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codeName="ThisWorkbook"/>
  <mc:AlternateContent xmlns:mc="http://schemas.openxmlformats.org/markup-compatibility/2006">
    <mc:Choice Requires="x15">
      <x15ac:absPath xmlns:x15ac="http://schemas.microsoft.com/office/spreadsheetml/2010/11/ac" url="https://intrescue-my.sharepoint.com/personal/josemanuel_huelvas_rescue_org/Documents/Aplicaciones/Microsoft Power Query/Uploaded Files/"/>
    </mc:Choice>
  </mc:AlternateContent>
  <xr:revisionPtr revIDLastSave="5" documentId="13_ncr:1_{FFC8DC2E-D926-476D-957E-467C3BC5642D}" xr6:coauthVersionLast="47" xr6:coauthVersionMax="47" xr10:uidLastSave="{9BD6ADDA-093F-41AB-BFA6-D8D7634F199B}"/>
  <bookViews>
    <workbookView xWindow="-120" yWindow="-120" windowWidth="29040" windowHeight="15720" tabRatio="760" xr2:uid="{00000000-000D-0000-FFFF-FFFF00000000}"/>
  </bookViews>
  <sheets>
    <sheet name="Contracted Suppliers_Live" sheetId="10" r:id="rId1"/>
    <sheet name="Contracted Suppliers_Closed" sheetId="16" r:id="rId2"/>
    <sheet name="Spend by Vendor" sheetId="13" r:id="rId3"/>
    <sheet name="Sheet1" sheetId="17" r:id="rId4"/>
    <sheet name="All vendors" sheetId="11" r:id="rId5"/>
    <sheet name="Resumen" sheetId="14" r:id="rId6"/>
    <sheet name="Sheet2" sheetId="18" r:id="rId7"/>
  </sheets>
  <definedNames>
    <definedName name="_xlnm._FilterDatabase" localSheetId="1" hidden="1">'Contracted Suppliers_Closed'!$A$4:$AF$20</definedName>
    <definedName name="_xlnm._FilterDatabase" localSheetId="0" hidden="1">'Contracted Suppliers_Live'!$A$4:$AG$70</definedName>
    <definedName name="_xlnm._FilterDatabase" localSheetId="2" hidden="1">'Spend by Vendor'!$A$1:$O$6594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16" l="1"/>
  <c r="T19" i="16"/>
  <c r="B9" i="18"/>
  <c r="B7" i="18"/>
  <c r="B8" i="18"/>
  <c r="B10" i="18"/>
  <c r="B6" i="18"/>
  <c r="B4" i="18"/>
  <c r="B16" i="18"/>
  <c r="B15" i="18"/>
  <c r="B14" i="18"/>
  <c r="B13" i="18"/>
  <c r="B12" i="18"/>
  <c r="B11" i="18"/>
  <c r="A8" i="18"/>
  <c r="A6" i="18"/>
  <c r="A3" i="18"/>
  <c r="B3" i="18" s="1"/>
  <c r="B2" i="18"/>
  <c r="B1" i="18"/>
  <c r="AD16" i="16"/>
  <c r="V10" i="10"/>
  <c r="U10" i="10"/>
  <c r="O10" i="10"/>
  <c r="N10" i="10"/>
  <c r="M10" i="10"/>
  <c r="J10" i="10"/>
  <c r="H10" i="10"/>
  <c r="G10" i="10"/>
  <c r="B10" i="10"/>
  <c r="V56" i="10"/>
  <c r="O56" i="10"/>
  <c r="N56" i="10"/>
  <c r="M56" i="10"/>
  <c r="J56" i="10"/>
  <c r="H56" i="10"/>
  <c r="G56" i="10"/>
  <c r="B56" i="10"/>
  <c r="V55" i="10"/>
  <c r="O55" i="10"/>
  <c r="N55" i="10"/>
  <c r="M55" i="10"/>
  <c r="J55" i="10"/>
  <c r="H55" i="10"/>
  <c r="G55" i="10"/>
  <c r="B55" i="10"/>
  <c r="O24" i="10"/>
  <c r="V24" i="10"/>
  <c r="N24" i="10"/>
  <c r="M24" i="10"/>
  <c r="H24" i="10"/>
  <c r="G24" i="10"/>
  <c r="B24" i="10"/>
  <c r="V70" i="10"/>
  <c r="V69" i="10"/>
  <c r="V68" i="10"/>
  <c r="V67" i="10"/>
  <c r="V66" i="10"/>
  <c r="V65" i="10"/>
  <c r="V64" i="10"/>
  <c r="V63" i="10"/>
  <c r="V62" i="10"/>
  <c r="V61" i="10"/>
  <c r="V60" i="10"/>
  <c r="V59" i="10"/>
  <c r="V58" i="10"/>
  <c r="V57" i="10"/>
  <c r="V54" i="10"/>
  <c r="V53" i="10"/>
  <c r="V52" i="10"/>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6" i="10"/>
  <c r="V25" i="10"/>
  <c r="V23" i="10"/>
  <c r="V22" i="10"/>
  <c r="V21" i="10"/>
  <c r="V20" i="10"/>
  <c r="V19" i="10"/>
  <c r="V18" i="10"/>
  <c r="V17" i="10"/>
  <c r="V16" i="10"/>
  <c r="V15" i="10"/>
  <c r="V14" i="10"/>
  <c r="V13" i="10"/>
  <c r="V12" i="10"/>
  <c r="V11" i="10"/>
  <c r="V9" i="10"/>
  <c r="V8" i="10"/>
  <c r="V7" i="10"/>
  <c r="V6" i="10"/>
  <c r="U18" i="10"/>
  <c r="U69" i="10"/>
  <c r="O69" i="10"/>
  <c r="N69" i="10"/>
  <c r="M69" i="10"/>
  <c r="J69" i="10"/>
  <c r="H69" i="10"/>
  <c r="G69" i="10"/>
  <c r="B69" i="10"/>
  <c r="B5" i="16"/>
  <c r="G5" i="16"/>
  <c r="H5" i="16"/>
  <c r="AA5" i="16" s="1"/>
  <c r="J5" i="16"/>
  <c r="M5" i="16"/>
  <c r="N5" i="16"/>
  <c r="O5" i="16"/>
  <c r="W5" i="16"/>
  <c r="AB5" i="16"/>
  <c r="AC5" i="16"/>
  <c r="AD5" i="16"/>
  <c r="B6" i="16"/>
  <c r="G6" i="16"/>
  <c r="H6" i="16"/>
  <c r="J6" i="16"/>
  <c r="M6" i="16"/>
  <c r="N6" i="16"/>
  <c r="O6" i="16"/>
  <c r="W6" i="16"/>
  <c r="N16" i="10" l="1"/>
  <c r="M16" i="10"/>
  <c r="B16" i="10"/>
  <c r="H16" i="10"/>
  <c r="G16" i="10"/>
  <c r="AC67" i="10"/>
  <c r="AB67" i="10"/>
  <c r="AA67" i="10"/>
  <c r="U67" i="10"/>
  <c r="O67" i="10"/>
  <c r="N67" i="10"/>
  <c r="M67" i="10"/>
  <c r="J67" i="10"/>
  <c r="H67" i="10"/>
  <c r="Z67" i="10" s="1"/>
  <c r="G67" i="10"/>
  <c r="B67" i="10"/>
  <c r="AC66" i="10"/>
  <c r="AB66" i="10"/>
  <c r="AA66" i="10"/>
  <c r="U66" i="10"/>
  <c r="O66" i="10"/>
  <c r="N66" i="10"/>
  <c r="M66" i="10"/>
  <c r="J66" i="10"/>
  <c r="H66" i="10"/>
  <c r="Z66" i="10" s="1"/>
  <c r="G66" i="10"/>
  <c r="B66" i="10"/>
  <c r="B12" i="10"/>
  <c r="O61" i="10"/>
  <c r="N61" i="10"/>
  <c r="M61" i="10"/>
  <c r="J61" i="10"/>
  <c r="H61" i="10"/>
  <c r="G61" i="10"/>
  <c r="B61" i="10"/>
  <c r="B7" i="16"/>
  <c r="G7" i="16"/>
  <c r="H7" i="16"/>
  <c r="AA7" i="16" s="1"/>
  <c r="J7" i="16"/>
  <c r="M7" i="16"/>
  <c r="N7" i="16"/>
  <c r="O7" i="16"/>
  <c r="U7" i="16"/>
  <c r="W7" i="16"/>
  <c r="AB7" i="16"/>
  <c r="AC7" i="16"/>
  <c r="AD7" i="16"/>
  <c r="B8" i="16"/>
  <c r="G8" i="16"/>
  <c r="H8" i="16"/>
  <c r="AA8" i="16" s="1"/>
  <c r="J8" i="16"/>
  <c r="M8" i="16"/>
  <c r="N8" i="16"/>
  <c r="O8" i="16"/>
  <c r="W8" i="16"/>
  <c r="AB8" i="16"/>
  <c r="AC8" i="16"/>
  <c r="AD8" i="16"/>
  <c r="AC58" i="10"/>
  <c r="AB58" i="10"/>
  <c r="AA58" i="10"/>
  <c r="O58" i="10"/>
  <c r="N58" i="10"/>
  <c r="M58" i="10"/>
  <c r="J58" i="10"/>
  <c r="H58" i="10"/>
  <c r="Z58" i="10" s="1"/>
  <c r="G58" i="10"/>
  <c r="B58" i="10"/>
  <c r="AC57" i="10"/>
  <c r="AB57" i="10"/>
  <c r="AA57" i="10"/>
  <c r="O57" i="10"/>
  <c r="N57" i="10"/>
  <c r="M57" i="10"/>
  <c r="J57" i="10"/>
  <c r="H57" i="10"/>
  <c r="Z57" i="10" s="1"/>
  <c r="G57" i="10"/>
  <c r="B57" i="10"/>
  <c r="AD20" i="16"/>
  <c r="AC20" i="16"/>
  <c r="AB20" i="16"/>
  <c r="W20" i="16"/>
  <c r="O20" i="16"/>
  <c r="N20" i="16"/>
  <c r="M20" i="16"/>
  <c r="J20" i="16"/>
  <c r="H20" i="16"/>
  <c r="AA20" i="16" s="1"/>
  <c r="G20" i="16"/>
  <c r="B20" i="16"/>
  <c r="U7" i="10"/>
  <c r="O7" i="10"/>
  <c r="N7" i="10"/>
  <c r="M7" i="10"/>
  <c r="J7" i="10"/>
  <c r="H7" i="10"/>
  <c r="G7" i="10"/>
  <c r="B7" i="10"/>
  <c r="U14" i="10"/>
  <c r="O14" i="10"/>
  <c r="N14" i="10"/>
  <c r="M14" i="10"/>
  <c r="J14" i="10"/>
  <c r="H14" i="10"/>
  <c r="G14" i="10"/>
  <c r="B14" i="10"/>
  <c r="O53" i="10"/>
  <c r="N53" i="10"/>
  <c r="M53" i="10"/>
  <c r="J53" i="10"/>
  <c r="H53" i="10"/>
  <c r="G53" i="10"/>
  <c r="B53" i="10"/>
  <c r="O52" i="10"/>
  <c r="N52" i="10"/>
  <c r="M52" i="10"/>
  <c r="J52" i="10"/>
  <c r="H52" i="10"/>
  <c r="G52" i="10"/>
  <c r="B52" i="10"/>
  <c r="B51" i="10"/>
  <c r="G51" i="10"/>
  <c r="H51" i="10"/>
  <c r="Z51" i="10" s="1"/>
  <c r="J51" i="10"/>
  <c r="M51" i="10"/>
  <c r="N51" i="10"/>
  <c r="O51" i="10"/>
  <c r="AA51" i="10"/>
  <c r="AB51" i="10"/>
  <c r="AC51" i="10"/>
  <c r="B50" i="10"/>
  <c r="G50" i="10"/>
  <c r="H50" i="10"/>
  <c r="J50" i="10"/>
  <c r="M50" i="10"/>
  <c r="N50" i="10"/>
  <c r="O50" i="10"/>
  <c r="U50" i="10"/>
  <c r="AB50" i="10"/>
  <c r="AC54" i="10"/>
  <c r="AB54" i="10"/>
  <c r="AA54" i="10"/>
  <c r="O54" i="10"/>
  <c r="N54" i="10"/>
  <c r="M54" i="10"/>
  <c r="J54" i="10"/>
  <c r="H54" i="10"/>
  <c r="Z54" i="10" s="1"/>
  <c r="G54" i="10"/>
  <c r="B54" i="10"/>
  <c r="B17" i="16"/>
  <c r="G17" i="16"/>
  <c r="H17" i="16"/>
  <c r="M17" i="16"/>
  <c r="N17" i="16"/>
  <c r="O17" i="16"/>
  <c r="W17" i="16"/>
  <c r="B18" i="16"/>
  <c r="G18" i="16"/>
  <c r="H18" i="16"/>
  <c r="AA18" i="16" s="1"/>
  <c r="J18" i="16"/>
  <c r="M18" i="16"/>
  <c r="N18" i="16"/>
  <c r="O18" i="16"/>
  <c r="W18" i="16"/>
  <c r="AB18" i="16"/>
  <c r="AC18" i="16"/>
  <c r="AD18" i="16"/>
  <c r="B19" i="16"/>
  <c r="G19" i="16"/>
  <c r="H19" i="16"/>
  <c r="M19" i="16"/>
  <c r="N19" i="16"/>
  <c r="O19" i="16"/>
  <c r="W19" i="16"/>
  <c r="B43" i="10"/>
  <c r="U49" i="10" l="1"/>
  <c r="O49" i="10"/>
  <c r="N49" i="10"/>
  <c r="M49" i="10"/>
  <c r="J49" i="10"/>
  <c r="H49" i="10"/>
  <c r="G49" i="10"/>
  <c r="B49" i="10"/>
  <c r="J48" i="10" l="1"/>
  <c r="U48" i="10"/>
  <c r="O48" i="10"/>
  <c r="N48" i="10"/>
  <c r="M48" i="10"/>
  <c r="H48" i="10"/>
  <c r="G48" i="10"/>
  <c r="B48" i="10"/>
  <c r="B16" i="16"/>
  <c r="G16" i="16"/>
  <c r="H16" i="16"/>
  <c r="AA16" i="16" s="1"/>
  <c r="J16" i="16"/>
  <c r="M16" i="16"/>
  <c r="N16" i="16"/>
  <c r="O16" i="16"/>
  <c r="W16" i="16"/>
  <c r="AB16" i="16"/>
  <c r="AC16" i="16"/>
  <c r="V5" i="10"/>
  <c r="AC11" i="10" l="1"/>
  <c r="AB11" i="10"/>
  <c r="AA11" i="10"/>
  <c r="U11" i="10"/>
  <c r="O11" i="10"/>
  <c r="N11" i="10"/>
  <c r="M11" i="10"/>
  <c r="H11" i="10"/>
  <c r="Z11" i="10" s="1"/>
  <c r="G11" i="10"/>
  <c r="B11" i="10"/>
  <c r="B65" i="10"/>
  <c r="B26" i="10"/>
  <c r="B25" i="10"/>
  <c r="W15" i="16"/>
  <c r="O15" i="16"/>
  <c r="N15" i="16"/>
  <c r="M15" i="16"/>
  <c r="J15" i="16"/>
  <c r="H15" i="16"/>
  <c r="G15" i="16"/>
  <c r="B15" i="16"/>
  <c r="J44" i="10"/>
  <c r="U44" i="10"/>
  <c r="O44" i="10"/>
  <c r="N44" i="10"/>
  <c r="M44" i="10"/>
  <c r="H44" i="10"/>
  <c r="G44" i="10"/>
  <c r="B44" i="10"/>
  <c r="U45" i="10"/>
  <c r="O45" i="10"/>
  <c r="N45" i="10"/>
  <c r="M45" i="10"/>
  <c r="H45" i="10"/>
  <c r="G45" i="10"/>
  <c r="B45" i="10"/>
  <c r="U43" i="10"/>
  <c r="O43" i="10"/>
  <c r="N43" i="10"/>
  <c r="M43" i="10"/>
  <c r="H43" i="10"/>
  <c r="G43" i="10"/>
  <c r="U41" i="10"/>
  <c r="AB41" i="10"/>
  <c r="AA41" i="10"/>
  <c r="Z41" i="10"/>
  <c r="O41" i="10"/>
  <c r="N41" i="10"/>
  <c r="M41" i="10"/>
  <c r="J41" i="10"/>
  <c r="H41" i="10"/>
  <c r="Y41" i="10" s="1"/>
  <c r="G41" i="10"/>
  <c r="B41" i="10"/>
  <c r="B42" i="10" l="1"/>
  <c r="AC42" i="10"/>
  <c r="AB42" i="10"/>
  <c r="AA42" i="10"/>
  <c r="U42" i="10"/>
  <c r="O42" i="10"/>
  <c r="N42" i="10"/>
  <c r="M42" i="10"/>
  <c r="H42" i="10"/>
  <c r="Z42" i="10" s="1"/>
  <c r="G42" i="10"/>
  <c r="U40" i="10"/>
  <c r="U39" i="10"/>
  <c r="U38" i="10"/>
  <c r="U37" i="10"/>
  <c r="U34" i="10"/>
  <c r="U33" i="10"/>
  <c r="U32" i="10"/>
  <c r="U30" i="10"/>
  <c r="U29" i="10"/>
  <c r="U28" i="10"/>
  <c r="U27" i="10"/>
  <c r="U26" i="10"/>
  <c r="U25" i="10"/>
  <c r="U23" i="10"/>
  <c r="U21" i="10"/>
  <c r="U47" i="10"/>
  <c r="U46" i="10"/>
  <c r="U20" i="10"/>
  <c r="U13" i="10"/>
  <c r="U12" i="10"/>
  <c r="U9" i="10"/>
  <c r="U8" i="10"/>
  <c r="U6" i="10"/>
  <c r="U5" i="10"/>
  <c r="U68" i="10"/>
  <c r="U36" i="10"/>
  <c r="U65" i="10"/>
  <c r="U64" i="10"/>
  <c r="U70" i="10"/>
  <c r="U62" i="10"/>
  <c r="AC40" i="10"/>
  <c r="AB40" i="10"/>
  <c r="AA40" i="10"/>
  <c r="O40" i="10"/>
  <c r="N40" i="10"/>
  <c r="M40" i="10"/>
  <c r="H40" i="10"/>
  <c r="Z40" i="10" s="1"/>
  <c r="G40" i="10"/>
  <c r="B40" i="10"/>
  <c r="O35" i="10"/>
  <c r="N35" i="10"/>
  <c r="M35" i="10"/>
  <c r="J35" i="10"/>
  <c r="H35" i="10"/>
  <c r="G35" i="10"/>
  <c r="B35" i="10"/>
  <c r="AC39" i="10"/>
  <c r="AB39" i="10"/>
  <c r="AA39" i="10"/>
  <c r="O39" i="10"/>
  <c r="N39" i="10"/>
  <c r="M39" i="10"/>
  <c r="J39" i="10"/>
  <c r="H39" i="10"/>
  <c r="Z39" i="10" s="1"/>
  <c r="G39" i="10"/>
  <c r="B39" i="10"/>
  <c r="B14" i="16"/>
  <c r="G14" i="16"/>
  <c r="H14" i="16"/>
  <c r="Y14" i="16" s="1"/>
  <c r="J14" i="16"/>
  <c r="M14" i="16"/>
  <c r="N14" i="16"/>
  <c r="O14" i="16"/>
  <c r="Z14" i="16"/>
  <c r="AA14" i="16"/>
  <c r="AB14" i="16"/>
  <c r="AC38" i="10"/>
  <c r="AB38" i="10"/>
  <c r="AA38" i="10"/>
  <c r="O38" i="10"/>
  <c r="N38" i="10"/>
  <c r="M38" i="10"/>
  <c r="J38" i="10"/>
  <c r="H38" i="10"/>
  <c r="Z38" i="10" s="1"/>
  <c r="G38" i="10"/>
  <c r="B38" i="10"/>
  <c r="M31" i="10"/>
  <c r="N31" i="10"/>
  <c r="O31" i="10"/>
  <c r="J31" i="10"/>
  <c r="B31" i="10"/>
  <c r="AB13" i="16"/>
  <c r="AA13" i="16"/>
  <c r="Z13" i="16"/>
  <c r="O13" i="16"/>
  <c r="N13" i="16"/>
  <c r="M13" i="16"/>
  <c r="J13" i="16"/>
  <c r="H13" i="16"/>
  <c r="Y13" i="16" s="1"/>
  <c r="G13" i="16"/>
  <c r="B13" i="16"/>
  <c r="AC33" i="10"/>
  <c r="O33" i="10"/>
  <c r="N33" i="10"/>
  <c r="M33" i="10"/>
  <c r="J33" i="10"/>
  <c r="B33" i="10"/>
  <c r="B12" i="16"/>
  <c r="G12" i="16"/>
  <c r="H12" i="16"/>
  <c r="Y12" i="16" s="1"/>
  <c r="J12" i="16"/>
  <c r="M12" i="16"/>
  <c r="N12" i="16"/>
  <c r="O12" i="16"/>
  <c r="U12" i="16"/>
  <c r="Z12" i="16"/>
  <c r="AA12" i="16"/>
  <c r="AB12" i="16"/>
  <c r="B36" i="10"/>
  <c r="AC36" i="10"/>
  <c r="AB36" i="10"/>
  <c r="AA36" i="10"/>
  <c r="O36" i="10"/>
  <c r="N36" i="10"/>
  <c r="M36" i="10"/>
  <c r="J36" i="10"/>
  <c r="H36" i="10"/>
  <c r="Z36" i="10" s="1"/>
  <c r="G36" i="10"/>
  <c r="AB11" i="16"/>
  <c r="AA11" i="16"/>
  <c r="Z11" i="16"/>
  <c r="O11" i="16"/>
  <c r="N11" i="16"/>
  <c r="M11" i="16"/>
  <c r="J11" i="16"/>
  <c r="H11" i="16"/>
  <c r="Y11" i="16" s="1"/>
  <c r="G11" i="16"/>
  <c r="B11" i="16"/>
  <c r="AB10" i="16"/>
  <c r="AA10" i="16"/>
  <c r="Z10" i="16"/>
  <c r="U10" i="16"/>
  <c r="O10" i="16"/>
  <c r="N10" i="16"/>
  <c r="M10" i="16"/>
  <c r="J10" i="16"/>
  <c r="H10" i="16"/>
  <c r="Y10" i="16" s="1"/>
  <c r="G10" i="16"/>
  <c r="B10" i="16"/>
  <c r="J34" i="10"/>
  <c r="AC34" i="10"/>
  <c r="AB34" i="10"/>
  <c r="AA34" i="10"/>
  <c r="O34" i="10"/>
  <c r="N34" i="10"/>
  <c r="M34" i="10"/>
  <c r="H34" i="10"/>
  <c r="Z34" i="10" s="1"/>
  <c r="G34" i="10"/>
  <c r="B34" i="10"/>
  <c r="J30" i="10"/>
  <c r="O30" i="10"/>
  <c r="N30" i="10"/>
  <c r="M30" i="10"/>
  <c r="H30" i="10"/>
  <c r="G30" i="10"/>
  <c r="B30" i="10"/>
  <c r="AC29" i="10"/>
  <c r="AB29" i="10"/>
  <c r="AA29" i="10"/>
  <c r="O29" i="10"/>
  <c r="N29" i="10"/>
  <c r="M29" i="10"/>
  <c r="H29" i="10"/>
  <c r="Z29" i="10" s="1"/>
  <c r="G29" i="10"/>
  <c r="B29" i="10"/>
  <c r="AB9" i="16"/>
  <c r="AA9" i="16"/>
  <c r="Z9" i="16"/>
  <c r="O9" i="16"/>
  <c r="N9" i="16"/>
  <c r="M9" i="16"/>
  <c r="J9" i="16"/>
  <c r="H9" i="16"/>
  <c r="Y9" i="16" s="1"/>
  <c r="G9" i="16"/>
  <c r="B9" i="16"/>
  <c r="O23" i="10"/>
  <c r="N23" i="10"/>
  <c r="M23" i="10"/>
  <c r="J23" i="10"/>
  <c r="H23" i="10"/>
  <c r="G23" i="10"/>
  <c r="AC27" i="10"/>
  <c r="AB27" i="10"/>
  <c r="AA27" i="10"/>
  <c r="O27" i="10"/>
  <c r="N27" i="10"/>
  <c r="M27" i="10"/>
  <c r="H27" i="10"/>
  <c r="Z27" i="10" s="1"/>
  <c r="G27" i="10"/>
  <c r="C19" i="14" l="1"/>
  <c r="B19" i="14"/>
  <c r="O37" i="10"/>
  <c r="O28" i="10"/>
  <c r="O22" i="10"/>
  <c r="O21" i="10"/>
  <c r="O20" i="10"/>
  <c r="O19" i="10"/>
  <c r="O18" i="10"/>
  <c r="O17" i="10"/>
  <c r="O13" i="10"/>
  <c r="O12" i="10"/>
  <c r="O9" i="10"/>
  <c r="O8" i="10"/>
  <c r="O6" i="10"/>
  <c r="O5" i="10"/>
  <c r="O68" i="10"/>
  <c r="O63" i="10"/>
  <c r="O65" i="10"/>
  <c r="O64" i="10"/>
  <c r="O60" i="10"/>
  <c r="O59" i="10"/>
  <c r="O62" i="10"/>
  <c r="O15" i="10"/>
  <c r="O32" i="10"/>
  <c r="O70" i="10"/>
  <c r="N37" i="10"/>
  <c r="N28" i="10"/>
  <c r="N22" i="10"/>
  <c r="N21" i="10"/>
  <c r="N20" i="10"/>
  <c r="N19" i="10"/>
  <c r="N18" i="10"/>
  <c r="N17" i="10"/>
  <c r="N13" i="10"/>
  <c r="N12" i="10"/>
  <c r="N9" i="10"/>
  <c r="N8" i="10"/>
  <c r="N6" i="10"/>
  <c r="N5" i="10"/>
  <c r="N68" i="10"/>
  <c r="N63" i="10"/>
  <c r="N65" i="10"/>
  <c r="N64" i="10"/>
  <c r="N60" i="10"/>
  <c r="N59" i="10"/>
  <c r="N62" i="10"/>
  <c r="N15" i="10"/>
  <c r="N32" i="10"/>
  <c r="N70" i="10"/>
  <c r="M37" i="10"/>
  <c r="M28" i="10"/>
  <c r="M22" i="10"/>
  <c r="M21" i="10"/>
  <c r="M20" i="10"/>
  <c r="M19" i="10"/>
  <c r="M18" i="10"/>
  <c r="M17" i="10"/>
  <c r="M13" i="10"/>
  <c r="M12" i="10"/>
  <c r="M9" i="10"/>
  <c r="M8" i="10"/>
  <c r="M6" i="10"/>
  <c r="M5" i="10"/>
  <c r="M68" i="10"/>
  <c r="M63" i="10"/>
  <c r="M65" i="10"/>
  <c r="M64" i="10"/>
  <c r="M60" i="10"/>
  <c r="M59" i="10"/>
  <c r="M62" i="10"/>
  <c r="M15" i="10"/>
  <c r="M32" i="10"/>
  <c r="B37" i="10"/>
  <c r="B28" i="10"/>
  <c r="B22" i="10"/>
  <c r="B21" i="10"/>
  <c r="B19" i="10"/>
  <c r="B17" i="10"/>
  <c r="B13" i="10"/>
  <c r="B6" i="10"/>
  <c r="B5" i="10"/>
  <c r="B68" i="10"/>
  <c r="B60" i="10"/>
  <c r="B20" i="10"/>
  <c r="B18" i="10"/>
  <c r="B9" i="10"/>
  <c r="B8" i="10"/>
  <c r="B63" i="10"/>
  <c r="B64" i="10"/>
  <c r="B59" i="10"/>
  <c r="B62" i="10"/>
  <c r="B15" i="10"/>
  <c r="B32" i="10"/>
  <c r="J9" i="10"/>
  <c r="J8" i="10"/>
  <c r="J63" i="10"/>
  <c r="J64" i="10"/>
  <c r="J59" i="10"/>
  <c r="J32" i="10"/>
  <c r="O26" i="10"/>
  <c r="M70" i="10"/>
  <c r="J70" i="10"/>
  <c r="B70" i="10"/>
  <c r="N26" i="10"/>
  <c r="M26" i="10"/>
  <c r="J26" i="10"/>
  <c r="B47" i="10"/>
  <c r="B46" i="10"/>
  <c r="O25" i="10"/>
  <c r="N25" i="10"/>
  <c r="M25" i="10"/>
  <c r="J25" i="10"/>
  <c r="O47" i="10"/>
  <c r="O46" i="10"/>
  <c r="N47" i="10"/>
  <c r="N46" i="10"/>
  <c r="M47" i="10"/>
  <c r="M46" i="10"/>
  <c r="J47" i="10"/>
  <c r="J46" i="10"/>
  <c r="H18" i="10"/>
  <c r="G18" i="10"/>
  <c r="AC20" i="10"/>
  <c r="AB20" i="10"/>
  <c r="AA20" i="10"/>
  <c r="AC32" i="10"/>
  <c r="AB32" i="10"/>
  <c r="AA32" i="10"/>
  <c r="H59" i="10"/>
  <c r="G59" i="10"/>
  <c r="AC64" i="10"/>
  <c r="AB64" i="10"/>
  <c r="AA64" i="10"/>
  <c r="H64" i="10"/>
  <c r="Z64" i="10" s="1"/>
  <c r="G64" i="10"/>
  <c r="AC26" i="10"/>
  <c r="AB26" i="10"/>
  <c r="AA26" i="10"/>
  <c r="AC25" i="10"/>
  <c r="AB25" i="10"/>
  <c r="AA25" i="10"/>
  <c r="AC13" i="10"/>
  <c r="AB13" i="10"/>
  <c r="AA13" i="10"/>
  <c r="AC63" i="10"/>
  <c r="AB63" i="10"/>
  <c r="AA63" i="10"/>
  <c r="H9" i="10"/>
  <c r="H63" i="10"/>
  <c r="Z63" i="10" s="1"/>
  <c r="G9" i="10"/>
  <c r="G63" i="10"/>
  <c r="J13" i="10" l="1"/>
  <c r="G20" i="10"/>
  <c r="H20" i="10"/>
  <c r="Z20" i="10" s="1"/>
  <c r="H32" i="10"/>
  <c r="Z32" i="10" s="1"/>
  <c r="G32" i="10"/>
  <c r="H26" i="10"/>
  <c r="Z26" i="10" s="1"/>
  <c r="G26" i="10"/>
  <c r="G25" i="10"/>
  <c r="H25" i="10"/>
  <c r="Z25" i="10" s="1"/>
  <c r="H13" i="10"/>
  <c r="Z13" i="10" s="1"/>
  <c r="G13" i="10"/>
  <c r="AC60" i="10" l="1"/>
  <c r="AB60" i="10"/>
  <c r="AA60" i="10"/>
  <c r="J60" i="10"/>
  <c r="H60" i="10" l="1"/>
  <c r="Z60" i="10" s="1"/>
  <c r="G60" i="10"/>
  <c r="AC5" i="10"/>
  <c r="AC12" i="10"/>
  <c r="AC37" i="10"/>
  <c r="AC15" i="10"/>
  <c r="AC17" i="10"/>
  <c r="AC47" i="10"/>
  <c r="AC6" i="10"/>
  <c r="AC62" i="10"/>
  <c r="AC21" i="10"/>
  <c r="AC9" i="10"/>
  <c r="AC46" i="10"/>
  <c r="AC65" i="10"/>
  <c r="AC70" i="10"/>
  <c r="AC28" i="10"/>
  <c r="AC22" i="10"/>
  <c r="AC8" i="10"/>
  <c r="AC19" i="10"/>
  <c r="AC68" i="10"/>
  <c r="AB5" i="10"/>
  <c r="AB12" i="10"/>
  <c r="AB37" i="10"/>
  <c r="AB15" i="10"/>
  <c r="AB17" i="10"/>
  <c r="AB47" i="10"/>
  <c r="AB6" i="10"/>
  <c r="AB62" i="10"/>
  <c r="AB21" i="10"/>
  <c r="AB9" i="10"/>
  <c r="AB46" i="10"/>
  <c r="AB65" i="10"/>
  <c r="AB70" i="10"/>
  <c r="AB28" i="10"/>
  <c r="AB22" i="10"/>
  <c r="AB8" i="10"/>
  <c r="AB19" i="10"/>
  <c r="AB68" i="10"/>
  <c r="AA5" i="10"/>
  <c r="AA12" i="10"/>
  <c r="AA37" i="10"/>
  <c r="AA15" i="10"/>
  <c r="AA17" i="10"/>
  <c r="AA47" i="10"/>
  <c r="AA6" i="10"/>
  <c r="AA62" i="10"/>
  <c r="AA21" i="10"/>
  <c r="AA9" i="10"/>
  <c r="AA46" i="10"/>
  <c r="AA65" i="10"/>
  <c r="AA70" i="10"/>
  <c r="AA28" i="10"/>
  <c r="AA22" i="10"/>
  <c r="AA8" i="10"/>
  <c r="AA19" i="10"/>
  <c r="AA68" i="10"/>
  <c r="J5" i="10"/>
  <c r="J12" i="10"/>
  <c r="J37" i="10"/>
  <c r="J17" i="10"/>
  <c r="J6" i="10"/>
  <c r="J62" i="10"/>
  <c r="Z9" i="10"/>
  <c r="J65" i="10"/>
  <c r="J28" i="10"/>
  <c r="J22" i="10"/>
  <c r="J19" i="10"/>
  <c r="J68" i="10" l="1"/>
  <c r="H37" i="10"/>
  <c r="Z37" i="10" s="1"/>
  <c r="G37" i="10"/>
  <c r="G21" i="10"/>
  <c r="H21" i="10"/>
  <c r="Z21" i="10" s="1"/>
  <c r="G12" i="10"/>
  <c r="H12" i="10"/>
  <c r="Z12" i="10" s="1"/>
  <c r="H28" i="10"/>
  <c r="Z28" i="10" s="1"/>
  <c r="G28" i="10"/>
  <c r="G47" i="10"/>
  <c r="H47" i="10"/>
  <c r="Z47" i="10" s="1"/>
  <c r="H17" i="10"/>
  <c r="Z17" i="10" s="1"/>
  <c r="G17" i="10"/>
  <c r="H46" i="10"/>
  <c r="Z46" i="10" s="1"/>
  <c r="G46" i="10"/>
  <c r="H8" i="10"/>
  <c r="Z8" i="10" s="1"/>
  <c r="G8" i="10"/>
  <c r="G22" i="10"/>
  <c r="H22" i="10"/>
  <c r="Z22" i="10" s="1"/>
  <c r="H62" i="10"/>
  <c r="Z62" i="10" s="1"/>
  <c r="G62" i="10"/>
  <c r="H68" i="10"/>
  <c r="Z68" i="10" s="1"/>
  <c r="G68" i="10"/>
  <c r="H6" i="10"/>
  <c r="Z6" i="10" s="1"/>
  <c r="G6" i="10"/>
  <c r="G15" i="10"/>
  <c r="H15" i="10"/>
  <c r="Z15" i="10" s="1"/>
  <c r="G5" i="10"/>
  <c r="H5" i="10"/>
  <c r="Z5" i="10" s="1"/>
  <c r="G19" i="10"/>
  <c r="H19" i="10"/>
  <c r="Z19" i="10" s="1"/>
  <c r="H70" i="10"/>
  <c r="Z70" i="10" s="1"/>
  <c r="G70" i="10"/>
  <c r="H65" i="10"/>
  <c r="Z65" i="10" s="1"/>
  <c r="G6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author>
    <author>tc={81E17587-871B-42ED-81F9-4BE6FA5B1EE2}</author>
  </authors>
  <commentList>
    <comment ref="A4" authorId="0" shapeId="0" xr:uid="{61DCBDD4-5DBF-474D-8C54-B2B35F24AE5A}">
      <text>
        <r>
          <rPr>
            <b/>
            <sz val="9"/>
            <rFont val="Calibri"/>
            <family val="2"/>
            <scheme val="minor"/>
          </rPr>
          <t>Please provide the full name of the Supplier and any acronyms in parenthesis.</t>
        </r>
        <r>
          <rPr>
            <sz val="8"/>
            <rFont val="Tahoma"/>
            <family val="2"/>
          </rPr>
          <t xml:space="preserve">
</t>
        </r>
      </text>
    </comment>
    <comment ref="B4" authorId="0" shapeId="0" xr:uid="{1B5BFB6E-AE2C-4EE8-8B78-58694DBA0C6F}">
      <text>
        <r>
          <rPr>
            <b/>
            <sz val="9"/>
            <rFont val="Calibri"/>
            <family val="2"/>
            <scheme val="minor"/>
          </rPr>
          <t>Please provide the full name of the Supplier and any acronyms in parenthesis.</t>
        </r>
        <r>
          <rPr>
            <sz val="8"/>
            <rFont val="Tahoma"/>
            <family val="2"/>
          </rPr>
          <t xml:space="preserve">
</t>
        </r>
      </text>
    </comment>
    <comment ref="L4" authorId="0" shapeId="0" xr:uid="{FA1BB5F1-9A83-41CA-910D-9619EAABE9E7}">
      <text>
        <r>
          <rPr>
            <b/>
            <sz val="9"/>
            <rFont val="Calibri"/>
            <family val="2"/>
            <scheme val="minor"/>
          </rPr>
          <t>Use standard categories of goods or services in this field.  Can be used to sort data.</t>
        </r>
      </text>
    </comment>
    <comment ref="M4" authorId="0" shapeId="0" xr:uid="{BD85004A-9E3A-43B1-AE6F-5760A053FA12}">
      <text>
        <r>
          <rPr>
            <b/>
            <sz val="9"/>
            <rFont val="Calibri"/>
            <family val="2"/>
            <scheme val="minor"/>
          </rPr>
          <t>Please provide the full name of the contact person in the following order: first name/given name then family name/surname/last name.</t>
        </r>
      </text>
    </comment>
    <comment ref="P4" authorId="0" shapeId="0" xr:uid="{F6BBD51E-F3F3-4C66-9B28-7A8673A26995}">
      <text>
        <r>
          <rPr>
            <b/>
            <sz val="9"/>
            <rFont val="Calibri"/>
            <family val="2"/>
            <scheme val="minor"/>
          </rPr>
          <t>Please provide the name(s) of the owner(s)/proprietor(s); if there is not an owner please provide the names of individuals in leadership positions (i.e. president, executive officer(s), managing director(s)).  Please provide the full names of the individuals in the following order: first name/given name then family name/surname/last name.</t>
        </r>
      </text>
    </comment>
    <comment ref="Q4" authorId="0" shapeId="0" xr:uid="{331AEB68-D38F-4992-9F3D-3492524417BC}">
      <text>
        <r>
          <rPr>
            <b/>
            <sz val="10"/>
            <rFont val="Calibri"/>
            <family val="2"/>
            <scheme val="minor"/>
          </rPr>
          <t>For bank-to-bank transactions only, please provide the name of the Supplier's financial institution.</t>
        </r>
      </text>
    </comment>
    <comment ref="R4" authorId="0" shapeId="0" xr:uid="{41CEEB65-096D-4639-AB62-42B93F33EEEF}">
      <text>
        <r>
          <rPr>
            <b/>
            <sz val="10"/>
            <rFont val="Calibri"/>
            <family val="2"/>
            <scheme val="minor"/>
          </rPr>
          <t>For bank-to-bank transactions only, please provide the name of the account holder that payment will be transferred to on behalf of the Supplier.</t>
        </r>
      </text>
    </comment>
    <comment ref="B15" authorId="1" shapeId="0" xr:uid="{81E17587-871B-42ED-81F9-4BE6FA5B1EE2}">
      <text>
        <t>[Threaded comment]
Your version of Excel allows you to read this threaded comment; however, any edits to it will get removed if the file is opened in a newer version of Excel. Learn more: https://go.microsoft.com/fwlink/?linkid=870924
Comment:
    CONTRATO INTERNET - GH SAN CRISTOBAL VEN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author>
  </authors>
  <commentList>
    <comment ref="A4" authorId="0" shapeId="0" xr:uid="{E015FD41-07E2-46E2-B0EE-64EEEA24C631}">
      <text>
        <r>
          <rPr>
            <b/>
            <sz val="9"/>
            <rFont val="Calibri"/>
            <family val="2"/>
            <scheme val="minor"/>
          </rPr>
          <t>Please provide the full name of the Supplier and any acronyms in parenthesis.</t>
        </r>
        <r>
          <rPr>
            <sz val="8"/>
            <rFont val="Tahoma"/>
            <family val="2"/>
          </rPr>
          <t xml:space="preserve">
</t>
        </r>
      </text>
    </comment>
    <comment ref="B4" authorId="0" shapeId="0" xr:uid="{1B1056B3-5544-4CE3-95B5-6381B257D5CD}">
      <text>
        <r>
          <rPr>
            <b/>
            <sz val="9"/>
            <rFont val="Calibri"/>
            <family val="2"/>
            <scheme val="minor"/>
          </rPr>
          <t>Please provide the full name of the Supplier and any acronyms in parenthesis.</t>
        </r>
        <r>
          <rPr>
            <sz val="8"/>
            <rFont val="Tahoma"/>
            <family val="2"/>
          </rPr>
          <t xml:space="preserve">
</t>
        </r>
      </text>
    </comment>
    <comment ref="L4" authorId="0" shapeId="0" xr:uid="{467FF4D2-58BB-487C-AF3F-40BE7E4567E1}">
      <text>
        <r>
          <rPr>
            <b/>
            <sz val="9"/>
            <rFont val="Calibri"/>
            <family val="2"/>
            <scheme val="minor"/>
          </rPr>
          <t>Use standard categories of goods or services in this field.  Can be used to sort data.</t>
        </r>
      </text>
    </comment>
    <comment ref="M4" authorId="0" shapeId="0" xr:uid="{0A134AF7-1316-4468-92FE-B9C7C9170B58}">
      <text>
        <r>
          <rPr>
            <b/>
            <sz val="9"/>
            <rFont val="Calibri"/>
            <family val="2"/>
            <scheme val="minor"/>
          </rPr>
          <t>Please provide the full name of the contact person in the following order: first name/given name then family name/surname/last name.</t>
        </r>
      </text>
    </comment>
    <comment ref="P4" authorId="0" shapeId="0" xr:uid="{88AC25DA-A002-4502-B3B1-FC2E596EFA41}">
      <text>
        <r>
          <rPr>
            <b/>
            <sz val="9"/>
            <rFont val="Calibri"/>
            <family val="2"/>
            <scheme val="minor"/>
          </rPr>
          <t>Please provide the name(s) of the owner(s)/proprietor(s); if there is not an owner please provide the names of individuals in leadership positions (i.e. president, executive officer(s), managing director(s)).  Please provide the full names of the individuals in the following order: first name/given name then family name/surname/last name.</t>
        </r>
      </text>
    </comment>
    <comment ref="Q4" authorId="0" shapeId="0" xr:uid="{898E273C-4C4F-467E-B8FC-683E09EAB3EA}">
      <text>
        <r>
          <rPr>
            <b/>
            <sz val="10"/>
            <rFont val="Calibri"/>
            <family val="2"/>
            <scheme val="minor"/>
          </rPr>
          <t>For bank-to-bank transactions only, please provide the name of the Supplier's financial institution.</t>
        </r>
      </text>
    </comment>
    <comment ref="R4" authorId="0" shapeId="0" xr:uid="{5C74C02C-F73D-4696-8EEF-07194B505B90}">
      <text>
        <r>
          <rPr>
            <b/>
            <sz val="10"/>
            <rFont val="Calibri"/>
            <family val="2"/>
            <scheme val="minor"/>
          </rPr>
          <t>For bank-to-bank transactions only, please provide the name of the account holder that payment will be transferred to on behalf of the Supplier.</t>
        </r>
      </text>
    </comment>
  </commentList>
</comments>
</file>

<file path=xl/sharedStrings.xml><?xml version="1.0" encoding="utf-8"?>
<sst xmlns="http://schemas.openxmlformats.org/spreadsheetml/2006/main" count="176910" uniqueCount="30961">
  <si>
    <t>Contracted Supplier Tracking Sheet</t>
  </si>
  <si>
    <t>COLOMBIA - VENEZUELA</t>
  </si>
  <si>
    <t>Vendor account</t>
  </si>
  <si>
    <t>Supplier name</t>
  </si>
  <si>
    <t>Type of contract</t>
  </si>
  <si>
    <t>Contract Start Date</t>
  </si>
  <si>
    <t>Contract End Date</t>
  </si>
  <si>
    <t>Notice date (days)</t>
  </si>
  <si>
    <t>ATC status</t>
  </si>
  <si>
    <t xml:space="preserve">ATC clearance expiration date </t>
  </si>
  <si>
    <t>Site</t>
  </si>
  <si>
    <t>ATC</t>
  </si>
  <si>
    <t>Contract Reference</t>
  </si>
  <si>
    <t>Category of Goods or Services</t>
  </si>
  <si>
    <t>Contact Person</t>
  </si>
  <si>
    <t>Contact Phone/Fax Numbers</t>
  </si>
  <si>
    <t>Contact Email Address</t>
  </si>
  <si>
    <t>Ownership or Leadership Information</t>
  </si>
  <si>
    <t>Name of Financial Institution
(for bank-to-bank transactations only)</t>
  </si>
  <si>
    <t>Name of Account Holder
(for bank-to-bank transactations only)</t>
  </si>
  <si>
    <t>Notes</t>
  </si>
  <si>
    <t>Valor Gastado COP</t>
  </si>
  <si>
    <t>Valor Gastado USD</t>
  </si>
  <si>
    <t>Vendor anticipated spend USD</t>
  </si>
  <si>
    <t>Number of Amendments</t>
  </si>
  <si>
    <t>Valor gastado USD</t>
  </si>
  <si>
    <t>Notification to SC</t>
  </si>
  <si>
    <t>Notification to Supplier</t>
  </si>
  <si>
    <t>Amendments</t>
  </si>
  <si>
    <t>10000514</t>
  </si>
  <si>
    <t>MPA</t>
  </si>
  <si>
    <t>COL-Bogotá</t>
  </si>
  <si>
    <t>MPA/2022/022</t>
  </si>
  <si>
    <t>Supply of goods</t>
  </si>
  <si>
    <t>Erika Viviana Zambrano</t>
  </si>
  <si>
    <t>Banco de Bogotá</t>
  </si>
  <si>
    <t>Asia Trading Group SAS</t>
  </si>
  <si>
    <t>Sin Observaciones. Se renovara</t>
  </si>
  <si>
    <t>10000519</t>
  </si>
  <si>
    <t>MPA/2020/024</t>
  </si>
  <si>
    <t>Patricia Gonzalez</t>
  </si>
  <si>
    <t>Davivienda</t>
  </si>
  <si>
    <t>COMERCIALIZADORA Y DISTRIBUIDORA RAYGO SAS</t>
  </si>
  <si>
    <t>Sin Observaciones. No se Renovara</t>
  </si>
  <si>
    <t>10019523</t>
  </si>
  <si>
    <t>Serv Agreem</t>
  </si>
  <si>
    <t>VEN-Caracas</t>
  </si>
  <si>
    <t>SC+2500/2022/057</t>
  </si>
  <si>
    <t>Legal Services</t>
  </si>
  <si>
    <t>Claudia Patricia Flórez</t>
  </si>
  <si>
    <t>Movlife SAS</t>
  </si>
  <si>
    <t>En proceso de renovación</t>
  </si>
  <si>
    <t>10001556</t>
  </si>
  <si>
    <t>MSA</t>
  </si>
  <si>
    <t>MSA/2022/036</t>
  </si>
  <si>
    <t>Accounting services</t>
  </si>
  <si>
    <t>Darlyng Xiomara Aceros</t>
  </si>
  <si>
    <t>Sin Observaciones</t>
  </si>
  <si>
    <t>10000341</t>
  </si>
  <si>
    <t>SERV/PF/BOG/005-19</t>
  </si>
  <si>
    <t>Julio Gallardo Rojas</t>
  </si>
  <si>
    <t>DEL MAR ABOGADOS ASOCIADOS LTDA</t>
  </si>
  <si>
    <t>10017179</t>
  </si>
  <si>
    <t>22-07-2024</t>
  </si>
  <si>
    <t>MPA_COL-VEN_2024-034</t>
  </si>
  <si>
    <t>10050645</t>
  </si>
  <si>
    <t>No tiene ATC</t>
  </si>
  <si>
    <t>SC+2500/2024/127</t>
  </si>
  <si>
    <t>Recolección de Datos</t>
  </si>
  <si>
    <t>10000331</t>
  </si>
  <si>
    <t>MSA/2022/050</t>
  </si>
  <si>
    <t>Translations</t>
  </si>
  <si>
    <t>Javier Rivera</t>
  </si>
  <si>
    <t>Bancolombia</t>
  </si>
  <si>
    <t>ATG ACTION TRANSLATION GROUP SAS</t>
  </si>
  <si>
    <t>10022709</t>
  </si>
  <si>
    <t>MSA/2022/054</t>
  </si>
  <si>
    <t>Andrew Giraldo</t>
  </si>
  <si>
    <t>BLU INTERPRETER SAS</t>
  </si>
  <si>
    <t>10050877</t>
  </si>
  <si>
    <t>SC+2500/2024/119</t>
  </si>
  <si>
    <t>Sagrilaf</t>
  </si>
  <si>
    <t>10005464</t>
  </si>
  <si>
    <t>VEN-San Cristobal</t>
  </si>
  <si>
    <t>SsC-2500/COL-VEN/2024/063</t>
  </si>
  <si>
    <t>Internet Services</t>
  </si>
  <si>
    <t>Tope: 2.499 USD</t>
  </si>
  <si>
    <t>NA</t>
  </si>
  <si>
    <t>10052988</t>
  </si>
  <si>
    <t>SsC+2500_COL-VEN_2024_135</t>
  </si>
  <si>
    <t>Nutrition Consultants</t>
  </si>
  <si>
    <t>dcnavarretec08@gmail.com</t>
  </si>
  <si>
    <t>Tope:19000 USD</t>
  </si>
  <si>
    <t>10000333</t>
  </si>
  <si>
    <t xml:space="preserve">VEN-Caracas </t>
  </si>
  <si>
    <t>SC+2500/2023/074</t>
  </si>
  <si>
    <t>Banesco S.A</t>
  </si>
  <si>
    <t>Blanco, Santana, Montiel &amp; Rincòn Abogados</t>
  </si>
  <si>
    <t>Tope: 20.000 USD</t>
  </si>
  <si>
    <t>10048679</t>
  </si>
  <si>
    <t>SsC-2500-2024-041</t>
  </si>
  <si>
    <t>English class Services</t>
  </si>
  <si>
    <t>Mercedez Espinoza</t>
  </si>
  <si>
    <t>Tope: 9.996.000 COP</t>
  </si>
  <si>
    <t>10013314</t>
  </si>
  <si>
    <t>VEN-Maracaibo</t>
  </si>
  <si>
    <t>SC+2500/2023/065</t>
  </si>
  <si>
    <t>Transportation</t>
  </si>
  <si>
    <t>Filinto Antonio Gonzalez</t>
  </si>
  <si>
    <t>Bank of America</t>
  </si>
  <si>
    <t>10048646</t>
  </si>
  <si>
    <t>SsC-2500-2024-042</t>
  </si>
  <si>
    <t>Sanitation Services</t>
  </si>
  <si>
    <t>10026777</t>
  </si>
  <si>
    <t>SsC-2500-2022-016</t>
  </si>
  <si>
    <t>Office Services</t>
  </si>
  <si>
    <t>Adriana Villa</t>
  </si>
  <si>
    <t>Data Safe Colombia LTDA</t>
  </si>
  <si>
    <t>10025130</t>
  </si>
  <si>
    <t>SC+2500/2023/066</t>
  </si>
  <si>
    <t>Cleaning services</t>
  </si>
  <si>
    <t>Yoxely Josefina Gonzalez</t>
  </si>
  <si>
    <t>Well Fargo</t>
  </si>
  <si>
    <t>SEPROLIMCALLC</t>
  </si>
  <si>
    <t>10027388</t>
  </si>
  <si>
    <t>Gestora Estratégica Colombia S.A.S</t>
  </si>
  <si>
    <t>SC+2500/2024/110</t>
  </si>
  <si>
    <t>Recargas de líneas telefónicas</t>
  </si>
  <si>
    <t>10049307</t>
  </si>
  <si>
    <t>SsC-2500-2024-043</t>
  </si>
  <si>
    <t>10003142</t>
  </si>
  <si>
    <t>MSA/2022/052</t>
  </si>
  <si>
    <t>Coaching Services</t>
  </si>
  <si>
    <t>Juan Orduz</t>
  </si>
  <si>
    <t>itau</t>
  </si>
  <si>
    <t>Gestor Consultores SAS</t>
  </si>
  <si>
    <t>Tiene una enmienda del 2024</t>
  </si>
  <si>
    <t>10022620</t>
  </si>
  <si>
    <t>MSA/2022/053</t>
  </si>
  <si>
    <t>William Yesid Bejarano</t>
  </si>
  <si>
    <t>B&amp;B CONSULTORIA Y ASESORIA EMPRESARIAL SAS</t>
  </si>
  <si>
    <t>10048253</t>
  </si>
  <si>
    <t>Arckideas S.A.S.</t>
  </si>
  <si>
    <t>COL-Cúcuta</t>
  </si>
  <si>
    <t>SsC-2500-2024-039</t>
  </si>
  <si>
    <t>Parking Services</t>
  </si>
  <si>
    <t>Tope $5.000.000 COP</t>
  </si>
  <si>
    <t>10000428</t>
  </si>
  <si>
    <t>SC+2500/2023/063</t>
  </si>
  <si>
    <t>Security Services</t>
  </si>
  <si>
    <t>David Velazquez</t>
  </si>
  <si>
    <t>Rastrack SAS</t>
  </si>
  <si>
    <t>10045039</t>
  </si>
  <si>
    <t>SsC-2500-2024-044</t>
  </si>
  <si>
    <t>Refrigerios</t>
  </si>
  <si>
    <t>Tope: 9.000.000 COP</t>
  </si>
  <si>
    <t>10049717</t>
  </si>
  <si>
    <t>SC+2500/2024/113</t>
  </si>
  <si>
    <t>Health Services</t>
  </si>
  <si>
    <t>SC+2500/2024/117</t>
  </si>
  <si>
    <t xml:space="preserve">Nomina </t>
  </si>
  <si>
    <t>10025027</t>
  </si>
  <si>
    <t>SC+2500/2023/068</t>
  </si>
  <si>
    <t>Consultant</t>
  </si>
  <si>
    <t>Fernanda Forero</t>
  </si>
  <si>
    <t>10050010</t>
  </si>
  <si>
    <t>SC+2500/2024/115</t>
  </si>
  <si>
    <t>10017030</t>
  </si>
  <si>
    <t>SsC-2500-2020-004</t>
  </si>
  <si>
    <t>Christian Javier Estupiñan Cordoba</t>
  </si>
  <si>
    <t>Real Time Security Colombia SAS</t>
  </si>
  <si>
    <t>El contrato se extendió y se modificó la cobertura, será solo para Colombia .</t>
  </si>
  <si>
    <t>10050195</t>
  </si>
  <si>
    <t>Contrato del Proveedor</t>
  </si>
  <si>
    <t>Tarjeta de Alimentación</t>
  </si>
  <si>
    <t>Margarita Restrepo</t>
  </si>
  <si>
    <t>Agencia de Viajes y Turismo AVIATUR SAS</t>
  </si>
  <si>
    <t>10049688</t>
  </si>
  <si>
    <t>SC+2500/2024/111</t>
  </si>
  <si>
    <t>Mariana Saenz</t>
  </si>
  <si>
    <t>Corporación Vínculos</t>
  </si>
  <si>
    <t>Tope 15.000.000 COP. Se realizara renovación</t>
  </si>
  <si>
    <t>10000391</t>
  </si>
  <si>
    <t>MSA/2022/051</t>
  </si>
  <si>
    <t>Travel Agency</t>
  </si>
  <si>
    <t>10001345</t>
  </si>
  <si>
    <t>MSA/2022/037</t>
  </si>
  <si>
    <t>10050094</t>
  </si>
  <si>
    <t>Purch Agreem</t>
  </si>
  <si>
    <t>SC+2500/2024/112</t>
  </si>
  <si>
    <t>Visibility</t>
  </si>
  <si>
    <t>10050034</t>
  </si>
  <si>
    <t>SsC-2500-2024-051</t>
  </si>
  <si>
    <t>10000402</t>
  </si>
  <si>
    <t>SC+2500/2024/118</t>
  </si>
  <si>
    <t>Private Security</t>
  </si>
  <si>
    <t>Maria del Carmen Delgado</t>
  </si>
  <si>
    <t>TIGERS JOB Ltda</t>
  </si>
  <si>
    <t>10050321</t>
  </si>
  <si>
    <t>SsC-2500-2024-055</t>
  </si>
  <si>
    <t>Café</t>
  </si>
  <si>
    <t>10050322</t>
  </si>
  <si>
    <t>SsC-2500-2024-062</t>
  </si>
  <si>
    <t>Dotación</t>
  </si>
  <si>
    <t>10050600</t>
  </si>
  <si>
    <t>SC+2500/2024/124</t>
  </si>
  <si>
    <t>10036684</t>
  </si>
  <si>
    <t>SsC-2500-2024-061</t>
  </si>
  <si>
    <t>10003138</t>
  </si>
  <si>
    <t>SC+2500/2024/125</t>
  </si>
  <si>
    <t>Manuel torres</t>
  </si>
  <si>
    <t>10000769</t>
  </si>
  <si>
    <t>SC+2500/2024/126</t>
  </si>
  <si>
    <t>Manuel José Torres</t>
  </si>
  <si>
    <t>Banco AV Villas</t>
  </si>
  <si>
    <t>CABIFY TRANSPORTES S.A.S</t>
  </si>
  <si>
    <t>10050330</t>
  </si>
  <si>
    <t>MSA/2024/075</t>
  </si>
  <si>
    <t>Audiovisuales</t>
  </si>
  <si>
    <t>10050376</t>
  </si>
  <si>
    <t>MSA/2024/077</t>
  </si>
  <si>
    <t>10000364</t>
  </si>
  <si>
    <t>COL-Medellín</t>
  </si>
  <si>
    <t>SC+2500/2024/128</t>
  </si>
  <si>
    <t>10000348</t>
  </si>
  <si>
    <t>SC+2500/2023/087</t>
  </si>
  <si>
    <t>Carlos Peña</t>
  </si>
  <si>
    <t>PNC Bank, N.A</t>
  </si>
  <si>
    <t>Camila Valentina Peña</t>
  </si>
  <si>
    <t>Clausula 9na literal 2 Tope: 20.000 USD</t>
  </si>
  <si>
    <t>10051631</t>
  </si>
  <si>
    <t>SsC+2500//COL-VEN/2024/130</t>
  </si>
  <si>
    <t>POP goods</t>
  </si>
  <si>
    <t>Franklin Cardenas</t>
  </si>
  <si>
    <t>Tope: 20.000 USD.</t>
  </si>
  <si>
    <t>10000413</t>
  </si>
  <si>
    <t>SsC+2500//COL-VEN/2024/131</t>
  </si>
  <si>
    <t>10020247</t>
  </si>
  <si>
    <t>SsC+2500//COL-VEN/2024/133</t>
  </si>
  <si>
    <t>10050483</t>
  </si>
  <si>
    <t>MPA/COL-VEN/2024/037</t>
  </si>
  <si>
    <t>Pharma</t>
  </si>
  <si>
    <t>10047642</t>
  </si>
  <si>
    <t>MPA/COL-VEN/2024/039</t>
  </si>
  <si>
    <t>10050484</t>
  </si>
  <si>
    <t>MPA/COL-VEN/2024/038</t>
  </si>
  <si>
    <t>10047942</t>
  </si>
  <si>
    <t>MPA/COL-VEN/2024/040</t>
  </si>
  <si>
    <t>10021800</t>
  </si>
  <si>
    <t>SC+2500/2023/067</t>
  </si>
  <si>
    <t xml:space="preserve">Tope: 20.000 USD </t>
  </si>
  <si>
    <t>10005332</t>
  </si>
  <si>
    <t>SC+2500/2023/072</t>
  </si>
  <si>
    <t>Daniela castro, Albania arráez</t>
  </si>
  <si>
    <t>Face Bank International</t>
  </si>
  <si>
    <t>Maso Tourisim International</t>
  </si>
  <si>
    <t>10000527</t>
  </si>
  <si>
    <t>MPA/COL-VEN/2024/036</t>
  </si>
  <si>
    <t>Technology</t>
  </si>
  <si>
    <t>10000404</t>
  </si>
  <si>
    <t>MSA/2021/031</t>
  </si>
  <si>
    <t>Shipping Services</t>
  </si>
  <si>
    <t>Jesús Cárdenas</t>
  </si>
  <si>
    <t>COORDINADORA MERCANTIL SA</t>
  </si>
  <si>
    <t>Se renueva automáticamente. Se firmo una Negociacion Rescue 2024-2025</t>
  </si>
  <si>
    <t>10040286</t>
  </si>
  <si>
    <t>SC+2500/2023/103</t>
  </si>
  <si>
    <t>Tope: 20.000 USD En proceso de renovación</t>
  </si>
  <si>
    <t>10035655</t>
  </si>
  <si>
    <t>MSA/2023/064</t>
  </si>
  <si>
    <t>Office Rental</t>
  </si>
  <si>
    <t>Jose Zubillaga</t>
  </si>
  <si>
    <t>15 de agosto SC, LLC</t>
  </si>
  <si>
    <t>10000520</t>
  </si>
  <si>
    <t>MSA/2023/065</t>
  </si>
  <si>
    <t>Cash Services</t>
  </si>
  <si>
    <t>Ludivia Posada Valencia</t>
  </si>
  <si>
    <t>EFECTIVO LTDA</t>
  </si>
  <si>
    <t>10000446</t>
  </si>
  <si>
    <t>MPA/COL-VEN/2024/136</t>
  </si>
  <si>
    <t>Tope: 76.00.000,00 COP</t>
  </si>
  <si>
    <t>10000399</t>
  </si>
  <si>
    <t>SC+2500/2023/102</t>
  </si>
  <si>
    <t>Tope: 20.000 USD. Tiene 1 enmienda</t>
  </si>
  <si>
    <t>10016130</t>
  </si>
  <si>
    <t xml:space="preserve">COL-Cali </t>
  </si>
  <si>
    <t>SsC+2500//COL-VEN/2024/136</t>
  </si>
  <si>
    <t>Robison Vega</t>
  </si>
  <si>
    <t>Vanes del Valle SAS</t>
  </si>
  <si>
    <t>10021009</t>
  </si>
  <si>
    <t>SsC+2500//COL-VEN/2024/132</t>
  </si>
  <si>
    <t>10000521</t>
  </si>
  <si>
    <t>SsC-2500-2023-026</t>
  </si>
  <si>
    <t>Edilberto Gordillo</t>
  </si>
  <si>
    <t>Tope: 11.904.750,00 COP</t>
  </si>
  <si>
    <t xml:space="preserve">                                                                                         </t>
  </si>
  <si>
    <t>TOPE EN DOLARES</t>
  </si>
  <si>
    <t>Valor Gastado</t>
  </si>
  <si>
    <t>10016768</t>
  </si>
  <si>
    <t>SC+2500/2022/041</t>
  </si>
  <si>
    <t>Purchase of goods</t>
  </si>
  <si>
    <t>Yeymy Lucena Sánchez Suárez</t>
  </si>
  <si>
    <t>Banco Caja Social</t>
  </si>
  <si>
    <t>Comercializadora Surtiempresa SAS</t>
  </si>
  <si>
    <t>Tope: 20.000 USD. Se realizara un proceso nuevo</t>
  </si>
  <si>
    <t>10050145</t>
  </si>
  <si>
    <t>Sin Numero</t>
  </si>
  <si>
    <t>Tope: 6.912,05 USD. No se renovara</t>
  </si>
  <si>
    <t>10036870</t>
  </si>
  <si>
    <t>SC+2500/2023/101</t>
  </si>
  <si>
    <t>Tope: 20.000 USD. El contrato terminará, hay dos contratos en firma para reemplazarlo</t>
  </si>
  <si>
    <t>10002985</t>
  </si>
  <si>
    <t>SC+2500/2024/123</t>
  </si>
  <si>
    <t>Auditoria</t>
  </si>
  <si>
    <t>Tope: 11.904.750,00 COP. En proceso de renovación</t>
  </si>
  <si>
    <t>10026142</t>
  </si>
  <si>
    <t>SsC-2500//2023/023</t>
  </si>
  <si>
    <t>Health ( Ambulance service)</t>
  </si>
  <si>
    <t>Beatriz Villamizar</t>
  </si>
  <si>
    <t>SANARTE SAS</t>
  </si>
  <si>
    <t>Dayana: se tramitará carta de culminación anticipada ya que este servicio de ambulancia no fue utilizado.  Fecha finalización 19-02-2024 Y/O HASTA EL AGOTAMIENTO DE LOS RECURSOS
Costo de los servicios: HASTA LA SUMA DE $4.000.000. A la fecha 26/01/2024 no se ha gastado nada.</t>
  </si>
  <si>
    <t>10000522</t>
  </si>
  <si>
    <t>SC+2500/2023/081</t>
  </si>
  <si>
    <t>Education Data collection</t>
  </si>
  <si>
    <t>Waiver firmado</t>
  </si>
  <si>
    <t>10020995</t>
  </si>
  <si>
    <t>SsC-2500//2023/024</t>
  </si>
  <si>
    <t>Ambulance service</t>
  </si>
  <si>
    <t>Lucy del Socorro Peinado</t>
  </si>
  <si>
    <t>GLOBAL SAFE SALUD SAS</t>
  </si>
  <si>
    <t xml:space="preserve">Dayana: se tramitará carta de culminación anticipada ya que este servicio de ambulancia no fue utilizado. Fecha finalización 29-02-2024 Y/O HASTA EL AGOTAMIENTO DE LOS RECURSOS Costo de los servicios: HASTA LA SUMA DE $4.000.000.  </t>
  </si>
  <si>
    <t>MSA/2021/026</t>
  </si>
  <si>
    <t>No se va a renovar. Se realizará un proceso nuevo  RFQ para un contrato mayor a 2500 USD, ya que el MSA se agotaron las enmiendas y tiene un Waiver.</t>
  </si>
  <si>
    <t>10000430</t>
  </si>
  <si>
    <t>SC+2500/2023/071</t>
  </si>
  <si>
    <t>Transp Services</t>
  </si>
  <si>
    <t>Jesus A. Daza</t>
  </si>
  <si>
    <t>No se renovara. Se firmo y envio carta de finalización anticipada.</t>
  </si>
  <si>
    <t>10003150</t>
  </si>
  <si>
    <t>SC+2500/2023/078</t>
  </si>
  <si>
    <t>Mariela Rodriguez de Rodriguez</t>
  </si>
  <si>
    <t>BBVA</t>
  </si>
  <si>
    <t>Servicios de salud Ocupacional Unimsalud</t>
  </si>
  <si>
    <t>No se va a renovar.</t>
  </si>
  <si>
    <t>MPA/2023/029</t>
  </si>
  <si>
    <t>Equipos Tech</t>
  </si>
  <si>
    <t>Se envio una carta de cancelacion anticipada de contrato ya que no pueden cumplir con los valores pactads en el anexo A</t>
  </si>
  <si>
    <t>10013763</t>
  </si>
  <si>
    <t>MSA/2021/035</t>
  </si>
  <si>
    <t>Alfonso Montoya</t>
  </si>
  <si>
    <t>E.S.E. Bello Salud</t>
  </si>
  <si>
    <t>10050019</t>
  </si>
  <si>
    <t>SsC-2500-2024-049</t>
  </si>
  <si>
    <t>Ilustration</t>
  </si>
  <si>
    <t>10000403</t>
  </si>
  <si>
    <t>MSA/2020/020</t>
  </si>
  <si>
    <t>Jorge Ivàn Rojo</t>
  </si>
  <si>
    <t>ASOCIACION PROFAMILIA</t>
  </si>
  <si>
    <t>10050020</t>
  </si>
  <si>
    <t>18-Marz-24</t>
  </si>
  <si>
    <t>SC-2500/2024/048</t>
  </si>
  <si>
    <t>Graphic Design</t>
  </si>
  <si>
    <t>Tope: 9.500.000 COP</t>
  </si>
  <si>
    <t>10000528</t>
  </si>
  <si>
    <t>MSA/2021/027</t>
  </si>
  <si>
    <t>Eglen Kevin Castillo</t>
  </si>
  <si>
    <t>T&amp;T COL SAS</t>
  </si>
  <si>
    <t>El contrato terminará, se comienza nuevo proceso de RFQ</t>
  </si>
  <si>
    <t>Vendor Party #</t>
  </si>
  <si>
    <t>Entity</t>
  </si>
  <si>
    <t>Vendor Account #</t>
  </si>
  <si>
    <t>Vendor Name</t>
  </si>
  <si>
    <t>Vendor Group</t>
  </si>
  <si>
    <t>ATC Check ID</t>
  </si>
  <si>
    <t>Integra ATC Sub Date</t>
  </si>
  <si>
    <t>ATC Clearance Exp Date</t>
  </si>
  <si>
    <t>IRC ATC Status</t>
  </si>
  <si>
    <t>Vendor Hold Status</t>
  </si>
  <si>
    <t>Anticipated Spend</t>
  </si>
  <si>
    <t>Total Spending</t>
  </si>
  <si>
    <t>Overspent</t>
  </si>
  <si>
    <t>Vendor Created Date</t>
  </si>
  <si>
    <t>Vendor Modified Date</t>
  </si>
  <si>
    <t>000000017</t>
  </si>
  <si>
    <t>4COL</t>
  </si>
  <si>
    <t>10020295</t>
  </si>
  <si>
    <t>Laura Yu</t>
  </si>
  <si>
    <t>EMP</t>
  </si>
  <si>
    <t>82544</t>
  </si>
  <si>
    <t/>
  </si>
  <si>
    <t>Cleared</t>
  </si>
  <si>
    <t>All</t>
  </si>
  <si>
    <t>N</t>
  </si>
  <si>
    <t>000000178</t>
  </si>
  <si>
    <t>10000451</t>
  </si>
  <si>
    <t>Asociación Civil amigos del Hospital de Niños de Valencia</t>
  </si>
  <si>
    <t>SUB</t>
  </si>
  <si>
    <t>No</t>
  </si>
  <si>
    <t>000000345</t>
  </si>
  <si>
    <t>10000454</t>
  </si>
  <si>
    <t>Madres y Padres Por Los Niños En Venezuela (MAPANI VZLA)</t>
  </si>
  <si>
    <t>146434</t>
  </si>
  <si>
    <t>2/26/2021</t>
  </si>
  <si>
    <t>2/10/2023</t>
  </si>
  <si>
    <t>Expired</t>
  </si>
  <si>
    <t>All Except Payment</t>
  </si>
  <si>
    <t>000000499</t>
  </si>
  <si>
    <t>10004362</t>
  </si>
  <si>
    <t>Asociación Larense de Planificación Familiar</t>
  </si>
  <si>
    <t>254426</t>
  </si>
  <si>
    <t>4/28/2023</t>
  </si>
  <si>
    <t>4/29/2024</t>
  </si>
  <si>
    <t>000001065</t>
  </si>
  <si>
    <t>10012617</t>
  </si>
  <si>
    <t>Olivia Hadley</t>
  </si>
  <si>
    <t>000001331</t>
  </si>
  <si>
    <t>10000003</t>
  </si>
  <si>
    <t>Rosalind Montanez</t>
  </si>
  <si>
    <t>000001690</t>
  </si>
  <si>
    <t>10009561</t>
  </si>
  <si>
    <t>Elena Wallraff</t>
  </si>
  <si>
    <t>000001770</t>
  </si>
  <si>
    <t>10013463</t>
  </si>
  <si>
    <t>To be determined (TBD)</t>
  </si>
  <si>
    <t>000001977</t>
  </si>
  <si>
    <t>10009484</t>
  </si>
  <si>
    <t>Yolanda Barbera Barbera</t>
  </si>
  <si>
    <t>CONT</t>
  </si>
  <si>
    <t>Y</t>
  </si>
  <si>
    <t>000002165</t>
  </si>
  <si>
    <t>10032300</t>
  </si>
  <si>
    <t>Martine Dherte</t>
  </si>
  <si>
    <t>000002304</t>
  </si>
  <si>
    <t>10002402</t>
  </si>
  <si>
    <t>Mohammed Mahdi</t>
  </si>
  <si>
    <t>000002676</t>
  </si>
  <si>
    <t>10025082</t>
  </si>
  <si>
    <t>Juliet Stein</t>
  </si>
  <si>
    <t>000003448</t>
  </si>
  <si>
    <t>10030596</t>
  </si>
  <si>
    <t>Helen Rolston-Clemmer</t>
  </si>
  <si>
    <t>000003638</t>
  </si>
  <si>
    <t>10002838</t>
  </si>
  <si>
    <t>Heather Molloy</t>
  </si>
  <si>
    <t>000004658</t>
  </si>
  <si>
    <t>10007031</t>
  </si>
  <si>
    <t>Maria Nattaly Dulcey Chaparro</t>
  </si>
  <si>
    <t>000004709</t>
  </si>
  <si>
    <t>10006317</t>
  </si>
  <si>
    <t>Paola Andrea Buendia Torres</t>
  </si>
  <si>
    <t>TRADE</t>
  </si>
  <si>
    <t>207018</t>
  </si>
  <si>
    <t>6/6/2022</t>
  </si>
  <si>
    <t>6/7/2023</t>
  </si>
  <si>
    <t>000005421</t>
  </si>
  <si>
    <t>10000456</t>
  </si>
  <si>
    <t>Planson International Corporation</t>
  </si>
  <si>
    <t>246792</t>
  </si>
  <si>
    <t>2/27/2023</t>
  </si>
  <si>
    <t>2/26/2024</t>
  </si>
  <si>
    <t>000005461</t>
  </si>
  <si>
    <t>10000457</t>
  </si>
  <si>
    <t>Taylor Made Graphics Co. Inc.</t>
  </si>
  <si>
    <t>246311</t>
  </si>
  <si>
    <t>2/23/2023</t>
  </si>
  <si>
    <t>2/22/2024</t>
  </si>
  <si>
    <t>000006750</t>
  </si>
  <si>
    <t>10016591</t>
  </si>
  <si>
    <t>Laura Rossello</t>
  </si>
  <si>
    <t>000006872</t>
  </si>
  <si>
    <t>10004041</t>
  </si>
  <si>
    <t>Kate Say</t>
  </si>
  <si>
    <t>000006959</t>
  </si>
  <si>
    <t>10008219</t>
  </si>
  <si>
    <t>Esperance Nshimiyimana</t>
  </si>
  <si>
    <t>000006960</t>
  </si>
  <si>
    <t>10000744</t>
  </si>
  <si>
    <t>Norman Slawsky</t>
  </si>
  <si>
    <t>INTVOL</t>
  </si>
  <si>
    <t>000007068</t>
  </si>
  <si>
    <t>10013103</t>
  </si>
  <si>
    <t>Alphonse Kitoga</t>
  </si>
  <si>
    <t>000007488</t>
  </si>
  <si>
    <t>10021562</t>
  </si>
  <si>
    <t>Gordana Ivkovic-Grujic</t>
  </si>
  <si>
    <t>000008203</t>
  </si>
  <si>
    <t>10030338</t>
  </si>
  <si>
    <t>Alphonse Soungalo Diakite</t>
  </si>
  <si>
    <t>000008350</t>
  </si>
  <si>
    <t>10013375</t>
  </si>
  <si>
    <t>Shama Imtiaz</t>
  </si>
  <si>
    <t>000008473</t>
  </si>
  <si>
    <t>10028778</t>
  </si>
  <si>
    <t>Abdikadir Hassan</t>
  </si>
  <si>
    <t>000008614</t>
  </si>
  <si>
    <t>10020847</t>
  </si>
  <si>
    <t>Damien Bigirimana</t>
  </si>
  <si>
    <t>000008673</t>
  </si>
  <si>
    <t>10018969</t>
  </si>
  <si>
    <t>Mireine Bulonza</t>
  </si>
  <si>
    <t>000009227</t>
  </si>
  <si>
    <t>10006333</t>
  </si>
  <si>
    <t>Vannina Kaneza</t>
  </si>
  <si>
    <t>000009280</t>
  </si>
  <si>
    <t>10028096</t>
  </si>
  <si>
    <t>Patricia Mulumeoderhwa Bahati</t>
  </si>
  <si>
    <t>000009360</t>
  </si>
  <si>
    <t>10017799</t>
  </si>
  <si>
    <t>Amang Hussein</t>
  </si>
  <si>
    <t>000009366</t>
  </si>
  <si>
    <t>10024739</t>
  </si>
  <si>
    <t>Ehya Ag Hamane</t>
  </si>
  <si>
    <t>000009423</t>
  </si>
  <si>
    <t>10003504</t>
  </si>
  <si>
    <t>Honore Kone</t>
  </si>
  <si>
    <t>000009663</t>
  </si>
  <si>
    <t>10023968</t>
  </si>
  <si>
    <t>Samira Haji</t>
  </si>
  <si>
    <t>000010240</t>
  </si>
  <si>
    <t>10000633</t>
  </si>
  <si>
    <t>Sherlin Gharibadeh</t>
  </si>
  <si>
    <t>000010349</t>
  </si>
  <si>
    <t>10033071</t>
  </si>
  <si>
    <t>Habibullah Qasemi</t>
  </si>
  <si>
    <t>000010413</t>
  </si>
  <si>
    <t>10016921</t>
  </si>
  <si>
    <t>Ammar Zafar Ullah</t>
  </si>
  <si>
    <t>000010662</t>
  </si>
  <si>
    <t>10028106</t>
  </si>
  <si>
    <t>Papy Kambasu</t>
  </si>
  <si>
    <t>000011071</t>
  </si>
  <si>
    <t>10032447</t>
  </si>
  <si>
    <t>Samad Akef</t>
  </si>
  <si>
    <t>000011285</t>
  </si>
  <si>
    <t>10000005</t>
  </si>
  <si>
    <t>Esperanza Valderrama Roa</t>
  </si>
  <si>
    <t>000011435</t>
  </si>
  <si>
    <t>10000006</t>
  </si>
  <si>
    <t>Carlos Miranda Sanguino</t>
  </si>
  <si>
    <t>000011484</t>
  </si>
  <si>
    <t>10015377</t>
  </si>
  <si>
    <t>Theresa Wiziarde</t>
  </si>
  <si>
    <t>000011509</t>
  </si>
  <si>
    <t>10023124</t>
  </si>
  <si>
    <t>Nimat Al Harahsha</t>
  </si>
  <si>
    <t>000011517</t>
  </si>
  <si>
    <t>10020986</t>
  </si>
  <si>
    <t>Mirna Farhat</t>
  </si>
  <si>
    <t>000011742</t>
  </si>
  <si>
    <t>10023048</t>
  </si>
  <si>
    <t>Laht Manyang</t>
  </si>
  <si>
    <t>000011762</t>
  </si>
  <si>
    <t>10000007</t>
  </si>
  <si>
    <t>Mary Angelica Carrillo</t>
  </si>
  <si>
    <t>000011764</t>
  </si>
  <si>
    <t>10000008</t>
  </si>
  <si>
    <t>Marianella Quintero Sanguino</t>
  </si>
  <si>
    <t>000011766</t>
  </si>
  <si>
    <t>10000009</t>
  </si>
  <si>
    <t>Alejandro Paul David Pinzon Hernandez</t>
  </si>
  <si>
    <t>000011819</t>
  </si>
  <si>
    <t>10000010</t>
  </si>
  <si>
    <t>Paola Andrea Sanchez Cepeda</t>
  </si>
  <si>
    <t>000011862</t>
  </si>
  <si>
    <t>10000011</t>
  </si>
  <si>
    <t>Dayana Carolina Perdomo Cotuaz</t>
  </si>
  <si>
    <t>000011865</t>
  </si>
  <si>
    <t>10000012</t>
  </si>
  <si>
    <t>Maria Dulcey</t>
  </si>
  <si>
    <t>000011866</t>
  </si>
  <si>
    <t>10000554</t>
  </si>
  <si>
    <t>Franklin Alexander Duarte Pabon</t>
  </si>
  <si>
    <t>000011988</t>
  </si>
  <si>
    <t>10000013</t>
  </si>
  <si>
    <t>Jesly Dajanne Jimenez Rodriguez</t>
  </si>
  <si>
    <t>000012009</t>
  </si>
  <si>
    <t>10029529</t>
  </si>
  <si>
    <t>Haleemah Zulali</t>
  </si>
  <si>
    <t>000012131</t>
  </si>
  <si>
    <t>10000014</t>
  </si>
  <si>
    <t>Lina Jimena Castro Camargo</t>
  </si>
  <si>
    <t>000012135</t>
  </si>
  <si>
    <t>10000016</t>
  </si>
  <si>
    <t>Edith Guerrero</t>
  </si>
  <si>
    <t>000012204</t>
  </si>
  <si>
    <t>10001162</t>
  </si>
  <si>
    <t>Marwa Nasser</t>
  </si>
  <si>
    <t>000012220</t>
  </si>
  <si>
    <t>10010038</t>
  </si>
  <si>
    <t>Djamadjibeye Martial</t>
  </si>
  <si>
    <t>000012427</t>
  </si>
  <si>
    <t>10031255</t>
  </si>
  <si>
    <t>Issoufou Amadou</t>
  </si>
  <si>
    <t>000012569</t>
  </si>
  <si>
    <t>10000018</t>
  </si>
  <si>
    <t>Belgica Alvarez</t>
  </si>
  <si>
    <t>000012982</t>
  </si>
  <si>
    <t>10000019</t>
  </si>
  <si>
    <t>Laura Viviana Castro Valbuena</t>
  </si>
  <si>
    <t>000013237</t>
  </si>
  <si>
    <t>10029997</t>
  </si>
  <si>
    <t>Ibrahim Yusuf</t>
  </si>
  <si>
    <t>000013471</t>
  </si>
  <si>
    <t>10031084</t>
  </si>
  <si>
    <t>Mohammad Abdallah</t>
  </si>
  <si>
    <t>000014135</t>
  </si>
  <si>
    <t>10006960</t>
  </si>
  <si>
    <t>Aung Mya</t>
  </si>
  <si>
    <t>000014143</t>
  </si>
  <si>
    <t>10012597</t>
  </si>
  <si>
    <t>Zayar Lin</t>
  </si>
  <si>
    <t>000014607</t>
  </si>
  <si>
    <t>10000020</t>
  </si>
  <si>
    <t>Maryori Ortega</t>
  </si>
  <si>
    <t>000015303</t>
  </si>
  <si>
    <t>10026686</t>
  </si>
  <si>
    <t>Rym Bouarrouj</t>
  </si>
  <si>
    <t>000015348</t>
  </si>
  <si>
    <t>10029105</t>
  </si>
  <si>
    <t>David Ouimette</t>
  </si>
  <si>
    <t>000015764</t>
  </si>
  <si>
    <t>10000021</t>
  </si>
  <si>
    <t>Maria Gabriela Paliche</t>
  </si>
  <si>
    <t>000015765</t>
  </si>
  <si>
    <t>10000022</t>
  </si>
  <si>
    <t>Yenny Leal</t>
  </si>
  <si>
    <t>000015766</t>
  </si>
  <si>
    <t>10000023</t>
  </si>
  <si>
    <t>Laura Velasco</t>
  </si>
  <si>
    <t>000015939</t>
  </si>
  <si>
    <t>10000024</t>
  </si>
  <si>
    <t>Wilver Montoya</t>
  </si>
  <si>
    <t>000016011</t>
  </si>
  <si>
    <t>10009021</t>
  </si>
  <si>
    <t>Louise Mumbere</t>
  </si>
  <si>
    <t>000016017</t>
  </si>
  <si>
    <t>10000025</t>
  </si>
  <si>
    <t>Yesenia Osorio</t>
  </si>
  <si>
    <t>000016424</t>
  </si>
  <si>
    <t>10019077</t>
  </si>
  <si>
    <t>Gaston Kamate</t>
  </si>
  <si>
    <t>000016430</t>
  </si>
  <si>
    <t>10000026</t>
  </si>
  <si>
    <t>Mauricio Rodriguez</t>
  </si>
  <si>
    <t>000016483</t>
  </si>
  <si>
    <t>10000027</t>
  </si>
  <si>
    <t>Mariana Zavala</t>
  </si>
  <si>
    <t>000016484</t>
  </si>
  <si>
    <t>10000028</t>
  </si>
  <si>
    <t>Ingrid Villalobos</t>
  </si>
  <si>
    <t>000016620</t>
  </si>
  <si>
    <t>10000029</t>
  </si>
  <si>
    <t>Zayara Rosas</t>
  </si>
  <si>
    <t>000016971</t>
  </si>
  <si>
    <t>10000030</t>
  </si>
  <si>
    <t>Lisbeth Gomez</t>
  </si>
  <si>
    <t>000016972</t>
  </si>
  <si>
    <t>10015982</t>
  </si>
  <si>
    <t>Deborah Adong</t>
  </si>
  <si>
    <t>000017089</t>
  </si>
  <si>
    <t>10000031</t>
  </si>
  <si>
    <t>Yusmery Prato</t>
  </si>
  <si>
    <t>000017315</t>
  </si>
  <si>
    <t>10000032</t>
  </si>
  <si>
    <t>Clara Gámiz de Luna</t>
  </si>
  <si>
    <t>000017550</t>
  </si>
  <si>
    <t>10006136</t>
  </si>
  <si>
    <t>Daniel Grebale</t>
  </si>
  <si>
    <t>000017636</t>
  </si>
  <si>
    <t>10032980</t>
  </si>
  <si>
    <t>Tom Ogello</t>
  </si>
  <si>
    <t>000017735</t>
  </si>
  <si>
    <t>10015849</t>
  </si>
  <si>
    <t>Muhammad Raza</t>
  </si>
  <si>
    <t>000018036</t>
  </si>
  <si>
    <t>10025393</t>
  </si>
  <si>
    <t>Annette Voth</t>
  </si>
  <si>
    <t>000018148</t>
  </si>
  <si>
    <t>10021798</t>
  </si>
  <si>
    <t>Marien Massamba Dozi</t>
  </si>
  <si>
    <t>000018152</t>
  </si>
  <si>
    <t>10031257</t>
  </si>
  <si>
    <t>Begona Artacho</t>
  </si>
  <si>
    <t>000018630</t>
  </si>
  <si>
    <t>10021682</t>
  </si>
  <si>
    <t>Noreen Omondi</t>
  </si>
  <si>
    <t>000018935</t>
  </si>
  <si>
    <t>10016712</t>
  </si>
  <si>
    <t>Angeliki Panagoulia</t>
  </si>
  <si>
    <t>000018955</t>
  </si>
  <si>
    <t>10029326</t>
  </si>
  <si>
    <t>Acacia Keith</t>
  </si>
  <si>
    <t>000019464</t>
  </si>
  <si>
    <t>10003669</t>
  </si>
  <si>
    <t>Asociación Civil Acción Zuliana por la Vida</t>
  </si>
  <si>
    <t>254430</t>
  </si>
  <si>
    <t>000019602</t>
  </si>
  <si>
    <t>10026473</t>
  </si>
  <si>
    <t>QUAMED</t>
  </si>
  <si>
    <t>244518</t>
  </si>
  <si>
    <t>2/9/2024</t>
  </si>
  <si>
    <t>000020446</t>
  </si>
  <si>
    <t>10006868</t>
  </si>
  <si>
    <t>Graciela Pasquier</t>
  </si>
  <si>
    <t>000020466</t>
  </si>
  <si>
    <t>10000017</t>
  </si>
  <si>
    <t>Maria Menjivar</t>
  </si>
  <si>
    <t>000020531</t>
  </si>
  <si>
    <t>10000004</t>
  </si>
  <si>
    <t>Cassandra Chaire</t>
  </si>
  <si>
    <t>000020813</t>
  </si>
  <si>
    <t>10014704</t>
  </si>
  <si>
    <t>Facebook</t>
  </si>
  <si>
    <t>222906</t>
  </si>
  <si>
    <t>9/5/2022</t>
  </si>
  <si>
    <t>9/6/2023</t>
  </si>
  <si>
    <t>000021506</t>
  </si>
  <si>
    <t>10027720</t>
  </si>
  <si>
    <t>Berivan Mohammad Ali</t>
  </si>
  <si>
    <t>000021753</t>
  </si>
  <si>
    <t>10000033</t>
  </si>
  <si>
    <t>Jairo Tovar</t>
  </si>
  <si>
    <t>000021904</t>
  </si>
  <si>
    <t>10010808</t>
  </si>
  <si>
    <t>Martin Lubari Sebit</t>
  </si>
  <si>
    <t>000022972</t>
  </si>
  <si>
    <t>10015485</t>
  </si>
  <si>
    <t>Safaa Abdullah</t>
  </si>
  <si>
    <t>000023251</t>
  </si>
  <si>
    <t>10000035</t>
  </si>
  <si>
    <t>Nelly Zapata</t>
  </si>
  <si>
    <t>000023253</t>
  </si>
  <si>
    <t>10000036</t>
  </si>
  <si>
    <t>Johann Diaz</t>
  </si>
  <si>
    <t>000023284</t>
  </si>
  <si>
    <t>10000034</t>
  </si>
  <si>
    <t>Camilo Valenzuela</t>
  </si>
  <si>
    <t>000023298</t>
  </si>
  <si>
    <t>10001688</t>
  </si>
  <si>
    <t>Marwa Fadel</t>
  </si>
  <si>
    <t>000023350</t>
  </si>
  <si>
    <t>10029226</t>
  </si>
  <si>
    <t>Lilian Mulungye</t>
  </si>
  <si>
    <t>000023954</t>
  </si>
  <si>
    <t>10022900</t>
  </si>
  <si>
    <t>Altaf Hussain</t>
  </si>
  <si>
    <t>000024308</t>
  </si>
  <si>
    <t>10026030</t>
  </si>
  <si>
    <t>Saddam Hussain</t>
  </si>
  <si>
    <t>000024389</t>
  </si>
  <si>
    <t>10013982</t>
  </si>
  <si>
    <t>Amine Ahmat Djazouli</t>
  </si>
  <si>
    <t>000024470</t>
  </si>
  <si>
    <t>10019664</t>
  </si>
  <si>
    <t>Lucien Kashika</t>
  </si>
  <si>
    <t>000024476</t>
  </si>
  <si>
    <t>10000038</t>
  </si>
  <si>
    <t>Oscar Valderrama</t>
  </si>
  <si>
    <t>000024481</t>
  </si>
  <si>
    <t>10000037</t>
  </si>
  <si>
    <t>Maria Maribel Garcia</t>
  </si>
  <si>
    <t>000024484</t>
  </si>
  <si>
    <t>10000039</t>
  </si>
  <si>
    <t>Sebastian Gallego</t>
  </si>
  <si>
    <t>000024525</t>
  </si>
  <si>
    <t>10008167</t>
  </si>
  <si>
    <t>Mulamba Salumu Philippe</t>
  </si>
  <si>
    <t>000024557</t>
  </si>
  <si>
    <t>10004047</t>
  </si>
  <si>
    <t>Asociacion Civil Red de Casas Don Bosco</t>
  </si>
  <si>
    <t>000024575</t>
  </si>
  <si>
    <t>10000450</t>
  </si>
  <si>
    <t>Asociación Civil Equipo de Proyectos y Asesoría Social (EDEPA)</t>
  </si>
  <si>
    <t>149851</t>
  </si>
  <si>
    <t>3/24/2021</t>
  </si>
  <si>
    <t>000025187</t>
  </si>
  <si>
    <t>10000044</t>
  </si>
  <si>
    <t>Paola Segura</t>
  </si>
  <si>
    <t>000025188</t>
  </si>
  <si>
    <t>10000042</t>
  </si>
  <si>
    <t>DANA GUERRERO</t>
  </si>
  <si>
    <t>000025189</t>
  </si>
  <si>
    <t>10000043</t>
  </si>
  <si>
    <t>KARELY VANEGAS</t>
  </si>
  <si>
    <t>000025196</t>
  </si>
  <si>
    <t>10000041</t>
  </si>
  <si>
    <t>Anggi Gonzalez</t>
  </si>
  <si>
    <t>000025252</t>
  </si>
  <si>
    <t>10000040</t>
  </si>
  <si>
    <t>Yenny Torbello</t>
  </si>
  <si>
    <t>000025436</t>
  </si>
  <si>
    <t>10000049</t>
  </si>
  <si>
    <t>deyse mogollon</t>
  </si>
  <si>
    <t>000025437</t>
  </si>
  <si>
    <t>10000050</t>
  </si>
  <si>
    <t>adriana mendoza</t>
  </si>
  <si>
    <t>000025641</t>
  </si>
  <si>
    <t>10000045</t>
  </si>
  <si>
    <t>Saraisabel Martinez</t>
  </si>
  <si>
    <t>000025642</t>
  </si>
  <si>
    <t>10005326</t>
  </si>
  <si>
    <t>Sandybel Arévalo</t>
  </si>
  <si>
    <t>000025662</t>
  </si>
  <si>
    <t>10000046</t>
  </si>
  <si>
    <t>Geraldyne Lopez</t>
  </si>
  <si>
    <t>000025663</t>
  </si>
  <si>
    <t>10000047</t>
  </si>
  <si>
    <t>Erika Ortega</t>
  </si>
  <si>
    <t>000025691</t>
  </si>
  <si>
    <t>10032903</t>
  </si>
  <si>
    <t>Benazir Vighio</t>
  </si>
  <si>
    <t>000025710</t>
  </si>
  <si>
    <t>10000048</t>
  </si>
  <si>
    <t>Luisa Castillo</t>
  </si>
  <si>
    <t>000025840</t>
  </si>
  <si>
    <t>10000051</t>
  </si>
  <si>
    <t>Yaqueline Millan</t>
  </si>
  <si>
    <t>000025845</t>
  </si>
  <si>
    <t>10000052</t>
  </si>
  <si>
    <t>daniel melo</t>
  </si>
  <si>
    <t>000026177</t>
  </si>
  <si>
    <t>10000053</t>
  </si>
  <si>
    <t>angie becerra</t>
  </si>
  <si>
    <t>000026322</t>
  </si>
  <si>
    <t>10000054</t>
  </si>
  <si>
    <t>Maria Camila Yali</t>
  </si>
  <si>
    <t>000026364</t>
  </si>
  <si>
    <t>10000055</t>
  </si>
  <si>
    <t>Alicia Melgarejo</t>
  </si>
  <si>
    <t>000026477</t>
  </si>
  <si>
    <t>10000056</t>
  </si>
  <si>
    <t>Mayleth Esther Torres</t>
  </si>
  <si>
    <t>000026490</t>
  </si>
  <si>
    <t>10000057</t>
  </si>
  <si>
    <t>Verónica Sánchez</t>
  </si>
  <si>
    <t>000026612</t>
  </si>
  <si>
    <t>10000058</t>
  </si>
  <si>
    <t>MARCELA DAJER</t>
  </si>
  <si>
    <t>000026780</t>
  </si>
  <si>
    <t>10000059</t>
  </si>
  <si>
    <t>Lina Ropero</t>
  </si>
  <si>
    <t>000026858</t>
  </si>
  <si>
    <t>10000060</t>
  </si>
  <si>
    <t>Julian Ruiz</t>
  </si>
  <si>
    <t>000026881</t>
  </si>
  <si>
    <t>10000061</t>
  </si>
  <si>
    <t>monica escudero</t>
  </si>
  <si>
    <t>000027311</t>
  </si>
  <si>
    <t>10000062</t>
  </si>
  <si>
    <t>Genessis Jaramillo</t>
  </si>
  <si>
    <t>000027366</t>
  </si>
  <si>
    <t>10000063</t>
  </si>
  <si>
    <t>WILFRAN CELIS</t>
  </si>
  <si>
    <t>000027436</t>
  </si>
  <si>
    <t>10000064</t>
  </si>
  <si>
    <t>MARIAN RANGEL</t>
  </si>
  <si>
    <t>000027512</t>
  </si>
  <si>
    <t>10000065</t>
  </si>
  <si>
    <t>KELLY SOZA</t>
  </si>
  <si>
    <t>000027513</t>
  </si>
  <si>
    <t>10000066</t>
  </si>
  <si>
    <t>KAREN MONTEALEGRE</t>
  </si>
  <si>
    <t>000027515</t>
  </si>
  <si>
    <t>10000067</t>
  </si>
  <si>
    <t>DANIELA PABON</t>
  </si>
  <si>
    <t>000027534</t>
  </si>
  <si>
    <t>10000068</t>
  </si>
  <si>
    <t>ronald saavedra</t>
  </si>
  <si>
    <t>000027536</t>
  </si>
  <si>
    <t>10000069</t>
  </si>
  <si>
    <t>JOSE MEDINA</t>
  </si>
  <si>
    <t>000027543</t>
  </si>
  <si>
    <t>10000070</t>
  </si>
  <si>
    <t>RAFAEL DURAN</t>
  </si>
  <si>
    <t>000027698</t>
  </si>
  <si>
    <t>10000071</t>
  </si>
  <si>
    <t>taraneh missaghian</t>
  </si>
  <si>
    <t>000027829</t>
  </si>
  <si>
    <t>10000072</t>
  </si>
  <si>
    <t>wilson saravia</t>
  </si>
  <si>
    <t>000027830</t>
  </si>
  <si>
    <t>10000073</t>
  </si>
  <si>
    <t>ARIADNA GOYTIZOLO</t>
  </si>
  <si>
    <t>000027831</t>
  </si>
  <si>
    <t>10000074</t>
  </si>
  <si>
    <t>Astrid Ruiz</t>
  </si>
  <si>
    <t>000028466</t>
  </si>
  <si>
    <t>10000452</t>
  </si>
  <si>
    <t>Asociación Venezolana de Servicios de Salud de Orientación Cristiana (AVESSOC)</t>
  </si>
  <si>
    <t>174085</t>
  </si>
  <si>
    <t>5/12/2021</t>
  </si>
  <si>
    <t>000028549</t>
  </si>
  <si>
    <t>10000075</t>
  </si>
  <si>
    <t>Ana Churio</t>
  </si>
  <si>
    <t>000028550</t>
  </si>
  <si>
    <t>10000076</t>
  </si>
  <si>
    <t>Angie Guayambuco</t>
  </si>
  <si>
    <t>000028552</t>
  </si>
  <si>
    <t>10000077</t>
  </si>
  <si>
    <t>Erika Mora</t>
  </si>
  <si>
    <t>000028553</t>
  </si>
  <si>
    <t>10000078</t>
  </si>
  <si>
    <t>Rodriguez Padilla Nerina</t>
  </si>
  <si>
    <t>000028554</t>
  </si>
  <si>
    <t>10000079</t>
  </si>
  <si>
    <t>Azalia Salazar</t>
  </si>
  <si>
    <t>000028555</t>
  </si>
  <si>
    <t>10000080</t>
  </si>
  <si>
    <t>andreina ureña</t>
  </si>
  <si>
    <t>000028564</t>
  </si>
  <si>
    <t>10000081</t>
  </si>
  <si>
    <t>Luisa Garcia</t>
  </si>
  <si>
    <t>000028670</t>
  </si>
  <si>
    <t>10000082</t>
  </si>
  <si>
    <t>Valentina Sepulveda</t>
  </si>
  <si>
    <t>000029799</t>
  </si>
  <si>
    <t>10000083</t>
  </si>
  <si>
    <t>Paola Pinilla</t>
  </si>
  <si>
    <t>000030113</t>
  </si>
  <si>
    <t>10001674</t>
  </si>
  <si>
    <t>Blay Franck Charles DIOUF</t>
  </si>
  <si>
    <t>000030121</t>
  </si>
  <si>
    <t>10000084</t>
  </si>
  <si>
    <t>saray peña</t>
  </si>
  <si>
    <t>000030351</t>
  </si>
  <si>
    <t>10000085</t>
  </si>
  <si>
    <t>Eliana Prada</t>
  </si>
  <si>
    <t>000030353</t>
  </si>
  <si>
    <t>10000086</t>
  </si>
  <si>
    <t>arlette torres</t>
  </si>
  <si>
    <t>000030850</t>
  </si>
  <si>
    <t>10000087</t>
  </si>
  <si>
    <t>RUBEN CASTELLANO</t>
  </si>
  <si>
    <t>000031070</t>
  </si>
  <si>
    <t>10000088</t>
  </si>
  <si>
    <t>Paola Salazar</t>
  </si>
  <si>
    <t>000031077</t>
  </si>
  <si>
    <t>10000089</t>
  </si>
  <si>
    <t>Eva Gomez</t>
  </si>
  <si>
    <t>000031078</t>
  </si>
  <si>
    <t>10000090</t>
  </si>
  <si>
    <t>Eddy Arrieta</t>
  </si>
  <si>
    <t>000031079</t>
  </si>
  <si>
    <t>10000091</t>
  </si>
  <si>
    <t>Janeth Duque</t>
  </si>
  <si>
    <t>000031080</t>
  </si>
  <si>
    <t>10000093</t>
  </si>
  <si>
    <t>Edwar Rodriguez</t>
  </si>
  <si>
    <t>000031104</t>
  </si>
  <si>
    <t>10000092</t>
  </si>
  <si>
    <t>Keily Contreras</t>
  </si>
  <si>
    <t>000031181</t>
  </si>
  <si>
    <t>10000095</t>
  </si>
  <si>
    <t>LINDA CONTRERAS</t>
  </si>
  <si>
    <t>000031182</t>
  </si>
  <si>
    <t>10000094</t>
  </si>
  <si>
    <t>PATRICIA RUBIO</t>
  </si>
  <si>
    <t>000031282</t>
  </si>
  <si>
    <t>10000096</t>
  </si>
  <si>
    <t>Alexander Estrada</t>
  </si>
  <si>
    <t>000031283</t>
  </si>
  <si>
    <t>10000097</t>
  </si>
  <si>
    <t>Ana Ramirez</t>
  </si>
  <si>
    <t>000031315</t>
  </si>
  <si>
    <t>10000098</t>
  </si>
  <si>
    <t>JHON MORA</t>
  </si>
  <si>
    <t>000031346</t>
  </si>
  <si>
    <t>10000099</t>
  </si>
  <si>
    <t>Jessica Duhan</t>
  </si>
  <si>
    <t>000031349</t>
  </si>
  <si>
    <t>10000100</t>
  </si>
  <si>
    <t>Yenny Hernandez</t>
  </si>
  <si>
    <t>000031351</t>
  </si>
  <si>
    <t>10000101</t>
  </si>
  <si>
    <t>Beyker Rugeles</t>
  </si>
  <si>
    <t>000031418</t>
  </si>
  <si>
    <t>10000102</t>
  </si>
  <si>
    <t>Eloisa Della</t>
  </si>
  <si>
    <t>000031441</t>
  </si>
  <si>
    <t>10000103</t>
  </si>
  <si>
    <t>Luisa Restrepo</t>
  </si>
  <si>
    <t>000031442</t>
  </si>
  <si>
    <t>10000104</t>
  </si>
  <si>
    <t>Paola Patiño</t>
  </si>
  <si>
    <t>000031463</t>
  </si>
  <si>
    <t>10000105</t>
  </si>
  <si>
    <t>SOLANLLY GORDILLO</t>
  </si>
  <si>
    <t>000031464</t>
  </si>
  <si>
    <t>10000106</t>
  </si>
  <si>
    <t>GINA SANCHEZ</t>
  </si>
  <si>
    <t>000031512</t>
  </si>
  <si>
    <t>10000107</t>
  </si>
  <si>
    <t>Gabriela Landaeta</t>
  </si>
  <si>
    <t>000031634</t>
  </si>
  <si>
    <t>10000108</t>
  </si>
  <si>
    <t>Sergio Martinez</t>
  </si>
  <si>
    <t>000031674</t>
  </si>
  <si>
    <t>10000109</t>
  </si>
  <si>
    <t>Alicia Pepe</t>
  </si>
  <si>
    <t>000031808</t>
  </si>
  <si>
    <t>10000110</t>
  </si>
  <si>
    <t>Lucelia Suarez</t>
  </si>
  <si>
    <t>000031871</t>
  </si>
  <si>
    <t>10000111</t>
  </si>
  <si>
    <t>Franci Labrador</t>
  </si>
  <si>
    <t>000032051</t>
  </si>
  <si>
    <t>10000112</t>
  </si>
  <si>
    <t>Fatima Da Silva</t>
  </si>
  <si>
    <t>000032052</t>
  </si>
  <si>
    <t>10000113</t>
  </si>
  <si>
    <t>Yumary Perozo</t>
  </si>
  <si>
    <t>000032111</t>
  </si>
  <si>
    <t>10000114</t>
  </si>
  <si>
    <t>Angel Lindarte</t>
  </si>
  <si>
    <t>000032112</t>
  </si>
  <si>
    <t>10000115</t>
  </si>
  <si>
    <t>Paola Debiais</t>
  </si>
  <si>
    <t>000032115</t>
  </si>
  <si>
    <t>10000116</t>
  </si>
  <si>
    <t>Yulmary Castillo</t>
  </si>
  <si>
    <t>000032117</t>
  </si>
  <si>
    <t>10000117</t>
  </si>
  <si>
    <t>Yalileth Revetti</t>
  </si>
  <si>
    <t>000032118</t>
  </si>
  <si>
    <t>10000118</t>
  </si>
  <si>
    <t>Dayana Moronta</t>
  </si>
  <si>
    <t>000032119</t>
  </si>
  <si>
    <t>10000119</t>
  </si>
  <si>
    <t>Anny Carrillo</t>
  </si>
  <si>
    <t>000032121</t>
  </si>
  <si>
    <t>10000120</t>
  </si>
  <si>
    <t>Wildorys Pauque</t>
  </si>
  <si>
    <t>000032174</t>
  </si>
  <si>
    <t>10000121</t>
  </si>
  <si>
    <t>Dayana Reyes</t>
  </si>
  <si>
    <t>000032400</t>
  </si>
  <si>
    <t>10000122</t>
  </si>
  <si>
    <t>Yenelsa Yendis</t>
  </si>
  <si>
    <t>000032401</t>
  </si>
  <si>
    <t>10000123</t>
  </si>
  <si>
    <t>Nelsy Galvis</t>
  </si>
  <si>
    <t>000032402</t>
  </si>
  <si>
    <t>10000124</t>
  </si>
  <si>
    <t>Paola Florez</t>
  </si>
  <si>
    <t>000032403</t>
  </si>
  <si>
    <t>10000125</t>
  </si>
  <si>
    <t>Maria Ortega</t>
  </si>
  <si>
    <t>000032404</t>
  </si>
  <si>
    <t>10000126</t>
  </si>
  <si>
    <t>Olga Oropeza</t>
  </si>
  <si>
    <t>000032532</t>
  </si>
  <si>
    <t>10000127</t>
  </si>
  <si>
    <t>Ana Gonzalez</t>
  </si>
  <si>
    <t>000032603</t>
  </si>
  <si>
    <t>10000128</t>
  </si>
  <si>
    <t>Andrea Abril</t>
  </si>
  <si>
    <t>000032604</t>
  </si>
  <si>
    <t>10000129</t>
  </si>
  <si>
    <t>Mongui Jaimes</t>
  </si>
  <si>
    <t>000032615</t>
  </si>
  <si>
    <t>10000130</t>
  </si>
  <si>
    <t>Liliana Bernal</t>
  </si>
  <si>
    <t>000032638</t>
  </si>
  <si>
    <t>10000131</t>
  </si>
  <si>
    <t>Bibiana Patino</t>
  </si>
  <si>
    <t>000032732</t>
  </si>
  <si>
    <t>10006874</t>
  </si>
  <si>
    <t>Ileanna Fernandez</t>
  </si>
  <si>
    <t>000032763</t>
  </si>
  <si>
    <t>10000132</t>
  </si>
  <si>
    <t>Bladimir Romero</t>
  </si>
  <si>
    <t>000032779</t>
  </si>
  <si>
    <t>10000133</t>
  </si>
  <si>
    <t>Yaira Gomez</t>
  </si>
  <si>
    <t>000032786</t>
  </si>
  <si>
    <t>10000134</t>
  </si>
  <si>
    <t>Mercedes Castro</t>
  </si>
  <si>
    <t>000032815</t>
  </si>
  <si>
    <t>10000135</t>
  </si>
  <si>
    <t>Marcela Alfonso</t>
  </si>
  <si>
    <t>000032816</t>
  </si>
  <si>
    <t>10000136</t>
  </si>
  <si>
    <t>Deisy Gomez</t>
  </si>
  <si>
    <t>000032833</t>
  </si>
  <si>
    <t>10000137</t>
  </si>
  <si>
    <t>Sandra Rincon</t>
  </si>
  <si>
    <t>000032927</t>
  </si>
  <si>
    <t>10000015</t>
  </si>
  <si>
    <t>Aidee Duarte</t>
  </si>
  <si>
    <t>000034624</t>
  </si>
  <si>
    <t>10000138</t>
  </si>
  <si>
    <t>Nahile Rios</t>
  </si>
  <si>
    <t>000034625</t>
  </si>
  <si>
    <t>10000139</t>
  </si>
  <si>
    <t>Edith Aldana</t>
  </si>
  <si>
    <t>000034626</t>
  </si>
  <si>
    <t>10000140</t>
  </si>
  <si>
    <t>Adriana Gomez</t>
  </si>
  <si>
    <t>000034628</t>
  </si>
  <si>
    <t>10000141</t>
  </si>
  <si>
    <t>Tatiana Duarte</t>
  </si>
  <si>
    <t>000034629</t>
  </si>
  <si>
    <t>10000142</t>
  </si>
  <si>
    <t>Mc Kelly Garrido</t>
  </si>
  <si>
    <t>000034654</t>
  </si>
  <si>
    <t>10000143</t>
  </si>
  <si>
    <t>Kimberly Arellano</t>
  </si>
  <si>
    <t>000034701</t>
  </si>
  <si>
    <t>10000144</t>
  </si>
  <si>
    <t>Johana Salazar</t>
  </si>
  <si>
    <t>000034739</t>
  </si>
  <si>
    <t>10000145</t>
  </si>
  <si>
    <t>Johanna Zambrano</t>
  </si>
  <si>
    <t>000034741</t>
  </si>
  <si>
    <t>10000146</t>
  </si>
  <si>
    <t>Yilari Yanes</t>
  </si>
  <si>
    <t>000034742</t>
  </si>
  <si>
    <t>10000147</t>
  </si>
  <si>
    <t>Marcos Laguado</t>
  </si>
  <si>
    <t>000034743</t>
  </si>
  <si>
    <t>10000149</t>
  </si>
  <si>
    <t>Juliana Acero</t>
  </si>
  <si>
    <t>000034747</t>
  </si>
  <si>
    <t>10000150</t>
  </si>
  <si>
    <t>Jose Parada</t>
  </si>
  <si>
    <t>000034748</t>
  </si>
  <si>
    <t>10000148</t>
  </si>
  <si>
    <t>Edgar Torres</t>
  </si>
  <si>
    <t>000036095</t>
  </si>
  <si>
    <t>10000151</t>
  </si>
  <si>
    <t>Lina Orjuela</t>
  </si>
  <si>
    <t>000036112</t>
  </si>
  <si>
    <t>10000153</t>
  </si>
  <si>
    <t>Carolina Cante</t>
  </si>
  <si>
    <t>000036115</t>
  </si>
  <si>
    <t>10000154</t>
  </si>
  <si>
    <t>Juanita Bedoya</t>
  </si>
  <si>
    <t>000036126</t>
  </si>
  <si>
    <t>10000152</t>
  </si>
  <si>
    <t>Diana Escobar</t>
  </si>
  <si>
    <t>000036163</t>
  </si>
  <si>
    <t>10000155</t>
  </si>
  <si>
    <t>Karen Rubiano</t>
  </si>
  <si>
    <t>000036268</t>
  </si>
  <si>
    <t>10000156</t>
  </si>
  <si>
    <t>Anamaria Sanchez</t>
  </si>
  <si>
    <t>000036542</t>
  </si>
  <si>
    <t>10000157</t>
  </si>
  <si>
    <t>Laura Rico</t>
  </si>
  <si>
    <t>000036623</t>
  </si>
  <si>
    <t>10000158</t>
  </si>
  <si>
    <t>Elizabeth Chaparro</t>
  </si>
  <si>
    <t>000036786</t>
  </si>
  <si>
    <t>10000159</t>
  </si>
  <si>
    <t>Anthony Perez</t>
  </si>
  <si>
    <t>000036787</t>
  </si>
  <si>
    <t>10000160</t>
  </si>
  <si>
    <t>Jose Gelvez</t>
  </si>
  <si>
    <t>000036801</t>
  </si>
  <si>
    <t>10000161</t>
  </si>
  <si>
    <t>Katherine Rodriguez</t>
  </si>
  <si>
    <t>000036812</t>
  </si>
  <si>
    <t>10000162</t>
  </si>
  <si>
    <t>Sonia Uribe</t>
  </si>
  <si>
    <t>000036985</t>
  </si>
  <si>
    <t>10000163</t>
  </si>
  <si>
    <t>Yuli Rodriguez</t>
  </si>
  <si>
    <t>000037222</t>
  </si>
  <si>
    <t>10029845</t>
  </si>
  <si>
    <t>Abdouramane Diabate</t>
  </si>
  <si>
    <t>000038626</t>
  </si>
  <si>
    <t>10000164</t>
  </si>
  <si>
    <t>Diana Mejia</t>
  </si>
  <si>
    <t>000043212</t>
  </si>
  <si>
    <t>10000165</t>
  </si>
  <si>
    <t>Fany Mantilla</t>
  </si>
  <si>
    <t>000043213</t>
  </si>
  <si>
    <t>10000166</t>
  </si>
  <si>
    <t>Lisset Gomez</t>
  </si>
  <si>
    <t>000043651</t>
  </si>
  <si>
    <t>10000167</t>
  </si>
  <si>
    <t>Miguel Ludeña</t>
  </si>
  <si>
    <t>000044215</t>
  </si>
  <si>
    <t>10000168</t>
  </si>
  <si>
    <t>Luz Carrillo</t>
  </si>
  <si>
    <t>000044864</t>
  </si>
  <si>
    <t>10000169</t>
  </si>
  <si>
    <t>Joan Medina</t>
  </si>
  <si>
    <t>000045043</t>
  </si>
  <si>
    <t>10000170</t>
  </si>
  <si>
    <t>Geraldine Arzolay</t>
  </si>
  <si>
    <t>000045107</t>
  </si>
  <si>
    <t>10000171</t>
  </si>
  <si>
    <t>Bianca Bauer</t>
  </si>
  <si>
    <t>000045108</t>
  </si>
  <si>
    <t>10000172</t>
  </si>
  <si>
    <t>Luis Barrientos</t>
  </si>
  <si>
    <t>000045173</t>
  </si>
  <si>
    <t>10000173</t>
  </si>
  <si>
    <t>Jose Clavijo</t>
  </si>
  <si>
    <t>000045228</t>
  </si>
  <si>
    <t>10016769</t>
  </si>
  <si>
    <t>Secretariado Diocesano De Pastoral Social</t>
  </si>
  <si>
    <t>000045575</t>
  </si>
  <si>
    <t>10016733</t>
  </si>
  <si>
    <t>Asociación para el Desarrollo de la Educación Integral y Comunitaria (ASEINC)</t>
  </si>
  <si>
    <t>225954</t>
  </si>
  <si>
    <t>9/26/2022</t>
  </si>
  <si>
    <t>9/27/2023</t>
  </si>
  <si>
    <t>000045621</t>
  </si>
  <si>
    <t>10013461</t>
  </si>
  <si>
    <t>Corporación El Minuto de Dios</t>
  </si>
  <si>
    <t>000045678</t>
  </si>
  <si>
    <t>10000174</t>
  </si>
  <si>
    <t>Mariel Rojas</t>
  </si>
  <si>
    <t>000045679</t>
  </si>
  <si>
    <t>10000175</t>
  </si>
  <si>
    <t>Zaida Mayorga</t>
  </si>
  <si>
    <t>000045680</t>
  </si>
  <si>
    <t>10000176</t>
  </si>
  <si>
    <t>Angela Schell</t>
  </si>
  <si>
    <t>000045781</t>
  </si>
  <si>
    <t>10004001</t>
  </si>
  <si>
    <t>Corporación Infancia y Desarrollo</t>
  </si>
  <si>
    <t>000046536</t>
  </si>
  <si>
    <t>10000177</t>
  </si>
  <si>
    <t>Yurany Avila</t>
  </si>
  <si>
    <t>000046540</t>
  </si>
  <si>
    <t>10000178</t>
  </si>
  <si>
    <t>Maria Fernanda Higuera</t>
  </si>
  <si>
    <t>000046645</t>
  </si>
  <si>
    <t>10000179</t>
  </si>
  <si>
    <t>Zory Escobar</t>
  </si>
  <si>
    <t>000048420</t>
  </si>
  <si>
    <t>10000180</t>
  </si>
  <si>
    <t>Sofia Grijalba</t>
  </si>
  <si>
    <t>000049686</t>
  </si>
  <si>
    <t>10020459</t>
  </si>
  <si>
    <t>Abdul Ahmadi</t>
  </si>
  <si>
    <t>000053078</t>
  </si>
  <si>
    <t>10005019</t>
  </si>
  <si>
    <t>Angela Marquez de Arboleda</t>
  </si>
  <si>
    <t>000053170</t>
  </si>
  <si>
    <t>10000181</t>
  </si>
  <si>
    <t>Raquel Itriago</t>
  </si>
  <si>
    <t>000053172</t>
  </si>
  <si>
    <t>10000182</t>
  </si>
  <si>
    <t>Miyer Sierra</t>
  </si>
  <si>
    <t>000053470</t>
  </si>
  <si>
    <t>10000183</t>
  </si>
  <si>
    <t>Carolina Escobar</t>
  </si>
  <si>
    <t>000053471</t>
  </si>
  <si>
    <t>10000184</t>
  </si>
  <si>
    <t>Helybet Rios</t>
  </si>
  <si>
    <t>000053543</t>
  </si>
  <si>
    <t>10000185</t>
  </si>
  <si>
    <t>Ronny Candelo</t>
  </si>
  <si>
    <t>000053775</t>
  </si>
  <si>
    <t>10000186</t>
  </si>
  <si>
    <t>Anabel Quimuna</t>
  </si>
  <si>
    <t>000053863</t>
  </si>
  <si>
    <t>10000187</t>
  </si>
  <si>
    <t>Estefania Sirlopu</t>
  </si>
  <si>
    <t>000053971</t>
  </si>
  <si>
    <t>10004102</t>
  </si>
  <si>
    <t>Fundación de Promoción Integral y trabajo Comunitario Corazón de María.</t>
  </si>
  <si>
    <t>000053987</t>
  </si>
  <si>
    <t>10004610</t>
  </si>
  <si>
    <t>Luisa Fernanda Herrera</t>
  </si>
  <si>
    <t>000054057</t>
  </si>
  <si>
    <t>10000188</t>
  </si>
  <si>
    <t>Gilberto Moscoso</t>
  </si>
  <si>
    <t>000054068</t>
  </si>
  <si>
    <t>10000189</t>
  </si>
  <si>
    <t>Paola Vergara</t>
  </si>
  <si>
    <t>000054082</t>
  </si>
  <si>
    <t>10000190</t>
  </si>
  <si>
    <t>Melix Acevedo</t>
  </si>
  <si>
    <t>000054083</t>
  </si>
  <si>
    <t>10005541</t>
  </si>
  <si>
    <t>Coorporación Organización Minuto de Dios</t>
  </si>
  <si>
    <t>228696</t>
  </si>
  <si>
    <t>10/17/2022</t>
  </si>
  <si>
    <t>10/17/2023</t>
  </si>
  <si>
    <t>000054209</t>
  </si>
  <si>
    <t>10000191</t>
  </si>
  <si>
    <t>Ariel Alejandro Solari</t>
  </si>
  <si>
    <t>000054237</t>
  </si>
  <si>
    <t>10000192</t>
  </si>
  <si>
    <t>Natalia Vargas</t>
  </si>
  <si>
    <t>000054339</t>
  </si>
  <si>
    <t>10009815</t>
  </si>
  <si>
    <t>Corporación Juego y Niñez</t>
  </si>
  <si>
    <t>000054350</t>
  </si>
  <si>
    <t>10000193</t>
  </si>
  <si>
    <t>Mileidy Capurro</t>
  </si>
  <si>
    <t>000054587</t>
  </si>
  <si>
    <t>10000194</t>
  </si>
  <si>
    <t>Bibian Clavijo</t>
  </si>
  <si>
    <t>000054811</t>
  </si>
  <si>
    <t>10000195</t>
  </si>
  <si>
    <t>Freddy Huaraca</t>
  </si>
  <si>
    <t>000054840</t>
  </si>
  <si>
    <t>10012324</t>
  </si>
  <si>
    <t>Abdulrahman Wasel</t>
  </si>
  <si>
    <t>000055132</t>
  </si>
  <si>
    <t>10000449</t>
  </si>
  <si>
    <t>Fundación Primeros Auxilios LUZ Paul Rene Moreno Camacho (PALUZ)</t>
  </si>
  <si>
    <t>248290</t>
  </si>
  <si>
    <t>3/13/2023</t>
  </si>
  <si>
    <t>3/13/2024</t>
  </si>
  <si>
    <t>000055134</t>
  </si>
  <si>
    <t>10000448</t>
  </si>
  <si>
    <t>ROTARY SAN CRISTOBAL METROPOLITANO (ROTARY)</t>
  </si>
  <si>
    <t>248360</t>
  </si>
  <si>
    <t>000055252</t>
  </si>
  <si>
    <t>10002257</t>
  </si>
  <si>
    <t>Fundación Alas de Colibrí</t>
  </si>
  <si>
    <t>200840</t>
  </si>
  <si>
    <t>4/29/2022</t>
  </si>
  <si>
    <t>5/4/2023</t>
  </si>
  <si>
    <t>000055271</t>
  </si>
  <si>
    <t>10000196</t>
  </si>
  <si>
    <t>Gustavo Vargas</t>
  </si>
  <si>
    <t>000055272</t>
  </si>
  <si>
    <t>10000197</t>
  </si>
  <si>
    <t>Milena Garzon</t>
  </si>
  <si>
    <t>000055455</t>
  </si>
  <si>
    <t>10000467</t>
  </si>
  <si>
    <t>Maria Angelica Benavides Camacho</t>
  </si>
  <si>
    <t>000055557</t>
  </si>
  <si>
    <t>10000198</t>
  </si>
  <si>
    <t>Claudia Morales</t>
  </si>
  <si>
    <t>000055621</t>
  </si>
  <si>
    <t>10000199</t>
  </si>
  <si>
    <t>Luismiguel Cañas</t>
  </si>
  <si>
    <t>000055764</t>
  </si>
  <si>
    <t>10026108</t>
  </si>
  <si>
    <t>Alas de Colibri</t>
  </si>
  <si>
    <t>000056154</t>
  </si>
  <si>
    <t>10004103</t>
  </si>
  <si>
    <t>FUNDACIÓN FRIDA KAHLO RESTAURANDO VIDAS ONG</t>
  </si>
  <si>
    <t>000056210</t>
  </si>
  <si>
    <t>10000200</t>
  </si>
  <si>
    <t>Wuillianny Chirinos</t>
  </si>
  <si>
    <t>000056211</t>
  </si>
  <si>
    <t>10000453</t>
  </si>
  <si>
    <t>Universidad Católica Andrés Bello</t>
  </si>
  <si>
    <t>000056280</t>
  </si>
  <si>
    <t>10021893</t>
  </si>
  <si>
    <t>Yolieth Lizarazo</t>
  </si>
  <si>
    <t>000056334</t>
  </si>
  <si>
    <t>10000201</t>
  </si>
  <si>
    <t>Jackeline Lopez</t>
  </si>
  <si>
    <t>000056472</t>
  </si>
  <si>
    <t>10000202</t>
  </si>
  <si>
    <t>Rosanais Capracio</t>
  </si>
  <si>
    <t>000056473</t>
  </si>
  <si>
    <t>10000203</t>
  </si>
  <si>
    <t>Maria Colmenares</t>
  </si>
  <si>
    <t>000056475</t>
  </si>
  <si>
    <t>10000204</t>
  </si>
  <si>
    <t>Jeraldine Chauta</t>
  </si>
  <si>
    <t>000056695</t>
  </si>
  <si>
    <t>10000556</t>
  </si>
  <si>
    <t>Paola Castellanos</t>
  </si>
  <si>
    <t>000056814</t>
  </si>
  <si>
    <t>10000205</t>
  </si>
  <si>
    <t>Marian Campos</t>
  </si>
  <si>
    <t>000057006</t>
  </si>
  <si>
    <t>10000206</t>
  </si>
  <si>
    <t>Kely Campaña</t>
  </si>
  <si>
    <t>000058624</t>
  </si>
  <si>
    <t>10000207</t>
  </si>
  <si>
    <t>Joselyn Basantes</t>
  </si>
  <si>
    <t>000059738</t>
  </si>
  <si>
    <t>10000208</t>
  </si>
  <si>
    <t>Cloreilis Torres</t>
  </si>
  <si>
    <t>000060297</t>
  </si>
  <si>
    <t>10000209</t>
  </si>
  <si>
    <t>Rebeca Mora</t>
  </si>
  <si>
    <t>000060696</t>
  </si>
  <si>
    <t>10000210</t>
  </si>
  <si>
    <t>Louisiana Mendoza</t>
  </si>
  <si>
    <t>000060780</t>
  </si>
  <si>
    <t>10000211</t>
  </si>
  <si>
    <t>Jisel Colmenares</t>
  </si>
  <si>
    <t>000061018</t>
  </si>
  <si>
    <t>10000212</t>
  </si>
  <si>
    <t>Ines Quero</t>
  </si>
  <si>
    <t>000061020</t>
  </si>
  <si>
    <t>10000213</t>
  </si>
  <si>
    <t>Ailyn Osorio</t>
  </si>
  <si>
    <t>000061045</t>
  </si>
  <si>
    <t>10000214</t>
  </si>
  <si>
    <t>Marlon Conde</t>
  </si>
  <si>
    <t>000061317</t>
  </si>
  <si>
    <t>10000215</t>
  </si>
  <si>
    <t>Juan Seclen</t>
  </si>
  <si>
    <t>000061463</t>
  </si>
  <si>
    <t>10002937</t>
  </si>
  <si>
    <t>Centro de Desarrollo y Autogestión (DYA)</t>
  </si>
  <si>
    <t>201450</t>
  </si>
  <si>
    <t>5/5/2022</t>
  </si>
  <si>
    <t>5/9/2023</t>
  </si>
  <si>
    <t>000061464</t>
  </si>
  <si>
    <t>10004711</t>
  </si>
  <si>
    <t>Fundación Lunita Lunera</t>
  </si>
  <si>
    <t>000061466</t>
  </si>
  <si>
    <t>10021808</t>
  </si>
  <si>
    <t>Corporación Ayuda Humanitaria (CAH)</t>
  </si>
  <si>
    <t>236366</t>
  </si>
  <si>
    <t>12/7/2022</t>
  </si>
  <si>
    <t>12/8/2023</t>
  </si>
  <si>
    <t>000061531</t>
  </si>
  <si>
    <t>10000216</t>
  </si>
  <si>
    <t>Gabriel Coronado</t>
  </si>
  <si>
    <t>000061587</t>
  </si>
  <si>
    <t>10000217</t>
  </si>
  <si>
    <t>Blanca Suarez</t>
  </si>
  <si>
    <t>000061616</t>
  </si>
  <si>
    <t>10000218</t>
  </si>
  <si>
    <t>Veronica Suarez</t>
  </si>
  <si>
    <t>000061943</t>
  </si>
  <si>
    <t>10000219</t>
  </si>
  <si>
    <t>Jose Franco</t>
  </si>
  <si>
    <t>000061982</t>
  </si>
  <si>
    <t>10000220</t>
  </si>
  <si>
    <t>Laura Cespedes</t>
  </si>
  <si>
    <t>000061983</t>
  </si>
  <si>
    <t>10000221</t>
  </si>
  <si>
    <t>Martina Rosini</t>
  </si>
  <si>
    <t>000062131</t>
  </si>
  <si>
    <t>10029630</t>
  </si>
  <si>
    <t>Daniela Peñaranda</t>
  </si>
  <si>
    <t>000062274</t>
  </si>
  <si>
    <t>10009700</t>
  </si>
  <si>
    <t>Arisa Oshiro</t>
  </si>
  <si>
    <t>000062382</t>
  </si>
  <si>
    <t>10000222</t>
  </si>
  <si>
    <t>Johana Roman</t>
  </si>
  <si>
    <t>000062386</t>
  </si>
  <si>
    <t>10000223</t>
  </si>
  <si>
    <t>Maria Elena Bello</t>
  </si>
  <si>
    <t>000062934</t>
  </si>
  <si>
    <t>10000224</t>
  </si>
  <si>
    <t>Brigith Perez</t>
  </si>
  <si>
    <t>000063653</t>
  </si>
  <si>
    <t>OTS00000001</t>
  </si>
  <si>
    <t>One Time Supplier</t>
  </si>
  <si>
    <t>000063710</t>
  </si>
  <si>
    <t>10000225</t>
  </si>
  <si>
    <t>Kelly Chavez</t>
  </si>
  <si>
    <t>000063905</t>
  </si>
  <si>
    <t>10000226</t>
  </si>
  <si>
    <t>Wendy Quintero</t>
  </si>
  <si>
    <t>000063978</t>
  </si>
  <si>
    <t>10000227</t>
  </si>
  <si>
    <t>Veronica Vivanco</t>
  </si>
  <si>
    <t>000064318</t>
  </si>
  <si>
    <t>10000228</t>
  </si>
  <si>
    <t>Stephanie Yudith Agudelo Valencia</t>
  </si>
  <si>
    <t>000064319</t>
  </si>
  <si>
    <t>10000229</t>
  </si>
  <si>
    <t>Leidy Katherine Maldonado Marquez</t>
  </si>
  <si>
    <t>000064320</t>
  </si>
  <si>
    <t>10000230</t>
  </si>
  <si>
    <t>Isaias Sulvaran</t>
  </si>
  <si>
    <t>000064321</t>
  </si>
  <si>
    <t>10000231</t>
  </si>
  <si>
    <t>Milena Velandia</t>
  </si>
  <si>
    <t>000064322</t>
  </si>
  <si>
    <t>10000233</t>
  </si>
  <si>
    <t>Ivan Criollo</t>
  </si>
  <si>
    <t>000064323</t>
  </si>
  <si>
    <t>10000234</t>
  </si>
  <si>
    <t>Eliana Reyes</t>
  </si>
  <si>
    <t>000064324</t>
  </si>
  <si>
    <t>10000236</t>
  </si>
  <si>
    <t>Rosangela Rodriguez</t>
  </si>
  <si>
    <t>000064326</t>
  </si>
  <si>
    <t>10000237</t>
  </si>
  <si>
    <t>joaquin Machado</t>
  </si>
  <si>
    <t>000064774</t>
  </si>
  <si>
    <t>10000239</t>
  </si>
  <si>
    <t>Luis Rubio</t>
  </si>
  <si>
    <t>000064803</t>
  </si>
  <si>
    <t>10000240</t>
  </si>
  <si>
    <t>Yousett Lopez</t>
  </si>
  <si>
    <t>000064804</t>
  </si>
  <si>
    <t>10000241</t>
  </si>
  <si>
    <t>Dhaimi Arias</t>
  </si>
  <si>
    <t>000064805</t>
  </si>
  <si>
    <t>10000242</t>
  </si>
  <si>
    <t>Arianny Polo</t>
  </si>
  <si>
    <t>000064806</t>
  </si>
  <si>
    <t>10000243</t>
  </si>
  <si>
    <t>Parra Tirado Karen Graciela</t>
  </si>
  <si>
    <t>000064807</t>
  </si>
  <si>
    <t>10000244</t>
  </si>
  <si>
    <t>Mariangela Colmenares</t>
  </si>
  <si>
    <t>000064876</t>
  </si>
  <si>
    <t>10000238</t>
  </si>
  <si>
    <t>Luis Hernandez</t>
  </si>
  <si>
    <t>000064990</t>
  </si>
  <si>
    <t>10000245</t>
  </si>
  <si>
    <t>Reinaldo Chacon</t>
  </si>
  <si>
    <t>000065063</t>
  </si>
  <si>
    <t>10025530</t>
  </si>
  <si>
    <t>Crisis24 Limited</t>
  </si>
  <si>
    <t>242955</t>
  </si>
  <si>
    <t>1/27/2023</t>
  </si>
  <si>
    <t>1/29/2024</t>
  </si>
  <si>
    <t>000065078</t>
  </si>
  <si>
    <t>10000246</t>
  </si>
  <si>
    <t>Ruben Marino</t>
  </si>
  <si>
    <t>000065212</t>
  </si>
  <si>
    <t>10000247</t>
  </si>
  <si>
    <t>Jesika Pita</t>
  </si>
  <si>
    <t>000065214</t>
  </si>
  <si>
    <t>10000248</t>
  </si>
  <si>
    <t>Desiree Arias</t>
  </si>
  <si>
    <t>000065248</t>
  </si>
  <si>
    <t>10000249</t>
  </si>
  <si>
    <t>Crisroshay Sanchez</t>
  </si>
  <si>
    <t>000065249</t>
  </si>
  <si>
    <t>10000250</t>
  </si>
  <si>
    <t>Emily Nava</t>
  </si>
  <si>
    <t>000065471</t>
  </si>
  <si>
    <t>10000251</t>
  </si>
  <si>
    <t>Luis Canizales</t>
  </si>
  <si>
    <t>000065502</t>
  </si>
  <si>
    <t>10000235</t>
  </si>
  <si>
    <t>Eulimarys Millan</t>
  </si>
  <si>
    <t>000065507</t>
  </si>
  <si>
    <t>10000252</t>
  </si>
  <si>
    <t>Monica Llerena</t>
  </si>
  <si>
    <t>000065508</t>
  </si>
  <si>
    <t>10004287</t>
  </si>
  <si>
    <t>Valentina Correia</t>
  </si>
  <si>
    <t>000065734</t>
  </si>
  <si>
    <t>10002737</t>
  </si>
  <si>
    <t>Faber Escobar</t>
  </si>
  <si>
    <t>000065768</t>
  </si>
  <si>
    <t>10000469</t>
  </si>
  <si>
    <t>Rodrigo Del Fierro</t>
  </si>
  <si>
    <t>000066002</t>
  </si>
  <si>
    <t>10002738</t>
  </si>
  <si>
    <t>Viviana Ardila</t>
  </si>
  <si>
    <t>000066009</t>
  </si>
  <si>
    <t>10004609</t>
  </si>
  <si>
    <t>Yandry Ariza</t>
  </si>
  <si>
    <t>000066011</t>
  </si>
  <si>
    <t>10000557</t>
  </si>
  <si>
    <t>Camila Guerrero</t>
  </si>
  <si>
    <t>000066012</t>
  </si>
  <si>
    <t>10000470</t>
  </si>
  <si>
    <t>Susana Timaran</t>
  </si>
  <si>
    <t>000066123</t>
  </si>
  <si>
    <t>10004172</t>
  </si>
  <si>
    <t>Sofia Brizuela</t>
  </si>
  <si>
    <t>000066481</t>
  </si>
  <si>
    <t>10013673</t>
  </si>
  <si>
    <t>Leonard TIA</t>
  </si>
  <si>
    <t>000066483</t>
  </si>
  <si>
    <t>10013676</t>
  </si>
  <si>
    <t>Jeannot Gba Blon</t>
  </si>
  <si>
    <t>000066484</t>
  </si>
  <si>
    <t>10021500</t>
  </si>
  <si>
    <t>Zephirin Baba Gueu</t>
  </si>
  <si>
    <t>000066629</t>
  </si>
  <si>
    <t>10001187</t>
  </si>
  <si>
    <t>Fundación de las Americas, FUDELA</t>
  </si>
  <si>
    <t>199555</t>
  </si>
  <si>
    <t>4/21/2022</t>
  </si>
  <si>
    <t>4/25/2023</t>
  </si>
  <si>
    <t>000066631</t>
  </si>
  <si>
    <t>10013462</t>
  </si>
  <si>
    <t>Desarrollo y Autogestión, DYA</t>
  </si>
  <si>
    <t>000066753</t>
  </si>
  <si>
    <t>10000253</t>
  </si>
  <si>
    <t>Leidy Velandia</t>
  </si>
  <si>
    <t>000066757</t>
  </si>
  <si>
    <t>10000558</t>
  </si>
  <si>
    <t>Jose Luis Muñoz</t>
  </si>
  <si>
    <t>000066764</t>
  </si>
  <si>
    <t>10021332</t>
  </si>
  <si>
    <t>Paola Merchan</t>
  </si>
  <si>
    <t>000066900</t>
  </si>
  <si>
    <t>10032366</t>
  </si>
  <si>
    <t>Sai Hla Aung</t>
  </si>
  <si>
    <t>000067422</t>
  </si>
  <si>
    <t>10021280</t>
  </si>
  <si>
    <t>Mohamed Aden</t>
  </si>
  <si>
    <t>000067978</t>
  </si>
  <si>
    <t>10000001</t>
  </si>
  <si>
    <t>Gabriela Gonzalez</t>
  </si>
  <si>
    <t>000067979</t>
  </si>
  <si>
    <t>10003675</t>
  </si>
  <si>
    <t>Jorge Bonacia</t>
  </si>
  <si>
    <t>000068129</t>
  </si>
  <si>
    <t>10021443</t>
  </si>
  <si>
    <t>Mohammad Ateeq Ateeq Ateeq Bahaduri</t>
  </si>
  <si>
    <t>000068137</t>
  </si>
  <si>
    <t>10000002</t>
  </si>
  <si>
    <t>Zulma Peñaranda</t>
  </si>
  <si>
    <t>000068403</t>
  </si>
  <si>
    <t>10000232</t>
  </si>
  <si>
    <t>Alma Pineda</t>
  </si>
  <si>
    <t>000068505</t>
  </si>
  <si>
    <t>10000254</t>
  </si>
  <si>
    <t>Jahir Silva</t>
  </si>
  <si>
    <t>000068506</t>
  </si>
  <si>
    <t>10000255</t>
  </si>
  <si>
    <t>Ambar Paz</t>
  </si>
  <si>
    <t>000069262</t>
  </si>
  <si>
    <t>10000256</t>
  </si>
  <si>
    <t>Carol Zuluaga</t>
  </si>
  <si>
    <t>000069263</t>
  </si>
  <si>
    <t>10000257</t>
  </si>
  <si>
    <t>Maria Alejandra Zorro</t>
  </si>
  <si>
    <t>000069264</t>
  </si>
  <si>
    <t>10000258</t>
  </si>
  <si>
    <t>Yelitce Gelvez</t>
  </si>
  <si>
    <t>000069290</t>
  </si>
  <si>
    <t>10000259</t>
  </si>
  <si>
    <t>Monica Gallo</t>
  </si>
  <si>
    <t>000069291</t>
  </si>
  <si>
    <t>10000260</t>
  </si>
  <si>
    <t>Edison Suarez</t>
  </si>
  <si>
    <t>000069326</t>
  </si>
  <si>
    <t>10000261</t>
  </si>
  <si>
    <t>Jose Baptista</t>
  </si>
  <si>
    <t>000069327</t>
  </si>
  <si>
    <t>10000262</t>
  </si>
  <si>
    <t>Angelica Sanchez</t>
  </si>
  <si>
    <t>000069328</t>
  </si>
  <si>
    <t>10000263</t>
  </si>
  <si>
    <t>Raisbert Chirinos</t>
  </si>
  <si>
    <t>000069758</t>
  </si>
  <si>
    <t>10000264</t>
  </si>
  <si>
    <t>Ivan Delahais</t>
  </si>
  <si>
    <t>000069843</t>
  </si>
  <si>
    <t>10000265</t>
  </si>
  <si>
    <t>Judy Botina</t>
  </si>
  <si>
    <t>000070707</t>
  </si>
  <si>
    <t>10000266</t>
  </si>
  <si>
    <t>Esttefany Alvarez</t>
  </si>
  <si>
    <t>000070984</t>
  </si>
  <si>
    <t>10000267</t>
  </si>
  <si>
    <t>Nathael Monsalve</t>
  </si>
  <si>
    <t>000070985</t>
  </si>
  <si>
    <t>10000268</t>
  </si>
  <si>
    <t>Jennifer Gamboa</t>
  </si>
  <si>
    <t>000070986</t>
  </si>
  <si>
    <t>10000269</t>
  </si>
  <si>
    <t>Darcy Bernal</t>
  </si>
  <si>
    <t>000071000</t>
  </si>
  <si>
    <t>10000270</t>
  </si>
  <si>
    <t>Jessica Rodriguez</t>
  </si>
  <si>
    <t>000071028</t>
  </si>
  <si>
    <t>10000271</t>
  </si>
  <si>
    <t>Eloy Basantes</t>
  </si>
  <si>
    <t>000071349</t>
  </si>
  <si>
    <t>10000272</t>
  </si>
  <si>
    <t>Reinaldo Gutierrez</t>
  </si>
  <si>
    <t>000071426</t>
  </si>
  <si>
    <t>10000273</t>
  </si>
  <si>
    <t>ALVARO PINTO</t>
  </si>
  <si>
    <t>000071672</t>
  </si>
  <si>
    <t>10000274</t>
  </si>
  <si>
    <t>Michelle Loor</t>
  </si>
  <si>
    <t>000071673</t>
  </si>
  <si>
    <t>10000275</t>
  </si>
  <si>
    <t>Lucia Añasco</t>
  </si>
  <si>
    <t>000071674</t>
  </si>
  <si>
    <t>10000276</t>
  </si>
  <si>
    <t>Andrea Diaz</t>
  </si>
  <si>
    <t>000071675</t>
  </si>
  <si>
    <t>10000277</t>
  </si>
  <si>
    <t>Miriam Moya</t>
  </si>
  <si>
    <t>000071679</t>
  </si>
  <si>
    <t>10000278</t>
  </si>
  <si>
    <t>Ana Gabriela Baculima</t>
  </si>
  <si>
    <t>000073422</t>
  </si>
  <si>
    <t>10000279</t>
  </si>
  <si>
    <t>Diana Montero</t>
  </si>
  <si>
    <t>000073723</t>
  </si>
  <si>
    <t>10000280</t>
  </si>
  <si>
    <t>Jessica Lopez</t>
  </si>
  <si>
    <t>000073796</t>
  </si>
  <si>
    <t>10016519</t>
  </si>
  <si>
    <t>Terrell Archie</t>
  </si>
  <si>
    <t>000073990</t>
  </si>
  <si>
    <t>10000281</t>
  </si>
  <si>
    <t>Tomas Ortiz</t>
  </si>
  <si>
    <t>000073993</t>
  </si>
  <si>
    <t>10000282</t>
  </si>
  <si>
    <t>Adriana Gonzalez</t>
  </si>
  <si>
    <t>000073994</t>
  </si>
  <si>
    <t>10000283</t>
  </si>
  <si>
    <t>Andreina Ovallos</t>
  </si>
  <si>
    <t>000074004</t>
  </si>
  <si>
    <t>10000284</t>
  </si>
  <si>
    <t>Jessica Fuentes</t>
  </si>
  <si>
    <t>000074545</t>
  </si>
  <si>
    <t>10000285</t>
  </si>
  <si>
    <t>Marcela Valdez</t>
  </si>
  <si>
    <t>000074597</t>
  </si>
  <si>
    <t>10000286</t>
  </si>
  <si>
    <t>Johon Paternina</t>
  </si>
  <si>
    <t>000074700</t>
  </si>
  <si>
    <t>10000287</t>
  </si>
  <si>
    <t>Diana Perez</t>
  </si>
  <si>
    <t>000074701</t>
  </si>
  <si>
    <t>10000288</t>
  </si>
  <si>
    <t>Paola Milian</t>
  </si>
  <si>
    <t>000074808</t>
  </si>
  <si>
    <t>10000289</t>
  </si>
  <si>
    <t>Adriana Garcia</t>
  </si>
  <si>
    <t>000074810</t>
  </si>
  <si>
    <t>10000290</t>
  </si>
  <si>
    <t>Diana Quiñonez</t>
  </si>
  <si>
    <t>000074811</t>
  </si>
  <si>
    <t>10000291</t>
  </si>
  <si>
    <t>Kenyi Sierra</t>
  </si>
  <si>
    <t>000074812</t>
  </si>
  <si>
    <t>10000292</t>
  </si>
  <si>
    <t>Karla Paredes</t>
  </si>
  <si>
    <t>000074813</t>
  </si>
  <si>
    <t>10000293</t>
  </si>
  <si>
    <t>Claudia Coral</t>
  </si>
  <si>
    <t>000074835</t>
  </si>
  <si>
    <t>10000294</t>
  </si>
  <si>
    <t>Ariannys Pacheco</t>
  </si>
  <si>
    <t>000074836</t>
  </si>
  <si>
    <t>10000295</t>
  </si>
  <si>
    <t>Kharis Rincon</t>
  </si>
  <si>
    <t>000074837</t>
  </si>
  <si>
    <t>10000296</t>
  </si>
  <si>
    <t>Ana Maria Vallejo</t>
  </si>
  <si>
    <t>000074838</t>
  </si>
  <si>
    <t>10000297</t>
  </si>
  <si>
    <t>Sara Clavijo</t>
  </si>
  <si>
    <t>000074839</t>
  </si>
  <si>
    <t>10000298</t>
  </si>
  <si>
    <t>Julieth Castro</t>
  </si>
  <si>
    <t>000074840</t>
  </si>
  <si>
    <t>10000299</t>
  </si>
  <si>
    <t>Nayive Chamorro</t>
  </si>
  <si>
    <t>000075818</t>
  </si>
  <si>
    <t>10000300</t>
  </si>
  <si>
    <t>Stephanie Hernandez</t>
  </si>
  <si>
    <t>000075943</t>
  </si>
  <si>
    <t>10000301</t>
  </si>
  <si>
    <t>CARLA DAVILA</t>
  </si>
  <si>
    <t>000075946</t>
  </si>
  <si>
    <t>10000302</t>
  </si>
  <si>
    <t>Olga Guevara</t>
  </si>
  <si>
    <t>000076046</t>
  </si>
  <si>
    <t>10000303</t>
  </si>
  <si>
    <t>Yuly Mendez</t>
  </si>
  <si>
    <t>000076486</t>
  </si>
  <si>
    <t>10000304</t>
  </si>
  <si>
    <t>Ivon Rios</t>
  </si>
  <si>
    <t>000076530</t>
  </si>
  <si>
    <t>10000305</t>
  </si>
  <si>
    <t>Milena Parra</t>
  </si>
  <si>
    <t>000076534</t>
  </si>
  <si>
    <t>10000306</t>
  </si>
  <si>
    <t>Carol Antolinez</t>
  </si>
  <si>
    <t>000076542</t>
  </si>
  <si>
    <t>10000307</t>
  </si>
  <si>
    <t>Elia Lopez</t>
  </si>
  <si>
    <t>000076629</t>
  </si>
  <si>
    <t>10000308</t>
  </si>
  <si>
    <t>JESSICA CAMAC</t>
  </si>
  <si>
    <t>000076948</t>
  </si>
  <si>
    <t>10000309</t>
  </si>
  <si>
    <t>Jeisson Vargas</t>
  </si>
  <si>
    <t>000076949</t>
  </si>
  <si>
    <t>10000310</t>
  </si>
  <si>
    <t>Jennifer Parra</t>
  </si>
  <si>
    <t>000077314</t>
  </si>
  <si>
    <t>10000311</t>
  </si>
  <si>
    <t>Camila Montañez</t>
  </si>
  <si>
    <t>000077322</t>
  </si>
  <si>
    <t>10000312</t>
  </si>
  <si>
    <t>Andersson Figueroa</t>
  </si>
  <si>
    <t>000077323</t>
  </si>
  <si>
    <t>10000313</t>
  </si>
  <si>
    <t>Sandra Varela</t>
  </si>
  <si>
    <t>000077324</t>
  </si>
  <si>
    <t>10000314</t>
  </si>
  <si>
    <t>Leidy Leguizamon</t>
  </si>
  <si>
    <t>000077526</t>
  </si>
  <si>
    <t>10000315</t>
  </si>
  <si>
    <t>Deisy Arango</t>
  </si>
  <si>
    <t>000077527</t>
  </si>
  <si>
    <t>10000316</t>
  </si>
  <si>
    <t>Maira Ortiz</t>
  </si>
  <si>
    <t>000077923</t>
  </si>
  <si>
    <t>10000317</t>
  </si>
  <si>
    <t>Manuel Bello</t>
  </si>
  <si>
    <t>000077993</t>
  </si>
  <si>
    <t>10000318</t>
  </si>
  <si>
    <t>MARJORIE ALVARADO</t>
  </si>
  <si>
    <t>000078076</t>
  </si>
  <si>
    <t>10000455</t>
  </si>
  <si>
    <t>Asociación Civil Prepara Familia</t>
  </si>
  <si>
    <t>151028</t>
  </si>
  <si>
    <t>4/5/2021</t>
  </si>
  <si>
    <t>000078078</t>
  </si>
  <si>
    <t>10020180</t>
  </si>
  <si>
    <t>Fundacion Halü Bienestar Humano</t>
  </si>
  <si>
    <t>232941</t>
  </si>
  <si>
    <t>11/14/2022</t>
  </si>
  <si>
    <t>11/14/2023</t>
  </si>
  <si>
    <t>000078089</t>
  </si>
  <si>
    <t>10020186</t>
  </si>
  <si>
    <t>Asociación Civil UNIANDES</t>
  </si>
  <si>
    <t>232937</t>
  </si>
  <si>
    <t>000078094</t>
  </si>
  <si>
    <t>10004388</t>
  </si>
  <si>
    <t>Observatorio de Investigaciones Sociales en Frontera (ODISEF)</t>
  </si>
  <si>
    <t>000078095</t>
  </si>
  <si>
    <t>10004416</t>
  </si>
  <si>
    <t>201996</t>
  </si>
  <si>
    <t>5/10/2022</t>
  </si>
  <si>
    <t>000078124</t>
  </si>
  <si>
    <t>10031097</t>
  </si>
  <si>
    <t>PREPARA FAMILIA</t>
  </si>
  <si>
    <t>000078291</t>
  </si>
  <si>
    <t>10000319</t>
  </si>
  <si>
    <t>CARLOS ORTIZ</t>
  </si>
  <si>
    <t>000078384</t>
  </si>
  <si>
    <t>10000320</t>
  </si>
  <si>
    <t>Shirley Estupinan</t>
  </si>
  <si>
    <t>000078392</t>
  </si>
  <si>
    <t>10000321</t>
  </si>
  <si>
    <t>Elkin Mesa</t>
  </si>
  <si>
    <t>000078400</t>
  </si>
  <si>
    <t>10000322</t>
  </si>
  <si>
    <t>Pedro Pino</t>
  </si>
  <si>
    <t>000078401</t>
  </si>
  <si>
    <t>10000323</t>
  </si>
  <si>
    <t>Yency Munoz</t>
  </si>
  <si>
    <t>000078459</t>
  </si>
  <si>
    <t>10000324</t>
  </si>
  <si>
    <t>Jeraldinne Pena</t>
  </si>
  <si>
    <t>000078460</t>
  </si>
  <si>
    <t>10000325</t>
  </si>
  <si>
    <t>Laura Isaza</t>
  </si>
  <si>
    <t>000078552</t>
  </si>
  <si>
    <t>10002702</t>
  </si>
  <si>
    <t>E.Y. English Language Solutions S.A.S</t>
  </si>
  <si>
    <t>255116</t>
  </si>
  <si>
    <t>5/8/2023</t>
  </si>
  <si>
    <t>5/7/2024</t>
  </si>
  <si>
    <t>000078822</t>
  </si>
  <si>
    <t>10000326</t>
  </si>
  <si>
    <t>Neyla Duarte</t>
  </si>
  <si>
    <t>000078852</t>
  </si>
  <si>
    <t>10024927</t>
  </si>
  <si>
    <t>Weni Tecnologia da Informação dba Weni LLC</t>
  </si>
  <si>
    <t>242563</t>
  </si>
  <si>
    <t>1/24/2023</t>
  </si>
  <si>
    <t>1/23/2024</t>
  </si>
  <si>
    <t>000078853</t>
  </si>
  <si>
    <t>10000327</t>
  </si>
  <si>
    <t>Abogados IRC Colombia</t>
  </si>
  <si>
    <t>000078979</t>
  </si>
  <si>
    <t>10000328</t>
  </si>
  <si>
    <t>Norris Santana</t>
  </si>
  <si>
    <t>000079325</t>
  </si>
  <si>
    <t>10000329</t>
  </si>
  <si>
    <t>Dorra Refaif</t>
  </si>
  <si>
    <t>000079326</t>
  </si>
  <si>
    <t>10000330</t>
  </si>
  <si>
    <t>Amalia Matallana</t>
  </si>
  <si>
    <t>000079461</t>
  </si>
  <si>
    <t>ATG Action Translation Group SAS</t>
  </si>
  <si>
    <t>258434</t>
  </si>
  <si>
    <t>5/30/2023</t>
  </si>
  <si>
    <t>5/29/2024</t>
  </si>
  <si>
    <t>000079462</t>
  </si>
  <si>
    <t>10000332</t>
  </si>
  <si>
    <t>Alianza Fiduciaria SA Fideicomisos</t>
  </si>
  <si>
    <t>228474</t>
  </si>
  <si>
    <t>10/14/2022</t>
  </si>
  <si>
    <t>10/16/2023</t>
  </si>
  <si>
    <t>000079463</t>
  </si>
  <si>
    <t>Blanco Santana Montiel &amp; Rincón</t>
  </si>
  <si>
    <t>217858</t>
  </si>
  <si>
    <t>8/10/2022</t>
  </si>
  <si>
    <t>8/15/2023</t>
  </si>
  <si>
    <t>000079464</t>
  </si>
  <si>
    <t>10000334</t>
  </si>
  <si>
    <t>Camara de Comercio De Bogota</t>
  </si>
  <si>
    <t>000079465</t>
  </si>
  <si>
    <t>10000335</t>
  </si>
  <si>
    <t>Campamento La Milagrosa, CA</t>
  </si>
  <si>
    <t>161961</t>
  </si>
  <si>
    <t>7/28/2021</t>
  </si>
  <si>
    <t>7/27/2022</t>
  </si>
  <si>
    <t>000079466</t>
  </si>
  <si>
    <t>10000336</t>
  </si>
  <si>
    <t>Club de Cazadores SA</t>
  </si>
  <si>
    <t>255124</t>
  </si>
  <si>
    <t>000079467</t>
  </si>
  <si>
    <t>10000337</t>
  </si>
  <si>
    <t>Comercializadora Distriaseo de Nariño SAS</t>
  </si>
  <si>
    <t>217881</t>
  </si>
  <si>
    <t>8/9/2023</t>
  </si>
  <si>
    <t>000079468</t>
  </si>
  <si>
    <t>10000338</t>
  </si>
  <si>
    <t>Comercializadora Montes De Colombia SAS</t>
  </si>
  <si>
    <t>228479</t>
  </si>
  <si>
    <t>10/13/2023</t>
  </si>
  <si>
    <t>000079469</t>
  </si>
  <si>
    <t>10000339</t>
  </si>
  <si>
    <t>Comunidad de las Hermanas de la Caridad Dominicas de la Presentacion de la Santisima Virgen</t>
  </si>
  <si>
    <t>160094</t>
  </si>
  <si>
    <t>7/7/2021</t>
  </si>
  <si>
    <t>6/9/2023</t>
  </si>
  <si>
    <t>000079470</t>
  </si>
  <si>
    <t>10000340</t>
  </si>
  <si>
    <t>Corporacion Parque Explora</t>
  </si>
  <si>
    <t>000079471</t>
  </si>
  <si>
    <t>Del Mar Abogados SAS</t>
  </si>
  <si>
    <t>228480</t>
  </si>
  <si>
    <t>000079472</t>
  </si>
  <si>
    <t>10000342</t>
  </si>
  <si>
    <t>Delicias Aguitas, CA</t>
  </si>
  <si>
    <t>184532</t>
  </si>
  <si>
    <t>1/12/2022</t>
  </si>
  <si>
    <t>000079473</t>
  </si>
  <si>
    <t>10000343</t>
  </si>
  <si>
    <t>Docuxer Sociedad por Acciones Simplificada</t>
  </si>
  <si>
    <t>218012</t>
  </si>
  <si>
    <t>8/31/2023</t>
  </si>
  <si>
    <t>000079474</t>
  </si>
  <si>
    <t>10000344</t>
  </si>
  <si>
    <t>Empresa Social Del Estado - Metrosalud</t>
  </si>
  <si>
    <t>218052</t>
  </si>
  <si>
    <t>000079475</t>
  </si>
  <si>
    <t>10000345</t>
  </si>
  <si>
    <t>Fundacion Artesanos De Sueños</t>
  </si>
  <si>
    <t>178519</t>
  </si>
  <si>
    <t>12/1/2021</t>
  </si>
  <si>
    <t>000079476</t>
  </si>
  <si>
    <t>10000346</t>
  </si>
  <si>
    <t>Global Operadora Hotelera SAS</t>
  </si>
  <si>
    <t>168582</t>
  </si>
  <si>
    <t>9/21/2021</t>
  </si>
  <si>
    <t>9/20/2022</t>
  </si>
  <si>
    <t>000079477</t>
  </si>
  <si>
    <t>10000347</t>
  </si>
  <si>
    <t>Integral Group MHL, CA</t>
  </si>
  <si>
    <t>161970</t>
  </si>
  <si>
    <t>7/27/2021</t>
  </si>
  <si>
    <t>7/26/2022</t>
  </si>
  <si>
    <t>000079478</t>
  </si>
  <si>
    <t>Inversiones Pikachu 77 CA</t>
  </si>
  <si>
    <t>232773</t>
  </si>
  <si>
    <t>11/11/2022</t>
  </si>
  <si>
    <t>11/13/2023</t>
  </si>
  <si>
    <t>000079479</t>
  </si>
  <si>
    <t>10000349</t>
  </si>
  <si>
    <t>Muebles y Plasticos SAS</t>
  </si>
  <si>
    <t>164011</t>
  </si>
  <si>
    <t>8/16/2021</t>
  </si>
  <si>
    <t>8/15/2022</t>
  </si>
  <si>
    <t>000079480</t>
  </si>
  <si>
    <t>10000350</t>
  </si>
  <si>
    <t>Multisuministros Nissi SAS</t>
  </si>
  <si>
    <t>218125</t>
  </si>
  <si>
    <t>000079481</t>
  </si>
  <si>
    <t>10000351</t>
  </si>
  <si>
    <t>Organización Terpel SA</t>
  </si>
  <si>
    <t>226606</t>
  </si>
  <si>
    <t>9/29/2022</t>
  </si>
  <si>
    <t>10/2/2023</t>
  </si>
  <si>
    <t>000079482</t>
  </si>
  <si>
    <t>10000352</t>
  </si>
  <si>
    <t>Papeleria El Cid SAS</t>
  </si>
  <si>
    <t>000079483</t>
  </si>
  <si>
    <t>10000353</t>
  </si>
  <si>
    <t>People Pass SA</t>
  </si>
  <si>
    <t>218131</t>
  </si>
  <si>
    <t>000079484</t>
  </si>
  <si>
    <t>10000354</t>
  </si>
  <si>
    <t>Prinntech SAS</t>
  </si>
  <si>
    <t>000079485</t>
  </si>
  <si>
    <t>10000355</t>
  </si>
  <si>
    <t>Prosegur Vigilancia y Seguridad Privada LTDA</t>
  </si>
  <si>
    <t>000079486</t>
  </si>
  <si>
    <t>10000356</t>
  </si>
  <si>
    <t>Prosuministros de Colombia SAS</t>
  </si>
  <si>
    <t>218139</t>
  </si>
  <si>
    <t>000079487</t>
  </si>
  <si>
    <t>10000357</t>
  </si>
  <si>
    <t>Rosero, Moscoso &amp; Asociados</t>
  </si>
  <si>
    <t>223488</t>
  </si>
  <si>
    <t>9/8/2022</t>
  </si>
  <si>
    <t>9/8/2023</t>
  </si>
  <si>
    <t>000079488</t>
  </si>
  <si>
    <t>10000358</t>
  </si>
  <si>
    <t>SC Service Servicios De Confianza SAS</t>
  </si>
  <si>
    <t>224813</t>
  </si>
  <si>
    <t>9/19/2022</t>
  </si>
  <si>
    <t>9/19/2023</t>
  </si>
  <si>
    <t>000079489</t>
  </si>
  <si>
    <t>10000359</t>
  </si>
  <si>
    <t>Servicios Integrales y Suministros Candelas</t>
  </si>
  <si>
    <t>232774</t>
  </si>
  <si>
    <t>000079490</t>
  </si>
  <si>
    <t>10000360</t>
  </si>
  <si>
    <t>Sodexho Pass Venezuela, CA</t>
  </si>
  <si>
    <t>CASH</t>
  </si>
  <si>
    <t>163917</t>
  </si>
  <si>
    <t>000079491</t>
  </si>
  <si>
    <t>10000361</t>
  </si>
  <si>
    <t>Suministros Anvi, CA</t>
  </si>
  <si>
    <t>161707</t>
  </si>
  <si>
    <t>000079492</t>
  </si>
  <si>
    <t>10000362</t>
  </si>
  <si>
    <t>Surtidora Institucional SAS</t>
  </si>
  <si>
    <t>232776</t>
  </si>
  <si>
    <t>000079493</t>
  </si>
  <si>
    <t>10000363</t>
  </si>
  <si>
    <t>Tannus &amp; Asociados SAS</t>
  </si>
  <si>
    <t>000079494</t>
  </si>
  <si>
    <t>Cooperativa de Transportadores Tax Coopebombas LTDA</t>
  </si>
  <si>
    <t>232777</t>
  </si>
  <si>
    <t>000079495</t>
  </si>
  <si>
    <t>10000365</t>
  </si>
  <si>
    <t>Tornicentro Group SAS</t>
  </si>
  <si>
    <t>218144</t>
  </si>
  <si>
    <t>000079496</t>
  </si>
  <si>
    <t>10000366</t>
  </si>
  <si>
    <t>Amparo Rangel De Castañeda</t>
  </si>
  <si>
    <t>160091</t>
  </si>
  <si>
    <t>7/6/2022</t>
  </si>
  <si>
    <t>000079497</t>
  </si>
  <si>
    <t>10000367</t>
  </si>
  <si>
    <t>Armando Agustin Revelo Martinez</t>
  </si>
  <si>
    <t>221520</t>
  </si>
  <si>
    <t>8/26/2022</t>
  </si>
  <si>
    <t>8/30/2023</t>
  </si>
  <si>
    <t>000079498</t>
  </si>
  <si>
    <t>10000368</t>
  </si>
  <si>
    <t>Camilo Andres Salamanca Alvarez</t>
  </si>
  <si>
    <t>232778</t>
  </si>
  <si>
    <t>000079499</t>
  </si>
  <si>
    <t>10000369</t>
  </si>
  <si>
    <t>Carlos Alberto Molinares Rovira</t>
  </si>
  <si>
    <t>218147</t>
  </si>
  <si>
    <t>000079500</t>
  </si>
  <si>
    <t>10000370</t>
  </si>
  <si>
    <t>Celmira Quintero Carrillo</t>
  </si>
  <si>
    <t>212163</t>
  </si>
  <si>
    <t>7/12/2022</t>
  </si>
  <si>
    <t>7/14/2023</t>
  </si>
  <si>
    <t>000079501</t>
  </si>
  <si>
    <t>10000371</t>
  </si>
  <si>
    <t>Cristian Camilo Poveda Leon</t>
  </si>
  <si>
    <t>000079502</t>
  </si>
  <si>
    <t>10000372</t>
  </si>
  <si>
    <t>Gerson Alexis Omaña Maldonado</t>
  </si>
  <si>
    <t>218149</t>
  </si>
  <si>
    <t>000079503</t>
  </si>
  <si>
    <t>10000373</t>
  </si>
  <si>
    <t>Gilda Maria Otero De Niño</t>
  </si>
  <si>
    <t>218150</t>
  </si>
  <si>
    <t>000079504</t>
  </si>
  <si>
    <t>10000374</t>
  </si>
  <si>
    <t>Jaime Eduardo Castellanos Villalba</t>
  </si>
  <si>
    <t>224914</t>
  </si>
  <si>
    <t>9/20/2023</t>
  </si>
  <si>
    <t>000079505</t>
  </si>
  <si>
    <t>10000375</t>
  </si>
  <si>
    <t>Javier Orlando Gomez Aguilar</t>
  </si>
  <si>
    <t>000079506</t>
  </si>
  <si>
    <t>10000376</t>
  </si>
  <si>
    <t>Luz Jaidive Murillo Munar</t>
  </si>
  <si>
    <t>000079507</t>
  </si>
  <si>
    <t>10000377</t>
  </si>
  <si>
    <t>Marcel Ferley Leyton</t>
  </si>
  <si>
    <t>224912</t>
  </si>
  <si>
    <t>000079508</t>
  </si>
  <si>
    <t>10000378</t>
  </si>
  <si>
    <t>Marco Tulio Gonzalez</t>
  </si>
  <si>
    <t>224194</t>
  </si>
  <si>
    <t>9/14/2022</t>
  </si>
  <si>
    <t>9/14/2023</t>
  </si>
  <si>
    <t>000079509</t>
  </si>
  <si>
    <t>10000379</t>
  </si>
  <si>
    <t>Maruan Abouantoun Naddour</t>
  </si>
  <si>
    <t>000079510</t>
  </si>
  <si>
    <t>10000380</t>
  </si>
  <si>
    <t>Paul Dario Davila Gonzalez</t>
  </si>
  <si>
    <t>225993</t>
  </si>
  <si>
    <t>9/27/2022</t>
  </si>
  <si>
    <t>000079511</t>
  </si>
  <si>
    <t>10000381</t>
  </si>
  <si>
    <t>Pompeyo Ortiz Ortiz</t>
  </si>
  <si>
    <t>211754</t>
  </si>
  <si>
    <t>7/7/2022</t>
  </si>
  <si>
    <t>7/12/2023</t>
  </si>
  <si>
    <t>000079512</t>
  </si>
  <si>
    <t>10000382</t>
  </si>
  <si>
    <t>Viviana Soto Lopez</t>
  </si>
  <si>
    <t>220866</t>
  </si>
  <si>
    <t>8/24/2023</t>
  </si>
  <si>
    <t>000079513</t>
  </si>
  <si>
    <t>10000383</t>
  </si>
  <si>
    <t>171035</t>
  </si>
  <si>
    <t>10/12/2021</t>
  </si>
  <si>
    <t>10/11/2022</t>
  </si>
  <si>
    <t>000079514</t>
  </si>
  <si>
    <t>10000384</t>
  </si>
  <si>
    <t>Lina Abu Awad</t>
  </si>
  <si>
    <t>165479</t>
  </si>
  <si>
    <t>8/26/2021</t>
  </si>
  <si>
    <t>8/25/2022</t>
  </si>
  <si>
    <t>000079515</t>
  </si>
  <si>
    <t>10000385</t>
  </si>
  <si>
    <t>Diana Maria Perez Rodriguez</t>
  </si>
  <si>
    <t>000079516</t>
  </si>
  <si>
    <t>10000386</t>
  </si>
  <si>
    <t>Lina Paola Milian Miranda</t>
  </si>
  <si>
    <t>000080277</t>
  </si>
  <si>
    <t>10000387</t>
  </si>
  <si>
    <t>Margarita Jarrin</t>
  </si>
  <si>
    <t>000080526</t>
  </si>
  <si>
    <t>10000388</t>
  </si>
  <si>
    <t>Laura Gonzalez</t>
  </si>
  <si>
    <t>000080540</t>
  </si>
  <si>
    <t>10000389</t>
  </si>
  <si>
    <t>Jose Campos</t>
  </si>
  <si>
    <t>000080712</t>
  </si>
  <si>
    <t>10000390</t>
  </si>
  <si>
    <t>Administracion De Transporte Del Norte De Santander SAS</t>
  </si>
  <si>
    <t>181512</t>
  </si>
  <si>
    <t>12/20/2021</t>
  </si>
  <si>
    <t>12/19/2022</t>
  </si>
  <si>
    <t>000080713</t>
  </si>
  <si>
    <t>Agencia De Viajes Y Turismo Aviatur SAS</t>
  </si>
  <si>
    <t>239047</t>
  </si>
  <si>
    <t>12/23/2022</t>
  </si>
  <si>
    <t>12/22/2023</t>
  </si>
  <si>
    <t>000080714</t>
  </si>
  <si>
    <t>10000392</t>
  </si>
  <si>
    <t>Alianza Serco SAS</t>
  </si>
  <si>
    <t>181947</t>
  </si>
  <si>
    <t>12/22/2021</t>
  </si>
  <si>
    <t>12/21/2022</t>
  </si>
  <si>
    <t>000080715</t>
  </si>
  <si>
    <t>10000393</t>
  </si>
  <si>
    <t>Arca Publicidad Z SAS</t>
  </si>
  <si>
    <t>224815</t>
  </si>
  <si>
    <t>000080716</t>
  </si>
  <si>
    <t>10000394</t>
  </si>
  <si>
    <t>Casinos Y Servicios Del Caribe SA</t>
  </si>
  <si>
    <t>224899</t>
  </si>
  <si>
    <t>000080717</t>
  </si>
  <si>
    <t>10000395</t>
  </si>
  <si>
    <t>Centro Especializado De Diagnostico Materno Infantil IPS SAS</t>
  </si>
  <si>
    <t>239048</t>
  </si>
  <si>
    <t>000080718</t>
  </si>
  <si>
    <t>10000396</t>
  </si>
  <si>
    <t>Clickarte SAS</t>
  </si>
  <si>
    <t>181956</t>
  </si>
  <si>
    <t>000080719</t>
  </si>
  <si>
    <t>10000397</t>
  </si>
  <si>
    <t>Compuventas Cia Ltda</t>
  </si>
  <si>
    <t>181963</t>
  </si>
  <si>
    <t>000080720</t>
  </si>
  <si>
    <t>10000398</t>
  </si>
  <si>
    <t>Copias Digitales, SA</t>
  </si>
  <si>
    <t>181967</t>
  </si>
  <si>
    <t>000080721</t>
  </si>
  <si>
    <t>Corporacion Vinculos</t>
  </si>
  <si>
    <t>218172</t>
  </si>
  <si>
    <t>8/11/2022</t>
  </si>
  <si>
    <t>8/16/2023</t>
  </si>
  <si>
    <t>000080722</t>
  </si>
  <si>
    <t>10000400</t>
  </si>
  <si>
    <t>Corredor Ochoa Y Asociados SAS</t>
  </si>
  <si>
    <t>181970</t>
  </si>
  <si>
    <t>12/23/2021</t>
  </si>
  <si>
    <t>12/22/2022</t>
  </si>
  <si>
    <t>000080723</t>
  </si>
  <si>
    <t>10000401</t>
  </si>
  <si>
    <t>Crehana Education Colombia SAS</t>
  </si>
  <si>
    <t>181972</t>
  </si>
  <si>
    <t>000080724</t>
  </si>
  <si>
    <t>Tigers Job Ltda</t>
  </si>
  <si>
    <t>239050</t>
  </si>
  <si>
    <t>000080725</t>
  </si>
  <si>
    <t>Asociacion Profamilia</t>
  </si>
  <si>
    <t>232779</t>
  </si>
  <si>
    <t>000080726</t>
  </si>
  <si>
    <t>Coordinandora Mercantil SA</t>
  </si>
  <si>
    <t>239052</t>
  </si>
  <si>
    <t>000080727</t>
  </si>
  <si>
    <t>10000405</t>
  </si>
  <si>
    <t>Cucuta Suites SAS</t>
  </si>
  <si>
    <t>239134</t>
  </si>
  <si>
    <t>000080728</t>
  </si>
  <si>
    <t>10000406</t>
  </si>
  <si>
    <t>Dafran Distribuidora CA</t>
  </si>
  <si>
    <t>182114</t>
  </si>
  <si>
    <t>000080729</t>
  </si>
  <si>
    <t>10000407</t>
  </si>
  <si>
    <t>Departour SAS</t>
  </si>
  <si>
    <t>239073</t>
  </si>
  <si>
    <t>000080730</t>
  </si>
  <si>
    <t>10000408</t>
  </si>
  <si>
    <t>Didacticos Pinocho SA</t>
  </si>
  <si>
    <t>182122</t>
  </si>
  <si>
    <t>000080731</t>
  </si>
  <si>
    <t>10000409</t>
  </si>
  <si>
    <t>Distribuidor Integral De Soluciones Para Oficinas Disofi CA</t>
  </si>
  <si>
    <t>249407</t>
  </si>
  <si>
    <t>3/23/2023</t>
  </si>
  <si>
    <t>3/26/2024</t>
  </si>
  <si>
    <t>000080732</t>
  </si>
  <si>
    <t>10000410</t>
  </si>
  <si>
    <t>Dkt Colombia SAS</t>
  </si>
  <si>
    <t>182130</t>
  </si>
  <si>
    <t>000080733</t>
  </si>
  <si>
    <t>10000411</t>
  </si>
  <si>
    <t>Doba SAS</t>
  </si>
  <si>
    <t>182132</t>
  </si>
  <si>
    <t>000080734</t>
  </si>
  <si>
    <t>10000412</t>
  </si>
  <si>
    <t>E.S.E. Municipal De Soacha Julio Cesar Peñaloza</t>
  </si>
  <si>
    <t>235676</t>
  </si>
  <si>
    <t>12/2/2022</t>
  </si>
  <si>
    <t>12/5/2023</t>
  </si>
  <si>
    <t>000080735</t>
  </si>
  <si>
    <t>Eco Emprendedores Creativos SAS</t>
  </si>
  <si>
    <t>238536</t>
  </si>
  <si>
    <t>12/20/2023</t>
  </si>
  <si>
    <t>000080736</t>
  </si>
  <si>
    <t>10000414</t>
  </si>
  <si>
    <t>Fundacion Orientame</t>
  </si>
  <si>
    <t>238533</t>
  </si>
  <si>
    <t>000080737</t>
  </si>
  <si>
    <t>10000415</t>
  </si>
  <si>
    <t>Grupo Empresarial Orbe SAS</t>
  </si>
  <si>
    <t>238527</t>
  </si>
  <si>
    <t>000080738</t>
  </si>
  <si>
    <t>10000416</t>
  </si>
  <si>
    <t>H.O.V. Hotelera Quito SA-Duplicate do not use</t>
  </si>
  <si>
    <t>184306</t>
  </si>
  <si>
    <t>1/11/2022</t>
  </si>
  <si>
    <t>1/10/2023</t>
  </si>
  <si>
    <t>000080739</t>
  </si>
  <si>
    <t>10000417</t>
  </si>
  <si>
    <t>Ideomania SAS</t>
  </si>
  <si>
    <t>184311</t>
  </si>
  <si>
    <t>1/11/2023</t>
  </si>
  <si>
    <t>000080740</t>
  </si>
  <si>
    <t>10000418</t>
  </si>
  <si>
    <t>Asesoria Inmobiliaria Rocio Romero</t>
  </si>
  <si>
    <t>238523</t>
  </si>
  <si>
    <t>000080741</t>
  </si>
  <si>
    <t>10000419</t>
  </si>
  <si>
    <t>Laboratorio Franco Colombiano Lafrancol SAS</t>
  </si>
  <si>
    <t>238519</t>
  </si>
  <si>
    <t>000080742</t>
  </si>
  <si>
    <t>10000420</t>
  </si>
  <si>
    <t>Megasetec Mega Servicios Y Tecnologia Cia Ltda</t>
  </si>
  <si>
    <t>218178</t>
  </si>
  <si>
    <t>000080743</t>
  </si>
  <si>
    <t>10000421</t>
  </si>
  <si>
    <t>Multioficinas Grupo SAS</t>
  </si>
  <si>
    <t>242277</t>
  </si>
  <si>
    <t>1/20/2023</t>
  </si>
  <si>
    <t>1/19/2024</t>
  </si>
  <si>
    <t>000080744</t>
  </si>
  <si>
    <t>10000422</t>
  </si>
  <si>
    <t>Organizacion Ladmedis SAS</t>
  </si>
  <si>
    <t>238773</t>
  </si>
  <si>
    <t>12/21/2023</t>
  </si>
  <si>
    <t>000080745</t>
  </si>
  <si>
    <t>10000423</t>
  </si>
  <si>
    <t>Papeleria El Gran Mayorista SAS</t>
  </si>
  <si>
    <t>238774</t>
  </si>
  <si>
    <t>000080746</t>
  </si>
  <si>
    <t>10000424</t>
  </si>
  <si>
    <t>Platinum Investments SAS</t>
  </si>
  <si>
    <t>238775</t>
  </si>
  <si>
    <t>000080747</t>
  </si>
  <si>
    <t>10000425</t>
  </si>
  <si>
    <t>Proturno Limitada Promociones Turisticas Del Norte Limitada</t>
  </si>
  <si>
    <t>238776</t>
  </si>
  <si>
    <t>000080748</t>
  </si>
  <si>
    <t>10000426</t>
  </si>
  <si>
    <t>Ptd Para Todo Desinfeccion SAS</t>
  </si>
  <si>
    <t>242278</t>
  </si>
  <si>
    <t>000080749</t>
  </si>
  <si>
    <t>10000427</t>
  </si>
  <si>
    <t>Radio Cadena Nacional SAS</t>
  </si>
  <si>
    <t>242281</t>
  </si>
  <si>
    <t>000080750</t>
  </si>
  <si>
    <t>238778</t>
  </si>
  <si>
    <t>000080751</t>
  </si>
  <si>
    <t>10000429</t>
  </si>
  <si>
    <t>Seguros Comerciales Bolivar SA</t>
  </si>
  <si>
    <t>238779</t>
  </si>
  <si>
    <t>000080752</t>
  </si>
  <si>
    <t>Sociedad Taxis Satelital Taxsatel SAS</t>
  </si>
  <si>
    <t>239124</t>
  </si>
  <si>
    <t>000080753</t>
  </si>
  <si>
    <t>10000431</t>
  </si>
  <si>
    <t>Suite Casa 95 SAS</t>
  </si>
  <si>
    <t>239126</t>
  </si>
  <si>
    <t>000080754</t>
  </si>
  <si>
    <t>10000432</t>
  </si>
  <si>
    <t>Suministros Mejia Gaviria SAS</t>
  </si>
  <si>
    <t>239127</t>
  </si>
  <si>
    <t>000080755</t>
  </si>
  <si>
    <t>10000433</t>
  </si>
  <si>
    <t>Belky Zulay Gomez Rincon</t>
  </si>
  <si>
    <t>181533</t>
  </si>
  <si>
    <t>000080756</t>
  </si>
  <si>
    <t>10000434</t>
  </si>
  <si>
    <t>Faris Gonzalo Corona Bueno</t>
  </si>
  <si>
    <t>239121</t>
  </si>
  <si>
    <t>000080757</t>
  </si>
  <si>
    <t>10000435</t>
  </si>
  <si>
    <t>Gloria Ines Lasso Jaramillo</t>
  </si>
  <si>
    <t>184296</t>
  </si>
  <si>
    <t>000080758</t>
  </si>
  <si>
    <t>10000436</t>
  </si>
  <si>
    <t>Gloria Maria Sierra Cardona</t>
  </si>
  <si>
    <t>239122</t>
  </si>
  <si>
    <t>000080759</t>
  </si>
  <si>
    <t>10000437</t>
  </si>
  <si>
    <t>Harol Reynel Ravelo Perez</t>
  </si>
  <si>
    <t>242287</t>
  </si>
  <si>
    <t>000080760</t>
  </si>
  <si>
    <t>10000438</t>
  </si>
  <si>
    <t>Jorge Gonzalez Florez</t>
  </si>
  <si>
    <t>221526</t>
  </si>
  <si>
    <t>000080761</t>
  </si>
  <si>
    <t>10000439</t>
  </si>
  <si>
    <t>Juan Carlos Dueñes Valero</t>
  </si>
  <si>
    <t>242409</t>
  </si>
  <si>
    <t>1/23/2023</t>
  </si>
  <si>
    <t>1/22/2024</t>
  </si>
  <si>
    <t>000080762</t>
  </si>
  <si>
    <t>10000440</t>
  </si>
  <si>
    <t>Julieth Alejandra Rodriguez</t>
  </si>
  <si>
    <t>239123</t>
  </si>
  <si>
    <t>000080763</t>
  </si>
  <si>
    <t>10000441</t>
  </si>
  <si>
    <t>Lida Bibiana Ortega Rodriguez</t>
  </si>
  <si>
    <t>242410</t>
  </si>
  <si>
    <t>000080764</t>
  </si>
  <si>
    <t>10000442</t>
  </si>
  <si>
    <t>Magda Julieth Ramirez</t>
  </si>
  <si>
    <t>242411</t>
  </si>
  <si>
    <t>000080765</t>
  </si>
  <si>
    <t>10000443</t>
  </si>
  <si>
    <t>Maria Esperanza Silva Bernal</t>
  </si>
  <si>
    <t>242413</t>
  </si>
  <si>
    <t>000080766</t>
  </si>
  <si>
    <t>10000444</t>
  </si>
  <si>
    <t>Marlon Eleczon Sanchez Buitrago</t>
  </si>
  <si>
    <t>242414</t>
  </si>
  <si>
    <t>000080767</t>
  </si>
  <si>
    <t>10000445</t>
  </si>
  <si>
    <t>Miguel Angel Ortega Carrero</t>
  </si>
  <si>
    <t>239135</t>
  </si>
  <si>
    <t>000080768</t>
  </si>
  <si>
    <t>Sebastian Cardona Fernandez</t>
  </si>
  <si>
    <t>238735</t>
  </si>
  <si>
    <t>000080769</t>
  </si>
  <si>
    <t>10000447</t>
  </si>
  <si>
    <t>Yenifer Yohana Calle Morera</t>
  </si>
  <si>
    <t>242415</t>
  </si>
  <si>
    <t>000081129</t>
  </si>
  <si>
    <t>10000458</t>
  </si>
  <si>
    <t>JAHEL ESPINOSA</t>
  </si>
  <si>
    <t>000081136</t>
  </si>
  <si>
    <t>10000459</t>
  </si>
  <si>
    <t>Joscelyn Superlano</t>
  </si>
  <si>
    <t>000081232</t>
  </si>
  <si>
    <t>10000460</t>
  </si>
  <si>
    <t>Diana Gonzalez</t>
  </si>
  <si>
    <t>000081244</t>
  </si>
  <si>
    <t>10000461</t>
  </si>
  <si>
    <t>Evelyn Vallejo</t>
  </si>
  <si>
    <t>000081245</t>
  </si>
  <si>
    <t>10000468</t>
  </si>
  <si>
    <t>Nataly Ramirez</t>
  </si>
  <si>
    <t>000081307</t>
  </si>
  <si>
    <t>10000462</t>
  </si>
  <si>
    <t>Juan Sebastian Albornoz</t>
  </si>
  <si>
    <t>000081312</t>
  </si>
  <si>
    <t>10000463</t>
  </si>
  <si>
    <t>Melvyn Gómez</t>
  </si>
  <si>
    <t>000081313</t>
  </si>
  <si>
    <t>10000464</t>
  </si>
  <si>
    <t>Griselis Piña</t>
  </si>
  <si>
    <t>000081314</t>
  </si>
  <si>
    <t>10000465</t>
  </si>
  <si>
    <t>Jose Hernandez</t>
  </si>
  <si>
    <t>000081319</t>
  </si>
  <si>
    <t>10000466</t>
  </si>
  <si>
    <t>Heilibeth Urdaneta</t>
  </si>
  <si>
    <t>000081343</t>
  </si>
  <si>
    <t>10000471</t>
  </si>
  <si>
    <t>Doris Barrera</t>
  </si>
  <si>
    <t>000081419</t>
  </si>
  <si>
    <t>10000472</t>
  </si>
  <si>
    <t>Juancarlos Villalobos</t>
  </si>
  <si>
    <t>000081478</t>
  </si>
  <si>
    <t>10000473</t>
  </si>
  <si>
    <t>Legal IRC Colombia</t>
  </si>
  <si>
    <t>000081619</t>
  </si>
  <si>
    <t>10000474</t>
  </si>
  <si>
    <t>Maria Gonzalez</t>
  </si>
  <si>
    <t>000081620</t>
  </si>
  <si>
    <t>10000475</t>
  </si>
  <si>
    <t>Paola Rodriguez</t>
  </si>
  <si>
    <t>000081621</t>
  </si>
  <si>
    <t>10000476</t>
  </si>
  <si>
    <t>Sarahi Gonzalez</t>
  </si>
  <si>
    <t>000081622</t>
  </si>
  <si>
    <t>10000477</t>
  </si>
  <si>
    <t>Karen Rodríguez</t>
  </si>
  <si>
    <t>000081635</t>
  </si>
  <si>
    <t>10000478</t>
  </si>
  <si>
    <t>Milanyi Petit</t>
  </si>
  <si>
    <t>000081649</t>
  </si>
  <si>
    <t>10000479</t>
  </si>
  <si>
    <t>Carlos Fonseca</t>
  </si>
  <si>
    <t>000081720</t>
  </si>
  <si>
    <t>10000480</t>
  </si>
  <si>
    <t>Carlos Espinoza</t>
  </si>
  <si>
    <t>000081725</t>
  </si>
  <si>
    <t>10000481</t>
  </si>
  <si>
    <t>Ronal Diaz</t>
  </si>
  <si>
    <t>000081751</t>
  </si>
  <si>
    <t>10000482</t>
  </si>
  <si>
    <t>Yaisbeth Lo Pilato</t>
  </si>
  <si>
    <t>000081971</t>
  </si>
  <si>
    <t>10000483</t>
  </si>
  <si>
    <t>Luciano Tibari</t>
  </si>
  <si>
    <t>000083070</t>
  </si>
  <si>
    <t>10000484</t>
  </si>
  <si>
    <t>Francis Escobar</t>
  </si>
  <si>
    <t>000083072</t>
  </si>
  <si>
    <t>10000485</t>
  </si>
  <si>
    <t>Melisa Gomez</t>
  </si>
  <si>
    <t>000083073</t>
  </si>
  <si>
    <t>10000486</t>
  </si>
  <si>
    <t>Neida Delgado</t>
  </si>
  <si>
    <t>000083074</t>
  </si>
  <si>
    <t>10000487</t>
  </si>
  <si>
    <t>Carla Palacios</t>
  </si>
  <si>
    <t>000083139</t>
  </si>
  <si>
    <t>10000488</t>
  </si>
  <si>
    <t>Vincenzo Merlino</t>
  </si>
  <si>
    <t>000083169</t>
  </si>
  <si>
    <t>10000489</t>
  </si>
  <si>
    <t>Leyder Pantoja</t>
  </si>
  <si>
    <t>000083171</t>
  </si>
  <si>
    <t>10000490</t>
  </si>
  <si>
    <t>Eduar Ramirez</t>
  </si>
  <si>
    <t>000083218</t>
  </si>
  <si>
    <t>10000491</t>
  </si>
  <si>
    <t>esperanza Pedroza pedroza</t>
  </si>
  <si>
    <t>000083247</t>
  </si>
  <si>
    <t>10000492</t>
  </si>
  <si>
    <t>Lina Alvarez</t>
  </si>
  <si>
    <t>000083248</t>
  </si>
  <si>
    <t>10000493</t>
  </si>
  <si>
    <t>Lusmila Galvis</t>
  </si>
  <si>
    <t>000083376</t>
  </si>
  <si>
    <t>10000494</t>
  </si>
  <si>
    <t>Erik Hernández</t>
  </si>
  <si>
    <t>000083519</t>
  </si>
  <si>
    <t>10000499</t>
  </si>
  <si>
    <t>Katherin Correa</t>
  </si>
  <si>
    <t>000083520</t>
  </si>
  <si>
    <t>10000500</t>
  </si>
  <si>
    <t>Janett Contreras</t>
  </si>
  <si>
    <t>000083591</t>
  </si>
  <si>
    <t>10000502</t>
  </si>
  <si>
    <t>Andrea Forero Canizares</t>
  </si>
  <si>
    <t>000083681</t>
  </si>
  <si>
    <t>10000503</t>
  </si>
  <si>
    <t>Aleksander Szabunia</t>
  </si>
  <si>
    <t>000083795</t>
  </si>
  <si>
    <t>10000504</t>
  </si>
  <si>
    <t>Maria Leal</t>
  </si>
  <si>
    <t>000083805</t>
  </si>
  <si>
    <t>10000505</t>
  </si>
  <si>
    <t>Johanna Munoz</t>
  </si>
  <si>
    <t>000083807</t>
  </si>
  <si>
    <t>10000506</t>
  </si>
  <si>
    <t>Johan Hernandez</t>
  </si>
  <si>
    <t>000083820</t>
  </si>
  <si>
    <t>10013464</t>
  </si>
  <si>
    <t>Fundación Carulla AeioTU</t>
  </si>
  <si>
    <t>201095</t>
  </si>
  <si>
    <t>5/3/2022</t>
  </si>
  <si>
    <t>000083842</t>
  </si>
  <si>
    <t>10000507</t>
  </si>
  <si>
    <t>Francis Caibe</t>
  </si>
  <si>
    <t>000083852</t>
  </si>
  <si>
    <t>10004347</t>
  </si>
  <si>
    <t>Fundación La Otra Juventud</t>
  </si>
  <si>
    <t>000083983</t>
  </si>
  <si>
    <t>10000508</t>
  </si>
  <si>
    <t>Cynthia  Patricia Suero Suero</t>
  </si>
  <si>
    <t>000083994</t>
  </si>
  <si>
    <t>10000509</t>
  </si>
  <si>
    <t>Katherin Lizeth Caceres</t>
  </si>
  <si>
    <t>000083995</t>
  </si>
  <si>
    <t>10000510</t>
  </si>
  <si>
    <t>Jorge Galvis</t>
  </si>
  <si>
    <t>000084013</t>
  </si>
  <si>
    <t>10000511</t>
  </si>
  <si>
    <t>Diego Rojas Rojas</t>
  </si>
  <si>
    <t>000084052</t>
  </si>
  <si>
    <t>10003681</t>
  </si>
  <si>
    <t>ClackEducación SAS</t>
  </si>
  <si>
    <t>000084092</t>
  </si>
  <si>
    <t>10000512</t>
  </si>
  <si>
    <t>Jesus Gomez</t>
  </si>
  <si>
    <t>000084234</t>
  </si>
  <si>
    <t>10030768</t>
  </si>
  <si>
    <t>Kati Robison</t>
  </si>
  <si>
    <t>000084431</t>
  </si>
  <si>
    <t>10000513</t>
  </si>
  <si>
    <t>Amezquita &amp; Cia S.A.S</t>
  </si>
  <si>
    <t>184870</t>
  </si>
  <si>
    <t>1/17/2022</t>
  </si>
  <si>
    <t>1/16/2023</t>
  </si>
  <si>
    <t>000084432</t>
  </si>
  <si>
    <t>Asia Trading Group S.A.S</t>
  </si>
  <si>
    <t>238738</t>
  </si>
  <si>
    <t>000084433</t>
  </si>
  <si>
    <t>10000515</t>
  </si>
  <si>
    <t>Caja Colombiana De Subsidio Familiar Colsubsidio</t>
  </si>
  <si>
    <t>242311</t>
  </si>
  <si>
    <t>000084434</t>
  </si>
  <si>
    <t>10000516</t>
  </si>
  <si>
    <t>Camino Del Poblado S.A.</t>
  </si>
  <si>
    <t>242313</t>
  </si>
  <si>
    <t>000084435</t>
  </si>
  <si>
    <t>10000517</t>
  </si>
  <si>
    <t>Cátedra S.A.S</t>
  </si>
  <si>
    <t>242316</t>
  </si>
  <si>
    <t>000084436</t>
  </si>
  <si>
    <t>10000518</t>
  </si>
  <si>
    <t>Comercializadora Jr Gonzo S.A.S</t>
  </si>
  <si>
    <t>185050</t>
  </si>
  <si>
    <t>1/18/2022</t>
  </si>
  <si>
    <t>1/17/2023</t>
  </si>
  <si>
    <t>000084437</t>
  </si>
  <si>
    <t>Comercializadora Y Distribuidora Raygo S.A.S</t>
  </si>
  <si>
    <t>242318</t>
  </si>
  <si>
    <t>000084438</t>
  </si>
  <si>
    <t>Efectivo Limitada</t>
  </si>
  <si>
    <t>255239</t>
  </si>
  <si>
    <t>5/8/2024</t>
  </si>
  <si>
    <t>000084439</t>
  </si>
  <si>
    <t>Egor Rent A Car S.A.S</t>
  </si>
  <si>
    <t>255351</t>
  </si>
  <si>
    <t>000084440</t>
  </si>
  <si>
    <t>Freedomcenter S.A.S</t>
  </si>
  <si>
    <t>255240</t>
  </si>
  <si>
    <t>000084441</t>
  </si>
  <si>
    <t>10000523</t>
  </si>
  <si>
    <t>Importadora Plus Chem, C.A.</t>
  </si>
  <si>
    <t>242467</t>
  </si>
  <si>
    <t>000084442</t>
  </si>
  <si>
    <t>10000524</t>
  </si>
  <si>
    <t>Janscar Supply, C.A</t>
  </si>
  <si>
    <t>242470</t>
  </si>
  <si>
    <t>000084443</t>
  </si>
  <si>
    <t>10000525</t>
  </si>
  <si>
    <t>Jmf Publicidad S.A.S.</t>
  </si>
  <si>
    <t>242471</t>
  </si>
  <si>
    <t>000084444</t>
  </si>
  <si>
    <t>10000526</t>
  </si>
  <si>
    <t>Pictograma Creativos S.A.S</t>
  </si>
  <si>
    <t>242473</t>
  </si>
  <si>
    <t>000084445</t>
  </si>
  <si>
    <t>Rio Technology SAS- En Reorganizacion</t>
  </si>
  <si>
    <t>224205</t>
  </si>
  <si>
    <t>000084446</t>
  </si>
  <si>
    <t>T&amp;T Col S.A.S</t>
  </si>
  <si>
    <t>238739</t>
  </si>
  <si>
    <t>000084447</t>
  </si>
  <si>
    <t>10000529</t>
  </si>
  <si>
    <t>Traductores Academicos S.A.S</t>
  </si>
  <si>
    <t>242474</t>
  </si>
  <si>
    <t>000084448</t>
  </si>
  <si>
    <t>10000530</t>
  </si>
  <si>
    <t>Transferunion S.A.</t>
  </si>
  <si>
    <t>253610</t>
  </si>
  <si>
    <t>4/19/2023</t>
  </si>
  <si>
    <t>4/18/2024</t>
  </si>
  <si>
    <t>000084449</t>
  </si>
  <si>
    <t>10000531</t>
  </si>
  <si>
    <t>Transporte Superior S.A.S</t>
  </si>
  <si>
    <t>242477</t>
  </si>
  <si>
    <t>000084450</t>
  </si>
  <si>
    <t>10000532</t>
  </si>
  <si>
    <t>Transporte Turistico Green Travel Travelgreen S.A</t>
  </si>
  <si>
    <t>238741</t>
  </si>
  <si>
    <t>000084451</t>
  </si>
  <si>
    <t>10000533</t>
  </si>
  <si>
    <t>Traperos El Mejor Ltda</t>
  </si>
  <si>
    <t>242478</t>
  </si>
  <si>
    <t>000084452</t>
  </si>
  <si>
    <t>10000534</t>
  </si>
  <si>
    <t>Unidad Medica Los Caobos I.P.S.</t>
  </si>
  <si>
    <t>184857</t>
  </si>
  <si>
    <t>000084453</t>
  </si>
  <si>
    <t>10000535</t>
  </si>
  <si>
    <t>Vadel S.A.S</t>
  </si>
  <si>
    <t>184860</t>
  </si>
  <si>
    <t>000084483</t>
  </si>
  <si>
    <t>10000536</t>
  </si>
  <si>
    <t>Alexander Bahamonde</t>
  </si>
  <si>
    <t>000084568</t>
  </si>
  <si>
    <t>10000537</t>
  </si>
  <si>
    <t>Lauriana Ramirez</t>
  </si>
  <si>
    <t>000084569</t>
  </si>
  <si>
    <t>10000538</t>
  </si>
  <si>
    <t>Cecilia Piñero</t>
  </si>
  <si>
    <t>000084575</t>
  </si>
  <si>
    <t>10000539</t>
  </si>
  <si>
    <t>Evelyn Pinto</t>
  </si>
  <si>
    <t>000084576</t>
  </si>
  <si>
    <t>10000540</t>
  </si>
  <si>
    <t>Luzderis Mercado</t>
  </si>
  <si>
    <t>000084739</t>
  </si>
  <si>
    <t>10000541</t>
  </si>
  <si>
    <t>CATHERINE ALAYON</t>
  </si>
  <si>
    <t>000084799</t>
  </si>
  <si>
    <t>10000542</t>
  </si>
  <si>
    <t>Maya Kostritsky</t>
  </si>
  <si>
    <t>000085013</t>
  </si>
  <si>
    <t>10000543</t>
  </si>
  <si>
    <t>Oswaldo Jose Rivero</t>
  </si>
  <si>
    <t>000085078</t>
  </si>
  <si>
    <t>10000544</t>
  </si>
  <si>
    <t>Catalina Estrada Restrepo</t>
  </si>
  <si>
    <t>000085117</t>
  </si>
  <si>
    <t>10000545</t>
  </si>
  <si>
    <t>George Rene Noel Coronado</t>
  </si>
  <si>
    <t>243541</t>
  </si>
  <si>
    <t>2/1/2023</t>
  </si>
  <si>
    <t>1/31/2024</t>
  </si>
  <si>
    <t>000085118</t>
  </si>
  <si>
    <t>10000546</t>
  </si>
  <si>
    <t>Verónica Alexandra Mosquera Vallejo</t>
  </si>
  <si>
    <t>184863</t>
  </si>
  <si>
    <t>000085119</t>
  </si>
  <si>
    <t>10000547</t>
  </si>
  <si>
    <t>Wilmer Alejandro Ovallos Sanchez</t>
  </si>
  <si>
    <t>184865</t>
  </si>
  <si>
    <t>000085120</t>
  </si>
  <si>
    <t>10000548</t>
  </si>
  <si>
    <t>Yelitza Liliana Alvarez</t>
  </si>
  <si>
    <t>239136</t>
  </si>
  <si>
    <t>000085160</t>
  </si>
  <si>
    <t>10000549</t>
  </si>
  <si>
    <t>MAIRA MACEDA</t>
  </si>
  <si>
    <t>000085162</t>
  </si>
  <si>
    <t>10000550</t>
  </si>
  <si>
    <t>Gloria Arcos</t>
  </si>
  <si>
    <t>000085202</t>
  </si>
  <si>
    <t>10000551</t>
  </si>
  <si>
    <t>Damarys  Exilda Solano Exilda Solano Solano</t>
  </si>
  <si>
    <t>000085204</t>
  </si>
  <si>
    <t>10000552</t>
  </si>
  <si>
    <t>Jennifer Giselle Bonilla</t>
  </si>
  <si>
    <t>000085206</t>
  </si>
  <si>
    <t>10000553</t>
  </si>
  <si>
    <t>Yulibeth Coromoto Lopez</t>
  </si>
  <si>
    <t>000085880</t>
  </si>
  <si>
    <t>10000569</t>
  </si>
  <si>
    <t>Jessica Sanabria</t>
  </si>
  <si>
    <t>000085881</t>
  </si>
  <si>
    <t>10000571</t>
  </si>
  <si>
    <t>Leisly Moreno</t>
  </si>
  <si>
    <t>000085882</t>
  </si>
  <si>
    <t>10000575</t>
  </si>
  <si>
    <t>Edwin Tinjaca</t>
  </si>
  <si>
    <t>000085883</t>
  </si>
  <si>
    <t>10000578</t>
  </si>
  <si>
    <t>Jennifer Ruedas</t>
  </si>
  <si>
    <t>000086003</t>
  </si>
  <si>
    <t>10000579</t>
  </si>
  <si>
    <t>Engler Montoya</t>
  </si>
  <si>
    <t>000086119</t>
  </si>
  <si>
    <t>10000580</t>
  </si>
  <si>
    <t>Gabriela Fernanda Pino</t>
  </si>
  <si>
    <t>000086121</t>
  </si>
  <si>
    <t>10000581</t>
  </si>
  <si>
    <t>Henry Jhoann Ramirez</t>
  </si>
  <si>
    <t>000086122</t>
  </si>
  <si>
    <t>10000582</t>
  </si>
  <si>
    <t>Wendy Rosalynn Bautista</t>
  </si>
  <si>
    <t>000086189</t>
  </si>
  <si>
    <t>10000583</t>
  </si>
  <si>
    <t>MARIA JOSE MARIN</t>
  </si>
  <si>
    <t>000086192</t>
  </si>
  <si>
    <t>10000584</t>
  </si>
  <si>
    <t>Leydi Johanna Quintero</t>
  </si>
  <si>
    <t>000086197</t>
  </si>
  <si>
    <t>10000585</t>
  </si>
  <si>
    <t>Elianna Arlette Sanchez</t>
  </si>
  <si>
    <t>000086209</t>
  </si>
  <si>
    <t>10000586</t>
  </si>
  <si>
    <t>Iris Dominguez</t>
  </si>
  <si>
    <t>000086210</t>
  </si>
  <si>
    <t>10000587</t>
  </si>
  <si>
    <t>Yessica Socola</t>
  </si>
  <si>
    <t>000086211</t>
  </si>
  <si>
    <t>10000588</t>
  </si>
  <si>
    <t>Diana Guerrero</t>
  </si>
  <si>
    <t>000086271</t>
  </si>
  <si>
    <t>10000589</t>
  </si>
  <si>
    <t>Julieth Siney Olaya</t>
  </si>
  <si>
    <t>000086272</t>
  </si>
  <si>
    <t>10000590</t>
  </si>
  <si>
    <t>Adriana Veroes</t>
  </si>
  <si>
    <t>000086276</t>
  </si>
  <si>
    <t>10000591</t>
  </si>
  <si>
    <t>Katherine Barba</t>
  </si>
  <si>
    <t>000086285</t>
  </si>
  <si>
    <t>10000592</t>
  </si>
  <si>
    <t>Saula Rojas</t>
  </si>
  <si>
    <t>000086539</t>
  </si>
  <si>
    <t>10000594</t>
  </si>
  <si>
    <t>Susy Valdiviezo</t>
  </si>
  <si>
    <t>000086541</t>
  </si>
  <si>
    <t>10000595</t>
  </si>
  <si>
    <t>Yudith Bandes</t>
  </si>
  <si>
    <t>000086545</t>
  </si>
  <si>
    <t>10000596</t>
  </si>
  <si>
    <t>Mardon Arismendi</t>
  </si>
  <si>
    <t>000086549</t>
  </si>
  <si>
    <t>10000597</t>
  </si>
  <si>
    <t>Yesika Lorena Vargas</t>
  </si>
  <si>
    <t>000086567</t>
  </si>
  <si>
    <t>10000598</t>
  </si>
  <si>
    <t>Maryely Rizo</t>
  </si>
  <si>
    <t>000086570</t>
  </si>
  <si>
    <t>10000599</t>
  </si>
  <si>
    <t>Jesus Manuel Martínez</t>
  </si>
  <si>
    <t>000086572</t>
  </si>
  <si>
    <t>10011277</t>
  </si>
  <si>
    <t>Karla Leyja Benavides</t>
  </si>
  <si>
    <t>000086598</t>
  </si>
  <si>
    <t>10000600</t>
  </si>
  <si>
    <t>Grupo Carita Feliz S.A.</t>
  </si>
  <si>
    <t>252640</t>
  </si>
  <si>
    <t>4/12/2023</t>
  </si>
  <si>
    <t>4/11/2024</t>
  </si>
  <si>
    <t>000086640</t>
  </si>
  <si>
    <t>10000601</t>
  </si>
  <si>
    <t>Maroli Piña</t>
  </si>
  <si>
    <t>000086641</t>
  </si>
  <si>
    <t>10000602</t>
  </si>
  <si>
    <t>Ariana Figueroa</t>
  </si>
  <si>
    <t>000086648</t>
  </si>
  <si>
    <t>10000603</t>
  </si>
  <si>
    <t>Florimar Ibarra</t>
  </si>
  <si>
    <t>000086688</t>
  </si>
  <si>
    <t>10000604</t>
  </si>
  <si>
    <t>Julia Agurto</t>
  </si>
  <si>
    <t>000086825</t>
  </si>
  <si>
    <t>10004161</t>
  </si>
  <si>
    <t>Movimiento de Mujeres del Oro</t>
  </si>
  <si>
    <t>000086826</t>
  </si>
  <si>
    <t>10004150</t>
  </si>
  <si>
    <t>Corporación Agencia Adventista de Desarrollo y Recursos Asistenciales del Ecuador</t>
  </si>
  <si>
    <t>000086827</t>
  </si>
  <si>
    <t>10002057</t>
  </si>
  <si>
    <t>Asociación Civil Chamos Venezolanos en Ecuador</t>
  </si>
  <si>
    <t>200786</t>
  </si>
  <si>
    <t>000086861</t>
  </si>
  <si>
    <t>10000606</t>
  </si>
  <si>
    <t>INGRID TATIANA BERNAL</t>
  </si>
  <si>
    <t>000086870</t>
  </si>
  <si>
    <t>10000607</t>
  </si>
  <si>
    <t>Corventas De Colombia S.A.S</t>
  </si>
  <si>
    <t>252675</t>
  </si>
  <si>
    <t>4/12/2024</t>
  </si>
  <si>
    <t>000086886</t>
  </si>
  <si>
    <t>10000608</t>
  </si>
  <si>
    <t>EDEPSA Soluciones Ambientales ESP S.A.S.</t>
  </si>
  <si>
    <t>252671</t>
  </si>
  <si>
    <t>000086888</t>
  </si>
  <si>
    <t>10000609</t>
  </si>
  <si>
    <t>Astrid Carolina Correa Mendoza</t>
  </si>
  <si>
    <t>252669</t>
  </si>
  <si>
    <t>000086969</t>
  </si>
  <si>
    <t>10000610</t>
  </si>
  <si>
    <t>Cachuchas Y Camisetas Good Will S.A.S</t>
  </si>
  <si>
    <t>252670</t>
  </si>
  <si>
    <t>000086995</t>
  </si>
  <si>
    <t>10000611</t>
  </si>
  <si>
    <t>Darwin Perez</t>
  </si>
  <si>
    <t>000087003</t>
  </si>
  <si>
    <t>10000622</t>
  </si>
  <si>
    <t>Indri Rudy</t>
  </si>
  <si>
    <t>000087005</t>
  </si>
  <si>
    <t>10000623</t>
  </si>
  <si>
    <t>Maira Sierra</t>
  </si>
  <si>
    <t>000087011</t>
  </si>
  <si>
    <t>10000628</t>
  </si>
  <si>
    <t>Andrea Ritcher</t>
  </si>
  <si>
    <t>000087012</t>
  </si>
  <si>
    <t>10000629</t>
  </si>
  <si>
    <t>Carolina Bulla</t>
  </si>
  <si>
    <t>000087013</t>
  </si>
  <si>
    <t>10000630</t>
  </si>
  <si>
    <t>Meliza Rodriguez</t>
  </si>
  <si>
    <t>000087015</t>
  </si>
  <si>
    <t>10000631</t>
  </si>
  <si>
    <t>Francios Lubrano di Diego</t>
  </si>
  <si>
    <t>000087017</t>
  </si>
  <si>
    <t>10000638</t>
  </si>
  <si>
    <t>Corey Glackin-Coley</t>
  </si>
  <si>
    <t>000087021</t>
  </si>
  <si>
    <t>10000643</t>
  </si>
  <si>
    <t>Valentina Briceno</t>
  </si>
  <si>
    <t>000087032</t>
  </si>
  <si>
    <t>10000653</t>
  </si>
  <si>
    <t>Ashley Viscarra</t>
  </si>
  <si>
    <t>000087219</t>
  </si>
  <si>
    <t>10000659</t>
  </si>
  <si>
    <t>Indumuebles Y Diseno S.A.S</t>
  </si>
  <si>
    <t>200770</t>
  </si>
  <si>
    <t>5/3/2023</t>
  </si>
  <si>
    <t>000087227</t>
  </si>
  <si>
    <t>10000664</t>
  </si>
  <si>
    <t>D'lenn Sainbayar</t>
  </si>
  <si>
    <t>000088017</t>
  </si>
  <si>
    <t>10000665</t>
  </si>
  <si>
    <t>InterCO Atlanta (6DAT)</t>
  </si>
  <si>
    <t>InterCO</t>
  </si>
  <si>
    <t>000088018</t>
  </si>
  <si>
    <t>10000666</t>
  </si>
  <si>
    <t>InterCO Baltimore (6DBA)</t>
  </si>
  <si>
    <t>000088019</t>
  </si>
  <si>
    <t>10000667</t>
  </si>
  <si>
    <t>InterCO Charlottesville (6DCV)</t>
  </si>
  <si>
    <t>000088020</t>
  </si>
  <si>
    <t>10000668</t>
  </si>
  <si>
    <t>InterCO Dallas (6DDA)</t>
  </si>
  <si>
    <t>000088021</t>
  </si>
  <si>
    <t>10000669</t>
  </si>
  <si>
    <t>InterCO Los Angeles (6DLA)</t>
  </si>
  <si>
    <t>000088022</t>
  </si>
  <si>
    <t>10000670</t>
  </si>
  <si>
    <t>InterCO Salt Lake City (6DSL)</t>
  </si>
  <si>
    <t>000088023</t>
  </si>
  <si>
    <t>10000671</t>
  </si>
  <si>
    <t>InterCO San Diego (6DSD)</t>
  </si>
  <si>
    <t>000088024</t>
  </si>
  <si>
    <t>10000672</t>
  </si>
  <si>
    <t>InterCO San Francisco (6DNC)</t>
  </si>
  <si>
    <t>000088025</t>
  </si>
  <si>
    <t>10000673</t>
  </si>
  <si>
    <t>InterCO Seattle (6DSE)</t>
  </si>
  <si>
    <t>000088026</t>
  </si>
  <si>
    <t>10000674</t>
  </si>
  <si>
    <t>InterCO Afghanistan (3AFG)</t>
  </si>
  <si>
    <t>000088027</t>
  </si>
  <si>
    <t>10000675</t>
  </si>
  <si>
    <t>InterCO Bangladesh (3BGD)</t>
  </si>
  <si>
    <t>000088028</t>
  </si>
  <si>
    <t>10000676</t>
  </si>
  <si>
    <t>InterCO Belgium (8BEL)</t>
  </si>
  <si>
    <t>000088029</t>
  </si>
  <si>
    <t>10000677</t>
  </si>
  <si>
    <t>InterCO Burkina Faso (2BFA)</t>
  </si>
  <si>
    <t>000088030</t>
  </si>
  <si>
    <t>10000678</t>
  </si>
  <si>
    <t>InterCO Burundi (2BDI)</t>
  </si>
  <si>
    <t>000088031</t>
  </si>
  <si>
    <t>10000679</t>
  </si>
  <si>
    <t>InterCO Colombia (4COL)</t>
  </si>
  <si>
    <t>000088032</t>
  </si>
  <si>
    <t>10000680</t>
  </si>
  <si>
    <t>InterCO DR Congo (2COD)</t>
  </si>
  <si>
    <t>000088033</t>
  </si>
  <si>
    <t>10000681</t>
  </si>
  <si>
    <t>InterCO El Salvador (4SLV)</t>
  </si>
  <si>
    <t>000088034</t>
  </si>
  <si>
    <t>10000682</t>
  </si>
  <si>
    <t>InterCO Ethiopia (2ETH)</t>
  </si>
  <si>
    <t>000088035</t>
  </si>
  <si>
    <t>10000683</t>
  </si>
  <si>
    <t>InterCO Greece (1GRG)</t>
  </si>
  <si>
    <t>000088036</t>
  </si>
  <si>
    <t>10000684</t>
  </si>
  <si>
    <t>InterCO Iraq (5IRQ)</t>
  </si>
  <si>
    <t>000088037</t>
  </si>
  <si>
    <t>10000685</t>
  </si>
  <si>
    <t>InterCO Jordan (5JOR)</t>
  </si>
  <si>
    <t>000088038</t>
  </si>
  <si>
    <t>10000686</t>
  </si>
  <si>
    <t>InterCO Kenya (2KEN)</t>
  </si>
  <si>
    <t>000088039</t>
  </si>
  <si>
    <t>10000687</t>
  </si>
  <si>
    <t>InterCO Kenya Regional Hub (2KHB)</t>
  </si>
  <si>
    <t>000088040</t>
  </si>
  <si>
    <t>10000688</t>
  </si>
  <si>
    <t>InterCO Lebanon (5LBN)</t>
  </si>
  <si>
    <t>000088041</t>
  </si>
  <si>
    <t>10000689</t>
  </si>
  <si>
    <t>InterCO Liberia (2LBR)</t>
  </si>
  <si>
    <t>000088042</t>
  </si>
  <si>
    <t>10000690</t>
  </si>
  <si>
    <t>InterCO Libya (2LBY)</t>
  </si>
  <si>
    <t>000088043</t>
  </si>
  <si>
    <t>10000691</t>
  </si>
  <si>
    <t>InterCO Malaysia (3MYS)</t>
  </si>
  <si>
    <t>000088044</t>
  </si>
  <si>
    <t>10000692</t>
  </si>
  <si>
    <t>InterCO Myanmar (3MMR)</t>
  </si>
  <si>
    <t>000088045</t>
  </si>
  <si>
    <t>10000693</t>
  </si>
  <si>
    <t>InterCO Nigeria (2NGA)</t>
  </si>
  <si>
    <t>000088046</t>
  </si>
  <si>
    <t>10000694</t>
  </si>
  <si>
    <t>InterCO Pakistan (3PAK)</t>
  </si>
  <si>
    <t>000088047</t>
  </si>
  <si>
    <t>10000695</t>
  </si>
  <si>
    <t>InterCO Pakistan Reading</t>
  </si>
  <si>
    <t>000088048</t>
  </si>
  <si>
    <t>10000696</t>
  </si>
  <si>
    <t>InterCO Serbia (1SRB)</t>
  </si>
  <si>
    <t>000088049</t>
  </si>
  <si>
    <t>10000697</t>
  </si>
  <si>
    <t>InterCO Sierra Leone (2SLE)</t>
  </si>
  <si>
    <t>000088050</t>
  </si>
  <si>
    <t>10000698</t>
  </si>
  <si>
    <t>InterCO Somalia (2SOM)</t>
  </si>
  <si>
    <t>000088051</t>
  </si>
  <si>
    <t>10000699</t>
  </si>
  <si>
    <t>InterCO South Sudan (2SSD)</t>
  </si>
  <si>
    <t>000088052</t>
  </si>
  <si>
    <t>10000700</t>
  </si>
  <si>
    <t>InterCO Sudan (2SDN)</t>
  </si>
  <si>
    <t>000088053</t>
  </si>
  <si>
    <t>10000701</t>
  </si>
  <si>
    <t>InterCO Syria (5SYR)</t>
  </si>
  <si>
    <t>000088054</t>
  </si>
  <si>
    <t>10000702</t>
  </si>
  <si>
    <t>InterCO Uganda (2UGA)</t>
  </si>
  <si>
    <t>000088055</t>
  </si>
  <si>
    <t>10000703</t>
  </si>
  <si>
    <t>InterCO Yemen (5YEM)</t>
  </si>
  <si>
    <t>000088056</t>
  </si>
  <si>
    <t>10000704</t>
  </si>
  <si>
    <t>InterCO Zimbabwe (2ZWE)</t>
  </si>
  <si>
    <t>000088057</t>
  </si>
  <si>
    <t>10000705</t>
  </si>
  <si>
    <t>InterCO Germany (1DEU)</t>
  </si>
  <si>
    <t>000088058</t>
  </si>
  <si>
    <t>10000706</t>
  </si>
  <si>
    <t>InterCO Sweden (1SWE)</t>
  </si>
  <si>
    <t>000088059</t>
  </si>
  <si>
    <t>10000707</t>
  </si>
  <si>
    <t>InterCO Cote d'Ivoire (2CIV)</t>
  </si>
  <si>
    <t>000088060</t>
  </si>
  <si>
    <t>10000708</t>
  </si>
  <si>
    <t>InterCO Thailand (3THA)</t>
  </si>
  <si>
    <t>000088061</t>
  </si>
  <si>
    <t>10000709</t>
  </si>
  <si>
    <t>InterCO Tanzania (2TZA)</t>
  </si>
  <si>
    <t>000088062</t>
  </si>
  <si>
    <t>10000710</t>
  </si>
  <si>
    <t>InterCO Mali (2MLI)</t>
  </si>
  <si>
    <t>000088063</t>
  </si>
  <si>
    <t>10000711</t>
  </si>
  <si>
    <t>InterCO Chad (2TCD)</t>
  </si>
  <si>
    <t>000088064</t>
  </si>
  <si>
    <t>10000712</t>
  </si>
  <si>
    <t>InterCO Niger (2NER)</t>
  </si>
  <si>
    <t>000088065</t>
  </si>
  <si>
    <t>10000713</t>
  </si>
  <si>
    <t>InterCO Central African Republic (2CAF)</t>
  </si>
  <si>
    <t>000088066</t>
  </si>
  <si>
    <t>10000714</t>
  </si>
  <si>
    <t>InterCO Mexico (4MEX)</t>
  </si>
  <si>
    <t>000088067</t>
  </si>
  <si>
    <t>10000715</t>
  </si>
  <si>
    <t>InterCO HQ (9IRC)</t>
  </si>
  <si>
    <t>000088068</t>
  </si>
  <si>
    <t>10000716</t>
  </si>
  <si>
    <t>InterCO Office for Refugees (6OFR)</t>
  </si>
  <si>
    <t>000088069</t>
  </si>
  <si>
    <t>10000717</t>
  </si>
  <si>
    <t>InterCO Boise (6DBS)</t>
  </si>
  <si>
    <t>000088070</t>
  </si>
  <si>
    <t>10000718</t>
  </si>
  <si>
    <t>InterCO Denver (6DDE)</t>
  </si>
  <si>
    <t>000088071</t>
  </si>
  <si>
    <t>10000719</t>
  </si>
  <si>
    <t>InterCO New York City (6DNY)</t>
  </si>
  <si>
    <t>000088072</t>
  </si>
  <si>
    <t>10000720</t>
  </si>
  <si>
    <t>InterCO Phoenix (6DPH)</t>
  </si>
  <si>
    <t>000088073</t>
  </si>
  <si>
    <t>10000721</t>
  </si>
  <si>
    <t>InterCO Wichita (6DWI)</t>
  </si>
  <si>
    <t>000088074</t>
  </si>
  <si>
    <t>10000722</t>
  </si>
  <si>
    <t>InterCO Cameroon (2CMR)</t>
  </si>
  <si>
    <t>000088075</t>
  </si>
  <si>
    <t>10000723</t>
  </si>
  <si>
    <t>InterCO Switzerland (1CHE)</t>
  </si>
  <si>
    <t>000088636</t>
  </si>
  <si>
    <t>10000738</t>
  </si>
  <si>
    <t>Amaya Dickson</t>
  </si>
  <si>
    <t>000088637</t>
  </si>
  <si>
    <t>10000742</t>
  </si>
  <si>
    <t>Mengui Innocent</t>
  </si>
  <si>
    <t>000088638</t>
  </si>
  <si>
    <t>10000743</t>
  </si>
  <si>
    <t>Tarcila Oyola</t>
  </si>
  <si>
    <t>000088639</t>
  </si>
  <si>
    <t>10000747</t>
  </si>
  <si>
    <t>Shabnam Amini</t>
  </si>
  <si>
    <t>000088640</t>
  </si>
  <si>
    <t>10000750</t>
  </si>
  <si>
    <t>Eva Chirinos</t>
  </si>
  <si>
    <t>000088642</t>
  </si>
  <si>
    <t>10000757</t>
  </si>
  <si>
    <t>Dareen Shraif</t>
  </si>
  <si>
    <t>000088643</t>
  </si>
  <si>
    <t>10000758</t>
  </si>
  <si>
    <t>Leonell Ruiz</t>
  </si>
  <si>
    <t>000088644</t>
  </si>
  <si>
    <t>10000762</t>
  </si>
  <si>
    <t>Choven MCINTOSH</t>
  </si>
  <si>
    <t>000088645</t>
  </si>
  <si>
    <t>Cabify Transportes SAS</t>
  </si>
  <si>
    <t>252666</t>
  </si>
  <si>
    <t>000088646</t>
  </si>
  <si>
    <t>10000763</t>
  </si>
  <si>
    <t>Olushade Unger</t>
  </si>
  <si>
    <t>000088647</t>
  </si>
  <si>
    <t>10000764</t>
  </si>
  <si>
    <t>Jess Temple</t>
  </si>
  <si>
    <t>000088648</t>
  </si>
  <si>
    <t>10000768</t>
  </si>
  <si>
    <t>Anne Bader</t>
  </si>
  <si>
    <t>000088650</t>
  </si>
  <si>
    <t>10000776</t>
  </si>
  <si>
    <t>Alice Sunshine</t>
  </si>
  <si>
    <t>000088651</t>
  </si>
  <si>
    <t>10000779</t>
  </si>
  <si>
    <t>Evian Jiang</t>
  </si>
  <si>
    <t>000088652</t>
  </si>
  <si>
    <t>10000781</t>
  </si>
  <si>
    <t>Lisa Gottreich</t>
  </si>
  <si>
    <t>000088653</t>
  </si>
  <si>
    <t>10000783</t>
  </si>
  <si>
    <t>George Holmes</t>
  </si>
  <si>
    <t>000088654</t>
  </si>
  <si>
    <t>10000785</t>
  </si>
  <si>
    <t>Safi Ridvi</t>
  </si>
  <si>
    <t>000088656</t>
  </si>
  <si>
    <t>10000793</t>
  </si>
  <si>
    <t>Mahkameh Jafarian</t>
  </si>
  <si>
    <t>000088657</t>
  </si>
  <si>
    <t>10000798</t>
  </si>
  <si>
    <t>Jean Marc Bessane</t>
  </si>
  <si>
    <t>000088661</t>
  </si>
  <si>
    <t>10000805</t>
  </si>
  <si>
    <t>Musharrat Jahan</t>
  </si>
  <si>
    <t>000088663</t>
  </si>
  <si>
    <t>10000808</t>
  </si>
  <si>
    <t>Syed Mohseenul Abedin</t>
  </si>
  <si>
    <t>000088664</t>
  </si>
  <si>
    <t>10000810</t>
  </si>
  <si>
    <t>Bishwajit Kumar Bhowmik</t>
  </si>
  <si>
    <t>000088665</t>
  </si>
  <si>
    <t>10000811</t>
  </si>
  <si>
    <t>Lamine Djarma Abani</t>
  </si>
  <si>
    <t>000088676</t>
  </si>
  <si>
    <t>10000817</t>
  </si>
  <si>
    <t>Juana Silva</t>
  </si>
  <si>
    <t>000088677</t>
  </si>
  <si>
    <t>10000818</t>
  </si>
  <si>
    <t>Francisco Silva</t>
  </si>
  <si>
    <t>000088682</t>
  </si>
  <si>
    <t>10000819</t>
  </si>
  <si>
    <t>KAREN ARMIJOS</t>
  </si>
  <si>
    <t>000088695</t>
  </si>
  <si>
    <t>10000820</t>
  </si>
  <si>
    <t>Mundial De Carpas Y Alquileres S.A.S</t>
  </si>
  <si>
    <t>198716</t>
  </si>
  <si>
    <t>4/14/2022</t>
  </si>
  <si>
    <t>4/14/2023</t>
  </si>
  <si>
    <t>000088743</t>
  </si>
  <si>
    <t>10000821</t>
  </si>
  <si>
    <t>Vivian Alezuyo</t>
  </si>
  <si>
    <t>000088868</t>
  </si>
  <si>
    <t>10000831</t>
  </si>
  <si>
    <t>Aleksandra Zimny</t>
  </si>
  <si>
    <t>000089949</t>
  </si>
  <si>
    <t>10000841</t>
  </si>
  <si>
    <t>Issack Omar</t>
  </si>
  <si>
    <t>000089952</t>
  </si>
  <si>
    <t>10000857</t>
  </si>
  <si>
    <t>Zahra Al-Abed Al-Khamis</t>
  </si>
  <si>
    <t>000089953</t>
  </si>
  <si>
    <t>10000859</t>
  </si>
  <si>
    <t>Walters Ukombe Inyiakod</t>
  </si>
  <si>
    <t>000089954</t>
  </si>
  <si>
    <t>10000864</t>
  </si>
  <si>
    <t>Pawan Dewani</t>
  </si>
  <si>
    <t>000089956</t>
  </si>
  <si>
    <t>10000865</t>
  </si>
  <si>
    <t>Monique Maness</t>
  </si>
  <si>
    <t>000089957</t>
  </si>
  <si>
    <t>10000866</t>
  </si>
  <si>
    <t>Rasool Shojaei</t>
  </si>
  <si>
    <t>000089958</t>
  </si>
  <si>
    <t>10000868</t>
  </si>
  <si>
    <t>Evgeniy Kozhemiakin</t>
  </si>
  <si>
    <t>000089959</t>
  </si>
  <si>
    <t>10000871</t>
  </si>
  <si>
    <t>Joanna Surwillo</t>
  </si>
  <si>
    <t>000089966</t>
  </si>
  <si>
    <t>10000873</t>
  </si>
  <si>
    <t>Amanda Paniagua</t>
  </si>
  <si>
    <t>000089985</t>
  </si>
  <si>
    <t>10000876</t>
  </si>
  <si>
    <t>Amanda Princia Nahimana</t>
  </si>
  <si>
    <t>000090033</t>
  </si>
  <si>
    <t>10000881</t>
  </si>
  <si>
    <t>Ilona Pikiel</t>
  </si>
  <si>
    <t>000090057</t>
  </si>
  <si>
    <t>10000885</t>
  </si>
  <si>
    <t>Kendra Kirane</t>
  </si>
  <si>
    <t>000090061</t>
  </si>
  <si>
    <t>10000892</t>
  </si>
  <si>
    <t>Faranak Hatami</t>
  </si>
  <si>
    <t>000090089</t>
  </si>
  <si>
    <t>10000898</t>
  </si>
  <si>
    <t>Oksana Ivanova</t>
  </si>
  <si>
    <t>000090091</t>
  </si>
  <si>
    <t>10000905</t>
  </si>
  <si>
    <t>Yana Voloshyna</t>
  </si>
  <si>
    <t>000090096</t>
  </si>
  <si>
    <t>10000913</t>
  </si>
  <si>
    <t>Halima Khaleqi</t>
  </si>
  <si>
    <t>000090101</t>
  </si>
  <si>
    <t>10000919</t>
  </si>
  <si>
    <t>Jennifer Villa</t>
  </si>
  <si>
    <t>000090104</t>
  </si>
  <si>
    <t>10000926</t>
  </si>
  <si>
    <t>Awa Ba</t>
  </si>
  <si>
    <t>000090105</t>
  </si>
  <si>
    <t>10000931</t>
  </si>
  <si>
    <t>Esa Aliye</t>
  </si>
  <si>
    <t>000090107</t>
  </si>
  <si>
    <t>10000940</t>
  </si>
  <si>
    <t>Henok Gebre</t>
  </si>
  <si>
    <t>000090109</t>
  </si>
  <si>
    <t>10000949</t>
  </si>
  <si>
    <t>Ali Tesi</t>
  </si>
  <si>
    <t>000090111</t>
  </si>
  <si>
    <t>10000956</t>
  </si>
  <si>
    <t>Oksana Duma</t>
  </si>
  <si>
    <t>000090112</t>
  </si>
  <si>
    <t>10000959</t>
  </si>
  <si>
    <t>Abebe Gebrehaweria</t>
  </si>
  <si>
    <t>000090113</t>
  </si>
  <si>
    <t>10000962</t>
  </si>
  <si>
    <t>Tamana Naderi</t>
  </si>
  <si>
    <t>000090114</t>
  </si>
  <si>
    <t>10000966</t>
  </si>
  <si>
    <t>Callie Humphrey</t>
  </si>
  <si>
    <t>000090115</t>
  </si>
  <si>
    <t>10000970</t>
  </si>
  <si>
    <t>Michael Teshome</t>
  </si>
  <si>
    <t>000090117</t>
  </si>
  <si>
    <t>10000979</t>
  </si>
  <si>
    <t>Mohamed Kokab</t>
  </si>
  <si>
    <t>000090118</t>
  </si>
  <si>
    <t>10000980</t>
  </si>
  <si>
    <t>Aya Al Zaher</t>
  </si>
  <si>
    <t>000090119</t>
  </si>
  <si>
    <t>10000985</t>
  </si>
  <si>
    <t>Abdul Haq Omer</t>
  </si>
  <si>
    <t>000090120</t>
  </si>
  <si>
    <t>10000986</t>
  </si>
  <si>
    <t>Kayla Stepanchak1</t>
  </si>
  <si>
    <t>000090122</t>
  </si>
  <si>
    <t>10000996</t>
  </si>
  <si>
    <t>Alison Cedarbaum</t>
  </si>
  <si>
    <t>000090133</t>
  </si>
  <si>
    <t>10001017</t>
  </si>
  <si>
    <t>Alexandria Durfee</t>
  </si>
  <si>
    <t>000090134</t>
  </si>
  <si>
    <t>10001022</t>
  </si>
  <si>
    <t>Catherine Calderon</t>
  </si>
  <si>
    <t>000090137</t>
  </si>
  <si>
    <t>10001036</t>
  </si>
  <si>
    <t>Erin Alkema</t>
  </si>
  <si>
    <t>000090141</t>
  </si>
  <si>
    <t>10001051</t>
  </si>
  <si>
    <t>Shahi Ahmad</t>
  </si>
  <si>
    <t>000090321</t>
  </si>
  <si>
    <t>10001058</t>
  </si>
  <si>
    <t>Ivette Garcia</t>
  </si>
  <si>
    <t>000090381</t>
  </si>
  <si>
    <t>10001062</t>
  </si>
  <si>
    <t>Jacob Benhabib</t>
  </si>
  <si>
    <t>000091215</t>
  </si>
  <si>
    <t>10001074</t>
  </si>
  <si>
    <t>Gevik Abedian</t>
  </si>
  <si>
    <t>000091217</t>
  </si>
  <si>
    <t>10001077</t>
  </si>
  <si>
    <t>Melanie Henderson</t>
  </si>
  <si>
    <t>000091218</t>
  </si>
  <si>
    <t>10001078</t>
  </si>
  <si>
    <t>Galanet Solution, C.A.</t>
  </si>
  <si>
    <t>253767</t>
  </si>
  <si>
    <t>4/21/2023</t>
  </si>
  <si>
    <t>4/23/2024</t>
  </si>
  <si>
    <t>000091221</t>
  </si>
  <si>
    <t>10001079</t>
  </si>
  <si>
    <t>Mustafa Al Taie</t>
  </si>
  <si>
    <t>000091226</t>
  </si>
  <si>
    <t>10001096</t>
  </si>
  <si>
    <t>Trisha Cartmell</t>
  </si>
  <si>
    <t>000091229</t>
  </si>
  <si>
    <t>10001098</t>
  </si>
  <si>
    <t>Jared Wright</t>
  </si>
  <si>
    <t>000091236</t>
  </si>
  <si>
    <t>10001117</t>
  </si>
  <si>
    <t>Omer Ibrahim</t>
  </si>
  <si>
    <t>000091237</t>
  </si>
  <si>
    <t>10001125</t>
  </si>
  <si>
    <t>Shuaib Mohamad Hashim</t>
  </si>
  <si>
    <t>000091239</t>
  </si>
  <si>
    <t>10001132</t>
  </si>
  <si>
    <t>Omer Edriss</t>
  </si>
  <si>
    <t>000091241</t>
  </si>
  <si>
    <t>10001142</t>
  </si>
  <si>
    <t>Betelehem Beyecha</t>
  </si>
  <si>
    <t>000091242</t>
  </si>
  <si>
    <t>10001146</t>
  </si>
  <si>
    <t>Anteneh Adeba</t>
  </si>
  <si>
    <t>000091249</t>
  </si>
  <si>
    <t>10001158</t>
  </si>
  <si>
    <t>Gautam Chatterjee</t>
  </si>
  <si>
    <t>000091250</t>
  </si>
  <si>
    <t>10001161</t>
  </si>
  <si>
    <t>Faten Haidar</t>
  </si>
  <si>
    <t>000091253</t>
  </si>
  <si>
    <t>10001163</t>
  </si>
  <si>
    <t>Zeinab Kheir Aldine</t>
  </si>
  <si>
    <t>000091254</t>
  </si>
  <si>
    <t>10001164</t>
  </si>
  <si>
    <t>Fatme Dabous</t>
  </si>
  <si>
    <t>000091255</t>
  </si>
  <si>
    <t>10001166</t>
  </si>
  <si>
    <t>Jared Rowell</t>
  </si>
  <si>
    <t>000091261</t>
  </si>
  <si>
    <t>10001174</t>
  </si>
  <si>
    <t>Hanan Kassem</t>
  </si>
  <si>
    <t>000091262</t>
  </si>
  <si>
    <t>10001176</t>
  </si>
  <si>
    <t>Eliab Mulili</t>
  </si>
  <si>
    <t>000091264</t>
  </si>
  <si>
    <t>10001183</t>
  </si>
  <si>
    <t>Solomon Abera</t>
  </si>
  <si>
    <t>000091265</t>
  </si>
  <si>
    <t>10001184</t>
  </si>
  <si>
    <t>Lita Dios</t>
  </si>
  <si>
    <t>000091266</t>
  </si>
  <si>
    <t>10001185</t>
  </si>
  <si>
    <t>Zaida Castro</t>
  </si>
  <si>
    <t>000091310</t>
  </si>
  <si>
    <t>10001192</t>
  </si>
  <si>
    <t>Angela Nechko</t>
  </si>
  <si>
    <t>000091351</t>
  </si>
  <si>
    <t>10001206</t>
  </si>
  <si>
    <t>Donald Thorpe</t>
  </si>
  <si>
    <t>000091352</t>
  </si>
  <si>
    <t>10001211</t>
  </si>
  <si>
    <t>Oluwaseun Adesina</t>
  </si>
  <si>
    <t>000091354</t>
  </si>
  <si>
    <t>10001216</t>
  </si>
  <si>
    <t>Ahmad Rashed</t>
  </si>
  <si>
    <t>000091356</t>
  </si>
  <si>
    <t>10001221</t>
  </si>
  <si>
    <t>Mateusz Panfilowicz</t>
  </si>
  <si>
    <t>000091362</t>
  </si>
  <si>
    <t>10001232</t>
  </si>
  <si>
    <t>Desarrollo Empresarial, DESEMPRE S.A.</t>
  </si>
  <si>
    <t>255126</t>
  </si>
  <si>
    <t>000091364</t>
  </si>
  <si>
    <t>10001242</t>
  </si>
  <si>
    <t>Syekha Alwini</t>
  </si>
  <si>
    <t>000091366</t>
  </si>
  <si>
    <t>10001243</t>
  </si>
  <si>
    <t>Jeaneth Paulina Aguirre Mayorga (Gamedent)</t>
  </si>
  <si>
    <t>200566</t>
  </si>
  <si>
    <t>4/27/2022</t>
  </si>
  <si>
    <t>000091367</t>
  </si>
  <si>
    <t>10001245</t>
  </si>
  <si>
    <t>Benjamin Luther</t>
  </si>
  <si>
    <t>000091368</t>
  </si>
  <si>
    <t>10001247</t>
  </si>
  <si>
    <t>Isabella Frazier</t>
  </si>
  <si>
    <t>000091369</t>
  </si>
  <si>
    <t>10001250</t>
  </si>
  <si>
    <t>Awadelkareem omer</t>
  </si>
  <si>
    <t>000091370</t>
  </si>
  <si>
    <t>10001252</t>
  </si>
  <si>
    <t>Aleksey Isayev</t>
  </si>
  <si>
    <t>000091371</t>
  </si>
  <si>
    <t>10001255</t>
  </si>
  <si>
    <t>Hannah Joos</t>
  </si>
  <si>
    <t>000091376</t>
  </si>
  <si>
    <t>10001277</t>
  </si>
  <si>
    <t>Nisha Datt</t>
  </si>
  <si>
    <t>000091378</t>
  </si>
  <si>
    <t>10001287</t>
  </si>
  <si>
    <t>Azizullah Tamjeed</t>
  </si>
  <si>
    <t>000091379</t>
  </si>
  <si>
    <t>10001284</t>
  </si>
  <si>
    <t>Jeniffer Garzón</t>
  </si>
  <si>
    <t>000091380</t>
  </si>
  <si>
    <t>10001290</t>
  </si>
  <si>
    <t>Julie Flores Evangelista</t>
  </si>
  <si>
    <t>000091383</t>
  </si>
  <si>
    <t>10001295</t>
  </si>
  <si>
    <t>Hasina Azizi</t>
  </si>
  <si>
    <t>000091385</t>
  </si>
  <si>
    <t>10001296</t>
  </si>
  <si>
    <t>Lincoln Spencer</t>
  </si>
  <si>
    <t>000091386</t>
  </si>
  <si>
    <t>10001299</t>
  </si>
  <si>
    <t>Parisa Sabbar</t>
  </si>
  <si>
    <t>000091387</t>
  </si>
  <si>
    <t>10001301</t>
  </si>
  <si>
    <t>Shahana Akter1</t>
  </si>
  <si>
    <t>000091388</t>
  </si>
  <si>
    <t>10001305</t>
  </si>
  <si>
    <t>Yaqoob Jan Storay</t>
  </si>
  <si>
    <t>000091389</t>
  </si>
  <si>
    <t>10001308</t>
  </si>
  <si>
    <t>Maybe Akah Mungang</t>
  </si>
  <si>
    <t>000091390</t>
  </si>
  <si>
    <t>10001309</t>
  </si>
  <si>
    <t>Mulaw Berhe</t>
  </si>
  <si>
    <t>000091392</t>
  </si>
  <si>
    <t>10001334</t>
  </si>
  <si>
    <t>Quitolindo Quito Lindo S.A</t>
  </si>
  <si>
    <t>252653</t>
  </si>
  <si>
    <t>000091395</t>
  </si>
  <si>
    <t>10001318</t>
  </si>
  <si>
    <t>Constance Enongene Kome</t>
  </si>
  <si>
    <t>000091396</t>
  </si>
  <si>
    <t>10001323</t>
  </si>
  <si>
    <t>Melissa Mangwi Longla</t>
  </si>
  <si>
    <t>000091397</t>
  </si>
  <si>
    <t>10001328</t>
  </si>
  <si>
    <t>Lynn Linsell Tim</t>
  </si>
  <si>
    <t>000091399</t>
  </si>
  <si>
    <t>10001336</t>
  </si>
  <si>
    <t>Timothy Wadzani</t>
  </si>
  <si>
    <t>000091401</t>
  </si>
  <si>
    <t>10001342</t>
  </si>
  <si>
    <t>Cheryl Burke</t>
  </si>
  <si>
    <t>000091402</t>
  </si>
  <si>
    <t>10001344</t>
  </si>
  <si>
    <t>Michael Abraham</t>
  </si>
  <si>
    <t>000091403</t>
  </si>
  <si>
    <t>Movlife S.A.S</t>
  </si>
  <si>
    <t>252654</t>
  </si>
  <si>
    <t>000091405</t>
  </si>
  <si>
    <t>10001346</t>
  </si>
  <si>
    <t>DUPLICATE.</t>
  </si>
  <si>
    <t>252737</t>
  </si>
  <si>
    <t>4/13/2024</t>
  </si>
  <si>
    <t>000091406</t>
  </si>
  <si>
    <t>10001347</t>
  </si>
  <si>
    <t>VCB Peru Remisse SAC</t>
  </si>
  <si>
    <t>252739</t>
  </si>
  <si>
    <t>000091407</t>
  </si>
  <si>
    <t>10002956</t>
  </si>
  <si>
    <t>Karla Ramirez</t>
  </si>
  <si>
    <t>000091409</t>
  </si>
  <si>
    <t>10001353</t>
  </si>
  <si>
    <t>Yolanda Mondiale</t>
  </si>
  <si>
    <t>000091418</t>
  </si>
  <si>
    <t>10001371</t>
  </si>
  <si>
    <t>Materiales Educativos Para La Sexualidad dba MAVEX SAS</t>
  </si>
  <si>
    <t>252740</t>
  </si>
  <si>
    <t>000091475</t>
  </si>
  <si>
    <t>10001377</t>
  </si>
  <si>
    <t>Michael Lodge</t>
  </si>
  <si>
    <t>000091476</t>
  </si>
  <si>
    <t>10001379</t>
  </si>
  <si>
    <t>Sarah Price</t>
  </si>
  <si>
    <t>000091482</t>
  </si>
  <si>
    <t>10001384</t>
  </si>
  <si>
    <t>Peter Akol Deng</t>
  </si>
  <si>
    <t>000091485</t>
  </si>
  <si>
    <t>10001394</t>
  </si>
  <si>
    <t>Nuria Abdi</t>
  </si>
  <si>
    <t>000091486</t>
  </si>
  <si>
    <t>10001396</t>
  </si>
  <si>
    <t>Yasmin Badran</t>
  </si>
  <si>
    <t>000091487</t>
  </si>
  <si>
    <t>10001399</t>
  </si>
  <si>
    <t>Ezgi Daryurek</t>
  </si>
  <si>
    <t>000091488</t>
  </si>
  <si>
    <t>10001401</t>
  </si>
  <si>
    <t>Asha Keis</t>
  </si>
  <si>
    <t>000091489</t>
  </si>
  <si>
    <t>10001405</t>
  </si>
  <si>
    <t>Hana Odeh</t>
  </si>
  <si>
    <t>000091492</t>
  </si>
  <si>
    <t>10001413</t>
  </si>
  <si>
    <t>Ronald Olunga</t>
  </si>
  <si>
    <t>000091495</t>
  </si>
  <si>
    <t>10001421</t>
  </si>
  <si>
    <t>Kabir Mujaddadi</t>
  </si>
  <si>
    <t>000091498</t>
  </si>
  <si>
    <t>10001428</t>
  </si>
  <si>
    <t>Norawit Kongtanakarun</t>
  </si>
  <si>
    <t>000091500</t>
  </si>
  <si>
    <t>10001436</t>
  </si>
  <si>
    <t>Wilson Moumah Mbonde</t>
  </si>
  <si>
    <t>000091502</t>
  </si>
  <si>
    <t>10001441</t>
  </si>
  <si>
    <t>Distribuidora e Importadora Boom LC, C.A.</t>
  </si>
  <si>
    <t>252741</t>
  </si>
  <si>
    <t>000091503</t>
  </si>
  <si>
    <t>10001442</t>
  </si>
  <si>
    <t>Kimberly Field</t>
  </si>
  <si>
    <t>000091504</t>
  </si>
  <si>
    <t>10001454</t>
  </si>
  <si>
    <t>Inversiones Inmobiliarias 1000.004, C.A.</t>
  </si>
  <si>
    <t>252742</t>
  </si>
  <si>
    <t>000091511</t>
  </si>
  <si>
    <t>10001460</t>
  </si>
  <si>
    <t>Jordyn Christo</t>
  </si>
  <si>
    <t>000091514</t>
  </si>
  <si>
    <t>10001471</t>
  </si>
  <si>
    <t>Jeefersson Rafael Sanchez</t>
  </si>
  <si>
    <t>000091516</t>
  </si>
  <si>
    <t>10001472</t>
  </si>
  <si>
    <t>Jose Cohen</t>
  </si>
  <si>
    <t>000091518</t>
  </si>
  <si>
    <t>10001474</t>
  </si>
  <si>
    <t>Adrian Esteban Gonzaga Narváez</t>
  </si>
  <si>
    <t>255131</t>
  </si>
  <si>
    <t>000091519</t>
  </si>
  <si>
    <t>10001473</t>
  </si>
  <si>
    <t>Trillium Corporation SAC.</t>
  </si>
  <si>
    <t>252744</t>
  </si>
  <si>
    <t>000091535</t>
  </si>
  <si>
    <t>10001476</t>
  </si>
  <si>
    <t>Wajma Arghandiwal Wallace</t>
  </si>
  <si>
    <t>000091565</t>
  </si>
  <si>
    <t>10001488</t>
  </si>
  <si>
    <t>Momentum Bienes Y Raices, C.A.</t>
  </si>
  <si>
    <t>252747</t>
  </si>
  <si>
    <t>000091581</t>
  </si>
  <si>
    <t>10001491</t>
  </si>
  <si>
    <t>Doinmedia</t>
  </si>
  <si>
    <t>252749</t>
  </si>
  <si>
    <t>000091582</t>
  </si>
  <si>
    <t>10001490</t>
  </si>
  <si>
    <t>Resplandor Servicios S.A.S</t>
  </si>
  <si>
    <t>252748</t>
  </si>
  <si>
    <t>000091600</t>
  </si>
  <si>
    <t>10001494</t>
  </si>
  <si>
    <t>Laurie Reyman</t>
  </si>
  <si>
    <t>000091604</t>
  </si>
  <si>
    <t>10001507</t>
  </si>
  <si>
    <t>Bako Bokko Suleiman</t>
  </si>
  <si>
    <t>000091607</t>
  </si>
  <si>
    <t>10001518</t>
  </si>
  <si>
    <t>Bahara Mohammadi</t>
  </si>
  <si>
    <t>000091608</t>
  </si>
  <si>
    <t>10001523</t>
  </si>
  <si>
    <t>Sandrine Julie Alima Manga</t>
  </si>
  <si>
    <t>000091612</t>
  </si>
  <si>
    <t>10001529</t>
  </si>
  <si>
    <t>Ana Maria Lugo</t>
  </si>
  <si>
    <t>000091622</t>
  </si>
  <si>
    <t>10001536</t>
  </si>
  <si>
    <t>Idirisa Maluku</t>
  </si>
  <si>
    <t>000091623</t>
  </si>
  <si>
    <t>10001537</t>
  </si>
  <si>
    <t>Willi Bamberger &amp; Asociados Cía. Ltda.</t>
  </si>
  <si>
    <t>252633</t>
  </si>
  <si>
    <t>000091625</t>
  </si>
  <si>
    <t>10001539</t>
  </si>
  <si>
    <t>Sophie Larrouy</t>
  </si>
  <si>
    <t>000091626</t>
  </si>
  <si>
    <t>10001544</t>
  </si>
  <si>
    <t>Ana Delgado</t>
  </si>
  <si>
    <t>000091679</t>
  </si>
  <si>
    <t>10001555</t>
  </si>
  <si>
    <t>Distribuidora A&amp;C, C.A</t>
  </si>
  <si>
    <t>255134</t>
  </si>
  <si>
    <t>000091682</t>
  </si>
  <si>
    <t>Soluciones Empresariales Horizonte S.A.S SEH S.A.S</t>
  </si>
  <si>
    <t>252638</t>
  </si>
  <si>
    <t>000091719</t>
  </si>
  <si>
    <t>10001558</t>
  </si>
  <si>
    <t>Chioma E Abogu</t>
  </si>
  <si>
    <t>000091771</t>
  </si>
  <si>
    <t>10001559</t>
  </si>
  <si>
    <t>Comercial Motobombas S.A.S.</t>
  </si>
  <si>
    <t>255136</t>
  </si>
  <si>
    <t>000091773</t>
  </si>
  <si>
    <t>10001565</t>
  </si>
  <si>
    <t>Ramey Salem</t>
  </si>
  <si>
    <t>000091776</t>
  </si>
  <si>
    <t>10001566</t>
  </si>
  <si>
    <t>Hotel Turismo Sin Fronteras S.A.S</t>
  </si>
  <si>
    <t>255137</t>
  </si>
  <si>
    <t>000091779</t>
  </si>
  <si>
    <t>10001567</t>
  </si>
  <si>
    <t>Soluciones Integrales Nacionales S.A.C</t>
  </si>
  <si>
    <t>252644</t>
  </si>
  <si>
    <t>000091790</t>
  </si>
  <si>
    <t>10001571</t>
  </si>
  <si>
    <t>Vitaliy Ustinyenkov</t>
  </si>
  <si>
    <t>000091794</t>
  </si>
  <si>
    <t>10001572</t>
  </si>
  <si>
    <t>Fanny Villamizar De Baez</t>
  </si>
  <si>
    <t>255145</t>
  </si>
  <si>
    <t>000091802</t>
  </si>
  <si>
    <t>10001586</t>
  </si>
  <si>
    <t>Mariam Maiga</t>
  </si>
  <si>
    <t>000091803</t>
  </si>
  <si>
    <t>10001588</t>
  </si>
  <si>
    <t>Nataliia Azhypa</t>
  </si>
  <si>
    <t>000091806</t>
  </si>
  <si>
    <t>10001602</t>
  </si>
  <si>
    <t>Anastasiia Serdiuk</t>
  </si>
  <si>
    <t>000091815</t>
  </si>
  <si>
    <t>10001628</t>
  </si>
  <si>
    <t>Alshimaa Mohamed</t>
  </si>
  <si>
    <t>000091828</t>
  </si>
  <si>
    <t>10001643</t>
  </si>
  <si>
    <t>Christy Pribish</t>
  </si>
  <si>
    <t>000091830</t>
  </si>
  <si>
    <t>10001648</t>
  </si>
  <si>
    <t>Ariel Lopez</t>
  </si>
  <si>
    <t>000091832</t>
  </si>
  <si>
    <t>10001655</t>
  </si>
  <si>
    <t>Leyla Dursunova</t>
  </si>
  <si>
    <t>000091833</t>
  </si>
  <si>
    <t>10001656</t>
  </si>
  <si>
    <t>Janet Anaele</t>
  </si>
  <si>
    <t>000091835</t>
  </si>
  <si>
    <t>10001667</t>
  </si>
  <si>
    <t>Jorisi Nsemgeyezu</t>
  </si>
  <si>
    <t>000091837</t>
  </si>
  <si>
    <t>10001676</t>
  </si>
  <si>
    <t>Diana Muia</t>
  </si>
  <si>
    <t>000091838</t>
  </si>
  <si>
    <t>10001677</t>
  </si>
  <si>
    <t>Eliza Meriabe</t>
  </si>
  <si>
    <t>000091839</t>
  </si>
  <si>
    <t>10001681</t>
  </si>
  <si>
    <t>Tifani Cameron</t>
  </si>
  <si>
    <t>000091840</t>
  </si>
  <si>
    <t>10001685</t>
  </si>
  <si>
    <t>Elizabeth Floyd</t>
  </si>
  <si>
    <t>000091844</t>
  </si>
  <si>
    <t>10001695</t>
  </si>
  <si>
    <t>MdAbul Basar</t>
  </si>
  <si>
    <t>000091848</t>
  </si>
  <si>
    <t>10001708</t>
  </si>
  <si>
    <t>Sara Kitchell</t>
  </si>
  <si>
    <t>000091850</t>
  </si>
  <si>
    <t>10001713</t>
  </si>
  <si>
    <t>Elisheva Cohen</t>
  </si>
  <si>
    <t>000091853</t>
  </si>
  <si>
    <t>10001714</t>
  </si>
  <si>
    <t>Noel Motors, C.A</t>
  </si>
  <si>
    <t>255147</t>
  </si>
  <si>
    <t>000091856</t>
  </si>
  <si>
    <t>10001716</t>
  </si>
  <si>
    <t>Nilab Ebadi</t>
  </si>
  <si>
    <t>000091860</t>
  </si>
  <si>
    <t>10001725</t>
  </si>
  <si>
    <t>Hasina Jalili</t>
  </si>
  <si>
    <t>000091864</t>
  </si>
  <si>
    <t>10001731</t>
  </si>
  <si>
    <t>Clinica Norte S.A.</t>
  </si>
  <si>
    <t>255152</t>
  </si>
  <si>
    <t>000093345</t>
  </si>
  <si>
    <t>10001737</t>
  </si>
  <si>
    <t>Estudios Diseños Ingenieria Y Construccion De Obras Civiles S.A.S</t>
  </si>
  <si>
    <t>255153</t>
  </si>
  <si>
    <t>5/10/2024</t>
  </si>
  <si>
    <t>000093429</t>
  </si>
  <si>
    <t>10001740</t>
  </si>
  <si>
    <t>Sergey Romashka</t>
  </si>
  <si>
    <t>000093432</t>
  </si>
  <si>
    <t>10001747</t>
  </si>
  <si>
    <t>Ateia Faizi</t>
  </si>
  <si>
    <t>000093435</t>
  </si>
  <si>
    <t>10001757</t>
  </si>
  <si>
    <t>Paulette Fagatoua Fagatoua Fagatoua Manama</t>
  </si>
  <si>
    <t>000093436</t>
  </si>
  <si>
    <t>10001758</t>
  </si>
  <si>
    <t>Maryuri Saldarriaga</t>
  </si>
  <si>
    <t>000093443</t>
  </si>
  <si>
    <t>10001760</t>
  </si>
  <si>
    <t>Marianna Manganiello</t>
  </si>
  <si>
    <t>000093446</t>
  </si>
  <si>
    <t>10001769</t>
  </si>
  <si>
    <t>Farid Rahman Gauhar</t>
  </si>
  <si>
    <t>000093447</t>
  </si>
  <si>
    <t>10001771</t>
  </si>
  <si>
    <t>Joshua Kakaire</t>
  </si>
  <si>
    <t>000093453</t>
  </si>
  <si>
    <t>10001787</t>
  </si>
  <si>
    <t>Catherine Carter</t>
  </si>
  <si>
    <t>000093454</t>
  </si>
  <si>
    <t>10001788</t>
  </si>
  <si>
    <t>Elizabeth Audouin</t>
  </si>
  <si>
    <t>000093458</t>
  </si>
  <si>
    <t>10001904</t>
  </si>
  <si>
    <t>Servicio Generales "Walter"</t>
  </si>
  <si>
    <t>254965</t>
  </si>
  <si>
    <t>5/5/2023</t>
  </si>
  <si>
    <t>5/5/2024</t>
  </si>
  <si>
    <t>000093464</t>
  </si>
  <si>
    <t>10001800</t>
  </si>
  <si>
    <t>Abdul Jamil Ziaey</t>
  </si>
  <si>
    <t>000093468</t>
  </si>
  <si>
    <t>10001805</t>
  </si>
  <si>
    <t>Alexandra van Marcke de Lummen</t>
  </si>
  <si>
    <t>000093469</t>
  </si>
  <si>
    <t>10001806</t>
  </si>
  <si>
    <t>Servitransporte MBO, C.A.</t>
  </si>
  <si>
    <t>252649</t>
  </si>
  <si>
    <t>000093482</t>
  </si>
  <si>
    <t>10001821</t>
  </si>
  <si>
    <t>Ranjana Iyer</t>
  </si>
  <si>
    <t>000093483</t>
  </si>
  <si>
    <t>10001825</t>
  </si>
  <si>
    <t>Mallory Mills</t>
  </si>
  <si>
    <t>000093484</t>
  </si>
  <si>
    <t>10001828</t>
  </si>
  <si>
    <t>Mary Stokely</t>
  </si>
  <si>
    <t>000093488</t>
  </si>
  <si>
    <t>10001844</t>
  </si>
  <si>
    <t>Milena Zeray</t>
  </si>
  <si>
    <t>000093491</t>
  </si>
  <si>
    <t>10001846</t>
  </si>
  <si>
    <t>Stephanie Daniels</t>
  </si>
  <si>
    <t>000093496</t>
  </si>
  <si>
    <t>10001857</t>
  </si>
  <si>
    <t>Harmanjeet Sokhi</t>
  </si>
  <si>
    <t>000093497</t>
  </si>
  <si>
    <t>10001862</t>
  </si>
  <si>
    <t>Elijah Quiroz</t>
  </si>
  <si>
    <t>000093503</t>
  </si>
  <si>
    <t>10001863</t>
  </si>
  <si>
    <t>Jean Alexander Calderon Alvarado / JACA Suministros</t>
  </si>
  <si>
    <t>200365</t>
  </si>
  <si>
    <t>5/2/2023</t>
  </si>
  <si>
    <t>000093511</t>
  </si>
  <si>
    <t>10001864</t>
  </si>
  <si>
    <t>Estudio Echecopar S.R.L.</t>
  </si>
  <si>
    <t>255158</t>
  </si>
  <si>
    <t>000093516</t>
  </si>
  <si>
    <t>10001865</t>
  </si>
  <si>
    <t>Jengibre Cocina</t>
  </si>
  <si>
    <t>255161</t>
  </si>
  <si>
    <t>000093541</t>
  </si>
  <si>
    <t>10001866</t>
  </si>
  <si>
    <t>Corporacion PC Bios S.A.C.</t>
  </si>
  <si>
    <t>255423</t>
  </si>
  <si>
    <t>000093548</t>
  </si>
  <si>
    <t>10001868</t>
  </si>
  <si>
    <t>Tareq Ahmed</t>
  </si>
  <si>
    <t>000093563</t>
  </si>
  <si>
    <t>10001869</t>
  </si>
  <si>
    <t>Bienes Raices Hogar, C.A.</t>
  </si>
  <si>
    <t>255168</t>
  </si>
  <si>
    <t>000093570</t>
  </si>
  <si>
    <t>10001871</t>
  </si>
  <si>
    <t>Sabrina Mojumdar</t>
  </si>
  <si>
    <t>000093572</t>
  </si>
  <si>
    <t>10001875</t>
  </si>
  <si>
    <t>Maley Sullivan</t>
  </si>
  <si>
    <t>000093576</t>
  </si>
  <si>
    <t>10001887</t>
  </si>
  <si>
    <t>Yin Yin Moe</t>
  </si>
  <si>
    <t>000093577</t>
  </si>
  <si>
    <t>10001888</t>
  </si>
  <si>
    <t>Kyaw Htun Naing Oo</t>
  </si>
  <si>
    <t>000093578</t>
  </si>
  <si>
    <t>10001892</t>
  </si>
  <si>
    <t>Saw Linn Htet Soe</t>
  </si>
  <si>
    <t>000093580</t>
  </si>
  <si>
    <t>10001895</t>
  </si>
  <si>
    <t>Nola Vlasek</t>
  </si>
  <si>
    <t>000093582</t>
  </si>
  <si>
    <t>10001899</t>
  </si>
  <si>
    <t>Mary Doi</t>
  </si>
  <si>
    <t>000093583</t>
  </si>
  <si>
    <t>10001900</t>
  </si>
  <si>
    <t>Deedee Yager</t>
  </si>
  <si>
    <t>000093584</t>
  </si>
  <si>
    <t>10001903</t>
  </si>
  <si>
    <t>Lydia Paul</t>
  </si>
  <si>
    <t>000093585</t>
  </si>
  <si>
    <t>10001908</t>
  </si>
  <si>
    <t>Kangala Pepe</t>
  </si>
  <si>
    <t>000093586</t>
  </si>
  <si>
    <t>10001912</t>
  </si>
  <si>
    <t>Ozalo Jocelyn</t>
  </si>
  <si>
    <t>000093588</t>
  </si>
  <si>
    <t>10001918</t>
  </si>
  <si>
    <t>Patrick Meinhardt</t>
  </si>
  <si>
    <t>000093596</t>
  </si>
  <si>
    <t>10001919</t>
  </si>
  <si>
    <t>Zahra Mohammadi</t>
  </si>
  <si>
    <t>000093597</t>
  </si>
  <si>
    <t>10001920</t>
  </si>
  <si>
    <t>Saeedah Sadaty</t>
  </si>
  <si>
    <t>000093601</t>
  </si>
  <si>
    <t>10001923</t>
  </si>
  <si>
    <t>Fentahun Sewagegn</t>
  </si>
  <si>
    <t>000093602</t>
  </si>
  <si>
    <t>10001924</t>
  </si>
  <si>
    <t>Mohamed Kamal Abdalla</t>
  </si>
  <si>
    <t>000093603</t>
  </si>
  <si>
    <t>10001933</t>
  </si>
  <si>
    <t>Alemtsehay Worku</t>
  </si>
  <si>
    <t>000093609</t>
  </si>
  <si>
    <t>10001947</t>
  </si>
  <si>
    <t>Mamadou Diallo</t>
  </si>
  <si>
    <t>000093610</t>
  </si>
  <si>
    <t>10001948</t>
  </si>
  <si>
    <t>Taj Mohammad Amiri</t>
  </si>
  <si>
    <t>000093612</t>
  </si>
  <si>
    <t>10001955</t>
  </si>
  <si>
    <t>Jamshaid Azizi</t>
  </si>
  <si>
    <t>000093615</t>
  </si>
  <si>
    <t>10001962</t>
  </si>
  <si>
    <t>Hossai Farahi</t>
  </si>
  <si>
    <t>000093616</t>
  </si>
  <si>
    <t>10001967</t>
  </si>
  <si>
    <t>Javed Fazelyar</t>
  </si>
  <si>
    <t>000093617</t>
  </si>
  <si>
    <t>10001971</t>
  </si>
  <si>
    <t>Atiq Ghani</t>
  </si>
  <si>
    <t>000093618</t>
  </si>
  <si>
    <t>10001975</t>
  </si>
  <si>
    <t>Sulaiman Ghazanfar</t>
  </si>
  <si>
    <t>000093623</t>
  </si>
  <si>
    <t>10001986</t>
  </si>
  <si>
    <t>FREDDY ALVEAR</t>
  </si>
  <si>
    <t>000093628</t>
  </si>
  <si>
    <t>10002004</t>
  </si>
  <si>
    <t>Hadayatullah Hedayat</t>
  </si>
  <si>
    <t>000093630</t>
  </si>
  <si>
    <t>10002014</t>
  </si>
  <si>
    <t>Mohammad Farhad Jalali</t>
  </si>
  <si>
    <t>000093631</t>
  </si>
  <si>
    <t>10002018</t>
  </si>
  <si>
    <t>Ahmad Saleem Kakar</t>
  </si>
  <si>
    <t>000093632</t>
  </si>
  <si>
    <t>10002022</t>
  </si>
  <si>
    <t>Rahela Ghulamlai Kaveer</t>
  </si>
  <si>
    <t>000093639</t>
  </si>
  <si>
    <t>10002040</t>
  </si>
  <si>
    <t>Moh Farooq Marjan</t>
  </si>
  <si>
    <t>000093640</t>
  </si>
  <si>
    <t>10002044</t>
  </si>
  <si>
    <t>Haseeb Meerkhail</t>
  </si>
  <si>
    <t>000093659</t>
  </si>
  <si>
    <t>10002050</t>
  </si>
  <si>
    <t>Isiah Bell</t>
  </si>
  <si>
    <t>000093661</t>
  </si>
  <si>
    <t>10002054</t>
  </si>
  <si>
    <t>Natalia Ng'ang'a</t>
  </si>
  <si>
    <t>000093704</t>
  </si>
  <si>
    <t>10002055</t>
  </si>
  <si>
    <t>Nelly Bayona Acero</t>
  </si>
  <si>
    <t>200774</t>
  </si>
  <si>
    <t>000093706</t>
  </si>
  <si>
    <t>10002056</t>
  </si>
  <si>
    <t>Narro C.A</t>
  </si>
  <si>
    <t>252652</t>
  </si>
  <si>
    <t>000093729</t>
  </si>
  <si>
    <t>10002061</t>
  </si>
  <si>
    <t>Tanya Rochelle Rabourn</t>
  </si>
  <si>
    <t>000093730</t>
  </si>
  <si>
    <t>10002064</t>
  </si>
  <si>
    <t>Aaron Hymoff</t>
  </si>
  <si>
    <t>000093737</t>
  </si>
  <si>
    <t>10002066</t>
  </si>
  <si>
    <t>Susana Rivera Orbes</t>
  </si>
  <si>
    <t>200975</t>
  </si>
  <si>
    <t>5/2/2022</t>
  </si>
  <si>
    <t>000093741</t>
  </si>
  <si>
    <t>10002067</t>
  </si>
  <si>
    <t>Yasameen Mohammadi</t>
  </si>
  <si>
    <t>000093752</t>
  </si>
  <si>
    <t>10002075</t>
  </si>
  <si>
    <t>Omid Muntazer</t>
  </si>
  <si>
    <t>000093754</t>
  </si>
  <si>
    <t>10002076</t>
  </si>
  <si>
    <t>Esmatullah Naji</t>
  </si>
  <si>
    <t>000093755</t>
  </si>
  <si>
    <t>10002081</t>
  </si>
  <si>
    <t>Fabiola Rosas</t>
  </si>
  <si>
    <t>000093756</t>
  </si>
  <si>
    <t>10002082</t>
  </si>
  <si>
    <t>Farkhunda Naseri</t>
  </si>
  <si>
    <t>000093757</t>
  </si>
  <si>
    <t>10002085</t>
  </si>
  <si>
    <t>Israa Garneau</t>
  </si>
  <si>
    <t>000093758</t>
  </si>
  <si>
    <t>10002087</t>
  </si>
  <si>
    <t>Yasin Navin</t>
  </si>
  <si>
    <t>000093761</t>
  </si>
  <si>
    <t>10002096</t>
  </si>
  <si>
    <t>Stephanie Robinson</t>
  </si>
  <si>
    <t>000093763</t>
  </si>
  <si>
    <t>10002100</t>
  </si>
  <si>
    <t>Mina Sadat</t>
  </si>
  <si>
    <t>000093764</t>
  </si>
  <si>
    <t>10002103</t>
  </si>
  <si>
    <t>Farida Safari1</t>
  </si>
  <si>
    <t>000093767</t>
  </si>
  <si>
    <t>10002109</t>
  </si>
  <si>
    <t>Najim Sarwar</t>
  </si>
  <si>
    <t>000093771</t>
  </si>
  <si>
    <t>10002125</t>
  </si>
  <si>
    <t>Ahmad Zaki</t>
  </si>
  <si>
    <t>000093772</t>
  </si>
  <si>
    <t>10002128</t>
  </si>
  <si>
    <t>Marcel Nkamwa</t>
  </si>
  <si>
    <t>000093779</t>
  </si>
  <si>
    <t>10002135</t>
  </si>
  <si>
    <t>Brian Greenberg</t>
  </si>
  <si>
    <t>000093792</t>
  </si>
  <si>
    <t>10002154</t>
  </si>
  <si>
    <t>Mounir Zayla</t>
  </si>
  <si>
    <t>000093795</t>
  </si>
  <si>
    <t>10002170</t>
  </si>
  <si>
    <t>Idris Agboluaje</t>
  </si>
  <si>
    <t>000093799</t>
  </si>
  <si>
    <t>10002190</t>
  </si>
  <si>
    <t>Johina AL Ahmad</t>
  </si>
  <si>
    <t>000093800</t>
  </si>
  <si>
    <t>10002192</t>
  </si>
  <si>
    <t>Sosina Tegegn</t>
  </si>
  <si>
    <t>000093801</t>
  </si>
  <si>
    <t>10002194</t>
  </si>
  <si>
    <t>Yasmin Abdulghani Chalabi</t>
  </si>
  <si>
    <t>000093803</t>
  </si>
  <si>
    <t>10002202</t>
  </si>
  <si>
    <t>Nalin Hami</t>
  </si>
  <si>
    <t>000093806</t>
  </si>
  <si>
    <t>10002209</t>
  </si>
  <si>
    <t>Ronida Ayo</t>
  </si>
  <si>
    <t>000093820</t>
  </si>
  <si>
    <t>10002225</t>
  </si>
  <si>
    <t>Audrey Hoppes</t>
  </si>
  <si>
    <t>000093824</t>
  </si>
  <si>
    <t>10002231</t>
  </si>
  <si>
    <t>Iryna Dolia</t>
  </si>
  <si>
    <t>000093839</t>
  </si>
  <si>
    <t>10002232</t>
  </si>
  <si>
    <t>Nestor Julio Duarte Chinchilla dba Contra Fuego Seg. Ind</t>
  </si>
  <si>
    <t>200846</t>
  </si>
  <si>
    <t>000093854</t>
  </si>
  <si>
    <t>10002236</t>
  </si>
  <si>
    <t>Andrew Crossman</t>
  </si>
  <si>
    <t>000093855</t>
  </si>
  <si>
    <t>10002241</t>
  </si>
  <si>
    <t>Lindsey Crossman</t>
  </si>
  <si>
    <t>000093861</t>
  </si>
  <si>
    <t>10002243</t>
  </si>
  <si>
    <t>Seema Jilani</t>
  </si>
  <si>
    <t>000093863</t>
  </si>
  <si>
    <t>10002245</t>
  </si>
  <si>
    <t>Sarah Allen</t>
  </si>
  <si>
    <t>000093884</t>
  </si>
  <si>
    <t>10002256</t>
  </si>
  <si>
    <t>Nancy Sierras Morales</t>
  </si>
  <si>
    <t>000093886</t>
  </si>
  <si>
    <t>10002265</t>
  </si>
  <si>
    <t>Yatcheved Marcelline</t>
  </si>
  <si>
    <t>000093888</t>
  </si>
  <si>
    <t>10002267</t>
  </si>
  <si>
    <t>Jocelyn Musiimenta</t>
  </si>
  <si>
    <t>000093890</t>
  </si>
  <si>
    <t>10002275</t>
  </si>
  <si>
    <t>Achieng Owako</t>
  </si>
  <si>
    <t>000093892</t>
  </si>
  <si>
    <t>10002284</t>
  </si>
  <si>
    <t>Kevin Lawson</t>
  </si>
  <si>
    <t>000093897</t>
  </si>
  <si>
    <t>10002304</t>
  </si>
  <si>
    <t>000093898</t>
  </si>
  <si>
    <t>10002307</t>
  </si>
  <si>
    <t>Riley Perlman</t>
  </si>
  <si>
    <t>000093906</t>
  </si>
  <si>
    <t>10002318</t>
  </si>
  <si>
    <t>Daniela Caro</t>
  </si>
  <si>
    <t>000093907</t>
  </si>
  <si>
    <t>10002319</t>
  </si>
  <si>
    <t>Yorlenda Isabel Mejia</t>
  </si>
  <si>
    <t>000093908</t>
  </si>
  <si>
    <t>10002320</t>
  </si>
  <si>
    <t>Nurbis Teresita Martinez</t>
  </si>
  <si>
    <t>000093910</t>
  </si>
  <si>
    <t>10002326</t>
  </si>
  <si>
    <t>Yessy Acosta Yepez</t>
  </si>
  <si>
    <t>000093911</t>
  </si>
  <si>
    <t>10031876</t>
  </si>
  <si>
    <t>Alberto Enrique Cardozo</t>
  </si>
  <si>
    <t>000093912</t>
  </si>
  <si>
    <t>10002330</t>
  </si>
  <si>
    <t>Nazyelli Molina</t>
  </si>
  <si>
    <t>000093920</t>
  </si>
  <si>
    <t>10002342</t>
  </si>
  <si>
    <t>Rachel Atwood</t>
  </si>
  <si>
    <t>000093924</t>
  </si>
  <si>
    <t>10002343</t>
  </si>
  <si>
    <t>Daniel Martinez Misnaza</t>
  </si>
  <si>
    <t>255174</t>
  </si>
  <si>
    <t>000093949</t>
  </si>
  <si>
    <t>10002344</t>
  </si>
  <si>
    <t>15 De Agosto Sociedad Civil</t>
  </si>
  <si>
    <t>255178</t>
  </si>
  <si>
    <t>000093951</t>
  </si>
  <si>
    <t>10002353</t>
  </si>
  <si>
    <t>Hanna Oliinichenko</t>
  </si>
  <si>
    <t>000093952</t>
  </si>
  <si>
    <t>10002355</t>
  </si>
  <si>
    <t>Vadym Riaboi</t>
  </si>
  <si>
    <t>000093953</t>
  </si>
  <si>
    <t>10002356</t>
  </si>
  <si>
    <t>Dispromedics Limitada</t>
  </si>
  <si>
    <t>255180</t>
  </si>
  <si>
    <t>000093967</t>
  </si>
  <si>
    <t>10002357</t>
  </si>
  <si>
    <t>Jorge Serrato Cardona</t>
  </si>
  <si>
    <t>255184</t>
  </si>
  <si>
    <t>000093976</t>
  </si>
  <si>
    <t>10002358</t>
  </si>
  <si>
    <t>Megan Rafferty</t>
  </si>
  <si>
    <t>000093977</t>
  </si>
  <si>
    <t>10002361</t>
  </si>
  <si>
    <t>Mikael Kaya</t>
  </si>
  <si>
    <t>000093982</t>
  </si>
  <si>
    <t>10002383</t>
  </si>
  <si>
    <t>Joy Kingsley</t>
  </si>
  <si>
    <t>000093983</t>
  </si>
  <si>
    <t>10002388</t>
  </si>
  <si>
    <t>Mohamed Elhenshiri</t>
  </si>
  <si>
    <t>000093984</t>
  </si>
  <si>
    <t>10002389</t>
  </si>
  <si>
    <t>Lilibeth Guerrero Triana</t>
  </si>
  <si>
    <t>000093986</t>
  </si>
  <si>
    <t>10002395</t>
  </si>
  <si>
    <t>San Nyein Zaw</t>
  </si>
  <si>
    <t>000093988</t>
  </si>
  <si>
    <t>10002407</t>
  </si>
  <si>
    <t>Sai Moe Aung</t>
  </si>
  <si>
    <t>000093991</t>
  </si>
  <si>
    <t>10002412</t>
  </si>
  <si>
    <t>Innocen Thu</t>
  </si>
  <si>
    <t>000093993</t>
  </si>
  <si>
    <t>10002416</t>
  </si>
  <si>
    <t>KATIA QUISPE AGUIRRE</t>
  </si>
  <si>
    <t>000093994</t>
  </si>
  <si>
    <t>10002419</t>
  </si>
  <si>
    <t>Pavlo Kalnichenko</t>
  </si>
  <si>
    <t>000093995</t>
  </si>
  <si>
    <t>10002421</t>
  </si>
  <si>
    <t>Mykola Lialenko</t>
  </si>
  <si>
    <t>000093997</t>
  </si>
  <si>
    <t>10002426</t>
  </si>
  <si>
    <t>Anthony Margules</t>
  </si>
  <si>
    <t>000093999</t>
  </si>
  <si>
    <t>10002433</t>
  </si>
  <si>
    <t>Hope Messer</t>
  </si>
  <si>
    <t>000094000</t>
  </si>
  <si>
    <t>10002443</t>
  </si>
  <si>
    <t>Corporacion Recreativa Tennis Golf Club</t>
  </si>
  <si>
    <t>255188</t>
  </si>
  <si>
    <t>000094002</t>
  </si>
  <si>
    <t>10002441</t>
  </si>
  <si>
    <t>Yalda Naimzadeh</t>
  </si>
  <si>
    <t>000094003</t>
  </si>
  <si>
    <t>10002442</t>
  </si>
  <si>
    <t>Cameron Fink</t>
  </si>
  <si>
    <t>000094004</t>
  </si>
  <si>
    <t>10002449</t>
  </si>
  <si>
    <t>Panamericana Libreria Y Papeleria S.A</t>
  </si>
  <si>
    <t>255189</t>
  </si>
  <si>
    <t>5/17/2024</t>
  </si>
  <si>
    <t>000094008</t>
  </si>
  <si>
    <t>10002451</t>
  </si>
  <si>
    <t>Donna Vos</t>
  </si>
  <si>
    <t>000094061</t>
  </si>
  <si>
    <t>10002484</t>
  </si>
  <si>
    <t>COORPORACION VALENCIA Y ROMERO S.A.C</t>
  </si>
  <si>
    <t>201078</t>
  </si>
  <si>
    <t>000094062</t>
  </si>
  <si>
    <t>10002483</t>
  </si>
  <si>
    <t>Yolanda Lomas</t>
  </si>
  <si>
    <t>000094071</t>
  </si>
  <si>
    <t>10002491</t>
  </si>
  <si>
    <t>PUNTONET S.A.</t>
  </si>
  <si>
    <t>255192</t>
  </si>
  <si>
    <t>000094073</t>
  </si>
  <si>
    <t>10002490</t>
  </si>
  <si>
    <t>Stefano Moschini</t>
  </si>
  <si>
    <t>000094074</t>
  </si>
  <si>
    <t>10002493</t>
  </si>
  <si>
    <t>Comercializadora Serdan LTDA</t>
  </si>
  <si>
    <t>255195</t>
  </si>
  <si>
    <t>000094077</t>
  </si>
  <si>
    <t>10002498</t>
  </si>
  <si>
    <t>Berlande Millus</t>
  </si>
  <si>
    <t>000094078</t>
  </si>
  <si>
    <t>10002499</t>
  </si>
  <si>
    <t>Brooke Ashley Fisher</t>
  </si>
  <si>
    <t>000094080</t>
  </si>
  <si>
    <t>10002505</t>
  </si>
  <si>
    <t>Deseret Crane</t>
  </si>
  <si>
    <t>000094081</t>
  </si>
  <si>
    <t>10002507</t>
  </si>
  <si>
    <t>Elliott Parkin</t>
  </si>
  <si>
    <t>000094082</t>
  </si>
  <si>
    <t>10002511</t>
  </si>
  <si>
    <t>Olha Povalchuk</t>
  </si>
  <si>
    <t>000094084</t>
  </si>
  <si>
    <t>10002519</t>
  </si>
  <si>
    <t>Olivia Zachariah</t>
  </si>
  <si>
    <t>000094085</t>
  </si>
  <si>
    <t>10002522</t>
  </si>
  <si>
    <t>Rose Shimberg</t>
  </si>
  <si>
    <t>000094087</t>
  </si>
  <si>
    <t>10002530</t>
  </si>
  <si>
    <t>Celine Serhan</t>
  </si>
  <si>
    <t>000094090</t>
  </si>
  <si>
    <t>10002545</t>
  </si>
  <si>
    <t>Wanqi Feng</t>
  </si>
  <si>
    <t>000094091</t>
  </si>
  <si>
    <t>10002549</t>
  </si>
  <si>
    <t>Joseph Fisketti</t>
  </si>
  <si>
    <t>000094094</t>
  </si>
  <si>
    <t>10002557</t>
  </si>
  <si>
    <t>Justyna Herbut</t>
  </si>
  <si>
    <t>000094096</t>
  </si>
  <si>
    <t>10002561</t>
  </si>
  <si>
    <t>Sonali Jagdhane White</t>
  </si>
  <si>
    <t>000094097</t>
  </si>
  <si>
    <t>10002563</t>
  </si>
  <si>
    <t>Asher Fast</t>
  </si>
  <si>
    <t>000094098</t>
  </si>
  <si>
    <t>10002564</t>
  </si>
  <si>
    <t>Tahi Kuehoka Fidele Gaeta Gongny</t>
  </si>
  <si>
    <t>000094099</t>
  </si>
  <si>
    <t>10002565</t>
  </si>
  <si>
    <t>Leidi Johana Molina</t>
  </si>
  <si>
    <t>000094101</t>
  </si>
  <si>
    <t>10002571</t>
  </si>
  <si>
    <t>Jose Fabian Losada</t>
  </si>
  <si>
    <t>000094104</t>
  </si>
  <si>
    <t>10002586</t>
  </si>
  <si>
    <t>Karen Chi Nyuoh</t>
  </si>
  <si>
    <t>000094105</t>
  </si>
  <si>
    <t>10002587</t>
  </si>
  <si>
    <t>Marcy Yohana Santander</t>
  </si>
  <si>
    <t>000094106</t>
  </si>
  <si>
    <t>10002588</t>
  </si>
  <si>
    <t>Mbakop Djomo Daria</t>
  </si>
  <si>
    <t>000094108</t>
  </si>
  <si>
    <t>10002596</t>
  </si>
  <si>
    <t>Ebale Blaise Emmanuel</t>
  </si>
  <si>
    <t>000094111</t>
  </si>
  <si>
    <t>10002608</t>
  </si>
  <si>
    <t>Charles Kighoma</t>
  </si>
  <si>
    <t>000094113</t>
  </si>
  <si>
    <t>10002615</t>
  </si>
  <si>
    <t>Anyango Christine</t>
  </si>
  <si>
    <t>000094114</t>
  </si>
  <si>
    <t>10002619</t>
  </si>
  <si>
    <t>Ngo Nyeck Berthe</t>
  </si>
  <si>
    <t>000094115</t>
  </si>
  <si>
    <t>10002620</t>
  </si>
  <si>
    <t>Trista Long</t>
  </si>
  <si>
    <t>000094120</t>
  </si>
  <si>
    <t>10002644</t>
  </si>
  <si>
    <t>Karla Portillo</t>
  </si>
  <si>
    <t>000094122</t>
  </si>
  <si>
    <t>10002649</t>
  </si>
  <si>
    <t>Carlos Martinez</t>
  </si>
  <si>
    <t>000094125</t>
  </si>
  <si>
    <t>10002650</t>
  </si>
  <si>
    <t>Claudia Reyes</t>
  </si>
  <si>
    <t>000094127</t>
  </si>
  <si>
    <t>10002659</t>
  </si>
  <si>
    <t>Denovan Hernandez</t>
  </si>
  <si>
    <t>000094130</t>
  </si>
  <si>
    <t>10002672</t>
  </si>
  <si>
    <t>Julissa Granados</t>
  </si>
  <si>
    <t>000094133</t>
  </si>
  <si>
    <t>10002687</t>
  </si>
  <si>
    <t>Serhii Hrecheniuk</t>
  </si>
  <si>
    <t>000094135</t>
  </si>
  <si>
    <t>10002691</t>
  </si>
  <si>
    <t>Maria Chiara Monti</t>
  </si>
  <si>
    <t>000094158</t>
  </si>
  <si>
    <t>10002695</t>
  </si>
  <si>
    <t>Diadie Anouar Hadizatou</t>
  </si>
  <si>
    <t>000094160</t>
  </si>
  <si>
    <t>10002696</t>
  </si>
  <si>
    <t>Iman Sheikh</t>
  </si>
  <si>
    <t>000094177</t>
  </si>
  <si>
    <t>10002823</t>
  </si>
  <si>
    <t>Ce Ingenieria Grupo Electrogeno S.A.S</t>
  </si>
  <si>
    <t>255112</t>
  </si>
  <si>
    <t>000094181</t>
  </si>
  <si>
    <t>10002709</t>
  </si>
  <si>
    <t>Olha Matskevych</t>
  </si>
  <si>
    <t>000094183</t>
  </si>
  <si>
    <t>10002711</t>
  </si>
  <si>
    <t>Oleksandr Samoilov</t>
  </si>
  <si>
    <t>000094185</t>
  </si>
  <si>
    <t>10002713</t>
  </si>
  <si>
    <t>Kostiantyn Trofymenko</t>
  </si>
  <si>
    <t>000094186</t>
  </si>
  <si>
    <t>10002715</t>
  </si>
  <si>
    <t>Iurii Mamchur</t>
  </si>
  <si>
    <t>000094197</t>
  </si>
  <si>
    <t>10002716</t>
  </si>
  <si>
    <t>Jonah Weingart</t>
  </si>
  <si>
    <t>000094199</t>
  </si>
  <si>
    <t>10002717</t>
  </si>
  <si>
    <t>Briceño Castillo Jaime dba Negocios Y Servicios</t>
  </si>
  <si>
    <t>225026</t>
  </si>
  <si>
    <t>000094206</t>
  </si>
  <si>
    <t>10002718</t>
  </si>
  <si>
    <t>Clinimedical Group Sas</t>
  </si>
  <si>
    <t>201867</t>
  </si>
  <si>
    <t>000094212</t>
  </si>
  <si>
    <t>10002720</t>
  </si>
  <si>
    <t>Martha Fowler</t>
  </si>
  <si>
    <t>000094217</t>
  </si>
  <si>
    <t>10002726</t>
  </si>
  <si>
    <t>Nicole Khoury</t>
  </si>
  <si>
    <t>000094219</t>
  </si>
  <si>
    <t>10002736</t>
  </si>
  <si>
    <t>Rhossy Ouanzin Gbebri</t>
  </si>
  <si>
    <t>000094222</t>
  </si>
  <si>
    <t>10002741</t>
  </si>
  <si>
    <t>Yadanar Yadanar</t>
  </si>
  <si>
    <t>000094227</t>
  </si>
  <si>
    <t>10002753</t>
  </si>
  <si>
    <t>Julia Livingstone</t>
  </si>
  <si>
    <t>000094229</t>
  </si>
  <si>
    <t>10002761</t>
  </si>
  <si>
    <t>Alyssa Kaser</t>
  </si>
  <si>
    <t>000094230</t>
  </si>
  <si>
    <t>10002763</t>
  </si>
  <si>
    <t>Molly Michaels</t>
  </si>
  <si>
    <t>000094232</t>
  </si>
  <si>
    <t>10002770</t>
  </si>
  <si>
    <t>Morris Kiogora</t>
  </si>
  <si>
    <t>000094238</t>
  </si>
  <si>
    <t>10002780</t>
  </si>
  <si>
    <t>Liliana Munro</t>
  </si>
  <si>
    <t>000094240</t>
  </si>
  <si>
    <t>10002790</t>
  </si>
  <si>
    <t>Camille Salle KOSSOWOR</t>
  </si>
  <si>
    <t>000094241</t>
  </si>
  <si>
    <t>10002795</t>
  </si>
  <si>
    <t>Julius Chumba</t>
  </si>
  <si>
    <t>000094242</t>
  </si>
  <si>
    <t>10002794</t>
  </si>
  <si>
    <t>Boniface NZOUABAYE</t>
  </si>
  <si>
    <t>000094244</t>
  </si>
  <si>
    <t>10002801</t>
  </si>
  <si>
    <t>Cinthya Hagemeier</t>
  </si>
  <si>
    <t>000094245</t>
  </si>
  <si>
    <t>10002806</t>
  </si>
  <si>
    <t>Abraham Owumi</t>
  </si>
  <si>
    <t>000094247</t>
  </si>
  <si>
    <t>10002812</t>
  </si>
  <si>
    <t>Oleksandra Goncharova</t>
  </si>
  <si>
    <t>000094248</t>
  </si>
  <si>
    <t>10002815</t>
  </si>
  <si>
    <t>Anna Lugovaia</t>
  </si>
  <si>
    <t>000094249</t>
  </si>
  <si>
    <t>10002818</t>
  </si>
  <si>
    <t>Jenna Johnson</t>
  </si>
  <si>
    <t>000094251</t>
  </si>
  <si>
    <t>10002820</t>
  </si>
  <si>
    <t>Arias Crespo Roque Benigno dba Hotel Palacio Imperial</t>
  </si>
  <si>
    <t>255117</t>
  </si>
  <si>
    <t>000094252</t>
  </si>
  <si>
    <t>10002819</t>
  </si>
  <si>
    <t>Ecuaresorts S.A. dba Hotel Ibis</t>
  </si>
  <si>
    <t>255125</t>
  </si>
  <si>
    <t>000094265</t>
  </si>
  <si>
    <t>10002821</t>
  </si>
  <si>
    <t>Carlos Andres Saltos Aguinaga dba Hosteria Kasadasa Eco</t>
  </si>
  <si>
    <t>255130</t>
  </si>
  <si>
    <t>000094271</t>
  </si>
  <si>
    <t>10002822</t>
  </si>
  <si>
    <t>Fideicomiso GM Hotel</t>
  </si>
  <si>
    <t>201868</t>
  </si>
  <si>
    <t>000094285</t>
  </si>
  <si>
    <t>10007573</t>
  </si>
  <si>
    <t>Banco Agricola, S.A.</t>
  </si>
  <si>
    <t>255132</t>
  </si>
  <si>
    <t>000094306</t>
  </si>
  <si>
    <t>10003651</t>
  </si>
  <si>
    <t>Empresa De Acueducto Y Alcantarillado De Bogota E.S.P</t>
  </si>
  <si>
    <t>255135</t>
  </si>
  <si>
    <t>000094314</t>
  </si>
  <si>
    <t>10002829</t>
  </si>
  <si>
    <t>Comercial Daycor S.A.S. Zomac</t>
  </si>
  <si>
    <t>255144</t>
  </si>
  <si>
    <t>000094319</t>
  </si>
  <si>
    <t>10002988</t>
  </si>
  <si>
    <t>Impresiones Publiart 73, C.A.</t>
  </si>
  <si>
    <t>201389</t>
  </si>
  <si>
    <t>000094339</t>
  </si>
  <si>
    <t>10002834</t>
  </si>
  <si>
    <t>Emily Loynes</t>
  </si>
  <si>
    <t>000094340</t>
  </si>
  <si>
    <t>10002849</t>
  </si>
  <si>
    <t>DUPLICATE</t>
  </si>
  <si>
    <t>201424</t>
  </si>
  <si>
    <t>000094341</t>
  </si>
  <si>
    <t>10030069</t>
  </si>
  <si>
    <t>Chelsea Barrera</t>
  </si>
  <si>
    <t>000094343</t>
  </si>
  <si>
    <t>10002854</t>
  </si>
  <si>
    <t>Myo Chit Aye</t>
  </si>
  <si>
    <t>000094348</t>
  </si>
  <si>
    <t>10002865</t>
  </si>
  <si>
    <t>Fathullah Naweed</t>
  </si>
  <si>
    <t>000094350</t>
  </si>
  <si>
    <t>10002867</t>
  </si>
  <si>
    <t>Winner Ben-Abba</t>
  </si>
  <si>
    <t>000094352</t>
  </si>
  <si>
    <t>10002873</t>
  </si>
  <si>
    <t>Alimentos Y Bebidas Del Norte S.A.S.</t>
  </si>
  <si>
    <t>201433</t>
  </si>
  <si>
    <t>000094356</t>
  </si>
  <si>
    <t>10002874</t>
  </si>
  <si>
    <t>Shay Salunkhe</t>
  </si>
  <si>
    <t>000094357</t>
  </si>
  <si>
    <t>10002875</t>
  </si>
  <si>
    <t>Corporacion Cultural Biblioteca Publica Julio Perez Ferrero</t>
  </si>
  <si>
    <t>225027</t>
  </si>
  <si>
    <t>000094362</t>
  </si>
  <si>
    <t>10002884</t>
  </si>
  <si>
    <t>Hudaisa Fatima</t>
  </si>
  <si>
    <t>000094370</t>
  </si>
  <si>
    <t>10002895</t>
  </si>
  <si>
    <t>MBC Frio General E.I.R.L</t>
  </si>
  <si>
    <t>255148</t>
  </si>
  <si>
    <t>000094373</t>
  </si>
  <si>
    <t>10002897</t>
  </si>
  <si>
    <t>Guikembi Euloge</t>
  </si>
  <si>
    <t>000094374</t>
  </si>
  <si>
    <t>10002902</t>
  </si>
  <si>
    <t>Nancy Prieto Perez</t>
  </si>
  <si>
    <t>000094379</t>
  </si>
  <si>
    <t>10002926</t>
  </si>
  <si>
    <t>Polina-Konstantina Raikou</t>
  </si>
  <si>
    <t>000094382</t>
  </si>
  <si>
    <t>10002938</t>
  </si>
  <si>
    <t>William Staley</t>
  </si>
  <si>
    <t>000094385</t>
  </si>
  <si>
    <t>10002940</t>
  </si>
  <si>
    <t>Lindsay Stone</t>
  </si>
  <si>
    <t>000094387</t>
  </si>
  <si>
    <t>10002941</t>
  </si>
  <si>
    <t>Maura Ryan</t>
  </si>
  <si>
    <t>000094388</t>
  </si>
  <si>
    <t>10002943</t>
  </si>
  <si>
    <t>Anna Engle</t>
  </si>
  <si>
    <t>000094392</t>
  </si>
  <si>
    <t>10002954</t>
  </si>
  <si>
    <t>Sodimac Colombia S.A.</t>
  </si>
  <si>
    <t>255149</t>
  </si>
  <si>
    <t>000094396</t>
  </si>
  <si>
    <t>10002965</t>
  </si>
  <si>
    <t>PIOTR KOLODZIEJ</t>
  </si>
  <si>
    <t>000094398</t>
  </si>
  <si>
    <t>10002974</t>
  </si>
  <si>
    <t>Maryna Osychenko</t>
  </si>
  <si>
    <t>000094399</t>
  </si>
  <si>
    <t>10002979</t>
  </si>
  <si>
    <t>Vladyslav Ivchenko</t>
  </si>
  <si>
    <t>000094402</t>
  </si>
  <si>
    <t>INTERAMERICANA DE AUDITORES Y CONSULTORES LTDA</t>
  </si>
  <si>
    <t>201459</t>
  </si>
  <si>
    <t>5/6/2022</t>
  </si>
  <si>
    <t>000094403</t>
  </si>
  <si>
    <t>10002986</t>
  </si>
  <si>
    <t>Automarcol S.A.S</t>
  </si>
  <si>
    <t>255151</t>
  </si>
  <si>
    <t>000094406</t>
  </si>
  <si>
    <t>10002987</t>
  </si>
  <si>
    <t>A&amp;j Soluciones y Servicios S.A.S</t>
  </si>
  <si>
    <t>255160</t>
  </si>
  <si>
    <t>000094439</t>
  </si>
  <si>
    <t>10002989</t>
  </si>
  <si>
    <t>Colombia Movil S A E S P</t>
  </si>
  <si>
    <t>000094503</t>
  </si>
  <si>
    <t>10002990</t>
  </si>
  <si>
    <t>La Habana Hotel Dba Blacio Torres Jose Luis</t>
  </si>
  <si>
    <t>255166</t>
  </si>
  <si>
    <t>000094576</t>
  </si>
  <si>
    <t>10002992</t>
  </si>
  <si>
    <t>Christine MODO</t>
  </si>
  <si>
    <t>000094594</t>
  </si>
  <si>
    <t>10002993</t>
  </si>
  <si>
    <t>Dylan Lanning</t>
  </si>
  <si>
    <t>000094619</t>
  </si>
  <si>
    <t>10003022</t>
  </si>
  <si>
    <t>Laila Hakkarinen</t>
  </si>
  <si>
    <t>000094620</t>
  </si>
  <si>
    <t>10003023</t>
  </si>
  <si>
    <t>Jill Hammons</t>
  </si>
  <si>
    <t>000094621</t>
  </si>
  <si>
    <t>10003028</t>
  </si>
  <si>
    <t>Anchalee Gaffney</t>
  </si>
  <si>
    <t>000094622</t>
  </si>
  <si>
    <t>10003032</t>
  </si>
  <si>
    <t>Roy Quintuna</t>
  </si>
  <si>
    <t>000094624</t>
  </si>
  <si>
    <t>10003033</t>
  </si>
  <si>
    <t>Angel Espina</t>
  </si>
  <si>
    <t>000094625</t>
  </si>
  <si>
    <t>10003038</t>
  </si>
  <si>
    <t>Elizabeth Young</t>
  </si>
  <si>
    <t>000094626</t>
  </si>
  <si>
    <t>10003043</t>
  </si>
  <si>
    <t>Jerald Kum Buh</t>
  </si>
  <si>
    <t>000094627</t>
  </si>
  <si>
    <t>10003045</t>
  </si>
  <si>
    <t>Rafaela Panou</t>
  </si>
  <si>
    <t>000094628</t>
  </si>
  <si>
    <t>10003046</t>
  </si>
  <si>
    <t>Liceth Ortiz</t>
  </si>
  <si>
    <t>000094630</t>
  </si>
  <si>
    <t>10003055</t>
  </si>
  <si>
    <t>Hafiza Yazdani</t>
  </si>
  <si>
    <t>000094631</t>
  </si>
  <si>
    <t>10003057</t>
  </si>
  <si>
    <t>Robert Saunders</t>
  </si>
  <si>
    <t>000094633</t>
  </si>
  <si>
    <t>10003063</t>
  </si>
  <si>
    <t>Emal Noori</t>
  </si>
  <si>
    <t>000094634</t>
  </si>
  <si>
    <t>10003066</t>
  </si>
  <si>
    <t>Moutari Hassane Yacouba</t>
  </si>
  <si>
    <t>000094635</t>
  </si>
  <si>
    <t>10003071</t>
  </si>
  <si>
    <t>Suha Taeeba Zelawar</t>
  </si>
  <si>
    <t>000094638</t>
  </si>
  <si>
    <t>10003080</t>
  </si>
  <si>
    <t>Jeremy King</t>
  </si>
  <si>
    <t>000094639</t>
  </si>
  <si>
    <t>10003081</t>
  </si>
  <si>
    <t>Maria Duran Solis</t>
  </si>
  <si>
    <t>000094646</t>
  </si>
  <si>
    <t>10003087</t>
  </si>
  <si>
    <t>Sarah Pietrowski</t>
  </si>
  <si>
    <t>000094647</t>
  </si>
  <si>
    <t>10003092</t>
  </si>
  <si>
    <t>Caroline Lokwawi</t>
  </si>
  <si>
    <t>000094648</t>
  </si>
  <si>
    <t>10003093</t>
  </si>
  <si>
    <t>Robert Woehrle</t>
  </si>
  <si>
    <t>000094649</t>
  </si>
  <si>
    <t>10003094</t>
  </si>
  <si>
    <t>Nataliia Kondakova</t>
  </si>
  <si>
    <t>000094778</t>
  </si>
  <si>
    <t>10003109</t>
  </si>
  <si>
    <t>Nora Cassidy</t>
  </si>
  <si>
    <t>000094780</t>
  </si>
  <si>
    <t>10003114</t>
  </si>
  <si>
    <t>Neyra Rosa</t>
  </si>
  <si>
    <t>000094798</t>
  </si>
  <si>
    <t>10003121</t>
  </si>
  <si>
    <t>Casa Toro S.A BIC.</t>
  </si>
  <si>
    <t>207727</t>
  </si>
  <si>
    <t>6/10/2022</t>
  </si>
  <si>
    <t>6/15/2023</t>
  </si>
  <si>
    <t>000094800</t>
  </si>
  <si>
    <t>10003122</t>
  </si>
  <si>
    <t>Carlos Ivan Vera Calderon – Hotel Veuxor</t>
  </si>
  <si>
    <t>255169</t>
  </si>
  <si>
    <t>000094804</t>
  </si>
  <si>
    <t>10003123</t>
  </si>
  <si>
    <t>Katherine  Juliana Bolanos</t>
  </si>
  <si>
    <t>255170</t>
  </si>
  <si>
    <t>000094805</t>
  </si>
  <si>
    <t>10003124</t>
  </si>
  <si>
    <t>Mega Producciones &amp; Servicios SAS</t>
  </si>
  <si>
    <t>255175</t>
  </si>
  <si>
    <t>000094810</t>
  </si>
  <si>
    <t>10003125</t>
  </si>
  <si>
    <t>Soporte &amp; Soluciones Infotech dba Ana Adelicia Huaman Quinde</t>
  </si>
  <si>
    <t>255179</t>
  </si>
  <si>
    <t>000094819</t>
  </si>
  <si>
    <t>10003126</t>
  </si>
  <si>
    <t>Criya S.A.S</t>
  </si>
  <si>
    <t>255183</t>
  </si>
  <si>
    <t>000094821</t>
  </si>
  <si>
    <t>10003132</t>
  </si>
  <si>
    <t>Centrales Electricas Del Norte De Santander S.A.E.S.P</t>
  </si>
  <si>
    <t>201726</t>
  </si>
  <si>
    <t>5/9/2022</t>
  </si>
  <si>
    <t>000094824</t>
  </si>
  <si>
    <t>10003133</t>
  </si>
  <si>
    <t>Sonia María Guadalupe Calderón Banderas</t>
  </si>
  <si>
    <t>255186</t>
  </si>
  <si>
    <t>000094825</t>
  </si>
  <si>
    <t>10003134</t>
  </si>
  <si>
    <t>Andes Servicio de Certificación Digital S.A</t>
  </si>
  <si>
    <t>255146</t>
  </si>
  <si>
    <t>000094826</t>
  </si>
  <si>
    <t>10003135</t>
  </si>
  <si>
    <t>Atton Hoteles de Colombia S.A.S.</t>
  </si>
  <si>
    <t>000094827</t>
  </si>
  <si>
    <t>10003136</t>
  </si>
  <si>
    <t>Consultores Neurosales S.A.</t>
  </si>
  <si>
    <t>258143</t>
  </si>
  <si>
    <t>5/29/2023</t>
  </si>
  <si>
    <t>5/28/2024</t>
  </si>
  <si>
    <t>000094828</t>
  </si>
  <si>
    <t>10003137</t>
  </si>
  <si>
    <t>Dotaciones Online.com S.A.S.</t>
  </si>
  <si>
    <t>000094829</t>
  </si>
  <si>
    <t>Easy Taxi S.A.S</t>
  </si>
  <si>
    <t>256471</t>
  </si>
  <si>
    <t>5/16/2023</t>
  </si>
  <si>
    <t>5/15/2024</t>
  </si>
  <si>
    <t>000094830</t>
  </si>
  <si>
    <t>10003139</t>
  </si>
  <si>
    <t>Edificio Spazio 98 propiedad horizontal</t>
  </si>
  <si>
    <t>000094831</t>
  </si>
  <si>
    <t>10003140</t>
  </si>
  <si>
    <t>Empresas Publicas de Medellín E.S.P</t>
  </si>
  <si>
    <t>000094832</t>
  </si>
  <si>
    <t>10003141</t>
  </si>
  <si>
    <t>George Ingenieros E.I.R.L</t>
  </si>
  <si>
    <t>000094833</t>
  </si>
  <si>
    <t>Gestor Consultores S.A.S.</t>
  </si>
  <si>
    <t>241144</t>
  </si>
  <si>
    <t>1/12/2024</t>
  </si>
  <si>
    <t>000094834</t>
  </si>
  <si>
    <t>10003143</t>
  </si>
  <si>
    <t>JYM Proyectos e Ingeniería S.A.C</t>
  </si>
  <si>
    <t>000094835</t>
  </si>
  <si>
    <t>10003144</t>
  </si>
  <si>
    <t>Mega Aire</t>
  </si>
  <si>
    <t>000094836</t>
  </si>
  <si>
    <t>10003145</t>
  </si>
  <si>
    <t>Producciones hospitalarias Bogota S.A.S</t>
  </si>
  <si>
    <t>255387</t>
  </si>
  <si>
    <t>000094837</t>
  </si>
  <si>
    <t>10003146</t>
  </si>
  <si>
    <t>Progression Integral S.A.S. B.I.C.</t>
  </si>
  <si>
    <t>000094838</t>
  </si>
  <si>
    <t>10003147</t>
  </si>
  <si>
    <t>Provexpress S.A.S</t>
  </si>
  <si>
    <t>000094839</t>
  </si>
  <si>
    <t>10003148</t>
  </si>
  <si>
    <t>Punto de servicios S.A</t>
  </si>
  <si>
    <t>000094840</t>
  </si>
  <si>
    <t>10003149</t>
  </si>
  <si>
    <t>Rentokil initial colombia S.A.S</t>
  </si>
  <si>
    <t>000094841</t>
  </si>
  <si>
    <t>Servicios de salud ocupacional Unimsalud S.A.S.</t>
  </si>
  <si>
    <t>255191</t>
  </si>
  <si>
    <t>000094842</t>
  </si>
  <si>
    <t>10003151</t>
  </si>
  <si>
    <t>Alex Alberto Paz Hurtado</t>
  </si>
  <si>
    <t>000094843</t>
  </si>
  <si>
    <t>10003152</t>
  </si>
  <si>
    <t>Cristobal Henao Loaiza</t>
  </si>
  <si>
    <t>255197</t>
  </si>
  <si>
    <t>000094844</t>
  </si>
  <si>
    <t>10003153</t>
  </si>
  <si>
    <t>Dario Morales Suarez</t>
  </si>
  <si>
    <t>000094845</t>
  </si>
  <si>
    <t>10003154</t>
  </si>
  <si>
    <t>Delsi Jimena Mera Lasso</t>
  </si>
  <si>
    <t>000094846</t>
  </si>
  <si>
    <t>10003155</t>
  </si>
  <si>
    <t>Edilberto Gordillo Alvarez</t>
  </si>
  <si>
    <t>000094847</t>
  </si>
  <si>
    <t>10003156</t>
  </si>
  <si>
    <t>Eduardo Martin Lozada Saldarriaga</t>
  </si>
  <si>
    <t>255211</t>
  </si>
  <si>
    <t>000094848</t>
  </si>
  <si>
    <t>10003157</t>
  </si>
  <si>
    <t>Frei Heinrich Ernest</t>
  </si>
  <si>
    <t>000094849</t>
  </si>
  <si>
    <t>10003158</t>
  </si>
  <si>
    <t>Martha Helena Velasquez de Concha</t>
  </si>
  <si>
    <t>000094850</t>
  </si>
  <si>
    <t>10003159</t>
  </si>
  <si>
    <t>Pedro Carlos Chavez Rios</t>
  </si>
  <si>
    <t>202183</t>
  </si>
  <si>
    <t>5/11/2022</t>
  </si>
  <si>
    <t>5/11/2023</t>
  </si>
  <si>
    <t>000094877</t>
  </si>
  <si>
    <t>10003162</t>
  </si>
  <si>
    <t>Baraatu Audu</t>
  </si>
  <si>
    <t>000094878</t>
  </si>
  <si>
    <t>10003166</t>
  </si>
  <si>
    <t>Sribarni Chakma</t>
  </si>
  <si>
    <t>000094880</t>
  </si>
  <si>
    <t>10003176</t>
  </si>
  <si>
    <t>Payel Chakma</t>
  </si>
  <si>
    <t>000094881</t>
  </si>
  <si>
    <t>10003179</t>
  </si>
  <si>
    <t>Nur-A-Tajally Hridy</t>
  </si>
  <si>
    <t>000094916</t>
  </si>
  <si>
    <t>10003186</t>
  </si>
  <si>
    <t>Kate Smith</t>
  </si>
  <si>
    <t>000094917</t>
  </si>
  <si>
    <t>10003187</t>
  </si>
  <si>
    <t>Amy Parsons</t>
  </si>
  <si>
    <t>000094920</t>
  </si>
  <si>
    <t>10003191</t>
  </si>
  <si>
    <t>Lavin Douglass</t>
  </si>
  <si>
    <t>000094927</t>
  </si>
  <si>
    <t>10003194</t>
  </si>
  <si>
    <t>Bernardo Pérez &amp; Asociados S.A. dba BP&amp;A</t>
  </si>
  <si>
    <t>255208</t>
  </si>
  <si>
    <t>000094928</t>
  </si>
  <si>
    <t>10003196</t>
  </si>
  <si>
    <t>Marisa Turner</t>
  </si>
  <si>
    <t>000094930</t>
  </si>
  <si>
    <t>10003204</t>
  </si>
  <si>
    <t>Masooda Wahidi</t>
  </si>
  <si>
    <t>000094932</t>
  </si>
  <si>
    <t>10003210</t>
  </si>
  <si>
    <t>Delberth Andres Rodriguez</t>
  </si>
  <si>
    <t>000094958</t>
  </si>
  <si>
    <t>10003221</t>
  </si>
  <si>
    <t>Saifullah Saifullah</t>
  </si>
  <si>
    <t>000094960</t>
  </si>
  <si>
    <t>10003227</t>
  </si>
  <si>
    <t>Shahla Shahla</t>
  </si>
  <si>
    <t>000094963</t>
  </si>
  <si>
    <t>10003240</t>
  </si>
  <si>
    <t>Sviatoslav Linnikov</t>
  </si>
  <si>
    <t>000094965</t>
  </si>
  <si>
    <t>10003241</t>
  </si>
  <si>
    <t>Natalia Ballesteros</t>
  </si>
  <si>
    <t>000094966</t>
  </si>
  <si>
    <t>10003244</t>
  </si>
  <si>
    <t>Nicole Gaidici</t>
  </si>
  <si>
    <t>000094967</t>
  </si>
  <si>
    <t>10003248</t>
  </si>
  <si>
    <t>Claire Steffek</t>
  </si>
  <si>
    <t>000095074</t>
  </si>
  <si>
    <t>10003260</t>
  </si>
  <si>
    <t>Transtourspiura S.L.R</t>
  </si>
  <si>
    <t>201841</t>
  </si>
  <si>
    <t>000095075</t>
  </si>
  <si>
    <t>10003254</t>
  </si>
  <si>
    <t>Olga Beregelia</t>
  </si>
  <si>
    <t>000095082</t>
  </si>
  <si>
    <t>10003280</t>
  </si>
  <si>
    <t>Mohammad Ghazi saad</t>
  </si>
  <si>
    <t>000095084</t>
  </si>
  <si>
    <t>10003286</t>
  </si>
  <si>
    <t>Aseel Muthanna</t>
  </si>
  <si>
    <t>000095086</t>
  </si>
  <si>
    <t>10003296</t>
  </si>
  <si>
    <t>Hamzah AlDuais</t>
  </si>
  <si>
    <t>000095088</t>
  </si>
  <si>
    <t>10003297</t>
  </si>
  <si>
    <t>Natally Cano</t>
  </si>
  <si>
    <t>000095089</t>
  </si>
  <si>
    <t>10003301</t>
  </si>
  <si>
    <t>Abdulmalek Alshalali</t>
  </si>
  <si>
    <t>000095092</t>
  </si>
  <si>
    <t>10003302</t>
  </si>
  <si>
    <t>Waleska Perez</t>
  </si>
  <si>
    <t>000095094</t>
  </si>
  <si>
    <t>10003306</t>
  </si>
  <si>
    <t>Natalia Barrera</t>
  </si>
  <si>
    <t>000095096</t>
  </si>
  <si>
    <t>10003309</t>
  </si>
  <si>
    <t>Julian Mojica</t>
  </si>
  <si>
    <t>000095097</t>
  </si>
  <si>
    <t>10003310</t>
  </si>
  <si>
    <t>GORO Boukary</t>
  </si>
  <si>
    <t>000095098</t>
  </si>
  <si>
    <t>10003311</t>
  </si>
  <si>
    <t>barbara castellanos</t>
  </si>
  <si>
    <t>000095099</t>
  </si>
  <si>
    <t>10003312</t>
  </si>
  <si>
    <t>Jeimy Guerrero</t>
  </si>
  <si>
    <t>000095102</t>
  </si>
  <si>
    <t>10003329</t>
  </si>
  <si>
    <t>Abdou Moussa Bondaba</t>
  </si>
  <si>
    <t>000095103</t>
  </si>
  <si>
    <t>10003330</t>
  </si>
  <si>
    <t>Supaporn Sorndee</t>
  </si>
  <si>
    <t>000095104</t>
  </si>
  <si>
    <t>10003333</t>
  </si>
  <si>
    <t>Anna Yawa Menea</t>
  </si>
  <si>
    <t>000095105</t>
  </si>
  <si>
    <t>10003334</t>
  </si>
  <si>
    <t>Enel Colombia S.A E.S.P</t>
  </si>
  <si>
    <t>255150</t>
  </si>
  <si>
    <t>000095106</t>
  </si>
  <si>
    <t>10003336</t>
  </si>
  <si>
    <t>Nisreen AL Ahmad</t>
  </si>
  <si>
    <t>000095109</t>
  </si>
  <si>
    <t>10003339</t>
  </si>
  <si>
    <t>Hussein AL Hamoud</t>
  </si>
  <si>
    <t>000095113</t>
  </si>
  <si>
    <t>10003350</t>
  </si>
  <si>
    <t>Corparacion Club Social Y Deportivo Ecopetrol Bogota</t>
  </si>
  <si>
    <t>255167</t>
  </si>
  <si>
    <t>000095117</t>
  </si>
  <si>
    <t>10003368</t>
  </si>
  <si>
    <t>Dario's Company</t>
  </si>
  <si>
    <t>255172</t>
  </si>
  <si>
    <t>000095119</t>
  </si>
  <si>
    <t>10003367</t>
  </si>
  <si>
    <t>Andja Petrovic</t>
  </si>
  <si>
    <t>000095124</t>
  </si>
  <si>
    <t>10003374</t>
  </si>
  <si>
    <t>Allure Cooper</t>
  </si>
  <si>
    <t>000095125</t>
  </si>
  <si>
    <t>10003376</t>
  </si>
  <si>
    <t>Hazel Montgomery-Walsh</t>
  </si>
  <si>
    <t>000095126</t>
  </si>
  <si>
    <t>10003377</t>
  </si>
  <si>
    <t>Rhea Guzman</t>
  </si>
  <si>
    <t>000095128</t>
  </si>
  <si>
    <t>10003383</t>
  </si>
  <si>
    <t>Virti Choksi</t>
  </si>
  <si>
    <t>000095130</t>
  </si>
  <si>
    <t>10003390</t>
  </si>
  <si>
    <t>Collins Oswago</t>
  </si>
  <si>
    <t>000095132</t>
  </si>
  <si>
    <t>10003399</t>
  </si>
  <si>
    <t>Faith Brennan</t>
  </si>
  <si>
    <t>000095133</t>
  </si>
  <si>
    <t>10003403</t>
  </si>
  <si>
    <t>Victoria Zidek</t>
  </si>
  <si>
    <t>000095134</t>
  </si>
  <si>
    <t>10003405</t>
  </si>
  <si>
    <t>Mona Mackary</t>
  </si>
  <si>
    <t>000095135</t>
  </si>
  <si>
    <t>10003409</t>
  </si>
  <si>
    <t>Isabella Berkeley</t>
  </si>
  <si>
    <t>000095136</t>
  </si>
  <si>
    <t>10003411</t>
  </si>
  <si>
    <t>Mackenzie Obleski</t>
  </si>
  <si>
    <t>000095157</t>
  </si>
  <si>
    <t>10003422</t>
  </si>
  <si>
    <t>Mery Soluciones SAS BIC</t>
  </si>
  <si>
    <t>255347</t>
  </si>
  <si>
    <t>000095170</t>
  </si>
  <si>
    <t>10003423</t>
  </si>
  <si>
    <t>Roma Industria Peruana S.A.C</t>
  </si>
  <si>
    <t>252602</t>
  </si>
  <si>
    <t>4/11/2023</t>
  </si>
  <si>
    <t>000095175</t>
  </si>
  <si>
    <t>10003424</t>
  </si>
  <si>
    <t>C&amp;F Asesores Contables Y Financieros S.C</t>
  </si>
  <si>
    <t>255181</t>
  </si>
  <si>
    <t>000095200</t>
  </si>
  <si>
    <t>10003426</t>
  </si>
  <si>
    <t>Yann Yves Trakallo</t>
  </si>
  <si>
    <t>000095201</t>
  </si>
  <si>
    <t>10003429</t>
  </si>
  <si>
    <t>Miessan Anselme Tanoh</t>
  </si>
  <si>
    <t>000095204</t>
  </si>
  <si>
    <t>10003434</t>
  </si>
  <si>
    <t>Carolle Melaine Valencia Kouame</t>
  </si>
  <si>
    <t>000095210</t>
  </si>
  <si>
    <t>10003435</t>
  </si>
  <si>
    <t>Rma-Legal Advisors S.A.S</t>
  </si>
  <si>
    <t>255348</t>
  </si>
  <si>
    <t>000095211</t>
  </si>
  <si>
    <t>10003436</t>
  </si>
  <si>
    <t>IPS Municipal de Ipiales E.S.E.</t>
  </si>
  <si>
    <t>255193</t>
  </si>
  <si>
    <t>000095225</t>
  </si>
  <si>
    <t>10003438</t>
  </si>
  <si>
    <t>Chicaiza Asimbaya Fernando Paul dba Modularglass</t>
  </si>
  <si>
    <t>255196</t>
  </si>
  <si>
    <t>000095237</t>
  </si>
  <si>
    <t>10003440</t>
  </si>
  <si>
    <t>Zagocky Euloge Dalloz Guehi</t>
  </si>
  <si>
    <t>000095240</t>
  </si>
  <si>
    <t>10003452</t>
  </si>
  <si>
    <t>David Michelsen</t>
  </si>
  <si>
    <t>000095241</t>
  </si>
  <si>
    <t>10003456</t>
  </si>
  <si>
    <t>Nathaniel Nahas</t>
  </si>
  <si>
    <t>000095242</t>
  </si>
  <si>
    <t>10003458</t>
  </si>
  <si>
    <t>Sarah Sederholm</t>
  </si>
  <si>
    <t>000095243</t>
  </si>
  <si>
    <t>10003466</t>
  </si>
  <si>
    <t>Priya Sullivan</t>
  </si>
  <si>
    <t>000095245</t>
  </si>
  <si>
    <t>10003476</t>
  </si>
  <si>
    <t>Maddie Rosenberg</t>
  </si>
  <si>
    <t>000095249</t>
  </si>
  <si>
    <t>10003495</t>
  </si>
  <si>
    <t>Snober Abbasi</t>
  </si>
  <si>
    <t>000095250</t>
  </si>
  <si>
    <t>10003496</t>
  </si>
  <si>
    <t>Julia Wiget</t>
  </si>
  <si>
    <t>000095252</t>
  </si>
  <si>
    <t>10003503</t>
  </si>
  <si>
    <t>Ibrahim Ramazani</t>
  </si>
  <si>
    <t>000095271</t>
  </si>
  <si>
    <t>10003512</t>
  </si>
  <si>
    <t>Aleema Elahi</t>
  </si>
  <si>
    <t>000095274</t>
  </si>
  <si>
    <t>10003527</t>
  </si>
  <si>
    <t>Wala Ali</t>
  </si>
  <si>
    <t>000095276</t>
  </si>
  <si>
    <t>10003529</t>
  </si>
  <si>
    <t>Meghan Musto</t>
  </si>
  <si>
    <t>000095277</t>
  </si>
  <si>
    <t>10003534</t>
  </si>
  <si>
    <t>Leeda Popalzai</t>
  </si>
  <si>
    <t>000095280</t>
  </si>
  <si>
    <t>10003545</t>
  </si>
  <si>
    <t>Rawash Yar</t>
  </si>
  <si>
    <t>000095284</t>
  </si>
  <si>
    <t>10003561</t>
  </si>
  <si>
    <t>Moses Nyangkori</t>
  </si>
  <si>
    <t>000095286</t>
  </si>
  <si>
    <t>10003574</t>
  </si>
  <si>
    <t>Mai Moustapha Issa</t>
  </si>
  <si>
    <t>000095287</t>
  </si>
  <si>
    <t>10003578</t>
  </si>
  <si>
    <t>Emma Tennant</t>
  </si>
  <si>
    <t>000095290</t>
  </si>
  <si>
    <t>10003591</t>
  </si>
  <si>
    <t>Tapoko Woachie Christelle</t>
  </si>
  <si>
    <t>000095302</t>
  </si>
  <si>
    <t>10003603</t>
  </si>
  <si>
    <t>Chupikov Ievgen</t>
  </si>
  <si>
    <t>000095313</t>
  </si>
  <si>
    <t>10003607</t>
  </si>
  <si>
    <t>Meghna Adhikari</t>
  </si>
  <si>
    <t>000095314</t>
  </si>
  <si>
    <t>10003610</t>
  </si>
  <si>
    <t>Mia Reddy</t>
  </si>
  <si>
    <t>000095315</t>
  </si>
  <si>
    <t>10003611</t>
  </si>
  <si>
    <t>Tiendas Del Mejoramiento Del Hogar S.A dba Maestno Sodimac</t>
  </si>
  <si>
    <t>255203</t>
  </si>
  <si>
    <t>000095320</t>
  </si>
  <si>
    <t>10003621</t>
  </si>
  <si>
    <t>Sydney Scott</t>
  </si>
  <si>
    <t>000095324</t>
  </si>
  <si>
    <t>10003622</t>
  </si>
  <si>
    <t>Nasra Gabow</t>
  </si>
  <si>
    <t>000095327</t>
  </si>
  <si>
    <t>10003637</t>
  </si>
  <si>
    <t>Riley Spitzenberger</t>
  </si>
  <si>
    <t>000095329</t>
  </si>
  <si>
    <t>10003642</t>
  </si>
  <si>
    <t>Afsana Zerin</t>
  </si>
  <si>
    <t>000095330</t>
  </si>
  <si>
    <t>10003643</t>
  </si>
  <si>
    <t>Joe Daaboul</t>
  </si>
  <si>
    <t>000095335</t>
  </si>
  <si>
    <t>10003649</t>
  </si>
  <si>
    <t>UNIMOS EMPRESA MUNICIPAL DE TELECOMUNICACIONES DE IPIALES S.A E.S.P</t>
  </si>
  <si>
    <t>255210</t>
  </si>
  <si>
    <t>000095399</t>
  </si>
  <si>
    <t>10003655</t>
  </si>
  <si>
    <t>Melina Garcin</t>
  </si>
  <si>
    <t>000095400</t>
  </si>
  <si>
    <t>10026275</t>
  </si>
  <si>
    <t>Sharon Ogai</t>
  </si>
  <si>
    <t>000095402</t>
  </si>
  <si>
    <t>10004174</t>
  </si>
  <si>
    <t>Centrales Electricas De Nariño Sa Esp dba Cedenar</t>
  </si>
  <si>
    <t>255221</t>
  </si>
  <si>
    <t>000095405</t>
  </si>
  <si>
    <t>10003659</t>
  </si>
  <si>
    <t>Amanullah Faqiree</t>
  </si>
  <si>
    <t>000095415</t>
  </si>
  <si>
    <t>10003664</t>
  </si>
  <si>
    <t>Diaba KEITA</t>
  </si>
  <si>
    <t>000095417</t>
  </si>
  <si>
    <t>10003667</t>
  </si>
  <si>
    <t>Prisca TOGO</t>
  </si>
  <si>
    <t>000095418</t>
  </si>
  <si>
    <t>10003668</t>
  </si>
  <si>
    <t>Seguros Generales Suramericana S.A.</t>
  </si>
  <si>
    <t>255350</t>
  </si>
  <si>
    <t>000095427</t>
  </si>
  <si>
    <t>10003680</t>
  </si>
  <si>
    <t>Ramadhani Ngolo</t>
  </si>
  <si>
    <t>000095434</t>
  </si>
  <si>
    <t>10003686</t>
  </si>
  <si>
    <t>Fatma Beye</t>
  </si>
  <si>
    <t>000095440</t>
  </si>
  <si>
    <t>10003688</t>
  </si>
  <si>
    <t>Claire Mistretta</t>
  </si>
  <si>
    <t>000095446</t>
  </si>
  <si>
    <t>10003702</t>
  </si>
  <si>
    <t>Angeles Gonzalez</t>
  </si>
  <si>
    <t>000095447</t>
  </si>
  <si>
    <t>10003707</t>
  </si>
  <si>
    <t>Elizabeth Markwick</t>
  </si>
  <si>
    <t>000095448</t>
  </si>
  <si>
    <t>10003711</t>
  </si>
  <si>
    <t>Tomas Lavados Munita</t>
  </si>
  <si>
    <t>000095449</t>
  </si>
  <si>
    <t>10003714</t>
  </si>
  <si>
    <t>Yazeed Althemairy</t>
  </si>
  <si>
    <t>000095458</t>
  </si>
  <si>
    <t>10003719</t>
  </si>
  <si>
    <t>Gnindjibohoui Marc Ounnebo</t>
  </si>
  <si>
    <t>000095459</t>
  </si>
  <si>
    <t>10003723</t>
  </si>
  <si>
    <t>Clarisse Aka Koffi</t>
  </si>
  <si>
    <t>000095463</t>
  </si>
  <si>
    <t>10003736</t>
  </si>
  <si>
    <t>Siriki Nindjele Coulibaly</t>
  </si>
  <si>
    <t>000095464</t>
  </si>
  <si>
    <t>10003740</t>
  </si>
  <si>
    <t>Gueu Appolinaire Gohogbeu</t>
  </si>
  <si>
    <t>000095466</t>
  </si>
  <si>
    <t>10003748</t>
  </si>
  <si>
    <t>Adjoua Marie Josee Konan</t>
  </si>
  <si>
    <t>000095467</t>
  </si>
  <si>
    <t>10003750</t>
  </si>
  <si>
    <t>Gnan Gneto Fallone Bah</t>
  </si>
  <si>
    <t>000095472</t>
  </si>
  <si>
    <t>10003752</t>
  </si>
  <si>
    <t>Stefanie Hessein</t>
  </si>
  <si>
    <t>000095474</t>
  </si>
  <si>
    <t>10003760</t>
  </si>
  <si>
    <t>Keren Quito</t>
  </si>
  <si>
    <t>000095475</t>
  </si>
  <si>
    <t>10003761</t>
  </si>
  <si>
    <t>Alexandra Mangandi</t>
  </si>
  <si>
    <t>000095480</t>
  </si>
  <si>
    <t>10003772</t>
  </si>
  <si>
    <t>Michelle Magno</t>
  </si>
  <si>
    <t>000095481</t>
  </si>
  <si>
    <t>10003777</t>
  </si>
  <si>
    <t>Rene Infante</t>
  </si>
  <si>
    <t>000095482</t>
  </si>
  <si>
    <t>10003780</t>
  </si>
  <si>
    <t>INNOCENT YAMUSA</t>
  </si>
  <si>
    <t>000095483</t>
  </si>
  <si>
    <t>10003783</t>
  </si>
  <si>
    <t>Juliette Myers</t>
  </si>
  <si>
    <t>000095484</t>
  </si>
  <si>
    <t>10017909</t>
  </si>
  <si>
    <t>Langata Hotel Development Limited</t>
  </si>
  <si>
    <t>228272</t>
  </si>
  <si>
    <t>10/13/2022</t>
  </si>
  <si>
    <t>000095485</t>
  </si>
  <si>
    <t>10003788</t>
  </si>
  <si>
    <t>Nejaha Mohammed</t>
  </si>
  <si>
    <t>000095488</t>
  </si>
  <si>
    <t>10003793</t>
  </si>
  <si>
    <t>Gerardo Leal</t>
  </si>
  <si>
    <t>000095491</t>
  </si>
  <si>
    <t>10003797</t>
  </si>
  <si>
    <t>Gaeun Park</t>
  </si>
  <si>
    <t>000095492</t>
  </si>
  <si>
    <t>10003798</t>
  </si>
  <si>
    <t>lizzeth jacome</t>
  </si>
  <si>
    <t>000095505</t>
  </si>
  <si>
    <t>10003821</t>
  </si>
  <si>
    <t>Mykola Ryzhykh</t>
  </si>
  <si>
    <t>000095509</t>
  </si>
  <si>
    <t>10003824</t>
  </si>
  <si>
    <t>Isabelle Thompson</t>
  </si>
  <si>
    <t>000095512</t>
  </si>
  <si>
    <t>10003832</t>
  </si>
  <si>
    <t>Zia Saberi</t>
  </si>
  <si>
    <t>000095514</t>
  </si>
  <si>
    <t>10003839</t>
  </si>
  <si>
    <t>Lorin Al Hussein</t>
  </si>
  <si>
    <t>000095515</t>
  </si>
  <si>
    <t>10003840</t>
  </si>
  <si>
    <t>Jomo Peter</t>
  </si>
  <si>
    <t>000095516</t>
  </si>
  <si>
    <t>10003844</t>
  </si>
  <si>
    <t>Oleksandra Novikova</t>
  </si>
  <si>
    <t>000095517</t>
  </si>
  <si>
    <t>10003846</t>
  </si>
  <si>
    <t>Enos Walela</t>
  </si>
  <si>
    <t>000095518</t>
  </si>
  <si>
    <t>10003851</t>
  </si>
  <si>
    <t>Walter Ewoi</t>
  </si>
  <si>
    <t>000095519</t>
  </si>
  <si>
    <t>10003857</t>
  </si>
  <si>
    <t>Mohamed Dhu</t>
  </si>
  <si>
    <t>000095524</t>
  </si>
  <si>
    <t>10003864</t>
  </si>
  <si>
    <t>Carolina Lopez</t>
  </si>
  <si>
    <t>000095531</t>
  </si>
  <si>
    <t>10003872</t>
  </si>
  <si>
    <t>Andrea Flores</t>
  </si>
  <si>
    <t>000095560</t>
  </si>
  <si>
    <t>10003873</t>
  </si>
  <si>
    <t>Kouame Ben Josaphat Koffi</t>
  </si>
  <si>
    <t>000095569</t>
  </si>
  <si>
    <t>10003906</t>
  </si>
  <si>
    <t>Dieudonne Niyongabo</t>
  </si>
  <si>
    <t>000095571</t>
  </si>
  <si>
    <t>10003907</t>
  </si>
  <si>
    <t>Leidy Johana Saldarriaga Urán</t>
  </si>
  <si>
    <t>255215</t>
  </si>
  <si>
    <t>000095605</t>
  </si>
  <si>
    <t>10003914</t>
  </si>
  <si>
    <t>AEROCAMIONES DE VENEZUELA, C.A</t>
  </si>
  <si>
    <t>255220</t>
  </si>
  <si>
    <t>000095818</t>
  </si>
  <si>
    <t>10003920</t>
  </si>
  <si>
    <t>Comcel S.A.</t>
  </si>
  <si>
    <t>255225</t>
  </si>
  <si>
    <t>000095830</t>
  </si>
  <si>
    <t>10003932</t>
  </si>
  <si>
    <t>Sophie Morey</t>
  </si>
  <si>
    <t>000095845</t>
  </si>
  <si>
    <t>10003933</t>
  </si>
  <si>
    <t>Blessing Ishaya Gula</t>
  </si>
  <si>
    <t>000095847</t>
  </si>
  <si>
    <t>10003934</t>
  </si>
  <si>
    <t>Jocelyn Guerrero</t>
  </si>
  <si>
    <t>000095850</t>
  </si>
  <si>
    <t>10003936</t>
  </si>
  <si>
    <t>Zachery Stewart</t>
  </si>
  <si>
    <t>000095874</t>
  </si>
  <si>
    <t>10003946</t>
  </si>
  <si>
    <t>Isabella Reid</t>
  </si>
  <si>
    <t>000095876</t>
  </si>
  <si>
    <t>10003952</t>
  </si>
  <si>
    <t>Ferre Industrial Tocome C.A.</t>
  </si>
  <si>
    <t>255229</t>
  </si>
  <si>
    <t>000095901</t>
  </si>
  <si>
    <t>10003953</t>
  </si>
  <si>
    <t>Jaidyn Gambrell</t>
  </si>
  <si>
    <t>000095902</t>
  </si>
  <si>
    <t>10003958</t>
  </si>
  <si>
    <t>Christoph Mann</t>
  </si>
  <si>
    <t>000095906</t>
  </si>
  <si>
    <t>10003978</t>
  </si>
  <si>
    <t>Anais Beauvais Anais Beauvais</t>
  </si>
  <si>
    <t>000095907</t>
  </si>
  <si>
    <t>10003982</t>
  </si>
  <si>
    <t>Jones Godwin</t>
  </si>
  <si>
    <t>000095911</t>
  </si>
  <si>
    <t>10003997</t>
  </si>
  <si>
    <t>Ibrahim Sheriff</t>
  </si>
  <si>
    <t>000095915</t>
  </si>
  <si>
    <t>10004000</t>
  </si>
  <si>
    <t>Mariama Jalloh</t>
  </si>
  <si>
    <t>000095922</t>
  </si>
  <si>
    <t>10004002</t>
  </si>
  <si>
    <t>Blanche Masoma Dene Etondi Djuikwo</t>
  </si>
  <si>
    <t>000095924</t>
  </si>
  <si>
    <t>10004008</t>
  </si>
  <si>
    <t>Suh Fuh Roland</t>
  </si>
  <si>
    <t>000095925</t>
  </si>
  <si>
    <t>10004013</t>
  </si>
  <si>
    <t>Kukangleh Tanteh Hansel</t>
  </si>
  <si>
    <t>000095926</t>
  </si>
  <si>
    <t>10004018</t>
  </si>
  <si>
    <t>Henry Ashu Tang Oben</t>
  </si>
  <si>
    <t>000095928</t>
  </si>
  <si>
    <t>10004022</t>
  </si>
  <si>
    <t>Brandon Mukete Itoe</t>
  </si>
  <si>
    <t>000095932</t>
  </si>
  <si>
    <t>10004038</t>
  </si>
  <si>
    <t>Lama Al-Naqshabandi</t>
  </si>
  <si>
    <t>000095945</t>
  </si>
  <si>
    <t>10004057</t>
  </si>
  <si>
    <t>Haley Fredricks</t>
  </si>
  <si>
    <t>000095948</t>
  </si>
  <si>
    <t>10004071</t>
  </si>
  <si>
    <t>Grace Andrade</t>
  </si>
  <si>
    <t>000095950</t>
  </si>
  <si>
    <t>10004081</t>
  </si>
  <si>
    <t>Trey Johnson</t>
  </si>
  <si>
    <t>000095952</t>
  </si>
  <si>
    <t>10004089</t>
  </si>
  <si>
    <t>Sarah Hatch</t>
  </si>
  <si>
    <t>000095962</t>
  </si>
  <si>
    <t>10004094</t>
  </si>
  <si>
    <t>Margaret Reeves</t>
  </si>
  <si>
    <t>000095964</t>
  </si>
  <si>
    <t>10004101</t>
  </si>
  <si>
    <t>Sheila Van De Graaph</t>
  </si>
  <si>
    <t>000096024</t>
  </si>
  <si>
    <t>10004108</t>
  </si>
  <si>
    <t>Rhoda Billy</t>
  </si>
  <si>
    <t>000096031</t>
  </si>
  <si>
    <t>10004111</t>
  </si>
  <si>
    <t>Lina Jarour</t>
  </si>
  <si>
    <t>000096032</t>
  </si>
  <si>
    <t>10004112</t>
  </si>
  <si>
    <t>Impresores Angel S.A.S.</t>
  </si>
  <si>
    <t>255230</t>
  </si>
  <si>
    <t>000096044</t>
  </si>
  <si>
    <t>10004119</t>
  </si>
  <si>
    <t>Scott Copeland</t>
  </si>
  <si>
    <t>000096055</t>
  </si>
  <si>
    <t>10004130</t>
  </si>
  <si>
    <t>Sahar Abdullah</t>
  </si>
  <si>
    <t>000096057</t>
  </si>
  <si>
    <t>10004135</t>
  </si>
  <si>
    <t>Norah Deming</t>
  </si>
  <si>
    <t>000096058</t>
  </si>
  <si>
    <t>10004139</t>
  </si>
  <si>
    <t>Marie Myvline Jules</t>
  </si>
  <si>
    <t>000096060</t>
  </si>
  <si>
    <t>10004140</t>
  </si>
  <si>
    <t>Maria Gabriela Quiñonez</t>
  </si>
  <si>
    <t>000096068</t>
  </si>
  <si>
    <t>10004144</t>
  </si>
  <si>
    <t>Brianna LaSita</t>
  </si>
  <si>
    <t>000096071</t>
  </si>
  <si>
    <t>10004151</t>
  </si>
  <si>
    <t>Lina Martínez</t>
  </si>
  <si>
    <t>000096073</t>
  </si>
  <si>
    <t>10004152</t>
  </si>
  <si>
    <t>Jaime Marin</t>
  </si>
  <si>
    <t>000096079</t>
  </si>
  <si>
    <t>10004157</t>
  </si>
  <si>
    <t>Graham Gordon</t>
  </si>
  <si>
    <t>000096080</t>
  </si>
  <si>
    <t>10004159</t>
  </si>
  <si>
    <t>Mary Nyamal Gatdiet</t>
  </si>
  <si>
    <t>000096089</t>
  </si>
  <si>
    <t>10004168</t>
  </si>
  <si>
    <t>Haimar Torres</t>
  </si>
  <si>
    <t>000096090</t>
  </si>
  <si>
    <t>10004167</t>
  </si>
  <si>
    <t>Blanca Giraldo</t>
  </si>
  <si>
    <t>000096096</t>
  </si>
  <si>
    <t>10004169</t>
  </si>
  <si>
    <t>Eddy Perez</t>
  </si>
  <si>
    <t>000096099</t>
  </si>
  <si>
    <t>10004173</t>
  </si>
  <si>
    <t>Oleksandr Beyko</t>
  </si>
  <si>
    <t>000096101</t>
  </si>
  <si>
    <t>10004175</t>
  </si>
  <si>
    <t>Natalia Mantilla</t>
  </si>
  <si>
    <t>000096102</t>
  </si>
  <si>
    <t>10004176</t>
  </si>
  <si>
    <t>Karla Altamirano</t>
  </si>
  <si>
    <t>000096103</t>
  </si>
  <si>
    <t>10004180</t>
  </si>
  <si>
    <t>Katelyn Meier</t>
  </si>
  <si>
    <t>000096191</t>
  </si>
  <si>
    <t>10004200</t>
  </si>
  <si>
    <t>Hasina Habibi</t>
  </si>
  <si>
    <t>000096192</t>
  </si>
  <si>
    <t>10004205</t>
  </si>
  <si>
    <t>Bikarshi Chakma</t>
  </si>
  <si>
    <t>000096204</t>
  </si>
  <si>
    <t>10004215</t>
  </si>
  <si>
    <t>Syeda Karim-Bostwick</t>
  </si>
  <si>
    <t>000096386</t>
  </si>
  <si>
    <t>10004247</t>
  </si>
  <si>
    <t>Grace Emmanuel</t>
  </si>
  <si>
    <t>000096387</t>
  </si>
  <si>
    <t>10004249</t>
  </si>
  <si>
    <t>Irina Maslovskaya</t>
  </si>
  <si>
    <t>000096390</t>
  </si>
  <si>
    <t>10004255</t>
  </si>
  <si>
    <t>Jennifer Ruiz</t>
  </si>
  <si>
    <t>000096394</t>
  </si>
  <si>
    <t>10004262</t>
  </si>
  <si>
    <t>Valerii Semykras</t>
  </si>
  <si>
    <t>000096398</t>
  </si>
  <si>
    <t>10004273</t>
  </si>
  <si>
    <t>Elizabeth Smith</t>
  </si>
  <si>
    <t>000096399</t>
  </si>
  <si>
    <t>10004274</t>
  </si>
  <si>
    <t>Malek Sebri</t>
  </si>
  <si>
    <t>000096402</t>
  </si>
  <si>
    <t>10004279</t>
  </si>
  <si>
    <t>Giovana Ortiz Barrera</t>
  </si>
  <si>
    <t>000096403</t>
  </si>
  <si>
    <t>10004280</t>
  </si>
  <si>
    <t>KATERINE TORRES</t>
  </si>
  <si>
    <t>000096405</t>
  </si>
  <si>
    <t>10004281</t>
  </si>
  <si>
    <t>Stella Njagi</t>
  </si>
  <si>
    <t>000096408</t>
  </si>
  <si>
    <t>10004292</t>
  </si>
  <si>
    <t>Laura Maria Rojas Morales</t>
  </si>
  <si>
    <t>000096414</t>
  </si>
  <si>
    <t>10004308</t>
  </si>
  <si>
    <t>Zitong Su</t>
  </si>
  <si>
    <t>000096416</t>
  </si>
  <si>
    <t>10004312</t>
  </si>
  <si>
    <t>Aaron Cortes</t>
  </si>
  <si>
    <t>000096417</t>
  </si>
  <si>
    <t>10004313</t>
  </si>
  <si>
    <t>Reem Aussy-Hanna</t>
  </si>
  <si>
    <t>000096424</t>
  </si>
  <si>
    <t>10004323</t>
  </si>
  <si>
    <t>Abdul Qadir Shakiri</t>
  </si>
  <si>
    <t>000096426</t>
  </si>
  <si>
    <t>10004327</t>
  </si>
  <si>
    <t>Isabelle Hong</t>
  </si>
  <si>
    <t>000096427</t>
  </si>
  <si>
    <t>10004328</t>
  </si>
  <si>
    <t>Shams Haqyar</t>
  </si>
  <si>
    <t>000096428</t>
  </si>
  <si>
    <t>10004332</t>
  </si>
  <si>
    <t>Charlotte Wolff</t>
  </si>
  <si>
    <t>000096430</t>
  </si>
  <si>
    <t>10004334</t>
  </si>
  <si>
    <t>Nicole Nordin</t>
  </si>
  <si>
    <t>000096441</t>
  </si>
  <si>
    <t>10004338</t>
  </si>
  <si>
    <t>Anisa Benigni</t>
  </si>
  <si>
    <t>000096444</t>
  </si>
  <si>
    <t>10004346</t>
  </si>
  <si>
    <t>Hannah Tew</t>
  </si>
  <si>
    <t>000096452</t>
  </si>
  <si>
    <t>10004352</t>
  </si>
  <si>
    <t>Rachel Durning</t>
  </si>
  <si>
    <t>000096454</t>
  </si>
  <si>
    <t>10004356</t>
  </si>
  <si>
    <t>Monarch Landing</t>
  </si>
  <si>
    <t>000096456</t>
  </si>
  <si>
    <t>10004366</t>
  </si>
  <si>
    <t>Steve Addae</t>
  </si>
  <si>
    <t>000096458</t>
  </si>
  <si>
    <t>10004375</t>
  </si>
  <si>
    <t>Julissa De La Cruz</t>
  </si>
  <si>
    <t>000096461</t>
  </si>
  <si>
    <t>10004387</t>
  </si>
  <si>
    <t>Miguel Cole</t>
  </si>
  <si>
    <t>000096465</t>
  </si>
  <si>
    <t>10004403</t>
  </si>
  <si>
    <t>Yevhen Horbunov</t>
  </si>
  <si>
    <t>000096466</t>
  </si>
  <si>
    <t>10004405</t>
  </si>
  <si>
    <t>Yevheniia Izmalkova</t>
  </si>
  <si>
    <t>000096496</t>
  </si>
  <si>
    <t>10004417</t>
  </si>
  <si>
    <t>Servitronic Computadores y Servicios Ltda</t>
  </si>
  <si>
    <t>000096522</t>
  </si>
  <si>
    <t>10004429</t>
  </si>
  <si>
    <t>Dalal assaf</t>
  </si>
  <si>
    <t>000096525</t>
  </si>
  <si>
    <t>10004435</t>
  </si>
  <si>
    <t>Colombia Telecomunicaciones S.A.E.S.P. Movistar</t>
  </si>
  <si>
    <t>000096526</t>
  </si>
  <si>
    <t>10004436</t>
  </si>
  <si>
    <t>Cruz Roja Colombiana Seccional Norte De Santander</t>
  </si>
  <si>
    <t>000096527</t>
  </si>
  <si>
    <t>10004437</t>
  </si>
  <si>
    <t>Direccion De Impuestos Y Aduanas Nacionales DIAN</t>
  </si>
  <si>
    <t>000096528</t>
  </si>
  <si>
    <t>10004438</t>
  </si>
  <si>
    <t>Dtes Comunicacion Y Eventos Cia.Ltda.</t>
  </si>
  <si>
    <t>000096529</t>
  </si>
  <si>
    <t>10004439</t>
  </si>
  <si>
    <t>Ferrestar De Colombia LTDA</t>
  </si>
  <si>
    <t>244061</t>
  </si>
  <si>
    <t>2/7/2023</t>
  </si>
  <si>
    <t>2/7/2024</t>
  </si>
  <si>
    <t>000096530</t>
  </si>
  <si>
    <t>10004440</t>
  </si>
  <si>
    <t>Fundacion Social Beata Marie Poussepin</t>
  </si>
  <si>
    <t>000096531</t>
  </si>
  <si>
    <t>10004441</t>
  </si>
  <si>
    <t>Indumuebles Hernandez S.A.S</t>
  </si>
  <si>
    <t>258145</t>
  </si>
  <si>
    <t>000096532</t>
  </si>
  <si>
    <t>10004442</t>
  </si>
  <si>
    <t>Industrias Cruz Hermanos S.A.S</t>
  </si>
  <si>
    <t>000096533</t>
  </si>
  <si>
    <t>10004443</t>
  </si>
  <si>
    <t>International Touristic Services Agency Itsatours Cia. Ltda.</t>
  </si>
  <si>
    <t>258284</t>
  </si>
  <si>
    <t>000096534</t>
  </si>
  <si>
    <t>10004444</t>
  </si>
  <si>
    <t>Operadora Interholiday S.A.S</t>
  </si>
  <si>
    <t>000096535</t>
  </si>
  <si>
    <t>10004445</t>
  </si>
  <si>
    <t>Orden Ministros De Los Enfermos</t>
  </si>
  <si>
    <t>000096536</t>
  </si>
  <si>
    <t>10004446</t>
  </si>
  <si>
    <t>Plaza Mayor Medellin Convenciones Y Exposiciones S.A.</t>
  </si>
  <si>
    <t>000096537</t>
  </si>
  <si>
    <t>10004447</t>
  </si>
  <si>
    <t>Proinventarios S.A.S</t>
  </si>
  <si>
    <t>000096538</t>
  </si>
  <si>
    <t>10004448</t>
  </si>
  <si>
    <t>Sociedad Hotelera San Pablo S.A.S</t>
  </si>
  <si>
    <t>244635</t>
  </si>
  <si>
    <t>2/13/2023</t>
  </si>
  <si>
    <t>2/12/2024</t>
  </si>
  <si>
    <t>000096539</t>
  </si>
  <si>
    <t>10004449</t>
  </si>
  <si>
    <t>Suizotel S.A</t>
  </si>
  <si>
    <t>000096540</t>
  </si>
  <si>
    <t>10004450</t>
  </si>
  <si>
    <t>Well Office Colombia S.A.S</t>
  </si>
  <si>
    <t>000096541</t>
  </si>
  <si>
    <t>10004451</t>
  </si>
  <si>
    <t>Andres Alveiro Pabon Giraldo</t>
  </si>
  <si>
    <t>224093</t>
  </si>
  <si>
    <t>9/13/2022</t>
  </si>
  <si>
    <t>9/12/2023</t>
  </si>
  <si>
    <t>000096542</t>
  </si>
  <si>
    <t>10004452</t>
  </si>
  <si>
    <t>Brian Danilo Rodriguez Isaza</t>
  </si>
  <si>
    <t>000096543</t>
  </si>
  <si>
    <t>10004453</t>
  </si>
  <si>
    <t>Carlos Ernesto Ramirez Quiroz</t>
  </si>
  <si>
    <t>000096544</t>
  </si>
  <si>
    <t>10004454</t>
  </si>
  <si>
    <t>Carlos Gabriel Pantoja Grijalba</t>
  </si>
  <si>
    <t>000096545</t>
  </si>
  <si>
    <t>10004455</t>
  </si>
  <si>
    <t>Jaime Mendoza</t>
  </si>
  <si>
    <t>000096546</t>
  </si>
  <si>
    <t>10004456</t>
  </si>
  <si>
    <t>Javier Ignacio Diaz Solarte</t>
  </si>
  <si>
    <t>000096547</t>
  </si>
  <si>
    <t>10004457</t>
  </si>
  <si>
    <t>Luis Alfredo Mendoza Peña</t>
  </si>
  <si>
    <t>000096548</t>
  </si>
  <si>
    <t>10004458</t>
  </si>
  <si>
    <t>Olga Lucía Chaves Rosero</t>
  </si>
  <si>
    <t>000096549</t>
  </si>
  <si>
    <t>10004459</t>
  </si>
  <si>
    <t>Patrice Claude Pierre Chambragne</t>
  </si>
  <si>
    <t>000096550</t>
  </si>
  <si>
    <t>10004460</t>
  </si>
  <si>
    <t>Sandra Janneth Carranza</t>
  </si>
  <si>
    <t>172921</t>
  </si>
  <si>
    <t>10/26/2021</t>
  </si>
  <si>
    <t>10/25/2022</t>
  </si>
  <si>
    <t>000096551</t>
  </si>
  <si>
    <t>10004461</t>
  </si>
  <si>
    <t>Susana Del Rosario Quevedo</t>
  </si>
  <si>
    <t>000096552</t>
  </si>
  <si>
    <t>10004462</t>
  </si>
  <si>
    <t>Victor Jesus Zurita Vega</t>
  </si>
  <si>
    <t>000096583</t>
  </si>
  <si>
    <t>10004464</t>
  </si>
  <si>
    <t>Celia Piedad Rueda Jácome dba Hotel Las Palmas</t>
  </si>
  <si>
    <t>000096586</t>
  </si>
  <si>
    <t>10004463</t>
  </si>
  <si>
    <t>Joelmy Acevedo</t>
  </si>
  <si>
    <t>000096587</t>
  </si>
  <si>
    <t>10004466</t>
  </si>
  <si>
    <t>Zoe Silverman</t>
  </si>
  <si>
    <t>000096591</t>
  </si>
  <si>
    <t>10004469</t>
  </si>
  <si>
    <t>Olena Bondarenko</t>
  </si>
  <si>
    <t>000096599</t>
  </si>
  <si>
    <t>10004471</t>
  </si>
  <si>
    <t>Alexis NKURUNZIZA</t>
  </si>
  <si>
    <t>000096600</t>
  </si>
  <si>
    <t>10004472</t>
  </si>
  <si>
    <t>Mohammad Sediq</t>
  </si>
  <si>
    <t>000096617</t>
  </si>
  <si>
    <t>10004478</t>
  </si>
  <si>
    <t>Fundación Psicolectiva</t>
  </si>
  <si>
    <t>249412</t>
  </si>
  <si>
    <t>3/22/2024</t>
  </si>
  <si>
    <t>000096628</t>
  </si>
  <si>
    <t>10004490</t>
  </si>
  <si>
    <t>Khalid Al Arabi</t>
  </si>
  <si>
    <t>000096629</t>
  </si>
  <si>
    <t>10004492</t>
  </si>
  <si>
    <t>Gioser Murillo</t>
  </si>
  <si>
    <t>000096644</t>
  </si>
  <si>
    <t>10004493</t>
  </si>
  <si>
    <t>Mwajuma Katembo</t>
  </si>
  <si>
    <t>000096651</t>
  </si>
  <si>
    <t>10004521</t>
  </si>
  <si>
    <t>Domiana Almusleh</t>
  </si>
  <si>
    <t>000096656</t>
  </si>
  <si>
    <t>10004531</t>
  </si>
  <si>
    <t>Monica Pineda</t>
  </si>
  <si>
    <t>000096657</t>
  </si>
  <si>
    <t>10004533</t>
  </si>
  <si>
    <t>Dariia Hrinchenko</t>
  </si>
  <si>
    <t>000096658</t>
  </si>
  <si>
    <t>10004537</t>
  </si>
  <si>
    <t>Konlebsonba Mélaine SOBGO</t>
  </si>
  <si>
    <t>000096659</t>
  </si>
  <si>
    <t>10004541</t>
  </si>
  <si>
    <t>Avin Al-Amo</t>
  </si>
  <si>
    <t>000096660</t>
  </si>
  <si>
    <t>10004546</t>
  </si>
  <si>
    <t>Alessandro Esposito</t>
  </si>
  <si>
    <t>000096663</t>
  </si>
  <si>
    <t>10004561</t>
  </si>
  <si>
    <t>Ruslan Troshkin</t>
  </si>
  <si>
    <t>000096664</t>
  </si>
  <si>
    <t>10004562</t>
  </si>
  <si>
    <t>Nicole Sanchez</t>
  </si>
  <si>
    <t>000096665</t>
  </si>
  <si>
    <t>10004567</t>
  </si>
  <si>
    <t>Audrey Davis</t>
  </si>
  <si>
    <t>000096666</t>
  </si>
  <si>
    <t>10004569</t>
  </si>
  <si>
    <t>Luis Martinez</t>
  </si>
  <si>
    <t>000096667</t>
  </si>
  <si>
    <t>10004571</t>
  </si>
  <si>
    <t>Manuel Menjivar</t>
  </si>
  <si>
    <t>000096669</t>
  </si>
  <si>
    <t>10004579</t>
  </si>
  <si>
    <t>Rina Munguia</t>
  </si>
  <si>
    <t>000096688</t>
  </si>
  <si>
    <t>10004593</t>
  </si>
  <si>
    <t>Ayowumi Ogunjobi</t>
  </si>
  <si>
    <t>000096695</t>
  </si>
  <si>
    <t>10004597</t>
  </si>
  <si>
    <t>Jovia Pricila Kansiime</t>
  </si>
  <si>
    <t>000096718</t>
  </si>
  <si>
    <t>10004602</t>
  </si>
  <si>
    <t>Media Ahmo</t>
  </si>
  <si>
    <t>000096740</t>
  </si>
  <si>
    <t>10004603</t>
  </si>
  <si>
    <t>Inversiones G&amp;H 2021 C.A.</t>
  </si>
  <si>
    <t>000096774</t>
  </si>
  <si>
    <t>10004611</t>
  </si>
  <si>
    <t>Mustafa Kemal</t>
  </si>
  <si>
    <t>000096778</t>
  </si>
  <si>
    <t>10004613</t>
  </si>
  <si>
    <t>Monica Awekonimungu</t>
  </si>
  <si>
    <t>000096779</t>
  </si>
  <si>
    <t>10004615</t>
  </si>
  <si>
    <t>Mohamad Eid Hamsho</t>
  </si>
  <si>
    <t>000096781</t>
  </si>
  <si>
    <t>10004622</t>
  </si>
  <si>
    <t>Rowshon Ara</t>
  </si>
  <si>
    <t>000096783</t>
  </si>
  <si>
    <t>10004634</t>
  </si>
  <si>
    <t>Vitalii Sibirkin</t>
  </si>
  <si>
    <t>000096784</t>
  </si>
  <si>
    <t>10004636</t>
  </si>
  <si>
    <t>Oleh Kaminnyi</t>
  </si>
  <si>
    <t>000096785</t>
  </si>
  <si>
    <t>10004637</t>
  </si>
  <si>
    <t>Maryna Nikolaienko</t>
  </si>
  <si>
    <t>000096796</t>
  </si>
  <si>
    <t>10004668</t>
  </si>
  <si>
    <t>Rawand Hama Ali</t>
  </si>
  <si>
    <t>000096797</t>
  </si>
  <si>
    <t>10004673</t>
  </si>
  <si>
    <t>Ibrahim Hamadou</t>
  </si>
  <si>
    <t>000096799</t>
  </si>
  <si>
    <t>10004674</t>
  </si>
  <si>
    <t>Edith Paola Zamudio</t>
  </si>
  <si>
    <t>000096800</t>
  </si>
  <si>
    <t>10004676</t>
  </si>
  <si>
    <t>Afework Gashaw</t>
  </si>
  <si>
    <t>000096801</t>
  </si>
  <si>
    <t>10004678</t>
  </si>
  <si>
    <t>Moawia Mahmoud</t>
  </si>
  <si>
    <t>000096802</t>
  </si>
  <si>
    <t>10004680</t>
  </si>
  <si>
    <t>Fatemeh Tavakkoli</t>
  </si>
  <si>
    <t>000096804</t>
  </si>
  <si>
    <t>10004688</t>
  </si>
  <si>
    <t>Amouki Kaayou</t>
  </si>
  <si>
    <t>000096819</t>
  </si>
  <si>
    <t>10004709</t>
  </si>
  <si>
    <t>Blue Bienes Raices C.A.</t>
  </si>
  <si>
    <t>000096833</t>
  </si>
  <si>
    <t>10004710</t>
  </si>
  <si>
    <t>Servicios Logisticos 22 C.A.</t>
  </si>
  <si>
    <t>000096843</t>
  </si>
  <si>
    <t>10004713</t>
  </si>
  <si>
    <t>Khaled Almas</t>
  </si>
  <si>
    <t>000096884</t>
  </si>
  <si>
    <t>10004719</t>
  </si>
  <si>
    <t>Inversiones Hoteleras Los Sauces S.A.</t>
  </si>
  <si>
    <t>000096895</t>
  </si>
  <si>
    <t>10004725</t>
  </si>
  <si>
    <t>Jean-Marie Bigirimana</t>
  </si>
  <si>
    <t>000096908</t>
  </si>
  <si>
    <t>10004741</t>
  </si>
  <si>
    <t>Malika Ghanizada</t>
  </si>
  <si>
    <t>000096915</t>
  </si>
  <si>
    <t>10004745</t>
  </si>
  <si>
    <t>Shazia Bahir</t>
  </si>
  <si>
    <t>000096916</t>
  </si>
  <si>
    <t>10004746</t>
  </si>
  <si>
    <t>Fundación Pía Autónoma Asilo Andresen</t>
  </si>
  <si>
    <t>000096918</t>
  </si>
  <si>
    <t>10004751</t>
  </si>
  <si>
    <t>Jacquelyn Leon</t>
  </si>
  <si>
    <t>000096919</t>
  </si>
  <si>
    <t>10004752</t>
  </si>
  <si>
    <t>Sayed Aziz Rahman</t>
  </si>
  <si>
    <t>000096920</t>
  </si>
  <si>
    <t>10004753</t>
  </si>
  <si>
    <t>Nayileny Guiza</t>
  </si>
  <si>
    <t>000096923</t>
  </si>
  <si>
    <t>10004761</t>
  </si>
  <si>
    <t>Alejandro Henao</t>
  </si>
  <si>
    <t>000096925</t>
  </si>
  <si>
    <t>10004765</t>
  </si>
  <si>
    <t>Hailee Segura</t>
  </si>
  <si>
    <t>000096926</t>
  </si>
  <si>
    <t>10004768</t>
  </si>
  <si>
    <t>Saniya Ahmed</t>
  </si>
  <si>
    <t>000096927</t>
  </si>
  <si>
    <t>10004769</t>
  </si>
  <si>
    <t>Soumana Dembele</t>
  </si>
  <si>
    <t>000096929</t>
  </si>
  <si>
    <t>10004779</t>
  </si>
  <si>
    <t>Michelly Meza</t>
  </si>
  <si>
    <t>000096930</t>
  </si>
  <si>
    <t>10004784</t>
  </si>
  <si>
    <t>Cintia Shiratori</t>
  </si>
  <si>
    <t>000096931</t>
  </si>
  <si>
    <t>10004786</t>
  </si>
  <si>
    <t>Lola Hamidova</t>
  </si>
  <si>
    <t>000096935</t>
  </si>
  <si>
    <t>10004803</t>
  </si>
  <si>
    <t>Beatrix Masime</t>
  </si>
  <si>
    <t>000096936</t>
  </si>
  <si>
    <t>10004802</t>
  </si>
  <si>
    <t>Lava Sadeq</t>
  </si>
  <si>
    <t>000096937</t>
  </si>
  <si>
    <t>10004808</t>
  </si>
  <si>
    <t>Alamgir Kabir</t>
  </si>
  <si>
    <t>000096938</t>
  </si>
  <si>
    <t>10004811</t>
  </si>
  <si>
    <t>Samiullah Gran</t>
  </si>
  <si>
    <t>000096940</t>
  </si>
  <si>
    <t>10004818</t>
  </si>
  <si>
    <t>Munir Ahmad Fetrat</t>
  </si>
  <si>
    <t>000096948</t>
  </si>
  <si>
    <t>10004838</t>
  </si>
  <si>
    <t>Sheroz Khan</t>
  </si>
  <si>
    <t>000096958</t>
  </si>
  <si>
    <t>10004839</t>
  </si>
  <si>
    <t>Fundación Carulla AeioTU (aeioTu) dba aeioTU, Fundación Carulla, Fundación aeioTU</t>
  </si>
  <si>
    <t>000096978</t>
  </si>
  <si>
    <t>10005031</t>
  </si>
  <si>
    <t xml:space="preserve"> Consorcio Ecuatoriano De Telecomunicaciones S.A. Conecel</t>
  </si>
  <si>
    <t>000097002</t>
  </si>
  <si>
    <t>10004853</t>
  </si>
  <si>
    <t>Hotel Amiraty S.A.S</t>
  </si>
  <si>
    <t>000097013</t>
  </si>
  <si>
    <t>10004856</t>
  </si>
  <si>
    <t>Andrii Hrechka</t>
  </si>
  <si>
    <t>000097016</t>
  </si>
  <si>
    <t>10004861</t>
  </si>
  <si>
    <t>Khelia Keza</t>
  </si>
  <si>
    <t>000097018</t>
  </si>
  <si>
    <t>10004866</t>
  </si>
  <si>
    <t>Arthur Potter</t>
  </si>
  <si>
    <t>000097024</t>
  </si>
  <si>
    <t>10004876</t>
  </si>
  <si>
    <t>Bireima Barry</t>
  </si>
  <si>
    <t>000097045</t>
  </si>
  <si>
    <t>10004883</t>
  </si>
  <si>
    <t>May Soe Min</t>
  </si>
  <si>
    <t>000097055</t>
  </si>
  <si>
    <t>10004892</t>
  </si>
  <si>
    <t>Radomir Milojevic</t>
  </si>
  <si>
    <t>000097057</t>
  </si>
  <si>
    <t>10004893</t>
  </si>
  <si>
    <t>Abdisalan Mohammed</t>
  </si>
  <si>
    <t>000097058</t>
  </si>
  <si>
    <t>10004894</t>
  </si>
  <si>
    <t>Niamatou SAWADOGO</t>
  </si>
  <si>
    <t>000097060</t>
  </si>
  <si>
    <t>10004904</t>
  </si>
  <si>
    <t>Dorcas Mwambu</t>
  </si>
  <si>
    <t>000097062</t>
  </si>
  <si>
    <t>10004910</t>
  </si>
  <si>
    <t>María Elisa Ramírez</t>
  </si>
  <si>
    <t>000097063</t>
  </si>
  <si>
    <t>10004911</t>
  </si>
  <si>
    <t>Iman Abed</t>
  </si>
  <si>
    <t>000097064</t>
  </si>
  <si>
    <t>10004916</t>
  </si>
  <si>
    <t>Sohrab Reha</t>
  </si>
  <si>
    <t>000097065</t>
  </si>
  <si>
    <t>10004918</t>
  </si>
  <si>
    <t>Viengknam Chhaly</t>
  </si>
  <si>
    <t>000097067</t>
  </si>
  <si>
    <t>10004927</t>
  </si>
  <si>
    <t>Mohammad Hashem</t>
  </si>
  <si>
    <t>000097069</t>
  </si>
  <si>
    <t>10004935</t>
  </si>
  <si>
    <t>Nora Rizvi</t>
  </si>
  <si>
    <t>000097070</t>
  </si>
  <si>
    <t>10004940</t>
  </si>
  <si>
    <t>Amadou A. ONGOIBA</t>
  </si>
  <si>
    <t>000097073</t>
  </si>
  <si>
    <t>10004946</t>
  </si>
  <si>
    <t>Enrique Raniere Quiroz Gainza</t>
  </si>
  <si>
    <t>000097075</t>
  </si>
  <si>
    <t>10004947</t>
  </si>
  <si>
    <t>Wilson Morales</t>
  </si>
  <si>
    <t>000097076</t>
  </si>
  <si>
    <t>10004948</t>
  </si>
  <si>
    <t>Lorenny Utrera</t>
  </si>
  <si>
    <t>000097077</t>
  </si>
  <si>
    <t>10004951</t>
  </si>
  <si>
    <t>Tetiana Nazarenko</t>
  </si>
  <si>
    <t>000097078</t>
  </si>
  <si>
    <t>10004956</t>
  </si>
  <si>
    <t>Mansoor Aseel Aseel</t>
  </si>
  <si>
    <t>000097082</t>
  </si>
  <si>
    <t>10004962</t>
  </si>
  <si>
    <t>Alison Guerra</t>
  </si>
  <si>
    <t>000097083</t>
  </si>
  <si>
    <t>10004964</t>
  </si>
  <si>
    <t>Madison Salazar</t>
  </si>
  <si>
    <t>000097084</t>
  </si>
  <si>
    <t>10004968</t>
  </si>
  <si>
    <t>Amita Phrakonekham</t>
  </si>
  <si>
    <t>000097086</t>
  </si>
  <si>
    <t>10004970</t>
  </si>
  <si>
    <t>000097090</t>
  </si>
  <si>
    <t>10004993</t>
  </si>
  <si>
    <t>Natalie Imboden Imboden</t>
  </si>
  <si>
    <t>000097093</t>
  </si>
  <si>
    <t>10004995</t>
  </si>
  <si>
    <t>Valeria Chupina</t>
  </si>
  <si>
    <t>000097094</t>
  </si>
  <si>
    <t>10004998</t>
  </si>
  <si>
    <t>Harrington Fan</t>
  </si>
  <si>
    <t>000097095</t>
  </si>
  <si>
    <t>10004999</t>
  </si>
  <si>
    <t>Devyn Solo</t>
  </si>
  <si>
    <t>000097096</t>
  </si>
  <si>
    <t>10005003</t>
  </si>
  <si>
    <t>Jaclyn Krewinkel</t>
  </si>
  <si>
    <t>000097097</t>
  </si>
  <si>
    <t>10005004</t>
  </si>
  <si>
    <t>Tina Zou</t>
  </si>
  <si>
    <t>000097141</t>
  </si>
  <si>
    <t>10005013</t>
  </si>
  <si>
    <t>Rob validate</t>
  </si>
  <si>
    <t>000097142</t>
  </si>
  <si>
    <t>10005017</t>
  </si>
  <si>
    <t>Vladlena Holub</t>
  </si>
  <si>
    <t>000097161</t>
  </si>
  <si>
    <t>10005030</t>
  </si>
  <si>
    <t>Sabrine Ben Yahia</t>
  </si>
  <si>
    <t>000097168</t>
  </si>
  <si>
    <t>10005032</t>
  </si>
  <si>
    <t>Duplicate 45</t>
  </si>
  <si>
    <t>000097169</t>
  </si>
  <si>
    <t>10005039</t>
  </si>
  <si>
    <t>Fundación Comparte Por Una Vida Colombia</t>
  </si>
  <si>
    <t>206198</t>
  </si>
  <si>
    <t>6/2/2022</t>
  </si>
  <si>
    <t>6/1/2023</t>
  </si>
  <si>
    <t>000097171</t>
  </si>
  <si>
    <t>10005033</t>
  </si>
  <si>
    <t>Añazco Sanchez Maria Jose</t>
  </si>
  <si>
    <t>000097175</t>
  </si>
  <si>
    <t>10005034</t>
  </si>
  <si>
    <t>Nugantina Deli, C.A.</t>
  </si>
  <si>
    <t>000097176</t>
  </si>
  <si>
    <t>10005038</t>
  </si>
  <si>
    <t>Abdul Majeed Bitanai</t>
  </si>
  <si>
    <t>000097178</t>
  </si>
  <si>
    <t>10005040</t>
  </si>
  <si>
    <t>Iksan GTZ C.A. dba Iksan Motors Caracas</t>
  </si>
  <si>
    <t>000097181</t>
  </si>
  <si>
    <t>10005046</t>
  </si>
  <si>
    <t>Asociacion Mujeres De Hogar</t>
  </si>
  <si>
    <t>000097182</t>
  </si>
  <si>
    <t>10005050</t>
  </si>
  <si>
    <t>Mihret Bekele</t>
  </si>
  <si>
    <t>000097183</t>
  </si>
  <si>
    <t>10005054</t>
  </si>
  <si>
    <t>Adrienne Villondo</t>
  </si>
  <si>
    <t>000097184</t>
  </si>
  <si>
    <t>10005055</t>
  </si>
  <si>
    <t>Zaw Zaw Lin</t>
  </si>
  <si>
    <t>000097185</t>
  </si>
  <si>
    <t>10005060</t>
  </si>
  <si>
    <t>Kornchal Suwanprateep</t>
  </si>
  <si>
    <t>000097186</t>
  </si>
  <si>
    <t>10005061</t>
  </si>
  <si>
    <t>Sai Awn Khay</t>
  </si>
  <si>
    <t>000097187</t>
  </si>
  <si>
    <t>10005065</t>
  </si>
  <si>
    <t>Joseph Kogi</t>
  </si>
  <si>
    <t>000097188</t>
  </si>
  <si>
    <t>10005067</t>
  </si>
  <si>
    <t>Alheri Zira</t>
  </si>
  <si>
    <t>000097189</t>
  </si>
  <si>
    <t>10005070</t>
  </si>
  <si>
    <t>Sakshi Sharma</t>
  </si>
  <si>
    <t>000097190</t>
  </si>
  <si>
    <t>10005071</t>
  </si>
  <si>
    <t>Anna Bratkova</t>
  </si>
  <si>
    <t>000097191</t>
  </si>
  <si>
    <t>10005076</t>
  </si>
  <si>
    <t>Komal Nowaz</t>
  </si>
  <si>
    <t>000097196</t>
  </si>
  <si>
    <t>10005090</t>
  </si>
  <si>
    <t>Hannah Gonzalez</t>
  </si>
  <si>
    <t>000097198</t>
  </si>
  <si>
    <t>10005095</t>
  </si>
  <si>
    <t>Sam Barzilay</t>
  </si>
  <si>
    <t>000097199</t>
  </si>
  <si>
    <t>10005096</t>
  </si>
  <si>
    <t>Majeed Al Mohammed</t>
  </si>
  <si>
    <t>000097200</t>
  </si>
  <si>
    <t>10005097</t>
  </si>
  <si>
    <t>Delianneth Moreno</t>
  </si>
  <si>
    <t>000097201</t>
  </si>
  <si>
    <t>10005098</t>
  </si>
  <si>
    <t>Ederly Trejo</t>
  </si>
  <si>
    <t>000097202</t>
  </si>
  <si>
    <t>10005099</t>
  </si>
  <si>
    <t>Oscar Vallejo</t>
  </si>
  <si>
    <t>000097204</t>
  </si>
  <si>
    <t>10005108</t>
  </si>
  <si>
    <t>Arielle Klein</t>
  </si>
  <si>
    <t>000097205</t>
  </si>
  <si>
    <t>10005110</t>
  </si>
  <si>
    <t>Olha Mokhnii</t>
  </si>
  <si>
    <t>000097206</t>
  </si>
  <si>
    <t>10005111</t>
  </si>
  <si>
    <t>Andrii Sutyk</t>
  </si>
  <si>
    <t>000097207</t>
  </si>
  <si>
    <t>10005112</t>
  </si>
  <si>
    <t>Yuliia Pavlova</t>
  </si>
  <si>
    <t>000097208</t>
  </si>
  <si>
    <t>10005115</t>
  </si>
  <si>
    <t>Anastasiia Lanina</t>
  </si>
  <si>
    <t>000097209</t>
  </si>
  <si>
    <t>10005118</t>
  </si>
  <si>
    <t>Lamba Saboor</t>
  </si>
  <si>
    <t>000097211</t>
  </si>
  <si>
    <t>10005121</t>
  </si>
  <si>
    <t>Durrah Mahaisin</t>
  </si>
  <si>
    <t>000097212</t>
  </si>
  <si>
    <t>10005123</t>
  </si>
  <si>
    <t>Islam Alshamayleh</t>
  </si>
  <si>
    <t>000097213</t>
  </si>
  <si>
    <t>10005127</t>
  </si>
  <si>
    <t>000097214</t>
  </si>
  <si>
    <t>10005128</t>
  </si>
  <si>
    <t>Islam Alfuqara</t>
  </si>
  <si>
    <t>000097266</t>
  </si>
  <si>
    <t>10005137</t>
  </si>
  <si>
    <t>Lulu White</t>
  </si>
  <si>
    <t>000097268</t>
  </si>
  <si>
    <t>10005142</t>
  </si>
  <si>
    <t>Kai Whyte</t>
  </si>
  <si>
    <t>000097273</t>
  </si>
  <si>
    <t>10005144</t>
  </si>
  <si>
    <t>Khadidiatou Mbacke</t>
  </si>
  <si>
    <t>000097275</t>
  </si>
  <si>
    <t>10005150</t>
  </si>
  <si>
    <t>Marilyn Moroń</t>
  </si>
  <si>
    <t>000097277</t>
  </si>
  <si>
    <t>10005158</t>
  </si>
  <si>
    <t>Mary Charlotte Dibb</t>
  </si>
  <si>
    <t>000097280</t>
  </si>
  <si>
    <t>10005161</t>
  </si>
  <si>
    <t>Abdul Zahir Azizi</t>
  </si>
  <si>
    <t>000097281</t>
  </si>
  <si>
    <t>10005162</t>
  </si>
  <si>
    <t>Representaciones Epsi, C.A.</t>
  </si>
  <si>
    <t>000097285</t>
  </si>
  <si>
    <t>10005166</t>
  </si>
  <si>
    <t>Alexis Johnson</t>
  </si>
  <si>
    <t>000097286</t>
  </si>
  <si>
    <t>10005167</t>
  </si>
  <si>
    <t>MARIA ALEJANDRA ALARCON</t>
  </si>
  <si>
    <t>000097287</t>
  </si>
  <si>
    <t>10005169</t>
  </si>
  <si>
    <t>Tigist Abate</t>
  </si>
  <si>
    <t>000097291</t>
  </si>
  <si>
    <t>10005170</t>
  </si>
  <si>
    <t>Derly Vannessa Sarmiento</t>
  </si>
  <si>
    <t>000097292</t>
  </si>
  <si>
    <t>10005171</t>
  </si>
  <si>
    <t>Laura Marcela Penaranda</t>
  </si>
  <si>
    <t>000097297</t>
  </si>
  <si>
    <t>10005192</t>
  </si>
  <si>
    <t>Alyssa Strahl</t>
  </si>
  <si>
    <t>000097299</t>
  </si>
  <si>
    <t>10005201</t>
  </si>
  <si>
    <t>Sarah Johnson</t>
  </si>
  <si>
    <t>000097300</t>
  </si>
  <si>
    <t>10005203</t>
  </si>
  <si>
    <t>Emmanuel Burks</t>
  </si>
  <si>
    <t>000097301</t>
  </si>
  <si>
    <t>10005207</t>
  </si>
  <si>
    <t>Luca Schubert</t>
  </si>
  <si>
    <t>000097302</t>
  </si>
  <si>
    <t>10005212</t>
  </si>
  <si>
    <t>Akhmadshokh Sharifov</t>
  </si>
  <si>
    <t>000097306</t>
  </si>
  <si>
    <t>10005222</t>
  </si>
  <si>
    <t>Bianca Luna</t>
  </si>
  <si>
    <t>000097310</t>
  </si>
  <si>
    <t>10005231</t>
  </si>
  <si>
    <t>Shahpoor Fazli</t>
  </si>
  <si>
    <t>000097311</t>
  </si>
  <si>
    <t>10005234</t>
  </si>
  <si>
    <t>Nawaz Ali Yasini</t>
  </si>
  <si>
    <t>000097312</t>
  </si>
  <si>
    <t>10005236</t>
  </si>
  <si>
    <t>Margarethe Hofmaier</t>
  </si>
  <si>
    <t>000097322</t>
  </si>
  <si>
    <t>10005253</t>
  </si>
  <si>
    <t>Ahmed Sallam</t>
  </si>
  <si>
    <t>000097323</t>
  </si>
  <si>
    <t>10005254</t>
  </si>
  <si>
    <t>Mohammad Al Jasem</t>
  </si>
  <si>
    <t>000097327</t>
  </si>
  <si>
    <t>10005267</t>
  </si>
  <si>
    <t>Victor Arenas</t>
  </si>
  <si>
    <t>000097329</t>
  </si>
  <si>
    <t>10005274</t>
  </si>
  <si>
    <t>Sydney Avery</t>
  </si>
  <si>
    <t>000097333</t>
  </si>
  <si>
    <t>10005292</t>
  </si>
  <si>
    <t>Patience William</t>
  </si>
  <si>
    <t>000097337</t>
  </si>
  <si>
    <t>10005298</t>
  </si>
  <si>
    <t>Monaco Inversiones, C.A.</t>
  </si>
  <si>
    <t>255231</t>
  </si>
  <si>
    <t>000097396</t>
  </si>
  <si>
    <t>10005307</t>
  </si>
  <si>
    <t>Tugce Alguner</t>
  </si>
  <si>
    <t>000097400</t>
  </si>
  <si>
    <t>10005310</t>
  </si>
  <si>
    <t>Kat Burr</t>
  </si>
  <si>
    <t>000097412</t>
  </si>
  <si>
    <t>10005313</t>
  </si>
  <si>
    <t>Maeve Ridings</t>
  </si>
  <si>
    <t>000097413</t>
  </si>
  <si>
    <t>10005316</t>
  </si>
  <si>
    <t>David Aguilar</t>
  </si>
  <si>
    <t>000097414</t>
  </si>
  <si>
    <t>10005320</t>
  </si>
  <si>
    <t>Jenna Holton</t>
  </si>
  <si>
    <t>000097420</t>
  </si>
  <si>
    <t>Maso Tourism International LLC</t>
  </si>
  <si>
    <t>000097423</t>
  </si>
  <si>
    <t>10005334</t>
  </si>
  <si>
    <t>Hailey Stephens</t>
  </si>
  <si>
    <t>000097430</t>
  </si>
  <si>
    <t>10005337</t>
  </si>
  <si>
    <t>Seydou Yacouba MAIGA</t>
  </si>
  <si>
    <t>000097433</t>
  </si>
  <si>
    <t>10005352</t>
  </si>
  <si>
    <t>Eh Kaw Thaw</t>
  </si>
  <si>
    <t>000097436</t>
  </si>
  <si>
    <t>10005365</t>
  </si>
  <si>
    <t>Labrick Lomoro Gabriel</t>
  </si>
  <si>
    <t>000097437</t>
  </si>
  <si>
    <t>10005368</t>
  </si>
  <si>
    <t>Abraham Kasule Buwembo</t>
  </si>
  <si>
    <t>000097438</t>
  </si>
  <si>
    <t>10005369</t>
  </si>
  <si>
    <t>Bashar Noori</t>
  </si>
  <si>
    <t>000097439</t>
  </si>
  <si>
    <t>10005370</t>
  </si>
  <si>
    <t>Faris Albakri</t>
  </si>
  <si>
    <t>000097440</t>
  </si>
  <si>
    <t>10005374</t>
  </si>
  <si>
    <t>Salima Elzwawi</t>
  </si>
  <si>
    <t>000097442</t>
  </si>
  <si>
    <t>10005380</t>
  </si>
  <si>
    <t>Lamessa Bekele</t>
  </si>
  <si>
    <t>000097443</t>
  </si>
  <si>
    <t>10005383</t>
  </si>
  <si>
    <t>Sajidullah Lakanwall</t>
  </si>
  <si>
    <t>000097444</t>
  </si>
  <si>
    <t>10005385</t>
  </si>
  <si>
    <t>Anushka Sharma</t>
  </si>
  <si>
    <t>000097445</t>
  </si>
  <si>
    <t>10005389</t>
  </si>
  <si>
    <t>Sulaina Chepkwurui</t>
  </si>
  <si>
    <t>000097447</t>
  </si>
  <si>
    <t>10005395</t>
  </si>
  <si>
    <t>Gulshan Joya</t>
  </si>
  <si>
    <t>000097451</t>
  </si>
  <si>
    <t>10005412</t>
  </si>
  <si>
    <t>Osama Albakkour</t>
  </si>
  <si>
    <t>000097452</t>
  </si>
  <si>
    <t>10005413</t>
  </si>
  <si>
    <t>Fatemeh Hosseinzadeh</t>
  </si>
  <si>
    <t>000097467</t>
  </si>
  <si>
    <t>10005435</t>
  </si>
  <si>
    <t>Juan Manuel Osorio Gonzalez Dba Brilladora El Diamante</t>
  </si>
  <si>
    <t>000097491</t>
  </si>
  <si>
    <t>10005436</t>
  </si>
  <si>
    <t>Arepas El Vecino De La Cuadra</t>
  </si>
  <si>
    <t>000097545</t>
  </si>
  <si>
    <t>10005437</t>
  </si>
  <si>
    <t>Sociedad Venezolana De La Cruz Roja ´´Comité Ejecutivo Seccional Táchira´´</t>
  </si>
  <si>
    <t>225028</t>
  </si>
  <si>
    <t>000097549</t>
  </si>
  <si>
    <t>10005438</t>
  </si>
  <si>
    <t>Marco Antonio Garcia Aguirre</t>
  </si>
  <si>
    <t>000097552</t>
  </si>
  <si>
    <t>10005439</t>
  </si>
  <si>
    <t>Debbie Chung</t>
  </si>
  <si>
    <t>000097561</t>
  </si>
  <si>
    <t>10005445</t>
  </si>
  <si>
    <t>Angie Cangrejo Pinzon</t>
  </si>
  <si>
    <t>000097562</t>
  </si>
  <si>
    <t>10005450</t>
  </si>
  <si>
    <t>Kayla Coffee</t>
  </si>
  <si>
    <t>000097563</t>
  </si>
  <si>
    <t>10005452</t>
  </si>
  <si>
    <t>Marte Borgmann</t>
  </si>
  <si>
    <t>000097564</t>
  </si>
  <si>
    <t>10005453</t>
  </si>
  <si>
    <t>Alexandra Monthie</t>
  </si>
  <si>
    <t>000097567</t>
  </si>
  <si>
    <t>Telecomunicaciones TPB C.A.</t>
  </si>
  <si>
    <t>000097569</t>
  </si>
  <si>
    <t>10005474</t>
  </si>
  <si>
    <t>Ayub Mussa</t>
  </si>
  <si>
    <t>000097571</t>
  </si>
  <si>
    <t>10005484</t>
  </si>
  <si>
    <t>Azair Akbary</t>
  </si>
  <si>
    <t>000097574</t>
  </si>
  <si>
    <t>10005487</t>
  </si>
  <si>
    <t>Jordan Adrian</t>
  </si>
  <si>
    <t>000097575</t>
  </si>
  <si>
    <t>10005489</t>
  </si>
  <si>
    <t>Niakale DEMBELE</t>
  </si>
  <si>
    <t>000097577</t>
  </si>
  <si>
    <t>10005494</t>
  </si>
  <si>
    <t>Noorin Harooni</t>
  </si>
  <si>
    <t>000097579</t>
  </si>
  <si>
    <t>10005502</t>
  </si>
  <si>
    <t>Phiradi Intharachan</t>
  </si>
  <si>
    <t>000097586</t>
  </si>
  <si>
    <t>10005523</t>
  </si>
  <si>
    <t>Ffilar Soluciones Integrales</t>
  </si>
  <si>
    <t>000097597</t>
  </si>
  <si>
    <t>10005518</t>
  </si>
  <si>
    <t>LOPEZ HIDALGO JESUS ANDRE</t>
  </si>
  <si>
    <t>255232</t>
  </si>
  <si>
    <t>000097604</t>
  </si>
  <si>
    <t>10005519</t>
  </si>
  <si>
    <t>Jacey Brockhoff</t>
  </si>
  <si>
    <t>000097606</t>
  </si>
  <si>
    <t>10005521</t>
  </si>
  <si>
    <t>Lydia Nyachieo</t>
  </si>
  <si>
    <t>000097607</t>
  </si>
  <si>
    <t>10005522</t>
  </si>
  <si>
    <t>Abigail Berhane</t>
  </si>
  <si>
    <t>000097685</t>
  </si>
  <si>
    <t>10005530</t>
  </si>
  <si>
    <t>Celia Lee</t>
  </si>
  <si>
    <t>000097703</t>
  </si>
  <si>
    <t>10005544</t>
  </si>
  <si>
    <t>Madison Lester</t>
  </si>
  <si>
    <t>000097710</t>
  </si>
  <si>
    <t>10005551</t>
  </si>
  <si>
    <t>Wadiam Umaro</t>
  </si>
  <si>
    <t>000097711</t>
  </si>
  <si>
    <t>10005552</t>
  </si>
  <si>
    <t>Christine Laker</t>
  </si>
  <si>
    <t>000097712</t>
  </si>
  <si>
    <t>10005555</t>
  </si>
  <si>
    <t>Isaac Okwera</t>
  </si>
  <si>
    <t>000097713</t>
  </si>
  <si>
    <t>10005559</t>
  </si>
  <si>
    <t>Christopher Okwera</t>
  </si>
  <si>
    <t>000097715</t>
  </si>
  <si>
    <t>10005561</t>
  </si>
  <si>
    <t>Erick Odong</t>
  </si>
  <si>
    <t>000097716</t>
  </si>
  <si>
    <t>10005566</t>
  </si>
  <si>
    <t>Brianna White-Gaynor</t>
  </si>
  <si>
    <t>000097717</t>
  </si>
  <si>
    <t>10005571</t>
  </si>
  <si>
    <t>Jacob Steele</t>
  </si>
  <si>
    <t>000097725</t>
  </si>
  <si>
    <t>10005573</t>
  </si>
  <si>
    <t>Karen Taiwa</t>
  </si>
  <si>
    <t>000097726</t>
  </si>
  <si>
    <t>10005574</t>
  </si>
  <si>
    <t>Tahira Batool</t>
  </si>
  <si>
    <t>000097727</t>
  </si>
  <si>
    <t>10005577</t>
  </si>
  <si>
    <t>Leonhard Graner</t>
  </si>
  <si>
    <t>000097728</t>
  </si>
  <si>
    <t>10005578</t>
  </si>
  <si>
    <t>Abdul Qadoos</t>
  </si>
  <si>
    <t>000097732</t>
  </si>
  <si>
    <t>10005584</t>
  </si>
  <si>
    <t>Jamie Trudgeon</t>
  </si>
  <si>
    <t>000097735</t>
  </si>
  <si>
    <t>10005586</t>
  </si>
  <si>
    <t>Takeru Matsunobu</t>
  </si>
  <si>
    <t>000097736</t>
  </si>
  <si>
    <t>10005588</t>
  </si>
  <si>
    <t>Pablo Miller</t>
  </si>
  <si>
    <t>000097738</t>
  </si>
  <si>
    <t>10005596</t>
  </si>
  <si>
    <t>Alexis Tretschok</t>
  </si>
  <si>
    <t>000097739</t>
  </si>
  <si>
    <t>10005601</t>
  </si>
  <si>
    <t>Michael Leong Wei-Ming</t>
  </si>
  <si>
    <t>000097740</t>
  </si>
  <si>
    <t>10005606</t>
  </si>
  <si>
    <t>Michael Wicklund</t>
  </si>
  <si>
    <t>000097742</t>
  </si>
  <si>
    <t>10005615</t>
  </si>
  <si>
    <t>Nilsa Rogers</t>
  </si>
  <si>
    <t>000097743</t>
  </si>
  <si>
    <t>10005619</t>
  </si>
  <si>
    <t>Olena Velychko</t>
  </si>
  <si>
    <t>000097756</t>
  </si>
  <si>
    <t>10005623</t>
  </si>
  <si>
    <t>Bethelehem Araya</t>
  </si>
  <si>
    <t>000097759</t>
  </si>
  <si>
    <t>10005624</t>
  </si>
  <si>
    <t>Abdullah Mohiuddin</t>
  </si>
  <si>
    <t>000097804</t>
  </si>
  <si>
    <t>10005626</t>
  </si>
  <si>
    <t>Muska Aslamyar</t>
  </si>
  <si>
    <t>000097805</t>
  </si>
  <si>
    <t>10005628</t>
  </si>
  <si>
    <t>Olga Vaskovets</t>
  </si>
  <si>
    <t>000097806</t>
  </si>
  <si>
    <t>10005629</t>
  </si>
  <si>
    <t>Dewa Waziri</t>
  </si>
  <si>
    <t>000097807</t>
  </si>
  <si>
    <t>10005633</t>
  </si>
  <si>
    <t>Trina Anwari</t>
  </si>
  <si>
    <t>000097808</t>
  </si>
  <si>
    <t>10005638</t>
  </si>
  <si>
    <t>Maryam Sajadi</t>
  </si>
  <si>
    <t>000097809</t>
  </si>
  <si>
    <t>10005639</t>
  </si>
  <si>
    <t>Gilda Alexandre</t>
  </si>
  <si>
    <t>000097810</t>
  </si>
  <si>
    <t>10005640</t>
  </si>
  <si>
    <t>Aguas Kpital Cucuta S.A. Esp</t>
  </si>
  <si>
    <t>000097820</t>
  </si>
  <si>
    <t>10005641</t>
  </si>
  <si>
    <t>Luis Fernando Amezquita Angulo dba San Luchef</t>
  </si>
  <si>
    <t>000097821</t>
  </si>
  <si>
    <t>10005642</t>
  </si>
  <si>
    <t>212 Realtors Group, C.A.</t>
  </si>
  <si>
    <t>000097823</t>
  </si>
  <si>
    <t>10005644</t>
  </si>
  <si>
    <t>Pauline Naterstad</t>
  </si>
  <si>
    <t>000097836</t>
  </si>
  <si>
    <t>10005645</t>
  </si>
  <si>
    <t>Electroshock C.A. dba Electro</t>
  </si>
  <si>
    <t>000097840</t>
  </si>
  <si>
    <t>10005646</t>
  </si>
  <si>
    <t>Rona Nahas Cortas</t>
  </si>
  <si>
    <t>000097845</t>
  </si>
  <si>
    <t>10005651</t>
  </si>
  <si>
    <t>Ana Yajaira Molina Chacon</t>
  </si>
  <si>
    <t>000097847</t>
  </si>
  <si>
    <t>10005652</t>
  </si>
  <si>
    <t>Fundacion Para El Servicio Integral De Atencion Medica</t>
  </si>
  <si>
    <t>249406</t>
  </si>
  <si>
    <t>000097871</t>
  </si>
  <si>
    <t>10005655</t>
  </si>
  <si>
    <t>Zainab Qader</t>
  </si>
  <si>
    <t>000097882</t>
  </si>
  <si>
    <t>10005656</t>
  </si>
  <si>
    <t>Samlabbad Design, C.A.</t>
  </si>
  <si>
    <t>249444</t>
  </si>
  <si>
    <t>000097888</t>
  </si>
  <si>
    <t>10005659</t>
  </si>
  <si>
    <t>Kristi Hagen</t>
  </si>
  <si>
    <t>000097898</t>
  </si>
  <si>
    <t>10005667</t>
  </si>
  <si>
    <t>Susi Feltch</t>
  </si>
  <si>
    <t>000097903</t>
  </si>
  <si>
    <t>10005683</t>
  </si>
  <si>
    <t>Raghda Labban</t>
  </si>
  <si>
    <t>000097905</t>
  </si>
  <si>
    <t>10005688</t>
  </si>
  <si>
    <t>Ala Hamad</t>
  </si>
  <si>
    <t>000097908</t>
  </si>
  <si>
    <t>10005692</t>
  </si>
  <si>
    <t>Hamid Rahimy</t>
  </si>
  <si>
    <t>000097911</t>
  </si>
  <si>
    <t>10005706</t>
  </si>
  <si>
    <t>Daniela Mujica</t>
  </si>
  <si>
    <t>000097912</t>
  </si>
  <si>
    <t>10005707</t>
  </si>
  <si>
    <t>Oleksandr Glushenkov</t>
  </si>
  <si>
    <t>000097914</t>
  </si>
  <si>
    <t>10005711</t>
  </si>
  <si>
    <t>Sarah Hosgoz</t>
  </si>
  <si>
    <t>000097915</t>
  </si>
  <si>
    <t>10005713</t>
  </si>
  <si>
    <t>Marcline Tebo Timben</t>
  </si>
  <si>
    <t>000097916</t>
  </si>
  <si>
    <t>10005715</t>
  </si>
  <si>
    <t>Emily Carson</t>
  </si>
  <si>
    <t>000097918</t>
  </si>
  <si>
    <t>10005722</t>
  </si>
  <si>
    <t>Sharod Pattersom</t>
  </si>
  <si>
    <t>000097919</t>
  </si>
  <si>
    <t>10005723</t>
  </si>
  <si>
    <t>Justin Guffey</t>
  </si>
  <si>
    <t>000097921</t>
  </si>
  <si>
    <t>10005732</t>
  </si>
  <si>
    <t>Iman Fadhil</t>
  </si>
  <si>
    <t>000097922</t>
  </si>
  <si>
    <t>10005737</t>
  </si>
  <si>
    <t>Gayle McDougall-Treacy</t>
  </si>
  <si>
    <t>000097925</t>
  </si>
  <si>
    <t>10005751</t>
  </si>
  <si>
    <t>Marwa Ahmad</t>
  </si>
  <si>
    <t>000097926</t>
  </si>
  <si>
    <t>10005754</t>
  </si>
  <si>
    <t>Ying Zhang</t>
  </si>
  <si>
    <t>000097928</t>
  </si>
  <si>
    <t>10005758</t>
  </si>
  <si>
    <t>Megan Holmes</t>
  </si>
  <si>
    <t>000097929</t>
  </si>
  <si>
    <t>10005766</t>
  </si>
  <si>
    <t>Ruqaia Al Salameh</t>
  </si>
  <si>
    <t>000097930</t>
  </si>
  <si>
    <t>10005767</t>
  </si>
  <si>
    <t>Angela Pajuelo</t>
  </si>
  <si>
    <t>000097931</t>
  </si>
  <si>
    <t>10005768</t>
  </si>
  <si>
    <t>Iman Abdullah</t>
  </si>
  <si>
    <t>000097932</t>
  </si>
  <si>
    <t>10005772</t>
  </si>
  <si>
    <t>Abdiaziz Hassan Hajir</t>
  </si>
  <si>
    <t>000097933</t>
  </si>
  <si>
    <t>10005776</t>
  </si>
  <si>
    <t>Nora Al Khalaf Al Ali</t>
  </si>
  <si>
    <t>000097935</t>
  </si>
  <si>
    <t>10005783</t>
  </si>
  <si>
    <t>Abdikani Abdilahi</t>
  </si>
  <si>
    <t>000097936</t>
  </si>
  <si>
    <t>10005786</t>
  </si>
  <si>
    <t>Adah MacDonald</t>
  </si>
  <si>
    <t>000097937</t>
  </si>
  <si>
    <t>10005788</t>
  </si>
  <si>
    <t>Gabrielle Aros</t>
  </si>
  <si>
    <t>000097939</t>
  </si>
  <si>
    <t>10005795</t>
  </si>
  <si>
    <t>Ralph Garlo</t>
  </si>
  <si>
    <t>000097940</t>
  </si>
  <si>
    <t>10005798</t>
  </si>
  <si>
    <t>Naw Thaw Thi Htoo</t>
  </si>
  <si>
    <t>000097942</t>
  </si>
  <si>
    <t>10005812</t>
  </si>
  <si>
    <t>Abdul Qudoos Chakaryar</t>
  </si>
  <si>
    <t>000097945</t>
  </si>
  <si>
    <t>10005825</t>
  </si>
  <si>
    <t>Safa Elzanfali</t>
  </si>
  <si>
    <t>000097947</t>
  </si>
  <si>
    <t>10005831</t>
  </si>
  <si>
    <t>Gabriel Mbugua</t>
  </si>
  <si>
    <t>000097948</t>
  </si>
  <si>
    <t>10005832</t>
  </si>
  <si>
    <t>Semere Truneh</t>
  </si>
  <si>
    <t>000097949</t>
  </si>
  <si>
    <t>10005835</t>
  </si>
  <si>
    <t>Maryan Mohamed</t>
  </si>
  <si>
    <t>000097951</t>
  </si>
  <si>
    <t>10005843</t>
  </si>
  <si>
    <t>Natalie Cisneros</t>
  </si>
  <si>
    <t>000097952</t>
  </si>
  <si>
    <t>10005847</t>
  </si>
  <si>
    <t>Michelle Maita</t>
  </si>
  <si>
    <t>000097955</t>
  </si>
  <si>
    <t>10005862</t>
  </si>
  <si>
    <t>Abusayf Saeid</t>
  </si>
  <si>
    <t>000097956</t>
  </si>
  <si>
    <t>10005865</t>
  </si>
  <si>
    <t>Mirwais Alizai</t>
  </si>
  <si>
    <t>000097957</t>
  </si>
  <si>
    <t>10005867</t>
  </si>
  <si>
    <t>Aaron Nilson</t>
  </si>
  <si>
    <t>000097958</t>
  </si>
  <si>
    <t>10005869</t>
  </si>
  <si>
    <t>Evelyn Synak</t>
  </si>
  <si>
    <t>000097986</t>
  </si>
  <si>
    <t>10005883</t>
  </si>
  <si>
    <t>Katherine Yenna</t>
  </si>
  <si>
    <t>000097987</t>
  </si>
  <si>
    <t>10005885</t>
  </si>
  <si>
    <t>Breanna Cox</t>
  </si>
  <si>
    <t>000098016</t>
  </si>
  <si>
    <t>10005895</t>
  </si>
  <si>
    <t>Denounce Nengoma</t>
  </si>
  <si>
    <t>000098036</t>
  </si>
  <si>
    <t>10005905</t>
  </si>
  <si>
    <t>Evans-Evaristus Agagah</t>
  </si>
  <si>
    <t>000098040</t>
  </si>
  <si>
    <t>10005906</t>
  </si>
  <si>
    <t>Yassmin Lawzi</t>
  </si>
  <si>
    <t>000098041</t>
  </si>
  <si>
    <t>10005907</t>
  </si>
  <si>
    <t>Zach Brooks</t>
  </si>
  <si>
    <t>000098042</t>
  </si>
  <si>
    <t>10005911</t>
  </si>
  <si>
    <t>Quenum Bongoua</t>
  </si>
  <si>
    <t>000098044</t>
  </si>
  <si>
    <t>10005919</t>
  </si>
  <si>
    <t>Elizabeth Johnson</t>
  </si>
  <si>
    <t>000098047</t>
  </si>
  <si>
    <t>10005934</t>
  </si>
  <si>
    <t>Muhhabitullah Sami Stanikzai</t>
  </si>
  <si>
    <t>000098048</t>
  </si>
  <si>
    <t>10005935</t>
  </si>
  <si>
    <t>Ekram Abdella</t>
  </si>
  <si>
    <t>000098052</t>
  </si>
  <si>
    <t>10005942</t>
  </si>
  <si>
    <t>Nargis Ibrahimi</t>
  </si>
  <si>
    <t>000098056</t>
  </si>
  <si>
    <t>10005953</t>
  </si>
  <si>
    <t>Giacomo Colturani</t>
  </si>
  <si>
    <t>000098059</t>
  </si>
  <si>
    <t>10005954</t>
  </si>
  <si>
    <t>Tadeo Tavara</t>
  </si>
  <si>
    <t>000098060</t>
  </si>
  <si>
    <t>10005957</t>
  </si>
  <si>
    <t>Isabel Fenton</t>
  </si>
  <si>
    <t>000098061</t>
  </si>
  <si>
    <t>10005958</t>
  </si>
  <si>
    <t>Amir Adem</t>
  </si>
  <si>
    <t>000098063</t>
  </si>
  <si>
    <t>10005965</t>
  </si>
  <si>
    <t>Mabell Chavez</t>
  </si>
  <si>
    <t>000098064</t>
  </si>
  <si>
    <t>10005966</t>
  </si>
  <si>
    <t>Zeinab Ismail</t>
  </si>
  <si>
    <t>000098066</t>
  </si>
  <si>
    <t>10005967</t>
  </si>
  <si>
    <t>Omer Eltinai</t>
  </si>
  <si>
    <t>000098068</t>
  </si>
  <si>
    <t>10005976</t>
  </si>
  <si>
    <t>Fidel Adede</t>
  </si>
  <si>
    <t>000098069</t>
  </si>
  <si>
    <t>10005977</t>
  </si>
  <si>
    <t>Servicios Privados De Seguridad La Vueltosa Compañia Anonima (Seprivec C.A.)</t>
  </si>
  <si>
    <t>000098095</t>
  </si>
  <si>
    <t>10005978</t>
  </si>
  <si>
    <t>George Lotubai</t>
  </si>
  <si>
    <t>000098116</t>
  </si>
  <si>
    <t>10005983</t>
  </si>
  <si>
    <t>Ayda Demehri</t>
  </si>
  <si>
    <t>000098118</t>
  </si>
  <si>
    <t>10005990</t>
  </si>
  <si>
    <t>Diana Anakhasyan</t>
  </si>
  <si>
    <t>000098126</t>
  </si>
  <si>
    <t>10005996</t>
  </si>
  <si>
    <t>Ava Hession-Landman</t>
  </si>
  <si>
    <t>000098129</t>
  </si>
  <si>
    <t>10006003</t>
  </si>
  <si>
    <t>Teona Gusterman</t>
  </si>
  <si>
    <t>000098130</t>
  </si>
  <si>
    <t>10006006</t>
  </si>
  <si>
    <t>Alain Sou</t>
  </si>
  <si>
    <t>000098131</t>
  </si>
  <si>
    <t>10006010</t>
  </si>
  <si>
    <t>Julia Rivera</t>
  </si>
  <si>
    <t>000098132</t>
  </si>
  <si>
    <t>10006012</t>
  </si>
  <si>
    <t>Paul Mwingwa</t>
  </si>
  <si>
    <t>000098135</t>
  </si>
  <si>
    <t>10006022</t>
  </si>
  <si>
    <t>Mirza Gul Totakhail</t>
  </si>
  <si>
    <t>000098136</t>
  </si>
  <si>
    <t>10006025</t>
  </si>
  <si>
    <t>Saeeda Bibi</t>
  </si>
  <si>
    <t>000098137</t>
  </si>
  <si>
    <t>10006027</t>
  </si>
  <si>
    <t>Aga Fink Victor</t>
  </si>
  <si>
    <t>000098140</t>
  </si>
  <si>
    <t>10006039</t>
  </si>
  <si>
    <t>Asia Rosado</t>
  </si>
  <si>
    <t>000098141</t>
  </si>
  <si>
    <t>10006042</t>
  </si>
  <si>
    <t>Wantanee Narkwangsai</t>
  </si>
  <si>
    <t>000098142</t>
  </si>
  <si>
    <t>10006047</t>
  </si>
  <si>
    <t>Fatima Mahmoodi</t>
  </si>
  <si>
    <t>000098143</t>
  </si>
  <si>
    <t>10006048</t>
  </si>
  <si>
    <t>Siona Akayne Njoben</t>
  </si>
  <si>
    <t>000098144</t>
  </si>
  <si>
    <t>10006050</t>
  </si>
  <si>
    <t>Emmanuel Bobnyonga Fonkem</t>
  </si>
  <si>
    <t>000098149</t>
  </si>
  <si>
    <t>10006061</t>
  </si>
  <si>
    <t>Asiya Ibrahim</t>
  </si>
  <si>
    <t>000098150</t>
  </si>
  <si>
    <t>10006065</t>
  </si>
  <si>
    <t>Abdikhalik Mohamed</t>
  </si>
  <si>
    <t>000098152</t>
  </si>
  <si>
    <t>10006067</t>
  </si>
  <si>
    <t>Cécile DANGO</t>
  </si>
  <si>
    <t>000098160</t>
  </si>
  <si>
    <t>10006078</t>
  </si>
  <si>
    <t>Ariana Cairo</t>
  </si>
  <si>
    <t>000098161</t>
  </si>
  <si>
    <t>10006082</t>
  </si>
  <si>
    <t>Youssif Abdelkader</t>
  </si>
  <si>
    <t>000098162</t>
  </si>
  <si>
    <t>10006086</t>
  </si>
  <si>
    <t>Marilynn Miguel</t>
  </si>
  <si>
    <t>000098163</t>
  </si>
  <si>
    <t>10006091</t>
  </si>
  <si>
    <t>Freshta Jalalzai</t>
  </si>
  <si>
    <t>000098243</t>
  </si>
  <si>
    <t>10006100</t>
  </si>
  <si>
    <t>Kojo Annet Johnson</t>
  </si>
  <si>
    <t>000098249</t>
  </si>
  <si>
    <t>10006104</t>
  </si>
  <si>
    <t>Pavlo Petrov</t>
  </si>
  <si>
    <t>000098253</t>
  </si>
  <si>
    <t>10006107</t>
  </si>
  <si>
    <t>Julia Laskaris</t>
  </si>
  <si>
    <t>000098254</t>
  </si>
  <si>
    <t>10006108</t>
  </si>
  <si>
    <t>Oleksandr Shcherbyna</t>
  </si>
  <si>
    <t>000098255</t>
  </si>
  <si>
    <t>10006111</t>
  </si>
  <si>
    <t>Morgan Albin</t>
  </si>
  <si>
    <t>000098256</t>
  </si>
  <si>
    <t>10006115</t>
  </si>
  <si>
    <t>Yvette Ramirez</t>
  </si>
  <si>
    <t>000098257</t>
  </si>
  <si>
    <t>10006116</t>
  </si>
  <si>
    <t>Ruchita Pongulati</t>
  </si>
  <si>
    <t>000098258</t>
  </si>
  <si>
    <t>10006121</t>
  </si>
  <si>
    <t>Alex Zhao</t>
  </si>
  <si>
    <t>000098259</t>
  </si>
  <si>
    <t>10006125</t>
  </si>
  <si>
    <t>Jiya Malik</t>
  </si>
  <si>
    <t>000098267</t>
  </si>
  <si>
    <t>10006147</t>
  </si>
  <si>
    <t>Acacia Niyogi</t>
  </si>
  <si>
    <t>000098268</t>
  </si>
  <si>
    <t>10006149</t>
  </si>
  <si>
    <t>Perise Lauvao</t>
  </si>
  <si>
    <t>000098271</t>
  </si>
  <si>
    <t>10006156</t>
  </si>
  <si>
    <t>Sadie Brownlee</t>
  </si>
  <si>
    <t>000098277</t>
  </si>
  <si>
    <t>10006174</t>
  </si>
  <si>
    <t>Abel Khisa</t>
  </si>
  <si>
    <t>000098278</t>
  </si>
  <si>
    <t>10006178</t>
  </si>
  <si>
    <t>Firas Khalaf</t>
  </si>
  <si>
    <t>000098279</t>
  </si>
  <si>
    <t>10006181</t>
  </si>
  <si>
    <t>Jacqueline Evans</t>
  </si>
  <si>
    <t>000098280</t>
  </si>
  <si>
    <t>10006185</t>
  </si>
  <si>
    <t>Valerie Varela</t>
  </si>
  <si>
    <t>000098283</t>
  </si>
  <si>
    <t>10006192</t>
  </si>
  <si>
    <t>Francisco Pirela</t>
  </si>
  <si>
    <t>000098322</t>
  </si>
  <si>
    <t>10006218</t>
  </si>
  <si>
    <t>Wajia Khostai</t>
  </si>
  <si>
    <t>000098324</t>
  </si>
  <si>
    <t>10006225</t>
  </si>
  <si>
    <t>Manar shamayleh</t>
  </si>
  <si>
    <t>000098329</t>
  </si>
  <si>
    <t>10006236</t>
  </si>
  <si>
    <t>Fatima Hasaseen</t>
  </si>
  <si>
    <t>000098330</t>
  </si>
  <si>
    <t>10006237</t>
  </si>
  <si>
    <t>Sylvan Foley</t>
  </si>
  <si>
    <t>000098338</t>
  </si>
  <si>
    <t>10006238</t>
  </si>
  <si>
    <t>Carlos Eduardo Ramirez Meneses</t>
  </si>
  <si>
    <t>000098348</t>
  </si>
  <si>
    <t>10006241</t>
  </si>
  <si>
    <t>Maria Fernanda Regis</t>
  </si>
  <si>
    <t>000098350</t>
  </si>
  <si>
    <t>10006251</t>
  </si>
  <si>
    <t>Alexis Williams</t>
  </si>
  <si>
    <t>000098352</t>
  </si>
  <si>
    <t>10006256</t>
  </si>
  <si>
    <t>Kym Cross</t>
  </si>
  <si>
    <t>000098354</t>
  </si>
  <si>
    <t>10006262</t>
  </si>
  <si>
    <t>Sam Campanelli</t>
  </si>
  <si>
    <t>000098355</t>
  </si>
  <si>
    <t>10006266</t>
  </si>
  <si>
    <t>Samantha Yamini</t>
  </si>
  <si>
    <t>000098358</t>
  </si>
  <si>
    <t>10006276</t>
  </si>
  <si>
    <t>Pawel Lysik</t>
  </si>
  <si>
    <t>000098361</t>
  </si>
  <si>
    <t>10006290</t>
  </si>
  <si>
    <t>Jessica Peck</t>
  </si>
  <si>
    <t>000098363</t>
  </si>
  <si>
    <t>10006297</t>
  </si>
  <si>
    <t>Mohammad Shafaq</t>
  </si>
  <si>
    <t>000098366</t>
  </si>
  <si>
    <t>10006306</t>
  </si>
  <si>
    <t>Volodymyr Holovatenko</t>
  </si>
  <si>
    <t>000098372</t>
  </si>
  <si>
    <t>10006334</t>
  </si>
  <si>
    <t>Felipe Fabian Sarabia</t>
  </si>
  <si>
    <t>000098373</t>
  </si>
  <si>
    <t>10006335</t>
  </si>
  <si>
    <t>Ydana Liggi Martinez</t>
  </si>
  <si>
    <t>000098375</t>
  </si>
  <si>
    <t>10006336</t>
  </si>
  <si>
    <t>Paulith Gabriela Torrado</t>
  </si>
  <si>
    <t>000098384</t>
  </si>
  <si>
    <t>10006378</t>
  </si>
  <si>
    <t>Esther Munyuny</t>
  </si>
  <si>
    <t>000098385</t>
  </si>
  <si>
    <t>10006382</t>
  </si>
  <si>
    <t>Adey Alemayehu</t>
  </si>
  <si>
    <t>000098387</t>
  </si>
  <si>
    <t>10006390</t>
  </si>
  <si>
    <t>Molly Walters</t>
  </si>
  <si>
    <t>000098389</t>
  </si>
  <si>
    <t>10006397</t>
  </si>
  <si>
    <t>Maggie Tran</t>
  </si>
  <si>
    <t>000098391</t>
  </si>
  <si>
    <t>10006404</t>
  </si>
  <si>
    <t>Nicolh Chavez</t>
  </si>
  <si>
    <t>000098396</t>
  </si>
  <si>
    <t>10006410</t>
  </si>
  <si>
    <t xml:space="preserve"> Marbin Maximiliano Ortiz Vite</t>
  </si>
  <si>
    <t>207111</t>
  </si>
  <si>
    <t>6/7/2022</t>
  </si>
  <si>
    <t>6/8/2023</t>
  </si>
  <si>
    <t>000098402</t>
  </si>
  <si>
    <t>10006413</t>
  </si>
  <si>
    <t>Catherine Kyalo</t>
  </si>
  <si>
    <t>000098403</t>
  </si>
  <si>
    <t>10006415</t>
  </si>
  <si>
    <t>Nelly Banda</t>
  </si>
  <si>
    <t>000098466</t>
  </si>
  <si>
    <t>10006426</t>
  </si>
  <si>
    <t>Mustafa Irshaid</t>
  </si>
  <si>
    <t>000098472</t>
  </si>
  <si>
    <t>10006427</t>
  </si>
  <si>
    <t>Hajaratu Kamara</t>
  </si>
  <si>
    <t>000098473</t>
  </si>
  <si>
    <t>10006430</t>
  </si>
  <si>
    <t>Philip Wardi</t>
  </si>
  <si>
    <t>000098475</t>
  </si>
  <si>
    <t>10006432</t>
  </si>
  <si>
    <t>Sayeed Massoud Musawer</t>
  </si>
  <si>
    <t>000098478</t>
  </si>
  <si>
    <t>10006441</t>
  </si>
  <si>
    <t>Michaela Dowen</t>
  </si>
  <si>
    <t>000098479</t>
  </si>
  <si>
    <t>10006444</t>
  </si>
  <si>
    <t>Jorge Abrego</t>
  </si>
  <si>
    <t>000098480</t>
  </si>
  <si>
    <t>10006449</t>
  </si>
  <si>
    <t>Ruth Haro</t>
  </si>
  <si>
    <t>000098481</t>
  </si>
  <si>
    <t>10006448</t>
  </si>
  <si>
    <t>Melissa Zelaya</t>
  </si>
  <si>
    <t>000098487</t>
  </si>
  <si>
    <t>10006464</t>
  </si>
  <si>
    <t>Selemawit Elias</t>
  </si>
  <si>
    <t>000098488</t>
  </si>
  <si>
    <t>10006466</t>
  </si>
  <si>
    <t>Buhendwa Gilbert</t>
  </si>
  <si>
    <t>000098489</t>
  </si>
  <si>
    <t>10006467</t>
  </si>
  <si>
    <t>Seba Kourani</t>
  </si>
  <si>
    <t>000098490</t>
  </si>
  <si>
    <t>10006470</t>
  </si>
  <si>
    <t>Enoch Otim</t>
  </si>
  <si>
    <t>000098496</t>
  </si>
  <si>
    <t>10006474</t>
  </si>
  <si>
    <t>Fayza Al-Souda</t>
  </si>
  <si>
    <t>000098497</t>
  </si>
  <si>
    <t>10006475</t>
  </si>
  <si>
    <t>Haji Jawid</t>
  </si>
  <si>
    <t>000098500</t>
  </si>
  <si>
    <t>10006481</t>
  </si>
  <si>
    <t>Jairo Esteban García Correa</t>
  </si>
  <si>
    <t>000098505</t>
  </si>
  <si>
    <t>10006482</t>
  </si>
  <si>
    <t>Adela Rahimzadeh</t>
  </si>
  <si>
    <t>000098512</t>
  </si>
  <si>
    <t>10006489</t>
  </si>
  <si>
    <t>Ariana Menjivar</t>
  </si>
  <si>
    <t>000098517</t>
  </si>
  <si>
    <t>10006490</t>
  </si>
  <si>
    <t>Adriana Maria Rivas Correa</t>
  </si>
  <si>
    <t>000098534</t>
  </si>
  <si>
    <t>10006501</t>
  </si>
  <si>
    <t>Italdesign Cia. Ltda.</t>
  </si>
  <si>
    <t>000098536</t>
  </si>
  <si>
    <t>10006502</t>
  </si>
  <si>
    <t>Maria Isabel Espitia Gil</t>
  </si>
  <si>
    <t>000098546</t>
  </si>
  <si>
    <t>10006503</t>
  </si>
  <si>
    <t>Gustavo Manuel Davila Rios</t>
  </si>
  <si>
    <t>000098567</t>
  </si>
  <si>
    <t>10006508</t>
  </si>
  <si>
    <t>Jesus Olivarria Moreno</t>
  </si>
  <si>
    <t>000098571</t>
  </si>
  <si>
    <t>10006513</t>
  </si>
  <si>
    <t>Aziz Rahman Sharif</t>
  </si>
  <si>
    <t>000098585</t>
  </si>
  <si>
    <t>10006528</t>
  </si>
  <si>
    <t>Theodore Schenck</t>
  </si>
  <si>
    <t>000098591</t>
  </si>
  <si>
    <t>10006541</t>
  </si>
  <si>
    <t>Sara Gonzales</t>
  </si>
  <si>
    <t>000098594</t>
  </si>
  <si>
    <t>10006545</t>
  </si>
  <si>
    <t>Jemma Kosalko</t>
  </si>
  <si>
    <t>000098598</t>
  </si>
  <si>
    <t>10006565</t>
  </si>
  <si>
    <t>Adam Goldstein</t>
  </si>
  <si>
    <t>000098599</t>
  </si>
  <si>
    <t>10006567</t>
  </si>
  <si>
    <t>Deema Al Hamdan</t>
  </si>
  <si>
    <t>000098600</t>
  </si>
  <si>
    <t>10006569</t>
  </si>
  <si>
    <t>Damali Nshabampurira</t>
  </si>
  <si>
    <t>000098601</t>
  </si>
  <si>
    <t>10006574</t>
  </si>
  <si>
    <t>Delicia Iteriteka</t>
  </si>
  <si>
    <t>000098608</t>
  </si>
  <si>
    <t>10006584</t>
  </si>
  <si>
    <t>Kifayat Sahibzada</t>
  </si>
  <si>
    <t>000098609</t>
  </si>
  <si>
    <t>10006582</t>
  </si>
  <si>
    <t>Lissy Matiz</t>
  </si>
  <si>
    <t>000098611</t>
  </si>
  <si>
    <t>10006590</t>
  </si>
  <si>
    <t>Angie Tatiana Valencia</t>
  </si>
  <si>
    <t>000098612</t>
  </si>
  <si>
    <t>10006591</t>
  </si>
  <si>
    <t>Ana Maria Montoya</t>
  </si>
  <si>
    <t>000098613</t>
  </si>
  <si>
    <t>10006594</t>
  </si>
  <si>
    <t>Mohamed Boubacar Abdoulaye</t>
  </si>
  <si>
    <t>000098616</t>
  </si>
  <si>
    <t>10006600</t>
  </si>
  <si>
    <t>Aura Massiel Buendias</t>
  </si>
  <si>
    <t>000098618</t>
  </si>
  <si>
    <t>10006616</t>
  </si>
  <si>
    <t>Salome Lanyo</t>
  </si>
  <si>
    <t>000098619</t>
  </si>
  <si>
    <t>10006618</t>
  </si>
  <si>
    <t>Valentina Gonzalez</t>
  </si>
  <si>
    <t>000098620</t>
  </si>
  <si>
    <t>10006620</t>
  </si>
  <si>
    <t>Hawa Shego</t>
  </si>
  <si>
    <t>000098621</t>
  </si>
  <si>
    <t>10006623</t>
  </si>
  <si>
    <t>Linda Chepngeno</t>
  </si>
  <si>
    <t>000098624</t>
  </si>
  <si>
    <t>10006634</t>
  </si>
  <si>
    <t>Mariam Zohbe</t>
  </si>
  <si>
    <t>000098625</t>
  </si>
  <si>
    <t>10006638</t>
  </si>
  <si>
    <t>Nicole Moncrief</t>
  </si>
  <si>
    <t>000098627</t>
  </si>
  <si>
    <t>10006642</t>
  </si>
  <si>
    <t>Ikran Muktar</t>
  </si>
  <si>
    <t>000098630</t>
  </si>
  <si>
    <t>10006652</t>
  </si>
  <si>
    <t>Janira Sanders</t>
  </si>
  <si>
    <t>000098631</t>
  </si>
  <si>
    <t>10006657</t>
  </si>
  <si>
    <t>Brooke Bailey</t>
  </si>
  <si>
    <t>000098635</t>
  </si>
  <si>
    <t>10006662</t>
  </si>
  <si>
    <t>Rebecca Powers</t>
  </si>
  <si>
    <t>000098639</t>
  </si>
  <si>
    <t>10006677</t>
  </si>
  <si>
    <t>Pouya Dai</t>
  </si>
  <si>
    <t>000098640</t>
  </si>
  <si>
    <t>10006682</t>
  </si>
  <si>
    <t>Alessandra Vargas</t>
  </si>
  <si>
    <t>000098641</t>
  </si>
  <si>
    <t>10006683</t>
  </si>
  <si>
    <t>Aseoya Investment S.A.S.</t>
  </si>
  <si>
    <t>000098673</t>
  </si>
  <si>
    <t>10006684</t>
  </si>
  <si>
    <t>JORGE SEBASTIAN SERNA SAN</t>
  </si>
  <si>
    <t>000098674</t>
  </si>
  <si>
    <t>10006685</t>
  </si>
  <si>
    <t>Yuliia Serha</t>
  </si>
  <si>
    <t>000098713</t>
  </si>
  <si>
    <t>10006691</t>
  </si>
  <si>
    <t>Jeffrey Eckart</t>
  </si>
  <si>
    <t>000098716</t>
  </si>
  <si>
    <t>10006704</t>
  </si>
  <si>
    <t>Allison Gross</t>
  </si>
  <si>
    <t>000098717</t>
  </si>
  <si>
    <t>10006707</t>
  </si>
  <si>
    <t>Janeen Featherston</t>
  </si>
  <si>
    <t>000098718</t>
  </si>
  <si>
    <t>10006708</t>
  </si>
  <si>
    <t>Edificio Area 93 Propiedad Horizontal dba Area 93</t>
  </si>
  <si>
    <t>000098723</t>
  </si>
  <si>
    <t>10006714</t>
  </si>
  <si>
    <t>Cruz Roja Colombiana Seccional Nariño</t>
  </si>
  <si>
    <t>000098724</t>
  </si>
  <si>
    <t>10006718</t>
  </si>
  <si>
    <t>Nina Chausow</t>
  </si>
  <si>
    <t>000098726</t>
  </si>
  <si>
    <t>10006729</t>
  </si>
  <si>
    <t>Caja de Compensacion Familiar del Norte de Santander</t>
  </si>
  <si>
    <t>000098727</t>
  </si>
  <si>
    <t>10006991</t>
  </si>
  <si>
    <t>Noris Rodriguez</t>
  </si>
  <si>
    <t>000098735</t>
  </si>
  <si>
    <t>10006735</t>
  </si>
  <si>
    <t>Grace May</t>
  </si>
  <si>
    <t>000098737</t>
  </si>
  <si>
    <t>10006749</t>
  </si>
  <si>
    <t>Max Biederman</t>
  </si>
  <si>
    <t>000098739</t>
  </si>
  <si>
    <t>10006758</t>
  </si>
  <si>
    <t>Sayed Massoud</t>
  </si>
  <si>
    <t>000098740</t>
  </si>
  <si>
    <t>10006759</t>
  </si>
  <si>
    <t>Diego Andres Jimenez</t>
  </si>
  <si>
    <t>000098747</t>
  </si>
  <si>
    <t>10006775</t>
  </si>
  <si>
    <t>Musha Ahmed</t>
  </si>
  <si>
    <t>000098750</t>
  </si>
  <si>
    <t>10006785</t>
  </si>
  <si>
    <t>Hend Al Tamimi</t>
  </si>
  <si>
    <t>000098753</t>
  </si>
  <si>
    <t>10006791</t>
  </si>
  <si>
    <t>Sara Mutwakil Ahmed</t>
  </si>
  <si>
    <t>000098754</t>
  </si>
  <si>
    <t>10006793</t>
  </si>
  <si>
    <t>Alex Akuuta</t>
  </si>
  <si>
    <t>000098759</t>
  </si>
  <si>
    <t>10006814</t>
  </si>
  <si>
    <t>Boubakary Oumarou</t>
  </si>
  <si>
    <t>000098764</t>
  </si>
  <si>
    <t>10006828</t>
  </si>
  <si>
    <t>Evie Sugg</t>
  </si>
  <si>
    <t>000098769</t>
  </si>
  <si>
    <t>10006844</t>
  </si>
  <si>
    <t>Inversiones Bonn Gusto S.A.S</t>
  </si>
  <si>
    <t>000098770</t>
  </si>
  <si>
    <t>10006845</t>
  </si>
  <si>
    <t>Tecnologia con Innovacion y Conocimiento TEINNK C. LTDA.</t>
  </si>
  <si>
    <t>000098798</t>
  </si>
  <si>
    <t>10006850</t>
  </si>
  <si>
    <t>Blessing Abah</t>
  </si>
  <si>
    <t>000098812</t>
  </si>
  <si>
    <t>10006851</t>
  </si>
  <si>
    <t>Asociacion De Transportadores Especiales dba As Transportes</t>
  </si>
  <si>
    <t>000098817</t>
  </si>
  <si>
    <t>10006857</t>
  </si>
  <si>
    <t>Comercializadora La Eficaz SAS</t>
  </si>
  <si>
    <t>219687</t>
  </si>
  <si>
    <t>8/16/2022</t>
  </si>
  <si>
    <t>8/22/2023</t>
  </si>
  <si>
    <t>000098857</t>
  </si>
  <si>
    <t>10006875</t>
  </si>
  <si>
    <t>Distribuidora De Productos Finales, CA</t>
  </si>
  <si>
    <t>000098864</t>
  </si>
  <si>
    <t>10006886</t>
  </si>
  <si>
    <t>Jean Carlos Santiago</t>
  </si>
  <si>
    <t>000098867</t>
  </si>
  <si>
    <t>10006888</t>
  </si>
  <si>
    <t>Luwam Alemayehu</t>
  </si>
  <si>
    <t>000098868</t>
  </si>
  <si>
    <t>10006892</t>
  </si>
  <si>
    <t>Leydy Johanna Contreras Velez</t>
  </si>
  <si>
    <t>000098871</t>
  </si>
  <si>
    <t>10006893</t>
  </si>
  <si>
    <t>Sibane Diana Anasthasie SOMBIE</t>
  </si>
  <si>
    <t>000098874</t>
  </si>
  <si>
    <t>10006908</t>
  </si>
  <si>
    <t>Moussa RAMDE</t>
  </si>
  <si>
    <t>000098875</t>
  </si>
  <si>
    <t>10006910</t>
  </si>
  <si>
    <t>Pauline Emke</t>
  </si>
  <si>
    <t>000098876</t>
  </si>
  <si>
    <t>10006912</t>
  </si>
  <si>
    <t>Ijapari Mathias</t>
  </si>
  <si>
    <t>000098878</t>
  </si>
  <si>
    <t>10006922</t>
  </si>
  <si>
    <t>Chaltu Abdurahman</t>
  </si>
  <si>
    <t>000098879</t>
  </si>
  <si>
    <t>10006926</t>
  </si>
  <si>
    <t>Abdela Hussein Hajji</t>
  </si>
  <si>
    <t>000098880</t>
  </si>
  <si>
    <t>10006929</t>
  </si>
  <si>
    <t>Soe Kyaw</t>
  </si>
  <si>
    <t>000098883</t>
  </si>
  <si>
    <t>10006940</t>
  </si>
  <si>
    <t>Sara Zejnic</t>
  </si>
  <si>
    <t>000098884</t>
  </si>
  <si>
    <t>10006942</t>
  </si>
  <si>
    <t>Pia-Marie Opitz</t>
  </si>
  <si>
    <t>000098885</t>
  </si>
  <si>
    <t>10006944</t>
  </si>
  <si>
    <t>Eva Gonzalez Gonzalez</t>
  </si>
  <si>
    <t>000098886</t>
  </si>
  <si>
    <t>10006948</t>
  </si>
  <si>
    <t>San Nyunt Maung</t>
  </si>
  <si>
    <t>000098896</t>
  </si>
  <si>
    <t>10006976</t>
  </si>
  <si>
    <t>Mariana Arias Llano</t>
  </si>
  <si>
    <t>000098938</t>
  </si>
  <si>
    <t>10006983</t>
  </si>
  <si>
    <t>Abdullah Jasim</t>
  </si>
  <si>
    <t>000098948</t>
  </si>
  <si>
    <t>10006986</t>
  </si>
  <si>
    <t>Ashura Yassin</t>
  </si>
  <si>
    <t>000098949</t>
  </si>
  <si>
    <t>10006994</t>
  </si>
  <si>
    <t>Liliia Kunchenko</t>
  </si>
  <si>
    <t>000098950</t>
  </si>
  <si>
    <t>10006998</t>
  </si>
  <si>
    <t>Sofiia Marchenko</t>
  </si>
  <si>
    <t>000098951</t>
  </si>
  <si>
    <t>10006999</t>
  </si>
  <si>
    <t>Oksana Golovnova</t>
  </si>
  <si>
    <t>000098955</t>
  </si>
  <si>
    <t>10007004</t>
  </si>
  <si>
    <t>Alicia Krewer</t>
  </si>
  <si>
    <t>000098974</t>
  </si>
  <si>
    <t>10007010</t>
  </si>
  <si>
    <t>Hibo Abdi</t>
  </si>
  <si>
    <t>000098979</t>
  </si>
  <si>
    <t>10007025</t>
  </si>
  <si>
    <t>Dafallah Filbert Leone Ahmat</t>
  </si>
  <si>
    <t>000098982</t>
  </si>
  <si>
    <t>10007035</t>
  </si>
  <si>
    <t>Alex Mcmann</t>
  </si>
  <si>
    <t>000098989</t>
  </si>
  <si>
    <t>10007040</t>
  </si>
  <si>
    <t>Matakwan Zacharie</t>
  </si>
  <si>
    <t>000098991</t>
  </si>
  <si>
    <t>10007048</t>
  </si>
  <si>
    <t>Muhammad Salem Danishyar</t>
  </si>
  <si>
    <t>000098992</t>
  </si>
  <si>
    <t>10007049</t>
  </si>
  <si>
    <t>Nataly Gabriela Zavaleta</t>
  </si>
  <si>
    <t>000098993</t>
  </si>
  <si>
    <t>10007054</t>
  </si>
  <si>
    <t>Yara Ajweh</t>
  </si>
  <si>
    <t>000098994</t>
  </si>
  <si>
    <t>10007058</t>
  </si>
  <si>
    <t>Rahimullah Turyalai</t>
  </si>
  <si>
    <t>000098996</t>
  </si>
  <si>
    <t>10007064</t>
  </si>
  <si>
    <t>Guerron Ortega Maria Graciela dba Comercializadora La Merced</t>
  </si>
  <si>
    <t>000098999</t>
  </si>
  <si>
    <t>10007072</t>
  </si>
  <si>
    <t>Sam Dee</t>
  </si>
  <si>
    <t>000099005</t>
  </si>
  <si>
    <t>10007078</t>
  </si>
  <si>
    <t>Toapanta Quilumba Daniel Enrique</t>
  </si>
  <si>
    <t>000099036</t>
  </si>
  <si>
    <t>10007079</t>
  </si>
  <si>
    <t>Inversiones Casa Grande EIRL</t>
  </si>
  <si>
    <t>000099048</t>
  </si>
  <si>
    <t>10007084</t>
  </si>
  <si>
    <t>Serhii Starostenko</t>
  </si>
  <si>
    <t>000099058</t>
  </si>
  <si>
    <t>10007086</t>
  </si>
  <si>
    <t>Felippe Ramos</t>
  </si>
  <si>
    <t>000099069</t>
  </si>
  <si>
    <t>10007096</t>
  </si>
  <si>
    <t>Brandon Rayson</t>
  </si>
  <si>
    <t>000099073</t>
  </si>
  <si>
    <t>10007103</t>
  </si>
  <si>
    <t>Crescentia Ritter</t>
  </si>
  <si>
    <t>000099076</t>
  </si>
  <si>
    <t>10007112</t>
  </si>
  <si>
    <t>Semen Yermakov</t>
  </si>
  <si>
    <t>000099084</t>
  </si>
  <si>
    <t>10007118</t>
  </si>
  <si>
    <t>Serena Ye</t>
  </si>
  <si>
    <t>000099088</t>
  </si>
  <si>
    <t>10007122</t>
  </si>
  <si>
    <t>Ahmad Walid Rasheedi</t>
  </si>
  <si>
    <t>000099089</t>
  </si>
  <si>
    <t>10007126</t>
  </si>
  <si>
    <t>Hafishah Math</t>
  </si>
  <si>
    <t>000099091</t>
  </si>
  <si>
    <t>10007137</t>
  </si>
  <si>
    <t>Hotel Lincoln S.A.S</t>
  </si>
  <si>
    <t>219688</t>
  </si>
  <si>
    <t>000099100</t>
  </si>
  <si>
    <t>10007138</t>
  </si>
  <si>
    <t>Muzhgan Warisi</t>
  </si>
  <si>
    <t>000099101</t>
  </si>
  <si>
    <t>10007144</t>
  </si>
  <si>
    <t>Cl Innova Solutions S.A.C</t>
  </si>
  <si>
    <t>243727</t>
  </si>
  <si>
    <t>2/3/2023</t>
  </si>
  <si>
    <t>2/2/2024</t>
  </si>
  <si>
    <t>000099102</t>
  </si>
  <si>
    <t>10007143</t>
  </si>
  <si>
    <t>Shahzada Barakzai</t>
  </si>
  <si>
    <t>000099103</t>
  </si>
  <si>
    <t>10007148</t>
  </si>
  <si>
    <t>Temorshah Osmani</t>
  </si>
  <si>
    <t>000099105</t>
  </si>
  <si>
    <t>10007158</t>
  </si>
  <si>
    <t>Abdulhadi Hashimi</t>
  </si>
  <si>
    <t>000099107</t>
  </si>
  <si>
    <t>10007167</t>
  </si>
  <si>
    <t>Mohammadomer Omer</t>
  </si>
  <si>
    <t>000099109</t>
  </si>
  <si>
    <t>10007171</t>
  </si>
  <si>
    <t>Sayed Zuhoor</t>
  </si>
  <si>
    <t>000099111</t>
  </si>
  <si>
    <t>10007181</t>
  </si>
  <si>
    <t>Nedal Mohamad</t>
  </si>
  <si>
    <t>000099113</t>
  </si>
  <si>
    <t>10007188</t>
  </si>
  <si>
    <t>Satara Satara</t>
  </si>
  <si>
    <t>000099115</t>
  </si>
  <si>
    <t>10007202</t>
  </si>
  <si>
    <t>Nargis Nargis</t>
  </si>
  <si>
    <t>000099117</t>
  </si>
  <si>
    <t>10007203</t>
  </si>
  <si>
    <t>Edris Rasooly</t>
  </si>
  <si>
    <t>000099118</t>
  </si>
  <si>
    <t>10007204</t>
  </si>
  <si>
    <t>Rukhshana Alyas</t>
  </si>
  <si>
    <t>000099119</t>
  </si>
  <si>
    <t>10007209</t>
  </si>
  <si>
    <t>Saifulhaq Saify</t>
  </si>
  <si>
    <t>000099121</t>
  </si>
  <si>
    <t>10007213</t>
  </si>
  <si>
    <t>Tani Snyder</t>
  </si>
  <si>
    <t>000099122</t>
  </si>
  <si>
    <t>10007218</t>
  </si>
  <si>
    <t>Anne Frazza</t>
  </si>
  <si>
    <t>000099123</t>
  </si>
  <si>
    <t>10007223</t>
  </si>
  <si>
    <t>Srdan Sadikovic</t>
  </si>
  <si>
    <t>000099124</t>
  </si>
  <si>
    <t>10007226</t>
  </si>
  <si>
    <t>MohammadHanif Hanifi</t>
  </si>
  <si>
    <t>000099125</t>
  </si>
  <si>
    <t>10007229</t>
  </si>
  <si>
    <t>Adil Abdelhakam</t>
  </si>
  <si>
    <t>000099127</t>
  </si>
  <si>
    <t>10007237</t>
  </si>
  <si>
    <t>Ahmad Akrami</t>
  </si>
  <si>
    <t>000099128</t>
  </si>
  <si>
    <t>10007239</t>
  </si>
  <si>
    <t>Dianelea Kassansa</t>
  </si>
  <si>
    <t>000099130</t>
  </si>
  <si>
    <t>10007249</t>
  </si>
  <si>
    <t>Niazmeena Ahmadzai</t>
  </si>
  <si>
    <t>000099131</t>
  </si>
  <si>
    <t>10007250</t>
  </si>
  <si>
    <t>Mohamed Aboaraba</t>
  </si>
  <si>
    <t>000099134</t>
  </si>
  <si>
    <t>10007264</t>
  </si>
  <si>
    <t>Karen Espera</t>
  </si>
  <si>
    <t>000099135</t>
  </si>
  <si>
    <t>10007262</t>
  </si>
  <si>
    <t>Irene Adong</t>
  </si>
  <si>
    <t>000099137</t>
  </si>
  <si>
    <t>10007272</t>
  </si>
  <si>
    <t>Irini Kontogiannis</t>
  </si>
  <si>
    <t>000099138</t>
  </si>
  <si>
    <t>10007276</t>
  </si>
  <si>
    <t>Lovert Shiyka Losha</t>
  </si>
  <si>
    <t>000099141</t>
  </si>
  <si>
    <t>10007284</t>
  </si>
  <si>
    <t>Emma Atul</t>
  </si>
  <si>
    <t>000099142</t>
  </si>
  <si>
    <t>10007288</t>
  </si>
  <si>
    <t>Ligia karina Villamizar</t>
  </si>
  <si>
    <t>000099143</t>
  </si>
  <si>
    <t>10007289</t>
  </si>
  <si>
    <t>Jhon Edison Chamorro</t>
  </si>
  <si>
    <t>000099144</t>
  </si>
  <si>
    <t>10007290</t>
  </si>
  <si>
    <t>Isabella Badillo blanco</t>
  </si>
  <si>
    <t>000099148</t>
  </si>
  <si>
    <t>10007300</t>
  </si>
  <si>
    <t>Bianca Gamadia</t>
  </si>
  <si>
    <t>000099153</t>
  </si>
  <si>
    <t>10007311</t>
  </si>
  <si>
    <t>Daniella Shdo</t>
  </si>
  <si>
    <t>000099166</t>
  </si>
  <si>
    <t>10007317</t>
  </si>
  <si>
    <t>Up Events &amp; Entertainment C.A. dba Up Entertainment,</t>
  </si>
  <si>
    <t>000099203</t>
  </si>
  <si>
    <t>10007318</t>
  </si>
  <si>
    <t>Une EPM Telecomunicaciones S-A</t>
  </si>
  <si>
    <t>000099220</t>
  </si>
  <si>
    <t>10007332</t>
  </si>
  <si>
    <t>Julius Kopotwo</t>
  </si>
  <si>
    <t>000099221</t>
  </si>
  <si>
    <t>10007330</t>
  </si>
  <si>
    <t>Denis Alphonse Okello</t>
  </si>
  <si>
    <t>000099224</t>
  </si>
  <si>
    <t>10007340</t>
  </si>
  <si>
    <t>Farid Alam</t>
  </si>
  <si>
    <t>000099227</t>
  </si>
  <si>
    <t>10007341</t>
  </si>
  <si>
    <t>Gobernación de Norte de Santander</t>
  </si>
  <si>
    <t>GOVTAX</t>
  </si>
  <si>
    <t>000099229</t>
  </si>
  <si>
    <t>10007347</t>
  </si>
  <si>
    <t>Munira Esmailjee</t>
  </si>
  <si>
    <t>000099230</t>
  </si>
  <si>
    <t>10007345</t>
  </si>
  <si>
    <t>Mahrokh Mahrokh</t>
  </si>
  <si>
    <t>000099231</t>
  </si>
  <si>
    <t>10007352</t>
  </si>
  <si>
    <t>Freshta Freshta</t>
  </si>
  <si>
    <t>000099235</t>
  </si>
  <si>
    <t>10007365</t>
  </si>
  <si>
    <t>Ezatullah Zahid</t>
  </si>
  <si>
    <t>000099236</t>
  </si>
  <si>
    <t>10007368</t>
  </si>
  <si>
    <t>Azim Gharibyar</t>
  </si>
  <si>
    <t>000099237</t>
  </si>
  <si>
    <t>10007370</t>
  </si>
  <si>
    <t>Mohammadnasim Firooz</t>
  </si>
  <si>
    <t>000099239</t>
  </si>
  <si>
    <t>10007379</t>
  </si>
  <si>
    <t>NaweedAhmad Rashtani</t>
  </si>
  <si>
    <t>000099240</t>
  </si>
  <si>
    <t>10007380</t>
  </si>
  <si>
    <t>Matthew Boyd</t>
  </si>
  <si>
    <t>000099245</t>
  </si>
  <si>
    <t>10007399</t>
  </si>
  <si>
    <t>Shawgi Dawood</t>
  </si>
  <si>
    <t>000099246</t>
  </si>
  <si>
    <t>10007402</t>
  </si>
  <si>
    <t>Angela Huang</t>
  </si>
  <si>
    <t>000099247</t>
  </si>
  <si>
    <t>10007405</t>
  </si>
  <si>
    <t>Jason Herfurth</t>
  </si>
  <si>
    <t>000099248</t>
  </si>
  <si>
    <t>10007412</t>
  </si>
  <si>
    <t>Eya Mehrzi</t>
  </si>
  <si>
    <t>000099249</t>
  </si>
  <si>
    <t>10007413</t>
  </si>
  <si>
    <t>Miriam Leoga Kebila</t>
  </si>
  <si>
    <t>000099251</t>
  </si>
  <si>
    <t>10007421</t>
  </si>
  <si>
    <t>Isaac Verla Wirba</t>
  </si>
  <si>
    <t>000099253</t>
  </si>
  <si>
    <t>10007430</t>
  </si>
  <si>
    <t>Paulette Eyonganyo Agbortogo</t>
  </si>
  <si>
    <t>000099254</t>
  </si>
  <si>
    <t>10007432</t>
  </si>
  <si>
    <t>Mekone Ebako Bernadette</t>
  </si>
  <si>
    <t>000099255</t>
  </si>
  <si>
    <t>10007436</t>
  </si>
  <si>
    <t>Nelson Toh Wenong</t>
  </si>
  <si>
    <t>000099256</t>
  </si>
  <si>
    <t>10007438</t>
  </si>
  <si>
    <t>Clinton Oru Ndum</t>
  </si>
  <si>
    <t>000099257</t>
  </si>
  <si>
    <t>10007442</t>
  </si>
  <si>
    <t>Divine Ebai Egbe</t>
  </si>
  <si>
    <t>000099259</t>
  </si>
  <si>
    <t>10007457</t>
  </si>
  <si>
    <t>Ali Hammoud</t>
  </si>
  <si>
    <t>000099264</t>
  </si>
  <si>
    <t>10007475</t>
  </si>
  <si>
    <t>Mogahed Haj Ikleet</t>
  </si>
  <si>
    <t>000099265</t>
  </si>
  <si>
    <t>10007477</t>
  </si>
  <si>
    <t>Michael Lony Kuol Gaak</t>
  </si>
  <si>
    <t>000099266</t>
  </si>
  <si>
    <t>10007481</t>
  </si>
  <si>
    <t>Giselly Mejia Zapata</t>
  </si>
  <si>
    <t>000099293</t>
  </si>
  <si>
    <t>10007482</t>
  </si>
  <si>
    <t>MIX-PHARMA Laboratorio &amp; Comercializadora Farmacéutica Ec dba Mix-Pharma Sociedad Anonima</t>
  </si>
  <si>
    <t>000099295</t>
  </si>
  <si>
    <t>10007483</t>
  </si>
  <si>
    <t>William Oswaldo Diaz Jojoa</t>
  </si>
  <si>
    <t>000099301</t>
  </si>
  <si>
    <t>10007484</t>
  </si>
  <si>
    <t>Bramoro Contratistas Empresa Individual De Responsabilidad Limitada</t>
  </si>
  <si>
    <t>258212</t>
  </si>
  <si>
    <t>000099339</t>
  </si>
  <si>
    <t>10007494</t>
  </si>
  <si>
    <t>Mazahir Alamin</t>
  </si>
  <si>
    <t>000099342</t>
  </si>
  <si>
    <t>10007503</t>
  </si>
  <si>
    <t>Suhrab Yardam</t>
  </si>
  <si>
    <t>000099343</t>
  </si>
  <si>
    <t>10007504</t>
  </si>
  <si>
    <t>Farkhunda Enayat</t>
  </si>
  <si>
    <t>000099345</t>
  </si>
  <si>
    <t>10007506</t>
  </si>
  <si>
    <t>Sabriya Adem</t>
  </si>
  <si>
    <t>000099346</t>
  </si>
  <si>
    <t>10007507</t>
  </si>
  <si>
    <t>Abdoul Aziz Souley</t>
  </si>
  <si>
    <t>000099354</t>
  </si>
  <si>
    <t>10007535</t>
  </si>
  <si>
    <t>Naw San</t>
  </si>
  <si>
    <t>000099356</t>
  </si>
  <si>
    <t>10007542</t>
  </si>
  <si>
    <t>Roni Bain Rahul</t>
  </si>
  <si>
    <t>000099357</t>
  </si>
  <si>
    <t>10007543</t>
  </si>
  <si>
    <t>Labib Tazone Utshab</t>
  </si>
  <si>
    <t>000099361</t>
  </si>
  <si>
    <t>10007549</t>
  </si>
  <si>
    <t>Erick Duvan Perez Viveros</t>
  </si>
  <si>
    <t>000099363</t>
  </si>
  <si>
    <t>10007550</t>
  </si>
  <si>
    <t>Patrick Muriuki</t>
  </si>
  <si>
    <t>000099364</t>
  </si>
  <si>
    <t>10007551</t>
  </si>
  <si>
    <t>Francis Weru</t>
  </si>
  <si>
    <t>000099367</t>
  </si>
  <si>
    <t>10007561</t>
  </si>
  <si>
    <t>Anton Holm</t>
  </si>
  <si>
    <t>000099368</t>
  </si>
  <si>
    <t>10007566</t>
  </si>
  <si>
    <t>Amanda Fabro</t>
  </si>
  <si>
    <t>000099456</t>
  </si>
  <si>
    <t>10007572</t>
  </si>
  <si>
    <t>Fundación Pro Bienestar Sexual y Reproductivo</t>
  </si>
  <si>
    <t>000099462</t>
  </si>
  <si>
    <t>10007578</t>
  </si>
  <si>
    <t>Ahmad Shekib Hedayee</t>
  </si>
  <si>
    <t>000099464</t>
  </si>
  <si>
    <t>10007586</t>
  </si>
  <si>
    <t>Taylor Rex</t>
  </si>
  <si>
    <t>000099465</t>
  </si>
  <si>
    <t>10007589</t>
  </si>
  <si>
    <t>Richard Omasete</t>
  </si>
  <si>
    <t>000099466</t>
  </si>
  <si>
    <t>10007590</t>
  </si>
  <si>
    <t>Nilawaty Bahar</t>
  </si>
  <si>
    <t>000099467</t>
  </si>
  <si>
    <t>10007592</t>
  </si>
  <si>
    <t>Ryan Michels</t>
  </si>
  <si>
    <t>000099469</t>
  </si>
  <si>
    <t>10007601</t>
  </si>
  <si>
    <t>Kueth Alfred</t>
  </si>
  <si>
    <t>000099470</t>
  </si>
  <si>
    <t>10007606</t>
  </si>
  <si>
    <t>Gaudence Niyonzima</t>
  </si>
  <si>
    <t>000099471</t>
  </si>
  <si>
    <t>10007610</t>
  </si>
  <si>
    <t>Christine Muthui</t>
  </si>
  <si>
    <t>000099518</t>
  </si>
  <si>
    <t>10007631</t>
  </si>
  <si>
    <t>Danielle Jennings</t>
  </si>
  <si>
    <t>000099520</t>
  </si>
  <si>
    <t>10007638</t>
  </si>
  <si>
    <t>Mael Le Roux</t>
  </si>
  <si>
    <t>000099523</t>
  </si>
  <si>
    <t>10007645</t>
  </si>
  <si>
    <t>Seda Akpinar Manla Naasan</t>
  </si>
  <si>
    <t>000099524</t>
  </si>
  <si>
    <t>10007649</t>
  </si>
  <si>
    <t>Princewill Lengha Mbon</t>
  </si>
  <si>
    <t>000099525</t>
  </si>
  <si>
    <t>10007652</t>
  </si>
  <si>
    <t>Eric Akundoh Niboh</t>
  </si>
  <si>
    <t>000099526</t>
  </si>
  <si>
    <t>10007653</t>
  </si>
  <si>
    <t>Robert Egessa</t>
  </si>
  <si>
    <t>000099527</t>
  </si>
  <si>
    <t>10007655</t>
  </si>
  <si>
    <t>Germando Konde</t>
  </si>
  <si>
    <t>000099529</t>
  </si>
  <si>
    <t>10007665</t>
  </si>
  <si>
    <t>Alberta B. Corvah</t>
  </si>
  <si>
    <t>000099531</t>
  </si>
  <si>
    <t>10007675</t>
  </si>
  <si>
    <t>Ali Majid Agha</t>
  </si>
  <si>
    <t>000099532</t>
  </si>
  <si>
    <t>10007680</t>
  </si>
  <si>
    <t>Fahima Farhat</t>
  </si>
  <si>
    <t>000099533</t>
  </si>
  <si>
    <t>10007685</t>
  </si>
  <si>
    <t>Abdul Sameer Kareemi</t>
  </si>
  <si>
    <t>000099534</t>
  </si>
  <si>
    <t>10007687</t>
  </si>
  <si>
    <t>Wahidullah Wahidullah</t>
  </si>
  <si>
    <t>000099536</t>
  </si>
  <si>
    <t>10007693</t>
  </si>
  <si>
    <t>Nasreen Ahmed</t>
  </si>
  <si>
    <t>000099537</t>
  </si>
  <si>
    <t>10007694</t>
  </si>
  <si>
    <t>Nangialai Amalyar</t>
  </si>
  <si>
    <t>000099538</t>
  </si>
  <si>
    <t>10007698</t>
  </si>
  <si>
    <t>Abdul kareem Rahmani</t>
  </si>
  <si>
    <t>000099539</t>
  </si>
  <si>
    <t>10007702</t>
  </si>
  <si>
    <t>Nasiba Shinwari</t>
  </si>
  <si>
    <t>000099541</t>
  </si>
  <si>
    <t>10007707</t>
  </si>
  <si>
    <t>William Tull</t>
  </si>
  <si>
    <t>000099543</t>
  </si>
  <si>
    <t>10007717</t>
  </si>
  <si>
    <t>Lamoussa Georgette NIKIEMA</t>
  </si>
  <si>
    <t>000099545</t>
  </si>
  <si>
    <t>10007727</t>
  </si>
  <si>
    <t>Holly Haj Seyed Javadi</t>
  </si>
  <si>
    <t>000099550</t>
  </si>
  <si>
    <t>10007751</t>
  </si>
  <si>
    <t>Najla Tawhid Yar</t>
  </si>
  <si>
    <t>000099552</t>
  </si>
  <si>
    <t>10007758</t>
  </si>
  <si>
    <t>James S. Momo</t>
  </si>
  <si>
    <t>000099553</t>
  </si>
  <si>
    <t>10007763</t>
  </si>
  <si>
    <t>Wisal Rezik</t>
  </si>
  <si>
    <t>000099555</t>
  </si>
  <si>
    <t>10007771</t>
  </si>
  <si>
    <t>Joseph Marah</t>
  </si>
  <si>
    <t>000099557</t>
  </si>
  <si>
    <t>10007779</t>
  </si>
  <si>
    <t>Christiana Kamara</t>
  </si>
  <si>
    <t>000099559</t>
  </si>
  <si>
    <t>10007789</t>
  </si>
  <si>
    <t>Rukhshana Sekandry</t>
  </si>
  <si>
    <t>000099563</t>
  </si>
  <si>
    <t>10007798</t>
  </si>
  <si>
    <t>Fardin Navin</t>
  </si>
  <si>
    <t>000099572</t>
  </si>
  <si>
    <t>10007804</t>
  </si>
  <si>
    <t>Proveo.Net S.A.S.</t>
  </si>
  <si>
    <t>219689</t>
  </si>
  <si>
    <t>000099574</t>
  </si>
  <si>
    <t>10007806</t>
  </si>
  <si>
    <t>Jorge Jaramillo</t>
  </si>
  <si>
    <t>000099575</t>
  </si>
  <si>
    <t>10007807</t>
  </si>
  <si>
    <t>Diamilatou BATHILY</t>
  </si>
  <si>
    <t>000099636</t>
  </si>
  <si>
    <t>10007823</t>
  </si>
  <si>
    <t>Perez Zarate Taimi Smith</t>
  </si>
  <si>
    <t>219690</t>
  </si>
  <si>
    <t>000099639</t>
  </si>
  <si>
    <t>10007825</t>
  </si>
  <si>
    <t>Hassan Hussein Ibrahim</t>
  </si>
  <si>
    <t>000099641</t>
  </si>
  <si>
    <t>10007827</t>
  </si>
  <si>
    <t>Ukiah Abbasi</t>
  </si>
  <si>
    <t>000099646</t>
  </si>
  <si>
    <t>10007830</t>
  </si>
  <si>
    <t>Sarah Yaqoob</t>
  </si>
  <si>
    <t>000099651</t>
  </si>
  <si>
    <t>10007853</t>
  </si>
  <si>
    <t>Sana Alamzai</t>
  </si>
  <si>
    <t>000099658</t>
  </si>
  <si>
    <t>10007887</t>
  </si>
  <si>
    <t>Ramzia Azimi</t>
  </si>
  <si>
    <t>000099659</t>
  </si>
  <si>
    <t>10007891</t>
  </si>
  <si>
    <t>Adnan Hasan</t>
  </si>
  <si>
    <t>000099661</t>
  </si>
  <si>
    <t>10007901</t>
  </si>
  <si>
    <t>Chanar Mohammedsaeed</t>
  </si>
  <si>
    <t>000099664</t>
  </si>
  <si>
    <t>10007914</t>
  </si>
  <si>
    <t>Intisar Muslih</t>
  </si>
  <si>
    <t>000099666</t>
  </si>
  <si>
    <t>10007924</t>
  </si>
  <si>
    <t>Shaima Hussein</t>
  </si>
  <si>
    <t>000099667</t>
  </si>
  <si>
    <t>10007922</t>
  </si>
  <si>
    <t>Muna Hasan Mohammed</t>
  </si>
  <si>
    <t>000099670</t>
  </si>
  <si>
    <t>10007936</t>
  </si>
  <si>
    <t>Hajar Arib Mohammed</t>
  </si>
  <si>
    <t>000099671</t>
  </si>
  <si>
    <t>10007937</t>
  </si>
  <si>
    <t>Maicol Ortigoza</t>
  </si>
  <si>
    <t>000099705</t>
  </si>
  <si>
    <t>10007968</t>
  </si>
  <si>
    <t>Tiendas Ciro, S.A.</t>
  </si>
  <si>
    <t>000099748</t>
  </si>
  <si>
    <t>10007969</t>
  </si>
  <si>
    <t>Tetiana Pidopryhora</t>
  </si>
  <si>
    <t>000099769</t>
  </si>
  <si>
    <t>10007975</t>
  </si>
  <si>
    <t>BRICENO REY MARIA VALENTINA</t>
  </si>
  <si>
    <t>209534</t>
  </si>
  <si>
    <t>6/22/2022</t>
  </si>
  <si>
    <t>6/26/2023</t>
  </si>
  <si>
    <t>000099784</t>
  </si>
  <si>
    <t>10007983</t>
  </si>
  <si>
    <t>Dennis Umana</t>
  </si>
  <si>
    <t>000099788</t>
  </si>
  <si>
    <t>10007984</t>
  </si>
  <si>
    <t>Asistencia Sos Peru Servicios Generales S.A.C. dba Asistencia S.O.S Perú SAC</t>
  </si>
  <si>
    <t>219692</t>
  </si>
  <si>
    <t>000099797</t>
  </si>
  <si>
    <t>10007991</t>
  </si>
  <si>
    <t>Zarghoona Alizey</t>
  </si>
  <si>
    <t>000099799</t>
  </si>
  <si>
    <t>10007999</t>
  </si>
  <si>
    <t>Binazira Arman</t>
  </si>
  <si>
    <t>000099800</t>
  </si>
  <si>
    <t>10008004</t>
  </si>
  <si>
    <t>Kaitlyn McGrory</t>
  </si>
  <si>
    <t>000099801</t>
  </si>
  <si>
    <t>10008003</t>
  </si>
  <si>
    <t>Moussa Dagal</t>
  </si>
  <si>
    <t>000099803</t>
  </si>
  <si>
    <t>10008014</t>
  </si>
  <si>
    <t>Saeedah Basharee</t>
  </si>
  <si>
    <t>000099805</t>
  </si>
  <si>
    <t>10008024</t>
  </si>
  <si>
    <t>Mamadou Dieffaga</t>
  </si>
  <si>
    <t>000099806</t>
  </si>
  <si>
    <t>10008025</t>
  </si>
  <si>
    <t>Tanoh Alphonse Fauba</t>
  </si>
  <si>
    <t>000099807</t>
  </si>
  <si>
    <t>10008027</t>
  </si>
  <si>
    <t>Betty Atimango</t>
  </si>
  <si>
    <t>000099809</t>
  </si>
  <si>
    <t>10008030</t>
  </si>
  <si>
    <t>Akhtyar gul Shirzoi</t>
  </si>
  <si>
    <t>000099811</t>
  </si>
  <si>
    <t>10008035</t>
  </si>
  <si>
    <t>Mathew Geng Deng</t>
  </si>
  <si>
    <t>000099816</t>
  </si>
  <si>
    <t>10008047</t>
  </si>
  <si>
    <t>Benjamin Kamusau</t>
  </si>
  <si>
    <t>000099817</t>
  </si>
  <si>
    <t>10008051</t>
  </si>
  <si>
    <t>Yussuf Yussuf</t>
  </si>
  <si>
    <t>000099818</t>
  </si>
  <si>
    <t>10008056</t>
  </si>
  <si>
    <t>Leah Cruz</t>
  </si>
  <si>
    <t>000099819</t>
  </si>
  <si>
    <t>10008057</t>
  </si>
  <si>
    <t>Martha Erika Jaime Rojas</t>
  </si>
  <si>
    <t>000099820</t>
  </si>
  <si>
    <t>10008059</t>
  </si>
  <si>
    <t>Israel Fregoso</t>
  </si>
  <si>
    <t>000099823</t>
  </si>
  <si>
    <t>10008060</t>
  </si>
  <si>
    <t>Banco Agrícola de Venezuela C.A. Banco Universal</t>
  </si>
  <si>
    <t>000099825</t>
  </si>
  <si>
    <t>10008061</t>
  </si>
  <si>
    <t>Oleg Bogachuk</t>
  </si>
  <si>
    <t>000099826</t>
  </si>
  <si>
    <t>10008067</t>
  </si>
  <si>
    <t>DHL Express Colombia Ltd</t>
  </si>
  <si>
    <t>209641</t>
  </si>
  <si>
    <t>6/23/2022</t>
  </si>
  <si>
    <t>000099829</t>
  </si>
  <si>
    <t>10008068</t>
  </si>
  <si>
    <t>Chacha Duran Geovanny Mauricio</t>
  </si>
  <si>
    <t>000099831</t>
  </si>
  <si>
    <t>10008069</t>
  </si>
  <si>
    <t>Hidalgo Carvajal Pablo Andres</t>
  </si>
  <si>
    <t>000099839</t>
  </si>
  <si>
    <t>10008073</t>
  </si>
  <si>
    <t>Zaid Al Sunna</t>
  </si>
  <si>
    <t>000099840</t>
  </si>
  <si>
    <t>10008078</t>
  </si>
  <si>
    <t>Rawan Yaseen</t>
  </si>
  <si>
    <t>000099902</t>
  </si>
  <si>
    <t>10008089</t>
  </si>
  <si>
    <t>Angi Lizeth Requena</t>
  </si>
  <si>
    <t>000099908</t>
  </si>
  <si>
    <t>10008090</t>
  </si>
  <si>
    <t>Israa Alassi</t>
  </si>
  <si>
    <t>000099910</t>
  </si>
  <si>
    <t>10008102</t>
  </si>
  <si>
    <t>Romero Velasquez, CA</t>
  </si>
  <si>
    <t>000099917</t>
  </si>
  <si>
    <t>10008098</t>
  </si>
  <si>
    <t>Abdulaziz Mohammed</t>
  </si>
  <si>
    <t>000099933</t>
  </si>
  <si>
    <t>10008101</t>
  </si>
  <si>
    <t>Christina Nyonge Nyong</t>
  </si>
  <si>
    <t>000099936</t>
  </si>
  <si>
    <t>10008119</t>
  </si>
  <si>
    <t>Olivia Charendoff</t>
  </si>
  <si>
    <t>000099942</t>
  </si>
  <si>
    <t>10008126</t>
  </si>
  <si>
    <t>Abdullah Hameed</t>
  </si>
  <si>
    <t>000099950</t>
  </si>
  <si>
    <t>10008141</t>
  </si>
  <si>
    <t>Guadalupe Suncin</t>
  </si>
  <si>
    <t>000099951</t>
  </si>
  <si>
    <t>10008145</t>
  </si>
  <si>
    <t>Sophia Usmani</t>
  </si>
  <si>
    <t>000099952</t>
  </si>
  <si>
    <t>10008146</t>
  </si>
  <si>
    <t>Maria Fernanda Cruz Materon</t>
  </si>
  <si>
    <t>000099955</t>
  </si>
  <si>
    <t>10008149</t>
  </si>
  <si>
    <t>MADISON Greenhall</t>
  </si>
  <si>
    <t>000099958</t>
  </si>
  <si>
    <t>10008150</t>
  </si>
  <si>
    <t>Maria Fernanda Ojeda Alvarez</t>
  </si>
  <si>
    <t>000099959</t>
  </si>
  <si>
    <t>10008151</t>
  </si>
  <si>
    <t>Stephany Pamela Orihuela</t>
  </si>
  <si>
    <t>000099960</t>
  </si>
  <si>
    <t>10008152</t>
  </si>
  <si>
    <t>Aurora Alejandra Sanchez</t>
  </si>
  <si>
    <t>000099961</t>
  </si>
  <si>
    <t>10008153</t>
  </si>
  <si>
    <t>Carolina Elizabeth Espinoza</t>
  </si>
  <si>
    <t>000099967</t>
  </si>
  <si>
    <t>10008157</t>
  </si>
  <si>
    <t>Fodie Sanogo</t>
  </si>
  <si>
    <t>000099968</t>
  </si>
  <si>
    <t>10008160</t>
  </si>
  <si>
    <t>Chantal Uwizeye</t>
  </si>
  <si>
    <t>000099971</t>
  </si>
  <si>
    <t>10008161</t>
  </si>
  <si>
    <t>Suyon Moreno Ricardo Eduardo</t>
  </si>
  <si>
    <t>000099973</t>
  </si>
  <si>
    <t>10008164</t>
  </si>
  <si>
    <t>Andrii Liesin</t>
  </si>
  <si>
    <t>000100009</t>
  </si>
  <si>
    <t>10008169</t>
  </si>
  <si>
    <t>Merveille Maene</t>
  </si>
  <si>
    <t>000100022</t>
  </si>
  <si>
    <t>10008170</t>
  </si>
  <si>
    <t>Comercializadora Multipapel SAS</t>
  </si>
  <si>
    <t>000100024</t>
  </si>
  <si>
    <t>10008176</t>
  </si>
  <si>
    <t>Pauline Kabitsis DBA Kabitsis</t>
  </si>
  <si>
    <t>000100027</t>
  </si>
  <si>
    <t>10008187</t>
  </si>
  <si>
    <t>Lira Huaman</t>
  </si>
  <si>
    <t>000100032</t>
  </si>
  <si>
    <t>10008194</t>
  </si>
  <si>
    <t>Cara Colapinto</t>
  </si>
  <si>
    <t>000100033</t>
  </si>
  <si>
    <t>10008200</t>
  </si>
  <si>
    <t>Elizabeth Tompkins</t>
  </si>
  <si>
    <t>000100034</t>
  </si>
  <si>
    <t>10008196</t>
  </si>
  <si>
    <t>Shabana Faizi</t>
  </si>
  <si>
    <t>000100036</t>
  </si>
  <si>
    <t>10008209</t>
  </si>
  <si>
    <t>Babur Teimoury</t>
  </si>
  <si>
    <t>000100038</t>
  </si>
  <si>
    <t>10008216</t>
  </si>
  <si>
    <t>Daniel Kiros</t>
  </si>
  <si>
    <t>000100039</t>
  </si>
  <si>
    <t>10008217</t>
  </si>
  <si>
    <t>Jocelyn Jeannoel</t>
  </si>
  <si>
    <t>000100042</t>
  </si>
  <si>
    <t>10008230</t>
  </si>
  <si>
    <t>Ngony Tilian Makol</t>
  </si>
  <si>
    <t>000100044</t>
  </si>
  <si>
    <t>10008235</t>
  </si>
  <si>
    <t>Jasmine Drew</t>
  </si>
  <si>
    <t>000100047</t>
  </si>
  <si>
    <t>10008236</t>
  </si>
  <si>
    <t>Ilma Aamir</t>
  </si>
  <si>
    <t>000100050</t>
  </si>
  <si>
    <t>10008242</t>
  </si>
  <si>
    <t>Isabel Xu</t>
  </si>
  <si>
    <t>000100051</t>
  </si>
  <si>
    <t>10008244</t>
  </si>
  <si>
    <t>Mst Nayma</t>
  </si>
  <si>
    <t>000100053</t>
  </si>
  <si>
    <t>10008258</t>
  </si>
  <si>
    <t>Ana Stanek</t>
  </si>
  <si>
    <t>000100057</t>
  </si>
  <si>
    <t>10008278</t>
  </si>
  <si>
    <t>Gary Jiang</t>
  </si>
  <si>
    <t>000100059</t>
  </si>
  <si>
    <t>10008284</t>
  </si>
  <si>
    <t>Herah Musa</t>
  </si>
  <si>
    <t>000100062</t>
  </si>
  <si>
    <t>10008295</t>
  </si>
  <si>
    <t>Hadassah Krigsman</t>
  </si>
  <si>
    <t>000100063</t>
  </si>
  <si>
    <t>10008296</t>
  </si>
  <si>
    <t>Wendy Lin</t>
  </si>
  <si>
    <t>000100065</t>
  </si>
  <si>
    <t>10008300</t>
  </si>
  <si>
    <t>Bayan Galal</t>
  </si>
  <si>
    <t>000100077</t>
  </si>
  <si>
    <t>10008306</t>
  </si>
  <si>
    <t>Irena Shwayder</t>
  </si>
  <si>
    <t>000100079</t>
  </si>
  <si>
    <t>10008307</t>
  </si>
  <si>
    <t>Izza Syed</t>
  </si>
  <si>
    <t>000100086</t>
  </si>
  <si>
    <t>10008309</t>
  </si>
  <si>
    <t>Noella Niyibogora</t>
  </si>
  <si>
    <t>000100087</t>
  </si>
  <si>
    <t>10008312</t>
  </si>
  <si>
    <t>Richard Ndayisenga</t>
  </si>
  <si>
    <t>000100090</t>
  </si>
  <si>
    <t>10008323</t>
  </si>
  <si>
    <t>Cold Import S.A.</t>
  </si>
  <si>
    <t>000100098</t>
  </si>
  <si>
    <t>10008324</t>
  </si>
  <si>
    <t>Prinserge Industrial Eirl</t>
  </si>
  <si>
    <t>234503</t>
  </si>
  <si>
    <t>11/23/2022</t>
  </si>
  <si>
    <t>11/27/2023</t>
  </si>
  <si>
    <t>000100099</t>
  </si>
  <si>
    <t>10008326</t>
  </si>
  <si>
    <t>Impormarcas  SAS</t>
  </si>
  <si>
    <t>252918</t>
  </si>
  <si>
    <t>4/13/2023</t>
  </si>
  <si>
    <t>000100108</t>
  </si>
  <si>
    <t>10008336</t>
  </si>
  <si>
    <t>Farah Abdallah</t>
  </si>
  <si>
    <t>000100110</t>
  </si>
  <si>
    <t>10008341</t>
  </si>
  <si>
    <t>Maria Rosa El Khoury</t>
  </si>
  <si>
    <t>000100111</t>
  </si>
  <si>
    <t>10008343</t>
  </si>
  <si>
    <t>Nadine Attoui</t>
  </si>
  <si>
    <t>000100112</t>
  </si>
  <si>
    <t>10008344</t>
  </si>
  <si>
    <t>Maryne Rondot</t>
  </si>
  <si>
    <t>000100116</t>
  </si>
  <si>
    <t>10008355</t>
  </si>
  <si>
    <t>Moses Lwakihugo</t>
  </si>
  <si>
    <t>000100117</t>
  </si>
  <si>
    <t>10008359</t>
  </si>
  <si>
    <t>Merza Noor</t>
  </si>
  <si>
    <t>000100118</t>
  </si>
  <si>
    <t>10008363</t>
  </si>
  <si>
    <t>Emily Smith</t>
  </si>
  <si>
    <t>000100119</t>
  </si>
  <si>
    <t>10008364</t>
  </si>
  <si>
    <t>Sarah Diner</t>
  </si>
  <si>
    <t>000100121</t>
  </si>
  <si>
    <t>10008365</t>
  </si>
  <si>
    <t>Esther Wilson Nazamu</t>
  </si>
  <si>
    <t>000100122</t>
  </si>
  <si>
    <t>10008370</t>
  </si>
  <si>
    <t>Tilahun Garedew</t>
  </si>
  <si>
    <t>000100123</t>
  </si>
  <si>
    <t>10008371</t>
  </si>
  <si>
    <t>Tawab Shinwari</t>
  </si>
  <si>
    <t>000100126</t>
  </si>
  <si>
    <t>10008376</t>
  </si>
  <si>
    <t>Linda Jaber</t>
  </si>
  <si>
    <t>000100129</t>
  </si>
  <si>
    <t>10008389</t>
  </si>
  <si>
    <t>Jake Young</t>
  </si>
  <si>
    <t>000100132</t>
  </si>
  <si>
    <t>10008404</t>
  </si>
  <si>
    <t>Salmai Arellano Cardenas</t>
  </si>
  <si>
    <t>000100134</t>
  </si>
  <si>
    <t>10008414</t>
  </si>
  <si>
    <t>Roni Breite</t>
  </si>
  <si>
    <t>000100136</t>
  </si>
  <si>
    <t>10008423</t>
  </si>
  <si>
    <t>Sameera Amiry</t>
  </si>
  <si>
    <t>000100138</t>
  </si>
  <si>
    <t>10008431</t>
  </si>
  <si>
    <t>Ahmed Abdulsalam</t>
  </si>
  <si>
    <t>000100139</t>
  </si>
  <si>
    <t>10008434</t>
  </si>
  <si>
    <t>Qadaa Taha</t>
  </si>
  <si>
    <t>000100140</t>
  </si>
  <si>
    <t>10008438</t>
  </si>
  <si>
    <t>Saba Salih</t>
  </si>
  <si>
    <t>000100142</t>
  </si>
  <si>
    <t>10008445</t>
  </si>
  <si>
    <t>Murooj Muzahem</t>
  </si>
  <si>
    <t>000100146</t>
  </si>
  <si>
    <t>10008463</t>
  </si>
  <si>
    <t>Josephine Asianzu</t>
  </si>
  <si>
    <t>000100149</t>
  </si>
  <si>
    <t>10008476</t>
  </si>
  <si>
    <t>Chandani Punia</t>
  </si>
  <si>
    <t>000100152</t>
  </si>
  <si>
    <t>10008490</t>
  </si>
  <si>
    <t>Sana Zeb</t>
  </si>
  <si>
    <t>000100219</t>
  </si>
  <si>
    <t>10008501</t>
  </si>
  <si>
    <t xml:space="preserve"> La Quinkaya 2014, C.A</t>
  </si>
  <si>
    <t>219693</t>
  </si>
  <si>
    <t>000100251</t>
  </si>
  <si>
    <t>10008507</t>
  </si>
  <si>
    <t>Distribuidora De Viveres Tres Angeles C.A</t>
  </si>
  <si>
    <t>000100253</t>
  </si>
  <si>
    <t>10008508</t>
  </si>
  <si>
    <t>Fatoumata SISSOKO</t>
  </si>
  <si>
    <t>000100257</t>
  </si>
  <si>
    <t>10008514</t>
  </si>
  <si>
    <t>Mapfre La Seguridad C.A. De Seguros</t>
  </si>
  <si>
    <t>000100271</t>
  </si>
  <si>
    <t>10008520</t>
  </si>
  <si>
    <t>Rukhsar Navin</t>
  </si>
  <si>
    <t>000100286</t>
  </si>
  <si>
    <t>10008532</t>
  </si>
  <si>
    <t>Yuneicy Ramirez</t>
  </si>
  <si>
    <t>000100288</t>
  </si>
  <si>
    <t>10008535</t>
  </si>
  <si>
    <t>Karen Guo</t>
  </si>
  <si>
    <t>000100291</t>
  </si>
  <si>
    <t>10008550</t>
  </si>
  <si>
    <t>Joshua Viera</t>
  </si>
  <si>
    <t>000100292</t>
  </si>
  <si>
    <t>10008551</t>
  </si>
  <si>
    <t>Ruby Ethika</t>
  </si>
  <si>
    <t>000100293</t>
  </si>
  <si>
    <t>10008552</t>
  </si>
  <si>
    <t>Mrittika Howlader</t>
  </si>
  <si>
    <t>000100306</t>
  </si>
  <si>
    <t>10008561</t>
  </si>
  <si>
    <t>Jhoana Beatriz Cruz Gutiérrez</t>
  </si>
  <si>
    <t>000100310</t>
  </si>
  <si>
    <t>10008576</t>
  </si>
  <si>
    <t>Jessica Reyes</t>
  </si>
  <si>
    <t>000100313</t>
  </si>
  <si>
    <t>10008587</t>
  </si>
  <si>
    <t>Mohammad Ramin Khanzada</t>
  </si>
  <si>
    <t>000100314</t>
  </si>
  <si>
    <t>10008589</t>
  </si>
  <si>
    <t>Harunur Rashid</t>
  </si>
  <si>
    <t>000100315</t>
  </si>
  <si>
    <t>10008592</t>
  </si>
  <si>
    <t>Gloria Amaniyo</t>
  </si>
  <si>
    <t>000100316</t>
  </si>
  <si>
    <t>10008593</t>
  </si>
  <si>
    <t>Franciska Ondoa Drasi</t>
  </si>
  <si>
    <t>000100317</t>
  </si>
  <si>
    <t>10008594</t>
  </si>
  <si>
    <t>Nouhoun BANCE</t>
  </si>
  <si>
    <t>000100318</t>
  </si>
  <si>
    <t>10008599</t>
  </si>
  <si>
    <t>Mitja Rabitz</t>
  </si>
  <si>
    <t>000100320</t>
  </si>
  <si>
    <t>10008605</t>
  </si>
  <si>
    <t>Jessica Maria Carrero</t>
  </si>
  <si>
    <t>000100321</t>
  </si>
  <si>
    <t>10008606</t>
  </si>
  <si>
    <t>Laura eugenia Martinez</t>
  </si>
  <si>
    <t>000100322</t>
  </si>
  <si>
    <t>10008607</t>
  </si>
  <si>
    <t>Sehareem Zia</t>
  </si>
  <si>
    <t>000100323</t>
  </si>
  <si>
    <t>10008612</t>
  </si>
  <si>
    <t>Isabella Bog</t>
  </si>
  <si>
    <t>000100324</t>
  </si>
  <si>
    <t>10008617</t>
  </si>
  <si>
    <t>Crystal Song</t>
  </si>
  <si>
    <t>000100326</t>
  </si>
  <si>
    <t>10008626</t>
  </si>
  <si>
    <t>Betsy Tsai</t>
  </si>
  <si>
    <t>000100540</t>
  </si>
  <si>
    <t>10008630</t>
  </si>
  <si>
    <t>Luke Stamm</t>
  </si>
  <si>
    <t>000100545</t>
  </si>
  <si>
    <t>10008631</t>
  </si>
  <si>
    <t>M.Q. Suministros, C.A.</t>
  </si>
  <si>
    <t>000100555</t>
  </si>
  <si>
    <t>10008632</t>
  </si>
  <si>
    <t>Ana Paulina Altamirano Castillo</t>
  </si>
  <si>
    <t>000100571</t>
  </si>
  <si>
    <t>10008638</t>
  </si>
  <si>
    <t>Sildec Suministros C.A</t>
  </si>
  <si>
    <t>000100579</t>
  </si>
  <si>
    <t>10008651</t>
  </si>
  <si>
    <t>Zabihullah Farhad</t>
  </si>
  <si>
    <t>000100581</t>
  </si>
  <si>
    <t>10008658</t>
  </si>
  <si>
    <t>Kenfack Vouffo Pascalin</t>
  </si>
  <si>
    <t>000100584</t>
  </si>
  <si>
    <t>10008669</t>
  </si>
  <si>
    <t>Keely Heyer</t>
  </si>
  <si>
    <t>000100592</t>
  </si>
  <si>
    <t>10008685</t>
  </si>
  <si>
    <t>Nisar Ahmad Ziar</t>
  </si>
  <si>
    <t>000100593</t>
  </si>
  <si>
    <t>10008681</t>
  </si>
  <si>
    <t>Veronica Allard</t>
  </si>
  <si>
    <t>000100594</t>
  </si>
  <si>
    <t>10008689</t>
  </si>
  <si>
    <t>Diana Fry</t>
  </si>
  <si>
    <t>000100598</t>
  </si>
  <si>
    <t>10008695</t>
  </si>
  <si>
    <t>Grupo Suites S.A.S.</t>
  </si>
  <si>
    <t>000100612</t>
  </si>
  <si>
    <t>10008705</t>
  </si>
  <si>
    <t>Alina Molochko</t>
  </si>
  <si>
    <t>000100614</t>
  </si>
  <si>
    <t>10008716</t>
  </si>
  <si>
    <t>Soraiya Abdoulaye</t>
  </si>
  <si>
    <t>000100615</t>
  </si>
  <si>
    <t>10008719</t>
  </si>
  <si>
    <t>Nataliia Skotska</t>
  </si>
  <si>
    <t>000100616</t>
  </si>
  <si>
    <t>10008724</t>
  </si>
  <si>
    <t>Rahila Laouali</t>
  </si>
  <si>
    <t>000100618</t>
  </si>
  <si>
    <t>10008731</t>
  </si>
  <si>
    <t>Hassana Hamadou Gatta</t>
  </si>
  <si>
    <t>000100629</t>
  </si>
  <si>
    <t>10008742</t>
  </si>
  <si>
    <t>Fabian Andres Riascos Rodriguez</t>
  </si>
  <si>
    <t>000100646</t>
  </si>
  <si>
    <t>10008743</t>
  </si>
  <si>
    <t>Saltos Basantes Paul David</t>
  </si>
  <si>
    <t>000100664</t>
  </si>
  <si>
    <t>10008747</t>
  </si>
  <si>
    <t>Oumou Koetoumbe</t>
  </si>
  <si>
    <t>000100668</t>
  </si>
  <si>
    <t>10008755</t>
  </si>
  <si>
    <t>Salma Hamed</t>
  </si>
  <si>
    <t>000100670</t>
  </si>
  <si>
    <t>10008756</t>
  </si>
  <si>
    <t>Salazar Castillo Carlos Orlando</t>
  </si>
  <si>
    <t>000100674</t>
  </si>
  <si>
    <t>10008777</t>
  </si>
  <si>
    <t>Umesh Bhimji</t>
  </si>
  <si>
    <t>000100675</t>
  </si>
  <si>
    <t>10008769</t>
  </si>
  <si>
    <t>Katherine Curtiss</t>
  </si>
  <si>
    <t>000100676</t>
  </si>
  <si>
    <t>10008771</t>
  </si>
  <si>
    <t>Joseph Joseph</t>
  </si>
  <si>
    <t>000100677</t>
  </si>
  <si>
    <t>10008778</t>
  </si>
  <si>
    <t>Ryan Smith</t>
  </si>
  <si>
    <t>000100681</t>
  </si>
  <si>
    <t>10008780</t>
  </si>
  <si>
    <t>Yesenia Watters</t>
  </si>
  <si>
    <t>000100682</t>
  </si>
  <si>
    <t>10008781</t>
  </si>
  <si>
    <t>Kasra Akbari</t>
  </si>
  <si>
    <t>000100686</t>
  </si>
  <si>
    <t>10008788</t>
  </si>
  <si>
    <t>Maria Esquivel</t>
  </si>
  <si>
    <t>000100688</t>
  </si>
  <si>
    <t>10008797</t>
  </si>
  <si>
    <t>Ian Hiett</t>
  </si>
  <si>
    <t>000100690</t>
  </si>
  <si>
    <t>10008798</t>
  </si>
  <si>
    <t>Erica Marsh</t>
  </si>
  <si>
    <t>000100700</t>
  </si>
  <si>
    <t>10008816</t>
  </si>
  <si>
    <t>Linda Van Tubbergh</t>
  </si>
  <si>
    <t>000100701</t>
  </si>
  <si>
    <t>10008821</t>
  </si>
  <si>
    <t>Asmatullah Amiri</t>
  </si>
  <si>
    <t>000100703</t>
  </si>
  <si>
    <t>10008823</t>
  </si>
  <si>
    <t>Jean Louis Voka</t>
  </si>
  <si>
    <t>000100705</t>
  </si>
  <si>
    <t>10008824</t>
  </si>
  <si>
    <t>Maggie Westerfield</t>
  </si>
  <si>
    <t>000100706</t>
  </si>
  <si>
    <t>10008825</t>
  </si>
  <si>
    <t>McKayla Lyons</t>
  </si>
  <si>
    <t>000100708</t>
  </si>
  <si>
    <t>10008838</t>
  </si>
  <si>
    <t>Bozhena Pasichnyk</t>
  </si>
  <si>
    <t>000100709</t>
  </si>
  <si>
    <t>10008841</t>
  </si>
  <si>
    <t>Wendpanga Ghislain NIKIEMA</t>
  </si>
  <si>
    <t>000100711</t>
  </si>
  <si>
    <t>10008843</t>
  </si>
  <si>
    <t>Axel Muzaliwa</t>
  </si>
  <si>
    <t>000100713</t>
  </si>
  <si>
    <t>10008852</t>
  </si>
  <si>
    <t>Gebremeskel Berhe</t>
  </si>
  <si>
    <t>000100767</t>
  </si>
  <si>
    <t>10008889</t>
  </si>
  <si>
    <t>Christian Malfabon</t>
  </si>
  <si>
    <t>000100771</t>
  </si>
  <si>
    <t>10008895</t>
  </si>
  <si>
    <t>Alex Sarmiento</t>
  </si>
  <si>
    <t>000100772</t>
  </si>
  <si>
    <t>10008896</t>
  </si>
  <si>
    <t>Kelly Moti</t>
  </si>
  <si>
    <t>000100775</t>
  </si>
  <si>
    <t>10008904</t>
  </si>
  <si>
    <t>Amy Yang</t>
  </si>
  <si>
    <t>000100776</t>
  </si>
  <si>
    <t>10008905</t>
  </si>
  <si>
    <t>Lida Rubanava</t>
  </si>
  <si>
    <t>000100779</t>
  </si>
  <si>
    <t>10008915</t>
  </si>
  <si>
    <t>Karyna Loman-Botez</t>
  </si>
  <si>
    <t>000100780</t>
  </si>
  <si>
    <t>10008918</t>
  </si>
  <si>
    <t>Yisak Yakob</t>
  </si>
  <si>
    <t>000100781</t>
  </si>
  <si>
    <t>10008921</t>
  </si>
  <si>
    <t>Yuliya Misyuta</t>
  </si>
  <si>
    <t>000100784</t>
  </si>
  <si>
    <t>10008929</t>
  </si>
  <si>
    <t>Noubadoum Koss</t>
  </si>
  <si>
    <t>000100787</t>
  </si>
  <si>
    <t>10008937</t>
  </si>
  <si>
    <t>Maya Vasta</t>
  </si>
  <si>
    <t>000100788</t>
  </si>
  <si>
    <t>10008941</t>
  </si>
  <si>
    <t>Chandra Dickson</t>
  </si>
  <si>
    <t>000100789</t>
  </si>
  <si>
    <t>10008943</t>
  </si>
  <si>
    <t>Emelyn Talento</t>
  </si>
  <si>
    <t>000100790</t>
  </si>
  <si>
    <t>10008947</t>
  </si>
  <si>
    <t>Kristine Krong</t>
  </si>
  <si>
    <t>000100792</t>
  </si>
  <si>
    <t>10008957</t>
  </si>
  <si>
    <t>Jennifer Vu</t>
  </si>
  <si>
    <t>000100794</t>
  </si>
  <si>
    <t>10008964</t>
  </si>
  <si>
    <t>Kalle Coumbassa</t>
  </si>
  <si>
    <t>000100795</t>
  </si>
  <si>
    <t>10008969</t>
  </si>
  <si>
    <t>Guissa AG ABDOULAYE</t>
  </si>
  <si>
    <t>000100796</t>
  </si>
  <si>
    <t>10008972</t>
  </si>
  <si>
    <t>Mansoor Hafizi</t>
  </si>
  <si>
    <t>000100799</t>
  </si>
  <si>
    <t>10008983</t>
  </si>
  <si>
    <t>Deguale Chane</t>
  </si>
  <si>
    <t>000100800</t>
  </si>
  <si>
    <t>10008988</t>
  </si>
  <si>
    <t>Khant Si Thu</t>
  </si>
  <si>
    <t>000100803</t>
  </si>
  <si>
    <t>10009001</t>
  </si>
  <si>
    <t>Ushna Shamim</t>
  </si>
  <si>
    <t>000100804</t>
  </si>
  <si>
    <t>10009002</t>
  </si>
  <si>
    <t>Daniela Rosero</t>
  </si>
  <si>
    <t>000100829</t>
  </si>
  <si>
    <t>10009003</t>
  </si>
  <si>
    <t>Antonio Martins</t>
  </si>
  <si>
    <t>000100831</t>
  </si>
  <si>
    <t>10009009</t>
  </si>
  <si>
    <t>Megan Adams</t>
  </si>
  <si>
    <t>000100832</t>
  </si>
  <si>
    <t>10009013</t>
  </si>
  <si>
    <t>Vadym Podorozhnyi</t>
  </si>
  <si>
    <t>000100836</t>
  </si>
  <si>
    <t>10009028</t>
  </si>
  <si>
    <t>Ahmad Saeed Ahmad Saeed</t>
  </si>
  <si>
    <t>000100838</t>
  </si>
  <si>
    <t>10009036</t>
  </si>
  <si>
    <t>Muhammad Zia</t>
  </si>
  <si>
    <t>000100839</t>
  </si>
  <si>
    <t>10009039</t>
  </si>
  <si>
    <t>Nisar Ahmad Haidari</t>
  </si>
  <si>
    <t>000100843</t>
  </si>
  <si>
    <t>10009051</t>
  </si>
  <si>
    <t>Mariia Kalaida</t>
  </si>
  <si>
    <t>000100844</t>
  </si>
  <si>
    <t>10009053</t>
  </si>
  <si>
    <t>Hussain Qeyami</t>
  </si>
  <si>
    <t>000100845</t>
  </si>
  <si>
    <t>10009058</t>
  </si>
  <si>
    <t>Sara Dahbour</t>
  </si>
  <si>
    <t>000100849</t>
  </si>
  <si>
    <t>10009081</t>
  </si>
  <si>
    <t>Hakima Hussaini</t>
  </si>
  <si>
    <t>000100850</t>
  </si>
  <si>
    <t>10009083</t>
  </si>
  <si>
    <t>Boubacar Sinayoko</t>
  </si>
  <si>
    <t>000100853</t>
  </si>
  <si>
    <t>10009085</t>
  </si>
  <si>
    <t>Valeriia Petrushyna</t>
  </si>
  <si>
    <t>000100855</t>
  </si>
  <si>
    <t>10009086</t>
  </si>
  <si>
    <t>Inversiones 1850, C.A.</t>
  </si>
  <si>
    <t>000100861</t>
  </si>
  <si>
    <t>10009087</t>
  </si>
  <si>
    <t>Domingo Pagano</t>
  </si>
  <si>
    <t>000100885</t>
  </si>
  <si>
    <t>10009122</t>
  </si>
  <si>
    <t>Nikee Paw</t>
  </si>
  <si>
    <t>000100886</t>
  </si>
  <si>
    <t>10009127</t>
  </si>
  <si>
    <t>Jun Ioneda</t>
  </si>
  <si>
    <t>000100887</t>
  </si>
  <si>
    <t>10009132</t>
  </si>
  <si>
    <t>Macodou Imnou Ba</t>
  </si>
  <si>
    <t>000100901</t>
  </si>
  <si>
    <t>10009135</t>
  </si>
  <si>
    <t>Miriam Guzman</t>
  </si>
  <si>
    <t>000100902</t>
  </si>
  <si>
    <t>10009136</t>
  </si>
  <si>
    <t>Nikita Shrimanker</t>
  </si>
  <si>
    <t>000100904</t>
  </si>
  <si>
    <t>10009137</t>
  </si>
  <si>
    <t>Blanca Estela Arce</t>
  </si>
  <si>
    <t>000100905</t>
  </si>
  <si>
    <t>10009140</t>
  </si>
  <si>
    <t>Mohamed Younis</t>
  </si>
  <si>
    <t>000100907</t>
  </si>
  <si>
    <t>10009142</t>
  </si>
  <si>
    <t>Laura Fritz</t>
  </si>
  <si>
    <t>000100910</t>
  </si>
  <si>
    <t>10009156</t>
  </si>
  <si>
    <t>Abamey Abba Oumar</t>
  </si>
  <si>
    <t>000100912</t>
  </si>
  <si>
    <t>10009169</t>
  </si>
  <si>
    <t>Hamai Mey Ali Kadre</t>
  </si>
  <si>
    <t>000100914</t>
  </si>
  <si>
    <t>10009173</t>
  </si>
  <si>
    <t>Victoire Ishimwe</t>
  </si>
  <si>
    <t>000101008</t>
  </si>
  <si>
    <t>10009197</t>
  </si>
  <si>
    <t>Yaya Diakite</t>
  </si>
  <si>
    <t>000101010</t>
  </si>
  <si>
    <t>10009198</t>
  </si>
  <si>
    <t>Promotora Hotel Dann Carlton Quito, Promodann Cia. Ltda. DBA Hotel Dann Carlton Quito</t>
  </si>
  <si>
    <t>000101029</t>
  </si>
  <si>
    <t>10009211</t>
  </si>
  <si>
    <t>Karen Gallop</t>
  </si>
  <si>
    <t>000101035</t>
  </si>
  <si>
    <t>10009240</t>
  </si>
  <si>
    <t>Jason Lowery</t>
  </si>
  <si>
    <t>000101036</t>
  </si>
  <si>
    <t>10009242</t>
  </si>
  <si>
    <t>Dekoya Moise</t>
  </si>
  <si>
    <t>000101037</t>
  </si>
  <si>
    <t>10009247</t>
  </si>
  <si>
    <t>Sangate Christian</t>
  </si>
  <si>
    <t>000101039</t>
  </si>
  <si>
    <t>10009255</t>
  </si>
  <si>
    <t>Rebecca Brough</t>
  </si>
  <si>
    <t>000101043</t>
  </si>
  <si>
    <t>10009268</t>
  </si>
  <si>
    <t>Ihor Shcherbakov</t>
  </si>
  <si>
    <t>000101186</t>
  </si>
  <si>
    <t>10009294</t>
  </si>
  <si>
    <t>Netuno, C.A.</t>
  </si>
  <si>
    <t>000101204</t>
  </si>
  <si>
    <t>10009295</t>
  </si>
  <si>
    <t>Jimenez Calderon Tatiana</t>
  </si>
  <si>
    <t>211768</t>
  </si>
  <si>
    <t>000101237</t>
  </si>
  <si>
    <t>10009300</t>
  </si>
  <si>
    <t>Swana Schuchmann</t>
  </si>
  <si>
    <t>000101242</t>
  </si>
  <si>
    <t>10009307</t>
  </si>
  <si>
    <t>Abdullah Bawari</t>
  </si>
  <si>
    <t>000101244</t>
  </si>
  <si>
    <t>10009313</t>
  </si>
  <si>
    <t>Denis Slendy Saavedra</t>
  </si>
  <si>
    <t>000101245</t>
  </si>
  <si>
    <t>10009317</t>
  </si>
  <si>
    <t>Sylvie Tiku Check</t>
  </si>
  <si>
    <t>000101253</t>
  </si>
  <si>
    <t>10009342</t>
  </si>
  <si>
    <t>Franco Isabirye</t>
  </si>
  <si>
    <t>000101254</t>
  </si>
  <si>
    <t>10009343</t>
  </si>
  <si>
    <t>Momina Ayub</t>
  </si>
  <si>
    <t>000101262</t>
  </si>
  <si>
    <t>10009360</t>
  </si>
  <si>
    <t>Sonam Hassan</t>
  </si>
  <si>
    <t>000101263</t>
  </si>
  <si>
    <t>10009385</t>
  </si>
  <si>
    <t>Aimen Wajid</t>
  </si>
  <si>
    <t>000101264</t>
  </si>
  <si>
    <t>10009361</t>
  </si>
  <si>
    <t>Rina Tejada</t>
  </si>
  <si>
    <t>000101265</t>
  </si>
  <si>
    <t>10009370</t>
  </si>
  <si>
    <t>Kennedy Ojwala</t>
  </si>
  <si>
    <t>000101268</t>
  </si>
  <si>
    <t>10009381</t>
  </si>
  <si>
    <t>Fohum Kom Ivo</t>
  </si>
  <si>
    <t>000101269</t>
  </si>
  <si>
    <t>10009384</t>
  </si>
  <si>
    <t>Philomina Anjei Ndam</t>
  </si>
  <si>
    <t>000101270</t>
  </si>
  <si>
    <t>10009389</t>
  </si>
  <si>
    <t>Ricardo Velazquez</t>
  </si>
  <si>
    <t>000101276</t>
  </si>
  <si>
    <t>10009423</t>
  </si>
  <si>
    <t>Fatime Souleyman</t>
  </si>
  <si>
    <t>000101277</t>
  </si>
  <si>
    <t>10009427</t>
  </si>
  <si>
    <t>Noor Akbar Sediq</t>
  </si>
  <si>
    <t>000101278</t>
  </si>
  <si>
    <t>10009428</t>
  </si>
  <si>
    <t>Brenda Akello</t>
  </si>
  <si>
    <t>000101280</t>
  </si>
  <si>
    <t>10009436</t>
  </si>
  <si>
    <t>Ahmadqayoom Ebadi</t>
  </si>
  <si>
    <t>000101284</t>
  </si>
  <si>
    <t>10009456</t>
  </si>
  <si>
    <t>Seraphin Aksanti</t>
  </si>
  <si>
    <t>000101285</t>
  </si>
  <si>
    <t>10009459</t>
  </si>
  <si>
    <t>Alexis Boka</t>
  </si>
  <si>
    <t>000101286</t>
  </si>
  <si>
    <t>10009461</t>
  </si>
  <si>
    <t>Enrico Gianfranchi</t>
  </si>
  <si>
    <t>000101308</t>
  </si>
  <si>
    <t>10009474</t>
  </si>
  <si>
    <t>Esther Bushiri</t>
  </si>
  <si>
    <t>000101311</t>
  </si>
  <si>
    <t>10009486</t>
  </si>
  <si>
    <t>Tahereh Nohekhan</t>
  </si>
  <si>
    <t>000101312</t>
  </si>
  <si>
    <t>10009490</t>
  </si>
  <si>
    <t>Indira DSouza</t>
  </si>
  <si>
    <t>000101359</t>
  </si>
  <si>
    <t>10009491</t>
  </si>
  <si>
    <t>Plus Service HPR,C.A.</t>
  </si>
  <si>
    <t>212957</t>
  </si>
  <si>
    <t>7/18/2022</t>
  </si>
  <si>
    <t>7/17/2023</t>
  </si>
  <si>
    <t>000101367</t>
  </si>
  <si>
    <t>10009495</t>
  </si>
  <si>
    <t>Karissa Williams</t>
  </si>
  <si>
    <t>000101381</t>
  </si>
  <si>
    <t>10009500</t>
  </si>
  <si>
    <t>Actarus Obiero</t>
  </si>
  <si>
    <t>000101385</t>
  </si>
  <si>
    <t>10009505</t>
  </si>
  <si>
    <t>Yevhen Pieshyi</t>
  </si>
  <si>
    <t>000101441</t>
  </si>
  <si>
    <t>10009509</t>
  </si>
  <si>
    <t>Siawash Farhat</t>
  </si>
  <si>
    <t>000101446</t>
  </si>
  <si>
    <t>10009521</t>
  </si>
  <si>
    <t>Moctar NIALY</t>
  </si>
  <si>
    <t>000101447</t>
  </si>
  <si>
    <t>10009524</t>
  </si>
  <si>
    <t>Menaka Serres</t>
  </si>
  <si>
    <t>000101452</t>
  </si>
  <si>
    <t>10009533</t>
  </si>
  <si>
    <t>Rachel Dierken</t>
  </si>
  <si>
    <t>000101456</t>
  </si>
  <si>
    <t>10009543</t>
  </si>
  <si>
    <t>Djibo Boureima Abass</t>
  </si>
  <si>
    <t>000101457</t>
  </si>
  <si>
    <t>10009547</t>
  </si>
  <si>
    <t>Issa Sambo Ousseini</t>
  </si>
  <si>
    <t>000101469</t>
  </si>
  <si>
    <t>10009560</t>
  </si>
  <si>
    <t>Kristin Trosper</t>
  </si>
  <si>
    <t>000101481</t>
  </si>
  <si>
    <t>10009564</t>
  </si>
  <si>
    <t>Brigett Murrietta</t>
  </si>
  <si>
    <t>000101482</t>
  </si>
  <si>
    <t>10009565</t>
  </si>
  <si>
    <t>Ana Maria Trejos Gonzalez</t>
  </si>
  <si>
    <t>000101486</t>
  </si>
  <si>
    <t>10009567</t>
  </si>
  <si>
    <t>Zahra Mousavi1</t>
  </si>
  <si>
    <t>000101520</t>
  </si>
  <si>
    <t>10009568</t>
  </si>
  <si>
    <t>Ivan Goncharov</t>
  </si>
  <si>
    <t>000101523</t>
  </si>
  <si>
    <t>10009573</t>
  </si>
  <si>
    <t>Jordan Lasker</t>
  </si>
  <si>
    <t>000101524</t>
  </si>
  <si>
    <t>10009576</t>
  </si>
  <si>
    <t>Thomas Mahoney</t>
  </si>
  <si>
    <t>000101526</t>
  </si>
  <si>
    <t>10009585</t>
  </si>
  <si>
    <t>Djasngar Nodjimadji</t>
  </si>
  <si>
    <t>000101527</t>
  </si>
  <si>
    <t>10009588</t>
  </si>
  <si>
    <t>Mbaiamnodji Grace</t>
  </si>
  <si>
    <t>000101528</t>
  </si>
  <si>
    <t>10009593</t>
  </si>
  <si>
    <t>Ihlas Altinci</t>
  </si>
  <si>
    <t>000101533</t>
  </si>
  <si>
    <t>10009596</t>
  </si>
  <si>
    <t>Adeola Obajemu</t>
  </si>
  <si>
    <t>000101534</t>
  </si>
  <si>
    <t>10009598</t>
  </si>
  <si>
    <t>Mary Izegwire</t>
  </si>
  <si>
    <t>000101543</t>
  </si>
  <si>
    <t>10009620</t>
  </si>
  <si>
    <t>Alida BUDOGONYA</t>
  </si>
  <si>
    <t>000101544</t>
  </si>
  <si>
    <t>10009621</t>
  </si>
  <si>
    <t>Eliana Lavon</t>
  </si>
  <si>
    <t>000101546</t>
  </si>
  <si>
    <t>10009631</t>
  </si>
  <si>
    <t>Ghazal Saeedi</t>
  </si>
  <si>
    <t>000101548</t>
  </si>
  <si>
    <t>10009632</t>
  </si>
  <si>
    <t>Saima Riaz</t>
  </si>
  <si>
    <t>000101550</t>
  </si>
  <si>
    <t>10009642</t>
  </si>
  <si>
    <t>Faiza Israr</t>
  </si>
  <si>
    <t>000101551</t>
  </si>
  <si>
    <t>10009647</t>
  </si>
  <si>
    <t>Shah Hussain</t>
  </si>
  <si>
    <t>000101555</t>
  </si>
  <si>
    <t>10009661</t>
  </si>
  <si>
    <t>Sapeidah Saeedi</t>
  </si>
  <si>
    <t>000101574</t>
  </si>
  <si>
    <t>10009703</t>
  </si>
  <si>
    <t>Anastasiia Arkhipova</t>
  </si>
  <si>
    <t>000101636</t>
  </si>
  <si>
    <t>10009709</t>
  </si>
  <si>
    <t>Freshta Ahrar</t>
  </si>
  <si>
    <t>000101642</t>
  </si>
  <si>
    <t>10009716</t>
  </si>
  <si>
    <t>Sahana Chidanand</t>
  </si>
  <si>
    <t>000101653</t>
  </si>
  <si>
    <t>10009741</t>
  </si>
  <si>
    <t>Marie Ndanda</t>
  </si>
  <si>
    <t>000101661</t>
  </si>
  <si>
    <t>10009746</t>
  </si>
  <si>
    <t>Thiha Zaw</t>
  </si>
  <si>
    <t>000101662</t>
  </si>
  <si>
    <t>10009748</t>
  </si>
  <si>
    <t>Tun Naing</t>
  </si>
  <si>
    <t>000101663</t>
  </si>
  <si>
    <t>10009749</t>
  </si>
  <si>
    <t>Ibrahima Guindo</t>
  </si>
  <si>
    <t>000101668</t>
  </si>
  <si>
    <t>10009751</t>
  </si>
  <si>
    <t>Benjamin Harrington</t>
  </si>
  <si>
    <t>000101671</t>
  </si>
  <si>
    <t>10009761</t>
  </si>
  <si>
    <t>Abdul Habib Watanwall</t>
  </si>
  <si>
    <t>000101674</t>
  </si>
  <si>
    <t>10009767</t>
  </si>
  <si>
    <t>Mohamed Ali Farah</t>
  </si>
  <si>
    <t>000101675</t>
  </si>
  <si>
    <t>10009769</t>
  </si>
  <si>
    <t>Dzanatan Koko</t>
  </si>
  <si>
    <t>000101676</t>
  </si>
  <si>
    <t>10009772</t>
  </si>
  <si>
    <t>Tadesse Bekele</t>
  </si>
  <si>
    <t>000101680</t>
  </si>
  <si>
    <t>10009792</t>
  </si>
  <si>
    <t>Kouanga Murphy</t>
  </si>
  <si>
    <t>000101682</t>
  </si>
  <si>
    <t>10009794</t>
  </si>
  <si>
    <t>George Kriwiel</t>
  </si>
  <si>
    <t>000101686</t>
  </si>
  <si>
    <t>10009799</t>
  </si>
  <si>
    <t>Sandra Peinado</t>
  </si>
  <si>
    <t>000101692</t>
  </si>
  <si>
    <t>10009814</t>
  </si>
  <si>
    <t>Robert Callus</t>
  </si>
  <si>
    <t>000101755</t>
  </si>
  <si>
    <t>10009818</t>
  </si>
  <si>
    <t>Foday Alhaji Conteh</t>
  </si>
  <si>
    <t>000101756</t>
  </si>
  <si>
    <t>10009823</t>
  </si>
  <si>
    <t>Milton Shiroko</t>
  </si>
  <si>
    <t>000101757</t>
  </si>
  <si>
    <t>10009826</t>
  </si>
  <si>
    <t>Michel Verdon</t>
  </si>
  <si>
    <t>000101763</t>
  </si>
  <si>
    <t>10009837</t>
  </si>
  <si>
    <t>Sarah Nekoufar</t>
  </si>
  <si>
    <t>000101764</t>
  </si>
  <si>
    <t>10009840</t>
  </si>
  <si>
    <t>Nftaliem Habtezion</t>
  </si>
  <si>
    <t>000101770</t>
  </si>
  <si>
    <t>10009847</t>
  </si>
  <si>
    <t>Bettina Giglio</t>
  </si>
  <si>
    <t>000101773</t>
  </si>
  <si>
    <t>10009854</t>
  </si>
  <si>
    <t>Madeline Lamb</t>
  </si>
  <si>
    <t>000101776</t>
  </si>
  <si>
    <t>10009865</t>
  </si>
  <si>
    <t>Suministros Credimport, C.A</t>
  </si>
  <si>
    <t>000101781</t>
  </si>
  <si>
    <t>10009884</t>
  </si>
  <si>
    <t>Ahmet Habbush</t>
  </si>
  <si>
    <t>000101784</t>
  </si>
  <si>
    <t>10009898</t>
  </si>
  <si>
    <t>Nicole Hurtado</t>
  </si>
  <si>
    <t>000101791</t>
  </si>
  <si>
    <t>10009907</t>
  </si>
  <si>
    <t>Janeth Mena</t>
  </si>
  <si>
    <t>000101803</t>
  </si>
  <si>
    <t>10009942</t>
  </si>
  <si>
    <t>Warashmin Nasiri</t>
  </si>
  <si>
    <t>000101811</t>
  </si>
  <si>
    <t>10009943</t>
  </si>
  <si>
    <t>Inversiones Sara JL 2512 C.A</t>
  </si>
  <si>
    <t>212389</t>
  </si>
  <si>
    <t>7/14/2022</t>
  </si>
  <si>
    <t>Cancelled</t>
  </si>
  <si>
    <t>000101829</t>
  </si>
  <si>
    <t>10009950</t>
  </si>
  <si>
    <t>Tobi Adeyemo</t>
  </si>
  <si>
    <t>000101865</t>
  </si>
  <si>
    <t>10009951</t>
  </si>
  <si>
    <t>Multisevicios AEA 3000, C.A</t>
  </si>
  <si>
    <t>000101869</t>
  </si>
  <si>
    <t>10009959</t>
  </si>
  <si>
    <t>Mariam  Imaan Mansaray</t>
  </si>
  <si>
    <t>000101870</t>
  </si>
  <si>
    <t>10009964</t>
  </si>
  <si>
    <t>Fatmata Posuwa</t>
  </si>
  <si>
    <t>000101871</t>
  </si>
  <si>
    <t>10009969</t>
  </si>
  <si>
    <t>Aleksandar Babovic</t>
  </si>
  <si>
    <t>000101872</t>
  </si>
  <si>
    <t>10009968</t>
  </si>
  <si>
    <t>Anna Wright</t>
  </si>
  <si>
    <t>000101873</t>
  </si>
  <si>
    <t>10009972</t>
  </si>
  <si>
    <t>Carolyn Allred</t>
  </si>
  <si>
    <t>000101879</t>
  </si>
  <si>
    <t>10009998</t>
  </si>
  <si>
    <t>Nova Fuego Asesorias Y Soluciones, C.A.</t>
  </si>
  <si>
    <t>000101881</t>
  </si>
  <si>
    <t>10010005</t>
  </si>
  <si>
    <t>Latinoamerica Soluciones Patogenas ESP SAS</t>
  </si>
  <si>
    <t>000101882</t>
  </si>
  <si>
    <t>10010008</t>
  </si>
  <si>
    <t>Makew Chemengweh Nuella</t>
  </si>
  <si>
    <t>000101883</t>
  </si>
  <si>
    <t>10010013</t>
  </si>
  <si>
    <t>Chinacota Colonial S.A.S</t>
  </si>
  <si>
    <t>212486</t>
  </si>
  <si>
    <t>7/18/2023</t>
  </si>
  <si>
    <t>000101884</t>
  </si>
  <si>
    <t>10010012</t>
  </si>
  <si>
    <t>Najma Mohammad</t>
  </si>
  <si>
    <t>000101892</t>
  </si>
  <si>
    <t>10010044</t>
  </si>
  <si>
    <t>Energia Total</t>
  </si>
  <si>
    <t>212494</t>
  </si>
  <si>
    <t>000101895</t>
  </si>
  <si>
    <t>10010051</t>
  </si>
  <si>
    <t>Gabriela Aguilar</t>
  </si>
  <si>
    <t>000101896</t>
  </si>
  <si>
    <t>10010054</t>
  </si>
  <si>
    <t>Adrian Baskey</t>
  </si>
  <si>
    <t>000101898</t>
  </si>
  <si>
    <t>10010055</t>
  </si>
  <si>
    <t>Stefanie Glinski</t>
  </si>
  <si>
    <t>000101899</t>
  </si>
  <si>
    <t>10010059</t>
  </si>
  <si>
    <t>Vasuki Sivakumar</t>
  </si>
  <si>
    <t>000101900</t>
  </si>
  <si>
    <t>10010061</t>
  </si>
  <si>
    <t>Melanie Williams</t>
  </si>
  <si>
    <t>000101908</t>
  </si>
  <si>
    <t>10010082</t>
  </si>
  <si>
    <t>Amalia Etelvina Orejuela Vascones De Graham</t>
  </si>
  <si>
    <t>212521</t>
  </si>
  <si>
    <t>7/15/2022</t>
  </si>
  <si>
    <t>000101916</t>
  </si>
  <si>
    <t>10010083</t>
  </si>
  <si>
    <t>Hotel Porton Bogota dba Optimy Porton 84 SAS</t>
  </si>
  <si>
    <t>258146</t>
  </si>
  <si>
    <t>000101964</t>
  </si>
  <si>
    <t>10010091</t>
  </si>
  <si>
    <t>Oleksandra Loshenko</t>
  </si>
  <si>
    <t>000101968</t>
  </si>
  <si>
    <t>10010092</t>
  </si>
  <si>
    <t>Jfriascos Operadores Hoteleros SAS</t>
  </si>
  <si>
    <t>000101973</t>
  </si>
  <si>
    <t>10010093</t>
  </si>
  <si>
    <t>Empresa Municipales De Cali E.I.C.E E.S.P</t>
  </si>
  <si>
    <t>000101975</t>
  </si>
  <si>
    <t>10010096</t>
  </si>
  <si>
    <t>Ludmila Caraman</t>
  </si>
  <si>
    <t>000101976</t>
  </si>
  <si>
    <t>10010097</t>
  </si>
  <si>
    <t>Aroma Gourmet Catering S.A.C</t>
  </si>
  <si>
    <t>000101978</t>
  </si>
  <si>
    <t>10010098</t>
  </si>
  <si>
    <t>Maria Teresa Blas Villaseca</t>
  </si>
  <si>
    <t>000101983</t>
  </si>
  <si>
    <t>10010110</t>
  </si>
  <si>
    <t>Patience Ishimwe</t>
  </si>
  <si>
    <t>000101985</t>
  </si>
  <si>
    <t>10010119</t>
  </si>
  <si>
    <t>Ousmane Ali</t>
  </si>
  <si>
    <t>000101989</t>
  </si>
  <si>
    <t>10010141</t>
  </si>
  <si>
    <t>Murat Uluc Baslanti</t>
  </si>
  <si>
    <t>000101991</t>
  </si>
  <si>
    <t>10010145</t>
  </si>
  <si>
    <t>Decortexi DBA Blanca Cruz Fierro</t>
  </si>
  <si>
    <t>000101992</t>
  </si>
  <si>
    <t>10010148</t>
  </si>
  <si>
    <t>Norbert Eguma</t>
  </si>
  <si>
    <t>000101993</t>
  </si>
  <si>
    <t>10010149</t>
  </si>
  <si>
    <t>Anjeline Erukon</t>
  </si>
  <si>
    <t>000102002</t>
  </si>
  <si>
    <t>10010181</t>
  </si>
  <si>
    <t>Muneer Kirmani</t>
  </si>
  <si>
    <t>000102066</t>
  </si>
  <si>
    <t>10010195</t>
  </si>
  <si>
    <t>Saba Rafiq</t>
  </si>
  <si>
    <t>000102092</t>
  </si>
  <si>
    <t>10010200</t>
  </si>
  <si>
    <t>Unidad Medica Ocupacional Caracas Uno, C.A.</t>
  </si>
  <si>
    <t>000102096</t>
  </si>
  <si>
    <t>10010201</t>
  </si>
  <si>
    <t>Deily Peroza</t>
  </si>
  <si>
    <t>000102099</t>
  </si>
  <si>
    <t>10010213</t>
  </si>
  <si>
    <t>Nadia Syed</t>
  </si>
  <si>
    <t>000102101</t>
  </si>
  <si>
    <t>10010219</t>
  </si>
  <si>
    <t>Aileen Blomdal</t>
  </si>
  <si>
    <t>000102102</t>
  </si>
  <si>
    <t>10010223</t>
  </si>
  <si>
    <t>Molly Hurley</t>
  </si>
  <si>
    <t>000102104</t>
  </si>
  <si>
    <t>10010233</t>
  </si>
  <si>
    <t>Binta Bah</t>
  </si>
  <si>
    <t>000102107</t>
  </si>
  <si>
    <t>10010243</t>
  </si>
  <si>
    <t>Douglas Ngindu</t>
  </si>
  <si>
    <t>000102112</t>
  </si>
  <si>
    <t>10010257</t>
  </si>
  <si>
    <t>Katie Heath</t>
  </si>
  <si>
    <t>000102116</t>
  </si>
  <si>
    <t>10010298</t>
  </si>
  <si>
    <t>Seung Choi</t>
  </si>
  <si>
    <t>000102117</t>
  </si>
  <si>
    <t>10010264</t>
  </si>
  <si>
    <t>Marleen Senge</t>
  </si>
  <si>
    <t>000102118</t>
  </si>
  <si>
    <t>10010271</t>
  </si>
  <si>
    <t>Christina Landucci</t>
  </si>
  <si>
    <t>000102119</t>
  </si>
  <si>
    <t>10010268</t>
  </si>
  <si>
    <t>Waheedullah Salih</t>
  </si>
  <si>
    <t>000102120</t>
  </si>
  <si>
    <t>10010274</t>
  </si>
  <si>
    <t>Anastascia Barleva</t>
  </si>
  <si>
    <t>000102122</t>
  </si>
  <si>
    <t>10010284</t>
  </si>
  <si>
    <t>Omer Karim</t>
  </si>
  <si>
    <t>000102123</t>
  </si>
  <si>
    <t>10010287</t>
  </si>
  <si>
    <t>Sabah Ahmed</t>
  </si>
  <si>
    <t>000102125</t>
  </si>
  <si>
    <t>10010300</t>
  </si>
  <si>
    <t>Abbas Abdullah</t>
  </si>
  <si>
    <t>000102128</t>
  </si>
  <si>
    <t>10010312</t>
  </si>
  <si>
    <t>Abdoul Salam OUEDRAOGO</t>
  </si>
  <si>
    <t>000102130</t>
  </si>
  <si>
    <t>10010319</t>
  </si>
  <si>
    <t>Hidayatullah goshtawal</t>
  </si>
  <si>
    <t>000102131</t>
  </si>
  <si>
    <t>10010323</t>
  </si>
  <si>
    <t>Tegemea Ramsey Bayoma</t>
  </si>
  <si>
    <t>000102136</t>
  </si>
  <si>
    <t>10010334</t>
  </si>
  <si>
    <t>Claudia Milena Rincon</t>
  </si>
  <si>
    <t>000102138</t>
  </si>
  <si>
    <t>10010340</t>
  </si>
  <si>
    <t>Shamere McKenzie</t>
  </si>
  <si>
    <t>000102140</t>
  </si>
  <si>
    <t>10010342</t>
  </si>
  <si>
    <t>Xavier McElrath-Bey</t>
  </si>
  <si>
    <t>000102141</t>
  </si>
  <si>
    <t>10010346</t>
  </si>
  <si>
    <t>Carolina De Los Rios</t>
  </si>
  <si>
    <t>000102144</t>
  </si>
  <si>
    <t>10010358</t>
  </si>
  <si>
    <t>Mohammed Muhamed</t>
  </si>
  <si>
    <t>000102147</t>
  </si>
  <si>
    <t>10010373</t>
  </si>
  <si>
    <t>Jenfer Kasomo</t>
  </si>
  <si>
    <t>000102148</t>
  </si>
  <si>
    <t>10010376</t>
  </si>
  <si>
    <t>Ghulam Yahya</t>
  </si>
  <si>
    <t>000102238</t>
  </si>
  <si>
    <t>10010387</t>
  </si>
  <si>
    <t>Embassy Suites Rosales</t>
  </si>
  <si>
    <t>213124</t>
  </si>
  <si>
    <t>7/19/2022</t>
  </si>
  <si>
    <t>7/24/2023</t>
  </si>
  <si>
    <t>000102248</t>
  </si>
  <si>
    <t>10010396</t>
  </si>
  <si>
    <t>Olena Bitiukova</t>
  </si>
  <si>
    <t>000102249</t>
  </si>
  <si>
    <t>10010395</t>
  </si>
  <si>
    <t>Mary Markus</t>
  </si>
  <si>
    <t>000102250</t>
  </si>
  <si>
    <t>10010391</t>
  </si>
  <si>
    <t>Celeste Valley</t>
  </si>
  <si>
    <t>000102252</t>
  </si>
  <si>
    <t>10010400</t>
  </si>
  <si>
    <t>Muna Abu Ghazaleh</t>
  </si>
  <si>
    <t>000102257</t>
  </si>
  <si>
    <t>10010409</t>
  </si>
  <si>
    <t>Hayley Rauzi</t>
  </si>
  <si>
    <t>000102265</t>
  </si>
  <si>
    <t>10010445</t>
  </si>
  <si>
    <t>Hamida Lodin</t>
  </si>
  <si>
    <t>000102273</t>
  </si>
  <si>
    <t>10010473</t>
  </si>
  <si>
    <t>TOASSA Beugré Albert</t>
  </si>
  <si>
    <t>000102278</t>
  </si>
  <si>
    <t>10010489</t>
  </si>
  <si>
    <t>Teresa Nyakume Gatluok</t>
  </si>
  <si>
    <t>000102279</t>
  </si>
  <si>
    <t>10010494</t>
  </si>
  <si>
    <t>Maysa Berhanu</t>
  </si>
  <si>
    <t>000102282</t>
  </si>
  <si>
    <t>10010500</t>
  </si>
  <si>
    <t>Asociacion Club del Comercio</t>
  </si>
  <si>
    <t>000102286</t>
  </si>
  <si>
    <t>10010501</t>
  </si>
  <si>
    <t>Lunacorp S.A</t>
  </si>
  <si>
    <t>000102300</t>
  </si>
  <si>
    <t>10010505</t>
  </si>
  <si>
    <t>Justin Bakos</t>
  </si>
  <si>
    <t>000102302</t>
  </si>
  <si>
    <t>10010519</t>
  </si>
  <si>
    <t>Rachael Riebe</t>
  </si>
  <si>
    <t>000102306</t>
  </si>
  <si>
    <t>10010527</t>
  </si>
  <si>
    <t>Ebad Ullah</t>
  </si>
  <si>
    <t>000102307</t>
  </si>
  <si>
    <t>10010528</t>
  </si>
  <si>
    <t>Nabila Ghulam Mustafa</t>
  </si>
  <si>
    <t>000102308</t>
  </si>
  <si>
    <t>10010533</t>
  </si>
  <si>
    <t>Shakir Hossain</t>
  </si>
  <si>
    <t>000102309</t>
  </si>
  <si>
    <t>10010532</t>
  </si>
  <si>
    <t>Nur E Alam Siddique</t>
  </si>
  <si>
    <t>000102311</t>
  </si>
  <si>
    <t>10010535</t>
  </si>
  <si>
    <t>Louise Sevilla</t>
  </si>
  <si>
    <t>000102312</t>
  </si>
  <si>
    <t>10010539</t>
  </si>
  <si>
    <t>Radhika Mishra</t>
  </si>
  <si>
    <t>000102355</t>
  </si>
  <si>
    <t>10010555</t>
  </si>
  <si>
    <t>Stanzia 93 SAS</t>
  </si>
  <si>
    <t>000102356</t>
  </si>
  <si>
    <t>10010557</t>
  </si>
  <si>
    <t>000102363</t>
  </si>
  <si>
    <t>10010569</t>
  </si>
  <si>
    <t>Jeaneth Marroquin</t>
  </si>
  <si>
    <t>000102364</t>
  </si>
  <si>
    <t>10010574</t>
  </si>
  <si>
    <t>Amalia Maribel Argueta Sales</t>
  </si>
  <si>
    <t>000102371</t>
  </si>
  <si>
    <t>10010577</t>
  </si>
  <si>
    <t>Farida Mohammadi</t>
  </si>
  <si>
    <t>000102387</t>
  </si>
  <si>
    <t>10010580</t>
  </si>
  <si>
    <t>Liliana Gramajo</t>
  </si>
  <si>
    <t>000102410</t>
  </si>
  <si>
    <t>10010594</t>
  </si>
  <si>
    <t>Seneca Ceja</t>
  </si>
  <si>
    <t>000102411</t>
  </si>
  <si>
    <t>10010596</t>
  </si>
  <si>
    <t>Bridgette Michaella Koroma</t>
  </si>
  <si>
    <t>000102412</t>
  </si>
  <si>
    <t>10010598</t>
  </si>
  <si>
    <t>Ava Maureen McElhone Yates</t>
  </si>
  <si>
    <t>000102415</t>
  </si>
  <si>
    <t>10010614</t>
  </si>
  <si>
    <t>Bettina Giglio1</t>
  </si>
  <si>
    <t>000102417</t>
  </si>
  <si>
    <t>10010618</t>
  </si>
  <si>
    <t>Hazal Tugra Hongur</t>
  </si>
  <si>
    <t>000102420</t>
  </si>
  <si>
    <t>10010626</t>
  </si>
  <si>
    <t>Abdelmageed Nemela Jadkarim</t>
  </si>
  <si>
    <t>000102421</t>
  </si>
  <si>
    <t>10010627</t>
  </si>
  <si>
    <t>Valentina Leal</t>
  </si>
  <si>
    <t>000102425</t>
  </si>
  <si>
    <t>10010632</t>
  </si>
  <si>
    <t>Julio Villafaña</t>
  </si>
  <si>
    <t>000102432</t>
  </si>
  <si>
    <t>10012328</t>
  </si>
  <si>
    <t>Mohammed Mansur</t>
  </si>
  <si>
    <t>000102523</t>
  </si>
  <si>
    <t>10010666</t>
  </si>
  <si>
    <t>Bintou Ali Djibo</t>
  </si>
  <si>
    <t>000102525</t>
  </si>
  <si>
    <t>10010667</t>
  </si>
  <si>
    <t>Salamatou Seydou Hainikoye</t>
  </si>
  <si>
    <t>000102536</t>
  </si>
  <si>
    <t>10010677</t>
  </si>
  <si>
    <t>Souleymane DIARRA</t>
  </si>
  <si>
    <t>000102541</t>
  </si>
  <si>
    <t>10010681</t>
  </si>
  <si>
    <t>Abdoulaye FANE</t>
  </si>
  <si>
    <t>000102542</t>
  </si>
  <si>
    <t>10010686</t>
  </si>
  <si>
    <t>Aghassi Kohistani</t>
  </si>
  <si>
    <t>000102546</t>
  </si>
  <si>
    <t>10010687</t>
  </si>
  <si>
    <t>Adam Swart</t>
  </si>
  <si>
    <t>000102552</t>
  </si>
  <si>
    <t>10010693</t>
  </si>
  <si>
    <t>Abir Zoweil</t>
  </si>
  <si>
    <t>000102556</t>
  </si>
  <si>
    <t>10010703</t>
  </si>
  <si>
    <t>Jocelyn Licea Pineda</t>
  </si>
  <si>
    <t>000102569</t>
  </si>
  <si>
    <t>10010712</t>
  </si>
  <si>
    <t>Reyna Nagam Souki</t>
  </si>
  <si>
    <t>000102570</t>
  </si>
  <si>
    <t>10010713</t>
  </si>
  <si>
    <t>Edwin Rivera</t>
  </si>
  <si>
    <t>000102571</t>
  </si>
  <si>
    <t>10010717</t>
  </si>
  <si>
    <t>Inés Tobar</t>
  </si>
  <si>
    <t>000102573</t>
  </si>
  <si>
    <t>10010725</t>
  </si>
  <si>
    <t>Alahuddin Azimi</t>
  </si>
  <si>
    <t>000102574</t>
  </si>
  <si>
    <t>10010727</t>
  </si>
  <si>
    <t>Asilla Nikzai</t>
  </si>
  <si>
    <t>000102575</t>
  </si>
  <si>
    <t>10010730</t>
  </si>
  <si>
    <t>Sonia Omari</t>
  </si>
  <si>
    <t>000102579</t>
  </si>
  <si>
    <t>10010744</t>
  </si>
  <si>
    <t>Abraham Achier Kuol</t>
  </si>
  <si>
    <t>000102580</t>
  </si>
  <si>
    <t>10010743</t>
  </si>
  <si>
    <t>Rachel Shepard</t>
  </si>
  <si>
    <t>000102658</t>
  </si>
  <si>
    <t>10010750</t>
  </si>
  <si>
    <t>Jhonnatan Espinosa Rodriguez</t>
  </si>
  <si>
    <t>000102681</t>
  </si>
  <si>
    <t>10010751</t>
  </si>
  <si>
    <t>Edificio Alto Aragon</t>
  </si>
  <si>
    <t>000102687</t>
  </si>
  <si>
    <t>10010757</t>
  </si>
  <si>
    <t>Mario Benitez</t>
  </si>
  <si>
    <t>000102688</t>
  </si>
  <si>
    <t>10010759</t>
  </si>
  <si>
    <t>John Sebit Gatluak</t>
  </si>
  <si>
    <t>000102689</t>
  </si>
  <si>
    <t>10010760</t>
  </si>
  <si>
    <t>Beatrice Ramatu Kanu</t>
  </si>
  <si>
    <t>000102691</t>
  </si>
  <si>
    <t>10010770</t>
  </si>
  <si>
    <t>Leah Harris</t>
  </si>
  <si>
    <t>000102693</t>
  </si>
  <si>
    <t>10010780</t>
  </si>
  <si>
    <t>Magda Licea</t>
  </si>
  <si>
    <t>000102699</t>
  </si>
  <si>
    <t>10010804</t>
  </si>
  <si>
    <t>Valeria Arizmendi</t>
  </si>
  <si>
    <t>000102700</t>
  </si>
  <si>
    <t>10010805</t>
  </si>
  <si>
    <t>Valeria Mejia</t>
  </si>
  <si>
    <t>000102701</t>
  </si>
  <si>
    <t>10010810</t>
  </si>
  <si>
    <t>Nazir Ahmad Esmaily</t>
  </si>
  <si>
    <t>000102819</t>
  </si>
  <si>
    <t>10010821</t>
  </si>
  <si>
    <t>Pablo David Guerrero Garcia</t>
  </si>
  <si>
    <t>000102821</t>
  </si>
  <si>
    <t>10010822</t>
  </si>
  <si>
    <t>Universidad De Caldas</t>
  </si>
  <si>
    <t>213944</t>
  </si>
  <si>
    <t>7/25/2022</t>
  </si>
  <si>
    <t>7/27/2023</t>
  </si>
  <si>
    <t>000102827</t>
  </si>
  <si>
    <t>10010835</t>
  </si>
  <si>
    <t>Aichatou Lamido Ousseini</t>
  </si>
  <si>
    <t>000102834</t>
  </si>
  <si>
    <t>10010836</t>
  </si>
  <si>
    <t>C4 Logistica Y Transporte S.A.S.</t>
  </si>
  <si>
    <t>215082</t>
  </si>
  <si>
    <t>7/28/2022</t>
  </si>
  <si>
    <t>8/1/2023</t>
  </si>
  <si>
    <t>000102837</t>
  </si>
  <si>
    <t>10010837</t>
  </si>
  <si>
    <t>Sarah Saidou Kaka</t>
  </si>
  <si>
    <t>000102847</t>
  </si>
  <si>
    <t>10010875</t>
  </si>
  <si>
    <t>Danica Anderson</t>
  </si>
  <si>
    <t>000102849</t>
  </si>
  <si>
    <t>10010885</t>
  </si>
  <si>
    <t>Brahim Massissou</t>
  </si>
  <si>
    <t>000102850</t>
  </si>
  <si>
    <t>10010888</t>
  </si>
  <si>
    <t>Gamo Sosthene</t>
  </si>
  <si>
    <t>000102851</t>
  </si>
  <si>
    <t>10010892</t>
  </si>
  <si>
    <t>Ella Margai</t>
  </si>
  <si>
    <t>000102852</t>
  </si>
  <si>
    <t>10010894</t>
  </si>
  <si>
    <t>Nihat Varan</t>
  </si>
  <si>
    <t>000102853</t>
  </si>
  <si>
    <t>10010898</t>
  </si>
  <si>
    <t>Yusif Kamara</t>
  </si>
  <si>
    <t>000102860</t>
  </si>
  <si>
    <t>10010932</t>
  </si>
  <si>
    <t>Emmanuel Nchoko</t>
  </si>
  <si>
    <t>000102861</t>
  </si>
  <si>
    <t>10010933</t>
  </si>
  <si>
    <t>Eimear McNamara</t>
  </si>
  <si>
    <t>000102863</t>
  </si>
  <si>
    <t>10010943</t>
  </si>
  <si>
    <t>Mohammed Shbib</t>
  </si>
  <si>
    <t>000102866</t>
  </si>
  <si>
    <t>10010957</t>
  </si>
  <si>
    <t>Asma Tokhi</t>
  </si>
  <si>
    <t>000102868</t>
  </si>
  <si>
    <t>10010960</t>
  </si>
  <si>
    <t>Helen Anderson-Clark</t>
  </si>
  <si>
    <t>000102873</t>
  </si>
  <si>
    <t>10010980</t>
  </si>
  <si>
    <t>Ali Ghandour</t>
  </si>
  <si>
    <t>000102874</t>
  </si>
  <si>
    <t>10010982</t>
  </si>
  <si>
    <t>Michael Glodava</t>
  </si>
  <si>
    <t>000102875</t>
  </si>
  <si>
    <t>10010984</t>
  </si>
  <si>
    <t>Luisa Ramirez</t>
  </si>
  <si>
    <t>000102912</t>
  </si>
  <si>
    <t>10010995</t>
  </si>
  <si>
    <t>Somosone S.A</t>
  </si>
  <si>
    <t>000102917</t>
  </si>
  <si>
    <t>10010996</t>
  </si>
  <si>
    <t>Orden De Carmelitas Descalzos</t>
  </si>
  <si>
    <t>000102946</t>
  </si>
  <si>
    <t>10011002</t>
  </si>
  <si>
    <t>Chagñay Calderon Victor Manuel</t>
  </si>
  <si>
    <t>233463</t>
  </si>
  <si>
    <t>11/16/2022</t>
  </si>
  <si>
    <t>11/16/2023</t>
  </si>
  <si>
    <t>000102965</t>
  </si>
  <si>
    <t>10011004</t>
  </si>
  <si>
    <t>Yevhen Zhyfarskyi</t>
  </si>
  <si>
    <t>000102971</t>
  </si>
  <si>
    <t>10011012</t>
  </si>
  <si>
    <t>Alina Winter</t>
  </si>
  <si>
    <t>000102972</t>
  </si>
  <si>
    <t>10011013</t>
  </si>
  <si>
    <t>Rosa Yudarkis Mora de Mendoza</t>
  </si>
  <si>
    <t>000102973</t>
  </si>
  <si>
    <t>10011016</t>
  </si>
  <si>
    <t>Md Arman</t>
  </si>
  <si>
    <t>000102975</t>
  </si>
  <si>
    <t>10011025</t>
  </si>
  <si>
    <t>Rahimullah Arbab</t>
  </si>
  <si>
    <t>000102976</t>
  </si>
  <si>
    <t>10011027</t>
  </si>
  <si>
    <t>Imranullah Sharifi</t>
  </si>
  <si>
    <t>000102979</t>
  </si>
  <si>
    <t>10011036</t>
  </si>
  <si>
    <t>Ghulam Sakhi Gilaman</t>
  </si>
  <si>
    <t>000102982</t>
  </si>
  <si>
    <t>10011050</t>
  </si>
  <si>
    <t>Mohammad Osman Adil</t>
  </si>
  <si>
    <t>000102984</t>
  </si>
  <si>
    <t>10011057</t>
  </si>
  <si>
    <t>Eilaf AlBakri</t>
  </si>
  <si>
    <t>000102985</t>
  </si>
  <si>
    <t>10011062</t>
  </si>
  <si>
    <t>Hazar Daher</t>
  </si>
  <si>
    <t>000102986</t>
  </si>
  <si>
    <t>10011063</t>
  </si>
  <si>
    <t>Mohammad Idrees</t>
  </si>
  <si>
    <t>000102987</t>
  </si>
  <si>
    <t>10011066</t>
  </si>
  <si>
    <t>Asmat Ullah</t>
  </si>
  <si>
    <t>000102993</t>
  </si>
  <si>
    <t>10011093</t>
  </si>
  <si>
    <t>Shahida Sardar Muhammad</t>
  </si>
  <si>
    <t>000102996</t>
  </si>
  <si>
    <t>10011103</t>
  </si>
  <si>
    <t>Naw Mular Khuku Phaw</t>
  </si>
  <si>
    <t>000102999</t>
  </si>
  <si>
    <t>10011109</t>
  </si>
  <si>
    <t>Raijuana Williams</t>
  </si>
  <si>
    <t>000103001</t>
  </si>
  <si>
    <t>10011118</t>
  </si>
  <si>
    <t>Genevieve Auguste</t>
  </si>
  <si>
    <t>000103003</t>
  </si>
  <si>
    <t>10011130</t>
  </si>
  <si>
    <t>Carolyn Kolstad</t>
  </si>
  <si>
    <t>000103008</t>
  </si>
  <si>
    <t>10011136</t>
  </si>
  <si>
    <t>Papeleria Esteva El Transito, C.A.</t>
  </si>
  <si>
    <t>214427</t>
  </si>
  <si>
    <t>7/28/2023</t>
  </si>
  <si>
    <t>000103059</t>
  </si>
  <si>
    <t>10011166</t>
  </si>
  <si>
    <t>Safaa Latifa</t>
  </si>
  <si>
    <t>000103060</t>
  </si>
  <si>
    <t>10011177</t>
  </si>
  <si>
    <t>Serhii Shkramada</t>
  </si>
  <si>
    <t>000103080</t>
  </si>
  <si>
    <t>10011179</t>
  </si>
  <si>
    <t>Inmobiliaria 56 C.A. dba Hotel Altamira Suites</t>
  </si>
  <si>
    <t>214647</t>
  </si>
  <si>
    <t>7/31/2023</t>
  </si>
  <si>
    <t>000103081</t>
  </si>
  <si>
    <t>10011178</t>
  </si>
  <si>
    <t>Empresa De Transporte Turistico Taxi Premium Tumbes Sociedad Anonima Cerrada</t>
  </si>
  <si>
    <t>000103127</t>
  </si>
  <si>
    <t>10011209</t>
  </si>
  <si>
    <t>Tetiana Kovalenko</t>
  </si>
  <si>
    <t>000103128</t>
  </si>
  <si>
    <t>10011207</t>
  </si>
  <si>
    <t>Candance Manuel</t>
  </si>
  <si>
    <t>000103129</t>
  </si>
  <si>
    <t>10011211</t>
  </si>
  <si>
    <t>Yaroslav Luchevnikov</t>
  </si>
  <si>
    <t>000103130</t>
  </si>
  <si>
    <t>10011216</t>
  </si>
  <si>
    <t>Esther Pizha</t>
  </si>
  <si>
    <t>000103131</t>
  </si>
  <si>
    <t>10011217</t>
  </si>
  <si>
    <t>Ihor Lebetskyi</t>
  </si>
  <si>
    <t>000103140</t>
  </si>
  <si>
    <t>10011222</t>
  </si>
  <si>
    <t>Georgina Olazcon Mozo</t>
  </si>
  <si>
    <t>000103141</t>
  </si>
  <si>
    <t>10011225</t>
  </si>
  <si>
    <t>Shabbir Ilyas</t>
  </si>
  <si>
    <t>000103142</t>
  </si>
  <si>
    <t>10011227</t>
  </si>
  <si>
    <t>Salamatu Haja Lahai</t>
  </si>
  <si>
    <t>000103150</t>
  </si>
  <si>
    <t>10011262</t>
  </si>
  <si>
    <t>Eyerusalem Gitet</t>
  </si>
  <si>
    <t>000103156</t>
  </si>
  <si>
    <t>10011267</t>
  </si>
  <si>
    <t>Josephine Vilchez</t>
  </si>
  <si>
    <t>000103157</t>
  </si>
  <si>
    <t>10011270</t>
  </si>
  <si>
    <t>Hersha Lodhia</t>
  </si>
  <si>
    <t>000103158</t>
  </si>
  <si>
    <t>10011275</t>
  </si>
  <si>
    <t>Michele Vazquez</t>
  </si>
  <si>
    <t>000103161</t>
  </si>
  <si>
    <t>10011282</t>
  </si>
  <si>
    <t>Issam Koussa</t>
  </si>
  <si>
    <t>000103163</t>
  </si>
  <si>
    <t>10011284</t>
  </si>
  <si>
    <t>Hanna Honcharuk</t>
  </si>
  <si>
    <t>000103194</t>
  </si>
  <si>
    <t>10011290</t>
  </si>
  <si>
    <t>Rentaespacio SAS</t>
  </si>
  <si>
    <t>000103208</t>
  </si>
  <si>
    <t>10011297</t>
  </si>
  <si>
    <t>Dennis Ngera</t>
  </si>
  <si>
    <t>000103209</t>
  </si>
  <si>
    <t>10011301</t>
  </si>
  <si>
    <t>Samia Katun</t>
  </si>
  <si>
    <t>000103247</t>
  </si>
  <si>
    <t>10011308</t>
  </si>
  <si>
    <t>Elisa Padilla</t>
  </si>
  <si>
    <t>000103257</t>
  </si>
  <si>
    <t>10011329</t>
  </si>
  <si>
    <t>Anika Khan</t>
  </si>
  <si>
    <t>000103258</t>
  </si>
  <si>
    <t>10011334</t>
  </si>
  <si>
    <t>Tanner Sheldon</t>
  </si>
  <si>
    <t>000103259</t>
  </si>
  <si>
    <t>10011338</t>
  </si>
  <si>
    <t>Aster Abebe</t>
  </si>
  <si>
    <t>000103261</t>
  </si>
  <si>
    <t>10011347</t>
  </si>
  <si>
    <t>Elizabeth Schaefer</t>
  </si>
  <si>
    <t>000103263</t>
  </si>
  <si>
    <t>10011357</t>
  </si>
  <si>
    <t>Amna Jan</t>
  </si>
  <si>
    <t>000103264</t>
  </si>
  <si>
    <t>10011361</t>
  </si>
  <si>
    <t>Anila Atiq</t>
  </si>
  <si>
    <t>000103268</t>
  </si>
  <si>
    <t>10011375</t>
  </si>
  <si>
    <t>Anna Liminowicz</t>
  </si>
  <si>
    <t>000103270</t>
  </si>
  <si>
    <t>10011398</t>
  </si>
  <si>
    <t>Jaspe Gateka</t>
  </si>
  <si>
    <t>000103274</t>
  </si>
  <si>
    <t>10011410</t>
  </si>
  <si>
    <t>Aya Dakkak</t>
  </si>
  <si>
    <t>000103275</t>
  </si>
  <si>
    <t>10011411</t>
  </si>
  <si>
    <t>Landry Arakaza</t>
  </si>
  <si>
    <t>000103276</t>
  </si>
  <si>
    <t>10011413</t>
  </si>
  <si>
    <t>Boris Arakaza</t>
  </si>
  <si>
    <t>000103277</t>
  </si>
  <si>
    <t>10011415</t>
  </si>
  <si>
    <t>Hingabzoune Desire</t>
  </si>
  <si>
    <t>000103278</t>
  </si>
  <si>
    <t>10011420</t>
  </si>
  <si>
    <t>Reginal Sabushimike</t>
  </si>
  <si>
    <t>000103280</t>
  </si>
  <si>
    <t>10011426</t>
  </si>
  <si>
    <t>Mouta Mahamat</t>
  </si>
  <si>
    <t>000103670</t>
  </si>
  <si>
    <t>10011441</t>
  </si>
  <si>
    <t>Dmytro Hanych</t>
  </si>
  <si>
    <t>000103671</t>
  </si>
  <si>
    <t>10011442</t>
  </si>
  <si>
    <t>Maksym Dranov</t>
  </si>
  <si>
    <t>000103693</t>
  </si>
  <si>
    <t>10011443</t>
  </si>
  <si>
    <t>Cristian Livia Torres</t>
  </si>
  <si>
    <t>000103745</t>
  </si>
  <si>
    <t>10011449</t>
  </si>
  <si>
    <t>Hsu Thinzar Aung</t>
  </si>
  <si>
    <t>000103747</t>
  </si>
  <si>
    <t>10011456</t>
  </si>
  <si>
    <t>Deja Spriggs</t>
  </si>
  <si>
    <t>000103751</t>
  </si>
  <si>
    <t>10011458</t>
  </si>
  <si>
    <t>Steffi Lee</t>
  </si>
  <si>
    <t>000103752</t>
  </si>
  <si>
    <t>10011459</t>
  </si>
  <si>
    <t>Thura Aung</t>
  </si>
  <si>
    <t>000103753</t>
  </si>
  <si>
    <t>10011461</t>
  </si>
  <si>
    <t>Souleymane ABDOURHAMANE</t>
  </si>
  <si>
    <t>000103754</t>
  </si>
  <si>
    <t>10011466</t>
  </si>
  <si>
    <t>Zoia Filipova</t>
  </si>
  <si>
    <t>000103755</t>
  </si>
  <si>
    <t>10011469</t>
  </si>
  <si>
    <t>Anteneh Digafe</t>
  </si>
  <si>
    <t>000103760</t>
  </si>
  <si>
    <t>10011483</t>
  </si>
  <si>
    <t>Anastasiya Rudenko</t>
  </si>
  <si>
    <t>000103762</t>
  </si>
  <si>
    <t>10011490</t>
  </si>
  <si>
    <t>Azalea Buch</t>
  </si>
  <si>
    <t>000103765</t>
  </si>
  <si>
    <t>10011504</t>
  </si>
  <si>
    <t>Louise Sowden</t>
  </si>
  <si>
    <t>000103822</t>
  </si>
  <si>
    <t>10011505</t>
  </si>
  <si>
    <t>Aurister DBA Freddy Alzola</t>
  </si>
  <si>
    <t>000103825</t>
  </si>
  <si>
    <t>10011508</t>
  </si>
  <si>
    <t>Alona Doronina</t>
  </si>
  <si>
    <t>000103843</t>
  </si>
  <si>
    <t>10011510</t>
  </si>
  <si>
    <t>Nicole Nobre</t>
  </si>
  <si>
    <t>000103846</t>
  </si>
  <si>
    <t>10011521</t>
  </si>
  <si>
    <t>Jessica Cavanaugh</t>
  </si>
  <si>
    <t>000103850</t>
  </si>
  <si>
    <t>10011527</t>
  </si>
  <si>
    <t>Oleksandr Ostrovskyi</t>
  </si>
  <si>
    <t>000103854</t>
  </si>
  <si>
    <t>10011535</t>
  </si>
  <si>
    <t>Ariana Youn</t>
  </si>
  <si>
    <t>000103857</t>
  </si>
  <si>
    <t>10011544</t>
  </si>
  <si>
    <t>Junaid Raza</t>
  </si>
  <si>
    <t>000103858</t>
  </si>
  <si>
    <t>10011545</t>
  </si>
  <si>
    <t>Ammara Habib</t>
  </si>
  <si>
    <t>000103862</t>
  </si>
  <si>
    <t>10011549</t>
  </si>
  <si>
    <t>Ashiqullah bashari</t>
  </si>
  <si>
    <t>000103864</t>
  </si>
  <si>
    <t>10011556</t>
  </si>
  <si>
    <t>Mohammadkhalid Shirzad</t>
  </si>
  <si>
    <t>000103869</t>
  </si>
  <si>
    <t>10011577</t>
  </si>
  <si>
    <t>Sara Faiz</t>
  </si>
  <si>
    <t>000103870</t>
  </si>
  <si>
    <t>10011578</t>
  </si>
  <si>
    <t>Sina Rahimi</t>
  </si>
  <si>
    <t>000103871</t>
  </si>
  <si>
    <t>10011582</t>
  </si>
  <si>
    <t>Ahmad Seyar Serat</t>
  </si>
  <si>
    <t>000103873</t>
  </si>
  <si>
    <t>10011591</t>
  </si>
  <si>
    <t>Gad Ndayishimiye</t>
  </si>
  <si>
    <t>000103875</t>
  </si>
  <si>
    <t>10011601</t>
  </si>
  <si>
    <t>Rabih Saab</t>
  </si>
  <si>
    <t>000103879</t>
  </si>
  <si>
    <t>10011611</t>
  </si>
  <si>
    <t>Hadeel Muhammad</t>
  </si>
  <si>
    <t>000103880</t>
  </si>
  <si>
    <t>10011614</t>
  </si>
  <si>
    <t>Monif Mohsen</t>
  </si>
  <si>
    <t>000103882</t>
  </si>
  <si>
    <t>10011621</t>
  </si>
  <si>
    <t>Manal Taleb</t>
  </si>
  <si>
    <t>000103883</t>
  </si>
  <si>
    <t>10011625</t>
  </si>
  <si>
    <t>Suzan Al Hosen</t>
  </si>
  <si>
    <t>000103884</t>
  </si>
  <si>
    <t>10011632</t>
  </si>
  <si>
    <t>Adolyn Cofie</t>
  </si>
  <si>
    <t>000103885</t>
  </si>
  <si>
    <t>10011631</t>
  </si>
  <si>
    <t>Igor Yvannov Nimbona</t>
  </si>
  <si>
    <t>000103886</t>
  </si>
  <si>
    <t>10011637</t>
  </si>
  <si>
    <t>Tahera Hossaini</t>
  </si>
  <si>
    <t>000103946</t>
  </si>
  <si>
    <t>10023804</t>
  </si>
  <si>
    <t>Rana Obadi</t>
  </si>
  <si>
    <t>000103948</t>
  </si>
  <si>
    <t>10011638</t>
  </si>
  <si>
    <t>H Y N Distribuidora SAS</t>
  </si>
  <si>
    <t>000104012</t>
  </si>
  <si>
    <t>10011653</t>
  </si>
  <si>
    <t>Erick Alberth Carrillo Carreño</t>
  </si>
  <si>
    <t>000104064</t>
  </si>
  <si>
    <t>10011662</t>
  </si>
  <si>
    <t>Jamison Pfeifer</t>
  </si>
  <si>
    <t>000104066</t>
  </si>
  <si>
    <t>10011667</t>
  </si>
  <si>
    <t>Khalil Hijazin</t>
  </si>
  <si>
    <t>000104074</t>
  </si>
  <si>
    <t>10011689</t>
  </si>
  <si>
    <t>Masooma Sadeqi</t>
  </si>
  <si>
    <t>000104080</t>
  </si>
  <si>
    <t>10011716</t>
  </si>
  <si>
    <t>Sebghatullah Misbah</t>
  </si>
  <si>
    <t>000104083</t>
  </si>
  <si>
    <t>10011731</t>
  </si>
  <si>
    <t>Laban Nakeno</t>
  </si>
  <si>
    <t>000104099</t>
  </si>
  <si>
    <t>10011733</t>
  </si>
  <si>
    <t>Emaduddin Islami</t>
  </si>
  <si>
    <t>000104157</t>
  </si>
  <si>
    <t>10011738</t>
  </si>
  <si>
    <t>Samiullah Roghman</t>
  </si>
  <si>
    <t>000104216</t>
  </si>
  <si>
    <t>10011739</t>
  </si>
  <si>
    <t>Eirini Terezaki</t>
  </si>
  <si>
    <t>000104280</t>
  </si>
  <si>
    <t>10018273</t>
  </si>
  <si>
    <t>Angelina Aluet Guot</t>
  </si>
  <si>
    <t>000104348</t>
  </si>
  <si>
    <t>10032492</t>
  </si>
  <si>
    <t>Rebecca Anger Mayak</t>
  </si>
  <si>
    <t>000104428</t>
  </si>
  <si>
    <t>10027640</t>
  </si>
  <si>
    <t>David Yak Mayen</t>
  </si>
  <si>
    <t>000104519</t>
  </si>
  <si>
    <t>10032461</t>
  </si>
  <si>
    <t>Abui Lueth Dengyom</t>
  </si>
  <si>
    <t>000104559</t>
  </si>
  <si>
    <t>10029834</t>
  </si>
  <si>
    <t>Basa Christine Samson</t>
  </si>
  <si>
    <t>000104576</t>
  </si>
  <si>
    <t>10021023</t>
  </si>
  <si>
    <t>Matiop Manyang Abui</t>
  </si>
  <si>
    <t>000104579</t>
  </si>
  <si>
    <t>10032490</t>
  </si>
  <si>
    <t>Piom Bol Piom</t>
  </si>
  <si>
    <t>000104585</t>
  </si>
  <si>
    <t>10011757</t>
  </si>
  <si>
    <t>Joseph Ngor Deng</t>
  </si>
  <si>
    <t>000104588</t>
  </si>
  <si>
    <t>10011760</t>
  </si>
  <si>
    <t>Jean Claude Mirindi</t>
  </si>
  <si>
    <t>000104592</t>
  </si>
  <si>
    <t>10011768</t>
  </si>
  <si>
    <t>Ana Lucia Reynoso</t>
  </si>
  <si>
    <t>000104593</t>
  </si>
  <si>
    <t>10011769</t>
  </si>
  <si>
    <t>Sergio Gimenez</t>
  </si>
  <si>
    <t>000104594</t>
  </si>
  <si>
    <t>10011774</t>
  </si>
  <si>
    <t>James Li</t>
  </si>
  <si>
    <t>000104644</t>
  </si>
  <si>
    <t>10011786</t>
  </si>
  <si>
    <t>Eman Khalid</t>
  </si>
  <si>
    <t>000104645</t>
  </si>
  <si>
    <t>10011792</t>
  </si>
  <si>
    <t>Mayar Mubarak</t>
  </si>
  <si>
    <t>000104667</t>
  </si>
  <si>
    <t>10011793</t>
  </si>
  <si>
    <t>Miguel Fernando Salazar Ferro</t>
  </si>
  <si>
    <t>216183</t>
  </si>
  <si>
    <t>8/3/2022</t>
  </si>
  <si>
    <t>8/4/2023</t>
  </si>
  <si>
    <t>000104695</t>
  </si>
  <si>
    <t>10011798</t>
  </si>
  <si>
    <t>Oleksandr Kostenko</t>
  </si>
  <si>
    <t>000104696</t>
  </si>
  <si>
    <t>10011800</t>
  </si>
  <si>
    <t>Stephanie Olweru</t>
  </si>
  <si>
    <t>000104712</t>
  </si>
  <si>
    <t>10011804</t>
  </si>
  <si>
    <t>Carolina Prewitt</t>
  </si>
  <si>
    <t>000104723</t>
  </si>
  <si>
    <t>10011814</t>
  </si>
  <si>
    <t>Sonia Veliz</t>
  </si>
  <si>
    <t>000104742</t>
  </si>
  <si>
    <t>10011835</t>
  </si>
  <si>
    <t>Shogofa Amini</t>
  </si>
  <si>
    <t>000104743</t>
  </si>
  <si>
    <t>10011832</t>
  </si>
  <si>
    <t>John Carlos Paez</t>
  </si>
  <si>
    <t>000104746</t>
  </si>
  <si>
    <t>10011838</t>
  </si>
  <si>
    <t>Lindsey Bays</t>
  </si>
  <si>
    <t>000104754</t>
  </si>
  <si>
    <t>10011847</t>
  </si>
  <si>
    <t>Arlene Gomez</t>
  </si>
  <si>
    <t>000104755</t>
  </si>
  <si>
    <t>10011851</t>
  </si>
  <si>
    <t>Hannah Hodges</t>
  </si>
  <si>
    <t>000104758</t>
  </si>
  <si>
    <t>10011854</t>
  </si>
  <si>
    <t>Maria Coyoy</t>
  </si>
  <si>
    <t>000104759</t>
  </si>
  <si>
    <t>10011855</t>
  </si>
  <si>
    <t>Celsa Martinez</t>
  </si>
  <si>
    <t>000104760</t>
  </si>
  <si>
    <t>10011861</t>
  </si>
  <si>
    <t>Martin Klose</t>
  </si>
  <si>
    <t>000104762</t>
  </si>
  <si>
    <t>10011863</t>
  </si>
  <si>
    <t>Sheba Byaruhanga</t>
  </si>
  <si>
    <t>000104784</t>
  </si>
  <si>
    <t>10011883</t>
  </si>
  <si>
    <t>Autumn Smith</t>
  </si>
  <si>
    <t>000104825</t>
  </si>
  <si>
    <t>10011891</t>
  </si>
  <si>
    <t>Alla Skvortsova</t>
  </si>
  <si>
    <t>000104829</t>
  </si>
  <si>
    <t>10011896</t>
  </si>
  <si>
    <t>Lilit Yoo</t>
  </si>
  <si>
    <t>000104831</t>
  </si>
  <si>
    <t>10011897</t>
  </si>
  <si>
    <t>Vernaza Grafic Cia. Ltda.</t>
  </si>
  <si>
    <t>000104833</t>
  </si>
  <si>
    <t>10011900</t>
  </si>
  <si>
    <t>Viktoriia Voronkova</t>
  </si>
  <si>
    <t>000104834</t>
  </si>
  <si>
    <t>10011901</t>
  </si>
  <si>
    <t>Hotel Calle 65 SAS</t>
  </si>
  <si>
    <t>000104843</t>
  </si>
  <si>
    <t>10011905</t>
  </si>
  <si>
    <t>Muna Abdel Jaber</t>
  </si>
  <si>
    <t>000104865</t>
  </si>
  <si>
    <t>10011908</t>
  </si>
  <si>
    <t>Aminata Aliou MAIGA</t>
  </si>
  <si>
    <t>000104866</t>
  </si>
  <si>
    <t>10011909</t>
  </si>
  <si>
    <t>Lawrence Oteba</t>
  </si>
  <si>
    <t>000104867</t>
  </si>
  <si>
    <t>10011912</t>
  </si>
  <si>
    <t>Erin Wolgamuth</t>
  </si>
  <si>
    <t>000104872</t>
  </si>
  <si>
    <t>10011927</t>
  </si>
  <si>
    <t>Kaylee Perkins</t>
  </si>
  <si>
    <t>000104887</t>
  </si>
  <si>
    <t>10011934</t>
  </si>
  <si>
    <t>Glendy Cruz</t>
  </si>
  <si>
    <t>000104888</t>
  </si>
  <si>
    <t>10011938</t>
  </si>
  <si>
    <t>Glendy Pojoy</t>
  </si>
  <si>
    <t>000104894</t>
  </si>
  <si>
    <t>10012009</t>
  </si>
  <si>
    <t>Comercial El Arbolito Cia. Ltda DBA Sanduches El Arbolito</t>
  </si>
  <si>
    <t>000104896</t>
  </si>
  <si>
    <t>10011944</t>
  </si>
  <si>
    <t>Andrea Carolina Dorat</t>
  </si>
  <si>
    <t>000104897</t>
  </si>
  <si>
    <t>10011945</t>
  </si>
  <si>
    <t>Julieth Angelica Calvo</t>
  </si>
  <si>
    <t>000104898</t>
  </si>
  <si>
    <t>10011950</t>
  </si>
  <si>
    <t>Mustafa Al Azzawi</t>
  </si>
  <si>
    <t>000104901</t>
  </si>
  <si>
    <t>10011956</t>
  </si>
  <si>
    <t>Stefanny Catherine Araujo Leal</t>
  </si>
  <si>
    <t>000104902</t>
  </si>
  <si>
    <t>10011958</t>
  </si>
  <si>
    <t>Samuel Imeleny</t>
  </si>
  <si>
    <t>000104903</t>
  </si>
  <si>
    <t>10011959</t>
  </si>
  <si>
    <t>Saddam Bahar</t>
  </si>
  <si>
    <t>000104907</t>
  </si>
  <si>
    <t>10011981</t>
  </si>
  <si>
    <t>Eslin Simon</t>
  </si>
  <si>
    <t>000104910</t>
  </si>
  <si>
    <t>10011992</t>
  </si>
  <si>
    <t>Ahmad Shamim Sediqi</t>
  </si>
  <si>
    <t>000104918</t>
  </si>
  <si>
    <t>10011997</t>
  </si>
  <si>
    <t>Yeosub Yang</t>
  </si>
  <si>
    <t>000104920</t>
  </si>
  <si>
    <t>10011999</t>
  </si>
  <si>
    <t>Tetiana Vakula</t>
  </si>
  <si>
    <t>000104921</t>
  </si>
  <si>
    <t>10012002</t>
  </si>
  <si>
    <t>Ganna Kapran</t>
  </si>
  <si>
    <t>000104922</t>
  </si>
  <si>
    <t>10012003</t>
  </si>
  <si>
    <t>Valentyna Tkachuk</t>
  </si>
  <si>
    <t>000104935</t>
  </si>
  <si>
    <t>10012010</t>
  </si>
  <si>
    <t>Grupo Casa de ITA, C.A.</t>
  </si>
  <si>
    <t>000104937</t>
  </si>
  <si>
    <t>10012020</t>
  </si>
  <si>
    <t>Bayron Serrano</t>
  </si>
  <si>
    <t>000104938</t>
  </si>
  <si>
    <t>10012049</t>
  </si>
  <si>
    <t>Wendy Martinez</t>
  </si>
  <si>
    <t>000104939</t>
  </si>
  <si>
    <t>10012027</t>
  </si>
  <si>
    <t>William Railson</t>
  </si>
  <si>
    <t>000104943</t>
  </si>
  <si>
    <t>10012047</t>
  </si>
  <si>
    <t>Sawsan Ezzeddine</t>
  </si>
  <si>
    <t>000104946</t>
  </si>
  <si>
    <t>10012053</t>
  </si>
  <si>
    <t>Esdras Berger</t>
  </si>
  <si>
    <t>000104951</t>
  </si>
  <si>
    <t>10012057</t>
  </si>
  <si>
    <t>Lauren Muth</t>
  </si>
  <si>
    <t>000104952</t>
  </si>
  <si>
    <t>10012066</t>
  </si>
  <si>
    <t>Karen Ruelas</t>
  </si>
  <si>
    <t>000104953</t>
  </si>
  <si>
    <t>10012067</t>
  </si>
  <si>
    <t>Moh Shafi Ahmadi</t>
  </si>
  <si>
    <t>000105093</t>
  </si>
  <si>
    <t>10012083</t>
  </si>
  <si>
    <t>Nicholas Pappas</t>
  </si>
  <si>
    <t>000105094</t>
  </si>
  <si>
    <t>10012086</t>
  </si>
  <si>
    <t>Gia Thiem</t>
  </si>
  <si>
    <t>000105095</t>
  </si>
  <si>
    <t>10012087</t>
  </si>
  <si>
    <t>Elizabeth Coker</t>
  </si>
  <si>
    <t>000105097</t>
  </si>
  <si>
    <t>10012088</t>
  </si>
  <si>
    <t>Eric Harris</t>
  </si>
  <si>
    <t>000105121</t>
  </si>
  <si>
    <t>10012097</t>
  </si>
  <si>
    <t>Habiba Ahmat</t>
  </si>
  <si>
    <t>000105164</t>
  </si>
  <si>
    <t>10012103</t>
  </si>
  <si>
    <t>Laurel Ruddy</t>
  </si>
  <si>
    <t>000105165</t>
  </si>
  <si>
    <t>10012104</t>
  </si>
  <si>
    <t>Jayme Garbo</t>
  </si>
  <si>
    <t>000105168</t>
  </si>
  <si>
    <t>10012109</t>
  </si>
  <si>
    <t>Paulina Matt</t>
  </si>
  <si>
    <t>000105176</t>
  </si>
  <si>
    <t>10012114</t>
  </si>
  <si>
    <t>Oleksandr Astafurov</t>
  </si>
  <si>
    <t>000105178</t>
  </si>
  <si>
    <t>10012115</t>
  </si>
  <si>
    <t>Congregacion De Dominicas De Santa Catalina De Sena</t>
  </si>
  <si>
    <t>220994</t>
  </si>
  <si>
    <t>8/23/2022</t>
  </si>
  <si>
    <t>8/25/2023</t>
  </si>
  <si>
    <t>000105181</t>
  </si>
  <si>
    <t>10012121</t>
  </si>
  <si>
    <t>Provemuebles SAS</t>
  </si>
  <si>
    <t>000105182</t>
  </si>
  <si>
    <t>10012122</t>
  </si>
  <si>
    <t>Distribuidora Nacional De Suministros de Oficina Sunadi CIA LTDA</t>
  </si>
  <si>
    <t>218860</t>
  </si>
  <si>
    <t>000105188</t>
  </si>
  <si>
    <t>10012132</t>
  </si>
  <si>
    <t>Yevhen Dehtiarov</t>
  </si>
  <si>
    <t>000105192</t>
  </si>
  <si>
    <t>10012143</t>
  </si>
  <si>
    <t>Esperence Nshimiymana</t>
  </si>
  <si>
    <t>000105195</t>
  </si>
  <si>
    <t>10012148</t>
  </si>
  <si>
    <t>Khwaja Belal Sediqi</t>
  </si>
  <si>
    <t>000105196</t>
  </si>
  <si>
    <t>10012154</t>
  </si>
  <si>
    <t>Lory Kantargian</t>
  </si>
  <si>
    <t>000105199</t>
  </si>
  <si>
    <t>10012169</t>
  </si>
  <si>
    <t>Nelab Haidari</t>
  </si>
  <si>
    <t>000105201</t>
  </si>
  <si>
    <t>10012178</t>
  </si>
  <si>
    <t>Vanessa Cerritos</t>
  </si>
  <si>
    <t>000105203</t>
  </si>
  <si>
    <t>10012184</t>
  </si>
  <si>
    <t>Tania Reyes</t>
  </si>
  <si>
    <t>000105204</t>
  </si>
  <si>
    <t>10012186</t>
  </si>
  <si>
    <t>Ana Gladys Guevara</t>
  </si>
  <si>
    <t>000105205</t>
  </si>
  <si>
    <t>10012190</t>
  </si>
  <si>
    <t>Hussein Salameh</t>
  </si>
  <si>
    <t>000105207</t>
  </si>
  <si>
    <t>10012197</t>
  </si>
  <si>
    <t>Ndjenonkar Lucien</t>
  </si>
  <si>
    <t>000105209</t>
  </si>
  <si>
    <t>10012203</t>
  </si>
  <si>
    <t>ParyMah Rahmani</t>
  </si>
  <si>
    <t>000105213</t>
  </si>
  <si>
    <t>10012218</t>
  </si>
  <si>
    <t>Nasrin Ahmadi</t>
  </si>
  <si>
    <t>000105214</t>
  </si>
  <si>
    <t>10012223</t>
  </si>
  <si>
    <t>Nooria Baloch</t>
  </si>
  <si>
    <t>000105215</t>
  </si>
  <si>
    <t>10012227</t>
  </si>
  <si>
    <t>Rahila Rasa</t>
  </si>
  <si>
    <t>000105217</t>
  </si>
  <si>
    <t>10012236</t>
  </si>
  <si>
    <t>WakilAhmad Ilham</t>
  </si>
  <si>
    <t>000105218</t>
  </si>
  <si>
    <t>10012240</t>
  </si>
  <si>
    <t>Signorile Mariateresa</t>
  </si>
  <si>
    <t>000105220</t>
  </si>
  <si>
    <t>10012244</t>
  </si>
  <si>
    <t>Salma Safai</t>
  </si>
  <si>
    <t>000105224</t>
  </si>
  <si>
    <t>10012264</t>
  </si>
  <si>
    <t>Valentyna Ostapets</t>
  </si>
  <si>
    <t>000105228</t>
  </si>
  <si>
    <t>10012281</t>
  </si>
  <si>
    <t>Oscar Acosta</t>
  </si>
  <si>
    <t>000105229</t>
  </si>
  <si>
    <t>10012284</t>
  </si>
  <si>
    <t>Harlen Padilla</t>
  </si>
  <si>
    <t>000105230</t>
  </si>
  <si>
    <t>10012285</t>
  </si>
  <si>
    <t>Svitlana Velychkina</t>
  </si>
  <si>
    <t>000105231</t>
  </si>
  <si>
    <t>10012289</t>
  </si>
  <si>
    <t>Ahmed Ajeel</t>
  </si>
  <si>
    <t>000105234</t>
  </si>
  <si>
    <t>10012303</t>
  </si>
  <si>
    <t>MARIA DOLORES JIMENEZ CALDERON</t>
  </si>
  <si>
    <t>000105235</t>
  </si>
  <si>
    <t>10012311</t>
  </si>
  <si>
    <t>Iliana Cruz</t>
  </si>
  <si>
    <t>000105240</t>
  </si>
  <si>
    <t>10012318</t>
  </si>
  <si>
    <t>Anny Anniella Ishimwe</t>
  </si>
  <si>
    <t>000105241</t>
  </si>
  <si>
    <t>10012321</t>
  </si>
  <si>
    <t>Aubin Batangindavyi</t>
  </si>
  <si>
    <t>000105328</t>
  </si>
  <si>
    <t>10012341</t>
  </si>
  <si>
    <t>Sharifullah Ehsas</t>
  </si>
  <si>
    <t>000105331</t>
  </si>
  <si>
    <t>10012349</t>
  </si>
  <si>
    <t>Jeniffer Menendez</t>
  </si>
  <si>
    <t>000105332</t>
  </si>
  <si>
    <t>10012354</t>
  </si>
  <si>
    <t>Amanda Murillo</t>
  </si>
  <si>
    <t>000105333</t>
  </si>
  <si>
    <t>10012357</t>
  </si>
  <si>
    <t>Jimmy Bikatshi</t>
  </si>
  <si>
    <t>000105335</t>
  </si>
  <si>
    <t>10012367</t>
  </si>
  <si>
    <t>Fabian Jauss</t>
  </si>
  <si>
    <t>000105336</t>
  </si>
  <si>
    <t>10012362</t>
  </si>
  <si>
    <t>Huguette Iyanya</t>
  </si>
  <si>
    <t>000105337</t>
  </si>
  <si>
    <t>10012369</t>
  </si>
  <si>
    <t>Jenifer Alaba</t>
  </si>
  <si>
    <t>000105338</t>
  </si>
  <si>
    <t>10012372</t>
  </si>
  <si>
    <t>Michael Bol Ter</t>
  </si>
  <si>
    <t>000105339</t>
  </si>
  <si>
    <t>10012384</t>
  </si>
  <si>
    <t>Sayra Maldonado</t>
  </si>
  <si>
    <t>000105344</t>
  </si>
  <si>
    <t>10012403</t>
  </si>
  <si>
    <t>Nandor Gergely</t>
  </si>
  <si>
    <t>000105346</t>
  </si>
  <si>
    <t>10012410</t>
  </si>
  <si>
    <t>Larissa Schneider-Kim</t>
  </si>
  <si>
    <t>000105348</t>
  </si>
  <si>
    <t>10012415</t>
  </si>
  <si>
    <t>Viktoriia Berezhna</t>
  </si>
  <si>
    <t>000105351</t>
  </si>
  <si>
    <t>10012426</t>
  </si>
  <si>
    <t>Edith Santos</t>
  </si>
  <si>
    <t>000105355</t>
  </si>
  <si>
    <t>10012435</t>
  </si>
  <si>
    <t>Stacy Ying</t>
  </si>
  <si>
    <t>000105356</t>
  </si>
  <si>
    <t>10012438</t>
  </si>
  <si>
    <t>Alassane TOURE</t>
  </si>
  <si>
    <t>000105357</t>
  </si>
  <si>
    <t>10012442</t>
  </si>
  <si>
    <t>bawa kaldadak prospere</t>
  </si>
  <si>
    <t>000105360</t>
  </si>
  <si>
    <t>10012447</t>
  </si>
  <si>
    <t>Ana Lucia Verduzco</t>
  </si>
  <si>
    <t>000105431</t>
  </si>
  <si>
    <t>10012453</t>
  </si>
  <si>
    <t>Monira Mohammadi</t>
  </si>
  <si>
    <t>000105449</t>
  </si>
  <si>
    <t>10012457</t>
  </si>
  <si>
    <t>Maria Del Carmen Vasco Quiroz</t>
  </si>
  <si>
    <t>000105458</t>
  </si>
  <si>
    <t>10012454</t>
  </si>
  <si>
    <t>Tahmina Rafat</t>
  </si>
  <si>
    <t>000105461</t>
  </si>
  <si>
    <t>10012456</t>
  </si>
  <si>
    <t>Asma Nafiszada</t>
  </si>
  <si>
    <t>000105472</t>
  </si>
  <si>
    <t>10012458</t>
  </si>
  <si>
    <t>Vanessa Estefania Orellana Heredia</t>
  </si>
  <si>
    <t>000105476</t>
  </si>
  <si>
    <t>10012464</t>
  </si>
  <si>
    <t>Efren Ely Rojas</t>
  </si>
  <si>
    <t>000105497</t>
  </si>
  <si>
    <t>10012477</t>
  </si>
  <si>
    <t>Estana Stelpstra</t>
  </si>
  <si>
    <t>000105501</t>
  </si>
  <si>
    <t>10012490</t>
  </si>
  <si>
    <t>Michael Solomon Sadi</t>
  </si>
  <si>
    <t>000105503</t>
  </si>
  <si>
    <t>10012495</t>
  </si>
  <si>
    <t>Parwana Ahmadzai</t>
  </si>
  <si>
    <t>000105507</t>
  </si>
  <si>
    <t>10012506</t>
  </si>
  <si>
    <t>Naidra Gardner</t>
  </si>
  <si>
    <t>000105509</t>
  </si>
  <si>
    <t>10012513</t>
  </si>
  <si>
    <t>Agaicha Abdoulaye Farka MAIGA</t>
  </si>
  <si>
    <t>000105513</t>
  </si>
  <si>
    <t>10012531</t>
  </si>
  <si>
    <t>Yury Snigirev</t>
  </si>
  <si>
    <t>000105514</t>
  </si>
  <si>
    <t>10012535</t>
  </si>
  <si>
    <t>Hidayatullah Ahmadzai</t>
  </si>
  <si>
    <t>000105526</t>
  </si>
  <si>
    <t>10012536</t>
  </si>
  <si>
    <t>Katiuska Carolina Corzo</t>
  </si>
  <si>
    <t>000105530</t>
  </si>
  <si>
    <t>10012547</t>
  </si>
  <si>
    <t>Ana Maria Gonzalez</t>
  </si>
  <si>
    <t>000105536</t>
  </si>
  <si>
    <t>10012553</t>
  </si>
  <si>
    <t>Hoteles De Conveniencia SAS</t>
  </si>
  <si>
    <t>000105562</t>
  </si>
  <si>
    <t>10012554</t>
  </si>
  <si>
    <t>Juan Pizango Diaz</t>
  </si>
  <si>
    <t>218430</t>
  </si>
  <si>
    <t>000105564</t>
  </si>
  <si>
    <t>10012556</t>
  </si>
  <si>
    <t>Joseline Tuyisabe</t>
  </si>
  <si>
    <t>000105566</t>
  </si>
  <si>
    <t>10012557</t>
  </si>
  <si>
    <t>Jorge Anyelo Armas y Ana Rosa Ferreira De Anyelo</t>
  </si>
  <si>
    <t>218568</t>
  </si>
  <si>
    <t>000105587</t>
  </si>
  <si>
    <t>10012564</t>
  </si>
  <si>
    <t>Prada y Prada Asociados Praport S.A.S.</t>
  </si>
  <si>
    <t>000105588</t>
  </si>
  <si>
    <t>10012563</t>
  </si>
  <si>
    <t>Farah Almohamad</t>
  </si>
  <si>
    <t>000105589</t>
  </si>
  <si>
    <t>10012568</t>
  </si>
  <si>
    <t>Leisha Shiner</t>
  </si>
  <si>
    <t>000105590</t>
  </si>
  <si>
    <t>10012569</t>
  </si>
  <si>
    <t>Promostore Ecuador Promoec CIA.Ltda.</t>
  </si>
  <si>
    <t>000105607</t>
  </si>
  <si>
    <t>10012605</t>
  </si>
  <si>
    <t>Proma Saha</t>
  </si>
  <si>
    <t>000105608</t>
  </si>
  <si>
    <t>10012607</t>
  </si>
  <si>
    <t>Marija Vujkovic</t>
  </si>
  <si>
    <t>000105610</t>
  </si>
  <si>
    <t>10012619</t>
  </si>
  <si>
    <t>Marwa AlIsmaeil</t>
  </si>
  <si>
    <t>000105614</t>
  </si>
  <si>
    <t>10012630</t>
  </si>
  <si>
    <t>Doria Goll</t>
  </si>
  <si>
    <t>000105615</t>
  </si>
  <si>
    <t>10012631</t>
  </si>
  <si>
    <t>Centro De Capacitacion Y Consultoria En Tecnologias De La Informacion S.A.S dba CCTI SAS</t>
  </si>
  <si>
    <t>000105616</t>
  </si>
  <si>
    <t>10012633</t>
  </si>
  <si>
    <t>Leslie Elus</t>
  </si>
  <si>
    <t>000105625</t>
  </si>
  <si>
    <t>10012643</t>
  </si>
  <si>
    <t>Madelyne Katsidzira</t>
  </si>
  <si>
    <t>000105629</t>
  </si>
  <si>
    <t>10012644</t>
  </si>
  <si>
    <t>Aseguradora del Sur C.A.</t>
  </si>
  <si>
    <t>219014</t>
  </si>
  <si>
    <t>8/12/2022</t>
  </si>
  <si>
    <t>8/17/2023</t>
  </si>
  <si>
    <t>000105689</t>
  </si>
  <si>
    <t>10012655</t>
  </si>
  <si>
    <t>Rodolfo Estuardo Vilela Cherres</t>
  </si>
  <si>
    <t>219069</t>
  </si>
  <si>
    <t>8/11/2023</t>
  </si>
  <si>
    <t>000105693</t>
  </si>
  <si>
    <t>10012678</t>
  </si>
  <si>
    <t>Megan Yee</t>
  </si>
  <si>
    <t>000105695</t>
  </si>
  <si>
    <t>10012689</t>
  </si>
  <si>
    <t>Districlean S.A.S</t>
  </si>
  <si>
    <t>000105697</t>
  </si>
  <si>
    <t>10012688</t>
  </si>
  <si>
    <t>Neema Kubuya</t>
  </si>
  <si>
    <t>000105700</t>
  </si>
  <si>
    <t>10012693</t>
  </si>
  <si>
    <t>Elodie Mubake</t>
  </si>
  <si>
    <t>000105701</t>
  </si>
  <si>
    <t>10012697</t>
  </si>
  <si>
    <t>Naomie Lusilawo</t>
  </si>
  <si>
    <t>000105703</t>
  </si>
  <si>
    <t>10012703</t>
  </si>
  <si>
    <t>Anjela Kithua</t>
  </si>
  <si>
    <t>000105704</t>
  </si>
  <si>
    <t>10012708</t>
  </si>
  <si>
    <t>Dennis Birundu</t>
  </si>
  <si>
    <t>000105707</t>
  </si>
  <si>
    <t>10012719</t>
  </si>
  <si>
    <t>Daniel arnovio Rojas</t>
  </si>
  <si>
    <t>000105709</t>
  </si>
  <si>
    <t>10012724</t>
  </si>
  <si>
    <t>Brynn Champney</t>
  </si>
  <si>
    <t>000105746</t>
  </si>
  <si>
    <t>10012728</t>
  </si>
  <si>
    <t>Ruth Raymundo</t>
  </si>
  <si>
    <t>000105751</t>
  </si>
  <si>
    <t>10012729</t>
  </si>
  <si>
    <t>Prosegur Activa Peru SA</t>
  </si>
  <si>
    <t>000105769</t>
  </si>
  <si>
    <t>10012743</t>
  </si>
  <si>
    <t>Martin Maide</t>
  </si>
  <si>
    <t>000105772</t>
  </si>
  <si>
    <t>10012757</t>
  </si>
  <si>
    <t>Alma Herovic</t>
  </si>
  <si>
    <t>000105773</t>
  </si>
  <si>
    <t>10012758</t>
  </si>
  <si>
    <t>Shogufa Rohi</t>
  </si>
  <si>
    <t>000105774</t>
  </si>
  <si>
    <t>10012763</t>
  </si>
  <si>
    <t>Khatera Wahedi</t>
  </si>
  <si>
    <t>000105776</t>
  </si>
  <si>
    <t>10012772</t>
  </si>
  <si>
    <t>Sylvain Nodjimonguem</t>
  </si>
  <si>
    <t>000105777</t>
  </si>
  <si>
    <t>10012777</t>
  </si>
  <si>
    <t>Hassan Abbo Abakar</t>
  </si>
  <si>
    <t>000105780</t>
  </si>
  <si>
    <t>10012791</t>
  </si>
  <si>
    <t>Elshafie Ahmed</t>
  </si>
  <si>
    <t>000105784</t>
  </si>
  <si>
    <t>10012808</t>
  </si>
  <si>
    <t>Angela Baca</t>
  </si>
  <si>
    <t>000105785</t>
  </si>
  <si>
    <t>10012813</t>
  </si>
  <si>
    <t>Cedar Lloyd</t>
  </si>
  <si>
    <t>000105786</t>
  </si>
  <si>
    <t>10012818</t>
  </si>
  <si>
    <t>Boulkassoum Hamadou</t>
  </si>
  <si>
    <t>000105789</t>
  </si>
  <si>
    <t>10012827</t>
  </si>
  <si>
    <t>Wadzanai Faith Mkwananzi</t>
  </si>
  <si>
    <t>000105791</t>
  </si>
  <si>
    <t>10012837</t>
  </si>
  <si>
    <t>Brooke Teufel</t>
  </si>
  <si>
    <t>000105912</t>
  </si>
  <si>
    <t>10012839</t>
  </si>
  <si>
    <t>Anthony Quintana</t>
  </si>
  <si>
    <t>000105915</t>
  </si>
  <si>
    <t>10012840</t>
  </si>
  <si>
    <t>Papeleria Y Distribuciones Mi Oficina S.A.S</t>
  </si>
  <si>
    <t>219655</t>
  </si>
  <si>
    <t>000105917</t>
  </si>
  <si>
    <t>10012846</t>
  </si>
  <si>
    <t>Jessica Lazo</t>
  </si>
  <si>
    <t>000105923</t>
  </si>
  <si>
    <t>10012856</t>
  </si>
  <si>
    <t>Hamadou ALI</t>
  </si>
  <si>
    <t>000105924</t>
  </si>
  <si>
    <t>10012860</t>
  </si>
  <si>
    <t>Ousseyni OUEDRAOGO</t>
  </si>
  <si>
    <t>000105930</t>
  </si>
  <si>
    <t>10012872</t>
  </si>
  <si>
    <t>Nicola Elder</t>
  </si>
  <si>
    <t>000105931</t>
  </si>
  <si>
    <t>10012876</t>
  </si>
  <si>
    <t>Lindsay Harris</t>
  </si>
  <si>
    <t>000105935</t>
  </si>
  <si>
    <t>10012894</t>
  </si>
  <si>
    <t>Mary Owino</t>
  </si>
  <si>
    <t>000105937</t>
  </si>
  <si>
    <t>10012900</t>
  </si>
  <si>
    <t>Marrisa Wendte</t>
  </si>
  <si>
    <t>000105938</t>
  </si>
  <si>
    <t>10012903</t>
  </si>
  <si>
    <t>Christina Watkins</t>
  </si>
  <si>
    <t>000105939</t>
  </si>
  <si>
    <t>10012904</t>
  </si>
  <si>
    <t>Jordan Dunathan</t>
  </si>
  <si>
    <t>000105946</t>
  </si>
  <si>
    <t>10012915</t>
  </si>
  <si>
    <t>Germaine Kongnyuy Binirnyuy</t>
  </si>
  <si>
    <t>000105949</t>
  </si>
  <si>
    <t>10012925</t>
  </si>
  <si>
    <t>Svitlana Richardson</t>
  </si>
  <si>
    <t>000105951</t>
  </si>
  <si>
    <t>10012931</t>
  </si>
  <si>
    <t>Darcy Valle</t>
  </si>
  <si>
    <t>000105953</t>
  </si>
  <si>
    <t>10012941</t>
  </si>
  <si>
    <t>Emily Cruz</t>
  </si>
  <si>
    <t>000105962</t>
  </si>
  <si>
    <t>10012965</t>
  </si>
  <si>
    <t>Abiel Garcia</t>
  </si>
  <si>
    <t>000105967</t>
  </si>
  <si>
    <t>10012986</t>
  </si>
  <si>
    <t>Apolinario  Mayoria Juan Carlos</t>
  </si>
  <si>
    <t>000105995</t>
  </si>
  <si>
    <t>10012992</t>
  </si>
  <si>
    <t>San Antonio de Abtao SAC</t>
  </si>
  <si>
    <t>000106005</t>
  </si>
  <si>
    <t>10013000</t>
  </si>
  <si>
    <t>Gulizar Kus</t>
  </si>
  <si>
    <t>000106016</t>
  </si>
  <si>
    <t>10013007</t>
  </si>
  <si>
    <t>Carolin Hanke</t>
  </si>
  <si>
    <t>000106042</t>
  </si>
  <si>
    <t>10013016</t>
  </si>
  <si>
    <t>Peldetta Deborah</t>
  </si>
  <si>
    <t>000106044</t>
  </si>
  <si>
    <t>10013029</t>
  </si>
  <si>
    <t>Nasrin Jafari</t>
  </si>
  <si>
    <t>000106050</t>
  </si>
  <si>
    <t>10013049</t>
  </si>
  <si>
    <t>Mariamu Dorothee Maryam Abdalah</t>
  </si>
  <si>
    <t>000106054</t>
  </si>
  <si>
    <t>10013050</t>
  </si>
  <si>
    <t>Jenny Zaragoza</t>
  </si>
  <si>
    <t>000106055</t>
  </si>
  <si>
    <t>10013055</t>
  </si>
  <si>
    <t>Hadiza Siradjadine Fagui</t>
  </si>
  <si>
    <t>000106056</t>
  </si>
  <si>
    <t>10013060</t>
  </si>
  <si>
    <t>Wendpouire Emerance Berti KABORE</t>
  </si>
  <si>
    <t>000106059</t>
  </si>
  <si>
    <t>10013061</t>
  </si>
  <si>
    <t>Kristine Jackson</t>
  </si>
  <si>
    <t>000106062</t>
  </si>
  <si>
    <t>10013070</t>
  </si>
  <si>
    <t>Alexandra Cajamarca</t>
  </si>
  <si>
    <t>000106064</t>
  </si>
  <si>
    <t>10013072</t>
  </si>
  <si>
    <t>Mabil Velis</t>
  </si>
  <si>
    <t>000106068</t>
  </si>
  <si>
    <t>10013079</t>
  </si>
  <si>
    <t>Jennifer Higgins</t>
  </si>
  <si>
    <t>000106129</t>
  </si>
  <si>
    <t>10013110</t>
  </si>
  <si>
    <t>Jackson yossa</t>
  </si>
  <si>
    <t>000106191</t>
  </si>
  <si>
    <t>10013129</t>
  </si>
  <si>
    <t>Huda Qasim</t>
  </si>
  <si>
    <t>000106192</t>
  </si>
  <si>
    <t>10013134</t>
  </si>
  <si>
    <t>Esther lonyoyo</t>
  </si>
  <si>
    <t>000106193</t>
  </si>
  <si>
    <t>10013137</t>
  </si>
  <si>
    <t>Claudine Feza</t>
  </si>
  <si>
    <t>000106198</t>
  </si>
  <si>
    <t>10013155</t>
  </si>
  <si>
    <t>Angelica Alfaro</t>
  </si>
  <si>
    <t>000106200</t>
  </si>
  <si>
    <t>10013159</t>
  </si>
  <si>
    <t>Oleksandr Chelii</t>
  </si>
  <si>
    <t>000106203</t>
  </si>
  <si>
    <t>10013160</t>
  </si>
  <si>
    <t>Rescue Store Ipiales dba Jhon Alexander Quenguan Rosas</t>
  </si>
  <si>
    <t>000106205</t>
  </si>
  <si>
    <t>10013161</t>
  </si>
  <si>
    <t>Operadores Turisitcos Peruano S.A.C</t>
  </si>
  <si>
    <t>000106208</t>
  </si>
  <si>
    <t>10013166</t>
  </si>
  <si>
    <t>Sharon Mukuna</t>
  </si>
  <si>
    <t>000106209</t>
  </si>
  <si>
    <t>10013169</t>
  </si>
  <si>
    <t>Gamin Beosso</t>
  </si>
  <si>
    <t>000106213</t>
  </si>
  <si>
    <t>10013175</t>
  </si>
  <si>
    <t>Bako Maman Mahamane Sani</t>
  </si>
  <si>
    <t>000106214</t>
  </si>
  <si>
    <t>10013180</t>
  </si>
  <si>
    <t>Matthew Monges</t>
  </si>
  <si>
    <t>000106216</t>
  </si>
  <si>
    <t>10013183</t>
  </si>
  <si>
    <t>Halimatou Hamidou Maiga</t>
  </si>
  <si>
    <t>000106218</t>
  </si>
  <si>
    <t>10013188</t>
  </si>
  <si>
    <t>Bismillah Khalid</t>
  </si>
  <si>
    <t>000106222</t>
  </si>
  <si>
    <t>10013202</t>
  </si>
  <si>
    <t>Sophia Hammer</t>
  </si>
  <si>
    <t>000106228</t>
  </si>
  <si>
    <t>10013207</t>
  </si>
  <si>
    <t>Myshusta Anastasiia</t>
  </si>
  <si>
    <t>000106230</t>
  </si>
  <si>
    <t>10013208</t>
  </si>
  <si>
    <t>María Augusta Sánchez García</t>
  </si>
  <si>
    <t>220302</t>
  </si>
  <si>
    <t>8/19/2022</t>
  </si>
  <si>
    <t>8/23/2023</t>
  </si>
  <si>
    <t>000106248</t>
  </si>
  <si>
    <t>10013210</t>
  </si>
  <si>
    <t>Cesar Alejandre</t>
  </si>
  <si>
    <t>000106251</t>
  </si>
  <si>
    <t>10013211</t>
  </si>
  <si>
    <t>Marcelius Hotel C.A.</t>
  </si>
  <si>
    <t>000106257</t>
  </si>
  <si>
    <t>10013222</t>
  </si>
  <si>
    <t>SEIPRO dba Albuja Salazar Christian German</t>
  </si>
  <si>
    <t>000106297</t>
  </si>
  <si>
    <t>10013241</t>
  </si>
  <si>
    <t>Chau Pham-Sumner</t>
  </si>
  <si>
    <t>000106299</t>
  </si>
  <si>
    <t>10013250</t>
  </si>
  <si>
    <t>Nick Hand</t>
  </si>
  <si>
    <t>000106314</t>
  </si>
  <si>
    <t>10013282</t>
  </si>
  <si>
    <t>Wendy Avila</t>
  </si>
  <si>
    <t>000106315</t>
  </si>
  <si>
    <t>10013286</t>
  </si>
  <si>
    <t>VAXA SAHA</t>
  </si>
  <si>
    <t>000106376</t>
  </si>
  <si>
    <t>10013290</t>
  </si>
  <si>
    <t>Sahar Mirza</t>
  </si>
  <si>
    <t>000106381</t>
  </si>
  <si>
    <t>10013299</t>
  </si>
  <si>
    <t>Grace Brown</t>
  </si>
  <si>
    <t>000106382</t>
  </si>
  <si>
    <t>10013302</t>
  </si>
  <si>
    <t>Arcade Nteziyoriva</t>
  </si>
  <si>
    <t>000106383</t>
  </si>
  <si>
    <t>10013307</t>
  </si>
  <si>
    <t>Alice Bukeyeneza</t>
  </si>
  <si>
    <t>000106391</t>
  </si>
  <si>
    <t>10013313</t>
  </si>
  <si>
    <t>Sociedad Hotelera Cotopaxi S.A</t>
  </si>
  <si>
    <t>000106409</t>
  </si>
  <si>
    <t>Transporte &amp; Inversiones Filinto Gonzalez dba Filinto Antonio González Silva</t>
  </si>
  <si>
    <t>000106416</t>
  </si>
  <si>
    <t>10013323</t>
  </si>
  <si>
    <t>Thierry Burimwintwari</t>
  </si>
  <si>
    <t>000106417</t>
  </si>
  <si>
    <t>10013324</t>
  </si>
  <si>
    <t>Instituto Cultural Peruano Norteamericano Region Grau</t>
  </si>
  <si>
    <t>000106421</t>
  </si>
  <si>
    <t>10013346</t>
  </si>
  <si>
    <t>San Antonio De Magdalena SAC</t>
  </si>
  <si>
    <t>000106423</t>
  </si>
  <si>
    <t>10013340</t>
  </si>
  <si>
    <t>Kerstin Kaaman</t>
  </si>
  <si>
    <t>000106425</t>
  </si>
  <si>
    <t>10013349</t>
  </si>
  <si>
    <t>Fiazullah Ehsas</t>
  </si>
  <si>
    <t>000106427</t>
  </si>
  <si>
    <t>10013355</t>
  </si>
  <si>
    <t>Corporacion Boticas Peru</t>
  </si>
  <si>
    <t>256962</t>
  </si>
  <si>
    <t>5/19/2023</t>
  </si>
  <si>
    <t>5/18/2024</t>
  </si>
  <si>
    <t>000106430</t>
  </si>
  <si>
    <t>10013363</t>
  </si>
  <si>
    <t>Mohammad Ishaq</t>
  </si>
  <si>
    <t>000106433</t>
  </si>
  <si>
    <t>10013364</t>
  </si>
  <si>
    <t>Malalai Ahmadzai</t>
  </si>
  <si>
    <t>000106437</t>
  </si>
  <si>
    <t>10013377</t>
  </si>
  <si>
    <t>Hamed Hafeedh</t>
  </si>
  <si>
    <t>000106441</t>
  </si>
  <si>
    <t>10013396</t>
  </si>
  <si>
    <t>Peter Phar Mut</t>
  </si>
  <si>
    <t>000106442</t>
  </si>
  <si>
    <t>10013401</t>
  </si>
  <si>
    <t>Naqibullah Umarzad</t>
  </si>
  <si>
    <t>000106443</t>
  </si>
  <si>
    <t>10013404</t>
  </si>
  <si>
    <t>Paul Kisia</t>
  </si>
  <si>
    <t>000106447</t>
  </si>
  <si>
    <t>10013421</t>
  </si>
  <si>
    <t>Katherine Chaikovsky</t>
  </si>
  <si>
    <t>000106448</t>
  </si>
  <si>
    <t>10013423</t>
  </si>
  <si>
    <t>Marwan Safar Jalani</t>
  </si>
  <si>
    <t>000106449</t>
  </si>
  <si>
    <t>10013424</t>
  </si>
  <si>
    <t>Luis Fernando Merino</t>
  </si>
  <si>
    <t>000106457</t>
  </si>
  <si>
    <t>10013451</t>
  </si>
  <si>
    <t>Drew Westfahl</t>
  </si>
  <si>
    <t>000106459</t>
  </si>
  <si>
    <t>10013456</t>
  </si>
  <si>
    <t>Cassandra Post</t>
  </si>
  <si>
    <t>000106460</t>
  </si>
  <si>
    <t>10013460</t>
  </si>
  <si>
    <t>Ibrahim Al Aboosi</t>
  </si>
  <si>
    <t>000106490</t>
  </si>
  <si>
    <t>10013467</t>
  </si>
  <si>
    <t>Shanice Shibweche</t>
  </si>
  <si>
    <t>000106544</t>
  </si>
  <si>
    <t>10013468</t>
  </si>
  <si>
    <t>Ñacato Suntaxi Juan Carlos</t>
  </si>
  <si>
    <t>000106561</t>
  </si>
  <si>
    <t>10013475</t>
  </si>
  <si>
    <t>Gomezjurado Amaya Yazmina Del Pilar</t>
  </si>
  <si>
    <t>000106562</t>
  </si>
  <si>
    <t>10013473</t>
  </si>
  <si>
    <t>Walden Hicks</t>
  </si>
  <si>
    <t>000106563</t>
  </si>
  <si>
    <t>10013474</t>
  </si>
  <si>
    <t>Aaliyah Antrobus</t>
  </si>
  <si>
    <t>000106576</t>
  </si>
  <si>
    <t>10013505</t>
  </si>
  <si>
    <t>Gabe Andrews</t>
  </si>
  <si>
    <t>000106577</t>
  </si>
  <si>
    <t>10013508</t>
  </si>
  <si>
    <t>Thomas Rector</t>
  </si>
  <si>
    <t>000106589</t>
  </si>
  <si>
    <t>10013535</t>
  </si>
  <si>
    <t>Frances Hermoso</t>
  </si>
  <si>
    <t>000106607</t>
  </si>
  <si>
    <t>10013557</t>
  </si>
  <si>
    <t>Nellie Gonzalez</t>
  </si>
  <si>
    <t>000106611</t>
  </si>
  <si>
    <t>10013567</t>
  </si>
  <si>
    <t>Hamda Ali Hussein</t>
  </si>
  <si>
    <t>000106613</t>
  </si>
  <si>
    <t>10013574</t>
  </si>
  <si>
    <t>Kenny Tlazola</t>
  </si>
  <si>
    <t>000106616</t>
  </si>
  <si>
    <t>10013585</t>
  </si>
  <si>
    <t>Karen Castillo</t>
  </si>
  <si>
    <t>000106620</t>
  </si>
  <si>
    <t>10013903</t>
  </si>
  <si>
    <t>000106637</t>
  </si>
  <si>
    <t>10013594</t>
  </si>
  <si>
    <t>Mehek Kandru</t>
  </si>
  <si>
    <t>000106638</t>
  </si>
  <si>
    <t>10013597</t>
  </si>
  <si>
    <t>Luz Cervera</t>
  </si>
  <si>
    <t>000106745</t>
  </si>
  <si>
    <t>10013608</t>
  </si>
  <si>
    <t>Wendy Oquendo</t>
  </si>
  <si>
    <t>000106749</t>
  </si>
  <si>
    <t>10013609</t>
  </si>
  <si>
    <t>Silja von Bornstaedt</t>
  </si>
  <si>
    <t>000106750</t>
  </si>
  <si>
    <t>10013615</t>
  </si>
  <si>
    <t>Hevi Jango</t>
  </si>
  <si>
    <t>000106751</t>
  </si>
  <si>
    <t>10013617</t>
  </si>
  <si>
    <t>Franklin Shobe</t>
  </si>
  <si>
    <t>000106752</t>
  </si>
  <si>
    <t>10013622</t>
  </si>
  <si>
    <t>Landon Leiker</t>
  </si>
  <si>
    <t>000106753</t>
  </si>
  <si>
    <t>10013624</t>
  </si>
  <si>
    <t>Courtney Plummer</t>
  </si>
  <si>
    <t>000106754</t>
  </si>
  <si>
    <t>10013653</t>
  </si>
  <si>
    <t>Lynn Rashidi</t>
  </si>
  <si>
    <t>000106756</t>
  </si>
  <si>
    <t>10013659</t>
  </si>
  <si>
    <t>Rinad Ballan</t>
  </si>
  <si>
    <t>000106757</t>
  </si>
  <si>
    <t>10013644</t>
  </si>
  <si>
    <t>Abik Roy</t>
  </si>
  <si>
    <t>000106758</t>
  </si>
  <si>
    <t>10013648</t>
  </si>
  <si>
    <t>Ghinwa Al Hakim</t>
  </si>
  <si>
    <t>000106759</t>
  </si>
  <si>
    <t>10013654</t>
  </si>
  <si>
    <t>Irdina Izzati Badrol Hisham</t>
  </si>
  <si>
    <t>000106760</t>
  </si>
  <si>
    <t>10013656</t>
  </si>
  <si>
    <t>Ivy Iverlyna Loduni</t>
  </si>
  <si>
    <t>000106761</t>
  </si>
  <si>
    <t>10013663</t>
  </si>
  <si>
    <t>Komathi Muthu Raja</t>
  </si>
  <si>
    <t>000106764</t>
  </si>
  <si>
    <t>10013674</t>
  </si>
  <si>
    <t>Lazarus Samson</t>
  </si>
  <si>
    <t>000106771</t>
  </si>
  <si>
    <t>10013684</t>
  </si>
  <si>
    <t>GNOKOHI Honoré Delmas</t>
  </si>
  <si>
    <t>000106775</t>
  </si>
  <si>
    <t>10013700</t>
  </si>
  <si>
    <t>Ceaser Awanyo</t>
  </si>
  <si>
    <t>000106776</t>
  </si>
  <si>
    <t>10013707</t>
  </si>
  <si>
    <t>Galib Hasan</t>
  </si>
  <si>
    <t>000106778</t>
  </si>
  <si>
    <t>10013713</t>
  </si>
  <si>
    <t>Christina Martinez</t>
  </si>
  <si>
    <t>000106781</t>
  </si>
  <si>
    <t>10013719</t>
  </si>
  <si>
    <t>Meena Jeanes</t>
  </si>
  <si>
    <t>000106784</t>
  </si>
  <si>
    <t>10013728</t>
  </si>
  <si>
    <t>Sk Saima Rahman</t>
  </si>
  <si>
    <t>000106785</t>
  </si>
  <si>
    <t>10013733</t>
  </si>
  <si>
    <t>Baheshta Azizi</t>
  </si>
  <si>
    <t>000106822</t>
  </si>
  <si>
    <t>10013749</t>
  </si>
  <si>
    <t>Echeverria Velasco Sandra</t>
  </si>
  <si>
    <t>000106852</t>
  </si>
  <si>
    <t>10013756</t>
  </si>
  <si>
    <t>Sundus Ahsan</t>
  </si>
  <si>
    <t>000106864</t>
  </si>
  <si>
    <t>Empresa Social del Estado Bellosalud</t>
  </si>
  <si>
    <t>221468</t>
  </si>
  <si>
    <t>8/29/2023</t>
  </si>
  <si>
    <t>000106871</t>
  </si>
  <si>
    <t>10013793</t>
  </si>
  <si>
    <t>Nelofar Sekandari</t>
  </si>
  <si>
    <t>000106873</t>
  </si>
  <si>
    <t>10013796</t>
  </si>
  <si>
    <t>Qariburhman Saeed</t>
  </si>
  <si>
    <t>000106874</t>
  </si>
  <si>
    <t>10013800</t>
  </si>
  <si>
    <t>Garba Babba MAMANE SALISSOU</t>
  </si>
  <si>
    <t>000106876</t>
  </si>
  <si>
    <t>10013808</t>
  </si>
  <si>
    <t>Thawra Al Ahmad</t>
  </si>
  <si>
    <t>000106877</t>
  </si>
  <si>
    <t>10013810</t>
  </si>
  <si>
    <t>Moshope Adediran</t>
  </si>
  <si>
    <t>000106879</t>
  </si>
  <si>
    <t>10013815</t>
  </si>
  <si>
    <t>Ivana Pavlovic</t>
  </si>
  <si>
    <t>000106880</t>
  </si>
  <si>
    <t>10013818</t>
  </si>
  <si>
    <t>Ibtesam Al Ali</t>
  </si>
  <si>
    <t>000106881</t>
  </si>
  <si>
    <t>10013820</t>
  </si>
  <si>
    <t>Zewdit Biruk</t>
  </si>
  <si>
    <t>000106886</t>
  </si>
  <si>
    <t>10013830</t>
  </si>
  <si>
    <t>Chris Aboujudom</t>
  </si>
  <si>
    <t>000106920</t>
  </si>
  <si>
    <t>10013831</t>
  </si>
  <si>
    <t>Bastidas Ramirez Elkin Yamid</t>
  </si>
  <si>
    <t>000106943</t>
  </si>
  <si>
    <t>10013892</t>
  </si>
  <si>
    <t>Veronica Cruz</t>
  </si>
  <si>
    <t>000106971</t>
  </si>
  <si>
    <t>10013867</t>
  </si>
  <si>
    <t>Yakelin Gonzalez</t>
  </si>
  <si>
    <t>000106972</t>
  </si>
  <si>
    <t>10013875</t>
  </si>
  <si>
    <t>Amna Bibi</t>
  </si>
  <si>
    <t>000106976</t>
  </si>
  <si>
    <t>10013891</t>
  </si>
  <si>
    <t>Irina Vlasova</t>
  </si>
  <si>
    <t>000107020</t>
  </si>
  <si>
    <t>10013919</t>
  </si>
  <si>
    <t>Secretariado Diocesano de Pastoral Social- Ipiales</t>
  </si>
  <si>
    <t>221984</t>
  </si>
  <si>
    <t>8/30/2022</t>
  </si>
  <si>
    <t>Re submission Required</t>
  </si>
  <si>
    <t>000107030</t>
  </si>
  <si>
    <t>10013918</t>
  </si>
  <si>
    <t>Pauline Angom</t>
  </si>
  <si>
    <t>000107052</t>
  </si>
  <si>
    <t>10013926</t>
  </si>
  <si>
    <t>Paredes Rodriguez Felix Nazareth Brandon</t>
  </si>
  <si>
    <t>225029</t>
  </si>
  <si>
    <t>000107053</t>
  </si>
  <si>
    <t>10013925</t>
  </si>
  <si>
    <t>James Pereira</t>
  </si>
  <si>
    <t>000107057</t>
  </si>
  <si>
    <t>10013928</t>
  </si>
  <si>
    <t>Jolee Thompson</t>
  </si>
  <si>
    <t>000107064</t>
  </si>
  <si>
    <t>10013934</t>
  </si>
  <si>
    <t>Mathilde Belli</t>
  </si>
  <si>
    <t>000107070</t>
  </si>
  <si>
    <t>10013949</t>
  </si>
  <si>
    <t>Sulay Adalina Saybe Navarro</t>
  </si>
  <si>
    <t>000107071</t>
  </si>
  <si>
    <t>10013951</t>
  </si>
  <si>
    <t>Pawmwee Tway</t>
  </si>
  <si>
    <t>000107072</t>
  </si>
  <si>
    <t>10013954</t>
  </si>
  <si>
    <t>Zana Pavlovic</t>
  </si>
  <si>
    <t>000107075</t>
  </si>
  <si>
    <t>10013960</t>
  </si>
  <si>
    <t>Hamza Haq Haq</t>
  </si>
  <si>
    <t>000107080</t>
  </si>
  <si>
    <t>10013970</t>
  </si>
  <si>
    <t>Jen Patterson</t>
  </si>
  <si>
    <t>000107081</t>
  </si>
  <si>
    <t>10013974</t>
  </si>
  <si>
    <t>Linda Funke</t>
  </si>
  <si>
    <t>000107082</t>
  </si>
  <si>
    <t>10013978</t>
  </si>
  <si>
    <t>Bala Ernest Neba</t>
  </si>
  <si>
    <t>000107084</t>
  </si>
  <si>
    <t>10014015</t>
  </si>
  <si>
    <t>Michael Onencan</t>
  </si>
  <si>
    <t>000107085</t>
  </si>
  <si>
    <t>10013991</t>
  </si>
  <si>
    <t>Bob Rolex Opio</t>
  </si>
  <si>
    <t>000107089</t>
  </si>
  <si>
    <t>10014010</t>
  </si>
  <si>
    <t>Melissa Mehring</t>
  </si>
  <si>
    <t>000107090</t>
  </si>
  <si>
    <t>10014019</t>
  </si>
  <si>
    <t>Johan Robinson</t>
  </si>
  <si>
    <t>000107093</t>
  </si>
  <si>
    <t>10014027</t>
  </si>
  <si>
    <t>Shanta Carter</t>
  </si>
  <si>
    <t>000107094</t>
  </si>
  <si>
    <t>10014031</t>
  </si>
  <si>
    <t>Cabell Hodges</t>
  </si>
  <si>
    <t>000107155</t>
  </si>
  <si>
    <t>10014059</t>
  </si>
  <si>
    <t>Jane Manoheri</t>
  </si>
  <si>
    <t>000107156</t>
  </si>
  <si>
    <t>10014064</t>
  </si>
  <si>
    <t>Alex Katusabe</t>
  </si>
  <si>
    <t>000107197</t>
  </si>
  <si>
    <t>10014072</t>
  </si>
  <si>
    <t>Paquette Christine</t>
  </si>
  <si>
    <t>000107199</t>
  </si>
  <si>
    <t>10014073</t>
  </si>
  <si>
    <t>Elvis Karanja</t>
  </si>
  <si>
    <t>000107208</t>
  </si>
  <si>
    <t>10014086</t>
  </si>
  <si>
    <t>Mary Kebbie</t>
  </si>
  <si>
    <t>000107212</t>
  </si>
  <si>
    <t>10014103</t>
  </si>
  <si>
    <t>Amber Alirahi</t>
  </si>
  <si>
    <t>000107214</t>
  </si>
  <si>
    <t>10014111</t>
  </si>
  <si>
    <t>Suying Wu</t>
  </si>
  <si>
    <t>000107216</t>
  </si>
  <si>
    <t>10014114</t>
  </si>
  <si>
    <t>Felix Solano</t>
  </si>
  <si>
    <t>000107218</t>
  </si>
  <si>
    <t>10014119</t>
  </si>
  <si>
    <t>Arshad Saeed</t>
  </si>
  <si>
    <t>000107224</t>
  </si>
  <si>
    <t>10014138</t>
  </si>
  <si>
    <t>Elaine Gillis</t>
  </si>
  <si>
    <t>000107225</t>
  </si>
  <si>
    <t>10014140</t>
  </si>
  <si>
    <t>Koffi Babalimsoga</t>
  </si>
  <si>
    <t>000107228</t>
  </si>
  <si>
    <t>10014142</t>
  </si>
  <si>
    <t>Hala ABULEBDEH</t>
  </si>
  <si>
    <t>000107229</t>
  </si>
  <si>
    <t>10014149</t>
  </si>
  <si>
    <t>Sofia Andrews</t>
  </si>
  <si>
    <t>000107234</t>
  </si>
  <si>
    <t>10014168</t>
  </si>
  <si>
    <t>Diana Ozarko</t>
  </si>
  <si>
    <t>000107235</t>
  </si>
  <si>
    <t>10014176</t>
  </si>
  <si>
    <t>Shaleena Young</t>
  </si>
  <si>
    <t>000107238</t>
  </si>
  <si>
    <t>10014185</t>
  </si>
  <si>
    <t>Mitchell Holmes</t>
  </si>
  <si>
    <t>000107239</t>
  </si>
  <si>
    <t>10014189</t>
  </si>
  <si>
    <t>Shanda Maxfield</t>
  </si>
  <si>
    <t>000107241</t>
  </si>
  <si>
    <t>10014197</t>
  </si>
  <si>
    <t>Chaela Morgan</t>
  </si>
  <si>
    <t>000107242</t>
  </si>
  <si>
    <t>10014201</t>
  </si>
  <si>
    <t>Hannah Maniscalo</t>
  </si>
  <si>
    <t>000107243</t>
  </si>
  <si>
    <t>10014208</t>
  </si>
  <si>
    <t>Hermela Aregay</t>
  </si>
  <si>
    <t>000107246</t>
  </si>
  <si>
    <t>10014223</t>
  </si>
  <si>
    <t>Linda Moksia</t>
  </si>
  <si>
    <t>000107311</t>
  </si>
  <si>
    <t>10014234</t>
  </si>
  <si>
    <t>Diana Farley Muñoz Yepez</t>
  </si>
  <si>
    <t>000107345</t>
  </si>
  <si>
    <t>10014250</t>
  </si>
  <si>
    <t>Yifan Zhao</t>
  </si>
  <si>
    <t>000107347</t>
  </si>
  <si>
    <t>10014258</t>
  </si>
  <si>
    <t>Julie Davis</t>
  </si>
  <si>
    <t>000107349</t>
  </si>
  <si>
    <t>10014268</t>
  </si>
  <si>
    <t>Odoa Obonmwan</t>
  </si>
  <si>
    <t>000107351</t>
  </si>
  <si>
    <t>10014272</t>
  </si>
  <si>
    <t>Anastasiia Dubovska</t>
  </si>
  <si>
    <t>000107426</t>
  </si>
  <si>
    <t>10014297</t>
  </si>
  <si>
    <t>Michael Possmayer</t>
  </si>
  <si>
    <t>000107435</t>
  </si>
  <si>
    <t>10014300</t>
  </si>
  <si>
    <t>Amaldin Noori</t>
  </si>
  <si>
    <t>000107441</t>
  </si>
  <si>
    <t>10014318</t>
  </si>
  <si>
    <t>Lisette Rincon Gallardo</t>
  </si>
  <si>
    <t>000107442</t>
  </si>
  <si>
    <t>10014323</t>
  </si>
  <si>
    <t>Juliana Huntington</t>
  </si>
  <si>
    <t>000107446</t>
  </si>
  <si>
    <t>10014341</t>
  </si>
  <si>
    <t>Yousif Thabet</t>
  </si>
  <si>
    <t>000107448</t>
  </si>
  <si>
    <t>10014349</t>
  </si>
  <si>
    <t>Eunice Ndigeza</t>
  </si>
  <si>
    <t>000107449</t>
  </si>
  <si>
    <t>10014354</t>
  </si>
  <si>
    <t>Maria Yousaf</t>
  </si>
  <si>
    <t>000107453</t>
  </si>
  <si>
    <t>10014371</t>
  </si>
  <si>
    <t>Yasmin Cespedes-Zaman</t>
  </si>
  <si>
    <t>000107454</t>
  </si>
  <si>
    <t>10014375</t>
  </si>
  <si>
    <t>Elizabeth Helmke</t>
  </si>
  <si>
    <t>000107455</t>
  </si>
  <si>
    <t>10014380</t>
  </si>
  <si>
    <t>Katie Farrell</t>
  </si>
  <si>
    <t>000107456</t>
  </si>
  <si>
    <t>10014381</t>
  </si>
  <si>
    <t>Priya Malhotra</t>
  </si>
  <si>
    <t>000107507</t>
  </si>
  <si>
    <t>10014397</t>
  </si>
  <si>
    <t>DAMA DAMA WAPPOU</t>
  </si>
  <si>
    <t>000107508</t>
  </si>
  <si>
    <t>10014400</t>
  </si>
  <si>
    <t>Liezl Vergara</t>
  </si>
  <si>
    <t>000107511</t>
  </si>
  <si>
    <t>10014407</t>
  </si>
  <si>
    <t>Andrian Stebnytskyi</t>
  </si>
  <si>
    <t>000107512</t>
  </si>
  <si>
    <t>10014412</t>
  </si>
  <si>
    <t>Artem Ponomarov</t>
  </si>
  <si>
    <t>000107513</t>
  </si>
  <si>
    <t>10014417</t>
  </si>
  <si>
    <t>Maketh Kuir</t>
  </si>
  <si>
    <t>000107514</t>
  </si>
  <si>
    <t>10014413</t>
  </si>
  <si>
    <t>Liudmyla Kravchuk</t>
  </si>
  <si>
    <t>000107516</t>
  </si>
  <si>
    <t>10014422</t>
  </si>
  <si>
    <t>Rabih El Sayegh</t>
  </si>
  <si>
    <t>000107520</t>
  </si>
  <si>
    <t>10014431</t>
  </si>
  <si>
    <t>Angela Freyre</t>
  </si>
  <si>
    <t>000107521</t>
  </si>
  <si>
    <t>10014432</t>
  </si>
  <si>
    <t>Adela Colmenares</t>
  </si>
  <si>
    <t>000107522</t>
  </si>
  <si>
    <t>10014435</t>
  </si>
  <si>
    <t>Sardar Douda Khan</t>
  </si>
  <si>
    <t>000107523</t>
  </si>
  <si>
    <t>10014436</t>
  </si>
  <si>
    <t>Shafia Anis</t>
  </si>
  <si>
    <t>000107524</t>
  </si>
  <si>
    <t>10014440</t>
  </si>
  <si>
    <t>Jamaluddin Zadran</t>
  </si>
  <si>
    <t>000107528</t>
  </si>
  <si>
    <t>10014459</t>
  </si>
  <si>
    <t>Ana Cubias</t>
  </si>
  <si>
    <t>000107534</t>
  </si>
  <si>
    <t>10014462</t>
  </si>
  <si>
    <t>Eva Fernandez</t>
  </si>
  <si>
    <t>000107535</t>
  </si>
  <si>
    <t>10014467</t>
  </si>
  <si>
    <t>Regina Favela</t>
  </si>
  <si>
    <t>000107541</t>
  </si>
  <si>
    <t>10014477</t>
  </si>
  <si>
    <t>Makenna Carballo</t>
  </si>
  <si>
    <t>000107542</t>
  </si>
  <si>
    <t>10014478</t>
  </si>
  <si>
    <t>Adriana Rios</t>
  </si>
  <si>
    <t>000107543</t>
  </si>
  <si>
    <t>10014482</t>
  </si>
  <si>
    <t>Emily DelFera</t>
  </si>
  <si>
    <t>000107546</t>
  </si>
  <si>
    <t>10014491</t>
  </si>
  <si>
    <t>Jesse Guy</t>
  </si>
  <si>
    <t>000107549</t>
  </si>
  <si>
    <t>10014500</t>
  </si>
  <si>
    <t>Tiffany Lee</t>
  </si>
  <si>
    <t>000107550</t>
  </si>
  <si>
    <t>10014505</t>
  </si>
  <si>
    <t>Carlos McClaney</t>
  </si>
  <si>
    <t>000107551</t>
  </si>
  <si>
    <t>10014502</t>
  </si>
  <si>
    <t>Faiza Abdullahi</t>
  </si>
  <si>
    <t>000107552</t>
  </si>
  <si>
    <t>10014510</t>
  </si>
  <si>
    <t>Zahra Saifudeen</t>
  </si>
  <si>
    <t>000107553</t>
  </si>
  <si>
    <t>10014518</t>
  </si>
  <si>
    <t>Test Non Employee User</t>
  </si>
  <si>
    <t>000107557</t>
  </si>
  <si>
    <t>10014530</t>
  </si>
  <si>
    <t>Xochitl Sosa</t>
  </si>
  <si>
    <t>000107558</t>
  </si>
  <si>
    <t>10014534</t>
  </si>
  <si>
    <t>Lujain Almubarak</t>
  </si>
  <si>
    <t>000107559</t>
  </si>
  <si>
    <t>10014539</t>
  </si>
  <si>
    <t>Neha Srinivas</t>
  </si>
  <si>
    <t>000107561</t>
  </si>
  <si>
    <t>10014543</t>
  </si>
  <si>
    <t>Ronald Odoit</t>
  </si>
  <si>
    <t>000107616</t>
  </si>
  <si>
    <t>10014549</t>
  </si>
  <si>
    <t>Oscar Andres Villegas</t>
  </si>
  <si>
    <t>000107617</t>
  </si>
  <si>
    <t>10014554</t>
  </si>
  <si>
    <t>Naycem Fenny</t>
  </si>
  <si>
    <t>000107619</t>
  </si>
  <si>
    <t>10014556</t>
  </si>
  <si>
    <t>Celestin BINDAGNAKO</t>
  </si>
  <si>
    <t>000107622</t>
  </si>
  <si>
    <t>10014559</t>
  </si>
  <si>
    <t>Caitlin Shekleton</t>
  </si>
  <si>
    <t>000107624</t>
  </si>
  <si>
    <t>10014566</t>
  </si>
  <si>
    <t>Olivia Jessar</t>
  </si>
  <si>
    <t>000107625</t>
  </si>
  <si>
    <t>10014567</t>
  </si>
  <si>
    <t>Adam Essa</t>
  </si>
  <si>
    <t>000107626</t>
  </si>
  <si>
    <t>10014572</t>
  </si>
  <si>
    <t>Isabel Romero</t>
  </si>
  <si>
    <t>000107628</t>
  </si>
  <si>
    <t>10014579</t>
  </si>
  <si>
    <t>Monica Adokober</t>
  </si>
  <si>
    <t>000107636</t>
  </si>
  <si>
    <t>10014590</t>
  </si>
  <si>
    <t>Mn Abbas</t>
  </si>
  <si>
    <t>000107638</t>
  </si>
  <si>
    <t>10014599</t>
  </si>
  <si>
    <t>Gul Mohammad Helal</t>
  </si>
  <si>
    <t>000107639</t>
  </si>
  <si>
    <t>10014601</t>
  </si>
  <si>
    <t>Sarah Spalding</t>
  </si>
  <si>
    <t>255973</t>
  </si>
  <si>
    <t>5/12/2023</t>
  </si>
  <si>
    <t>5/14/2024</t>
  </si>
  <si>
    <t>000107640</t>
  </si>
  <si>
    <t>10014602</t>
  </si>
  <si>
    <t>Clarissa Castaneda</t>
  </si>
  <si>
    <t>000107641</t>
  </si>
  <si>
    <t>10014603</t>
  </si>
  <si>
    <t>Ekoya Olga</t>
  </si>
  <si>
    <t>000107645</t>
  </si>
  <si>
    <t>10014609</t>
  </si>
  <si>
    <t>DUP</t>
  </si>
  <si>
    <t>222585</t>
  </si>
  <si>
    <t>9/2/2022</t>
  </si>
  <si>
    <t>9/5/2023</t>
  </si>
  <si>
    <t>000107648</t>
  </si>
  <si>
    <t>10014610</t>
  </si>
  <si>
    <t>Orbe Castro Daniela Belen</t>
  </si>
  <si>
    <t>222588</t>
  </si>
  <si>
    <t>000107655</t>
  </si>
  <si>
    <t>10014616</t>
  </si>
  <si>
    <t>Maryori Contreras</t>
  </si>
  <si>
    <t>000107656</t>
  </si>
  <si>
    <t>10014621</t>
  </si>
  <si>
    <t>Ashley Goldhor-Wilcock</t>
  </si>
  <si>
    <t>000107657</t>
  </si>
  <si>
    <t>10014622</t>
  </si>
  <si>
    <t>Charlie Yandrisevits</t>
  </si>
  <si>
    <t>000107658</t>
  </si>
  <si>
    <t>10014623</t>
  </si>
  <si>
    <t>Andres Pirona</t>
  </si>
  <si>
    <t>000107659</t>
  </si>
  <si>
    <t>10014627</t>
  </si>
  <si>
    <t>Ellington Mendez</t>
  </si>
  <si>
    <t>000107660</t>
  </si>
  <si>
    <t>10014632</t>
  </si>
  <si>
    <t>Eunji Ee</t>
  </si>
  <si>
    <t>000107661</t>
  </si>
  <si>
    <t>10014633</t>
  </si>
  <si>
    <t>Jairus Chinpar</t>
  </si>
  <si>
    <t>000107663</t>
  </si>
  <si>
    <t>10014640</t>
  </si>
  <si>
    <t>Jordan Armstead</t>
  </si>
  <si>
    <t>000107667</t>
  </si>
  <si>
    <t>10014656</t>
  </si>
  <si>
    <t>Lizet Quintana</t>
  </si>
  <si>
    <t>000107670</t>
  </si>
  <si>
    <t>10014660</t>
  </si>
  <si>
    <t>Jessica Hardyway Ngugi</t>
  </si>
  <si>
    <t>000107723</t>
  </si>
  <si>
    <t>10014671</t>
  </si>
  <si>
    <t>Mykhailo Lantrat</t>
  </si>
  <si>
    <t>000107727</t>
  </si>
  <si>
    <t>10014679</t>
  </si>
  <si>
    <t>Anna Afanasiienko</t>
  </si>
  <si>
    <t>000107730</t>
  </si>
  <si>
    <t>10014680</t>
  </si>
  <si>
    <t>Try New Color SAS</t>
  </si>
  <si>
    <t>000107734</t>
  </si>
  <si>
    <t>10014690</t>
  </si>
  <si>
    <t>Vladislav Beregoi</t>
  </si>
  <si>
    <t>000107737</t>
  </si>
  <si>
    <t>10014691</t>
  </si>
  <si>
    <t>Ofigroup S.A.C.</t>
  </si>
  <si>
    <t>229534</t>
  </si>
  <si>
    <t>10/24/2022</t>
  </si>
  <si>
    <t>10/23/2023</t>
  </si>
  <si>
    <t>000107740</t>
  </si>
  <si>
    <t>10014693</t>
  </si>
  <si>
    <t>Diocesis De Soacha</t>
  </si>
  <si>
    <t>000107752</t>
  </si>
  <si>
    <t>10014713</t>
  </si>
  <si>
    <t>Maribel Morales</t>
  </si>
  <si>
    <t>000107780</t>
  </si>
  <si>
    <t>10014725</t>
  </si>
  <si>
    <t>Elina Bahdasarian</t>
  </si>
  <si>
    <t>000107791</t>
  </si>
  <si>
    <t>10014731</t>
  </si>
  <si>
    <t>Sociedad Comercializadora Proyectos Logísticos S.A.S</t>
  </si>
  <si>
    <t>000107793</t>
  </si>
  <si>
    <t>10014736</t>
  </si>
  <si>
    <t>Jane Frances Ngoinsay</t>
  </si>
  <si>
    <t>000107797</t>
  </si>
  <si>
    <t>10014740</t>
  </si>
  <si>
    <t>Amy Montalvo</t>
  </si>
  <si>
    <t>000107798</t>
  </si>
  <si>
    <t>10014742</t>
  </si>
  <si>
    <t>Leslie Adelina Bradshaw - DUP DO</t>
  </si>
  <si>
    <t>000107799</t>
  </si>
  <si>
    <t>10014747</t>
  </si>
  <si>
    <t>Mackenzie Martinez</t>
  </si>
  <si>
    <t>000107802</t>
  </si>
  <si>
    <t>10014755</t>
  </si>
  <si>
    <t>Natalie Nowak</t>
  </si>
  <si>
    <t>000107803</t>
  </si>
  <si>
    <t>10014756</t>
  </si>
  <si>
    <t>Nadia Saleh</t>
  </si>
  <si>
    <t>000107804</t>
  </si>
  <si>
    <t>10014757</t>
  </si>
  <si>
    <t>Rachele Charles</t>
  </si>
  <si>
    <t>000107805</t>
  </si>
  <si>
    <t>10014760</t>
  </si>
  <si>
    <t>Suzan Younan</t>
  </si>
  <si>
    <t>000107807</t>
  </si>
  <si>
    <t>10014767</t>
  </si>
  <si>
    <t>Christina Meyer</t>
  </si>
  <si>
    <t>000107812</t>
  </si>
  <si>
    <t>10014782</t>
  </si>
  <si>
    <t>Oksana Lamborn</t>
  </si>
  <si>
    <t>000107814</t>
  </si>
  <si>
    <t>10014790</t>
  </si>
  <si>
    <t>Adam Lelyveld</t>
  </si>
  <si>
    <t>000107816</t>
  </si>
  <si>
    <t>10014792</t>
  </si>
  <si>
    <t>Yoksy Martinez</t>
  </si>
  <si>
    <t>000107819</t>
  </si>
  <si>
    <t>10014807</t>
  </si>
  <si>
    <t>Marufa Rahman</t>
  </si>
  <si>
    <t>000107821</t>
  </si>
  <si>
    <t>10014814</t>
  </si>
  <si>
    <t>Irfan Ahmad Rasooli</t>
  </si>
  <si>
    <t>000107822</t>
  </si>
  <si>
    <t>10014817</t>
  </si>
  <si>
    <t>Habibo Said</t>
  </si>
  <si>
    <t>000107823</t>
  </si>
  <si>
    <t>10014818</t>
  </si>
  <si>
    <t>Suphawan Tammapewat</t>
  </si>
  <si>
    <t>000107825</t>
  </si>
  <si>
    <t>10014827</t>
  </si>
  <si>
    <t>Aliko Songolo</t>
  </si>
  <si>
    <t>000107828</t>
  </si>
  <si>
    <t>10014836</t>
  </si>
  <si>
    <t>Hadje Amina</t>
  </si>
  <si>
    <t>000107830</t>
  </si>
  <si>
    <t>10014847</t>
  </si>
  <si>
    <t>Brian Daniel Ogwang</t>
  </si>
  <si>
    <t>000107831</t>
  </si>
  <si>
    <t>10014845</t>
  </si>
  <si>
    <t>Valerie Albicker</t>
  </si>
  <si>
    <t>000107833</t>
  </si>
  <si>
    <t>10014854</t>
  </si>
  <si>
    <t>Beatriz Lopez</t>
  </si>
  <si>
    <t>000107841</t>
  </si>
  <si>
    <t>10014855</t>
  </si>
  <si>
    <t>Accor Hotels Colombia</t>
  </si>
  <si>
    <t>223153</t>
  </si>
  <si>
    <t>9/7/2022</t>
  </si>
  <si>
    <t>000107893</t>
  </si>
  <si>
    <t>10014859</t>
  </si>
  <si>
    <t>Elizabeth Agwang</t>
  </si>
  <si>
    <t>000107895</t>
  </si>
  <si>
    <t>10014869</t>
  </si>
  <si>
    <t>miriam Njeri</t>
  </si>
  <si>
    <t>000107897</t>
  </si>
  <si>
    <t>10014871</t>
  </si>
  <si>
    <t>Alderforce Mutuye</t>
  </si>
  <si>
    <t>000107898</t>
  </si>
  <si>
    <t>10014874</t>
  </si>
  <si>
    <t>Dezi Tukakyira</t>
  </si>
  <si>
    <t>000107906</t>
  </si>
  <si>
    <t>10014890</t>
  </si>
  <si>
    <t>stella Nayebale</t>
  </si>
  <si>
    <t>000107915</t>
  </si>
  <si>
    <t>10014896</t>
  </si>
  <si>
    <t>Fundacion Arca Colectivo</t>
  </si>
  <si>
    <t>223267</t>
  </si>
  <si>
    <t>000107916</t>
  </si>
  <si>
    <t>10014895</t>
  </si>
  <si>
    <t>Kasozi Achieleo</t>
  </si>
  <si>
    <t>000107920</t>
  </si>
  <si>
    <t>10014898</t>
  </si>
  <si>
    <t>Julius Baraka</t>
  </si>
  <si>
    <t>000107923</t>
  </si>
  <si>
    <t>10014899</t>
  </si>
  <si>
    <t>Zephaniah Kabisanga</t>
  </si>
  <si>
    <t>000107928</t>
  </si>
  <si>
    <t>10014900</t>
  </si>
  <si>
    <t>Elizabeth kizza</t>
  </si>
  <si>
    <t>000107929</t>
  </si>
  <si>
    <t>10014904</t>
  </si>
  <si>
    <t>David Kizza</t>
  </si>
  <si>
    <t>000107932</t>
  </si>
  <si>
    <t>10014911</t>
  </si>
  <si>
    <t>Victoria Ancone</t>
  </si>
  <si>
    <t>000107937</t>
  </si>
  <si>
    <t>10014913</t>
  </si>
  <si>
    <t>Aden Abdullahi</t>
  </si>
  <si>
    <t>000107952</t>
  </si>
  <si>
    <t>10014919</t>
  </si>
  <si>
    <t>Anne Diouf</t>
  </si>
  <si>
    <t>000107953</t>
  </si>
  <si>
    <t>10014921</t>
  </si>
  <si>
    <t>Dmytro Pokotylo</t>
  </si>
  <si>
    <t>000107954</t>
  </si>
  <si>
    <t>10014925</t>
  </si>
  <si>
    <t>Reihan Ahmed</t>
  </si>
  <si>
    <t>000107955</t>
  </si>
  <si>
    <t>10014927</t>
  </si>
  <si>
    <t>Tetiana Zubenko</t>
  </si>
  <si>
    <t>000107966</t>
  </si>
  <si>
    <t>10014941</t>
  </si>
  <si>
    <t>Achta Moussa</t>
  </si>
  <si>
    <t>000107969</t>
  </si>
  <si>
    <t>10014952</t>
  </si>
  <si>
    <t>Hamidullah Ahmadzai</t>
  </si>
  <si>
    <t>000107973</t>
  </si>
  <si>
    <t>10014963</t>
  </si>
  <si>
    <t>Shu Yun Koh</t>
  </si>
  <si>
    <t>000107976</t>
  </si>
  <si>
    <t>10014972</t>
  </si>
  <si>
    <t>Carine Ndiguim</t>
  </si>
  <si>
    <t>000107977</t>
  </si>
  <si>
    <t>10014977</t>
  </si>
  <si>
    <t>Saif Ali</t>
  </si>
  <si>
    <t>000107985</t>
  </si>
  <si>
    <t>10014994</t>
  </si>
  <si>
    <t>Muhammad Mehran</t>
  </si>
  <si>
    <t>000107988</t>
  </si>
  <si>
    <t>10015014</t>
  </si>
  <si>
    <t>Farah Ismail</t>
  </si>
  <si>
    <t>000107993</t>
  </si>
  <si>
    <t>10015036</t>
  </si>
  <si>
    <t>Abib Ali</t>
  </si>
  <si>
    <t>000107997</t>
  </si>
  <si>
    <t>10015051</t>
  </si>
  <si>
    <t>Mamadou B. DIALLO</t>
  </si>
  <si>
    <t>000107998</t>
  </si>
  <si>
    <t>10015054</t>
  </si>
  <si>
    <t>Lucy Mbabazi</t>
  </si>
  <si>
    <t>000108000</t>
  </si>
  <si>
    <t>10015060</t>
  </si>
  <si>
    <t>Violet Ndungu</t>
  </si>
  <si>
    <t>000108001</t>
  </si>
  <si>
    <t>10015065</t>
  </si>
  <si>
    <t>Hesbon Magati</t>
  </si>
  <si>
    <t>000108005</t>
  </si>
  <si>
    <t>10015075</t>
  </si>
  <si>
    <t>Fadoul Kamis</t>
  </si>
  <si>
    <t>000108009</t>
  </si>
  <si>
    <t>10015080</t>
  </si>
  <si>
    <t>Abakaka Mahamat</t>
  </si>
  <si>
    <t>000108018</t>
  </si>
  <si>
    <t>10015109</t>
  </si>
  <si>
    <t>Amna Idris Elfaki</t>
  </si>
  <si>
    <t>000108021</t>
  </si>
  <si>
    <t>10015123</t>
  </si>
  <si>
    <t>Isabel Mascuch</t>
  </si>
  <si>
    <t>000108028</t>
  </si>
  <si>
    <t>10015148</t>
  </si>
  <si>
    <t>Maite Echeandia</t>
  </si>
  <si>
    <t>000108031</t>
  </si>
  <si>
    <t>10015162</t>
  </si>
  <si>
    <t>Quinn Vaughan</t>
  </si>
  <si>
    <t>000108032</t>
  </si>
  <si>
    <t>10015166</t>
  </si>
  <si>
    <t>Selah Thom</t>
  </si>
  <si>
    <t>000108072</t>
  </si>
  <si>
    <t>10015167</t>
  </si>
  <si>
    <t>Safaa Alhaj</t>
  </si>
  <si>
    <t>000108073</t>
  </si>
  <si>
    <t>10015168</t>
  </si>
  <si>
    <t>Sac Be Ventures Colombia Sas</t>
  </si>
  <si>
    <t>223410</t>
  </si>
  <si>
    <t>9/7/2023</t>
  </si>
  <si>
    <t>000108083</t>
  </si>
  <si>
    <t>10015169</t>
  </si>
  <si>
    <t>Likane Mbonga Diane Barbara</t>
  </si>
  <si>
    <t>000108093</t>
  </si>
  <si>
    <t>10015170</t>
  </si>
  <si>
    <t>Abdoul Razack TAPSOBA</t>
  </si>
  <si>
    <t>000108139</t>
  </si>
  <si>
    <t>10015181</t>
  </si>
  <si>
    <t>Mohammad Fahim Sayad</t>
  </si>
  <si>
    <t>000108141</t>
  </si>
  <si>
    <t>10015187</t>
  </si>
  <si>
    <t>My Films Co. SAC</t>
  </si>
  <si>
    <t>000108144</t>
  </si>
  <si>
    <t>10015190</t>
  </si>
  <si>
    <t>Noor Mohammad Totakhil</t>
  </si>
  <si>
    <t>000108145</t>
  </si>
  <si>
    <t>10015194</t>
  </si>
  <si>
    <t>Hibaq Ismail</t>
  </si>
  <si>
    <t>000108150</t>
  </si>
  <si>
    <t>10015211</t>
  </si>
  <si>
    <t>Angella Amalo</t>
  </si>
  <si>
    <t>000108152</t>
  </si>
  <si>
    <t>10015228</t>
  </si>
  <si>
    <t>Nancy Auma</t>
  </si>
  <si>
    <t>000108159</t>
  </si>
  <si>
    <t>10015240</t>
  </si>
  <si>
    <t>Odjimsei Albertine</t>
  </si>
  <si>
    <t>000108160</t>
  </si>
  <si>
    <t>10015242</t>
  </si>
  <si>
    <t>Mianbe Nekombaye</t>
  </si>
  <si>
    <t>000108165</t>
  </si>
  <si>
    <t>10015246</t>
  </si>
  <si>
    <t>Kooyar Hosseini Golkou</t>
  </si>
  <si>
    <t>000108166</t>
  </si>
  <si>
    <t>10015276</t>
  </si>
  <si>
    <t>Provemeq NH, C.A.</t>
  </si>
  <si>
    <t>000108168</t>
  </si>
  <si>
    <t>10015252</t>
  </si>
  <si>
    <t>Arafat Adawe</t>
  </si>
  <si>
    <t>000108172</t>
  </si>
  <si>
    <t>10015272</t>
  </si>
  <si>
    <t>Namra Shahzadi</t>
  </si>
  <si>
    <t>000108174</t>
  </si>
  <si>
    <t>10015275</t>
  </si>
  <si>
    <t>Andrea Shirley</t>
  </si>
  <si>
    <t>000108175</t>
  </si>
  <si>
    <t>10015282</t>
  </si>
  <si>
    <t>Abdul Hakim Rasuli</t>
  </si>
  <si>
    <t>000108176</t>
  </si>
  <si>
    <t>10015295</t>
  </si>
  <si>
    <t>Habiba Qasimy</t>
  </si>
  <si>
    <t>000108180</t>
  </si>
  <si>
    <t>10015308</t>
  </si>
  <si>
    <t>Ahmad Seyar Amar Khil</t>
  </si>
  <si>
    <t>000108182</t>
  </si>
  <si>
    <t>10015314</t>
  </si>
  <si>
    <t>Sonia David</t>
  </si>
  <si>
    <t>000108183</t>
  </si>
  <si>
    <t>10015315</t>
  </si>
  <si>
    <t>D. Kendall RePass</t>
  </si>
  <si>
    <t>000108188</t>
  </si>
  <si>
    <t>10015336</t>
  </si>
  <si>
    <t>Evelin Ruiz</t>
  </si>
  <si>
    <t>000108190</t>
  </si>
  <si>
    <t>10015338</t>
  </si>
  <si>
    <t>Antonio Villanueva</t>
  </si>
  <si>
    <t>000108200</t>
  </si>
  <si>
    <t>10015339</t>
  </si>
  <si>
    <t>One Solution Position S.A.S</t>
  </si>
  <si>
    <t>223566</t>
  </si>
  <si>
    <t>9/9/2022</t>
  </si>
  <si>
    <t>000108224</t>
  </si>
  <si>
    <t>10015341</t>
  </si>
  <si>
    <t>Hapi Corporate</t>
  </si>
  <si>
    <t>000108227</t>
  </si>
  <si>
    <t>10015340</t>
  </si>
  <si>
    <t>Ambient Arquitectura Interiror SAS</t>
  </si>
  <si>
    <t>258254</t>
  </si>
  <si>
    <t>000108229</t>
  </si>
  <si>
    <t>10015344</t>
  </si>
  <si>
    <t>Anastasiia Rezvin</t>
  </si>
  <si>
    <t>000108270</t>
  </si>
  <si>
    <t>10015361</t>
  </si>
  <si>
    <t>Ehiremen Okhiulu</t>
  </si>
  <si>
    <t>000108320</t>
  </si>
  <si>
    <t>10015369</t>
  </si>
  <si>
    <t>Asadullah Yama</t>
  </si>
  <si>
    <t>000108323</t>
  </si>
  <si>
    <t>10015374</t>
  </si>
  <si>
    <t>Sadaf Fakhri</t>
  </si>
  <si>
    <t>000108335</t>
  </si>
  <si>
    <t>10015385</t>
  </si>
  <si>
    <t>Vanessa Velasquez</t>
  </si>
  <si>
    <t>000108341</t>
  </si>
  <si>
    <t>10015394</t>
  </si>
  <si>
    <t>Noemy Flores</t>
  </si>
  <si>
    <t>000108342</t>
  </si>
  <si>
    <t>10015399</t>
  </si>
  <si>
    <t>Janet Gao</t>
  </si>
  <si>
    <t>000108344</t>
  </si>
  <si>
    <t>10015404</t>
  </si>
  <si>
    <t>Melissa Klase</t>
  </si>
  <si>
    <t>000108404</t>
  </si>
  <si>
    <t>10017543</t>
  </si>
  <si>
    <t>Rafael Miranda Ayala</t>
  </si>
  <si>
    <t>000108416</t>
  </si>
  <si>
    <t>10015416</t>
  </si>
  <si>
    <t>Jane Hayat Alex</t>
  </si>
  <si>
    <t>000108430</t>
  </si>
  <si>
    <t>10015417</t>
  </si>
  <si>
    <t>Tex Wambui</t>
  </si>
  <si>
    <t>000108431</t>
  </si>
  <si>
    <t>10015420</t>
  </si>
  <si>
    <t>Sarah Mendes</t>
  </si>
  <si>
    <t>000108441</t>
  </si>
  <si>
    <t>10015424</t>
  </si>
  <si>
    <t>Lucy Lucy Pieper</t>
  </si>
  <si>
    <t>000108453</t>
  </si>
  <si>
    <t>10015435</t>
  </si>
  <si>
    <t>Nehemia Abel</t>
  </si>
  <si>
    <t>000108455</t>
  </si>
  <si>
    <t>10015437</t>
  </si>
  <si>
    <t>Charles Okumu Aluoch</t>
  </si>
  <si>
    <t>000108458</t>
  </si>
  <si>
    <t>10015442</t>
  </si>
  <si>
    <t>Xenia Gomez</t>
  </si>
  <si>
    <t>000108459</t>
  </si>
  <si>
    <t>10015445</t>
  </si>
  <si>
    <t>Rosali Barahona</t>
  </si>
  <si>
    <t>000108462</t>
  </si>
  <si>
    <t>10015453</t>
  </si>
  <si>
    <t>Jasmine Choy</t>
  </si>
  <si>
    <t>000108464</t>
  </si>
  <si>
    <t>10015459</t>
  </si>
  <si>
    <t>Nancy Jepkosgei</t>
  </si>
  <si>
    <t>000108466</t>
  </si>
  <si>
    <t>10015465</t>
  </si>
  <si>
    <t>Nadia Sadat</t>
  </si>
  <si>
    <t>000108470</t>
  </si>
  <si>
    <t>10015483</t>
  </si>
  <si>
    <t>Susan Rodriguez</t>
  </si>
  <si>
    <t>000108471</t>
  </si>
  <si>
    <t>10015488</t>
  </si>
  <si>
    <t>Joseph Masaga</t>
  </si>
  <si>
    <t>000108473</t>
  </si>
  <si>
    <t>10015495</t>
  </si>
  <si>
    <t>Serhii Kopyl</t>
  </si>
  <si>
    <t>000108475</t>
  </si>
  <si>
    <t>10015500</t>
  </si>
  <si>
    <t>Serah Mungai</t>
  </si>
  <si>
    <t>000108481</t>
  </si>
  <si>
    <t>10015526</t>
  </si>
  <si>
    <t>Misael Morales</t>
  </si>
  <si>
    <t>000108490</t>
  </si>
  <si>
    <t>10015542</t>
  </si>
  <si>
    <t>Yevhen Fedorinov</t>
  </si>
  <si>
    <t>000108568</t>
  </si>
  <si>
    <t>10015555</t>
  </si>
  <si>
    <t>Tamana Asaa</t>
  </si>
  <si>
    <t>000108569</t>
  </si>
  <si>
    <t>10015558</t>
  </si>
  <si>
    <t>Shabnam Azizi</t>
  </si>
  <si>
    <t>000108590</t>
  </si>
  <si>
    <t>10015570</t>
  </si>
  <si>
    <t>Albadawi Musa</t>
  </si>
  <si>
    <t>000108594</t>
  </si>
  <si>
    <t>10015587</t>
  </si>
  <si>
    <t>Mary Kamau</t>
  </si>
  <si>
    <t>000108608</t>
  </si>
  <si>
    <t>10015605</t>
  </si>
  <si>
    <t>Sophia Mui</t>
  </si>
  <si>
    <t>000108609</t>
  </si>
  <si>
    <t>10015609</t>
  </si>
  <si>
    <t>Erzulie Coquillon</t>
  </si>
  <si>
    <t>000108611</t>
  </si>
  <si>
    <t>10015611</t>
  </si>
  <si>
    <t>Kristina Trachuk</t>
  </si>
  <si>
    <t>000108612</t>
  </si>
  <si>
    <t>10015614</t>
  </si>
  <si>
    <t>Pare Mine Abdoulkarim</t>
  </si>
  <si>
    <t>000108615</t>
  </si>
  <si>
    <t>10015616</t>
  </si>
  <si>
    <t>Jacob Nankoza</t>
  </si>
  <si>
    <t>000108616</t>
  </si>
  <si>
    <t>10015619</t>
  </si>
  <si>
    <t>Happy Tukahirwa</t>
  </si>
  <si>
    <t>000108624</t>
  </si>
  <si>
    <t>10015626</t>
  </si>
  <si>
    <t>Neway Dejene</t>
  </si>
  <si>
    <t>000108628</t>
  </si>
  <si>
    <t>10015646</t>
  </si>
  <si>
    <t>Brandon Keshish</t>
  </si>
  <si>
    <t>000108629</t>
  </si>
  <si>
    <t>10015651</t>
  </si>
  <si>
    <t>Hamdia Ali</t>
  </si>
  <si>
    <t>000108630</t>
  </si>
  <si>
    <t>10015653</t>
  </si>
  <si>
    <t>Alexis Armetta</t>
  </si>
  <si>
    <t>000108631</t>
  </si>
  <si>
    <t>10015654</t>
  </si>
  <si>
    <t>Danielle YEMAFOUO</t>
  </si>
  <si>
    <t>000108638</t>
  </si>
  <si>
    <t>10015664</t>
  </si>
  <si>
    <t>Malam Zaneidou Adamou</t>
  </si>
  <si>
    <t>000108639</t>
  </si>
  <si>
    <t>10015665</t>
  </si>
  <si>
    <t>Souad Zakhia Douaihy</t>
  </si>
  <si>
    <t>000108640</t>
  </si>
  <si>
    <t>10015666</t>
  </si>
  <si>
    <t>Isaiah Ogolla Odhiambo</t>
  </si>
  <si>
    <t>000108641</t>
  </si>
  <si>
    <t>10015667</t>
  </si>
  <si>
    <t>Damte Demeke</t>
  </si>
  <si>
    <t>000108642</t>
  </si>
  <si>
    <t>10015670</t>
  </si>
  <si>
    <t>Viviane MAIHALE</t>
  </si>
  <si>
    <t>000108650</t>
  </si>
  <si>
    <t>10015688</t>
  </si>
  <si>
    <t>Louise McDonald</t>
  </si>
  <si>
    <t>000108653</t>
  </si>
  <si>
    <t>10015703</t>
  </si>
  <si>
    <t>Amber Smallwood</t>
  </si>
  <si>
    <t>000108654</t>
  </si>
  <si>
    <t>10015706</t>
  </si>
  <si>
    <t>George Gitonga</t>
  </si>
  <si>
    <t>000108663</t>
  </si>
  <si>
    <t>10015707</t>
  </si>
  <si>
    <t>Caracol Primera Cadena Radial Colombiana S.A</t>
  </si>
  <si>
    <t>226235</t>
  </si>
  <si>
    <t>000108666</t>
  </si>
  <si>
    <t>10015708</t>
  </si>
  <si>
    <t>Soma Yousofi</t>
  </si>
  <si>
    <t>000108704</t>
  </si>
  <si>
    <t>10015709</t>
  </si>
  <si>
    <t>Papeleria Gladymar SAS</t>
  </si>
  <si>
    <t>000108716</t>
  </si>
  <si>
    <t>10015710</t>
  </si>
  <si>
    <t>Jybalt EIRL</t>
  </si>
  <si>
    <t>234510</t>
  </si>
  <si>
    <t>000108755</t>
  </si>
  <si>
    <t>10015716</t>
  </si>
  <si>
    <t>Daniela Anez</t>
  </si>
  <si>
    <t>000108756</t>
  </si>
  <si>
    <t>10015717</t>
  </si>
  <si>
    <t>Yelena Carpio</t>
  </si>
  <si>
    <t>000108764</t>
  </si>
  <si>
    <t>10015723</t>
  </si>
  <si>
    <t>Oleksandr Kovalenko</t>
  </si>
  <si>
    <t>000108773</t>
  </si>
  <si>
    <t>10015739</t>
  </si>
  <si>
    <t>Everlyne Muema</t>
  </si>
  <si>
    <t>000108780</t>
  </si>
  <si>
    <t>10015746</t>
  </si>
  <si>
    <t>Calvin Huggins</t>
  </si>
  <si>
    <t>000108782</t>
  </si>
  <si>
    <t>10015752</t>
  </si>
  <si>
    <t>Houston Brackett</t>
  </si>
  <si>
    <t>000108785</t>
  </si>
  <si>
    <t>10015766</t>
  </si>
  <si>
    <t>Rufina Ruiz</t>
  </si>
  <si>
    <t>000108786</t>
  </si>
  <si>
    <t>10015768</t>
  </si>
  <si>
    <t>Catherine Ulugia</t>
  </si>
  <si>
    <t>000108789</t>
  </si>
  <si>
    <t>10015771</t>
  </si>
  <si>
    <t>Hannah Haughton</t>
  </si>
  <si>
    <t>000108798</t>
  </si>
  <si>
    <t>10015775</t>
  </si>
  <si>
    <t>Ginger Nielsen-Conner</t>
  </si>
  <si>
    <t>000108808</t>
  </si>
  <si>
    <t>10015781</t>
  </si>
  <si>
    <t>Mohammad Sharif Anis</t>
  </si>
  <si>
    <t>000108810</t>
  </si>
  <si>
    <t>10015786</t>
  </si>
  <si>
    <t>Mohammad Hassan Qiyami</t>
  </si>
  <si>
    <t>000108817</t>
  </si>
  <si>
    <t>10015800</t>
  </si>
  <si>
    <t>Omkalthoum Hammed</t>
  </si>
  <si>
    <t>000108818</t>
  </si>
  <si>
    <t>10015803</t>
  </si>
  <si>
    <t>Guesh Takele Haftargs</t>
  </si>
  <si>
    <t>000108821</t>
  </si>
  <si>
    <t>10015810</t>
  </si>
  <si>
    <t>Kadandi Tikidioussou Lucien</t>
  </si>
  <si>
    <t>000108822</t>
  </si>
  <si>
    <t>10015812</t>
  </si>
  <si>
    <t>Sana Javaid</t>
  </si>
  <si>
    <t>000108825</t>
  </si>
  <si>
    <t>10015821</t>
  </si>
  <si>
    <t>Olive Bartholomew</t>
  </si>
  <si>
    <t>000108827</t>
  </si>
  <si>
    <t>10015829</t>
  </si>
  <si>
    <t>Fawzia Hotak</t>
  </si>
  <si>
    <t>000108828</t>
  </si>
  <si>
    <t>10015836</t>
  </si>
  <si>
    <t>Gladys Juan</t>
  </si>
  <si>
    <t>000108829</t>
  </si>
  <si>
    <t>10015834</t>
  </si>
  <si>
    <t>Nazifa Ahmadi</t>
  </si>
  <si>
    <t>000108832</t>
  </si>
  <si>
    <t>10015851</t>
  </si>
  <si>
    <t>Zarifa Bahar</t>
  </si>
  <si>
    <t>000108835</t>
  </si>
  <si>
    <t>10015854</t>
  </si>
  <si>
    <t>Nisar Ahmad Safi</t>
  </si>
  <si>
    <t>000108837</t>
  </si>
  <si>
    <t>10015857</t>
  </si>
  <si>
    <t>Vahideh Jafari</t>
  </si>
  <si>
    <t>000108849</t>
  </si>
  <si>
    <t>10015858</t>
  </si>
  <si>
    <t>Cassandra Mbella</t>
  </si>
  <si>
    <t>000108857</t>
  </si>
  <si>
    <t>10015863</t>
  </si>
  <si>
    <t>Amal AlShuriqi</t>
  </si>
  <si>
    <t>000108890</t>
  </si>
  <si>
    <t>10015900</t>
  </si>
  <si>
    <t>Inoris Esquea</t>
  </si>
  <si>
    <t>000108891</t>
  </si>
  <si>
    <t>10015905</t>
  </si>
  <si>
    <t>Luz Rangel</t>
  </si>
  <si>
    <t>000108911</t>
  </si>
  <si>
    <t>10015948</t>
  </si>
  <si>
    <t>Hannah Cowart</t>
  </si>
  <si>
    <t>000108912</t>
  </si>
  <si>
    <t>10015953</t>
  </si>
  <si>
    <t>Latrice Lewis</t>
  </si>
  <si>
    <t>000108913</t>
  </si>
  <si>
    <t>10015958</t>
  </si>
  <si>
    <t>Alyssa VanRyne</t>
  </si>
  <si>
    <t>000108922</t>
  </si>
  <si>
    <t>10015969</t>
  </si>
  <si>
    <t>Gloria Nababi</t>
  </si>
  <si>
    <t>000108925</t>
  </si>
  <si>
    <t>10015979</t>
  </si>
  <si>
    <t>Chayla Venzon</t>
  </si>
  <si>
    <t>000108926</t>
  </si>
  <si>
    <t>10015984</t>
  </si>
  <si>
    <t>Leslee acuitlapa</t>
  </si>
  <si>
    <t>000108927</t>
  </si>
  <si>
    <t>10015985</t>
  </si>
  <si>
    <t>000108929</t>
  </si>
  <si>
    <t>10015993</t>
  </si>
  <si>
    <t>Jillian Winkler</t>
  </si>
  <si>
    <t>000108932</t>
  </si>
  <si>
    <t>10016007</t>
  </si>
  <si>
    <t>Macy Norby</t>
  </si>
  <si>
    <t>000108933</t>
  </si>
  <si>
    <t>10016008</t>
  </si>
  <si>
    <t>Dan Dosal Terminel</t>
  </si>
  <si>
    <t>000108939</t>
  </si>
  <si>
    <t>10016014</t>
  </si>
  <si>
    <t>Graffiti Creator EIRL</t>
  </si>
  <si>
    <t>234502</t>
  </si>
  <si>
    <t>000108956</t>
  </si>
  <si>
    <t>10016018</t>
  </si>
  <si>
    <t>Dmytro Hoshchytskyi</t>
  </si>
  <si>
    <t>000108965</t>
  </si>
  <si>
    <t>10016019</t>
  </si>
  <si>
    <t>Ana Lucia Orquera Simbana</t>
  </si>
  <si>
    <t>224578</t>
  </si>
  <si>
    <t>9/16/2022</t>
  </si>
  <si>
    <t>9/18/2023</t>
  </si>
  <si>
    <t>000108978</t>
  </si>
  <si>
    <t>10016026</t>
  </si>
  <si>
    <t>Julius Tegike</t>
  </si>
  <si>
    <t>000108995</t>
  </si>
  <si>
    <t>10016041</t>
  </si>
  <si>
    <t>Yuliia Pohonysheva</t>
  </si>
  <si>
    <t>000108998</t>
  </si>
  <si>
    <t>10016051</t>
  </si>
  <si>
    <t>Gedeno Kapole</t>
  </si>
  <si>
    <t>000108999</t>
  </si>
  <si>
    <t>10016054</t>
  </si>
  <si>
    <t>Martha Nyajima Gatdet</t>
  </si>
  <si>
    <t>000109006</t>
  </si>
  <si>
    <t>10016076</t>
  </si>
  <si>
    <t>Ariane Kubwimana</t>
  </si>
  <si>
    <t>000109012</t>
  </si>
  <si>
    <t>10016085</t>
  </si>
  <si>
    <t>Kathryn Kavanagh</t>
  </si>
  <si>
    <t>000109017</t>
  </si>
  <si>
    <t>10016098</t>
  </si>
  <si>
    <t>Jonathan Davide-Goodman</t>
  </si>
  <si>
    <t>000109018</t>
  </si>
  <si>
    <t>10016097</t>
  </si>
  <si>
    <t>Aminatou Maiga</t>
  </si>
  <si>
    <t>000109020</t>
  </si>
  <si>
    <t>10016101</t>
  </si>
  <si>
    <t>Oscar Tzul</t>
  </si>
  <si>
    <t>000109021</t>
  </si>
  <si>
    <t>10016106</t>
  </si>
  <si>
    <t>Bismillah Khan</t>
  </si>
  <si>
    <t>000109022</t>
  </si>
  <si>
    <t>10016109</t>
  </si>
  <si>
    <t>Blasius Ndifor Ndangoh</t>
  </si>
  <si>
    <t>000109025</t>
  </si>
  <si>
    <t>10016121</t>
  </si>
  <si>
    <t>Tayyab Ali</t>
  </si>
  <si>
    <t>000109026</t>
  </si>
  <si>
    <t>10016123</t>
  </si>
  <si>
    <t>Delali Kisiedu</t>
  </si>
  <si>
    <t>000109082</t>
  </si>
  <si>
    <t>10016129</t>
  </si>
  <si>
    <t>Verojise EIRL</t>
  </si>
  <si>
    <t>234469</t>
  </si>
  <si>
    <t>11/22/2023</t>
  </si>
  <si>
    <t>000109086</t>
  </si>
  <si>
    <t>Vanes del Valle S.A.S</t>
  </si>
  <si>
    <t>224784</t>
  </si>
  <si>
    <t>000109092</t>
  </si>
  <si>
    <t>10016131</t>
  </si>
  <si>
    <t>Maryori Suhey Contreras Novoa</t>
  </si>
  <si>
    <t>224795</t>
  </si>
  <si>
    <t>000109101</t>
  </si>
  <si>
    <t>10016132</t>
  </si>
  <si>
    <t>Eduardo José Arcila</t>
  </si>
  <si>
    <t>224817</t>
  </si>
  <si>
    <t>000109105</t>
  </si>
  <si>
    <t>10016139</t>
  </si>
  <si>
    <t>Faizmohammad Sultani</t>
  </si>
  <si>
    <t>000109106</t>
  </si>
  <si>
    <t>10016141</t>
  </si>
  <si>
    <t>Jalatkhan Mobin</t>
  </si>
  <si>
    <t>000109108</t>
  </si>
  <si>
    <t>10016149</t>
  </si>
  <si>
    <t>Fawzia Lalzai</t>
  </si>
  <si>
    <t>000109109</t>
  </si>
  <si>
    <t>10016150</t>
  </si>
  <si>
    <t>Fawzi Amiry</t>
  </si>
  <si>
    <t>000109110</t>
  </si>
  <si>
    <t>10016153</t>
  </si>
  <si>
    <t>Khatima Barakzai</t>
  </si>
  <si>
    <t>000109111</t>
  </si>
  <si>
    <t>10016155</t>
  </si>
  <si>
    <t>Mohammadullah Pashtoon</t>
  </si>
  <si>
    <t>000109112</t>
  </si>
  <si>
    <t>10016163</t>
  </si>
  <si>
    <t>Basia Sahibzada</t>
  </si>
  <si>
    <t>000109113</t>
  </si>
  <si>
    <t>10016162</t>
  </si>
  <si>
    <t>Khatira Rahimi</t>
  </si>
  <si>
    <t>000109114</t>
  </si>
  <si>
    <t>10016164</t>
  </si>
  <si>
    <t>Robina Muqadas</t>
  </si>
  <si>
    <t>000109115</t>
  </si>
  <si>
    <t>10016169</t>
  </si>
  <si>
    <t>Steven Blum</t>
  </si>
  <si>
    <t>000109116</t>
  </si>
  <si>
    <t>10016173</t>
  </si>
  <si>
    <t>Roqia Hanif</t>
  </si>
  <si>
    <t>000109117</t>
  </si>
  <si>
    <t>10016178</t>
  </si>
  <si>
    <t>Zarafshan Azizi</t>
  </si>
  <si>
    <t>000109118</t>
  </si>
  <si>
    <t>10016179</t>
  </si>
  <si>
    <t>Salihmohammad Noori</t>
  </si>
  <si>
    <t>000109121</t>
  </si>
  <si>
    <t>10016192</t>
  </si>
  <si>
    <t>AbdulRashid Omarzai</t>
  </si>
  <si>
    <t>000109122</t>
  </si>
  <si>
    <t>10016194</t>
  </si>
  <si>
    <t>AbdulRahman Rahmani</t>
  </si>
  <si>
    <t>000109123</t>
  </si>
  <si>
    <t>10016195</t>
  </si>
  <si>
    <t>Abdulqawi Zwak</t>
  </si>
  <si>
    <t>000109124</t>
  </si>
  <si>
    <t>10016198</t>
  </si>
  <si>
    <t>Khadija Nasery</t>
  </si>
  <si>
    <t>000109127</t>
  </si>
  <si>
    <t>10016211</t>
  </si>
  <si>
    <t>Sayed Afghan</t>
  </si>
  <si>
    <t>000109131</t>
  </si>
  <si>
    <t>10016231</t>
  </si>
  <si>
    <t>Farid Malik</t>
  </si>
  <si>
    <t>000109133</t>
  </si>
  <si>
    <t>10016238</t>
  </si>
  <si>
    <t>Abdul Majeed</t>
  </si>
  <si>
    <t>000109134</t>
  </si>
  <si>
    <t>10016243</t>
  </si>
  <si>
    <t>Holly Jane Howell</t>
  </si>
  <si>
    <t>000109135</t>
  </si>
  <si>
    <t>10016246</t>
  </si>
  <si>
    <t>Inaara Ali</t>
  </si>
  <si>
    <t>000109138</t>
  </si>
  <si>
    <t>10016260</t>
  </si>
  <si>
    <t>Gabriela Rincon</t>
  </si>
  <si>
    <t>000109143</t>
  </si>
  <si>
    <t>10016284</t>
  </si>
  <si>
    <t>Jamie Aumiller</t>
  </si>
  <si>
    <t>000109146</t>
  </si>
  <si>
    <t>10016295</t>
  </si>
  <si>
    <t>Muhammad Shoaib1</t>
  </si>
  <si>
    <t>000109147</t>
  </si>
  <si>
    <t>10016300</t>
  </si>
  <si>
    <t>Jenneth Laker</t>
  </si>
  <si>
    <t>000109148</t>
  </si>
  <si>
    <t>10016304</t>
  </si>
  <si>
    <t>Benard Orach</t>
  </si>
  <si>
    <t>000109150</t>
  </si>
  <si>
    <t>10016314</t>
  </si>
  <si>
    <t>Paska Akello</t>
  </si>
  <si>
    <t>000109153</t>
  </si>
  <si>
    <t>10016325</t>
  </si>
  <si>
    <t>Rahimdad Rahimi</t>
  </si>
  <si>
    <t>000109158</t>
  </si>
  <si>
    <t>10016349</t>
  </si>
  <si>
    <t>Mohamed Abdirahman Abdi</t>
  </si>
  <si>
    <t>000109159</t>
  </si>
  <si>
    <t>10016348</t>
  </si>
  <si>
    <t>Abdihakim Abdullahi</t>
  </si>
  <si>
    <t>000109160</t>
  </si>
  <si>
    <t>10016354</t>
  </si>
  <si>
    <t>Farah Iftin</t>
  </si>
  <si>
    <t>000109161</t>
  </si>
  <si>
    <t>10016359</t>
  </si>
  <si>
    <t>Hassan Ibrahim</t>
  </si>
  <si>
    <t>000109163</t>
  </si>
  <si>
    <t>10016369</t>
  </si>
  <si>
    <t>Chantal Eponge</t>
  </si>
  <si>
    <t>000109170</t>
  </si>
  <si>
    <t>10016375</t>
  </si>
  <si>
    <t>Vitalii Tkachov</t>
  </si>
  <si>
    <t>000109206</t>
  </si>
  <si>
    <t>10016376</t>
  </si>
  <si>
    <t>Salas Cardenas Diego Fernando dba Maki Servicios Integrales</t>
  </si>
  <si>
    <t>000109250</t>
  </si>
  <si>
    <t>10016385</t>
  </si>
  <si>
    <t>Dinah Atukei</t>
  </si>
  <si>
    <t>000109258</t>
  </si>
  <si>
    <t>10016391</t>
  </si>
  <si>
    <t>Clemencia Fugndoh Nshanui</t>
  </si>
  <si>
    <t>000109271</t>
  </si>
  <si>
    <t>10016396</t>
  </si>
  <si>
    <t>Kassidy Peterson</t>
  </si>
  <si>
    <t>000109295</t>
  </si>
  <si>
    <t>10016399</t>
  </si>
  <si>
    <t>Yasmine Al Hilli</t>
  </si>
  <si>
    <t>000109296</t>
  </si>
  <si>
    <t>10016407</t>
  </si>
  <si>
    <t>Inah Fatoumata Kaloga</t>
  </si>
  <si>
    <t>000109297</t>
  </si>
  <si>
    <t>10016408</t>
  </si>
  <si>
    <t>Gina Meutia</t>
  </si>
  <si>
    <t>000109299</t>
  </si>
  <si>
    <t>10016413</t>
  </si>
  <si>
    <t>Diana Vernon</t>
  </si>
  <si>
    <t>000109300</t>
  </si>
  <si>
    <t>10016417</t>
  </si>
  <si>
    <t>Manyor Bella-Ann</t>
  </si>
  <si>
    <t>000109302</t>
  </si>
  <si>
    <t>10016426</t>
  </si>
  <si>
    <t>Lana Abdulrahman</t>
  </si>
  <si>
    <t>000109303</t>
  </si>
  <si>
    <t>10016427</t>
  </si>
  <si>
    <t>Amir Hamza Akbari</t>
  </si>
  <si>
    <t>000109304</t>
  </si>
  <si>
    <t>10016432</t>
  </si>
  <si>
    <t>Mahmood Rehman</t>
  </si>
  <si>
    <t>000109308</t>
  </si>
  <si>
    <t>10016449</t>
  </si>
  <si>
    <t>Houda Makansi</t>
  </si>
  <si>
    <t>000109309</t>
  </si>
  <si>
    <t>10016450</t>
  </si>
  <si>
    <t>Acción Solidaria Araguaney</t>
  </si>
  <si>
    <t>225442</t>
  </si>
  <si>
    <t>9/23/2022</t>
  </si>
  <si>
    <t>9/25/2023</t>
  </si>
  <si>
    <t>000109325</t>
  </si>
  <si>
    <t>10016452</t>
  </si>
  <si>
    <t>Gran Mujer Ámate Valórate (GRANMAV)</t>
  </si>
  <si>
    <t>225341</t>
  </si>
  <si>
    <t>9/22/2022</t>
  </si>
  <si>
    <t>9/21/2023</t>
  </si>
  <si>
    <t>000109326</t>
  </si>
  <si>
    <t>10016453</t>
  </si>
  <si>
    <t>Asociación Benéfica Prisma</t>
  </si>
  <si>
    <t>225339</t>
  </si>
  <si>
    <t>000109327</t>
  </si>
  <si>
    <t>10016454</t>
  </si>
  <si>
    <t>Instituto Teleducativo los Tallanes – Radio Cutivalú</t>
  </si>
  <si>
    <t>225336</t>
  </si>
  <si>
    <t>000109328</t>
  </si>
  <si>
    <t>10016455</t>
  </si>
  <si>
    <t>Instituto Peruano de Paternidad Responsable (INPPARES)</t>
  </si>
  <si>
    <t>225340</t>
  </si>
  <si>
    <t>000109351</t>
  </si>
  <si>
    <t>10016471</t>
  </si>
  <si>
    <t>Muslima Omid</t>
  </si>
  <si>
    <t>000109360</t>
  </si>
  <si>
    <t>10016484</t>
  </si>
  <si>
    <t>Alya Saleh</t>
  </si>
  <si>
    <t>000109361</t>
  </si>
  <si>
    <t>10016485</t>
  </si>
  <si>
    <t>Iranya Richard</t>
  </si>
  <si>
    <t>000109363</t>
  </si>
  <si>
    <t>10016490</t>
  </si>
  <si>
    <t>Suaad AlHawali</t>
  </si>
  <si>
    <t>000109366</t>
  </si>
  <si>
    <t>10016496</t>
  </si>
  <si>
    <t>Alphee Anderson Kabou Tshibanda</t>
  </si>
  <si>
    <t>000109368</t>
  </si>
  <si>
    <t>10016497</t>
  </si>
  <si>
    <t>Samantha Boutte</t>
  </si>
  <si>
    <t>000109370</t>
  </si>
  <si>
    <t>10016500</t>
  </si>
  <si>
    <t>Eva Olson</t>
  </si>
  <si>
    <t>000109391</t>
  </si>
  <si>
    <t>10016501</t>
  </si>
  <si>
    <t>Nordvital Ips S.A.S</t>
  </si>
  <si>
    <t>225360</t>
  </si>
  <si>
    <t>000109407</t>
  </si>
  <si>
    <t>10016504</t>
  </si>
  <si>
    <t>Siddig Siddig</t>
  </si>
  <si>
    <t>000109505</t>
  </si>
  <si>
    <t>10016534</t>
  </si>
  <si>
    <t>Jonathan Arnde</t>
  </si>
  <si>
    <t>000109506</t>
  </si>
  <si>
    <t>10016539</t>
  </si>
  <si>
    <t>Radwan Hiassat</t>
  </si>
  <si>
    <t>000109509</t>
  </si>
  <si>
    <t>10016543</t>
  </si>
  <si>
    <t>Masa Al Fakih</t>
  </si>
  <si>
    <t>000109510</t>
  </si>
  <si>
    <t>10016545</t>
  </si>
  <si>
    <t>Christine Salloum</t>
  </si>
  <si>
    <t>000109511</t>
  </si>
  <si>
    <t>10016548</t>
  </si>
  <si>
    <t>Elsa Geagea</t>
  </si>
  <si>
    <t>000109512</t>
  </si>
  <si>
    <t>10016552</t>
  </si>
  <si>
    <t>Jamile Youssef</t>
  </si>
  <si>
    <t>000109513</t>
  </si>
  <si>
    <t>10016555</t>
  </si>
  <si>
    <t>Abdullah Hajjo</t>
  </si>
  <si>
    <t>000109517</t>
  </si>
  <si>
    <t>10016562</t>
  </si>
  <si>
    <t>Ana Maria Guzman</t>
  </si>
  <si>
    <t>000109518</t>
  </si>
  <si>
    <t>10016566</t>
  </si>
  <si>
    <t>Rosseling Martinez</t>
  </si>
  <si>
    <t>000109521</t>
  </si>
  <si>
    <t>10016576</t>
  </si>
  <si>
    <t>Irene Manetti</t>
  </si>
  <si>
    <t>000109526</t>
  </si>
  <si>
    <t>10016582</t>
  </si>
  <si>
    <t>Kosar Adan</t>
  </si>
  <si>
    <t>000109527</t>
  </si>
  <si>
    <t>10016585</t>
  </si>
  <si>
    <t>Dan Lans Adara</t>
  </si>
  <si>
    <t>000109528</t>
  </si>
  <si>
    <t>10016587</t>
  </si>
  <si>
    <t>Milka Mwikali</t>
  </si>
  <si>
    <t>000109595</t>
  </si>
  <si>
    <t>10016594</t>
  </si>
  <si>
    <t>Jennifer Peng</t>
  </si>
  <si>
    <t>000109599</t>
  </si>
  <si>
    <t>10016603</t>
  </si>
  <si>
    <t>Dennis Kiogora</t>
  </si>
  <si>
    <t>000109602</t>
  </si>
  <si>
    <t>10016609</t>
  </si>
  <si>
    <t>Hotel Quinta Norte</t>
  </si>
  <si>
    <t>225519</t>
  </si>
  <si>
    <t>9/26/2023</t>
  </si>
  <si>
    <t>000109603</t>
  </si>
  <si>
    <t>10016611</t>
  </si>
  <si>
    <t>Anandkumar Shetiya</t>
  </si>
  <si>
    <t>000109604</t>
  </si>
  <si>
    <t>10016613</t>
  </si>
  <si>
    <t>Andrea Garcia</t>
  </si>
  <si>
    <t>000109605</t>
  </si>
  <si>
    <t>10016614</t>
  </si>
  <si>
    <t>Monica Kumar</t>
  </si>
  <si>
    <t>000109606</t>
  </si>
  <si>
    <t>10016615</t>
  </si>
  <si>
    <t>Gina Rivera</t>
  </si>
  <si>
    <t>000109607</t>
  </si>
  <si>
    <t>10016619</t>
  </si>
  <si>
    <t>Tess Martin</t>
  </si>
  <si>
    <t>000109608</t>
  </si>
  <si>
    <t>10016621</t>
  </si>
  <si>
    <t>Wendy Lopez</t>
  </si>
  <si>
    <t>000109611</t>
  </si>
  <si>
    <t>10016632</t>
  </si>
  <si>
    <t>Ibrahim Rahhal</t>
  </si>
  <si>
    <t>000109613</t>
  </si>
  <si>
    <t>10016642</t>
  </si>
  <si>
    <t>Gawlu Ja Seng</t>
  </si>
  <si>
    <t>000109614</t>
  </si>
  <si>
    <t>10016644</t>
  </si>
  <si>
    <t>Muhammad Shah Noor</t>
  </si>
  <si>
    <t>000109615</t>
  </si>
  <si>
    <t>10016648</t>
  </si>
  <si>
    <t>Laiba Hakeem</t>
  </si>
  <si>
    <t>000109617</t>
  </si>
  <si>
    <t>10016651</t>
  </si>
  <si>
    <t>Bibi Tanzeela</t>
  </si>
  <si>
    <t>000109619</t>
  </si>
  <si>
    <t>10016661</t>
  </si>
  <si>
    <t>Umaima Hafeez Awan</t>
  </si>
  <si>
    <t>000109620</t>
  </si>
  <si>
    <t>10016665</t>
  </si>
  <si>
    <t>Mahjabeen Mahjabeen</t>
  </si>
  <si>
    <t>000109628</t>
  </si>
  <si>
    <t>10016681</t>
  </si>
  <si>
    <t>London Lyles</t>
  </si>
  <si>
    <t>000109714</t>
  </si>
  <si>
    <t>10017134</t>
  </si>
  <si>
    <t>Paskal Kipkemoi</t>
  </si>
  <si>
    <t>000109728</t>
  </si>
  <si>
    <t>10016687</t>
  </si>
  <si>
    <t>Elham Mohammadzai</t>
  </si>
  <si>
    <t>000109730</t>
  </si>
  <si>
    <t>10016696</t>
  </si>
  <si>
    <t>Najeem Sedeqi</t>
  </si>
  <si>
    <t>000109735</t>
  </si>
  <si>
    <t>10016699</t>
  </si>
  <si>
    <t>Mohammadnisar Nisar</t>
  </si>
  <si>
    <t>000109763</t>
  </si>
  <si>
    <t>10016706</t>
  </si>
  <si>
    <t>Quantum Consultores S.A.C</t>
  </si>
  <si>
    <t>225888</t>
  </si>
  <si>
    <t>000109766</t>
  </si>
  <si>
    <t>10016705</t>
  </si>
  <si>
    <t>Empresa De Telecomunicaciones Del Bogotá</t>
  </si>
  <si>
    <t>000109776</t>
  </si>
  <si>
    <t>10016709</t>
  </si>
  <si>
    <t>Mary Foist</t>
  </si>
  <si>
    <t>000109791</t>
  </si>
  <si>
    <t>10016713</t>
  </si>
  <si>
    <t>Waheedajan Ahmadi</t>
  </si>
  <si>
    <t>000109792</t>
  </si>
  <si>
    <t>10016714</t>
  </si>
  <si>
    <t>Sabina Yeasmin</t>
  </si>
  <si>
    <t>000109795</t>
  </si>
  <si>
    <t>10016721</t>
  </si>
  <si>
    <t>Muhammad Ashraf</t>
  </si>
  <si>
    <t>000109796</t>
  </si>
  <si>
    <t>10016722</t>
  </si>
  <si>
    <t>Ali Akbar</t>
  </si>
  <si>
    <t>000109807</t>
  </si>
  <si>
    <t>10016736</t>
  </si>
  <si>
    <t>Janson Prieb</t>
  </si>
  <si>
    <t>000109814</t>
  </si>
  <si>
    <t>10016746</t>
  </si>
  <si>
    <t>Sahba Sadat</t>
  </si>
  <si>
    <t>000109818</t>
  </si>
  <si>
    <t>10016752</t>
  </si>
  <si>
    <t>Alejandro Ruelas</t>
  </si>
  <si>
    <t>000109819</t>
  </si>
  <si>
    <t>10016757</t>
  </si>
  <si>
    <t>Rami Ahmad</t>
  </si>
  <si>
    <t>000109821</t>
  </si>
  <si>
    <t>10016761</t>
  </si>
  <si>
    <t>Robert Mcdonald</t>
  </si>
  <si>
    <t>000109858</t>
  </si>
  <si>
    <t>10016767</t>
  </si>
  <si>
    <t>José Montero Pulache</t>
  </si>
  <si>
    <t>226135</t>
  </si>
  <si>
    <t>000109861</t>
  </si>
  <si>
    <t>226141</t>
  </si>
  <si>
    <t>000109888</t>
  </si>
  <si>
    <t>10016773</t>
  </si>
  <si>
    <t>Laiba Bawari</t>
  </si>
  <si>
    <t>000109897</t>
  </si>
  <si>
    <t>10016774</t>
  </si>
  <si>
    <t>Abida Abida</t>
  </si>
  <si>
    <t>000109937</t>
  </si>
  <si>
    <t>10016785</t>
  </si>
  <si>
    <t>Café Quindio S.A.S</t>
  </si>
  <si>
    <t>000109940</t>
  </si>
  <si>
    <t>10016786</t>
  </si>
  <si>
    <t>Alex Thomas</t>
  </si>
  <si>
    <t>000109944</t>
  </si>
  <si>
    <t>10016795</t>
  </si>
  <si>
    <t>Dejene Merga</t>
  </si>
  <si>
    <t>000109945</t>
  </si>
  <si>
    <t>10016799</t>
  </si>
  <si>
    <t>Emmanuel Ishaku</t>
  </si>
  <si>
    <t>000109946</t>
  </si>
  <si>
    <t>10016801</t>
  </si>
  <si>
    <t>Danayt Ande</t>
  </si>
  <si>
    <t>000109947</t>
  </si>
  <si>
    <t>10016803</t>
  </si>
  <si>
    <t>Hotel 93 Luxury Ste</t>
  </si>
  <si>
    <t>226246</t>
  </si>
  <si>
    <t>000109948</t>
  </si>
  <si>
    <t>10016802</t>
  </si>
  <si>
    <t>Juli Smith Clark</t>
  </si>
  <si>
    <t>000109950</t>
  </si>
  <si>
    <t>10016804</t>
  </si>
  <si>
    <t>D´stock E.I.R.L</t>
  </si>
  <si>
    <t>229103</t>
  </si>
  <si>
    <t>10/20/2022</t>
  </si>
  <si>
    <t>10/20/2023</t>
  </si>
  <si>
    <t>000109953</t>
  </si>
  <si>
    <t>10016813</t>
  </si>
  <si>
    <t>ISSA EL HADJ SAIDOU</t>
  </si>
  <si>
    <t>000109954</t>
  </si>
  <si>
    <t>10016817</t>
  </si>
  <si>
    <t>Blanette YAKA</t>
  </si>
  <si>
    <t>000109959</t>
  </si>
  <si>
    <t>10016825</t>
  </si>
  <si>
    <t>Melissa Chidiac</t>
  </si>
  <si>
    <t>000109960</t>
  </si>
  <si>
    <t>10016826</t>
  </si>
  <si>
    <t>Galina Khitrova</t>
  </si>
  <si>
    <t>000109965</t>
  </si>
  <si>
    <t>10016851</t>
  </si>
  <si>
    <t>Abdulkarim Dungus</t>
  </si>
  <si>
    <t>000109970</t>
  </si>
  <si>
    <t>10016854</t>
  </si>
  <si>
    <t>Kyaw Lwin Maung</t>
  </si>
  <si>
    <t>000109974</t>
  </si>
  <si>
    <t>10016859</t>
  </si>
  <si>
    <t>David David</t>
  </si>
  <si>
    <t>000109977</t>
  </si>
  <si>
    <t>10016869</t>
  </si>
  <si>
    <t>LIDIVINE REINE DJOUWOU TCHINDA</t>
  </si>
  <si>
    <t>000109979</t>
  </si>
  <si>
    <t>10016872</t>
  </si>
  <si>
    <t>Najeebullah Hamid</t>
  </si>
  <si>
    <t>000109980</t>
  </si>
  <si>
    <t>10016881</t>
  </si>
  <si>
    <t>Khadijatul Kobra</t>
  </si>
  <si>
    <t>000109983</t>
  </si>
  <si>
    <t>10016887</t>
  </si>
  <si>
    <t>Denis Payang</t>
  </si>
  <si>
    <t>000109984</t>
  </si>
  <si>
    <t>10016888</t>
  </si>
  <si>
    <t>Prevenir SSO SAC</t>
  </si>
  <si>
    <t>245836</t>
  </si>
  <si>
    <t>2/21/2023</t>
  </si>
  <si>
    <t>2/21/2024</t>
  </si>
  <si>
    <t>000109989</t>
  </si>
  <si>
    <t>10016895</t>
  </si>
  <si>
    <t>Laila Sumaiya</t>
  </si>
  <si>
    <t>000109990</t>
  </si>
  <si>
    <t>10016899</t>
  </si>
  <si>
    <t>Atefa Azizi</t>
  </si>
  <si>
    <t>000110046</t>
  </si>
  <si>
    <t>10016910</t>
  </si>
  <si>
    <t>Administradora Abaila C.A</t>
  </si>
  <si>
    <t>226423</t>
  </si>
  <si>
    <t>9/28/2022</t>
  </si>
  <si>
    <t>9/28/2023</t>
  </si>
  <si>
    <t>000110081</t>
  </si>
  <si>
    <t>10016911</t>
  </si>
  <si>
    <t>Hoteles De Occidente SAS</t>
  </si>
  <si>
    <t>226446</t>
  </si>
  <si>
    <t>000110087</t>
  </si>
  <si>
    <t>10016912</t>
  </si>
  <si>
    <t>Sally Anyanga</t>
  </si>
  <si>
    <t>000110088</t>
  </si>
  <si>
    <t>10016916</t>
  </si>
  <si>
    <t>Sharifullah Azizi</t>
  </si>
  <si>
    <t>000110091</t>
  </si>
  <si>
    <t>10016920</t>
  </si>
  <si>
    <t>Ketsia Kabela</t>
  </si>
  <si>
    <t>000110098</t>
  </si>
  <si>
    <t>10016937</t>
  </si>
  <si>
    <t>Andrea Padron</t>
  </si>
  <si>
    <t>000110100</t>
  </si>
  <si>
    <t>10016938</t>
  </si>
  <si>
    <t>Samantha Armstrong</t>
  </si>
  <si>
    <t>000110103</t>
  </si>
  <si>
    <t>10016952</t>
  </si>
  <si>
    <t>Cheyenne Davis</t>
  </si>
  <si>
    <t>000110104</t>
  </si>
  <si>
    <t>10016955</t>
  </si>
  <si>
    <t>Abdikani Halane</t>
  </si>
  <si>
    <t>000110107</t>
  </si>
  <si>
    <t>10016968</t>
  </si>
  <si>
    <t>Pavel Gorbenko</t>
  </si>
  <si>
    <t>000110109</t>
  </si>
  <si>
    <t>10016973</t>
  </si>
  <si>
    <t>Alpha Kabba</t>
  </si>
  <si>
    <t>000110110</t>
  </si>
  <si>
    <t>10016974</t>
  </si>
  <si>
    <t>Hindolo Tucker</t>
  </si>
  <si>
    <t>000110111</t>
  </si>
  <si>
    <t>10016977</t>
  </si>
  <si>
    <t>Lydia Ence</t>
  </si>
  <si>
    <t>000110147</t>
  </si>
  <si>
    <t>10016978</t>
  </si>
  <si>
    <t>Mama Diarah Coulibaly</t>
  </si>
  <si>
    <t>000110155</t>
  </si>
  <si>
    <t>10016979</t>
  </si>
  <si>
    <t>Adaman Tolo</t>
  </si>
  <si>
    <t>000110187</t>
  </si>
  <si>
    <t>10016985</t>
  </si>
  <si>
    <t>Maria Lucia Gomez Alvarado</t>
  </si>
  <si>
    <t>000110190</t>
  </si>
  <si>
    <t>10016988</t>
  </si>
  <si>
    <t>Boubacar Sangare</t>
  </si>
  <si>
    <t>000110195</t>
  </si>
  <si>
    <t>10016997</t>
  </si>
  <si>
    <t>Teeg-wendé Severine SAVADOGO</t>
  </si>
  <si>
    <t>000110197</t>
  </si>
  <si>
    <t>10016998</t>
  </si>
  <si>
    <t>Mussie Solomon</t>
  </si>
  <si>
    <t>000110199</t>
  </si>
  <si>
    <t>10017009</t>
  </si>
  <si>
    <t>Tetiana Moskvyna</t>
  </si>
  <si>
    <t>000110201</t>
  </si>
  <si>
    <t>10017010</t>
  </si>
  <si>
    <t>Emir Güverçinci</t>
  </si>
  <si>
    <t>000110205</t>
  </si>
  <si>
    <t>10017021</t>
  </si>
  <si>
    <t>Elaine Petrus Alfred</t>
  </si>
  <si>
    <t>000110206</t>
  </si>
  <si>
    <t>10017023</t>
  </si>
  <si>
    <t>Tachayinee Rajan</t>
  </si>
  <si>
    <t>000110210</t>
  </si>
  <si>
    <t>10017029</t>
  </si>
  <si>
    <t>Aissatou Sall</t>
  </si>
  <si>
    <t>000110241</t>
  </si>
  <si>
    <t>000110261</t>
  </si>
  <si>
    <t>10017031</t>
  </si>
  <si>
    <t>Bazar Libreria Del Pacifico</t>
  </si>
  <si>
    <t>234514</t>
  </si>
  <si>
    <t>000110265</t>
  </si>
  <si>
    <t>10017032</t>
  </si>
  <si>
    <t>Logistica Medica del Norte S.A.C</t>
  </si>
  <si>
    <t>226732</t>
  </si>
  <si>
    <t>9/30/2022</t>
  </si>
  <si>
    <t>000110274</t>
  </si>
  <si>
    <t>10017037</t>
  </si>
  <si>
    <t>Raissa Rkar</t>
  </si>
  <si>
    <t>000110276</t>
  </si>
  <si>
    <t>10017040</t>
  </si>
  <si>
    <t>Scarlett Ortiz</t>
  </si>
  <si>
    <t>000110278</t>
  </si>
  <si>
    <t>10017042</t>
  </si>
  <si>
    <t>Bashir Dhaquir</t>
  </si>
  <si>
    <t>000110285</t>
  </si>
  <si>
    <t>10017043</t>
  </si>
  <si>
    <t>Taxi San José EIRL</t>
  </si>
  <si>
    <t>226748</t>
  </si>
  <si>
    <t>000110287</t>
  </si>
  <si>
    <t>10017045</t>
  </si>
  <si>
    <t>Maliki HALIDOU</t>
  </si>
  <si>
    <t>000110288</t>
  </si>
  <si>
    <t>10017048</t>
  </si>
  <si>
    <t>000110290</t>
  </si>
  <si>
    <t>10017052</t>
  </si>
  <si>
    <t>Ammara Rashid</t>
  </si>
  <si>
    <t>000110291</t>
  </si>
  <si>
    <t>10017059</t>
  </si>
  <si>
    <t>Faisal Sardar</t>
  </si>
  <si>
    <t>000110292</t>
  </si>
  <si>
    <t>10017063</t>
  </si>
  <si>
    <t>Roda Idriss</t>
  </si>
  <si>
    <t>000110293</t>
  </si>
  <si>
    <t>10017066</t>
  </si>
  <si>
    <t>Sadia Arshad</t>
  </si>
  <si>
    <t>000110294</t>
  </si>
  <si>
    <t>10017069</t>
  </si>
  <si>
    <t>Jenna Gaelle Batindek</t>
  </si>
  <si>
    <t>000110296</t>
  </si>
  <si>
    <t>10017077</t>
  </si>
  <si>
    <t>Geoffroy Charles Christia Ngambono Ehongo</t>
  </si>
  <si>
    <t>000110298</t>
  </si>
  <si>
    <t>10017086</t>
  </si>
  <si>
    <t>Eli Perry</t>
  </si>
  <si>
    <t>000110299</t>
  </si>
  <si>
    <t>10017089</t>
  </si>
  <si>
    <t>Denise Picazo</t>
  </si>
  <si>
    <t>000110300</t>
  </si>
  <si>
    <t>10017092</t>
  </si>
  <si>
    <t>Sadie Perrine</t>
  </si>
  <si>
    <t>000110352</t>
  </si>
  <si>
    <t>10017097</t>
  </si>
  <si>
    <t>Mohammed Al-Hadabi</t>
  </si>
  <si>
    <t>000110353</t>
  </si>
  <si>
    <t>10017098</t>
  </si>
  <si>
    <t>Zav Abogados</t>
  </si>
  <si>
    <t>227390</t>
  </si>
  <si>
    <t>10/6/2022</t>
  </si>
  <si>
    <t>10/5/2023</t>
  </si>
  <si>
    <t>000110356</t>
  </si>
  <si>
    <t>10017099</t>
  </si>
  <si>
    <t>Distribuidores Medicos Dentales Del Norte Christhian E.I.R.L.</t>
  </si>
  <si>
    <t>226911</t>
  </si>
  <si>
    <t>10/3/2022</t>
  </si>
  <si>
    <t>10/3/2023</t>
  </si>
  <si>
    <t>000110361</t>
  </si>
  <si>
    <t>10017100</t>
  </si>
  <si>
    <t>Rudy Berrocal</t>
  </si>
  <si>
    <t>000110368</t>
  </si>
  <si>
    <t>10017106</t>
  </si>
  <si>
    <t>Lavanderias Lavas Dry Cleaners</t>
  </si>
  <si>
    <t>226954</t>
  </si>
  <si>
    <t>000110371</t>
  </si>
  <si>
    <t>10017110</t>
  </si>
  <si>
    <t>Negocios Generales Luar</t>
  </si>
  <si>
    <t>000110372</t>
  </si>
  <si>
    <t>10017109</t>
  </si>
  <si>
    <t>Saleem Kakar</t>
  </si>
  <si>
    <t>000110378</t>
  </si>
  <si>
    <t>10017114</t>
  </si>
  <si>
    <t>Samuel Farrington</t>
  </si>
  <si>
    <t>000110379</t>
  </si>
  <si>
    <t>10017115</t>
  </si>
  <si>
    <t>BRAYAN HECTOR DE LA CRUZ CHURATA</t>
  </si>
  <si>
    <t>000110381</t>
  </si>
  <si>
    <t>10017116</t>
  </si>
  <si>
    <t>Lakia Coakley</t>
  </si>
  <si>
    <t>000110382</t>
  </si>
  <si>
    <t>10017117</t>
  </si>
  <si>
    <t>Gabrielle Dodoo</t>
  </si>
  <si>
    <t>000110383</t>
  </si>
  <si>
    <t>10017119</t>
  </si>
  <si>
    <t>Alan Pompa Aguayo</t>
  </si>
  <si>
    <t>000110391</t>
  </si>
  <si>
    <t>10017147</t>
  </si>
  <si>
    <t>Lima Nisar</t>
  </si>
  <si>
    <t>000110392</t>
  </si>
  <si>
    <t>10017156</t>
  </si>
  <si>
    <t>Donalson Chia</t>
  </si>
  <si>
    <t>000110394</t>
  </si>
  <si>
    <t>10017161</t>
  </si>
  <si>
    <t>Frances Mensah</t>
  </si>
  <si>
    <t>000110400</t>
  </si>
  <si>
    <t>10017169</t>
  </si>
  <si>
    <t>Cemile Deniz</t>
  </si>
  <si>
    <t>000110401</t>
  </si>
  <si>
    <t>10017172</t>
  </si>
  <si>
    <t>Irene Njiru</t>
  </si>
  <si>
    <t>000110408</t>
  </si>
  <si>
    <t>10017173</t>
  </si>
  <si>
    <t>Natalie Anderson</t>
  </si>
  <si>
    <t>000110439</t>
  </si>
  <si>
    <t>Leidy Mildreth Tobar Pinilla</t>
  </si>
  <si>
    <t>258137</t>
  </si>
  <si>
    <t>000110445</t>
  </si>
  <si>
    <t>10017190</t>
  </si>
  <si>
    <t>Cia Importadora Americana S.A.</t>
  </si>
  <si>
    <t>227073</t>
  </si>
  <si>
    <t>10/4/2022</t>
  </si>
  <si>
    <t>000110446</t>
  </si>
  <si>
    <t>10017189</t>
  </si>
  <si>
    <t>Usmania Zamand</t>
  </si>
  <si>
    <t>000110453</t>
  </si>
  <si>
    <t>10017193</t>
  </si>
  <si>
    <t>Sandra Mojica</t>
  </si>
  <si>
    <t>000110463</t>
  </si>
  <si>
    <t>10017211</t>
  </si>
  <si>
    <t>Ben Excell</t>
  </si>
  <si>
    <t>000110464</t>
  </si>
  <si>
    <t>10017210</t>
  </si>
  <si>
    <t>Hissein Bichara</t>
  </si>
  <si>
    <t>000110466</t>
  </si>
  <si>
    <t>10017216</t>
  </si>
  <si>
    <t>Clementine Robertson</t>
  </si>
  <si>
    <t>000110475</t>
  </si>
  <si>
    <t>10017220</t>
  </si>
  <si>
    <t>Yoonkyung Cho</t>
  </si>
  <si>
    <t>000110476</t>
  </si>
  <si>
    <t>10017222</t>
  </si>
  <si>
    <t>Mohammad Daraiseh</t>
  </si>
  <si>
    <t>000110509</t>
  </si>
  <si>
    <t>10017224</t>
  </si>
  <si>
    <t>Margaret Kishoiyian</t>
  </si>
  <si>
    <t>000110510</t>
  </si>
  <si>
    <t>10017229</t>
  </si>
  <si>
    <t>Cena Driver</t>
  </si>
  <si>
    <t>000110511</t>
  </si>
  <si>
    <t>10017230</t>
  </si>
  <si>
    <t>Mackenzie Dwight</t>
  </si>
  <si>
    <t>000110516</t>
  </si>
  <si>
    <t>10017234</t>
  </si>
  <si>
    <t>Kamila Emami</t>
  </si>
  <si>
    <t>000110522</t>
  </si>
  <si>
    <t>10017242</t>
  </si>
  <si>
    <t>Mustafa Masoudi</t>
  </si>
  <si>
    <t>000110526</t>
  </si>
  <si>
    <t>10017253</t>
  </si>
  <si>
    <t>Lucas Asongacha</t>
  </si>
  <si>
    <t>000110527</t>
  </si>
  <si>
    <t>10017255</t>
  </si>
  <si>
    <t>Abdulsamie Amiri</t>
  </si>
  <si>
    <t>000110529</t>
  </si>
  <si>
    <t>10017264</t>
  </si>
  <si>
    <t>Aqeel Soomro</t>
  </si>
  <si>
    <t>000110531</t>
  </si>
  <si>
    <t>10017274</t>
  </si>
  <si>
    <t>Flavia Nakor</t>
  </si>
  <si>
    <t>000110532</t>
  </si>
  <si>
    <t>10017277</t>
  </si>
  <si>
    <t>JOSEPH MOUNKANG</t>
  </si>
  <si>
    <t>000110533</t>
  </si>
  <si>
    <t>10017279</t>
  </si>
  <si>
    <t>Rabia Rabia</t>
  </si>
  <si>
    <t>000110535</t>
  </si>
  <si>
    <t>10017289</t>
  </si>
  <si>
    <t>Sakina Soomro</t>
  </si>
  <si>
    <t>000110536</t>
  </si>
  <si>
    <t>10017294</t>
  </si>
  <si>
    <t>Seher Haleema</t>
  </si>
  <si>
    <t>000110538</t>
  </si>
  <si>
    <t>10017300</t>
  </si>
  <si>
    <t>Joevnna Jonathan</t>
  </si>
  <si>
    <t>000110542</t>
  </si>
  <si>
    <t>10017302</t>
  </si>
  <si>
    <t>Gabriela Morales</t>
  </si>
  <si>
    <t>000110543</t>
  </si>
  <si>
    <t>10017303</t>
  </si>
  <si>
    <t>Rebecca Egan</t>
  </si>
  <si>
    <t>000110544</t>
  </si>
  <si>
    <t>10017306</t>
  </si>
  <si>
    <t>Hailey Rich</t>
  </si>
  <si>
    <t>000110545</t>
  </si>
  <si>
    <t>10017311</t>
  </si>
  <si>
    <t>Abby Kirsopp</t>
  </si>
  <si>
    <t>000110546</t>
  </si>
  <si>
    <t>10017313</t>
  </si>
  <si>
    <t>Amanda Hichez</t>
  </si>
  <si>
    <t>000110547</t>
  </si>
  <si>
    <t>10017316</t>
  </si>
  <si>
    <t>Abigail Leblanc</t>
  </si>
  <si>
    <t>000110549</t>
  </si>
  <si>
    <t>10017322</t>
  </si>
  <si>
    <t>Sadaf Ibrahimi</t>
  </si>
  <si>
    <t>000110550</t>
  </si>
  <si>
    <t>10017324</t>
  </si>
  <si>
    <t>000110557</t>
  </si>
  <si>
    <t>10017325</t>
  </si>
  <si>
    <t>Hotel PHG SA</t>
  </si>
  <si>
    <t>227223</t>
  </si>
  <si>
    <t>10/5/2022</t>
  </si>
  <si>
    <t>000110570</t>
  </si>
  <si>
    <t>10017326</t>
  </si>
  <si>
    <t>Conecta Retail SA</t>
  </si>
  <si>
    <t>227242</t>
  </si>
  <si>
    <t>000110683</t>
  </si>
  <si>
    <t>10017327</t>
  </si>
  <si>
    <t>ZR Medic S.A.C.</t>
  </si>
  <si>
    <t>234511</t>
  </si>
  <si>
    <t>000110689</t>
  </si>
  <si>
    <t>10017332</t>
  </si>
  <si>
    <t>Sali Al-Shoipe</t>
  </si>
  <si>
    <t>000110698</t>
  </si>
  <si>
    <t>10017341</t>
  </si>
  <si>
    <t>Adamu Usman Gagava</t>
  </si>
  <si>
    <t>000110699</t>
  </si>
  <si>
    <t>10017342</t>
  </si>
  <si>
    <t>Manizha Stanikzai</t>
  </si>
  <si>
    <t>000110701</t>
  </si>
  <si>
    <t>10017351</t>
  </si>
  <si>
    <t>Vincent Patrick</t>
  </si>
  <si>
    <t>000110703</t>
  </si>
  <si>
    <t>10017358</t>
  </si>
  <si>
    <t>Ahmad Shah Farhat</t>
  </si>
  <si>
    <t>000110708</t>
  </si>
  <si>
    <t>10017386</t>
  </si>
  <si>
    <t>Asong Nkengim</t>
  </si>
  <si>
    <t>000110709</t>
  </si>
  <si>
    <t>10017389</t>
  </si>
  <si>
    <t>Maeen Surib</t>
  </si>
  <si>
    <t>000110714</t>
  </si>
  <si>
    <t>10017415</t>
  </si>
  <si>
    <t>Sylvia Obiero</t>
  </si>
  <si>
    <t>000110717</t>
  </si>
  <si>
    <t>10017429</t>
  </si>
  <si>
    <t>Moureen Ejakait</t>
  </si>
  <si>
    <t>000110719</t>
  </si>
  <si>
    <t>10017435</t>
  </si>
  <si>
    <t>Calistus Wekesa</t>
  </si>
  <si>
    <t>000110720</t>
  </si>
  <si>
    <t>10017439</t>
  </si>
  <si>
    <t>Sheila Jepngetich</t>
  </si>
  <si>
    <t>000110721</t>
  </si>
  <si>
    <t>10017444</t>
  </si>
  <si>
    <t>Christine Orenga</t>
  </si>
  <si>
    <t>000110722</t>
  </si>
  <si>
    <t>10017446</t>
  </si>
  <si>
    <t>Marvin Mwamba</t>
  </si>
  <si>
    <t>000110723</t>
  </si>
  <si>
    <t>10017451</t>
  </si>
  <si>
    <t>Kalsom Shigiwal</t>
  </si>
  <si>
    <t>000110724</t>
  </si>
  <si>
    <t>10017456</t>
  </si>
  <si>
    <t>Aggeliki Mourelatou</t>
  </si>
  <si>
    <t>000110727</t>
  </si>
  <si>
    <t>10017459</t>
  </si>
  <si>
    <t>Mohammad Bilal Utmanzai</t>
  </si>
  <si>
    <t>000110730</t>
  </si>
  <si>
    <t>10017472</t>
  </si>
  <si>
    <t>Kathleen Olp</t>
  </si>
  <si>
    <t>000110731</t>
  </si>
  <si>
    <t>10017474</t>
  </si>
  <si>
    <t>Monira Noory</t>
  </si>
  <si>
    <t>000110732</t>
  </si>
  <si>
    <t>10017476</t>
  </si>
  <si>
    <t>Aisha Al Swed</t>
  </si>
  <si>
    <t>000110733</t>
  </si>
  <si>
    <t>10017478</t>
  </si>
  <si>
    <t>Samiullah Bahar</t>
  </si>
  <si>
    <t>000110734</t>
  </si>
  <si>
    <t>10017480</t>
  </si>
  <si>
    <t>Aimal Azimi</t>
  </si>
  <si>
    <t>000110736</t>
  </si>
  <si>
    <t>10017487</t>
  </si>
  <si>
    <t>Moumouni Kourmo Safiyatou</t>
  </si>
  <si>
    <t>000110737</t>
  </si>
  <si>
    <t>10017491</t>
  </si>
  <si>
    <t>Andre Mugaruga</t>
  </si>
  <si>
    <t>000110739</t>
  </si>
  <si>
    <t>10017497</t>
  </si>
  <si>
    <t>Jarred Wright</t>
  </si>
  <si>
    <t>000110740</t>
  </si>
  <si>
    <t>10017500</t>
  </si>
  <si>
    <t>Maria Nyagai Gatjiak Maria</t>
  </si>
  <si>
    <t>000110743</t>
  </si>
  <si>
    <t>10017516</t>
  </si>
  <si>
    <t>Fendi Vance</t>
  </si>
  <si>
    <t>000110745</t>
  </si>
  <si>
    <t>10017517</t>
  </si>
  <si>
    <t>Huwaida Khudhair</t>
  </si>
  <si>
    <t>000110874</t>
  </si>
  <si>
    <t>10017563</t>
  </si>
  <si>
    <t>Sharon Reader</t>
  </si>
  <si>
    <t>000110876</t>
  </si>
  <si>
    <t>10017564</t>
  </si>
  <si>
    <t>Drishya Mishra</t>
  </si>
  <si>
    <t>000110878</t>
  </si>
  <si>
    <t>10017569</t>
  </si>
  <si>
    <t>Moussa DICKO</t>
  </si>
  <si>
    <t>000110879</t>
  </si>
  <si>
    <t>10017573</t>
  </si>
  <si>
    <t>Abdoulaye El Moctar TRAORE</t>
  </si>
  <si>
    <t>000110881</t>
  </si>
  <si>
    <t>10017581</t>
  </si>
  <si>
    <t>Abby Dossett</t>
  </si>
  <si>
    <t>000110883</t>
  </si>
  <si>
    <t>10017588</t>
  </si>
  <si>
    <t>Abi Quackenboss-Karpf</t>
  </si>
  <si>
    <t>000110884</t>
  </si>
  <si>
    <t>10017590</t>
  </si>
  <si>
    <t>Mariama Ouiminga</t>
  </si>
  <si>
    <t>000110885</t>
  </si>
  <si>
    <t>10017598</t>
  </si>
  <si>
    <t>Edmond Fonge</t>
  </si>
  <si>
    <t>000110886</t>
  </si>
  <si>
    <t>10017600</t>
  </si>
  <si>
    <t>Hermine Kumchu</t>
  </si>
  <si>
    <t>000110888</t>
  </si>
  <si>
    <t>10017606</t>
  </si>
  <si>
    <t>Drakhshan Saleh</t>
  </si>
  <si>
    <t>000110889</t>
  </si>
  <si>
    <t>10017608</t>
  </si>
  <si>
    <t>An Dao</t>
  </si>
  <si>
    <t>000110890</t>
  </si>
  <si>
    <t>10017611</t>
  </si>
  <si>
    <t>Jane Manase Paul Lakiko</t>
  </si>
  <si>
    <t>000110891</t>
  </si>
  <si>
    <t>10017614</t>
  </si>
  <si>
    <t>Adnan Myasar</t>
  </si>
  <si>
    <t>000110892</t>
  </si>
  <si>
    <t>10017616</t>
  </si>
  <si>
    <t>Nyein Shwe Sinn Myint</t>
  </si>
  <si>
    <t>000110893</t>
  </si>
  <si>
    <t>10017621</t>
  </si>
  <si>
    <t>Wutt Yee Hlaing</t>
  </si>
  <si>
    <t>000110894</t>
  </si>
  <si>
    <t>10017626</t>
  </si>
  <si>
    <t>Dessally Olympique Ishaka</t>
  </si>
  <si>
    <t>000110895</t>
  </si>
  <si>
    <t>10017627</t>
  </si>
  <si>
    <t>Zegar Safi</t>
  </si>
  <si>
    <t>000110896</t>
  </si>
  <si>
    <t>10017629</t>
  </si>
  <si>
    <t>Kamanzi Kanyamibwa</t>
  </si>
  <si>
    <t>000110897</t>
  </si>
  <si>
    <t>10017631</t>
  </si>
  <si>
    <t>Sabrene Odeh</t>
  </si>
  <si>
    <t>000110898</t>
  </si>
  <si>
    <t>10017636</t>
  </si>
  <si>
    <t>Vivian Kang</t>
  </si>
  <si>
    <t>000110915</t>
  </si>
  <si>
    <t>10017647</t>
  </si>
  <si>
    <t>Yoger Vicente  Jaime Mata</t>
  </si>
  <si>
    <t>227582</t>
  </si>
  <si>
    <t>10/7/2022</t>
  </si>
  <si>
    <t>10/9/2023</t>
  </si>
  <si>
    <t>000110946</t>
  </si>
  <si>
    <t>10017654</t>
  </si>
  <si>
    <t>Viktoriia Bondarenko</t>
  </si>
  <si>
    <t>000110987</t>
  </si>
  <si>
    <t>10017659</t>
  </si>
  <si>
    <t>Eliza Rutynowska</t>
  </si>
  <si>
    <t>000110988</t>
  </si>
  <si>
    <t>10017660</t>
  </si>
  <si>
    <t>Richard Omuut</t>
  </si>
  <si>
    <t>000110991</t>
  </si>
  <si>
    <t>10017662</t>
  </si>
  <si>
    <t>Paul Snyder</t>
  </si>
  <si>
    <t>000110997</t>
  </si>
  <si>
    <t>10017674</t>
  </si>
  <si>
    <t>Konnichiwa Chidester</t>
  </si>
  <si>
    <t>000110998</t>
  </si>
  <si>
    <t>10017678</t>
  </si>
  <si>
    <t>KONAN N'guessan Jean François</t>
  </si>
  <si>
    <t>000110999</t>
  </si>
  <si>
    <t>10017679</t>
  </si>
  <si>
    <t>Newe Marius Klarou</t>
  </si>
  <si>
    <t>000111000</t>
  </si>
  <si>
    <t>10017682</t>
  </si>
  <si>
    <t>Kouame Pacome Innocent KOFFI</t>
  </si>
  <si>
    <t>000111002</t>
  </si>
  <si>
    <t>10017688</t>
  </si>
  <si>
    <t>Hunter Rodgers</t>
  </si>
  <si>
    <t>000111003</t>
  </si>
  <si>
    <t>10017692</t>
  </si>
  <si>
    <t>Gina Severin</t>
  </si>
  <si>
    <t>000111004</t>
  </si>
  <si>
    <t>10017693</t>
  </si>
  <si>
    <t>Alhaji Isa Mohammed</t>
  </si>
  <si>
    <t>000111005</t>
  </si>
  <si>
    <t>10017697</t>
  </si>
  <si>
    <t>Oleksandra Makovei</t>
  </si>
  <si>
    <t>000111007</t>
  </si>
  <si>
    <t>10017706</t>
  </si>
  <si>
    <t>Ashenafi Kassa Teferi</t>
  </si>
  <si>
    <t>000111008</t>
  </si>
  <si>
    <t>10017707</t>
  </si>
  <si>
    <t>Jude Idoko</t>
  </si>
  <si>
    <t>000111009</t>
  </si>
  <si>
    <t>10017711</t>
  </si>
  <si>
    <t>Mahi Taban</t>
  </si>
  <si>
    <t>000111012</t>
  </si>
  <si>
    <t>10017720</t>
  </si>
  <si>
    <t>David Reed</t>
  </si>
  <si>
    <t>000111013</t>
  </si>
  <si>
    <t>10017725</t>
  </si>
  <si>
    <t>Eric Lam</t>
  </si>
  <si>
    <t>000111015</t>
  </si>
  <si>
    <t>10017734</t>
  </si>
  <si>
    <t>Negina Qaderi</t>
  </si>
  <si>
    <t>000111016</t>
  </si>
  <si>
    <t>10017735</t>
  </si>
  <si>
    <t>Anayeli Guzman</t>
  </si>
  <si>
    <t>000111017</t>
  </si>
  <si>
    <t>10017737</t>
  </si>
  <si>
    <t>Diana Alhindawi</t>
  </si>
  <si>
    <t>000111028</t>
  </si>
  <si>
    <t>10017743</t>
  </si>
  <si>
    <t>Grupo Dotcom C.A.</t>
  </si>
  <si>
    <t>227619</t>
  </si>
  <si>
    <t>000111031</t>
  </si>
  <si>
    <t>10017751</t>
  </si>
  <si>
    <t>Giovanna Weinman</t>
  </si>
  <si>
    <t>000111033</t>
  </si>
  <si>
    <t>10017756</t>
  </si>
  <si>
    <t>Nicole Mendoza</t>
  </si>
  <si>
    <t>000111099</t>
  </si>
  <si>
    <t>10017757</t>
  </si>
  <si>
    <t>Shannon Nakai</t>
  </si>
  <si>
    <t>000111118</t>
  </si>
  <si>
    <t>10017766</t>
  </si>
  <si>
    <t>Tetiana Katonina</t>
  </si>
  <si>
    <t>000111120</t>
  </si>
  <si>
    <t>10017772</t>
  </si>
  <si>
    <t>Olha Skrypnyk</t>
  </si>
  <si>
    <t>000111233</t>
  </si>
  <si>
    <t>10017784</t>
  </si>
  <si>
    <t>Livingstone Kyeyune</t>
  </si>
  <si>
    <t>000111234</t>
  </si>
  <si>
    <t>10017788</t>
  </si>
  <si>
    <t>Esmat Esmatullah</t>
  </si>
  <si>
    <t>000111236</t>
  </si>
  <si>
    <t>10017798</t>
  </si>
  <si>
    <t>Jennifer Cook</t>
  </si>
  <si>
    <t>000111237</t>
  </si>
  <si>
    <t>10017802</t>
  </si>
  <si>
    <t>Bjarke Skoedt Fabricius</t>
  </si>
  <si>
    <t>000111242</t>
  </si>
  <si>
    <t>10017807</t>
  </si>
  <si>
    <t>Entisar Al-Goheti</t>
  </si>
  <si>
    <t>000111245</t>
  </si>
  <si>
    <t>10017810</t>
  </si>
  <si>
    <t>Taimoor Khan</t>
  </si>
  <si>
    <t>000111281</t>
  </si>
  <si>
    <t>10017816</t>
  </si>
  <si>
    <t>Conafovicer</t>
  </si>
  <si>
    <t>228031</t>
  </si>
  <si>
    <t>10/12/2022</t>
  </si>
  <si>
    <t>10/12/2023</t>
  </si>
  <si>
    <t>000111284</t>
  </si>
  <si>
    <t>10017819</t>
  </si>
  <si>
    <t>Aubrey Wieberg</t>
  </si>
  <si>
    <t>000111294</t>
  </si>
  <si>
    <t>10017820</t>
  </si>
  <si>
    <t>Islamuddin Danish</t>
  </si>
  <si>
    <t>000111298</t>
  </si>
  <si>
    <t>10017825</t>
  </si>
  <si>
    <t>Maria Nohemy Ruden de Espinosa</t>
  </si>
  <si>
    <t>000111312</t>
  </si>
  <si>
    <t>10017830</t>
  </si>
  <si>
    <t>Manon POINT</t>
  </si>
  <si>
    <t>255947</t>
  </si>
  <si>
    <t>000111328</t>
  </si>
  <si>
    <t>10017838</t>
  </si>
  <si>
    <t>Monogourou Monogourou Nadia</t>
  </si>
  <si>
    <t>000111329</t>
  </si>
  <si>
    <t>10017840</t>
  </si>
  <si>
    <t>Jordana Harley</t>
  </si>
  <si>
    <t>000111335</t>
  </si>
  <si>
    <t>10017846</t>
  </si>
  <si>
    <t>Kayde McCartney</t>
  </si>
  <si>
    <t>000111336</t>
  </si>
  <si>
    <t>10017850</t>
  </si>
  <si>
    <t>Evelyn Mwara</t>
  </si>
  <si>
    <t>000111341</t>
  </si>
  <si>
    <t>10017853</t>
  </si>
  <si>
    <t>Anne Vennegues</t>
  </si>
  <si>
    <t>000111343</t>
  </si>
  <si>
    <t>10017859</t>
  </si>
  <si>
    <t>Ahmad Ayan</t>
  </si>
  <si>
    <t>000111345</t>
  </si>
  <si>
    <t>10017861</t>
  </si>
  <si>
    <t>Carol Eid</t>
  </si>
  <si>
    <t>000111347</t>
  </si>
  <si>
    <t>10017870</t>
  </si>
  <si>
    <t>Andrea Day</t>
  </si>
  <si>
    <t>000111351</t>
  </si>
  <si>
    <t>10017874</t>
  </si>
  <si>
    <t>Nasuru James</t>
  </si>
  <si>
    <t>000111352</t>
  </si>
  <si>
    <t>10017879</t>
  </si>
  <si>
    <t>Moses Chagara</t>
  </si>
  <si>
    <t>000111354</t>
  </si>
  <si>
    <t>10017888</t>
  </si>
  <si>
    <t>Sidonia Irene Atimango</t>
  </si>
  <si>
    <t>000111355</t>
  </si>
  <si>
    <t>10017893</t>
  </si>
  <si>
    <t>Fikira Zikire</t>
  </si>
  <si>
    <t>000111357</t>
  </si>
  <si>
    <t>10017899</t>
  </si>
  <si>
    <t>Reagan Muwanga Mutebi</t>
  </si>
  <si>
    <t>000111358</t>
  </si>
  <si>
    <t>10017898</t>
  </si>
  <si>
    <t>Stella Aromborach</t>
  </si>
  <si>
    <t>000111359</t>
  </si>
  <si>
    <t>10017901</t>
  </si>
  <si>
    <t>Francis Drabe</t>
  </si>
  <si>
    <t>000111375</t>
  </si>
  <si>
    <t>10017906</t>
  </si>
  <si>
    <t>Marharyta Hromova</t>
  </si>
  <si>
    <t>000111377</t>
  </si>
  <si>
    <t>10017907</t>
  </si>
  <si>
    <t>Servicios Medicos Tumbes SRL</t>
  </si>
  <si>
    <t>228194</t>
  </si>
  <si>
    <t>000111378</t>
  </si>
  <si>
    <t>10017908</t>
  </si>
  <si>
    <t>Anna Kantser</t>
  </si>
  <si>
    <t>000111425</t>
  </si>
  <si>
    <t>10028622</t>
  </si>
  <si>
    <t>Taome Bamford-White</t>
  </si>
  <si>
    <t>000111427</t>
  </si>
  <si>
    <t>10017913</t>
  </si>
  <si>
    <t>Nichole Angola</t>
  </si>
  <si>
    <t>000111428</t>
  </si>
  <si>
    <t>10017914</t>
  </si>
  <si>
    <t>Axel Carlson</t>
  </si>
  <si>
    <t>000111429</t>
  </si>
  <si>
    <t>10017916</t>
  </si>
  <si>
    <t>Niaz Mohammad Momand</t>
  </si>
  <si>
    <t>000111431</t>
  </si>
  <si>
    <t>10017926</t>
  </si>
  <si>
    <t>Fazall Shkinwall</t>
  </si>
  <si>
    <t>000111435</t>
  </si>
  <si>
    <t>10017930</t>
  </si>
  <si>
    <t>Reza Khan Aryan</t>
  </si>
  <si>
    <t>000111436</t>
  </si>
  <si>
    <t>10017935</t>
  </si>
  <si>
    <t>Sai Myint Oo</t>
  </si>
  <si>
    <t>000111438</t>
  </si>
  <si>
    <t>10017938</t>
  </si>
  <si>
    <t>Arooj Iftikhar</t>
  </si>
  <si>
    <t>000111444</t>
  </si>
  <si>
    <t>10017946</t>
  </si>
  <si>
    <t>Mohammad Mobariz</t>
  </si>
  <si>
    <t>000111445</t>
  </si>
  <si>
    <t>10017947</t>
  </si>
  <si>
    <t>Ahmad Rooman Noori</t>
  </si>
  <si>
    <t>000111446</t>
  </si>
  <si>
    <t>10017949</t>
  </si>
  <si>
    <t>Dieudonne Ngueyan</t>
  </si>
  <si>
    <t>000111448</t>
  </si>
  <si>
    <t>10017959</t>
  </si>
  <si>
    <t>Abdoul Salaha dit Bassala TOURE</t>
  </si>
  <si>
    <t>000111449</t>
  </si>
  <si>
    <t>10026827</t>
  </si>
  <si>
    <t>Frances Hirzel</t>
  </si>
  <si>
    <t>000111451</t>
  </si>
  <si>
    <t>10017970</t>
  </si>
  <si>
    <t>Felix Kaligito</t>
  </si>
  <si>
    <t>000111453</t>
  </si>
  <si>
    <t>10017978</t>
  </si>
  <si>
    <t>Skylar Tanski</t>
  </si>
  <si>
    <t>000111456</t>
  </si>
  <si>
    <t>10017988</t>
  </si>
  <si>
    <t>Ramusey Waziri</t>
  </si>
  <si>
    <t>000111459</t>
  </si>
  <si>
    <t>10017995</t>
  </si>
  <si>
    <t>Ayesha Asghar</t>
  </si>
  <si>
    <t>000111460</t>
  </si>
  <si>
    <t>10017997</t>
  </si>
  <si>
    <t>Jesmin Akhter</t>
  </si>
  <si>
    <t>000111461</t>
  </si>
  <si>
    <t>10017998</t>
  </si>
  <si>
    <t>Tasmina Akter</t>
  </si>
  <si>
    <t>000111463</t>
  </si>
  <si>
    <t>10018005</t>
  </si>
  <si>
    <t>Mohammed Musa Ebrahim</t>
  </si>
  <si>
    <t>000111519</t>
  </si>
  <si>
    <t>10018021</t>
  </si>
  <si>
    <t>Sociedad operadora 72 gran hotel sas</t>
  </si>
  <si>
    <t>000111536</t>
  </si>
  <si>
    <t>10018025</t>
  </si>
  <si>
    <t>Nurzahan Khatun</t>
  </si>
  <si>
    <t>000111537</t>
  </si>
  <si>
    <t>10018029</t>
  </si>
  <si>
    <t>Arshi Arbab</t>
  </si>
  <si>
    <t>000111539</t>
  </si>
  <si>
    <t>10018033</t>
  </si>
  <si>
    <t>Frederick Baseme</t>
  </si>
  <si>
    <t>000111543</t>
  </si>
  <si>
    <t>10018049</t>
  </si>
  <si>
    <t>Caitlin Carr</t>
  </si>
  <si>
    <t>000111544</t>
  </si>
  <si>
    <t>10018053</t>
  </si>
  <si>
    <t>Sodaba Habibzai</t>
  </si>
  <si>
    <t>000111546</t>
  </si>
  <si>
    <t>10018059</t>
  </si>
  <si>
    <t>Zahoor Ahmad</t>
  </si>
  <si>
    <t>000111547</t>
  </si>
  <si>
    <t>10018062</t>
  </si>
  <si>
    <t>Maggie Sprott</t>
  </si>
  <si>
    <t>000111548</t>
  </si>
  <si>
    <t>10018067</t>
  </si>
  <si>
    <t>Jackson Silale</t>
  </si>
  <si>
    <t>000111549</t>
  </si>
  <si>
    <t>10018071</t>
  </si>
  <si>
    <t>Khadijah Ally</t>
  </si>
  <si>
    <t>000111550</t>
  </si>
  <si>
    <t>10018075</t>
  </si>
  <si>
    <t>Michael Thiauri</t>
  </si>
  <si>
    <t>000111551</t>
  </si>
  <si>
    <t>10018084</t>
  </si>
  <si>
    <t>Getahun Hagos</t>
  </si>
  <si>
    <t>000111555</t>
  </si>
  <si>
    <t>10018098</t>
  </si>
  <si>
    <t>Simone Calbi</t>
  </si>
  <si>
    <t>000111559</t>
  </si>
  <si>
    <t>10018119</t>
  </si>
  <si>
    <t>Sarah Wilson</t>
  </si>
  <si>
    <t>000111560</t>
  </si>
  <si>
    <t>10018121</t>
  </si>
  <si>
    <t>Nodjitan Noel</t>
  </si>
  <si>
    <t>000111561</t>
  </si>
  <si>
    <t>10018122</t>
  </si>
  <si>
    <t>Leslie Henry-Sermos</t>
  </si>
  <si>
    <t>000111562</t>
  </si>
  <si>
    <t>10018127</t>
  </si>
  <si>
    <t>Hiba Mukhtar</t>
  </si>
  <si>
    <t>000111563</t>
  </si>
  <si>
    <t>10018130</t>
  </si>
  <si>
    <t>Svitlana Koryak</t>
  </si>
  <si>
    <t>000111565</t>
  </si>
  <si>
    <t>10018135</t>
  </si>
  <si>
    <t>Pinar Seydim</t>
  </si>
  <si>
    <t>000111569</t>
  </si>
  <si>
    <t>10018137</t>
  </si>
  <si>
    <t>Vladyslav Haldin</t>
  </si>
  <si>
    <t>000111572</t>
  </si>
  <si>
    <t>10018148</t>
  </si>
  <si>
    <t>Payton Peebles-Hartford</t>
  </si>
  <si>
    <t>000111573</t>
  </si>
  <si>
    <t>10018151</t>
  </si>
  <si>
    <t>Kristina Karamali</t>
  </si>
  <si>
    <t>000111574</t>
  </si>
  <si>
    <t>10018154</t>
  </si>
  <si>
    <t>Kara Buller</t>
  </si>
  <si>
    <t>000111575</t>
  </si>
  <si>
    <t>10018159</t>
  </si>
  <si>
    <t>Oleksii Shnaider</t>
  </si>
  <si>
    <t>000111576</t>
  </si>
  <si>
    <t>10018164</t>
  </si>
  <si>
    <t>Mellanie Kang</t>
  </si>
  <si>
    <t>000111577</t>
  </si>
  <si>
    <t>10018166</t>
  </si>
  <si>
    <t>Izeree Kendresi</t>
  </si>
  <si>
    <t>000111578</t>
  </si>
  <si>
    <t>10018171</t>
  </si>
  <si>
    <t>Sara Mosher</t>
  </si>
  <si>
    <t>000111579</t>
  </si>
  <si>
    <t>10018176</t>
  </si>
  <si>
    <t>Katya Spurlock</t>
  </si>
  <si>
    <t>000111580</t>
  </si>
  <si>
    <t>10018179</t>
  </si>
  <si>
    <t>Sarah Donnella</t>
  </si>
  <si>
    <t>000111581</t>
  </si>
  <si>
    <t>10018181</t>
  </si>
  <si>
    <t>Adamou Hassane Abdou Maman</t>
  </si>
  <si>
    <t>000111582</t>
  </si>
  <si>
    <t>10018199</t>
  </si>
  <si>
    <t>Bianca Chami</t>
  </si>
  <si>
    <t>000111583</t>
  </si>
  <si>
    <t>10018188</t>
  </si>
  <si>
    <t>Khadija Guet</t>
  </si>
  <si>
    <t>000111586</t>
  </si>
  <si>
    <t>10018200</t>
  </si>
  <si>
    <t>Galyna Iegorova</t>
  </si>
  <si>
    <t>000111589</t>
  </si>
  <si>
    <t>10018190</t>
  </si>
  <si>
    <t>Hanna Skrypko</t>
  </si>
  <si>
    <t>000111590</t>
  </si>
  <si>
    <t>10018191</t>
  </si>
  <si>
    <t>Sofiia Mazurik</t>
  </si>
  <si>
    <t>000111591</t>
  </si>
  <si>
    <t>10018193</t>
  </si>
  <si>
    <t>Yana Shatruk</t>
  </si>
  <si>
    <t>000111602</t>
  </si>
  <si>
    <t>10018203</t>
  </si>
  <si>
    <t>Oleksandr Khandryha</t>
  </si>
  <si>
    <t>000111607</t>
  </si>
  <si>
    <t>10018205</t>
  </si>
  <si>
    <t>Anastasiia Golovnova</t>
  </si>
  <si>
    <t>000111618</t>
  </si>
  <si>
    <t>10018210</t>
  </si>
  <si>
    <t>Yaroslav Povar</t>
  </si>
  <si>
    <t>000111627</t>
  </si>
  <si>
    <t>10018214</t>
  </si>
  <si>
    <t>Olha Tkachuk</t>
  </si>
  <si>
    <t>000111657</t>
  </si>
  <si>
    <t>10018215</t>
  </si>
  <si>
    <t>Habitel SAS</t>
  </si>
  <si>
    <t>000111676</t>
  </si>
  <si>
    <t>10018216</t>
  </si>
  <si>
    <t>Hoteles Estelar Sa</t>
  </si>
  <si>
    <t>000111687</t>
  </si>
  <si>
    <t>10018219</t>
  </si>
  <si>
    <t>Kidist Senay</t>
  </si>
  <si>
    <t>000111688</t>
  </si>
  <si>
    <t>10018221</t>
  </si>
  <si>
    <t>Morris Kolubah</t>
  </si>
  <si>
    <t>000111692</t>
  </si>
  <si>
    <t>10018223</t>
  </si>
  <si>
    <t>Andrea De Jesus-Colon</t>
  </si>
  <si>
    <t>000111694</t>
  </si>
  <si>
    <t>10018224</t>
  </si>
  <si>
    <t>Safir Ahmad Jamshidi</t>
  </si>
  <si>
    <t>000111695</t>
  </si>
  <si>
    <t>10018227</t>
  </si>
  <si>
    <t>Victoria Ballesteros</t>
  </si>
  <si>
    <t>000111696</t>
  </si>
  <si>
    <t>10018230</t>
  </si>
  <si>
    <t>Salah Uddin</t>
  </si>
  <si>
    <t>000111697</t>
  </si>
  <si>
    <t>10018234</t>
  </si>
  <si>
    <t>Farooqi Inamullah</t>
  </si>
  <si>
    <t>000111699</t>
  </si>
  <si>
    <t>10018239</t>
  </si>
  <si>
    <t>Abdul Khaliq Raufi</t>
  </si>
  <si>
    <t>000111700</t>
  </si>
  <si>
    <t>10018240</t>
  </si>
  <si>
    <t>Khamisa Kever</t>
  </si>
  <si>
    <t>000111702</t>
  </si>
  <si>
    <t>10018248</t>
  </si>
  <si>
    <t>Natalie Haddad</t>
  </si>
  <si>
    <t>000111703</t>
  </si>
  <si>
    <t>10018253</t>
  </si>
  <si>
    <t>Anna Gilgallon</t>
  </si>
  <si>
    <t>000111705</t>
  </si>
  <si>
    <t>10018259</t>
  </si>
  <si>
    <t>LouAnn Androes</t>
  </si>
  <si>
    <t>000111707</t>
  </si>
  <si>
    <t>10018265</t>
  </si>
  <si>
    <t>GATLUAK MAYIEL CHUOL</t>
  </si>
  <si>
    <t>000111708</t>
  </si>
  <si>
    <t>10018266</t>
  </si>
  <si>
    <t>Ulfatullah Rahimyar</t>
  </si>
  <si>
    <t>000111713</t>
  </si>
  <si>
    <t>10018292</t>
  </si>
  <si>
    <t>Phillip Baraka Amunga</t>
  </si>
  <si>
    <t>000111778</t>
  </si>
  <si>
    <t>10018303</t>
  </si>
  <si>
    <t>Mega Utiles Y Suministros S.A.C</t>
  </si>
  <si>
    <t>228825</t>
  </si>
  <si>
    <t>10/18/2022</t>
  </si>
  <si>
    <t>000111792</t>
  </si>
  <si>
    <t>10018304</t>
  </si>
  <si>
    <t>Elaha Tarin</t>
  </si>
  <si>
    <t>000111801</t>
  </si>
  <si>
    <t>10018314</t>
  </si>
  <si>
    <t>Syed Ghulam Murtaza Shah</t>
  </si>
  <si>
    <t>000111804</t>
  </si>
  <si>
    <t>10018319</t>
  </si>
  <si>
    <t>Aliya Azizi</t>
  </si>
  <si>
    <t>000111805</t>
  </si>
  <si>
    <t>10018322</t>
  </si>
  <si>
    <t>Abdullah Mukhlis</t>
  </si>
  <si>
    <t>000111806</t>
  </si>
  <si>
    <t>10018324</t>
  </si>
  <si>
    <t>Eric Davidson</t>
  </si>
  <si>
    <t>000111807</t>
  </si>
  <si>
    <t>10018326</t>
  </si>
  <si>
    <t>Adnely Clarisse</t>
  </si>
  <si>
    <t>000111808</t>
  </si>
  <si>
    <t>10018329</t>
  </si>
  <si>
    <t>Ian Kantor</t>
  </si>
  <si>
    <t>000111809</t>
  </si>
  <si>
    <t>10018331</t>
  </si>
  <si>
    <t>Waqar Ali</t>
  </si>
  <si>
    <t>000111810</t>
  </si>
  <si>
    <t>10018336</t>
  </si>
  <si>
    <t>Nilab Omari</t>
  </si>
  <si>
    <t>000111864</t>
  </si>
  <si>
    <t>10018337</t>
  </si>
  <si>
    <t>Caylu Import S.R.L</t>
  </si>
  <si>
    <t>228981</t>
  </si>
  <si>
    <t>10/19/2022</t>
  </si>
  <si>
    <t>000111874</t>
  </si>
  <si>
    <t>10018342</t>
  </si>
  <si>
    <t>Nawinda Matusornwaja</t>
  </si>
  <si>
    <t>000111908</t>
  </si>
  <si>
    <t>10018355</t>
  </si>
  <si>
    <t>Inna Gordiienko</t>
  </si>
  <si>
    <t>000111909</t>
  </si>
  <si>
    <t>10018356</t>
  </si>
  <si>
    <t>Yuliia Zhdanova</t>
  </si>
  <si>
    <t>000111910</t>
  </si>
  <si>
    <t>10018359</t>
  </si>
  <si>
    <t>Aymen Lassoued</t>
  </si>
  <si>
    <t>000111914</t>
  </si>
  <si>
    <t>10018366</t>
  </si>
  <si>
    <t>Zohal Atayi</t>
  </si>
  <si>
    <t>000111915</t>
  </si>
  <si>
    <t>10018368</t>
  </si>
  <si>
    <t>Sahar Raihani</t>
  </si>
  <si>
    <t>000111916</t>
  </si>
  <si>
    <t>10018371</t>
  </si>
  <si>
    <t>Harouna SAVADOGO</t>
  </si>
  <si>
    <t>000111918</t>
  </si>
  <si>
    <t>10018374</t>
  </si>
  <si>
    <t>Abdiwahid Mire</t>
  </si>
  <si>
    <t>000111919</t>
  </si>
  <si>
    <t>10018376</t>
  </si>
  <si>
    <t>Dickson Morande</t>
  </si>
  <si>
    <t>000111920</t>
  </si>
  <si>
    <t>10018381</t>
  </si>
  <si>
    <t>Dennis Odhiambo</t>
  </si>
  <si>
    <t>000111921</t>
  </si>
  <si>
    <t>10018385</t>
  </si>
  <si>
    <t>Ubaid Ullah</t>
  </si>
  <si>
    <t>000111922</t>
  </si>
  <si>
    <t>10018388</t>
  </si>
  <si>
    <t>Tracy Elkinton</t>
  </si>
  <si>
    <t>000111926</t>
  </si>
  <si>
    <t>10018395</t>
  </si>
  <si>
    <t>Salamatu Ali Shuwa</t>
  </si>
  <si>
    <t>000111928</t>
  </si>
  <si>
    <t>10018399</t>
  </si>
  <si>
    <t>Mahdi Lakhram</t>
  </si>
  <si>
    <t>000111932</t>
  </si>
  <si>
    <t>10018417</t>
  </si>
  <si>
    <t>Sawsan Srour</t>
  </si>
  <si>
    <t>000111998</t>
  </si>
  <si>
    <t>10018433</t>
  </si>
  <si>
    <t>Lugual S.A.C.</t>
  </si>
  <si>
    <t>229166</t>
  </si>
  <si>
    <t>10/19/2023</t>
  </si>
  <si>
    <t>000112004</t>
  </si>
  <si>
    <t>10018437</t>
  </si>
  <si>
    <t>Irfanullah Amirzai</t>
  </si>
  <si>
    <t>000112009</t>
  </si>
  <si>
    <t>10018444</t>
  </si>
  <si>
    <t>Abdul Wali Sadiq</t>
  </si>
  <si>
    <t>000112010</t>
  </si>
  <si>
    <t>10018445</t>
  </si>
  <si>
    <t>Sidi ALIOU</t>
  </si>
  <si>
    <t>000112012</t>
  </si>
  <si>
    <t>10018453</t>
  </si>
  <si>
    <t>Brahim Adam</t>
  </si>
  <si>
    <t>000112013</t>
  </si>
  <si>
    <t>10018455</t>
  </si>
  <si>
    <t>Kilumbu Zacharie</t>
  </si>
  <si>
    <t>000112017</t>
  </si>
  <si>
    <t>10018464</t>
  </si>
  <si>
    <t>Lily Chantawansri</t>
  </si>
  <si>
    <t>000112020</t>
  </si>
  <si>
    <t>10018470</t>
  </si>
  <si>
    <t>Rene Flores</t>
  </si>
  <si>
    <t>000112025</t>
  </si>
  <si>
    <t>10018472</t>
  </si>
  <si>
    <t>Thyda Ros</t>
  </si>
  <si>
    <t>000112034</t>
  </si>
  <si>
    <t>10018478</t>
  </si>
  <si>
    <t>Paradores La Union SAS</t>
  </si>
  <si>
    <t>229233</t>
  </si>
  <si>
    <t>10/21/2022</t>
  </si>
  <si>
    <t>000112041</t>
  </si>
  <si>
    <t>10018479</t>
  </si>
  <si>
    <t xml:space="preserve"> Jorge Humberto Arcaya Baca</t>
  </si>
  <si>
    <t>229240</t>
  </si>
  <si>
    <t>000112043</t>
  </si>
  <si>
    <t>10018480</t>
  </si>
  <si>
    <t>Lonch Refrigerios S.A.S</t>
  </si>
  <si>
    <t>229242</t>
  </si>
  <si>
    <t>000112057</t>
  </si>
  <si>
    <t>10018481</t>
  </si>
  <si>
    <t>Su Ofiaccesorios Y Mueble dba Claudia Liliana Mora Jaramillo</t>
  </si>
  <si>
    <t>000112059</t>
  </si>
  <si>
    <t>10018482</t>
  </si>
  <si>
    <t>Grupo Maxiher S.A.C.</t>
  </si>
  <si>
    <t>229291</t>
  </si>
  <si>
    <t>000112060</t>
  </si>
  <si>
    <t>10018483</t>
  </si>
  <si>
    <t>Apitecol Ltda. Francisco Hernandez A Y Cia</t>
  </si>
  <si>
    <t>000112068</t>
  </si>
  <si>
    <t>10018484</t>
  </si>
  <si>
    <t>Consultores &amp; Logistica Integral Pmm S.A.C.</t>
  </si>
  <si>
    <t>229304</t>
  </si>
  <si>
    <t>000112070</t>
  </si>
  <si>
    <t>10018485</t>
  </si>
  <si>
    <t>Jids Publicidad S.A.C.</t>
  </si>
  <si>
    <t>229324</t>
  </si>
  <si>
    <t>000112079</t>
  </si>
  <si>
    <t>10018487</t>
  </si>
  <si>
    <t>Stephen Kwity</t>
  </si>
  <si>
    <t>000112082</t>
  </si>
  <si>
    <t>10018493</t>
  </si>
  <si>
    <t>María Alejandra Ríos Mantilla</t>
  </si>
  <si>
    <t>229400</t>
  </si>
  <si>
    <t>10/22/2022</t>
  </si>
  <si>
    <t>000112083</t>
  </si>
  <si>
    <t>10018496</t>
  </si>
  <si>
    <t>Ihor Figlus</t>
  </si>
  <si>
    <t>000112091</t>
  </si>
  <si>
    <t>10018528</t>
  </si>
  <si>
    <t>Jean Christophe Moussa</t>
  </si>
  <si>
    <t>000112092</t>
  </si>
  <si>
    <t>10018534</t>
  </si>
  <si>
    <t>Christine BAYANG</t>
  </si>
  <si>
    <t>000112094</t>
  </si>
  <si>
    <t>10018539</t>
  </si>
  <si>
    <t>Raiyan Hossain</t>
  </si>
  <si>
    <t>000112099</t>
  </si>
  <si>
    <t>10018559</t>
  </si>
  <si>
    <t>Eva Shreen</t>
  </si>
  <si>
    <t>000112100</t>
  </si>
  <si>
    <t>10018565</t>
  </si>
  <si>
    <t>Eyabi William</t>
  </si>
  <si>
    <t>000112101</t>
  </si>
  <si>
    <t>10018563</t>
  </si>
  <si>
    <t>Lyonga Battis Nodiah</t>
  </si>
  <si>
    <t>000112103</t>
  </si>
  <si>
    <t>10018571</t>
  </si>
  <si>
    <t>José Enrique Rosillo Jiménez</t>
  </si>
  <si>
    <t>000112104</t>
  </si>
  <si>
    <t>10018572</t>
  </si>
  <si>
    <t>AMELIA MERCEDES NIMA REQUENA</t>
  </si>
  <si>
    <t>000112105</t>
  </si>
  <si>
    <t>10018573</t>
  </si>
  <si>
    <t>LIZ VIOLETA RIVASPLATA ZEVALL</t>
  </si>
  <si>
    <t>000112106</t>
  </si>
  <si>
    <t>10018574</t>
  </si>
  <si>
    <t>Mariia Leshchenko</t>
  </si>
  <si>
    <t>000112108</t>
  </si>
  <si>
    <t>10018584</t>
  </si>
  <si>
    <t>Juliet Kavulu</t>
  </si>
  <si>
    <t>000112111</t>
  </si>
  <si>
    <t>10018598</t>
  </si>
  <si>
    <t>Gedeon Douyon</t>
  </si>
  <si>
    <t>000112112</t>
  </si>
  <si>
    <t>10018599</t>
  </si>
  <si>
    <t>ACHTA MOUSSA MAHAMAT</t>
  </si>
  <si>
    <t>000112113</t>
  </si>
  <si>
    <t>10018604</t>
  </si>
  <si>
    <t>RASSEI Genevieve</t>
  </si>
  <si>
    <t>000112114</t>
  </si>
  <si>
    <t>10018606</t>
  </si>
  <si>
    <t>Irem Pfeiffer</t>
  </si>
  <si>
    <t>000112115</t>
  </si>
  <si>
    <t>10018607</t>
  </si>
  <si>
    <t>Suleiman Kuku</t>
  </si>
  <si>
    <t>000112116</t>
  </si>
  <si>
    <t>10018608</t>
  </si>
  <si>
    <t>Amanda Smith</t>
  </si>
  <si>
    <t>000112117</t>
  </si>
  <si>
    <t>10018609</t>
  </si>
  <si>
    <t>Sangwon Mun</t>
  </si>
  <si>
    <t>000112119</t>
  </si>
  <si>
    <t>10018615</t>
  </si>
  <si>
    <t>Fiona Finnegan</t>
  </si>
  <si>
    <t>000112120</t>
  </si>
  <si>
    <t>10018616</t>
  </si>
  <si>
    <t>Hisham Ali</t>
  </si>
  <si>
    <t>000112121</t>
  </si>
  <si>
    <t>10018618</t>
  </si>
  <si>
    <t>Consolate Oyella</t>
  </si>
  <si>
    <t>000112123</t>
  </si>
  <si>
    <t>10018625</t>
  </si>
  <si>
    <t>Abdul Hannan Kakar</t>
  </si>
  <si>
    <t>000112125</t>
  </si>
  <si>
    <t>10018635</t>
  </si>
  <si>
    <t>Gustav Schneider</t>
  </si>
  <si>
    <t>000112136</t>
  </si>
  <si>
    <t>10018668</t>
  </si>
  <si>
    <t>Helena Rhim</t>
  </si>
  <si>
    <t>000112138</t>
  </si>
  <si>
    <t>10018674</t>
  </si>
  <si>
    <t>Publiarte S.R.L.</t>
  </si>
  <si>
    <t>229401</t>
  </si>
  <si>
    <t>000112177</t>
  </si>
  <si>
    <t>10018678</t>
  </si>
  <si>
    <t>Mary Nassary</t>
  </si>
  <si>
    <t>000112180</t>
  </si>
  <si>
    <t>10018679</t>
  </si>
  <si>
    <t>Carlos Andrés Sisniegas Guaylupo</t>
  </si>
  <si>
    <t>000112184</t>
  </si>
  <si>
    <t>10018680</t>
  </si>
  <si>
    <t>Hernando Ardila Espinel</t>
  </si>
  <si>
    <t>229544</t>
  </si>
  <si>
    <t>000112206</t>
  </si>
  <si>
    <t>10018696</t>
  </si>
  <si>
    <t>Desarrollos Hotelco, C.A.</t>
  </si>
  <si>
    <t>229624</t>
  </si>
  <si>
    <t>000112210</t>
  </si>
  <si>
    <t>10018697</t>
  </si>
  <si>
    <t>Banco De Occidente</t>
  </si>
  <si>
    <t>000112211</t>
  </si>
  <si>
    <t>10018702</t>
  </si>
  <si>
    <t>Abdul Ghafoor</t>
  </si>
  <si>
    <t>000112212</t>
  </si>
  <si>
    <t>10018705</t>
  </si>
  <si>
    <t>Shamim Bakole</t>
  </si>
  <si>
    <t>000112214</t>
  </si>
  <si>
    <t>10018707</t>
  </si>
  <si>
    <t>Claire Stevens</t>
  </si>
  <si>
    <t>000112217</t>
  </si>
  <si>
    <t>10018737</t>
  </si>
  <si>
    <t>Maryna Kornieieva</t>
  </si>
  <si>
    <t>000112220</t>
  </si>
  <si>
    <t>10018714</t>
  </si>
  <si>
    <t>Mirtha Carpio</t>
  </si>
  <si>
    <t>000112229</t>
  </si>
  <si>
    <t>10018733</t>
  </si>
  <si>
    <t>Youhanna Boules</t>
  </si>
  <si>
    <t>000112230</t>
  </si>
  <si>
    <t>10018738</t>
  </si>
  <si>
    <t>Jim Maclaren</t>
  </si>
  <si>
    <t>000112231</t>
  </si>
  <si>
    <t>10018739</t>
  </si>
  <si>
    <t>Casey Giffen</t>
  </si>
  <si>
    <t>000112233</t>
  </si>
  <si>
    <t>10018741</t>
  </si>
  <si>
    <t>Amanda Entriken</t>
  </si>
  <si>
    <t>000112235</t>
  </si>
  <si>
    <t>10018742</t>
  </si>
  <si>
    <t>Bob Rasmussen</t>
  </si>
  <si>
    <t>000112236</t>
  </si>
  <si>
    <t>10018755</t>
  </si>
  <si>
    <t>Voranitta Yangmee</t>
  </si>
  <si>
    <t>000112242</t>
  </si>
  <si>
    <t>10018756</t>
  </si>
  <si>
    <t>TotalCare Peru SAC</t>
  </si>
  <si>
    <t>229731</t>
  </si>
  <si>
    <t>10/25/2023</t>
  </si>
  <si>
    <t>000112267</t>
  </si>
  <si>
    <t>10018761</t>
  </si>
  <si>
    <t>Lidiia Yudynkova</t>
  </si>
  <si>
    <t>000112279</t>
  </si>
  <si>
    <t>10018762</t>
  </si>
  <si>
    <t>Daouda SOW</t>
  </si>
  <si>
    <t>000112282</t>
  </si>
  <si>
    <t>10018765</t>
  </si>
  <si>
    <t>Ogundeji Moses AKANMU</t>
  </si>
  <si>
    <t>000112323</t>
  </si>
  <si>
    <t>10018769</t>
  </si>
  <si>
    <t>MADJIHOUROUM ADELINE</t>
  </si>
  <si>
    <t>000112325</t>
  </si>
  <si>
    <t>10018770</t>
  </si>
  <si>
    <t>Annick Adams</t>
  </si>
  <si>
    <t>000112328</t>
  </si>
  <si>
    <t>10018773</t>
  </si>
  <si>
    <t>Ruba Shamoon</t>
  </si>
  <si>
    <t>000112329</t>
  </si>
  <si>
    <t>10018776</t>
  </si>
  <si>
    <t>Amanda Ellis</t>
  </si>
  <si>
    <t>000112331</t>
  </si>
  <si>
    <t>10018782</t>
  </si>
  <si>
    <t>Genevieve Kebe</t>
  </si>
  <si>
    <t>000112332</t>
  </si>
  <si>
    <t>10018786</t>
  </si>
  <si>
    <t>Uzera Nishat</t>
  </si>
  <si>
    <t>000112334</t>
  </si>
  <si>
    <t>10018792</t>
  </si>
  <si>
    <t>Sara Koh</t>
  </si>
  <si>
    <t>000112335</t>
  </si>
  <si>
    <t>10018796</t>
  </si>
  <si>
    <t>Michael Betlach</t>
  </si>
  <si>
    <t>000112340</t>
  </si>
  <si>
    <t>10018804</t>
  </si>
  <si>
    <t>Mohammad Wali Pktin</t>
  </si>
  <si>
    <t>000112341</t>
  </si>
  <si>
    <t>10018806</t>
  </si>
  <si>
    <t>Paula Vizas</t>
  </si>
  <si>
    <t>000112342</t>
  </si>
  <si>
    <t>10018810</t>
  </si>
  <si>
    <t>CHANCEYAM SOLAL KODJIANOUBA</t>
  </si>
  <si>
    <t>000112343</t>
  </si>
  <si>
    <t>10018814</t>
  </si>
  <si>
    <t>Mustaf Warsame</t>
  </si>
  <si>
    <t>000112344</t>
  </si>
  <si>
    <t>10018816</t>
  </si>
  <si>
    <t>Enas Mohammed</t>
  </si>
  <si>
    <t>000112346</t>
  </si>
  <si>
    <t>10018828</t>
  </si>
  <si>
    <t>Celina Al-Shabah</t>
  </si>
  <si>
    <t>000112351</t>
  </si>
  <si>
    <t>10018856</t>
  </si>
  <si>
    <t>Adrian Garcia</t>
  </si>
  <si>
    <t>000112352</t>
  </si>
  <si>
    <t>10018859</t>
  </si>
  <si>
    <t>Adrian Gutierrez</t>
  </si>
  <si>
    <t>000112353</t>
  </si>
  <si>
    <t>10018861</t>
  </si>
  <si>
    <t>Liam Cobbs</t>
  </si>
  <si>
    <t>000112354</t>
  </si>
  <si>
    <t>10018866</t>
  </si>
  <si>
    <t>Denizze Garcia</t>
  </si>
  <si>
    <t>000112355</t>
  </si>
  <si>
    <t>10018867</t>
  </si>
  <si>
    <t>Matthew Morehouse</t>
  </si>
  <si>
    <t>000112357</t>
  </si>
  <si>
    <t>10018868</t>
  </si>
  <si>
    <t>ZAHIRA DANIELA SORALUZ CUEVAS</t>
  </si>
  <si>
    <t>000112358</t>
  </si>
  <si>
    <t>10018869</t>
  </si>
  <si>
    <t>HEBERT JHOEL DELGADO COSTA</t>
  </si>
  <si>
    <t>000112359</t>
  </si>
  <si>
    <t>10018874</t>
  </si>
  <si>
    <t>Dima Ghannam</t>
  </si>
  <si>
    <t>000112417</t>
  </si>
  <si>
    <t>10018875</t>
  </si>
  <si>
    <t>Tu Extintor dba Mauricio Parga Gonzalez</t>
  </si>
  <si>
    <t>000112475</t>
  </si>
  <si>
    <t>10018880</t>
  </si>
  <si>
    <t>Ahmat Alexis</t>
  </si>
  <si>
    <t>000112477</t>
  </si>
  <si>
    <t>10018882</t>
  </si>
  <si>
    <t>MOYONWA OUANGBA</t>
  </si>
  <si>
    <t>000112478</t>
  </si>
  <si>
    <t>10018885</t>
  </si>
  <si>
    <t>BEKISSEL YANLEM YASMINE</t>
  </si>
  <si>
    <t>000112483</t>
  </si>
  <si>
    <t>10018887</t>
  </si>
  <si>
    <t>Brahim Ahmat Ibet</t>
  </si>
  <si>
    <t>000112490</t>
  </si>
  <si>
    <t>10018890</t>
  </si>
  <si>
    <t>Sylvia Njue</t>
  </si>
  <si>
    <t>000112491</t>
  </si>
  <si>
    <t>10018893</t>
  </si>
  <si>
    <t>Muhammad Idrees Hayat</t>
  </si>
  <si>
    <t>000112492</t>
  </si>
  <si>
    <t>10018895</t>
  </si>
  <si>
    <t>Gurveen Kahlon</t>
  </si>
  <si>
    <t>000112493</t>
  </si>
  <si>
    <t>10018898</t>
  </si>
  <si>
    <t>Mohanad ismael</t>
  </si>
  <si>
    <t>000112494</t>
  </si>
  <si>
    <t>10018903</t>
  </si>
  <si>
    <t>Shukria Ahmady</t>
  </si>
  <si>
    <t>000112495</t>
  </si>
  <si>
    <t>10018906</t>
  </si>
  <si>
    <t>Kiana Blackshaw</t>
  </si>
  <si>
    <t>000112498</t>
  </si>
  <si>
    <t>10018916</t>
  </si>
  <si>
    <t>Annete Vazquez</t>
  </si>
  <si>
    <t>000112500</t>
  </si>
  <si>
    <t>10018919</t>
  </si>
  <si>
    <t>Sai Sain Maing</t>
  </si>
  <si>
    <t>000112501</t>
  </si>
  <si>
    <t>10018924</t>
  </si>
  <si>
    <t>Geoffrey Ayikobua</t>
  </si>
  <si>
    <t>000112502</t>
  </si>
  <si>
    <t>10018928</t>
  </si>
  <si>
    <t>Mariam KABA</t>
  </si>
  <si>
    <t>000112503</t>
  </si>
  <si>
    <t>10018929</t>
  </si>
  <si>
    <t>Aubin Jean Stéphane BATIONO</t>
  </si>
  <si>
    <t>000112504</t>
  </si>
  <si>
    <t>10018933</t>
  </si>
  <si>
    <t>Djagoundo Joseph GUITANGA</t>
  </si>
  <si>
    <t>000112505</t>
  </si>
  <si>
    <t>10018935</t>
  </si>
  <si>
    <t>Sauba Babirye</t>
  </si>
  <si>
    <t>000112510</t>
  </si>
  <si>
    <t>10018957</t>
  </si>
  <si>
    <t>Roxana Beatriz Navarro de Perez</t>
  </si>
  <si>
    <t>000112512</t>
  </si>
  <si>
    <t>10018958</t>
  </si>
  <si>
    <t>Pujan Mapchan</t>
  </si>
  <si>
    <t>000112513</t>
  </si>
  <si>
    <t>10018959</t>
  </si>
  <si>
    <t>Asha Osman</t>
  </si>
  <si>
    <t>000112514</t>
  </si>
  <si>
    <t>10018960</t>
  </si>
  <si>
    <t>Abubakar Farah</t>
  </si>
  <si>
    <t>000112516</t>
  </si>
  <si>
    <t>10018973</t>
  </si>
  <si>
    <t>Hiss Ahmednur</t>
  </si>
  <si>
    <t>000112517</t>
  </si>
  <si>
    <t>10018976</t>
  </si>
  <si>
    <t>Zeeshan Arif</t>
  </si>
  <si>
    <t>000112518</t>
  </si>
  <si>
    <t>10018978</t>
  </si>
  <si>
    <t>Oleksandr Tatarchenko</t>
  </si>
  <si>
    <t>000112519</t>
  </si>
  <si>
    <t>10018980</t>
  </si>
  <si>
    <t>Boubou SARRE</t>
  </si>
  <si>
    <t>000112520</t>
  </si>
  <si>
    <t>10018981</t>
  </si>
  <si>
    <t>TAHIA Kouao Lucien</t>
  </si>
  <si>
    <t>000112531</t>
  </si>
  <si>
    <t>10018983</t>
  </si>
  <si>
    <t>Laila Habibi</t>
  </si>
  <si>
    <t>000112540</t>
  </si>
  <si>
    <t>10018984</t>
  </si>
  <si>
    <t>Houdini Chardin Guerrero Torres</t>
  </si>
  <si>
    <t>000112594</t>
  </si>
  <si>
    <t>10018985</t>
  </si>
  <si>
    <t>Stanzia Santa Marta  SAS</t>
  </si>
  <si>
    <t>230303</t>
  </si>
  <si>
    <t>10/27/2022</t>
  </si>
  <si>
    <t>10/30/2023</t>
  </si>
  <si>
    <t>000112612</t>
  </si>
  <si>
    <t>10018987</t>
  </si>
  <si>
    <t>Arsene Shema</t>
  </si>
  <si>
    <t>000112613</t>
  </si>
  <si>
    <t>10018990</t>
  </si>
  <si>
    <t>Turinabintu Mahamba</t>
  </si>
  <si>
    <t>000112614</t>
  </si>
  <si>
    <t>10018994</t>
  </si>
  <si>
    <t>Andy Tran</t>
  </si>
  <si>
    <t>000112616</t>
  </si>
  <si>
    <t>10018996</t>
  </si>
  <si>
    <t>Fawzia Zadran</t>
  </si>
  <si>
    <t>000112617</t>
  </si>
  <si>
    <t>10019001</t>
  </si>
  <si>
    <t>Samina Bawar</t>
  </si>
  <si>
    <t>000112619</t>
  </si>
  <si>
    <t>10019007</t>
  </si>
  <si>
    <t>Ahmad Yama Frozan</t>
  </si>
  <si>
    <t>000112620</t>
  </si>
  <si>
    <t>10019010</t>
  </si>
  <si>
    <t>Temor Shah Nadery</t>
  </si>
  <si>
    <t>000112621</t>
  </si>
  <si>
    <t>10019012</t>
  </si>
  <si>
    <t>Muhammad Ali</t>
  </si>
  <si>
    <t>000112622</t>
  </si>
  <si>
    <t>10019016</t>
  </si>
  <si>
    <t>Ahmad Arsalan</t>
  </si>
  <si>
    <t>000112623</t>
  </si>
  <si>
    <t>10019019</t>
  </si>
  <si>
    <t>Tigist Mesele</t>
  </si>
  <si>
    <t>000112624</t>
  </si>
  <si>
    <t>10019021</t>
  </si>
  <si>
    <t>Emily Thinzar Khine</t>
  </si>
  <si>
    <t>000112625</t>
  </si>
  <si>
    <t>10019023</t>
  </si>
  <si>
    <t>Wani Selim Pompeo</t>
  </si>
  <si>
    <t>000112626</t>
  </si>
  <si>
    <t>10019024</t>
  </si>
  <si>
    <t>Baoube Reoukoye Fidel</t>
  </si>
  <si>
    <t>000112628</t>
  </si>
  <si>
    <t>10019034</t>
  </si>
  <si>
    <t>Syed Tausif Ali shah</t>
  </si>
  <si>
    <t>000112629</t>
  </si>
  <si>
    <t>10019035</t>
  </si>
  <si>
    <t>Haroon Rashid</t>
  </si>
  <si>
    <t>000112633</t>
  </si>
  <si>
    <t>10019036</t>
  </si>
  <si>
    <t>Johanna Carolina Gonzalez</t>
  </si>
  <si>
    <t>000112635</t>
  </si>
  <si>
    <t>10019044</t>
  </si>
  <si>
    <t>Sayed Hassan Saadat</t>
  </si>
  <si>
    <t>000112636</t>
  </si>
  <si>
    <t>10019049</t>
  </si>
  <si>
    <t>John Duer Wal</t>
  </si>
  <si>
    <t>000112638</t>
  </si>
  <si>
    <t>10019057</t>
  </si>
  <si>
    <t>Amuna Adam Ismail</t>
  </si>
  <si>
    <t>000112641</t>
  </si>
  <si>
    <t>10019071</t>
  </si>
  <si>
    <t>Mohammad Rudeini</t>
  </si>
  <si>
    <t>000112642</t>
  </si>
  <si>
    <t>10019075</t>
  </si>
  <si>
    <t>Abdiaziz Mursal</t>
  </si>
  <si>
    <t>000112645</t>
  </si>
  <si>
    <t>10019083</t>
  </si>
  <si>
    <t>Ana Karen Valdez</t>
  </si>
  <si>
    <t>000112646</t>
  </si>
  <si>
    <t>10019088</t>
  </si>
  <si>
    <t>Muhammad Fiaz</t>
  </si>
  <si>
    <t>000112650</t>
  </si>
  <si>
    <t>10019108</t>
  </si>
  <si>
    <t>Victoria Cater</t>
  </si>
  <si>
    <t>000112732</t>
  </si>
  <si>
    <t>10019109</t>
  </si>
  <si>
    <t>Confort Oportuno, Empresa Cooperativa</t>
  </si>
  <si>
    <t>000112755</t>
  </si>
  <si>
    <t>10019116</t>
  </si>
  <si>
    <t>Diviya Kanagaratnam Diviya Kanagaratnam</t>
  </si>
  <si>
    <t>000112788</t>
  </si>
  <si>
    <t>10019125</t>
  </si>
  <si>
    <t>Oleg Platonov</t>
  </si>
  <si>
    <t>000112802</t>
  </si>
  <si>
    <t>10019131</t>
  </si>
  <si>
    <t>Hotel Towers 100 Apartaestudios S.A.S.</t>
  </si>
  <si>
    <t>230624</t>
  </si>
  <si>
    <t>10/31/2022</t>
  </si>
  <si>
    <t>000112804</t>
  </si>
  <si>
    <t>10019133</t>
  </si>
  <si>
    <t>Dalia Dahan</t>
  </si>
  <si>
    <t>000112808</t>
  </si>
  <si>
    <t>10019134</t>
  </si>
  <si>
    <t>Steven Malinga</t>
  </si>
  <si>
    <t>000112809</t>
  </si>
  <si>
    <t>10019137</t>
  </si>
  <si>
    <t>Mustafa Al Beeshawi</t>
  </si>
  <si>
    <t>000112810</t>
  </si>
  <si>
    <t>10019142</t>
  </si>
  <si>
    <t>Silas Wekiya</t>
  </si>
  <si>
    <t>000112815</t>
  </si>
  <si>
    <t>10019147</t>
  </si>
  <si>
    <t>Sungeong Lee</t>
  </si>
  <si>
    <t>000112817</t>
  </si>
  <si>
    <t>10019155</t>
  </si>
  <si>
    <t>Max Lim</t>
  </si>
  <si>
    <t>000112820</t>
  </si>
  <si>
    <t>10019163</t>
  </si>
  <si>
    <t>Nelly Muturi</t>
  </si>
  <si>
    <t>000112823</t>
  </si>
  <si>
    <t>10019171</t>
  </si>
  <si>
    <t>Eduard Darovskyi</t>
  </si>
  <si>
    <t>000112825</t>
  </si>
  <si>
    <t>10019177</t>
  </si>
  <si>
    <t>GRACE ALISON HUARACA DE LA CRUZ</t>
  </si>
  <si>
    <t>000112827</t>
  </si>
  <si>
    <t>10019182</t>
  </si>
  <si>
    <t>Katherine Latimer</t>
  </si>
  <si>
    <t>000112828</t>
  </si>
  <si>
    <t>10019185</t>
  </si>
  <si>
    <t>Jodie Boisvert</t>
  </si>
  <si>
    <t>000112830</t>
  </si>
  <si>
    <t>10019192</t>
  </si>
  <si>
    <t>Lahsay Sawwah</t>
  </si>
  <si>
    <t>000112832</t>
  </si>
  <si>
    <t>10019199</t>
  </si>
  <si>
    <t>Chwol Johnson Chany</t>
  </si>
  <si>
    <t>000112834</t>
  </si>
  <si>
    <t>10019209</t>
  </si>
  <si>
    <t>Dina Assaf</t>
  </si>
  <si>
    <t>000112838</t>
  </si>
  <si>
    <t>10019234</t>
  </si>
  <si>
    <t>Abdul Rahman Wardak</t>
  </si>
  <si>
    <t>000112839</t>
  </si>
  <si>
    <t>10019240</t>
  </si>
  <si>
    <t>Clement Bicaba</t>
  </si>
  <si>
    <t>000112840</t>
  </si>
  <si>
    <t>10019244</t>
  </si>
  <si>
    <t>David Harrison</t>
  </si>
  <si>
    <t>000112841</t>
  </si>
  <si>
    <t>10019248</t>
  </si>
  <si>
    <t>Hiba Hashim</t>
  </si>
  <si>
    <t>000112842</t>
  </si>
  <si>
    <t>10019253</t>
  </si>
  <si>
    <t>Maeen Al-Eryani</t>
  </si>
  <si>
    <t>000112844</t>
  </si>
  <si>
    <t>10019260</t>
  </si>
  <si>
    <t>Shadab Manzar</t>
  </si>
  <si>
    <t>000112845</t>
  </si>
  <si>
    <t>10019263</t>
  </si>
  <si>
    <t>Werisha Husaini</t>
  </si>
  <si>
    <t>000112847</t>
  </si>
  <si>
    <t>10019270</t>
  </si>
  <si>
    <t>Joseph Marouny</t>
  </si>
  <si>
    <t>000112867</t>
  </si>
  <si>
    <t>10019276</t>
  </si>
  <si>
    <t>Perufarma SA</t>
  </si>
  <si>
    <t>000112870</t>
  </si>
  <si>
    <t>10019277</t>
  </si>
  <si>
    <t>Bestbrands Business Consultants C.L.</t>
  </si>
  <si>
    <t>232060</t>
  </si>
  <si>
    <t>11/8/2022</t>
  </si>
  <si>
    <t>000112874</t>
  </si>
  <si>
    <t>10019282</t>
  </si>
  <si>
    <t>Fatmata Sillah</t>
  </si>
  <si>
    <t>000112965</t>
  </si>
  <si>
    <t>10019292</t>
  </si>
  <si>
    <t>Tamara Herantiia</t>
  </si>
  <si>
    <t>000112969</t>
  </si>
  <si>
    <t>10019297</t>
  </si>
  <si>
    <t>Isha Yongai</t>
  </si>
  <si>
    <t>000112973</t>
  </si>
  <si>
    <t>10019300</t>
  </si>
  <si>
    <t>Mary Bockarie</t>
  </si>
  <si>
    <t>000112975</t>
  </si>
  <si>
    <t>10019301</t>
  </si>
  <si>
    <t>Georgiana Koroma</t>
  </si>
  <si>
    <t>000112977</t>
  </si>
  <si>
    <t>10019305</t>
  </si>
  <si>
    <t>Abdul Sarferaz</t>
  </si>
  <si>
    <t>000112979</t>
  </si>
  <si>
    <t>10019308</t>
  </si>
  <si>
    <t>May Thazin Hein</t>
  </si>
  <si>
    <t>000112980</t>
  </si>
  <si>
    <t>10019312</t>
  </si>
  <si>
    <t>Mbondjo Eulalie</t>
  </si>
  <si>
    <t>000112981</t>
  </si>
  <si>
    <t>10019315</t>
  </si>
  <si>
    <t>Mandjakete Claudine</t>
  </si>
  <si>
    <t>000112982</t>
  </si>
  <si>
    <t>10019316</t>
  </si>
  <si>
    <t>Bero Chancella</t>
  </si>
  <si>
    <t>000112983</t>
  </si>
  <si>
    <t>10019319</t>
  </si>
  <si>
    <t>Adenike Elemo</t>
  </si>
  <si>
    <t>000112984</t>
  </si>
  <si>
    <t>10019320</t>
  </si>
  <si>
    <t>Braden Kohn</t>
  </si>
  <si>
    <t>000112985</t>
  </si>
  <si>
    <t>10019322</t>
  </si>
  <si>
    <t>Raphael Opira</t>
  </si>
  <si>
    <t>000112987</t>
  </si>
  <si>
    <t>10019330</t>
  </si>
  <si>
    <t>Kinda Hibrawi</t>
  </si>
  <si>
    <t>000112988</t>
  </si>
  <si>
    <t>10019331</t>
  </si>
  <si>
    <t>Zikrya Menhaj</t>
  </si>
  <si>
    <t>000112989</t>
  </si>
  <si>
    <t>10019335</t>
  </si>
  <si>
    <t>Edmund Mbigili</t>
  </si>
  <si>
    <t>000112990</t>
  </si>
  <si>
    <t>10019339</t>
  </si>
  <si>
    <t>Afeef Balla</t>
  </si>
  <si>
    <t>000112992</t>
  </si>
  <si>
    <t>10019345</t>
  </si>
  <si>
    <t>NGO MINTOOGUE</t>
  </si>
  <si>
    <t>000112993</t>
  </si>
  <si>
    <t>10019347</t>
  </si>
  <si>
    <t>Princess Aruna</t>
  </si>
  <si>
    <t>000113001</t>
  </si>
  <si>
    <t>10019365</t>
  </si>
  <si>
    <t>Manizha Enayat</t>
  </si>
  <si>
    <t>000113090</t>
  </si>
  <si>
    <t>10019366</t>
  </si>
  <si>
    <t>Anhelina Muska</t>
  </si>
  <si>
    <t>000113092</t>
  </si>
  <si>
    <t>10019376</t>
  </si>
  <si>
    <t>Sarah Idris Mohammad</t>
  </si>
  <si>
    <t>000113096</t>
  </si>
  <si>
    <t>10019383</t>
  </si>
  <si>
    <t>Soha Saeed Mohamed Osman</t>
  </si>
  <si>
    <t>000113097</t>
  </si>
  <si>
    <t>10019387</t>
  </si>
  <si>
    <t>Hala Ghandour</t>
  </si>
  <si>
    <t>000113098</t>
  </si>
  <si>
    <t>10019388</t>
  </si>
  <si>
    <t>Abdallah Abdel Rahman</t>
  </si>
  <si>
    <t>000113100</t>
  </si>
  <si>
    <t>10019393</t>
  </si>
  <si>
    <t>Eric Zavala</t>
  </si>
  <si>
    <t>000113138</t>
  </si>
  <si>
    <t>10019404</t>
  </si>
  <si>
    <t>Gladys Celis Cruz</t>
  </si>
  <si>
    <t>000113186</t>
  </si>
  <si>
    <t>10019405</t>
  </si>
  <si>
    <t>Nancy Claxton</t>
  </si>
  <si>
    <t>000113188</t>
  </si>
  <si>
    <t>10019413</t>
  </si>
  <si>
    <t>Annabel Teague</t>
  </si>
  <si>
    <t>000113191</t>
  </si>
  <si>
    <t>10019422</t>
  </si>
  <si>
    <t>Emile Fakage</t>
  </si>
  <si>
    <t>000113192</t>
  </si>
  <si>
    <t>10019426</t>
  </si>
  <si>
    <t>Mohmmad Haroon Khaliqi</t>
  </si>
  <si>
    <t>000113193</t>
  </si>
  <si>
    <t>10019431</t>
  </si>
  <si>
    <t>Mohammad Idrees Atayee</t>
  </si>
  <si>
    <t>000113194</t>
  </si>
  <si>
    <t>10019430</t>
  </si>
  <si>
    <t>Abraham Ekondo</t>
  </si>
  <si>
    <t>000113196</t>
  </si>
  <si>
    <t>10019438</t>
  </si>
  <si>
    <t>Jeyasree Ayyanar</t>
  </si>
  <si>
    <t>000113197</t>
  </si>
  <si>
    <t>10019439</t>
  </si>
  <si>
    <t>MUKETE QUINTA MUKEN</t>
  </si>
  <si>
    <t>000113198</t>
  </si>
  <si>
    <t>10019440</t>
  </si>
  <si>
    <t>Asad Ullah</t>
  </si>
  <si>
    <t>000113199</t>
  </si>
  <si>
    <t>10019443</t>
  </si>
  <si>
    <t>Victoria Mohammed</t>
  </si>
  <si>
    <t>000113202</t>
  </si>
  <si>
    <t>10019454</t>
  </si>
  <si>
    <t>Arzouma Bienvenue Serge KYELEM</t>
  </si>
  <si>
    <t>000113204</t>
  </si>
  <si>
    <t>10019455</t>
  </si>
  <si>
    <t>Alejandro Delgado</t>
  </si>
  <si>
    <t>000113205</t>
  </si>
  <si>
    <t>10019458</t>
  </si>
  <si>
    <t>Ernesto Vasquez</t>
  </si>
  <si>
    <t>000113208</t>
  </si>
  <si>
    <t>10019464</t>
  </si>
  <si>
    <t>Inara Jain</t>
  </si>
  <si>
    <t>000113209</t>
  </si>
  <si>
    <t>10019465</t>
  </si>
  <si>
    <t>Moustapha Sall</t>
  </si>
  <si>
    <t>000113210</t>
  </si>
  <si>
    <t>10019469</t>
  </si>
  <si>
    <t>James Mambo</t>
  </si>
  <si>
    <t>000113212</t>
  </si>
  <si>
    <t>10019475</t>
  </si>
  <si>
    <t>Sy Danielle Kadidja</t>
  </si>
  <si>
    <t>000113213</t>
  </si>
  <si>
    <t>10019476</t>
  </si>
  <si>
    <t>Daniela Ribiero</t>
  </si>
  <si>
    <t>000113214</t>
  </si>
  <si>
    <t>10019478</t>
  </si>
  <si>
    <t>Wendy Ward</t>
  </si>
  <si>
    <t>000113215</t>
  </si>
  <si>
    <t>10019483</t>
  </si>
  <si>
    <t>Abrar Abdalrahman</t>
  </si>
  <si>
    <t>000113218</t>
  </si>
  <si>
    <t>10019492</t>
  </si>
  <si>
    <t>Abdinasir Elmi</t>
  </si>
  <si>
    <t>000113220</t>
  </si>
  <si>
    <t>10019500</t>
  </si>
  <si>
    <t>Majd Albeltaji</t>
  </si>
  <si>
    <t>000113222</t>
  </si>
  <si>
    <t>10019505</t>
  </si>
  <si>
    <t>Eva Parker</t>
  </si>
  <si>
    <t>000113226</t>
  </si>
  <si>
    <t>10019510</t>
  </si>
  <si>
    <t>Alima MALUNGILA</t>
  </si>
  <si>
    <t>000113227</t>
  </si>
  <si>
    <t>10019514</t>
  </si>
  <si>
    <t>Koniba Diassana</t>
  </si>
  <si>
    <t>000113228</t>
  </si>
  <si>
    <t>10019515</t>
  </si>
  <si>
    <t>Lauren Jaremko</t>
  </si>
  <si>
    <t>000113233</t>
  </si>
  <si>
    <t>10019521</t>
  </si>
  <si>
    <t>Sociedad De Mejoras Y Ornato De Bogotá</t>
  </si>
  <si>
    <t>231435</t>
  </si>
  <si>
    <t>11/4/2022</t>
  </si>
  <si>
    <t>11/7/2023</t>
  </si>
  <si>
    <t>000113234</t>
  </si>
  <si>
    <t>10019522</t>
  </si>
  <si>
    <t>Lori Harrison</t>
  </si>
  <si>
    <t>000113259</t>
  </si>
  <si>
    <t>Suarez Silva &amp; Asociados</t>
  </si>
  <si>
    <t>231441</t>
  </si>
  <si>
    <t>000113263</t>
  </si>
  <si>
    <t>10019526</t>
  </si>
  <si>
    <t>Fatima AlMehdhar</t>
  </si>
  <si>
    <t>000113264</t>
  </si>
  <si>
    <t>10019532</t>
  </si>
  <si>
    <t>Sociedad Hotelera Chico SAS</t>
  </si>
  <si>
    <t>231447</t>
  </si>
  <si>
    <t>000113279</t>
  </si>
  <si>
    <t>10019538</t>
  </si>
  <si>
    <t>Luz Mariella Avila Carmen</t>
  </si>
  <si>
    <t>000113323</t>
  </si>
  <si>
    <t>10019540</t>
  </si>
  <si>
    <t>Vladyslava Bukar</t>
  </si>
  <si>
    <t>000113330</t>
  </si>
  <si>
    <t>10019542</t>
  </si>
  <si>
    <t>Roman Bakumenko</t>
  </si>
  <si>
    <t>000113345</t>
  </si>
  <si>
    <t>10019546</t>
  </si>
  <si>
    <t>Natalia Lovera</t>
  </si>
  <si>
    <t>000113352</t>
  </si>
  <si>
    <t>10019560</t>
  </si>
  <si>
    <t>Daria Kumeda</t>
  </si>
  <si>
    <t>000113353</t>
  </si>
  <si>
    <t>10019562</t>
  </si>
  <si>
    <t>Riley Conklin</t>
  </si>
  <si>
    <t>000113358</t>
  </si>
  <si>
    <t>10019580</t>
  </si>
  <si>
    <t>Imran Ali</t>
  </si>
  <si>
    <t>000113359</t>
  </si>
  <si>
    <t>10019588</t>
  </si>
  <si>
    <t>James Odongo</t>
  </si>
  <si>
    <t>000113360</t>
  </si>
  <si>
    <t>10019593</t>
  </si>
  <si>
    <t>Kouliga Aldolphe GOUGO</t>
  </si>
  <si>
    <t>000113361</t>
  </si>
  <si>
    <t>10019594</t>
  </si>
  <si>
    <t>Saleh Qasem</t>
  </si>
  <si>
    <t>000113362</t>
  </si>
  <si>
    <t>10019597</t>
  </si>
  <si>
    <t>Wail Al-Hamami</t>
  </si>
  <si>
    <t>000113365</t>
  </si>
  <si>
    <t>10019608</t>
  </si>
  <si>
    <t>Orfa Mora</t>
  </si>
  <si>
    <t>000113366</t>
  </si>
  <si>
    <t>10019610</t>
  </si>
  <si>
    <t>Ahmad Totakhil</t>
  </si>
  <si>
    <t>000113367</t>
  </si>
  <si>
    <t>10019611</t>
  </si>
  <si>
    <t>Erick Loetz</t>
  </si>
  <si>
    <t>000113368</t>
  </si>
  <si>
    <t>10019612</t>
  </si>
  <si>
    <t>Paola Sandoval</t>
  </si>
  <si>
    <t>000113370</t>
  </si>
  <si>
    <t>10019622</t>
  </si>
  <si>
    <t>Oleh Marchenko</t>
  </si>
  <si>
    <t>000113438</t>
  </si>
  <si>
    <t>10019627</t>
  </si>
  <si>
    <t>Sonita Rahimi_DUPLICATE</t>
  </si>
  <si>
    <t>000113442</t>
  </si>
  <si>
    <t>10019628</t>
  </si>
  <si>
    <t>Alianza Fiduciaria SA – Fideicomisos (Hampton Colombia - Holiday Inn)</t>
  </si>
  <si>
    <t>000113447</t>
  </si>
  <si>
    <t>10019629</t>
  </si>
  <si>
    <t>Christian Andres Gruenberg</t>
  </si>
  <si>
    <t>000113451</t>
  </si>
  <si>
    <t>10019633</t>
  </si>
  <si>
    <t>Mehboob Khan</t>
  </si>
  <si>
    <t>000113458</t>
  </si>
  <si>
    <t>10019639</t>
  </si>
  <si>
    <t>Cacharreria Antioqueña Ltda</t>
  </si>
  <si>
    <t>231697</t>
  </si>
  <si>
    <t>11/7/2022</t>
  </si>
  <si>
    <t>11/8/2023</t>
  </si>
  <si>
    <t>000113464</t>
  </si>
  <si>
    <t>10019640</t>
  </si>
  <si>
    <t>Nacional De Extintores Sincoldes Sas</t>
  </si>
  <si>
    <t>231755</t>
  </si>
  <si>
    <t>11/6/2023</t>
  </si>
  <si>
    <t>000113475</t>
  </si>
  <si>
    <t>10019644</t>
  </si>
  <si>
    <t>KOUADIO NGUESSAN Herve</t>
  </si>
  <si>
    <t>000113481</t>
  </si>
  <si>
    <t>10019654</t>
  </si>
  <si>
    <t>Maureen Gevirtz</t>
  </si>
  <si>
    <t>000113487</t>
  </si>
  <si>
    <t>10019668</t>
  </si>
  <si>
    <t>Oryna Makarova</t>
  </si>
  <si>
    <t>000113488</t>
  </si>
  <si>
    <t>10019672</t>
  </si>
  <si>
    <t>Tayyab Javed</t>
  </si>
  <si>
    <t>000113491</t>
  </si>
  <si>
    <t>10019678</t>
  </si>
  <si>
    <t>Mery Balaguera</t>
  </si>
  <si>
    <t>000113492</t>
  </si>
  <si>
    <t>10019683</t>
  </si>
  <si>
    <t>Manisha Jha</t>
  </si>
  <si>
    <t>000113495</t>
  </si>
  <si>
    <t>10019697</t>
  </si>
  <si>
    <t>Caleb Walker Wilson</t>
  </si>
  <si>
    <t>000113501</t>
  </si>
  <si>
    <t>10019698</t>
  </si>
  <si>
    <t>Fabian Antonio Espitia</t>
  </si>
  <si>
    <t>231924</t>
  </si>
  <si>
    <t>11/9/2023</t>
  </si>
  <si>
    <t>000113527</t>
  </si>
  <si>
    <t>10019699</t>
  </si>
  <si>
    <t>Gerson Daniel Rodríguez Cárdenas</t>
  </si>
  <si>
    <t>231942</t>
  </si>
  <si>
    <t>000113555</t>
  </si>
  <si>
    <t>10019701</t>
  </si>
  <si>
    <t>Albert Kone</t>
  </si>
  <si>
    <t>000113569</t>
  </si>
  <si>
    <t>10019714</t>
  </si>
  <si>
    <t>Mbaiadem Jimmy</t>
  </si>
  <si>
    <t>000113572</t>
  </si>
  <si>
    <t>10019723</t>
  </si>
  <si>
    <t>Stephanie Guzman</t>
  </si>
  <si>
    <t>000113580</t>
  </si>
  <si>
    <t>10019726</t>
  </si>
  <si>
    <t>Damian Yufenyuy</t>
  </si>
  <si>
    <t>000113582</t>
  </si>
  <si>
    <t>10019729</t>
  </si>
  <si>
    <t>Issam Smeir</t>
  </si>
  <si>
    <t>000113587</t>
  </si>
  <si>
    <t>10019736</t>
  </si>
  <si>
    <t>Brittany Morgan</t>
  </si>
  <si>
    <t>000113589</t>
  </si>
  <si>
    <t>10019739</t>
  </si>
  <si>
    <t>Anita Lor</t>
  </si>
  <si>
    <t>000113591</t>
  </si>
  <si>
    <t>10019742</t>
  </si>
  <si>
    <t>Brianna Zarate</t>
  </si>
  <si>
    <t>000113592</t>
  </si>
  <si>
    <t>10019749</t>
  </si>
  <si>
    <t>000113594</t>
  </si>
  <si>
    <t>10019754</t>
  </si>
  <si>
    <t>John Tibbits</t>
  </si>
  <si>
    <t>000113595</t>
  </si>
  <si>
    <t>10019759</t>
  </si>
  <si>
    <t>Ankita Joshi</t>
  </si>
  <si>
    <t>000113596</t>
  </si>
  <si>
    <t>10019764</t>
  </si>
  <si>
    <t>Maisha Bulaya</t>
  </si>
  <si>
    <t>000113598</t>
  </si>
  <si>
    <t>10019765</t>
  </si>
  <si>
    <t>Jonathan Atkins</t>
  </si>
  <si>
    <t>000113599</t>
  </si>
  <si>
    <t>10019770</t>
  </si>
  <si>
    <t>Ramon Torres</t>
  </si>
  <si>
    <t>000113600</t>
  </si>
  <si>
    <t>10019771</t>
  </si>
  <si>
    <t>Oumi Issa</t>
  </si>
  <si>
    <t>000113601</t>
  </si>
  <si>
    <t>10019775</t>
  </si>
  <si>
    <t>Erin Baschwitz</t>
  </si>
  <si>
    <t>000113606</t>
  </si>
  <si>
    <t>10019784</t>
  </si>
  <si>
    <t>Joel Breems</t>
  </si>
  <si>
    <t>000113607</t>
  </si>
  <si>
    <t>10019788</t>
  </si>
  <si>
    <t>Johanna Galauska</t>
  </si>
  <si>
    <t>000113609</t>
  </si>
  <si>
    <t>10019798</t>
  </si>
  <si>
    <t>Monica Miles</t>
  </si>
  <si>
    <t>000113621</t>
  </si>
  <si>
    <t>10019806</t>
  </si>
  <si>
    <t>Wladyslaw Halicz</t>
  </si>
  <si>
    <t>000113623</t>
  </si>
  <si>
    <t>10019815</t>
  </si>
  <si>
    <t>000113685</t>
  </si>
  <si>
    <t>10019816</t>
  </si>
  <si>
    <t>Brandy Sattiewhite</t>
  </si>
  <si>
    <t>000113686</t>
  </si>
  <si>
    <t>10019821</t>
  </si>
  <si>
    <t>Silué Ouahouo Tiorna Parfait</t>
  </si>
  <si>
    <t>000113687</t>
  </si>
  <si>
    <t>10019826</t>
  </si>
  <si>
    <t>Muhammad Idrees</t>
  </si>
  <si>
    <t>000113688</t>
  </si>
  <si>
    <t>10019828</t>
  </si>
  <si>
    <t>Seydou Charles YAMEOGO</t>
  </si>
  <si>
    <t>000113691</t>
  </si>
  <si>
    <t>10019836</t>
  </si>
  <si>
    <t>oumar YATTARA</t>
  </si>
  <si>
    <t>000113692</t>
  </si>
  <si>
    <t>10019840</t>
  </si>
  <si>
    <t>Nouhoum TRAORE</t>
  </si>
  <si>
    <t>000113693</t>
  </si>
  <si>
    <t>10019843</t>
  </si>
  <si>
    <t>Beatrice Oryono Akello</t>
  </si>
  <si>
    <t>000113695</t>
  </si>
  <si>
    <t>10019849</t>
  </si>
  <si>
    <t>Luis David Calderon Patino</t>
  </si>
  <si>
    <t>000113697</t>
  </si>
  <si>
    <t>10019859</t>
  </si>
  <si>
    <t>Joffre Madinya</t>
  </si>
  <si>
    <t>000113699</t>
  </si>
  <si>
    <t>10019865</t>
  </si>
  <si>
    <t>Brahima Traore</t>
  </si>
  <si>
    <t>000113701</t>
  </si>
  <si>
    <t>10019870</t>
  </si>
  <si>
    <t>Djeneba SOW</t>
  </si>
  <si>
    <t>000113702</t>
  </si>
  <si>
    <t>10019872</t>
  </si>
  <si>
    <t>Samba Yero BOLLY</t>
  </si>
  <si>
    <t>000113704</t>
  </si>
  <si>
    <t>10019877</t>
  </si>
  <si>
    <t>Stanislav Kramskyi</t>
  </si>
  <si>
    <t>000113711</t>
  </si>
  <si>
    <t>10019880</t>
  </si>
  <si>
    <t>Seyni IDRISSA</t>
  </si>
  <si>
    <t>000113712</t>
  </si>
  <si>
    <t>10019882</t>
  </si>
  <si>
    <t>Shoaib Sahiby</t>
  </si>
  <si>
    <t>000113713</t>
  </si>
  <si>
    <t>10019884</t>
  </si>
  <si>
    <t>Entesar Shaaib</t>
  </si>
  <si>
    <t>000113714</t>
  </si>
  <si>
    <t>10019886</t>
  </si>
  <si>
    <t>Tyler Wood</t>
  </si>
  <si>
    <t>000113717</t>
  </si>
  <si>
    <t>10019898</t>
  </si>
  <si>
    <t>Lima Mohammad Asif</t>
  </si>
  <si>
    <t>000113718</t>
  </si>
  <si>
    <t>10019901</t>
  </si>
  <si>
    <t>Abdoul Mongaisse BANCE</t>
  </si>
  <si>
    <t>000113719</t>
  </si>
  <si>
    <t>10019903</t>
  </si>
  <si>
    <t>Nighat Shaheen</t>
  </si>
  <si>
    <t>000113720</t>
  </si>
  <si>
    <t>10019907</t>
  </si>
  <si>
    <t>Cassie Kilgore</t>
  </si>
  <si>
    <t>000113721</t>
  </si>
  <si>
    <t>10019912</t>
  </si>
  <si>
    <t>Tilawat Shah</t>
  </si>
  <si>
    <t>000113722</t>
  </si>
  <si>
    <t>10019915</t>
  </si>
  <si>
    <t>Aaisha Bashir</t>
  </si>
  <si>
    <t>000113723</t>
  </si>
  <si>
    <t>10019917</t>
  </si>
  <si>
    <t>Asifa Qarizada</t>
  </si>
  <si>
    <t>000113725</t>
  </si>
  <si>
    <t>10019924</t>
  </si>
  <si>
    <t>Elias Kipkirui</t>
  </si>
  <si>
    <t>000113726</t>
  </si>
  <si>
    <t>10019929</t>
  </si>
  <si>
    <t>Daisy Wasilwa</t>
  </si>
  <si>
    <t>000113727</t>
  </si>
  <si>
    <t>10019933</t>
  </si>
  <si>
    <t>Mohammad Daudzai</t>
  </si>
  <si>
    <t>000113728</t>
  </si>
  <si>
    <t>10019934</t>
  </si>
  <si>
    <t>Elio Challita</t>
  </si>
  <si>
    <t>000113729</t>
  </si>
  <si>
    <t>10019937</t>
  </si>
  <si>
    <t>Abdulrahman Baker</t>
  </si>
  <si>
    <t>000113730</t>
  </si>
  <si>
    <t>10019940</t>
  </si>
  <si>
    <t>Mohadeseh pedram</t>
  </si>
  <si>
    <t>000113731</t>
  </si>
  <si>
    <t>10019943</t>
  </si>
  <si>
    <t>Eyob Ekubay</t>
  </si>
  <si>
    <t>000113735</t>
  </si>
  <si>
    <t>10019962</t>
  </si>
  <si>
    <t>Mohammad Shafi Sultani</t>
  </si>
  <si>
    <t>000113737</t>
  </si>
  <si>
    <t>10019965</t>
  </si>
  <si>
    <t>Hayedeh Faizi</t>
  </si>
  <si>
    <t>000113738</t>
  </si>
  <si>
    <t>10019969</t>
  </si>
  <si>
    <t>Sam Salik</t>
  </si>
  <si>
    <t>000113740</t>
  </si>
  <si>
    <t>10019974</t>
  </si>
  <si>
    <t>Salamata BARRY</t>
  </si>
  <si>
    <t>000113741</t>
  </si>
  <si>
    <t>10019975</t>
  </si>
  <si>
    <t>Mahamat Nour</t>
  </si>
  <si>
    <t>000113743</t>
  </si>
  <si>
    <t>10019985</t>
  </si>
  <si>
    <t>Elise Al Alam</t>
  </si>
  <si>
    <t>000113745</t>
  </si>
  <si>
    <t>10019979</t>
  </si>
  <si>
    <t>Soro Steward Abugo</t>
  </si>
  <si>
    <t>000113746</t>
  </si>
  <si>
    <t>10019988</t>
  </si>
  <si>
    <t>Matindje Romeo</t>
  </si>
  <si>
    <t>000113747</t>
  </si>
  <si>
    <t>10019990</t>
  </si>
  <si>
    <t>Arebeye Annick</t>
  </si>
  <si>
    <t>000113754</t>
  </si>
  <si>
    <t>10020021</t>
  </si>
  <si>
    <t>Maryam Mohammadi</t>
  </si>
  <si>
    <t>000113756</t>
  </si>
  <si>
    <t>10020030</t>
  </si>
  <si>
    <t>Mahamat Abdoulaye Moustapha</t>
  </si>
  <si>
    <t>000113757</t>
  </si>
  <si>
    <t>10020034</t>
  </si>
  <si>
    <t>Jirawadee Ratanapaitoonchai</t>
  </si>
  <si>
    <t>000113762</t>
  </si>
  <si>
    <t>10020052</t>
  </si>
  <si>
    <t>Rose Muthee</t>
  </si>
  <si>
    <t>000113764</t>
  </si>
  <si>
    <t>10020058</t>
  </si>
  <si>
    <t>Hikmat Ades Brahim</t>
  </si>
  <si>
    <t>000113766</t>
  </si>
  <si>
    <t>10020065</t>
  </si>
  <si>
    <t>Farima Nabizada</t>
  </si>
  <si>
    <t>000113768</t>
  </si>
  <si>
    <t>10020072</t>
  </si>
  <si>
    <t>EMMANUEL BAHBINNE</t>
  </si>
  <si>
    <t>000113769</t>
  </si>
  <si>
    <t>10020077</t>
  </si>
  <si>
    <t>Naseeb Ullah</t>
  </si>
  <si>
    <t>000113770</t>
  </si>
  <si>
    <t>10020078</t>
  </si>
  <si>
    <t>DIDIER KADAMSOU BADI</t>
  </si>
  <si>
    <t>000113774</t>
  </si>
  <si>
    <t>10020092</t>
  </si>
  <si>
    <t>Mary Awidi Menya</t>
  </si>
  <si>
    <t>000113775</t>
  </si>
  <si>
    <t>10020097</t>
  </si>
  <si>
    <t>Haleke Haro</t>
  </si>
  <si>
    <t>000113776</t>
  </si>
  <si>
    <t>10020100</t>
  </si>
  <si>
    <t>Ahmad Barkzai</t>
  </si>
  <si>
    <t>000113777</t>
  </si>
  <si>
    <t>10020103</t>
  </si>
  <si>
    <t>Monsy Hourany</t>
  </si>
  <si>
    <t>000113779</t>
  </si>
  <si>
    <t>10020112</t>
  </si>
  <si>
    <t>Rebecca Smith</t>
  </si>
  <si>
    <t>000113781</t>
  </si>
  <si>
    <t>10020118</t>
  </si>
  <si>
    <t>Ibrahim Yuguda</t>
  </si>
  <si>
    <t>000113782</t>
  </si>
  <si>
    <t>10020122</t>
  </si>
  <si>
    <t>Francis Alie</t>
  </si>
  <si>
    <t>000113783</t>
  </si>
  <si>
    <t>10020124</t>
  </si>
  <si>
    <t>Freshta Mobin</t>
  </si>
  <si>
    <t>000113785</t>
  </si>
  <si>
    <t>10020125</t>
  </si>
  <si>
    <t>David Lokuju</t>
  </si>
  <si>
    <t>000113787</t>
  </si>
  <si>
    <t>10020126</t>
  </si>
  <si>
    <t>Corporación Red Somos</t>
  </si>
  <si>
    <t>232545</t>
  </si>
  <si>
    <t>11/10/2022</t>
  </si>
  <si>
    <t>000113844</t>
  </si>
  <si>
    <t>10020129</t>
  </si>
  <si>
    <t>Vitalii Kotelnytskyi</t>
  </si>
  <si>
    <t>000113849</t>
  </si>
  <si>
    <t>10020130</t>
  </si>
  <si>
    <t>Nasrin Akter</t>
  </si>
  <si>
    <t>000113851</t>
  </si>
  <si>
    <t>10020140</t>
  </si>
  <si>
    <t>KOUSHIK RAHAT</t>
  </si>
  <si>
    <t>000113852</t>
  </si>
  <si>
    <t>10020143</t>
  </si>
  <si>
    <t>Farzana Sadiqi</t>
  </si>
  <si>
    <t>000113853</t>
  </si>
  <si>
    <t>10020144</t>
  </si>
  <si>
    <t>Bakht Jamala</t>
  </si>
  <si>
    <t>000113857</t>
  </si>
  <si>
    <t>10020163</t>
  </si>
  <si>
    <t>SM Rashedujjaman</t>
  </si>
  <si>
    <t>000113861</t>
  </si>
  <si>
    <t>10020176</t>
  </si>
  <si>
    <t>Fatima Hamid</t>
  </si>
  <si>
    <t>000113873</t>
  </si>
  <si>
    <t>10020177</t>
  </si>
  <si>
    <t>Esmur Bienes Y Servicios EIRL</t>
  </si>
  <si>
    <t>232724</t>
  </si>
  <si>
    <t>11/10/2023</t>
  </si>
  <si>
    <t>000113883</t>
  </si>
  <si>
    <t>10020178</t>
  </si>
  <si>
    <t>Alburqueque Vilchez Renzo Jose</t>
  </si>
  <si>
    <t>232749</t>
  </si>
  <si>
    <t>000113909</t>
  </si>
  <si>
    <t>10020179</t>
  </si>
  <si>
    <t>Universidad de Antioquia</t>
  </si>
  <si>
    <t>000113917</t>
  </si>
  <si>
    <t>10020185</t>
  </si>
  <si>
    <t>Mihronnisa Hashimi</t>
  </si>
  <si>
    <t>000113925</t>
  </si>
  <si>
    <t>10020187</t>
  </si>
  <si>
    <t>Omar Rincon</t>
  </si>
  <si>
    <t>000113928</t>
  </si>
  <si>
    <t>10020192</t>
  </si>
  <si>
    <t>Alexis Montano</t>
  </si>
  <si>
    <t>000113929</t>
  </si>
  <si>
    <t>10020193</t>
  </si>
  <si>
    <t>Karen Estrella</t>
  </si>
  <si>
    <t>000113930</t>
  </si>
  <si>
    <t>10020194</t>
  </si>
  <si>
    <t>Trisha Blassage</t>
  </si>
  <si>
    <t>000113931</t>
  </si>
  <si>
    <t>10020195</t>
  </si>
  <si>
    <t>Sumaya Noori</t>
  </si>
  <si>
    <t>000113932</t>
  </si>
  <si>
    <t>10020197</t>
  </si>
  <si>
    <t>Eddah Bunei</t>
  </si>
  <si>
    <t>000113934</t>
  </si>
  <si>
    <t>10020205</t>
  </si>
  <si>
    <t>ZOUGNOMA Kotouma</t>
  </si>
  <si>
    <t>000113935</t>
  </si>
  <si>
    <t>10020208</t>
  </si>
  <si>
    <t>CISSE Ahmed</t>
  </si>
  <si>
    <t>000113936</t>
  </si>
  <si>
    <t>10020210</t>
  </si>
  <si>
    <t>Tsegaye Lolaso</t>
  </si>
  <si>
    <t>000113937</t>
  </si>
  <si>
    <t>10020212</t>
  </si>
  <si>
    <t>Nurul Ammar Azizan</t>
  </si>
  <si>
    <t>000113939</t>
  </si>
  <si>
    <t>10020218</t>
  </si>
  <si>
    <t>Matilda Coppes</t>
  </si>
  <si>
    <t>000113940</t>
  </si>
  <si>
    <t>10020221</t>
  </si>
  <si>
    <t>Lora Tseytlin</t>
  </si>
  <si>
    <t>000113985</t>
  </si>
  <si>
    <t>10020222</t>
  </si>
  <si>
    <t>Corporación Putamente Poderosas</t>
  </si>
  <si>
    <t>232873</t>
  </si>
  <si>
    <t>000114062</t>
  </si>
  <si>
    <t>10020223</t>
  </si>
  <si>
    <t>Emily Dwyer</t>
  </si>
  <si>
    <t>000114065</t>
  </si>
  <si>
    <t>10020224</t>
  </si>
  <si>
    <t>Vicente Fernandez</t>
  </si>
  <si>
    <t>000114066</t>
  </si>
  <si>
    <t>10020225</t>
  </si>
  <si>
    <t>Bob Fiero</t>
  </si>
  <si>
    <t>000114067</t>
  </si>
  <si>
    <t>10020227</t>
  </si>
  <si>
    <t>Fatima Torres</t>
  </si>
  <si>
    <t>000114069</t>
  </si>
  <si>
    <t>10020228</t>
  </si>
  <si>
    <t>Marilian Zizeline Alvarado Saldarriaga</t>
  </si>
  <si>
    <t>000114070</t>
  </si>
  <si>
    <t>10020229</t>
  </si>
  <si>
    <t>Janet Sit</t>
  </si>
  <si>
    <t>000114072</t>
  </si>
  <si>
    <t>10020239</t>
  </si>
  <si>
    <t>Amina Idoui</t>
  </si>
  <si>
    <t>000114093</t>
  </si>
  <si>
    <t>10020245</t>
  </si>
  <si>
    <t>Hoteles calle 93  Sociedad Por Acciones Simplificada</t>
  </si>
  <si>
    <t>258188</t>
  </si>
  <si>
    <t>000114096</t>
  </si>
  <si>
    <t>10020246</t>
  </si>
  <si>
    <t>H.O.V. Hotelera Quito S.A.</t>
  </si>
  <si>
    <t>233217</t>
  </si>
  <si>
    <t>11/15/2022</t>
  </si>
  <si>
    <t>11/15/2023</t>
  </si>
  <si>
    <t>000114101</t>
  </si>
  <si>
    <t>Rutas E Inversiones F.C</t>
  </si>
  <si>
    <t>233278</t>
  </si>
  <si>
    <t>000114128</t>
  </si>
  <si>
    <t>10020251</t>
  </si>
  <si>
    <t>Vera Novak-Chon</t>
  </si>
  <si>
    <t>000114138</t>
  </si>
  <si>
    <t>10020289</t>
  </si>
  <si>
    <t>Zafer AlDaher</t>
  </si>
  <si>
    <t>000114140</t>
  </si>
  <si>
    <t>10023269</t>
  </si>
  <si>
    <t>Jenny Andrea Andrea Gonzalez</t>
  </si>
  <si>
    <t>000114142</t>
  </si>
  <si>
    <t>10020297</t>
  </si>
  <si>
    <t>Sakina Nikzad</t>
  </si>
  <si>
    <t>000114143</t>
  </si>
  <si>
    <t>10020298</t>
  </si>
  <si>
    <t>Waheedullah Asekzai</t>
  </si>
  <si>
    <t>000114144</t>
  </si>
  <si>
    <t>10020303</t>
  </si>
  <si>
    <t>Ayad AG MOHAMED</t>
  </si>
  <si>
    <t>000114147</t>
  </si>
  <si>
    <t>10020315</t>
  </si>
  <si>
    <t>Guita Ranjbaran</t>
  </si>
  <si>
    <t>000114148</t>
  </si>
  <si>
    <t>10020318</t>
  </si>
  <si>
    <t>Yeya MAIGA</t>
  </si>
  <si>
    <t>000114149</t>
  </si>
  <si>
    <t>10020322</t>
  </si>
  <si>
    <t>Yaman Alsheikhsaeed</t>
  </si>
  <si>
    <t>000114150</t>
  </si>
  <si>
    <t>10020324</t>
  </si>
  <si>
    <t>Jun Choi</t>
  </si>
  <si>
    <t>000114154</t>
  </si>
  <si>
    <t>10020341</t>
  </si>
  <si>
    <t>Fatuma Ojiambo</t>
  </si>
  <si>
    <t>000114155</t>
  </si>
  <si>
    <t>10020343</t>
  </si>
  <si>
    <t>Kiran Fatima</t>
  </si>
  <si>
    <t>000114160</t>
  </si>
  <si>
    <t>10020367</t>
  </si>
  <si>
    <t>Waris Bahramy</t>
  </si>
  <si>
    <t>000114161</t>
  </si>
  <si>
    <t>10020372</t>
  </si>
  <si>
    <t>Aisha Bakari Muhammed</t>
  </si>
  <si>
    <t>000114162</t>
  </si>
  <si>
    <t>10020374</t>
  </si>
  <si>
    <t>Christina Stylianidi</t>
  </si>
  <si>
    <t>000114165</t>
  </si>
  <si>
    <t>10020389</t>
  </si>
  <si>
    <t>Clauvice Nzolefack</t>
  </si>
  <si>
    <t>000114166</t>
  </si>
  <si>
    <t>10020393</t>
  </si>
  <si>
    <t>Silvia Rodriguez</t>
  </si>
  <si>
    <t>000114168</t>
  </si>
  <si>
    <t>10020400</t>
  </si>
  <si>
    <t>Raffat Shuja</t>
  </si>
  <si>
    <t>000114169</t>
  </si>
  <si>
    <t>10020403</t>
  </si>
  <si>
    <t>Elizabeth Wright</t>
  </si>
  <si>
    <t>000114170</t>
  </si>
  <si>
    <t>10020406</t>
  </si>
  <si>
    <t>Puja Shah</t>
  </si>
  <si>
    <t>000114171</t>
  </si>
  <si>
    <t>10020408</t>
  </si>
  <si>
    <t>Falone Lubamba</t>
  </si>
  <si>
    <t>000114173</t>
  </si>
  <si>
    <t>10020417</t>
  </si>
  <si>
    <t>Mustaf Hussein</t>
  </si>
  <si>
    <t>000114175</t>
  </si>
  <si>
    <t>10020423</t>
  </si>
  <si>
    <t>Daniel Garrido</t>
  </si>
  <si>
    <t>000114176</t>
  </si>
  <si>
    <t>10020425</t>
  </si>
  <si>
    <t>Hidra Soro</t>
  </si>
  <si>
    <t>000114178</t>
  </si>
  <si>
    <t>10020434</t>
  </si>
  <si>
    <t>Anwar Ullah</t>
  </si>
  <si>
    <t>000114179</t>
  </si>
  <si>
    <t>10020437</t>
  </si>
  <si>
    <t>Abu Huraira</t>
  </si>
  <si>
    <t>000114180</t>
  </si>
  <si>
    <t>10020442</t>
  </si>
  <si>
    <t>Jenneth Atimango</t>
  </si>
  <si>
    <t>000114190</t>
  </si>
  <si>
    <t>10020453</t>
  </si>
  <si>
    <t>Oscar Mauricio Echeverry Rodriguez</t>
  </si>
  <si>
    <t>233437</t>
  </si>
  <si>
    <t>000114215</t>
  </si>
  <si>
    <t>10020454</t>
  </si>
  <si>
    <t>Kolo Yakubu</t>
  </si>
  <si>
    <t>000114246</t>
  </si>
  <si>
    <t>10020460</t>
  </si>
  <si>
    <t>Matthew Wallace</t>
  </si>
  <si>
    <t>000114248</t>
  </si>
  <si>
    <t>10020466</t>
  </si>
  <si>
    <t>Yacob Nayte</t>
  </si>
  <si>
    <t>000114251</t>
  </si>
  <si>
    <t>10020472</t>
  </si>
  <si>
    <t>Abdul Rafi Mielma</t>
  </si>
  <si>
    <t>000114253</t>
  </si>
  <si>
    <t>10020480</t>
  </si>
  <si>
    <t>Bansi Lal Malhi</t>
  </si>
  <si>
    <t>000114254</t>
  </si>
  <si>
    <t>10020481</t>
  </si>
  <si>
    <t>Sajida Memon</t>
  </si>
  <si>
    <t>000114255</t>
  </si>
  <si>
    <t>10020484</t>
  </si>
  <si>
    <t>Anh Lum</t>
  </si>
  <si>
    <t>000114257</t>
  </si>
  <si>
    <t>10020493</t>
  </si>
  <si>
    <t>Hamza Khalid</t>
  </si>
  <si>
    <t>000114258</t>
  </si>
  <si>
    <t>10020498</t>
  </si>
  <si>
    <t>Salman Momnani</t>
  </si>
  <si>
    <t>000114259</t>
  </si>
  <si>
    <t>10020500</t>
  </si>
  <si>
    <t>Mbangui-Dana Ozias</t>
  </si>
  <si>
    <t>000114261</t>
  </si>
  <si>
    <t>10020508</t>
  </si>
  <si>
    <t>Muhammad Umer Buriro</t>
  </si>
  <si>
    <t>000114262</t>
  </si>
  <si>
    <t>10020512</t>
  </si>
  <si>
    <t>Mohamed Faisal</t>
  </si>
  <si>
    <t>000114263</t>
  </si>
  <si>
    <t>10020517</t>
  </si>
  <si>
    <t>ZI Michel</t>
  </si>
  <si>
    <t>000114264</t>
  </si>
  <si>
    <t>10020520</t>
  </si>
  <si>
    <t>Caitlin McGonnigal Cansler</t>
  </si>
  <si>
    <t>000114265</t>
  </si>
  <si>
    <t>10020521</t>
  </si>
  <si>
    <t>Shannon Hubler</t>
  </si>
  <si>
    <t>000114267</t>
  </si>
  <si>
    <t>10020531</t>
  </si>
  <si>
    <t>Jacinta Gitahi</t>
  </si>
  <si>
    <t>000114270</t>
  </si>
  <si>
    <t>10020542</t>
  </si>
  <si>
    <t>Yeon Kyung Park</t>
  </si>
  <si>
    <t>000114271</t>
  </si>
  <si>
    <t>10020545</t>
  </si>
  <si>
    <t>Monica Rahal</t>
  </si>
  <si>
    <t>000114273</t>
  </si>
  <si>
    <t>10020551</t>
  </si>
  <si>
    <t>Tara Zagofsky</t>
  </si>
  <si>
    <t>000114276</t>
  </si>
  <si>
    <t>10020566</t>
  </si>
  <si>
    <t>Maryam Movarej</t>
  </si>
  <si>
    <t>000114278</t>
  </si>
  <si>
    <t>10020579</t>
  </si>
  <si>
    <t>Jamshid Ibrahimkhail</t>
  </si>
  <si>
    <t>000114279</t>
  </si>
  <si>
    <t>10020577</t>
  </si>
  <si>
    <t>Ellyn Yakowenko</t>
  </si>
  <si>
    <t>000114280</t>
  </si>
  <si>
    <t>10020580</t>
  </si>
  <si>
    <t>Ashley Baker</t>
  </si>
  <si>
    <t>000114281</t>
  </si>
  <si>
    <t>10020584</t>
  </si>
  <si>
    <t>Kelechi Ofim</t>
  </si>
  <si>
    <t>000114284</t>
  </si>
  <si>
    <t>10020599</t>
  </si>
  <si>
    <t>Idrissa KINDA</t>
  </si>
  <si>
    <t>000114285</t>
  </si>
  <si>
    <t>10020601</t>
  </si>
  <si>
    <t>Meaghan Gateley</t>
  </si>
  <si>
    <t>000114287</t>
  </si>
  <si>
    <t>10020607</t>
  </si>
  <si>
    <t>Sayed Mirbacha</t>
  </si>
  <si>
    <t>000114288</t>
  </si>
  <si>
    <t>10020609</t>
  </si>
  <si>
    <t>Timothy Ekwang</t>
  </si>
  <si>
    <t>000114290</t>
  </si>
  <si>
    <t>10020615</t>
  </si>
  <si>
    <t>Mohammad Robil Haidari</t>
  </si>
  <si>
    <t>000114291</t>
  </si>
  <si>
    <t>10020619</t>
  </si>
  <si>
    <t>Amanullah Ibrahimi</t>
  </si>
  <si>
    <t>000114292</t>
  </si>
  <si>
    <t>10020621</t>
  </si>
  <si>
    <t>Ahsanullah Halimi</t>
  </si>
  <si>
    <t>000114293</t>
  </si>
  <si>
    <t>10020623</t>
  </si>
  <si>
    <t>Rabia Behzad</t>
  </si>
  <si>
    <t>000114343</t>
  </si>
  <si>
    <t>10020630</t>
  </si>
  <si>
    <t>ALIOUM AHMADOU</t>
  </si>
  <si>
    <t>000114348</t>
  </si>
  <si>
    <t>10021829</t>
  </si>
  <si>
    <t>Michaela Furlong</t>
  </si>
  <si>
    <t>000114357</t>
  </si>
  <si>
    <t>10020641</t>
  </si>
  <si>
    <t>Jamie Pierre</t>
  </si>
  <si>
    <t>000114359</t>
  </si>
  <si>
    <t>10020647</t>
  </si>
  <si>
    <t>Anton Vatchenko</t>
  </si>
  <si>
    <t>000114360</t>
  </si>
  <si>
    <t>10020649</t>
  </si>
  <si>
    <t>Emily Tychoniak</t>
  </si>
  <si>
    <t>000114361</t>
  </si>
  <si>
    <t>10020652</t>
  </si>
  <si>
    <t>Vianey Afangbedji</t>
  </si>
  <si>
    <t>000114362</t>
  </si>
  <si>
    <t>10020653</t>
  </si>
  <si>
    <t>Tristan Rawlings</t>
  </si>
  <si>
    <t>000114363</t>
  </si>
  <si>
    <t>10020658</t>
  </si>
  <si>
    <t>Robert Reynoso</t>
  </si>
  <si>
    <t>000114364</t>
  </si>
  <si>
    <t>10020660</t>
  </si>
  <si>
    <t>Claire Umuhoza</t>
  </si>
  <si>
    <t>000114366</t>
  </si>
  <si>
    <t>10020665</t>
  </si>
  <si>
    <t>Jasper Tuhairwe</t>
  </si>
  <si>
    <t>000114376</t>
  </si>
  <si>
    <t>10020667</t>
  </si>
  <si>
    <t>La Bretana Compañia Limitada Lehost</t>
  </si>
  <si>
    <t>233871</t>
  </si>
  <si>
    <t>11/18/2022</t>
  </si>
  <si>
    <t>11/20/2023</t>
  </si>
  <si>
    <t>000114386</t>
  </si>
  <si>
    <t>10020668</t>
  </si>
  <si>
    <t>L&amp;R Turismo Y Comercio S.A.C</t>
  </si>
  <si>
    <t>233889</t>
  </si>
  <si>
    <t>000114391</t>
  </si>
  <si>
    <t>10020673</t>
  </si>
  <si>
    <t>Nancy Miller</t>
  </si>
  <si>
    <t>000114415</t>
  </si>
  <si>
    <t>10020679</t>
  </si>
  <si>
    <t>Gran Recreo Restaurant</t>
  </si>
  <si>
    <t>233890</t>
  </si>
  <si>
    <t>11/21/2023</t>
  </si>
  <si>
    <t>000114425</t>
  </si>
  <si>
    <t>10020680</t>
  </si>
  <si>
    <t>Restaurant Huaca Pucllana Sac</t>
  </si>
  <si>
    <t>233894</t>
  </si>
  <si>
    <t>000114442</t>
  </si>
  <si>
    <t>10020688</t>
  </si>
  <si>
    <t>Babako Arsene</t>
  </si>
  <si>
    <t>000114445</t>
  </si>
  <si>
    <t>10020694</t>
  </si>
  <si>
    <t>Shirley Julieth Quiroga</t>
  </si>
  <si>
    <t>000114450</t>
  </si>
  <si>
    <t>10020712</t>
  </si>
  <si>
    <t>Lauren Soares</t>
  </si>
  <si>
    <t>000114456</t>
  </si>
  <si>
    <t>10020738</t>
  </si>
  <si>
    <t>Rosangela Barazarte</t>
  </si>
  <si>
    <t>000114457</t>
  </si>
  <si>
    <t>10020743</t>
  </si>
  <si>
    <t>Nima Moini</t>
  </si>
  <si>
    <t>000114458</t>
  </si>
  <si>
    <t>10020748</t>
  </si>
  <si>
    <t>Margarita Sales</t>
  </si>
  <si>
    <t>000114459</t>
  </si>
  <si>
    <t>10020749</t>
  </si>
  <si>
    <t>Waqar Ahmed</t>
  </si>
  <si>
    <t>000114461</t>
  </si>
  <si>
    <t>10020755</t>
  </si>
  <si>
    <t>jhorgelid Cuellar Mora</t>
  </si>
  <si>
    <t>000114462</t>
  </si>
  <si>
    <t>10020756</t>
  </si>
  <si>
    <t>Ingrid Tatiana Tabares</t>
  </si>
  <si>
    <t>000114463</t>
  </si>
  <si>
    <t>10020757</t>
  </si>
  <si>
    <t>Guillermo Rodriguez</t>
  </si>
  <si>
    <t>000114465</t>
  </si>
  <si>
    <t>10020767</t>
  </si>
  <si>
    <t>Edmond Goumkwa</t>
  </si>
  <si>
    <t>000114466</t>
  </si>
  <si>
    <t>10020769</t>
  </si>
  <si>
    <t>Maria Haug</t>
  </si>
  <si>
    <t>000114467</t>
  </si>
  <si>
    <t>10020771</t>
  </si>
  <si>
    <t>Carmen Avelar</t>
  </si>
  <si>
    <t>000114469</t>
  </si>
  <si>
    <t>10020778</t>
  </si>
  <si>
    <t>Rima Masood</t>
  </si>
  <si>
    <t>000114471</t>
  </si>
  <si>
    <t>10020787</t>
  </si>
  <si>
    <t>Abdul Wahid Ghafoory</t>
  </si>
  <si>
    <t>000114472</t>
  </si>
  <si>
    <t>10020788</t>
  </si>
  <si>
    <t>Bibi Zainab Azizi</t>
  </si>
  <si>
    <t>000114473</t>
  </si>
  <si>
    <t>10020792</t>
  </si>
  <si>
    <t>Ferooz Sherzai</t>
  </si>
  <si>
    <t>000114474</t>
  </si>
  <si>
    <t>10020797</t>
  </si>
  <si>
    <t>Wahidullah Amin</t>
  </si>
  <si>
    <t>000114475</t>
  </si>
  <si>
    <t>10020800</t>
  </si>
  <si>
    <t>Mohammadullah Ayubi</t>
  </si>
  <si>
    <t>000114476</t>
  </si>
  <si>
    <t>10020803</t>
  </si>
  <si>
    <t>Karimullah Hameedi</t>
  </si>
  <si>
    <t>000114477</t>
  </si>
  <si>
    <t>10020804</t>
  </si>
  <si>
    <t>Ghawsullah sekandari</t>
  </si>
  <si>
    <t>000114478</t>
  </si>
  <si>
    <t>10020805</t>
  </si>
  <si>
    <t>Raheema Baloch</t>
  </si>
  <si>
    <t>000114479</t>
  </si>
  <si>
    <t>10020810</t>
  </si>
  <si>
    <t>Abdullah Noorzai</t>
  </si>
  <si>
    <t>000114511</t>
  </si>
  <si>
    <t>10020813</t>
  </si>
  <si>
    <t>Taban Pasquale Khamis</t>
  </si>
  <si>
    <t>000114517</t>
  </si>
  <si>
    <t>10020814</t>
  </si>
  <si>
    <t>Barriguita Feliz Dba Pena De La Cruz Guillermo Antonio</t>
  </si>
  <si>
    <t>000114524</t>
  </si>
  <si>
    <t>10020815</t>
  </si>
  <si>
    <t>El Mundo De Las Pizarras E.I.R.L.</t>
  </si>
  <si>
    <t>234052</t>
  </si>
  <si>
    <t>11/21/2022</t>
  </si>
  <si>
    <t>000114564</t>
  </si>
  <si>
    <t>10020820</t>
  </si>
  <si>
    <t>Maal Alamin</t>
  </si>
  <si>
    <t>000114569</t>
  </si>
  <si>
    <t>10020825</t>
  </si>
  <si>
    <t>Tiffany Layden</t>
  </si>
  <si>
    <t>000114570</t>
  </si>
  <si>
    <t>10020829</t>
  </si>
  <si>
    <t>hadiza ISSA ISSOUFA</t>
  </si>
  <si>
    <t>000114571</t>
  </si>
  <si>
    <t>10020830</t>
  </si>
  <si>
    <t>Alassane LEGA</t>
  </si>
  <si>
    <t>000114572</t>
  </si>
  <si>
    <t>10020833</t>
  </si>
  <si>
    <t>Shiang June Naik</t>
  </si>
  <si>
    <t>000114573</t>
  </si>
  <si>
    <t>10020835</t>
  </si>
  <si>
    <t>Marta Cela Lopez</t>
  </si>
  <si>
    <t>000114574</t>
  </si>
  <si>
    <t>10020844</t>
  </si>
  <si>
    <t>Naw May Khin Thet</t>
  </si>
  <si>
    <t>000114576</t>
  </si>
  <si>
    <t>10020854</t>
  </si>
  <si>
    <t>Shana Fischer</t>
  </si>
  <si>
    <t>000114578</t>
  </si>
  <si>
    <t>10020860</t>
  </si>
  <si>
    <t>Rezhna Khudhur</t>
  </si>
  <si>
    <t>000114579</t>
  </si>
  <si>
    <t>10020865</t>
  </si>
  <si>
    <t>Joynob Begum Jhunjhun</t>
  </si>
  <si>
    <t>000114582</t>
  </si>
  <si>
    <t>10020967</t>
  </si>
  <si>
    <t>Ostrikov Oleksandr</t>
  </si>
  <si>
    <t>000114589</t>
  </si>
  <si>
    <t>10020904</t>
  </si>
  <si>
    <t>Beimnet Letyibelu</t>
  </si>
  <si>
    <t>000114590</t>
  </si>
  <si>
    <t>10020905</t>
  </si>
  <si>
    <t>Paola Andrade</t>
  </si>
  <si>
    <t>000114592</t>
  </si>
  <si>
    <t>10020911</t>
  </si>
  <si>
    <t>ALFREDO RAFAEL FLOREZ</t>
  </si>
  <si>
    <t>000114593</t>
  </si>
  <si>
    <t>10020913</t>
  </si>
  <si>
    <t>Soyeon Kim</t>
  </si>
  <si>
    <t>000114594</t>
  </si>
  <si>
    <t>10020915</t>
  </si>
  <si>
    <t>Leslie Lone</t>
  </si>
  <si>
    <t>000114595</t>
  </si>
  <si>
    <t>10020919</t>
  </si>
  <si>
    <t>Muhammad Sufyan</t>
  </si>
  <si>
    <t>000114596</t>
  </si>
  <si>
    <t>10020921</t>
  </si>
  <si>
    <t>Jana Abou Househ</t>
  </si>
  <si>
    <t>000114597</t>
  </si>
  <si>
    <t>10020922</t>
  </si>
  <si>
    <t>Ibrahim AlFaqeeh</t>
  </si>
  <si>
    <t>000114598</t>
  </si>
  <si>
    <t>10020966</t>
  </si>
  <si>
    <t>Oksana Svystunova</t>
  </si>
  <si>
    <t>000114600</t>
  </si>
  <si>
    <t>10020929</t>
  </si>
  <si>
    <t>Cecile Dang</t>
  </si>
  <si>
    <t>000114601</t>
  </si>
  <si>
    <t>10020932</t>
  </si>
  <si>
    <t>Mohammad Arif Zahin</t>
  </si>
  <si>
    <t>000114602</t>
  </si>
  <si>
    <t>10020935</t>
  </si>
  <si>
    <t>Hekmatullah Faisal</t>
  </si>
  <si>
    <t>000114603</t>
  </si>
  <si>
    <t>10020936</t>
  </si>
  <si>
    <t>Zabihullah Hemat</t>
  </si>
  <si>
    <t>000114608</t>
  </si>
  <si>
    <t>10020958</t>
  </si>
  <si>
    <t>Angel Tecuahutzin-Muniz</t>
  </si>
  <si>
    <t>000114609</t>
  </si>
  <si>
    <t>10020960</t>
  </si>
  <si>
    <t>Emma Cabrol</t>
  </si>
  <si>
    <t>000114613</t>
  </si>
  <si>
    <t>10020977</t>
  </si>
  <si>
    <t>Nenwabe Bournebe</t>
  </si>
  <si>
    <t>000114615</t>
  </si>
  <si>
    <t>10020983</t>
  </si>
  <si>
    <t>Mbaiondoum Neree</t>
  </si>
  <si>
    <t>000114619</t>
  </si>
  <si>
    <t>10020987</t>
  </si>
  <si>
    <t>Hotel Juan Dela Mar Rojas</t>
  </si>
  <si>
    <t>234151</t>
  </si>
  <si>
    <t>11/22/2022</t>
  </si>
  <si>
    <t>000114675</t>
  </si>
  <si>
    <t>10020988</t>
  </si>
  <si>
    <t>Corporacion Rogui S.A.C</t>
  </si>
  <si>
    <t>234286</t>
  </si>
  <si>
    <t>000114695</t>
  </si>
  <si>
    <t>10020989</t>
  </si>
  <si>
    <t>Cesar Vargas</t>
  </si>
  <si>
    <t>000114704</t>
  </si>
  <si>
    <t>Global Safe Salud S.A.S</t>
  </si>
  <si>
    <t>244133</t>
  </si>
  <si>
    <t>2/8/2023</t>
  </si>
  <si>
    <t>000114705</t>
  </si>
  <si>
    <t>10020996</t>
  </si>
  <si>
    <t>Theresa Adams</t>
  </si>
  <si>
    <t>000114735</t>
  </si>
  <si>
    <t>10021002</t>
  </si>
  <si>
    <t>NOUBET MBEUNTCHA Audrey Vanelle</t>
  </si>
  <si>
    <t>000114738</t>
  </si>
  <si>
    <t>10021004</t>
  </si>
  <si>
    <t>L.C.I Distributors Colombia S.A.S</t>
  </si>
  <si>
    <t>234465</t>
  </si>
  <si>
    <t>000114752</t>
  </si>
  <si>
    <t>10021005</t>
  </si>
  <si>
    <t>Lucia Janeth Infante Velasquez</t>
  </si>
  <si>
    <t>234483</t>
  </si>
  <si>
    <t>000114765</t>
  </si>
  <si>
    <t>10021008</t>
  </si>
  <si>
    <t>Raiz Cocina Rustica S.A.S</t>
  </si>
  <si>
    <t>234493</t>
  </si>
  <si>
    <t>000114770</t>
  </si>
  <si>
    <t>Quality Transportes S.A.S</t>
  </si>
  <si>
    <t>000114792</t>
  </si>
  <si>
    <t>10021017</t>
  </si>
  <si>
    <t>Olha Lopatina</t>
  </si>
  <si>
    <t>000114810</t>
  </si>
  <si>
    <t>10021020</t>
  </si>
  <si>
    <t>Khatira Kohistani</t>
  </si>
  <si>
    <t>000114811</t>
  </si>
  <si>
    <t>10021022</t>
  </si>
  <si>
    <t>Elena Heatherwick</t>
  </si>
  <si>
    <t>000114814</t>
  </si>
  <si>
    <t>10021024</t>
  </si>
  <si>
    <t>Oscar Torres</t>
  </si>
  <si>
    <t>000114815</t>
  </si>
  <si>
    <t>10021026</t>
  </si>
  <si>
    <t>Adaeze Ughanze</t>
  </si>
  <si>
    <t>000114818</t>
  </si>
  <si>
    <t>10021030</t>
  </si>
  <si>
    <t>Haley Azevedo</t>
  </si>
  <si>
    <t>000114819</t>
  </si>
  <si>
    <t>10021035</t>
  </si>
  <si>
    <t>Adilene Lopez</t>
  </si>
  <si>
    <t>000114820</t>
  </si>
  <si>
    <t>10021036</t>
  </si>
  <si>
    <t>Robert Dikua</t>
  </si>
  <si>
    <t>000114824</t>
  </si>
  <si>
    <t>10021054</t>
  </si>
  <si>
    <t>Jaklin Ishoufar</t>
  </si>
  <si>
    <t>000114825</t>
  </si>
  <si>
    <t>10021057</t>
  </si>
  <si>
    <t>Perry Asuke asukeperry71@gmail.</t>
  </si>
  <si>
    <t>000114827</t>
  </si>
  <si>
    <t>10021060</t>
  </si>
  <si>
    <t>Hanna Noorzaie</t>
  </si>
  <si>
    <t>000114829</t>
  </si>
  <si>
    <t>10021395</t>
  </si>
  <si>
    <t>Juan Carlos Sanchez Torres</t>
  </si>
  <si>
    <t>000114830</t>
  </si>
  <si>
    <t>10021062</t>
  </si>
  <si>
    <t>Martha Arnaoutoglou</t>
  </si>
  <si>
    <t>000114831</t>
  </si>
  <si>
    <t>10021071</t>
  </si>
  <si>
    <t>Mohamud Abdi Omar</t>
  </si>
  <si>
    <t>000114836</t>
  </si>
  <si>
    <t>10021079</t>
  </si>
  <si>
    <t>Courtney Colston</t>
  </si>
  <si>
    <t>000114840</t>
  </si>
  <si>
    <t>10021092</t>
  </si>
  <si>
    <t>Jasmine Minato</t>
  </si>
  <si>
    <t>000114841</t>
  </si>
  <si>
    <t>10021104</t>
  </si>
  <si>
    <t>Aymen Alakhras</t>
  </si>
  <si>
    <t>000114842</t>
  </si>
  <si>
    <t>10021098</t>
  </si>
  <si>
    <t>Balingene Ezechiel</t>
  </si>
  <si>
    <t>000114843</t>
  </si>
  <si>
    <t>10021106</t>
  </si>
  <si>
    <t>Atutangila Patricia</t>
  </si>
  <si>
    <t>000114845</t>
  </si>
  <si>
    <t>10021110</t>
  </si>
  <si>
    <t>Bizuneh Zerihun Sori</t>
  </si>
  <si>
    <t>000114846</t>
  </si>
  <si>
    <t>10021107</t>
  </si>
  <si>
    <t>Maloba Joseph</t>
  </si>
  <si>
    <t>000114847</t>
  </si>
  <si>
    <t>10021105</t>
  </si>
  <si>
    <t>Joshua Wininger</t>
  </si>
  <si>
    <t>000114850</t>
  </si>
  <si>
    <t>10021112</t>
  </si>
  <si>
    <t>Sukanya Seetha</t>
  </si>
  <si>
    <t>000114862</t>
  </si>
  <si>
    <t>10021111</t>
  </si>
  <si>
    <t>000114887</t>
  </si>
  <si>
    <t>10021122</t>
  </si>
  <si>
    <t>Yerima Muhammad</t>
  </si>
  <si>
    <t>000114911</t>
  </si>
  <si>
    <t>OTS90000001</t>
  </si>
  <si>
    <t>000114914</t>
  </si>
  <si>
    <t>10021129</t>
  </si>
  <si>
    <t>Elly San</t>
  </si>
  <si>
    <t>000114915</t>
  </si>
  <si>
    <t>10021132</t>
  </si>
  <si>
    <t>Harriet Meling John</t>
  </si>
  <si>
    <t>000114916</t>
  </si>
  <si>
    <t>10021137</t>
  </si>
  <si>
    <t>Suad Mubarak</t>
  </si>
  <si>
    <t>000114918</t>
  </si>
  <si>
    <t>10021143</t>
  </si>
  <si>
    <t>Sumaili Suzane</t>
  </si>
  <si>
    <t>000114919</t>
  </si>
  <si>
    <t>10021147</t>
  </si>
  <si>
    <t>Freddy Nzamba</t>
  </si>
  <si>
    <t>000114921</t>
  </si>
  <si>
    <t>10021157</t>
  </si>
  <si>
    <t>Katelin Holman</t>
  </si>
  <si>
    <t>000114922</t>
  </si>
  <si>
    <t>10021159</t>
  </si>
  <si>
    <t>Geeta Khanal</t>
  </si>
  <si>
    <t>000114924</t>
  </si>
  <si>
    <t>10021168</t>
  </si>
  <si>
    <t>Enamullah Aziz</t>
  </si>
  <si>
    <t>000114927</t>
  </si>
  <si>
    <t>10021179</t>
  </si>
  <si>
    <t>Andong Benis</t>
  </si>
  <si>
    <t>000114928</t>
  </si>
  <si>
    <t>10021185</t>
  </si>
  <si>
    <t>Georgy Munongo</t>
  </si>
  <si>
    <t>000114929</t>
  </si>
  <si>
    <t>10021188</t>
  </si>
  <si>
    <t>Zabiullah Zyar</t>
  </si>
  <si>
    <t>000114932</t>
  </si>
  <si>
    <t>10021199</t>
  </si>
  <si>
    <t>Hla Mya Aye</t>
  </si>
  <si>
    <t>000114934</t>
  </si>
  <si>
    <t>10021205</t>
  </si>
  <si>
    <t>Soumar Ghosn</t>
  </si>
  <si>
    <t>000114935</t>
  </si>
  <si>
    <t>10021206</t>
  </si>
  <si>
    <t>Maria Antonia Arias</t>
  </si>
  <si>
    <t>000114936</t>
  </si>
  <si>
    <t>10021209</t>
  </si>
  <si>
    <t>Tolbi DIARRA</t>
  </si>
  <si>
    <t>000114938</t>
  </si>
  <si>
    <t>10021215</t>
  </si>
  <si>
    <t>Juan Lopez Guillen</t>
  </si>
  <si>
    <t>000114939</t>
  </si>
  <si>
    <t>10021220</t>
  </si>
  <si>
    <t>Ruben Preciado-Tejedas</t>
  </si>
  <si>
    <t>000114940</t>
  </si>
  <si>
    <t>10021216</t>
  </si>
  <si>
    <t>Harlen Cordoba</t>
  </si>
  <si>
    <t>000114941</t>
  </si>
  <si>
    <t>10021222</t>
  </si>
  <si>
    <t>Syed Waqas Hussain Shah</t>
  </si>
  <si>
    <t>000114945</t>
  </si>
  <si>
    <t>10021239</t>
  </si>
  <si>
    <t>Muhibullah Mutmain</t>
  </si>
  <si>
    <t>000114946</t>
  </si>
  <si>
    <t>10021244</t>
  </si>
  <si>
    <t>Ahmad Shahir Saghari</t>
  </si>
  <si>
    <t>000114947</t>
  </si>
  <si>
    <t>10021246</t>
  </si>
  <si>
    <t>Neb-Oumean Flora OUEDRAOGO</t>
  </si>
  <si>
    <t>000114950</t>
  </si>
  <si>
    <t>10021261</t>
  </si>
  <si>
    <t>Grace Kavugho</t>
  </si>
  <si>
    <t>000114951</t>
  </si>
  <si>
    <t>10021265</t>
  </si>
  <si>
    <t>Tawinpanga Richard ZONGO</t>
  </si>
  <si>
    <t>000114952</t>
  </si>
  <si>
    <t>10021269</t>
  </si>
  <si>
    <t>Belinda Carrasco</t>
  </si>
  <si>
    <t>000114953</t>
  </si>
  <si>
    <t>10021274</t>
  </si>
  <si>
    <t>Eun Suk Kim</t>
  </si>
  <si>
    <t>000114961</t>
  </si>
  <si>
    <t>10021277</t>
  </si>
  <si>
    <t>Clara Inziani</t>
  </si>
  <si>
    <t>000114962</t>
  </si>
  <si>
    <t>10021281</t>
  </si>
  <si>
    <t>Punta Del Este C.A.</t>
  </si>
  <si>
    <t>234657</t>
  </si>
  <si>
    <t>11/25/2022</t>
  </si>
  <si>
    <t>11/28/2023</t>
  </si>
  <si>
    <t>000114973</t>
  </si>
  <si>
    <t>10021282</t>
  </si>
  <si>
    <t>Hotel Kristoff, C.A.</t>
  </si>
  <si>
    <t>234667</t>
  </si>
  <si>
    <t>11/24/2023</t>
  </si>
  <si>
    <t>000114974</t>
  </si>
  <si>
    <t>10021285</t>
  </si>
  <si>
    <t>Clifort Tata Chia</t>
  </si>
  <si>
    <t>000114976</t>
  </si>
  <si>
    <t>10021286</t>
  </si>
  <si>
    <t>Cooperativa CoserHotur III RL DBA Operadora Paseo LLC</t>
  </si>
  <si>
    <t>000114977</t>
  </si>
  <si>
    <t>10021287</t>
  </si>
  <si>
    <t>El Brujo Hotel S.A.C</t>
  </si>
  <si>
    <t>234695</t>
  </si>
  <si>
    <t>000115010</t>
  </si>
  <si>
    <t>10021288</t>
  </si>
  <si>
    <t>Muju Reposteria Artesanal</t>
  </si>
  <si>
    <t>234811</t>
  </si>
  <si>
    <t>11/28/2022</t>
  </si>
  <si>
    <t>000115020</t>
  </si>
  <si>
    <t>10021289</t>
  </si>
  <si>
    <t>Edgar Camero</t>
  </si>
  <si>
    <t>000115022</t>
  </si>
  <si>
    <t>10021290</t>
  </si>
  <si>
    <t>Chubb Peru S.A. Compania De Seguros Y Reaseguros</t>
  </si>
  <si>
    <t>234899</t>
  </si>
  <si>
    <t>000115023</t>
  </si>
  <si>
    <t>10021292</t>
  </si>
  <si>
    <t>Elainna Hodge</t>
  </si>
  <si>
    <t>000115025</t>
  </si>
  <si>
    <t>10021298</t>
  </si>
  <si>
    <t>Fela George</t>
  </si>
  <si>
    <t>000115032</t>
  </si>
  <si>
    <t>10021299</t>
  </si>
  <si>
    <t>Amjad Salfawi</t>
  </si>
  <si>
    <t>000115033</t>
  </si>
  <si>
    <t>10021301</t>
  </si>
  <si>
    <t>Obai Elhaj</t>
  </si>
  <si>
    <t>000115036</t>
  </si>
  <si>
    <t>10021313</t>
  </si>
  <si>
    <t>Samiullah Sirat</t>
  </si>
  <si>
    <t>000115038</t>
  </si>
  <si>
    <t>10021323</t>
  </si>
  <si>
    <t>Qudrat ullah Janati</t>
  </si>
  <si>
    <t>000115039</t>
  </si>
  <si>
    <t>10021326</t>
  </si>
  <si>
    <t>Shabir Ahmad Samadi</t>
  </si>
  <si>
    <t>000115041</t>
  </si>
  <si>
    <t>10021336</t>
  </si>
  <si>
    <t>Najibullah Darwish</t>
  </si>
  <si>
    <t>000115042</t>
  </si>
  <si>
    <t>10021340</t>
  </si>
  <si>
    <t>Esameldin Salah</t>
  </si>
  <si>
    <t>000115046</t>
  </si>
  <si>
    <t>10021353</t>
  </si>
  <si>
    <t>Tetiana Smith</t>
  </si>
  <si>
    <t>000115047</t>
  </si>
  <si>
    <t>10021354</t>
  </si>
  <si>
    <t>Brigitte Dayana Higuera</t>
  </si>
  <si>
    <t>000115048</t>
  </si>
  <si>
    <t>10021355</t>
  </si>
  <si>
    <t>Ingrid Milena Triana</t>
  </si>
  <si>
    <t>000115051</t>
  </si>
  <si>
    <t>10021368</t>
  </si>
  <si>
    <t>Honest Ainembabazi</t>
  </si>
  <si>
    <t>000115054</t>
  </si>
  <si>
    <t>10021380</t>
  </si>
  <si>
    <t>Joseph Schillaci</t>
  </si>
  <si>
    <t>000115058</t>
  </si>
  <si>
    <t>10021386</t>
  </si>
  <si>
    <t>Mariam DIARRA</t>
  </si>
  <si>
    <t>000115060</t>
  </si>
  <si>
    <t>10021387</t>
  </si>
  <si>
    <t>Marbasa Constructora Del Peru Eirl</t>
  </si>
  <si>
    <t>235029</t>
  </si>
  <si>
    <t>11/29/2022</t>
  </si>
  <si>
    <t>11/30/2023</t>
  </si>
  <si>
    <t>000115097</t>
  </si>
  <si>
    <t>10021388</t>
  </si>
  <si>
    <t>Ana Belén Herrera Vaca</t>
  </si>
  <si>
    <t>000115099</t>
  </si>
  <si>
    <t>10021389</t>
  </si>
  <si>
    <t>Martha Lucia Bastidas Caicedo</t>
  </si>
  <si>
    <t>235053</t>
  </si>
  <si>
    <t>000115109</t>
  </si>
  <si>
    <t>10021390</t>
  </si>
  <si>
    <t>Rent A Car Franco S.R.L.</t>
  </si>
  <si>
    <t>000115137</t>
  </si>
  <si>
    <t>10021392</t>
  </si>
  <si>
    <t>Restaurant DRMC , C.A.</t>
  </si>
  <si>
    <t>235089</t>
  </si>
  <si>
    <t>000115138</t>
  </si>
  <si>
    <t>10021391</t>
  </si>
  <si>
    <t>BALKOUMA Faridah</t>
  </si>
  <si>
    <t>000115147</t>
  </si>
  <si>
    <t>10021393</t>
  </si>
  <si>
    <t>Cortemaggiore S.A.C.</t>
  </si>
  <si>
    <t>235113</t>
  </si>
  <si>
    <t>000115148</t>
  </si>
  <si>
    <t>10021398</t>
  </si>
  <si>
    <t>William Laurence</t>
  </si>
  <si>
    <t>000115149</t>
  </si>
  <si>
    <t>10021401</t>
  </si>
  <si>
    <t>Fedir Masliukov</t>
  </si>
  <si>
    <t>000115150</t>
  </si>
  <si>
    <t>10021405</t>
  </si>
  <si>
    <t>Ivan Heviuk</t>
  </si>
  <si>
    <t>000115151</t>
  </si>
  <si>
    <t>10021407</t>
  </si>
  <si>
    <t>Charisse Curtis</t>
  </si>
  <si>
    <t>000115154</t>
  </si>
  <si>
    <t>10021412</t>
  </si>
  <si>
    <t>Tim Lenczowski</t>
  </si>
  <si>
    <t>000115156</t>
  </si>
  <si>
    <t>10021419</t>
  </si>
  <si>
    <t>Qandeel Naeem</t>
  </si>
  <si>
    <t>000115157</t>
  </si>
  <si>
    <t>10021424</t>
  </si>
  <si>
    <t>Zahra Khan</t>
  </si>
  <si>
    <t>000115158</t>
  </si>
  <si>
    <t>10021425</t>
  </si>
  <si>
    <t>Shahal Khan</t>
  </si>
  <si>
    <t>000115159</t>
  </si>
  <si>
    <t>10021429</t>
  </si>
  <si>
    <t>Amy Kathleen Rosenbluth</t>
  </si>
  <si>
    <t>000115160</t>
  </si>
  <si>
    <t>10021430</t>
  </si>
  <si>
    <t>Xiomara Lizbeth Corzo</t>
  </si>
  <si>
    <t>000115161</t>
  </si>
  <si>
    <t>10021433</t>
  </si>
  <si>
    <t>Dana Horner</t>
  </si>
  <si>
    <t>000115165</t>
  </si>
  <si>
    <t>10021440</t>
  </si>
  <si>
    <t>Ruth Nyamongo</t>
  </si>
  <si>
    <t>000115166</t>
  </si>
  <si>
    <t>10021445</t>
  </si>
  <si>
    <t>Anh Tu Phillips</t>
  </si>
  <si>
    <t>000115167</t>
  </si>
  <si>
    <t>10021451</t>
  </si>
  <si>
    <t>Marissa Devlin</t>
  </si>
  <si>
    <t>000115168</t>
  </si>
  <si>
    <t>10021448</t>
  </si>
  <si>
    <t>Teshager Abebe</t>
  </si>
  <si>
    <t>000115172</t>
  </si>
  <si>
    <t>10021467</t>
  </si>
  <si>
    <t>Shreya mudgal</t>
  </si>
  <si>
    <t>000115173</t>
  </si>
  <si>
    <t>10021458</t>
  </si>
  <si>
    <t>Mohammad Sediq Ahmadi</t>
  </si>
  <si>
    <t>000115174</t>
  </si>
  <si>
    <t>10021463</t>
  </si>
  <si>
    <t>Hawraman Mohammed</t>
  </si>
  <si>
    <t>000115175</t>
  </si>
  <si>
    <t>10021460</t>
  </si>
  <si>
    <t>Aurora Meyring</t>
  </si>
  <si>
    <t>000115176</t>
  </si>
  <si>
    <t>10021466</t>
  </si>
  <si>
    <t>Andrew Manoh Kargbo</t>
  </si>
  <si>
    <t>000115177</t>
  </si>
  <si>
    <t>10021468</t>
  </si>
  <si>
    <t>Johana Arenas</t>
  </si>
  <si>
    <t>000115178</t>
  </si>
  <si>
    <t>10021475</t>
  </si>
  <si>
    <t>Lannie Su</t>
  </si>
  <si>
    <t>000115179</t>
  </si>
  <si>
    <t>10021473</t>
  </si>
  <si>
    <t>Muhammad Yasir Habib</t>
  </si>
  <si>
    <t>000115180</t>
  </si>
  <si>
    <t>10021479</t>
  </si>
  <si>
    <t>Fali AG ARAFAGUEYE</t>
  </si>
  <si>
    <t>000115181</t>
  </si>
  <si>
    <t>10021481</t>
  </si>
  <si>
    <t>Cosmus Gatuyu</t>
  </si>
  <si>
    <t>000115184</t>
  </si>
  <si>
    <t>10021485</t>
  </si>
  <si>
    <t>LY Ibrahim</t>
  </si>
  <si>
    <t>000115282</t>
  </si>
  <si>
    <t>10021501</t>
  </si>
  <si>
    <t>Ana NATIELLO</t>
  </si>
  <si>
    <t>000115288</t>
  </si>
  <si>
    <t>10021506</t>
  </si>
  <si>
    <t>Tigist Fisseha</t>
  </si>
  <si>
    <t>000115292</t>
  </si>
  <si>
    <t>10021508</t>
  </si>
  <si>
    <t>Nicole Sauer</t>
  </si>
  <si>
    <t>000115293</t>
  </si>
  <si>
    <t>10021512</t>
  </si>
  <si>
    <t>Mark Johnson Kagoro</t>
  </si>
  <si>
    <t>000115294</t>
  </si>
  <si>
    <t>10021515</t>
  </si>
  <si>
    <t>winnie Nabiryo</t>
  </si>
  <si>
    <t>000115295</t>
  </si>
  <si>
    <t>10021520</t>
  </si>
  <si>
    <t>Sarah Wang'ombe</t>
  </si>
  <si>
    <t>000115296</t>
  </si>
  <si>
    <t>10021525</t>
  </si>
  <si>
    <t>Hafida Zidouni</t>
  </si>
  <si>
    <t>000115298</t>
  </si>
  <si>
    <t>10021531</t>
  </si>
  <si>
    <t>Adama Camara</t>
  </si>
  <si>
    <t>000115299</t>
  </si>
  <si>
    <t>10021532</t>
  </si>
  <si>
    <t>Nicole Riedle</t>
  </si>
  <si>
    <t>000115300</t>
  </si>
  <si>
    <t>10021533</t>
  </si>
  <si>
    <t>LESLY ESTRELLA PAZOS GALLO</t>
  </si>
  <si>
    <t>000115302</t>
  </si>
  <si>
    <t>10021542</t>
  </si>
  <si>
    <t>Ryan McFadin</t>
  </si>
  <si>
    <t>000115303</t>
  </si>
  <si>
    <t>10021543</t>
  </si>
  <si>
    <t>Madina Anwar</t>
  </si>
  <si>
    <t>000115308</t>
  </si>
  <si>
    <t>10021554</t>
  </si>
  <si>
    <t>Faizal Orozco Peraza</t>
  </si>
  <si>
    <t>235479</t>
  </si>
  <si>
    <t>12/1/2022</t>
  </si>
  <si>
    <t>12/4/2023</t>
  </si>
  <si>
    <t>000115391</t>
  </si>
  <si>
    <t>10021558</t>
  </si>
  <si>
    <t>Emmanuel Emeka Ihemezue</t>
  </si>
  <si>
    <t>000115524</t>
  </si>
  <si>
    <t>10021578</t>
  </si>
  <si>
    <t>Pedro Nossa</t>
  </si>
  <si>
    <t>000115528</t>
  </si>
  <si>
    <t>10021583</t>
  </si>
  <si>
    <t>Dmytro Mitin</t>
  </si>
  <si>
    <t>000115529</t>
  </si>
  <si>
    <t>10021587</t>
  </si>
  <si>
    <t>Behishta Azami</t>
  </si>
  <si>
    <t>000115532</t>
  </si>
  <si>
    <t>10021596</t>
  </si>
  <si>
    <t>Yessica Cerda</t>
  </si>
  <si>
    <t>000115534</t>
  </si>
  <si>
    <t>10021603</t>
  </si>
  <si>
    <t>ZONGO Boulgissa</t>
  </si>
  <si>
    <t>000115535</t>
  </si>
  <si>
    <t>10021606</t>
  </si>
  <si>
    <t>Lisa Pham</t>
  </si>
  <si>
    <t>000115536</t>
  </si>
  <si>
    <t>10021608</t>
  </si>
  <si>
    <t>Hunter Hanks</t>
  </si>
  <si>
    <t>000115537</t>
  </si>
  <si>
    <t>10021607</t>
  </si>
  <si>
    <t>Nilofar Najeeb</t>
  </si>
  <si>
    <t>000115542</t>
  </si>
  <si>
    <t>10021629</t>
  </si>
  <si>
    <t>Sarah Sabino Dominic</t>
  </si>
  <si>
    <t>000115543</t>
  </si>
  <si>
    <t>10021633</t>
  </si>
  <si>
    <t>Bakott AG MOHAMED</t>
  </si>
  <si>
    <t>000115546</t>
  </si>
  <si>
    <t>10021644</t>
  </si>
  <si>
    <t>Syed Talib Rasool Shah</t>
  </si>
  <si>
    <t>000115547</t>
  </si>
  <si>
    <t>10021649</t>
  </si>
  <si>
    <t>Opeyemi Tanimowo</t>
  </si>
  <si>
    <t>000115549</t>
  </si>
  <si>
    <t>10021655</t>
  </si>
  <si>
    <t>Susan Bloch</t>
  </si>
  <si>
    <t>000115550</t>
  </si>
  <si>
    <t>10021656</t>
  </si>
  <si>
    <t>Yukino Nakamura</t>
  </si>
  <si>
    <t>000115554</t>
  </si>
  <si>
    <t>10021674</t>
  </si>
  <si>
    <t>Rand Al-Urfali</t>
  </si>
  <si>
    <t>000115555</t>
  </si>
  <si>
    <t>10021679</t>
  </si>
  <si>
    <t>Brandon Dow</t>
  </si>
  <si>
    <t>000115593</t>
  </si>
  <si>
    <t>10021683</t>
  </si>
  <si>
    <t>Flor De María Aguirre Zurita DBA FarmaPeru</t>
  </si>
  <si>
    <t>000115622</t>
  </si>
  <si>
    <t>10021684</t>
  </si>
  <si>
    <t>Sweet Home Service</t>
  </si>
  <si>
    <t>236481</t>
  </si>
  <si>
    <t>12/8/2022</t>
  </si>
  <si>
    <t>12/11/2023</t>
  </si>
  <si>
    <t>000115633</t>
  </si>
  <si>
    <t>10021685</t>
  </si>
  <si>
    <t>Organiza T SAS</t>
  </si>
  <si>
    <t>000115635</t>
  </si>
  <si>
    <t>10021687</t>
  </si>
  <si>
    <t>Ogochukwu Agali</t>
  </si>
  <si>
    <t>000115636</t>
  </si>
  <si>
    <t>10021690</t>
  </si>
  <si>
    <t>Alyssa Johnston-Guzman</t>
  </si>
  <si>
    <t>000115637</t>
  </si>
  <si>
    <t>10021697</t>
  </si>
  <si>
    <t>Aditi Gupta</t>
  </si>
  <si>
    <t>000115645</t>
  </si>
  <si>
    <t>10021732</t>
  </si>
  <si>
    <t>Malini Sivapragasam</t>
  </si>
  <si>
    <t>000115647</t>
  </si>
  <si>
    <t>10021741</t>
  </si>
  <si>
    <t>DOROTHY KIPTUM</t>
  </si>
  <si>
    <t>000115648</t>
  </si>
  <si>
    <t>10021747</t>
  </si>
  <si>
    <t>Alla Pantieieva</t>
  </si>
  <si>
    <t>000115649</t>
  </si>
  <si>
    <t>10021746</t>
  </si>
  <si>
    <t>Alice Mwinja</t>
  </si>
  <si>
    <t>000115650</t>
  </si>
  <si>
    <t>10021748</t>
  </si>
  <si>
    <t>Griselda Mata</t>
  </si>
  <si>
    <t>000115986</t>
  </si>
  <si>
    <t>10021759</t>
  </si>
  <si>
    <t>Servicios Integrados Diciendo Y Haciendo SAS</t>
  </si>
  <si>
    <t>000116290</t>
  </si>
  <si>
    <t>10021761</t>
  </si>
  <si>
    <t>Yana Sereda</t>
  </si>
  <si>
    <t>000116291</t>
  </si>
  <si>
    <t>10021763</t>
  </si>
  <si>
    <t>Valeriia Levchenko</t>
  </si>
  <si>
    <t>000116511</t>
  </si>
  <si>
    <t>10021768</t>
  </si>
  <si>
    <t>Nyang Steve</t>
  </si>
  <si>
    <t>000116560</t>
  </si>
  <si>
    <t>10021776</t>
  </si>
  <si>
    <t>Leslie Iredell</t>
  </si>
  <si>
    <t>000116563</t>
  </si>
  <si>
    <t>10021782</t>
  </si>
  <si>
    <t>Mohammad Ali Saie</t>
  </si>
  <si>
    <t>000116564</t>
  </si>
  <si>
    <t>10021787</t>
  </si>
  <si>
    <t>Lisa Polley</t>
  </si>
  <si>
    <t>000116566</t>
  </si>
  <si>
    <t>10021792</t>
  </si>
  <si>
    <t>Abraham Gebrekidan</t>
  </si>
  <si>
    <t>000116621</t>
  </si>
  <si>
    <t>10021807</t>
  </si>
  <si>
    <t>Fundación para el Desarrollo Integral en Género y Familia (GENFAMI)</t>
  </si>
  <si>
    <t>236367</t>
  </si>
  <si>
    <t>000116622</t>
  </si>
  <si>
    <t>10021799</t>
  </si>
  <si>
    <t>Davand C.A.</t>
  </si>
  <si>
    <t>236130</t>
  </si>
  <si>
    <t>12/6/2022</t>
  </si>
  <si>
    <t>000116624</t>
  </si>
  <si>
    <t>Soluciones y Servicios 2019 C.A.</t>
  </si>
  <si>
    <t>236152</t>
  </si>
  <si>
    <t>000116633</t>
  </si>
  <si>
    <t>10021806</t>
  </si>
  <si>
    <t>Barrera Beltran Daniel Eduardo Full Grafik Multiservice</t>
  </si>
  <si>
    <t>236180</t>
  </si>
  <si>
    <t>000116638</t>
  </si>
  <si>
    <t>10021817</t>
  </si>
  <si>
    <t>Maheder Tadese</t>
  </si>
  <si>
    <t>000116639</t>
  </si>
  <si>
    <t>10021821</t>
  </si>
  <si>
    <t>Kerry Roebke</t>
  </si>
  <si>
    <t>000116640</t>
  </si>
  <si>
    <t>10021822</t>
  </si>
  <si>
    <t>Mohamed AG BILAL</t>
  </si>
  <si>
    <t>000116642</t>
  </si>
  <si>
    <t>10021828</t>
  </si>
  <si>
    <t>Sultana Ramazani</t>
  </si>
  <si>
    <t>000116644</t>
  </si>
  <si>
    <t>10021831</t>
  </si>
  <si>
    <t>Jerome Conilleau</t>
  </si>
  <si>
    <t>000116645</t>
  </si>
  <si>
    <t>10021835</t>
  </si>
  <si>
    <t>Modupeola Sawyerr</t>
  </si>
  <si>
    <t>000116646</t>
  </si>
  <si>
    <t>10021836</t>
  </si>
  <si>
    <t>MARCO IVAN CABRERA LEON</t>
  </si>
  <si>
    <t>000116647</t>
  </si>
  <si>
    <t>10021838</t>
  </si>
  <si>
    <t>Ziaurahman Mominyar</t>
  </si>
  <si>
    <t>000116649</t>
  </si>
  <si>
    <t>10021842</t>
  </si>
  <si>
    <t>Morgane Mallard</t>
  </si>
  <si>
    <t>000116650</t>
  </si>
  <si>
    <t>10021846</t>
  </si>
  <si>
    <t>Ahmad Ahmadzai</t>
  </si>
  <si>
    <t>000116653</t>
  </si>
  <si>
    <t>10021858</t>
  </si>
  <si>
    <t>Faizmohmmad Faisal</t>
  </si>
  <si>
    <t>000116655</t>
  </si>
  <si>
    <t>10021867</t>
  </si>
  <si>
    <t>Djikolbe Ndoubatogue</t>
  </si>
  <si>
    <t>000116657</t>
  </si>
  <si>
    <t>10021877</t>
  </si>
  <si>
    <t>Alia Adam</t>
  </si>
  <si>
    <t>000116971</t>
  </si>
  <si>
    <t>10021878</t>
  </si>
  <si>
    <t>360 Impresores SAS</t>
  </si>
  <si>
    <t>236342</t>
  </si>
  <si>
    <t>000116973</t>
  </si>
  <si>
    <t>10021879</t>
  </si>
  <si>
    <t>Giovanni Bayona Arias</t>
  </si>
  <si>
    <t>236343</t>
  </si>
  <si>
    <t>000116983</t>
  </si>
  <si>
    <t>10021880</t>
  </si>
  <si>
    <t>Diego Alejandro Garavito Feliciano</t>
  </si>
  <si>
    <t>000116992</t>
  </si>
  <si>
    <t>10021883</t>
  </si>
  <si>
    <t>Agnes Kivata</t>
  </si>
  <si>
    <t>000116993</t>
  </si>
  <si>
    <t>10021888</t>
  </si>
  <si>
    <t>Muntaz Mohamed</t>
  </si>
  <si>
    <t>000117009</t>
  </si>
  <si>
    <t>10021892</t>
  </si>
  <si>
    <t>Pricilla Oboma</t>
  </si>
  <si>
    <t>000117015</t>
  </si>
  <si>
    <t>10021901</t>
  </si>
  <si>
    <t>Loryn Kezer</t>
  </si>
  <si>
    <t>000117016</t>
  </si>
  <si>
    <t>10021903</t>
  </si>
  <si>
    <t>DJOMALEU TCHIENTCHEU Sylvain</t>
  </si>
  <si>
    <t>000117018</t>
  </si>
  <si>
    <t>10021909</t>
  </si>
  <si>
    <t>Alhassane SIDIBE</t>
  </si>
  <si>
    <t>000117019</t>
  </si>
  <si>
    <t>10021910</t>
  </si>
  <si>
    <t>WILLAM CASTANEDA FLORES</t>
  </si>
  <si>
    <t>000117021</t>
  </si>
  <si>
    <t>10021920</t>
  </si>
  <si>
    <t>Violeta Chocarro Garcia</t>
  </si>
  <si>
    <t>000117023</t>
  </si>
  <si>
    <t>10021921</t>
  </si>
  <si>
    <t>Antonio Daniel Saavedra Coba</t>
  </si>
  <si>
    <t>236443</t>
  </si>
  <si>
    <t>000117025</t>
  </si>
  <si>
    <t>10021922</t>
  </si>
  <si>
    <t>Venetia Goodhart</t>
  </si>
  <si>
    <t>000117027</t>
  </si>
  <si>
    <t>10021923</t>
  </si>
  <si>
    <t>Gráficas Renacimiento Dba  Zoley Dueñas Picos</t>
  </si>
  <si>
    <t>236448</t>
  </si>
  <si>
    <t>000117028</t>
  </si>
  <si>
    <t>10021927</t>
  </si>
  <si>
    <t>Jean Pierre Nizeyimana</t>
  </si>
  <si>
    <t>000117030</t>
  </si>
  <si>
    <t>10021931</t>
  </si>
  <si>
    <t>Saadia Ahmed</t>
  </si>
  <si>
    <t>000117032</t>
  </si>
  <si>
    <t>10021939</t>
  </si>
  <si>
    <t>Eunsol Kim</t>
  </si>
  <si>
    <t>000117033</t>
  </si>
  <si>
    <t>10021941</t>
  </si>
  <si>
    <t>Thomas Sabin</t>
  </si>
  <si>
    <t>000117034</t>
  </si>
  <si>
    <t>10021945</t>
  </si>
  <si>
    <t>Rasul Aluma</t>
  </si>
  <si>
    <t>000117035</t>
  </si>
  <si>
    <t>10021946</t>
  </si>
  <si>
    <t>William Edemaga</t>
  </si>
  <si>
    <t>000117037</t>
  </si>
  <si>
    <t>10021951</t>
  </si>
  <si>
    <t>Yoyada Vyumvuhore</t>
  </si>
  <si>
    <t>000117040</t>
  </si>
  <si>
    <t>10021966</t>
  </si>
  <si>
    <t>Khin Oo Nge</t>
  </si>
  <si>
    <t>000117041</t>
  </si>
  <si>
    <t>10021970</t>
  </si>
  <si>
    <t>Abbagail Hoffman</t>
  </si>
  <si>
    <t>000117043</t>
  </si>
  <si>
    <t>10021977</t>
  </si>
  <si>
    <t>Simon Irungu</t>
  </si>
  <si>
    <t>000117045</t>
  </si>
  <si>
    <t>10021987</t>
  </si>
  <si>
    <t>Saeed Ali</t>
  </si>
  <si>
    <t>000117052</t>
  </si>
  <si>
    <t>10021993</t>
  </si>
  <si>
    <t>Carlos Ivan Ruiz</t>
  </si>
  <si>
    <t>000117053</t>
  </si>
  <si>
    <t>10021994</t>
  </si>
  <si>
    <t>Paula Natalia Camelo</t>
  </si>
  <si>
    <t>000117056</t>
  </si>
  <si>
    <t>10022003</t>
  </si>
  <si>
    <t>Asad Khan Mohammadi</t>
  </si>
  <si>
    <t>000117057</t>
  </si>
  <si>
    <t>10022008</t>
  </si>
  <si>
    <t>Mohammad Aziz Asify</t>
  </si>
  <si>
    <t>000117058</t>
  </si>
  <si>
    <t>10022009</t>
  </si>
  <si>
    <t>Sadiqullah Karokhel</t>
  </si>
  <si>
    <t>000117059</t>
  </si>
  <si>
    <t>10022012</t>
  </si>
  <si>
    <t>Hanuk Teame Beyene</t>
  </si>
  <si>
    <t>000117061</t>
  </si>
  <si>
    <t>10022020</t>
  </si>
  <si>
    <t>Ali Salih</t>
  </si>
  <si>
    <t>000117065</t>
  </si>
  <si>
    <t>10022038</t>
  </si>
  <si>
    <t>Caroline Kaloki</t>
  </si>
  <si>
    <t>000119749</t>
  </si>
  <si>
    <t>10022041</t>
  </si>
  <si>
    <t>Theresa Cooper</t>
  </si>
  <si>
    <t>000119754</t>
  </si>
  <si>
    <t>10022046</t>
  </si>
  <si>
    <t>Betzanely Bueno</t>
  </si>
  <si>
    <t>000119755</t>
  </si>
  <si>
    <t>10022051</t>
  </si>
  <si>
    <t>Roxana Moreno Roller</t>
  </si>
  <si>
    <t>000119760</t>
  </si>
  <si>
    <t>10022058</t>
  </si>
  <si>
    <t>Josephine Burrell</t>
  </si>
  <si>
    <t>000121266</t>
  </si>
  <si>
    <t>10022073</t>
  </si>
  <si>
    <t>Saima Naseer</t>
  </si>
  <si>
    <t>000121267</t>
  </si>
  <si>
    <t>10022074</t>
  </si>
  <si>
    <t>Aishana Aabi</t>
  </si>
  <si>
    <t>000121268</t>
  </si>
  <si>
    <t>10022076</t>
  </si>
  <si>
    <t>Pirozkhan Ali</t>
  </si>
  <si>
    <t>000121271</t>
  </si>
  <si>
    <t>10022090</t>
  </si>
  <si>
    <t>Mary Atim</t>
  </si>
  <si>
    <t>000121272</t>
  </si>
  <si>
    <t>10022091</t>
  </si>
  <si>
    <t>Sushanta Chandra Roy</t>
  </si>
  <si>
    <t>000121273</t>
  </si>
  <si>
    <t>10022094</t>
  </si>
  <si>
    <t>Ibrahim MOUSSA ABBA</t>
  </si>
  <si>
    <t>000121274</t>
  </si>
  <si>
    <t>10022096</t>
  </si>
  <si>
    <t>Muhammad Shoaib</t>
  </si>
  <si>
    <t>000122708</t>
  </si>
  <si>
    <t>10022099</t>
  </si>
  <si>
    <t>Amal Chamoun</t>
  </si>
  <si>
    <t>000122710</t>
  </si>
  <si>
    <t>10022100</t>
  </si>
  <si>
    <t>Mohamed Aldris</t>
  </si>
  <si>
    <t>000122713</t>
  </si>
  <si>
    <t>10022105</t>
  </si>
  <si>
    <t>CJ Cunningham</t>
  </si>
  <si>
    <t>000122714</t>
  </si>
  <si>
    <t>10022106</t>
  </si>
  <si>
    <t>Natasha Kimemia</t>
  </si>
  <si>
    <t>000122715</t>
  </si>
  <si>
    <t>10022111</t>
  </si>
  <si>
    <t>Ngoyi Kashindi</t>
  </si>
  <si>
    <t>000122716</t>
  </si>
  <si>
    <t>10022114</t>
  </si>
  <si>
    <t>Jessica Hernandez</t>
  </si>
  <si>
    <t>000122717</t>
  </si>
  <si>
    <t>10022116</t>
  </si>
  <si>
    <t>Muhammad Amal Khan</t>
  </si>
  <si>
    <t>000122718</t>
  </si>
  <si>
    <t>10022118</t>
  </si>
  <si>
    <t>Hope Hill</t>
  </si>
  <si>
    <t>000122720</t>
  </si>
  <si>
    <t>10022128</t>
  </si>
  <si>
    <t>Nora Markham</t>
  </si>
  <si>
    <t>000122721</t>
  </si>
  <si>
    <t>10022131</t>
  </si>
  <si>
    <t>Irfan Hussain Hoti</t>
  </si>
  <si>
    <t>000122722</t>
  </si>
  <si>
    <t>10022134</t>
  </si>
  <si>
    <t>OUMAROU BOLE ADJI</t>
  </si>
  <si>
    <t>000122724</t>
  </si>
  <si>
    <t>10022143</t>
  </si>
  <si>
    <t>Shafiullah Sefati</t>
  </si>
  <si>
    <t>000122725</t>
  </si>
  <si>
    <t>10022146</t>
  </si>
  <si>
    <t>Athanasia Vallianou</t>
  </si>
  <si>
    <t>000122767</t>
  </si>
  <si>
    <t>10022170</t>
  </si>
  <si>
    <t>Gajaletchumi Tharenpalan</t>
  </si>
  <si>
    <t>000122775</t>
  </si>
  <si>
    <t>10022185</t>
  </si>
  <si>
    <t>Przemyslaw Marszal</t>
  </si>
  <si>
    <t>000122777</t>
  </si>
  <si>
    <t>10022186</t>
  </si>
  <si>
    <t xml:space="preserve"> César Andrés Vargas Burgos</t>
  </si>
  <si>
    <t>000122779</t>
  </si>
  <si>
    <t>10022191</t>
  </si>
  <si>
    <t>Natalie Miner</t>
  </si>
  <si>
    <t>000122780</t>
  </si>
  <si>
    <t>10022199</t>
  </si>
  <si>
    <t>Leah Archibald</t>
  </si>
  <si>
    <t>000122783</t>
  </si>
  <si>
    <t>10022203</t>
  </si>
  <si>
    <t>Alejandra Gonzalez</t>
  </si>
  <si>
    <t>000122785</t>
  </si>
  <si>
    <t>10022211</t>
  </si>
  <si>
    <t>Haram Fatima</t>
  </si>
  <si>
    <t>000122786</t>
  </si>
  <si>
    <t>10022214</t>
  </si>
  <si>
    <t>Armenda Bialas</t>
  </si>
  <si>
    <t>000122787</t>
  </si>
  <si>
    <t>10022217</t>
  </si>
  <si>
    <t>Kaeden Tun</t>
  </si>
  <si>
    <t>000122788</t>
  </si>
  <si>
    <t>10022218</t>
  </si>
  <si>
    <t>Honey Isaro</t>
  </si>
  <si>
    <t>000122790</t>
  </si>
  <si>
    <t>10022219</t>
  </si>
  <si>
    <t>Ana Cristina Rosero Santander</t>
  </si>
  <si>
    <t>000122793</t>
  </si>
  <si>
    <t>10022230</t>
  </si>
  <si>
    <t>Darina Holub</t>
  </si>
  <si>
    <t>000122794</t>
  </si>
  <si>
    <t>10022231</t>
  </si>
  <si>
    <t>Nicole Contento</t>
  </si>
  <si>
    <t>000122796</t>
  </si>
  <si>
    <t>10022236</t>
  </si>
  <si>
    <t>Noubaguerbaye Vincent</t>
  </si>
  <si>
    <t>000122797</t>
  </si>
  <si>
    <t>10022239</t>
  </si>
  <si>
    <t>Ahmad Hadid</t>
  </si>
  <si>
    <t>000122798</t>
  </si>
  <si>
    <t>10022241</t>
  </si>
  <si>
    <t>Fawaz Al Amori</t>
  </si>
  <si>
    <t>000122799</t>
  </si>
  <si>
    <t>10022243</t>
  </si>
  <si>
    <t>Ahmad Seyar Ahmadi</t>
  </si>
  <si>
    <t>000122801</t>
  </si>
  <si>
    <t>10022249</t>
  </si>
  <si>
    <t>Natalia Moncada</t>
  </si>
  <si>
    <t>000122805</t>
  </si>
  <si>
    <t>10022264</t>
  </si>
  <si>
    <t>Khairul Azhar Salim</t>
  </si>
  <si>
    <t>000122806</t>
  </si>
  <si>
    <t>10022269</t>
  </si>
  <si>
    <t>Edison Ahebwa</t>
  </si>
  <si>
    <t>000122807</t>
  </si>
  <si>
    <t>10022273</t>
  </si>
  <si>
    <t>Kathryn Holbert</t>
  </si>
  <si>
    <t>000122808</t>
  </si>
  <si>
    <t>10022275</t>
  </si>
  <si>
    <t>Ana Hernandez Perez</t>
  </si>
  <si>
    <t>000122811</t>
  </si>
  <si>
    <t>10022283</t>
  </si>
  <si>
    <t>Leah Shaheen</t>
  </si>
  <si>
    <t>000122813</t>
  </si>
  <si>
    <t>10022290</t>
  </si>
  <si>
    <t>Marcela Rodriguez Carbajal</t>
  </si>
  <si>
    <t>000122814</t>
  </si>
  <si>
    <t>10022292</t>
  </si>
  <si>
    <t>Olesia Maslova</t>
  </si>
  <si>
    <t>000122815</t>
  </si>
  <si>
    <t>10022297</t>
  </si>
  <si>
    <t>Syafinaz Azizan</t>
  </si>
  <si>
    <t>000122826</t>
  </si>
  <si>
    <t>10022298</t>
  </si>
  <si>
    <t xml:space="preserve"> Induprint SAS</t>
  </si>
  <si>
    <t>237139</t>
  </si>
  <si>
    <t>12/13/2022</t>
  </si>
  <si>
    <t>12/19/2023</t>
  </si>
  <si>
    <t>000122848</t>
  </si>
  <si>
    <t>10022299</t>
  </si>
  <si>
    <t>Bilbao D Y M.E.I.R.L</t>
  </si>
  <si>
    <t>237133</t>
  </si>
  <si>
    <t>12/14/2023</t>
  </si>
  <si>
    <t>000122851</t>
  </si>
  <si>
    <t>10022300</t>
  </si>
  <si>
    <t>Operadora Xxi, S.A.</t>
  </si>
  <si>
    <t>237194</t>
  </si>
  <si>
    <t>12/13/2023</t>
  </si>
  <si>
    <t>000122860</t>
  </si>
  <si>
    <t>10022301</t>
  </si>
  <si>
    <t>Impact Hub Caracas, C.A.</t>
  </si>
  <si>
    <t>237143</t>
  </si>
  <si>
    <t>000122872</t>
  </si>
  <si>
    <t>10022302</t>
  </si>
  <si>
    <t>Gloria Emilse Quintero Barrios</t>
  </si>
  <si>
    <t>237145</t>
  </si>
  <si>
    <t>000122884</t>
  </si>
  <si>
    <t>10022303</t>
  </si>
  <si>
    <t>Martinez Leon Oscar</t>
  </si>
  <si>
    <t>237148</t>
  </si>
  <si>
    <t>1/2/2024</t>
  </si>
  <si>
    <t>000122916</t>
  </si>
  <si>
    <t>10022304</t>
  </si>
  <si>
    <t>Makenna Payne</t>
  </si>
  <si>
    <t>000122921</t>
  </si>
  <si>
    <t>10022313</t>
  </si>
  <si>
    <t>Iryna Mikliaieva</t>
  </si>
  <si>
    <t>000122932</t>
  </si>
  <si>
    <t>10022321</t>
  </si>
  <si>
    <t>Sanja Kahric</t>
  </si>
  <si>
    <t>000122933</t>
  </si>
  <si>
    <t>10022323</t>
  </si>
  <si>
    <t>Nadeem Ahmad</t>
  </si>
  <si>
    <t>000122934</t>
  </si>
  <si>
    <t>10022325</t>
  </si>
  <si>
    <t>Leon Numbi</t>
  </si>
  <si>
    <t>000122939</t>
  </si>
  <si>
    <t>10022343</t>
  </si>
  <si>
    <t>Kyle Williams</t>
  </si>
  <si>
    <t>000122940</t>
  </si>
  <si>
    <t>10022344</t>
  </si>
  <si>
    <t>Sana Ullah</t>
  </si>
  <si>
    <t>000122941</t>
  </si>
  <si>
    <t>10022348</t>
  </si>
  <si>
    <t>Mohamed Rahman</t>
  </si>
  <si>
    <t>000122942</t>
  </si>
  <si>
    <t>10022353</t>
  </si>
  <si>
    <t>Julia Mochernak</t>
  </si>
  <si>
    <t>000122943</t>
  </si>
  <si>
    <t>10022354</t>
  </si>
  <si>
    <t>Nebiyu Melaku</t>
  </si>
  <si>
    <t>000122944</t>
  </si>
  <si>
    <t>10022356</t>
  </si>
  <si>
    <t>Mustafa Izzo</t>
  </si>
  <si>
    <t>000122947</t>
  </si>
  <si>
    <t>10022367</t>
  </si>
  <si>
    <t>Abel BEDA</t>
  </si>
  <si>
    <t>000122949</t>
  </si>
  <si>
    <t>10022378</t>
  </si>
  <si>
    <t>JULIAN ALFONSO RINCON SUAREZ</t>
  </si>
  <si>
    <t>000122950</t>
  </si>
  <si>
    <t>10022382</t>
  </si>
  <si>
    <t>Farhan Nasir Abdi</t>
  </si>
  <si>
    <t>000122952</t>
  </si>
  <si>
    <t>10022394</t>
  </si>
  <si>
    <t>Mpia Cedrick</t>
  </si>
  <si>
    <t>000122953</t>
  </si>
  <si>
    <t>10022396</t>
  </si>
  <si>
    <t>Daba Stella Moga</t>
  </si>
  <si>
    <t>000122965</t>
  </si>
  <si>
    <t>10022414</t>
  </si>
  <si>
    <t>KOMBASSERE Andrea Leslie</t>
  </si>
  <si>
    <t>000123010</t>
  </si>
  <si>
    <t>10022415</t>
  </si>
  <si>
    <t>Debra Sasaka</t>
  </si>
  <si>
    <t>000123038</t>
  </si>
  <si>
    <t>10022416</t>
  </si>
  <si>
    <t>Vadym Danyliuk</t>
  </si>
  <si>
    <t>000123043</t>
  </si>
  <si>
    <t>10022427</t>
  </si>
  <si>
    <t>Wahida Sekandar</t>
  </si>
  <si>
    <t>000123044</t>
  </si>
  <si>
    <t>10022429</t>
  </si>
  <si>
    <t>Natalia Bykova</t>
  </si>
  <si>
    <t>000123048</t>
  </si>
  <si>
    <t>10022432</t>
  </si>
  <si>
    <t>Lewis Sakawa</t>
  </si>
  <si>
    <t>000123051</t>
  </si>
  <si>
    <t>10022447</t>
  </si>
  <si>
    <t>Shakila Khan Mohammadi</t>
  </si>
  <si>
    <t>000123052</t>
  </si>
  <si>
    <t>10022452</t>
  </si>
  <si>
    <t>Hannah McCoy-Bae</t>
  </si>
  <si>
    <t>000123053</t>
  </si>
  <si>
    <t>10022453</t>
  </si>
  <si>
    <t>Pate Richardson</t>
  </si>
  <si>
    <t>000123054</t>
  </si>
  <si>
    <t>10022458</t>
  </si>
  <si>
    <t>Sharon Llivichuzca</t>
  </si>
  <si>
    <t>000123057</t>
  </si>
  <si>
    <t>10022470</t>
  </si>
  <si>
    <t>Leohana Carrera</t>
  </si>
  <si>
    <t>000123059</t>
  </si>
  <si>
    <t>10022485</t>
  </si>
  <si>
    <t>Dana Fox</t>
  </si>
  <si>
    <t>000123060</t>
  </si>
  <si>
    <t>10022473</t>
  </si>
  <si>
    <t>Hannah Mask</t>
  </si>
  <si>
    <t>000123061</t>
  </si>
  <si>
    <t>10022474</t>
  </si>
  <si>
    <t>Todd Bachmann</t>
  </si>
  <si>
    <t>000123063</t>
  </si>
  <si>
    <t>10022482</t>
  </si>
  <si>
    <t>Melissa Royle</t>
  </si>
  <si>
    <t>000123064</t>
  </si>
  <si>
    <t>10022495</t>
  </si>
  <si>
    <t>Mohammad Azimi</t>
  </si>
  <si>
    <t>000123079</t>
  </si>
  <si>
    <t>10022502</t>
  </si>
  <si>
    <t>Gabriela Christie</t>
  </si>
  <si>
    <t>000123095</t>
  </si>
  <si>
    <t>10022513</t>
  </si>
  <si>
    <t>MIFARMA S.A.C.</t>
  </si>
  <si>
    <t>237681</t>
  </si>
  <si>
    <t>12/15/2022</t>
  </si>
  <si>
    <t>12/15/2023</t>
  </si>
  <si>
    <t>000123099</t>
  </si>
  <si>
    <t>10022514</t>
  </si>
  <si>
    <t>Marnello Ristorante S.A.C</t>
  </si>
  <si>
    <t>237725</t>
  </si>
  <si>
    <t>000123129</t>
  </si>
  <si>
    <t>10022515</t>
  </si>
  <si>
    <t>Nanaye E.I.R.L</t>
  </si>
  <si>
    <t>237779</t>
  </si>
  <si>
    <t>12/18/2023</t>
  </si>
  <si>
    <t>000123143</t>
  </si>
  <si>
    <t>10022518</t>
  </si>
  <si>
    <t>Diariatou Malim Coulibaly</t>
  </si>
  <si>
    <t>000123145</t>
  </si>
  <si>
    <t>10022520</t>
  </si>
  <si>
    <t>Staci B. Martin</t>
  </si>
  <si>
    <t>000123146</t>
  </si>
  <si>
    <t>10022523</t>
  </si>
  <si>
    <t>Hanna Rubtsova</t>
  </si>
  <si>
    <t>000123147</t>
  </si>
  <si>
    <t>10022527</t>
  </si>
  <si>
    <t>Andrii Mikhalov</t>
  </si>
  <si>
    <t>000123149</t>
  </si>
  <si>
    <t>10022532</t>
  </si>
  <si>
    <t>Oubah Awaleh</t>
  </si>
  <si>
    <t>000123151</t>
  </si>
  <si>
    <t>10022533</t>
  </si>
  <si>
    <t>Samantha Smith</t>
  </si>
  <si>
    <t>000123152</t>
  </si>
  <si>
    <t>10022540</t>
  </si>
  <si>
    <t>Viviana Macedo Cabrales</t>
  </si>
  <si>
    <t>000123154</t>
  </si>
  <si>
    <t>10022544</t>
  </si>
  <si>
    <t>Conor Slattery</t>
  </si>
  <si>
    <t>000123155</t>
  </si>
  <si>
    <t>10022549</t>
  </si>
  <si>
    <t>Aguer Chol Derkoc</t>
  </si>
  <si>
    <t>000123157</t>
  </si>
  <si>
    <t>10022557</t>
  </si>
  <si>
    <t>Riyadh Hasan Khan</t>
  </si>
  <si>
    <t>000123159</t>
  </si>
  <si>
    <t>10022567</t>
  </si>
  <si>
    <t>Ivan Tymoshenko</t>
  </si>
  <si>
    <t>000123161</t>
  </si>
  <si>
    <t>10022573</t>
  </si>
  <si>
    <t>Alexis White</t>
  </si>
  <si>
    <t>000123162</t>
  </si>
  <si>
    <t>10022578</t>
  </si>
  <si>
    <t>Nona Wright</t>
  </si>
  <si>
    <t>000123167</t>
  </si>
  <si>
    <t>10022595</t>
  </si>
  <si>
    <t>Robin Leake</t>
  </si>
  <si>
    <t>000123170</t>
  </si>
  <si>
    <t>10022608</t>
  </si>
  <si>
    <t>Karbet Germaine</t>
  </si>
  <si>
    <t>000123172</t>
  </si>
  <si>
    <t>10022612</t>
  </si>
  <si>
    <t>Yankinguem Carelle</t>
  </si>
  <si>
    <t>000123174</t>
  </si>
  <si>
    <t>10022619</t>
  </si>
  <si>
    <t>Mohammed Salih</t>
  </si>
  <si>
    <t>000123190</t>
  </si>
  <si>
    <t>B&amp;B Consultoría y Asesoría Empresarial SAS</t>
  </si>
  <si>
    <t>241950</t>
  </si>
  <si>
    <t>1/18/2023</t>
  </si>
  <si>
    <t>1/18/2024</t>
  </si>
  <si>
    <t>000123214</t>
  </si>
  <si>
    <t>10022622</t>
  </si>
  <si>
    <t>Malik Akhtar Ali Khan</t>
  </si>
  <si>
    <t>000123215</t>
  </si>
  <si>
    <t>10022623</t>
  </si>
  <si>
    <t>Soleil Williams</t>
  </si>
  <si>
    <t>000123216</t>
  </si>
  <si>
    <t>10022626</t>
  </si>
  <si>
    <t>Rachel Fisher</t>
  </si>
  <si>
    <t>000123220</t>
  </si>
  <si>
    <t>10022628</t>
  </si>
  <si>
    <t>Mihai Nia</t>
  </si>
  <si>
    <t>000123221</t>
  </si>
  <si>
    <t>10022633</t>
  </si>
  <si>
    <t>Alice Fisher</t>
  </si>
  <si>
    <t>000123223</t>
  </si>
  <si>
    <t>10022642</t>
  </si>
  <si>
    <t>Jeremie Rugero</t>
  </si>
  <si>
    <t>000123224</t>
  </si>
  <si>
    <t>10022647</t>
  </si>
  <si>
    <t>Melaku Aklilu</t>
  </si>
  <si>
    <t>000123225</t>
  </si>
  <si>
    <t>10022651</t>
  </si>
  <si>
    <t>Fahima Noori</t>
  </si>
  <si>
    <t>000123226</t>
  </si>
  <si>
    <t>10022655</t>
  </si>
  <si>
    <t>Aelya Salman</t>
  </si>
  <si>
    <t>000123227</t>
  </si>
  <si>
    <t>10022657</t>
  </si>
  <si>
    <t>Stacy Pourfallah</t>
  </si>
  <si>
    <t>000123228</t>
  </si>
  <si>
    <t>10022661</t>
  </si>
  <si>
    <t>Alexandre Veste</t>
  </si>
  <si>
    <t>000123229</t>
  </si>
  <si>
    <t>10022664</t>
  </si>
  <si>
    <t>Shake Kuryachaya</t>
  </si>
  <si>
    <t>000123256</t>
  </si>
  <si>
    <t>10022665</t>
  </si>
  <si>
    <t>Tedicon Peru SAC</t>
  </si>
  <si>
    <t>238136</t>
  </si>
  <si>
    <t>000123260</t>
  </si>
  <si>
    <t>10022670</t>
  </si>
  <si>
    <t>Roux Laetitia</t>
  </si>
  <si>
    <t>000123270</t>
  </si>
  <si>
    <t>10022671</t>
  </si>
  <si>
    <t>Lema Inversiones SAS</t>
  </si>
  <si>
    <t>238248</t>
  </si>
  <si>
    <t>000123274</t>
  </si>
  <si>
    <t>10022675</t>
  </si>
  <si>
    <t>Francis De La Cruz</t>
  </si>
  <si>
    <t>000123278</t>
  </si>
  <si>
    <t>10022694</t>
  </si>
  <si>
    <t>Vaidehi Uberoi</t>
  </si>
  <si>
    <t>000123280</t>
  </si>
  <si>
    <t>10022700</t>
  </si>
  <si>
    <t>Mayra Alejandra Quiroz</t>
  </si>
  <si>
    <t>000123284</t>
  </si>
  <si>
    <t>10022701</t>
  </si>
  <si>
    <t>Jessamyn Spain</t>
  </si>
  <si>
    <t>000123285</t>
  </si>
  <si>
    <t>10022703</t>
  </si>
  <si>
    <t>Alexandria Reynolds</t>
  </si>
  <si>
    <t>000123287</t>
  </si>
  <si>
    <t>10022705</t>
  </si>
  <si>
    <t>Rimsha Tehseen</t>
  </si>
  <si>
    <t>000123288</t>
  </si>
  <si>
    <t>10022706</t>
  </si>
  <si>
    <t>Dialogo Diverso</t>
  </si>
  <si>
    <t>238339</t>
  </si>
  <si>
    <t>12/20/2022</t>
  </si>
  <si>
    <t>000123296</t>
  </si>
  <si>
    <t>10022707</t>
  </si>
  <si>
    <t>ULISULAR TOURS 2514, C.A</t>
  </si>
  <si>
    <t>238387</t>
  </si>
  <si>
    <t>000123297</t>
  </si>
  <si>
    <t>10022708</t>
  </si>
  <si>
    <t>Botica Farma Medic Dba Ayale Pasache Floro Vladimir</t>
  </si>
  <si>
    <t>238393</t>
  </si>
  <si>
    <t>000123397</t>
  </si>
  <si>
    <t>Blu Interpreter SAS</t>
  </si>
  <si>
    <t>238423</t>
  </si>
  <si>
    <t>000123402</t>
  </si>
  <si>
    <t>10022711</t>
  </si>
  <si>
    <t>Abby Swantek</t>
  </si>
  <si>
    <t>000123405</t>
  </si>
  <si>
    <t>10022717</t>
  </si>
  <si>
    <t>Maira Liliana Suarez</t>
  </si>
  <si>
    <t>000123406</t>
  </si>
  <si>
    <t>10022718</t>
  </si>
  <si>
    <t>Erika Paiba</t>
  </si>
  <si>
    <t>000123407</t>
  </si>
  <si>
    <t>10022719</t>
  </si>
  <si>
    <t>Monica Carolina Sandoval</t>
  </si>
  <si>
    <t>000123409</t>
  </si>
  <si>
    <t>10022720</t>
  </si>
  <si>
    <t>Miguel Cifuentes Miguel Reyes</t>
  </si>
  <si>
    <t>000123410</t>
  </si>
  <si>
    <t>10022722</t>
  </si>
  <si>
    <t>Paola Andrea Garces</t>
  </si>
  <si>
    <t>000123411</t>
  </si>
  <si>
    <t>10022729</t>
  </si>
  <si>
    <t>Sayed Mohammad Hussaini</t>
  </si>
  <si>
    <t>000123412</t>
  </si>
  <si>
    <t>10022731</t>
  </si>
  <si>
    <t>Iyad Khamayseh</t>
  </si>
  <si>
    <t>000123413</t>
  </si>
  <si>
    <t>10022734</t>
  </si>
  <si>
    <t>Ameen Altayeb</t>
  </si>
  <si>
    <t>000123417</t>
  </si>
  <si>
    <t>10022753</t>
  </si>
  <si>
    <t>Sakhi Jan Saqib</t>
  </si>
  <si>
    <t>000123418</t>
  </si>
  <si>
    <t>10022755</t>
  </si>
  <si>
    <t>Jacqueline Arana</t>
  </si>
  <si>
    <t>000123419</t>
  </si>
  <si>
    <t>10022757</t>
  </si>
  <si>
    <t>Shaheen Mirzad</t>
  </si>
  <si>
    <t>000123422</t>
  </si>
  <si>
    <t>10022769</t>
  </si>
  <si>
    <t>Muhammad Afaq Khan</t>
  </si>
  <si>
    <t>000123424</t>
  </si>
  <si>
    <t>10022775</t>
  </si>
  <si>
    <t>Sahra Adan</t>
  </si>
  <si>
    <t>000123425</t>
  </si>
  <si>
    <t>10022779</t>
  </si>
  <si>
    <t>Basra Basra</t>
  </si>
  <si>
    <t>000123426</t>
  </si>
  <si>
    <t>10022782</t>
  </si>
  <si>
    <t>Jameel Ahmed</t>
  </si>
  <si>
    <t>000123427</t>
  </si>
  <si>
    <t>10022783</t>
  </si>
  <si>
    <t>Naseer Ahmed</t>
  </si>
  <si>
    <t>000123428</t>
  </si>
  <si>
    <t>10022788</t>
  </si>
  <si>
    <t>Saima Saima</t>
  </si>
  <si>
    <t>000123429</t>
  </si>
  <si>
    <t>10022789</t>
  </si>
  <si>
    <t>Jhon Geny Jaimes</t>
  </si>
  <si>
    <t>000123430</t>
  </si>
  <si>
    <t>10022794</t>
  </si>
  <si>
    <t>Tafese Mathewos</t>
  </si>
  <si>
    <t>000123431</t>
  </si>
  <si>
    <t>10022795</t>
  </si>
  <si>
    <t>Yaneth Garcia Garcia</t>
  </si>
  <si>
    <t>000123432</t>
  </si>
  <si>
    <t>10022797</t>
  </si>
  <si>
    <t>Omar Awidat</t>
  </si>
  <si>
    <t>000123437</t>
  </si>
  <si>
    <t>10022800</t>
  </si>
  <si>
    <t>Jacqueline Omara Alal</t>
  </si>
  <si>
    <t>000123438</t>
  </si>
  <si>
    <t>10031167</t>
  </si>
  <si>
    <t>Robert Del Campo</t>
  </si>
  <si>
    <t>000123446</t>
  </si>
  <si>
    <t>10022801</t>
  </si>
  <si>
    <t>Sivaporn Punnava</t>
  </si>
  <si>
    <t>000123450</t>
  </si>
  <si>
    <t>10022802</t>
  </si>
  <si>
    <t>Daniel Carvajal</t>
  </si>
  <si>
    <t>000123451</t>
  </si>
  <si>
    <t>10022805</t>
  </si>
  <si>
    <t>Anita Anzoyo</t>
  </si>
  <si>
    <t>000123452</t>
  </si>
  <si>
    <t>10022804</t>
  </si>
  <si>
    <t>Ruqia Parveen Sheikh</t>
  </si>
  <si>
    <t>000123458</t>
  </si>
  <si>
    <t>10022807</t>
  </si>
  <si>
    <t>Salman Hassan Bajwa</t>
  </si>
  <si>
    <t>000123460</t>
  </si>
  <si>
    <t>10022814</t>
  </si>
  <si>
    <t>Sinan Ferhan</t>
  </si>
  <si>
    <t>000123461</t>
  </si>
  <si>
    <t>10022817</t>
  </si>
  <si>
    <t>Phoebe Mateos</t>
  </si>
  <si>
    <t>000123463</t>
  </si>
  <si>
    <t>10022825</t>
  </si>
  <si>
    <t>Lubna Guler</t>
  </si>
  <si>
    <t>000123464</t>
  </si>
  <si>
    <t>10022827</t>
  </si>
  <si>
    <t>Maryam Safi</t>
  </si>
  <si>
    <t>000123467</t>
  </si>
  <si>
    <t>10022838</t>
  </si>
  <si>
    <t>Clara Nowinski</t>
  </si>
  <si>
    <t>000123469</t>
  </si>
  <si>
    <t>10022845</t>
  </si>
  <si>
    <t>Neelum Sharif</t>
  </si>
  <si>
    <t>000123474</t>
  </si>
  <si>
    <t>10022848</t>
  </si>
  <si>
    <t>Anvitha Bavineni</t>
  </si>
  <si>
    <t>000123476</t>
  </si>
  <si>
    <t>10022849</t>
  </si>
  <si>
    <t>RUI DBA Benalcazar Cevallos Sonia Elizabeth</t>
  </si>
  <si>
    <t>238604</t>
  </si>
  <si>
    <t>000123498</t>
  </si>
  <si>
    <t>10022858</t>
  </si>
  <si>
    <t>Mohamed Ahmed</t>
  </si>
  <si>
    <t>000123551</t>
  </si>
  <si>
    <t>10022859</t>
  </si>
  <si>
    <t>Susan Knott</t>
  </si>
  <si>
    <t>000123552</t>
  </si>
  <si>
    <t>10022860</t>
  </si>
  <si>
    <t>Seguros del Estado S.A.</t>
  </si>
  <si>
    <t>000123555</t>
  </si>
  <si>
    <t>10022867</t>
  </si>
  <si>
    <t>Rose Delogu</t>
  </si>
  <si>
    <t>000123556</t>
  </si>
  <si>
    <t>10022872</t>
  </si>
  <si>
    <t>Djamilatou Souley Issouf</t>
  </si>
  <si>
    <t>000123559</t>
  </si>
  <si>
    <t>10022883</t>
  </si>
  <si>
    <t>Renada Walcome</t>
  </si>
  <si>
    <t>000123560</t>
  </si>
  <si>
    <t>10022887</t>
  </si>
  <si>
    <t>Jack Landsiedel</t>
  </si>
  <si>
    <t>000123561</t>
  </si>
  <si>
    <t>10022889</t>
  </si>
  <si>
    <t>GANTARA Angele</t>
  </si>
  <si>
    <t>000123564</t>
  </si>
  <si>
    <t>10022893</t>
  </si>
  <si>
    <t>Zunaira Masood</t>
  </si>
  <si>
    <t>000123565</t>
  </si>
  <si>
    <t>10022903</t>
  </si>
  <si>
    <t>Biniyam Haile</t>
  </si>
  <si>
    <t>000123566</t>
  </si>
  <si>
    <t>10022904</t>
  </si>
  <si>
    <t>Abdul Salam</t>
  </si>
  <si>
    <t>000123567</t>
  </si>
  <si>
    <t>10022908</t>
  </si>
  <si>
    <t>Fouzia Fouzia</t>
  </si>
  <si>
    <t>000123568</t>
  </si>
  <si>
    <t>10022909</t>
  </si>
  <si>
    <t>Rachel Craig</t>
  </si>
  <si>
    <t>000123569</t>
  </si>
  <si>
    <t>10022913</t>
  </si>
  <si>
    <t>SOMDA Yunazié Débora</t>
  </si>
  <si>
    <t>000123570</t>
  </si>
  <si>
    <t>10022914</t>
  </si>
  <si>
    <t>Taehan Lee</t>
  </si>
  <si>
    <t>000123637</t>
  </si>
  <si>
    <t>10022925</t>
  </si>
  <si>
    <t>Armel Aristide Abanda Affia</t>
  </si>
  <si>
    <t>000123660</t>
  </si>
  <si>
    <t>10022926</t>
  </si>
  <si>
    <t>Hadiza Laminou Bahari</t>
  </si>
  <si>
    <t>000123664</t>
  </si>
  <si>
    <t>10022932</t>
  </si>
  <si>
    <t>Elibeth Vilchez</t>
  </si>
  <si>
    <t>000123665</t>
  </si>
  <si>
    <t>10022933</t>
  </si>
  <si>
    <t>Emmanuel Hernandez</t>
  </si>
  <si>
    <t>000123669</t>
  </si>
  <si>
    <t>10022957</t>
  </si>
  <si>
    <t>Sarah Watson</t>
  </si>
  <si>
    <t>000123671</t>
  </si>
  <si>
    <t>10022963</t>
  </si>
  <si>
    <t>Salar Pakgohar</t>
  </si>
  <si>
    <t>000123673</t>
  </si>
  <si>
    <t>10022969</t>
  </si>
  <si>
    <t>Nattaphol Suksuyuth</t>
  </si>
  <si>
    <t>000123674</t>
  </si>
  <si>
    <t>10022970</t>
  </si>
  <si>
    <t>Nutthawut Yenpensuk</t>
  </si>
  <si>
    <t>000123675</t>
  </si>
  <si>
    <t>10022973</t>
  </si>
  <si>
    <t>Sheeraz Chandio</t>
  </si>
  <si>
    <t>000123676</t>
  </si>
  <si>
    <t>10022976</t>
  </si>
  <si>
    <t>Abdi Moalin Ibrahim</t>
  </si>
  <si>
    <t>000123677</t>
  </si>
  <si>
    <t>10022981</t>
  </si>
  <si>
    <t>Elizabeth Ogutu</t>
  </si>
  <si>
    <t>000123679</t>
  </si>
  <si>
    <t>10022990</t>
  </si>
  <si>
    <t>Joyce Weti</t>
  </si>
  <si>
    <t>000123682</t>
  </si>
  <si>
    <t>10022997</t>
  </si>
  <si>
    <t>Yuliya Prytula</t>
  </si>
  <si>
    <t>000123685</t>
  </si>
  <si>
    <t>10023009</t>
  </si>
  <si>
    <t>Delia Tran</t>
  </si>
  <si>
    <t>000123690</t>
  </si>
  <si>
    <t>10023019</t>
  </si>
  <si>
    <t>Deborah Cogan</t>
  </si>
  <si>
    <t>000123752</t>
  </si>
  <si>
    <t>10023030</t>
  </si>
  <si>
    <t>Marisol Contreras</t>
  </si>
  <si>
    <t>000123756</t>
  </si>
  <si>
    <t>10023042</t>
  </si>
  <si>
    <t>Mathieu Jugnet</t>
  </si>
  <si>
    <t>000123796</t>
  </si>
  <si>
    <t>10023043</t>
  </si>
  <si>
    <t>Rami Jabbour</t>
  </si>
  <si>
    <t>000123801</t>
  </si>
  <si>
    <t>10023044</t>
  </si>
  <si>
    <t>Albadja DICKO</t>
  </si>
  <si>
    <t>000123802</t>
  </si>
  <si>
    <t>10023051</t>
  </si>
  <si>
    <t>Julia Sulaymanova</t>
  </si>
  <si>
    <t>000123804</t>
  </si>
  <si>
    <t>10023057</t>
  </si>
  <si>
    <t>Shannon Burns</t>
  </si>
  <si>
    <t>000123807</t>
  </si>
  <si>
    <t>10023058</t>
  </si>
  <si>
    <t>Sama Samoo</t>
  </si>
  <si>
    <t>000123809</t>
  </si>
  <si>
    <t>10023072</t>
  </si>
  <si>
    <t>Milan MOTA</t>
  </si>
  <si>
    <t>000123815</t>
  </si>
  <si>
    <t>10023089</t>
  </si>
  <si>
    <t>Nydia RIOS</t>
  </si>
  <si>
    <t>000123816</t>
  </si>
  <si>
    <t>10023103</t>
  </si>
  <si>
    <t>Samantha GIRON</t>
  </si>
  <si>
    <t>000123817</t>
  </si>
  <si>
    <t>10023090</t>
  </si>
  <si>
    <t>Ronnie McCallum</t>
  </si>
  <si>
    <t>000123819</t>
  </si>
  <si>
    <t>10023096</t>
  </si>
  <si>
    <t>Javariah Sohail</t>
  </si>
  <si>
    <t>000123821</t>
  </si>
  <si>
    <t>10023108</t>
  </si>
  <si>
    <t>Boukary Maiga Maman Malick</t>
  </si>
  <si>
    <t>000123822</t>
  </si>
  <si>
    <t>10023110</t>
  </si>
  <si>
    <t>Jane Shvartsman</t>
  </si>
  <si>
    <t>000123823</t>
  </si>
  <si>
    <t>10023111</t>
  </si>
  <si>
    <t>Karen Penaloza</t>
  </si>
  <si>
    <t>000123824</t>
  </si>
  <si>
    <t>10023113</t>
  </si>
  <si>
    <t>Sally Evans</t>
  </si>
  <si>
    <t>000123826</t>
  </si>
  <si>
    <t>10023119</t>
  </si>
  <si>
    <t>Ana Omaira Ortiz</t>
  </si>
  <si>
    <t>000123827</t>
  </si>
  <si>
    <t>10023120</t>
  </si>
  <si>
    <t>Olga Lima Olga Yandun</t>
  </si>
  <si>
    <t>000123850</t>
  </si>
  <si>
    <t>10023122</t>
  </si>
  <si>
    <t>Rawan Al-Khasawneh</t>
  </si>
  <si>
    <t>000124021</t>
  </si>
  <si>
    <t>10023125</t>
  </si>
  <si>
    <t>Mohamed Ihmoudah</t>
  </si>
  <si>
    <t>000124023</t>
  </si>
  <si>
    <t>10023126</t>
  </si>
  <si>
    <t>Luz Del Sur S.A.A</t>
  </si>
  <si>
    <t>239778</t>
  </si>
  <si>
    <t>12/28/2022</t>
  </si>
  <si>
    <t>1/3/2024</t>
  </si>
  <si>
    <t>000124028</t>
  </si>
  <si>
    <t>10023130</t>
  </si>
  <si>
    <t>Ahmed Agab</t>
  </si>
  <si>
    <t>000124030</t>
  </si>
  <si>
    <t>10023136</t>
  </si>
  <si>
    <t>Michell Garcés</t>
  </si>
  <si>
    <t>000124032</t>
  </si>
  <si>
    <t>10023142</t>
  </si>
  <si>
    <t>Ricardo Augusto Gomez Huertas</t>
  </si>
  <si>
    <t>000124033</t>
  </si>
  <si>
    <t>10023144</t>
  </si>
  <si>
    <t>Zahra Mayer</t>
  </si>
  <si>
    <t>000124034</t>
  </si>
  <si>
    <t>10023149</t>
  </si>
  <si>
    <t>Vamsikrishna Vaidyula</t>
  </si>
  <si>
    <t>000124036</t>
  </si>
  <si>
    <t>10023159</t>
  </si>
  <si>
    <t>Drani Jamal Juma</t>
  </si>
  <si>
    <t>000124037</t>
  </si>
  <si>
    <t>10023160</t>
  </si>
  <si>
    <t>Hish Mohamed Maow</t>
  </si>
  <si>
    <t>000124038</t>
  </si>
  <si>
    <t>10023165</t>
  </si>
  <si>
    <t>Kulsoom Bhatti</t>
  </si>
  <si>
    <t>000124039</t>
  </si>
  <si>
    <t>10023167</t>
  </si>
  <si>
    <t>Nabeelah Hasounah</t>
  </si>
  <si>
    <t>000124040</t>
  </si>
  <si>
    <t>10023174</t>
  </si>
  <si>
    <t>OUEDRAOGO Samirah</t>
  </si>
  <si>
    <t>000124041</t>
  </si>
  <si>
    <t>10023172</t>
  </si>
  <si>
    <t>Abdoulaye Doumbia</t>
  </si>
  <si>
    <t>000124044</t>
  </si>
  <si>
    <t>10023180</t>
  </si>
  <si>
    <t>Naimal Chisti</t>
  </si>
  <si>
    <t>000124045</t>
  </si>
  <si>
    <t>10023183</t>
  </si>
  <si>
    <t>Feezry Azar Abd Gani</t>
  </si>
  <si>
    <t>000124048</t>
  </si>
  <si>
    <t>10023196</t>
  </si>
  <si>
    <t>Mkeen Ismail</t>
  </si>
  <si>
    <t>000124051</t>
  </si>
  <si>
    <t>10023211</t>
  </si>
  <si>
    <t>Salim Makki</t>
  </si>
  <si>
    <t>000124052</t>
  </si>
  <si>
    <t>10023214</t>
  </si>
  <si>
    <t>Nada Basheer</t>
  </si>
  <si>
    <t>000124053</t>
  </si>
  <si>
    <t>10023215</t>
  </si>
  <si>
    <t>Alaa Khalid</t>
  </si>
  <si>
    <t>000124054</t>
  </si>
  <si>
    <t>10023219</t>
  </si>
  <si>
    <t>Gabralla Taha</t>
  </si>
  <si>
    <t>000124055</t>
  </si>
  <si>
    <t>10023221</t>
  </si>
  <si>
    <t>Kanokrut Mangsuwan</t>
  </si>
  <si>
    <t>000124056</t>
  </si>
  <si>
    <t>10023226</t>
  </si>
  <si>
    <t>Julie Heller</t>
  </si>
  <si>
    <t>000124060</t>
  </si>
  <si>
    <t>10023243</t>
  </si>
  <si>
    <t>Michael Dastas</t>
  </si>
  <si>
    <t>000124061</t>
  </si>
  <si>
    <t>10023245</t>
  </si>
  <si>
    <t>Bryce Fuhrmann</t>
  </si>
  <si>
    <t>000124062</t>
  </si>
  <si>
    <t>10023246</t>
  </si>
  <si>
    <t>Asif Haider Magsi</t>
  </si>
  <si>
    <t>000124063</t>
  </si>
  <si>
    <t>10023251</t>
  </si>
  <si>
    <t>Kostiantyn Panfiliuk</t>
  </si>
  <si>
    <t>000124064</t>
  </si>
  <si>
    <t>10023255</t>
  </si>
  <si>
    <t>Inna Pak</t>
  </si>
  <si>
    <t>000124065</t>
  </si>
  <si>
    <t>10023256</t>
  </si>
  <si>
    <t>Adeel Ahmed Sheikh</t>
  </si>
  <si>
    <t>000124066</t>
  </si>
  <si>
    <t>10023257</t>
  </si>
  <si>
    <t>Abdulmuhaymin Aloqbi</t>
  </si>
  <si>
    <t>000124067</t>
  </si>
  <si>
    <t>10023259</t>
  </si>
  <si>
    <t>Benjamin Carson</t>
  </si>
  <si>
    <t>000124068</t>
  </si>
  <si>
    <t>10023262</t>
  </si>
  <si>
    <t>Fiona De Los Rios-McCutcheon</t>
  </si>
  <si>
    <t>000124069</t>
  </si>
  <si>
    <t>10023263</t>
  </si>
  <si>
    <t>Claudia Milena Leal</t>
  </si>
  <si>
    <t>000124070</t>
  </si>
  <si>
    <t>10023264</t>
  </si>
  <si>
    <t>Yuly Stefany Rincon</t>
  </si>
  <si>
    <t>000124071</t>
  </si>
  <si>
    <t>10023265</t>
  </si>
  <si>
    <t>Lina Sofia Vergara</t>
  </si>
  <si>
    <t>000124072</t>
  </si>
  <si>
    <t>10023268</t>
  </si>
  <si>
    <t>Kevin Mwaura</t>
  </si>
  <si>
    <t>000124086</t>
  </si>
  <si>
    <t>10023271</t>
  </si>
  <si>
    <t>Christina Papalamprou</t>
  </si>
  <si>
    <t>000124107</t>
  </si>
  <si>
    <t>10023274</t>
  </si>
  <si>
    <t>Abdi Muhumed</t>
  </si>
  <si>
    <t>000124108</t>
  </si>
  <si>
    <t>10023279</t>
  </si>
  <si>
    <t>Serhii Bezborodykh</t>
  </si>
  <si>
    <t>000124112</t>
  </si>
  <si>
    <t>10023311</t>
  </si>
  <si>
    <t>Andrii Butenko</t>
  </si>
  <si>
    <t>000124115</t>
  </si>
  <si>
    <t>10023284</t>
  </si>
  <si>
    <t>Esmatullah Qurreshi</t>
  </si>
  <si>
    <t>000124120</t>
  </si>
  <si>
    <t>10023296</t>
  </si>
  <si>
    <t>Mambo Ndodana</t>
  </si>
  <si>
    <t>000124121</t>
  </si>
  <si>
    <t>10023298</t>
  </si>
  <si>
    <t>Soungbin Yim</t>
  </si>
  <si>
    <t>000124125</t>
  </si>
  <si>
    <t>10023308</t>
  </si>
  <si>
    <t>Rubina Shaikh</t>
  </si>
  <si>
    <t>000124126</t>
  </si>
  <si>
    <t>10023316</t>
  </si>
  <si>
    <t>Kristin Farley</t>
  </si>
  <si>
    <t>000124133</t>
  </si>
  <si>
    <t>10023321</t>
  </si>
  <si>
    <t>Kateryna Matviienko</t>
  </si>
  <si>
    <t>000124203</t>
  </si>
  <si>
    <t>10023323</t>
  </si>
  <si>
    <t>Nidhi Kallur</t>
  </si>
  <si>
    <t>000124204</t>
  </si>
  <si>
    <t>10023325</t>
  </si>
  <si>
    <t>Katelyn Chisholm</t>
  </si>
  <si>
    <t>000124208</t>
  </si>
  <si>
    <t>10023332</t>
  </si>
  <si>
    <t>Lawrence Okello</t>
  </si>
  <si>
    <t>000124209</t>
  </si>
  <si>
    <t>10023334</t>
  </si>
  <si>
    <t>Muhammad Farooque Muccadam</t>
  </si>
  <si>
    <t>000124210</t>
  </si>
  <si>
    <t>10023339</t>
  </si>
  <si>
    <t>Juliet Asudi</t>
  </si>
  <si>
    <t>000124211</t>
  </si>
  <si>
    <t>10023340</t>
  </si>
  <si>
    <t>Cecile Atimango</t>
  </si>
  <si>
    <t>000124213</t>
  </si>
  <si>
    <t>10023349</t>
  </si>
  <si>
    <t>Jackson Mungathia</t>
  </si>
  <si>
    <t>000124215</t>
  </si>
  <si>
    <t>10023358</t>
  </si>
  <si>
    <t>Abdulahi Bihi</t>
  </si>
  <si>
    <t>000124217</t>
  </si>
  <si>
    <t>10023365</t>
  </si>
  <si>
    <t>Aimerance Magalie Jeazet Tiofack</t>
  </si>
  <si>
    <t>000124220</t>
  </si>
  <si>
    <t>10023382</t>
  </si>
  <si>
    <t>SANGARA Grace Christelle</t>
  </si>
  <si>
    <t>000124223</t>
  </si>
  <si>
    <t>10023398</t>
  </si>
  <si>
    <t>Falastin Khalif</t>
  </si>
  <si>
    <t>000124234</t>
  </si>
  <si>
    <t>10023403</t>
  </si>
  <si>
    <t>Volodymyr Gubenko</t>
  </si>
  <si>
    <t>000124235</t>
  </si>
  <si>
    <t>10023405</t>
  </si>
  <si>
    <t>Maksym Yunash</t>
  </si>
  <si>
    <t>000124236</t>
  </si>
  <si>
    <t>10023406</t>
  </si>
  <si>
    <t>Maksym Semenik</t>
  </si>
  <si>
    <t>000124241</t>
  </si>
  <si>
    <t>10023415</t>
  </si>
  <si>
    <t>Kueth Kel Yieh</t>
  </si>
  <si>
    <t>000124243</t>
  </si>
  <si>
    <t>10023416</t>
  </si>
  <si>
    <t>Tania Judith Intriago Díaz</t>
  </si>
  <si>
    <t>240162</t>
  </si>
  <si>
    <t>1/3/2023</t>
  </si>
  <si>
    <t>000124245</t>
  </si>
  <si>
    <t>10023417</t>
  </si>
  <si>
    <t>Irene Karolevich Munoz</t>
  </si>
  <si>
    <t>000124248</t>
  </si>
  <si>
    <t>10023421</t>
  </si>
  <si>
    <t>Mariama Nouhou Moussa</t>
  </si>
  <si>
    <t>000124251</t>
  </si>
  <si>
    <t>10023430</t>
  </si>
  <si>
    <t>Pauline Otieno</t>
  </si>
  <si>
    <t>000124252</t>
  </si>
  <si>
    <t>10023434</t>
  </si>
  <si>
    <t>Ryan McMullin</t>
  </si>
  <si>
    <t>000124253</t>
  </si>
  <si>
    <t>10023436</t>
  </si>
  <si>
    <t>Alejandra Cruz</t>
  </si>
  <si>
    <t>000124260</t>
  </si>
  <si>
    <t>10023463</t>
  </si>
  <si>
    <t>John Bazant</t>
  </si>
  <si>
    <t>000124261</t>
  </si>
  <si>
    <t>10023464</t>
  </si>
  <si>
    <t>Taif Cortany</t>
  </si>
  <si>
    <t>000124262</t>
  </si>
  <si>
    <t>10023471</t>
  </si>
  <si>
    <t>Zahid Kabir</t>
  </si>
  <si>
    <t>000124263</t>
  </si>
  <si>
    <t>10023470</t>
  </si>
  <si>
    <t>Rawa Hiwedi</t>
  </si>
  <si>
    <t>000124264</t>
  </si>
  <si>
    <t>10023473</t>
  </si>
  <si>
    <t>Natalie Eskin</t>
  </si>
  <si>
    <t>000124265</t>
  </si>
  <si>
    <t>10023476</t>
  </si>
  <si>
    <t>Samara Pinto</t>
  </si>
  <si>
    <t>000124267</t>
  </si>
  <si>
    <t>10023483</t>
  </si>
  <si>
    <t>Ashley Barry</t>
  </si>
  <si>
    <t>000124270</t>
  </si>
  <si>
    <t>10023486</t>
  </si>
  <si>
    <t>Andy Essa</t>
  </si>
  <si>
    <t>000124272</t>
  </si>
  <si>
    <t>10023490</t>
  </si>
  <si>
    <t>Laisha Gomez-Tabal</t>
  </si>
  <si>
    <t>000124273</t>
  </si>
  <si>
    <t>10023494</t>
  </si>
  <si>
    <t>Claude Reounodji</t>
  </si>
  <si>
    <t>000124359</t>
  </si>
  <si>
    <t>10023506</t>
  </si>
  <si>
    <t>Amina Ibrahim kanta</t>
  </si>
  <si>
    <t>000124360</t>
  </si>
  <si>
    <t>10023511</t>
  </si>
  <si>
    <t>Farah Hani Ahmad Nizam</t>
  </si>
  <si>
    <t>000124380</t>
  </si>
  <si>
    <t>10023519</t>
  </si>
  <si>
    <t>Fayyaz Ahmed</t>
  </si>
  <si>
    <t>000124382</t>
  </si>
  <si>
    <t>10023520</t>
  </si>
  <si>
    <t>BAMBARA Francois</t>
  </si>
  <si>
    <t>000124383</t>
  </si>
  <si>
    <t>10023530</t>
  </si>
  <si>
    <t>Samira Youssouf Illou</t>
  </si>
  <si>
    <t>000124384</t>
  </si>
  <si>
    <t>10023532</t>
  </si>
  <si>
    <t>Fadjimata Zara Madadji</t>
  </si>
  <si>
    <t>000124385</t>
  </si>
  <si>
    <t>10023534</t>
  </si>
  <si>
    <t>Hermela Alemneh</t>
  </si>
  <si>
    <t>000124386</t>
  </si>
  <si>
    <t>10023535</t>
  </si>
  <si>
    <t>Fadji Kollo Issoufou</t>
  </si>
  <si>
    <t>000124388</t>
  </si>
  <si>
    <t>10023539</t>
  </si>
  <si>
    <t>Joe Antoun</t>
  </si>
  <si>
    <t>000124389</t>
  </si>
  <si>
    <t>10023541</t>
  </si>
  <si>
    <t>Zeineb Naili</t>
  </si>
  <si>
    <t>000124390</t>
  </si>
  <si>
    <t>10023546</t>
  </si>
  <si>
    <t>Helen Taylor</t>
  </si>
  <si>
    <t>000124391</t>
  </si>
  <si>
    <t>10023547</t>
  </si>
  <si>
    <t>John Wei</t>
  </si>
  <si>
    <t>000124394</t>
  </si>
  <si>
    <t>10023562</t>
  </si>
  <si>
    <t>Kay Thwal Zin</t>
  </si>
  <si>
    <t>000124395</t>
  </si>
  <si>
    <t>10023563</t>
  </si>
  <si>
    <t>Jason Gonzalez</t>
  </si>
  <si>
    <t>000124396</t>
  </si>
  <si>
    <t>10023567</t>
  </si>
  <si>
    <t>Jeannine Kavugho</t>
  </si>
  <si>
    <t>000124397</t>
  </si>
  <si>
    <t>10023570</t>
  </si>
  <si>
    <t>Tetiana Syrytsyna</t>
  </si>
  <si>
    <t>000124399</t>
  </si>
  <si>
    <t>10023580</t>
  </si>
  <si>
    <t>Darlose Katungu</t>
  </si>
  <si>
    <t>000124400</t>
  </si>
  <si>
    <t>10023581</t>
  </si>
  <si>
    <t>Muktar Issak</t>
  </si>
  <si>
    <t>000124404</t>
  </si>
  <si>
    <t>10023598</t>
  </si>
  <si>
    <t>Fritz Sona MUDIKA</t>
  </si>
  <si>
    <t>000124405</t>
  </si>
  <si>
    <t>10023601</t>
  </si>
  <si>
    <t>Christina Anastasiadou</t>
  </si>
  <si>
    <t>000124407</t>
  </si>
  <si>
    <t>10023607</t>
  </si>
  <si>
    <t>Naseer Formoli</t>
  </si>
  <si>
    <t>000124408</t>
  </si>
  <si>
    <t>10023608</t>
  </si>
  <si>
    <t>Wajma Nassimi</t>
  </si>
  <si>
    <t>000124409</t>
  </si>
  <si>
    <t>10023611</t>
  </si>
  <si>
    <t>Lauren Colyer</t>
  </si>
  <si>
    <t>000124410</t>
  </si>
  <si>
    <t>10023614</t>
  </si>
  <si>
    <t>Alexis Osborne</t>
  </si>
  <si>
    <t>000124413</t>
  </si>
  <si>
    <t>10023626</t>
  </si>
  <si>
    <t>Xochilt Exue Amerindia Hernandez</t>
  </si>
  <si>
    <t>000124416</t>
  </si>
  <si>
    <t>10023633</t>
  </si>
  <si>
    <t>Vadym Dumanskyi</t>
  </si>
  <si>
    <t>000124566</t>
  </si>
  <si>
    <t>10023639</t>
  </si>
  <si>
    <t>Hippolyte BODEWA</t>
  </si>
  <si>
    <t>000124568</t>
  </si>
  <si>
    <t>10023646</t>
  </si>
  <si>
    <t>Philippe Luanghy</t>
  </si>
  <si>
    <t>000124574</t>
  </si>
  <si>
    <t>10023669</t>
  </si>
  <si>
    <t>Waseem Hussain</t>
  </si>
  <si>
    <t>000124578</t>
  </si>
  <si>
    <t>10023675</t>
  </si>
  <si>
    <t>Abdul Samad</t>
  </si>
  <si>
    <t>000124579</t>
  </si>
  <si>
    <t>10023679</t>
  </si>
  <si>
    <t>Viktoriia Liepina</t>
  </si>
  <si>
    <t>000124581</t>
  </si>
  <si>
    <t>10023686</t>
  </si>
  <si>
    <t>000124587</t>
  </si>
  <si>
    <t>10023688</t>
  </si>
  <si>
    <t>Andrii Makarenko</t>
  </si>
  <si>
    <t>000124588</t>
  </si>
  <si>
    <t>10023690</t>
  </si>
  <si>
    <t>Emilia Larach</t>
  </si>
  <si>
    <t>000124621</t>
  </si>
  <si>
    <t>10023691</t>
  </si>
  <si>
    <t>Andrew Hays</t>
  </si>
  <si>
    <t>000124655</t>
  </si>
  <si>
    <t>10023694</t>
  </si>
  <si>
    <t>Yuliia Hrechka</t>
  </si>
  <si>
    <t>000124659</t>
  </si>
  <si>
    <t>10023710</t>
  </si>
  <si>
    <t>Dote Marc</t>
  </si>
  <si>
    <t>000124661</t>
  </si>
  <si>
    <t>10023720</t>
  </si>
  <si>
    <t>Ismail Efufa Miano</t>
  </si>
  <si>
    <t>000124662</t>
  </si>
  <si>
    <t>10023721</t>
  </si>
  <si>
    <t>Daniel Lobur</t>
  </si>
  <si>
    <t>000124663</t>
  </si>
  <si>
    <t>10023724</t>
  </si>
  <si>
    <t>TIDIGA Djaouratou</t>
  </si>
  <si>
    <t>000124664</t>
  </si>
  <si>
    <t>10023729</t>
  </si>
  <si>
    <t>Hamdi Alisaid Mohamud</t>
  </si>
  <si>
    <t>000124665</t>
  </si>
  <si>
    <t>10023732</t>
  </si>
  <si>
    <t>COMBARY Bahalimanou Luc</t>
  </si>
  <si>
    <t>000124666</t>
  </si>
  <si>
    <t>10023736</t>
  </si>
  <si>
    <t>Abubeker Gali</t>
  </si>
  <si>
    <t>000124667</t>
  </si>
  <si>
    <t>10023741</t>
  </si>
  <si>
    <t>Shewaye Mengistu</t>
  </si>
  <si>
    <t>000124668</t>
  </si>
  <si>
    <t>10023744</t>
  </si>
  <si>
    <t>Alejandro Zamora</t>
  </si>
  <si>
    <t>000124669</t>
  </si>
  <si>
    <t>10023745</t>
  </si>
  <si>
    <t>Bedidjo Paul</t>
  </si>
  <si>
    <t>000124670</t>
  </si>
  <si>
    <t>10023747</t>
  </si>
  <si>
    <t>Fatima Khalid Sharif</t>
  </si>
  <si>
    <t>000124671</t>
  </si>
  <si>
    <t>10023748</t>
  </si>
  <si>
    <t>Kathryn Ward</t>
  </si>
  <si>
    <t>000124673</t>
  </si>
  <si>
    <t>10023757</t>
  </si>
  <si>
    <t>Bibiana Wanger</t>
  </si>
  <si>
    <t>000124674</t>
  </si>
  <si>
    <t>10023767</t>
  </si>
  <si>
    <t>Anna Welke</t>
  </si>
  <si>
    <t>000124676</t>
  </si>
  <si>
    <t>10023771</t>
  </si>
  <si>
    <t>Jamal Raziqi</t>
  </si>
  <si>
    <t>000124677</t>
  </si>
  <si>
    <t>10023777</t>
  </si>
  <si>
    <t>Hashim Dore</t>
  </si>
  <si>
    <t>000124678</t>
  </si>
  <si>
    <t>10023776</t>
  </si>
  <si>
    <t>Marcelo Munoz</t>
  </si>
  <si>
    <t>000124681</t>
  </si>
  <si>
    <t>10023788</t>
  </si>
  <si>
    <t>Namelokai Kina</t>
  </si>
  <si>
    <t>000124683</t>
  </si>
  <si>
    <t>10023780</t>
  </si>
  <si>
    <t>Debbie Peters</t>
  </si>
  <si>
    <t>000124685</t>
  </si>
  <si>
    <t>10023792</t>
  </si>
  <si>
    <t>Megan Grieco</t>
  </si>
  <si>
    <t>000124686</t>
  </si>
  <si>
    <t>10023794</t>
  </si>
  <si>
    <t>Marie Stege</t>
  </si>
  <si>
    <t>000124792</t>
  </si>
  <si>
    <t>10023813</t>
  </si>
  <si>
    <t>Maya Wheeler</t>
  </si>
  <si>
    <t>000124794</t>
  </si>
  <si>
    <t>10023816</t>
  </si>
  <si>
    <t>Maria Acosta Jacobs</t>
  </si>
  <si>
    <t>000124797</t>
  </si>
  <si>
    <t>10023821</t>
  </si>
  <si>
    <t>Richard Roden</t>
  </si>
  <si>
    <t>000124798</t>
  </si>
  <si>
    <t>10023820</t>
  </si>
  <si>
    <t>Alexa Montonen</t>
  </si>
  <si>
    <t>000124799</t>
  </si>
  <si>
    <t>10023824</t>
  </si>
  <si>
    <t>Leah Brown</t>
  </si>
  <si>
    <t>000124804</t>
  </si>
  <si>
    <t>10023836</t>
  </si>
  <si>
    <t>000124805</t>
  </si>
  <si>
    <t>10023838</t>
  </si>
  <si>
    <t>000124806</t>
  </si>
  <si>
    <t>10023839</t>
  </si>
  <si>
    <t>000124811</t>
  </si>
  <si>
    <t>10023851</t>
  </si>
  <si>
    <t>William Jarboe</t>
  </si>
  <si>
    <t>000124812</t>
  </si>
  <si>
    <t>10023853</t>
  </si>
  <si>
    <t>Eugenia Richardson</t>
  </si>
  <si>
    <t>000124813</t>
  </si>
  <si>
    <t>10023857</t>
  </si>
  <si>
    <t>Michelle Lopez</t>
  </si>
  <si>
    <t>000124814</t>
  </si>
  <si>
    <t>10023861</t>
  </si>
  <si>
    <t>Nicholas Bol Chuairom</t>
  </si>
  <si>
    <t>000124816</t>
  </si>
  <si>
    <t>10023867</t>
  </si>
  <si>
    <t>Emily Blankenship</t>
  </si>
  <si>
    <t>000124818</t>
  </si>
  <si>
    <t>10023868</t>
  </si>
  <si>
    <t>Gillian Skeffington</t>
  </si>
  <si>
    <t>000124819</t>
  </si>
  <si>
    <t>10023888</t>
  </si>
  <si>
    <t>Naomi Haile Fassil</t>
  </si>
  <si>
    <t>000124820</t>
  </si>
  <si>
    <t>10023879</t>
  </si>
  <si>
    <t>Leana Kouassi</t>
  </si>
  <si>
    <t>000124822</t>
  </si>
  <si>
    <t>10023872</t>
  </si>
  <si>
    <t>Elizabeth Early</t>
  </si>
  <si>
    <t>000124823</t>
  </si>
  <si>
    <t>10023895</t>
  </si>
  <si>
    <t>kiswendsida Dianda</t>
  </si>
  <si>
    <t>000124824</t>
  </si>
  <si>
    <t>10023897</t>
  </si>
  <si>
    <t>Anna Rose Barrack</t>
  </si>
  <si>
    <t>000124825</t>
  </si>
  <si>
    <t>10023892</t>
  </si>
  <si>
    <t>Erica Edwards</t>
  </si>
  <si>
    <t>000124827</t>
  </si>
  <si>
    <t>10023899</t>
  </si>
  <si>
    <t>Cooper Mitchem</t>
  </si>
  <si>
    <t>000124907</t>
  </si>
  <si>
    <t>10023911</t>
  </si>
  <si>
    <t>Mohammed Abed</t>
  </si>
  <si>
    <t>000124909</t>
  </si>
  <si>
    <t>10023914</t>
  </si>
  <si>
    <t>Akram Alamoush</t>
  </si>
  <si>
    <t>000124910</t>
  </si>
  <si>
    <t>10023919</t>
  </si>
  <si>
    <t>Sarah Altoum</t>
  </si>
  <si>
    <t>000124912</t>
  </si>
  <si>
    <t>10023921</t>
  </si>
  <si>
    <t>Dana Case</t>
  </si>
  <si>
    <t>000124937</t>
  </si>
  <si>
    <t>10023923</t>
  </si>
  <si>
    <t>Ali Fayez</t>
  </si>
  <si>
    <t>000124939</t>
  </si>
  <si>
    <t>10023930</t>
  </si>
  <si>
    <t>Arisha Zia</t>
  </si>
  <si>
    <t>000124940</t>
  </si>
  <si>
    <t>10023944</t>
  </si>
  <si>
    <t>Eric Wagner</t>
  </si>
  <si>
    <t>000124941</t>
  </si>
  <si>
    <t>10023931</t>
  </si>
  <si>
    <t>Colby Conner</t>
  </si>
  <si>
    <t>000124942</t>
  </si>
  <si>
    <t>10023943</t>
  </si>
  <si>
    <t>Meline Quigley</t>
  </si>
  <si>
    <t>000124943</t>
  </si>
  <si>
    <t>10023945</t>
  </si>
  <si>
    <t>Brandon Bencko</t>
  </si>
  <si>
    <t>000124944</t>
  </si>
  <si>
    <t>10023935</t>
  </si>
  <si>
    <t>Sarabeth Rees</t>
  </si>
  <si>
    <t>000124945</t>
  </si>
  <si>
    <t>10023940</t>
  </si>
  <si>
    <t>Glady Prias</t>
  </si>
  <si>
    <t>000124946</t>
  </si>
  <si>
    <t>10023950</t>
  </si>
  <si>
    <t>Charalampia-Angeliki Dimitroula</t>
  </si>
  <si>
    <t>000124947</t>
  </si>
  <si>
    <t>10023953</t>
  </si>
  <si>
    <t>Marina Chen</t>
  </si>
  <si>
    <t>000124948</t>
  </si>
  <si>
    <t>10023957</t>
  </si>
  <si>
    <t>Mitra Farshchian</t>
  </si>
  <si>
    <t>000124949</t>
  </si>
  <si>
    <t>10023964</t>
  </si>
  <si>
    <t>Katerina Stamatopoulou</t>
  </si>
  <si>
    <t>000124950</t>
  </si>
  <si>
    <t>10023963</t>
  </si>
  <si>
    <t>Maleeha Khan</t>
  </si>
  <si>
    <t>000124951</t>
  </si>
  <si>
    <t>10023969</t>
  </si>
  <si>
    <t>Afshan Chudry</t>
  </si>
  <si>
    <t>000124952</t>
  </si>
  <si>
    <t>10023971</t>
  </si>
  <si>
    <t>Meklit Gizaw</t>
  </si>
  <si>
    <t>000124957</t>
  </si>
  <si>
    <t>10023981</t>
  </si>
  <si>
    <t>Janie Miller</t>
  </si>
  <si>
    <t>000124959</t>
  </si>
  <si>
    <t>10023985</t>
  </si>
  <si>
    <t>Joceline Ramirez</t>
  </si>
  <si>
    <t>000124960</t>
  </si>
  <si>
    <t>10023986</t>
  </si>
  <si>
    <t>Naveed Ahmed Panhwer</t>
  </si>
  <si>
    <t>000124961</t>
  </si>
  <si>
    <t>10023990</t>
  </si>
  <si>
    <t>Nasteha Ahmed</t>
  </si>
  <si>
    <t>000124965</t>
  </si>
  <si>
    <t>10023995</t>
  </si>
  <si>
    <t>Shami Marangwanda</t>
  </si>
  <si>
    <t>000124966</t>
  </si>
  <si>
    <t>10023998</t>
  </si>
  <si>
    <t>Rediet Getahun</t>
  </si>
  <si>
    <t>000124968</t>
  </si>
  <si>
    <t>10023999</t>
  </si>
  <si>
    <t>Kamel Abuyahya</t>
  </si>
  <si>
    <t>000124981</t>
  </si>
  <si>
    <t>10026975</t>
  </si>
  <si>
    <t>Unidad Ejecutora 002 Servicios De Saneamiento Tumbes</t>
  </si>
  <si>
    <t>000124984</t>
  </si>
  <si>
    <t>10024010</t>
  </si>
  <si>
    <t xml:space="preserve"> Telefonica Del Peru SAA</t>
  </si>
  <si>
    <t>253624</t>
  </si>
  <si>
    <t>000125035</t>
  </si>
  <si>
    <t>10024011</t>
  </si>
  <si>
    <t>Solgas S.A</t>
  </si>
  <si>
    <t>000125075</t>
  </si>
  <si>
    <t>10024012</t>
  </si>
  <si>
    <t>Municipalidad De San Isidro</t>
  </si>
  <si>
    <t>000125079</t>
  </si>
  <si>
    <t>10024020</t>
  </si>
  <si>
    <t>Tusrefa Mahajabin</t>
  </si>
  <si>
    <t>000125080</t>
  </si>
  <si>
    <t>10024022</t>
  </si>
  <si>
    <t>Farima Khairy</t>
  </si>
  <si>
    <t>000125083</t>
  </si>
  <si>
    <t>10024047</t>
  </si>
  <si>
    <t>Caroline Estes</t>
  </si>
  <si>
    <t>000125086</t>
  </si>
  <si>
    <t>10024042</t>
  </si>
  <si>
    <t>Sharon Joseph</t>
  </si>
  <si>
    <t>000125087</t>
  </si>
  <si>
    <t>10024041</t>
  </si>
  <si>
    <t>Peter Koury</t>
  </si>
  <si>
    <t>000125090</t>
  </si>
  <si>
    <t>10024065</t>
  </si>
  <si>
    <t>Iwona Conover</t>
  </si>
  <si>
    <t>000125091</t>
  </si>
  <si>
    <t>10024070</t>
  </si>
  <si>
    <t>Gregory Espy</t>
  </si>
  <si>
    <t>000125093</t>
  </si>
  <si>
    <t>10024078</t>
  </si>
  <si>
    <t>Rishikaa Singh</t>
  </si>
  <si>
    <t>000125096</t>
  </si>
  <si>
    <t>10024089</t>
  </si>
  <si>
    <t>Michael Gray</t>
  </si>
  <si>
    <t>000125097</t>
  </si>
  <si>
    <t>10024090</t>
  </si>
  <si>
    <t>Jodi Camino</t>
  </si>
  <si>
    <t>000125098</t>
  </si>
  <si>
    <t>10024094</t>
  </si>
  <si>
    <t>Raymona Bell</t>
  </si>
  <si>
    <t>000125104</t>
  </si>
  <si>
    <t>10024100</t>
  </si>
  <si>
    <t>Moulaye Ely SIBY</t>
  </si>
  <si>
    <t>000125105</t>
  </si>
  <si>
    <t>10024101</t>
  </si>
  <si>
    <t>Bassam Qaid</t>
  </si>
  <si>
    <t>000125106</t>
  </si>
  <si>
    <t>10024104</t>
  </si>
  <si>
    <t>Anila Baqir</t>
  </si>
  <si>
    <t>000125107</t>
  </si>
  <si>
    <t>10024105</t>
  </si>
  <si>
    <t>Niles Getz</t>
  </si>
  <si>
    <t>000125109</t>
  </si>
  <si>
    <t>10024115</t>
  </si>
  <si>
    <t>Safeena Safeena</t>
  </si>
  <si>
    <t>000125110</t>
  </si>
  <si>
    <t>10024116</t>
  </si>
  <si>
    <t>Syed Mirwais Agha</t>
  </si>
  <si>
    <t>000125112</t>
  </si>
  <si>
    <t>10024123</t>
  </si>
  <si>
    <t>Mustafe Mohamud Muse</t>
  </si>
  <si>
    <t>000125113</t>
  </si>
  <si>
    <t>10024124</t>
  </si>
  <si>
    <t>Halima Bashir</t>
  </si>
  <si>
    <t>000125115</t>
  </si>
  <si>
    <t>10024128</t>
  </si>
  <si>
    <t>Mallet Besong Bawack</t>
  </si>
  <si>
    <t>000125117</t>
  </si>
  <si>
    <t>10024134</t>
  </si>
  <si>
    <t>Evan Feinberg</t>
  </si>
  <si>
    <t>000125118</t>
  </si>
  <si>
    <t>10024140</t>
  </si>
  <si>
    <t>Dani Sadorf</t>
  </si>
  <si>
    <t>000125119</t>
  </si>
  <si>
    <t>10024143</t>
  </si>
  <si>
    <t>Olga Kozina</t>
  </si>
  <si>
    <t>000125120</t>
  </si>
  <si>
    <t>10024145</t>
  </si>
  <si>
    <t>Aboutalib Fakani Aliane</t>
  </si>
  <si>
    <t>000125121</t>
  </si>
  <si>
    <t>10024149</t>
  </si>
  <si>
    <t>Shelcy Pierre</t>
  </si>
  <si>
    <t>000125122</t>
  </si>
  <si>
    <t>10024167</t>
  </si>
  <si>
    <t>Amadou CISSE</t>
  </si>
  <si>
    <t>000125123</t>
  </si>
  <si>
    <t>10024151</t>
  </si>
  <si>
    <t>Abdoulaye CISSE</t>
  </si>
  <si>
    <t>000125124</t>
  </si>
  <si>
    <t>10024165</t>
  </si>
  <si>
    <t>Andriana Karaouli</t>
  </si>
  <si>
    <t>000125125</t>
  </si>
  <si>
    <t>10024168</t>
  </si>
  <si>
    <t>Pablo Akindoa</t>
  </si>
  <si>
    <t>000125126</t>
  </si>
  <si>
    <t>10024171</t>
  </si>
  <si>
    <t>Alassane Boubacar Nasser</t>
  </si>
  <si>
    <t>000125127</t>
  </si>
  <si>
    <t>10024173</t>
  </si>
  <si>
    <t>Frogh Sediqi</t>
  </si>
  <si>
    <t>000125128</t>
  </si>
  <si>
    <t>10024170</t>
  </si>
  <si>
    <t>Simon Dick</t>
  </si>
  <si>
    <t>000125129</t>
  </si>
  <si>
    <t>10024174</t>
  </si>
  <si>
    <t>Aaminah Abdur-Rahman</t>
  </si>
  <si>
    <t>000125130</t>
  </si>
  <si>
    <t>10024178</t>
  </si>
  <si>
    <t>Nina Schwartz</t>
  </si>
  <si>
    <t>000125131</t>
  </si>
  <si>
    <t>10024183</t>
  </si>
  <si>
    <t>Hassan Rostam</t>
  </si>
  <si>
    <t>000125133</t>
  </si>
  <si>
    <t>10024190</t>
  </si>
  <si>
    <t>Muscaan Birdi</t>
  </si>
  <si>
    <t>000125135</t>
  </si>
  <si>
    <t>10024196</t>
  </si>
  <si>
    <t>Lugain Mahmoud</t>
  </si>
  <si>
    <t>000125137</t>
  </si>
  <si>
    <t>10024202</t>
  </si>
  <si>
    <t>Carolina Orliria Hernadez</t>
  </si>
  <si>
    <t>000125143</t>
  </si>
  <si>
    <t>10024227</t>
  </si>
  <si>
    <t>Holman Heriberto Martinez</t>
  </si>
  <si>
    <t>000125144</t>
  </si>
  <si>
    <t>10024229</t>
  </si>
  <si>
    <t>Juan Daniel Salazar</t>
  </si>
  <si>
    <t>000125145</t>
  </si>
  <si>
    <t>10024233</t>
  </si>
  <si>
    <t>Kirsten Benson</t>
  </si>
  <si>
    <t>000125146</t>
  </si>
  <si>
    <t>10024237</t>
  </si>
  <si>
    <t>Nadia Soto De Avila</t>
  </si>
  <si>
    <t>000125150</t>
  </si>
  <si>
    <t>10024261</t>
  </si>
  <si>
    <t>Baileigh Knudson Thompson</t>
  </si>
  <si>
    <t>000125281</t>
  </si>
  <si>
    <t>10024272</t>
  </si>
  <si>
    <t>Rachida Chaibou Bilane</t>
  </si>
  <si>
    <t>000125287</t>
  </si>
  <si>
    <t>10024283</t>
  </si>
  <si>
    <t>Maria Francisca Romero</t>
  </si>
  <si>
    <t>000125292</t>
  </si>
  <si>
    <t>10024290</t>
  </si>
  <si>
    <t>Anna_DUPLICATE Quested-Jones</t>
  </si>
  <si>
    <t>000125293</t>
  </si>
  <si>
    <t>10024295</t>
  </si>
  <si>
    <t>Shahlaa Badawy</t>
  </si>
  <si>
    <t>000125295</t>
  </si>
  <si>
    <t>10024302</t>
  </si>
  <si>
    <t>Shazia Muzammil</t>
  </si>
  <si>
    <t>000125298</t>
  </si>
  <si>
    <t>10024313</t>
  </si>
  <si>
    <t>Celine Mworia</t>
  </si>
  <si>
    <t>000125300</t>
  </si>
  <si>
    <t>10024319</t>
  </si>
  <si>
    <t>Juliana Prieto</t>
  </si>
  <si>
    <t>000125302</t>
  </si>
  <si>
    <t>10024328</t>
  </si>
  <si>
    <t>Gabrielle Estioko</t>
  </si>
  <si>
    <t>000125327</t>
  </si>
  <si>
    <t>10024363</t>
  </si>
  <si>
    <t>Musa Yuhana Musa</t>
  </si>
  <si>
    <t>000125328</t>
  </si>
  <si>
    <t>10024367</t>
  </si>
  <si>
    <t>Issoumaila DEMBELE</t>
  </si>
  <si>
    <t>000125329</t>
  </si>
  <si>
    <t>10024370</t>
  </si>
  <si>
    <t>Erum Bibi</t>
  </si>
  <si>
    <t>000125330</t>
  </si>
  <si>
    <t>10024373</t>
  </si>
  <si>
    <t>Qura Tul Ain</t>
  </si>
  <si>
    <t>000125345</t>
  </si>
  <si>
    <t>10024403</t>
  </si>
  <si>
    <t>Basree Bueraheng</t>
  </si>
  <si>
    <t>000125370</t>
  </si>
  <si>
    <t>10024404</t>
  </si>
  <si>
    <t>Kadidiatou Diallo</t>
  </si>
  <si>
    <t>000125475</t>
  </si>
  <si>
    <t>10024405</t>
  </si>
  <si>
    <t>Cosmos Insignia S.A.S</t>
  </si>
  <si>
    <t>000125479</t>
  </si>
  <si>
    <t>10024410</t>
  </si>
  <si>
    <t>Kalsoom Sindhu</t>
  </si>
  <si>
    <t>000125480</t>
  </si>
  <si>
    <t>10024412</t>
  </si>
  <si>
    <t>Mahamane AMADOU</t>
  </si>
  <si>
    <t>000125483</t>
  </si>
  <si>
    <t>10024420</t>
  </si>
  <si>
    <t>Eva Eig</t>
  </si>
  <si>
    <t>000125485</t>
  </si>
  <si>
    <t>10024430</t>
  </si>
  <si>
    <t>Irshad Begum</t>
  </si>
  <si>
    <t>000125487</t>
  </si>
  <si>
    <t>10024431</t>
  </si>
  <si>
    <t>Viktoriya Makarenko</t>
  </si>
  <si>
    <t>000125489</t>
  </si>
  <si>
    <t>10024441</t>
  </si>
  <si>
    <t>Iryna Sokolenko</t>
  </si>
  <si>
    <t>000125495</t>
  </si>
  <si>
    <t>10024443</t>
  </si>
  <si>
    <t>Oean Wells</t>
  </si>
  <si>
    <t>000125503</t>
  </si>
  <si>
    <t>10024465</t>
  </si>
  <si>
    <t>Michelle Tanner</t>
  </si>
  <si>
    <t>000125506</t>
  </si>
  <si>
    <t>10024477</t>
  </si>
  <si>
    <t>Moayad Alqam</t>
  </si>
  <si>
    <t>000125511</t>
  </si>
  <si>
    <t>10024489</t>
  </si>
  <si>
    <t>Hasma Yunus</t>
  </si>
  <si>
    <t>000125514</t>
  </si>
  <si>
    <t>10024490</t>
  </si>
  <si>
    <t>Entidad Prest De SS De  Saneam. Grau S.A.</t>
  </si>
  <si>
    <t>000125515</t>
  </si>
  <si>
    <t>10024492</t>
  </si>
  <si>
    <t>Inmobiliaria Y Servicios Masaris S.A.C.</t>
  </si>
  <si>
    <t>241403</t>
  </si>
  <si>
    <t>1/13/2023</t>
  </si>
  <si>
    <t>1/16/2024</t>
  </si>
  <si>
    <t>000125520</t>
  </si>
  <si>
    <t>10024491</t>
  </si>
  <si>
    <t>Sinthia Ysabel Castro Correa</t>
  </si>
  <si>
    <t>241388</t>
  </si>
  <si>
    <t>000125522</t>
  </si>
  <si>
    <t>10025531</t>
  </si>
  <si>
    <t>America Movil Peru S.A.C.</t>
  </si>
  <si>
    <t>000125527</t>
  </si>
  <si>
    <t>10024494</t>
  </si>
  <si>
    <t>Katharina Davis</t>
  </si>
  <si>
    <t>000125534</t>
  </si>
  <si>
    <t>10024496</t>
  </si>
  <si>
    <t>Electronoroeste S.A.</t>
  </si>
  <si>
    <t>000125638</t>
  </si>
  <si>
    <t>10024497</t>
  </si>
  <si>
    <t>Lp Hoteles S.A</t>
  </si>
  <si>
    <t>241418</t>
  </si>
  <si>
    <t>000125653</t>
  </si>
  <si>
    <t>10024498</t>
  </si>
  <si>
    <t>Pinu Nishimwe</t>
  </si>
  <si>
    <t>000125654</t>
  </si>
  <si>
    <t>10024499</t>
  </si>
  <si>
    <t>Avenida Miro Quesada</t>
  </si>
  <si>
    <t>241420</t>
  </si>
  <si>
    <t>000125657</t>
  </si>
  <si>
    <t>10024500</t>
  </si>
  <si>
    <t>Efecto Grafico Diseño Y Publicidad Empresa De Responsabilidad Limitada</t>
  </si>
  <si>
    <t>241441</t>
  </si>
  <si>
    <t>000125659</t>
  </si>
  <si>
    <t>10024501</t>
  </si>
  <si>
    <t>Salmon Corp S.A.C.</t>
  </si>
  <si>
    <t>000125661</t>
  </si>
  <si>
    <t>10024513</t>
  </si>
  <si>
    <t>Sara Weintraub</t>
  </si>
  <si>
    <t>000125662</t>
  </si>
  <si>
    <t>10024514</t>
  </si>
  <si>
    <t>Emily Felipe</t>
  </si>
  <si>
    <t>000125663</t>
  </si>
  <si>
    <t>10024510</t>
  </si>
  <si>
    <t>Angelina Perera</t>
  </si>
  <si>
    <t>000125666</t>
  </si>
  <si>
    <t>10024519</t>
  </si>
  <si>
    <t>Mohamad Zulkiffly Ismail</t>
  </si>
  <si>
    <t>000125667</t>
  </si>
  <si>
    <t>10024521</t>
  </si>
  <si>
    <t>Ahmad Azim Ahmad Nazrin</t>
  </si>
  <si>
    <t>000125668</t>
  </si>
  <si>
    <t>10024524</t>
  </si>
  <si>
    <t>Zakir Ali</t>
  </si>
  <si>
    <t>000125670</t>
  </si>
  <si>
    <t>10024525</t>
  </si>
  <si>
    <t>Jennifer Balbuena</t>
  </si>
  <si>
    <t>000125673</t>
  </si>
  <si>
    <t>10024533</t>
  </si>
  <si>
    <t>Yaroslav Grabovskyi</t>
  </si>
  <si>
    <t>000125675</t>
  </si>
  <si>
    <t>10024538</t>
  </si>
  <si>
    <t>Kiara Pineda</t>
  </si>
  <si>
    <t>000125676</t>
  </si>
  <si>
    <t>10024542</t>
  </si>
  <si>
    <t>Abigail Shepherd</t>
  </si>
  <si>
    <t>000125678</t>
  </si>
  <si>
    <t>10024550</t>
  </si>
  <si>
    <t>Brenda Machado Montiel</t>
  </si>
  <si>
    <t>000125679</t>
  </si>
  <si>
    <t>10024555</t>
  </si>
  <si>
    <t>Danielle Jaffe</t>
  </si>
  <si>
    <t>000125680</t>
  </si>
  <si>
    <t>10024558</t>
  </si>
  <si>
    <t>Andrew Jones</t>
  </si>
  <si>
    <t>000125681</t>
  </si>
  <si>
    <t>10024573</t>
  </si>
  <si>
    <t>Htet Wai Yan</t>
  </si>
  <si>
    <t>000125682</t>
  </si>
  <si>
    <t>10024562</t>
  </si>
  <si>
    <t>Aftab Ahmed</t>
  </si>
  <si>
    <t>000125683</t>
  </si>
  <si>
    <t>10024566</t>
  </si>
  <si>
    <t>Amviko Angel</t>
  </si>
  <si>
    <t>000125686</t>
  </si>
  <si>
    <t>10024582</t>
  </si>
  <si>
    <t>Emily Eaton</t>
  </si>
  <si>
    <t>000125701</t>
  </si>
  <si>
    <t>10024603</t>
  </si>
  <si>
    <t>Representaciones ACA. C.A</t>
  </si>
  <si>
    <t>241562</t>
  </si>
  <si>
    <t>1/17/2024</t>
  </si>
  <si>
    <t>000125724</t>
  </si>
  <si>
    <t>10024606</t>
  </si>
  <si>
    <t>Touré Rosine</t>
  </si>
  <si>
    <t>000125728</t>
  </si>
  <si>
    <t>10024611</t>
  </si>
  <si>
    <t>Hadiza Grah Issoufa</t>
  </si>
  <si>
    <t>000125731</t>
  </si>
  <si>
    <t>10024612</t>
  </si>
  <si>
    <t>Red Hardware S.R.L.</t>
  </si>
  <si>
    <t>241608</t>
  </si>
  <si>
    <t>000125735</t>
  </si>
  <si>
    <t>10024618</t>
  </si>
  <si>
    <t>Jake Martin Contreras</t>
  </si>
  <si>
    <t>000125738</t>
  </si>
  <si>
    <t>10024619</t>
  </si>
  <si>
    <t>Maria Francisca Romero Leon</t>
  </si>
  <si>
    <t>000125739</t>
  </si>
  <si>
    <t>10024620</t>
  </si>
  <si>
    <t>Soraya Juliana Prieto Piedrahita</t>
  </si>
  <si>
    <t>000125745</t>
  </si>
  <si>
    <t>10024626</t>
  </si>
  <si>
    <t>Lucky Akter</t>
  </si>
  <si>
    <t>000125746</t>
  </si>
  <si>
    <t>10024630</t>
  </si>
  <si>
    <t>Juma Emmanuel James</t>
  </si>
  <si>
    <t>000125750</t>
  </si>
  <si>
    <t>10024647</t>
  </si>
  <si>
    <t>Jacob Petrone</t>
  </si>
  <si>
    <t>000125752</t>
  </si>
  <si>
    <t>10024653</t>
  </si>
  <si>
    <t>Shayna Laboriel</t>
  </si>
  <si>
    <t>000125756</t>
  </si>
  <si>
    <t>10024662</t>
  </si>
  <si>
    <t>John Khot Mayen</t>
  </si>
  <si>
    <t>000125757</t>
  </si>
  <si>
    <t>10024667</t>
  </si>
  <si>
    <t>Dileka Fernando</t>
  </si>
  <si>
    <t>000125759</t>
  </si>
  <si>
    <t>10024672</t>
  </si>
  <si>
    <t>James Ndungu</t>
  </si>
  <si>
    <t>000125761</t>
  </si>
  <si>
    <t>10024674</t>
  </si>
  <si>
    <t>Chelsea Rollins</t>
  </si>
  <si>
    <t>000125765</t>
  </si>
  <si>
    <t>10024680</t>
  </si>
  <si>
    <t>Nidab John</t>
  </si>
  <si>
    <t>000125772</t>
  </si>
  <si>
    <t>10024714</t>
  </si>
  <si>
    <t>Sabrina Rosa</t>
  </si>
  <si>
    <t>000125773</t>
  </si>
  <si>
    <t>10024715</t>
  </si>
  <si>
    <t>Daniel Ogavu</t>
  </si>
  <si>
    <t>000125774</t>
  </si>
  <si>
    <t>10024719</t>
  </si>
  <si>
    <t>Alina Kozlovska</t>
  </si>
  <si>
    <t>000125775</t>
  </si>
  <si>
    <t>10024723</t>
  </si>
  <si>
    <t>Gatluak Gatbel Simon</t>
  </si>
  <si>
    <t>000125776</t>
  </si>
  <si>
    <t>10024727</t>
  </si>
  <si>
    <t>BIRBA Maicharatou</t>
  </si>
  <si>
    <t>000125777</t>
  </si>
  <si>
    <t>10024732</t>
  </si>
  <si>
    <t>Grace Kimemia</t>
  </si>
  <si>
    <t>000125778</t>
  </si>
  <si>
    <t>10024736</t>
  </si>
  <si>
    <t>Cruz Roja Colombiana  Seccional Cundinamarca Bogota</t>
  </si>
  <si>
    <t>241901</t>
  </si>
  <si>
    <t>000125780</t>
  </si>
  <si>
    <t>10024735</t>
  </si>
  <si>
    <t>Yuliia Moskalenko</t>
  </si>
  <si>
    <t>000125786</t>
  </si>
  <si>
    <t>10024740</t>
  </si>
  <si>
    <t>Tlt Security Ltda</t>
  </si>
  <si>
    <t>000125789</t>
  </si>
  <si>
    <t>10024751</t>
  </si>
  <si>
    <t>Minimarket Todo Express C.A</t>
  </si>
  <si>
    <t>241928</t>
  </si>
  <si>
    <t>000125795</t>
  </si>
  <si>
    <t>10024752</t>
  </si>
  <si>
    <t>Lath Mel Richemond Pacôme</t>
  </si>
  <si>
    <t>000125798</t>
  </si>
  <si>
    <t>10024757</t>
  </si>
  <si>
    <t>Rabeya Sultana</t>
  </si>
  <si>
    <t>000125801</t>
  </si>
  <si>
    <t>10024771</t>
  </si>
  <si>
    <t>Aurelie Salvaire</t>
  </si>
  <si>
    <t>000125802</t>
  </si>
  <si>
    <t>10024776</t>
  </si>
  <si>
    <t>Jack Hewson</t>
  </si>
  <si>
    <t>000125803</t>
  </si>
  <si>
    <t>10024779</t>
  </si>
  <si>
    <t>Brandon Luepkes</t>
  </si>
  <si>
    <t>000125804</t>
  </si>
  <si>
    <t>10024782</t>
  </si>
  <si>
    <t>JiHo Sung</t>
  </si>
  <si>
    <t>000125806</t>
  </si>
  <si>
    <t>10024788</t>
  </si>
  <si>
    <t>Farman Ali</t>
  </si>
  <si>
    <t>000125809</t>
  </si>
  <si>
    <t>10024799</t>
  </si>
  <si>
    <t>Paula Mejía</t>
  </si>
  <si>
    <t>000125810</t>
  </si>
  <si>
    <t>10024800</t>
  </si>
  <si>
    <t>Anthony Agaba</t>
  </si>
  <si>
    <t>000125816</t>
  </si>
  <si>
    <t>10024820</t>
  </si>
  <si>
    <t>Jocelyn Noguez</t>
  </si>
  <si>
    <t>000125817</t>
  </si>
  <si>
    <t>10024821</t>
  </si>
  <si>
    <t>Aaron Im</t>
  </si>
  <si>
    <t>000125819</t>
  </si>
  <si>
    <t>10024827</t>
  </si>
  <si>
    <t>Alejandra Diaz</t>
  </si>
  <si>
    <t>000125820</t>
  </si>
  <si>
    <t>10024829</t>
  </si>
  <si>
    <t>Ameer Haider</t>
  </si>
  <si>
    <t>000125822</t>
  </si>
  <si>
    <t>10024842</t>
  </si>
  <si>
    <t>Saeed Hussain</t>
  </si>
  <si>
    <t>000125823</t>
  </si>
  <si>
    <t>10024847</t>
  </si>
  <si>
    <t>Adeeba Sehrish</t>
  </si>
  <si>
    <t>000125824</t>
  </si>
  <si>
    <t>10024839</t>
  </si>
  <si>
    <t>Andriana Tsialta</t>
  </si>
  <si>
    <t>000125825</t>
  </si>
  <si>
    <t>10024836</t>
  </si>
  <si>
    <t>Marta Lucia Zabala</t>
  </si>
  <si>
    <t>000125826</t>
  </si>
  <si>
    <t>10024857</t>
  </si>
  <si>
    <t>Tobi Williams</t>
  </si>
  <si>
    <t>000125828</t>
  </si>
  <si>
    <t>10024858</t>
  </si>
  <si>
    <t>Chad Clendinen</t>
  </si>
  <si>
    <t>000125830</t>
  </si>
  <si>
    <t>10024865</t>
  </si>
  <si>
    <t>Andres Almeida Gomez</t>
  </si>
  <si>
    <t>000125834</t>
  </si>
  <si>
    <t>10024871</t>
  </si>
  <si>
    <t>Pariwish Abbasi</t>
  </si>
  <si>
    <t>000125838</t>
  </si>
  <si>
    <t>10024872</t>
  </si>
  <si>
    <t>Mollie Hagler</t>
  </si>
  <si>
    <t>000125848</t>
  </si>
  <si>
    <t>10024911</t>
  </si>
  <si>
    <t>Caroline Muasya</t>
  </si>
  <si>
    <t>000125850</t>
  </si>
  <si>
    <t>10024921</t>
  </si>
  <si>
    <t>Regina Smith</t>
  </si>
  <si>
    <t>000125880</t>
  </si>
  <si>
    <t>10024928</t>
  </si>
  <si>
    <t>Corporacion Mg Sociedad Anonima Cerrada</t>
  </si>
  <si>
    <t>242116</t>
  </si>
  <si>
    <t>1/19/2023</t>
  </si>
  <si>
    <t>000125963</t>
  </si>
  <si>
    <t>10024943</t>
  </si>
  <si>
    <t>Ani Hovanesian</t>
  </si>
  <si>
    <t>000125964</t>
  </si>
  <si>
    <t>10024947</t>
  </si>
  <si>
    <t>Steven Sarmiento</t>
  </si>
  <si>
    <t>000125966</t>
  </si>
  <si>
    <t>10024958</t>
  </si>
  <si>
    <t>Caroline Baldwin</t>
  </si>
  <si>
    <t>000125969</t>
  </si>
  <si>
    <t>10024975</t>
  </si>
  <si>
    <t>Marilyn Chavez</t>
  </si>
  <si>
    <t>000125970</t>
  </si>
  <si>
    <t>10024970</t>
  </si>
  <si>
    <t>Blessing Boateng</t>
  </si>
  <si>
    <t>000125971</t>
  </si>
  <si>
    <t>10024973</t>
  </si>
  <si>
    <t>Innocent Twishime</t>
  </si>
  <si>
    <t>000125972</t>
  </si>
  <si>
    <t>10024981</t>
  </si>
  <si>
    <t>Laura Andersen</t>
  </si>
  <si>
    <t>000125973</t>
  </si>
  <si>
    <t>10024980</t>
  </si>
  <si>
    <t>Kara Esplin</t>
  </si>
  <si>
    <t>000125974</t>
  </si>
  <si>
    <t>10024987</t>
  </si>
  <si>
    <t>Sydney Rawlins</t>
  </si>
  <si>
    <t>000125981</t>
  </si>
  <si>
    <t>10025002</t>
  </si>
  <si>
    <t>Charlotte Reynolds</t>
  </si>
  <si>
    <t>000125982</t>
  </si>
  <si>
    <t>10025004</t>
  </si>
  <si>
    <t>Lily Fowler</t>
  </si>
  <si>
    <t>000125983</t>
  </si>
  <si>
    <t>10025005</t>
  </si>
  <si>
    <t>Ryan Packham</t>
  </si>
  <si>
    <t>000125984</t>
  </si>
  <si>
    <t>10025013</t>
  </si>
  <si>
    <t>Anastasiia Holovina</t>
  </si>
  <si>
    <t>000125985</t>
  </si>
  <si>
    <t>10025015</t>
  </si>
  <si>
    <t>Viktoriia Zhurakovska</t>
  </si>
  <si>
    <t>000125989</t>
  </si>
  <si>
    <t>10025026</t>
  </si>
  <si>
    <t>Unika Hotels Corp Colombia</t>
  </si>
  <si>
    <t>242191</t>
  </si>
  <si>
    <t>000125990</t>
  </si>
  <si>
    <t>Matteria S.A.S</t>
  </si>
  <si>
    <t>242201</t>
  </si>
  <si>
    <t>000126171</t>
  </si>
  <si>
    <t>10025028</t>
  </si>
  <si>
    <t>Duberly Pusma Carrion</t>
  </si>
  <si>
    <t>243410</t>
  </si>
  <si>
    <t>1/31/2023</t>
  </si>
  <si>
    <t>000126174</t>
  </si>
  <si>
    <t>10025031</t>
  </si>
  <si>
    <t>May Thinzar Oo</t>
  </si>
  <si>
    <t>000126175</t>
  </si>
  <si>
    <t>10025033</t>
  </si>
  <si>
    <t>Qurban Ali Waezi</t>
  </si>
  <si>
    <t>000126177</t>
  </si>
  <si>
    <t>10025039</t>
  </si>
  <si>
    <t>Thant Ko Ko Oo</t>
  </si>
  <si>
    <t>000126178</t>
  </si>
  <si>
    <t>10025041</t>
  </si>
  <si>
    <t>Jeffrey Hill</t>
  </si>
  <si>
    <t>000126179</t>
  </si>
  <si>
    <t>10025042</t>
  </si>
  <si>
    <t>Modi Bilal Joseph</t>
  </si>
  <si>
    <t>000126181</t>
  </si>
  <si>
    <t>10025043</t>
  </si>
  <si>
    <t>Rafael Andres Hernandez</t>
  </si>
  <si>
    <t>000126182</t>
  </si>
  <si>
    <t>10025046</t>
  </si>
  <si>
    <t>Oleh Podnizhnyi</t>
  </si>
  <si>
    <t>000126185</t>
  </si>
  <si>
    <t>10025053</t>
  </si>
  <si>
    <t>Naibeye Eric</t>
  </si>
  <si>
    <t>000126186</t>
  </si>
  <si>
    <t>10025054</t>
  </si>
  <si>
    <t>Marharyta Shaporenko</t>
  </si>
  <si>
    <t>000126187</t>
  </si>
  <si>
    <t>10025058</t>
  </si>
  <si>
    <t>Zawadi Esther</t>
  </si>
  <si>
    <t>000126224</t>
  </si>
  <si>
    <t>10025059</t>
  </si>
  <si>
    <t>John Rogers</t>
  </si>
  <si>
    <t>000126228</t>
  </si>
  <si>
    <t>10025069</t>
  </si>
  <si>
    <t>Marcia Brecker</t>
  </si>
  <si>
    <t>000126233</t>
  </si>
  <si>
    <t>10025070</t>
  </si>
  <si>
    <t>Abigail Gillespie</t>
  </si>
  <si>
    <t>000126234</t>
  </si>
  <si>
    <t>10025075</t>
  </si>
  <si>
    <t>Thomas Winstone</t>
  </si>
  <si>
    <t>000126237</t>
  </si>
  <si>
    <t>10025097</t>
  </si>
  <si>
    <t>Coco Stephens</t>
  </si>
  <si>
    <t>000126238</t>
  </si>
  <si>
    <t>10025083</t>
  </si>
  <si>
    <t>Deissy Marcela Rodriguez</t>
  </si>
  <si>
    <t>000126240</t>
  </si>
  <si>
    <t>10025095</t>
  </si>
  <si>
    <t>Rebecca Castro</t>
  </si>
  <si>
    <t>000126241</t>
  </si>
  <si>
    <t>10025103</t>
  </si>
  <si>
    <t>Salim Elmahmoud</t>
  </si>
  <si>
    <t>000126242</t>
  </si>
  <si>
    <t>10025108</t>
  </si>
  <si>
    <t>Briana Guardado</t>
  </si>
  <si>
    <t>000126243</t>
  </si>
  <si>
    <t>10025112</t>
  </si>
  <si>
    <t>Darya Adrehali</t>
  </si>
  <si>
    <t>000126319</t>
  </si>
  <si>
    <t>10025114</t>
  </si>
  <si>
    <t>InterCO Iowa (6DIA)</t>
  </si>
  <si>
    <t>000126320</t>
  </si>
  <si>
    <t>10025115</t>
  </si>
  <si>
    <t>InterCO Kentucky (6DKY)</t>
  </si>
  <si>
    <t>000126321</t>
  </si>
  <si>
    <t>10025116</t>
  </si>
  <si>
    <t>InterCO US HQ Remote Programming (6HRP)</t>
  </si>
  <si>
    <t>000126322</t>
  </si>
  <si>
    <t>10025113</t>
  </si>
  <si>
    <t>Zahra Tajeldeen</t>
  </si>
  <si>
    <t>000126349</t>
  </si>
  <si>
    <t>10025121</t>
  </si>
  <si>
    <t>Susan Paul</t>
  </si>
  <si>
    <t>000126358</t>
  </si>
  <si>
    <t>10025125</t>
  </si>
  <si>
    <t>Kateryna Bielanova</t>
  </si>
  <si>
    <t>000126359</t>
  </si>
  <si>
    <t>10025129</t>
  </si>
  <si>
    <t>Maksym Petrochenko</t>
  </si>
  <si>
    <t>000126363</t>
  </si>
  <si>
    <t>10025131</t>
  </si>
  <si>
    <t>Promotora De Turismo Nuevo Mundo SAC</t>
  </si>
  <si>
    <t>242476</t>
  </si>
  <si>
    <t>000126364</t>
  </si>
  <si>
    <t>Servicios De Profesionales En Limpieza, C.A.</t>
  </si>
  <si>
    <t>000126368</t>
  </si>
  <si>
    <t>10025135</t>
  </si>
  <si>
    <t>Abayneh Asrat</t>
  </si>
  <si>
    <t>000126369</t>
  </si>
  <si>
    <t>10025136</t>
  </si>
  <si>
    <t>Sergiu Casapciuc</t>
  </si>
  <si>
    <t>000126376</t>
  </si>
  <si>
    <t>10025154</t>
  </si>
  <si>
    <t>Courtnee Peterson</t>
  </si>
  <si>
    <t>000126378</t>
  </si>
  <si>
    <t>10025159</t>
  </si>
  <si>
    <t>Keren Rodriguez</t>
  </si>
  <si>
    <t>000126381</t>
  </si>
  <si>
    <t>10025171</t>
  </si>
  <si>
    <t>Fatimaelzahra Seadahmed Ahmed</t>
  </si>
  <si>
    <t>000126383</t>
  </si>
  <si>
    <t>10025177</t>
  </si>
  <si>
    <t>May Shwai Lee</t>
  </si>
  <si>
    <t>000126386</t>
  </si>
  <si>
    <t>10025181</t>
  </si>
  <si>
    <t>Zani Nobles</t>
  </si>
  <si>
    <t>000126387</t>
  </si>
  <si>
    <t>10025183</t>
  </si>
  <si>
    <t>ZONGO Gouwendnere Noelie</t>
  </si>
  <si>
    <t>000126391</t>
  </si>
  <si>
    <t>10025202</t>
  </si>
  <si>
    <t>Freshta Kohgadai</t>
  </si>
  <si>
    <t>000126392</t>
  </si>
  <si>
    <t>10025207</t>
  </si>
  <si>
    <t>Stephanie Cheng</t>
  </si>
  <si>
    <t>000126396</t>
  </si>
  <si>
    <t>10025215</t>
  </si>
  <si>
    <t>Maria Micaela Anna Cayton Garrido</t>
  </si>
  <si>
    <t>000126401</t>
  </si>
  <si>
    <t>10025217</t>
  </si>
  <si>
    <t>Alongkorn Soontornpanichkit</t>
  </si>
  <si>
    <t>000126404</t>
  </si>
  <si>
    <t>10025223</t>
  </si>
  <si>
    <t>STANFORD ENGLISH INSTITUTE</t>
  </si>
  <si>
    <t>242553</t>
  </si>
  <si>
    <t>000126408</t>
  </si>
  <si>
    <t>10025224</t>
  </si>
  <si>
    <t>Patrick Micheal Agaba</t>
  </si>
  <si>
    <t>000126602</t>
  </si>
  <si>
    <t>10025225</t>
  </si>
  <si>
    <t>Luis Enrique Sanchez Marin</t>
  </si>
  <si>
    <t>000126604</t>
  </si>
  <si>
    <t>10025227</t>
  </si>
  <si>
    <t>Thomas Beyanan</t>
  </si>
  <si>
    <t>000126680</t>
  </si>
  <si>
    <t>10025229</t>
  </si>
  <si>
    <t>Juan Ayala</t>
  </si>
  <si>
    <t>000126713</t>
  </si>
  <si>
    <t>10025234</t>
  </si>
  <si>
    <t>Faatimah Jafiq</t>
  </si>
  <si>
    <t>000126717</t>
  </si>
  <si>
    <t>10025236</t>
  </si>
  <si>
    <t>Jakob Zontine</t>
  </si>
  <si>
    <t>000126718</t>
  </si>
  <si>
    <t>10025238</t>
  </si>
  <si>
    <t>Adam Cooper</t>
  </si>
  <si>
    <t>000126719</t>
  </si>
  <si>
    <t>10025240</t>
  </si>
  <si>
    <t>Gabriela Salgado</t>
  </si>
  <si>
    <t>000126741</t>
  </si>
  <si>
    <t>10025252</t>
  </si>
  <si>
    <t>Arlette Bashizi</t>
  </si>
  <si>
    <t>000126742</t>
  </si>
  <si>
    <t>10025255</t>
  </si>
  <si>
    <t>Howard Fishman</t>
  </si>
  <si>
    <t>000126748</t>
  </si>
  <si>
    <t>10025261</t>
  </si>
  <si>
    <t>Rosa Estrada</t>
  </si>
  <si>
    <t>000126753</t>
  </si>
  <si>
    <t>10025265</t>
  </si>
  <si>
    <t>Anna Segbenou</t>
  </si>
  <si>
    <t>000126799</t>
  </si>
  <si>
    <t>10025270</t>
  </si>
  <si>
    <t>Tetiana Artsybasheva</t>
  </si>
  <si>
    <t>000126834</t>
  </si>
  <si>
    <t>10025271</t>
  </si>
  <si>
    <t>Master Gas Y Servicios Generales S.A.S</t>
  </si>
  <si>
    <t>000126838</t>
  </si>
  <si>
    <t>10025273</t>
  </si>
  <si>
    <t>Petrochenko Viktoriia</t>
  </si>
  <si>
    <t>000126871</t>
  </si>
  <si>
    <t>10025274</t>
  </si>
  <si>
    <t>Jeysson Salazar Grajales</t>
  </si>
  <si>
    <t>000126873</t>
  </si>
  <si>
    <t>10025278</t>
  </si>
  <si>
    <t>Arianna Noorzai</t>
  </si>
  <si>
    <t>000126876</t>
  </si>
  <si>
    <t>10025288</t>
  </si>
  <si>
    <t>Abigail Doyle</t>
  </si>
  <si>
    <t>000126877</t>
  </si>
  <si>
    <t>10025290</t>
  </si>
  <si>
    <t>Elise Bitgood</t>
  </si>
  <si>
    <t>000126879</t>
  </si>
  <si>
    <t>10025304</t>
  </si>
  <si>
    <t>Saranya Gourisetti</t>
  </si>
  <si>
    <t>000126881</t>
  </si>
  <si>
    <t>10025306</t>
  </si>
  <si>
    <t>Ventas y Servicios Adriana Nicol S.R.L.</t>
  </si>
  <si>
    <t>000126882</t>
  </si>
  <si>
    <t>10025310</t>
  </si>
  <si>
    <t>Rachael Moore</t>
  </si>
  <si>
    <t>000126886</t>
  </si>
  <si>
    <t>10025325</t>
  </si>
  <si>
    <t>Abbey Zombik</t>
  </si>
  <si>
    <t>000126888</t>
  </si>
  <si>
    <t>10025327</t>
  </si>
  <si>
    <t>Natalie Knight-Griffin</t>
  </si>
  <si>
    <t>000126892</t>
  </si>
  <si>
    <t>10025347</t>
  </si>
  <si>
    <t>Agusta Paul Biajo</t>
  </si>
  <si>
    <t>000126896</t>
  </si>
  <si>
    <t>10025362</t>
  </si>
  <si>
    <t>Jennifer Pereira</t>
  </si>
  <si>
    <t>000126897</t>
  </si>
  <si>
    <t>10025375</t>
  </si>
  <si>
    <t>Joseph Nhial Ipan</t>
  </si>
  <si>
    <t>000126899</t>
  </si>
  <si>
    <t>10025379</t>
  </si>
  <si>
    <t>Rose Konda Andrea</t>
  </si>
  <si>
    <t>000126901</t>
  </si>
  <si>
    <t>10025383</t>
  </si>
  <si>
    <t>Alue Tom Albert Mohamed</t>
  </si>
  <si>
    <t>000126902</t>
  </si>
  <si>
    <t>10025385</t>
  </si>
  <si>
    <t>Zipporah Mabil Nhial</t>
  </si>
  <si>
    <t>000126903</t>
  </si>
  <si>
    <t>10025386</t>
  </si>
  <si>
    <t>Bidal Bullen Baxter</t>
  </si>
  <si>
    <t>000126910</t>
  </si>
  <si>
    <t>10025392</t>
  </si>
  <si>
    <t>Buba Butrus Kedo</t>
  </si>
  <si>
    <t>000126914</t>
  </si>
  <si>
    <t>10025397</t>
  </si>
  <si>
    <t>Salma Luqman</t>
  </si>
  <si>
    <t>000126915</t>
  </si>
  <si>
    <t>10025402</t>
  </si>
  <si>
    <t>Brady Strine</t>
  </si>
  <si>
    <t>000127195</t>
  </si>
  <si>
    <t>10025426</t>
  </si>
  <si>
    <t>Dickson Emeh</t>
  </si>
  <si>
    <t>000127522</t>
  </si>
  <si>
    <t>10025427</t>
  </si>
  <si>
    <t>Monica Silva Salcedo</t>
  </si>
  <si>
    <t>000127537</t>
  </si>
  <si>
    <t>10025448</t>
  </si>
  <si>
    <t>Mauricio Silva Ortiz</t>
  </si>
  <si>
    <t>000127539</t>
  </si>
  <si>
    <t>10025453</t>
  </si>
  <si>
    <t>Yagmur Ozturkoglu</t>
  </si>
  <si>
    <t>000127540</t>
  </si>
  <si>
    <t>10025454</t>
  </si>
  <si>
    <t>Nadine Al Ahmar</t>
  </si>
  <si>
    <t>000127542</t>
  </si>
  <si>
    <t>10025461</t>
  </si>
  <si>
    <t>Akshay Arora</t>
  </si>
  <si>
    <t>000127543</t>
  </si>
  <si>
    <t>10025465</t>
  </si>
  <si>
    <t>Sana Shagour</t>
  </si>
  <si>
    <t>000127547</t>
  </si>
  <si>
    <t>10025466</t>
  </si>
  <si>
    <t>Yoseth Camilo Mosquera Yoseth Forero</t>
  </si>
  <si>
    <t>000127549</t>
  </si>
  <si>
    <t>10025468</t>
  </si>
  <si>
    <t>Van Dam</t>
  </si>
  <si>
    <t>000127552</t>
  </si>
  <si>
    <t>10025482</t>
  </si>
  <si>
    <t>Jacqueline Nguyen</t>
  </si>
  <si>
    <t>000127553</t>
  </si>
  <si>
    <t>10025485</t>
  </si>
  <si>
    <t>Benjamin Poku</t>
  </si>
  <si>
    <t>000127554</t>
  </si>
  <si>
    <t>10025490</t>
  </si>
  <si>
    <t>Swati Jain</t>
  </si>
  <si>
    <t>000127555</t>
  </si>
  <si>
    <t>10025491</t>
  </si>
  <si>
    <t>Patty LuJan</t>
  </si>
  <si>
    <t>000127557</t>
  </si>
  <si>
    <t>10025500</t>
  </si>
  <si>
    <t>Rizwan Tanveer Malik</t>
  </si>
  <si>
    <t>000127559</t>
  </si>
  <si>
    <t>10025506</t>
  </si>
  <si>
    <t>Faith Hutton</t>
  </si>
  <si>
    <t>000127561</t>
  </si>
  <si>
    <t>10025512</t>
  </si>
  <si>
    <t>Nakeisha Davis</t>
  </si>
  <si>
    <t>000127566</t>
  </si>
  <si>
    <t>10025517</t>
  </si>
  <si>
    <t>Michelle Kouakou</t>
  </si>
  <si>
    <t>000127567</t>
  </si>
  <si>
    <t>10025522</t>
  </si>
  <si>
    <t>Alexander Wald</t>
  </si>
  <si>
    <t>000127568</t>
  </si>
  <si>
    <t>10025523</t>
  </si>
  <si>
    <t>Agencia De Viajes Y Operadora Deturismo Quindetour Cia. Ltda.</t>
  </si>
  <si>
    <t>242912</t>
  </si>
  <si>
    <t>1/26/2024</t>
  </si>
  <si>
    <t>000127586</t>
  </si>
  <si>
    <t>10025524</t>
  </si>
  <si>
    <t>Operador Hotelero Aritur SAS</t>
  </si>
  <si>
    <t>242936</t>
  </si>
  <si>
    <t>000127700</t>
  </si>
  <si>
    <t>10025547</t>
  </si>
  <si>
    <t>Muhammad Qasim</t>
  </si>
  <si>
    <t>000127702</t>
  </si>
  <si>
    <t>10025554</t>
  </si>
  <si>
    <t>Gul Ahmad Ghanizada</t>
  </si>
  <si>
    <t>000127703</t>
  </si>
  <si>
    <t>10025556</t>
  </si>
  <si>
    <t>Arwa Jundi</t>
  </si>
  <si>
    <t>000127705</t>
  </si>
  <si>
    <t>10025558</t>
  </si>
  <si>
    <t>Grace Colburn</t>
  </si>
  <si>
    <t>000127752</t>
  </si>
  <si>
    <t>10025564</t>
  </si>
  <si>
    <t>Duaa Yousef</t>
  </si>
  <si>
    <t>000127878</t>
  </si>
  <si>
    <t>10025565</t>
  </si>
  <si>
    <t>Corporación Eminent PC C.A.</t>
  </si>
  <si>
    <t>12/30/1900</t>
  </si>
  <si>
    <t>000127890</t>
  </si>
  <si>
    <t>10025574</t>
  </si>
  <si>
    <t>Hsu Wai Wai Htun</t>
  </si>
  <si>
    <t>000127891</t>
  </si>
  <si>
    <t>10025575</t>
  </si>
  <si>
    <t>Inversiones Huaman Ruiz S.R.L.</t>
  </si>
  <si>
    <t>243634</t>
  </si>
  <si>
    <t>2/2/2023</t>
  </si>
  <si>
    <t>2/1/2024</t>
  </si>
  <si>
    <t>000127893</t>
  </si>
  <si>
    <t>10025578</t>
  </si>
  <si>
    <t>Ruben Shanga</t>
  </si>
  <si>
    <t>000127912</t>
  </si>
  <si>
    <t>10025580</t>
  </si>
  <si>
    <t>SHEKINAH WASAKUMUNUA HOSSEYA</t>
  </si>
  <si>
    <t>000127917</t>
  </si>
  <si>
    <t>10025590</t>
  </si>
  <si>
    <t>Khadijah Fatty</t>
  </si>
  <si>
    <t>000127938</t>
  </si>
  <si>
    <t>10025596</t>
  </si>
  <si>
    <t>Nathanael Nollan</t>
  </si>
  <si>
    <t>8/10/2023</t>
  </si>
  <si>
    <t>000127942</t>
  </si>
  <si>
    <t>10025606</t>
  </si>
  <si>
    <t>Than Tun</t>
  </si>
  <si>
    <t>000127943</t>
  </si>
  <si>
    <t>10025608</t>
  </si>
  <si>
    <t>Ismail Al Assaad</t>
  </si>
  <si>
    <t>000127949</t>
  </si>
  <si>
    <t>10025617</t>
  </si>
  <si>
    <t>Kalliopi Nikolaraki</t>
  </si>
  <si>
    <t>000127952</t>
  </si>
  <si>
    <t>10025625</t>
  </si>
  <si>
    <t>Hakan Cinar</t>
  </si>
  <si>
    <t>000127954</t>
  </si>
  <si>
    <t>10025628</t>
  </si>
  <si>
    <t>Mia Anderson</t>
  </si>
  <si>
    <t>000127959</t>
  </si>
  <si>
    <t>10025636</t>
  </si>
  <si>
    <t>Daisye Rainer</t>
  </si>
  <si>
    <t>000127960</t>
  </si>
  <si>
    <t>10025646</t>
  </si>
  <si>
    <t>Ayman Qwaider</t>
  </si>
  <si>
    <t>000127961</t>
  </si>
  <si>
    <t>10025666</t>
  </si>
  <si>
    <t>Claudio Osorio</t>
  </si>
  <si>
    <t>000127962</t>
  </si>
  <si>
    <t>10025652</t>
  </si>
  <si>
    <t>000127964</t>
  </si>
  <si>
    <t>10025659</t>
  </si>
  <si>
    <t>Nathalie Bienfait</t>
  </si>
  <si>
    <t>000127965</t>
  </si>
  <si>
    <t>10025643</t>
  </si>
  <si>
    <t>Martha Hewison</t>
  </si>
  <si>
    <t>8/17/2022</t>
  </si>
  <si>
    <t>000127966</t>
  </si>
  <si>
    <t>10025648</t>
  </si>
  <si>
    <t>000127968</t>
  </si>
  <si>
    <t>10025671</t>
  </si>
  <si>
    <t>000127970</t>
  </si>
  <si>
    <t>10025661</t>
  </si>
  <si>
    <t>Emeline Marchois</t>
  </si>
  <si>
    <t>000127971</t>
  </si>
  <si>
    <t>10025669</t>
  </si>
  <si>
    <t>000127972</t>
  </si>
  <si>
    <t>10025670</t>
  </si>
  <si>
    <t>000127975</t>
  </si>
  <si>
    <t>10025751</t>
  </si>
  <si>
    <t>000127978</t>
  </si>
  <si>
    <t>10025753</t>
  </si>
  <si>
    <t>000128092</t>
  </si>
  <si>
    <t>10025672</t>
  </si>
  <si>
    <t>Tourblanche CIA. LTDA</t>
  </si>
  <si>
    <t>8/5/2022</t>
  </si>
  <si>
    <t>000128093</t>
  </si>
  <si>
    <t>10025679</t>
  </si>
  <si>
    <t>Vincent Ngoha</t>
  </si>
  <si>
    <t>7/13/2022</t>
  </si>
  <si>
    <t>000128095</t>
  </si>
  <si>
    <t>10025674</t>
  </si>
  <si>
    <t>Sophy Ochieng</t>
  </si>
  <si>
    <t>12/29/2022</t>
  </si>
  <si>
    <t>12/28/2023</t>
  </si>
  <si>
    <t>000128126</t>
  </si>
  <si>
    <t>10025688</t>
  </si>
  <si>
    <t>Herrica Tout-Puissant</t>
  </si>
  <si>
    <t>000128243</t>
  </si>
  <si>
    <t>10025689</t>
  </si>
  <si>
    <t>Aguirre Morocho Maria Cristina dba Aguirre Floreria &amp;Chocolateria</t>
  </si>
  <si>
    <t>000128245</t>
  </si>
  <si>
    <t>10025690</t>
  </si>
  <si>
    <t>Multiservicios Virgo SRL</t>
  </si>
  <si>
    <t>243400</t>
  </si>
  <si>
    <t>000128567</t>
  </si>
  <si>
    <t>10025694</t>
  </si>
  <si>
    <t>Roopa Ghulam Mustafa</t>
  </si>
  <si>
    <t>000128697</t>
  </si>
  <si>
    <t>10025698</t>
  </si>
  <si>
    <t>Compured S.A.C.</t>
  </si>
  <si>
    <t>243403</t>
  </si>
  <si>
    <t>000128698</t>
  </si>
  <si>
    <t>10025697</t>
  </si>
  <si>
    <t>Eloisa Villalobos</t>
  </si>
  <si>
    <t>000128699</t>
  </si>
  <si>
    <t>10025700</t>
  </si>
  <si>
    <t>Maksym Tsymbaliuk</t>
  </si>
  <si>
    <t>000129020</t>
  </si>
  <si>
    <t>10025718</t>
  </si>
  <si>
    <t>Salma Mohamed</t>
  </si>
  <si>
    <t>000129024</t>
  </si>
  <si>
    <t>10025729</t>
  </si>
  <si>
    <t>Yelyzaveta Balachina</t>
  </si>
  <si>
    <t>000129026</t>
  </si>
  <si>
    <t>10025733</t>
  </si>
  <si>
    <t>Justin Lee Colley</t>
  </si>
  <si>
    <t>000129029</t>
  </si>
  <si>
    <t>10025739</t>
  </si>
  <si>
    <t>Thea Klement</t>
  </si>
  <si>
    <t>000129031</t>
  </si>
  <si>
    <t>10025740</t>
  </si>
  <si>
    <t>Luc Gamaunt</t>
  </si>
  <si>
    <t>000129033</t>
  </si>
  <si>
    <t>10025749</t>
  </si>
  <si>
    <t>Safaa Khan</t>
  </si>
  <si>
    <t>229307</t>
  </si>
  <si>
    <t>2/20/2024</t>
  </si>
  <si>
    <t>000129034</t>
  </si>
  <si>
    <t>10025747</t>
  </si>
  <si>
    <t>Andrew Heiden</t>
  </si>
  <si>
    <t>229035</t>
  </si>
  <si>
    <t>000129038</t>
  </si>
  <si>
    <t>10025756</t>
  </si>
  <si>
    <t>Shahid Ali</t>
  </si>
  <si>
    <t>000129043</t>
  </si>
  <si>
    <t>10025772</t>
  </si>
  <si>
    <t>Conec Care Ec Cia Ltda</t>
  </si>
  <si>
    <t>000129049</t>
  </si>
  <si>
    <t>10025773</t>
  </si>
  <si>
    <t>Representaciones Deco S.A.C</t>
  </si>
  <si>
    <t>000129050</t>
  </si>
  <si>
    <t>10025774</t>
  </si>
  <si>
    <t>Morales De Ortega Marcia Luzmila</t>
  </si>
  <si>
    <t>243478</t>
  </si>
  <si>
    <t>000129127</t>
  </si>
  <si>
    <t>10025780</t>
  </si>
  <si>
    <t>Andrea Liliana Almeida Villamil</t>
  </si>
  <si>
    <t>000129159</t>
  </si>
  <si>
    <t>10025781</t>
  </si>
  <si>
    <t>Escuela Nueva Volvamos A La Gente</t>
  </si>
  <si>
    <t>000129161</t>
  </si>
  <si>
    <t>10025785</t>
  </si>
  <si>
    <t>Om Dutta</t>
  </si>
  <si>
    <t>000129163</t>
  </si>
  <si>
    <t>10025789</t>
  </si>
  <si>
    <t>Elsi Arias</t>
  </si>
  <si>
    <t>000129628</t>
  </si>
  <si>
    <t>10025794</t>
  </si>
  <si>
    <t>Sylvia Engeln</t>
  </si>
  <si>
    <t>000129774</t>
  </si>
  <si>
    <t>10025807</t>
  </si>
  <si>
    <t>Madison Moyer</t>
  </si>
  <si>
    <t>000129776</t>
  </si>
  <si>
    <t>10025817</t>
  </si>
  <si>
    <t>Michelle Paz</t>
  </si>
  <si>
    <t>000130014</t>
  </si>
  <si>
    <t>10025826</t>
  </si>
  <si>
    <t>Ala baniali</t>
  </si>
  <si>
    <t>000130196</t>
  </si>
  <si>
    <t>10025832</t>
  </si>
  <si>
    <t>Maksym Lapiuk</t>
  </si>
  <si>
    <t>000130197</t>
  </si>
  <si>
    <t>10025836</t>
  </si>
  <si>
    <t>Taras Koshevyi</t>
  </si>
  <si>
    <t>000130198</t>
  </si>
  <si>
    <t>10025841</t>
  </si>
  <si>
    <t>Mykola Belan</t>
  </si>
  <si>
    <t>000130390</t>
  </si>
  <si>
    <t>10025842</t>
  </si>
  <si>
    <t>Lingogos Dba Fausto Andres Villota Alvarado</t>
  </si>
  <si>
    <t>000130394</t>
  </si>
  <si>
    <t>10025843</t>
  </si>
  <si>
    <t>Andrew Wilcox</t>
  </si>
  <si>
    <t>000130399</t>
  </si>
  <si>
    <t>10025845</t>
  </si>
  <si>
    <t>Dempsey Jorgenson</t>
  </si>
  <si>
    <t>000130400</t>
  </si>
  <si>
    <t>10025846</t>
  </si>
  <si>
    <t>Hospedaje Amazonas Dba Sergio Mauricio Echevarria Infantes</t>
  </si>
  <si>
    <t>243636</t>
  </si>
  <si>
    <t>000130405</t>
  </si>
  <si>
    <t>10025847</t>
  </si>
  <si>
    <t>Kulwinder Kaur</t>
  </si>
  <si>
    <t>000130415</t>
  </si>
  <si>
    <t>10025869</t>
  </si>
  <si>
    <t>Dalal Mirzo</t>
  </si>
  <si>
    <t>000130424</t>
  </si>
  <si>
    <t>10025888</t>
  </si>
  <si>
    <t>Maleka Abdi</t>
  </si>
  <si>
    <t>000130433</t>
  </si>
  <si>
    <t>10025910</t>
  </si>
  <si>
    <t>Joan Vallejo</t>
  </si>
  <si>
    <t>000130434</t>
  </si>
  <si>
    <t>10025913</t>
  </si>
  <si>
    <t>Alan Peura</t>
  </si>
  <si>
    <t>000130436</t>
  </si>
  <si>
    <t>10025921</t>
  </si>
  <si>
    <t>Lahari Muvvala</t>
  </si>
  <si>
    <t>000130441</t>
  </si>
  <si>
    <t>10025930</t>
  </si>
  <si>
    <t>Danielle Mossman</t>
  </si>
  <si>
    <t>000130442</t>
  </si>
  <si>
    <t>10025933</t>
  </si>
  <si>
    <t>Anjelica Trujillo</t>
  </si>
  <si>
    <t>000130453</t>
  </si>
  <si>
    <t>10025939</t>
  </si>
  <si>
    <t>Luis Guillermo Ruiz Ariza dba Conducir Colombia</t>
  </si>
  <si>
    <t>000130457</t>
  </si>
  <si>
    <t>10025941</t>
  </si>
  <si>
    <t>Nancy Maritza García de Arismendi</t>
  </si>
  <si>
    <t>243715</t>
  </si>
  <si>
    <t>000130469</t>
  </si>
  <si>
    <t>10025942</t>
  </si>
  <si>
    <t>Potencia Y Control De Energia SAS</t>
  </si>
  <si>
    <t>000130541</t>
  </si>
  <si>
    <t>10025965</t>
  </si>
  <si>
    <t>Emmanuel Barasa</t>
  </si>
  <si>
    <t>000130543</t>
  </si>
  <si>
    <t>10025966</t>
  </si>
  <si>
    <t>Yoojeong Cho</t>
  </si>
  <si>
    <t>000130545</t>
  </si>
  <si>
    <t>10025971</t>
  </si>
  <si>
    <t>Krichamon Pitikritiyakorn</t>
  </si>
  <si>
    <t>000130551</t>
  </si>
  <si>
    <t>10025976</t>
  </si>
  <si>
    <t>Viktoriia Boiarina</t>
  </si>
  <si>
    <t>000130556</t>
  </si>
  <si>
    <t>10025985</t>
  </si>
  <si>
    <t>Jose De Los Santos</t>
  </si>
  <si>
    <t>000130559</t>
  </si>
  <si>
    <t>10025994</t>
  </si>
  <si>
    <t>Patience Okpara</t>
  </si>
  <si>
    <t>000130561</t>
  </si>
  <si>
    <t>10025998</t>
  </si>
  <si>
    <t>Courtney William</t>
  </si>
  <si>
    <t>000130579</t>
  </si>
  <si>
    <t>10026015</t>
  </si>
  <si>
    <t>Omaidullah Sharifi</t>
  </si>
  <si>
    <t>000130581</t>
  </si>
  <si>
    <t>10026028</t>
  </si>
  <si>
    <t>Agatha Juma</t>
  </si>
  <si>
    <t>000130582</t>
  </si>
  <si>
    <t>10026029</t>
  </si>
  <si>
    <t>Tariq Mehmood</t>
  </si>
  <si>
    <t>000130584</t>
  </si>
  <si>
    <t>10026038</t>
  </si>
  <si>
    <t>Stanislava Valevska</t>
  </si>
  <si>
    <t>000130588</t>
  </si>
  <si>
    <t>10026057</t>
  </si>
  <si>
    <t>Jamiel Debrut</t>
  </si>
  <si>
    <t>000130590</t>
  </si>
  <si>
    <t>10026067</t>
  </si>
  <si>
    <t>Christine Marke</t>
  </si>
  <si>
    <t>000130599</t>
  </si>
  <si>
    <t>10026082</t>
  </si>
  <si>
    <t>Mallori Bjerke</t>
  </si>
  <si>
    <t>000130600</t>
  </si>
  <si>
    <t>10026086</t>
  </si>
  <si>
    <t>Ginger McElveen</t>
  </si>
  <si>
    <t>000130601</t>
  </si>
  <si>
    <t>10026087</t>
  </si>
  <si>
    <t>DAILYN MORENO</t>
  </si>
  <si>
    <t>000130768</t>
  </si>
  <si>
    <t>10026123</t>
  </si>
  <si>
    <t>Rana Iter</t>
  </si>
  <si>
    <t>000130772</t>
  </si>
  <si>
    <t>10026126</t>
  </si>
  <si>
    <t>Fortunate Kihumuro</t>
  </si>
  <si>
    <t>000130773</t>
  </si>
  <si>
    <t>10026130</t>
  </si>
  <si>
    <t>Susan Chakuwaire</t>
  </si>
  <si>
    <t>000130779</t>
  </si>
  <si>
    <t>10026140</t>
  </si>
  <si>
    <t>Shitnaan Gurumnaan</t>
  </si>
  <si>
    <t>000130783</t>
  </si>
  <si>
    <t>10026141</t>
  </si>
  <si>
    <t>Farmacia Universal S.A.C</t>
  </si>
  <si>
    <t>243868</t>
  </si>
  <si>
    <t>2/6/2023</t>
  </si>
  <si>
    <t>2/5/2024</t>
  </si>
  <si>
    <t>000130789</t>
  </si>
  <si>
    <t>Institucion Prestadora de Servicios de Salud Domiciliarios Sanarte Clinica de Heridas y Ostomias S.A</t>
  </si>
  <si>
    <t>243875</t>
  </si>
  <si>
    <t>000130796</t>
  </si>
  <si>
    <t>10026143</t>
  </si>
  <si>
    <t>Corporación Favorita C.A</t>
  </si>
  <si>
    <t>000130801</t>
  </si>
  <si>
    <t>10026144</t>
  </si>
  <si>
    <t>Johanna Elizabeth Gaibor Gaibor</t>
  </si>
  <si>
    <t>000131602</t>
  </si>
  <si>
    <t>10026145</t>
  </si>
  <si>
    <t>DIANA EMPERATRIZ LABAN LEIVA</t>
  </si>
  <si>
    <t>000132036</t>
  </si>
  <si>
    <t>10026156</t>
  </si>
  <si>
    <t>Carlos Alberto Infante Carrillo</t>
  </si>
  <si>
    <t>243979</t>
  </si>
  <si>
    <t>000132037</t>
  </si>
  <si>
    <t>10026161</t>
  </si>
  <si>
    <t>Kristen Donovan</t>
  </si>
  <si>
    <t>000132040</t>
  </si>
  <si>
    <t>10026167</t>
  </si>
  <si>
    <t>Fassett Velasco Bernard George</t>
  </si>
  <si>
    <t>000132042</t>
  </si>
  <si>
    <t>10026170</t>
  </si>
  <si>
    <t>Ruslana Ratushniak</t>
  </si>
  <si>
    <t>000132045</t>
  </si>
  <si>
    <t>10026174</t>
  </si>
  <si>
    <t>Hubert Peters</t>
  </si>
  <si>
    <t>000132046</t>
  </si>
  <si>
    <t>10026176</t>
  </si>
  <si>
    <t>McKinley Mihailoff</t>
  </si>
  <si>
    <t>000132146</t>
  </si>
  <si>
    <t>10026189</t>
  </si>
  <si>
    <t>Zourkal Leyni Soumaila Idrissa</t>
  </si>
  <si>
    <t>000132148</t>
  </si>
  <si>
    <t>10026190</t>
  </si>
  <si>
    <t>Juan Carlos Palencia Ortiz</t>
  </si>
  <si>
    <t>000132209</t>
  </si>
  <si>
    <t>10026193</t>
  </si>
  <si>
    <t>Nancy Wang</t>
  </si>
  <si>
    <t>000132211</t>
  </si>
  <si>
    <t>10026201</t>
  </si>
  <si>
    <t>Maria Bermudez-Bustillo</t>
  </si>
  <si>
    <t>000132212</t>
  </si>
  <si>
    <t>10026211</t>
  </si>
  <si>
    <t>Zaid Salameh</t>
  </si>
  <si>
    <t>000132214</t>
  </si>
  <si>
    <t>10026217</t>
  </si>
  <si>
    <t>Agali Awatane</t>
  </si>
  <si>
    <t>000132216</t>
  </si>
  <si>
    <t>10026223</t>
  </si>
  <si>
    <t>Abdul Rauf Abro</t>
  </si>
  <si>
    <t>000132217</t>
  </si>
  <si>
    <t>10026218</t>
  </si>
  <si>
    <t>LOURDES LOPEZ VILELA</t>
  </si>
  <si>
    <t>000132220</t>
  </si>
  <si>
    <t>10026226</t>
  </si>
  <si>
    <t>Najeebullah Halimi</t>
  </si>
  <si>
    <t>000132222</t>
  </si>
  <si>
    <t>10026227</t>
  </si>
  <si>
    <t>JOSSELY ROSSMEIRE DE LA SOTA JARA</t>
  </si>
  <si>
    <t>000132225</t>
  </si>
  <si>
    <t>10026233</t>
  </si>
  <si>
    <t>KARINA VIOLETA PADILLA MALCA</t>
  </si>
  <si>
    <t>000132226</t>
  </si>
  <si>
    <t>10026238</t>
  </si>
  <si>
    <t>Brittani Le</t>
  </si>
  <si>
    <t>000132227</t>
  </si>
  <si>
    <t>10026240</t>
  </si>
  <si>
    <t>Luna Falquina</t>
  </si>
  <si>
    <t>000132228</t>
  </si>
  <si>
    <t>10026242</t>
  </si>
  <si>
    <t>Malika Ghafour</t>
  </si>
  <si>
    <t>000132234</t>
  </si>
  <si>
    <t>10026253</t>
  </si>
  <si>
    <t>Kory Davis</t>
  </si>
  <si>
    <t>000132240</t>
  </si>
  <si>
    <t>10026261</t>
  </si>
  <si>
    <t>Damra Shing Marma</t>
  </si>
  <si>
    <t>000132242</t>
  </si>
  <si>
    <t>10026267</t>
  </si>
  <si>
    <t>Trans Rabbit S.A</t>
  </si>
  <si>
    <t>000132244</t>
  </si>
  <si>
    <t>10026270</t>
  </si>
  <si>
    <t>Jeanee Ryan</t>
  </si>
  <si>
    <t>000132249</t>
  </si>
  <si>
    <t>10026278</t>
  </si>
  <si>
    <t>Jayla Jackson</t>
  </si>
  <si>
    <t>000132266</t>
  </si>
  <si>
    <t>10026286</t>
  </si>
  <si>
    <t>Erick Ngacha</t>
  </si>
  <si>
    <t>000132277</t>
  </si>
  <si>
    <t>10026287</t>
  </si>
  <si>
    <t>Copias Digitales,C.A.</t>
  </si>
  <si>
    <t>244151</t>
  </si>
  <si>
    <t>000132327</t>
  </si>
  <si>
    <t>10026288</t>
  </si>
  <si>
    <t>Sandra Milena Reyes Gambo</t>
  </si>
  <si>
    <t>000132328</t>
  </si>
  <si>
    <t>10026289</t>
  </si>
  <si>
    <t>Corporación Universitaria Autónoma del Norte</t>
  </si>
  <si>
    <t>000132353</t>
  </si>
  <si>
    <t>10026298</t>
  </si>
  <si>
    <t>Melina Galani</t>
  </si>
  <si>
    <t>000132370</t>
  </si>
  <si>
    <t>10026304</t>
  </si>
  <si>
    <t>Lavive Ramos Duque</t>
  </si>
  <si>
    <t>000132376</t>
  </si>
  <si>
    <t>10026305</t>
  </si>
  <si>
    <t>Diana Vanessa Reyes</t>
  </si>
  <si>
    <t>000132378</t>
  </si>
  <si>
    <t>10026310</t>
  </si>
  <si>
    <t>Kateryna Derkach</t>
  </si>
  <si>
    <t>000132379</t>
  </si>
  <si>
    <t>10026313</t>
  </si>
  <si>
    <t>Oscar Moncada</t>
  </si>
  <si>
    <t>000132383</t>
  </si>
  <si>
    <t>10026328</t>
  </si>
  <si>
    <t>Hemalatha Aluru</t>
  </si>
  <si>
    <t>000132385</t>
  </si>
  <si>
    <t>10026334</t>
  </si>
  <si>
    <t>Kamal Uddin</t>
  </si>
  <si>
    <t>000132391</t>
  </si>
  <si>
    <t>10026339</t>
  </si>
  <si>
    <t>Nayeli Miranda Saucedo</t>
  </si>
  <si>
    <t>000132392</t>
  </si>
  <si>
    <t>10026343</t>
  </si>
  <si>
    <t>Anna Mahda</t>
  </si>
  <si>
    <t>000132393</t>
  </si>
  <si>
    <t>10026344</t>
  </si>
  <si>
    <t>Zangbe Leonce</t>
  </si>
  <si>
    <t>000132394</t>
  </si>
  <si>
    <t>10026347</t>
  </si>
  <si>
    <t>Brianna Mendez</t>
  </si>
  <si>
    <t>000132395</t>
  </si>
  <si>
    <t>10026346</t>
  </si>
  <si>
    <t>Daria Subbota</t>
  </si>
  <si>
    <t>000132397</t>
  </si>
  <si>
    <t>10026353</t>
  </si>
  <si>
    <t>Vladyslav Samoilenko</t>
  </si>
  <si>
    <t>000132399</t>
  </si>
  <si>
    <t>10026359</t>
  </si>
  <si>
    <t>Sage Stanford</t>
  </si>
  <si>
    <t>000132404</t>
  </si>
  <si>
    <t>10026373</t>
  </si>
  <si>
    <t>Noela Pilipili</t>
  </si>
  <si>
    <t>000132407</t>
  </si>
  <si>
    <t>10026386</t>
  </si>
  <si>
    <t>Hanna Simmons</t>
  </si>
  <si>
    <t>000132408</t>
  </si>
  <si>
    <t>10026389</t>
  </si>
  <si>
    <t>Jorge Murillo</t>
  </si>
  <si>
    <t>000132415</t>
  </si>
  <si>
    <t>10026395</t>
  </si>
  <si>
    <t>Distribuidores Autorizados Tecnologicos Solution S.A.C</t>
  </si>
  <si>
    <t>244354</t>
  </si>
  <si>
    <t>2/9/2023</t>
  </si>
  <si>
    <t>2/8/2024</t>
  </si>
  <si>
    <t>000132554</t>
  </si>
  <si>
    <t>10026398</t>
  </si>
  <si>
    <t>Miranda George</t>
  </si>
  <si>
    <t>000132555</t>
  </si>
  <si>
    <t>10026399</t>
  </si>
  <si>
    <t>Nazila Raheb</t>
  </si>
  <si>
    <t>000132557</t>
  </si>
  <si>
    <t>10026405</t>
  </si>
  <si>
    <t>Mahamat Adoum</t>
  </si>
  <si>
    <t>000132559</t>
  </si>
  <si>
    <t>10026414</t>
  </si>
  <si>
    <t>Ewaz Rahimi</t>
  </si>
  <si>
    <t>000132564</t>
  </si>
  <si>
    <t>10026419</t>
  </si>
  <si>
    <t>Abdi Gabow</t>
  </si>
  <si>
    <t>000132569</t>
  </si>
  <si>
    <t>10026431</t>
  </si>
  <si>
    <t>Lilia Parhomenco</t>
  </si>
  <si>
    <t>000132570</t>
  </si>
  <si>
    <t>10026433</t>
  </si>
  <si>
    <t>Moulaye Ismael SOUMARE</t>
  </si>
  <si>
    <t>000132573</t>
  </si>
  <si>
    <t>10026447</t>
  </si>
  <si>
    <t>Charlene Steinmetz</t>
  </si>
  <si>
    <t>000132583</t>
  </si>
  <si>
    <t>10026458</t>
  </si>
  <si>
    <t>Luz Camila Arevalo</t>
  </si>
  <si>
    <t>000132584</t>
  </si>
  <si>
    <t>10026462</t>
  </si>
  <si>
    <t>Elliot Jay</t>
  </si>
  <si>
    <t>000132589</t>
  </si>
  <si>
    <t>10026467</t>
  </si>
  <si>
    <t>KAMIT SATKEEV</t>
  </si>
  <si>
    <t>000132590</t>
  </si>
  <si>
    <t>10026470</t>
  </si>
  <si>
    <t>Deng Aguer Deng</t>
  </si>
  <si>
    <t>000132591</t>
  </si>
  <si>
    <t>10026471</t>
  </si>
  <si>
    <t>Hoteles Casablanca S.A.S</t>
  </si>
  <si>
    <t>000132592</t>
  </si>
  <si>
    <t>10026472</t>
  </si>
  <si>
    <t>Hotel Medellin El Tesoro S.A</t>
  </si>
  <si>
    <t>244494</t>
  </si>
  <si>
    <t>000132653</t>
  </si>
  <si>
    <t>10026476</t>
  </si>
  <si>
    <t>Abdullahi Mohamed</t>
  </si>
  <si>
    <t>000132657</t>
  </si>
  <si>
    <t>10026485</t>
  </si>
  <si>
    <t>Quetzally Cuahuey</t>
  </si>
  <si>
    <t>000132659</t>
  </si>
  <si>
    <t>10026490</t>
  </si>
  <si>
    <t>Destin Cimanuka</t>
  </si>
  <si>
    <t>000132661</t>
  </si>
  <si>
    <t>10026491</t>
  </si>
  <si>
    <t>QUIMICA SUIZA SOCIEDAD ANONIMA CERRADA - QUIMICA SUIZA  S.A.C.</t>
  </si>
  <si>
    <t>244708</t>
  </si>
  <si>
    <t>2/13/2024</t>
  </si>
  <si>
    <t>000132723</t>
  </si>
  <si>
    <t>10026522</t>
  </si>
  <si>
    <t>Bernadette Yadegar</t>
  </si>
  <si>
    <t>000132729</t>
  </si>
  <si>
    <t>10026523</t>
  </si>
  <si>
    <t>Sofya Sheto</t>
  </si>
  <si>
    <t>000132731</t>
  </si>
  <si>
    <t>10026533</t>
  </si>
  <si>
    <t>Alicia Hupperich</t>
  </si>
  <si>
    <t>000132732</t>
  </si>
  <si>
    <t>10026524</t>
  </si>
  <si>
    <t>Camila Alejandra</t>
  </si>
  <si>
    <t>000132734</t>
  </si>
  <si>
    <t>10026525</t>
  </si>
  <si>
    <t>Jeilyn Camargo Trujillo</t>
  </si>
  <si>
    <t>000132735</t>
  </si>
  <si>
    <t>10026527</t>
  </si>
  <si>
    <t>Mariana Zuniga Cortes</t>
  </si>
  <si>
    <t>000132913</t>
  </si>
  <si>
    <t>10026570</t>
  </si>
  <si>
    <t>Jana Bermudez</t>
  </si>
  <si>
    <t>000132929</t>
  </si>
  <si>
    <t>10026576</t>
  </si>
  <si>
    <t>Jeremy Backal</t>
  </si>
  <si>
    <t>000132981</t>
  </si>
  <si>
    <t>10026582</t>
  </si>
  <si>
    <t>Castellana Hotel &amp; Spa, S.C.S.</t>
  </si>
  <si>
    <t>000132999</t>
  </si>
  <si>
    <t>10026583</t>
  </si>
  <si>
    <t>Hotel Lagoon Sas</t>
  </si>
  <si>
    <t>244687</t>
  </si>
  <si>
    <t>000133000</t>
  </si>
  <si>
    <t>10026584</t>
  </si>
  <si>
    <t>Genhospi SAS</t>
  </si>
  <si>
    <t>000133009</t>
  </si>
  <si>
    <t>10026588</t>
  </si>
  <si>
    <t>Irene Mendoza</t>
  </si>
  <si>
    <t>000133010</t>
  </si>
  <si>
    <t>10026589</t>
  </si>
  <si>
    <t>Sahara Ali</t>
  </si>
  <si>
    <t>000133019</t>
  </si>
  <si>
    <t>10026592</t>
  </si>
  <si>
    <t>Christine Nakiyimba</t>
  </si>
  <si>
    <t>000133022</t>
  </si>
  <si>
    <t>10026600</t>
  </si>
  <si>
    <t>Alexia Eleonora Papantoniou</t>
  </si>
  <si>
    <t>000133024</t>
  </si>
  <si>
    <t>10026604</t>
  </si>
  <si>
    <t>Kei Okada</t>
  </si>
  <si>
    <t>000133025</t>
  </si>
  <si>
    <t>10026609</t>
  </si>
  <si>
    <t>Rossiris Ortiz</t>
  </si>
  <si>
    <t>000133026</t>
  </si>
  <si>
    <t>10026614</t>
  </si>
  <si>
    <t>Sarah Lawson</t>
  </si>
  <si>
    <t>000133028</t>
  </si>
  <si>
    <t>10026620</t>
  </si>
  <si>
    <t>Brenda Gonzalez</t>
  </si>
  <si>
    <t>000133030</t>
  </si>
  <si>
    <t>10026632</t>
  </si>
  <si>
    <t>Tirzah Juskalian</t>
  </si>
  <si>
    <t>000133040</t>
  </si>
  <si>
    <t>10026656</t>
  </si>
  <si>
    <t>Bona John</t>
  </si>
  <si>
    <t>000133141</t>
  </si>
  <si>
    <t>10026775</t>
  </si>
  <si>
    <t>SEI Motors San Cristobal, C.A.</t>
  </si>
  <si>
    <t>000133155</t>
  </si>
  <si>
    <t>10026677</t>
  </si>
  <si>
    <t>ADOUM SALEH AHMAT</t>
  </si>
  <si>
    <t>000133156</t>
  </si>
  <si>
    <t>10026679</t>
  </si>
  <si>
    <t>Naika Maxime</t>
  </si>
  <si>
    <t>000133159</t>
  </si>
  <si>
    <t>10026685</t>
  </si>
  <si>
    <t>Maria Vanessa Vivas Rangel</t>
  </si>
  <si>
    <t>000133160</t>
  </si>
  <si>
    <t>10026689</t>
  </si>
  <si>
    <t>Chrispin Sango</t>
  </si>
  <si>
    <t>000133166</t>
  </si>
  <si>
    <t>10026702</t>
  </si>
  <si>
    <t>Ousmane MAIGA</t>
  </si>
  <si>
    <t>000133169</t>
  </si>
  <si>
    <t>10026716</t>
  </si>
  <si>
    <t>Oksana Lomtieva</t>
  </si>
  <si>
    <t>000133178</t>
  </si>
  <si>
    <t>10026755</t>
  </si>
  <si>
    <t>Aisha Otwoma</t>
  </si>
  <si>
    <t>000133179</t>
  </si>
  <si>
    <t>10026756</t>
  </si>
  <si>
    <t>Bilal Shoukat</t>
  </si>
  <si>
    <t>000133180</t>
  </si>
  <si>
    <t>10026762</t>
  </si>
  <si>
    <t>Jamaica Trinnaman</t>
  </si>
  <si>
    <t>000133181</t>
  </si>
  <si>
    <t>10026748</t>
  </si>
  <si>
    <t>JOSELIN LISBETH ZAMORA CUSIHUAMAN</t>
  </si>
  <si>
    <t>000133182</t>
  </si>
  <si>
    <t>10026751</t>
  </si>
  <si>
    <t>SHIRLEY STEFANY LEON PALACIOS</t>
  </si>
  <si>
    <t>000133184</t>
  </si>
  <si>
    <t>10026769</t>
  </si>
  <si>
    <t>Sydney Mammoser</t>
  </si>
  <si>
    <t>000133185</t>
  </si>
  <si>
    <t>10026773</t>
  </si>
  <si>
    <t>Achille Ngwa</t>
  </si>
  <si>
    <t>000133186</t>
  </si>
  <si>
    <t>10026774</t>
  </si>
  <si>
    <t>Aidana Alymkulova</t>
  </si>
  <si>
    <t>000133232</t>
  </si>
  <si>
    <t>10026776</t>
  </si>
  <si>
    <t>Digital Print Co, C.A.</t>
  </si>
  <si>
    <t>244931</t>
  </si>
  <si>
    <t>2/15/2023</t>
  </si>
  <si>
    <t>2/14/2024</t>
  </si>
  <si>
    <t>000133233</t>
  </si>
  <si>
    <t>DATASAFECOLOMBIA LIMITADA</t>
  </si>
  <si>
    <t>000133368</t>
  </si>
  <si>
    <t>10026783</t>
  </si>
  <si>
    <t>Guayhost S.A.</t>
  </si>
  <si>
    <t>000133431</t>
  </si>
  <si>
    <t>10026784</t>
  </si>
  <si>
    <t>Vista Hermosa</t>
  </si>
  <si>
    <t>000133589</t>
  </si>
  <si>
    <t>10026786</t>
  </si>
  <si>
    <t>Vivia Paravicini</t>
  </si>
  <si>
    <t>000133590</t>
  </si>
  <si>
    <t>10026791</t>
  </si>
  <si>
    <t>Kyaw Myat Thu</t>
  </si>
  <si>
    <t>000133591</t>
  </si>
  <si>
    <t>10026794</t>
  </si>
  <si>
    <t>KYAMAKYA SYLVAIN</t>
  </si>
  <si>
    <t>000133594</t>
  </si>
  <si>
    <t>10026799</t>
  </si>
  <si>
    <t>Fatuma Rahama Hassan</t>
  </si>
  <si>
    <t>000133596</t>
  </si>
  <si>
    <t>10026801</t>
  </si>
  <si>
    <t>Michael Muchiri</t>
  </si>
  <si>
    <t>000133605</t>
  </si>
  <si>
    <t>10026808</t>
  </si>
  <si>
    <t>Michael Wilcox</t>
  </si>
  <si>
    <t>000133635</t>
  </si>
  <si>
    <t>10026821</t>
  </si>
  <si>
    <t>Mahmoud Dallal</t>
  </si>
  <si>
    <t>000133655</t>
  </si>
  <si>
    <t>10026832</t>
  </si>
  <si>
    <t>Zipporah Ishaku</t>
  </si>
  <si>
    <t>000133790</t>
  </si>
  <si>
    <t>10026835</t>
  </si>
  <si>
    <t>Ayat Almanaseer</t>
  </si>
  <si>
    <t>000133890</t>
  </si>
  <si>
    <t>10026842</t>
  </si>
  <si>
    <t>Sophie Guesne</t>
  </si>
  <si>
    <t>000133891</t>
  </si>
  <si>
    <t>10026843</t>
  </si>
  <si>
    <t>Mohamed Kwideer</t>
  </si>
  <si>
    <t>000133898</t>
  </si>
  <si>
    <t>10026851</t>
  </si>
  <si>
    <t>OUEDRAOGO Eric</t>
  </si>
  <si>
    <t>000133900</t>
  </si>
  <si>
    <t>10026857</t>
  </si>
  <si>
    <t>Camilo Paredes</t>
  </si>
  <si>
    <t>000133901</t>
  </si>
  <si>
    <t>10026859</t>
  </si>
  <si>
    <t>Samra Akbar</t>
  </si>
  <si>
    <t>000133906</t>
  </si>
  <si>
    <t>10026884</t>
  </si>
  <si>
    <t>Douglas Franco</t>
  </si>
  <si>
    <t>000133908</t>
  </si>
  <si>
    <t>10026893</t>
  </si>
  <si>
    <t>Muhammad Naeem Ullah khan</t>
  </si>
  <si>
    <t>000133909</t>
  </si>
  <si>
    <t>10026898</t>
  </si>
  <si>
    <t>Nadia Woods</t>
  </si>
  <si>
    <t>000133910</t>
  </si>
  <si>
    <t>10026901</t>
  </si>
  <si>
    <t>Tsehayu Demeke</t>
  </si>
  <si>
    <t>000133912</t>
  </si>
  <si>
    <t>10026909</t>
  </si>
  <si>
    <t>Luljeta Shani</t>
  </si>
  <si>
    <t>000133913</t>
  </si>
  <si>
    <t>10026914</t>
  </si>
  <si>
    <t>Bohdan Dykalov</t>
  </si>
  <si>
    <t>000133914</t>
  </si>
  <si>
    <t>10026916</t>
  </si>
  <si>
    <t>Modompte fabrice</t>
  </si>
  <si>
    <t>000133915</t>
  </si>
  <si>
    <t>10026920</t>
  </si>
  <si>
    <t>Mildred Gardenia Castro Aguirre</t>
  </si>
  <si>
    <t>000133916</t>
  </si>
  <si>
    <t>10026926</t>
  </si>
  <si>
    <t>Tara Waters</t>
  </si>
  <si>
    <t>000133917</t>
  </si>
  <si>
    <t>10026927</t>
  </si>
  <si>
    <t>David Mills</t>
  </si>
  <si>
    <t>000133918</t>
  </si>
  <si>
    <t>10026935</t>
  </si>
  <si>
    <t>Justin Christian</t>
  </si>
  <si>
    <t>000133919</t>
  </si>
  <si>
    <t>10026940</t>
  </si>
  <si>
    <t>Zaw Phyo Maung</t>
  </si>
  <si>
    <t>000133920</t>
  </si>
  <si>
    <t>10026943</t>
  </si>
  <si>
    <t>Nejat Tuem Abdelkadir</t>
  </si>
  <si>
    <t>000133923</t>
  </si>
  <si>
    <t>10026952</t>
  </si>
  <si>
    <t>Amaline Chraibi</t>
  </si>
  <si>
    <t>000133924</t>
  </si>
  <si>
    <t>10026953</t>
  </si>
  <si>
    <t>Benjamin Meyer</t>
  </si>
  <si>
    <t>000133926</t>
  </si>
  <si>
    <t>10026963</t>
  </si>
  <si>
    <t>Mildred Otsieno</t>
  </si>
  <si>
    <t>000133927</t>
  </si>
  <si>
    <t>10026964</t>
  </si>
  <si>
    <t>Nyachangkuoth Ana Gatkuer</t>
  </si>
  <si>
    <t>000133934</t>
  </si>
  <si>
    <t>10026970</t>
  </si>
  <si>
    <t>Proveedores Maestros SRL</t>
  </si>
  <si>
    <t>245358</t>
  </si>
  <si>
    <t>2/17/2023</t>
  </si>
  <si>
    <t>2/18/2024</t>
  </si>
  <si>
    <t>000133940</t>
  </si>
  <si>
    <t>10026971</t>
  </si>
  <si>
    <t>Punta Diamante Premium Hotel</t>
  </si>
  <si>
    <t>000133946</t>
  </si>
  <si>
    <t>10026974</t>
  </si>
  <si>
    <t>Atena Hensch</t>
  </si>
  <si>
    <t>000134055</t>
  </si>
  <si>
    <t>10026976</t>
  </si>
  <si>
    <t>Waheeda Mangi</t>
  </si>
  <si>
    <t>000134056</t>
  </si>
  <si>
    <t>10026978</t>
  </si>
  <si>
    <t>Samuel Early</t>
  </si>
  <si>
    <t>000134058</t>
  </si>
  <si>
    <t>10026988</t>
  </si>
  <si>
    <t>Marianna Poyares</t>
  </si>
  <si>
    <t>000134061</t>
  </si>
  <si>
    <t>10027002</t>
  </si>
  <si>
    <t>Patrick Cleary</t>
  </si>
  <si>
    <t>000134067</t>
  </si>
  <si>
    <t>10027012</t>
  </si>
  <si>
    <t>Walid Mahamat Choumou</t>
  </si>
  <si>
    <t>000134068</t>
  </si>
  <si>
    <t>10027013</t>
  </si>
  <si>
    <t>Wendlassida Aime Pascal OUEDRAOGO</t>
  </si>
  <si>
    <t>000134073</t>
  </si>
  <si>
    <t>10027038</t>
  </si>
  <si>
    <t>Mahat Hussein</t>
  </si>
  <si>
    <t>000134074</t>
  </si>
  <si>
    <t>10027039</t>
  </si>
  <si>
    <t>Danusha Gunasegaran</t>
  </si>
  <si>
    <t>000134075</t>
  </si>
  <si>
    <t>10027042</t>
  </si>
  <si>
    <t>Chong Yong Low</t>
  </si>
  <si>
    <t>000134080</t>
  </si>
  <si>
    <t>10027070</t>
  </si>
  <si>
    <t>Amanda J. Snider</t>
  </si>
  <si>
    <t>000134081</t>
  </si>
  <si>
    <t>10027067</t>
  </si>
  <si>
    <t>Issa Hassan</t>
  </si>
  <si>
    <t>000134082</t>
  </si>
  <si>
    <t>10027068</t>
  </si>
  <si>
    <t>Jhackeline Cana</t>
  </si>
  <si>
    <t>000134083</t>
  </si>
  <si>
    <t>10027080</t>
  </si>
  <si>
    <t>MANGLANG NESTOR</t>
  </si>
  <si>
    <t>000134084</t>
  </si>
  <si>
    <t>10027084</t>
  </si>
  <si>
    <t>Mastaani Qureshi</t>
  </si>
  <si>
    <t>000134085</t>
  </si>
  <si>
    <t>10027085</t>
  </si>
  <si>
    <t>Michelle de Abreu</t>
  </si>
  <si>
    <t>000134087</t>
  </si>
  <si>
    <t>10027078</t>
  </si>
  <si>
    <t>Shetal Ngnintedem Yaenlis</t>
  </si>
  <si>
    <t>000134095</t>
  </si>
  <si>
    <t>10027535</t>
  </si>
  <si>
    <t>Aissata BAMANI</t>
  </si>
  <si>
    <t>000134134</t>
  </si>
  <si>
    <t>10027095</t>
  </si>
  <si>
    <t>Neliana Andrea Peralta Sosa</t>
  </si>
  <si>
    <t>000134154</t>
  </si>
  <si>
    <t>10027096</t>
  </si>
  <si>
    <t>Calima Gourmet S.A.S.</t>
  </si>
  <si>
    <t>258193</t>
  </si>
  <si>
    <t>000134161</t>
  </si>
  <si>
    <t>10027105</t>
  </si>
  <si>
    <t>Soul Tatiana Rodrigue Yah</t>
  </si>
  <si>
    <t>000134162</t>
  </si>
  <si>
    <t>10027107</t>
  </si>
  <si>
    <t>Hamid Jalil</t>
  </si>
  <si>
    <t>000134309</t>
  </si>
  <si>
    <t>10027113</t>
  </si>
  <si>
    <t>Olivia San</t>
  </si>
  <si>
    <t>000134312</t>
  </si>
  <si>
    <t>10027116</t>
  </si>
  <si>
    <t>Avril Davidson</t>
  </si>
  <si>
    <t>000134313</t>
  </si>
  <si>
    <t>10027119</t>
  </si>
  <si>
    <t>Maggie Gelen</t>
  </si>
  <si>
    <t>000134314</t>
  </si>
  <si>
    <t>10027120</t>
  </si>
  <si>
    <t>Jacquelyne Mwaniki</t>
  </si>
  <si>
    <t>000134316</t>
  </si>
  <si>
    <t>10027126</t>
  </si>
  <si>
    <t>Teresa Gotopo</t>
  </si>
  <si>
    <t>000134317</t>
  </si>
  <si>
    <t>10027127</t>
  </si>
  <si>
    <t>Gabrielle Supplee</t>
  </si>
  <si>
    <t>000134318</t>
  </si>
  <si>
    <t>10027128</t>
  </si>
  <si>
    <t>Jennifer Tatiana Pedraza</t>
  </si>
  <si>
    <t>000134319</t>
  </si>
  <si>
    <t>10027129</t>
  </si>
  <si>
    <t>Christina Moskvitin</t>
  </si>
  <si>
    <t>000134320</t>
  </si>
  <si>
    <t>10027172</t>
  </si>
  <si>
    <t>Maria Margarita Arias</t>
  </si>
  <si>
    <t>000134323</t>
  </si>
  <si>
    <t>10027180</t>
  </si>
  <si>
    <t>Mar Ambriz</t>
  </si>
  <si>
    <t>000134324</t>
  </si>
  <si>
    <t>10027170</t>
  </si>
  <si>
    <t>Diana del Pilar Duarte</t>
  </si>
  <si>
    <t>000134325</t>
  </si>
  <si>
    <t>10027132</t>
  </si>
  <si>
    <t>Htet Htet Oo</t>
  </si>
  <si>
    <t>000134326</t>
  </si>
  <si>
    <t>10027135</t>
  </si>
  <si>
    <t>Jamale Mowlid Mohamed</t>
  </si>
  <si>
    <t>000134327</t>
  </si>
  <si>
    <t>10027136</t>
  </si>
  <si>
    <t>Usama Tariq</t>
  </si>
  <si>
    <t>000134330</t>
  </si>
  <si>
    <t>10027151</t>
  </si>
  <si>
    <t>Louhane Djoubangou</t>
  </si>
  <si>
    <t>000134411</t>
  </si>
  <si>
    <t>10027152</t>
  </si>
  <si>
    <t>Kimberly Pertuz</t>
  </si>
  <si>
    <t>000134414</t>
  </si>
  <si>
    <t>10027165</t>
  </si>
  <si>
    <t>Mai Ali Koura Oumar</t>
  </si>
  <si>
    <t>000134415</t>
  </si>
  <si>
    <t>10027169</t>
  </si>
  <si>
    <t>Abdelkerim Idriss Youssouf</t>
  </si>
  <si>
    <t>000134418</t>
  </si>
  <si>
    <t>10027179</t>
  </si>
  <si>
    <t>Sofia Munoz</t>
  </si>
  <si>
    <t>000134421</t>
  </si>
  <si>
    <t>10027182</t>
  </si>
  <si>
    <t>Anna Hickman</t>
  </si>
  <si>
    <t>000134422</t>
  </si>
  <si>
    <t>10027186</t>
  </si>
  <si>
    <t>Abdirizak Ibrahim</t>
  </si>
  <si>
    <t>000134423</t>
  </si>
  <si>
    <t>10027189</t>
  </si>
  <si>
    <t>Ginneh Slaughter</t>
  </si>
  <si>
    <t>000134427</t>
  </si>
  <si>
    <t>10027202</t>
  </si>
  <si>
    <t>Eh Win</t>
  </si>
  <si>
    <t>000134562</t>
  </si>
  <si>
    <t>10027209</t>
  </si>
  <si>
    <t>Babin Sourtoin</t>
  </si>
  <si>
    <t>000134566</t>
  </si>
  <si>
    <t>10027212</t>
  </si>
  <si>
    <t>Cynthia Wahome</t>
  </si>
  <si>
    <t>000134567</t>
  </si>
  <si>
    <t>10027218</t>
  </si>
  <si>
    <t>Amit Gebru</t>
  </si>
  <si>
    <t>000134573</t>
  </si>
  <si>
    <t>10027244</t>
  </si>
  <si>
    <t>LEGMA Pascaline</t>
  </si>
  <si>
    <t>000134587</t>
  </si>
  <si>
    <t>10027265</t>
  </si>
  <si>
    <t>Diley Muñoz</t>
  </si>
  <si>
    <t>000134588</t>
  </si>
  <si>
    <t>10027267</t>
  </si>
  <si>
    <t>Khesraw Majidi</t>
  </si>
  <si>
    <t>000134593</t>
  </si>
  <si>
    <t>10027282</t>
  </si>
  <si>
    <t>Calvin Murata</t>
  </si>
  <si>
    <t>000134596</t>
  </si>
  <si>
    <t>10027297</t>
  </si>
  <si>
    <t>Brianna Cordero</t>
  </si>
  <si>
    <t>000134598</t>
  </si>
  <si>
    <t>10027335</t>
  </si>
  <si>
    <t>Kiran Naz</t>
  </si>
  <si>
    <t>000134601</t>
  </si>
  <si>
    <t>10027299</t>
  </si>
  <si>
    <t>Kaynat Nadeem</t>
  </si>
  <si>
    <t>000134605</t>
  </si>
  <si>
    <t>10027307</t>
  </si>
  <si>
    <t>TUINA Marguerite</t>
  </si>
  <si>
    <t>000134609</t>
  </si>
  <si>
    <t>10027344</t>
  </si>
  <si>
    <t>Vasyl Revus</t>
  </si>
  <si>
    <t>000134610</t>
  </si>
  <si>
    <t>10027316</t>
  </si>
  <si>
    <t>Veronika Zuieva</t>
  </si>
  <si>
    <t>000134613</t>
  </si>
  <si>
    <t>10027319</t>
  </si>
  <si>
    <t>Cody Schott</t>
  </si>
  <si>
    <t>000134616</t>
  </si>
  <si>
    <t>10027321</t>
  </si>
  <si>
    <t>Amanda Ketterlinus</t>
  </si>
  <si>
    <t>000134617</t>
  </si>
  <si>
    <t>10027333</t>
  </si>
  <si>
    <t>Jay Thomas</t>
  </si>
  <si>
    <t>000134618</t>
  </si>
  <si>
    <t>10027345</t>
  </si>
  <si>
    <t>Maria Eleonora Ferrorelli</t>
  </si>
  <si>
    <t>000134624</t>
  </si>
  <si>
    <t>10027357</t>
  </si>
  <si>
    <t>Ganna Tretyakova</t>
  </si>
  <si>
    <t>000134627</t>
  </si>
  <si>
    <t>10027366</t>
  </si>
  <si>
    <t>Vasanthi Yuvaraj</t>
  </si>
  <si>
    <t>000134749</t>
  </si>
  <si>
    <t>10027426</t>
  </si>
  <si>
    <t>Micheal Ogwal</t>
  </si>
  <si>
    <t>000134751</t>
  </si>
  <si>
    <t>10027376</t>
  </si>
  <si>
    <t>Yevhen Raskevych</t>
  </si>
  <si>
    <t>000134752</t>
  </si>
  <si>
    <t>10027375</t>
  </si>
  <si>
    <t>Kostyantyn Dvortsov</t>
  </si>
  <si>
    <t>000134775</t>
  </si>
  <si>
    <t>10027377</t>
  </si>
  <si>
    <t>Denis Isaura Arellano Paez</t>
  </si>
  <si>
    <t>000134783</t>
  </si>
  <si>
    <t>10027386</t>
  </si>
  <si>
    <t>Dania AlKhateeb</t>
  </si>
  <si>
    <t>000134784</t>
  </si>
  <si>
    <t>10027387</t>
  </si>
  <si>
    <t>Jesica Daniela Perdomo</t>
  </si>
  <si>
    <t>000134785</t>
  </si>
  <si>
    <t>246309</t>
  </si>
  <si>
    <t>000134798</t>
  </si>
  <si>
    <t>10027402</t>
  </si>
  <si>
    <t>Audrey White</t>
  </si>
  <si>
    <t>000134801</t>
  </si>
  <si>
    <t>10027405</t>
  </si>
  <si>
    <t>Free Mondesire</t>
  </si>
  <si>
    <t>000134802</t>
  </si>
  <si>
    <t>10027409</t>
  </si>
  <si>
    <t>Gracyn McGathy</t>
  </si>
  <si>
    <t>000134803</t>
  </si>
  <si>
    <t>10027414</t>
  </si>
  <si>
    <t>Hannah Leverenz</t>
  </si>
  <si>
    <t>000134804</t>
  </si>
  <si>
    <t>10027415</t>
  </si>
  <si>
    <t>Mykhailo Prysiazhniuk</t>
  </si>
  <si>
    <t>000134806</t>
  </si>
  <si>
    <t>10027425</t>
  </si>
  <si>
    <t>Karima Filipchenko</t>
  </si>
  <si>
    <t>000134808</t>
  </si>
  <si>
    <t>10027434</t>
  </si>
  <si>
    <t>Shabana Ali Soomro</t>
  </si>
  <si>
    <t>000134825</t>
  </si>
  <si>
    <t>10027441</t>
  </si>
  <si>
    <t>Nafissa Assoumane Sourbadou</t>
  </si>
  <si>
    <t>000135095</t>
  </si>
  <si>
    <t>10027443</t>
  </si>
  <si>
    <t>Alice Reposteria</t>
  </si>
  <si>
    <t>000135132</t>
  </si>
  <si>
    <t>10027447</t>
  </si>
  <si>
    <t>Sumaiya Rashid</t>
  </si>
  <si>
    <t>000135134</t>
  </si>
  <si>
    <t>10027457</t>
  </si>
  <si>
    <t>Kendria Ellis</t>
  </si>
  <si>
    <t>000135135</t>
  </si>
  <si>
    <t>10027459</t>
  </si>
  <si>
    <t>Bawk Aung</t>
  </si>
  <si>
    <t>000135136</t>
  </si>
  <si>
    <t>10027465</t>
  </si>
  <si>
    <t>Amer Mahmood</t>
  </si>
  <si>
    <t>000135137</t>
  </si>
  <si>
    <t>10027469</t>
  </si>
  <si>
    <t>Basma Hassan</t>
  </si>
  <si>
    <t>000135138</t>
  </si>
  <si>
    <t>10027471</t>
  </si>
  <si>
    <t>Mohyaldeen Adam</t>
  </si>
  <si>
    <t>000135139</t>
  </si>
  <si>
    <t>10027473</t>
  </si>
  <si>
    <t>Adan Lopez</t>
  </si>
  <si>
    <t>000135140</t>
  </si>
  <si>
    <t>10027476</t>
  </si>
  <si>
    <t>Wen Shi</t>
  </si>
  <si>
    <t>000135143</t>
  </si>
  <si>
    <t>10027477</t>
  </si>
  <si>
    <t>Michael Tawney</t>
  </si>
  <si>
    <t>000135145</t>
  </si>
  <si>
    <t>10027482</t>
  </si>
  <si>
    <t>Stefany Munoz</t>
  </si>
  <si>
    <t>000135146</t>
  </si>
  <si>
    <t>10027486</t>
  </si>
  <si>
    <t>Karla Rodriguez</t>
  </si>
  <si>
    <t>000135148</t>
  </si>
  <si>
    <t>10027496</t>
  </si>
  <si>
    <t>Hariella Lawson Hogban</t>
  </si>
  <si>
    <t>000135153</t>
  </si>
  <si>
    <t>10027521</t>
  </si>
  <si>
    <t>Andrea Bravo Echegollen</t>
  </si>
  <si>
    <t>000135154</t>
  </si>
  <si>
    <t>10027524</t>
  </si>
  <si>
    <t>Phi Khanh Vu</t>
  </si>
  <si>
    <t>000135156</t>
  </si>
  <si>
    <t>10027533</t>
  </si>
  <si>
    <t>Lydia Yohannes Ferenje</t>
  </si>
  <si>
    <t>000135158</t>
  </si>
  <si>
    <t>10027541</t>
  </si>
  <si>
    <t>Moussa Matarissane Abdoulaye</t>
  </si>
  <si>
    <t>000135285</t>
  </si>
  <si>
    <t>10027565</t>
  </si>
  <si>
    <t>Roxana Martinez</t>
  </si>
  <si>
    <t>000135310</t>
  </si>
  <si>
    <t>10027566</t>
  </si>
  <si>
    <t>R.G. Abarrotes EIRL</t>
  </si>
  <si>
    <t>000135332</t>
  </si>
  <si>
    <t>10027567</t>
  </si>
  <si>
    <t>Libertad Inversiones Y Suministros Eirl</t>
  </si>
  <si>
    <t>000135341</t>
  </si>
  <si>
    <t>10027572</t>
  </si>
  <si>
    <t>Anna Paradowska</t>
  </si>
  <si>
    <t>000135344</t>
  </si>
  <si>
    <t>10027579</t>
  </si>
  <si>
    <t>Mohamed Abbas</t>
  </si>
  <si>
    <t>000135345</t>
  </si>
  <si>
    <t>10027583</t>
  </si>
  <si>
    <t>Faezeh Khoshroo</t>
  </si>
  <si>
    <t>000135347</t>
  </si>
  <si>
    <t>10027596</t>
  </si>
  <si>
    <t>Kami First Raised</t>
  </si>
  <si>
    <t>000135348</t>
  </si>
  <si>
    <t>10027595</t>
  </si>
  <si>
    <t>Judy Lammersen</t>
  </si>
  <si>
    <t>000135349</t>
  </si>
  <si>
    <t>10027597</t>
  </si>
  <si>
    <t>Johnny Alejandro Pereira Freitez</t>
  </si>
  <si>
    <t>000135350</t>
  </si>
  <si>
    <t>10027603</t>
  </si>
  <si>
    <t>Flora Alexander</t>
  </si>
  <si>
    <t>000135352</t>
  </si>
  <si>
    <t>10027608</t>
  </si>
  <si>
    <t>Noemi Samuel Del Rosario</t>
  </si>
  <si>
    <t>000135353</t>
  </si>
  <si>
    <t>10027613</t>
  </si>
  <si>
    <t>Rizwan Ali Shah</t>
  </si>
  <si>
    <t>000135354</t>
  </si>
  <si>
    <t>10027617</t>
  </si>
  <si>
    <t>Anum Godaro</t>
  </si>
  <si>
    <t>000135359</t>
  </si>
  <si>
    <t>10027635</t>
  </si>
  <si>
    <t>Antonella Rafael</t>
  </si>
  <si>
    <t>000135360</t>
  </si>
  <si>
    <t>10027636</t>
  </si>
  <si>
    <t>Fatima Abdalla</t>
  </si>
  <si>
    <t>000135364</t>
  </si>
  <si>
    <t>10027643</t>
  </si>
  <si>
    <t>Javeria Ali</t>
  </si>
  <si>
    <t>000135365</t>
  </si>
  <si>
    <t>10027648</t>
  </si>
  <si>
    <t>Julius Joseph</t>
  </si>
  <si>
    <t>000135366</t>
  </si>
  <si>
    <t>10027650</t>
  </si>
  <si>
    <t>Mayra Hernandez</t>
  </si>
  <si>
    <t>000135367</t>
  </si>
  <si>
    <t>10027658</t>
  </si>
  <si>
    <t>Mary Lou Maldonado</t>
  </si>
  <si>
    <t>000135370</t>
  </si>
  <si>
    <t>10027663</t>
  </si>
  <si>
    <t>Graham Winchester</t>
  </si>
  <si>
    <t>000135371</t>
  </si>
  <si>
    <t>10027664</t>
  </si>
  <si>
    <t>Gustavo Pineda Zambrano</t>
  </si>
  <si>
    <t>000135382</t>
  </si>
  <si>
    <t>10027673</t>
  </si>
  <si>
    <t>000135384</t>
  </si>
  <si>
    <t>10027676</t>
  </si>
  <si>
    <t>Yaroslav Perepadya</t>
  </si>
  <si>
    <t>000135400</t>
  </si>
  <si>
    <t>10027677</t>
  </si>
  <si>
    <t>Medicos Del Mundo Espana Asociacion</t>
  </si>
  <si>
    <t>000135465</t>
  </si>
  <si>
    <t>10027678</t>
  </si>
  <si>
    <t>Alicia Alejandra Leiva Atarama</t>
  </si>
  <si>
    <t>000135546</t>
  </si>
  <si>
    <t>10027680</t>
  </si>
  <si>
    <t>Thanapron Karn-arpakorn</t>
  </si>
  <si>
    <t>000135597</t>
  </si>
  <si>
    <t>10027688</t>
  </si>
  <si>
    <t>Mikolaj Dabrowski</t>
  </si>
  <si>
    <t>000135598</t>
  </si>
  <si>
    <t>10027690</t>
  </si>
  <si>
    <t>Louise St Louis</t>
  </si>
  <si>
    <t>000135599</t>
  </si>
  <si>
    <t>10027691</t>
  </si>
  <si>
    <t>Ghufran abdelrheem</t>
  </si>
  <si>
    <t>000135600</t>
  </si>
  <si>
    <t>10027693</t>
  </si>
  <si>
    <t>Robera Demissie</t>
  </si>
  <si>
    <t>000135601</t>
  </si>
  <si>
    <t>10027695</t>
  </si>
  <si>
    <t>Mustefa Mesfin Gensa</t>
  </si>
  <si>
    <t>000135602</t>
  </si>
  <si>
    <t>10027697</t>
  </si>
  <si>
    <t>Athraa Najm</t>
  </si>
  <si>
    <t>000135609</t>
  </si>
  <si>
    <t>10027722</t>
  </si>
  <si>
    <t>Narora Hussain</t>
  </si>
  <si>
    <t>000135613</t>
  </si>
  <si>
    <t>10027732</t>
  </si>
  <si>
    <t>Djenabou ADAMA</t>
  </si>
  <si>
    <t>000135614</t>
  </si>
  <si>
    <t>10027736</t>
  </si>
  <si>
    <t>Fadi Alsaegh</t>
  </si>
  <si>
    <t>000135616</t>
  </si>
  <si>
    <t>10027746</t>
  </si>
  <si>
    <t>Anna Hughes</t>
  </si>
  <si>
    <t>000135619</t>
  </si>
  <si>
    <t>10027747</t>
  </si>
  <si>
    <t>Ana Lis Salotti</t>
  </si>
  <si>
    <t>000135620</t>
  </si>
  <si>
    <t>10027752</t>
  </si>
  <si>
    <t>Audrey Meshulam</t>
  </si>
  <si>
    <t>000135623</t>
  </si>
  <si>
    <t>10027766</t>
  </si>
  <si>
    <t>Lakkhana Karnjanakard</t>
  </si>
  <si>
    <t>000135624</t>
  </si>
  <si>
    <t>10027767</t>
  </si>
  <si>
    <t>Ashira Suiwongsa</t>
  </si>
  <si>
    <t>000135670</t>
  </si>
  <si>
    <t>10027778</t>
  </si>
  <si>
    <t>Albert Kiprop</t>
  </si>
  <si>
    <t>000135671</t>
  </si>
  <si>
    <t>10027775</t>
  </si>
  <si>
    <t>Solomon Mutuku</t>
  </si>
  <si>
    <t>000135806</t>
  </si>
  <si>
    <t>10027779</t>
  </si>
  <si>
    <t>Allison Spittle</t>
  </si>
  <si>
    <t>000135809</t>
  </si>
  <si>
    <t>10027781</t>
  </si>
  <si>
    <t>Adrona Faith Banura</t>
  </si>
  <si>
    <t>000135812</t>
  </si>
  <si>
    <t>10027782</t>
  </si>
  <si>
    <t>Mapfre Peru Compañia De SegurosY Reaseguros S.A.</t>
  </si>
  <si>
    <t>000135859</t>
  </si>
  <si>
    <t>10027792</t>
  </si>
  <si>
    <t>Maysa Othman</t>
  </si>
  <si>
    <t>000135867</t>
  </si>
  <si>
    <t>10027793</t>
  </si>
  <si>
    <t>Roderick Knox</t>
  </si>
  <si>
    <t>000135868</t>
  </si>
  <si>
    <t>10027796</t>
  </si>
  <si>
    <t>Masika Charline</t>
  </si>
  <si>
    <t>000135869</t>
  </si>
  <si>
    <t>10027798</t>
  </si>
  <si>
    <t>Yan Naing Thu</t>
  </si>
  <si>
    <t>000135874</t>
  </si>
  <si>
    <t>10027810</t>
  </si>
  <si>
    <t>Darryl Young Jr</t>
  </si>
  <si>
    <t>000135877</t>
  </si>
  <si>
    <t>10027814</t>
  </si>
  <si>
    <t>Priyanka Shaikh</t>
  </si>
  <si>
    <t>000135878</t>
  </si>
  <si>
    <t>10027824</t>
  </si>
  <si>
    <t>Alison Bell</t>
  </si>
  <si>
    <t>000136151</t>
  </si>
  <si>
    <t>10027830</t>
  </si>
  <si>
    <t>Municipalidad Provincial De Tumbes</t>
  </si>
  <si>
    <t>000136157</t>
  </si>
  <si>
    <t>10027833</t>
  </si>
  <si>
    <t>Paul Novak</t>
  </si>
  <si>
    <t>000136159</t>
  </si>
  <si>
    <t>10027838</t>
  </si>
  <si>
    <t>Alina Basiuk</t>
  </si>
  <si>
    <t>000136160</t>
  </si>
  <si>
    <t>10027841</t>
  </si>
  <si>
    <t>Vira Kovalenko</t>
  </si>
  <si>
    <t>000136164</t>
  </si>
  <si>
    <t>10027847</t>
  </si>
  <si>
    <t>Bethanie Mazengia</t>
  </si>
  <si>
    <t>000136165</t>
  </si>
  <si>
    <t>10027846</t>
  </si>
  <si>
    <t>Svitlana Papanina</t>
  </si>
  <si>
    <t>000136166</t>
  </si>
  <si>
    <t>10027852</t>
  </si>
  <si>
    <t>Emma Markette</t>
  </si>
  <si>
    <t>000136169</t>
  </si>
  <si>
    <t>10027865</t>
  </si>
  <si>
    <t>Muhammad Farhan</t>
  </si>
  <si>
    <t>000136173</t>
  </si>
  <si>
    <t>10027879</t>
  </si>
  <si>
    <t>Olha Hrytsenko</t>
  </si>
  <si>
    <t>000136174</t>
  </si>
  <si>
    <t>10027877</t>
  </si>
  <si>
    <t>Igor Bodnia</t>
  </si>
  <si>
    <t>000136176</t>
  </si>
  <si>
    <t>10027888</t>
  </si>
  <si>
    <t>Gilberto Martinez</t>
  </si>
  <si>
    <t>000136177</t>
  </si>
  <si>
    <t>10027889</t>
  </si>
  <si>
    <t>MARIA MARTINA Maria VERA</t>
  </si>
  <si>
    <t>000136178</t>
  </si>
  <si>
    <t>10027890</t>
  </si>
  <si>
    <t>Bryan Leonardo Posada</t>
  </si>
  <si>
    <t>000136179</t>
  </si>
  <si>
    <t>10027891</t>
  </si>
  <si>
    <t>Jorge Enrique Gonzalez</t>
  </si>
  <si>
    <t>000136180</t>
  </si>
  <si>
    <t>10027892</t>
  </si>
  <si>
    <t>Salim Ziedan Ropero</t>
  </si>
  <si>
    <t>000136181</t>
  </si>
  <si>
    <t>10027893</t>
  </si>
  <si>
    <t>Karen Yusney Garcia</t>
  </si>
  <si>
    <t>000136182</t>
  </si>
  <si>
    <t>10027894</t>
  </si>
  <si>
    <t>Aura Daniela Leon</t>
  </si>
  <si>
    <t>000136261</t>
  </si>
  <si>
    <t>10027900</t>
  </si>
  <si>
    <t>Municipalidad Provincial De Piura</t>
  </si>
  <si>
    <t>000136272</t>
  </si>
  <si>
    <t>10027901</t>
  </si>
  <si>
    <t>Cruz Perez Walter Luis</t>
  </si>
  <si>
    <t>253075</t>
  </si>
  <si>
    <t>000136314</t>
  </si>
  <si>
    <t>10027903</t>
  </si>
  <si>
    <t>Mallory Lyon</t>
  </si>
  <si>
    <t>000136319</t>
  </si>
  <si>
    <t>10027909</t>
  </si>
  <si>
    <t>FANIOLA THEOPHILE</t>
  </si>
  <si>
    <t>000136329</t>
  </si>
  <si>
    <t>10027920</t>
  </si>
  <si>
    <t>Chichos Y Chichas Eirl</t>
  </si>
  <si>
    <t>247426</t>
  </si>
  <si>
    <t>3/4/2023</t>
  </si>
  <si>
    <t>3/5/2024</t>
  </si>
  <si>
    <t>000136350</t>
  </si>
  <si>
    <t>10027923</t>
  </si>
  <si>
    <t>Martha Kyeyune Ayikiriize</t>
  </si>
  <si>
    <t>000136351</t>
  </si>
  <si>
    <t>10027924</t>
  </si>
  <si>
    <t>Privah Twongirwe</t>
  </si>
  <si>
    <t>000136413</t>
  </si>
  <si>
    <t>10027925</t>
  </si>
  <si>
    <t>Purna Chakma</t>
  </si>
  <si>
    <t>000136414</t>
  </si>
  <si>
    <t>10027928</t>
  </si>
  <si>
    <t>Uhlawang Marma</t>
  </si>
  <si>
    <t>000136419</t>
  </si>
  <si>
    <t>10027929</t>
  </si>
  <si>
    <t>Sofia Nabukeera</t>
  </si>
  <si>
    <t>000136429</t>
  </si>
  <si>
    <t>10027939</t>
  </si>
  <si>
    <t>Brian Muthuri</t>
  </si>
  <si>
    <t>000136584</t>
  </si>
  <si>
    <t>10027950</t>
  </si>
  <si>
    <t>Reina Castañeda Johanna Lizeth</t>
  </si>
  <si>
    <t>000136589</t>
  </si>
  <si>
    <t>10027957</t>
  </si>
  <si>
    <t>Liliana Bazikiyan</t>
  </si>
  <si>
    <t>000136590</t>
  </si>
  <si>
    <t>10027961</t>
  </si>
  <si>
    <t>Tida Ampairungkit</t>
  </si>
  <si>
    <t>000136591</t>
  </si>
  <si>
    <t>10027964</t>
  </si>
  <si>
    <t>Daniele Mazzone</t>
  </si>
  <si>
    <t>000136593</t>
  </si>
  <si>
    <t>10027965</t>
  </si>
  <si>
    <t>Ali Dino</t>
  </si>
  <si>
    <t>000136594</t>
  </si>
  <si>
    <t>10027969</t>
  </si>
  <si>
    <t>Kininga Boanerge</t>
  </si>
  <si>
    <t>000136597</t>
  </si>
  <si>
    <t>10027979</t>
  </si>
  <si>
    <t>Simon Orjime</t>
  </si>
  <si>
    <t>000136598</t>
  </si>
  <si>
    <t>10027980</t>
  </si>
  <si>
    <t>Laura Jimena Patino</t>
  </si>
  <si>
    <t>000136609</t>
  </si>
  <si>
    <t>10027991</t>
  </si>
  <si>
    <t>Johan Anderson Herrera Grajales</t>
  </si>
  <si>
    <t>000136612</t>
  </si>
  <si>
    <t>10027992</t>
  </si>
  <si>
    <t>Jose Miguel Arias Tellez</t>
  </si>
  <si>
    <t>000137094</t>
  </si>
  <si>
    <t>10028008</t>
  </si>
  <si>
    <t>Melissa Rich</t>
  </si>
  <si>
    <t>000137095</t>
  </si>
  <si>
    <t>10028007</t>
  </si>
  <si>
    <t>Jen O'Connell</t>
  </si>
  <si>
    <t>000137098</t>
  </si>
  <si>
    <t>10028017</t>
  </si>
  <si>
    <t>Guery Madjirebaye Judith</t>
  </si>
  <si>
    <t>000137099</t>
  </si>
  <si>
    <t>10028016</t>
  </si>
  <si>
    <t>Mahamat Lamine</t>
  </si>
  <si>
    <t>000137102</t>
  </si>
  <si>
    <t>10028024</t>
  </si>
  <si>
    <t>Joseph Lao</t>
  </si>
  <si>
    <t>000137106</t>
  </si>
  <si>
    <t>10028026</t>
  </si>
  <si>
    <t>Allison Bostrom</t>
  </si>
  <si>
    <t>000137110</t>
  </si>
  <si>
    <t>10028029</t>
  </si>
  <si>
    <t>Sandra Kiyanga</t>
  </si>
  <si>
    <t>000137111</t>
  </si>
  <si>
    <t>10028033</t>
  </si>
  <si>
    <t>Yenisel Gonzalez</t>
  </si>
  <si>
    <t>000137115</t>
  </si>
  <si>
    <t>10028042</t>
  </si>
  <si>
    <t>Wilson Anthony</t>
  </si>
  <si>
    <t>000137116</t>
  </si>
  <si>
    <t>10028043</t>
  </si>
  <si>
    <t>Gemeda Hundera Hirppa</t>
  </si>
  <si>
    <t>000137117</t>
  </si>
  <si>
    <t>10028045</t>
  </si>
  <si>
    <t>Lara Nuwayhid</t>
  </si>
  <si>
    <t>000137118</t>
  </si>
  <si>
    <t>10028049</t>
  </si>
  <si>
    <t>Manoj Mathew</t>
  </si>
  <si>
    <t>000137119</t>
  </si>
  <si>
    <t>10028054</t>
  </si>
  <si>
    <t>Sandhya Sheety</t>
  </si>
  <si>
    <t>000137121</t>
  </si>
  <si>
    <t>10028062</t>
  </si>
  <si>
    <t>leena joe</t>
  </si>
  <si>
    <t>000137123</t>
  </si>
  <si>
    <t>10028069</t>
  </si>
  <si>
    <t>Zienawi Sumur Tesfay</t>
  </si>
  <si>
    <t>000137125</t>
  </si>
  <si>
    <t>10028075</t>
  </si>
  <si>
    <t>Dawit Kinfe</t>
  </si>
  <si>
    <t>000137138</t>
  </si>
  <si>
    <t>10028081</t>
  </si>
  <si>
    <t>Samuel Gatguang</t>
  </si>
  <si>
    <t>000137140</t>
  </si>
  <si>
    <t>10028082</t>
  </si>
  <si>
    <t>Mari Hosho</t>
  </si>
  <si>
    <t>000137141</t>
  </si>
  <si>
    <t>10028083</t>
  </si>
  <si>
    <t>NGO_PAY</t>
  </si>
  <si>
    <t>000137652</t>
  </si>
  <si>
    <t>10028085</t>
  </si>
  <si>
    <t>Cameron Quinn</t>
  </si>
  <si>
    <t>000137654</t>
  </si>
  <si>
    <t>10028089</t>
  </si>
  <si>
    <t>Mary Kasputis</t>
  </si>
  <si>
    <t>000137657</t>
  </si>
  <si>
    <t>10028101</t>
  </si>
  <si>
    <t>Ammar Obeidat</t>
  </si>
  <si>
    <t>000137661</t>
  </si>
  <si>
    <t>10028107</t>
  </si>
  <si>
    <t>Operadora de Hoteles Tiffany, C.A.</t>
  </si>
  <si>
    <t>000137663</t>
  </si>
  <si>
    <t>10028115</t>
  </si>
  <si>
    <t>Mohammad Anwar Danishyar</t>
  </si>
  <si>
    <t>000137664</t>
  </si>
  <si>
    <t>10028116</t>
  </si>
  <si>
    <t>Ainom Shimondi Shishay</t>
  </si>
  <si>
    <t>000137665</t>
  </si>
  <si>
    <t>10028117</t>
  </si>
  <si>
    <t>Inani Raihan Nasmizariman</t>
  </si>
  <si>
    <t>000137666</t>
  </si>
  <si>
    <t>10028120</t>
  </si>
  <si>
    <t>Dejen Hidego Araya</t>
  </si>
  <si>
    <t>000137667</t>
  </si>
  <si>
    <t>10028123</t>
  </si>
  <si>
    <t>Benat Kemal</t>
  </si>
  <si>
    <t>000137669</t>
  </si>
  <si>
    <t>10028133</t>
  </si>
  <si>
    <t>Emmanuel Okello</t>
  </si>
  <si>
    <t>000137675</t>
  </si>
  <si>
    <t>10028160</t>
  </si>
  <si>
    <t>Hannah Egl</t>
  </si>
  <si>
    <t>000137678</t>
  </si>
  <si>
    <t>10028173</t>
  </si>
  <si>
    <t>Yadanar Su</t>
  </si>
  <si>
    <t>000137683</t>
  </si>
  <si>
    <t>10028191</t>
  </si>
  <si>
    <t>Alam Khan Archiwal</t>
  </si>
  <si>
    <t>000137688</t>
  </si>
  <si>
    <t>10028197</t>
  </si>
  <si>
    <t>Christopher Chaney</t>
  </si>
  <si>
    <t>000137689</t>
  </si>
  <si>
    <t>10028201</t>
  </si>
  <si>
    <t>Maha Salem</t>
  </si>
  <si>
    <t>000137741</t>
  </si>
  <si>
    <t>10028202</t>
  </si>
  <si>
    <t>Inversionescafecafe S.A.S</t>
  </si>
  <si>
    <t>000137801</t>
  </si>
  <si>
    <t>10028203</t>
  </si>
  <si>
    <t>InterCO Senegal International Hub (2SHB)</t>
  </si>
  <si>
    <t>000137875</t>
  </si>
  <si>
    <t>10028204</t>
  </si>
  <si>
    <t>Grupo Hotelero Y Turistico Ambar S.A.</t>
  </si>
  <si>
    <t>000137905</t>
  </si>
  <si>
    <t>10028207</t>
  </si>
  <si>
    <t>Emmanuel Sambuli</t>
  </si>
  <si>
    <t>000137909</t>
  </si>
  <si>
    <t>10028210</t>
  </si>
  <si>
    <t>Sophia Nabukeera</t>
  </si>
  <si>
    <t>000137982</t>
  </si>
  <si>
    <t>10028212</t>
  </si>
  <si>
    <t>Patricia Borderia</t>
  </si>
  <si>
    <t>000137993</t>
  </si>
  <si>
    <t>10028233</t>
  </si>
  <si>
    <t>Elisabetta Bianchin</t>
  </si>
  <si>
    <t>000137997</t>
  </si>
  <si>
    <t>10028236</t>
  </si>
  <si>
    <t>John Sanders</t>
  </si>
  <si>
    <t>000137999</t>
  </si>
  <si>
    <t>10028240</t>
  </si>
  <si>
    <t>Konzongo Aime</t>
  </si>
  <si>
    <t>000138001</t>
  </si>
  <si>
    <t>10028249</t>
  </si>
  <si>
    <t>Mohammed Ali</t>
  </si>
  <si>
    <t>000138002</t>
  </si>
  <si>
    <t>10028251</t>
  </si>
  <si>
    <t>GNIBGA Jacques</t>
  </si>
  <si>
    <t>000138004</t>
  </si>
  <si>
    <t>10028256</t>
  </si>
  <si>
    <t>Addisu Sisay</t>
  </si>
  <si>
    <t>000138005</t>
  </si>
  <si>
    <t>10028258</t>
  </si>
  <si>
    <t>Mirka Cuapio</t>
  </si>
  <si>
    <t>000138011</t>
  </si>
  <si>
    <t>10028259</t>
  </si>
  <si>
    <t>Viajes El Corte Ingles Peru S.A.C.</t>
  </si>
  <si>
    <t>248094</t>
  </si>
  <si>
    <t>3/10/2023</t>
  </si>
  <si>
    <t>3/9/2024</t>
  </si>
  <si>
    <t>000138014</t>
  </si>
  <si>
    <t>10028260</t>
  </si>
  <si>
    <t>Cristhian Fabian Reyes Gamboa dba Vision Arquitectura y Construccion</t>
  </si>
  <si>
    <t>000138020</t>
  </si>
  <si>
    <t>10028262</t>
  </si>
  <si>
    <t>Excellence Hotels, C.A</t>
  </si>
  <si>
    <t>000138074</t>
  </si>
  <si>
    <t>10028264</t>
  </si>
  <si>
    <t>Joanna Nohra</t>
  </si>
  <si>
    <t>000138151</t>
  </si>
  <si>
    <t>10028273</t>
  </si>
  <si>
    <t>LaShon Shaw</t>
  </si>
  <si>
    <t>000138152</t>
  </si>
  <si>
    <t>10028276</t>
  </si>
  <si>
    <t>Heather Kincaid</t>
  </si>
  <si>
    <t>000138154</t>
  </si>
  <si>
    <t>10028277</t>
  </si>
  <si>
    <t>Aziza Abdulsabur</t>
  </si>
  <si>
    <t>000138157</t>
  </si>
  <si>
    <t>10028289</t>
  </si>
  <si>
    <t>Mckenna Smith</t>
  </si>
  <si>
    <t>000138158</t>
  </si>
  <si>
    <t>10028293</t>
  </si>
  <si>
    <t>Wilmer Vergara</t>
  </si>
  <si>
    <t>000138159</t>
  </si>
  <si>
    <t>10028295</t>
  </si>
  <si>
    <t>Melanie Mengue Mbida</t>
  </si>
  <si>
    <t>000138160</t>
  </si>
  <si>
    <t>10028299</t>
  </si>
  <si>
    <t>Caique Santos</t>
  </si>
  <si>
    <t>000138313</t>
  </si>
  <si>
    <t>10028306</t>
  </si>
  <si>
    <t>Natia Mosashvili</t>
  </si>
  <si>
    <t>248452</t>
  </si>
  <si>
    <t>000138330</t>
  </si>
  <si>
    <t>10028307</t>
  </si>
  <si>
    <t>TransOrigen SAS</t>
  </si>
  <si>
    <t>248352</t>
  </si>
  <si>
    <t>000138333</t>
  </si>
  <si>
    <t>10028310</t>
  </si>
  <si>
    <t>Daniel Zhou</t>
  </si>
  <si>
    <t>000138338</t>
  </si>
  <si>
    <t>10028316</t>
  </si>
  <si>
    <t>Asociatia LOGS – Grup de Initiative Sociale</t>
  </si>
  <si>
    <t>254684</t>
  </si>
  <si>
    <t>5/2/2024</t>
  </si>
  <si>
    <t>000138340</t>
  </si>
  <si>
    <t>10028322</t>
  </si>
  <si>
    <t>Gladys Soraya Correa</t>
  </si>
  <si>
    <t>000138344</t>
  </si>
  <si>
    <t>10028329</t>
  </si>
  <si>
    <t>Andrii Shemet</t>
  </si>
  <si>
    <t>000138346</t>
  </si>
  <si>
    <t>10028335</t>
  </si>
  <si>
    <t>JULIETH NATALI ROJAS</t>
  </si>
  <si>
    <t>000138348</t>
  </si>
  <si>
    <t>10028336</t>
  </si>
  <si>
    <t>Karen Dayana Ortiz</t>
  </si>
  <si>
    <t>000138352</t>
  </si>
  <si>
    <t>10028343</t>
  </si>
  <si>
    <t>Kathryn Kaiser</t>
  </si>
  <si>
    <t>000138425</t>
  </si>
  <si>
    <t>10028357</t>
  </si>
  <si>
    <t>Huguette Irakoze</t>
  </si>
  <si>
    <t>000138475</t>
  </si>
  <si>
    <t>10028364</t>
  </si>
  <si>
    <t>DUP DUP</t>
  </si>
  <si>
    <t>000138476</t>
  </si>
  <si>
    <t>10028365</t>
  </si>
  <si>
    <t>Edgar Otieno</t>
  </si>
  <si>
    <t>000138479</t>
  </si>
  <si>
    <t>10028367</t>
  </si>
  <si>
    <t>Nancy Mwangi</t>
  </si>
  <si>
    <t>000138532</t>
  </si>
  <si>
    <t>10028373</t>
  </si>
  <si>
    <t>Fidel Ricardo Galvis</t>
  </si>
  <si>
    <t>000138542</t>
  </si>
  <si>
    <t>10028375</t>
  </si>
  <si>
    <t>Rosemary Njigua</t>
  </si>
  <si>
    <t>000138547</t>
  </si>
  <si>
    <t>10028385</t>
  </si>
  <si>
    <t>Kateryna Dakhova</t>
  </si>
  <si>
    <t>000138550</t>
  </si>
  <si>
    <t>10028409</t>
  </si>
  <si>
    <t>Martin Amollo</t>
  </si>
  <si>
    <t>000138552</t>
  </si>
  <si>
    <t>10028399</t>
  </si>
  <si>
    <t>Asfahaley Gebregerges Mezgebe</t>
  </si>
  <si>
    <t>000138554</t>
  </si>
  <si>
    <t>10028413</t>
  </si>
  <si>
    <t>Letebrhan Gebregziabher Weldu</t>
  </si>
  <si>
    <t>000138555</t>
  </si>
  <si>
    <t>10028414</t>
  </si>
  <si>
    <t>Mustapha Abdullahi</t>
  </si>
  <si>
    <t>000138556</t>
  </si>
  <si>
    <t>10028416</t>
  </si>
  <si>
    <t>Daryna Ivantsova</t>
  </si>
  <si>
    <t>000138557</t>
  </si>
  <si>
    <t>10028418</t>
  </si>
  <si>
    <t>Yemane Weledawit</t>
  </si>
  <si>
    <t>000138558</t>
  </si>
  <si>
    <t>10028419</t>
  </si>
  <si>
    <t>Beyina Nadege</t>
  </si>
  <si>
    <t>000138574</t>
  </si>
  <si>
    <t>10028448</t>
  </si>
  <si>
    <t>Ousmane Boubacar MAIGA</t>
  </si>
  <si>
    <t>000138575</t>
  </si>
  <si>
    <t>10028446</t>
  </si>
  <si>
    <t>Henam Euphrem</t>
  </si>
  <si>
    <t>000138580</t>
  </si>
  <si>
    <t>10028465</t>
  </si>
  <si>
    <t>Sally Gomez</t>
  </si>
  <si>
    <t>000138606</t>
  </si>
  <si>
    <t>10028481</t>
  </si>
  <si>
    <t>Sophia Fils-Aime</t>
  </si>
  <si>
    <t>000138612</t>
  </si>
  <si>
    <t>10028499</t>
  </si>
  <si>
    <t>Fatima Waseem</t>
  </si>
  <si>
    <t>000138613</t>
  </si>
  <si>
    <t>10028500</t>
  </si>
  <si>
    <t>Molly Thawng Mawi</t>
  </si>
  <si>
    <t>000138614</t>
  </si>
  <si>
    <t>10028501</t>
  </si>
  <si>
    <t>Larisa Borisova</t>
  </si>
  <si>
    <t>000138619</t>
  </si>
  <si>
    <t>10028513</t>
  </si>
  <si>
    <t>Abel KEITA</t>
  </si>
  <si>
    <t>000138620</t>
  </si>
  <si>
    <t>10028516</t>
  </si>
  <si>
    <t>Mohamd KAMISSOKO</t>
  </si>
  <si>
    <t>000138623</t>
  </si>
  <si>
    <t>10028522</t>
  </si>
  <si>
    <t>Enrique Polavieja</t>
  </si>
  <si>
    <t>000138647</t>
  </si>
  <si>
    <t>10028524</t>
  </si>
  <si>
    <t>Anastasiia Hida</t>
  </si>
  <si>
    <t>000138715</t>
  </si>
  <si>
    <t>10028530</t>
  </si>
  <si>
    <t>Abeer Alkak</t>
  </si>
  <si>
    <t>000138750</t>
  </si>
  <si>
    <t>10028537</t>
  </si>
  <si>
    <t>Carlos Pedro Lizandro Atahualpa Quiroz</t>
  </si>
  <si>
    <t>000138814</t>
  </si>
  <si>
    <t>10028539</t>
  </si>
  <si>
    <t>Nicholas McWey</t>
  </si>
  <si>
    <t>000138817</t>
  </si>
  <si>
    <t>10028552</t>
  </si>
  <si>
    <t>Christoph Ehlert</t>
  </si>
  <si>
    <t>000138824</t>
  </si>
  <si>
    <t>10028580</t>
  </si>
  <si>
    <t>Htet Naing Oo</t>
  </si>
  <si>
    <t>000138826</t>
  </si>
  <si>
    <t>10028582</t>
  </si>
  <si>
    <t>Cristina Ruiz</t>
  </si>
  <si>
    <t>000138829</t>
  </si>
  <si>
    <t>10028593</t>
  </si>
  <si>
    <t>Valentina Moreno Pereira</t>
  </si>
  <si>
    <t>000138830</t>
  </si>
  <si>
    <t>10028594</t>
  </si>
  <si>
    <t>Emily Daiana Vargas</t>
  </si>
  <si>
    <t>000138831</t>
  </si>
  <si>
    <t>10028597</t>
  </si>
  <si>
    <t>Freshta Merza</t>
  </si>
  <si>
    <t>000138832</t>
  </si>
  <si>
    <t>10028598</t>
  </si>
  <si>
    <t>Diego Machado</t>
  </si>
  <si>
    <t>000138834</t>
  </si>
  <si>
    <t>10028606</t>
  </si>
  <si>
    <t>Nora Thajudeen</t>
  </si>
  <si>
    <t>000138835</t>
  </si>
  <si>
    <t>10028609</t>
  </si>
  <si>
    <t>SHAROKIN ELEYH</t>
  </si>
  <si>
    <t>000138836</t>
  </si>
  <si>
    <t>10028611</t>
  </si>
  <si>
    <t>Maria Yax</t>
  </si>
  <si>
    <t>000138837</t>
  </si>
  <si>
    <t>10028613</t>
  </si>
  <si>
    <t>Rahmatullah Nadeem</t>
  </si>
  <si>
    <t>000138845</t>
  </si>
  <si>
    <t>10028652</t>
  </si>
  <si>
    <t>Rowaym Elhassan</t>
  </si>
  <si>
    <t>000138846</t>
  </si>
  <si>
    <t>10028654</t>
  </si>
  <si>
    <t>Jennifer McLaughlin</t>
  </si>
  <si>
    <t>000138849</t>
  </si>
  <si>
    <t>10028657</t>
  </si>
  <si>
    <t>Araya Komai</t>
  </si>
  <si>
    <t>000138855</t>
  </si>
  <si>
    <t>10028674</t>
  </si>
  <si>
    <t>Narin Al Abbas</t>
  </si>
  <si>
    <t>000138856</t>
  </si>
  <si>
    <t>10028677</t>
  </si>
  <si>
    <t>Amy Cowhick</t>
  </si>
  <si>
    <t>000138860</t>
  </si>
  <si>
    <t>10028697</t>
  </si>
  <si>
    <t>Mohan Thakur</t>
  </si>
  <si>
    <t>000138948</t>
  </si>
  <si>
    <t>10028703</t>
  </si>
  <si>
    <t>Plural Estudio de Apropiación Social SAS BIC</t>
  </si>
  <si>
    <t>248749</t>
  </si>
  <si>
    <t>3/16/2023</t>
  </si>
  <si>
    <t>3/15/2024</t>
  </si>
  <si>
    <t>000138950</t>
  </si>
  <si>
    <t>10028704</t>
  </si>
  <si>
    <t>Urbacargo Logistics S.A.S.</t>
  </si>
  <si>
    <t>000138962</t>
  </si>
  <si>
    <t>10028709</t>
  </si>
  <si>
    <t>Hafizullah khan</t>
  </si>
  <si>
    <t>000138964</t>
  </si>
  <si>
    <t>10028710</t>
  </si>
  <si>
    <t>Alex Carlos Reyna Carrera</t>
  </si>
  <si>
    <t>248767</t>
  </si>
  <si>
    <t>3/19/2024</t>
  </si>
  <si>
    <t>000138967</t>
  </si>
  <si>
    <t>10028711</t>
  </si>
  <si>
    <t>Yony Litano Correa</t>
  </si>
  <si>
    <t>000138970</t>
  </si>
  <si>
    <t>10028712</t>
  </si>
  <si>
    <t>David Alexander Mera Martinez</t>
  </si>
  <si>
    <t>000138981</t>
  </si>
  <si>
    <t>10028716</t>
  </si>
  <si>
    <t>Boukoulou SENI</t>
  </si>
  <si>
    <t>000138982</t>
  </si>
  <si>
    <t>10028720</t>
  </si>
  <si>
    <t>Serhii Rekeda</t>
  </si>
  <si>
    <t>000138983</t>
  </si>
  <si>
    <t>10028723</t>
  </si>
  <si>
    <t>Atifa Sadat</t>
  </si>
  <si>
    <t>000138985</t>
  </si>
  <si>
    <t>10028733</t>
  </si>
  <si>
    <t>Marhala Muhmand</t>
  </si>
  <si>
    <t>000138986</t>
  </si>
  <si>
    <t>10028734</t>
  </si>
  <si>
    <t>Imran Ashfaque</t>
  </si>
  <si>
    <t>000138988</t>
  </si>
  <si>
    <t>10028740</t>
  </si>
  <si>
    <t>Anton Yurin</t>
  </si>
  <si>
    <t>000139151</t>
  </si>
  <si>
    <t>10028742</t>
  </si>
  <si>
    <t>Abraham Yifter</t>
  </si>
  <si>
    <t>000139222</t>
  </si>
  <si>
    <t>10028747</t>
  </si>
  <si>
    <t>Diana Gbereselasie</t>
  </si>
  <si>
    <t>000139274</t>
  </si>
  <si>
    <t>10028748</t>
  </si>
  <si>
    <t>BAHREIN DE JESUS PENA MARQUEZ</t>
  </si>
  <si>
    <t>000139602</t>
  </si>
  <si>
    <t>10028783</t>
  </si>
  <si>
    <t>Hilina Hadush</t>
  </si>
  <si>
    <t>000139610</t>
  </si>
  <si>
    <t>10028788</t>
  </si>
  <si>
    <t>Sadiqullah Sadiq</t>
  </si>
  <si>
    <t>000139621</t>
  </si>
  <si>
    <t>10028792</t>
  </si>
  <si>
    <t>GRUPO BOTGA SAS</t>
  </si>
  <si>
    <t>000139652</t>
  </si>
  <si>
    <t>10028817</t>
  </si>
  <si>
    <t>Andrii Semenko</t>
  </si>
  <si>
    <t>000139653</t>
  </si>
  <si>
    <t>10028822</t>
  </si>
  <si>
    <t>Margarita Reyes</t>
  </si>
  <si>
    <t>000139654</t>
  </si>
  <si>
    <t>10028823</t>
  </si>
  <si>
    <t>HELEN YULIANA MORQUENCHO CORONADO</t>
  </si>
  <si>
    <t>000139659</t>
  </si>
  <si>
    <t>10028827</t>
  </si>
  <si>
    <t>Adela Poudratchi</t>
  </si>
  <si>
    <t>000139674</t>
  </si>
  <si>
    <t>10028833</t>
  </si>
  <si>
    <t>Polimundo S.A</t>
  </si>
  <si>
    <t>248901</t>
  </si>
  <si>
    <t>3/17/2023</t>
  </si>
  <si>
    <t>3/16/2024</t>
  </si>
  <si>
    <t>000139686</t>
  </si>
  <si>
    <t>10028839</t>
  </si>
  <si>
    <t>Amel ALZUBAIDI</t>
  </si>
  <si>
    <t>000139687</t>
  </si>
  <si>
    <t>10028841</t>
  </si>
  <si>
    <t>Cengiz Polat</t>
  </si>
  <si>
    <t>000139688</t>
  </si>
  <si>
    <t>10028846</t>
  </si>
  <si>
    <t>Nathaniel Sbar</t>
  </si>
  <si>
    <t>000139689</t>
  </si>
  <si>
    <t>10028843</t>
  </si>
  <si>
    <t>Luz Karine Florez Luz Navarro</t>
  </si>
  <si>
    <t>000139690</t>
  </si>
  <si>
    <t>10028849</t>
  </si>
  <si>
    <t>Michel Nfundiko</t>
  </si>
  <si>
    <t>000139693</t>
  </si>
  <si>
    <t>10028861</t>
  </si>
  <si>
    <t>Penny Cooper</t>
  </si>
  <si>
    <t>000139694</t>
  </si>
  <si>
    <t>10028863</t>
  </si>
  <si>
    <t>Emily Entress</t>
  </si>
  <si>
    <t>000139706</t>
  </si>
  <si>
    <t>10028864</t>
  </si>
  <si>
    <t>Fundacion Consejo Noruego Para Refugiados</t>
  </si>
  <si>
    <t>000139708</t>
  </si>
  <si>
    <t>10028865</t>
  </si>
  <si>
    <t>Hoteles MS S.A.S.</t>
  </si>
  <si>
    <t>000139734</t>
  </si>
  <si>
    <t>10028881</t>
  </si>
  <si>
    <t>Aber Alhallak</t>
  </si>
  <si>
    <t>000139736</t>
  </si>
  <si>
    <t>10028891</t>
  </si>
  <si>
    <t>Jillian Wechter</t>
  </si>
  <si>
    <t>000139737</t>
  </si>
  <si>
    <t>10028893</t>
  </si>
  <si>
    <t>Samuel Oketta</t>
  </si>
  <si>
    <t>000139738</t>
  </si>
  <si>
    <t>10028897</t>
  </si>
  <si>
    <t>Alemtsehay Molla</t>
  </si>
  <si>
    <t>000139741</t>
  </si>
  <si>
    <t>10028908</t>
  </si>
  <si>
    <t>Foteini Vrontaki</t>
  </si>
  <si>
    <t>000139742</t>
  </si>
  <si>
    <t>10028909</t>
  </si>
  <si>
    <t>Agata Kolodziej</t>
  </si>
  <si>
    <t>000139743</t>
  </si>
  <si>
    <t>10028911</t>
  </si>
  <si>
    <t>Saoud Noori</t>
  </si>
  <si>
    <t>000139746</t>
  </si>
  <si>
    <t>10028922</t>
  </si>
  <si>
    <t>Aylin Ochoa Urbina</t>
  </si>
  <si>
    <t>000139747</t>
  </si>
  <si>
    <t>10028925</t>
  </si>
  <si>
    <t>Sabreen Tuku</t>
  </si>
  <si>
    <t>000139748</t>
  </si>
  <si>
    <t>10028928</t>
  </si>
  <si>
    <t>Aria Rashidi</t>
  </si>
  <si>
    <t>000139772</t>
  </si>
  <si>
    <t>10028932</t>
  </si>
  <si>
    <t>Grace Gan</t>
  </si>
  <si>
    <t>000139796</t>
  </si>
  <si>
    <t>10028941</t>
  </si>
  <si>
    <t>000139797</t>
  </si>
  <si>
    <t>10028946</t>
  </si>
  <si>
    <t>Njie Endeley</t>
  </si>
  <si>
    <t>000139798</t>
  </si>
  <si>
    <t>10028947</t>
  </si>
  <si>
    <t>Ishaku Benjamin</t>
  </si>
  <si>
    <t>000139803</t>
  </si>
  <si>
    <t>10028959</t>
  </si>
  <si>
    <t>Kassem Shibbo</t>
  </si>
  <si>
    <t>000139804</t>
  </si>
  <si>
    <t>10028960</t>
  </si>
  <si>
    <t>Maria Alexandra Arciniegas</t>
  </si>
  <si>
    <t>000139805</t>
  </si>
  <si>
    <t>10028961</t>
  </si>
  <si>
    <t>ANGIE LORENA GORDILLO</t>
  </si>
  <si>
    <t>000139881</t>
  </si>
  <si>
    <t>10028972</t>
  </si>
  <si>
    <t>Canisius Mweji</t>
  </si>
  <si>
    <t>000139882</t>
  </si>
  <si>
    <t>10028976</t>
  </si>
  <si>
    <t>Abidullah Jawhar</t>
  </si>
  <si>
    <t>000139883</t>
  </si>
  <si>
    <t>10028977</t>
  </si>
  <si>
    <t>Rabik Razak</t>
  </si>
  <si>
    <t>000139885</t>
  </si>
  <si>
    <t>10028984</t>
  </si>
  <si>
    <t>Norie Grace Omamalin</t>
  </si>
  <si>
    <t>000139896</t>
  </si>
  <si>
    <t>10028985</t>
  </si>
  <si>
    <t>Rosero Rivas Raul Eduardo</t>
  </si>
  <si>
    <t>249448</t>
  </si>
  <si>
    <t>3/23/2024</t>
  </si>
  <si>
    <t>000140478</t>
  </si>
  <si>
    <t>10028990</t>
  </si>
  <si>
    <t>Logan Huston</t>
  </si>
  <si>
    <t>000140479</t>
  </si>
  <si>
    <t>10028991</t>
  </si>
  <si>
    <t>Evelyn Kaumba</t>
  </si>
  <si>
    <t>000140486</t>
  </si>
  <si>
    <t>10028995</t>
  </si>
  <si>
    <t>Ayuk Ambang Nkongho</t>
  </si>
  <si>
    <t>000140492</t>
  </si>
  <si>
    <t>10029024</t>
  </si>
  <si>
    <t>Rojina Akter</t>
  </si>
  <si>
    <t>000140499</t>
  </si>
  <si>
    <t>10029050</t>
  </si>
  <si>
    <t>Amelie Café Y Pasteleria, C.A</t>
  </si>
  <si>
    <t>249356</t>
  </si>
  <si>
    <t>3/22/2023</t>
  </si>
  <si>
    <t>000140512</t>
  </si>
  <si>
    <t>10029062</t>
  </si>
  <si>
    <t>Suheib Mohamed</t>
  </si>
  <si>
    <t>000140523</t>
  </si>
  <si>
    <t>10029064</t>
  </si>
  <si>
    <t>Ivan Muwaya</t>
  </si>
  <si>
    <t>000140548</t>
  </si>
  <si>
    <t>10029070</t>
  </si>
  <si>
    <t>Filtros De Colombia Fc Sas</t>
  </si>
  <si>
    <t>000140684</t>
  </si>
  <si>
    <t>10029071</t>
  </si>
  <si>
    <t>Mundo Papel 2001 C.A</t>
  </si>
  <si>
    <t>000140687</t>
  </si>
  <si>
    <t>10029072</t>
  </si>
  <si>
    <t>Intertelnet S.A</t>
  </si>
  <si>
    <t>000140753</t>
  </si>
  <si>
    <t>10029078</t>
  </si>
  <si>
    <t>Matt Graff</t>
  </si>
  <si>
    <t>000140759</t>
  </si>
  <si>
    <t>10029112</t>
  </si>
  <si>
    <t>Ritu Krishna</t>
  </si>
  <si>
    <t>000140760</t>
  </si>
  <si>
    <t>10029093</t>
  </si>
  <si>
    <t>Ivanea Samardic</t>
  </si>
  <si>
    <t>000140761</t>
  </si>
  <si>
    <t>10029097</t>
  </si>
  <si>
    <t>Sarmad Iqbal</t>
  </si>
  <si>
    <t>000140762</t>
  </si>
  <si>
    <t>10029107</t>
  </si>
  <si>
    <t>Pamela Rios Garcia</t>
  </si>
  <si>
    <t>000140765</t>
  </si>
  <si>
    <t>10029109</t>
  </si>
  <si>
    <t>Suhey Hernandez</t>
  </si>
  <si>
    <t>000140766</t>
  </si>
  <si>
    <t>10029113</t>
  </si>
  <si>
    <t>Abdulsalam Dallal</t>
  </si>
  <si>
    <t>000140772</t>
  </si>
  <si>
    <t>10029119</t>
  </si>
  <si>
    <t xml:space="preserve"> Harmony Hotel C.L.R.</t>
  </si>
  <si>
    <t>249500</t>
  </si>
  <si>
    <t>3/24/2023</t>
  </si>
  <si>
    <t>000140905</t>
  </si>
  <si>
    <t>10029120</t>
  </si>
  <si>
    <t>Donald Bitrus</t>
  </si>
  <si>
    <t>000140912</t>
  </si>
  <si>
    <t>10029124</t>
  </si>
  <si>
    <t>Ephrem Arefaine</t>
  </si>
  <si>
    <t>000140942</t>
  </si>
  <si>
    <t>10029139</t>
  </si>
  <si>
    <t>Gulalai Gulalai</t>
  </si>
  <si>
    <t>000140950</t>
  </si>
  <si>
    <t>10029166</t>
  </si>
  <si>
    <t>Piboon Mannaiyana</t>
  </si>
  <si>
    <t>000140951</t>
  </si>
  <si>
    <t>10029170</t>
  </si>
  <si>
    <t>George Okello</t>
  </si>
  <si>
    <t>000140952</t>
  </si>
  <si>
    <t>10029172</t>
  </si>
  <si>
    <t>Mustapha Haladu</t>
  </si>
  <si>
    <t>000140953</t>
  </si>
  <si>
    <t>10029174</t>
  </si>
  <si>
    <t>Antony Adul</t>
  </si>
  <si>
    <t>000140956</t>
  </si>
  <si>
    <t>10029185</t>
  </si>
  <si>
    <t>Rocio Garcia</t>
  </si>
  <si>
    <t>000140957</t>
  </si>
  <si>
    <t>10029191</t>
  </si>
  <si>
    <t>Eduardo Castelao</t>
  </si>
  <si>
    <t>000140958</t>
  </si>
  <si>
    <t>10029190</t>
  </si>
  <si>
    <t>Natalie Silva</t>
  </si>
  <si>
    <t>000140959</t>
  </si>
  <si>
    <t>10029193</t>
  </si>
  <si>
    <t>Nikolaos Vamvakas</t>
  </si>
  <si>
    <t>000140961</t>
  </si>
  <si>
    <t>10029201</t>
  </si>
  <si>
    <t>Issack Abdi</t>
  </si>
  <si>
    <t>000140962</t>
  </si>
  <si>
    <t>10029203</t>
  </si>
  <si>
    <t>Ahmed Noor</t>
  </si>
  <si>
    <t>000140968</t>
  </si>
  <si>
    <t>10029219</t>
  </si>
  <si>
    <t>Crystal Betances</t>
  </si>
  <si>
    <t>000141075</t>
  </si>
  <si>
    <t>10029227</t>
  </si>
  <si>
    <t>Papeleria Milenaria 2010, C.A.</t>
  </si>
  <si>
    <t>000141088</t>
  </si>
  <si>
    <t>10029238</t>
  </si>
  <si>
    <t>Juliana Ndyegura</t>
  </si>
  <si>
    <t>000141090</t>
  </si>
  <si>
    <t>10029241</t>
  </si>
  <si>
    <t>Farjana Akter</t>
  </si>
  <si>
    <t>000141094</t>
  </si>
  <si>
    <t>10029243</t>
  </si>
  <si>
    <t>Olga Preciado</t>
  </si>
  <si>
    <t>000141097</t>
  </si>
  <si>
    <t>10029254</t>
  </si>
  <si>
    <t>Carlos Eduardo Eduardo Herrera</t>
  </si>
  <si>
    <t>000141098</t>
  </si>
  <si>
    <t>10029253</t>
  </si>
  <si>
    <t>Enayat Nazhat</t>
  </si>
  <si>
    <t>000141100</t>
  </si>
  <si>
    <t>10029260</t>
  </si>
  <si>
    <t>Daniela katherine Katherine Hernandez</t>
  </si>
  <si>
    <t>000141104</t>
  </si>
  <si>
    <t>10029266</t>
  </si>
  <si>
    <t>Karin Mejia Galvis</t>
  </si>
  <si>
    <t>000141111</t>
  </si>
  <si>
    <t>10029290</t>
  </si>
  <si>
    <t>Gedeon Ndonaibeye</t>
  </si>
  <si>
    <t>000141114</t>
  </si>
  <si>
    <t>10029302</t>
  </si>
  <si>
    <t>Tariq Kamal</t>
  </si>
  <si>
    <t>000141116</t>
  </si>
  <si>
    <t>10029312</t>
  </si>
  <si>
    <t>Adnan Naseem</t>
  </si>
  <si>
    <t>000141119</t>
  </si>
  <si>
    <t>10029323</t>
  </si>
  <si>
    <t>Rosirys Arias</t>
  </si>
  <si>
    <t>000141125</t>
  </si>
  <si>
    <t>10029353</t>
  </si>
  <si>
    <t>Laura Lovasz</t>
  </si>
  <si>
    <t>000141126</t>
  </si>
  <si>
    <t>10029354</t>
  </si>
  <si>
    <t>Marianne Garner</t>
  </si>
  <si>
    <t>000141214</t>
  </si>
  <si>
    <t>10029358</t>
  </si>
  <si>
    <t>Mariana Oliveira</t>
  </si>
  <si>
    <t>000141219</t>
  </si>
  <si>
    <t>10029365</t>
  </si>
  <si>
    <t>Asinate Vitusagavulu</t>
  </si>
  <si>
    <t>000141220</t>
  </si>
  <si>
    <t>10029367</t>
  </si>
  <si>
    <t>Germaine Ndour</t>
  </si>
  <si>
    <t>000141250</t>
  </si>
  <si>
    <t>10029373</t>
  </si>
  <si>
    <t>Moussa Dassio Cyriaque</t>
  </si>
  <si>
    <t>000141278</t>
  </si>
  <si>
    <t>10029374</t>
  </si>
  <si>
    <t>MARIA ROSA Rosa ALZAMORA MARIGORDA</t>
  </si>
  <si>
    <t>000141280</t>
  </si>
  <si>
    <t>10029375</t>
  </si>
  <si>
    <t>MARIELA MILAGROS MILAGROS LAURA COLQUE</t>
  </si>
  <si>
    <t>000141282</t>
  </si>
  <si>
    <t>10029376</t>
  </si>
  <si>
    <t>SABRINA GIOVVANA GIOVVANA ROCHA MANCO</t>
  </si>
  <si>
    <t>000141284</t>
  </si>
  <si>
    <t>10029377</t>
  </si>
  <si>
    <t>ARIANA VILLAVICENCIO SAMAME</t>
  </si>
  <si>
    <t>000141285</t>
  </si>
  <si>
    <t>10029378</t>
  </si>
  <si>
    <t>Atiqullah Bahaderzoy</t>
  </si>
  <si>
    <t>000141286</t>
  </si>
  <si>
    <t>10029382</t>
  </si>
  <si>
    <t>Kafil Safi</t>
  </si>
  <si>
    <t>000141287</t>
  </si>
  <si>
    <t>10029379</t>
  </si>
  <si>
    <t>Katelyn Medlin</t>
  </si>
  <si>
    <t>000141288</t>
  </si>
  <si>
    <t>10029383</t>
  </si>
  <si>
    <t>Laura Huchin</t>
  </si>
  <si>
    <t>000141289</t>
  </si>
  <si>
    <t>10029388</t>
  </si>
  <si>
    <t>Saeeda Saeeda</t>
  </si>
  <si>
    <t>000141291</t>
  </si>
  <si>
    <t>10029395</t>
  </si>
  <si>
    <t>Andrii Kalashnikov</t>
  </si>
  <si>
    <t>000141294</t>
  </si>
  <si>
    <t>10029404</t>
  </si>
  <si>
    <t>Ankit Jain</t>
  </si>
  <si>
    <t>000141300</t>
  </si>
  <si>
    <t>10029407</t>
  </si>
  <si>
    <t>Raziyeh Norouz Bakhsh Hajekandi</t>
  </si>
  <si>
    <t>000141311</t>
  </si>
  <si>
    <t>10029409</t>
  </si>
  <si>
    <t>Jonathan Kabujanja</t>
  </si>
  <si>
    <t>000141370</t>
  </si>
  <si>
    <t>10029410</t>
  </si>
  <si>
    <t>Yerbabuena Inversiones SAS</t>
  </si>
  <si>
    <t>257892</t>
  </si>
  <si>
    <t>5/25/2023</t>
  </si>
  <si>
    <t>5/24/2024</t>
  </si>
  <si>
    <t>000141371</t>
  </si>
  <si>
    <t>10029411</t>
  </si>
  <si>
    <t>Robma Suministros Industriales S.A</t>
  </si>
  <si>
    <t>000141420</t>
  </si>
  <si>
    <t>10029414</t>
  </si>
  <si>
    <t>Wajid Khan</t>
  </si>
  <si>
    <t>000141429</t>
  </si>
  <si>
    <t>10029416</t>
  </si>
  <si>
    <t>Cindy Valdez</t>
  </si>
  <si>
    <t>000141430</t>
  </si>
  <si>
    <t>10029417</t>
  </si>
  <si>
    <t>Jacqueline Bradley</t>
  </si>
  <si>
    <t>000141431</t>
  </si>
  <si>
    <t>10029420</t>
  </si>
  <si>
    <t>Iuna Vieira</t>
  </si>
  <si>
    <t>000141432</t>
  </si>
  <si>
    <t>10029421</t>
  </si>
  <si>
    <t>Rishab Reitz</t>
  </si>
  <si>
    <t>000141433</t>
  </si>
  <si>
    <t>10029424</t>
  </si>
  <si>
    <t>Iris Cortes</t>
  </si>
  <si>
    <t>000141436</t>
  </si>
  <si>
    <t>10029436</t>
  </si>
  <si>
    <t>Amir Bakhsh</t>
  </si>
  <si>
    <t>000141437</t>
  </si>
  <si>
    <t>10029439</t>
  </si>
  <si>
    <t>Volodymyr Kostiukov</t>
  </si>
  <si>
    <t>000141438</t>
  </si>
  <si>
    <t>10029442</t>
  </si>
  <si>
    <t>Lillian Biirah</t>
  </si>
  <si>
    <t>000141443</t>
  </si>
  <si>
    <t>10029452</t>
  </si>
  <si>
    <t>Saraj Singh</t>
  </si>
  <si>
    <t>000141444</t>
  </si>
  <si>
    <t>10029453</t>
  </si>
  <si>
    <t>MACH Import Peru SAC</t>
  </si>
  <si>
    <t>250221</t>
  </si>
  <si>
    <t>3/30/2023</t>
  </si>
  <si>
    <t>3/29/2024</t>
  </si>
  <si>
    <t>000141491</t>
  </si>
  <si>
    <t>10029455</t>
  </si>
  <si>
    <t>Langan Courtney</t>
  </si>
  <si>
    <t>000141641</t>
  </si>
  <si>
    <t>10029459</t>
  </si>
  <si>
    <t>Stephanie Charles</t>
  </si>
  <si>
    <t>000141692</t>
  </si>
  <si>
    <t>10029460</t>
  </si>
  <si>
    <t>Sarah Akello</t>
  </si>
  <si>
    <t>000141699</t>
  </si>
  <si>
    <t>10029470</t>
  </si>
  <si>
    <t>Musa Kyari Dikwa</t>
  </si>
  <si>
    <t>000141701</t>
  </si>
  <si>
    <t>10029471</t>
  </si>
  <si>
    <t>Rama Ajini</t>
  </si>
  <si>
    <t>000141759</t>
  </si>
  <si>
    <t>10029473</t>
  </si>
  <si>
    <t>Ireland Applegarth</t>
  </si>
  <si>
    <t>000141819</t>
  </si>
  <si>
    <t>10029478</t>
  </si>
  <si>
    <t>Cecelia Scheuer</t>
  </si>
  <si>
    <t>000141822</t>
  </si>
  <si>
    <t>10029487</t>
  </si>
  <si>
    <t>Brooke Aikenhead</t>
  </si>
  <si>
    <t>000141823</t>
  </si>
  <si>
    <t>10029488</t>
  </si>
  <si>
    <t>Syed Ajmal Shah</t>
  </si>
  <si>
    <t>000141824</t>
  </si>
  <si>
    <t>10029491</t>
  </si>
  <si>
    <t>Ijaz Ahmad</t>
  </si>
  <si>
    <t>000141830</t>
  </si>
  <si>
    <t>10029513</t>
  </si>
  <si>
    <t>Shazia Abbasi</t>
  </si>
  <si>
    <t>000141831</t>
  </si>
  <si>
    <t>10029519</t>
  </si>
  <si>
    <t>Serhii Sorokin</t>
  </si>
  <si>
    <t>000141832</t>
  </si>
  <si>
    <t>10029523</t>
  </si>
  <si>
    <t>Alina Mikhalova</t>
  </si>
  <si>
    <t>000141833</t>
  </si>
  <si>
    <t>10029524</t>
  </si>
  <si>
    <t>Eden Jackson</t>
  </si>
  <si>
    <t>000141834</t>
  </si>
  <si>
    <t>10029526</t>
  </si>
  <si>
    <t>Noor Muhammad</t>
  </si>
  <si>
    <t>000141836</t>
  </si>
  <si>
    <t>10029538</t>
  </si>
  <si>
    <t>Olha Bihus</t>
  </si>
  <si>
    <t>000141845</t>
  </si>
  <si>
    <t>10029536</t>
  </si>
  <si>
    <t>Maliha Khan</t>
  </si>
  <si>
    <t>000141913</t>
  </si>
  <si>
    <t>10029542</t>
  </si>
  <si>
    <t>Sabrina Sadek</t>
  </si>
  <si>
    <t>000142044</t>
  </si>
  <si>
    <t>10029543</t>
  </si>
  <si>
    <t>InterCO Italy (1ITA)</t>
  </si>
  <si>
    <t>000142171</t>
  </si>
  <si>
    <t>10029548</t>
  </si>
  <si>
    <t>InterCO Moldova (1MDA)</t>
  </si>
  <si>
    <t>000142280</t>
  </si>
  <si>
    <t>10029552</t>
  </si>
  <si>
    <t>Grupo Medico Ocupacional Perfilab, C.A.</t>
  </si>
  <si>
    <t>250788</t>
  </si>
  <si>
    <t>3/31/2023</t>
  </si>
  <si>
    <t>4/2/2024</t>
  </si>
  <si>
    <t>000142636</t>
  </si>
  <si>
    <t>10030625</t>
  </si>
  <si>
    <t>Robin York</t>
  </si>
  <si>
    <t>000142935</t>
  </si>
  <si>
    <t>10029956</t>
  </si>
  <si>
    <t>Ebighe Emafo</t>
  </si>
  <si>
    <t>000143054</t>
  </si>
  <si>
    <t>10029553</t>
  </si>
  <si>
    <t>InterCO Poland (1POL)</t>
  </si>
  <si>
    <t>000143249</t>
  </si>
  <si>
    <t>10031027</t>
  </si>
  <si>
    <t>Ernest Woulsou</t>
  </si>
  <si>
    <t>000143456</t>
  </si>
  <si>
    <t>10030008</t>
  </si>
  <si>
    <t>Grace Muding Lotuwa</t>
  </si>
  <si>
    <t>000143677</t>
  </si>
  <si>
    <t>10032577</t>
  </si>
  <si>
    <t>Pirbhu Lal</t>
  </si>
  <si>
    <t>000144313</t>
  </si>
  <si>
    <t>10030490</t>
  </si>
  <si>
    <t>Shafiqullah Shafaq</t>
  </si>
  <si>
    <t>000145110</t>
  </si>
  <si>
    <t>10032620</t>
  </si>
  <si>
    <t>Muhammad Yonous Muhammad Yusuf</t>
  </si>
  <si>
    <t>000145446</t>
  </si>
  <si>
    <t>10029569</t>
  </si>
  <si>
    <t>Caroline Nyaburu</t>
  </si>
  <si>
    <t>000145447</t>
  </si>
  <si>
    <t>10029572</t>
  </si>
  <si>
    <t>Tilahun Zewudie</t>
  </si>
  <si>
    <t>000145448</t>
  </si>
  <si>
    <t>10029573</t>
  </si>
  <si>
    <t>Bridget Stauss</t>
  </si>
  <si>
    <t>000145449</t>
  </si>
  <si>
    <t>10029574</t>
  </si>
  <si>
    <t>Nathaly Cintya Marquez</t>
  </si>
  <si>
    <t>000145451</t>
  </si>
  <si>
    <t>10029580</t>
  </si>
  <si>
    <t>Maryna Karamanova</t>
  </si>
  <si>
    <t>000145453</t>
  </si>
  <si>
    <t>10029586</t>
  </si>
  <si>
    <t>Zainab Totakhil</t>
  </si>
  <si>
    <t>000145454</t>
  </si>
  <si>
    <t>10029587</t>
  </si>
  <si>
    <t>Angie Paola Diaz</t>
  </si>
  <si>
    <t>000145455</t>
  </si>
  <si>
    <t>10029588</t>
  </si>
  <si>
    <t>Scarleth Carolina Morales</t>
  </si>
  <si>
    <t>000145456</t>
  </si>
  <si>
    <t>10029589</t>
  </si>
  <si>
    <t>Maria Alejandra Carrillo</t>
  </si>
  <si>
    <t>000145457</t>
  </si>
  <si>
    <t>10029592</t>
  </si>
  <si>
    <t>Assata Sangary</t>
  </si>
  <si>
    <t>000145458</t>
  </si>
  <si>
    <t>10029593</t>
  </si>
  <si>
    <t>Katy Jhuliana Lopez</t>
  </si>
  <si>
    <t>000145526</t>
  </si>
  <si>
    <t>10029594</t>
  </si>
  <si>
    <t>Eman Khaled</t>
  </si>
  <si>
    <t>000145527</t>
  </si>
  <si>
    <t>10029596</t>
  </si>
  <si>
    <t>Rezan Khaled</t>
  </si>
  <si>
    <t>000145534</t>
  </si>
  <si>
    <t>10029607</t>
  </si>
  <si>
    <t>Ayse Asin Gezer</t>
  </si>
  <si>
    <t>000149331</t>
  </si>
  <si>
    <t>10029608</t>
  </si>
  <si>
    <t>Action Clean S.A.S</t>
  </si>
  <si>
    <t>000149367</t>
  </si>
  <si>
    <t>10029610</t>
  </si>
  <si>
    <t>Denise Juarez</t>
  </si>
  <si>
    <t>000149369</t>
  </si>
  <si>
    <t>10029611</t>
  </si>
  <si>
    <t>Jose Luis Orobio</t>
  </si>
  <si>
    <t>000149370</t>
  </si>
  <si>
    <t>10029614</t>
  </si>
  <si>
    <t>Paul Weere</t>
  </si>
  <si>
    <t>000149371</t>
  </si>
  <si>
    <t>10029619</t>
  </si>
  <si>
    <t>Abdulkarim Abdullah Alkha AlMobarak</t>
  </si>
  <si>
    <t>000149380</t>
  </si>
  <si>
    <t>10029620</t>
  </si>
  <si>
    <t>Valentina Caicedo Romero</t>
  </si>
  <si>
    <t>000149381</t>
  </si>
  <si>
    <t>10029624</t>
  </si>
  <si>
    <t>Mohammad Ibrahim Faiz</t>
  </si>
  <si>
    <t>000149390</t>
  </si>
  <si>
    <t>10029632</t>
  </si>
  <si>
    <t>Soo Min Seol</t>
  </si>
  <si>
    <t>000149391</t>
  </si>
  <si>
    <t>10029636</t>
  </si>
  <si>
    <t>Jacqueline Mellgard</t>
  </si>
  <si>
    <t>000149397</t>
  </si>
  <si>
    <t>10029637</t>
  </si>
  <si>
    <t>Sofie Flaeten</t>
  </si>
  <si>
    <t>000149399</t>
  </si>
  <si>
    <t>10029640</t>
  </si>
  <si>
    <t>Tannah Carter</t>
  </si>
  <si>
    <t>000149400</t>
  </si>
  <si>
    <t>10029644</t>
  </si>
  <si>
    <t>Philippe NGATSEBAYE</t>
  </si>
  <si>
    <t>000149401</t>
  </si>
  <si>
    <t>10029643</t>
  </si>
  <si>
    <t>Abby Stern</t>
  </si>
  <si>
    <t>000149402</t>
  </si>
  <si>
    <t>10029646</t>
  </si>
  <si>
    <t>Alexa Kelly</t>
  </si>
  <si>
    <t>000149405</t>
  </si>
  <si>
    <t>10029659</t>
  </si>
  <si>
    <t>Anisa Ali</t>
  </si>
  <si>
    <t>000149406</t>
  </si>
  <si>
    <t>10029663</t>
  </si>
  <si>
    <t>Altana Baldanova</t>
  </si>
  <si>
    <t>000149407</t>
  </si>
  <si>
    <t>10029665</t>
  </si>
  <si>
    <t>Abdullah Al-Hithami</t>
  </si>
  <si>
    <t>000149409</t>
  </si>
  <si>
    <t>10029671</t>
  </si>
  <si>
    <t>Timothy Moss</t>
  </si>
  <si>
    <t>000149410</t>
  </si>
  <si>
    <t>10029675</t>
  </si>
  <si>
    <t>Imran Badshah</t>
  </si>
  <si>
    <t>000149412</t>
  </si>
  <si>
    <t>10029680</t>
  </si>
  <si>
    <t>Amanullah Kakar</t>
  </si>
  <si>
    <t>000149413</t>
  </si>
  <si>
    <t>10029684</t>
  </si>
  <si>
    <t>Nicholas Otto</t>
  </si>
  <si>
    <t>000149427</t>
  </si>
  <si>
    <t>10029692</t>
  </si>
  <si>
    <t>Karina Estilita Campos Estrada</t>
  </si>
  <si>
    <t>251682</t>
  </si>
  <si>
    <t>4/4/2023</t>
  </si>
  <si>
    <t>4/3/2024</t>
  </si>
  <si>
    <t>000149468</t>
  </si>
  <si>
    <t>10029685</t>
  </si>
  <si>
    <t>SERV SAS</t>
  </si>
  <si>
    <t>000149472</t>
  </si>
  <si>
    <t>10029686</t>
  </si>
  <si>
    <t>Servicio de Transferencia Electrónica de Beneficios y Pagos S.A.</t>
  </si>
  <si>
    <t>251681</t>
  </si>
  <si>
    <t>000149476</t>
  </si>
  <si>
    <t>10029693</t>
  </si>
  <si>
    <t>Maurice Bemard Juma</t>
  </si>
  <si>
    <t>000149553</t>
  </si>
  <si>
    <t>10029694</t>
  </si>
  <si>
    <t>Rabie Alkhash</t>
  </si>
  <si>
    <t>000149555</t>
  </si>
  <si>
    <t>10029697</t>
  </si>
  <si>
    <t>Ekram Ousman</t>
  </si>
  <si>
    <t>000149556</t>
  </si>
  <si>
    <t>10029701</t>
  </si>
  <si>
    <t>Yordanos Ayalew</t>
  </si>
  <si>
    <t>000149558</t>
  </si>
  <si>
    <t>10029707</t>
  </si>
  <si>
    <t>Mian Raham Gaffar</t>
  </si>
  <si>
    <t>000149578</t>
  </si>
  <si>
    <t>10029716</t>
  </si>
  <si>
    <t>Albert Ongia</t>
  </si>
  <si>
    <t>000149706</t>
  </si>
  <si>
    <t>10029726</t>
  </si>
  <si>
    <t>Abdi Yusuf Mohammed</t>
  </si>
  <si>
    <t>000149760</t>
  </si>
  <si>
    <t>10029729</t>
  </si>
  <si>
    <t>Yurii Yasko</t>
  </si>
  <si>
    <t>000149761</t>
  </si>
  <si>
    <t>10029733</t>
  </si>
  <si>
    <t>Asmahan Elayan</t>
  </si>
  <si>
    <t>000149763</t>
  </si>
  <si>
    <t>10029738</t>
  </si>
  <si>
    <t>Wadih El Teeny</t>
  </si>
  <si>
    <t>000149766</t>
  </si>
  <si>
    <t>10029741</t>
  </si>
  <si>
    <t>Oleksandr Vodianytskyi</t>
  </si>
  <si>
    <t>000149783</t>
  </si>
  <si>
    <t>10029753</t>
  </si>
  <si>
    <t>Miraj Muhammad</t>
  </si>
  <si>
    <t>000149784</t>
  </si>
  <si>
    <t>10029752</t>
  </si>
  <si>
    <t>Adil Shah</t>
  </si>
  <si>
    <t>000149798</t>
  </si>
  <si>
    <t>10029764</t>
  </si>
  <si>
    <t>Nigah Hussain Khan</t>
  </si>
  <si>
    <t>000149799</t>
  </si>
  <si>
    <t>10029763</t>
  </si>
  <si>
    <t>Noor Bastia</t>
  </si>
  <si>
    <t>000149800</t>
  </si>
  <si>
    <t>10029765</t>
  </si>
  <si>
    <t>Ecaterina Coselnaia</t>
  </si>
  <si>
    <t>000149801</t>
  </si>
  <si>
    <t>10029767</t>
  </si>
  <si>
    <t>Jack O'Carroll</t>
  </si>
  <si>
    <t>000149811</t>
  </si>
  <si>
    <t>10029769</t>
  </si>
  <si>
    <t>Hind Mohammad</t>
  </si>
  <si>
    <t>000149813</t>
  </si>
  <si>
    <t>10029774</t>
  </si>
  <si>
    <t>Taguilo Mahamat</t>
  </si>
  <si>
    <t>000149814</t>
  </si>
  <si>
    <t>10029778</t>
  </si>
  <si>
    <t>Deborah Randall</t>
  </si>
  <si>
    <t>000149816</t>
  </si>
  <si>
    <t>10029782</t>
  </si>
  <si>
    <t>Ikhlas Ben Maallem</t>
  </si>
  <si>
    <t>000149817</t>
  </si>
  <si>
    <t>10029783</t>
  </si>
  <si>
    <t>Mohammad Essa Ibrahimi</t>
  </si>
  <si>
    <t>000149818</t>
  </si>
  <si>
    <t>10029784</t>
  </si>
  <si>
    <t>Merhassan Merhassan</t>
  </si>
  <si>
    <t>000149820</t>
  </si>
  <si>
    <t>10029794</t>
  </si>
  <si>
    <t>Mayra Garcia</t>
  </si>
  <si>
    <t>000149985</t>
  </si>
  <si>
    <t>10029803</t>
  </si>
  <si>
    <t>Joelle Abdala</t>
  </si>
  <si>
    <t>000149987</t>
  </si>
  <si>
    <t>10029807</t>
  </si>
  <si>
    <t>Amani Ibrahim</t>
  </si>
  <si>
    <t>000149988</t>
  </si>
  <si>
    <t>10029809</t>
  </si>
  <si>
    <t>Sayed Ahmed Sadat</t>
  </si>
  <si>
    <t>000149989</t>
  </si>
  <si>
    <t>10029815</t>
  </si>
  <si>
    <t>Shawnette Brandt</t>
  </si>
  <si>
    <t>000149990</t>
  </si>
  <si>
    <t>10029817</t>
  </si>
  <si>
    <t>Imran Tasal</t>
  </si>
  <si>
    <t>000149991</t>
  </si>
  <si>
    <t>10029818</t>
  </si>
  <si>
    <t>Samuel Lair</t>
  </si>
  <si>
    <t>000150069</t>
  </si>
  <si>
    <t>10029828</t>
  </si>
  <si>
    <t>Latifa Hussaini</t>
  </si>
  <si>
    <t>000150070</t>
  </si>
  <si>
    <t>10029916</t>
  </si>
  <si>
    <t>Mohammad Salem Karimi</t>
  </si>
  <si>
    <t>000150127</t>
  </si>
  <si>
    <t>10029839</t>
  </si>
  <si>
    <t>Heela Yoon</t>
  </si>
  <si>
    <t>000150128</t>
  </si>
  <si>
    <t>10029840</t>
  </si>
  <si>
    <t>Richard Waring</t>
  </si>
  <si>
    <t>000150130</t>
  </si>
  <si>
    <t>10029842</t>
  </si>
  <si>
    <t>Reem Abu Baker</t>
  </si>
  <si>
    <t>000150133</t>
  </si>
  <si>
    <t>10029847</t>
  </si>
  <si>
    <t>Serge SANOU</t>
  </si>
  <si>
    <t>000150136</t>
  </si>
  <si>
    <t>10029848</t>
  </si>
  <si>
    <t>Oumar FOFANA</t>
  </si>
  <si>
    <t>000150141</t>
  </si>
  <si>
    <t>10029915</t>
  </si>
  <si>
    <t>Haoua Ahmat Abgonti</t>
  </si>
  <si>
    <t>000150147</t>
  </si>
  <si>
    <t>10029853</t>
  </si>
  <si>
    <t>Gratia Benda</t>
  </si>
  <si>
    <t>000150148</t>
  </si>
  <si>
    <t>10029854</t>
  </si>
  <si>
    <t>Florence Lukwatere</t>
  </si>
  <si>
    <t>000150150</t>
  </si>
  <si>
    <t>10029856</t>
  </si>
  <si>
    <t>Aimerance Sabwa</t>
  </si>
  <si>
    <t>000150153</t>
  </si>
  <si>
    <t>10029910</t>
  </si>
  <si>
    <t>Esther Kazadi</t>
  </si>
  <si>
    <t>000150157</t>
  </si>
  <si>
    <t>10029907</t>
  </si>
  <si>
    <t>Afaq Ahmed</t>
  </si>
  <si>
    <t>000150158</t>
  </si>
  <si>
    <t>10029920</t>
  </si>
  <si>
    <t>Ornella Ndaya</t>
  </si>
  <si>
    <t>000150162</t>
  </si>
  <si>
    <t>10029871</t>
  </si>
  <si>
    <t>Bilha Kahama</t>
  </si>
  <si>
    <t>000150164</t>
  </si>
  <si>
    <t>10029875</t>
  </si>
  <si>
    <t>Aurelia Lolgisoi</t>
  </si>
  <si>
    <t>000150165</t>
  </si>
  <si>
    <t>10029914</t>
  </si>
  <si>
    <t>Leonora Lowa</t>
  </si>
  <si>
    <t>000150166</t>
  </si>
  <si>
    <t>10029912</t>
  </si>
  <si>
    <t>Josephine Kabiru</t>
  </si>
  <si>
    <t>000150174</t>
  </si>
  <si>
    <t>10029911</t>
  </si>
  <si>
    <t>Anna Atabekyan</t>
  </si>
  <si>
    <t>000150213</t>
  </si>
  <si>
    <t>10029925</t>
  </si>
  <si>
    <t>Aminata ONGOIBA</t>
  </si>
  <si>
    <t>000150228</t>
  </si>
  <si>
    <t>10029926</t>
  </si>
  <si>
    <t>EDGAR GUSTAVO VILLALOBOS JUAREZ</t>
  </si>
  <si>
    <t>000150230</t>
  </si>
  <si>
    <t>10029934</t>
  </si>
  <si>
    <t>Maribel Garcia</t>
  </si>
  <si>
    <t>000150232</t>
  </si>
  <si>
    <t>10029936</t>
  </si>
  <si>
    <t>Temesghen Berhane Gebresilassie</t>
  </si>
  <si>
    <t>000150234</t>
  </si>
  <si>
    <t>10029943</t>
  </si>
  <si>
    <t>Niazmohammad Ihsas</t>
  </si>
  <si>
    <t>000150235</t>
  </si>
  <si>
    <t>10029947</t>
  </si>
  <si>
    <t>Zeeshan Ul Haq</t>
  </si>
  <si>
    <t>000150236</t>
  </si>
  <si>
    <t>10029949</t>
  </si>
  <si>
    <t>Fatima Rahmati</t>
  </si>
  <si>
    <t>000150282</t>
  </si>
  <si>
    <t>10029951</t>
  </si>
  <si>
    <t>Scarth Locke</t>
  </si>
  <si>
    <t>000150360</t>
  </si>
  <si>
    <t>10029962</t>
  </si>
  <si>
    <t>Karina Acosta Perez</t>
  </si>
  <si>
    <t>000150471</t>
  </si>
  <si>
    <t>10029964</t>
  </si>
  <si>
    <t>Tabitha Kibuka</t>
  </si>
  <si>
    <t>000150478</t>
  </si>
  <si>
    <t>10029970</t>
  </si>
  <si>
    <t>David Kunyu</t>
  </si>
  <si>
    <t>000150543</t>
  </si>
  <si>
    <t>10029972</t>
  </si>
  <si>
    <t>Naseem Akhtar</t>
  </si>
  <si>
    <t>000150548</t>
  </si>
  <si>
    <t>10029973</t>
  </si>
  <si>
    <t>Sixto Tume Arambulo</t>
  </si>
  <si>
    <t>252586</t>
  </si>
  <si>
    <t>000150554</t>
  </si>
  <si>
    <t>10029988</t>
  </si>
  <si>
    <t>Colin Karp</t>
  </si>
  <si>
    <t>000150555</t>
  </si>
  <si>
    <t>10029989</t>
  </si>
  <si>
    <t>EEDE Tarjetas Peruanas Prepago S.A.</t>
  </si>
  <si>
    <t>252597</t>
  </si>
  <si>
    <t>000150663</t>
  </si>
  <si>
    <t>10029994</t>
  </si>
  <si>
    <t>DKT Perú S.A.C.</t>
  </si>
  <si>
    <t>252603</t>
  </si>
  <si>
    <t>000150668</t>
  </si>
  <si>
    <t>10030000</t>
  </si>
  <si>
    <t>Calum Lynch</t>
  </si>
  <si>
    <t>000150669</t>
  </si>
  <si>
    <t>10030001</t>
  </si>
  <si>
    <t>Pauline Habraken</t>
  </si>
  <si>
    <t>000150670</t>
  </si>
  <si>
    <t>10030004</t>
  </si>
  <si>
    <t>Krista Jolivette</t>
  </si>
  <si>
    <t>000150671</t>
  </si>
  <si>
    <t>10030009</t>
  </si>
  <si>
    <t>Teleone Colombia S.A.S</t>
  </si>
  <si>
    <t>000150675</t>
  </si>
  <si>
    <t>10030010</t>
  </si>
  <si>
    <t>Instituto Tecnico Imtel S.A.S</t>
  </si>
  <si>
    <t>000150772</t>
  </si>
  <si>
    <t>10030014</t>
  </si>
  <si>
    <t>Aden Yunis</t>
  </si>
  <si>
    <t>000150799</t>
  </si>
  <si>
    <t>10030015</t>
  </si>
  <si>
    <t>Victor Cadena</t>
  </si>
  <si>
    <t>000150821</t>
  </si>
  <si>
    <t>10030018</t>
  </si>
  <si>
    <t>Amenan Elodie KOUASSI</t>
  </si>
  <si>
    <t>000150825</t>
  </si>
  <si>
    <t>10030028</t>
  </si>
  <si>
    <t>Kristin Jung</t>
  </si>
  <si>
    <t>000150827</t>
  </si>
  <si>
    <t>10030029</t>
  </si>
  <si>
    <t>Selena Tanya Marr</t>
  </si>
  <si>
    <t>000150881</t>
  </si>
  <si>
    <t>10030034</t>
  </si>
  <si>
    <t>Shabnum Gul</t>
  </si>
  <si>
    <t>000150882</t>
  </si>
  <si>
    <t>10030037</t>
  </si>
  <si>
    <t>Ahmed Elsawy</t>
  </si>
  <si>
    <t>000150885</t>
  </si>
  <si>
    <t>10030043</t>
  </si>
  <si>
    <t>Vicky Bradley</t>
  </si>
  <si>
    <t>000150886</t>
  </si>
  <si>
    <t>10030044</t>
  </si>
  <si>
    <t>Todd Tran</t>
  </si>
  <si>
    <t>000150891</t>
  </si>
  <si>
    <t>10030045</t>
  </si>
  <si>
    <t>Vans Colombia SAS</t>
  </si>
  <si>
    <t>252862</t>
  </si>
  <si>
    <t>000150912</t>
  </si>
  <si>
    <t>10030054</t>
  </si>
  <si>
    <t>Bashair Albarghouthi</t>
  </si>
  <si>
    <t>000150971</t>
  </si>
  <si>
    <t>10030057</t>
  </si>
  <si>
    <t>Egide Nimpagaritse</t>
  </si>
  <si>
    <t>000150974</t>
  </si>
  <si>
    <t>10030059</t>
  </si>
  <si>
    <t>Remy Niyongabire</t>
  </si>
  <si>
    <t>000150977</t>
  </si>
  <si>
    <t>10030060</t>
  </si>
  <si>
    <t>Liza Mehenmial Garba</t>
  </si>
  <si>
    <t>000150978</t>
  </si>
  <si>
    <t>10030063</t>
  </si>
  <si>
    <t>Sadiki Nzoyisenga</t>
  </si>
  <si>
    <t>000150981</t>
  </si>
  <si>
    <t>10030067</t>
  </si>
  <si>
    <t>Tomas Bakos</t>
  </si>
  <si>
    <t>000151149</t>
  </si>
  <si>
    <t>10030071</t>
  </si>
  <si>
    <t>000151235</t>
  </si>
  <si>
    <t>10030075</t>
  </si>
  <si>
    <t>InterCO Emergency (7NOC)</t>
  </si>
  <si>
    <t>000151326</t>
  </si>
  <si>
    <t>10030087</t>
  </si>
  <si>
    <t>Nur Ismail Ibrahim</t>
  </si>
  <si>
    <t>000151327</t>
  </si>
  <si>
    <t>10030089</t>
  </si>
  <si>
    <t>Rupini Sathiyamurthi</t>
  </si>
  <si>
    <t>000151328</t>
  </si>
  <si>
    <t>10030094</t>
  </si>
  <si>
    <t>Tetiana Arabulova</t>
  </si>
  <si>
    <t>000151330</t>
  </si>
  <si>
    <t>10030102</t>
  </si>
  <si>
    <t>Miranda Surrett</t>
  </si>
  <si>
    <t>000151331</t>
  </si>
  <si>
    <t>10030107</t>
  </si>
  <si>
    <t>Maia Katsitadze</t>
  </si>
  <si>
    <t>000151332</t>
  </si>
  <si>
    <t>10030108</t>
  </si>
  <si>
    <t>Grant Day</t>
  </si>
  <si>
    <t>000151333</t>
  </si>
  <si>
    <t>10030115</t>
  </si>
  <si>
    <t>Saba Wali Muhammad</t>
  </si>
  <si>
    <t>000151334</t>
  </si>
  <si>
    <t>10030121</t>
  </si>
  <si>
    <t>Estrella Loo</t>
  </si>
  <si>
    <t>000151336</t>
  </si>
  <si>
    <t>10030127</t>
  </si>
  <si>
    <t>Constant SAGNA</t>
  </si>
  <si>
    <t>000151337</t>
  </si>
  <si>
    <t>10030130</t>
  </si>
  <si>
    <t>Alyah Fadel</t>
  </si>
  <si>
    <t>000151338</t>
  </si>
  <si>
    <t>10030131</t>
  </si>
  <si>
    <t>Marcus Parker</t>
  </si>
  <si>
    <t>000151339</t>
  </si>
  <si>
    <t>10030142</t>
  </si>
  <si>
    <t>Assane Moustapha</t>
  </si>
  <si>
    <t>000151340</t>
  </si>
  <si>
    <t>10030150</t>
  </si>
  <si>
    <t>Maricruz Southworth</t>
  </si>
  <si>
    <t>000151344</t>
  </si>
  <si>
    <t>10030156</t>
  </si>
  <si>
    <t>Emmanuel Ugobo</t>
  </si>
  <si>
    <t>000151356</t>
  </si>
  <si>
    <t>10030157</t>
  </si>
  <si>
    <t>Maria Perla Del Rocio Gallo Zapata</t>
  </si>
  <si>
    <t>253052</t>
  </si>
  <si>
    <t>000151432</t>
  </si>
  <si>
    <t>10030161</t>
  </si>
  <si>
    <t>Mohammed Hammies</t>
  </si>
  <si>
    <t>000151492</t>
  </si>
  <si>
    <t>10030166</t>
  </si>
  <si>
    <t>Andrea Jimenez</t>
  </si>
  <si>
    <t>000151494</t>
  </si>
  <si>
    <t>10030169</t>
  </si>
  <si>
    <t>Lisa Aragon</t>
  </si>
  <si>
    <t>000151584</t>
  </si>
  <si>
    <t>10030178</t>
  </si>
  <si>
    <t>Md. Tasbir Ul Islam</t>
  </si>
  <si>
    <t>000151591</t>
  </si>
  <si>
    <t>10030180</t>
  </si>
  <si>
    <t>Roukiatou DRABO</t>
  </si>
  <si>
    <t>000151604</t>
  </si>
  <si>
    <t>10030252</t>
  </si>
  <si>
    <t>Jessica Principe</t>
  </si>
  <si>
    <t>000151612</t>
  </si>
  <si>
    <t>10030199</t>
  </si>
  <si>
    <t>Nada Bader</t>
  </si>
  <si>
    <t>000151619</t>
  </si>
  <si>
    <t>10030212</t>
  </si>
  <si>
    <t>Naila Safi</t>
  </si>
  <si>
    <t>000151621</t>
  </si>
  <si>
    <t>10030222</t>
  </si>
  <si>
    <t>Colette Bubala</t>
  </si>
  <si>
    <t>000151623</t>
  </si>
  <si>
    <t>10030224</t>
  </si>
  <si>
    <t>Megan Mitchem</t>
  </si>
  <si>
    <t>000151624</t>
  </si>
  <si>
    <t>10030233</t>
  </si>
  <si>
    <t>Sylvia Salas</t>
  </si>
  <si>
    <t>000151625</t>
  </si>
  <si>
    <t>10030235</t>
  </si>
  <si>
    <t>Karem Dayanna Iscala</t>
  </si>
  <si>
    <t>000151629</t>
  </si>
  <si>
    <t>10030240</t>
  </si>
  <si>
    <t>Yorman Orlando Mendoza</t>
  </si>
  <si>
    <t>000151630</t>
  </si>
  <si>
    <t>10030243</t>
  </si>
  <si>
    <t>Bosco Martins</t>
  </si>
  <si>
    <t>000151631</t>
  </si>
  <si>
    <t>10030244</t>
  </si>
  <si>
    <t>Noa Francesch Huc</t>
  </si>
  <si>
    <t>000151633</t>
  </si>
  <si>
    <t>10030247</t>
  </si>
  <si>
    <t>Ayham Dandash</t>
  </si>
  <si>
    <t>000151634</t>
  </si>
  <si>
    <t>10030249</t>
  </si>
  <si>
    <t>Nehar Muhammad</t>
  </si>
  <si>
    <t>000151635</t>
  </si>
  <si>
    <t>10030256</t>
  </si>
  <si>
    <t>Alexandre Douny</t>
  </si>
  <si>
    <t>000151636</t>
  </si>
  <si>
    <t>10030261</t>
  </si>
  <si>
    <t>Mayian Dak Puoch</t>
  </si>
  <si>
    <t>000151637</t>
  </si>
  <si>
    <t>10030267</t>
  </si>
  <si>
    <t>Muhammad Rafiq</t>
  </si>
  <si>
    <t>000151639</t>
  </si>
  <si>
    <t>10030271</t>
  </si>
  <si>
    <t>Viktoriia Korniiko</t>
  </si>
  <si>
    <t>000151640</t>
  </si>
  <si>
    <t>10030273</t>
  </si>
  <si>
    <t>Isabelle Clements</t>
  </si>
  <si>
    <t>000151641</t>
  </si>
  <si>
    <t>10030274</t>
  </si>
  <si>
    <t>Yosmary Nicasia Alvarez Pacheco</t>
  </si>
  <si>
    <t>000151642</t>
  </si>
  <si>
    <t>10030283</t>
  </si>
  <si>
    <t>Deneise Francis</t>
  </si>
  <si>
    <t>000151643</t>
  </si>
  <si>
    <t>10030282</t>
  </si>
  <si>
    <t>Stephanie Cheung</t>
  </si>
  <si>
    <t>000151644</t>
  </si>
  <si>
    <t>10030281</t>
  </si>
  <si>
    <t>Lemie Gillesania</t>
  </si>
  <si>
    <t>000151697</t>
  </si>
  <si>
    <t>10030294</t>
  </si>
  <si>
    <t>Mirza Khan</t>
  </si>
  <si>
    <t>000151707</t>
  </si>
  <si>
    <t>10030297</t>
  </si>
  <si>
    <t>Elh Iro Moussa Anas</t>
  </si>
  <si>
    <t>000151714</t>
  </si>
  <si>
    <t>10030310</t>
  </si>
  <si>
    <t>Pranav Sabharwal</t>
  </si>
  <si>
    <t>000151741</t>
  </si>
  <si>
    <t>10030355</t>
  </si>
  <si>
    <t>Sasivikas Tanagala</t>
  </si>
  <si>
    <t>000151748</t>
  </si>
  <si>
    <t>10030363</t>
  </si>
  <si>
    <t>Rashida Parveen</t>
  </si>
  <si>
    <t>000151753</t>
  </si>
  <si>
    <t>10030372</t>
  </si>
  <si>
    <t>Nasim Mangal</t>
  </si>
  <si>
    <t>000151755</t>
  </si>
  <si>
    <t>10030374</t>
  </si>
  <si>
    <t>Gabriel Samuel</t>
  </si>
  <si>
    <t>000151791</t>
  </si>
  <si>
    <t>10030382</t>
  </si>
  <si>
    <t>Tala Al-Najjar</t>
  </si>
  <si>
    <t>000151792</t>
  </si>
  <si>
    <t>10030383</t>
  </si>
  <si>
    <t>Compania Interamericana De Servicios Cislatam</t>
  </si>
  <si>
    <t>253522</t>
  </si>
  <si>
    <t>4/18/2023</t>
  </si>
  <si>
    <t>4/17/2024</t>
  </si>
  <si>
    <t>000151793</t>
  </si>
  <si>
    <t>10030385</t>
  </si>
  <si>
    <t>Naomie Antoine</t>
  </si>
  <si>
    <t>000151795</t>
  </si>
  <si>
    <t>10030390</t>
  </si>
  <si>
    <t>Gune Winnie Janet</t>
  </si>
  <si>
    <t>000151796</t>
  </si>
  <si>
    <t>10030391</t>
  </si>
  <si>
    <t>Brooke Swanson</t>
  </si>
  <si>
    <t>000151860</t>
  </si>
  <si>
    <t>10030411</t>
  </si>
  <si>
    <t>Nally Emmanuel</t>
  </si>
  <si>
    <t>000151940</t>
  </si>
  <si>
    <t>10030417</t>
  </si>
  <si>
    <t>Abdi Mohamed</t>
  </si>
  <si>
    <t>000151947</t>
  </si>
  <si>
    <t>10030425</t>
  </si>
  <si>
    <t>Tyler Woodhouse</t>
  </si>
  <si>
    <t>000151949</t>
  </si>
  <si>
    <t>10030429</t>
  </si>
  <si>
    <t>Lauryn Walker</t>
  </si>
  <si>
    <t>000151950</t>
  </si>
  <si>
    <t>10030431</t>
  </si>
  <si>
    <t>Andrii Genderovskiy</t>
  </si>
  <si>
    <t>000151951</t>
  </si>
  <si>
    <t>10030434</t>
  </si>
  <si>
    <t>Lidet Gezahegne</t>
  </si>
  <si>
    <t>000151952</t>
  </si>
  <si>
    <t>10030436</t>
  </si>
  <si>
    <t>Anjali Martin</t>
  </si>
  <si>
    <t>000151954</t>
  </si>
  <si>
    <t>10030441</t>
  </si>
  <si>
    <t>Gatmai Kai Simon</t>
  </si>
  <si>
    <t>000151956</t>
  </si>
  <si>
    <t>10030446</t>
  </si>
  <si>
    <t>Naomi Ashuru</t>
  </si>
  <si>
    <t>000151958</t>
  </si>
  <si>
    <t>10030447</t>
  </si>
  <si>
    <t>Katherine Martin</t>
  </si>
  <si>
    <t>000151959</t>
  </si>
  <si>
    <t>10030448</t>
  </si>
  <si>
    <t>Imam Ul Haq Momand</t>
  </si>
  <si>
    <t>000151962</t>
  </si>
  <si>
    <t>10030459</t>
  </si>
  <si>
    <t>Ahmed Younes</t>
  </si>
  <si>
    <t>000151964</t>
  </si>
  <si>
    <t>10030465</t>
  </si>
  <si>
    <t>Fatoumata DAO</t>
  </si>
  <si>
    <t>000151965</t>
  </si>
  <si>
    <t>10030469</t>
  </si>
  <si>
    <t>Maimounatou TOURE</t>
  </si>
  <si>
    <t>000151966</t>
  </si>
  <si>
    <t>10030472</t>
  </si>
  <si>
    <t>Sayeeda Nayibi</t>
  </si>
  <si>
    <t>000151969</t>
  </si>
  <si>
    <t>10030485</t>
  </si>
  <si>
    <t>Bishesta Tuladhar</t>
  </si>
  <si>
    <t>000151973</t>
  </si>
  <si>
    <t>10030498</t>
  </si>
  <si>
    <t>Alexander Brandolino</t>
  </si>
  <si>
    <t>000151974</t>
  </si>
  <si>
    <t>10030502</t>
  </si>
  <si>
    <t>Samantha Wong</t>
  </si>
  <si>
    <t>000151985</t>
  </si>
  <si>
    <t>10030518</t>
  </si>
  <si>
    <t>Tadayi John Bona</t>
  </si>
  <si>
    <t>000151986</t>
  </si>
  <si>
    <t>10030520</t>
  </si>
  <si>
    <t>Evalyne Laker Tobia</t>
  </si>
  <si>
    <t>000151990</t>
  </si>
  <si>
    <t>10030525</t>
  </si>
  <si>
    <t>Britah Atusiimire</t>
  </si>
  <si>
    <t>000151996</t>
  </si>
  <si>
    <t>10030528</t>
  </si>
  <si>
    <t>Neema Malowa</t>
  </si>
  <si>
    <t>000152058</t>
  </si>
  <si>
    <t>10030532</t>
  </si>
  <si>
    <t>Randol Patino</t>
  </si>
  <si>
    <t>000152102</t>
  </si>
  <si>
    <t>10030538</t>
  </si>
  <si>
    <t>MOHAMAD ALI DIAB</t>
  </si>
  <si>
    <t>000152104</t>
  </si>
  <si>
    <t>10030542</t>
  </si>
  <si>
    <t>Hassan Hersi</t>
  </si>
  <si>
    <t>000152216</t>
  </si>
  <si>
    <t>10030552</t>
  </si>
  <si>
    <t>Francine Balume</t>
  </si>
  <si>
    <t>000152217</t>
  </si>
  <si>
    <t>10030555</t>
  </si>
  <si>
    <t>Dmytro Shkuropatenko</t>
  </si>
  <si>
    <t>000152218</t>
  </si>
  <si>
    <t>10030557</t>
  </si>
  <si>
    <t>Nasratullah seddiq</t>
  </si>
  <si>
    <t>000152219</t>
  </si>
  <si>
    <t>10030560</t>
  </si>
  <si>
    <t>Muhammad Muhammad</t>
  </si>
  <si>
    <t>000152220</t>
  </si>
  <si>
    <t>10030564</t>
  </si>
  <si>
    <t>Paola Almonte</t>
  </si>
  <si>
    <t>000152224</t>
  </si>
  <si>
    <t>10030574</t>
  </si>
  <si>
    <t>Cameron Margules-Rodriguez</t>
  </si>
  <si>
    <t>000152225</t>
  </si>
  <si>
    <t>10030577</t>
  </si>
  <si>
    <t>Joseph Amine</t>
  </si>
  <si>
    <t>000152230</t>
  </si>
  <si>
    <t>10030578</t>
  </si>
  <si>
    <t>Carolyn Padilla</t>
  </si>
  <si>
    <t>000152231</t>
  </si>
  <si>
    <t>10030581</t>
  </si>
  <si>
    <t>Mujtaba Hanif</t>
  </si>
  <si>
    <t>000152232</t>
  </si>
  <si>
    <t>10030584</t>
  </si>
  <si>
    <t>Kidist Alemayehu</t>
  </si>
  <si>
    <t>000152234</t>
  </si>
  <si>
    <t>10030589</t>
  </si>
  <si>
    <t>Angela Tatiana Teran</t>
  </si>
  <si>
    <t>000152236</t>
  </si>
  <si>
    <t>10030599</t>
  </si>
  <si>
    <t>Dimanche Jeanne</t>
  </si>
  <si>
    <t>000152237</t>
  </si>
  <si>
    <t>10030602</t>
  </si>
  <si>
    <t>Yanguere Synthia</t>
  </si>
  <si>
    <t>000152238</t>
  </si>
  <si>
    <t>10030604</t>
  </si>
  <si>
    <t>Abbas Abdoulaye</t>
  </si>
  <si>
    <t>000152243</t>
  </si>
  <si>
    <t>10030630</t>
  </si>
  <si>
    <t>Razia Muradian</t>
  </si>
  <si>
    <t>000152247</t>
  </si>
  <si>
    <t>10030642</t>
  </si>
  <si>
    <t>Frank Sabatini</t>
  </si>
  <si>
    <t>000152248</t>
  </si>
  <si>
    <t>10030641</t>
  </si>
  <si>
    <t>Hirut Atakilti</t>
  </si>
  <si>
    <t>000152249</t>
  </si>
  <si>
    <t>10030648</t>
  </si>
  <si>
    <t>Omar Farah</t>
  </si>
  <si>
    <t>000152250</t>
  </si>
  <si>
    <t>10030651</t>
  </si>
  <si>
    <t>Mahija Menon</t>
  </si>
  <si>
    <t>000152350</t>
  </si>
  <si>
    <t>10030670</t>
  </si>
  <si>
    <t>Birhane Gebreslassie Tessema</t>
  </si>
  <si>
    <t>000152360</t>
  </si>
  <si>
    <t>10030674</t>
  </si>
  <si>
    <t>CJ Walz</t>
  </si>
  <si>
    <t>000152403</t>
  </si>
  <si>
    <t>10030682</t>
  </si>
  <si>
    <t>Ochen Joseph Anthony Olam</t>
  </si>
  <si>
    <t>000152417</t>
  </si>
  <si>
    <t>10030687</t>
  </si>
  <si>
    <t>Tekleweyni Brhane</t>
  </si>
  <si>
    <t>000152419</t>
  </si>
  <si>
    <t>10030691</t>
  </si>
  <si>
    <t>Ayanle Abdulle</t>
  </si>
  <si>
    <t>000152421</t>
  </si>
  <si>
    <t>10030693</t>
  </si>
  <si>
    <t>Anfa Hussein</t>
  </si>
  <si>
    <t>000152423</t>
  </si>
  <si>
    <t>10030694</t>
  </si>
  <si>
    <t>Olivia Ahmu</t>
  </si>
  <si>
    <t>000152424</t>
  </si>
  <si>
    <t>10030697</t>
  </si>
  <si>
    <t>Anushka Mukhopadhyay</t>
  </si>
  <si>
    <t>000152426</t>
  </si>
  <si>
    <t>10030698</t>
  </si>
  <si>
    <t>Adejumo Oluwatimilehin</t>
  </si>
  <si>
    <t>000152428</t>
  </si>
  <si>
    <t>10030699</t>
  </si>
  <si>
    <t>Valentina Martinez Rodriguez</t>
  </si>
  <si>
    <t>000152429</t>
  </si>
  <si>
    <t>10030703</t>
  </si>
  <si>
    <t>Laura Hamilton</t>
  </si>
  <si>
    <t>000152432</t>
  </si>
  <si>
    <t>10030710</t>
  </si>
  <si>
    <t>Patient Ombeni</t>
  </si>
  <si>
    <t>000152433</t>
  </si>
  <si>
    <t>10030715</t>
  </si>
  <si>
    <t>Sharon Bulali</t>
  </si>
  <si>
    <t>000152434</t>
  </si>
  <si>
    <t>10030716</t>
  </si>
  <si>
    <t>Josephine Amito</t>
  </si>
  <si>
    <t>000152435</t>
  </si>
  <si>
    <t>10030719</t>
  </si>
  <si>
    <t>Farida Namugosa Munyagi</t>
  </si>
  <si>
    <t>000152473</t>
  </si>
  <si>
    <t>10030723</t>
  </si>
  <si>
    <t>Khary Dickerson</t>
  </si>
  <si>
    <t>000152546</t>
  </si>
  <si>
    <t>10030741</t>
  </si>
  <si>
    <t>Federica Turner</t>
  </si>
  <si>
    <t>000152548</t>
  </si>
  <si>
    <t>10030747</t>
  </si>
  <si>
    <t>Eunice Kilonzo</t>
  </si>
  <si>
    <t>000152549</t>
  </si>
  <si>
    <t>10030748</t>
  </si>
  <si>
    <t>Abukar Siraj</t>
  </si>
  <si>
    <t>000152550</t>
  </si>
  <si>
    <t>10030749</t>
  </si>
  <si>
    <t>Diego Perez Ramirez</t>
  </si>
  <si>
    <t>000152553</t>
  </si>
  <si>
    <t>10030757</t>
  </si>
  <si>
    <t>Azali Thein</t>
  </si>
  <si>
    <t>000152554</t>
  </si>
  <si>
    <t>10030857</t>
  </si>
  <si>
    <t>Effat Jahan</t>
  </si>
  <si>
    <t>000152555</t>
  </si>
  <si>
    <t>10030763</t>
  </si>
  <si>
    <t>Most. Shapla khatun</t>
  </si>
  <si>
    <t>000152556</t>
  </si>
  <si>
    <t>10030764</t>
  </si>
  <si>
    <t>Charles Munyikivu</t>
  </si>
  <si>
    <t>000152557</t>
  </si>
  <si>
    <t>10030767</t>
  </si>
  <si>
    <t>Zoe Young</t>
  </si>
  <si>
    <t>000152558</t>
  </si>
  <si>
    <t>10030769</t>
  </si>
  <si>
    <t>Frishta Shahab</t>
  </si>
  <si>
    <t>000152559</t>
  </si>
  <si>
    <t>10030770</t>
  </si>
  <si>
    <t>Brianna Csontos</t>
  </si>
  <si>
    <t>000152561</t>
  </si>
  <si>
    <t>10030776</t>
  </si>
  <si>
    <t>Aida Weldegebreal</t>
  </si>
  <si>
    <t>000152563</t>
  </si>
  <si>
    <t>10030783</t>
  </si>
  <si>
    <t>Laura Jimena Montenegro</t>
  </si>
  <si>
    <t>000152564</t>
  </si>
  <si>
    <t>10030786</t>
  </si>
  <si>
    <t>Courtney SoRelle</t>
  </si>
  <si>
    <t>000152565</t>
  </si>
  <si>
    <t>10030789</t>
  </si>
  <si>
    <t>Monbatewa Thiburce</t>
  </si>
  <si>
    <t>000152566</t>
  </si>
  <si>
    <t>10030790</t>
  </si>
  <si>
    <t>Lotara Fatime</t>
  </si>
  <si>
    <t>000152568</t>
  </si>
  <si>
    <t>10030797</t>
  </si>
  <si>
    <t>Krystle Henley</t>
  </si>
  <si>
    <t>000152569</t>
  </si>
  <si>
    <t>10030800</t>
  </si>
  <si>
    <t>Kim Thien Vo</t>
  </si>
  <si>
    <t>000152570</t>
  </si>
  <si>
    <t>10030801</t>
  </si>
  <si>
    <t>Carlos Alberto Martinez</t>
  </si>
  <si>
    <t>000152579</t>
  </si>
  <si>
    <t>10030823</t>
  </si>
  <si>
    <t>Teshome Zeray</t>
  </si>
  <si>
    <t>000152580</t>
  </si>
  <si>
    <t>10030824</t>
  </si>
  <si>
    <t>Addisalem Mekonen</t>
  </si>
  <si>
    <t>000152581</t>
  </si>
  <si>
    <t>10030827</t>
  </si>
  <si>
    <t>Tiglalem Alemu</t>
  </si>
  <si>
    <t>000152583</t>
  </si>
  <si>
    <t>10030855</t>
  </si>
  <si>
    <t>Abdi Nure</t>
  </si>
  <si>
    <t>000152584</t>
  </si>
  <si>
    <t>10030837</t>
  </si>
  <si>
    <t>Teresia Macharia</t>
  </si>
  <si>
    <t>000152586</t>
  </si>
  <si>
    <t>10030844</t>
  </si>
  <si>
    <t>Jamesson Onekalit Dennish</t>
  </si>
  <si>
    <t>000152587</t>
  </si>
  <si>
    <t>10030846</t>
  </si>
  <si>
    <t>Leteslassie G/Egziabher</t>
  </si>
  <si>
    <t>000152588</t>
  </si>
  <si>
    <t>10030847</t>
  </si>
  <si>
    <t>Yuliia Tkachuk</t>
  </si>
  <si>
    <t>000152589</t>
  </si>
  <si>
    <t>10030850</t>
  </si>
  <si>
    <t>Oksana Matvieieva</t>
  </si>
  <si>
    <t>000152590</t>
  </si>
  <si>
    <t>10030854</t>
  </si>
  <si>
    <t>Kirsty Ryan</t>
  </si>
  <si>
    <t>000152591</t>
  </si>
  <si>
    <t>10030864</t>
  </si>
  <si>
    <t>Lena Leroy</t>
  </si>
  <si>
    <t>000152595</t>
  </si>
  <si>
    <t>10030865</t>
  </si>
  <si>
    <t>Laura Eugenia Martinez- Petty Cash</t>
  </si>
  <si>
    <t>PCASH</t>
  </si>
  <si>
    <t>000152600</t>
  </si>
  <si>
    <t>10030866</t>
  </si>
  <si>
    <t>Angie Cangrejo Pinzon-Petty Cash</t>
  </si>
  <si>
    <t>000152617</t>
  </si>
  <si>
    <t>10030867</t>
  </si>
  <si>
    <t>Claudia Milena Rincon- Petty Cash</t>
  </si>
  <si>
    <t>000152645</t>
  </si>
  <si>
    <t>10030868</t>
  </si>
  <si>
    <t>Nataly Ramirez-Petty Cash</t>
  </si>
  <si>
    <t>000152668</t>
  </si>
  <si>
    <t>10030869</t>
  </si>
  <si>
    <t>Hotel Resort La Fogata Eirl</t>
  </si>
  <si>
    <t>000152674</t>
  </si>
  <si>
    <t>10030870</t>
  </si>
  <si>
    <t>Nayileny Guiza-Petty Cash</t>
  </si>
  <si>
    <t>000152694</t>
  </si>
  <si>
    <t>10030877</t>
  </si>
  <si>
    <t>Eli Tebeau</t>
  </si>
  <si>
    <t>000152715</t>
  </si>
  <si>
    <t>10030878</t>
  </si>
  <si>
    <t>Ingrid Tatiana Bernal-Petty Cash</t>
  </si>
  <si>
    <t>000152719</t>
  </si>
  <si>
    <t>10030882</t>
  </si>
  <si>
    <t>Erick Alberth Carrillo Carreño-Petty Cash</t>
  </si>
  <si>
    <t>000152724</t>
  </si>
  <si>
    <t>10030883</t>
  </si>
  <si>
    <t>Grace Alison Huaraca De La Cruz- Petty Cash</t>
  </si>
  <si>
    <t>000152733</t>
  </si>
  <si>
    <t>10030884</t>
  </si>
  <si>
    <t>Lesly Estrella Pazos Gallo-Petty Cash</t>
  </si>
  <si>
    <t>000152738</t>
  </si>
  <si>
    <t>10030886</t>
  </si>
  <si>
    <t>Rasol Yalaqi</t>
  </si>
  <si>
    <t>000152741</t>
  </si>
  <si>
    <t>10030887</t>
  </si>
  <si>
    <t>Adeeb Masood</t>
  </si>
  <si>
    <t>000152748</t>
  </si>
  <si>
    <t>10030892</t>
  </si>
  <si>
    <t>Melix Acevedo-Petty Cash</t>
  </si>
  <si>
    <t>000152750</t>
  </si>
  <si>
    <t>10030893</t>
  </si>
  <si>
    <t>Carla Davila-Petty Cash</t>
  </si>
  <si>
    <t>000152760</t>
  </si>
  <si>
    <t>10030898</t>
  </si>
  <si>
    <t>Zelalem Ashenafi</t>
  </si>
  <si>
    <t>000152764</t>
  </si>
  <si>
    <t>10030899</t>
  </si>
  <si>
    <t>Abbass Abdallah</t>
  </si>
  <si>
    <t>000152784</t>
  </si>
  <si>
    <t>10030909</t>
  </si>
  <si>
    <t>Ivan Nyombi</t>
  </si>
  <si>
    <t>000152786</t>
  </si>
  <si>
    <t>10030914</t>
  </si>
  <si>
    <t>Alice Baghdadi</t>
  </si>
  <si>
    <t>000152789</t>
  </si>
  <si>
    <t>10030924</t>
  </si>
  <si>
    <t>Fadel Mustafa</t>
  </si>
  <si>
    <t>000152793</t>
  </si>
  <si>
    <t>10030925</t>
  </si>
  <si>
    <t>Randa AlQur'an</t>
  </si>
  <si>
    <t>000152796</t>
  </si>
  <si>
    <t>10030933</t>
  </si>
  <si>
    <t>Sami McKinsey</t>
  </si>
  <si>
    <t>000152802</t>
  </si>
  <si>
    <t>10030940</t>
  </si>
  <si>
    <t>Hamid Reza Karamzadeh</t>
  </si>
  <si>
    <t>000152803</t>
  </si>
  <si>
    <t>10030942</t>
  </si>
  <si>
    <t>Mberego Pulcherie</t>
  </si>
  <si>
    <t>000152804</t>
  </si>
  <si>
    <t>10030945</t>
  </si>
  <si>
    <t>Areeg Abas</t>
  </si>
  <si>
    <t>000152807</t>
  </si>
  <si>
    <t>10030958</t>
  </si>
  <si>
    <t>Shambel Araya</t>
  </si>
  <si>
    <t>000152809</t>
  </si>
  <si>
    <t>10030959</t>
  </si>
  <si>
    <t>Merhawit GebreMeskel</t>
  </si>
  <si>
    <t>000152811</t>
  </si>
  <si>
    <t>10030963</t>
  </si>
  <si>
    <t>Saeed Sharifi</t>
  </si>
  <si>
    <t>000152814</t>
  </si>
  <si>
    <t>10030994</t>
  </si>
  <si>
    <t>Mirriam Kikuvi</t>
  </si>
  <si>
    <t>000152818</t>
  </si>
  <si>
    <t>10030966</t>
  </si>
  <si>
    <t>Rhoda Bridget Aboke</t>
  </si>
  <si>
    <t>000152820</t>
  </si>
  <si>
    <t>10030973</t>
  </si>
  <si>
    <t>Touhidur Rahman Khan</t>
  </si>
  <si>
    <t>000152828</t>
  </si>
  <si>
    <t>10030997</t>
  </si>
  <si>
    <t>Sarah Hanson</t>
  </si>
  <si>
    <t>000152830</t>
  </si>
  <si>
    <t>10031002</t>
  </si>
  <si>
    <t>Igbe Moussa</t>
  </si>
  <si>
    <t>000152836</t>
  </si>
  <si>
    <t>10031003</t>
  </si>
  <si>
    <t>Sociedad Azcarate S.A.S</t>
  </si>
  <si>
    <t>000152859</t>
  </si>
  <si>
    <t>10031004</t>
  </si>
  <si>
    <t>Juan Antonio Mauro Dominguez Paredes</t>
  </si>
  <si>
    <t>000152920</t>
  </si>
  <si>
    <t>10031014</t>
  </si>
  <si>
    <t>Masud Rana</t>
  </si>
  <si>
    <t>000152921</t>
  </si>
  <si>
    <t>10031015</t>
  </si>
  <si>
    <t>Joseler S.A.</t>
  </si>
  <si>
    <t>254283</t>
  </si>
  <si>
    <t>4/27/2023</t>
  </si>
  <si>
    <t>4/26/2024</t>
  </si>
  <si>
    <t>000152972</t>
  </si>
  <si>
    <t>10031021</t>
  </si>
  <si>
    <t>Lucie Pereira</t>
  </si>
  <si>
    <t>000152977</t>
  </si>
  <si>
    <t>10031024</t>
  </si>
  <si>
    <t>Aidana Iskakova</t>
  </si>
  <si>
    <t>000152981</t>
  </si>
  <si>
    <t>10031025</t>
  </si>
  <si>
    <t>Veronica Galindo</t>
  </si>
  <si>
    <t>000152985</t>
  </si>
  <si>
    <t>10031036</t>
  </si>
  <si>
    <t>Kristie Wong</t>
  </si>
  <si>
    <t>000152986</t>
  </si>
  <si>
    <t>10031043</t>
  </si>
  <si>
    <t>Madison Nguyen</t>
  </si>
  <si>
    <t>000152990</t>
  </si>
  <si>
    <t>10031050</t>
  </si>
  <si>
    <t>Marwa El Khatib Marwa</t>
  </si>
  <si>
    <t>000152993</t>
  </si>
  <si>
    <t>10031053</t>
  </si>
  <si>
    <t>Keerat Singh</t>
  </si>
  <si>
    <t>000152995</t>
  </si>
  <si>
    <t>10031054</t>
  </si>
  <si>
    <t>Isijola Samuel Bamidele</t>
  </si>
  <si>
    <t>000152998</t>
  </si>
  <si>
    <t>10031059</t>
  </si>
  <si>
    <t>Yurii Zahrebelnyi</t>
  </si>
  <si>
    <t>000152999</t>
  </si>
  <si>
    <t>10031060</t>
  </si>
  <si>
    <t>LUZ ANGELICA PRECIADO GARCIA</t>
  </si>
  <si>
    <t>000153002</t>
  </si>
  <si>
    <t>10031061</t>
  </si>
  <si>
    <t>Ahmad Siar Ahmad Yar</t>
  </si>
  <si>
    <t>000153070</t>
  </si>
  <si>
    <t>10031066</t>
  </si>
  <si>
    <t>Asociación Civil Construyendo Futuros</t>
  </si>
  <si>
    <t>254429</t>
  </si>
  <si>
    <t>000153072</t>
  </si>
  <si>
    <t>10031068</t>
  </si>
  <si>
    <t>Amenah Amir</t>
  </si>
  <si>
    <t>000153122</t>
  </si>
  <si>
    <t>10031075</t>
  </si>
  <si>
    <t>Sohana Atta</t>
  </si>
  <si>
    <t>000153125</t>
  </si>
  <si>
    <t>10031079</t>
  </si>
  <si>
    <t>Muhammad Maaz Asghar</t>
  </si>
  <si>
    <t>000153128</t>
  </si>
  <si>
    <t>10031083</t>
  </si>
  <si>
    <t>Ungwa Itabelo</t>
  </si>
  <si>
    <t>000153129</t>
  </si>
  <si>
    <t>10031089</t>
  </si>
  <si>
    <t>Jennifer Verenzuela</t>
  </si>
  <si>
    <t>000153130</t>
  </si>
  <si>
    <t>10031090</t>
  </si>
  <si>
    <t>Myat Mon Than</t>
  </si>
  <si>
    <t>000153132</t>
  </si>
  <si>
    <t>10031091</t>
  </si>
  <si>
    <t>Juan David Benavides</t>
  </si>
  <si>
    <t>000153136</t>
  </si>
  <si>
    <t>10031092</t>
  </si>
  <si>
    <t>Habitop S.A.S</t>
  </si>
  <si>
    <t>000153139</t>
  </si>
  <si>
    <t>10031100</t>
  </si>
  <si>
    <t>Syed Dia Ul Mulk</t>
  </si>
  <si>
    <t>000153142</t>
  </si>
  <si>
    <t>10031102</t>
  </si>
  <si>
    <t>Cynthu Muthusamy</t>
  </si>
  <si>
    <t>000153143</t>
  </si>
  <si>
    <t>10031104</t>
  </si>
  <si>
    <t>Angel Garza</t>
  </si>
  <si>
    <t>000153148</t>
  </si>
  <si>
    <t>10031106</t>
  </si>
  <si>
    <t>Ashley Hatch</t>
  </si>
  <si>
    <t>000153352</t>
  </si>
  <si>
    <t>10031108</t>
  </si>
  <si>
    <t>Natalia Zacker</t>
  </si>
  <si>
    <t>000153355</t>
  </si>
  <si>
    <t>10031112</t>
  </si>
  <si>
    <t>Heba Abu Saleem</t>
  </si>
  <si>
    <t>000153403</t>
  </si>
  <si>
    <t>10031119</t>
  </si>
  <si>
    <t>Niyo Aimable</t>
  </si>
  <si>
    <t>000153405</t>
  </si>
  <si>
    <t>10031120</t>
  </si>
  <si>
    <t>Raymundo Chininin Saul Edwin</t>
  </si>
  <si>
    <t>000153406</t>
  </si>
  <si>
    <t>10031124</t>
  </si>
  <si>
    <t>Fatima Zirak</t>
  </si>
  <si>
    <t>000153407</t>
  </si>
  <si>
    <t>10031128</t>
  </si>
  <si>
    <t>Mona Chalabi</t>
  </si>
  <si>
    <t>000153408</t>
  </si>
  <si>
    <t>10031129</t>
  </si>
  <si>
    <t>Abby Photiadis</t>
  </si>
  <si>
    <t>000153409</t>
  </si>
  <si>
    <t>10031130</t>
  </si>
  <si>
    <t>Ahmad Rashiq</t>
  </si>
  <si>
    <t>000153410</t>
  </si>
  <si>
    <t>10031136</t>
  </si>
  <si>
    <t>Cynthia Willford</t>
  </si>
  <si>
    <t>000153412</t>
  </si>
  <si>
    <t>10031139</t>
  </si>
  <si>
    <t>Fatima shargawi</t>
  </si>
  <si>
    <t>000153414</t>
  </si>
  <si>
    <t>10031147</t>
  </si>
  <si>
    <t>Gregory Sjogren</t>
  </si>
  <si>
    <t>000153415</t>
  </si>
  <si>
    <t>10031148</t>
  </si>
  <si>
    <t>Angela Brinson</t>
  </si>
  <si>
    <t>000153416</t>
  </si>
  <si>
    <t>10031152</t>
  </si>
  <si>
    <t>Daya Benami Narasimhan</t>
  </si>
  <si>
    <t>000153417</t>
  </si>
  <si>
    <t>10031154</t>
  </si>
  <si>
    <t>John Martins</t>
  </si>
  <si>
    <t>000153418</t>
  </si>
  <si>
    <t>10031156</t>
  </si>
  <si>
    <t>Sarah Markey</t>
  </si>
  <si>
    <t>000153419</t>
  </si>
  <si>
    <t>10031166</t>
  </si>
  <si>
    <t>Merna Faragalla</t>
  </si>
  <si>
    <t>000153420</t>
  </si>
  <si>
    <t>10031162</t>
  </si>
  <si>
    <t>David Frank</t>
  </si>
  <si>
    <t>000153424</t>
  </si>
  <si>
    <t>10031168</t>
  </si>
  <si>
    <t>Abdifatah Hassan</t>
  </si>
  <si>
    <t>000153425</t>
  </si>
  <si>
    <t>10031169</t>
  </si>
  <si>
    <t>Bushra Alarainat</t>
  </si>
  <si>
    <t>000153471</t>
  </si>
  <si>
    <t>10031170</t>
  </si>
  <si>
    <t>Edgar Fernando Ramirez Bravo</t>
  </si>
  <si>
    <t>000153556</t>
  </si>
  <si>
    <t>10031171</t>
  </si>
  <si>
    <t>Hotel Valle De Santiago C.A.</t>
  </si>
  <si>
    <t>254595</t>
  </si>
  <si>
    <t>5/1/2024</t>
  </si>
  <si>
    <t>000153604</t>
  </si>
  <si>
    <t>10031175</t>
  </si>
  <si>
    <t>Bella Mugisha</t>
  </si>
  <si>
    <t>000153607</t>
  </si>
  <si>
    <t>10031180</t>
  </si>
  <si>
    <t>Montse Zeron</t>
  </si>
  <si>
    <t>000153616</t>
  </si>
  <si>
    <t>10031204</t>
  </si>
  <si>
    <t>Shiara Mateo</t>
  </si>
  <si>
    <t>000153620</t>
  </si>
  <si>
    <t>10031207</t>
  </si>
  <si>
    <t>Megan Roper</t>
  </si>
  <si>
    <t>000153623</t>
  </si>
  <si>
    <t>10031209</t>
  </si>
  <si>
    <t>Jeremy Watson</t>
  </si>
  <si>
    <t>000153626</t>
  </si>
  <si>
    <t>10031219</t>
  </si>
  <si>
    <t>Melisa Vasquez</t>
  </si>
  <si>
    <t>000153627</t>
  </si>
  <si>
    <t>10031224</t>
  </si>
  <si>
    <t>Gulnar Wakim</t>
  </si>
  <si>
    <t>000153629</t>
  </si>
  <si>
    <t>10031227</t>
  </si>
  <si>
    <t>Min Htin</t>
  </si>
  <si>
    <t>000153630</t>
  </si>
  <si>
    <t>10031229</t>
  </si>
  <si>
    <t>Sania Sania</t>
  </si>
  <si>
    <t>000153631</t>
  </si>
  <si>
    <t>10031231</t>
  </si>
  <si>
    <t>Raheel Ahmed</t>
  </si>
  <si>
    <t>000153632</t>
  </si>
  <si>
    <t>10031233</t>
  </si>
  <si>
    <t>Taj Muhammad</t>
  </si>
  <si>
    <t>000153633</t>
  </si>
  <si>
    <t>10031235</t>
  </si>
  <si>
    <t>Nighat Bibi</t>
  </si>
  <si>
    <t>000153634</t>
  </si>
  <si>
    <t>10031239</t>
  </si>
  <si>
    <t>Nasreen Nazeer</t>
  </si>
  <si>
    <t>000153635</t>
  </si>
  <si>
    <t>10031243</t>
  </si>
  <si>
    <t>Abdul Sattar</t>
  </si>
  <si>
    <t>000153636</t>
  </si>
  <si>
    <t>10031246</t>
  </si>
  <si>
    <t>Robert Intabo</t>
  </si>
  <si>
    <t>000153637</t>
  </si>
  <si>
    <t>10031247</t>
  </si>
  <si>
    <t>Hamida Qanbari</t>
  </si>
  <si>
    <t>000153639</t>
  </si>
  <si>
    <t>10031248</t>
  </si>
  <si>
    <t>Tunde Akinwale</t>
  </si>
  <si>
    <t>000153642</t>
  </si>
  <si>
    <t>10031263</t>
  </si>
  <si>
    <t>Amaria Robinson</t>
  </si>
  <si>
    <t>000153643</t>
  </si>
  <si>
    <t>10031264</t>
  </si>
  <si>
    <t>Rachel Gillardi</t>
  </si>
  <si>
    <t>000153648</t>
  </si>
  <si>
    <t>10031278</t>
  </si>
  <si>
    <t>Daphrose Nyandwi</t>
  </si>
  <si>
    <t>000153649</t>
  </si>
  <si>
    <t>10031279</t>
  </si>
  <si>
    <t>Anaclet Nsabimana</t>
  </si>
  <si>
    <t>000153650</t>
  </si>
  <si>
    <t>10031284</t>
  </si>
  <si>
    <t>Iphigenie Niyomwungere</t>
  </si>
  <si>
    <t>000153651</t>
  </si>
  <si>
    <t>10031288</t>
  </si>
  <si>
    <t>Maria Georgescu</t>
  </si>
  <si>
    <t>000153657</t>
  </si>
  <si>
    <t>10031296</t>
  </si>
  <si>
    <t>Blandine Kantore</t>
  </si>
  <si>
    <t>000153658</t>
  </si>
  <si>
    <t>10031298</t>
  </si>
  <si>
    <t>Papolin Niyonsaba</t>
  </si>
  <si>
    <t>000153714</t>
  </si>
  <si>
    <t>10031301</t>
  </si>
  <si>
    <t>Flora Anna Aber</t>
  </si>
  <si>
    <t>000153795</t>
  </si>
  <si>
    <t>10031302</t>
  </si>
  <si>
    <t>Angie Marcela Jurado Diaz</t>
  </si>
  <si>
    <t>000153846</t>
  </si>
  <si>
    <t>10031304</t>
  </si>
  <si>
    <t>Anne Limpert</t>
  </si>
  <si>
    <t>000153848</t>
  </si>
  <si>
    <t>10031310</t>
  </si>
  <si>
    <t>MAIRA LEONELA SEVERINO RUGEL DE SALAZAR</t>
  </si>
  <si>
    <t>000153853</t>
  </si>
  <si>
    <t>10031314</t>
  </si>
  <si>
    <t>Eduard Skavinskyy</t>
  </si>
  <si>
    <t>000153858</t>
  </si>
  <si>
    <t>10031328</t>
  </si>
  <si>
    <t>Bela Hernandez Jimenez</t>
  </si>
  <si>
    <t>000153859</t>
  </si>
  <si>
    <t>10031329</t>
  </si>
  <si>
    <t>Hayley Greco</t>
  </si>
  <si>
    <t>000153860</t>
  </si>
  <si>
    <t>10031325</t>
  </si>
  <si>
    <t>Isabel Gormley</t>
  </si>
  <si>
    <t>000153861</t>
  </si>
  <si>
    <t>10031330</t>
  </si>
  <si>
    <t>Ariana Pamela Ames</t>
  </si>
  <si>
    <t>000153863</t>
  </si>
  <si>
    <t>10031336</t>
  </si>
  <si>
    <t>Diana Ramadan</t>
  </si>
  <si>
    <t>000153864</t>
  </si>
  <si>
    <t>10031339</t>
  </si>
  <si>
    <t>Vanessa Albertia</t>
  </si>
  <si>
    <t>000153866</t>
  </si>
  <si>
    <t>10031347</t>
  </si>
  <si>
    <t>Suhail Ahmed Solangi</t>
  </si>
  <si>
    <t>000153867</t>
  </si>
  <si>
    <t>10031349</t>
  </si>
  <si>
    <t>Lidiya Gerezgiher</t>
  </si>
  <si>
    <t>000153868</t>
  </si>
  <si>
    <t>10031354</t>
  </si>
  <si>
    <t>Rose Laker Sabastiano</t>
  </si>
  <si>
    <t>000153869</t>
  </si>
  <si>
    <t>10031356</t>
  </si>
  <si>
    <t>Kseniia Zalievska</t>
  </si>
  <si>
    <t>000153870</t>
  </si>
  <si>
    <t>10031441</t>
  </si>
  <si>
    <t>Egiimaa Munkhdalai</t>
  </si>
  <si>
    <t>000153871</t>
  </si>
  <si>
    <t>10031362</t>
  </si>
  <si>
    <t>Bethelhem Mengesha</t>
  </si>
  <si>
    <t>000153877</t>
  </si>
  <si>
    <t>10031368</t>
  </si>
  <si>
    <t>Karla Chavez</t>
  </si>
  <si>
    <t>000153878</t>
  </si>
  <si>
    <t>10031364</t>
  </si>
  <si>
    <t>John Zelaya</t>
  </si>
  <si>
    <t>000153881</t>
  </si>
  <si>
    <t>10031379</t>
  </si>
  <si>
    <t>Abdulmajeed Kamali</t>
  </si>
  <si>
    <t>000153882</t>
  </si>
  <si>
    <t>10031381</t>
  </si>
  <si>
    <t>Tasha Skaf</t>
  </si>
  <si>
    <t>000153889</t>
  </si>
  <si>
    <t>10031384</t>
  </si>
  <si>
    <t>Jeffrey Ketcham</t>
  </si>
  <si>
    <t>000153890</t>
  </si>
  <si>
    <t>10031440</t>
  </si>
  <si>
    <t>Charlotte Lewin</t>
  </si>
  <si>
    <t>000153891</t>
  </si>
  <si>
    <t>10031390</t>
  </si>
  <si>
    <t>Abdul Ghaffar</t>
  </si>
  <si>
    <t>000153893</t>
  </si>
  <si>
    <t>10031396</t>
  </si>
  <si>
    <t>Adnan Al-Zaher</t>
  </si>
  <si>
    <t>000153894</t>
  </si>
  <si>
    <t>10031398</t>
  </si>
  <si>
    <t>Raeed Saeed</t>
  </si>
  <si>
    <t>000153895</t>
  </si>
  <si>
    <t>10031400</t>
  </si>
  <si>
    <t>Soontree Punyasawang</t>
  </si>
  <si>
    <t>000153896</t>
  </si>
  <si>
    <t>10031406</t>
  </si>
  <si>
    <t>Thomas Allen</t>
  </si>
  <si>
    <t>000153897</t>
  </si>
  <si>
    <t>10031405</t>
  </si>
  <si>
    <t>Peter Burgoyne</t>
  </si>
  <si>
    <t>000153898</t>
  </si>
  <si>
    <t>10031410</t>
  </si>
  <si>
    <t>Maryam Tehranian</t>
  </si>
  <si>
    <t>000153899</t>
  </si>
  <si>
    <t>10031413</t>
  </si>
  <si>
    <t>Samantha Matta</t>
  </si>
  <si>
    <t>000153901</t>
  </si>
  <si>
    <t>10031419</t>
  </si>
  <si>
    <t>Serenity Clark</t>
  </si>
  <si>
    <t>000153905</t>
  </si>
  <si>
    <t>10031432</t>
  </si>
  <si>
    <t>Priscilla Gonzalez</t>
  </si>
  <si>
    <t>000153908</t>
  </si>
  <si>
    <t>10031435</t>
  </si>
  <si>
    <t>Edmilson Mavando</t>
  </si>
  <si>
    <t>000153909</t>
  </si>
  <si>
    <t>10031439</t>
  </si>
  <si>
    <t>Victoria Orozco</t>
  </si>
  <si>
    <t>000153913</t>
  </si>
  <si>
    <t>10031452</t>
  </si>
  <si>
    <t>Tonya Ventura</t>
  </si>
  <si>
    <t>000153914</t>
  </si>
  <si>
    <t>10031457</t>
  </si>
  <si>
    <t>Rebeka Perez</t>
  </si>
  <si>
    <t>000153916</t>
  </si>
  <si>
    <t>10031464</t>
  </si>
  <si>
    <t>Taha Karimeh</t>
  </si>
  <si>
    <t>000153917</t>
  </si>
  <si>
    <t>10031468</t>
  </si>
  <si>
    <t>Zabihullah Zadran</t>
  </si>
  <si>
    <t>000153919</t>
  </si>
  <si>
    <t>10031474</t>
  </si>
  <si>
    <t>Jens Huber</t>
  </si>
  <si>
    <t>000153920</t>
  </si>
  <si>
    <t>10031477</t>
  </si>
  <si>
    <t>Elder Edwards</t>
  </si>
  <si>
    <t>000153925</t>
  </si>
  <si>
    <t>10031480</t>
  </si>
  <si>
    <t>Mireille Ngwamba</t>
  </si>
  <si>
    <t>000153936</t>
  </si>
  <si>
    <t>10031484</t>
  </si>
  <si>
    <t>Blue Marlin Beach Club S.A.</t>
  </si>
  <si>
    <t>254829</t>
  </si>
  <si>
    <t>5/3/2024</t>
  </si>
  <si>
    <t>000153937</t>
  </si>
  <si>
    <t>10031488</t>
  </si>
  <si>
    <t>Mary Nunn</t>
  </si>
  <si>
    <t>000153986</t>
  </si>
  <si>
    <t>10031491</t>
  </si>
  <si>
    <t>Theodoros Blanas</t>
  </si>
  <si>
    <t>000154036</t>
  </si>
  <si>
    <t>10031492</t>
  </si>
  <si>
    <t>Maria Elena Mayorga Pazmiño</t>
  </si>
  <si>
    <t>000154054</t>
  </si>
  <si>
    <t>10031501</t>
  </si>
  <si>
    <t>Nina Forster</t>
  </si>
  <si>
    <t>000154055</t>
  </si>
  <si>
    <t>10031505</t>
  </si>
  <si>
    <t>Bernard Yego</t>
  </si>
  <si>
    <t>000154081</t>
  </si>
  <si>
    <t>10031506</t>
  </si>
  <si>
    <t>Albert Jonas ZOUA</t>
  </si>
  <si>
    <t>000154267</t>
  </si>
  <si>
    <t>10031512</t>
  </si>
  <si>
    <t>Izzy Tafere</t>
  </si>
  <si>
    <t>000154271</t>
  </si>
  <si>
    <t>10031515</t>
  </si>
  <si>
    <t>Katrielle Cordova</t>
  </si>
  <si>
    <t>000154277</t>
  </si>
  <si>
    <t>10031532</t>
  </si>
  <si>
    <t>Lillian Dorathy</t>
  </si>
  <si>
    <t>000154280</t>
  </si>
  <si>
    <t>10031535</t>
  </si>
  <si>
    <t>Ali Sweidan</t>
  </si>
  <si>
    <t>000154572</t>
  </si>
  <si>
    <t>10031552</t>
  </si>
  <si>
    <t>InterCO United Kingdom (8GBR)</t>
  </si>
  <si>
    <t>000154811</t>
  </si>
  <si>
    <t>10031553</t>
  </si>
  <si>
    <t>Emily Kane</t>
  </si>
  <si>
    <t>000154870</t>
  </si>
  <si>
    <t>10031556</t>
  </si>
  <si>
    <t>Carolina Scaramutti</t>
  </si>
  <si>
    <t>000154882</t>
  </si>
  <si>
    <t>10031565</t>
  </si>
  <si>
    <t>Abigail George</t>
  </si>
  <si>
    <t>000154889</t>
  </si>
  <si>
    <t>10031574</t>
  </si>
  <si>
    <t>Albino Menchaca</t>
  </si>
  <si>
    <t>000154890</t>
  </si>
  <si>
    <t>10031578</t>
  </si>
  <si>
    <t>Jesus Solis</t>
  </si>
  <si>
    <t>000154891</t>
  </si>
  <si>
    <t>10031581</t>
  </si>
  <si>
    <t>Abraham Reyes</t>
  </si>
  <si>
    <t>000154892</t>
  </si>
  <si>
    <t>10031607</t>
  </si>
  <si>
    <t>Porsha Petty</t>
  </si>
  <si>
    <t>000154895</t>
  </si>
  <si>
    <t>10031582</t>
  </si>
  <si>
    <t>Rosa Villanueva</t>
  </si>
  <si>
    <t>000154896</t>
  </si>
  <si>
    <t>10031585</t>
  </si>
  <si>
    <t>Jose Mejia Velasco</t>
  </si>
  <si>
    <t>000154897</t>
  </si>
  <si>
    <t>10031586</t>
  </si>
  <si>
    <t>Kayla Sanchez</t>
  </si>
  <si>
    <t>000154898</t>
  </si>
  <si>
    <t>10031590</t>
  </si>
  <si>
    <t>Alejandra Sorto</t>
  </si>
  <si>
    <t>000154903</t>
  </si>
  <si>
    <t>10031588</t>
  </si>
  <si>
    <t>David Morales</t>
  </si>
  <si>
    <t>000154906</t>
  </si>
  <si>
    <t>10031609</t>
  </si>
  <si>
    <t>Dorsin Kulembwa</t>
  </si>
  <si>
    <t>000155039</t>
  </si>
  <si>
    <t>10031610</t>
  </si>
  <si>
    <t>Nick Cooper</t>
  </si>
  <si>
    <t>000155048</t>
  </si>
  <si>
    <t>10031611</t>
  </si>
  <si>
    <t>Baylie Williams</t>
  </si>
  <si>
    <t>000155071</t>
  </si>
  <si>
    <t>10031617</t>
  </si>
  <si>
    <t>Corporacion Matrix TV, CA</t>
  </si>
  <si>
    <t>000155075</t>
  </si>
  <si>
    <t>10031619</t>
  </si>
  <si>
    <t>Anne Pellichero</t>
  </si>
  <si>
    <t>000155092</t>
  </si>
  <si>
    <t>10031622</t>
  </si>
  <si>
    <t>Maria Paula Chica</t>
  </si>
  <si>
    <t>000155106</t>
  </si>
  <si>
    <t>10031644</t>
  </si>
  <si>
    <t>Riley Mattson</t>
  </si>
  <si>
    <t>000155109</t>
  </si>
  <si>
    <t>10031650</t>
  </si>
  <si>
    <t>Lucy Armengol</t>
  </si>
  <si>
    <t>000155112</t>
  </si>
  <si>
    <t>10031653</t>
  </si>
  <si>
    <t>Jade Zhou</t>
  </si>
  <si>
    <t>000155113</t>
  </si>
  <si>
    <t>10031656</t>
  </si>
  <si>
    <t>Kristen Lawson</t>
  </si>
  <si>
    <t>000155114</t>
  </si>
  <si>
    <t>10031664</t>
  </si>
  <si>
    <t>Amy Holman</t>
  </si>
  <si>
    <t>000155115</t>
  </si>
  <si>
    <t>10031658</t>
  </si>
  <si>
    <t>Ashley Sloan</t>
  </si>
  <si>
    <t>000155116</t>
  </si>
  <si>
    <t>10031667</t>
  </si>
  <si>
    <t>000155117</t>
  </si>
  <si>
    <t>10031665</t>
  </si>
  <si>
    <t>Jessica Larsen</t>
  </si>
  <si>
    <t>000155118</t>
  </si>
  <si>
    <t>10031666</t>
  </si>
  <si>
    <t>Shaina Widmark</t>
  </si>
  <si>
    <t>000155119</t>
  </si>
  <si>
    <t>10031669</t>
  </si>
  <si>
    <t>Sue Smagh</t>
  </si>
  <si>
    <t>000155120</t>
  </si>
  <si>
    <t>10031670</t>
  </si>
  <si>
    <t>Nathan Kwon</t>
  </si>
  <si>
    <t>000155121</t>
  </si>
  <si>
    <t>10031671</t>
  </si>
  <si>
    <t>Fiorella Paredes</t>
  </si>
  <si>
    <t>000155122</t>
  </si>
  <si>
    <t>10031675</t>
  </si>
  <si>
    <t>Elizabeth Thomas</t>
  </si>
  <si>
    <t>000155123</t>
  </si>
  <si>
    <t>10031677</t>
  </si>
  <si>
    <t>Isabelle Stoddard</t>
  </si>
  <si>
    <t>000155127</t>
  </si>
  <si>
    <t>10031696</t>
  </si>
  <si>
    <t>Hayley Poffenberger</t>
  </si>
  <si>
    <t>000155128</t>
  </si>
  <si>
    <t>10031694</t>
  </si>
  <si>
    <t>Alisandra Olivares</t>
  </si>
  <si>
    <t>000155129</t>
  </si>
  <si>
    <t>10031698</t>
  </si>
  <si>
    <t>Jamie Twadell</t>
  </si>
  <si>
    <t>000155130</t>
  </si>
  <si>
    <t>10031701</t>
  </si>
  <si>
    <t>Claude Nsengimana</t>
  </si>
  <si>
    <t>000155132</t>
  </si>
  <si>
    <t>10031708</t>
  </si>
  <si>
    <t>Arrezo Massoud</t>
  </si>
  <si>
    <t>000155133</t>
  </si>
  <si>
    <t>10031712</t>
  </si>
  <si>
    <t>Sahar Omar</t>
  </si>
  <si>
    <t>000155134</t>
  </si>
  <si>
    <t>10031715</t>
  </si>
  <si>
    <t>Mohammad Rasool Zahiri</t>
  </si>
  <si>
    <t>000155135</t>
  </si>
  <si>
    <t>10031718</t>
  </si>
  <si>
    <t>Inga Payuk</t>
  </si>
  <si>
    <t>000155138</t>
  </si>
  <si>
    <t>10031729</t>
  </si>
  <si>
    <t>Valentina Rodriguez</t>
  </si>
  <si>
    <t>000155139</t>
  </si>
  <si>
    <t>10031732</t>
  </si>
  <si>
    <t>Rana Ashraf</t>
  </si>
  <si>
    <t>000155140</t>
  </si>
  <si>
    <t>10031735</t>
  </si>
  <si>
    <t>Jennifer Chacon</t>
  </si>
  <si>
    <t>000155145</t>
  </si>
  <si>
    <t>10031754</t>
  </si>
  <si>
    <t>Arsene Nimpagaritse</t>
  </si>
  <si>
    <t>000155321</t>
  </si>
  <si>
    <t>10031757</t>
  </si>
  <si>
    <t>Maria El Helou</t>
  </si>
  <si>
    <t>000155323</t>
  </si>
  <si>
    <t>10031758</t>
  </si>
  <si>
    <t>Muse Jimale</t>
  </si>
  <si>
    <t>000155374</t>
  </si>
  <si>
    <t>10031760</t>
  </si>
  <si>
    <t>Pierke Bosschieter</t>
  </si>
  <si>
    <t>000155376</t>
  </si>
  <si>
    <t>10031767</t>
  </si>
  <si>
    <t>Svetlana Margolin</t>
  </si>
  <si>
    <t>000155377</t>
  </si>
  <si>
    <t>10031770</t>
  </si>
  <si>
    <t>Jose Reyes Sanchez</t>
  </si>
  <si>
    <t>000155378</t>
  </si>
  <si>
    <t>10031771</t>
  </si>
  <si>
    <t>Kumuhammadnur Kunoh</t>
  </si>
  <si>
    <t>000155379</t>
  </si>
  <si>
    <t>10031773</t>
  </si>
  <si>
    <t>Fahim Hassan Khan</t>
  </si>
  <si>
    <t>000155381</t>
  </si>
  <si>
    <t>10031775</t>
  </si>
  <si>
    <t>Vicent Ssegirinya</t>
  </si>
  <si>
    <t>000155382</t>
  </si>
  <si>
    <t>10031777</t>
  </si>
  <si>
    <t>David Kyeyune</t>
  </si>
  <si>
    <t>000155385</t>
  </si>
  <si>
    <t>10031788</t>
  </si>
  <si>
    <t>Samah Ashkar</t>
  </si>
  <si>
    <t>000155386</t>
  </si>
  <si>
    <t>10031789</t>
  </si>
  <si>
    <t>Angelica Velez Fernandez</t>
  </si>
  <si>
    <t>000155387</t>
  </si>
  <si>
    <t>10031792</t>
  </si>
  <si>
    <t>Haymanot Genetu Enyew</t>
  </si>
  <si>
    <t>000155389</t>
  </si>
  <si>
    <t>10031801</t>
  </si>
  <si>
    <t>Abdiaziz Mohammed Musa</t>
  </si>
  <si>
    <t>000155390</t>
  </si>
  <si>
    <t>10031805</t>
  </si>
  <si>
    <t>Abdi Budul Dakane</t>
  </si>
  <si>
    <t>000155392</t>
  </si>
  <si>
    <t>10031810</t>
  </si>
  <si>
    <t>Arantza Alvarez</t>
  </si>
  <si>
    <t>000155393</t>
  </si>
  <si>
    <t>10031812</t>
  </si>
  <si>
    <t>Giada Pol</t>
  </si>
  <si>
    <t>000155395</t>
  </si>
  <si>
    <t>10031818</t>
  </si>
  <si>
    <t>Kyaw Zayar Aung</t>
  </si>
  <si>
    <t>000155396</t>
  </si>
  <si>
    <t>10031856</t>
  </si>
  <si>
    <t>Chon Lin Hein</t>
  </si>
  <si>
    <t>000155397</t>
  </si>
  <si>
    <t>10031826</t>
  </si>
  <si>
    <t>Saw Thar Kyaw</t>
  </si>
  <si>
    <t>000155398</t>
  </si>
  <si>
    <t>10031829</t>
  </si>
  <si>
    <t>Geeta Nanda</t>
  </si>
  <si>
    <t>000155399</t>
  </si>
  <si>
    <t>10031831</t>
  </si>
  <si>
    <t>Malaz Elamin</t>
  </si>
  <si>
    <t>000155400</t>
  </si>
  <si>
    <t>10031834</t>
  </si>
  <si>
    <t>Kaung Htet</t>
  </si>
  <si>
    <t>000155402</t>
  </si>
  <si>
    <t>10031839</t>
  </si>
  <si>
    <t>Danka Wassou</t>
  </si>
  <si>
    <t>000155403</t>
  </si>
  <si>
    <t>10031842</t>
  </si>
  <si>
    <t>Mantar Ndiguingar</t>
  </si>
  <si>
    <t>000155404</t>
  </si>
  <si>
    <t>10031846</t>
  </si>
  <si>
    <t>Hector Rincon</t>
  </si>
  <si>
    <t>000155406</t>
  </si>
  <si>
    <t>10031855</t>
  </si>
  <si>
    <t>HAPI Djaba Ouadi</t>
  </si>
  <si>
    <t>000155408</t>
  </si>
  <si>
    <t>10031857</t>
  </si>
  <si>
    <t>Mohamad Jomaa</t>
  </si>
  <si>
    <t>000155412</t>
  </si>
  <si>
    <t>10031868</t>
  </si>
  <si>
    <t>Kim Szmitkowski</t>
  </si>
  <si>
    <t>000155417</t>
  </si>
  <si>
    <t>10031878</t>
  </si>
  <si>
    <t>Davina Patterson</t>
  </si>
  <si>
    <t>000155418</t>
  </si>
  <si>
    <t>10031877</t>
  </si>
  <si>
    <t>Hallie Millsaps</t>
  </si>
  <si>
    <t>000155420</t>
  </si>
  <si>
    <t>10031886</t>
  </si>
  <si>
    <t>Hedayatullah Taufiqi</t>
  </si>
  <si>
    <t>000155421</t>
  </si>
  <si>
    <t>10031887</t>
  </si>
  <si>
    <t>Cristina Acosta Velasquez</t>
  </si>
  <si>
    <t>000155422</t>
  </si>
  <si>
    <t>10031890</t>
  </si>
  <si>
    <t>Justin Labeille</t>
  </si>
  <si>
    <t>000155436</t>
  </si>
  <si>
    <t>10031893</t>
  </si>
  <si>
    <t>Creativos Alpha S.A.S</t>
  </si>
  <si>
    <t>255564</t>
  </si>
  <si>
    <t>5/10/2023</t>
  </si>
  <si>
    <t>000155490</t>
  </si>
  <si>
    <t>10031895</t>
  </si>
  <si>
    <t>Jennyffer Pabon Medina</t>
  </si>
  <si>
    <t>000155508</t>
  </si>
  <si>
    <t>10031896</t>
  </si>
  <si>
    <t>JUAN LUIS DAVILA QUISPE</t>
  </si>
  <si>
    <t>000155576</t>
  </si>
  <si>
    <t>10031913</t>
  </si>
  <si>
    <t>Sunbal Shah</t>
  </si>
  <si>
    <t>000155580</t>
  </si>
  <si>
    <t>10031924</t>
  </si>
  <si>
    <t>Yodit Habtamu</t>
  </si>
  <si>
    <t>000155585</t>
  </si>
  <si>
    <t>10031941</t>
  </si>
  <si>
    <t>Anna Lumma</t>
  </si>
  <si>
    <t>000155588</t>
  </si>
  <si>
    <t>10031946</t>
  </si>
  <si>
    <t>Qudratullah Wahidi</t>
  </si>
  <si>
    <t>000155602</t>
  </si>
  <si>
    <t>10031958</t>
  </si>
  <si>
    <t>Akili Amisi</t>
  </si>
  <si>
    <t>000155642</t>
  </si>
  <si>
    <t>10031980</t>
  </si>
  <si>
    <t>Rachel Horne</t>
  </si>
  <si>
    <t>000155643</t>
  </si>
  <si>
    <t>10031981</t>
  </si>
  <si>
    <t>Eveline Nissouabe</t>
  </si>
  <si>
    <t>000155647</t>
  </si>
  <si>
    <t>10031994</t>
  </si>
  <si>
    <t>Samer Al-Khlef</t>
  </si>
  <si>
    <t>000155648</t>
  </si>
  <si>
    <t>10031995</t>
  </si>
  <si>
    <t>Suhaila Obeid</t>
  </si>
  <si>
    <t>000155650</t>
  </si>
  <si>
    <t>10032002</t>
  </si>
  <si>
    <t>Halima Suliman</t>
  </si>
  <si>
    <t>000155652</t>
  </si>
  <si>
    <t>10032008</t>
  </si>
  <si>
    <t>Denys Ihnatiev</t>
  </si>
  <si>
    <t>000155656</t>
  </si>
  <si>
    <t>10032009</t>
  </si>
  <si>
    <t>James Bongwa</t>
  </si>
  <si>
    <t>000155802</t>
  </si>
  <si>
    <t>10032018</t>
  </si>
  <si>
    <t>Comercializadora Harbor MD SAS</t>
  </si>
  <si>
    <t>000155873</t>
  </si>
  <si>
    <t>10032027</t>
  </si>
  <si>
    <t>Brooke Arutt</t>
  </si>
  <si>
    <t>000155875</t>
  </si>
  <si>
    <t>10032028</t>
  </si>
  <si>
    <t>Bailey Anderson</t>
  </si>
  <si>
    <t>000155877</t>
  </si>
  <si>
    <t>10032035</t>
  </si>
  <si>
    <t>Esra Biala</t>
  </si>
  <si>
    <t>000155878</t>
  </si>
  <si>
    <t>10032037</t>
  </si>
  <si>
    <t>Apoorva Mahendranath</t>
  </si>
  <si>
    <t>000155880</t>
  </si>
  <si>
    <t>10032043</t>
  </si>
  <si>
    <t>000155881</t>
  </si>
  <si>
    <t>10032046</t>
  </si>
  <si>
    <t>Natalia Harmer</t>
  </si>
  <si>
    <t>000155882</t>
  </si>
  <si>
    <t>10032047</t>
  </si>
  <si>
    <t>Diya Kulkarni</t>
  </si>
  <si>
    <t>000155883</t>
  </si>
  <si>
    <t>10032050</t>
  </si>
  <si>
    <t>Adrienne McPherson</t>
  </si>
  <si>
    <t>000155885</t>
  </si>
  <si>
    <t>10032054</t>
  </si>
  <si>
    <t>France Jimenez</t>
  </si>
  <si>
    <t>000155886</t>
  </si>
  <si>
    <t>10032059</t>
  </si>
  <si>
    <t>May Zaw</t>
  </si>
  <si>
    <t>000155887</t>
  </si>
  <si>
    <t>10032060</t>
  </si>
  <si>
    <t>Rebecca Fleming</t>
  </si>
  <si>
    <t>000155889</t>
  </si>
  <si>
    <t>10032063</t>
  </si>
  <si>
    <t>Ivy Nguyen</t>
  </si>
  <si>
    <t>000155890</t>
  </si>
  <si>
    <t>10032066</t>
  </si>
  <si>
    <t>Nora Sullivan</t>
  </si>
  <si>
    <t>000155891</t>
  </si>
  <si>
    <t>10032068</t>
  </si>
  <si>
    <t>Sanjana Chokkaku</t>
  </si>
  <si>
    <t>000155893</t>
  </si>
  <si>
    <t>10032072</t>
  </si>
  <si>
    <t>Anina Hoffman</t>
  </si>
  <si>
    <t>000155895</t>
  </si>
  <si>
    <t>10032076</t>
  </si>
  <si>
    <t>Haoua Poret</t>
  </si>
  <si>
    <t>000155896</t>
  </si>
  <si>
    <t>10032079</t>
  </si>
  <si>
    <t>Wazouna Mai Mahamat</t>
  </si>
  <si>
    <t>000155897</t>
  </si>
  <si>
    <t>10032081</t>
  </si>
  <si>
    <t>Ronel Joselyne</t>
  </si>
  <si>
    <t>000155899</t>
  </si>
  <si>
    <t>10032087</t>
  </si>
  <si>
    <t>Souleymane DIALLO</t>
  </si>
  <si>
    <t>000155901</t>
  </si>
  <si>
    <t>10032093</t>
  </si>
  <si>
    <t>Endeshaw Haymanot</t>
  </si>
  <si>
    <t>000155903</t>
  </si>
  <si>
    <t>10032096</t>
  </si>
  <si>
    <t>Aicha Ousman Idriss</t>
  </si>
  <si>
    <t>000155904</t>
  </si>
  <si>
    <t>10032098</t>
  </si>
  <si>
    <t>Amit Paley</t>
  </si>
  <si>
    <t>000155906</t>
  </si>
  <si>
    <t>10032115</t>
  </si>
  <si>
    <t>Nasser Ibrahim</t>
  </si>
  <si>
    <t>000155907</t>
  </si>
  <si>
    <t>10032117</t>
  </si>
  <si>
    <t>Ronah Niyigaba</t>
  </si>
  <si>
    <t>000155908</t>
  </si>
  <si>
    <t>10032118</t>
  </si>
  <si>
    <t>Fatuma Wesinge</t>
  </si>
  <si>
    <t>000155911</t>
  </si>
  <si>
    <t>10032127</t>
  </si>
  <si>
    <t>Mia Gersdorff</t>
  </si>
  <si>
    <t>000156035</t>
  </si>
  <si>
    <t>10032137</t>
  </si>
  <si>
    <t>Hiwet Tukubet Tegene</t>
  </si>
  <si>
    <t>000156038</t>
  </si>
  <si>
    <t>10032146</t>
  </si>
  <si>
    <t>Sara Woodward</t>
  </si>
  <si>
    <t>000156048</t>
  </si>
  <si>
    <t>10032153</t>
  </si>
  <si>
    <t>Syed Ammar Haider</t>
  </si>
  <si>
    <t>000156050</t>
  </si>
  <si>
    <t>10032154</t>
  </si>
  <si>
    <t>Andrea catherine Gonzalez Arcila</t>
  </si>
  <si>
    <t>000156054</t>
  </si>
  <si>
    <t>10032156</t>
  </si>
  <si>
    <t>Jolly Ayo</t>
  </si>
  <si>
    <t>000156055</t>
  </si>
  <si>
    <t>10032157</t>
  </si>
  <si>
    <t>Thomas Saiba Gaissala</t>
  </si>
  <si>
    <t>000156056</t>
  </si>
  <si>
    <t>10032165</t>
  </si>
  <si>
    <t>Abdourahmane AG IDAR</t>
  </si>
  <si>
    <t>000156057</t>
  </si>
  <si>
    <t>10032170</t>
  </si>
  <si>
    <t>Hamdan Awat Ismail</t>
  </si>
  <si>
    <t>000156058</t>
  </si>
  <si>
    <t>10032174</t>
  </si>
  <si>
    <t>Cecilia Irungu</t>
  </si>
  <si>
    <t>000156059</t>
  </si>
  <si>
    <t>10032175</t>
  </si>
  <si>
    <t>Lady Marcela Cogua</t>
  </si>
  <si>
    <t>000156060</t>
  </si>
  <si>
    <t>10032177</t>
  </si>
  <si>
    <t>Elham Alkindi</t>
  </si>
  <si>
    <t>000156061</t>
  </si>
  <si>
    <t>10032181</t>
  </si>
  <si>
    <t>Kou Dut Kou Dut</t>
  </si>
  <si>
    <t>000156062</t>
  </si>
  <si>
    <t>10032184</t>
  </si>
  <si>
    <t>Faly Sene</t>
  </si>
  <si>
    <t>000156109</t>
  </si>
  <si>
    <t>10032185</t>
  </si>
  <si>
    <t>Christopher Herrera</t>
  </si>
  <si>
    <t>000156110</t>
  </si>
  <si>
    <t>10032188</t>
  </si>
  <si>
    <t>Annaliz varellano</t>
  </si>
  <si>
    <t>000156112</t>
  </si>
  <si>
    <t>10032189</t>
  </si>
  <si>
    <t>Ashly Recinos</t>
  </si>
  <si>
    <t>000156249</t>
  </si>
  <si>
    <t>10032204</t>
  </si>
  <si>
    <t>Katherine Cox</t>
  </si>
  <si>
    <t>000156250</t>
  </si>
  <si>
    <t>10032203</t>
  </si>
  <si>
    <t>Timah Siaw</t>
  </si>
  <si>
    <t>000156262</t>
  </si>
  <si>
    <t>10032205</t>
  </si>
  <si>
    <t>Maite Asadero Restaurant</t>
  </si>
  <si>
    <t>000156268</t>
  </si>
  <si>
    <t>10032209</t>
  </si>
  <si>
    <t>Hla Tun</t>
  </si>
  <si>
    <t>000156282</t>
  </si>
  <si>
    <t>10032210</t>
  </si>
  <si>
    <t>Qutayba AlAraf</t>
  </si>
  <si>
    <t>000156285</t>
  </si>
  <si>
    <t>10032218</t>
  </si>
  <si>
    <t>Hamidullah Natiq</t>
  </si>
  <si>
    <t>000156286</t>
  </si>
  <si>
    <t>10032220</t>
  </si>
  <si>
    <t>Amanda Evans</t>
  </si>
  <si>
    <t>000156305</t>
  </si>
  <si>
    <t>10032240</t>
  </si>
  <si>
    <t>Dominique Lozano</t>
  </si>
  <si>
    <t>000156307</t>
  </si>
  <si>
    <t>10032239</t>
  </si>
  <si>
    <t>Ella Marks</t>
  </si>
  <si>
    <t>000156308</t>
  </si>
  <si>
    <t>10032241</t>
  </si>
  <si>
    <t>Aaiyma Ghufran</t>
  </si>
  <si>
    <t>000156313</t>
  </si>
  <si>
    <t>10032253</t>
  </si>
  <si>
    <t>Amireh Boroujeni</t>
  </si>
  <si>
    <t>000156320</t>
  </si>
  <si>
    <t>10032265</t>
  </si>
  <si>
    <t>Kaleigh Gallant</t>
  </si>
  <si>
    <t>000156322</t>
  </si>
  <si>
    <t>10032266</t>
  </si>
  <si>
    <t>Kleidymar Perez Mendoza</t>
  </si>
  <si>
    <t>000156323</t>
  </si>
  <si>
    <t>10032268</t>
  </si>
  <si>
    <t>Joyce Elgadi</t>
  </si>
  <si>
    <t>000156324</t>
  </si>
  <si>
    <t>10032269</t>
  </si>
  <si>
    <t>Ryan Jonas Pinero</t>
  </si>
  <si>
    <t>000156325</t>
  </si>
  <si>
    <t>10032274</t>
  </si>
  <si>
    <t>Abdul Matin Behroz</t>
  </si>
  <si>
    <t>000156326</t>
  </si>
  <si>
    <t>10032278</t>
  </si>
  <si>
    <t>Asia Dames</t>
  </si>
  <si>
    <t>000156327</t>
  </si>
  <si>
    <t>10032280</t>
  </si>
  <si>
    <t>Muhammad Rasool</t>
  </si>
  <si>
    <t>000156329</t>
  </si>
  <si>
    <t>10032285</t>
  </si>
  <si>
    <t>Ananya Patel</t>
  </si>
  <si>
    <t>000156415</t>
  </si>
  <si>
    <t>10032288</t>
  </si>
  <si>
    <t>Edificio Santa Monica Central Propiedad Horizonta</t>
  </si>
  <si>
    <t>256482</t>
  </si>
  <si>
    <t>000156471</t>
  </si>
  <si>
    <t>10032290</t>
  </si>
  <si>
    <t>Anastasia Khanukov</t>
  </si>
  <si>
    <t>000156472</t>
  </si>
  <si>
    <t>10032294</t>
  </si>
  <si>
    <t>Sara Gotelli</t>
  </si>
  <si>
    <t>000156474</t>
  </si>
  <si>
    <t>10032295</t>
  </si>
  <si>
    <t>Katherine Espinoza</t>
  </si>
  <si>
    <t>000156480</t>
  </si>
  <si>
    <t>10032296</t>
  </si>
  <si>
    <t>Barneet Saini</t>
  </si>
  <si>
    <t>000156486</t>
  </si>
  <si>
    <t>10032297</t>
  </si>
  <si>
    <t>S Akramy</t>
  </si>
  <si>
    <t>000156493</t>
  </si>
  <si>
    <t>10032303</t>
  </si>
  <si>
    <t>Omar Diaz</t>
  </si>
  <si>
    <t>000156497</t>
  </si>
  <si>
    <t>10032304</t>
  </si>
  <si>
    <t>Grace Middlekauff</t>
  </si>
  <si>
    <t>000156506</t>
  </si>
  <si>
    <t>10032309</t>
  </si>
  <si>
    <t>April Orgill</t>
  </si>
  <si>
    <t>000156508</t>
  </si>
  <si>
    <t>10032315</t>
  </si>
  <si>
    <t>Annie Hollenbeck</t>
  </si>
  <si>
    <t>000156511</t>
  </si>
  <si>
    <t>10032323</t>
  </si>
  <si>
    <t>Janhvi Gogna</t>
  </si>
  <si>
    <t>000156512</t>
  </si>
  <si>
    <t>10032325</t>
  </si>
  <si>
    <t>Marian Bamundaga</t>
  </si>
  <si>
    <t>000156514</t>
  </si>
  <si>
    <t>10032332</t>
  </si>
  <si>
    <t>Amanuddin Rafizada</t>
  </si>
  <si>
    <t>000156515</t>
  </si>
  <si>
    <t>10032339</t>
  </si>
  <si>
    <t>Mehtap Akay</t>
  </si>
  <si>
    <t>000156527</t>
  </si>
  <si>
    <t>10032349</t>
  </si>
  <si>
    <t>Bisso Barrena Maria Liliana</t>
  </si>
  <si>
    <t>256629</t>
  </si>
  <si>
    <t>5/17/2023</t>
  </si>
  <si>
    <t>5/16/2024</t>
  </si>
  <si>
    <t>000156539</t>
  </si>
  <si>
    <t>10032350</t>
  </si>
  <si>
    <t>Corporacion De Profesionales Para El Desarrollo Integral comunitario</t>
  </si>
  <si>
    <t>000156611</t>
  </si>
  <si>
    <t>10032351</t>
  </si>
  <si>
    <t>Marvin Steve Rodríguez Rosales</t>
  </si>
  <si>
    <t>256645</t>
  </si>
  <si>
    <t>000156628</t>
  </si>
  <si>
    <t>10032356</t>
  </si>
  <si>
    <t>Patrick Buguzi</t>
  </si>
  <si>
    <t>000156629</t>
  </si>
  <si>
    <t>10032359</t>
  </si>
  <si>
    <t>Taryn Tuttle</t>
  </si>
  <si>
    <t>000156633</t>
  </si>
  <si>
    <t>10032370</t>
  </si>
  <si>
    <t>Gissele Martinez</t>
  </si>
  <si>
    <t>000156634</t>
  </si>
  <si>
    <t>10032372</t>
  </si>
  <si>
    <t>Sefatullah Rahimi</t>
  </si>
  <si>
    <t>000156636</t>
  </si>
  <si>
    <t>10032380</t>
  </si>
  <si>
    <t>Lucretia Taylor</t>
  </si>
  <si>
    <t>000156639</t>
  </si>
  <si>
    <t>10032392</t>
  </si>
  <si>
    <t>Laurbong Ayuil</t>
  </si>
  <si>
    <t>000156644</t>
  </si>
  <si>
    <t>10032413</t>
  </si>
  <si>
    <t>Johnson Okwera</t>
  </si>
  <si>
    <t>000156645</t>
  </si>
  <si>
    <t>10032418</t>
  </si>
  <si>
    <t>Adjarra SEREME</t>
  </si>
  <si>
    <t>000156646</t>
  </si>
  <si>
    <t>10032415</t>
  </si>
  <si>
    <t>Djalika DICKO</t>
  </si>
  <si>
    <t>000156648</t>
  </si>
  <si>
    <t>10032424</t>
  </si>
  <si>
    <t>Marhi Al Samhi</t>
  </si>
  <si>
    <t>000156649</t>
  </si>
  <si>
    <t>10032427</t>
  </si>
  <si>
    <t>Jacqueline Perez</t>
  </si>
  <si>
    <t>000156652</t>
  </si>
  <si>
    <t>10032435</t>
  </si>
  <si>
    <t>Idris Muktar</t>
  </si>
  <si>
    <t>000156653</t>
  </si>
  <si>
    <t>10032438</t>
  </si>
  <si>
    <t>Ibrahim Al Khalil</t>
  </si>
  <si>
    <t>000156655</t>
  </si>
  <si>
    <t>10032443</t>
  </si>
  <si>
    <t>Hussein Ali AlAli</t>
  </si>
  <si>
    <t>000156656</t>
  </si>
  <si>
    <t>10032445</t>
  </si>
  <si>
    <t>Hamuda Idriss Bashir</t>
  </si>
  <si>
    <t>000156658</t>
  </si>
  <si>
    <t>10032449</t>
  </si>
  <si>
    <t>Katherine Hentz</t>
  </si>
  <si>
    <t>000156659</t>
  </si>
  <si>
    <t>10032454</t>
  </si>
  <si>
    <t>Dilgesh Issa</t>
  </si>
  <si>
    <t>000156662</t>
  </si>
  <si>
    <t>10032460</t>
  </si>
  <si>
    <t>Samira Effat</t>
  </si>
  <si>
    <t>000156664</t>
  </si>
  <si>
    <t>10032472</t>
  </si>
  <si>
    <t>Anahi Valverde</t>
  </si>
  <si>
    <t>000156775</t>
  </si>
  <si>
    <t>10032481</t>
  </si>
  <si>
    <t>Nasif Chowdhury</t>
  </si>
  <si>
    <t>000156776</t>
  </si>
  <si>
    <t>10032483</t>
  </si>
  <si>
    <t>Roy Akuba</t>
  </si>
  <si>
    <t>000156777</t>
  </si>
  <si>
    <t>10032485</t>
  </si>
  <si>
    <t>Awesta Elfar</t>
  </si>
  <si>
    <t>000156781</t>
  </si>
  <si>
    <t>10032486</t>
  </si>
  <si>
    <t>Muzhi Liu</t>
  </si>
  <si>
    <t>000156783</t>
  </si>
  <si>
    <t>10032493</t>
  </si>
  <si>
    <t>Eunice Atimango</t>
  </si>
  <si>
    <t>000156785</t>
  </si>
  <si>
    <t>10032507</t>
  </si>
  <si>
    <t>Francisco Guzman</t>
  </si>
  <si>
    <t>000156797</t>
  </si>
  <si>
    <t>10032508</t>
  </si>
  <si>
    <t>Juan Anderzon Ruiz Diaz</t>
  </si>
  <si>
    <t>256969</t>
  </si>
  <si>
    <t>000156866</t>
  </si>
  <si>
    <t>10032526</t>
  </si>
  <si>
    <t>Whitney Stanley</t>
  </si>
  <si>
    <t>000156868</t>
  </si>
  <si>
    <t>10032529</t>
  </si>
  <si>
    <t>Grace Dahl</t>
  </si>
  <si>
    <t>000156870</t>
  </si>
  <si>
    <t>10032534</t>
  </si>
  <si>
    <t>Lila Balali</t>
  </si>
  <si>
    <t>000156871</t>
  </si>
  <si>
    <t>10032536</t>
  </si>
  <si>
    <t>Isabel Potani</t>
  </si>
  <si>
    <t>000156872</t>
  </si>
  <si>
    <t>10032543</t>
  </si>
  <si>
    <t>Vu Bui</t>
  </si>
  <si>
    <t>000156874</t>
  </si>
  <si>
    <t>10032595</t>
  </si>
  <si>
    <t>Somayyah Maqsudi</t>
  </si>
  <si>
    <t>000156883</t>
  </si>
  <si>
    <t>10032545</t>
  </si>
  <si>
    <t>Ahmad Zamani</t>
  </si>
  <si>
    <t>000156886</t>
  </si>
  <si>
    <t>10032555</t>
  </si>
  <si>
    <t>Jonathan Motz</t>
  </si>
  <si>
    <t>000156901</t>
  </si>
  <si>
    <t>10032566</t>
  </si>
  <si>
    <t>Santiago Emmanuel Nieto</t>
  </si>
  <si>
    <t>000156902</t>
  </si>
  <si>
    <t>10032567</t>
  </si>
  <si>
    <t>Beyam Motossibaye</t>
  </si>
  <si>
    <t>000156903</t>
  </si>
  <si>
    <t>10032568</t>
  </si>
  <si>
    <t>Jannatul Ferdus</t>
  </si>
  <si>
    <t>000156906</t>
  </si>
  <si>
    <t>10032583</t>
  </si>
  <si>
    <t>Abeer Al Hamadi</t>
  </si>
  <si>
    <t>000156909</t>
  </si>
  <si>
    <t>10032588</t>
  </si>
  <si>
    <t>Hind Al Hmila</t>
  </si>
  <si>
    <t>000156911</t>
  </si>
  <si>
    <t>10032592</t>
  </si>
  <si>
    <t>Kiran Nosheen</t>
  </si>
  <si>
    <t>000156915</t>
  </si>
  <si>
    <t>10032589</t>
  </si>
  <si>
    <t>Faheem Ahmed</t>
  </si>
  <si>
    <t>000156918</t>
  </si>
  <si>
    <t>10032580</t>
  </si>
  <si>
    <t>Irum Naz</t>
  </si>
  <si>
    <t>000156919</t>
  </si>
  <si>
    <t>10032581</t>
  </si>
  <si>
    <t>Saw Aye Nwe Lin</t>
  </si>
  <si>
    <t>000156924</t>
  </si>
  <si>
    <t>10032597</t>
  </si>
  <si>
    <t>Stephanie Grande-Brito</t>
  </si>
  <si>
    <t>000156926</t>
  </si>
  <si>
    <t>10032599</t>
  </si>
  <si>
    <t>Zeinab Alkilani</t>
  </si>
  <si>
    <t>000156931</t>
  </si>
  <si>
    <t>10032601</t>
  </si>
  <si>
    <t>McKenna Likins</t>
  </si>
  <si>
    <t>000156936</t>
  </si>
  <si>
    <t>10032603</t>
  </si>
  <si>
    <t>Hafso Mohamed</t>
  </si>
  <si>
    <t>000156957</t>
  </si>
  <si>
    <t>10032611</t>
  </si>
  <si>
    <t>Ra Yoo</t>
  </si>
  <si>
    <t>000156958</t>
  </si>
  <si>
    <t>10032615</t>
  </si>
  <si>
    <t>Patrick Milabyo</t>
  </si>
  <si>
    <t>000156960</t>
  </si>
  <si>
    <t>10032616</t>
  </si>
  <si>
    <t>Colinanet Sociedad Anonima</t>
  </si>
  <si>
    <t>257413</t>
  </si>
  <si>
    <t>5/23/2023</t>
  </si>
  <si>
    <t>5/22/2024</t>
  </si>
  <si>
    <t>000156972</t>
  </si>
  <si>
    <t>10032621</t>
  </si>
  <si>
    <t>Mohammad Zarif Momand</t>
  </si>
  <si>
    <t>000156975</t>
  </si>
  <si>
    <t>10032622</t>
  </si>
  <si>
    <t>La Nevera Roja SAS</t>
  </si>
  <si>
    <t>000156992</t>
  </si>
  <si>
    <t>10032631</t>
  </si>
  <si>
    <t>Michelle Haddad</t>
  </si>
  <si>
    <t>000156995</t>
  </si>
  <si>
    <t>10032642</t>
  </si>
  <si>
    <t>Mekdim Wogayehu</t>
  </si>
  <si>
    <t>000156997</t>
  </si>
  <si>
    <t>10032644</t>
  </si>
  <si>
    <t>Natalia Mikitchenko</t>
  </si>
  <si>
    <t>000157003</t>
  </si>
  <si>
    <t>10032672</t>
  </si>
  <si>
    <t>Aayusha Khanal</t>
  </si>
  <si>
    <t>000157004</t>
  </si>
  <si>
    <t>10032675</t>
  </si>
  <si>
    <t>Simone Montandon</t>
  </si>
  <si>
    <t>000157006</t>
  </si>
  <si>
    <t>10032684</t>
  </si>
  <si>
    <t>Abdulhamid Shikh Yousef</t>
  </si>
  <si>
    <t>000157008</t>
  </si>
  <si>
    <t>10032694</t>
  </si>
  <si>
    <t>Abdikadir Hillow Hussein</t>
  </si>
  <si>
    <t>000157009</t>
  </si>
  <si>
    <t>10032696</t>
  </si>
  <si>
    <t>Anthony Malouf</t>
  </si>
  <si>
    <t>000157010</t>
  </si>
  <si>
    <t>10032697</t>
  </si>
  <si>
    <t>Jose Saldana</t>
  </si>
  <si>
    <t>000157012</t>
  </si>
  <si>
    <t>10032702</t>
  </si>
  <si>
    <t>Arabelle Sunga</t>
  </si>
  <si>
    <t>000157013</t>
  </si>
  <si>
    <t>10032704</t>
  </si>
  <si>
    <t>Sean Kunau</t>
  </si>
  <si>
    <t>000157015</t>
  </si>
  <si>
    <t>10032711</t>
  </si>
  <si>
    <t>Clare Downey</t>
  </si>
  <si>
    <t>000157016</t>
  </si>
  <si>
    <t>10032715</t>
  </si>
  <si>
    <t>Melanie Hidalgo</t>
  </si>
  <si>
    <t>000157017</t>
  </si>
  <si>
    <t>10032719</t>
  </si>
  <si>
    <t>Alyssa Park</t>
  </si>
  <si>
    <t>000157022</t>
  </si>
  <si>
    <t>10032735</t>
  </si>
  <si>
    <t>Eleanor Bailey</t>
  </si>
  <si>
    <t>000157023</t>
  </si>
  <si>
    <t>10032739</t>
  </si>
  <si>
    <t>Caitlin Powers</t>
  </si>
  <si>
    <t>000157024</t>
  </si>
  <si>
    <t>10032740</t>
  </si>
  <si>
    <t>Effie Fisher</t>
  </si>
  <si>
    <t>000157027</t>
  </si>
  <si>
    <t>10032742</t>
  </si>
  <si>
    <t>Heidi Oliver</t>
  </si>
  <si>
    <t>000157031</t>
  </si>
  <si>
    <t>10032758</t>
  </si>
  <si>
    <t>Gillian McSheffrey</t>
  </si>
  <si>
    <t>000157033</t>
  </si>
  <si>
    <t>10032762</t>
  </si>
  <si>
    <t>Ihsanullah Naqeeb Arman</t>
  </si>
  <si>
    <t>000157035</t>
  </si>
  <si>
    <t>10032766</t>
  </si>
  <si>
    <t>Goran Radlovacki</t>
  </si>
  <si>
    <t>000157038</t>
  </si>
  <si>
    <t>10032767</t>
  </si>
  <si>
    <t>Moh Ismail Hamid</t>
  </si>
  <si>
    <t>000157041</t>
  </si>
  <si>
    <t>10032771</t>
  </si>
  <si>
    <t>Atemnkeng Atem Kingsly</t>
  </si>
  <si>
    <t>000157045</t>
  </si>
  <si>
    <t>10032774</t>
  </si>
  <si>
    <t>Bruno Fugah</t>
  </si>
  <si>
    <t>000157164</t>
  </si>
  <si>
    <t>10032786</t>
  </si>
  <si>
    <t>S&amp;S Produccion Grafica Sac</t>
  </si>
  <si>
    <t>000157166</t>
  </si>
  <si>
    <t>10032789</t>
  </si>
  <si>
    <t>Jie Yee Lau</t>
  </si>
  <si>
    <t>000157179</t>
  </si>
  <si>
    <t>10032790</t>
  </si>
  <si>
    <t>William Weide</t>
  </si>
  <si>
    <t>000157182</t>
  </si>
  <si>
    <t>10032796</t>
  </si>
  <si>
    <t>Benjamin Eberle</t>
  </si>
  <si>
    <t>000157184</t>
  </si>
  <si>
    <t>10032806</t>
  </si>
  <si>
    <t>Maha Yaqoob</t>
  </si>
  <si>
    <t>000157186</t>
  </si>
  <si>
    <t>10032811</t>
  </si>
  <si>
    <t>Emma Johnson</t>
  </si>
  <si>
    <t>000157188</t>
  </si>
  <si>
    <t>10032819</t>
  </si>
  <si>
    <t>Alexandra Durham</t>
  </si>
  <si>
    <t>000157189</t>
  </si>
  <si>
    <t>10032820</t>
  </si>
  <si>
    <t>Markus Smith</t>
  </si>
  <si>
    <t>000157191</t>
  </si>
  <si>
    <t>10032826</t>
  </si>
  <si>
    <t>Quentyn Young</t>
  </si>
  <si>
    <t>000157192</t>
  </si>
  <si>
    <t>10032829</t>
  </si>
  <si>
    <t>Madelyn Minor</t>
  </si>
  <si>
    <t>000157193</t>
  </si>
  <si>
    <t>10032832</t>
  </si>
  <si>
    <t>Jordyn Walhof</t>
  </si>
  <si>
    <t>000157194</t>
  </si>
  <si>
    <t>10032833</t>
  </si>
  <si>
    <t>Miheret Seffa</t>
  </si>
  <si>
    <t>000157197</t>
  </si>
  <si>
    <t>10032844</t>
  </si>
  <si>
    <t>Phuong-Dung Cao</t>
  </si>
  <si>
    <t>000157198</t>
  </si>
  <si>
    <t>10032849</t>
  </si>
  <si>
    <t>Moh Nasir Mansoor</t>
  </si>
  <si>
    <t>000157199</t>
  </si>
  <si>
    <t>10032852</t>
  </si>
  <si>
    <t>Anne-Marie Wiese</t>
  </si>
  <si>
    <t>000157200</t>
  </si>
  <si>
    <t>10032856</t>
  </si>
  <si>
    <t>Ganna Napolna</t>
  </si>
  <si>
    <t>000157202</t>
  </si>
  <si>
    <t>10032865</t>
  </si>
  <si>
    <t>Dariia Zalevski</t>
  </si>
  <si>
    <t>000157203</t>
  </si>
  <si>
    <t>10032866</t>
  </si>
  <si>
    <t>Samiullah Pakteen</t>
  </si>
  <si>
    <t>000157204</t>
  </si>
  <si>
    <t>10032965</t>
  </si>
  <si>
    <t>Jakiul Ahmed</t>
  </si>
  <si>
    <t>000157206</t>
  </si>
  <si>
    <t>10032875</t>
  </si>
  <si>
    <t>Imungu Kalevera</t>
  </si>
  <si>
    <t>000157208</t>
  </si>
  <si>
    <t>10032882</t>
  </si>
  <si>
    <t>Nicole Raissa BADO</t>
  </si>
  <si>
    <t>000157209</t>
  </si>
  <si>
    <t>10032886</t>
  </si>
  <si>
    <t>Nawasorn Limsakun</t>
  </si>
  <si>
    <t>000157210</t>
  </si>
  <si>
    <t>10032888</t>
  </si>
  <si>
    <t>Khadija Safi</t>
  </si>
  <si>
    <t>000157211</t>
  </si>
  <si>
    <t>10032889</t>
  </si>
  <si>
    <t>Sarwat Bibi</t>
  </si>
  <si>
    <t>000157214</t>
  </si>
  <si>
    <t>10032894</t>
  </si>
  <si>
    <t>Samanta Mejia</t>
  </si>
  <si>
    <t>000157215</t>
  </si>
  <si>
    <t>10032896</t>
  </si>
  <si>
    <t>Abdul Rasool Kolachi</t>
  </si>
  <si>
    <t>000157217</t>
  </si>
  <si>
    <t>10032906</t>
  </si>
  <si>
    <t>Brenda Weigel</t>
  </si>
  <si>
    <t>000157219</t>
  </si>
  <si>
    <t>10032916</t>
  </si>
  <si>
    <t>Malak AlSaad</t>
  </si>
  <si>
    <t>000157224</t>
  </si>
  <si>
    <t>10032940</t>
  </si>
  <si>
    <t>Shreen Abdullah</t>
  </si>
  <si>
    <t>000157225</t>
  </si>
  <si>
    <t>10032943</t>
  </si>
  <si>
    <t>Saboura Djentelim</t>
  </si>
  <si>
    <t>000157226</t>
  </si>
  <si>
    <t>10032944</t>
  </si>
  <si>
    <t>Muhammad Arif Mukhtar Soomro</t>
  </si>
  <si>
    <t>000157228</t>
  </si>
  <si>
    <t>10032952</t>
  </si>
  <si>
    <t>Lea Menet</t>
  </si>
  <si>
    <t>000157231</t>
  </si>
  <si>
    <t>10032955</t>
  </si>
  <si>
    <t>Romano Ssembajjwe</t>
  </si>
  <si>
    <t>000157232</t>
  </si>
  <si>
    <t>10032958</t>
  </si>
  <si>
    <t>Chol James Mangok</t>
  </si>
  <si>
    <t>000157235</t>
  </si>
  <si>
    <t>10032969</t>
  </si>
  <si>
    <t>Radita Shams</t>
  </si>
  <si>
    <t>000157237</t>
  </si>
  <si>
    <t>10032973</t>
  </si>
  <si>
    <t>Sarah Etzel</t>
  </si>
  <si>
    <t>000157242</t>
  </si>
  <si>
    <t>10032974</t>
  </si>
  <si>
    <t>Mariela Garcia Villamizar</t>
  </si>
  <si>
    <t>000157327</t>
  </si>
  <si>
    <t>10032976</t>
  </si>
  <si>
    <t>Quadri Jimoh</t>
  </si>
  <si>
    <t>000157364</t>
  </si>
  <si>
    <t>10032994</t>
  </si>
  <si>
    <t>David Monzon</t>
  </si>
  <si>
    <t>000157370</t>
  </si>
  <si>
    <t>10032998</t>
  </si>
  <si>
    <t>Timothy Gould</t>
  </si>
  <si>
    <t>000157371</t>
  </si>
  <si>
    <t>10033002</t>
  </si>
  <si>
    <t>Dana Dib</t>
  </si>
  <si>
    <t>000157372</t>
  </si>
  <si>
    <t>10033003</t>
  </si>
  <si>
    <t>Mustafa Al gburi Al gburi</t>
  </si>
  <si>
    <t>000157374</t>
  </si>
  <si>
    <t>10033007</t>
  </si>
  <si>
    <t>Jorge Berninzon</t>
  </si>
  <si>
    <t>000157376</t>
  </si>
  <si>
    <t>10033012</t>
  </si>
  <si>
    <t>Fadi Echek</t>
  </si>
  <si>
    <t>000157377</t>
  </si>
  <si>
    <t>10033014</t>
  </si>
  <si>
    <t>Miriam Al-Shammary</t>
  </si>
  <si>
    <t>000157378</t>
  </si>
  <si>
    <t>10033019</t>
  </si>
  <si>
    <t>Madison Stead</t>
  </si>
  <si>
    <t>000157379</t>
  </si>
  <si>
    <t>10033022</t>
  </si>
  <si>
    <t>Sofia Garay</t>
  </si>
  <si>
    <t>000157381</t>
  </si>
  <si>
    <t>10033024</t>
  </si>
  <si>
    <t>Luis Eduardo Rodriquez</t>
  </si>
  <si>
    <t>257808</t>
  </si>
  <si>
    <t>000157390</t>
  </si>
  <si>
    <t>10033028</t>
  </si>
  <si>
    <t>Jesus Alexander Yarleque Quintana</t>
  </si>
  <si>
    <t>257830</t>
  </si>
  <si>
    <t>000157403</t>
  </si>
  <si>
    <t>10033035</t>
  </si>
  <si>
    <t>Comercializadora Fenix A&amp;M SAS</t>
  </si>
  <si>
    <t>257843</t>
  </si>
  <si>
    <t>000157456</t>
  </si>
  <si>
    <t>10033040</t>
  </si>
  <si>
    <t>Corporacion El Sauce Servicios Generales E.I.R.L. - Corpelsa E.I.R.L.</t>
  </si>
  <si>
    <t>000157510</t>
  </si>
  <si>
    <t>10033039</t>
  </si>
  <si>
    <t>Thomas Wangia</t>
  </si>
  <si>
    <t>000157539</t>
  </si>
  <si>
    <t>10033044</t>
  </si>
  <si>
    <t>Sophie Auvin</t>
  </si>
  <si>
    <t>000157753</t>
  </si>
  <si>
    <t>10033049</t>
  </si>
  <si>
    <t>Brian Mandebvu</t>
  </si>
  <si>
    <t>000157897</t>
  </si>
  <si>
    <t>10033053</t>
  </si>
  <si>
    <t>Inna Svitiashchuk</t>
  </si>
  <si>
    <t>000157901</t>
  </si>
  <si>
    <t>10033061</t>
  </si>
  <si>
    <t>Genesis Cruz</t>
  </si>
  <si>
    <t>000157903</t>
  </si>
  <si>
    <t>10033066</t>
  </si>
  <si>
    <t>Adam Antognelli</t>
  </si>
  <si>
    <t>000157904</t>
  </si>
  <si>
    <t>10033070</t>
  </si>
  <si>
    <t>Hassan Mohammad</t>
  </si>
  <si>
    <t>000157914</t>
  </si>
  <si>
    <t>10033072</t>
  </si>
  <si>
    <t>Ihtesham Gul</t>
  </si>
  <si>
    <t>000157920</t>
  </si>
  <si>
    <t>10033081</t>
  </si>
  <si>
    <t>Attcha Preechayawichaigul</t>
  </si>
  <si>
    <t>000157921</t>
  </si>
  <si>
    <t>10033083</t>
  </si>
  <si>
    <t>Farooq Ahmed Chandio Chandio</t>
  </si>
  <si>
    <t>000157925</t>
  </si>
  <si>
    <t>10033091</t>
  </si>
  <si>
    <t>Olana Geneti</t>
  </si>
  <si>
    <t>000157926</t>
  </si>
  <si>
    <t>10033092</t>
  </si>
  <si>
    <t>Samathan Zouankouan</t>
  </si>
  <si>
    <t>000157928</t>
  </si>
  <si>
    <t>10033097</t>
  </si>
  <si>
    <t>Shazia Jokhio</t>
  </si>
  <si>
    <t>000157930</t>
  </si>
  <si>
    <t>10033106</t>
  </si>
  <si>
    <t>Ahmad Al Jasem</t>
  </si>
  <si>
    <t>000157933</t>
  </si>
  <si>
    <t>10033118</t>
  </si>
  <si>
    <t>Hawa Ghaus-Kelley</t>
  </si>
  <si>
    <t>000157935</t>
  </si>
  <si>
    <t>10033124</t>
  </si>
  <si>
    <t>Norair Hevorkian</t>
  </si>
  <si>
    <t>000157937</t>
  </si>
  <si>
    <t>10033131</t>
  </si>
  <si>
    <t>Rachel Kabat</t>
  </si>
  <si>
    <t>000157940</t>
  </si>
  <si>
    <t>10033132</t>
  </si>
  <si>
    <t>Alexander Hayes</t>
  </si>
  <si>
    <t>000157941</t>
  </si>
  <si>
    <t>10033133</t>
  </si>
  <si>
    <t>Matt Petronzio</t>
  </si>
  <si>
    <t>000157942</t>
  </si>
  <si>
    <t>10033138</t>
  </si>
  <si>
    <t>Poori Sodasamathi</t>
  </si>
  <si>
    <t>000157943</t>
  </si>
  <si>
    <t>10033137</t>
  </si>
  <si>
    <t>Phetrada Cha-nu</t>
  </si>
  <si>
    <t>000157944</t>
  </si>
  <si>
    <t>10033144</t>
  </si>
  <si>
    <t>Elizabeth Mwangi</t>
  </si>
  <si>
    <t>000157945</t>
  </si>
  <si>
    <t>10033147</t>
  </si>
  <si>
    <t>Lilian Seiler</t>
  </si>
  <si>
    <t>000157946</t>
  </si>
  <si>
    <t>10033155</t>
  </si>
  <si>
    <t>Miriam Irais Perez De la Rosa</t>
  </si>
  <si>
    <t>000157947</t>
  </si>
  <si>
    <t>10033153</t>
  </si>
  <si>
    <t>Amisha Sethi</t>
  </si>
  <si>
    <t>000157951</t>
  </si>
  <si>
    <t>10033170</t>
  </si>
  <si>
    <t>Peter Angelo Kamilo Panza</t>
  </si>
  <si>
    <t>000157952</t>
  </si>
  <si>
    <t>10033172</t>
  </si>
  <si>
    <t>Kateryna Vasiukhina</t>
  </si>
  <si>
    <t>000157954</t>
  </si>
  <si>
    <t>10033180</t>
  </si>
  <si>
    <t>Mukhtiar Ahmed</t>
  </si>
  <si>
    <t>000157955</t>
  </si>
  <si>
    <t>10033186</t>
  </si>
  <si>
    <t>Yusuf Hassan Ali</t>
  </si>
  <si>
    <t>000157956</t>
  </si>
  <si>
    <t>10033191</t>
  </si>
  <si>
    <t>Najma Ibrahim Baig</t>
  </si>
  <si>
    <t>000157958</t>
  </si>
  <si>
    <t>10033203</t>
  </si>
  <si>
    <t>Jaime Garcia</t>
  </si>
  <si>
    <t>000157959</t>
  </si>
  <si>
    <t>10033205</t>
  </si>
  <si>
    <t>Jacob Tonozzi</t>
  </si>
  <si>
    <t>000157967</t>
  </si>
  <si>
    <t>10033212</t>
  </si>
  <si>
    <t>Elia Abdu Atbera</t>
  </si>
  <si>
    <t>000158060</t>
  </si>
  <si>
    <t>10033220</t>
  </si>
  <si>
    <t>Yangba Honney</t>
  </si>
  <si>
    <t>000158104</t>
  </si>
  <si>
    <t>10033226</t>
  </si>
  <si>
    <t>Kaylee Smith</t>
  </si>
  <si>
    <t>000158137</t>
  </si>
  <si>
    <t>10033229</t>
  </si>
  <si>
    <t>Abigail Brown</t>
  </si>
  <si>
    <t>000158138</t>
  </si>
  <si>
    <t>10033231</t>
  </si>
  <si>
    <t>Nushrat Jinan Nur</t>
  </si>
  <si>
    <t>000158141</t>
  </si>
  <si>
    <t>10033241</t>
  </si>
  <si>
    <t>Smriddhi Nair</t>
  </si>
  <si>
    <t>000158143</t>
  </si>
  <si>
    <t>10033252</t>
  </si>
  <si>
    <t>Spencer Watts</t>
  </si>
  <si>
    <t>000158144</t>
  </si>
  <si>
    <t>10033254</t>
  </si>
  <si>
    <t>Lipi Desai</t>
  </si>
  <si>
    <t>000158145</t>
  </si>
  <si>
    <t>10033253</t>
  </si>
  <si>
    <t>Marc Goedemans</t>
  </si>
  <si>
    <t>000158146</t>
  </si>
  <si>
    <t>10033255</t>
  </si>
  <si>
    <t>Sarah Gibeaut</t>
  </si>
  <si>
    <t>000158147</t>
  </si>
  <si>
    <t>10033258</t>
  </si>
  <si>
    <t>Juan Gabriel Wells</t>
  </si>
  <si>
    <t>000158150</t>
  </si>
  <si>
    <t>10033260</t>
  </si>
  <si>
    <t>Claire Butcher</t>
  </si>
  <si>
    <t>000158151</t>
  </si>
  <si>
    <t>10033261</t>
  </si>
  <si>
    <t>Samantha Zouankouan</t>
  </si>
  <si>
    <t>000158157</t>
  </si>
  <si>
    <t>10033276</t>
  </si>
  <si>
    <t>Shenchyi Yeh</t>
  </si>
  <si>
    <t>000158158</t>
  </si>
  <si>
    <t>10033278</t>
  </si>
  <si>
    <t>Michael Mills</t>
  </si>
  <si>
    <t>000158279</t>
  </si>
  <si>
    <t>10033291</t>
  </si>
  <si>
    <t>Qasim Almashaqbeh</t>
  </si>
  <si>
    <t>000158296</t>
  </si>
  <si>
    <t>10033293</t>
  </si>
  <si>
    <t>Oussama Fattouh</t>
  </si>
  <si>
    <t>000158297</t>
  </si>
  <si>
    <t>10033296</t>
  </si>
  <si>
    <t>KEBE Aminata</t>
  </si>
  <si>
    <t>000158300</t>
  </si>
  <si>
    <t>10033302</t>
  </si>
  <si>
    <t>Hassan Alghayyat</t>
  </si>
  <si>
    <t>000158302</t>
  </si>
  <si>
    <t>10033306</t>
  </si>
  <si>
    <t>Kawthar Sheikh Hasan</t>
  </si>
  <si>
    <t>000158303</t>
  </si>
  <si>
    <t>10033307</t>
  </si>
  <si>
    <t>Hajir Mousay</t>
  </si>
  <si>
    <t>000158305</t>
  </si>
  <si>
    <t>10033309</t>
  </si>
  <si>
    <t>Javed Iqbal</t>
  </si>
  <si>
    <t>000158307</t>
  </si>
  <si>
    <t>10033315</t>
  </si>
  <si>
    <t>Nan Shune Leh Thaw</t>
  </si>
  <si>
    <t>000158356</t>
  </si>
  <si>
    <t>10033317</t>
  </si>
  <si>
    <t>Omar Jumaa</t>
  </si>
  <si>
    <t>000158363</t>
  </si>
  <si>
    <t>10033326</t>
  </si>
  <si>
    <t>Mireya Vela Parra</t>
  </si>
  <si>
    <t>000158383</t>
  </si>
  <si>
    <t>10033328</t>
  </si>
  <si>
    <t>Apolline Eschbach</t>
  </si>
  <si>
    <t>000158386</t>
  </si>
  <si>
    <t>10033329</t>
  </si>
  <si>
    <t>Maria Esther Mendoza Silva</t>
  </si>
  <si>
    <t>000158389</t>
  </si>
  <si>
    <t>10033330</t>
  </si>
  <si>
    <t>Dra. Tatiana Forero dba Tatiana Forero Forero</t>
  </si>
  <si>
    <t>000158401</t>
  </si>
  <si>
    <t>10033335</t>
  </si>
  <si>
    <t>Derly Vannessa Sarmiento Sanchez-Petty Cash</t>
  </si>
  <si>
    <t>000158402</t>
  </si>
  <si>
    <t>10033336</t>
  </si>
  <si>
    <t>Kevin Kwizera</t>
  </si>
  <si>
    <t>000158404</t>
  </si>
  <si>
    <t>10033341</t>
  </si>
  <si>
    <t>Jameelah Richardson</t>
  </si>
  <si>
    <t>000158405</t>
  </si>
  <si>
    <t>10033342</t>
  </si>
  <si>
    <t>Mitali Desai</t>
  </si>
  <si>
    <t>000158409</t>
  </si>
  <si>
    <t>10033349</t>
  </si>
  <si>
    <t>Mohd Mujtaba Qanea</t>
  </si>
  <si>
    <t>000158411</t>
  </si>
  <si>
    <t>10033356</t>
  </si>
  <si>
    <t>Kanan Adnan</t>
  </si>
  <si>
    <t>000158412</t>
  </si>
  <si>
    <t>10033359</t>
  </si>
  <si>
    <t>Tevfik Alsarmini</t>
  </si>
  <si>
    <t>000158413</t>
  </si>
  <si>
    <t>10033361</t>
  </si>
  <si>
    <t>Brajesh Bhandari</t>
  </si>
  <si>
    <t>000158414</t>
  </si>
  <si>
    <t>10033365</t>
  </si>
  <si>
    <t>Abdulsalam Younes</t>
  </si>
  <si>
    <t>000158416</t>
  </si>
  <si>
    <t>10033370</t>
  </si>
  <si>
    <t>Alpha Diallo</t>
  </si>
  <si>
    <t>000158417</t>
  </si>
  <si>
    <t>10033373</t>
  </si>
  <si>
    <t>Rana Fareh</t>
  </si>
  <si>
    <t>000158418</t>
  </si>
  <si>
    <t>10033374</t>
  </si>
  <si>
    <t>Irene Namagera</t>
  </si>
  <si>
    <t>000158420</t>
  </si>
  <si>
    <t>10033382</t>
  </si>
  <si>
    <t>Fatoumata KI</t>
  </si>
  <si>
    <t>000158421</t>
  </si>
  <si>
    <t>10033385</t>
  </si>
  <si>
    <t>Coralia Alvarado</t>
  </si>
  <si>
    <t>000158426</t>
  </si>
  <si>
    <t>10033399</t>
  </si>
  <si>
    <t>Ali Arab</t>
  </si>
  <si>
    <t>000158427</t>
  </si>
  <si>
    <t>10033401</t>
  </si>
  <si>
    <t>Giovannie Silva</t>
  </si>
  <si>
    <t>000158430</t>
  </si>
  <si>
    <t>10033406</t>
  </si>
  <si>
    <t>Nathaniel Boyd</t>
  </si>
  <si>
    <t>000158431</t>
  </si>
  <si>
    <t>10033410</t>
  </si>
  <si>
    <t>Margarita Baires</t>
  </si>
  <si>
    <t>000158432</t>
  </si>
  <si>
    <t>10033415</t>
  </si>
  <si>
    <t>Maasa Walker</t>
  </si>
  <si>
    <t>000158434</t>
  </si>
  <si>
    <t>10033426</t>
  </si>
  <si>
    <t>Yuebing Zheng</t>
  </si>
  <si>
    <t>000158435</t>
  </si>
  <si>
    <t>10033428</t>
  </si>
  <si>
    <t>Amy Causey</t>
  </si>
  <si>
    <t>Applied filters:
Entity is 4COL
Vendor Account is not (Blank)
FiscalYearLong is FY2017, FY2018, FY2019, FY2020, FY2021, FY2022, or FY2023</t>
  </si>
  <si>
    <t>Name</t>
  </si>
  <si>
    <t>Vendor hold</t>
  </si>
  <si>
    <t>Group</t>
  </si>
  <si>
    <t>Currency/ Donor Currency</t>
  </si>
  <si>
    <t>Group2</t>
  </si>
  <si>
    <t>Line of business</t>
  </si>
  <si>
    <t>Segment</t>
  </si>
  <si>
    <t>Terms of payment</t>
  </si>
  <si>
    <t>Vendor total spend</t>
  </si>
  <si>
    <t>Reference</t>
  </si>
  <si>
    <t>Phone</t>
  </si>
  <si>
    <t>Email address</t>
  </si>
  <si>
    <t>URL</t>
  </si>
  <si>
    <t>Last name</t>
  </si>
  <si>
    <t>Last name prefix</t>
  </si>
  <si>
    <t>Middle name</t>
  </si>
  <si>
    <t>Created by</t>
  </si>
  <si>
    <t>Modified by</t>
  </si>
  <si>
    <t>Birth date</t>
  </si>
  <si>
    <t>Channel Reference Identifier</t>
  </si>
  <si>
    <t>Contact number/address</t>
  </si>
  <si>
    <t>Country of birth</t>
  </si>
  <si>
    <t>Country of birth entered</t>
  </si>
  <si>
    <t>Date of birth entered</t>
  </si>
  <si>
    <t>Description</t>
  </si>
  <si>
    <t>Electronic address Id</t>
  </si>
  <si>
    <t>Extension</t>
  </si>
  <si>
    <t>First name</t>
  </si>
  <si>
    <t>Gender</t>
  </si>
  <si>
    <t>Gender entered</t>
  </si>
  <si>
    <t>Instant message</t>
  </si>
  <si>
    <t>International calling code</t>
  </si>
  <si>
    <t>Last name2</t>
  </si>
  <si>
    <t>Location</t>
  </si>
  <si>
    <t>Maiden name</t>
  </si>
  <si>
    <t>Maiden name entered</t>
  </si>
  <si>
    <t>Marketing opt-in</t>
  </si>
  <si>
    <t>Middle name2</t>
  </si>
  <si>
    <t>Middle name entered</t>
  </si>
  <si>
    <t>Mobile</t>
  </si>
  <si>
    <t>Nationality</t>
  </si>
  <si>
    <t>Nationality entered</t>
  </si>
  <si>
    <t>Party reference for private location</t>
  </si>
  <si>
    <t>Primary</t>
  </si>
  <si>
    <t>Private</t>
  </si>
  <si>
    <t>Type</t>
  </si>
  <si>
    <t>Modified by2</t>
  </si>
  <si>
    <t>Modified date and time</t>
  </si>
  <si>
    <t>Affix</t>
  </si>
  <si>
    <t>Affix type</t>
  </si>
  <si>
    <t>Description2</t>
  </si>
  <si>
    <t>Affix2</t>
  </si>
  <si>
    <t>Affix type2</t>
  </si>
  <si>
    <t>Description3</t>
  </si>
  <si>
    <t>Display as</t>
  </si>
  <si>
    <t>Name elements</t>
  </si>
  <si>
    <t>Name elements2</t>
  </si>
  <si>
    <t>Name elements3</t>
  </si>
  <si>
    <t>Name elements4</t>
  </si>
  <si>
    <t>Number of blank spaces</t>
  </si>
  <si>
    <t>Number of blank spaces2</t>
  </si>
  <si>
    <t>Number of blank spaces3</t>
  </si>
  <si>
    <t>Separator</t>
  </si>
  <si>
    <t>Separator2</t>
  </si>
  <si>
    <t>Separator3</t>
  </si>
  <si>
    <t>Name2</t>
  </si>
  <si>
    <t>Personnel number</t>
  </si>
  <si>
    <t>Created by2</t>
  </si>
  <si>
    <t>Created date and time</t>
  </si>
  <si>
    <t>Modified by3</t>
  </si>
  <si>
    <t>Modified date and time2</t>
  </si>
  <si>
    <t>Vendor total spend2</t>
  </si>
  <si>
    <t>Anniversary day</t>
  </si>
  <si>
    <t>Anniversary month</t>
  </si>
  <si>
    <t>Anniversary year</t>
  </si>
  <si>
    <t>ATC check Id</t>
  </si>
  <si>
    <t>ATC check Id2</t>
  </si>
  <si>
    <t>ATC clearance expiration date 2</t>
  </si>
  <si>
    <t>ATC status2</t>
  </si>
  <si>
    <t>ATC status3</t>
  </si>
  <si>
    <t>Birth day</t>
  </si>
  <si>
    <t>Birth month</t>
  </si>
  <si>
    <t>Birth year</t>
  </si>
  <si>
    <t>Children</t>
  </si>
  <si>
    <t>DUNS number</t>
  </si>
  <si>
    <t>Email address2</t>
  </si>
  <si>
    <t>Fax</t>
  </si>
  <si>
    <t>First name2</t>
  </si>
  <si>
    <t>First name3</t>
  </si>
  <si>
    <t>Gender2</t>
  </si>
  <si>
    <t>Hobbies</t>
  </si>
  <si>
    <t>Initials</t>
  </si>
  <si>
    <t>Instant messenger sign-in</t>
  </si>
  <si>
    <t xml:space="preserve">Integra ATC submission date </t>
  </si>
  <si>
    <t>Known as</t>
  </si>
  <si>
    <t>Known As 2</t>
  </si>
  <si>
    <t>Language</t>
  </si>
  <si>
    <t>Last name3</t>
  </si>
  <si>
    <t>Last name4</t>
  </si>
  <si>
    <t>LinkedIn</t>
  </si>
  <si>
    <t>Location2</t>
  </si>
  <si>
    <t>COP</t>
  </si>
  <si>
    <t>Net30</t>
  </si>
  <si>
    <t>Gabriela.Gonzalez@rescue.org</t>
  </si>
  <si>
    <t>Gonzalez</t>
  </si>
  <si>
    <t>Admin</t>
  </si>
  <si>
    <t>FirstMiddleLast</t>
  </si>
  <si>
    <t>None</t>
  </si>
  <si>
    <t xml:space="preserve"> </t>
  </si>
  <si>
    <t>Louisiana.Mendoza@rescue.org</t>
  </si>
  <si>
    <t>Mendoza</t>
  </si>
  <si>
    <t>UPagola</t>
  </si>
  <si>
    <t>Veronica.Suarez@rescue.org</t>
  </si>
  <si>
    <t>Suarez</t>
  </si>
  <si>
    <t>Reinaldo.Chacon@rescue.org</t>
  </si>
  <si>
    <t>Chacon</t>
  </si>
  <si>
    <t>USD</t>
  </si>
  <si>
    <t>Jose.Baptista@rescue.org</t>
  </si>
  <si>
    <t>Baptista</t>
  </si>
  <si>
    <t>Angelica.Sanchez@rescue.org</t>
  </si>
  <si>
    <t>Sanchez</t>
  </si>
  <si>
    <t>Ivan.Delahais@rescue.org</t>
  </si>
  <si>
    <t>Delahais</t>
  </si>
  <si>
    <t>Esttefany.Alvarez@rescue.org</t>
  </si>
  <si>
    <t>Alvarez</t>
  </si>
  <si>
    <t>Reinaldo.Gutierrez@rescue.org</t>
  </si>
  <si>
    <t>Gutierrez</t>
  </si>
  <si>
    <t>Lucia.Anasco@rescue.org</t>
  </si>
  <si>
    <t>Añasco</t>
  </si>
  <si>
    <t>Miriam.Moya@rescue.org</t>
  </si>
  <si>
    <t>Moya</t>
  </si>
  <si>
    <t>Diana.Montero@rescue.org</t>
  </si>
  <si>
    <t>Montero</t>
  </si>
  <si>
    <t>Marcela.Valdez@rescue.org</t>
  </si>
  <si>
    <t>Valdez</t>
  </si>
  <si>
    <t>Perez</t>
  </si>
  <si>
    <t>Milian</t>
  </si>
  <si>
    <t>Stephanie.Hernandez@rescue.org</t>
  </si>
  <si>
    <t>Hernandez</t>
  </si>
  <si>
    <t>Manuel.Bello@rescue.org</t>
  </si>
  <si>
    <t>Bello</t>
  </si>
  <si>
    <t>AbogadosIRC.Colombia@rescue.org</t>
  </si>
  <si>
    <t>Colombia</t>
  </si>
  <si>
    <t>All except payment</t>
  </si>
  <si>
    <t>ProSvcs</t>
  </si>
  <si>
    <t>TranslateInterpret</t>
  </si>
  <si>
    <t>Carlos Javier Rivera Rojas</t>
  </si>
  <si>
    <t>+573005630873</t>
  </si>
  <si>
    <t>atgtraducciones@gmail.com</t>
  </si>
  <si>
    <t>http://atgtraducciones.com/</t>
  </si>
  <si>
    <t>Business 4COL</t>
  </si>
  <si>
    <t>000289693</t>
  </si>
  <si>
    <t>Yes</t>
  </si>
  <si>
    <t>shadrackom</t>
  </si>
  <si>
    <t>LilianaPatricia BernalHerrera</t>
  </si>
  <si>
    <t>150727</t>
  </si>
  <si>
    <t>Liliana.Bernal@rescue.org</t>
  </si>
  <si>
    <t>en-US</t>
  </si>
  <si>
    <t>Food Items</t>
  </si>
  <si>
    <t>Food Services</t>
  </si>
  <si>
    <t>Jesús Andrés Quintero Sánchez</t>
  </si>
  <si>
    <t>+5716447700</t>
  </si>
  <si>
    <t>jequintero@alianza.com.co</t>
  </si>
  <si>
    <t>https://www.alianza.com.co/</t>
  </si>
  <si>
    <t>000158837</t>
  </si>
  <si>
    <t>KevinHu</t>
  </si>
  <si>
    <t>Maria Alejandra Blanco Blanco</t>
  </si>
  <si>
    <t>+5824242506417</t>
  </si>
  <si>
    <t>mablanco@bsmr.com.ve</t>
  </si>
  <si>
    <t>https://www.bsmr.com.ve/</t>
  </si>
  <si>
    <t>Primary Contact</t>
  </si>
  <si>
    <t>000124731</t>
  </si>
  <si>
    <t>Gustavo Aroca Cespedes</t>
  </si>
  <si>
    <t>+5713830300</t>
  </si>
  <si>
    <t>gustavo.aroca@ccb.org.co</t>
  </si>
  <si>
    <t>https://www.ccb.org.co/</t>
  </si>
  <si>
    <t>000077782</t>
  </si>
  <si>
    <t>iyanb</t>
  </si>
  <si>
    <t>Luis Enrique Porras</t>
  </si>
  <si>
    <t>+582123396036</t>
  </si>
  <si>
    <t>lamilagrosa.kp@gmail.com</t>
  </si>
  <si>
    <t>000077785</t>
  </si>
  <si>
    <t>Lodging</t>
  </si>
  <si>
    <t>Manuel Guillermo  Gil Quintero</t>
  </si>
  <si>
    <t>+5775751164</t>
  </si>
  <si>
    <t>clubcazadorescucuta1@hotmail.com</t>
  </si>
  <si>
    <t>https://www.clubcazadores.com.co/</t>
  </si>
  <si>
    <t>000191291</t>
  </si>
  <si>
    <t>kimberlymag</t>
  </si>
  <si>
    <t>Medical</t>
  </si>
  <si>
    <t>Medical Consumables</t>
  </si>
  <si>
    <t>Leydi Yanira  Eraso</t>
  </si>
  <si>
    <t>+573174960376</t>
  </si>
  <si>
    <t>distriaseodenarino.sas@gmail.com</t>
  </si>
  <si>
    <t>https://distriaseodenar.negocio.site/</t>
  </si>
  <si>
    <t>000122224</t>
  </si>
  <si>
    <t>OfficeSupl</t>
  </si>
  <si>
    <t>Office Supplies</t>
  </si>
  <si>
    <t>Gregorio Higinio  Garzon Jaimes</t>
  </si>
  <si>
    <t>+0113215061585</t>
  </si>
  <si>
    <t>aerogarzo@hotmail.com</t>
  </si>
  <si>
    <t>https://www.superlosmontes.com/site/</t>
  </si>
  <si>
    <t>1283f04a-85e4-4b7e-b040-9ebdb852f2b1</t>
  </si>
  <si>
    <t>000227891</t>
  </si>
  <si>
    <t>vincentng</t>
  </si>
  <si>
    <t>Facilities</t>
  </si>
  <si>
    <t>RealEstateLeaseRent</t>
  </si>
  <si>
    <t>Hna. BlancaMargarita  Duque Lopez</t>
  </si>
  <si>
    <t>+573168255459</t>
  </si>
  <si>
    <t>bmduque@hotmail.com</t>
  </si>
  <si>
    <t>000202491</t>
  </si>
  <si>
    <t>146055</t>
  </si>
  <si>
    <t>Oscar.Valderrama@rescue.org</t>
  </si>
  <si>
    <t>Monica Escobar</t>
  </si>
  <si>
    <t>+5715168300</t>
  </si>
  <si>
    <t>monica.escobar@parqueexplora.org</t>
  </si>
  <si>
    <t>https://www.parqueexplora.org/</t>
  </si>
  <si>
    <t>000077798</t>
  </si>
  <si>
    <t>Caroline Del Mar Gallardo Rojas</t>
  </si>
  <si>
    <t>+5713221386</t>
  </si>
  <si>
    <t>caroline@grupodelmar.com</t>
  </si>
  <si>
    <t>https://www.grupodelmar.com/</t>
  </si>
  <si>
    <t>000205105</t>
  </si>
  <si>
    <t>sophyo</t>
  </si>
  <si>
    <t>Consultancy</t>
  </si>
  <si>
    <t>Alexandra Reina  Taurel Beracasa</t>
  </si>
  <si>
    <t>+582122329039</t>
  </si>
  <si>
    <t>deliciasaguitas@gmail.com</t>
  </si>
  <si>
    <t>000202043</t>
  </si>
  <si>
    <t>Equipment or Devices</t>
  </si>
  <si>
    <t>Monica Patricia  Lobo acuna</t>
  </si>
  <si>
    <t>+573167430292</t>
  </si>
  <si>
    <t>monica.lobo@docuxer.com</t>
  </si>
  <si>
    <t>https://www.docuxer.com/</t>
  </si>
  <si>
    <t>Primary Number  4COL</t>
  </si>
  <si>
    <t>000128068</t>
  </si>
  <si>
    <t>Valentina Sosa Carvajal</t>
  </si>
  <si>
    <t>+5760455117505</t>
  </si>
  <si>
    <t>gerencia@metrosalud.gov.co</t>
  </si>
  <si>
    <t>http://www.metrosalud.gov.co/</t>
  </si>
  <si>
    <t>000207777</t>
  </si>
  <si>
    <t>Misc Food Items</t>
  </si>
  <si>
    <t>Marisol  Alvarez Munevar</t>
  </si>
  <si>
    <t>+573142830180</t>
  </si>
  <si>
    <t>fundacionartesanosdesuenos@gmail.com</t>
  </si>
  <si>
    <t>https://www.fundacionartesanosdesuenos.org/</t>
  </si>
  <si>
    <t>000219731</t>
  </si>
  <si>
    <t>Travel Svc</t>
  </si>
  <si>
    <t>Milena Mosquera</t>
  </si>
  <si>
    <t>+3102394883</t>
  </si>
  <si>
    <t>ventas2@embassy-bogota.com.co</t>
  </si>
  <si>
    <t>www.bogota.embassysuites.com</t>
  </si>
  <si>
    <t>ca6695fe-ba75-4d2c-81cd-68da272bdefe</t>
  </si>
  <si>
    <t>000230101</t>
  </si>
  <si>
    <t>Michelle Maria Lemoine</t>
  </si>
  <si>
    <t>+584143211830</t>
  </si>
  <si>
    <t>michele.lemoine1@gmail.com</t>
  </si>
  <si>
    <t>000077818</t>
  </si>
  <si>
    <t>Construct</t>
  </si>
  <si>
    <t>Construction Svcs</t>
  </si>
  <si>
    <t>Carlos Jose Peña Brice</t>
  </si>
  <si>
    <t>+584142523171</t>
  </si>
  <si>
    <t>bricecarlo@gmail.com</t>
  </si>
  <si>
    <t>000247243</t>
  </si>
  <si>
    <t>Melix Carolina Acevedo Moreno</t>
  </si>
  <si>
    <t>155600</t>
  </si>
  <si>
    <t>Melix.Acevedo@rescue.org</t>
  </si>
  <si>
    <t>Hugo Fernando Garcia</t>
  </si>
  <si>
    <t>+5714030303</t>
  </si>
  <si>
    <t>compumuebles@compumuebles.com</t>
  </si>
  <si>
    <t>https://compumuebles.com/</t>
  </si>
  <si>
    <t>000077822</t>
  </si>
  <si>
    <t>Misc Consumables</t>
  </si>
  <si>
    <t>Hernan Camilo  Escobar</t>
  </si>
  <si>
    <t>+573152869071</t>
  </si>
  <si>
    <t>multisuministrosnissi@gmail.com</t>
  </si>
  <si>
    <t>Primary Number 4COL</t>
  </si>
  <si>
    <t>000124734</t>
  </si>
  <si>
    <t>Carlos Arturo  Prada Perez</t>
  </si>
  <si>
    <t>+573185215187</t>
  </si>
  <si>
    <t>carlos.prada@terpel.com</t>
  </si>
  <si>
    <t>https://www.terpel.com/</t>
  </si>
  <si>
    <t>000227754</t>
  </si>
  <si>
    <t>Equipment</t>
  </si>
  <si>
    <t>Fabian  Tamayo Carvajal</t>
  </si>
  <si>
    <t>+574489411</t>
  </si>
  <si>
    <t>ventas3@papelcid.com</t>
  </si>
  <si>
    <t>https://www.elcidpapeleria.com/inicio</t>
  </si>
  <si>
    <t>000201950</t>
  </si>
  <si>
    <t>166795</t>
  </si>
  <si>
    <t>Jeimy.Guerrero@rescue.org</t>
  </si>
  <si>
    <t>jeimy</t>
  </si>
  <si>
    <t>guerrero</t>
  </si>
  <si>
    <t>jeimy guerrero</t>
  </si>
  <si>
    <t>Customs Clearance</t>
  </si>
  <si>
    <t>Edwin Alberto Parra Moncada  Parra Moncada</t>
  </si>
  <si>
    <t>+573173836054</t>
  </si>
  <si>
    <t>edwin.parra@peoplepass.com.co</t>
  </si>
  <si>
    <t>https://www.peoplepass.com.co/</t>
  </si>
  <si>
    <t>000124733</t>
  </si>
  <si>
    <t>Technology Services</t>
  </si>
  <si>
    <t>Carolina  Garcia</t>
  </si>
  <si>
    <t>+5717432931</t>
  </si>
  <si>
    <t>carolina.garcia@prinntech.com</t>
  </si>
  <si>
    <t>http://www.prinntech.com/</t>
  </si>
  <si>
    <t>000197987</t>
  </si>
  <si>
    <t>155389</t>
  </si>
  <si>
    <t>Ronny.Candelo@rescue.org</t>
  </si>
  <si>
    <t>Jonathan Cortes</t>
  </si>
  <si>
    <t>+573232202544</t>
  </si>
  <si>
    <t>jonathan.cortes@prosegur.com</t>
  </si>
  <si>
    <t>https://www.prosegur.com/</t>
  </si>
  <si>
    <t>000077839</t>
  </si>
  <si>
    <t>Value Added Reseller</t>
  </si>
  <si>
    <t>Daniel Felipe Valbuena Cubides</t>
  </si>
  <si>
    <t>+573204170057</t>
  </si>
  <si>
    <t>gerencia@prosuministros.com</t>
  </si>
  <si>
    <t>https://prosuministros.com/</t>
  </si>
  <si>
    <t>000205037</t>
  </si>
  <si>
    <t>Eduardo Rosero Alban</t>
  </si>
  <si>
    <t>+593995270410</t>
  </si>
  <si>
    <t>erosero@rma.pro.ec</t>
  </si>
  <si>
    <t>https://rma.pro.ec/</t>
  </si>
  <si>
    <t>000220163</t>
  </si>
  <si>
    <t>Vehicles</t>
  </si>
  <si>
    <t>Cars and Trucks</t>
  </si>
  <si>
    <t>Rafael Eduardo  Yanet Sanchez</t>
  </si>
  <si>
    <t>+573164031622</t>
  </si>
  <si>
    <t>scserviciosdeconfianzasas@gmail.com</t>
  </si>
  <si>
    <t>000220165</t>
  </si>
  <si>
    <t>Jose Luis Chacon Candelas</t>
  </si>
  <si>
    <t>+542763442705</t>
  </si>
  <si>
    <t>siscan.ve@gmail.com</t>
  </si>
  <si>
    <t>000222271</t>
  </si>
  <si>
    <t>Lisbeth Mayra Alvarez</t>
  </si>
  <si>
    <t>+584141504277</t>
  </si>
  <si>
    <t>Lisbeth.ALVAREZ@sodexo.com</t>
  </si>
  <si>
    <t>https://www.sodexo.com.ve/</t>
  </si>
  <si>
    <t>000077852</t>
  </si>
  <si>
    <t>Lisbeth Del Valle Amundarain</t>
  </si>
  <si>
    <t>+584123279060</t>
  </si>
  <si>
    <t>suministrosanvi@gmail.com</t>
  </si>
  <si>
    <t>000077855</t>
  </si>
  <si>
    <t>Liliana Rocio Madariaga</t>
  </si>
  <si>
    <t>+573173696146</t>
  </si>
  <si>
    <t>ventas7@surtidorainstitucional.com.co</t>
  </si>
  <si>
    <t>https://www.surtidorainstitucional.com.co/</t>
  </si>
  <si>
    <t>Primary  Contact</t>
  </si>
  <si>
    <t>000251857</t>
  </si>
  <si>
    <t>Dayana Carolina Moronta Correa</t>
  </si>
  <si>
    <t>150360</t>
  </si>
  <si>
    <t>Dayana.Moronta@rescue.org</t>
  </si>
  <si>
    <t>Rodrigo Eduardo Tannus Serrano</t>
  </si>
  <si>
    <t>+573115069125</t>
  </si>
  <si>
    <t>rtannus@tannus.co</t>
  </si>
  <si>
    <t>http://tannus.co/es/</t>
  </si>
  <si>
    <t>000077860</t>
  </si>
  <si>
    <t>Sebastian Zapata Restrepo</t>
  </si>
  <si>
    <t>+57604514243</t>
  </si>
  <si>
    <t>https://www.coopebombas.com/</t>
  </si>
  <si>
    <t>000257513</t>
  </si>
  <si>
    <t>Julian David  Madero Amado</t>
  </si>
  <si>
    <t>+573132935061</t>
  </si>
  <si>
    <t>julianmadero@tornicentro.com.co</t>
  </si>
  <si>
    <t>https://www.tornicentro.com.co/</t>
  </si>
  <si>
    <t>000122891</t>
  </si>
  <si>
    <t>Amparo Rangel De Catañeda</t>
  </si>
  <si>
    <t>+573102661899</t>
  </si>
  <si>
    <t>amparito.ra@hotmail.com</t>
  </si>
  <si>
    <t>De Castañeda</t>
  </si>
  <si>
    <t>Rangel</t>
  </si>
  <si>
    <t>000077869</t>
  </si>
  <si>
    <t>Armando Agustin Revelo</t>
  </si>
  <si>
    <t>+573155029690</t>
  </si>
  <si>
    <t>armandoreplay@gmail.com</t>
  </si>
  <si>
    <t>Revelo Martinez</t>
  </si>
  <si>
    <t>Agustin</t>
  </si>
  <si>
    <t>000210888</t>
  </si>
  <si>
    <t>+573153610772</t>
  </si>
  <si>
    <t>salamanca.camilo@gmail.com</t>
  </si>
  <si>
    <t>Salamanca Alvarez</t>
  </si>
  <si>
    <t>Andres</t>
  </si>
  <si>
    <t>000143628</t>
  </si>
  <si>
    <t>amadouf</t>
  </si>
  <si>
    <t>Safety</t>
  </si>
  <si>
    <t>Carlos Alberto  Molinares Rovira</t>
  </si>
  <si>
    <t>+573102772300</t>
  </si>
  <si>
    <t>carlosmolinares15@gmail.com</t>
  </si>
  <si>
    <t>Molinares Rovira</t>
  </si>
  <si>
    <t>Alberto</t>
  </si>
  <si>
    <t>000124743</t>
  </si>
  <si>
    <t>Celmira  Quintero Carrillo</t>
  </si>
  <si>
    <t>+573178868531</t>
  </si>
  <si>
    <t>celmiraquinterocarrillo@gmail.com</t>
  </si>
  <si>
    <t>Carrillo</t>
  </si>
  <si>
    <t>Quintero</t>
  </si>
  <si>
    <t>000202054</t>
  </si>
  <si>
    <t>+573112839718</t>
  </si>
  <si>
    <t>camilolion55@gmail.com</t>
  </si>
  <si>
    <t>Poveda Leon</t>
  </si>
  <si>
    <t>Camilo</t>
  </si>
  <si>
    <t>000077879</t>
  </si>
  <si>
    <t>Gerson Alexis  Omaña</t>
  </si>
  <si>
    <t>+573122591121</t>
  </si>
  <si>
    <t>gersonoma@gmail.com</t>
  </si>
  <si>
    <t>Omaña Maldonado</t>
  </si>
  <si>
    <t>Alexis</t>
  </si>
  <si>
    <t>000124744</t>
  </si>
  <si>
    <t>+573002204939</t>
  </si>
  <si>
    <t>gildaoteroj@yahoo.es</t>
  </si>
  <si>
    <t>Otero De Niño</t>
  </si>
  <si>
    <t>Maria</t>
  </si>
  <si>
    <t>000210703</t>
  </si>
  <si>
    <t>MiscManualLaborSvcs</t>
  </si>
  <si>
    <t>Jaime Eduardo  Castellanos</t>
  </si>
  <si>
    <t>+573108522267</t>
  </si>
  <si>
    <t>jecv@fumicast.com</t>
  </si>
  <si>
    <t>www.fumicast.com</t>
  </si>
  <si>
    <t>Castellanos Villalba</t>
  </si>
  <si>
    <t>Eduardo</t>
  </si>
  <si>
    <t>000220170</t>
  </si>
  <si>
    <t>+573108791298</t>
  </si>
  <si>
    <t>gyrservice@outlook.com</t>
  </si>
  <si>
    <t>Gomez Aguilar</t>
  </si>
  <si>
    <t>Orlando</t>
  </si>
  <si>
    <t>000077887</t>
  </si>
  <si>
    <t>+573168661994</t>
  </si>
  <si>
    <t>casa.diamante@hotmail.com</t>
  </si>
  <si>
    <t>Murillo Munar</t>
  </si>
  <si>
    <t>Jaidive</t>
  </si>
  <si>
    <t>000077889</t>
  </si>
  <si>
    <t>Margarita  Ortiz Millan</t>
  </si>
  <si>
    <t>+573212003535</t>
  </si>
  <si>
    <t>mundofrio88@hotmail.com</t>
  </si>
  <si>
    <t>Leyton</t>
  </si>
  <si>
    <t>Ferley</t>
  </si>
  <si>
    <t>000220177</t>
  </si>
  <si>
    <t>Marco Tulio Gonzalez  Campos</t>
  </si>
  <si>
    <t>+573223490514</t>
  </si>
  <si>
    <t>mtgc1931@gmail.com</t>
  </si>
  <si>
    <t>Tulio</t>
  </si>
  <si>
    <t>000219960</t>
  </si>
  <si>
    <t>Maruan Abouantoun</t>
  </si>
  <si>
    <t>+573012121958</t>
  </si>
  <si>
    <t>maruan.abouantoun@gmail.com</t>
  </si>
  <si>
    <t>Naddour</t>
  </si>
  <si>
    <t>Abouantoun</t>
  </si>
  <si>
    <t>000077895</t>
  </si>
  <si>
    <t>Paul Dario  Davila</t>
  </si>
  <si>
    <t>+593998323998</t>
  </si>
  <si>
    <t>ventas@vagadamia.com</t>
  </si>
  <si>
    <t>http://www.vagadamia.com/</t>
  </si>
  <si>
    <t>Davila Gonzalez</t>
  </si>
  <si>
    <t>Dario</t>
  </si>
  <si>
    <t>000219661</t>
  </si>
  <si>
    <t>Karime  Oitzl</t>
  </si>
  <si>
    <t>+573143925568</t>
  </si>
  <si>
    <t>papeleria_dashika@hotmail.com</t>
  </si>
  <si>
    <t>Ortiz</t>
  </si>
  <si>
    <t>000202477</t>
  </si>
  <si>
    <t>+573202353080</t>
  </si>
  <si>
    <t>hotelvillarealcucuta@gmail.com</t>
  </si>
  <si>
    <t>https://hotelvillarealcucuta.wordpress.com/</t>
  </si>
  <si>
    <t>Lopez</t>
  </si>
  <si>
    <t>Soto</t>
  </si>
  <si>
    <t>000210726</t>
  </si>
  <si>
    <t>+962796978454</t>
  </si>
  <si>
    <t>Lina.AbuAwad@rescue.org</t>
  </si>
  <si>
    <t>Awad</t>
  </si>
  <si>
    <t>Abu</t>
  </si>
  <si>
    <t>000090070</t>
  </si>
  <si>
    <t>kennedyro</t>
  </si>
  <si>
    <t>+573124827984</t>
  </si>
  <si>
    <t>dianaperez.coach@gmail.com</t>
  </si>
  <si>
    <t>Perez Rodriguez</t>
  </si>
  <si>
    <t>000077909</t>
  </si>
  <si>
    <t>Lina Millan</t>
  </si>
  <si>
    <t>+573203144906</t>
  </si>
  <si>
    <t>paola.milian@gmail.com</t>
  </si>
  <si>
    <t>Milian Miranda</t>
  </si>
  <si>
    <t>Paola</t>
  </si>
  <si>
    <t>000077911</t>
  </si>
  <si>
    <t>Jovino Alberto Morales Gelvez</t>
  </si>
  <si>
    <t>+573132774456</t>
  </si>
  <si>
    <t>acamitrans@gmail.com</t>
  </si>
  <si>
    <t>000079727</t>
  </si>
  <si>
    <t>Agency</t>
  </si>
  <si>
    <t>Margarita  Restrepo</t>
  </si>
  <si>
    <t>+573153493584</t>
  </si>
  <si>
    <t>magarita.restrepo@aviatur.com</t>
  </si>
  <si>
    <t>https://www.aviatur.com/</t>
  </si>
  <si>
    <t>000205064</t>
  </si>
  <si>
    <t>LuisGustavo CanizalesQuintero</t>
  </si>
  <si>
    <t>159071</t>
  </si>
  <si>
    <t>Luis.Canizales@rescue.org</t>
  </si>
  <si>
    <t>Luis Cañizales</t>
  </si>
  <si>
    <t>Claudia Yasmin Valdivieso Aguillon</t>
  </si>
  <si>
    <t>+573114467336</t>
  </si>
  <si>
    <t>alianzaserco1@gmail.com</t>
  </si>
  <si>
    <t>000079732</t>
  </si>
  <si>
    <t>Marketing Technology</t>
  </si>
  <si>
    <t>Paula Andrea Zuluaga Hurtado</t>
  </si>
  <si>
    <t>+576043220734</t>
  </si>
  <si>
    <t>impresionesmedellin@gmail.com</t>
  </si>
  <si>
    <t>https://arcapublicidadz.co/</t>
  </si>
  <si>
    <t>000220155</t>
  </si>
  <si>
    <t>Event Space</t>
  </si>
  <si>
    <t>Sandra  Reyes Prada</t>
  </si>
  <si>
    <t>+573208573355</t>
  </si>
  <si>
    <t>ventas2@hotel-bolivar.com</t>
  </si>
  <si>
    <t>https://www.hotel-bolivar.com/</t>
  </si>
  <si>
    <t>000220875</t>
  </si>
  <si>
    <t>Medical Services</t>
  </si>
  <si>
    <t>Nelson Omar Sanchez  Ure</t>
  </si>
  <si>
    <t>+573008213870</t>
  </si>
  <si>
    <t>cedmi.gerencia@outlook.com</t>
  </si>
  <si>
    <t>https://www.cemdi.net.co/</t>
  </si>
  <si>
    <t>000157736</t>
  </si>
  <si>
    <t>Lisa Neisa</t>
  </si>
  <si>
    <t>+57316917191</t>
  </si>
  <si>
    <t>info@clickarte.co</t>
  </si>
  <si>
    <t>https://clickarte.co/</t>
  </si>
  <si>
    <t>000079743</t>
  </si>
  <si>
    <t>Edgar Muniro Jácome Brito</t>
  </si>
  <si>
    <t>+593993348410</t>
  </si>
  <si>
    <t>ejacome@compuventas.com.ec</t>
  </si>
  <si>
    <t>https://compuventas.com.ec/</t>
  </si>
  <si>
    <t>000079746</t>
  </si>
  <si>
    <t>Printing Services</t>
  </si>
  <si>
    <t>Guillermo  Ojeda</t>
  </si>
  <si>
    <t>+584241839423</t>
  </si>
  <si>
    <t>copiasdigitales.sa@gmail.com</t>
  </si>
  <si>
    <t>http://www.copiasdigitales.com/</t>
  </si>
  <si>
    <t>000270104</t>
  </si>
  <si>
    <t>MaxwellKi</t>
  </si>
  <si>
    <t>Mariana Saenz  Uribe</t>
  </si>
  <si>
    <t>+573108071828</t>
  </si>
  <si>
    <t>corporacionvinculos@corporacionvinculos.com</t>
  </si>
  <si>
    <t>http://corporacionvinculos.org/index/</t>
  </si>
  <si>
    <t>000124760</t>
  </si>
  <si>
    <t>Angie Julieth Vargas Layton</t>
  </si>
  <si>
    <t>+573043842815</t>
  </si>
  <si>
    <t>comercializadoracorredorochoa@hotmail.com</t>
  </si>
  <si>
    <t>000079755</t>
  </si>
  <si>
    <t>Laura Malpartida</t>
  </si>
  <si>
    <t>+573154633550</t>
  </si>
  <si>
    <t>laura@crehana.com</t>
  </si>
  <si>
    <t>https://www.crehana.com/co/</t>
  </si>
  <si>
    <t>000079757</t>
  </si>
  <si>
    <t>Guards</t>
  </si>
  <si>
    <t>Angelica Guerrero  Gonzalez</t>
  </si>
  <si>
    <t>+573152350459</t>
  </si>
  <si>
    <t>comercial@tigerjob.com.co</t>
  </si>
  <si>
    <t>https://tigersjob.com.co/web_tigers/index.html</t>
  </si>
  <si>
    <t>000157759</t>
  </si>
  <si>
    <t>Juliana Marín Restrepo</t>
  </si>
  <si>
    <t>+573124116546</t>
  </si>
  <si>
    <t>juliana.marin@profamilia.com</t>
  </si>
  <si>
    <t>https://profamilia.org.co/</t>
  </si>
  <si>
    <t>000196580</t>
  </si>
  <si>
    <t>danielwa</t>
  </si>
  <si>
    <t>Logistics</t>
  </si>
  <si>
    <t>Shipping</t>
  </si>
  <si>
    <t>Carolina Fuquen</t>
  </si>
  <si>
    <t>+573017591015</t>
  </si>
  <si>
    <t>carolina@coordinadora.com</t>
  </si>
  <si>
    <t>https://www.coordinadora.com/</t>
  </si>
  <si>
    <t>000157883</t>
  </si>
  <si>
    <t>Quely Gomez</t>
  </si>
  <si>
    <t>+575888007</t>
  </si>
  <si>
    <t>eventos@csoperador.com</t>
  </si>
  <si>
    <t>https://www.ihg.com/holidayinn/hotels/us/es/cucuta/cucco/hoteldetail</t>
  </si>
  <si>
    <t>000259710</t>
  </si>
  <si>
    <t>Carlos Urbina</t>
  </si>
  <si>
    <t>+582125505686</t>
  </si>
  <si>
    <t>info@dafranve.com</t>
  </si>
  <si>
    <t>http://www.dafranve.com/</t>
  </si>
  <si>
    <t>000079772</t>
  </si>
  <si>
    <t>Juan Pablo Sanchez  Ramirez</t>
  </si>
  <si>
    <t>+573104665277</t>
  </si>
  <si>
    <t>gerencia@departour.com.co</t>
  </si>
  <si>
    <t>https://www.departour.com.co/</t>
  </si>
  <si>
    <t>000259984</t>
  </si>
  <si>
    <t>LearnandDevt</t>
  </si>
  <si>
    <t>Martha Cecilia Martin Martinez</t>
  </si>
  <si>
    <t>+573112248362</t>
  </si>
  <si>
    <t>distribuidores1@didacticospinocho.com</t>
  </si>
  <si>
    <t>https://didacticospinocho.com/</t>
  </si>
  <si>
    <t>000289746</t>
  </si>
  <si>
    <t>Jose Sanchez</t>
  </si>
  <si>
    <t>+574142326002</t>
  </si>
  <si>
    <t>jose.sanchez@disofi.com.ve</t>
  </si>
  <si>
    <t>https://www.disofi.com.ve/</t>
  </si>
  <si>
    <t>000271765</t>
  </si>
  <si>
    <t>FelistusWa</t>
  </si>
  <si>
    <t>Liliana Schmitz</t>
  </si>
  <si>
    <t>+573114529825</t>
  </si>
  <si>
    <t>comercialdkt@fastpharma.com.co</t>
  </si>
  <si>
    <t>https://www.dktinternational.org/</t>
  </si>
  <si>
    <t>000079784</t>
  </si>
  <si>
    <t>Dolly Constanza Barrero Sanchez</t>
  </si>
  <si>
    <t>+573102986542</t>
  </si>
  <si>
    <t>olly@doba.com.co</t>
  </si>
  <si>
    <t>http://www.doba.com.co/</t>
  </si>
  <si>
    <t>000079787</t>
  </si>
  <si>
    <t>Maria Victoria  Herrera Roa</t>
  </si>
  <si>
    <t>+573133966351</t>
  </si>
  <si>
    <t>empresadesalud@esesoacha.gov.co</t>
  </si>
  <si>
    <t>https://www.esesoacha.gov.co/</t>
  </si>
  <si>
    <t>000158353</t>
  </si>
  <si>
    <t>Juan Camilo  Aragon Meneses</t>
  </si>
  <si>
    <t>+573108830067</t>
  </si>
  <si>
    <t>gerencia@ecoemprendedorescreativos.co</t>
  </si>
  <si>
    <t>http://www.ecoemprendedorescreativos.com/</t>
  </si>
  <si>
    <t>000196466</t>
  </si>
  <si>
    <t>brendaki</t>
  </si>
  <si>
    <t>Teresa Casanova</t>
  </si>
  <si>
    <t>+573158573752</t>
  </si>
  <si>
    <t>convenios@orientame.org.co</t>
  </si>
  <si>
    <t>https://orientame.org.co/</t>
  </si>
  <si>
    <t>000157450</t>
  </si>
  <si>
    <t>johannd</t>
  </si>
  <si>
    <t>MedicalLabEquip</t>
  </si>
  <si>
    <t>Andrea Paola  Rodriguez Peñaloza</t>
  </si>
  <si>
    <t>+573127658326</t>
  </si>
  <si>
    <t>ventas@grupoempresarialorbe.com</t>
  </si>
  <si>
    <t>000259711</t>
  </si>
  <si>
    <t>Gino Luigi Casagrande Pinto</t>
  </si>
  <si>
    <t>+5922567600</t>
  </si>
  <si>
    <t>jperez@swissuio.com</t>
  </si>
  <si>
    <t>https://www.swissotel.es/hotels/quito/</t>
  </si>
  <si>
    <t>000079801</t>
  </si>
  <si>
    <t>Manuel Alejandro Velez Rodriguez</t>
  </si>
  <si>
    <t>+573157488650</t>
  </si>
  <si>
    <t>ideomania@hotmail.com</t>
  </si>
  <si>
    <t>000079804</t>
  </si>
  <si>
    <t>Deicy Luna  Moreno</t>
  </si>
  <si>
    <t>+573002152664</t>
  </si>
  <si>
    <t>contabilidad@rocioromero.com.co</t>
  </si>
  <si>
    <t>https://www.rocioromero.com.co/</t>
  </si>
  <si>
    <t>000228613</t>
  </si>
  <si>
    <t>Pharmaceutical</t>
  </si>
  <si>
    <t>Sonia Milena Sanchez  Hernandez</t>
  </si>
  <si>
    <t>+573144097008</t>
  </si>
  <si>
    <t>sonia.sanchez@abbott.com</t>
  </si>
  <si>
    <t>https://www.latam.abbott/about-us/abbott-in-latin-america.html</t>
  </si>
  <si>
    <t>000196470</t>
  </si>
  <si>
    <t>Nixon Arteaga</t>
  </si>
  <si>
    <t>+590980797802</t>
  </si>
  <si>
    <t>ventas2@megasetec.com</t>
  </si>
  <si>
    <t>https://www.megasetec.com/</t>
  </si>
  <si>
    <t>000134210</t>
  </si>
  <si>
    <t>Diana  Garcia</t>
  </si>
  <si>
    <t>+573182851828</t>
  </si>
  <si>
    <t>dianagarcia@multioficinas.com.co</t>
  </si>
  <si>
    <t>http://www.multioficinas.com.co/</t>
  </si>
  <si>
    <t>000259390</t>
  </si>
  <si>
    <t>faithmut</t>
  </si>
  <si>
    <t>Yimi Alexander Contreras</t>
  </si>
  <si>
    <t>+573168307769</t>
  </si>
  <si>
    <t>comercial@ladmedis.com</t>
  </si>
  <si>
    <t>https://ladmedis.com/</t>
  </si>
  <si>
    <t>000157281</t>
  </si>
  <si>
    <t>Printing Paper</t>
  </si>
  <si>
    <t>Edna  Jamies</t>
  </si>
  <si>
    <t>+573223611015</t>
  </si>
  <si>
    <t>pelgranmayorista_2002@hotmail.com</t>
  </si>
  <si>
    <t>https://papeleriaelgranmayorista.com/home.html</t>
  </si>
  <si>
    <t>000259376</t>
  </si>
  <si>
    <t>Leonel Alberto Enriquez Perenguez</t>
  </si>
  <si>
    <t>+573188516662</t>
  </si>
  <si>
    <t>aux.gerencia@ccplatinum.co</t>
  </si>
  <si>
    <t>https://ccplatinum.co/</t>
  </si>
  <si>
    <t>000259882</t>
  </si>
  <si>
    <t>Jose Luis Estupiñan Rodriguez</t>
  </si>
  <si>
    <t>+5775829898</t>
  </si>
  <si>
    <t>ventas@hotelcasinointernacional.com.co</t>
  </si>
  <si>
    <t>https://www.hotelcasinointernacional.com.co/</t>
  </si>
  <si>
    <t>000157867</t>
  </si>
  <si>
    <t>CleanSvc</t>
  </si>
  <si>
    <t>CleanJanitorSvcs</t>
  </si>
  <si>
    <t>Luis Alejandro  Villamizar Ramirez</t>
  </si>
  <si>
    <t>+573164532297</t>
  </si>
  <si>
    <t>comercial@ptdesinfeccion.com</t>
  </si>
  <si>
    <t>https://www.ptdesinfeccion.com/</t>
  </si>
  <si>
    <t>000160965</t>
  </si>
  <si>
    <t>FundMktg</t>
  </si>
  <si>
    <t>Media</t>
  </si>
  <si>
    <t>Jorge Eduardo  Correa Robledo</t>
  </si>
  <si>
    <t>+573147070</t>
  </si>
  <si>
    <t>jecorrea@rcnradio.com</t>
  </si>
  <si>
    <t>https://www.rcnradio.com/</t>
  </si>
  <si>
    <t>b1eb9048-875a-4151-8bb3-1ff9536d77af</t>
  </si>
  <si>
    <t>000160968</t>
  </si>
  <si>
    <t>Telecommunications</t>
  </si>
  <si>
    <t>Liliana  Trujillo</t>
  </si>
  <si>
    <t>+573173801025</t>
  </si>
  <si>
    <t>negociosespeciales@rastrack.com</t>
  </si>
  <si>
    <t>https://rastrack.com/</t>
  </si>
  <si>
    <t>000205076</t>
  </si>
  <si>
    <t>Finance</t>
  </si>
  <si>
    <t>Insurance Providers</t>
  </si>
  <si>
    <t>Yasnid  Morales Cepeda</t>
  </si>
  <si>
    <t>+573142861957</t>
  </si>
  <si>
    <t>clamusasesores@hotmail.com</t>
  </si>
  <si>
    <t>https://claudialamus.com/</t>
  </si>
  <si>
    <t>000222292</t>
  </si>
  <si>
    <t>Jose Nicolas Pineda</t>
  </si>
  <si>
    <t>+573013165339</t>
  </si>
  <si>
    <t>nicolaspineda@hotmail.com</t>
  </si>
  <si>
    <t>https://taxsatel.com.co/</t>
  </si>
  <si>
    <t>000259766</t>
  </si>
  <si>
    <t>Alesandra Dinton</t>
  </si>
  <si>
    <t>+573107991856</t>
  </si>
  <si>
    <t>casa95bogota@gmail.com</t>
  </si>
  <si>
    <t>000230907</t>
  </si>
  <si>
    <t>Lissete Mejia  Gaviria</t>
  </si>
  <si>
    <t>+5742300555</t>
  </si>
  <si>
    <t>sumimega@sumimega.com</t>
  </si>
  <si>
    <t>https://sumimega.com/</t>
  </si>
  <si>
    <t>000259880</t>
  </si>
  <si>
    <t>+573107782502</t>
  </si>
  <si>
    <t>color_creativo@hotmail.com</t>
  </si>
  <si>
    <t>Gomez Rincon</t>
  </si>
  <si>
    <t>Zulay</t>
  </si>
  <si>
    <t>000079850</t>
  </si>
  <si>
    <t>Offidisenos Soluciones Integrales S.A.S</t>
  </si>
  <si>
    <t>Faris  Corona</t>
  </si>
  <si>
    <t>+573182431483</t>
  </si>
  <si>
    <t>farisoffi@hotmail.com</t>
  </si>
  <si>
    <t>Soluciones Integrales S.A.S</t>
  </si>
  <si>
    <t>000261767</t>
  </si>
  <si>
    <t>+593998022910</t>
  </si>
  <si>
    <t>glassoj@hotmail.com</t>
  </si>
  <si>
    <t>Lasso Jaramillo</t>
  </si>
  <si>
    <t>Ines</t>
  </si>
  <si>
    <t>000079854</t>
  </si>
  <si>
    <t>+573015251509</t>
  </si>
  <si>
    <t>gmsierrac@yahoo.com</t>
  </si>
  <si>
    <t>Sierra Cardona</t>
  </si>
  <si>
    <t>000201570</t>
  </si>
  <si>
    <t>Harol Reynel  Ravelo Perez</t>
  </si>
  <si>
    <t>+576032010844</t>
  </si>
  <si>
    <t>harolharol_@hotmail.com</t>
  </si>
  <si>
    <t>Ravelo Perez</t>
  </si>
  <si>
    <t>Reynel</t>
  </si>
  <si>
    <t>000160971</t>
  </si>
  <si>
    <t>Net15</t>
  </si>
  <si>
    <t>+573112656848</t>
  </si>
  <si>
    <t>gimagens7@hotmail.com</t>
  </si>
  <si>
    <t>Gonzalez Florez</t>
  </si>
  <si>
    <t>000210759</t>
  </si>
  <si>
    <t>Carlos Emasis Dueñes Losada</t>
  </si>
  <si>
    <t>+5775966097</t>
  </si>
  <si>
    <t>inoxduenes@hotmail.com</t>
  </si>
  <si>
    <t>https://www.inoxduenes.com</t>
  </si>
  <si>
    <t>Dueñes Valero</t>
  </si>
  <si>
    <t>Carlos</t>
  </si>
  <si>
    <t>000260363</t>
  </si>
  <si>
    <t>Furniture</t>
  </si>
  <si>
    <t>FurnitureFurnishings</t>
  </si>
  <si>
    <t>Fanny Apellidos: Carrillo Meza</t>
  </si>
  <si>
    <t>+573175751241</t>
  </si>
  <si>
    <t>bs.jarc@gmail.com</t>
  </si>
  <si>
    <t>Rodriguez</t>
  </si>
  <si>
    <t>Alejandra</t>
  </si>
  <si>
    <t>000259378</t>
  </si>
  <si>
    <t>Lida Bibiana  Ortega Rodriguez</t>
  </si>
  <si>
    <t>+573016955348</t>
  </si>
  <si>
    <t>bibiana_1624@hotmail.com</t>
  </si>
  <si>
    <t>Ortega Rodriguez</t>
  </si>
  <si>
    <t>Bibiana</t>
  </si>
  <si>
    <t>000079867</t>
  </si>
  <si>
    <t>Naimar  Sanchez</t>
  </si>
  <si>
    <t>+573044302514</t>
  </si>
  <si>
    <t>lealmoncar@gmail.com</t>
  </si>
  <si>
    <t>Ramirez</t>
  </si>
  <si>
    <t>Julieth</t>
  </si>
  <si>
    <t>000079869</t>
  </si>
  <si>
    <t>Gustavo  Buendia Gutierrez</t>
  </si>
  <si>
    <t>+573148976478</t>
  </si>
  <si>
    <t>gbuendi@yahoo.es</t>
  </si>
  <si>
    <t>Silva Bernal</t>
  </si>
  <si>
    <t>Esperanza</t>
  </si>
  <si>
    <t>000260381</t>
  </si>
  <si>
    <t>Marlon Eleczon  Sanchez Buitrago</t>
  </si>
  <si>
    <t>+573223574200</t>
  </si>
  <si>
    <t>inversionesgemas@gmail.com</t>
  </si>
  <si>
    <t>Sanchez Buitrago</t>
  </si>
  <si>
    <t>Eleczon</t>
  </si>
  <si>
    <t>000079873</t>
  </si>
  <si>
    <t>+573132794883</t>
  </si>
  <si>
    <t>miguelortega1975@hotmail.com</t>
  </si>
  <si>
    <t>https://www.medicalprintercucuta.com/</t>
  </si>
  <si>
    <t>Ortega Carrero</t>
  </si>
  <si>
    <t>Angel</t>
  </si>
  <si>
    <t>000259385</t>
  </si>
  <si>
    <t>+573045241325</t>
  </si>
  <si>
    <t>serviciosaulacf@gmail.com</t>
  </si>
  <si>
    <t>Cardona Fernandez</t>
  </si>
  <si>
    <t>000260365</t>
  </si>
  <si>
    <t>Yenifer Yohana  Calle Morera</t>
  </si>
  <si>
    <t>+573045434272</t>
  </si>
  <si>
    <t>tepuysv@gmail.com</t>
  </si>
  <si>
    <t>Calle Morera</t>
  </si>
  <si>
    <t>Yohana</t>
  </si>
  <si>
    <t>000079880</t>
  </si>
  <si>
    <t>Maribel Roa de Márquez</t>
  </si>
  <si>
    <t>+584147130001</t>
  </si>
  <si>
    <t>roamaribel@gmail.com</t>
  </si>
  <si>
    <t>https://rotary4380.org/author/rotary-san-cristobal-metropolitano/</t>
  </si>
  <si>
    <t>Bussiness 4COL</t>
  </si>
  <si>
    <t>000080368</t>
  </si>
  <si>
    <t>Giovanni Varela</t>
  </si>
  <si>
    <t>+584146356826</t>
  </si>
  <si>
    <t>giovanni@paluz.org</t>
  </si>
  <si>
    <t>000175361</t>
  </si>
  <si>
    <t>stellamas</t>
  </si>
  <si>
    <t>Marjorie  Sosa</t>
  </si>
  <si>
    <t>+584166241681</t>
  </si>
  <si>
    <t>edepams@yahoo.com</t>
  </si>
  <si>
    <t>000080373</t>
  </si>
  <si>
    <t>Rosa  Elena Villalobos</t>
  </si>
  <si>
    <t>+584143322819</t>
  </si>
  <si>
    <t>asoccivilamigosdelhospital@gmail.com</t>
  </si>
  <si>
    <t>000080375</t>
  </si>
  <si>
    <t>Sohely Subero</t>
  </si>
  <si>
    <t>+584249246014</t>
  </si>
  <si>
    <t>direccion@avessoc.org.ve</t>
  </si>
  <si>
    <t>https://avessoc.org.ve/</t>
  </si>
  <si>
    <t>Business</t>
  </si>
  <si>
    <t>000204750</t>
  </si>
  <si>
    <t>Nestor LuiS Luengo</t>
  </si>
  <si>
    <t>+584122810446</t>
  </si>
  <si>
    <t>nluengo@ucab.edu.ve</t>
  </si>
  <si>
    <t>https://www.ucab.edu.ve</t>
  </si>
  <si>
    <t>000080380</t>
  </si>
  <si>
    <t>Gretna El Halabi</t>
  </si>
  <si>
    <t>+584145493360</t>
  </si>
  <si>
    <t>redmapanivzla@gmail.com</t>
  </si>
  <si>
    <t>https://mapanivenezuela.home.blog/nuestro-equipo</t>
  </si>
  <si>
    <t>000273064</t>
  </si>
  <si>
    <t>ValentinaAndrea CorreiaCampanella</t>
  </si>
  <si>
    <t>159078</t>
  </si>
  <si>
    <t>Valentina.Correia@rescue.org</t>
  </si>
  <si>
    <t>Asociación Civil “Prepara Familia”</t>
  </si>
  <si>
    <t>Katherine Martínez</t>
  </si>
  <si>
    <t>+584143232537</t>
  </si>
  <si>
    <t>preparafamilia@gmail.com</t>
  </si>
  <si>
    <t>https://preparafamilia.org/en/home/</t>
  </si>
  <si>
    <t>000198147</t>
  </si>
  <si>
    <t>Aleksander Piotr Szabunia Makowski</t>
  </si>
  <si>
    <t>165013</t>
  </si>
  <si>
    <t>Aleksander.Szabunia@rescue.org</t>
  </si>
  <si>
    <t>Connie Justice</t>
  </si>
  <si>
    <t>+12079263100</t>
  </si>
  <si>
    <t>connie@plansonintl.com</t>
  </si>
  <si>
    <t>https://plansonintl.com/</t>
  </si>
  <si>
    <t>Business 3BGD</t>
  </si>
  <si>
    <t>000282132</t>
  </si>
  <si>
    <t>Mike Thompson</t>
  </si>
  <si>
    <t>+18662260076</t>
  </si>
  <si>
    <t>mike@taylormadegraphics.com</t>
  </si>
  <si>
    <t>www.taylormadegraphics.com</t>
  </si>
  <si>
    <t>Business 2NER</t>
  </si>
  <si>
    <t>000282133</t>
  </si>
  <si>
    <t>Joscelyn.Superlano@rescue.org</t>
  </si>
  <si>
    <t>Superlano</t>
  </si>
  <si>
    <t>Rodrigo.DelFierro@rescue.org</t>
  </si>
  <si>
    <t>Del Fierro</t>
  </si>
  <si>
    <t>LegalIRC.Colombia@rescue.org</t>
  </si>
  <si>
    <t>Carlos.Espinoza@rescue.org</t>
  </si>
  <si>
    <t>Espinoza</t>
  </si>
  <si>
    <t>PEN</t>
  </si>
  <si>
    <t>Yaisbeth Johanna Lo Pilato Piña</t>
  </si>
  <si>
    <t>+51912991727</t>
  </si>
  <si>
    <t>Yaisbeth.Lopilato@rescue.org</t>
  </si>
  <si>
    <t>Lo Pilato</t>
  </si>
  <si>
    <t>000099754</t>
  </si>
  <si>
    <t>candyok</t>
  </si>
  <si>
    <t>Melisa.Gomez@rescue.org</t>
  </si>
  <si>
    <t>Gomez</t>
  </si>
  <si>
    <t>Carla.Palacios@rescue.org</t>
  </si>
  <si>
    <t>Palacios</t>
  </si>
  <si>
    <t>Maria Esperanza Pedroza Cabezas</t>
  </si>
  <si>
    <t>+573157919237</t>
  </si>
  <si>
    <t>esperanza.pedroza@rescue.org</t>
  </si>
  <si>
    <t>pedroza</t>
  </si>
  <si>
    <t>Pedroza</t>
  </si>
  <si>
    <t>Cynthia Patricia  Suero Romero</t>
  </si>
  <si>
    <t>+51969337787</t>
  </si>
  <si>
    <t>Cynthia.Suero@rescue.org</t>
  </si>
  <si>
    <t>Suero</t>
  </si>
  <si>
    <t xml:space="preserve"> Patricia Suero</t>
  </si>
  <si>
    <t>davidmach</t>
  </si>
  <si>
    <t>Diego Felipe Rojas Rodriguez</t>
  </si>
  <si>
    <t>+573202870571</t>
  </si>
  <si>
    <t>Diego.Rojas@rescue.org</t>
  </si>
  <si>
    <t>Rojas</t>
  </si>
  <si>
    <t>000098802</t>
  </si>
  <si>
    <t>Leonel Alfonso Alvarez Guerrero</t>
  </si>
  <si>
    <t>+573212058583</t>
  </si>
  <si>
    <t>aleonel@amezquita.com.co</t>
  </si>
  <si>
    <t>https://amezquita.com.co/</t>
  </si>
  <si>
    <t>000086490</t>
  </si>
  <si>
    <t>samuelnj</t>
  </si>
  <si>
    <t>Kitchen Supplies</t>
  </si>
  <si>
    <t>Juan Diego Chaparro Bayona</t>
  </si>
  <si>
    <t>+573158829720</t>
  </si>
  <si>
    <t>ventas1@rescateydefensa.com</t>
  </si>
  <si>
    <t>https://www.asiatradinggroup.com.co/</t>
  </si>
  <si>
    <t>000259995</t>
  </si>
  <si>
    <t>Lola Muñoz  Lopez</t>
  </si>
  <si>
    <t>+573123866182</t>
  </si>
  <si>
    <t>lola.munoz@colsubsidio.com</t>
  </si>
  <si>
    <t>https://www.colsubsidio.com/</t>
  </si>
  <si>
    <t>000205069</t>
  </si>
  <si>
    <t>Rafael Guillermo  Herrera Hurtado</t>
  </si>
  <si>
    <t>+573108176478</t>
  </si>
  <si>
    <t>angelica.gonzalez@fourpointsmedellin.com</t>
  </si>
  <si>
    <t>www.fourpointsmodellin.com</t>
  </si>
  <si>
    <t>000260396</t>
  </si>
  <si>
    <t>Human Res</t>
  </si>
  <si>
    <t>Hugo Alirio  Londoño Salazar</t>
  </si>
  <si>
    <t>+573165276332</t>
  </si>
  <si>
    <t>gerencia@catedra.edu.co</t>
  </si>
  <si>
    <t>https://catedra.edu.co/</t>
  </si>
  <si>
    <t>000260364</t>
  </si>
  <si>
    <t>Jorge Enrique Roa Mora</t>
  </si>
  <si>
    <t>jroa777@gmail.com</t>
  </si>
  <si>
    <t>Patricia Gonzalez  Velasquez</t>
  </si>
  <si>
    <t>+573005821543</t>
  </si>
  <si>
    <t>comercializadoraraygosas@hotmai.com</t>
  </si>
  <si>
    <t>000260383</t>
  </si>
  <si>
    <t>Banking Institutions</t>
  </si>
  <si>
    <t>Paula Carolina Parra Bernal</t>
  </si>
  <si>
    <t>+573183900021</t>
  </si>
  <si>
    <t>notificaciones@efecty.com.co</t>
  </si>
  <si>
    <t>https://efecty.com.co/web/</t>
  </si>
  <si>
    <t>000195570</t>
  </si>
  <si>
    <t>Ediberto Gordillo Alvarez</t>
  </si>
  <si>
    <t>+573106662972</t>
  </si>
  <si>
    <t>egordillo@hotmail.com</t>
  </si>
  <si>
    <t>000191401</t>
  </si>
  <si>
    <t>Olga Paola  Vargas Lopez</t>
  </si>
  <si>
    <t>+573113751223</t>
  </si>
  <si>
    <t>contacto@freedomcenter.com.co</t>
  </si>
  <si>
    <t>https://freedomcenter.com.co/</t>
  </si>
  <si>
    <t>000191410</t>
  </si>
  <si>
    <t>Juan Carlos  Mazzei Carrasco</t>
  </si>
  <si>
    <t>+584143314948</t>
  </si>
  <si>
    <t>jmazzei@gmail.com</t>
  </si>
  <si>
    <t>http://www.pluschem.net.ve/</t>
  </si>
  <si>
    <t>000162666</t>
  </si>
  <si>
    <t>Jan Carlos  Jaen Moreno</t>
  </si>
  <si>
    <t>+584127315712</t>
  </si>
  <si>
    <t>janscarsupply@gmail.com</t>
  </si>
  <si>
    <t>http://www.janscar.com.ve/</t>
  </si>
  <si>
    <t>000162667</t>
  </si>
  <si>
    <t>Juan Manuel Fonseca Gonzalez</t>
  </si>
  <si>
    <t>+573102412319</t>
  </si>
  <si>
    <t>jmfpublicidad@hotmail.com</t>
  </si>
  <si>
    <t>000161141</t>
  </si>
  <si>
    <t>macodouimnoub</t>
  </si>
  <si>
    <t>Diana Astrid Camacho Torres</t>
  </si>
  <si>
    <t>+573015336575</t>
  </si>
  <si>
    <t>comercial2.pictograma@gmail.com</t>
  </si>
  <si>
    <t>http://www.pictogramacreativos.com/</t>
  </si>
  <si>
    <t>000221042</t>
  </si>
  <si>
    <t>Jorge Enrique Gómez  Parra</t>
  </si>
  <si>
    <t>+576018966650</t>
  </si>
  <si>
    <t>jorge.gomez@riotechnology.com.co</t>
  </si>
  <si>
    <t>https://www.riotechnology.com.co/</t>
  </si>
  <si>
    <t>000220876</t>
  </si>
  <si>
    <t>María Fernanda Tarazona Rojas</t>
  </si>
  <si>
    <t>+573126852001</t>
  </si>
  <si>
    <t>tytcol.operaciones@gmail.com</t>
  </si>
  <si>
    <t>https://tytcolsas.com.co/</t>
  </si>
  <si>
    <t>000259762</t>
  </si>
  <si>
    <t>Felipe Pulecio  Turek</t>
  </si>
  <si>
    <t>+573017851921</t>
  </si>
  <si>
    <t>gerencia@traductoresacademicos.com</t>
  </si>
  <si>
    <t>https://www.traductoresacademicos.com/</t>
  </si>
  <si>
    <t>000260213</t>
  </si>
  <si>
    <t>Fatima Moreira</t>
  </si>
  <si>
    <t>+59343710050</t>
  </si>
  <si>
    <t>fmoreira@transferunion.com</t>
  </si>
  <si>
    <t>https://www.redactiva.com/</t>
  </si>
  <si>
    <t>000188158</t>
  </si>
  <si>
    <t>DanielNgu</t>
  </si>
  <si>
    <t>Sebastian Rodríguez Suarez</t>
  </si>
  <si>
    <t>+5742608425</t>
  </si>
  <si>
    <t>cotizaciones@transuperior.com.co</t>
  </si>
  <si>
    <t>https://transuperior.com.co/</t>
  </si>
  <si>
    <t>000086540</t>
  </si>
  <si>
    <t>José Arturo  Obregon Reyes</t>
  </si>
  <si>
    <t>+59362631826</t>
  </si>
  <si>
    <t>jobregonr2442ogmail.com</t>
  </si>
  <si>
    <t>000259110</t>
  </si>
  <si>
    <t>JoanSebastian MedinaPineros</t>
  </si>
  <si>
    <t>154310</t>
  </si>
  <si>
    <t>Joan.Medina@rescue.org</t>
  </si>
  <si>
    <t>Luis Felipe Maldonado</t>
  </si>
  <si>
    <t>+5775717408</t>
  </si>
  <si>
    <t>traperoselmejorltda@gmail.com</t>
  </si>
  <si>
    <t>000161155</t>
  </si>
  <si>
    <t>Carolina Jaimes Gamboa</t>
  </si>
  <si>
    <t>+573166963146</t>
  </si>
  <si>
    <t>gerencialoscaobos@gmail.com</t>
  </si>
  <si>
    <t>https://www.unidadmedicaloscaobos.com/</t>
  </si>
  <si>
    <t>000086547</t>
  </si>
  <si>
    <t>Boris Vazquez Campos</t>
  </si>
  <si>
    <t>+573158994224</t>
  </si>
  <si>
    <t>ah.analista.comercial.02@vadel.com</t>
  </si>
  <si>
    <t>https://www.vadel.com/</t>
  </si>
  <si>
    <t>000086550</t>
  </si>
  <si>
    <t>Alexander.Bahamonde@rescue.org</t>
  </si>
  <si>
    <t>Bahamonde</t>
  </si>
  <si>
    <t>George Rene  Noel Coronado</t>
  </si>
  <si>
    <t>+573112776591</t>
  </si>
  <si>
    <t>jenoma04@hotmail.com</t>
  </si>
  <si>
    <t>Noel Coronado</t>
  </si>
  <si>
    <t>Rene</t>
  </si>
  <si>
    <t>000164742</t>
  </si>
  <si>
    <t>+593985466321</t>
  </si>
  <si>
    <t>Mosquera Vallejo</t>
  </si>
  <si>
    <t>Alexandra</t>
  </si>
  <si>
    <t>000087447</t>
  </si>
  <si>
    <t>+573165315722</t>
  </si>
  <si>
    <t>ovallosws@gmail.com</t>
  </si>
  <si>
    <t>Ovallos Sanchez</t>
  </si>
  <si>
    <t>Alejandro</t>
  </si>
  <si>
    <t>000087449</t>
  </si>
  <si>
    <t>+573015472907</t>
  </si>
  <si>
    <t>merypopins0109@gmail.com</t>
  </si>
  <si>
    <t>https://merysoluciones.negocio.site/</t>
  </si>
  <si>
    <t>Liliana</t>
  </si>
  <si>
    <t>000157885</t>
  </si>
  <si>
    <t>Engler.Montoya@rescue.org</t>
  </si>
  <si>
    <t>Montoya</t>
  </si>
  <si>
    <t>Yessica.Socola@rescue.org</t>
  </si>
  <si>
    <t>Socola</t>
  </si>
  <si>
    <t>Susy Nathali Valdiviezo Rivera</t>
  </si>
  <si>
    <t>+51930425899</t>
  </si>
  <si>
    <t>Susy.Valdiviezo@rescue.org</t>
  </si>
  <si>
    <t>Valdiviezo</t>
  </si>
  <si>
    <t>000099746</t>
  </si>
  <si>
    <t>Yudith Marylin Bandes Ibarras</t>
  </si>
  <si>
    <t>+51923745583</t>
  </si>
  <si>
    <t>Yudith.Bandes@rescue.org</t>
  </si>
  <si>
    <t>Bandes</t>
  </si>
  <si>
    <t>000099743</t>
  </si>
  <si>
    <t>Ricardo Olea Zapata</t>
  </si>
  <si>
    <t>+51964780926</t>
  </si>
  <si>
    <t>ricardo.olea@clinicacaritafeliz.com</t>
  </si>
  <si>
    <t>000284355</t>
  </si>
  <si>
    <t>JUDITH VANESSA VILLARREAL</t>
  </si>
  <si>
    <t>178237</t>
  </si>
  <si>
    <t>JUDITHVANESSA.VILLARREAL@rescue.org</t>
  </si>
  <si>
    <t>Judith</t>
  </si>
  <si>
    <t>Vanessa Villareal</t>
  </si>
  <si>
    <t>Judith Vanessa Villarreal</t>
  </si>
  <si>
    <t>David Beltran</t>
  </si>
  <si>
    <t>+573178046302</t>
  </si>
  <si>
    <t>ventas02@corventasdecolumbia.com</t>
  </si>
  <si>
    <t>000208084</t>
  </si>
  <si>
    <t>Yaquelin Suarez Moyano</t>
  </si>
  <si>
    <t>+573155455683</t>
  </si>
  <si>
    <t>edepsa@edepsa.com</t>
  </si>
  <si>
    <t>000092435</t>
  </si>
  <si>
    <t>+573122007621</t>
  </si>
  <si>
    <t>astrid.correa1991@gmail.com</t>
  </si>
  <si>
    <t>Correa Mendoza</t>
  </si>
  <si>
    <t>Carolina</t>
  </si>
  <si>
    <t>000186570</t>
  </si>
  <si>
    <t>Maria Ines Acosta Macias</t>
  </si>
  <si>
    <t>+573015232219</t>
  </si>
  <si>
    <t>m.acosta@gwdotaciones.com.co</t>
  </si>
  <si>
    <t>https://gwdotaciones.com.co</t>
  </si>
  <si>
    <t>000279677</t>
  </si>
  <si>
    <t>Fabio Andres Correa</t>
  </si>
  <si>
    <t>+573102364079</t>
  </si>
  <si>
    <t>administrativo@indumuebles.com</t>
  </si>
  <si>
    <t>www.indumuebles.com</t>
  </si>
  <si>
    <t>000091245</t>
  </si>
  <si>
    <t>IRC Inc Atlanta (6DAT), Intercompany TERs only</t>
  </si>
  <si>
    <t>INTERCO</t>
  </si>
  <si>
    <t>IRC Inc Baltimore (6DBA), Intercompany TERs only</t>
  </si>
  <si>
    <t>IRC Inc Charlottesville (6DCV), Intercompany TERs only</t>
  </si>
  <si>
    <t>IRC Inc Dallas (6DDA), Intercompany TERs only</t>
  </si>
  <si>
    <t>IRC Inc Los Angeles (6DLA), Intercompany TERs only</t>
  </si>
  <si>
    <t>IRC Inc Salt Lake City (6DSL), Intercompany TERs only</t>
  </si>
  <si>
    <t>IRC Inc San Diego (6DSD), Intercompany TERs only</t>
  </si>
  <si>
    <t>IRC Inc San Francisco (6DNC), Intercompany TERs only</t>
  </si>
  <si>
    <t>IRC Inc Seattle (6DSE), Intercompany TERs only</t>
  </si>
  <si>
    <t>IRC Inc Afghanistan (3AFG), Intercompany TERs only</t>
  </si>
  <si>
    <t>IRC Inc Bangladesh (3BGD), Intercompany TERs only</t>
  </si>
  <si>
    <t>IRC Inc Belgium (8BEL), Intercompany TERs only</t>
  </si>
  <si>
    <t>IRC Inc Burkina Faso (2BFA), Intercompany TERs only</t>
  </si>
  <si>
    <t>IRC Inc Burundi (2BDI), Intercompany TERs only</t>
  </si>
  <si>
    <t>IRC Inc Colombia (4COL), Intercompany TERs only</t>
  </si>
  <si>
    <t>IRC Inc DR Congo (2COD), Intercompany TERs only</t>
  </si>
  <si>
    <t>IRC Inc El Salvador (4SLV), Intercompany TERs only</t>
  </si>
  <si>
    <t>IRC Inc Ethiopia (2ETH), Intercompany TERs only</t>
  </si>
  <si>
    <t>IRC Inc Greece (1GRG), Intercompany TERs only</t>
  </si>
  <si>
    <t>IRC Inc Iraq (5IRQ), Intercompany TERs only</t>
  </si>
  <si>
    <t>IRC Inc Jordan (5JOR), Intercompany TERs only</t>
  </si>
  <si>
    <t>IRC Inc Kenya (2KEN), Intercompany TERs only</t>
  </si>
  <si>
    <t>IRC Inc Kenya Regional Hub (2KHB), Intercompany TERs only</t>
  </si>
  <si>
    <t>IRC Inc Lebanon (5LBN), Intercompany TERs only</t>
  </si>
  <si>
    <t>IRC Inc Liberia (2LBR), Intercompany TERs only</t>
  </si>
  <si>
    <t>IRC Inc Libya (2LBY), Intercompany TERs only</t>
  </si>
  <si>
    <t>IRC Inc Malaysia (3MYS), Intercompany TERs only</t>
  </si>
  <si>
    <t>IRC Inc Myanmar (3MMR), Intercompany TERs only</t>
  </si>
  <si>
    <t>IRC Inc Nigeria (2NGA), Intercompany TERs only</t>
  </si>
  <si>
    <t>IRC Inc Pakistan (3PAK), Intercompany TERs only</t>
  </si>
  <si>
    <t>IRC Inc Serbia (1SRB), Intercompany TERs only</t>
  </si>
  <si>
    <t>IRC Inc Sierra Leone (2SLE), Intercompany TERs only</t>
  </si>
  <si>
    <t>IRC Inc Somalia (2SOM), Intercompany TERs only</t>
  </si>
  <si>
    <t>IRC Inc South Sudan (2SSD), Intercompany TERs only</t>
  </si>
  <si>
    <t>IRC Inc Sudan (2SDN), Intercompany TERs only</t>
  </si>
  <si>
    <t>IRC Inc Syria (5SYR), Intercompany TERs only</t>
  </si>
  <si>
    <t>IRC Inc Uganda (2UGA), Intercompany TERs only</t>
  </si>
  <si>
    <t>IRC Inc Yemen (5YEM), Intercompany TERs only</t>
  </si>
  <si>
    <t>IRC Inc Zimbabwe (2ZWE), Intercompany TERs only</t>
  </si>
  <si>
    <t>IRC Inc Germany (1DEU), Intercompany TERs only</t>
  </si>
  <si>
    <t>IRC Inc Sweden (1SWE), Intercompany TERs only</t>
  </si>
  <si>
    <t>IRC Inc Cote d'Ivoire (2CIV), Intercompany TERs only</t>
  </si>
  <si>
    <t>IRC Inc Thailand (3THA), Intercompany TERs only</t>
  </si>
  <si>
    <t>IRC Inc Tanzania (2TZA), Intercompany TERs only</t>
  </si>
  <si>
    <t>IRC Inc Mali (2MLI), Intercompany TERs only</t>
  </si>
  <si>
    <t>IRC Inc Chad (2TCD), Intercompany TERs only</t>
  </si>
  <si>
    <t>IRC Inc Niger (2NER), Intercompany TERs only</t>
  </si>
  <si>
    <t>IRC Inc Central African Republic (2CAF), Intercompany TERs only</t>
  </si>
  <si>
    <t>IRC Inc Mexico (4MEX), Intercompany TERs only</t>
  </si>
  <si>
    <t>IRC Inc HQ (9IRC), Intercompany TERs only</t>
  </si>
  <si>
    <t>IRC Inc Office for Refugees (6OFR), Intercompany TERs only</t>
  </si>
  <si>
    <t>IRC Inc Boise (6DBS), Intercompany TERs only</t>
  </si>
  <si>
    <t>IRC Inc Denver (6DDE), Intercompany TERs only</t>
  </si>
  <si>
    <t>IRC Inc New York City (6DNY), Intercompany TERs only</t>
  </si>
  <si>
    <t>IRC Inc Phoenix (6DPH), Intercompany TERs only</t>
  </si>
  <si>
    <t>IRC Inc Wichita (6DWI), Intercompany TERs only</t>
  </si>
  <si>
    <t>IRC Inc Cameroon (2CMR), Intercompany TERs only</t>
  </si>
  <si>
    <t>IRC Inc Switzerland (1CHE), Intercompany TERs only</t>
  </si>
  <si>
    <t>Cabify Empresarial S.A.S</t>
  </si>
  <si>
    <t>Laura  Moreno Ruiz</t>
  </si>
  <si>
    <t>+573124002631</t>
  </si>
  <si>
    <t>laura.moreno@cabify.com</t>
  </si>
  <si>
    <t>www.cabify.com</t>
  </si>
  <si>
    <t>000213887</t>
  </si>
  <si>
    <t>Juana.Silva@rescue.org</t>
  </si>
  <si>
    <t>Silva</t>
  </si>
  <si>
    <t>Francisco.Silva@rescue.org</t>
  </si>
  <si>
    <t>Lina Marcela Viloria Castro</t>
  </si>
  <si>
    <t>+573112013867</t>
  </si>
  <si>
    <t>info@mundialdecarpas.com</t>
  </si>
  <si>
    <t>www.mundialdecarpas.com</t>
  </si>
  <si>
    <t>000092855</t>
  </si>
  <si>
    <t>Aleksandra.Zimny@rescue.org</t>
  </si>
  <si>
    <t>Zimny</t>
  </si>
  <si>
    <t>Kayla.Stepanchak1@rescue.org</t>
  </si>
  <si>
    <t>Stepanchak1</t>
  </si>
  <si>
    <t>Freddy  Rodriquez</t>
  </si>
  <si>
    <t>+584127294898</t>
  </si>
  <si>
    <t>fgallardo@gallanet.com.vc</t>
  </si>
  <si>
    <t>fa60867b-90a9-4c4b-86dc-2e0df758b17f</t>
  </si>
  <si>
    <t>000280082</t>
  </si>
  <si>
    <t>Lita.Dios@rescue.org</t>
  </si>
  <si>
    <t>Dios</t>
  </si>
  <si>
    <t>Verónica Escobar Freire</t>
  </si>
  <si>
    <t>+5930992749582</t>
  </si>
  <si>
    <t>vescobar@fudela.org.ec</t>
  </si>
  <si>
    <t>www.fudela.org.ec</t>
  </si>
  <si>
    <t>000270928</t>
  </si>
  <si>
    <t>MayaKostritsky Mendieta</t>
  </si>
  <si>
    <t>165356</t>
  </si>
  <si>
    <t>maya.kostritsky@rescue.org</t>
  </si>
  <si>
    <t>Angela.Nechko@rescue.org</t>
  </si>
  <si>
    <t>Nechko</t>
  </si>
  <si>
    <t>Don Thorpe</t>
  </si>
  <si>
    <t>Don.Thorpe@rescue.org</t>
  </si>
  <si>
    <t>Thorpe</t>
  </si>
  <si>
    <t>Borys Eduardo</t>
  </si>
  <si>
    <t>+593999554732</t>
  </si>
  <si>
    <t>borysaguirre@desempre.com</t>
  </si>
  <si>
    <t>000186510</t>
  </si>
  <si>
    <t>Paola  Cueva</t>
  </si>
  <si>
    <t>+593984986755</t>
  </si>
  <si>
    <t>p.cuevagamedent@gmail.com</t>
  </si>
  <si>
    <t>(Gamedent)</t>
  </si>
  <si>
    <t>Aguirre Mayorga</t>
  </si>
  <si>
    <t>000096085</t>
  </si>
  <si>
    <t>Ruth Elizabeth</t>
  </si>
  <si>
    <t>+593997758126</t>
  </si>
  <si>
    <t>cobranzas@hotelquito.com</t>
  </si>
  <si>
    <t>000186512</t>
  </si>
  <si>
    <t>Cheryl.Burke@rescue.org</t>
  </si>
  <si>
    <t>Burke</t>
  </si>
  <si>
    <t>Astrid Melissa Gómez Flórez</t>
  </si>
  <si>
    <t>+573123103269</t>
  </si>
  <si>
    <t>melissa.gomez@movlife.co</t>
  </si>
  <si>
    <t>https://movlife.co/</t>
  </si>
  <si>
    <t>000186514</t>
  </si>
  <si>
    <t>Enrique San Martin</t>
  </si>
  <si>
    <t>+584142344950</t>
  </si>
  <si>
    <t>ventasalanet.com.ve</t>
  </si>
  <si>
    <t>www.galanet.com.ve</t>
  </si>
  <si>
    <t>000092781</t>
  </si>
  <si>
    <t>Víctor Michael Calderón Bendezú</t>
  </si>
  <si>
    <t>+51946591631</t>
  </si>
  <si>
    <t>reservademovilidad@gmail.com</t>
  </si>
  <si>
    <t>000095919</t>
  </si>
  <si>
    <t>Martha Lucia Trujillo Gomez</t>
  </si>
  <si>
    <t>+573154817890</t>
  </si>
  <si>
    <t>comercial@mavex.com.co</t>
  </si>
  <si>
    <t>Principal Contact</t>
  </si>
  <si>
    <t>000279830</t>
  </si>
  <si>
    <t>Michael.Lodge1@rescue.org</t>
  </si>
  <si>
    <t>Lodge</t>
  </si>
  <si>
    <t>Sarah.Price1@rescue.org</t>
  </si>
  <si>
    <t>Price</t>
  </si>
  <si>
    <t>Nuria.Abdi@rescue.org</t>
  </si>
  <si>
    <t>Abdi</t>
  </si>
  <si>
    <t>Yasmin.Badran@rescue.org</t>
  </si>
  <si>
    <t>Badran</t>
  </si>
  <si>
    <t>Ezgi.Daryurek@rescue.org</t>
  </si>
  <si>
    <t>Daryurek</t>
  </si>
  <si>
    <t>Asha.Keis@rescue.org</t>
  </si>
  <si>
    <t>Keis</t>
  </si>
  <si>
    <t>Hana.Odeh@rescue.org</t>
  </si>
  <si>
    <t>Odeh</t>
  </si>
  <si>
    <t>Ronald.Olunga@rescue.org</t>
  </si>
  <si>
    <t>Olunga</t>
  </si>
  <si>
    <t>Larry Antonio Angulo Rolon</t>
  </si>
  <si>
    <t>+584143881268</t>
  </si>
  <si>
    <t>langulo.disboomic@gmail.com</t>
  </si>
  <si>
    <t>000095921</t>
  </si>
  <si>
    <t>Bertha Isabel Toro Lossada</t>
  </si>
  <si>
    <t>+584122773354</t>
  </si>
  <si>
    <t>toro.bertha@gmail.com</t>
  </si>
  <si>
    <t>000279682</t>
  </si>
  <si>
    <t>Jose.Cohen@rescue.org</t>
  </si>
  <si>
    <t>Cohen</t>
  </si>
  <si>
    <t>Gregory Peter Fenton</t>
  </si>
  <si>
    <t>+51997515165</t>
  </si>
  <si>
    <t>000276215</t>
  </si>
  <si>
    <t>Adrian Esteban Gonzaga Narvaes</t>
  </si>
  <si>
    <t>+593998919276</t>
  </si>
  <si>
    <t>adrian.gonzaga@crealtdesign.com</t>
  </si>
  <si>
    <t>www.crealtdesign.com</t>
  </si>
  <si>
    <t>Gonzaga Narváez</t>
  </si>
  <si>
    <t>Esteban</t>
  </si>
  <si>
    <t>Primary contact</t>
  </si>
  <si>
    <t>000288317</t>
  </si>
  <si>
    <t>Christian Giuliano Solitario Ramirez</t>
  </si>
  <si>
    <t>+584141772833</t>
  </si>
  <si>
    <t>csolidario@empresasmomentum.com</t>
  </si>
  <si>
    <t>000095930</t>
  </si>
  <si>
    <t>Diego Armando Gonzalez Moreno</t>
  </si>
  <si>
    <t>+573123750042</t>
  </si>
  <si>
    <t>dgonzalez@resplandorservicios.com</t>
  </si>
  <si>
    <t>000283344</t>
  </si>
  <si>
    <t>Carolina Guerrero</t>
  </si>
  <si>
    <t>+573183272138</t>
  </si>
  <si>
    <t>carolina.guerrero@doinmedia.com</t>
  </si>
  <si>
    <t>000246946</t>
  </si>
  <si>
    <t>Marco Antonio Yépez Olmedo</t>
  </si>
  <si>
    <t>marcoyepez@willibamberger.com</t>
  </si>
  <si>
    <t>www.willibamberger.com</t>
  </si>
  <si>
    <t>Electric and Power</t>
  </si>
  <si>
    <t>Juan Carlos Anderson R</t>
  </si>
  <si>
    <t>+584161161012</t>
  </si>
  <si>
    <t>distracca@gmail.com</t>
  </si>
  <si>
    <t>000191294</t>
  </si>
  <si>
    <t>Soluciones Empresariales Horizonte S.A.S. B.I.C.</t>
  </si>
  <si>
    <t>Miguel  Garavito</t>
  </si>
  <si>
    <t>+573209040453</t>
  </si>
  <si>
    <t>nomina1bogota@gsh.com.co</t>
  </si>
  <si>
    <t>www.gsh.com.co</t>
  </si>
  <si>
    <t>000285058</t>
  </si>
  <si>
    <t>BldgContractSvcs</t>
  </si>
  <si>
    <t>Carlos Eduardo Rubio Omana</t>
  </si>
  <si>
    <t>comercialmotobombas@hotmail.com</t>
  </si>
  <si>
    <t>Sandra Patricia Gonzalez</t>
  </si>
  <si>
    <t>+573143302512</t>
  </si>
  <si>
    <t>eventos@hoteltonchala.com.co</t>
  </si>
  <si>
    <t>000191298</t>
  </si>
  <si>
    <t>Hector Lavalle</t>
  </si>
  <si>
    <t>+51991224596</t>
  </si>
  <si>
    <t>hlavalle@qboxlatam.com</t>
  </si>
  <si>
    <t>Vitaliy.Ustinyenkov@rescue.org</t>
  </si>
  <si>
    <t>Ustinyenkov</t>
  </si>
  <si>
    <t>Fanny Villamizar</t>
  </si>
  <si>
    <t>+584147585999</t>
  </si>
  <si>
    <t>Ivanbaez73@gmail.om</t>
  </si>
  <si>
    <t>Baez</t>
  </si>
  <si>
    <t>De</t>
  </si>
  <si>
    <t>000209216</t>
  </si>
  <si>
    <t>Nataliia.Azhypa@rescue.org</t>
  </si>
  <si>
    <t>Azhypa</t>
  </si>
  <si>
    <t>+17163312153</t>
  </si>
  <si>
    <t>ellcohen@iu.edu</t>
  </si>
  <si>
    <t>000095801</t>
  </si>
  <si>
    <t>Other Vehicles</t>
  </si>
  <si>
    <t>Zeus Parabacuto</t>
  </si>
  <si>
    <t>+584143768681</t>
  </si>
  <si>
    <t>zeuspaba@gmail.com</t>
  </si>
  <si>
    <t>000191303</t>
  </si>
  <si>
    <t>Andrea Espino</t>
  </si>
  <si>
    <t>autorizacionescentral@clinicanotre.com.co</t>
  </si>
  <si>
    <t>Javier Arley Lopez Aguilar</t>
  </si>
  <si>
    <t>+573012789062</t>
  </si>
  <si>
    <t>gerencia@edingco.com</t>
  </si>
  <si>
    <t>000191311</t>
  </si>
  <si>
    <t>Maryuri.Saldarriaga@rescue.org</t>
  </si>
  <si>
    <t>Saldarriaga</t>
  </si>
  <si>
    <t>Domingo Ernesto Zacarius</t>
  </si>
  <si>
    <t>+584246235916</t>
  </si>
  <si>
    <t>servitransportembo@gmail.com</t>
  </si>
  <si>
    <t>ff0b30fe-9f94-472b-b4d4-38bcb1f5f967</t>
  </si>
  <si>
    <t>000187419</t>
  </si>
  <si>
    <t>Jean Alexander Calderón Alvarado</t>
  </si>
  <si>
    <t>+584147369340</t>
  </si>
  <si>
    <t>jacasumi@gmail,com</t>
  </si>
  <si>
    <t>000097294</t>
  </si>
  <si>
    <t>Mariana  Ostolaza</t>
  </si>
  <si>
    <t>+5116188500</t>
  </si>
  <si>
    <t>eduardo.egoaguirre@bakermckenzie.com</t>
  </si>
  <si>
    <t>000285277</t>
  </si>
  <si>
    <t>Sergio Ivan Alvarez Valero</t>
  </si>
  <si>
    <t>+573152759267</t>
  </si>
  <si>
    <t>sergioival10@gmail.com</t>
  </si>
  <si>
    <t>000289507</t>
  </si>
  <si>
    <t>Elma Palomino Pillhuaman</t>
  </si>
  <si>
    <t>+51934485647</t>
  </si>
  <si>
    <t>https://pcbiosperu.com/</t>
  </si>
  <si>
    <t>000191315</t>
  </si>
  <si>
    <t>RealEstateMisc</t>
  </si>
  <si>
    <t>Marjoris Beatriz Morillo Chacin</t>
  </si>
  <si>
    <t>+5804146224738</t>
  </si>
  <si>
    <t>000191318</t>
  </si>
  <si>
    <t>Walter Luis Cruz Perez</t>
  </si>
  <si>
    <t>+225939233190</t>
  </si>
  <si>
    <t>wcruzperez77@gmail.com</t>
  </si>
  <si>
    <t>000191283</t>
  </si>
  <si>
    <t>Patrick  Meinhardt</t>
  </si>
  <si>
    <t>+34690653498</t>
  </si>
  <si>
    <t>info@patrickmeinhardt.com</t>
  </si>
  <si>
    <t>Meinhardt</t>
  </si>
  <si>
    <t>yuxingd</t>
  </si>
  <si>
    <t>TajMohammad.Amiri@rescue.org</t>
  </si>
  <si>
    <t>Amiri</t>
  </si>
  <si>
    <t>Jamshaid.Azizi@rescue.org</t>
  </si>
  <si>
    <t>Azizi</t>
  </si>
  <si>
    <t>Hossai.Farahi@rescue.org</t>
  </si>
  <si>
    <t>Farahi</t>
  </si>
  <si>
    <t>Javed.Fazelyar@rescue.org</t>
  </si>
  <si>
    <t>Fazelyar</t>
  </si>
  <si>
    <t>Atiq.Ghani@rescue.org</t>
  </si>
  <si>
    <t>Ghani</t>
  </si>
  <si>
    <t>Sulaiman.Ghazanfar@rescue.org</t>
  </si>
  <si>
    <t>Ghazanfar</t>
  </si>
  <si>
    <t>ALVEAR</t>
  </si>
  <si>
    <t>Hadayatullah.Hedayat@rescue.org</t>
  </si>
  <si>
    <t>Hedayat</t>
  </si>
  <si>
    <t>Saleem.Kakar@rescue.org</t>
  </si>
  <si>
    <t>Kakar</t>
  </si>
  <si>
    <t>Rahela Kaveer</t>
  </si>
  <si>
    <t>rahela.kaveer@rescue.org</t>
  </si>
  <si>
    <t>Kaveer</t>
  </si>
  <si>
    <t>Farooq Marjan</t>
  </si>
  <si>
    <t>Farooq.Marjan@rescue.org</t>
  </si>
  <si>
    <t>Marjan</t>
  </si>
  <si>
    <t>Haseeb.Meerkhail@rescue.org</t>
  </si>
  <si>
    <t>Meerkhail</t>
  </si>
  <si>
    <t>+573162967291</t>
  </si>
  <si>
    <t>eventoshotelvillaantigua@hotmail.com</t>
  </si>
  <si>
    <t>http://www.hotelvillaantiguacuc.com/</t>
  </si>
  <si>
    <t>Acero</t>
  </si>
  <si>
    <t>Bayona</t>
  </si>
  <si>
    <t>000096362</t>
  </si>
  <si>
    <t>Ana Coromoto Reina Pernias</t>
  </si>
  <si>
    <t>+574147560990</t>
  </si>
  <si>
    <t>narroca2011@gmail.com</t>
  </si>
  <si>
    <t>000186749</t>
  </si>
  <si>
    <t>Egleth Noda</t>
  </si>
  <si>
    <t>+570999276276</t>
  </si>
  <si>
    <t>CHAMOSECUADOR@GMAIL.COM</t>
  </si>
  <si>
    <t>Tanya Rabourn</t>
  </si>
  <si>
    <t>+16464181054</t>
  </si>
  <si>
    <t>Tanya.Rabourn@gmail.com</t>
  </si>
  <si>
    <t>Rabourn</t>
  </si>
  <si>
    <t>000105345</t>
  </si>
  <si>
    <t>+13328777741</t>
  </si>
  <si>
    <t>Aaron.Hymoff@rescue.org</t>
  </si>
  <si>
    <t>Hymoff</t>
  </si>
  <si>
    <t>000161033</t>
  </si>
  <si>
    <t>toniacr</t>
  </si>
  <si>
    <t>+573206467054</t>
  </si>
  <si>
    <t>susrivera@hotmail.com</t>
  </si>
  <si>
    <t>Orbes</t>
  </si>
  <si>
    <t>Rivera</t>
  </si>
  <si>
    <t>Omid.Muntazer@rescue.org</t>
  </si>
  <si>
    <t>Muntazer</t>
  </si>
  <si>
    <t>Esmat Naji</t>
  </si>
  <si>
    <t>Esmat.Naji@rescue.org</t>
  </si>
  <si>
    <t>Naji</t>
  </si>
  <si>
    <t>Farkhunda.Naseri@rescue.org</t>
  </si>
  <si>
    <t>Naseri</t>
  </si>
  <si>
    <t>Yasin.Navin@rescue.org</t>
  </si>
  <si>
    <t>Navin</t>
  </si>
  <si>
    <t>Mina.Sadat@rescue.org</t>
  </si>
  <si>
    <t>Sadat</t>
  </si>
  <si>
    <t>Farida.Safari1@rescue.org</t>
  </si>
  <si>
    <t>Safari1</t>
  </si>
  <si>
    <t>Najim.Sarwar@rescue.org</t>
  </si>
  <si>
    <t>Sarwar</t>
  </si>
  <si>
    <t>Ahmad.Zaki@rescue.org</t>
  </si>
  <si>
    <t>Zaki</t>
  </si>
  <si>
    <t>Nestor Julio Duarte Chinchilla</t>
  </si>
  <si>
    <t>+573108648035</t>
  </si>
  <si>
    <t>contrafuegoseguridad@hotmail.com</t>
  </si>
  <si>
    <t>dba Contra Fuego Seg. Ind</t>
  </si>
  <si>
    <t>Julio Duarte Chinchilla</t>
  </si>
  <si>
    <t>jelagatk</t>
  </si>
  <si>
    <t>000237152</t>
  </si>
  <si>
    <t>Veronica  Supliguicha</t>
  </si>
  <si>
    <t>+593995945742</t>
  </si>
  <si>
    <t>veronica.s@fundacionalasdecolibri.org</t>
  </si>
  <si>
    <t>000282896</t>
  </si>
  <si>
    <t>Achieng.Owako2@rescue.org</t>
  </si>
  <si>
    <t>Owako</t>
  </si>
  <si>
    <t>Kevin.Lawson@rescue.org</t>
  </si>
  <si>
    <t>Lawson</t>
  </si>
  <si>
    <t>Sarah.Price2@rescue.org</t>
  </si>
  <si>
    <t>+573184649970</t>
  </si>
  <si>
    <t>sandraite81@gmail.com</t>
  </si>
  <si>
    <t>Misnaza</t>
  </si>
  <si>
    <t>Martinez</t>
  </si>
  <si>
    <t>000191325</t>
  </si>
  <si>
    <t>+584146948354</t>
  </si>
  <si>
    <t>josezubillaga26@gmail.com</t>
  </si>
  <si>
    <t>000212526</t>
  </si>
  <si>
    <t>Daniela Ospina Alvarez</t>
  </si>
  <si>
    <t>+573106015001</t>
  </si>
  <si>
    <t>ventas@dispromedics.com</t>
  </si>
  <si>
    <t>https://www.dispromedics.com/</t>
  </si>
  <si>
    <t>000191330</t>
  </si>
  <si>
    <t>+573212199274</t>
  </si>
  <si>
    <t>jsdifoto@hotmail.com</t>
  </si>
  <si>
    <t>Serrato Cardona</t>
  </si>
  <si>
    <t>000191332</t>
  </si>
  <si>
    <t>Katia Quispe</t>
  </si>
  <si>
    <t>Katia Basilia  Quispe Aguirre</t>
  </si>
  <si>
    <t>+51997279756</t>
  </si>
  <si>
    <t>Katia.Quispe@rescue.org</t>
  </si>
  <si>
    <t>Quispe</t>
  </si>
  <si>
    <t>000104197</t>
  </si>
  <si>
    <t>Pavlo.Kalnichenko@rescue.org</t>
  </si>
  <si>
    <t>Kalnichenko</t>
  </si>
  <si>
    <t>Ingriz Flechas Ariza</t>
  </si>
  <si>
    <t>+573175135850</t>
  </si>
  <si>
    <t>eventos@tennisgolfclub.com.co</t>
  </si>
  <si>
    <t>000289694</t>
  </si>
  <si>
    <t>Stationary</t>
  </si>
  <si>
    <t>Adriana  Tovar Cifuentes</t>
  </si>
  <si>
    <t>+573649000</t>
  </si>
  <si>
    <t>atovar@panamericana.com.co</t>
  </si>
  <si>
    <t>000289696</t>
  </si>
  <si>
    <t>Wilder Alexnader  Valencia Coronado</t>
  </si>
  <si>
    <t>+51987853993</t>
  </si>
  <si>
    <t xml:space="preserve"> wavalencia@gmail.com</t>
  </si>
  <si>
    <t>000097694</t>
  </si>
  <si>
    <t>Cristina  Valle</t>
  </si>
  <si>
    <t>+57939079681</t>
  </si>
  <si>
    <t>cvalle@puntonet.ec</t>
  </si>
  <si>
    <t>000191345</t>
  </si>
  <si>
    <t>Gloria  Amparo Gomez Munoz</t>
  </si>
  <si>
    <t>+573114439444</t>
  </si>
  <si>
    <t>comerserdan@hotmail.com</t>
  </si>
  <si>
    <t>000191348</t>
  </si>
  <si>
    <t>Berlande.Millus@rescue.org</t>
  </si>
  <si>
    <t>Millus</t>
  </si>
  <si>
    <t>Justyna.Herbut@rescue.org</t>
  </si>
  <si>
    <t>Herbut</t>
  </si>
  <si>
    <t>Joseph Gregory Goderre</t>
  </si>
  <si>
    <t>+573226179133</t>
  </si>
  <si>
    <t>info@expressyourself.com.co</t>
  </si>
  <si>
    <t>www.expressyourself.com.co</t>
  </si>
  <si>
    <t>000289498</t>
  </si>
  <si>
    <t>Oleksandr.Samoilov@rescue.org</t>
  </si>
  <si>
    <t>Samoilov</t>
  </si>
  <si>
    <t>Briceno Castillo Jaime</t>
  </si>
  <si>
    <t>+51983551412</t>
  </si>
  <si>
    <t>muebleriabriceno01@gmail.com</t>
  </si>
  <si>
    <t>dba Negocios Y Servicios</t>
  </si>
  <si>
    <t>Castillo Jaime</t>
  </si>
  <si>
    <t>000146605</t>
  </si>
  <si>
    <t>Maricela  Arcos Bravo</t>
  </si>
  <si>
    <t>+573218170865</t>
  </si>
  <si>
    <t>Martha.Fowler@rescue.org</t>
  </si>
  <si>
    <t>Fowler</t>
  </si>
  <si>
    <t>Oleksandra.Goncharova@rescue.org</t>
  </si>
  <si>
    <t>Goncharova</t>
  </si>
  <si>
    <t>Anna.Lugovaia@rescue.org</t>
  </si>
  <si>
    <t>Lugovaia</t>
  </si>
  <si>
    <t>Coralía Elizabeth Concha Santos</t>
  </si>
  <si>
    <t>+593984435958</t>
  </si>
  <si>
    <t>cecilia.yanez@accor.com</t>
  </si>
  <si>
    <t>000288406</t>
  </si>
  <si>
    <t>Roque Benigno  Arias Crespo</t>
  </si>
  <si>
    <t>+570999806320</t>
  </si>
  <si>
    <t>infohotelpalacioimperial@gmail.com</t>
  </si>
  <si>
    <t>000211574</t>
  </si>
  <si>
    <t>Carlos Andres Saltos Aguinaga</t>
  </si>
  <si>
    <t>+593993985805</t>
  </si>
  <si>
    <t>carlos_saltos@hotmail.com</t>
  </si>
  <si>
    <t>dba Hosteria Kasadasa Eco</t>
  </si>
  <si>
    <t>Saltos Aguinaga</t>
  </si>
  <si>
    <t>000191292</t>
  </si>
  <si>
    <t>Monica Andrea  Tores Zapata</t>
  </si>
  <si>
    <t>+593993357004</t>
  </si>
  <si>
    <t>atorres@sixstarhotels.com.ce</t>
  </si>
  <si>
    <t>000228237</t>
  </si>
  <si>
    <t>Rene Quincha Márquez</t>
  </si>
  <si>
    <t>+573144254385</t>
  </si>
  <si>
    <t>rene.quincha@ceingenieriagroup.com &lt;rene.quincha@ceingenieriagroup.com&gt;;</t>
  </si>
  <si>
    <t>000191285</t>
  </si>
  <si>
    <t>German Efrain Coral Villareal</t>
  </si>
  <si>
    <t>+573148758020</t>
  </si>
  <si>
    <t>Pending</t>
  </si>
  <si>
    <t>gerenciageneral@daycor.com.co</t>
  </si>
  <si>
    <t>000290037</t>
  </si>
  <si>
    <t>Juan  Samaniego</t>
  </si>
  <si>
    <t>+593998907170</t>
  </si>
  <si>
    <t>jsamaniegof@gmail.com</t>
  </si>
  <si>
    <t>Leidy Giraldo</t>
  </si>
  <si>
    <t>+573214768338</t>
  </si>
  <si>
    <t>alimentosybebidasdelnortesas@gmail.com</t>
  </si>
  <si>
    <t>Derly Jeraldine Medina Salazar</t>
  </si>
  <si>
    <t>eventos@bibliocucuta.org</t>
  </si>
  <si>
    <t>Alex Mayer Benites Clavijo</t>
  </si>
  <si>
    <t>Mario Castro</t>
  </si>
  <si>
    <t>mario_castrodiaz@yahoo.com</t>
  </si>
  <si>
    <t>www.dyaperu.org</t>
  </si>
  <si>
    <t>000197803</t>
  </si>
  <si>
    <t>William.Staley2@rescue.org</t>
  </si>
  <si>
    <t>Staley</t>
  </si>
  <si>
    <t>ToolsGeneralMachine</t>
  </si>
  <si>
    <t>Miguel Pardo</t>
  </si>
  <si>
    <t>+576013077115</t>
  </si>
  <si>
    <t>servicioalcliente@homecenter.co</t>
  </si>
  <si>
    <t>000214040</t>
  </si>
  <si>
    <t>Vladyslav.Ivchenko@rescue.org</t>
  </si>
  <si>
    <t>Ivchenko</t>
  </si>
  <si>
    <t>Interamericana De Auditores Y Consultores Ltda</t>
  </si>
  <si>
    <t>Compliance Oversight</t>
  </si>
  <si>
    <t>Jose Luis  Cruz Blanco</t>
  </si>
  <si>
    <t>+573102986541</t>
  </si>
  <si>
    <t>director@interamericana.co</t>
  </si>
  <si>
    <t>https://www.interamericana.co/</t>
  </si>
  <si>
    <t>000288207</t>
  </si>
  <si>
    <t>Spare Parts</t>
  </si>
  <si>
    <t>Roger Martin Parbon</t>
  </si>
  <si>
    <t>+573228569908</t>
  </si>
  <si>
    <t>https://automarcol.com/</t>
  </si>
  <si>
    <t>000289723</t>
  </si>
  <si>
    <t>Albert Didier Urbano Toledo</t>
  </si>
  <si>
    <t>+573153199057</t>
  </si>
  <si>
    <t>aj-soluciones@outlook.com</t>
  </si>
  <si>
    <t>b865f62d-2946-4764-a7b7-3ab42444b327</t>
  </si>
  <si>
    <t>000191313</t>
  </si>
  <si>
    <t>Carlos Leonardo  Arandia Coronado</t>
  </si>
  <si>
    <t xml:space="preserve"> +584248480821</t>
  </si>
  <si>
    <t>publiart73@gmail.com</t>
  </si>
  <si>
    <t>000200527</t>
  </si>
  <si>
    <t>+018000415409</t>
  </si>
  <si>
    <t>Arnold Montalvan</t>
  </si>
  <si>
    <t>+532995832</t>
  </si>
  <si>
    <t>lahabanahotel@gmail.com</t>
  </si>
  <si>
    <t>000191316</t>
  </si>
  <si>
    <t>Dylan.Lanning1@rescue.org</t>
  </si>
  <si>
    <t>Lanning</t>
  </si>
  <si>
    <t>SuhaTaeeba.Zelawar@rescue.org</t>
  </si>
  <si>
    <t>Zelawar</t>
  </si>
  <si>
    <t>Natasha Kondakova</t>
  </si>
  <si>
    <t>Natasha.Kondakova@rescue.org</t>
  </si>
  <si>
    <t>Kondakova</t>
  </si>
  <si>
    <t>Maintenance Services</t>
  </si>
  <si>
    <t>Jose Manuel Rincon Ruiz</t>
  </si>
  <si>
    <t>+577460010</t>
  </si>
  <si>
    <t>jose.rincon@casatoro.com</t>
  </si>
  <si>
    <t>000202084</t>
  </si>
  <si>
    <t>Ing. Denisse  Valle</t>
  </si>
  <si>
    <t>recepcion@hotelveuxor.com.ec</t>
  </si>
  <si>
    <t>Jose Arturo  Lopez</t>
  </si>
  <si>
    <t>+573164953842</t>
  </si>
  <si>
    <t>somosmorris@gmail.com</t>
  </si>
  <si>
    <t>Bolanos</t>
  </si>
  <si>
    <t xml:space="preserve"> Juliana</t>
  </si>
  <si>
    <t>000191321</t>
  </si>
  <si>
    <t>Maralene  Galindo</t>
  </si>
  <si>
    <t>+573114935640</t>
  </si>
  <si>
    <t>comercial@megaeventosdigitales.com</t>
  </si>
  <si>
    <t>000191324</t>
  </si>
  <si>
    <t>Luis Ivan Quintana Yesquen</t>
  </si>
  <si>
    <t>+51912996907</t>
  </si>
  <si>
    <t>anita_geminis1@hotmail.com</t>
  </si>
  <si>
    <t>000191328</t>
  </si>
  <si>
    <t>Yanith Ruiz</t>
  </si>
  <si>
    <t>+573168315427</t>
  </si>
  <si>
    <t>yanithruiz@cascabel.com</t>
  </si>
  <si>
    <t>www.cascabel.com</t>
  </si>
  <si>
    <t>000289775</t>
  </si>
  <si>
    <t>Utilities</t>
  </si>
  <si>
    <t>Diana Gil</t>
  </si>
  <si>
    <t>+5718000414115</t>
  </si>
  <si>
    <t>recaudoempresarial@cens.com.co</t>
  </si>
  <si>
    <t>000197248</t>
  </si>
  <si>
    <t>Creative</t>
  </si>
  <si>
    <t>+593999730333</t>
  </si>
  <si>
    <t>madela6412@gmail.com</t>
  </si>
  <si>
    <t>Calderón Banderas</t>
  </si>
  <si>
    <t>Guadalupe</t>
  </si>
  <si>
    <t>000191333</t>
  </si>
  <si>
    <t>Andrés Mauricio Molina Caro</t>
  </si>
  <si>
    <t>+573503392090</t>
  </si>
  <si>
    <t>info@andesscd.com.co</t>
  </si>
  <si>
    <t>https://www.andesscd.com.co/</t>
  </si>
  <si>
    <t>000191647</t>
  </si>
  <si>
    <t>Jaime Verano</t>
  </si>
  <si>
    <t>+573153307004</t>
  </si>
  <si>
    <t>jaime.verano@accor.com</t>
  </si>
  <si>
    <t>000279320</t>
  </si>
  <si>
    <t>Mary Eugenia  Pacheco de Rosales</t>
  </si>
  <si>
    <t>+50764501107</t>
  </si>
  <si>
    <t>maru@neurosales.com</t>
  </si>
  <si>
    <t>000195560</t>
  </si>
  <si>
    <t>Dana Ramirez</t>
  </si>
  <si>
    <t>+573219650500</t>
  </si>
  <si>
    <t>director@dotacionesonline.com</t>
  </si>
  <si>
    <t>https://dotacionesonline.com/</t>
  </si>
  <si>
    <t>000098607</t>
  </si>
  <si>
    <t>+573152873445</t>
  </si>
  <si>
    <t>000276245</t>
  </si>
  <si>
    <t>Yaakov Ben Yaakov Jay Colmenares</t>
  </si>
  <si>
    <t>+573134517742</t>
  </si>
  <si>
    <t>spazio.98carrera11@gmail.com</t>
  </si>
  <si>
    <t>Empresas Publicas De Medellin E.S.P</t>
  </si>
  <si>
    <t>+576043808080</t>
  </si>
  <si>
    <t>epm@epm.com.co</t>
  </si>
  <si>
    <t>https://cu.epm.com.co/clientesyusuarios/</t>
  </si>
  <si>
    <t>000098615</t>
  </si>
  <si>
    <t>Lucas Cruz García</t>
  </si>
  <si>
    <t>+51937628059</t>
  </si>
  <si>
    <t>Lcruz@georgeingenieros.com</t>
  </si>
  <si>
    <t>Juan Ricardo   Orduz Garcia</t>
  </si>
  <si>
    <t>+573153872966</t>
  </si>
  <si>
    <t>juano@gestorconsultores.com</t>
  </si>
  <si>
    <t>000159716</t>
  </si>
  <si>
    <t>Gustavo Romero Meza</t>
  </si>
  <si>
    <t>+51937569600</t>
  </si>
  <si>
    <t>jym.suministros@hotmail.com</t>
  </si>
  <si>
    <t>000098622</t>
  </si>
  <si>
    <t>Robinson Foronda</t>
  </si>
  <si>
    <t>+57304 6610368</t>
  </si>
  <si>
    <t>comercial@megaaires.com</t>
  </si>
  <si>
    <t>Pablo Emilio  Polanía Alayon</t>
  </si>
  <si>
    <t>+573155769589</t>
  </si>
  <si>
    <t>produccioneshospitalarias@gmail.com</t>
  </si>
  <si>
    <t>https://produccioneshospitalarias.com/</t>
  </si>
  <si>
    <t>000191338</t>
  </si>
  <si>
    <t>OSCAR  VALLEJO</t>
  </si>
  <si>
    <t>+573167335144</t>
  </si>
  <si>
    <t>progressiointegral@gmail.com</t>
  </si>
  <si>
    <t>000098629</t>
  </si>
  <si>
    <t>Carolina Sanchez</t>
  </si>
  <si>
    <t>+576015185099</t>
  </si>
  <si>
    <t>carolinasanchez@provexpress.com.co</t>
  </si>
  <si>
    <t>https://www.provexpress.com.co/</t>
  </si>
  <si>
    <t>Jose Bernardo Parada Aguilar</t>
  </si>
  <si>
    <t>+573138757391</t>
  </si>
  <si>
    <t>jb.parada@puntodeservicios.com</t>
  </si>
  <si>
    <t>https://www.puntodeservicios.com/</t>
  </si>
  <si>
    <t>000098634</t>
  </si>
  <si>
    <t>Gerardo Agustin Gutierrez Mata</t>
  </si>
  <si>
    <t>+573132549212</t>
  </si>
  <si>
    <t>finanzas-co@rentokil-initial.com</t>
  </si>
  <si>
    <t>000098637</t>
  </si>
  <si>
    <t>Mariela  Rodriguez de Rodriguez</t>
  </si>
  <si>
    <t>+576012100478</t>
  </si>
  <si>
    <t>unimsalud@unimsalud.com.co</t>
  </si>
  <si>
    <t>000191351</t>
  </si>
  <si>
    <t>Alex Alberto  Paz Hurtado</t>
  </si>
  <si>
    <t>+573182898605</t>
  </si>
  <si>
    <t>alexpazh@yahoo.es</t>
  </si>
  <si>
    <t>Paz Hurtado</t>
  </si>
  <si>
    <t>Office Furniture</t>
  </si>
  <si>
    <t>Cristobal Henao</t>
  </si>
  <si>
    <t>+573144533039</t>
  </si>
  <si>
    <t>lariojadelpaisa@gmail.com</t>
  </si>
  <si>
    <t>https://www.instagram.com/lariojadelpaisa/?hl=es</t>
  </si>
  <si>
    <t>Henao Loaiza</t>
  </si>
  <si>
    <t>000289499</t>
  </si>
  <si>
    <t>+573136044574</t>
  </si>
  <si>
    <t>tony007montanagarcia@gmail.com</t>
  </si>
  <si>
    <t>Morales Suarez</t>
  </si>
  <si>
    <t>000102551</t>
  </si>
  <si>
    <t>DELSI JIMENA MERA LASSO</t>
  </si>
  <si>
    <t>+573184723821</t>
  </si>
  <si>
    <t>info@puntografico.co</t>
  </si>
  <si>
    <t>Mera Lasso</t>
  </si>
  <si>
    <t>Jimena</t>
  </si>
  <si>
    <t>000098648</t>
  </si>
  <si>
    <t>Edilberto Gordillo Álvarez</t>
  </si>
  <si>
    <t>egordilloa@hotmail.com</t>
  </si>
  <si>
    <t>Gordillo Alvarez</t>
  </si>
  <si>
    <t>000098650</t>
  </si>
  <si>
    <t>+51943690591</t>
  </si>
  <si>
    <t>emls82@hotmail.com</t>
  </si>
  <si>
    <t>Lozada Saldarriaga</t>
  </si>
  <si>
    <t>Martin</t>
  </si>
  <si>
    <t>000285020</t>
  </si>
  <si>
    <t>HEINRICH ERNEST FREI</t>
  </si>
  <si>
    <t>+573103733830</t>
  </si>
  <si>
    <t>reservas@hotelsteincolonial.com</t>
  </si>
  <si>
    <t>Ernest</t>
  </si>
  <si>
    <t>Heinrich</t>
  </si>
  <si>
    <t>000098654</t>
  </si>
  <si>
    <t>MARTHA HELENA VELASQUEZ</t>
  </si>
  <si>
    <t>+573118767004</t>
  </si>
  <si>
    <t>marthaelenadeconcha@gmail.com</t>
  </si>
  <si>
    <t>Velasquez de Concha</t>
  </si>
  <si>
    <t>Helena</t>
  </si>
  <si>
    <t>000098656</t>
  </si>
  <si>
    <t>+51954860753</t>
  </si>
  <si>
    <t>pedrocarloschavezrios3@gmail.com</t>
  </si>
  <si>
    <t>Chavez Rios</t>
  </si>
  <si>
    <t>000099712</t>
  </si>
  <si>
    <t>Bernardo Jose  Perez Romero</t>
  </si>
  <si>
    <t>+584146126112</t>
  </si>
  <si>
    <t>berpanda@gmail.com</t>
  </si>
  <si>
    <t>Primary Contact(1)</t>
  </si>
  <si>
    <t>000245799</t>
  </si>
  <si>
    <t>Olga.Beregelia@rescue.org</t>
  </si>
  <si>
    <t>Beregelia</t>
  </si>
  <si>
    <t>Segundo Silva Yesan</t>
  </si>
  <si>
    <t>+51987516839</t>
  </si>
  <si>
    <t>contacto@transtourspiura.com</t>
  </si>
  <si>
    <t>000123933</t>
  </si>
  <si>
    <t>Maurizio  Bezzeccheri</t>
  </si>
  <si>
    <t>Events</t>
  </si>
  <si>
    <t>Brigitte  Urquijo Hortua</t>
  </si>
  <si>
    <t>+576237788</t>
  </si>
  <si>
    <t>000191317</t>
  </si>
  <si>
    <t>Jairo  Segura</t>
  </si>
  <si>
    <t>+573114531630</t>
  </si>
  <si>
    <t>darioscompany2.0@gmail.com</t>
  </si>
  <si>
    <t>000191322</t>
  </si>
  <si>
    <t>+573152796252</t>
  </si>
  <si>
    <t>Merypopins0109@gmail.com</t>
  </si>
  <si>
    <t>https://merysoluciones.com.co/</t>
  </si>
  <si>
    <t>000289738</t>
  </si>
  <si>
    <t>Ana Vasquez  Sernaque</t>
  </si>
  <si>
    <t>+57969613886</t>
  </si>
  <si>
    <t>industriaperuanaroma@gmail.com</t>
  </si>
  <si>
    <t>000186454</t>
  </si>
  <si>
    <t>Payroll</t>
  </si>
  <si>
    <t>Marianella Camacho</t>
  </si>
  <si>
    <t>+584142346619</t>
  </si>
  <si>
    <t>camachomarianella@gmail.com</t>
  </si>
  <si>
    <t>000213113</t>
  </si>
  <si>
    <t>MiessanAnselme Tanoh</t>
  </si>
  <si>
    <t>Tanoh Miessan Anselme</t>
  </si>
  <si>
    <t>MiessanAnselme.Tanoh@rescue.org</t>
  </si>
  <si>
    <t>Tanoh</t>
  </si>
  <si>
    <t>Adriana Huidobro Peralta</t>
  </si>
  <si>
    <t>+593998374304</t>
  </si>
  <si>
    <t>ahuidobro@rma.pro.ec</t>
  </si>
  <si>
    <t>000285155</t>
  </si>
  <si>
    <t>Clelia Edith Potosi Rosero</t>
  </si>
  <si>
    <t>+573177762747</t>
  </si>
  <si>
    <t>subgerenciasc.ipsmunicipalese@yahoo.es</t>
  </si>
  <si>
    <t>000158835</t>
  </si>
  <si>
    <t>Fernand Paul  Chicaiza Asimbaya</t>
  </si>
  <si>
    <t>+593992906774</t>
  </si>
  <si>
    <t>modularglass@hotmail.com</t>
  </si>
  <si>
    <t>dba Modularglass</t>
  </si>
  <si>
    <t>Fernando Paul</t>
  </si>
  <si>
    <t>000191349</t>
  </si>
  <si>
    <t>Guehi Zagocky  Euloge Dalloz</t>
  </si>
  <si>
    <t>+225757292259</t>
  </si>
  <si>
    <t>eulogemomo@yahoo.fr</t>
  </si>
  <si>
    <t>Guehi</t>
  </si>
  <si>
    <t>000103027</t>
  </si>
  <si>
    <t>Richa Cortez</t>
  </si>
  <si>
    <t>+51999161456</t>
  </si>
  <si>
    <t>ibamientosm@maestro.com.pe</t>
  </si>
  <si>
    <t>000191352</t>
  </si>
  <si>
    <t>Joe.Daaboul@rescue.org</t>
  </si>
  <si>
    <t>Daaboul</t>
  </si>
  <si>
    <t>Wilson Florez</t>
  </si>
  <si>
    <t>+573218598556</t>
  </si>
  <si>
    <t>atenciónalusuario@unimosesp.com.co</t>
  </si>
  <si>
    <t>https://unimosesp.com.co/</t>
  </si>
  <si>
    <t>000191354</t>
  </si>
  <si>
    <t>Water</t>
  </si>
  <si>
    <t>Cristina Arango Olaya</t>
  </si>
  <si>
    <t>+5713447000</t>
  </si>
  <si>
    <t>000289600</t>
  </si>
  <si>
    <t>Jose Antonio Gonzalez Mendez</t>
  </si>
  <si>
    <t>+573107835007</t>
  </si>
  <si>
    <t>elsagonzalez@segurosgm.com</t>
  </si>
  <si>
    <t>www.segurossura.com.co</t>
  </si>
  <si>
    <t>000191681</t>
  </si>
  <si>
    <t>Johan Leon</t>
  </si>
  <si>
    <t>+584126686286</t>
  </si>
  <si>
    <t>direccion@azulpositivo.org</t>
  </si>
  <si>
    <t>000288096</t>
  </si>
  <si>
    <t>Jorge.Bonacia@rescue.org</t>
  </si>
  <si>
    <t>Bonacia</t>
  </si>
  <si>
    <t>Lisa Madeleine Neisa Chateauneuf</t>
  </si>
  <si>
    <t>+573118068886</t>
  </si>
  <si>
    <t>GnindjibohouiMarc Ounnebo</t>
  </si>
  <si>
    <t>GnindjibohouiMarc.Ounnebo@rescue.org</t>
  </si>
  <si>
    <t>Ounnebo</t>
  </si>
  <si>
    <t>ClarisseAka.Koffi@rescue.org</t>
  </si>
  <si>
    <t>Koffi</t>
  </si>
  <si>
    <t>Coulibaly Siriki Nindjélé</t>
  </si>
  <si>
    <t>+225758709550</t>
  </si>
  <si>
    <t>AlidaDanielle.Seya@rescue.org</t>
  </si>
  <si>
    <t>Coulibaly</t>
  </si>
  <si>
    <t>000107595</t>
  </si>
  <si>
    <t>+225749236623</t>
  </si>
  <si>
    <t>GueuAppolinaire.Gohogbeu@rescue.org</t>
  </si>
  <si>
    <t>Gohogbeu</t>
  </si>
  <si>
    <t>000110080</t>
  </si>
  <si>
    <t>Konan adjoua Marie Josee</t>
  </si>
  <si>
    <t>+225709123126</t>
  </si>
  <si>
    <t>josemamie@yahoo.fr</t>
  </si>
  <si>
    <t>Konan</t>
  </si>
  <si>
    <t>000107593</t>
  </si>
  <si>
    <t>GnanGnetoFallone.Bah@rescue.org</t>
  </si>
  <si>
    <t>Bah</t>
  </si>
  <si>
    <t>Michael Morton</t>
  </si>
  <si>
    <t>+447958708571</t>
  </si>
  <si>
    <t>Juliette.Myers@rescue.org</t>
  </si>
  <si>
    <t>Myers</t>
  </si>
  <si>
    <t>000122734</t>
  </si>
  <si>
    <t>Andrea.Flores@rescue.org</t>
  </si>
  <si>
    <t>Flores</t>
  </si>
  <si>
    <t>Koffi Kouame Ben Josaphat</t>
  </si>
  <si>
    <t>+225757057684</t>
  </si>
  <si>
    <t>benjosaphat@yahoo.fr</t>
  </si>
  <si>
    <t>Ben Josaphat</t>
  </si>
  <si>
    <t>Kouame</t>
  </si>
  <si>
    <t>000207902</t>
  </si>
  <si>
    <t>+573015781560</t>
  </si>
  <si>
    <t>deleitatecocina@gmail.com</t>
  </si>
  <si>
    <t>Urán</t>
  </si>
  <si>
    <t>Johana Saldarriaga</t>
  </si>
  <si>
    <t>000191361</t>
  </si>
  <si>
    <t>Package Delivery</t>
  </si>
  <si>
    <t>Carlos Eduardo Fernandez Zaragoza</t>
  </si>
  <si>
    <t>+582126200630</t>
  </si>
  <si>
    <t>gerenciadeventas@aerocav.com</t>
  </si>
  <si>
    <t>000213636</t>
  </si>
  <si>
    <t>Carlos Slim</t>
  </si>
  <si>
    <t>+5717500300</t>
  </si>
  <si>
    <t>https://www.claro.com.co</t>
  </si>
  <si>
    <t>000289936</t>
  </si>
  <si>
    <t>Ivon Rivero</t>
  </si>
  <si>
    <t>+584262065866</t>
  </si>
  <si>
    <t>ferretocome@gmail.com</t>
  </si>
  <si>
    <t>000191380</t>
  </si>
  <si>
    <t>Maria Carolina Perdomo Galeano</t>
  </si>
  <si>
    <t>+576015202215</t>
  </si>
  <si>
    <t>direcciongeneral@cid.org.co</t>
  </si>
  <si>
    <t>https://www.corporacioninfanciaydesarrollo.org/</t>
  </si>
  <si>
    <t>000100967</t>
  </si>
  <si>
    <t>Antonio Sánchez</t>
  </si>
  <si>
    <t>+584147900097</t>
  </si>
  <si>
    <t>didireccionejecutiva.rcdb@gmail.com</t>
  </si>
  <si>
    <t>https://twitter.com/casasdonbosco?lang=es</t>
  </si>
  <si>
    <t>000201130</t>
  </si>
  <si>
    <t>Cristina Baron Porras</t>
  </si>
  <si>
    <t>+573168336862</t>
  </si>
  <si>
    <t>cbaron@funproinco.org</t>
  </si>
  <si>
    <t>000101177</t>
  </si>
  <si>
    <t>Fundación Frida Kahlo Restaurando Vidas ONG</t>
  </si>
  <si>
    <t>Nini Johana Rodriguez  Farad</t>
  </si>
  <si>
    <t>+573114997788</t>
  </si>
  <si>
    <t>fundacionfridacucuta@gmail.com</t>
  </si>
  <si>
    <t>fundacionfridakahlo.org</t>
  </si>
  <si>
    <t>000200239</t>
  </si>
  <si>
    <t>Brigit Pantoja Zambrano</t>
  </si>
  <si>
    <t>+573003102108</t>
  </si>
  <si>
    <t>impangelbrigitte@gmail.com</t>
  </si>
  <si>
    <t>000191388</t>
  </si>
  <si>
    <t>Javier Espejo</t>
  </si>
  <si>
    <t>+593990439734</t>
  </si>
  <si>
    <t>ruth.bejarano@adra.ec</t>
  </si>
  <si>
    <t>000103006</t>
  </si>
  <si>
    <t>Rosa Lopez</t>
  </si>
  <si>
    <t>+57989486451</t>
  </si>
  <si>
    <t>movimientodemujeresdeeloro@gmail.com</t>
  </si>
  <si>
    <t>000200220</t>
  </si>
  <si>
    <t>Sofia.Brizuela@rescue.org</t>
  </si>
  <si>
    <t>Brizuela</t>
  </si>
  <si>
    <t>Oleksandr.Beyko@rescue.org</t>
  </si>
  <si>
    <t>Beyko</t>
  </si>
  <si>
    <t>Raul Ortiz  Muñoz</t>
  </si>
  <si>
    <t>+577336000</t>
  </si>
  <si>
    <t>000289747</t>
  </si>
  <si>
    <t>Valerii.Semykras@rescue.org</t>
  </si>
  <si>
    <t>Semykras</t>
  </si>
  <si>
    <t>Anisa Benigni1</t>
  </si>
  <si>
    <t>Anisa.Benigni1@rescue.org</t>
  </si>
  <si>
    <t>Benigni1</t>
  </si>
  <si>
    <t>Laura Andrea Bautista Lara</t>
  </si>
  <si>
    <t>+573222930703</t>
  </si>
  <si>
    <t>direccion@laotrajuventud.org</t>
  </si>
  <si>
    <t>000102172</t>
  </si>
  <si>
    <t>Ana Teresa Pérez</t>
  </si>
  <si>
    <t>+584245650361</t>
  </si>
  <si>
    <t>atperez38@gmail,com</t>
  </si>
  <si>
    <t>000190108</t>
  </si>
  <si>
    <t>Rina Mazuera</t>
  </si>
  <si>
    <t>+2764219254</t>
  </si>
  <si>
    <t>administracion@odisef.org</t>
  </si>
  <si>
    <t>https://odisef.org/</t>
  </si>
  <si>
    <t>000209619</t>
  </si>
  <si>
    <t>Irma Ruth Camelo Cabuya</t>
  </si>
  <si>
    <t>+5717430768</t>
  </si>
  <si>
    <t>Ruth.Camelo@juegoyninez.org</t>
  </si>
  <si>
    <t>000197624</t>
  </si>
  <si>
    <t>Javier Buitrago Vélez</t>
  </si>
  <si>
    <t>comercial3servitronicltda.com</t>
  </si>
  <si>
    <t>+576015935256</t>
  </si>
  <si>
    <t>https://www.movistar.com.co/</t>
  </si>
  <si>
    <t>000102408</t>
  </si>
  <si>
    <t>Gladys Navarro Uribe</t>
  </si>
  <si>
    <t>+57 3502621837</t>
  </si>
  <si>
    <t>contador@cruzrojansd.org</t>
  </si>
  <si>
    <t>https://www.cruzrojands.org/</t>
  </si>
  <si>
    <t>+576013078064</t>
  </si>
  <si>
    <t>https://www.dian.gov.co/</t>
  </si>
  <si>
    <t>000102413</t>
  </si>
  <si>
    <t>José Luis Tamayo Bassante</t>
  </si>
  <si>
    <t>+593999726361</t>
  </si>
  <si>
    <t>gerencia@dtes.com.ec</t>
  </si>
  <si>
    <t>000102416</t>
  </si>
  <si>
    <t>Diego Enrique Forero Rojas</t>
  </si>
  <si>
    <t>+573004876692</t>
  </si>
  <si>
    <t>comercial5ferrestardecolombia@gmail.com</t>
  </si>
  <si>
    <t>https://www.ferrestardecolombia.com/</t>
  </si>
  <si>
    <t>000271749</t>
  </si>
  <si>
    <t>Gladys Omaira Laguado</t>
  </si>
  <si>
    <t>+573133468122</t>
  </si>
  <si>
    <t>auxiliarcontablesedelacasita@laturena.co</t>
  </si>
  <si>
    <t>https://fmariepoussepin.org/</t>
  </si>
  <si>
    <t>000205564</t>
  </si>
  <si>
    <t>Manuel Alberto  Hernandez Torres</t>
  </si>
  <si>
    <t>+573107771760</t>
  </si>
  <si>
    <t>cotizaciones@indumuebles.com</t>
  </si>
  <si>
    <t>https://indumuebles.com/</t>
  </si>
  <si>
    <t>000195561</t>
  </si>
  <si>
    <t>Ernesto Cruz Sanchez</t>
  </si>
  <si>
    <t>+576017799400</t>
  </si>
  <si>
    <t>contabilidad@industriascruz.com.co</t>
  </si>
  <si>
    <t>https://industriascruz.co/</t>
  </si>
  <si>
    <t>000102427</t>
  </si>
  <si>
    <t>Pablo Espinosa Santos</t>
  </si>
  <si>
    <t>+593995080519</t>
  </si>
  <si>
    <t>pablo.espinosa@itsatours.com</t>
  </si>
  <si>
    <t>000195809</t>
  </si>
  <si>
    <t>157363</t>
  </si>
  <si>
    <t>Mariana Martinez</t>
  </si>
  <si>
    <t>+573173831080</t>
  </si>
  <si>
    <t>comercial1@madissoninn.com</t>
  </si>
  <si>
    <t>Lidia Ximena Ballen Sandoval</t>
  </si>
  <si>
    <t>+573107603608</t>
  </si>
  <si>
    <t>secretaria@centrocamiliano.com</t>
  </si>
  <si>
    <t>https://centrocamiliano.com/</t>
  </si>
  <si>
    <t>000102434</t>
  </si>
  <si>
    <t>Viviana Atehortua</t>
  </si>
  <si>
    <t>+573003370286</t>
  </si>
  <si>
    <t>viviana.atehortua@plazamayor.com.co</t>
  </si>
  <si>
    <t>https://plazamayor.com.co/</t>
  </si>
  <si>
    <t>000102437</t>
  </si>
  <si>
    <t>Jimy Fernando Jaimes</t>
  </si>
  <si>
    <t>+573023494285</t>
  </si>
  <si>
    <t>gerencia@proinventarios.com</t>
  </si>
  <si>
    <t>https://www.proinventarios.com.co/</t>
  </si>
  <si>
    <t>000102440</t>
  </si>
  <si>
    <t>Fredy Vargas  Osorio</t>
  </si>
  <si>
    <t>+573114481841</t>
  </si>
  <si>
    <t>comercial@sanpablohotel.com</t>
  </si>
  <si>
    <t>https://www.sanpablohotel.com/</t>
  </si>
  <si>
    <t>000272664</t>
  </si>
  <si>
    <t>Edwin Clarioja</t>
  </si>
  <si>
    <t>+584124817101</t>
  </si>
  <si>
    <t>reservaciones@hotel-continental.org.ve</t>
  </si>
  <si>
    <t>000102446</t>
  </si>
  <si>
    <t>Johan Meza</t>
  </si>
  <si>
    <t>+573143334773</t>
  </si>
  <si>
    <t>Johan.meza@welloffice.co</t>
  </si>
  <si>
    <t>https://www.welloffice.co/</t>
  </si>
  <si>
    <t>000210470</t>
  </si>
  <si>
    <t>+573176706692</t>
  </si>
  <si>
    <t>solucionesintegrales@hotmail.com</t>
  </si>
  <si>
    <t>Pabon Giraldo</t>
  </si>
  <si>
    <t>Alveiro</t>
  </si>
  <si>
    <t>000219667</t>
  </si>
  <si>
    <t>+573115254190</t>
  </si>
  <si>
    <t>lepuits2019@gmail.com</t>
  </si>
  <si>
    <t>Rodriguez Isaza</t>
  </si>
  <si>
    <t>Danilo</t>
  </si>
  <si>
    <t>000102453</t>
  </si>
  <si>
    <t>+573007826241</t>
  </si>
  <si>
    <t>klittos@gmail.com</t>
  </si>
  <si>
    <t>Ramirez Quiroz</t>
  </si>
  <si>
    <t>Ernesto</t>
  </si>
  <si>
    <t>000102455</t>
  </si>
  <si>
    <t>Carlos Gabriel Pantoja</t>
  </si>
  <si>
    <t>+573183701311</t>
  </si>
  <si>
    <t>gabbox112@gmail.com</t>
  </si>
  <si>
    <t>Pantoja Grijalba</t>
  </si>
  <si>
    <t>Gabriel</t>
  </si>
  <si>
    <t>000102457</t>
  </si>
  <si>
    <t>+584122175533</t>
  </si>
  <si>
    <t>JAIMEJMENDOZA@GMAIL.COM</t>
  </si>
  <si>
    <t>https://www.mendoza.properties</t>
  </si>
  <si>
    <t>000222663</t>
  </si>
  <si>
    <t>+573104719311</t>
  </si>
  <si>
    <t>hotelsantori39@gmail.com</t>
  </si>
  <si>
    <t>Diaz Solarte</t>
  </si>
  <si>
    <t>Ignacio</t>
  </si>
  <si>
    <t>000102462</t>
  </si>
  <si>
    <t>+573105996412</t>
  </si>
  <si>
    <t>luisamendozap@gmail.com</t>
  </si>
  <si>
    <t>Mendoza Peña</t>
  </si>
  <si>
    <t>Alfredo</t>
  </si>
  <si>
    <t>000102464</t>
  </si>
  <si>
    <t>Olga Lucia Chaves Rosero</t>
  </si>
  <si>
    <t>+573164808843</t>
  </si>
  <si>
    <t>ROSERO.OLGA@HOTMAIL.COM</t>
  </si>
  <si>
    <t>Chaves Rosero</t>
  </si>
  <si>
    <t>Lucía</t>
  </si>
  <si>
    <t>000102466</t>
  </si>
  <si>
    <t>Patrice Claude Chambrag</t>
  </si>
  <si>
    <t>+573175387293</t>
  </si>
  <si>
    <t>info@hotelfranceslamaison.com</t>
  </si>
  <si>
    <t>https://www.hotelfranceslamaison.com/</t>
  </si>
  <si>
    <t>Chambragne</t>
  </si>
  <si>
    <t>Claude Pierre</t>
  </si>
  <si>
    <t>000102468</t>
  </si>
  <si>
    <t>+573165334833</t>
  </si>
  <si>
    <t>janeth1538ca@hotmail.com</t>
  </si>
  <si>
    <t>Carranza</t>
  </si>
  <si>
    <t>Janneth</t>
  </si>
  <si>
    <t>000102471</t>
  </si>
  <si>
    <t>Gonzalo Benavides</t>
  </si>
  <si>
    <t>+593984023251</t>
  </si>
  <si>
    <t>gonb10@live.com</t>
  </si>
  <si>
    <t>Quevedo</t>
  </si>
  <si>
    <t>Del Rosario</t>
  </si>
  <si>
    <t>000200867</t>
  </si>
  <si>
    <t>Carla Sofia Davila Vaca</t>
  </si>
  <si>
    <t>161864</t>
  </si>
  <si>
    <t>CARLA.DAVILA@rescue.org</t>
  </si>
  <si>
    <t>+51969868297</t>
  </si>
  <si>
    <t>ctrelles18@gmail.com</t>
  </si>
  <si>
    <t>Vega</t>
  </si>
  <si>
    <t>Jesus Zurita</t>
  </si>
  <si>
    <t>Businees</t>
  </si>
  <si>
    <t>000102475</t>
  </si>
  <si>
    <t>Manuel Antonio Badillo Rueda</t>
  </si>
  <si>
    <t>gerencia1@hotelaspalmas.com.ec</t>
  </si>
  <si>
    <t>dba Hotel Las Palmas</t>
  </si>
  <si>
    <t>Rueda Jácome</t>
  </si>
  <si>
    <t>Carla Gabriela Terán Fierro</t>
  </si>
  <si>
    <t>+593998961753</t>
  </si>
  <si>
    <t>fundacionpsicolectiva@gmail.com</t>
  </si>
  <si>
    <t>000177661</t>
  </si>
  <si>
    <t>Khalid  Alarabi</t>
  </si>
  <si>
    <t>+249123882054</t>
  </si>
  <si>
    <t>kharabic@hotmail.com</t>
  </si>
  <si>
    <t>Al Arabi</t>
  </si>
  <si>
    <t>000280547</t>
  </si>
  <si>
    <t>Monica.Pineda@rescue.org</t>
  </si>
  <si>
    <t>Pineda</t>
  </si>
  <si>
    <t>Luis.Martinez@rescue.org</t>
  </si>
  <si>
    <t>Manuel.Menjivar@rescue.org</t>
  </si>
  <si>
    <t>Menjivar</t>
  </si>
  <si>
    <t>Rina.Munguia@rescue.org</t>
  </si>
  <si>
    <t>Munguia</t>
  </si>
  <si>
    <t>Ayowumi  Ogunjobi</t>
  </si>
  <si>
    <t>+2277032317513</t>
  </si>
  <si>
    <t>ogunjobiayowumi@gmail.com</t>
  </si>
  <si>
    <t>Ogunjobi</t>
  </si>
  <si>
    <t>000104566</t>
  </si>
  <si>
    <t>AkorBo</t>
  </si>
  <si>
    <t>Santiago José González Gutierrez</t>
  </si>
  <si>
    <t>+584146510221</t>
  </si>
  <si>
    <t>inversionesgh2021@gmail.com</t>
  </si>
  <si>
    <t>000213154</t>
  </si>
  <si>
    <t>+573164588128</t>
  </si>
  <si>
    <t>Luisa.Herrera@rescue.org</t>
  </si>
  <si>
    <t>Herrera</t>
  </si>
  <si>
    <t>Fernanda</t>
  </si>
  <si>
    <t>000103034</t>
  </si>
  <si>
    <t>Vanessa Victoria Marquez Cuervo</t>
  </si>
  <si>
    <t>+574146417323</t>
  </si>
  <si>
    <t>000103198</t>
  </si>
  <si>
    <t>Rafael Enrique Salazar Bombi</t>
  </si>
  <si>
    <t>+580416/6185510</t>
  </si>
  <si>
    <t>servilogisticos22@gmail.com</t>
  </si>
  <si>
    <t>000104877</t>
  </si>
  <si>
    <t>Rafael Luque</t>
  </si>
  <si>
    <t>+593985632470</t>
  </si>
  <si>
    <t xml:space="preserve">
info@fundacionlunitalunera.org</t>
  </si>
  <si>
    <t>https://fundacionlunitalunera.org/wp/</t>
  </si>
  <si>
    <t>000213478</t>
  </si>
  <si>
    <t>Lina Gallego</t>
  </si>
  <si>
    <t>+573147759581</t>
  </si>
  <si>
    <t>comercial@hotelsaucesdelestadio.com</t>
  </si>
  <si>
    <t>000265733</t>
  </si>
  <si>
    <t>Jose Elver Rojas Herrera</t>
  </si>
  <si>
    <t>+573204137725</t>
  </si>
  <si>
    <t>elverpbro@yahoo.com</t>
  </si>
  <si>
    <t>000205578</t>
  </si>
  <si>
    <t>+13475260082</t>
  </si>
  <si>
    <t>Jacquelyn.Leon@rescue.org</t>
  </si>
  <si>
    <t>www.LocallyMadeGloballyGrown.com</t>
  </si>
  <si>
    <t>Leon</t>
  </si>
  <si>
    <t>000144506</t>
  </si>
  <si>
    <t>MarvinHe</t>
  </si>
  <si>
    <t>+12025104035</t>
  </si>
  <si>
    <t>Sayed.Rahman@rescue.org</t>
  </si>
  <si>
    <t>Rahman</t>
  </si>
  <si>
    <t>Aziz</t>
  </si>
  <si>
    <t>000104149</t>
  </si>
  <si>
    <t>Janaina Hirata</t>
  </si>
  <si>
    <t>+573232278770</t>
  </si>
  <si>
    <t>Alejandro.Henao@rescue.org</t>
  </si>
  <si>
    <t>Henao</t>
  </si>
  <si>
    <t>000103868</t>
  </si>
  <si>
    <t>María Adelaida López Carrasquilla</t>
  </si>
  <si>
    <t>+573183627486</t>
  </si>
  <si>
    <t>ghernandez@aeiotu.org</t>
  </si>
  <si>
    <t>000200354</t>
  </si>
  <si>
    <t>Karima Ebrahim Shayeb Lutfi</t>
  </si>
  <si>
    <t>+577757372</t>
  </si>
  <si>
    <t>cpilytb@yahoo.com</t>
  </si>
  <si>
    <t>000103658</t>
  </si>
  <si>
    <t>Andrii.Hrechka@rescue.org</t>
  </si>
  <si>
    <t>Hrechka</t>
  </si>
  <si>
    <t>Ernesto Antonio Quiroz Mannucci</t>
  </si>
  <si>
    <t>+51972609860</t>
  </si>
  <si>
    <t>victoriatumbes@gmail.com</t>
  </si>
  <si>
    <t>Quiroz Gainza</t>
  </si>
  <si>
    <t>Raniere</t>
  </si>
  <si>
    <t>000212523</t>
  </si>
  <si>
    <t>Angela  Marquez de Arboleda</t>
  </si>
  <si>
    <t>+573153086326</t>
  </si>
  <si>
    <t>amardearboleda@gmail.com</t>
  </si>
  <si>
    <t>Marquez de Arboleda</t>
  </si>
  <si>
    <t>Primary Contact Phone Number</t>
  </si>
  <si>
    <t>000046110</t>
  </si>
  <si>
    <t>Julio  Ruiz</t>
  </si>
  <si>
    <t>+57991677707</t>
  </si>
  <si>
    <t>jruizc@claro.com.ec</t>
  </si>
  <si>
    <t>000265764</t>
  </si>
  <si>
    <t>+593998222457</t>
  </si>
  <si>
    <t>info@sanzbranding.com</t>
  </si>
  <si>
    <t>https://sanzbranding.com</t>
  </si>
  <si>
    <t>Sanchez Maria Jose</t>
  </si>
  <si>
    <t>000104019</t>
  </si>
  <si>
    <t>Nicolino Taddeo</t>
  </si>
  <si>
    <t>+584142887467</t>
  </si>
  <si>
    <t>nugantinadeli@hotmail.com</t>
  </si>
  <si>
    <t>000104032</t>
  </si>
  <si>
    <t>Elia Ana Lovera Gonzalo</t>
  </si>
  <si>
    <t>lala.lovera@cpuvcolombia.org</t>
  </si>
  <si>
    <t>VEF</t>
  </si>
  <si>
    <t>Richard David  Osuna Sanchez</t>
  </si>
  <si>
    <t>+5841122140218</t>
  </si>
  <si>
    <t>finanzas@concesionariohyundai.com</t>
  </si>
  <si>
    <t>000200501</t>
  </si>
  <si>
    <t>Nhora Elena  Cuaran Portillo</t>
  </si>
  <si>
    <t>+573113434450</t>
  </si>
  <si>
    <t>Sam.Barzilay@rescue.org</t>
  </si>
  <si>
    <t>Barzilay</t>
  </si>
  <si>
    <t>Yuliia.Pavlova@rescue.org</t>
  </si>
  <si>
    <t>Pavlova</t>
  </si>
  <si>
    <t>Lamba.Saboor@rescue.org</t>
  </si>
  <si>
    <t>Saboor</t>
  </si>
  <si>
    <t>Abdul  Zahir Azizi</t>
  </si>
  <si>
    <t>+93728749193</t>
  </si>
  <si>
    <t>AbdulZahir.Azizi@rescue.org</t>
  </si>
  <si>
    <t>000146432</t>
  </si>
  <si>
    <t>noelle</t>
  </si>
  <si>
    <t>Elio Cesar Pimentel</t>
  </si>
  <si>
    <t>+584122834115</t>
  </si>
  <si>
    <t>info@epsica.com</t>
  </si>
  <si>
    <t>www.epsica.com</t>
  </si>
  <si>
    <t>000104336</t>
  </si>
  <si>
    <t>Yajaira  Castillo</t>
  </si>
  <si>
    <t>+5804246916878</t>
  </si>
  <si>
    <t>pergaminocoffeeshop@gmail.com</t>
  </si>
  <si>
    <t>000289733</t>
  </si>
  <si>
    <t>Albania Arraez</t>
  </si>
  <si>
    <t>+582122776284</t>
  </si>
  <si>
    <t>aarraez@turismomaso.com</t>
  </si>
  <si>
    <t>000236769</t>
  </si>
  <si>
    <t>Fatemeh.Hosseinzadeh@rescue.org</t>
  </si>
  <si>
    <t>Hosseinzadeh</t>
  </si>
  <si>
    <t>Juan Manuel Osorio Gonzalez</t>
  </si>
  <si>
    <t>+575147777</t>
  </si>
  <si>
    <t>CONTABILIDAD@DIAMANTE.COM.CO</t>
  </si>
  <si>
    <t>000104705</t>
  </si>
  <si>
    <t>Jose Ramon Vivas Mendez</t>
  </si>
  <si>
    <t>+584247139214</t>
  </si>
  <si>
    <t>joseramonvivas23@gmail.com</t>
  </si>
  <si>
    <t>000104780</t>
  </si>
  <si>
    <t>Maria  Guerrero</t>
  </si>
  <si>
    <t>+584247023809</t>
  </si>
  <si>
    <t>mariat.guerrero21@gmail.com</t>
  </si>
  <si>
    <t>000132427</t>
  </si>
  <si>
    <t>+51947574449</t>
  </si>
  <si>
    <t>leonormarcelo@hotmail.com</t>
  </si>
  <si>
    <t>Aguirre</t>
  </si>
  <si>
    <t>Garcia</t>
  </si>
  <si>
    <t>000198634</t>
  </si>
  <si>
    <t>Dayoung Chung</t>
  </si>
  <si>
    <t>+821071011423</t>
  </si>
  <si>
    <t>Debbie.Chung@rescue.org</t>
  </si>
  <si>
    <t>Chung</t>
  </si>
  <si>
    <t>Miguel  Angel Rodriguez</t>
  </si>
  <si>
    <t>+584120584358</t>
  </si>
  <si>
    <t>GestionTPB@colombiaconexiones.com</t>
  </si>
  <si>
    <t>colombiaconexiones.com</t>
  </si>
  <si>
    <t>000233875</t>
  </si>
  <si>
    <t>LOPEZ HIDALGO  JESUS ANDRE</t>
  </si>
  <si>
    <t>+573185852706</t>
  </si>
  <si>
    <t>andreslopezh2005@hotmail.com</t>
  </si>
  <si>
    <t>JESUS ANDRE</t>
  </si>
  <si>
    <t>HIDALGO</t>
  </si>
  <si>
    <t>000191651</t>
  </si>
  <si>
    <t>Oscar Alfredo Lara Rivas</t>
  </si>
  <si>
    <t>+573124687535</t>
  </si>
  <si>
    <t>offilara@hotmail.com</t>
  </si>
  <si>
    <t>Ruth Costanza Ovalle Rozo</t>
  </si>
  <si>
    <t>+573002097566</t>
  </si>
  <si>
    <t>covalle@minutodedios.org</t>
  </si>
  <si>
    <t>000227751</t>
  </si>
  <si>
    <t>+18482186829</t>
  </si>
  <si>
    <t>Michael.Wicklund@rescue.org</t>
  </si>
  <si>
    <t>Wicklund</t>
  </si>
  <si>
    <t>000161036</t>
  </si>
  <si>
    <t>Nilsa.Rogers@rescue.org</t>
  </si>
  <si>
    <t>Rogers</t>
  </si>
  <si>
    <t>Hugo Ivan Vergel</t>
  </si>
  <si>
    <t>+573157497769</t>
  </si>
  <si>
    <t>000105600</t>
  </si>
  <si>
    <t>Jorge Humberto Amezquita G.</t>
  </si>
  <si>
    <t>+573002721378</t>
  </si>
  <si>
    <t>sanluchef.refri@gmail.com</t>
  </si>
  <si>
    <t>dba San Luchef</t>
  </si>
  <si>
    <t>Amezquita Angulo</t>
  </si>
  <si>
    <t>000105635</t>
  </si>
  <si>
    <t>Constanza Perez Zambrano</t>
  </si>
  <si>
    <t>+584141226533</t>
  </si>
  <si>
    <t>info212realtors@gmail.com</t>
  </si>
  <si>
    <t>https://212realtors.inmo.co/</t>
  </si>
  <si>
    <t>000113081</t>
  </si>
  <si>
    <t>André Osmani   Venegas Chacón</t>
  </si>
  <si>
    <t>+5841463173459</t>
  </si>
  <si>
    <t xml:space="preserve"> electroshock_sc@hotmail.com</t>
  </si>
  <si>
    <t>000105749</t>
  </si>
  <si>
    <t>Rona  Nahas Cortas</t>
  </si>
  <si>
    <t>+573167177436</t>
  </si>
  <si>
    <t>ronanahas@gmail.com</t>
  </si>
  <si>
    <t>Nahas Cortas</t>
  </si>
  <si>
    <t>000262946</t>
  </si>
  <si>
    <t>Rosiris Contreras</t>
  </si>
  <si>
    <t>+584147499961</t>
  </si>
  <si>
    <t>reservaciones@elremansoposada.com</t>
  </si>
  <si>
    <t>Molina Chacon</t>
  </si>
  <si>
    <t>000137518</t>
  </si>
  <si>
    <t>Karen Liceth Tapias Rubiano</t>
  </si>
  <si>
    <t>+573152573929</t>
  </si>
  <si>
    <t>direccion.financiera@fundacionsiam.org</t>
  </si>
  <si>
    <t>000177641</t>
  </si>
  <si>
    <t>Samir Labbad</t>
  </si>
  <si>
    <t>+584246702989</t>
  </si>
  <si>
    <t>ofiestiloca@gmail.com</t>
  </si>
  <si>
    <t>000273837</t>
  </si>
  <si>
    <t>ahmadoulmoukhtarl</t>
  </si>
  <si>
    <t>Susi.Feltch@rescue.org</t>
  </si>
  <si>
    <t>Feltch</t>
  </si>
  <si>
    <t>Sarah.Hosgoz@rescue.org</t>
  </si>
  <si>
    <t>Hosgoz</t>
  </si>
  <si>
    <t>Denounce.Nengoma@rescue.org</t>
  </si>
  <si>
    <t>Nengoma</t>
  </si>
  <si>
    <t>Jose Francisco Guerrero Ramirez</t>
  </si>
  <si>
    <t>+584127909900</t>
  </si>
  <si>
    <t>Josefrankguerrero@Gmail.Com</t>
  </si>
  <si>
    <t>000106335</t>
  </si>
  <si>
    <t>+584140838189</t>
  </si>
  <si>
    <t>Ariana.Cairo@rescue.org</t>
  </si>
  <si>
    <t>Cairo</t>
  </si>
  <si>
    <t>000113875</t>
  </si>
  <si>
    <t>+573003670974</t>
  </si>
  <si>
    <t>carlosramirezcerm@hotmail.com</t>
  </si>
  <si>
    <t>Ramirez Meneses</t>
  </si>
  <si>
    <t>000106963</t>
  </si>
  <si>
    <t>+554132327216</t>
  </si>
  <si>
    <t>MariaFernanda.Regis@rescue.org</t>
  </si>
  <si>
    <t>Regis</t>
  </si>
  <si>
    <t>000175727</t>
  </si>
  <si>
    <t>Kym.Cross@rescue.org</t>
  </si>
  <si>
    <t>Cross</t>
  </si>
  <si>
    <t>Paola Andrea  Buendia Torres</t>
  </si>
  <si>
    <t>+573168322020</t>
  </si>
  <si>
    <t>paolabuendiat@gmail.com</t>
  </si>
  <si>
    <t>Buendia Torres</t>
  </si>
  <si>
    <t>Andrea</t>
  </si>
  <si>
    <t>000202493</t>
  </si>
  <si>
    <t>Package Shipping</t>
  </si>
  <si>
    <t>Marbin  Maximiliano Ortiz Vite</t>
  </si>
  <si>
    <t>+51942449927</t>
  </si>
  <si>
    <t>marbin20@hotmail.com</t>
  </si>
  <si>
    <t>Ortiz Vite</t>
  </si>
  <si>
    <t>Maximiliano</t>
  </si>
  <si>
    <t>000202513</t>
  </si>
  <si>
    <t>Mustafa  Irshaid</t>
  </si>
  <si>
    <t>+962796928337</t>
  </si>
  <si>
    <t>Mustafa.Irshaid@rescue.org</t>
  </si>
  <si>
    <t>mustafairshaid.com</t>
  </si>
  <si>
    <t>Irshaid</t>
  </si>
  <si>
    <t>000195093</t>
  </si>
  <si>
    <t>Philip.Wardi@rescue.org</t>
  </si>
  <si>
    <t>Wardi</t>
  </si>
  <si>
    <t>SayeedMassoud.Musawer@rescue.org</t>
  </si>
  <si>
    <t>Musawer</t>
  </si>
  <si>
    <t>Melissa.Zelaya@rescue.org</t>
  </si>
  <si>
    <t>Zelaya</t>
  </si>
  <si>
    <t xml:space="preserve"> Jairo Esteban García Correa</t>
  </si>
  <si>
    <t>+573182062606</t>
  </si>
  <si>
    <t>gerente@alabama.soy.com</t>
  </si>
  <si>
    <t>000107431</t>
  </si>
  <si>
    <t>Alejandra Velasquez</t>
  </si>
  <si>
    <t>+573043250749</t>
  </si>
  <si>
    <t>Alejandra.vm1889@gmail.com</t>
  </si>
  <si>
    <t>Maria Rivas Correa</t>
  </si>
  <si>
    <t>Sthefanya  Illanes</t>
  </si>
  <si>
    <t>+593981984401</t>
  </si>
  <si>
    <t>jenny@italdesign.com.ec</t>
  </si>
  <si>
    <t>000107548</t>
  </si>
  <si>
    <t>+573054574336</t>
  </si>
  <si>
    <t>efectoyoga7@gmail.com</t>
  </si>
  <si>
    <t>Gil</t>
  </si>
  <si>
    <t>Espitia</t>
  </si>
  <si>
    <t>000107560</t>
  </si>
  <si>
    <t>Gustavo Daniel Davila Rios</t>
  </si>
  <si>
    <t>+51972803013</t>
  </si>
  <si>
    <t>adrianriosvaldez35@gmail.com</t>
  </si>
  <si>
    <t>Davila Rios</t>
  </si>
  <si>
    <t>000199802</t>
  </si>
  <si>
    <t>AzizRahman.Sharif@rescue.org</t>
  </si>
  <si>
    <t>Sharif</t>
  </si>
  <si>
    <t>Juliana Manquillo</t>
  </si>
  <si>
    <t>+573152212858</t>
  </si>
  <si>
    <t>info@aseoya.com</t>
  </si>
  <si>
    <t>000107824</t>
  </si>
  <si>
    <t>JORGE SEBASTIAN  SERNA SAN</t>
  </si>
  <si>
    <t>+51918359627</t>
  </si>
  <si>
    <t>jsss2002@hotmail.com</t>
  </si>
  <si>
    <t>SERNA SAN</t>
  </si>
  <si>
    <t>SEBASTIAN</t>
  </si>
  <si>
    <t>000123938</t>
  </si>
  <si>
    <t>Diana Milena  Meneses</t>
  </si>
  <si>
    <t>+573157439391</t>
  </si>
  <si>
    <t>edificioarea.93.admon@gmail.com</t>
  </si>
  <si>
    <t>Mario Andres Montenegro Pinza</t>
  </si>
  <si>
    <t>+573164781871</t>
  </si>
  <si>
    <t>coordfinancieronarino@cruzrojacolombiana.org</t>
  </si>
  <si>
    <t>www.cruzrojanarino.org</t>
  </si>
  <si>
    <t>000108015</t>
  </si>
  <si>
    <t>Nina.Chausow@rescue.org</t>
  </si>
  <si>
    <t>Chausow</t>
  </si>
  <si>
    <t>Bernardo  Alonso Wilches</t>
  </si>
  <si>
    <t>+573102785917</t>
  </si>
  <si>
    <t>bernardo.alonso@comfanorte.com.o</t>
  </si>
  <si>
    <t>https://comfanorte.com.co/</t>
  </si>
  <si>
    <t>000220055</t>
  </si>
  <si>
    <t>Jose Elkin Salcedo Fandiño</t>
  </si>
  <si>
    <t>+573138992173</t>
  </si>
  <si>
    <t>bonngusto2018@gmail.com</t>
  </si>
  <si>
    <t>000108247</t>
  </si>
  <si>
    <t>Tecnologia Con Innovacion y Conocimiento Teinnk Cia. Ltda</t>
  </si>
  <si>
    <t>Software</t>
  </si>
  <si>
    <t>Christian Alvarez</t>
  </si>
  <si>
    <t>+570993420498</t>
  </si>
  <si>
    <t>calvarez@teinnk.com</t>
  </si>
  <si>
    <t>www.teinnk.com</t>
  </si>
  <si>
    <t>Contact 4COL</t>
  </si>
  <si>
    <t>000199433</t>
  </si>
  <si>
    <t>Luisa  Castrillon</t>
  </si>
  <si>
    <t>+573106936456</t>
  </si>
  <si>
    <t>comercialpasajerosmedellin@astransportes.net</t>
  </si>
  <si>
    <t>000205707</t>
  </si>
  <si>
    <t>Diana Isabel  Colorado Acevedo</t>
  </si>
  <si>
    <t>+573043249901</t>
  </si>
  <si>
    <t>cmlaeficaz@hotmail.com</t>
  </si>
  <si>
    <t>000210763</t>
  </si>
  <si>
    <t>Ricardo Jose Sanchez Romero</t>
  </si>
  <si>
    <t>+584146952250</t>
  </si>
  <si>
    <t>administracion@disprofinca.com</t>
  </si>
  <si>
    <t>www.disprofinca.com</t>
  </si>
  <si>
    <t>000201627</t>
  </si>
  <si>
    <t>+573123479971</t>
  </si>
  <si>
    <t>jeanca725@hotmail.com</t>
  </si>
  <si>
    <t>Santiago</t>
  </si>
  <si>
    <t>000108465</t>
  </si>
  <si>
    <t>Mariana AriasLlano</t>
  </si>
  <si>
    <t>Mariana Virginia Arias Llano</t>
  </si>
  <si>
    <t>+573144074732</t>
  </si>
  <si>
    <t>Mariana.AriasLlano@rescue.org</t>
  </si>
  <si>
    <t>AriasLlano</t>
  </si>
  <si>
    <t>000111158</t>
  </si>
  <si>
    <t>+573186649032</t>
  </si>
  <si>
    <t>maria.dulcey@outlook.com</t>
  </si>
  <si>
    <t>Dulcey Chaparro</t>
  </si>
  <si>
    <t>Nattaly</t>
  </si>
  <si>
    <t>000108720</t>
  </si>
  <si>
    <t>NatalyGabriela.Zavaleta@rescue.org</t>
  </si>
  <si>
    <t>Zavaleta</t>
  </si>
  <si>
    <t>Maria Graciela Guerron Ortega</t>
  </si>
  <si>
    <t>+57602725405</t>
  </si>
  <si>
    <t>papelerialamerced1@gmail.com</t>
  </si>
  <si>
    <t>000204288</t>
  </si>
  <si>
    <t>+593998108037</t>
  </si>
  <si>
    <t>dt.produccionaudiovisual@gmail.com</t>
  </si>
  <si>
    <t>000108819</t>
  </si>
  <si>
    <t>Orlando Cosden  Oballe Espinoza</t>
  </si>
  <si>
    <t>+51939674111</t>
  </si>
  <si>
    <t>yojani_ilinea@hotmail.com</t>
  </si>
  <si>
    <t>000108880</t>
  </si>
  <si>
    <t>Semen.Yermakov@rescue.org</t>
  </si>
  <si>
    <t>Yermakov</t>
  </si>
  <si>
    <t>Alicia Maria Gomez Alvarez</t>
  </si>
  <si>
    <t>+573154333991</t>
  </si>
  <si>
    <t>directoracontable@hotellincoln.com.co</t>
  </si>
  <si>
    <t>https://hotellincoln.com.co/</t>
  </si>
  <si>
    <t>000210781</t>
  </si>
  <si>
    <t>Muzhgan.Warisi@rescue.org</t>
  </si>
  <si>
    <t>Warisi</t>
  </si>
  <si>
    <t>Carlos Eduardo  Lopez Perez</t>
  </si>
  <si>
    <t>+51929326436</t>
  </si>
  <si>
    <t>clinnovasolutions@gmail.com</t>
  </si>
  <si>
    <t>000166059</t>
  </si>
  <si>
    <t>Sayed.Zuhoor@rescue.org</t>
  </si>
  <si>
    <t>Zuhoor</t>
  </si>
  <si>
    <t>Jose Daniel  Perez Bastidas</t>
  </si>
  <si>
    <t>+5804246552213</t>
  </si>
  <si>
    <t>josedanielperezb@gmail.com</t>
  </si>
  <si>
    <t>000109190</t>
  </si>
  <si>
    <t>+5775710590</t>
  </si>
  <si>
    <t>impuesto.vehiculos@nortedesantander.gov.co</t>
  </si>
  <si>
    <t>https://www.nortedesantander.gov.co/</t>
  </si>
  <si>
    <t>000109273</t>
  </si>
  <si>
    <t>Eduardo  Sarabia</t>
  </si>
  <si>
    <t>+593953521046</t>
  </si>
  <si>
    <t>mixpharmasa.2018@yahoo.com</t>
  </si>
  <si>
    <t>000109390</t>
  </si>
  <si>
    <t>+577364719</t>
  </si>
  <si>
    <t>comercializadoramodernadelsur@gmail.com</t>
  </si>
  <si>
    <t>Jojoa</t>
  </si>
  <si>
    <t>Oswaldo Diaz</t>
  </si>
  <si>
    <t>000204543</t>
  </si>
  <si>
    <t>Brayan Yeslin Mogollon Rodriguez</t>
  </si>
  <si>
    <t>+51990249984</t>
  </si>
  <si>
    <t>mogollon.13.93@gmail.com</t>
  </si>
  <si>
    <t>f41c660b-c274-49a7-8c1e-c3712db88e6c</t>
  </si>
  <si>
    <t>000195911</t>
  </si>
  <si>
    <t>Tatiana Romero  Flores</t>
  </si>
  <si>
    <t>+573232932727</t>
  </si>
  <si>
    <t>tatianaromero07@hotmail.com</t>
  </si>
  <si>
    <t>Viveros</t>
  </si>
  <si>
    <t>Duvan Perez</t>
  </si>
  <si>
    <t>000109690</t>
  </si>
  <si>
    <t>Patrick.Muriuki@rescue.org</t>
  </si>
  <si>
    <t>Muriuki</t>
  </si>
  <si>
    <t>Francis.Weru@rescue.org</t>
  </si>
  <si>
    <t>Weru</t>
  </si>
  <si>
    <t>Anton  Holm</t>
  </si>
  <si>
    <t>+46724458107</t>
  </si>
  <si>
    <t>Anton.Holm@rescue.org</t>
  </si>
  <si>
    <t>Holm</t>
  </si>
  <si>
    <t>000161037</t>
  </si>
  <si>
    <t>farmacia@proser.org.co</t>
  </si>
  <si>
    <t>www.proser.org.co</t>
  </si>
  <si>
    <t>Agricultural  Bank Credits</t>
  </si>
  <si>
    <t>+50322100000</t>
  </si>
  <si>
    <t>servicioalclienteBA@bancoagricola.com.sv &lt;servicioalclienteBA@bancoagricola.com.sv&gt;;</t>
  </si>
  <si>
    <t>000191296</t>
  </si>
  <si>
    <t>Bill Tull</t>
  </si>
  <si>
    <t>Bill.Tull@rescue.org</t>
  </si>
  <si>
    <t>Tull</t>
  </si>
  <si>
    <t>Fardin.Navin@rescue.org</t>
  </si>
  <si>
    <t>William Mauricio Restrepo Velásquez</t>
  </si>
  <si>
    <t>+573152098000</t>
  </si>
  <si>
    <t>proveonet@gmail.com</t>
  </si>
  <si>
    <t>www.alimentosbrunelli.com</t>
  </si>
  <si>
    <t>000207956</t>
  </si>
  <si>
    <t>Perez Zarate  Taimi Smith</t>
  </si>
  <si>
    <t>+51920545723</t>
  </si>
  <si>
    <t>t.secu.pc@gmail.com</t>
  </si>
  <si>
    <t>Primary Code</t>
  </si>
  <si>
    <t>000210786</t>
  </si>
  <si>
    <t>Ludy Esperanza Pantaleon Muñoz</t>
  </si>
  <si>
    <t>+584147104316</t>
  </si>
  <si>
    <t>mayor@cirosanchez.com.ve</t>
  </si>
  <si>
    <t>000110578</t>
  </si>
  <si>
    <t>Briceno Rey Maria VALENTINA</t>
  </si>
  <si>
    <t>Briceno Rey  Maria Valentina</t>
  </si>
  <si>
    <t>+584247285588</t>
  </si>
  <si>
    <t>Vbriceno08@gmail.com</t>
  </si>
  <si>
    <t>VALENTINA</t>
  </si>
  <si>
    <t>000202046</t>
  </si>
  <si>
    <t>Dennis.Umana@rescue.org</t>
  </si>
  <si>
    <t>Umana</t>
  </si>
  <si>
    <t>Victor Zapatel  Castaneda</t>
  </si>
  <si>
    <t>+51968098114</t>
  </si>
  <si>
    <t>asistencia.sos.peru@gmail.com</t>
  </si>
  <si>
    <t>000198597</t>
  </si>
  <si>
    <t>WendyFlor OquendoVillafuerte</t>
  </si>
  <si>
    <t>169559</t>
  </si>
  <si>
    <t>Wendy.Oquendo@rescue.org</t>
  </si>
  <si>
    <t>Wendy Flor</t>
  </si>
  <si>
    <t>Oquendo Villafuerte</t>
  </si>
  <si>
    <t>+525579897130</t>
  </si>
  <si>
    <t>martha.jaime@innovacoaching.com.mx</t>
  </si>
  <si>
    <t>Jaime Rojas</t>
  </si>
  <si>
    <t>000113758</t>
  </si>
  <si>
    <t>Maryory Ortiz</t>
  </si>
  <si>
    <t>+584144464039</t>
  </si>
  <si>
    <t>consultoriajuridicabav1@gmail.com</t>
  </si>
  <si>
    <t>000265759</t>
  </si>
  <si>
    <t>Daniel Viteri</t>
  </si>
  <si>
    <t>confirmacion.eu@dhl.com</t>
  </si>
  <si>
    <t>+573102098081</t>
  </si>
  <si>
    <t>000208202</t>
  </si>
  <si>
    <t>Genesis Paola Diaz Alvarez</t>
  </si>
  <si>
    <t>+593997115599</t>
  </si>
  <si>
    <t>www.hmontecarlo.com</t>
  </si>
  <si>
    <t>Mauricio</t>
  </si>
  <si>
    <t>Duran Geovanny</t>
  </si>
  <si>
    <t>Hidalgo Carvajal  Pablo Andres</t>
  </si>
  <si>
    <t>+593998351658</t>
  </si>
  <si>
    <t>pabloh@manzanaverdemusic.com</t>
  </si>
  <si>
    <t>Pablo Andres</t>
  </si>
  <si>
    <t>Carvajal</t>
  </si>
  <si>
    <t>000110900</t>
  </si>
  <si>
    <t>Zaid.AlSunna@rescue.org</t>
  </si>
  <si>
    <t>Al Sunna</t>
  </si>
  <si>
    <t>Rawan.Yaseen@rescue.org</t>
  </si>
  <si>
    <t>Yaseen</t>
  </si>
  <si>
    <t>Luis Vicente Romero Anselmi</t>
  </si>
  <si>
    <t>+584129696966</t>
  </si>
  <si>
    <t>lromero@romveca.com</t>
  </si>
  <si>
    <t>000201651</t>
  </si>
  <si>
    <t>+573203403240</t>
  </si>
  <si>
    <t>mafecruzmateron@gmail.com</t>
  </si>
  <si>
    <t>Cruz Materon</t>
  </si>
  <si>
    <t>000112302</t>
  </si>
  <si>
    <t>+573008084356</t>
  </si>
  <si>
    <t>mafe.ojeda21@gmail.com</t>
  </si>
  <si>
    <t>Ojeda Alvarez</t>
  </si>
  <si>
    <t>000112076</t>
  </si>
  <si>
    <t>+51986977586</t>
  </si>
  <si>
    <t>Moreno Ricardo</t>
  </si>
  <si>
    <t>000111196</t>
  </si>
  <si>
    <t>Merveille.Maene@rescue.org</t>
  </si>
  <si>
    <t>Maene</t>
  </si>
  <si>
    <t>Diana Patricia  Vargas</t>
  </si>
  <si>
    <t>+573017283659</t>
  </si>
  <si>
    <t>comercializadoramultipapel@outlook.com</t>
  </si>
  <si>
    <t>000111277</t>
  </si>
  <si>
    <t>Panayota Pauline  Kabitsis</t>
  </si>
  <si>
    <t>+16472046901</t>
  </si>
  <si>
    <t>Pauline.Kabitsis@rescue.org</t>
  </si>
  <si>
    <t>Kabitsis</t>
  </si>
  <si>
    <t>Kabitsis DBA</t>
  </si>
  <si>
    <t>000161039</t>
  </si>
  <si>
    <t xml:space="preserve"> Lira Huaman</t>
  </si>
  <si>
    <t>+58929379392</t>
  </si>
  <si>
    <t>Lira.Huaman@rescue.org</t>
  </si>
  <si>
    <t>Huaman</t>
  </si>
  <si>
    <t>000116946</t>
  </si>
  <si>
    <t>Aviles  Diaz Delgado</t>
  </si>
  <si>
    <t>+51969825933</t>
  </si>
  <si>
    <t>adiaz@coldimport.com.pe</t>
  </si>
  <si>
    <t>000287652</t>
  </si>
  <si>
    <t>Michael Huston  Lopez Jaramillo</t>
  </si>
  <si>
    <t>+51950668873</t>
  </si>
  <si>
    <t>prinserge@hotmail.com</t>
  </si>
  <si>
    <t>000246963</t>
  </si>
  <si>
    <t>Denis Ceballos  Perez</t>
  </si>
  <si>
    <t>+573168238197</t>
  </si>
  <si>
    <t>contabilidad@impormarcas.com</t>
  </si>
  <si>
    <t>000187499</t>
  </si>
  <si>
    <t>MariaRosa.ElKhoury@rescue.org</t>
  </si>
  <si>
    <t>El Khoury</t>
  </si>
  <si>
    <t>Net20</t>
  </si>
  <si>
    <t>Adnan Rafael  Abidar Garcia</t>
  </si>
  <si>
    <t>+5804146835084</t>
  </si>
  <si>
    <t>a_abidar@hotmail.com</t>
  </si>
  <si>
    <t>000210789</t>
  </si>
  <si>
    <t>Maria Antonieta Parravano</t>
  </si>
  <si>
    <t>+584146286616</t>
  </si>
  <si>
    <t>distribuidoratresangeles@gmail.com</t>
  </si>
  <si>
    <t>viverestresangeles.com</t>
  </si>
  <si>
    <t>000111996</t>
  </si>
  <si>
    <t>Fatoumata.Sissoko@rescue.org</t>
  </si>
  <si>
    <t>SISSOKO</t>
  </si>
  <si>
    <t>Barbara Campos Vera</t>
  </si>
  <si>
    <t>+582122138000</t>
  </si>
  <si>
    <t>bcampos@mapfre.com.ve</t>
  </si>
  <si>
    <t>000199912</t>
  </si>
  <si>
    <t>Rukhsar.Navin@rescue.org</t>
  </si>
  <si>
    <t>Jose G.  Mendoza D.</t>
  </si>
  <si>
    <t>+584146244730</t>
  </si>
  <si>
    <t>josemendoza11@gmail.com</t>
  </si>
  <si>
    <t>000127334</t>
  </si>
  <si>
    <t>Ana Paulina  Altamirano Castillo</t>
  </si>
  <si>
    <t>+593998816762</t>
  </si>
  <si>
    <t xml:space="preserve"> perlesnoires-qe@hotmail.com</t>
  </si>
  <si>
    <t>Castillo</t>
  </si>
  <si>
    <t>Altamirano</t>
  </si>
  <si>
    <t>000112542</t>
  </si>
  <si>
    <t>Grenchy Yulayka  Gomez Gil</t>
  </si>
  <si>
    <t>+584242181698</t>
  </si>
  <si>
    <t>sildecsuministros@hotmail.com</t>
  </si>
  <si>
    <t>000198372</t>
  </si>
  <si>
    <t>Yovany Restrepo</t>
  </si>
  <si>
    <t>+576045188</t>
  </si>
  <si>
    <t>cartera@gruposuites.com</t>
  </si>
  <si>
    <t>000210646</t>
  </si>
  <si>
    <t>Fabian Andres  Riascos Rodriguez</t>
  </si>
  <si>
    <t>+573185311325</t>
  </si>
  <si>
    <t>maticesipiales@hotmail.com</t>
  </si>
  <si>
    <t>Andres Riascos</t>
  </si>
  <si>
    <t>000204567</t>
  </si>
  <si>
    <t>Saltos Basantes  Paul David</t>
  </si>
  <si>
    <t>+593992568402</t>
  </si>
  <si>
    <t>gerrencia@caffeynata.com.ec</t>
  </si>
  <si>
    <t>David</t>
  </si>
  <si>
    <t>Basantes Paul</t>
  </si>
  <si>
    <t>000112797</t>
  </si>
  <si>
    <t>Oumou  Koetoumbe</t>
  </si>
  <si>
    <t>+22372038157</t>
  </si>
  <si>
    <t>Oumou.Koetoumbe@rescue.org</t>
  </si>
  <si>
    <t>Koetoumbe</t>
  </si>
  <si>
    <t>Primary Contac</t>
  </si>
  <si>
    <t>000216434</t>
  </si>
  <si>
    <t>Carlos Orlando  Salazar Castillo</t>
  </si>
  <si>
    <t>+573003353398</t>
  </si>
  <si>
    <t>libreriajavier110@hotmail.com</t>
  </si>
  <si>
    <t>000175015</t>
  </si>
  <si>
    <t>Katherine  Curtiss</t>
  </si>
  <si>
    <t>+14239563059</t>
  </si>
  <si>
    <t>Katherine.Curtiss@rescue.org</t>
  </si>
  <si>
    <t>Curtiss</t>
  </si>
  <si>
    <t>000113156</t>
  </si>
  <si>
    <t>Erica  Marsh</t>
  </si>
  <si>
    <t>+17822343605</t>
  </si>
  <si>
    <t>Erica.Marsh@rescue.org</t>
  </si>
  <si>
    <t>Marsh</t>
  </si>
  <si>
    <t>000117492</t>
  </si>
  <si>
    <t>Jorge Alexander Sarmiento Rodriguez</t>
  </si>
  <si>
    <t>+573132863698</t>
  </si>
  <si>
    <t>moozak@gmail.com</t>
  </si>
  <si>
    <t>Sarmiento</t>
  </si>
  <si>
    <t>000113584</t>
  </si>
  <si>
    <t xml:space="preserve"> Jennifer  Vu</t>
  </si>
  <si>
    <t>+13233140357</t>
  </si>
  <si>
    <t>Jennifer.Vu@rescue.org</t>
  </si>
  <si>
    <t>Vu</t>
  </si>
  <si>
    <t>000161040</t>
  </si>
  <si>
    <t>Daniela.Matthes@rescue.org</t>
  </si>
  <si>
    <t>Rosero</t>
  </si>
  <si>
    <t>Antonio.Martins@rescue.org</t>
  </si>
  <si>
    <t>Martins</t>
  </si>
  <si>
    <t>Construction Design</t>
  </si>
  <si>
    <t>Kira Yeneska Arteaga Duran</t>
  </si>
  <si>
    <t>+584149192057</t>
  </si>
  <si>
    <t>arteagakira@gmail.com</t>
  </si>
  <si>
    <t>c4dd705a-c1b1-4886-a2b9-27c0dce9013a</t>
  </si>
  <si>
    <t>000197977</t>
  </si>
  <si>
    <t>+584142877381</t>
  </si>
  <si>
    <t>Ronalpagano@48hotmail.com</t>
  </si>
  <si>
    <t>Pagano</t>
  </si>
  <si>
    <t>2539ae69-0e6c-46d3-b4be-5ad96549ab90</t>
  </si>
  <si>
    <t>000113473</t>
  </si>
  <si>
    <t>+5511996053730</t>
  </si>
  <si>
    <t>financeiro@wearebarca.com</t>
  </si>
  <si>
    <t>Ioneda</t>
  </si>
  <si>
    <t>000116441</t>
  </si>
  <si>
    <t>+5933972600</t>
  </si>
  <si>
    <t>karla.clavijo@danncarltonquito.com</t>
  </si>
  <si>
    <t>8e756a9f-c09f-4a02-83ba-f2f2ceeb5182</t>
  </si>
  <si>
    <t>000113820</t>
  </si>
  <si>
    <t>Anais Molina</t>
  </si>
  <si>
    <t>+584241750258</t>
  </si>
  <si>
    <t>facturas@netuno.net</t>
  </si>
  <si>
    <t>7a1291d8-7af0-43a6-bab4-68c1d65d4e29</t>
  </si>
  <si>
    <t>000113968</t>
  </si>
  <si>
    <t>Jimenez  Calderon Tatiana</t>
  </si>
  <si>
    <t>+593992920830</t>
  </si>
  <si>
    <t>ventasindigoexpress@hotmail.com</t>
  </si>
  <si>
    <t>Tatiana</t>
  </si>
  <si>
    <t>Calderon</t>
  </si>
  <si>
    <t>3e93a27b-01f8-4d62-9782-e0a3c5e3e7c1</t>
  </si>
  <si>
    <t>000202514</t>
  </si>
  <si>
    <t>Seraphin.Aksanti@rescue.org</t>
  </si>
  <si>
    <t>Aksanti</t>
  </si>
  <si>
    <t>Alexis.Boka@rescue.org</t>
  </si>
  <si>
    <t>Boka</t>
  </si>
  <si>
    <t>Enrico  Gianfranchi</t>
  </si>
  <si>
    <t>+525561126291</t>
  </si>
  <si>
    <t>Enrico.Gianfranchi@rescue.org</t>
  </si>
  <si>
    <t>Gianfranchi</t>
  </si>
  <si>
    <t>000143313</t>
  </si>
  <si>
    <t>Yolanda Barbera BarberaLainez</t>
  </si>
  <si>
    <t>Yolanda Barbera Lainez</t>
  </si>
  <si>
    <t>+50765724644</t>
  </si>
  <si>
    <t>Yolanda.Barbera@rescue.org</t>
  </si>
  <si>
    <t>BarberaLainez</t>
  </si>
  <si>
    <t>Barbera</t>
  </si>
  <si>
    <t>000230522</t>
  </si>
  <si>
    <t>Hilmar Yosbey Pineda Ruiz</t>
  </si>
  <si>
    <t>plusservicehpr@gmail.com</t>
  </si>
  <si>
    <t>Ana Maria  Trejos Gonzalez</t>
  </si>
  <si>
    <t>+573183990261</t>
  </si>
  <si>
    <t>anarte28@gmail.com</t>
  </si>
  <si>
    <t>Trejos Gonzalez</t>
  </si>
  <si>
    <t>Ivan.Goncharov@rescue.org</t>
  </si>
  <si>
    <t>Goncharov</t>
  </si>
  <si>
    <t>Marie.Ndanda@rescue.org</t>
  </si>
  <si>
    <t>Ndanda</t>
  </si>
  <si>
    <t>Dup</t>
  </si>
  <si>
    <t>Nestor Gonzalez</t>
  </si>
  <si>
    <t>+584242937333</t>
  </si>
  <si>
    <t>suministroscredimport@gmail.com</t>
  </si>
  <si>
    <t>bd62c513-2790-40a5-bdab-2ff434a6a8ed</t>
  </si>
  <si>
    <t>000198091</t>
  </si>
  <si>
    <t>+19738743751</t>
  </si>
  <si>
    <t>Warashmin.Nasiri@rescue.org</t>
  </si>
  <si>
    <t>Nasiri</t>
  </si>
  <si>
    <t>d5dcebb0-2a0d-4cda-bb6a-2d7e9994bb1a</t>
  </si>
  <si>
    <t>000124782</t>
  </si>
  <si>
    <t>Juan Carlos  Ramirez</t>
  </si>
  <si>
    <t>+584242742706</t>
  </si>
  <si>
    <t>inversionessara2512@gmail.com</t>
  </si>
  <si>
    <t>6c6be55f-600c-47da-b7ea-da632114758e</t>
  </si>
  <si>
    <t>000133553</t>
  </si>
  <si>
    <t>Angel  Ávila</t>
  </si>
  <si>
    <t>+574122142200</t>
  </si>
  <si>
    <t>multiserviciosaea3000@gmail.com</t>
  </si>
  <si>
    <t>719bcb3a-1761-4d0c-bf69-63766b9f6268</t>
  </si>
  <si>
    <t>000115998</t>
  </si>
  <si>
    <t>Jorge Suarez</t>
  </si>
  <si>
    <t>+584143321667</t>
  </si>
  <si>
    <t>novafuego@gmail.com</t>
  </si>
  <si>
    <t>20ce9623-9f8a-4764-bf45-650d3fedab1f</t>
  </si>
  <si>
    <t>000115152</t>
  </si>
  <si>
    <t>Maria Teresa Acevedo Omaña</t>
  </si>
  <si>
    <t>+573144762345</t>
  </si>
  <si>
    <t>laspath2012@hotmail.com</t>
  </si>
  <si>
    <t>7d749b67-9fae-4955-81c6-bb8404b49558</t>
  </si>
  <si>
    <t>Freddy Ramirez Ramirez</t>
  </si>
  <si>
    <t>+573209248958</t>
  </si>
  <si>
    <t>complejoturisticochinacota@gmail.com</t>
  </si>
  <si>
    <t>f4504928-d529-4cd8-a057-0f208241b14a</t>
  </si>
  <si>
    <t>000202070</t>
  </si>
  <si>
    <t>+5726618290</t>
  </si>
  <si>
    <t>3c8e566e-b02e-4a8e-be4d-6770e422b8c6</t>
  </si>
  <si>
    <t>000202494</t>
  </si>
  <si>
    <t>Stefanie  Glinski</t>
  </si>
  <si>
    <t>+93707116021</t>
  </si>
  <si>
    <t>stefaniedglinski@gmail.com</t>
  </si>
  <si>
    <t>Glinski</t>
  </si>
  <si>
    <t>000119551</t>
  </si>
  <si>
    <t>Melanie.Williams1@rescue.org</t>
  </si>
  <si>
    <t>Williams</t>
  </si>
  <si>
    <t>Amalia Etelvina  Orejuela Vascones De Graham</t>
  </si>
  <si>
    <t>+51969990010</t>
  </si>
  <si>
    <t>aorejuela@hotmail.com</t>
  </si>
  <si>
    <t>Vascones De Graham</t>
  </si>
  <si>
    <t>Etelvina Orejuela</t>
  </si>
  <si>
    <t>3363b627-7f13-4bb1-9aae-7509d8cd95b3</t>
  </si>
  <si>
    <t>000201862</t>
  </si>
  <si>
    <t>Vladimir Triana Vega</t>
  </si>
  <si>
    <t>+573112336437</t>
  </si>
  <si>
    <t>Contabilidad.porton@optimy.com.co</t>
  </si>
  <si>
    <t>7d71bd16-e323-4e05-b624-cc1429c27996</t>
  </si>
  <si>
    <t>000289991</t>
  </si>
  <si>
    <t>Ysabel Duarte Ramirez</t>
  </si>
  <si>
    <t>+5726020511</t>
  </si>
  <si>
    <t>dircomercial@hotelarizonasuites.com</t>
  </si>
  <si>
    <t>www.hotelarizonasuites.com</t>
  </si>
  <si>
    <t>ac1434c1-91fe-416a-8489-b2b94af2b677</t>
  </si>
  <si>
    <t>000115283</t>
  </si>
  <si>
    <t>+576028999999</t>
  </si>
  <si>
    <t>contactenos@sic.gov.co</t>
  </si>
  <si>
    <t>adae61c5-c34a-4658-ac42-4b40680bda1c</t>
  </si>
  <si>
    <t>Fernando Guillermo Arresé</t>
  </si>
  <si>
    <t>+51993522821</t>
  </si>
  <si>
    <t>aromagourmet@hotmail.com</t>
  </si>
  <si>
    <t>59c2e77e-78e6-403b-923d-acbac29cac24</t>
  </si>
  <si>
    <t>000115301</t>
  </si>
  <si>
    <t>+51987318800</t>
  </si>
  <si>
    <t>mtblas0403@gmail.com</t>
  </si>
  <si>
    <t>Blas Villaseca</t>
  </si>
  <si>
    <t>Teresa</t>
  </si>
  <si>
    <t>58cf9f97-c5d1-4215-b8a0-3d4f7dc03d2a</t>
  </si>
  <si>
    <t>000230966</t>
  </si>
  <si>
    <t>Cruz  Fierro</t>
  </si>
  <si>
    <t>+593985004227</t>
  </si>
  <si>
    <t>decortexidecoraciones@hotmail.com</t>
  </si>
  <si>
    <t>82e50a50-10b9-42eb-89f7-64220330be00</t>
  </si>
  <si>
    <t>000115345</t>
  </si>
  <si>
    <t>Zuleidys Rojas</t>
  </si>
  <si>
    <t>+582122279487</t>
  </si>
  <si>
    <t>idetocupacional.gerenciageneral@gmail.com</t>
  </si>
  <si>
    <t>fa2c9471-d826-45e8-a6fb-ae0e0b8d9ee5</t>
  </si>
  <si>
    <t>000115575</t>
  </si>
  <si>
    <t>Deily.Peroza@rescue.org</t>
  </si>
  <si>
    <t>Peroza</t>
  </si>
  <si>
    <t>Douglas.Ngindu@rescue.org</t>
  </si>
  <si>
    <t>Ngindu</t>
  </si>
  <si>
    <t>Katherine Elizabeth Heath</t>
  </si>
  <si>
    <t>+16199169607</t>
  </si>
  <si>
    <t>Katie.Heath@rescue.org</t>
  </si>
  <si>
    <t>Heath</t>
  </si>
  <si>
    <t>000117656</t>
  </si>
  <si>
    <t>Anastacia Barleva</t>
  </si>
  <si>
    <t>Anastacia.Barleva@rescue.org</t>
  </si>
  <si>
    <t>Barleva</t>
  </si>
  <si>
    <t>Seung IL Choi</t>
  </si>
  <si>
    <t>+19172329828</t>
  </si>
  <si>
    <t>Seung.Choi@rescue.org</t>
  </si>
  <si>
    <t>http://sichoi.com/</t>
  </si>
  <si>
    <t>Choi</t>
  </si>
  <si>
    <t>000169946</t>
  </si>
  <si>
    <t>+16462219880</t>
  </si>
  <si>
    <t>Shamere.mckenzie@gmail.com</t>
  </si>
  <si>
    <t>McKenzie</t>
  </si>
  <si>
    <t>000136260</t>
  </si>
  <si>
    <t>+13124592406</t>
  </si>
  <si>
    <t>Xavier.McElrath-Bey@rescue.org</t>
  </si>
  <si>
    <t>McElrath-Bey</t>
  </si>
  <si>
    <t>000144034</t>
  </si>
  <si>
    <t>+14439560767</t>
  </si>
  <si>
    <t>delo3068@stthomas.edu</t>
  </si>
  <si>
    <t>De Los Rios</t>
  </si>
  <si>
    <t>Marcela Tobon Rios</t>
  </si>
  <si>
    <t>+573102094479</t>
  </si>
  <si>
    <t>ffd93dd3-4649-4b50-ba9b-38a93c66c34e</t>
  </si>
  <si>
    <t>000202498</t>
  </si>
  <si>
    <t>TOASSA BeugreAlbert</t>
  </si>
  <si>
    <t>TOASSA BEUGRE  ALBERT</t>
  </si>
  <si>
    <t>+2250501195828</t>
  </si>
  <si>
    <t>TOASSA.BeugreAlbert@rescue.org</t>
  </si>
  <si>
    <t>BeugreAlbert</t>
  </si>
  <si>
    <t>000127694</t>
  </si>
  <si>
    <t>Gloria Rodriguez Ayala</t>
  </si>
  <si>
    <t>+573152634829</t>
  </si>
  <si>
    <t>1e04d865-d710-49fe-bd8f-8246907c1ca6</t>
  </si>
  <si>
    <t>000115950</t>
  </si>
  <si>
    <t>María Fernanda Bueno</t>
  </si>
  <si>
    <t>+593998021939</t>
  </si>
  <si>
    <t>coordinacionlunacorp@gmail.com</t>
  </si>
  <si>
    <t>www.grupolucia.com</t>
  </si>
  <si>
    <t>74f1a9f3-efce-4b3c-916d-b0b048074ef3</t>
  </si>
  <si>
    <t>000115973</t>
  </si>
  <si>
    <t>Diana Sadiet Diaz Garcia</t>
  </si>
  <si>
    <t>+573212025747</t>
  </si>
  <si>
    <t>ingresos@hotelbestwestern93.com</t>
  </si>
  <si>
    <t>www.hotelbestwestern93.com</t>
  </si>
  <si>
    <t>77246d0a-67da-43d3-b1c3-71c7e7981aad</t>
  </si>
  <si>
    <t>000116117</t>
  </si>
  <si>
    <t>Hazal.TugraHongur@rescue.org</t>
  </si>
  <si>
    <t>Tugra Hongur</t>
  </si>
  <si>
    <t>+573142425275</t>
  </si>
  <si>
    <t>Juan.espinosa1803@gmail.com</t>
  </si>
  <si>
    <t>Espinosa</t>
  </si>
  <si>
    <t>bdcdd2f4-ed4e-41c1-94f3-98615e32c8c1</t>
  </si>
  <si>
    <t>000116753</t>
  </si>
  <si>
    <t>Maria Cristina  Segovia</t>
  </si>
  <si>
    <t>+593998998951</t>
  </si>
  <si>
    <t>administracion@altoaragon.ec</t>
  </si>
  <si>
    <t>ad8adaaf-6e18-44dd-8869-5a3422d1085d</t>
  </si>
  <si>
    <t>000116791</t>
  </si>
  <si>
    <t>+57975234074</t>
  </si>
  <si>
    <t>toldos_guerrero1767@hotmail.com</t>
  </si>
  <si>
    <t>Guerrero</t>
  </si>
  <si>
    <t>3502eb9c-8f0b-4bd3-b877-638a19900601</t>
  </si>
  <si>
    <t>000199258</t>
  </si>
  <si>
    <t>Diana Paola González Parra</t>
  </si>
  <si>
    <t>+573217601951</t>
  </si>
  <si>
    <t>educacionvirtual.telesalud@ucaldas.edu.co</t>
  </si>
  <si>
    <t>955b345f-96ce-4ddb-ab75-f7b73abbebc5</t>
  </si>
  <si>
    <t>000201989</t>
  </si>
  <si>
    <t>Yhon Jairo Aristizabal Ramirez</t>
  </si>
  <si>
    <t>+573154978373</t>
  </si>
  <si>
    <t>gerencia@c4logistica.com</t>
  </si>
  <si>
    <t>173246df-c70e-4c66-b822-d5b2139c6ca4</t>
  </si>
  <si>
    <t>000213640</t>
  </si>
  <si>
    <t>Emilia Salazar</t>
  </si>
  <si>
    <t>+593961426510</t>
  </si>
  <si>
    <t>facturas@somos.one</t>
  </si>
  <si>
    <t>https://es.somos.rest/</t>
  </si>
  <si>
    <t>0705bdd5-57dd-417d-9877-6630717b9de5</t>
  </si>
  <si>
    <t>000117325</t>
  </si>
  <si>
    <t>Sandra Milena</t>
  </si>
  <si>
    <t>+573115064399</t>
  </si>
  <si>
    <t>contabilidad.durelo@durelo.com.co</t>
  </si>
  <si>
    <t>www.duruelo.com.co</t>
  </si>
  <si>
    <t>e6e95b36-385c-4272-81f6-8fb01dcec7a7</t>
  </si>
  <si>
    <t>000117349</t>
  </si>
  <si>
    <t>Víctor Manuel Chagñay Calderón</t>
  </si>
  <si>
    <t>+593962794715</t>
  </si>
  <si>
    <t>vmc.comunicacion@gmail.com</t>
  </si>
  <si>
    <t>Calderón</t>
  </si>
  <si>
    <t>Chagñay</t>
  </si>
  <si>
    <t>6c0f033a-56a2-4c98-b39e-915822911c20</t>
  </si>
  <si>
    <t>000230266</t>
  </si>
  <si>
    <t>Raijuana.Williams@rescue.org</t>
  </si>
  <si>
    <t>Deicy Margarita Valdez</t>
  </si>
  <si>
    <t>+584246292019</t>
  </si>
  <si>
    <t>conveniospapeleriaesteva@gmail.com</t>
  </si>
  <si>
    <t>000202507</t>
  </si>
  <si>
    <t>Juan Alberto  Farroñan Santiesteban</t>
  </si>
  <si>
    <t>+51953556170</t>
  </si>
  <si>
    <t>taxipremiumtumbes26@gmail.com</t>
  </si>
  <si>
    <t>b9d53949-07fb-4790-b992-5f5a2396c5a5</t>
  </si>
  <si>
    <t>000225523</t>
  </si>
  <si>
    <t>Gloria Castillo</t>
  </si>
  <si>
    <t>+582122093116</t>
  </si>
  <si>
    <t>gloria_castillo@hotelaltamirasuites.com</t>
  </si>
  <si>
    <t>a0206613-8c7c-4c4e-a6af-652c4e72e274</t>
  </si>
  <si>
    <t>000202282</t>
  </si>
  <si>
    <t>Issam.Koussa@rescue.org</t>
  </si>
  <si>
    <t>Koussa</t>
  </si>
  <si>
    <t>Jeniffer Cortes</t>
  </si>
  <si>
    <t>+573002607196</t>
  </si>
  <si>
    <t>contabilidad@rentaespacio.co</t>
  </si>
  <si>
    <t>7190ca48-3de1-4032-8f11-51f4d8634727</t>
  </si>
  <si>
    <t>000117968</t>
  </si>
  <si>
    <t>+48792474116</t>
  </si>
  <si>
    <t>Anna.Liminowicz@wp.pl</t>
  </si>
  <si>
    <t>Liminowicz</t>
  </si>
  <si>
    <t>000135163</t>
  </si>
  <si>
    <t>Cristian  Livia Torres</t>
  </si>
  <si>
    <t>+51972700100</t>
  </si>
  <si>
    <t>cristianliviatorres@gmail.com</t>
  </si>
  <si>
    <t>Torres</t>
  </si>
  <si>
    <t>Livia</t>
  </si>
  <si>
    <t>4245a5da-7b65-49f7-803c-5d06db38678f</t>
  </si>
  <si>
    <t>000210480</t>
  </si>
  <si>
    <t>Ariana  Youn</t>
  </si>
  <si>
    <t>Ariana.Youn@rescue.org</t>
  </si>
  <si>
    <t>Youn</t>
  </si>
  <si>
    <t>Mauro Bastidas</t>
  </si>
  <si>
    <t>+523128756119</t>
  </si>
  <si>
    <t>hyndistribuidorasas@gmail.com</t>
  </si>
  <si>
    <t>5822ae7b-8d2d-4fec-b177-15f30aa70bef</t>
  </si>
  <si>
    <t>000119094</t>
  </si>
  <si>
    <t>+51942961050</t>
  </si>
  <si>
    <t>eralc_1@hotmail.com</t>
  </si>
  <si>
    <t>Alberth Carrillo Carreño</t>
  </si>
  <si>
    <t>67958baa-cc90-4785-8fc6-5996f689c3e7</t>
  </si>
  <si>
    <t>000120237</t>
  </si>
  <si>
    <t>Jamison.Pfeifer@rescue.org</t>
  </si>
  <si>
    <t>Pfeifer</t>
  </si>
  <si>
    <t>+573046761339</t>
  </si>
  <si>
    <t>fernandosalazar932@gmail.com</t>
  </si>
  <si>
    <t>Ferro</t>
  </si>
  <si>
    <t>Fernando Salazar</t>
  </si>
  <si>
    <t>3aee616b-8374-4ba8-9756-6457e0d69264</t>
  </si>
  <si>
    <t>000222273</t>
  </si>
  <si>
    <t>Oleksandr  Kostenko</t>
  </si>
  <si>
    <t>+380634402802</t>
  </si>
  <si>
    <t>Oleksandr.Kostenko@rescue.org</t>
  </si>
  <si>
    <t>Kostenko</t>
  </si>
  <si>
    <t>000139879</t>
  </si>
  <si>
    <t>Autumn.Smith@rescue.org</t>
  </si>
  <si>
    <t>Smith</t>
  </si>
  <si>
    <t>Lilit.Yoo@rescue.org</t>
  </si>
  <si>
    <t>Yoo</t>
  </si>
  <si>
    <t>Veronica Cecilia Vernaza Cartagena</t>
  </si>
  <si>
    <t>+593992747039</t>
  </si>
  <si>
    <t>veronicav@vernazagrafic.com</t>
  </si>
  <si>
    <t>b7daa40c-2266-4e88-8146-1b2c2d5715fb</t>
  </si>
  <si>
    <t>000120792</t>
  </si>
  <si>
    <t>Carol Julieth Hernandez</t>
  </si>
  <si>
    <t>+573124995037</t>
  </si>
  <si>
    <t>contabilidad.zonafinanciera@bhhoteles.com</t>
  </si>
  <si>
    <t>3e8fc4f5-c8f2-42f4-80c9-ed56d1bf49c7</t>
  </si>
  <si>
    <t>000120805</t>
  </si>
  <si>
    <t>Muna.AbdelJaber@rescue.org</t>
  </si>
  <si>
    <t>Abdel Jaber</t>
  </si>
  <si>
    <t>Lawrence.Oteba@rescue.org</t>
  </si>
  <si>
    <t>Oteba</t>
  </si>
  <si>
    <t>Erin  Wolgamuth</t>
  </si>
  <si>
    <t>+971585007513</t>
  </si>
  <si>
    <t>Erin.Wolgamuth@rescue.org</t>
  </si>
  <si>
    <t>Wolgamuth</t>
  </si>
  <si>
    <t>000122108</t>
  </si>
  <si>
    <t>+573046140895</t>
  </si>
  <si>
    <t>stefanny_96al@hotmail.es</t>
  </si>
  <si>
    <t>Leal</t>
  </si>
  <si>
    <t>Araujo</t>
  </si>
  <si>
    <t>40a97811-f01d-4f59-8943-51cd564443a9</t>
  </si>
  <si>
    <t>000120945</t>
  </si>
  <si>
    <t>Karol Ivonne  Navarrete Bolanos</t>
  </si>
  <si>
    <t>+593963250007</t>
  </si>
  <si>
    <t>knavarrete@sanducheselarbolito.com</t>
  </si>
  <si>
    <t>cc358bb2-0b87-4dc0-9040-78a0dbf41e06</t>
  </si>
  <si>
    <t>000121164</t>
  </si>
  <si>
    <t>Andres Cantor Venegas</t>
  </si>
  <si>
    <t>+584129977508</t>
  </si>
  <si>
    <t>grupocasadeita@gmail.com</t>
  </si>
  <si>
    <t>637361af-ee45-4ba4-b24a-055bb719df33</t>
  </si>
  <si>
    <t>000121120</t>
  </si>
  <si>
    <t>Eric  Harris</t>
  </si>
  <si>
    <t>Eric.Harris@rescue.org</t>
  </si>
  <si>
    <t>Harris</t>
  </si>
  <si>
    <t>Yurany Villalobos Gaitán</t>
  </si>
  <si>
    <t>+573212082773</t>
  </si>
  <si>
    <t>comercial@casadelosfundadores.com</t>
  </si>
  <si>
    <t>www.casadelosfundadores.com</t>
  </si>
  <si>
    <t>481bab19-f41b-4f20-9e19-b18418f9a821</t>
  </si>
  <si>
    <t>000263332</t>
  </si>
  <si>
    <t>Maria Ines  Cuervo Muñoz</t>
  </si>
  <si>
    <t>+573144430308</t>
  </si>
  <si>
    <t>provemuebles@gmail.com</t>
  </si>
  <si>
    <t>7f91429a-4760-4d2f-98b0-f5bf87e0c340</t>
  </si>
  <si>
    <t>000121557</t>
  </si>
  <si>
    <t>Edwin Germanico Lozada Lopez</t>
  </si>
  <si>
    <t>+5932242142</t>
  </si>
  <si>
    <t>distribuidora_dns@yahoo.es</t>
  </si>
  <si>
    <t>bfc2dead-7053-47d9-994a-1a69b17b8f37</t>
  </si>
  <si>
    <t>000210728</t>
  </si>
  <si>
    <t>Valentyna  Ostapets</t>
  </si>
  <si>
    <t>+12067738258</t>
  </si>
  <si>
    <t>Valentynaostapets@gmail.com</t>
  </si>
  <si>
    <t>Ostapets</t>
  </si>
  <si>
    <t>000136985</t>
  </si>
  <si>
    <t>Iliana.Cruz@rescue.org</t>
  </si>
  <si>
    <t>Cruz</t>
  </si>
  <si>
    <t>bawakaldadak.prospere@rescue.org</t>
  </si>
  <si>
    <t>prospere</t>
  </si>
  <si>
    <t>Maria Del carmen  Vasco Quiroz</t>
  </si>
  <si>
    <t>+593939211712</t>
  </si>
  <si>
    <t>giogomau04@hotmail.com</t>
  </si>
  <si>
    <t>365727b4-4d04-429c-b9b9-cae13be74d44</t>
  </si>
  <si>
    <t>000122059</t>
  </si>
  <si>
    <t>Vanessa Estefania  Orellana Heredia</t>
  </si>
  <si>
    <t>+593987170798</t>
  </si>
  <si>
    <t>vorellana@ocreativo.com</t>
  </si>
  <si>
    <t>248973e3-f3f8-4dda-b00b-8c90aac9b854</t>
  </si>
  <si>
    <t>000122074</t>
  </si>
  <si>
    <t>Efren  Ely Rojas</t>
  </si>
  <si>
    <t>+573103234520</t>
  </si>
  <si>
    <t>efrenrojas333@gmail.com</t>
  </si>
  <si>
    <t>Ely</t>
  </si>
  <si>
    <t>c604625a-57af-45b5-b914-6483ae0ee3e5</t>
  </si>
  <si>
    <t>000122129</t>
  </si>
  <si>
    <t>Ana Maria  Gonzalez Medina</t>
  </si>
  <si>
    <t>+573153438799</t>
  </si>
  <si>
    <t>AnaMaria.Gonzalez@rescue.org</t>
  </si>
  <si>
    <t>000125716</t>
  </si>
  <si>
    <t>Luisa Fernanda Cárdenas</t>
  </si>
  <si>
    <t>+573152431376</t>
  </si>
  <si>
    <t>recaudo@3chotels.com</t>
  </si>
  <si>
    <t>www.3chotels.com</t>
  </si>
  <si>
    <t>9e0d837d-e74e-46cd-ae59-4e0f7249c614</t>
  </si>
  <si>
    <t>000233631</t>
  </si>
  <si>
    <t>+51966943416</t>
  </si>
  <si>
    <t>pizangojuan2@gmail.com</t>
  </si>
  <si>
    <t>Diaz</t>
  </si>
  <si>
    <t>Pizango</t>
  </si>
  <si>
    <t>192dbf90-f42f-4fb8-a15d-b605399bf60d</t>
  </si>
  <si>
    <t>000210738</t>
  </si>
  <si>
    <t>Jorge Anyelo Armas</t>
  </si>
  <si>
    <t>+50766571244</t>
  </si>
  <si>
    <t>janyeloa@gmail.com</t>
  </si>
  <si>
    <t>48a56752-f1e6-43b4-9341-a8dec9624300</t>
  </si>
  <si>
    <t>000210787</t>
  </si>
  <si>
    <t>Byron Marcelo Balladares Portilla</t>
  </si>
  <si>
    <t>+593995104487</t>
  </si>
  <si>
    <t>asistentecontable@hotelgiralda.com</t>
  </si>
  <si>
    <t>f746726b-2935-4419-bb0f-6633643ee98e</t>
  </si>
  <si>
    <t>000122612</t>
  </si>
  <si>
    <t>Katherine Aviles</t>
  </si>
  <si>
    <t>+593963636351</t>
  </si>
  <si>
    <t>ventas@promostore.ec</t>
  </si>
  <si>
    <t>25ce63c4-aa67-400a-b307-98043b10f443</t>
  </si>
  <si>
    <t>Mayerli Barreto</t>
  </si>
  <si>
    <t>+573143110486</t>
  </si>
  <si>
    <t>cartera@ccti.com.co</t>
  </si>
  <si>
    <t>7cc8d810-7f28-403c-9008-ab36aada5855</t>
  </si>
  <si>
    <t>Insurance</t>
  </si>
  <si>
    <t>Alfredo Navarrete</t>
  </si>
  <si>
    <t>+593995804980</t>
  </si>
  <si>
    <t>alfredo.navarrete@asur.ec</t>
  </si>
  <si>
    <t>https://aseguradoradelsur.com/home</t>
  </si>
  <si>
    <t>63e4ffc4-9d48-438f-8a04-21f79d44f260</t>
  </si>
  <si>
    <t>000225529</t>
  </si>
  <si>
    <t>+51952681962</t>
  </si>
  <si>
    <t>lichuamaya@gmail.com</t>
  </si>
  <si>
    <t>7f77c19c-762e-43b5-82be-f81178fbbf15</t>
  </si>
  <si>
    <t>000210795</t>
  </si>
  <si>
    <t>Oscar Ivan  Escobar Figueroa</t>
  </si>
  <si>
    <t>+573053431660</t>
  </si>
  <si>
    <t>info@districlean.com.co</t>
  </si>
  <si>
    <t>3d03aec6-b440-42ff-b047-2c8bfbf20114</t>
  </si>
  <si>
    <t>000175609</t>
  </si>
  <si>
    <t>Lourdes Beatriz Nuñez Barrios</t>
  </si>
  <si>
    <t>+51948320649</t>
  </si>
  <si>
    <t>lourdes.nunez@prosegur.com</t>
  </si>
  <si>
    <t>e7758431-f7bd-4fdf-ba13-4e28c05c9fba</t>
  </si>
  <si>
    <t>000201126</t>
  </si>
  <si>
    <t>Angela.Baca@rescue.org</t>
  </si>
  <si>
    <t>Baca</t>
  </si>
  <si>
    <t>Faith Mkwananzi</t>
  </si>
  <si>
    <t xml:space="preserve"> +27829786351</t>
  </si>
  <si>
    <t>faithmkwananzi@gmail.com</t>
  </si>
  <si>
    <t>Mkwananzi</t>
  </si>
  <si>
    <t>000160967</t>
  </si>
  <si>
    <t>Jackeline Torres</t>
  </si>
  <si>
    <t>+573726002</t>
  </si>
  <si>
    <t>d8727ae0-010d-4eb8-99e7-9a54dac71681</t>
  </si>
  <si>
    <t>000210796</t>
  </si>
  <si>
    <t>Apolinario Mayoria  Juan Carlos</t>
  </si>
  <si>
    <t>+51999083667</t>
  </si>
  <si>
    <t>apolinarioeventos@hotmail.com</t>
  </si>
  <si>
    <t>Juan Carlos</t>
  </si>
  <si>
    <t xml:space="preserve"> Mayoria</t>
  </si>
  <si>
    <t>b7b4ab56-d8f1-4a0e-80ed-b90e47880aa7</t>
  </si>
  <si>
    <t>000217830</t>
  </si>
  <si>
    <t>Mapi Miranda</t>
  </si>
  <si>
    <t>+51946212405</t>
  </si>
  <si>
    <t>mmiranda@pasteleriasanantonio.com</t>
  </si>
  <si>
    <t>8c800ace-82d0-4ba0-8dd5-e8bb79ba9a81</t>
  </si>
  <si>
    <t>000124122</t>
  </si>
  <si>
    <t>Jackson.Yossa@rescue.org</t>
  </si>
  <si>
    <t>yossa</t>
  </si>
  <si>
    <t>Jhon Quenguan</t>
  </si>
  <si>
    <t>+573152169289</t>
  </si>
  <si>
    <t>rescuestoreipiales@gmail.com</t>
  </si>
  <si>
    <t>549595f7-9902-499c-8b26-a9dcf1d5ab51</t>
  </si>
  <si>
    <t>000124560</t>
  </si>
  <si>
    <t>Aretha Vergara Garcias</t>
  </si>
  <si>
    <t>+51938542289</t>
  </si>
  <si>
    <t>cobranzas@ramadaencoresanisidro.com</t>
  </si>
  <si>
    <t>0b9b17e9-75f8-4b76-ac20-46d04537a03f</t>
  </si>
  <si>
    <t>000124573</t>
  </si>
  <si>
    <t>María Augusta  Sánchez García</t>
  </si>
  <si>
    <t>+57981153858</t>
  </si>
  <si>
    <t xml:space="preserve"> augustasanchez@icloud.com</t>
  </si>
  <si>
    <t>Sánchez García</t>
  </si>
  <si>
    <t>Augusta</t>
  </si>
  <si>
    <t>6ea05b85-19b7-4daf-9c43-99fc913437f3</t>
  </si>
  <si>
    <t>000220877</t>
  </si>
  <si>
    <t>Johanna Fuentes Ruiz</t>
  </si>
  <si>
    <t>+593988539789</t>
  </si>
  <si>
    <t>retenciones@hotelmarcelius.ec</t>
  </si>
  <si>
    <t>www.hotelmarcelius.ec</t>
  </si>
  <si>
    <t>9b088eb3-8fcb-4e39-aa3d-dc51527c01c2</t>
  </si>
  <si>
    <t>000124826</t>
  </si>
  <si>
    <t>Christian German Albuja Salazar</t>
  </si>
  <si>
    <t>+593984926770</t>
  </si>
  <si>
    <t>seipro1@hotmail.com</t>
  </si>
  <si>
    <t>aed47a38-f2e9-4efb-bc50-7f0d661b6806</t>
  </si>
  <si>
    <t>000124846</t>
  </si>
  <si>
    <t>Chau  Pham-Sumner</t>
  </si>
  <si>
    <t>Chau.Pham-Sumner@rescue.org</t>
  </si>
  <si>
    <t>Chauwerks.com</t>
  </si>
  <si>
    <t>Pham-Sumner</t>
  </si>
  <si>
    <t>Arcade.Nteziyoriva@rescue.org</t>
  </si>
  <si>
    <t>Nteziyoriva</t>
  </si>
  <si>
    <t>Alice.Bukeyeneza@rescue.org</t>
  </si>
  <si>
    <t>Bukeyeneza</t>
  </si>
  <si>
    <t>Carlos Alberto  Mazzeo</t>
  </si>
  <si>
    <t>+593984430376</t>
  </si>
  <si>
    <t>vs.cadena@nh-hotels.com</t>
  </si>
  <si>
    <t>91f37cdf-354b-4d15-bace-13c1bef2a31f</t>
  </si>
  <si>
    <t>Filinto Antonio González Silva</t>
  </si>
  <si>
    <t>+584122622049</t>
  </si>
  <si>
    <t>Filintogonzalez1@hotmail.com</t>
  </si>
  <si>
    <t>38ccce08-d2d0-46ba-acb1-b438d3b75efc</t>
  </si>
  <si>
    <t>000284617</t>
  </si>
  <si>
    <t>Thierry.Burimwintwari@rescue.org</t>
  </si>
  <si>
    <t>Burimwintwari</t>
  </si>
  <si>
    <t>Lita Socorro Ramirez Mezones</t>
  </si>
  <si>
    <t>+5196968761</t>
  </si>
  <si>
    <t>mcortezo@icpna-rg.edu.pe</t>
  </si>
  <si>
    <t>https://icpna-rg.edu.pe/</t>
  </si>
  <si>
    <t>0b4b1d95-d869-46a0-9f0f-cbb3f60bf41d</t>
  </si>
  <si>
    <t>000125324</t>
  </si>
  <si>
    <t>mmiranda@pasteleriasantonio.com</t>
  </si>
  <si>
    <t>www.pasteleriasanantonio.com</t>
  </si>
  <si>
    <t>5dd99e2a-d9a8-408b-983d-8c06a3707716</t>
  </si>
  <si>
    <t>000125348</t>
  </si>
  <si>
    <t>Rafael Gonzales</t>
  </si>
  <si>
    <t>+51940485752</t>
  </si>
  <si>
    <t>ragonzales@boticasperu.com.pe</t>
  </si>
  <si>
    <t>https://boticasperu.pe/</t>
  </si>
  <si>
    <t>6f46dedb-3ba2-416c-8440-2ab68f204ced</t>
  </si>
  <si>
    <t>000284728</t>
  </si>
  <si>
    <t>María Dolores Campoverde</t>
  </si>
  <si>
    <t>mdcampoverde@dya.org.ec</t>
  </si>
  <si>
    <t>https://www.dyaorg.net/</t>
  </si>
  <si>
    <t>Maria Adelaida Lopez Carrasquilla</t>
  </si>
  <si>
    <t>+573116658182</t>
  </si>
  <si>
    <t>000097276</t>
  </si>
  <si>
    <t>+593986929713</t>
  </si>
  <si>
    <t>jnacatosuntaxi@gmail.com</t>
  </si>
  <si>
    <t>493c5639-fbc2-454c-8c52-00122b0a2e36</t>
  </si>
  <si>
    <t>000125660</t>
  </si>
  <si>
    <t>Yazmina  Gomezjurado</t>
  </si>
  <si>
    <t>+502978922871</t>
  </si>
  <si>
    <t>mau_yas@hotmail.com</t>
  </si>
  <si>
    <t>92269fe1-8dc0-48e9-8904-eb0253202a8a</t>
  </si>
  <si>
    <t>000125704</t>
  </si>
  <si>
    <t>Baheshta.Azizi@rescue.org</t>
  </si>
  <si>
    <t>Echeverria Velasco  Sandra Lucia</t>
  </si>
  <si>
    <t>+593999660727</t>
  </si>
  <si>
    <t>tallerdetinta16@gmail.com</t>
  </si>
  <si>
    <t>Sandra</t>
  </si>
  <si>
    <t>Velasco</t>
  </si>
  <si>
    <t>e26aa8e6-effa-4ff0-bc7a-1422593e9d0e</t>
  </si>
  <si>
    <t>000126352</t>
  </si>
  <si>
    <t>Giovanni Alberto  Muñoz García</t>
  </si>
  <si>
    <t>+573232885428</t>
  </si>
  <si>
    <t>cuentasmedicasbellosalud@gmail.com</t>
  </si>
  <si>
    <t>72745a48-9bf2-4e56-aaa7-151532e503ef</t>
  </si>
  <si>
    <t>000210799</t>
  </si>
  <si>
    <t>Andres Pabon Giraldo</t>
  </si>
  <si>
    <t>+573177724126</t>
  </si>
  <si>
    <t>elbas86@hotmail.com</t>
  </si>
  <si>
    <t>Yamid</t>
  </si>
  <si>
    <t>Ramirez Elkin</t>
  </si>
  <si>
    <t>1bfeb5c1-5398-4536-b078-be06198e153f</t>
  </si>
  <si>
    <t>000126666</t>
  </si>
  <si>
    <t>+380663833072</t>
  </si>
  <si>
    <t>Irina.Vlasova@rescue.org</t>
  </si>
  <si>
    <t>Vlasova</t>
  </si>
  <si>
    <t>000139859</t>
  </si>
  <si>
    <t>Vicente Legarda  Revelo</t>
  </si>
  <si>
    <t>+57318 2817500</t>
  </si>
  <si>
    <t>psipialesdireccion@gmail.com</t>
  </si>
  <si>
    <t>http://pastoralsocialipiales.org</t>
  </si>
  <si>
    <t>e5310012-ba4e-44a9-bc0b-a16f39801678</t>
  </si>
  <si>
    <t>000126982</t>
  </si>
  <si>
    <t>James.Pereira@rescue.org</t>
  </si>
  <si>
    <t>Pereira</t>
  </si>
  <si>
    <t>Paredes Rodriguez Felix  Nmareth Brandon</t>
  </si>
  <si>
    <t>+5199231199</t>
  </si>
  <si>
    <t>nbpr20@gmail.com</t>
  </si>
  <si>
    <t>Nazareth Brandon</t>
  </si>
  <si>
    <t>Felix</t>
  </si>
  <si>
    <t>cca4c9d4-ae3f-483c-9973-51da91df78cb</t>
  </si>
  <si>
    <t>000132425</t>
  </si>
  <si>
    <t>Elvis.Karanja@rescue.org</t>
  </si>
  <si>
    <t>Karanja</t>
  </si>
  <si>
    <t>+48735449316</t>
  </si>
  <si>
    <t>Diana.Ozarko@rescue.org</t>
  </si>
  <si>
    <t>Ozarko</t>
  </si>
  <si>
    <t>3f89729e-3ad8-4d62-a319-1fe7ad0bd7cb</t>
  </si>
  <si>
    <t>000137714</t>
  </si>
  <si>
    <t>+573164855081</t>
  </si>
  <si>
    <t>mobideco.proyectosintegrales@gmail.com</t>
  </si>
  <si>
    <t>Yepez</t>
  </si>
  <si>
    <t>Muñoz</t>
  </si>
  <si>
    <t>1a2ba56d-6fcc-4348-88ad-a6eda13b9d8a</t>
  </si>
  <si>
    <t>000127624</t>
  </si>
  <si>
    <t>+16134028200</t>
  </si>
  <si>
    <t>Michael.Possmayer@rescue.org</t>
  </si>
  <si>
    <t>Possmayer</t>
  </si>
  <si>
    <t>Business 8GBR</t>
  </si>
  <si>
    <t>000230698</t>
  </si>
  <si>
    <t>ADELA AURORA  COLMENARES FERRER</t>
  </si>
  <si>
    <t>+584120130450</t>
  </si>
  <si>
    <t>Adela.Colmenares@rescue.org</t>
  </si>
  <si>
    <t>Colmenares</t>
  </si>
  <si>
    <t>000129788</t>
  </si>
  <si>
    <t>Tiffany.Lee1@rescue.org</t>
  </si>
  <si>
    <t>Lee</t>
  </si>
  <si>
    <t>TestNonEmployee.User@rescue.org</t>
  </si>
  <si>
    <t>User</t>
  </si>
  <si>
    <t>+21629540935</t>
  </si>
  <si>
    <t>Nacycem.Fenny@rescue.org</t>
  </si>
  <si>
    <t>Fenny</t>
  </si>
  <si>
    <t>000129341</t>
  </si>
  <si>
    <t>Sarah  Spalding</t>
  </si>
  <si>
    <t>+50766296224</t>
  </si>
  <si>
    <t>Sarah.Spalding@rescue.org</t>
  </si>
  <si>
    <t>Spalding</t>
  </si>
  <si>
    <t>Primary Number</t>
  </si>
  <si>
    <t>000192727</t>
  </si>
  <si>
    <t>Mark  Zuckerberg</t>
  </si>
  <si>
    <t>+16505434800</t>
  </si>
  <si>
    <t>110cbe50-62c9-4b31-b5ff-47a089f6cca5</t>
  </si>
  <si>
    <t>000128328</t>
  </si>
  <si>
    <t>Orbe Castro  Daniela Belen</t>
  </si>
  <si>
    <t>+593990425228</t>
  </si>
  <si>
    <t>belenius_16@hotmail.com</t>
  </si>
  <si>
    <t>Belen</t>
  </si>
  <si>
    <t>Daniela</t>
  </si>
  <si>
    <t>e7caace2-2058-49f1-adb8-c860934bb681</t>
  </si>
  <si>
    <t>000220158</t>
  </si>
  <si>
    <t>Anna.Afanasiienko@rescue.org</t>
  </si>
  <si>
    <t>Afanasiienko</t>
  </si>
  <si>
    <t>Aura Liz  Zapata</t>
  </si>
  <si>
    <t>+572601717</t>
  </si>
  <si>
    <t>mercadeo@trynewcolor.com.co</t>
  </si>
  <si>
    <t>20a9722f-4aaf-4561-9f02-9bd7b606f3b2</t>
  </si>
  <si>
    <t>000128739</t>
  </si>
  <si>
    <t>Pablo Diaz Tamani</t>
  </si>
  <si>
    <t>+51952715051</t>
  </si>
  <si>
    <t>miraflores@oficentro.com.pe</t>
  </si>
  <si>
    <t>www.oficentro.com.pe</t>
  </si>
  <si>
    <t>cd8dbce5-84b0-4def-93e1-001e83af9af6</t>
  </si>
  <si>
    <t>000227765</t>
  </si>
  <si>
    <t>Ana Susana Garzon Gonzalez</t>
  </si>
  <si>
    <t>+573114785502</t>
  </si>
  <si>
    <t>contabilidaddiocesisdesoacha@outlook.es</t>
  </si>
  <si>
    <t>c83309c0-2d05-4834-b564-50235c4ff351</t>
  </si>
  <si>
    <t>000128526</t>
  </si>
  <si>
    <t>Facebook, Inc.</t>
  </si>
  <si>
    <t>Mark Elliot Zuckerberg</t>
  </si>
  <si>
    <t>AR@FB.com</t>
  </si>
  <si>
    <t>Primary Contact Phone</t>
  </si>
  <si>
    <t>000265265</t>
  </si>
  <si>
    <t>María Fernanda Sanchez</t>
  </si>
  <si>
    <t>+573173910833</t>
  </si>
  <si>
    <t>contabilidadramada@gmail.com</t>
  </si>
  <si>
    <t>Ramadacucuta.net</t>
  </si>
  <si>
    <t>97d473ac-f3ff-4d41-933c-64b4dea3c851</t>
  </si>
  <si>
    <t>000128752</t>
  </si>
  <si>
    <t>+16082176489</t>
  </si>
  <si>
    <t>Aliko.Songolo@rescue.org</t>
  </si>
  <si>
    <t>Songolo</t>
  </si>
  <si>
    <t>527b8dd9-afff-48d8-997c-8d6f06920ebc</t>
  </si>
  <si>
    <t>000129972</t>
  </si>
  <si>
    <t>Luz Elena Prieto Pacheco</t>
  </si>
  <si>
    <t>+573187354949</t>
  </si>
  <si>
    <t>h9556-sl@accor.com</t>
  </si>
  <si>
    <t>000220149</t>
  </si>
  <si>
    <t>Fundacion Aica Colectivo</t>
  </si>
  <si>
    <t>Esteban Mateo  Leguizamon Russi</t>
  </si>
  <si>
    <t>+573105553192</t>
  </si>
  <si>
    <t>contacto.aica@gmail.com</t>
  </si>
  <si>
    <t>fdc9f989-54ba-4e29-b146-e1339fafb37c</t>
  </si>
  <si>
    <t>000212189</t>
  </si>
  <si>
    <t>Paola Vergara Castiblanco</t>
  </si>
  <si>
    <t>155589</t>
  </si>
  <si>
    <t>Paola.Vergara@rescue.org</t>
  </si>
  <si>
    <t>Jose Guillermo Cardona Palacino</t>
  </si>
  <si>
    <t>+573206917430</t>
  </si>
  <si>
    <t>ventas@cityexpress.co</t>
  </si>
  <si>
    <t>fa20f9b8-faaf-4630-936f-7319920b00bf</t>
  </si>
  <si>
    <t>000220150</t>
  </si>
  <si>
    <t>Margot Mendoza Molina</t>
  </si>
  <si>
    <t>+51998174157</t>
  </si>
  <si>
    <t>myfilmscompany@gmail.com</t>
  </si>
  <si>
    <t>09245530-8b66-413b-852d-c6a1730117c9</t>
  </si>
  <si>
    <t>000199128</t>
  </si>
  <si>
    <t>Lisbeth Carolina Hernandez Briceño</t>
  </si>
  <si>
    <t>+584244641610</t>
  </si>
  <si>
    <t>Provemeq@gmail.com</t>
  </si>
  <si>
    <t>51ef1a78-a440-41c3-97c3-70a191a2b78b</t>
  </si>
  <si>
    <t>000199982</t>
  </si>
  <si>
    <t>Patricia  Calderon</t>
  </si>
  <si>
    <t>+573186954991</t>
  </si>
  <si>
    <t>patricia.calderon@os-position.com</t>
  </si>
  <si>
    <t>647c3e03-e579-4b00-b352-f11ea86bf583</t>
  </si>
  <si>
    <t>000220156</t>
  </si>
  <si>
    <t>Mahamat Oumar</t>
  </si>
  <si>
    <t>+573123515271</t>
  </si>
  <si>
    <t>gerencia@ambientarquitecturainterior.com</t>
  </si>
  <si>
    <t>1773f252-9288-4a04-92cd-c3d83fae3ae5</t>
  </si>
  <si>
    <t>000195711</t>
  </si>
  <si>
    <t>Seini Toukour</t>
  </si>
  <si>
    <t>+593959865893</t>
  </si>
  <si>
    <t>info@hapicorporate.com</t>
  </si>
  <si>
    <t>hapicorporate.com</t>
  </si>
  <si>
    <t>7b5f880c-fad4-4402-be3f-8e2e5dc7c62f</t>
  </si>
  <si>
    <t>000129664</t>
  </si>
  <si>
    <t>+573178539470</t>
  </si>
  <si>
    <t>Hello@upperagency.co</t>
  </si>
  <si>
    <t>Velasquez</t>
  </si>
  <si>
    <t>67ec568b-7165-4ed7-92ca-7f1625fc91d6</t>
  </si>
  <si>
    <t>000134031</t>
  </si>
  <si>
    <t>Lucy Lucille Pieper</t>
  </si>
  <si>
    <t>Clara Lucy Pieper</t>
  </si>
  <si>
    <t>+17033995848</t>
  </si>
  <si>
    <t>Lucy.Pieper@rescue.org</t>
  </si>
  <si>
    <t>Pieper</t>
  </si>
  <si>
    <t>Lucille</t>
  </si>
  <si>
    <t>b4b369e8-5b89-4943-8b8a-b5fb1918297e</t>
  </si>
  <si>
    <t>000162840</t>
  </si>
  <si>
    <t>George Gitonga Waichanguru</t>
  </si>
  <si>
    <t>+254720695446</t>
  </si>
  <si>
    <t>George.Gitonga@rescue.org</t>
  </si>
  <si>
    <t>Waichanguru</t>
  </si>
  <si>
    <t>Gitonga</t>
  </si>
  <si>
    <t>000268083</t>
  </si>
  <si>
    <t>Mr.</t>
  </si>
  <si>
    <t>Title</t>
  </si>
  <si>
    <t>Harold Ernesto Gomez Torres</t>
  </si>
  <si>
    <t>+573118724972</t>
  </si>
  <si>
    <t>wrescobar@caracol.com.co</t>
  </si>
  <si>
    <t>www.caracol.com</t>
  </si>
  <si>
    <t>c05c6215-5d5b-4257-86ac-4a01149ebb86</t>
  </si>
  <si>
    <t>000267648</t>
  </si>
  <si>
    <t>Soma.Yousofi@rescue.org</t>
  </si>
  <si>
    <t>Yousofi</t>
  </si>
  <si>
    <t>Carolina Sarmiento Arias</t>
  </si>
  <si>
    <t>+573112247385</t>
  </si>
  <si>
    <t>papeleriaylibreriagladimar@hotmail.com</t>
  </si>
  <si>
    <t>53fa9f13-193f-4cd7-83d0-ecc2a7c143bd</t>
  </si>
  <si>
    <t>000200189</t>
  </si>
  <si>
    <t>Multiservicios Jybalt EIRL</t>
  </si>
  <si>
    <t>José Agusto Hernandez Rosas</t>
  </si>
  <si>
    <t>+51923866403</t>
  </si>
  <si>
    <t>serviciosjybalt@hotmail.es</t>
  </si>
  <si>
    <t>000231255</t>
  </si>
  <si>
    <t>Oleksandr.Kovalenko@rescue.org</t>
  </si>
  <si>
    <t>Kovalenko</t>
  </si>
  <si>
    <t>+254720026338</t>
  </si>
  <si>
    <t>Everlyne.Muema@rescue.org</t>
  </si>
  <si>
    <t>Muema</t>
  </si>
  <si>
    <t>000140579</t>
  </si>
  <si>
    <t>ShaniceSh</t>
  </si>
  <si>
    <t>Amal.AlShuriqi@rescue.org</t>
  </si>
  <si>
    <t>AlShuriqi</t>
  </si>
  <si>
    <t>Inoris.Esquea@rescue.org</t>
  </si>
  <si>
    <t>Esquea</t>
  </si>
  <si>
    <t>Patricia  Santiago</t>
  </si>
  <si>
    <t>+15854148597</t>
  </si>
  <si>
    <t>Alyssa.VanRyne@rescue.org</t>
  </si>
  <si>
    <t>VanRyne</t>
  </si>
  <si>
    <t>000225769</t>
  </si>
  <si>
    <t>Luis Rolando  Mertinez Benites</t>
  </si>
  <si>
    <t>+57995869935</t>
  </si>
  <si>
    <t>lumarsensaciones@hotmail.com</t>
  </si>
  <si>
    <t>73e99f5b-d09f-4b89-bf0a-29c13291b3f3</t>
  </si>
  <si>
    <t>000232697</t>
  </si>
  <si>
    <t>+593995299217</t>
  </si>
  <si>
    <t>analuorquera@hotmail.com</t>
  </si>
  <si>
    <t>Orquera Simbana</t>
  </si>
  <si>
    <t>Lucia</t>
  </si>
  <si>
    <t>42f728a8-09a9-486f-b79a-2621af397bb6</t>
  </si>
  <si>
    <t>000220612</t>
  </si>
  <si>
    <t>Mrs.</t>
  </si>
  <si>
    <t>Veronica Jimenez Seminario</t>
  </si>
  <si>
    <t>+51969649364</t>
  </si>
  <si>
    <t>verojise2012@gmail.com</t>
  </si>
  <si>
    <t>b3d15219-29dd-4329-a884-e2444edc6bda</t>
  </si>
  <si>
    <t>000230818</t>
  </si>
  <si>
    <t>Leonardo Esteban Ordoñez Galvis</t>
  </si>
  <si>
    <t>+573165383777</t>
  </si>
  <si>
    <t>comercial@vanesdelvalle.com</t>
  </si>
  <si>
    <t>65de4361-d687-49d7-be45-49919496995e</t>
  </si>
  <si>
    <t>000220159</t>
  </si>
  <si>
    <t>Maryori Suhey  Contreras Novoa</t>
  </si>
  <si>
    <t>+574146118463</t>
  </si>
  <si>
    <t>maryoric1984@hotmail.com</t>
  </si>
  <si>
    <t>a0059424-2870-42d1-bde3-eb7e8b99b18d</t>
  </si>
  <si>
    <t>000226855</t>
  </si>
  <si>
    <t>eduardoarcila60@gmail.com</t>
  </si>
  <si>
    <t>Arcila</t>
  </si>
  <si>
    <t>José</t>
  </si>
  <si>
    <t>HollyJane.Howell@rescue.org</t>
  </si>
  <si>
    <t>Howell</t>
  </si>
  <si>
    <t>Diego Fernando Sales Cardenas</t>
  </si>
  <si>
    <t>+593994654772</t>
  </si>
  <si>
    <t>difersalas@hotmail.com</t>
  </si>
  <si>
    <t>www.ergoambiente.com.ec</t>
  </si>
  <si>
    <t>fdb5b706-c96a-4663-8b5a-fa08c71b19b2</t>
  </si>
  <si>
    <t>000132109</t>
  </si>
  <si>
    <t>Ismary Margarita  Marín Pérez</t>
  </si>
  <si>
    <t>+51945118826</t>
  </si>
  <si>
    <t>f5eea3b6-51b3-49c4-8af0-221ab9610a8d</t>
  </si>
  <si>
    <t>000132323</t>
  </si>
  <si>
    <t>Deisy María  Montilla Ochoa</t>
  </si>
  <si>
    <t>+51924222194</t>
  </si>
  <si>
    <t>5b06d356-c95d-4495-83e5-1174245e9195</t>
  </si>
  <si>
    <t>000226816</t>
  </si>
  <si>
    <t>Diego Fernández Concha Murazzi</t>
  </si>
  <si>
    <t>dfernandezc@prisma.org.pe</t>
  </si>
  <si>
    <t>www.prisma.org.pe</t>
  </si>
  <si>
    <t>Ortelia  Valladolid</t>
  </si>
  <si>
    <t>ortelia1980@gmail.com</t>
  </si>
  <si>
    <t>www.cutivalu.pe</t>
  </si>
  <si>
    <t>EUR</t>
  </si>
  <si>
    <t>Ulises Navarro</t>
  </si>
  <si>
    <t>+51948999525</t>
  </si>
  <si>
    <t>unavarro@inppares.org</t>
  </si>
  <si>
    <t>https://inppares.org/</t>
  </si>
  <si>
    <t>000234122</t>
  </si>
  <si>
    <t>Nohora Ramos Marquez</t>
  </si>
  <si>
    <t>+573182543661</t>
  </si>
  <si>
    <t>nohoraramos@nordvitalips.com</t>
  </si>
  <si>
    <t>www.nordvitalips.com</t>
  </si>
  <si>
    <t>d9cfac33-c358-43af-80b7-415db352d7f2</t>
  </si>
  <si>
    <t>000220298</t>
  </si>
  <si>
    <t>Siddig.Siddig@rescue.org</t>
  </si>
  <si>
    <t>Siddig</t>
  </si>
  <si>
    <t>+393385049849</t>
  </si>
  <si>
    <t>Irene.Manetti@rescue.org</t>
  </si>
  <si>
    <t>Manetti</t>
  </si>
  <si>
    <t>000178371</t>
  </si>
  <si>
    <t>linaalem</t>
  </si>
  <si>
    <t>Giselle  Villanueva</t>
  </si>
  <si>
    <t>+01131944888122</t>
  </si>
  <si>
    <t>gerente.ventas@optimy.com.co</t>
  </si>
  <si>
    <t>b5f4206e-11d5-4ab9-ae36-9cac2f97f028</t>
  </si>
  <si>
    <t>000220167</t>
  </si>
  <si>
    <t>Anandkumar.Shetiya@rescue.org</t>
  </si>
  <si>
    <t>Shetiya</t>
  </si>
  <si>
    <t>Andrea.Garcia@rescue.org</t>
  </si>
  <si>
    <t>Tess DBA Martin</t>
  </si>
  <si>
    <t>+12034340528</t>
  </si>
  <si>
    <t>Tess.Martin@rescue.org</t>
  </si>
  <si>
    <t>DBA</t>
  </si>
  <si>
    <t>000210637</t>
  </si>
  <si>
    <t>London.Lyles@rescue.org</t>
  </si>
  <si>
    <t>Lyles</t>
  </si>
  <si>
    <t>Najeem.Sedeqi@rescue.org</t>
  </si>
  <si>
    <t>Sedeqi</t>
  </si>
  <si>
    <t>Mohammadnisar.Nisar@rescue.org</t>
  </si>
  <si>
    <t>Nisar</t>
  </si>
  <si>
    <t>Diego Orlando  Prieto Acosta</t>
  </si>
  <si>
    <t>+573057069890</t>
  </si>
  <si>
    <t>diegpria@etb.com.co</t>
  </si>
  <si>
    <t>24033f3b-0f29-4a67-9f30-b09399b61b3b</t>
  </si>
  <si>
    <t>000208045</t>
  </si>
  <si>
    <t>Johanna Urge  Leon</t>
  </si>
  <si>
    <t>+51920798444</t>
  </si>
  <si>
    <t>jugarte@quantumconsultores.com</t>
  </si>
  <si>
    <t>eab6265c-9e22-48c5-9a0e-e052a3a1afa8</t>
  </si>
  <si>
    <t>000134215</t>
  </si>
  <si>
    <t>María Carolina Orsini</t>
  </si>
  <si>
    <t>aseinc2009@gmail.com</t>
  </si>
  <si>
    <t>https://aseincong.org/</t>
  </si>
  <si>
    <t>+51951298221</t>
  </si>
  <si>
    <t>jmonterop13@gmail.com</t>
  </si>
  <si>
    <t>8aae6a34-df37-4c9c-8ef1-11b6296a9c89</t>
  </si>
  <si>
    <t>000217821</t>
  </si>
  <si>
    <t>Yeymy Sánchez</t>
  </si>
  <si>
    <t>+573133175241</t>
  </si>
  <si>
    <t>comercial@surtimpresa.com</t>
  </si>
  <si>
    <t>b46a9a19-8031-4982-ac94-73d0c796b589</t>
  </si>
  <si>
    <t>000220171</t>
  </si>
  <si>
    <t>Valentina Becerra</t>
  </si>
  <si>
    <t>creditoycartera@cafequindio.com.co</t>
  </si>
  <si>
    <t>Jaime  Verano</t>
  </si>
  <si>
    <t>+5731734323449</t>
  </si>
  <si>
    <t>jaime.verano@bluedoors.co</t>
  </si>
  <si>
    <t>https;//www.bluedoors.co/</t>
  </si>
  <si>
    <t>c1e3582b-2a56-4785-a8c9-7306fc648442</t>
  </si>
  <si>
    <t>000220172</t>
  </si>
  <si>
    <t>Johany Bayona Pazos</t>
  </si>
  <si>
    <t>011944800923</t>
  </si>
  <si>
    <t>bjohany@hotmail.com</t>
  </si>
  <si>
    <t>720fe1cd-9d81-4b69-9f10-216a61a12fda</t>
  </si>
  <si>
    <t>000228348</t>
  </si>
  <si>
    <t>Teodoro  Mondragon Vilela</t>
  </si>
  <si>
    <t>+51961840940</t>
  </si>
  <si>
    <t>tmondragon@prevenirsso.pe</t>
  </si>
  <si>
    <t>000263138</t>
  </si>
  <si>
    <t>Silvia C  Marcos F</t>
  </si>
  <si>
    <t>+582122854267</t>
  </si>
  <si>
    <t>facturacion@mfasoc.com</t>
  </si>
  <si>
    <t>f0ae18a8-a140-457e-a484-e9c1b593ccca</t>
  </si>
  <si>
    <t>000220942</t>
  </si>
  <si>
    <t>Lilyam Rodriduez</t>
  </si>
  <si>
    <t>+573182823428</t>
  </si>
  <si>
    <t>Lilyam.rodriguez@ghlhoteles.com</t>
  </si>
  <si>
    <t>f8908c03-29e9-43d1-85b2-9d034a7b2f2c</t>
  </si>
  <si>
    <t>000220601</t>
  </si>
  <si>
    <t>+573173668645</t>
  </si>
  <si>
    <t>marialuciagomez@gmail.com</t>
  </si>
  <si>
    <t>Gomez Alvarado</t>
  </si>
  <si>
    <t>000134480</t>
  </si>
  <si>
    <t>Aissatou.Sall@rescue.org</t>
  </si>
  <si>
    <t>Sall</t>
  </si>
  <si>
    <t>Real Time Security (Colombia,Peru) SAS</t>
  </si>
  <si>
    <t>SystemsEquipDevices</t>
  </si>
  <si>
    <t>Christian Javier Estupiñan Córdoba</t>
  </si>
  <si>
    <t>+573202067849</t>
  </si>
  <si>
    <t>cestupinan@realtimesecurity-colombia.com</t>
  </si>
  <si>
    <t>84bc7e43-5f02-411a-bcba-73f12ecfd825</t>
  </si>
  <si>
    <t>000266089</t>
  </si>
  <si>
    <t>Pierina Rojas Ojeda</t>
  </si>
  <si>
    <t>+51982384439</t>
  </si>
  <si>
    <t>ventaspiura@bldpacifico.com</t>
  </si>
  <si>
    <t>eafbed58-37be-4a53-8c3f-9a6c24dac43d</t>
  </si>
  <si>
    <t>000146353</t>
  </si>
  <si>
    <t>Viviana Lorena  Jara Morales</t>
  </si>
  <si>
    <t>+51975003872</t>
  </si>
  <si>
    <t>logisticamedicadelnorte@gmail.com</t>
  </si>
  <si>
    <t>000225976</t>
  </si>
  <si>
    <t>Karama Rwizibuka Raissa</t>
  </si>
  <si>
    <t>+243853416179</t>
  </si>
  <si>
    <t>Raissa.Rkar@rescue.org</t>
  </si>
  <si>
    <t>Raissa</t>
  </si>
  <si>
    <t>Rwizibuka</t>
  </si>
  <si>
    <t>9193c4e5-5b24-47dc-afca-47efe185af8e</t>
  </si>
  <si>
    <t>000142853</t>
  </si>
  <si>
    <t>Segundo Noe Lazo Torres</t>
  </si>
  <si>
    <t>+51967987582</t>
  </si>
  <si>
    <t>taxisanjoseeirl@hotmail.com</t>
  </si>
  <si>
    <t>2e176013-059b-4841-8e1c-73d526e6a3fa</t>
  </si>
  <si>
    <t>000136703</t>
  </si>
  <si>
    <t>10017093</t>
  </si>
  <si>
    <t>Taxi San Jose EIRL</t>
  </si>
  <si>
    <t>Segundo Noe  Lazo Torres</t>
  </si>
  <si>
    <t>+57967987582</t>
  </si>
  <si>
    <t>d5a536fe-c0e3-4809-9c7b-ef5a1a1e36a9</t>
  </si>
  <si>
    <t>000134931</t>
  </si>
  <si>
    <t>Luis Rafael Zegarra Leon</t>
  </si>
  <si>
    <t>+51949898700</t>
  </si>
  <si>
    <t>zegarra.leon@zavabogados.com</t>
  </si>
  <si>
    <t>e304f060-4cf8-45c7-88af-aed7ba0b1376</t>
  </si>
  <si>
    <t>000227965</t>
  </si>
  <si>
    <t>Christhian Daniel Lescano Guerrero</t>
  </si>
  <si>
    <t>+51979691023</t>
  </si>
  <si>
    <t>distribuidoreschristhian@gmail.com</t>
  </si>
  <si>
    <t>20214f89-3343-4ca0-ab7b-6e3ac949fa4c</t>
  </si>
  <si>
    <t>000225876</t>
  </si>
  <si>
    <t>Aguirre Saona  Rafael Humberto</t>
  </si>
  <si>
    <t>+51969520028</t>
  </si>
  <si>
    <t>lavanderias@lavasdrycleaners.com</t>
  </si>
  <si>
    <t>9bfba1fb-cf76-441c-a262-da298f594cbe</t>
  </si>
  <si>
    <t>000225906</t>
  </si>
  <si>
    <t>Sinthia Castro Correa</t>
  </si>
  <si>
    <t>+51968060846</t>
  </si>
  <si>
    <t>negocios.generales.luar@gmail.com</t>
  </si>
  <si>
    <t>e488030e-8d8b-4357-96fa-07aef195237d</t>
  </si>
  <si>
    <t>000199906</t>
  </si>
  <si>
    <t>Samuel.Farrington@rescue.org</t>
  </si>
  <si>
    <t>Farrington</t>
  </si>
  <si>
    <t>+573112131650</t>
  </si>
  <si>
    <t>customproductoscreativos@gmail.com</t>
  </si>
  <si>
    <t>34015cfd-dd4a-432b-9d13-a97d99e4ac46</t>
  </si>
  <si>
    <t>000195552</t>
  </si>
  <si>
    <t>Eduardo  Sanchez Moreno</t>
  </si>
  <si>
    <t>+51995067447</t>
  </si>
  <si>
    <t>ventas@importadoraamericana.com</t>
  </si>
  <si>
    <t>cfe22cd0-2e99-4f38-8bfa-5b9b5af3be57</t>
  </si>
  <si>
    <t>000227719</t>
  </si>
  <si>
    <t>Amparo Frescas Soto</t>
  </si>
  <si>
    <t>148293</t>
  </si>
  <si>
    <t>Amparo.FrescasSota@rescue.org</t>
  </si>
  <si>
    <t>Amparo Frescas Sota</t>
  </si>
  <si>
    <t>Haji.Jawid1@rescue.org</t>
  </si>
  <si>
    <t>Diana  Infante Rodriguez</t>
  </si>
  <si>
    <t>+593981662741</t>
  </si>
  <si>
    <t>dinfante@hotelesoroverde.com</t>
  </si>
  <si>
    <t>6b3696ed-61d6-47c8-b8a5-2a79e16bf10e</t>
  </si>
  <si>
    <t>000227723</t>
  </si>
  <si>
    <t>Mariangela Mercado</t>
  </si>
  <si>
    <t>+51979146781</t>
  </si>
  <si>
    <t>admpiura1@lacuracao.com.pe</t>
  </si>
  <si>
    <t>www.lacuracao.pe</t>
  </si>
  <si>
    <t>1502b3c0-3718-42b9-a72c-b184a424e51f</t>
  </si>
  <si>
    <t>000226042</t>
  </si>
  <si>
    <t>Yanet Rodriguez Huayanay</t>
  </si>
  <si>
    <t>+51922435966</t>
  </si>
  <si>
    <t>zr.medic.sac@gmail.com</t>
  </si>
  <si>
    <t>www.zrmedicsac.com</t>
  </si>
  <si>
    <t>1fd6999a-e104-4fef-ac42-8f56392c80e8</t>
  </si>
  <si>
    <t>000147129</t>
  </si>
  <si>
    <t>+51986670543</t>
  </si>
  <si>
    <t>r.a.miranda04@gmail.com</t>
  </si>
  <si>
    <t>Miranda Ayala</t>
  </si>
  <si>
    <t>000135862</t>
  </si>
  <si>
    <t>+447784962204</t>
  </si>
  <si>
    <t>Sharon.Reader@rescue.org</t>
  </si>
  <si>
    <t>Reader</t>
  </si>
  <si>
    <t>000169581</t>
  </si>
  <si>
    <t>Abi.Quackenboss-Karpf@rescue.org</t>
  </si>
  <si>
    <t>Quackenboss-Karpf</t>
  </si>
  <si>
    <t>Yoger Vicente Jaime Mata</t>
  </si>
  <si>
    <t>+584141112901</t>
  </si>
  <si>
    <t>jaimeyoger@gmail.com</t>
  </si>
  <si>
    <t xml:space="preserve"> Jaime Mata</t>
  </si>
  <si>
    <t>Vicente</t>
  </si>
  <si>
    <t>4aad384a-5afe-4395-a86e-0dd2d67b3244</t>
  </si>
  <si>
    <t>000227726</t>
  </si>
  <si>
    <t>Diana Zeyneb Alhindawi</t>
  </si>
  <si>
    <t>+16466707407</t>
  </si>
  <si>
    <t>Diana.Alhindawi@rescue.org</t>
  </si>
  <si>
    <t>Alhindawi</t>
  </si>
  <si>
    <t>000138915</t>
  </si>
  <si>
    <t>Johnny Alexander Sosa Daza</t>
  </si>
  <si>
    <t>+584141873352</t>
  </si>
  <si>
    <t>administracion@grupodotcom.com</t>
  </si>
  <si>
    <t>www.tiendadotcom.com</t>
  </si>
  <si>
    <t>5cdd2725-fb57-40d2-8c1d-fecf0e02761f</t>
  </si>
  <si>
    <t>000227979</t>
  </si>
  <si>
    <t>Taimoor.Khan@rescue.org</t>
  </si>
  <si>
    <t>Khan</t>
  </si>
  <si>
    <t>Tania  Minaya Castillo</t>
  </si>
  <si>
    <t>+51969715738</t>
  </si>
  <si>
    <t>tminaya@conafovicer.com</t>
  </si>
  <si>
    <t>0e3e4477-6229-4228-a278-7c398c362fe8</t>
  </si>
  <si>
    <t>000226480</t>
  </si>
  <si>
    <t>Aura Luz Zapata Saldarriaga</t>
  </si>
  <si>
    <t>+573122397665</t>
  </si>
  <si>
    <t>auraluz6@hotmail.com</t>
  </si>
  <si>
    <t>Ruden de Espinosa</t>
  </si>
  <si>
    <t>Nohemy</t>
  </si>
  <si>
    <t>87e7e168-58ba-42ba-aff0-dd45df2be0fa</t>
  </si>
  <si>
    <t>000137174</t>
  </si>
  <si>
    <t>Manon Point</t>
  </si>
  <si>
    <t>+33631368370</t>
  </si>
  <si>
    <t>pointmanon@mailo.com</t>
  </si>
  <si>
    <t>POINT</t>
  </si>
  <si>
    <t>000192894</t>
  </si>
  <si>
    <t>Maria Rosa  Pena Herrera</t>
  </si>
  <si>
    <t>+51945997936</t>
  </si>
  <si>
    <t>clinicadelafamilia@yahoo.es</t>
  </si>
  <si>
    <t>e7b9af48-c179-4b29-a953-450a3fed18d1</t>
  </si>
  <si>
    <t>000225662</t>
  </si>
  <si>
    <t>Lenah Ndubi</t>
  </si>
  <si>
    <t>Arooj  Iftikhar</t>
  </si>
  <si>
    <t>+923145202060</t>
  </si>
  <si>
    <t>Arooj.Iftikhar@rescue.org</t>
  </si>
  <si>
    <t>Iftikhar</t>
  </si>
  <si>
    <t>000139906</t>
  </si>
  <si>
    <t>Adriana  Acevedo</t>
  </si>
  <si>
    <t>+573133421155</t>
  </si>
  <si>
    <t>Adriana.acevedo@hilton.com</t>
  </si>
  <si>
    <t>www.hiltonbogota.com</t>
  </si>
  <si>
    <t>000137883</t>
  </si>
  <si>
    <t>Angelica Parra</t>
  </si>
  <si>
    <t>+5741999998</t>
  </si>
  <si>
    <t>proveedoreshabitel@habitelhotels.com</t>
  </si>
  <si>
    <t>b2aab824-f17f-4353-869e-037ba5042e54</t>
  </si>
  <si>
    <t>000197690</t>
  </si>
  <si>
    <t>Manuel Acosta</t>
  </si>
  <si>
    <t>+573176652172</t>
  </si>
  <si>
    <t>manuel.acosta@hotelesestelar.com</t>
  </si>
  <si>
    <t>www.hotelesestelar.com</t>
  </si>
  <si>
    <t>000225039</t>
  </si>
  <si>
    <t>Phillip Amunga</t>
  </si>
  <si>
    <t>+254721486494</t>
  </si>
  <si>
    <t>Phillip.BarakaAmunga@rescue.org</t>
  </si>
  <si>
    <t>Baraka Amunga</t>
  </si>
  <si>
    <t>000193933</t>
  </si>
  <si>
    <t>Jonathan Junior Reyes Farias</t>
  </si>
  <si>
    <t>+51918226623</t>
  </si>
  <si>
    <t>tlpiura@gmail.com</t>
  </si>
  <si>
    <t>https://www.tailoy.com.pe/</t>
  </si>
  <si>
    <t>db6bd8a9-d1d4-411b-8258-e32f5cc250a1</t>
  </si>
  <si>
    <t>000226228</t>
  </si>
  <si>
    <t>Anain Canales</t>
  </si>
  <si>
    <t>+51968103003</t>
  </si>
  <si>
    <t>cayluimport@hotmail.com</t>
  </si>
  <si>
    <t>c277eee4-2619-4bf0-8b26-2f7990d36fab</t>
  </si>
  <si>
    <t>000141254</t>
  </si>
  <si>
    <t>Nawinda.Matusornwaja@rescue.org</t>
  </si>
  <si>
    <t>Matusornwaja</t>
  </si>
  <si>
    <t>Mónica Elsa Alata Nuñez</t>
  </si>
  <si>
    <t>+51936279765</t>
  </si>
  <si>
    <t>monica.alata@lugual.com</t>
  </si>
  <si>
    <t>df624614-e4e1-4368-b252-a92c2644ce3b</t>
  </si>
  <si>
    <t>000225738</t>
  </si>
  <si>
    <t>Francesc Codorniu  Perez</t>
  </si>
  <si>
    <t>lamasiaeventos@gmail.com</t>
  </si>
  <si>
    <t>www.lamasiaanapoima.com</t>
  </si>
  <si>
    <t>Jorge Humberto  Arcaya Baca</t>
  </si>
  <si>
    <t>+51971855079</t>
  </si>
  <si>
    <t>arcamoreno2013@gmail.com</t>
  </si>
  <si>
    <t>Arcaya Baca</t>
  </si>
  <si>
    <t>Humberto</t>
  </si>
  <si>
    <t>a9b99cad-6bd7-4c59-a2a2-b8c048df09ee</t>
  </si>
  <si>
    <t>000228276</t>
  </si>
  <si>
    <t>Danilo Estremor Moreno</t>
  </si>
  <si>
    <t>+573126509084</t>
  </si>
  <si>
    <t>contacto@lonchrefrigerios.com.co</t>
  </si>
  <si>
    <t>30c3c876-862a-40cf-9023-06354967cc7c</t>
  </si>
  <si>
    <t>000228298</t>
  </si>
  <si>
    <t>Claudia Liliana Mora Jaramillo</t>
  </si>
  <si>
    <t>+573106293275</t>
  </si>
  <si>
    <t>papeleriasuoficina@gmail.com</t>
  </si>
  <si>
    <t>Mora Jaramillo</t>
  </si>
  <si>
    <t>dba Claudia Liliana</t>
  </si>
  <si>
    <t>26ee87a7-41f0-45d9-a6b8-2c1795348ea9</t>
  </si>
  <si>
    <t>000139124</t>
  </si>
  <si>
    <t>Bladimir Baro Quispe Casavilca</t>
  </si>
  <si>
    <t>+51997537420</t>
  </si>
  <si>
    <t>maxiher_sac@hotmail.com</t>
  </si>
  <si>
    <t>a6b47b91-29db-4a28-87ee-c1ddbc4a6888</t>
  </si>
  <si>
    <t>Francisco Hernandez Alonso</t>
  </si>
  <si>
    <t>+573124481741</t>
  </si>
  <si>
    <t>proveedores.habitacora@gmail.com</t>
  </si>
  <si>
    <t>25b135ba-8ce6-48e9-861e-af4ab0d60af0</t>
  </si>
  <si>
    <t>000265150</t>
  </si>
  <si>
    <t>Marco Antonio Dioses Preciado</t>
  </si>
  <si>
    <t>+51945197712</t>
  </si>
  <si>
    <t>logis.pmmsac@gmail.com</t>
  </si>
  <si>
    <t>d854fdb0-7338-4d2c-8aec-0f49d3b6cc2c</t>
  </si>
  <si>
    <t>000228156</t>
  </si>
  <si>
    <t>Juana Fernández Oblitas</t>
  </si>
  <si>
    <t>+51962705413</t>
  </si>
  <si>
    <t>contabilidad@jidspublicidad.com</t>
  </si>
  <si>
    <t>d1209a7c-a3b4-4157-a719-252963d6caab</t>
  </si>
  <si>
    <t>000226026</t>
  </si>
  <si>
    <t>Maria Alejandra Rios Mantilla</t>
  </si>
  <si>
    <t>´+573103494511</t>
  </si>
  <si>
    <t>chefs4estaciones@hotmail.com</t>
  </si>
  <si>
    <t>Ríos Mantilla</t>
  </si>
  <si>
    <t>000228265</t>
  </si>
  <si>
    <t>Luis Karlo Morales</t>
  </si>
  <si>
    <t>+51920689612</t>
  </si>
  <si>
    <t>https://publiarte.com.pe/</t>
  </si>
  <si>
    <t>000213621</t>
  </si>
  <si>
    <t>+51969052850</t>
  </si>
  <si>
    <t>sgmantenimientoays@gmail.com</t>
  </si>
  <si>
    <t>Sisniegas Guaylupo</t>
  </si>
  <si>
    <t>3505c7df-0910-42c5-b608-6ff089d3e2a2</t>
  </si>
  <si>
    <t>000139416</t>
  </si>
  <si>
    <t>Jennifer Benitez</t>
  </si>
  <si>
    <t>papeleriatextual@yahoo.com</t>
  </si>
  <si>
    <t>Espinel</t>
  </si>
  <si>
    <t>Ardila</t>
  </si>
  <si>
    <t>Miguel Angel Ruiz Clemente</t>
  </si>
  <si>
    <t>+582129576049</t>
  </si>
  <si>
    <t>Senior.sales@jwmarriott.net.ve</t>
  </si>
  <si>
    <t>090932f8-158b-409e-9385-50128c341e4a</t>
  </si>
  <si>
    <t>000139645</t>
  </si>
  <si>
    <t>Edwin Moreno</t>
  </si>
  <si>
    <t>+50494457458</t>
  </si>
  <si>
    <t>emoreno@bancocci.hn</t>
  </si>
  <si>
    <t>www.ba ncodeocc¡dente.com.co</t>
  </si>
  <si>
    <t>Primary contact 4SLV</t>
  </si>
  <si>
    <t>000237129</t>
  </si>
  <si>
    <t>Daniel Eduardo  Espinoza Sausa</t>
  </si>
  <si>
    <t>+51940162655</t>
  </si>
  <si>
    <t>daniel@totalcareperu.cpm</t>
  </si>
  <si>
    <t>www.totalcareperu.com</t>
  </si>
  <si>
    <t>70625245-082e-46fe-9d12-155581f7e4d2</t>
  </si>
  <si>
    <t>000268686</t>
  </si>
  <si>
    <t>Daouda  Sow</t>
  </si>
  <si>
    <t>+22373396608</t>
  </si>
  <si>
    <t>daouda.sow@rescue.org</t>
  </si>
  <si>
    <t>SOW</t>
  </si>
  <si>
    <t>000198411</t>
  </si>
  <si>
    <t>OgundejiMoses.AKANMU@rescue.org</t>
  </si>
  <si>
    <t>AKANMU</t>
  </si>
  <si>
    <t>Juan Pablo Parga</t>
  </si>
  <si>
    <t>+573213617442</t>
  </si>
  <si>
    <t>ventas@tuextintor.co</t>
  </si>
  <si>
    <t>81b2c3ab-3545-4461-ad10-9db2e7d0e382</t>
  </si>
  <si>
    <t>000140007</t>
  </si>
  <si>
    <t>Kiana.Blackshaw@rescue.org</t>
  </si>
  <si>
    <t>Blackshaw</t>
  </si>
  <si>
    <t>+51969494307</t>
  </si>
  <si>
    <t>houdiniguerrero1@hotmail.com</t>
  </si>
  <si>
    <t>Guerrero Torres</t>
  </si>
  <si>
    <t>a6676b22-a484-4cd4-8cb6-a06a7ed16bab</t>
  </si>
  <si>
    <t>000140228</t>
  </si>
  <si>
    <t>Elda  Arias</t>
  </si>
  <si>
    <t>+573022591831</t>
  </si>
  <si>
    <t>ventas2@bwsantamartahotel.com</t>
  </si>
  <si>
    <t>www.bwsantamartahotel.com</t>
  </si>
  <si>
    <t>c5017d57-c215-4f0b-b96c-79e1d1c60bae</t>
  </si>
  <si>
    <t>000228351</t>
  </si>
  <si>
    <t>Hector Cossio</t>
  </si>
  <si>
    <t>+573185481165</t>
  </si>
  <si>
    <t>gerencia@confortoportuno.com</t>
  </si>
  <si>
    <t>http://www.confortoportuno.com</t>
  </si>
  <si>
    <t>000140607</t>
  </si>
  <si>
    <t>Leidy Lopez</t>
  </si>
  <si>
    <t>+573122992518</t>
  </si>
  <si>
    <t>towers100apartado@gmail.com</t>
  </si>
  <si>
    <t>48348c23-db48-44a2-8a59-460a32a66ff6</t>
  </si>
  <si>
    <t>000140917</t>
  </si>
  <si>
    <t>Mustafa.AlBeeshawi@rescue.org</t>
  </si>
  <si>
    <t>Al Beeshawi</t>
  </si>
  <si>
    <t>Tahiri Francesca Huaman Gonzales</t>
  </si>
  <si>
    <t>+51998141658</t>
  </si>
  <si>
    <t>thuaman@perufarma.com.pe</t>
  </si>
  <si>
    <t>5bebfd83-ba54-4a86-8fe1-ffc5b1a6d29c</t>
  </si>
  <si>
    <t>000140973</t>
  </si>
  <si>
    <t>Jorge Javier Cabrera Zuleta</t>
  </si>
  <si>
    <t>+593984109526</t>
  </si>
  <si>
    <t>www.jaque.com.ec</t>
  </si>
  <si>
    <t>000192830</t>
  </si>
  <si>
    <t>Tamara.Herantiia@rescue.org</t>
  </si>
  <si>
    <t>Herantiia</t>
  </si>
  <si>
    <t>Adenike.Elemo@rescue.org</t>
  </si>
  <si>
    <t>Elemo</t>
  </si>
  <si>
    <t>Soha Saeed  Mohamed Osman</t>
  </si>
  <si>
    <t>+971568146328</t>
  </si>
  <si>
    <t>soha.s.shami@gmail.com.</t>
  </si>
  <si>
    <t>Saeed Mohamed Osman</t>
  </si>
  <si>
    <t>000173706</t>
  </si>
  <si>
    <t>Abdallah Abdul Rahman</t>
  </si>
  <si>
    <t>Abdallah.AbdelRahman@rescue.org</t>
  </si>
  <si>
    <t>Abdul Rahman</t>
  </si>
  <si>
    <t>+573156724839</t>
  </si>
  <si>
    <t>gladysceliscruz@gmail.com</t>
  </si>
  <si>
    <t>Celis</t>
  </si>
  <si>
    <t>5775aeef-2981-42a5-9020-c5f6bd0fef70</t>
  </si>
  <si>
    <t>000141442</t>
  </si>
  <si>
    <t>Nancy.Claxton@rescue.org</t>
  </si>
  <si>
    <t>Claxton</t>
  </si>
  <si>
    <t>Deyssi Valbuena Velasco</t>
  </si>
  <si>
    <t>+573184842591</t>
  </si>
  <si>
    <t>dv@museodelchico.com</t>
  </si>
  <si>
    <t>www.museodelchico.com</t>
  </si>
  <si>
    <t>000277883</t>
  </si>
  <si>
    <t>Alejandra Suarez Silva</t>
  </si>
  <si>
    <t>+584144662227</t>
  </si>
  <si>
    <t>Suarezsilvaasociados@gmail.com</t>
  </si>
  <si>
    <t>e9149dd0-983f-49b5-84dc-a4d9dfefeda1</t>
  </si>
  <si>
    <t>000265231</t>
  </si>
  <si>
    <t>carol.hernandez@gmhhoteles.com</t>
  </si>
  <si>
    <t>www.ekhoteles.com</t>
  </si>
  <si>
    <t>781dfea9-0656-412a-a3bf-b7bd01568f73</t>
  </si>
  <si>
    <t>000142914</t>
  </si>
  <si>
    <t>Luz Mariella  Avila Carmen</t>
  </si>
  <si>
    <t>+51939885903</t>
  </si>
  <si>
    <t>elmundodeismannia@gmail.com</t>
  </si>
  <si>
    <t>Avila Carmen</t>
  </si>
  <si>
    <t>Mariella</t>
  </si>
  <si>
    <t>000141971</t>
  </si>
  <si>
    <t>Natalia.Lovera@rescue.org</t>
  </si>
  <si>
    <t>Lovera</t>
  </si>
  <si>
    <t>Katherinne Meléndez</t>
  </si>
  <si>
    <t>+573162222554</t>
  </si>
  <si>
    <t>lmejia@metro-op.com</t>
  </si>
  <si>
    <t>2f4ad403-65b7-4184-b7ae-5d083a876bf9</t>
  </si>
  <si>
    <t>000142163</t>
  </si>
  <si>
    <t>+525535774246</t>
  </si>
  <si>
    <t>chris.copadi@gmail.com</t>
  </si>
  <si>
    <t>Gruenberg</t>
  </si>
  <si>
    <t>fae8e78e-4f45-4b2c-b952-c90f5c052b11</t>
  </si>
  <si>
    <t>000142185</t>
  </si>
  <si>
    <t>Sandra  Cristina Rosero</t>
  </si>
  <si>
    <t>+573183833178</t>
  </si>
  <si>
    <t>contabilidad@cacharreriaantioquena.com.co</t>
  </si>
  <si>
    <t>a2851e51-30f4-48ce-a866-c04bf6b7e0c6</t>
  </si>
  <si>
    <t>000142255</t>
  </si>
  <si>
    <t>Duty of Care</t>
  </si>
  <si>
    <t>Yuri  Manzano Lasso</t>
  </si>
  <si>
    <t>+573138110101</t>
  </si>
  <si>
    <t>sincoldes@hotmail.com</t>
  </si>
  <si>
    <t>65c8c460-3127-4260-b97a-0a5fabda52de</t>
  </si>
  <si>
    <t>000252894</t>
  </si>
  <si>
    <t>KOUADIO NGUESSAN  Herve</t>
  </si>
  <si>
    <t>+225708664840</t>
  </si>
  <si>
    <t>KOUADIONGUESSAN.Herve@rescue.org</t>
  </si>
  <si>
    <t>Herve</t>
  </si>
  <si>
    <t>000142407</t>
  </si>
  <si>
    <t>Fabian  Antonio Espitia</t>
  </si>
  <si>
    <t>+573167150671</t>
  </si>
  <si>
    <t>fabianespitia7724@hotmail.com</t>
  </si>
  <si>
    <t>Antonio</t>
  </si>
  <si>
    <t>d998313e-06af-4cc2-af06-a42c258ebd5e</t>
  </si>
  <si>
    <t>000142501</t>
  </si>
  <si>
    <t>+573002524857</t>
  </si>
  <si>
    <t>proyectos@magsolucionesintegrales.com</t>
  </si>
  <si>
    <t>72572f45-e094-439c-8ddb-5c3e653a5324</t>
  </si>
  <si>
    <t>000142541</t>
  </si>
  <si>
    <t>Issam  Smeir</t>
  </si>
  <si>
    <t>+16308636261</t>
  </si>
  <si>
    <t>Issam.Smeir@rescue.org</t>
  </si>
  <si>
    <t>WWW.MOSAICCOUNSELING.ORG</t>
  </si>
  <si>
    <t>Smeir</t>
  </si>
  <si>
    <t>Business Contact</t>
  </si>
  <si>
    <t>000142897</t>
  </si>
  <si>
    <t>Jon Atkins</t>
  </si>
  <si>
    <t>Jon.Atkins@rescue.org</t>
  </si>
  <si>
    <t>Atkins</t>
  </si>
  <si>
    <t>Wladyslaw.Halicz1@rescue.org</t>
  </si>
  <si>
    <t>Halicz</t>
  </si>
  <si>
    <t>Vladyslava.Bukar1@rescue.org</t>
  </si>
  <si>
    <t>Bukar</t>
  </si>
  <si>
    <t>Shoaib.Sahiby@rescue.org</t>
  </si>
  <si>
    <t>Sahiby</t>
  </si>
  <si>
    <t>David.Lokuju@rescue.org</t>
  </si>
  <si>
    <t>Lokuju</t>
  </si>
  <si>
    <t>Miguel Barriga</t>
  </si>
  <si>
    <t>+573222670997</t>
  </si>
  <si>
    <t>diana.gomez@redsomos.org</t>
  </si>
  <si>
    <t>https://www.redsomos.org/</t>
  </si>
  <si>
    <t>000263123</t>
  </si>
  <si>
    <t>Monica SilvaSalcedo</t>
  </si>
  <si>
    <t>173225</t>
  </si>
  <si>
    <t>Monica.SilvaSalcedo@rescue.org</t>
  </si>
  <si>
    <t>Monica Silva</t>
  </si>
  <si>
    <t>Salcedo</t>
  </si>
  <si>
    <t>Emilio Alexis Espinoza Murillo</t>
  </si>
  <si>
    <t>+51933419494</t>
  </si>
  <si>
    <t>gerencia@esmur.pe</t>
  </si>
  <si>
    <t>e45a1a8b-1425-43e5-8f21-7b98dce9ea5c</t>
  </si>
  <si>
    <t>000145378</t>
  </si>
  <si>
    <t>Renzo Jose Alburqueque Vilchez</t>
  </si>
  <si>
    <t>+51945107828</t>
  </si>
  <si>
    <t>negocios.gemelos@gmail.com</t>
  </si>
  <si>
    <t>Vilchez</t>
  </si>
  <si>
    <t>Alburqueque</t>
  </si>
  <si>
    <t>483b61c9-6350-452b-9e30-97c3f94d7439</t>
  </si>
  <si>
    <t>000258168</t>
  </si>
  <si>
    <t>Carlos Alberto Palacio Acosta</t>
  </si>
  <si>
    <t>Claudia Lily Rodríguez Neira</t>
  </si>
  <si>
    <t>+573138927418</t>
  </si>
  <si>
    <t>9ba059c7-32f0-4733-97c9-ac9ab9a3c120</t>
  </si>
  <si>
    <t>000283768</t>
  </si>
  <si>
    <t>Asociacion Civil UNIANDES</t>
  </si>
  <si>
    <t>Rosa Elena Acevedo</t>
  </si>
  <si>
    <t>+2624147226750</t>
  </si>
  <si>
    <t>acuniandes@gmail.com</t>
  </si>
  <si>
    <t>http://uniandes.org/</t>
  </si>
  <si>
    <t>000283179</t>
  </si>
  <si>
    <t>Mariana Giraldo  Villamizar</t>
  </si>
  <si>
    <t>+573196922108</t>
  </si>
  <si>
    <t>6a38270f-8e88-4363-b554-092a73b5ad1b</t>
  </si>
  <si>
    <t>000143722</t>
  </si>
  <si>
    <t>Emily.Dwyer@rescue.org</t>
  </si>
  <si>
    <t>Dwyer</t>
  </si>
  <si>
    <t>Marilian Alvarado</t>
  </si>
  <si>
    <t>+ 937306384</t>
  </si>
  <si>
    <t>zizeline@outlook.com</t>
  </si>
  <si>
    <t>Alvarado</t>
  </si>
  <si>
    <t>000149463</t>
  </si>
  <si>
    <t>Camila Casilimas</t>
  </si>
  <si>
    <t>+573158911198</t>
  </si>
  <si>
    <t>eventos.ghl93@ghlhoteles.com</t>
  </si>
  <si>
    <t>36d094c0-214c-41fb-a056-cdbaf68cca04</t>
  </si>
  <si>
    <t>000290031</t>
  </si>
  <si>
    <t>Alvarez  Ramirez</t>
  </si>
  <si>
    <t>+59323935200</t>
  </si>
  <si>
    <t>Wehuaillas@Swissuio.Com</t>
  </si>
  <si>
    <t>000230662</t>
  </si>
  <si>
    <t>Franklyn Fernando Cárdenas Díaz</t>
  </si>
  <si>
    <t>+584149777910</t>
  </si>
  <si>
    <t>dag42a2009@gmail.com</t>
  </si>
  <si>
    <t>bb3b7aba-964f-4131-9b76-815a075132d4</t>
  </si>
  <si>
    <t>000144842</t>
  </si>
  <si>
    <t>Silvia.Rodriguez@rescue.org</t>
  </si>
  <si>
    <t>+573108074735</t>
  </si>
  <si>
    <t>oecheverri1@yahoo.com</t>
  </si>
  <si>
    <t>42491ac8-74fb-4cc4-8e3c-95a58e9c5ed5</t>
  </si>
  <si>
    <t>000145369</t>
  </si>
  <si>
    <t>+2347039687127</t>
  </si>
  <si>
    <t>Kolo.Yakubu@rescue.org</t>
  </si>
  <si>
    <t>Yakubu</t>
  </si>
  <si>
    <t>000157383</t>
  </si>
  <si>
    <t>mosesj</t>
  </si>
  <si>
    <t>Estefania  Santillan</t>
  </si>
  <si>
    <t>+5932390264</t>
  </si>
  <si>
    <t>asesor1@sanjosedepuembo.com</t>
  </si>
  <si>
    <t>www.sanjosedepuembo.com</t>
  </si>
  <si>
    <t>f07217e6-ed1e-4f10-afd8-cf25fa1edacd</t>
  </si>
  <si>
    <t>000144887</t>
  </si>
  <si>
    <t>Andrea Gabriela  Abanto Ahón</t>
  </si>
  <si>
    <t>+51963281151</t>
  </si>
  <si>
    <t>ventas@granrecreohotel.com</t>
  </si>
  <si>
    <t xml:space="preserve"> www.granrecreohotel.com</t>
  </si>
  <si>
    <t>000144928</t>
  </si>
  <si>
    <t>+51044230303</t>
  </si>
  <si>
    <t>Ventas@Granrecreohotel.Com</t>
  </si>
  <si>
    <t>7b83fce5-c24d-4bdf-8012-795126aef715</t>
  </si>
  <si>
    <t>000144960</t>
  </si>
  <si>
    <t>Gabriela Salazar</t>
  </si>
  <si>
    <t>+51014454042</t>
  </si>
  <si>
    <t>reservas@resthuacapucllana.com</t>
  </si>
  <si>
    <t>www.resthuacapucllana.com</t>
  </si>
  <si>
    <t>384aee96-8e49-48e6-9aec-f18b32ee8511</t>
  </si>
  <si>
    <t>000146012</t>
  </si>
  <si>
    <t>Taban Pasquale  Khamis</t>
  </si>
  <si>
    <t>+211927240343</t>
  </si>
  <si>
    <t>Taban.PasqualeKhamis@rescue.org</t>
  </si>
  <si>
    <t>Pasquale Khamis</t>
  </si>
  <si>
    <t>000186860</t>
  </si>
  <si>
    <t>Guillermo Antonio Pena De La Cruz</t>
  </si>
  <si>
    <t>bfeliz.contacto@gmail.com</t>
  </si>
  <si>
    <t>Pamela  Faustor</t>
  </si>
  <si>
    <t>+51941068454</t>
  </si>
  <si>
    <t>elmundodelaspizarras@gmail.com</t>
  </si>
  <si>
    <t>www.elmundodelaspizarras.com</t>
  </si>
  <si>
    <t>000145711</t>
  </si>
  <si>
    <t>Rosa Amelia  Hernandez Castro</t>
  </si>
  <si>
    <t>+573136873989</t>
  </si>
  <si>
    <t>hoteljuandelamar@gmail.com</t>
  </si>
  <si>
    <t>0d232a76-e670-424d-894f-ed092a1a631a</t>
  </si>
  <si>
    <t>000145929</t>
  </si>
  <si>
    <t>Roberth  Condezo</t>
  </si>
  <si>
    <t>+51980659765</t>
  </si>
  <si>
    <t>corporacionroguisac@outlook.com</t>
  </si>
  <si>
    <t>000230671</t>
  </si>
  <si>
    <t>Rafael Stiven Parada Dominguez</t>
  </si>
  <si>
    <t>contratacion.globalsalud@gmail.com</t>
  </si>
  <si>
    <t>https://ipsglobalsafe.com</t>
  </si>
  <si>
    <t>Maritza Aguirre</t>
  </si>
  <si>
    <t>+573107601155</t>
  </si>
  <si>
    <t>maguirre@lacuisineinternational.com</t>
  </si>
  <si>
    <t>32e09ab6-c99e-4634-8b72-d230bb095843</t>
  </si>
  <si>
    <t>000213599</t>
  </si>
  <si>
    <t>Infante</t>
  </si>
  <si>
    <t>0cbfee74-ff8c-4abe-9daa-1067ac8fe439</t>
  </si>
  <si>
    <t>000199018</t>
  </si>
  <si>
    <t>Alejandro Sánchez</t>
  </si>
  <si>
    <t>+573208896504</t>
  </si>
  <si>
    <t>Raizcocinarustica@hotmail.com</t>
  </si>
  <si>
    <t>Rustica S.A.S</t>
  </si>
  <si>
    <t>Cocina</t>
  </si>
  <si>
    <t>bb9d90a1-eaa4-4321-91c4-5543ae65f0c5</t>
  </si>
  <si>
    <t>000147130</t>
  </si>
  <si>
    <t>Victor Hugo Marin Diaz</t>
  </si>
  <si>
    <t>+573178675686</t>
  </si>
  <si>
    <t>Gerenciaqualitytransportes@gmail.com</t>
  </si>
  <si>
    <t>113698df-dd16-498e-bb85-da8c6520fe50</t>
  </si>
  <si>
    <t>000146308</t>
  </si>
  <si>
    <t>Lopatina</t>
  </si>
  <si>
    <t>+447969525349</t>
  </si>
  <si>
    <t>Elena.Heatherwick@rescue.org</t>
  </si>
  <si>
    <t>Heatherwick</t>
  </si>
  <si>
    <t>000175797</t>
  </si>
  <si>
    <t>carolinekal</t>
  </si>
  <si>
    <t>Sukanya.Seetha@rescue.org</t>
  </si>
  <si>
    <t>Seetha</t>
  </si>
  <si>
    <t>Yliana Urbina</t>
  </si>
  <si>
    <t>+584247113089</t>
  </si>
  <si>
    <t>puntadelesteadm123@gmail.com</t>
  </si>
  <si>
    <t>edea42f2-5439-4a13-83d7-75cc39b40014</t>
  </si>
  <si>
    <t>000146637</t>
  </si>
  <si>
    <t>ChkOD</t>
  </si>
  <si>
    <t>Grace Larez  Farias</t>
  </si>
  <si>
    <t>+584246852110</t>
  </si>
  <si>
    <t>grace.larez@hotelkristoff.com</t>
  </si>
  <si>
    <t>www.hostelkristoff.com</t>
  </si>
  <si>
    <t>e1124d2b-7713-4da6-bfa0-65841f4ace84</t>
  </si>
  <si>
    <t>000278050</t>
  </si>
  <si>
    <t>Maria Gabrella Molero Sanchez</t>
  </si>
  <si>
    <t>+584246135384</t>
  </si>
  <si>
    <t>gerencia@hotelpaseo.com.ve</t>
  </si>
  <si>
    <t>50dcf98d-abdd-49d0-958a-ff6594b583d5</t>
  </si>
  <si>
    <t>000146683</t>
  </si>
  <si>
    <t>Glenda  Chacaltana</t>
  </si>
  <si>
    <t>+51949071171</t>
  </si>
  <si>
    <t>reservas2@elbrujohotel.com</t>
  </si>
  <si>
    <t>cd1c267c-37c0-4b85-96b7-d44e14d0ef90</t>
  </si>
  <si>
    <t>000147167</t>
  </si>
  <si>
    <t>Raquel Calero Ponce</t>
  </si>
  <si>
    <t>+593984956523</t>
  </si>
  <si>
    <t>calero.raquel94@gmail.com</t>
  </si>
  <si>
    <t>9a3e8fb7-6068-4401-bb25-658baf0b00e6</t>
  </si>
  <si>
    <t>000146856</t>
  </si>
  <si>
    <t>Edgar Antonio Camero Diaz</t>
  </si>
  <si>
    <t>+573202933761</t>
  </si>
  <si>
    <t>Camero</t>
  </si>
  <si>
    <t>000147969</t>
  </si>
  <si>
    <t>Sebastian Andre Tafur Pezo</t>
  </si>
  <si>
    <t>+51954404076</t>
  </si>
  <si>
    <t>sebastian.tafur@chubb.com</t>
  </si>
  <si>
    <t>https://www.chubb.com/pe-es/</t>
  </si>
  <si>
    <t>0099be2f-3291-4c43-b953-0bc7e65f5007</t>
  </si>
  <si>
    <t>000263106</t>
  </si>
  <si>
    <t>Mariam  DIARRA</t>
  </si>
  <si>
    <t>+23392294718</t>
  </si>
  <si>
    <t>Mariam.DIARRA@rescue.org</t>
  </si>
  <si>
    <t>DIARRA</t>
  </si>
  <si>
    <t>000216072</t>
  </si>
  <si>
    <t>Gisselle Sarango Noel</t>
  </si>
  <si>
    <t xml:space="preserve"> +57942465101</t>
  </si>
  <si>
    <t>Gissellesarango@Hotmail.Com</t>
  </si>
  <si>
    <t>bde36a55-1e37-4cbe-9402-6464580823dc</t>
  </si>
  <si>
    <t>000198415</t>
  </si>
  <si>
    <t>+593998660727</t>
  </si>
  <si>
    <t>anabel_he@hotmail.com</t>
  </si>
  <si>
    <t>bc4fdc50-8aa6-41ef-8000-2bbd084f2851</t>
  </si>
  <si>
    <t>000147125</t>
  </si>
  <si>
    <t>Meals</t>
  </si>
  <si>
    <t>Martha Lucia Bastidas  Caicedo</t>
  </si>
  <si>
    <t>+573136126457</t>
  </si>
  <si>
    <t>Caicedo</t>
  </si>
  <si>
    <t>Bastidas</t>
  </si>
  <si>
    <t>60bf04ed-4fdd-46fc-840f-ecbc55b8fff5</t>
  </si>
  <si>
    <t>000146990</t>
  </si>
  <si>
    <t>Oscar  Bermeo Noriega</t>
  </si>
  <si>
    <t>+51969555040</t>
  </si>
  <si>
    <t>francobermeo19@hotmail.com</t>
  </si>
  <si>
    <t>ba80eaa0-6cc0-4309-91ee-b63de0f92abc</t>
  </si>
  <si>
    <t>000147007</t>
  </si>
  <si>
    <t>Rigoberto  Garcia</t>
  </si>
  <si>
    <t>+584242048972</t>
  </si>
  <si>
    <t>Rgarcia7207785@gmail.com</t>
  </si>
  <si>
    <t>b63cfd3b-6776-4928-a773-3fa68170365d</t>
  </si>
  <si>
    <t>000147024</t>
  </si>
  <si>
    <t>Rosario Coronel Angulo</t>
  </si>
  <si>
    <t>+51932725856</t>
  </si>
  <si>
    <t xml:space="preserve"> www.lascabanasdeantica.com</t>
  </si>
  <si>
    <t>ead26849-969b-4d60-8af8-395af0a2f348</t>
  </si>
  <si>
    <t>000232698</t>
  </si>
  <si>
    <t>+573232327165</t>
  </si>
  <si>
    <t>info@soundflymegaeventos.com</t>
  </si>
  <si>
    <t>https://soundflyeventos.com/</t>
  </si>
  <si>
    <t>Sanchez Torres</t>
  </si>
  <si>
    <t>000147147</t>
  </si>
  <si>
    <t>William Lawrence</t>
  </si>
  <si>
    <t>William.Lawrence@rescue.org</t>
  </si>
  <si>
    <t>Lawrence</t>
  </si>
  <si>
    <t>Charisse.Curtis@rescue.org</t>
  </si>
  <si>
    <t>Curtis</t>
  </si>
  <si>
    <t>Tim.Lenczowski@rescue.org</t>
  </si>
  <si>
    <t>Lenczowski</t>
  </si>
  <si>
    <t>+19517757970</t>
  </si>
  <si>
    <t>Lannie.Su@rescue.org</t>
  </si>
  <si>
    <t>Su</t>
  </si>
  <si>
    <t>000172861</t>
  </si>
  <si>
    <t>+573023479247</t>
  </si>
  <si>
    <t>roxio0102@gmail.com</t>
  </si>
  <si>
    <t>78bbb7d5-acd9-4fc2-83ed-a15488e56697</t>
  </si>
  <si>
    <t>000167090</t>
  </si>
  <si>
    <t>Pedro Jose Nossa Sabino</t>
  </si>
  <si>
    <t>+573114823074</t>
  </si>
  <si>
    <t>pedronossa@ingelectronico.com</t>
  </si>
  <si>
    <t>Nossa</t>
  </si>
  <si>
    <t>000147954</t>
  </si>
  <si>
    <t>Flor De María Aguirre Zurita</t>
  </si>
  <si>
    <t>+57991770933</t>
  </si>
  <si>
    <t>flordema_77@yahoo.es</t>
  </si>
  <si>
    <t>Zurita DBA FarmaPeru</t>
  </si>
  <si>
    <t>María Aguirre</t>
  </si>
  <si>
    <t>1d845468-56df-4be4-92f8-a026aadb9c89</t>
  </si>
  <si>
    <t>000147934</t>
  </si>
  <si>
    <t>German Dario Garcia Pacheco</t>
  </si>
  <si>
    <t>+573017595945</t>
  </si>
  <si>
    <t>info@sweethomeservice.co</t>
  </si>
  <si>
    <t>ebd828d1-2c88-46b8-bebb-cb3006c677db</t>
  </si>
  <si>
    <t>000260667</t>
  </si>
  <si>
    <t>Natalia Andrea Jimenez Gamboa</t>
  </si>
  <si>
    <t>+573195932356</t>
  </si>
  <si>
    <t>organizat.sas@gmail.com</t>
  </si>
  <si>
    <t>32bc5c84-abdc-499d-bef6-d79810952c3a</t>
  </si>
  <si>
    <t>000148069</t>
  </si>
  <si>
    <t>Viviana Marcela  Roncancio Torrres</t>
  </si>
  <si>
    <t>+3102976693</t>
  </si>
  <si>
    <t>diciendoyhaciendo20@gmail.com</t>
  </si>
  <si>
    <t>02d08bc7-3f9d-4e67-9882-b33e5765a3ea</t>
  </si>
  <si>
    <t>000148567</t>
  </si>
  <si>
    <t>Valeriia.Levchenko@rescue.org</t>
  </si>
  <si>
    <t>Levchenko</t>
  </si>
  <si>
    <t>Rosmeira Josefina Rodríguez Peña</t>
  </si>
  <si>
    <t>+584246102107</t>
  </si>
  <si>
    <t>3b5af77e-7bbc-4158-b8e4-eb002a7051de</t>
  </si>
  <si>
    <t>000155492</t>
  </si>
  <si>
    <t>Jairo José Salinas González</t>
  </si>
  <si>
    <t>+584141386857</t>
  </si>
  <si>
    <t>solucionesserviciosca2019@gmail.com</t>
  </si>
  <si>
    <t>d607f712-bcea-4336-aca9-df7c26679a36</t>
  </si>
  <si>
    <t>000259022</t>
  </si>
  <si>
    <t>Barrera Beltran Daniel Eduardo</t>
  </si>
  <si>
    <t>+573105832646</t>
  </si>
  <si>
    <t>info@fullgrafik.com</t>
  </si>
  <si>
    <t>2aad13ad-03e0-4d45-9077-99f854e3675a</t>
  </si>
  <si>
    <t>000259994</t>
  </si>
  <si>
    <t>Erika Govanna Veloza Martínez</t>
  </si>
  <si>
    <t>direccion@genfami.org</t>
  </si>
  <si>
    <t>https://www.genfami.org/</t>
  </si>
  <si>
    <t>Luz Adriana Pérez</t>
  </si>
  <si>
    <t>adriana.adarve@cah.org.co</t>
  </si>
  <si>
    <t>Maheder  Tadese</t>
  </si>
  <si>
    <t>+251913357942</t>
  </si>
  <si>
    <t>Maheder.Tadese@rescue.org</t>
  </si>
  <si>
    <t>Tadese</t>
  </si>
  <si>
    <t>000210423</t>
  </si>
  <si>
    <t>CARLOS EDUARDO RAMOS</t>
  </si>
  <si>
    <t>+573108849979</t>
  </si>
  <si>
    <t>rl-impresores@hotmail.com</t>
  </si>
  <si>
    <t>0480e735-6122-441c-9e24-35403854fd32</t>
  </si>
  <si>
    <t>000260331</t>
  </si>
  <si>
    <t>Giovanni Bayona  Arias</t>
  </si>
  <si>
    <t>+573195813779</t>
  </si>
  <si>
    <t>giovannibayonarias@gmail.com</t>
  </si>
  <si>
    <t>Arias</t>
  </si>
  <si>
    <t>8f3c9a99-500f-4ea2-ae0f-6ec17f7e8000</t>
  </si>
  <si>
    <t>000260665</t>
  </si>
  <si>
    <t>+573143200831</t>
  </si>
  <si>
    <t>da.98gara@outlook.com</t>
  </si>
  <si>
    <t>e2f88fad-34ba-414c-b0fc-6adc5e5d4f69</t>
  </si>
  <si>
    <t>000150297</t>
  </si>
  <si>
    <t>Saavedra Coba</t>
  </si>
  <si>
    <t>Daniel</t>
  </si>
  <si>
    <t>Venetia  Goodhart</t>
  </si>
  <si>
    <t>+447833995660</t>
  </si>
  <si>
    <t>Venetia.Goodhart@rescue.org</t>
  </si>
  <si>
    <t>Goodhart</t>
  </si>
  <si>
    <t>000181631</t>
  </si>
  <si>
    <t>Jose Eduardo Herrera Duenez</t>
  </si>
  <si>
    <t>+573017252039</t>
  </si>
  <si>
    <t>graficasrenacimiento@hotmail.com</t>
  </si>
  <si>
    <t>Picos</t>
  </si>
  <si>
    <t xml:space="preserve"> Zoley Dueñas</t>
  </si>
  <si>
    <t>22989f10-4e26-48bc-a163-c19d8bb97500</t>
  </si>
  <si>
    <t>000268240</t>
  </si>
  <si>
    <t>César Andrés Vargas Burgos</t>
  </si>
  <si>
    <t>+584241692547</t>
  </si>
  <si>
    <t>vicentefer1694@gmail.com</t>
  </si>
  <si>
    <t>34c2f6bb-ffdc-4a8f-93d1-7983df7e10bd</t>
  </si>
  <si>
    <t>000155693</t>
  </si>
  <si>
    <t>Javier Beltran Ramirez</t>
  </si>
  <si>
    <t>Javier.beltran@induprintsa.com</t>
  </si>
  <si>
    <t>www.induprintsa.com</t>
  </si>
  <si>
    <t>María Teresa  Chavez Rios</t>
  </si>
  <si>
    <t>+51982555516</t>
  </si>
  <si>
    <t>Arq.mariateresa@hotmail.com</t>
  </si>
  <si>
    <t>61a5d8ed-a596-4c92-be0f-5395520fedef</t>
  </si>
  <si>
    <t>000256841</t>
  </si>
  <si>
    <t>Natalia Fandino Hernandez</t>
  </si>
  <si>
    <t>+584129924119</t>
  </si>
  <si>
    <t>eventos@foroxxi.com.ve</t>
  </si>
  <si>
    <t>www.foroxxi.com.ve</t>
  </si>
  <si>
    <t>b8ed8c23-969d-4fd7-9ff8-0611e928053a</t>
  </si>
  <si>
    <t>000261727</t>
  </si>
  <si>
    <t>Emiliana Daniela Alejandra</t>
  </si>
  <si>
    <t xml:space="preserve"> +584242086350</t>
  </si>
  <si>
    <t>emiliana.alvarez@impacthub.net</t>
  </si>
  <si>
    <t>75b87552-3ae2-4ddd-a141-d8cffee65663</t>
  </si>
  <si>
    <t>000259683</t>
  </si>
  <si>
    <t>+573138751798</t>
  </si>
  <si>
    <t>Gloria.Quintero1974@Gmail.Com</t>
  </si>
  <si>
    <t>9c10de01-19a0-434d-9a4d-e526902b537b</t>
  </si>
  <si>
    <t>000260350</t>
  </si>
  <si>
    <t>Oscar Martinez Leon</t>
  </si>
  <si>
    <t>+573134106609</t>
  </si>
  <si>
    <t>ofiequiposmodulares2010@hotmail.com</t>
  </si>
  <si>
    <t>f28a2256-af55-4d3f-86c6-7dfe4c94e2f4</t>
  </si>
  <si>
    <t>000260216</t>
  </si>
  <si>
    <t>Pate.Richardson@rescue.org</t>
  </si>
  <si>
    <t>Richardson</t>
  </si>
  <si>
    <t>Sharon.Llivichuzca@rescue.org</t>
  </si>
  <si>
    <t>Llivichuzca</t>
  </si>
  <si>
    <t>LILIANA JANE GALINDO FLORES</t>
  </si>
  <si>
    <t>+51962380252</t>
  </si>
  <si>
    <t>lgalindo@farmaciasperuanas.pe</t>
  </si>
  <si>
    <t>2e0afcb1-5c3e-4eb0-91e3-3f927281e5e9</t>
  </si>
  <si>
    <t>000156353</t>
  </si>
  <si>
    <t>Solagie Ruby  Condori Arial</t>
  </si>
  <si>
    <t>+51017175151</t>
  </si>
  <si>
    <t>https://www.trattorialapiccolina.pe/</t>
  </si>
  <si>
    <t>000156361</t>
  </si>
  <si>
    <t>ANA MARTIN  BENITES CORDOVA</t>
  </si>
  <si>
    <t>+51958840547</t>
  </si>
  <si>
    <t>anamartines8@gmail.com</t>
  </si>
  <si>
    <t>9127a262-d625-43b1-bf02-191e2ffdc681</t>
  </si>
  <si>
    <t>000212557</t>
  </si>
  <si>
    <t>William Yesid Bejarano  Cano</t>
  </si>
  <si>
    <t>+573118990147</t>
  </si>
  <si>
    <t>yesid.bejarano@gmail.com</t>
  </si>
  <si>
    <t>http://yesidbejarano.wix.com/bybconsultores</t>
  </si>
  <si>
    <t>32810471-c301-49bc-b02c-d920ae151b9e</t>
  </si>
  <si>
    <t>000259993</t>
  </si>
  <si>
    <t>Manufacturers</t>
  </si>
  <si>
    <t>Oswaldo Torres  huancas</t>
  </si>
  <si>
    <t>+51968936247</t>
  </si>
  <si>
    <t>o.torres@tedicon.com.pe</t>
  </si>
  <si>
    <t>be763a86-199d-4681-974d-5446316784d6</t>
  </si>
  <si>
    <t>000257395</t>
  </si>
  <si>
    <t>Roux.Laetitia@rescue.org</t>
  </si>
  <si>
    <t>Laetitia</t>
  </si>
  <si>
    <t>Myriam Acevedo Barrera</t>
  </si>
  <si>
    <t>+573165589909</t>
  </si>
  <si>
    <t>lovelyfoodcolombia@gmail.com</t>
  </si>
  <si>
    <t>www.lovelyfood.co</t>
  </si>
  <si>
    <t>ea30c481-e919-4072-9637-1a24a070a71d</t>
  </si>
  <si>
    <t>000260336</t>
  </si>
  <si>
    <t>Alexandria.Reynolds@rescue.org</t>
  </si>
  <si>
    <t>Reynolds</t>
  </si>
  <si>
    <t>Danilo Manzano</t>
  </si>
  <si>
    <t>danilomanzano@dialogodiverso.org</t>
  </si>
  <si>
    <t>https://dialogodiverso.org/didi/</t>
  </si>
  <si>
    <t>ARMANDO ABREU</t>
  </si>
  <si>
    <t>+584142049250</t>
  </si>
  <si>
    <t>ARMANDO.ABREU@ULISULAR.COM</t>
  </si>
  <si>
    <t>8b8771f6-500f-4076-84ae-8d9031869089</t>
  </si>
  <si>
    <t>000209230</t>
  </si>
  <si>
    <t>Ayala Pasache Floro Vladimir</t>
  </si>
  <si>
    <t>+51969478209</t>
  </si>
  <si>
    <t>boticafarmamedic26@gmail.com</t>
  </si>
  <si>
    <t>0383d7e3-7d11-4861-b1cd-e7402f2ddb69</t>
  </si>
  <si>
    <t>000157082</t>
  </si>
  <si>
    <t>Andrew Ebenezer Giraldo Pulido</t>
  </si>
  <si>
    <t>+573162062244</t>
  </si>
  <si>
    <t>agiraldo@bluinterpreter.com</t>
  </si>
  <si>
    <t>4de75694-d7c4-4e44-9b1c-85ce454ba1a7</t>
  </si>
  <si>
    <t>000213103</t>
  </si>
  <si>
    <t>William  Castro</t>
  </si>
  <si>
    <t>+963210954</t>
  </si>
  <si>
    <t>cateringcamporeal@gmail.com</t>
  </si>
  <si>
    <t>7a43fb31-37e0-485a-8530-72d5e4b01b41</t>
  </si>
  <si>
    <t>000213159</t>
  </si>
  <si>
    <t>Maria Esther Perez</t>
  </si>
  <si>
    <t>Emmanuel Hernandez  Carreño</t>
  </si>
  <si>
    <t>+573173531294</t>
  </si>
  <si>
    <t>asesor@consultoriaempresarial.com.co</t>
  </si>
  <si>
    <t>000161640</t>
  </si>
  <si>
    <t>Leidy Marisol  Contreras Ortiz</t>
  </si>
  <si>
    <t>+573214853332</t>
  </si>
  <si>
    <t>spanishalacol@gmail.com</t>
  </si>
  <si>
    <t>Contreras</t>
  </si>
  <si>
    <t>000161645</t>
  </si>
  <si>
    <t>Albadja.DICKO@rescue.org</t>
  </si>
  <si>
    <t>DICKO</t>
  </si>
  <si>
    <t>Rawan.Al-Khasawneh@rescue.org</t>
  </si>
  <si>
    <t>Al-Khasawneh</t>
  </si>
  <si>
    <t>Mohamed.Ihmoudah@rescue.org</t>
  </si>
  <si>
    <t>Ihmoudah</t>
  </si>
  <si>
    <t>PowerSourceParts</t>
  </si>
  <si>
    <t>Volum Ward Leslie  David Gordon</t>
  </si>
  <si>
    <t>+516175000</t>
  </si>
  <si>
    <t>fonoluz@luzdelsur.com.pe</t>
  </si>
  <si>
    <t>https://www.luzdelsur.com.pe/es</t>
  </si>
  <si>
    <t>000255832</t>
  </si>
  <si>
    <t>Volodymyr.Gubenko@rescue.org</t>
  </si>
  <si>
    <t>Gubenko</t>
  </si>
  <si>
    <t>Maksym.Semenik@rescue.org</t>
  </si>
  <si>
    <t>Semenik</t>
  </si>
  <si>
    <t>+593984885596</t>
  </si>
  <si>
    <t>ventas@stoes.com.ec</t>
  </si>
  <si>
    <t>www.stoes.com.ec</t>
  </si>
  <si>
    <t>Díaz</t>
  </si>
  <si>
    <t>Judith Intriago</t>
  </si>
  <si>
    <t>7880ce00-5901-4915-b76f-95c2458f633b</t>
  </si>
  <si>
    <t>000158867</t>
  </si>
  <si>
    <t>Irene  Munoz</t>
  </si>
  <si>
    <t>+593984697241</t>
  </si>
  <si>
    <t>imkorolevich@hotmail.com</t>
  </si>
  <si>
    <t>Munoz</t>
  </si>
  <si>
    <t>Karolevich</t>
  </si>
  <si>
    <t>000158609</t>
  </si>
  <si>
    <t>Helen.Taylor@rescue.org</t>
  </si>
  <si>
    <t>Taylor</t>
  </si>
  <si>
    <t>Xochilt  Hernandez</t>
  </si>
  <si>
    <t>+573208125093</t>
  </si>
  <si>
    <t>xochiltexue@gmail.com</t>
  </si>
  <si>
    <t>Exue Amerindia Hernandez</t>
  </si>
  <si>
    <t>000223443</t>
  </si>
  <si>
    <t>Colby.Conner@rescue.org</t>
  </si>
  <si>
    <t>Conner</t>
  </si>
  <si>
    <t>Sarabeth.Rees@rescue.org</t>
  </si>
  <si>
    <t>Rees</t>
  </si>
  <si>
    <t>Glady.Prias@rescue.org</t>
  </si>
  <si>
    <t>Prias</t>
  </si>
  <si>
    <t>Mel Quigley</t>
  </si>
  <si>
    <t>Mel.Quigley@rescue.org</t>
  </si>
  <si>
    <t>Quigley</t>
  </si>
  <si>
    <t>Eric.Wagner@rescue.org</t>
  </si>
  <si>
    <t>Wagner</t>
  </si>
  <si>
    <t>Brandon.Bencko@rescue.org</t>
  </si>
  <si>
    <t>Bencko</t>
  </si>
  <si>
    <t>Kamel Hammad Abu Yahya</t>
  </si>
  <si>
    <t>+9625560334</t>
  </si>
  <si>
    <t>Kamel.Abuyahya@rescue.org</t>
  </si>
  <si>
    <t>Abuyahya</t>
  </si>
  <si>
    <t>000198268</t>
  </si>
  <si>
    <t>Álvaro  Parisi</t>
  </si>
  <si>
    <t>+5112105227</t>
  </si>
  <si>
    <t>https://movistarofertas.pe/hogar-duo-tv?tsource=6120&amp;gclid=Cj0KCQiA-oqdBhDfARIsAO0TrGEnLIAoxn8FkBv3WmWDoXlcSSjJlYs3gl1C1-TnlbG8voJ6MzR3E8caAgR5EALw_wcB</t>
  </si>
  <si>
    <t>000276037</t>
  </si>
  <si>
    <t>Luis Enrique Palacios Cisneros</t>
  </si>
  <si>
    <t>+51994610312</t>
  </si>
  <si>
    <t>19d066c4-3cfa-4740-9e6b-9a3a2b44957f</t>
  </si>
  <si>
    <t>000159579</t>
  </si>
  <si>
    <t>Anyosa Rosas Yony Alberto</t>
  </si>
  <si>
    <t>+5115139000</t>
  </si>
  <si>
    <t>266d4990-012a-47fd-b6ea-00053013ec4e</t>
  </si>
  <si>
    <t>000159580</t>
  </si>
  <si>
    <t>+6463458137</t>
  </si>
  <si>
    <t>Iwona.Conover@rescue.org</t>
  </si>
  <si>
    <t>Conover</t>
  </si>
  <si>
    <t>000161503</t>
  </si>
  <si>
    <t>Romero</t>
  </si>
  <si>
    <t>Bostonne.Kokpakpa@rescue.org</t>
  </si>
  <si>
    <t>Quested-Jones</t>
  </si>
  <si>
    <t>Prieto</t>
  </si>
  <si>
    <t>Kelly Tatiana Coy Robles</t>
  </si>
  <si>
    <t>+573212366352</t>
  </si>
  <si>
    <t>ejecutivacomercial@dtparque93.com</t>
  </si>
  <si>
    <t>f6059364-f09f-407b-be67-9cd62b8a6e1a</t>
  </si>
  <si>
    <t>000159882</t>
  </si>
  <si>
    <t>Sandoval Maza Roberta Carlos</t>
  </si>
  <si>
    <t>atencionclientegraupiura@epsgrau.com.pe</t>
  </si>
  <si>
    <t>sinthia.castro@gmail.com</t>
  </si>
  <si>
    <t>884b4877-925d-4b52-90a3-891e426fc559</t>
  </si>
  <si>
    <t>000258617</t>
  </si>
  <si>
    <t>Cindy Giovanni Semaque Juarez</t>
  </si>
  <si>
    <t>ventaspiura@intiotel com</t>
  </si>
  <si>
    <t>Muro Rosado Javier Alexander</t>
  </si>
  <si>
    <t>+ (551)2115500</t>
  </si>
  <si>
    <t xml:space="preserve"> info@distriluz.com.pe</t>
  </si>
  <si>
    <t>3d6bc028-8260-4d5d-9a57-c03a1fee2360</t>
  </si>
  <si>
    <t>000220361</t>
  </si>
  <si>
    <t>Angie Arias</t>
  </si>
  <si>
    <t>+51926619049</t>
  </si>
  <si>
    <t>aarias@hotelcountry.com</t>
  </si>
  <si>
    <t>d1c5e308-de55-49b5-8d55-15f44b060bb1</t>
  </si>
  <si>
    <t>000263507</t>
  </si>
  <si>
    <t>Pius  Nishimwe</t>
  </si>
  <si>
    <t>+23275233537</t>
  </si>
  <si>
    <t>pius.Nishimwe@rescue.org</t>
  </si>
  <si>
    <t>Nishimwe</t>
  </si>
  <si>
    <t>000214279</t>
  </si>
  <si>
    <t>Maria Dongo</t>
  </si>
  <si>
    <t>+51933002373</t>
  </si>
  <si>
    <t>coord.golf.millenium@gmail.com</t>
  </si>
  <si>
    <t>59154d23-444b-45a4-ba28-e297a752e7db</t>
  </si>
  <si>
    <t>000160068</t>
  </si>
  <si>
    <t>Eduardo Rodolfo  Trelles Leon</t>
  </si>
  <si>
    <t>+51 969510705</t>
  </si>
  <si>
    <t>efectograficoeirl@gmail.com</t>
  </si>
  <si>
    <t>fc7fa580-cf8a-4295-a041-a0a9a86a6f40</t>
  </si>
  <si>
    <t>000160089</t>
  </si>
  <si>
    <t>Jesus Carick  Torres Sanchez</t>
  </si>
  <si>
    <t>+51989154754</t>
  </si>
  <si>
    <t>jtorres@salmoncorp.com</t>
  </si>
  <si>
    <t>https://www.salmoncorp.com</t>
  </si>
  <si>
    <t>000221039</t>
  </si>
  <si>
    <t>Olivia Acevedo  Colmenares</t>
  </si>
  <si>
    <t>+584247399610</t>
  </si>
  <si>
    <t>olivaacevedo0@gmail.com</t>
  </si>
  <si>
    <t>7356456b-5a73-4a9d-929e-f4aa4a92dea5</t>
  </si>
  <si>
    <t>000273963</t>
  </si>
  <si>
    <t>Johany Lisbet Calle Sanchez</t>
  </si>
  <si>
    <t>+573202260656</t>
  </si>
  <si>
    <t>Francisca.romero.leon@gmail.com</t>
  </si>
  <si>
    <t>46c1831d-d1dc-4789-b52f-2b29fb90b7a0</t>
  </si>
  <si>
    <t>000169795</t>
  </si>
  <si>
    <t>+573012712760</t>
  </si>
  <si>
    <t>sorayajulianapp@gmail.com</t>
  </si>
  <si>
    <t>547ca785-1d32-4e0c-8f5a-6e6ba4cc93c3</t>
  </si>
  <si>
    <t>000160426</t>
  </si>
  <si>
    <t>Brahian Estiven Castillo Valencia</t>
  </si>
  <si>
    <t>Camilo Rincon</t>
  </si>
  <si>
    <t>+573166945037</t>
  </si>
  <si>
    <t>comercialtlt2000@gmail.com</t>
  </si>
  <si>
    <t>000160628</t>
  </si>
  <si>
    <t>Johan Javier  Palacios Prieto</t>
  </si>
  <si>
    <t>+58414-9755778</t>
  </si>
  <si>
    <t>jopal2984@hotmail.com</t>
  </si>
  <si>
    <t>000273641</t>
  </si>
  <si>
    <t>Luis Alejandro Barrientos Pineda</t>
  </si>
  <si>
    <t>154486</t>
  </si>
  <si>
    <t>Luis.Barrientos@rescue.org</t>
  </si>
  <si>
    <t>Luis Alejandro</t>
  </si>
  <si>
    <t>Barrientos Pineda</t>
  </si>
  <si>
    <t>Aurelie.Salvaire@rescue.org</t>
  </si>
  <si>
    <t>Salvaire</t>
  </si>
  <si>
    <t xml:space="preserve"> +254794670076</t>
  </si>
  <si>
    <t>Jack.Hewson@rescue.org</t>
  </si>
  <si>
    <t>Hewson</t>
  </si>
  <si>
    <t>000175055</t>
  </si>
  <si>
    <t>Brandon.Luepkes@rescue.org</t>
  </si>
  <si>
    <t>Luepkes</t>
  </si>
  <si>
    <t xml:space="preserve"> JiHo Sung</t>
  </si>
  <si>
    <t>15404935084</t>
  </si>
  <si>
    <t>JiHo.Sung@rescue.org</t>
  </si>
  <si>
    <t>Sung</t>
  </si>
  <si>
    <t>000258359</t>
  </si>
  <si>
    <t>Juliana Locatelli de Liz</t>
  </si>
  <si>
    <t>+5548991896321</t>
  </si>
  <si>
    <t>juliana.locatelli@weni.ai</t>
  </si>
  <si>
    <t>Primary contact phone</t>
  </si>
  <si>
    <t>000259669</t>
  </si>
  <si>
    <t>Wilson  Romero</t>
  </si>
  <si>
    <t>+51998152958</t>
  </si>
  <si>
    <t>wilson.romero@colliersrems.com.pe</t>
  </si>
  <si>
    <t>d9db3f86-dd95-46d8-b768-71736ae83081</t>
  </si>
  <si>
    <t>000160771</t>
  </si>
  <si>
    <t>Monica Alejandra Castillo Manrique</t>
  </si>
  <si>
    <t>TempLaborStaffing</t>
  </si>
  <si>
    <t>Fernanda Forero Barbosa</t>
  </si>
  <si>
    <t>Leónidas Salvador julcahuanga</t>
  </si>
  <si>
    <t>+51999568284</t>
  </si>
  <si>
    <t>leo2414@hotmail.com</t>
  </si>
  <si>
    <t>10ed0bcb-2ef2-42fb-9a76-f85efb4db6b2</t>
  </si>
  <si>
    <t>000160923</t>
  </si>
  <si>
    <t>John.Rogers@rescue.org</t>
  </si>
  <si>
    <t>IRC Inc Kentucky (6DKY), Intercompany TERs only</t>
  </si>
  <si>
    <t>Yoxely Josefina Gonzalez Almarza</t>
  </si>
  <si>
    <t>+584246320253</t>
  </si>
  <si>
    <t>Info@Seprolimca.com</t>
  </si>
  <si>
    <t>000261428</t>
  </si>
  <si>
    <t>Sandro  Otayza</t>
  </si>
  <si>
    <t>+51987501898</t>
  </si>
  <si>
    <t>sotayza@nmviajes.com</t>
  </si>
  <si>
    <t>www.nmviajes.com</t>
  </si>
  <si>
    <t>da37b17b-2d8f-43fe-80c2-2524dc64c80a</t>
  </si>
  <si>
    <t>000261675</t>
  </si>
  <si>
    <t>+37379702340</t>
  </si>
  <si>
    <t>Sergiu.Casapciuc@rescue.org</t>
  </si>
  <si>
    <t>Casapciuc</t>
  </si>
  <si>
    <t>000166134</t>
  </si>
  <si>
    <t>grahamd</t>
  </si>
  <si>
    <t>Mica Garrido</t>
  </si>
  <si>
    <t>Mica.Garrido@rescue.org</t>
  </si>
  <si>
    <t>Garrido</t>
  </si>
  <si>
    <t>+804995483</t>
  </si>
  <si>
    <t>alongkorn_s@live.com</t>
  </si>
  <si>
    <t>Soontornpanichkit</t>
  </si>
  <si>
    <t>Business 3THA</t>
  </si>
  <si>
    <t>000242513</t>
  </si>
  <si>
    <t>ErickL</t>
  </si>
  <si>
    <t>Stephanie Salazar</t>
  </si>
  <si>
    <t>+593987391492</t>
  </si>
  <si>
    <t>info@stanfordei.com</t>
  </si>
  <si>
    <t>5dc3f77f-e093-48f0-b3d2-92acbda4a3d0</t>
  </si>
  <si>
    <t>000161240</t>
  </si>
  <si>
    <t>Marin</t>
  </si>
  <si>
    <t>Arlette.Bashizi@rescue.org</t>
  </si>
  <si>
    <t>Bashizi</t>
  </si>
  <si>
    <t>WASH</t>
  </si>
  <si>
    <t>Jeysson  Salazar Grajales</t>
  </si>
  <si>
    <t>+573167950366</t>
  </si>
  <si>
    <t>jeyssonsg@quanticotec.com</t>
  </si>
  <si>
    <t>Grajales</t>
  </si>
  <si>
    <t>Salazar</t>
  </si>
  <si>
    <t>00e30e49-569f-4cbd-badf-d8eff5a9073f</t>
  </si>
  <si>
    <t>000165289</t>
  </si>
  <si>
    <t>Henrry  Ojeda Rivera</t>
  </si>
  <si>
    <t>ventasyserviciosnicolsrl@hotmail.com</t>
  </si>
  <si>
    <t>000213665</t>
  </si>
  <si>
    <t>Diana Cristina Carrasco  Pazmiño</t>
  </si>
  <si>
    <t>+593983359796</t>
  </si>
  <si>
    <t>quindetour@gmail.com</t>
  </si>
  <si>
    <t>www.quitotourbus.com</t>
  </si>
  <si>
    <t>121fd918-71f8-47a7-ad16-04b6f1a22d6f</t>
  </si>
  <si>
    <t>000162833</t>
  </si>
  <si>
    <t>Veronica  Estrada</t>
  </si>
  <si>
    <t>+573104540254</t>
  </si>
  <si>
    <t>mercadeo@hotellosrecuerdos.com</t>
  </si>
  <si>
    <t>ww.hotellosrecuerdos.com</t>
  </si>
  <si>
    <t>0948d25a-ba8d-4206-9e6e-4fef5cabab2a</t>
  </si>
  <si>
    <t>000260352</t>
  </si>
  <si>
    <t>James Walters</t>
  </si>
  <si>
    <t>+442072917700</t>
  </si>
  <si>
    <t>James.walters@crisis24.com</t>
  </si>
  <si>
    <t>www.crisis24.com</t>
  </si>
  <si>
    <t>000235201</t>
  </si>
  <si>
    <t>Ursula Rosas</t>
  </si>
  <si>
    <t xml:space="preserve"> +516102280</t>
  </si>
  <si>
    <t>07cd6fed-eef2-4399-a96c-4167debba3c4</t>
  </si>
  <si>
    <t>000208044</t>
  </si>
  <si>
    <t>Daniel Castell Bolivar</t>
  </si>
  <si>
    <t>+584242426016</t>
  </si>
  <si>
    <t>dcastell@eminentpc.com</t>
  </si>
  <si>
    <t>c64d5dfe-776d-4196-8a2c-1ec091ad6cbf</t>
  </si>
  <si>
    <t>000162794</t>
  </si>
  <si>
    <t>Miguel Angel Huamán Riuz</t>
  </si>
  <si>
    <t>+51941979664</t>
  </si>
  <si>
    <t>miguelangelhuamanruiz@gmail.com</t>
  </si>
  <si>
    <t>000267641</t>
  </si>
  <si>
    <t>Shekinah Hosseya</t>
  </si>
  <si>
    <t>SHEKINAHWASAKUMUNUA.HOSSEYA@rescue.org</t>
  </si>
  <si>
    <t>HOSSEYA</t>
  </si>
  <si>
    <t>Martha.Hewison1@rescue.org</t>
  </si>
  <si>
    <t>Hewison</t>
  </si>
  <si>
    <t>Ayman.Qwaider1@rescue.org</t>
  </si>
  <si>
    <t>Qwaider</t>
  </si>
  <si>
    <t>Sahar.BaniMustafa1@rescue.org</t>
  </si>
  <si>
    <t>Maria FernandaRegis</t>
  </si>
  <si>
    <t>Maria.FernandaRegis@rescue.org</t>
  </si>
  <si>
    <t>FernandaRegis</t>
  </si>
  <si>
    <t>Nathalie.Bienfait1@rescue.org</t>
  </si>
  <si>
    <t>Bienfait</t>
  </si>
  <si>
    <t>Emeline.Marchois2@rescue.org</t>
  </si>
  <si>
    <t>Marchois</t>
  </si>
  <si>
    <t>Claudio.Osorio@rescue.org</t>
  </si>
  <si>
    <t>Osorio</t>
  </si>
  <si>
    <t>Maria.FernandaRegis1@rescue.org</t>
  </si>
  <si>
    <t>Fernanda Regis</t>
  </si>
  <si>
    <t>Nathalie.Bienfait2@rescue.org</t>
  </si>
  <si>
    <t>Claudio.Osorio1@rescue.org</t>
  </si>
  <si>
    <t>Rosa Llizett Acuna Inga</t>
  </si>
  <si>
    <t>+593997388526</t>
  </si>
  <si>
    <t>hotel@grupotourblanche.com</t>
  </si>
  <si>
    <t>55f738ad-e34f-4bc0-8c07-bdaa38f334a0</t>
  </si>
  <si>
    <t>000163000</t>
  </si>
  <si>
    <t>FruitsandVegetables</t>
  </si>
  <si>
    <t>Aguirre Morocho Maria  Cristina</t>
  </si>
  <si>
    <t>+593986940174</t>
  </si>
  <si>
    <t>info@aguirrefloreria.com</t>
  </si>
  <si>
    <t>https://www.aguirrefloreria.com</t>
  </si>
  <si>
    <t>d9386de1-5409-492e-abe6-9b323af9b48c</t>
  </si>
  <si>
    <t>000163210</t>
  </si>
  <si>
    <t>Hector Wilfredo  Cabanillas Moreno</t>
  </si>
  <si>
    <t>+51943486427</t>
  </si>
  <si>
    <t>multiserviciosvirgo@gmail.com</t>
  </si>
  <si>
    <t>https://multiserviciosvirgo.com/</t>
  </si>
  <si>
    <t>7fb1d850-a7b0-45c7-ba0d-52a5e1b77708</t>
  </si>
  <si>
    <t>000263268</t>
  </si>
  <si>
    <t>Jorge Roberto  Rodriguez Pando</t>
  </si>
  <si>
    <t>+51949650583</t>
  </si>
  <si>
    <t>jorge.rodriguez@compuredsac.com</t>
  </si>
  <si>
    <t>www.compuredsac.com</t>
  </si>
  <si>
    <t>efbceb88-331a-4e5c-9672-c0e57768dd36</t>
  </si>
  <si>
    <t>000163899</t>
  </si>
  <si>
    <t>Duplicate</t>
  </si>
  <si>
    <t>Sahar.BaniMustafa2@rescue.org</t>
  </si>
  <si>
    <t>Bente.SandalAasen1@rescue.org</t>
  </si>
  <si>
    <t>Santiago Gonzalez</t>
  </si>
  <si>
    <t>Jorge Leyva</t>
  </si>
  <si>
    <t>+51946583379</t>
  </si>
  <si>
    <t>jorge_leyva@decoperu.com</t>
  </si>
  <si>
    <t>ec6afa88-6862-4315-bd2c-37f37b76ae20</t>
  </si>
  <si>
    <t>000164289</t>
  </si>
  <si>
    <t>Marcia Luzmila Morales De Ortega</t>
  </si>
  <si>
    <t>+51958532560</t>
  </si>
  <si>
    <t>moralesp@hotelsanjose.com.pe</t>
  </si>
  <si>
    <t>ca56609f-b5e5-4c68-8d51-6ed285782cca</t>
  </si>
  <si>
    <t>000211591</t>
  </si>
  <si>
    <t>Andrea   Almeida Villamil</t>
  </si>
  <si>
    <t>+593992738278</t>
  </si>
  <si>
    <t>andrevillamil@yahoo.com</t>
  </si>
  <si>
    <t>000164406</t>
  </si>
  <si>
    <t>Clarita Arboleda Colbert</t>
  </si>
  <si>
    <t>carboleda@escuelanueva.org</t>
  </si>
  <si>
    <t>https://escuelanueva.org/</t>
  </si>
  <si>
    <t>AnaMaria LugoErazo</t>
  </si>
  <si>
    <t>166156</t>
  </si>
  <si>
    <t>AnaMaria.Lugo@rescue.org</t>
  </si>
  <si>
    <t>Sergio Mauricio Echevarr</t>
  </si>
  <si>
    <t>+51953949847</t>
  </si>
  <si>
    <t>jessicadelwidesocampo@hotmail.com</t>
  </si>
  <si>
    <t>b61bcfbb-7745-47c0-9648-5fea8c4d6b88</t>
  </si>
  <si>
    <t>000165943</t>
  </si>
  <si>
    <t>Edgar  Moreno</t>
  </si>
  <si>
    <t>+573118826202</t>
  </si>
  <si>
    <t>https://conducircolombia.com/</t>
  </si>
  <si>
    <t>ad254653-f12b-45a6-a1e4-e3bd4a984d90</t>
  </si>
  <si>
    <t>000166024</t>
  </si>
  <si>
    <t>+5731920332</t>
  </si>
  <si>
    <t>argapca2816@gmail.com</t>
  </si>
  <si>
    <t>1cab087a-3ec3-4dfd-8afa-4f9cd2e4c72d</t>
  </si>
  <si>
    <t>000272099</t>
  </si>
  <si>
    <t>Yormann Gomez Salcedo</t>
  </si>
  <si>
    <t>Dailyn Susana Moreno Silva</t>
  </si>
  <si>
    <t>DAILYN.MORENO@rescue.org</t>
  </si>
  <si>
    <t>MORENO</t>
  </si>
  <si>
    <t>Ritchie Ray Aranda Salcedo</t>
  </si>
  <si>
    <t>+51946346169</t>
  </si>
  <si>
    <t>ventas@farmaciauniversal.com</t>
  </si>
  <si>
    <t>https://farmaciauniversal.com</t>
  </si>
  <si>
    <t>000263216</t>
  </si>
  <si>
    <t>Beatriz Adriana Villamizar Sarmiento</t>
  </si>
  <si>
    <t>+575922778</t>
  </si>
  <si>
    <t>ipssanarte@gmail.com</t>
  </si>
  <si>
    <t>7764bab5-8985-4876-8862-6e2051b79e48</t>
  </si>
  <si>
    <t>000166659</t>
  </si>
  <si>
    <t>Ronald  Wright</t>
  </si>
  <si>
    <t xml:space="preserve"> 1800 (328 674)</t>
  </si>
  <si>
    <t>nfo@favorita.com</t>
  </si>
  <si>
    <t>22cd3b8e-12d9-46c9-a56d-b27f00cbfef9</t>
  </si>
  <si>
    <t>000166284</t>
  </si>
  <si>
    <t>+593989116319</t>
  </si>
  <si>
    <t>jegg3097396@gmail.com</t>
  </si>
  <si>
    <t>Gaibor Gaibor</t>
  </si>
  <si>
    <t>Elizabeth</t>
  </si>
  <si>
    <t>e350a1a8-b723-44e7-b0ae-934b03b45fd1</t>
  </si>
  <si>
    <t>000166298</t>
  </si>
  <si>
    <t>Carlos Alberto  Infante Carrillo</t>
  </si>
  <si>
    <t>+51972944821</t>
  </si>
  <si>
    <t>carlosinfantecarrillo@gmail.com</t>
  </si>
  <si>
    <t>Infante Carrillo</t>
  </si>
  <si>
    <t>000166420</t>
  </si>
  <si>
    <t>Fassett  Bernard</t>
  </si>
  <si>
    <t>+593995021281</t>
  </si>
  <si>
    <t>bfassett@translationlabpro.com</t>
  </si>
  <si>
    <t>https://translationlabpro.com/</t>
  </si>
  <si>
    <t>Bernard George</t>
  </si>
  <si>
    <t>000166430</t>
  </si>
  <si>
    <t>Juan Carlos  Palencia Ortiz</t>
  </si>
  <si>
    <t>+573125178036</t>
  </si>
  <si>
    <t>ingjuanpalencia@gmail.com</t>
  </si>
  <si>
    <t>Palencia Ortiz</t>
  </si>
  <si>
    <t>4627dfb8-f20a-431d-9e09-de5a797704eb</t>
  </si>
  <si>
    <t>000166538</t>
  </si>
  <si>
    <t>Nery Omar Falcones</t>
  </si>
  <si>
    <t>+593987320040</t>
  </si>
  <si>
    <t>contabilidad@transrabbit.com.ec</t>
  </si>
  <si>
    <t>62c1b01b-86ad-416f-990c-0e45d8d54461</t>
  </si>
  <si>
    <t>000166650</t>
  </si>
  <si>
    <t>584241839423</t>
  </si>
  <si>
    <t>6c5cfd28-b3e9-40c8-abce-b4246be8c301</t>
  </si>
  <si>
    <t>000276124</t>
  </si>
  <si>
    <t>+573112843652</t>
  </si>
  <si>
    <t>intec_aires419@hotmail.com</t>
  </si>
  <si>
    <t>Reyes Gambo</t>
  </si>
  <si>
    <t>Milena</t>
  </si>
  <si>
    <t>29be5914-6ac4-4099-afe4-b6da184edc05</t>
  </si>
  <si>
    <t>000213141</t>
  </si>
  <si>
    <t xml:space="preserve"> Maria Paola Castillo Celis</t>
  </si>
  <si>
    <t>3167085999</t>
  </si>
  <si>
    <t>p.planeacionygestion@uanorte.edu.co</t>
  </si>
  <si>
    <t>fd313d8b-ea1c-441f-bc3c-ce4d7296b4a2</t>
  </si>
  <si>
    <t>000166797</t>
  </si>
  <si>
    <t>Karla Reyes Vidal</t>
  </si>
  <si>
    <t>+1961281211</t>
  </si>
  <si>
    <t>karla.reyes@datsolution.com.pe</t>
  </si>
  <si>
    <t>d6d6de87-dc2c-4470-b03b-f24daa14208e</t>
  </si>
  <si>
    <t>000166941</t>
  </si>
  <si>
    <t>Alba Yolima Pedraza Sandoval</t>
  </si>
  <si>
    <t>+573203080003</t>
  </si>
  <si>
    <t>comercial@hotelcasablanca.com.co</t>
  </si>
  <si>
    <t>www.hotelcasablanca.com.co</t>
  </si>
  <si>
    <t>7e660ae3-00e9-4d53-8696-283193d78f56</t>
  </si>
  <si>
    <t>000167145</t>
  </si>
  <si>
    <t>Diana Carolina Salazar</t>
  </si>
  <si>
    <t>+573006477489</t>
  </si>
  <si>
    <t>carolina.salazar@accor.com</t>
  </si>
  <si>
    <t>8ce4f0fe-6dee-4bd2-99ee-31ccddbb9b86</t>
  </si>
  <si>
    <t>000167154</t>
  </si>
  <si>
    <t>Quamed</t>
  </si>
  <si>
    <t>Mary Kadalie</t>
  </si>
  <si>
    <t>+27655624549</t>
  </si>
  <si>
    <t>Mary.kadalie@quamed.org</t>
  </si>
  <si>
    <t>www.quamed.org</t>
  </si>
  <si>
    <t>ed00a4fb-359a-4072-920c-359611d6be91</t>
  </si>
  <si>
    <t>Main contact</t>
  </si>
  <si>
    <t>000268954</t>
  </si>
  <si>
    <t>Andrea Rojas M</t>
  </si>
  <si>
    <t>+51994611007</t>
  </si>
  <si>
    <t>televentas7@quimicasuiza.com</t>
  </si>
  <si>
    <t>https://web.quimicasuiza.com/</t>
  </si>
  <si>
    <t>cc0025c4-7b36-4a11-b192-2f48c074586f</t>
  </si>
  <si>
    <t>000167506</t>
  </si>
  <si>
    <t>Hendri José Ruiz Altamiranda</t>
  </si>
  <si>
    <t>+582129083004</t>
  </si>
  <si>
    <t>senior.sales@renaissance.net.ve</t>
  </si>
  <si>
    <t>www.marriott.com</t>
  </si>
  <si>
    <t>dd55bf6a-a904-45a9-a980-9faece0e57f5</t>
  </si>
  <si>
    <t>000167430</t>
  </si>
  <si>
    <t>Eduardo Martin  Velasquez Campo</t>
  </si>
  <si>
    <t>+573235678719</t>
  </si>
  <si>
    <t>eduardo.velasquez@lagoonhotel.com</t>
  </si>
  <si>
    <t>5acc9227-f87f-44d5-b74b-075c71497f00</t>
  </si>
  <si>
    <t>000282222</t>
  </si>
  <si>
    <t>Kelly  Johanna Tobón</t>
  </si>
  <si>
    <t>3188659707</t>
  </si>
  <si>
    <t>asesorcomercial@genhospi.com.co</t>
  </si>
  <si>
    <t>31c4711a-eac9-4ef8-b345-0f7b2e73ccd8</t>
  </si>
  <si>
    <t>000247777</t>
  </si>
  <si>
    <t>Maria Vanessa  Vivas Rangel</t>
  </si>
  <si>
    <t>+584247472627</t>
  </si>
  <si>
    <t>mvanessavivas@gmail.com</t>
  </si>
  <si>
    <t>Vivas Rangel</t>
  </si>
  <si>
    <t>0519e5b7-eac2-4614-ba97-b72d07d85761</t>
  </si>
  <si>
    <t>000289630</t>
  </si>
  <si>
    <t>Sarelys  Sanchez</t>
  </si>
  <si>
    <t>+584126443401</t>
  </si>
  <si>
    <t>gere.admonseimotors@gmail.com</t>
  </si>
  <si>
    <t>5205cb85-f0af-463e-b540-8720a5444206</t>
  </si>
  <si>
    <t>000167739</t>
  </si>
  <si>
    <t>Yeymilit Reyna</t>
  </si>
  <si>
    <t>+584120278743</t>
  </si>
  <si>
    <t>reyna.printco@gmail.com</t>
  </si>
  <si>
    <t>www.printco.com.ve</t>
  </si>
  <si>
    <t>14bd1cec-d37d-462c-a432-90bbc15de52a</t>
  </si>
  <si>
    <t>000273864</t>
  </si>
  <si>
    <t>OfficeMoveStorage</t>
  </si>
  <si>
    <t>Gustavo Ortiz</t>
  </si>
  <si>
    <t>+573234365413</t>
  </si>
  <si>
    <t>gerencia@datasafecolombia.com</t>
  </si>
  <si>
    <t>81e2ba5b-4843-4b2e-a397-a067d81c9cb2</t>
  </si>
  <si>
    <t>000230963</t>
  </si>
  <si>
    <t>Verónica  Mera</t>
  </si>
  <si>
    <t>+593985651964</t>
  </si>
  <si>
    <t>vmera@sixstarhotels.com.ec</t>
  </si>
  <si>
    <t>eab73429-a89a-4728-bdb9-6dbb96b1ad70</t>
  </si>
  <si>
    <t>000212554</t>
  </si>
  <si>
    <t>Marcos Xavier  Espinosa Castillo</t>
  </si>
  <si>
    <t>+593994863817</t>
  </si>
  <si>
    <t>e421c17e-cdb9-4dae-9a98-c698d122446c</t>
  </si>
  <si>
    <t>000168483</t>
  </si>
  <si>
    <t>FatumaRahama.Hassan@rescue.org</t>
  </si>
  <si>
    <t>Hassan</t>
  </si>
  <si>
    <t>Milton Castillo Samaniego</t>
  </si>
  <si>
    <t>+51969643353</t>
  </si>
  <si>
    <t>Gerencia@promaster.pe</t>
  </si>
  <si>
    <t>www.promaster.pe</t>
  </si>
  <si>
    <t>cd6fde05-89da-4988-b19d-0852afb63da1</t>
  </si>
  <si>
    <t>000263227</t>
  </si>
  <si>
    <t>Maria Alejandra Castillo Rincon</t>
  </si>
  <si>
    <t>+5172600427</t>
  </si>
  <si>
    <t>https://www.aguatumbes.gob.pe/index.php</t>
  </si>
  <si>
    <t>209ca865-2157-4137-b414-971dfdffd676</t>
  </si>
  <si>
    <t>000169004</t>
  </si>
  <si>
    <t>Samuel.Early@rescue.org</t>
  </si>
  <si>
    <t>Early</t>
  </si>
  <si>
    <t>+573182584804</t>
  </si>
  <si>
    <t>Peralta Sosa</t>
  </si>
  <si>
    <t>11153b54-24eb-4f36-9dd9-26e661252ea5</t>
  </si>
  <si>
    <t>000169155</t>
  </si>
  <si>
    <t>Gina Maria Zarate Lopez</t>
  </si>
  <si>
    <t>+17788388427</t>
  </si>
  <si>
    <t>drhamidjalil7@gmail.com</t>
  </si>
  <si>
    <t>Jalil</t>
  </si>
  <si>
    <t>000278847</t>
  </si>
  <si>
    <t>Diley Del Carmen  Muñoz Marzola</t>
  </si>
  <si>
    <t>+573016315017</t>
  </si>
  <si>
    <t>dileymma18@hotmail.com</t>
  </si>
  <si>
    <t>000170202</t>
  </si>
  <si>
    <t>Maria Eleonora  Ferrorelli</t>
  </si>
  <si>
    <t>+393406129188</t>
  </si>
  <si>
    <t>MariaEleonora.Ferrorelli@rescue.org</t>
  </si>
  <si>
    <t>Ferrorelli</t>
  </si>
  <si>
    <t>000268459</t>
  </si>
  <si>
    <t>Kostyantyn.Dvortsov@rescue.org</t>
  </si>
  <si>
    <t>Dvortsov</t>
  </si>
  <si>
    <t>Yevhen.Raskevych@rescue.org</t>
  </si>
  <si>
    <t>Raskevych</t>
  </si>
  <si>
    <t>+584166070966</t>
  </si>
  <si>
    <t>Arellanodenis0@Gmail.Com</t>
  </si>
  <si>
    <t>Arellano Paez</t>
  </si>
  <si>
    <t>Isaura</t>
  </si>
  <si>
    <t>cc0d0d27-55a5-4a98-9cc7-ae77990f9b32</t>
  </si>
  <si>
    <t>000170200</t>
  </si>
  <si>
    <t>Yeny Andrea Vasquez Gutierrez</t>
  </si>
  <si>
    <t>+573112104884</t>
  </si>
  <si>
    <t>administracion@gestrategica.com.co</t>
  </si>
  <si>
    <t>6d69fd63-c583-4cff-8ca6-3b66aec858cf</t>
  </si>
  <si>
    <t>000271878</t>
  </si>
  <si>
    <t>Alicia Alejandra Castro Peralta</t>
  </si>
  <si>
    <t>+593983181870</t>
  </si>
  <si>
    <t>alicia_cambio@hotmail.com</t>
  </si>
  <si>
    <t>f4732a6e-700b-4ba5-b4e1-5bf848de1111</t>
  </si>
  <si>
    <t>000170506</t>
  </si>
  <si>
    <t>Gabriela Durand Huaman</t>
  </si>
  <si>
    <t>Maria Jose  Pando Rabines</t>
  </si>
  <si>
    <t>+51957211353</t>
  </si>
  <si>
    <t>LIBERTADINVERSIONESYSUMINISTRO@GMAIL.COM</t>
  </si>
  <si>
    <t>450fc613-49a6-411f-8443-ee9afe16baef</t>
  </si>
  <si>
    <t>000170949</t>
  </si>
  <si>
    <t>Judy.Lammersen@rescue.org</t>
  </si>
  <si>
    <t>Lammersen</t>
  </si>
  <si>
    <t>Kami.FirstRaised@rescue.org</t>
  </si>
  <si>
    <t>First Raised</t>
  </si>
  <si>
    <t>Yanina Foti</t>
  </si>
  <si>
    <t>+584126049651</t>
  </si>
  <si>
    <t>admin.venezuela@medicosdelmundo.org</t>
  </si>
  <si>
    <t>a4a1091e-a309-4ff7-a7ca-6319974f1d31</t>
  </si>
  <si>
    <t>000191032</t>
  </si>
  <si>
    <t>Alicia Alejandra Paucar Atarama</t>
  </si>
  <si>
    <t>Alicia Alejandra  Paucar Atarama</t>
  </si>
  <si>
    <t>+51983495345</t>
  </si>
  <si>
    <t>alicialejandra1@hotmail.com</t>
  </si>
  <si>
    <t>Paucar Atarama</t>
  </si>
  <si>
    <t>c8adf86a-ebbd-4360-a094-821f22675f35</t>
  </si>
  <si>
    <t>000171806</t>
  </si>
  <si>
    <t>Thanapron.Karn-arpakorn@rescue.org</t>
  </si>
  <si>
    <t>Karn-arpakorn</t>
  </si>
  <si>
    <t>Anna.Hughes@rescue.org</t>
  </si>
  <si>
    <t>Hughes</t>
  </si>
  <si>
    <t>AnaLis Salotti</t>
  </si>
  <si>
    <t>AnaLis.Salotti@rescue.org</t>
  </si>
  <si>
    <t>Salotti</t>
  </si>
  <si>
    <t>Audrey  Meshulam</t>
  </si>
  <si>
    <t>+17076953791</t>
  </si>
  <si>
    <t>Audrey.Meshulam@rescue.org</t>
  </si>
  <si>
    <t>Meshulam</t>
  </si>
  <si>
    <t>000171578</t>
  </si>
  <si>
    <t>Lakkhana.Karnjanakard@rescue.org</t>
  </si>
  <si>
    <t>Karnjanakard</t>
  </si>
  <si>
    <t>Diego Armando  Pinday Castillo</t>
  </si>
  <si>
    <t>+51948687621</t>
  </si>
  <si>
    <t>dpinday@mapfre.com.pe</t>
  </si>
  <si>
    <t>www.mapfre.com.pe</t>
  </si>
  <si>
    <t>000171768</t>
  </si>
  <si>
    <t>OSACAR VALDERRAMA</t>
  </si>
  <si>
    <t>+5172525319</t>
  </si>
  <si>
    <t>c622a34f-53d0-4af3-ad06-8822a0914d09</t>
  </si>
  <si>
    <t>000172188</t>
  </si>
  <si>
    <t>SalimZiedan.Ropero@rescue.org</t>
  </si>
  <si>
    <t>Ropero</t>
  </si>
  <si>
    <t>KarenYusney.Garcia@rescue.org</t>
  </si>
  <si>
    <t>AuraDaniela.Leon@rescue.org</t>
  </si>
  <si>
    <t>OSCAR VALDERRAMA</t>
  </si>
  <si>
    <t>+51073602000</t>
  </si>
  <si>
    <t>3dc24285-cc62-4de3-8311-528ec963a437</t>
  </si>
  <si>
    <t>000172462</t>
  </si>
  <si>
    <t>+57935426213</t>
  </si>
  <si>
    <t>4ad93017-1329-4dcf-9a8c-d46cdafae91a</t>
  </si>
  <si>
    <t>000208104</t>
  </si>
  <si>
    <t>Fritz Erwin  Rishing Camacho</t>
  </si>
  <si>
    <t>+51932487307</t>
  </si>
  <si>
    <t>chichosychichas2021@gmail.com</t>
  </si>
  <si>
    <t>a0e4d8d7-2347-4643-8903-e057f96ca155</t>
  </si>
  <si>
    <t>000174745</t>
  </si>
  <si>
    <t>Jefferson  Cardenas</t>
  </si>
  <si>
    <t>+593987754004</t>
  </si>
  <si>
    <t>lariojatulcan@outlook.com</t>
  </si>
  <si>
    <t>Johanna Lizeth</t>
  </si>
  <si>
    <t>fb052eba-77e9-4a3d-a551-88b3b5684dce</t>
  </si>
  <si>
    <t>000172922</t>
  </si>
  <si>
    <t>Johan Herrera</t>
  </si>
  <si>
    <t>+593996111123</t>
  </si>
  <si>
    <t xml:space="preserve"> andherz.85@gmail.com</t>
  </si>
  <si>
    <t>Herrera Grajales</t>
  </si>
  <si>
    <t>Anderson</t>
  </si>
  <si>
    <t>941a0d31-b817-43f1-a209-6830ece765bc</t>
  </si>
  <si>
    <t>000172991</t>
  </si>
  <si>
    <t>+573209649404</t>
  </si>
  <si>
    <t>misionrelevo@hotmail.com</t>
  </si>
  <si>
    <t>Arias Tellez</t>
  </si>
  <si>
    <t>Miguel</t>
  </si>
  <si>
    <t>5ba85245-11e4-4f60-9778-dd0f92146749</t>
  </si>
  <si>
    <t>000173662</t>
  </si>
  <si>
    <t>Jen.O'Connell@rescue.org</t>
  </si>
  <si>
    <t>O'Connell</t>
  </si>
  <si>
    <t>Melissa.Rich@rescue.org</t>
  </si>
  <si>
    <t>Rich</t>
  </si>
  <si>
    <t>Wilson.Anthony@rescue.org</t>
  </si>
  <si>
    <t>Anthony</t>
  </si>
  <si>
    <t>Manoj.Mathew@rescue.org</t>
  </si>
  <si>
    <t>Mathew</t>
  </si>
  <si>
    <t>Sandhya.Sheety@rescue.org</t>
  </si>
  <si>
    <t>Sheety</t>
  </si>
  <si>
    <t>leena.joe@rescue.org</t>
  </si>
  <si>
    <t>joe</t>
  </si>
  <si>
    <t>Mari  Hosho</t>
  </si>
  <si>
    <t>+17189541675</t>
  </si>
  <si>
    <t>Mari.Hosho@rescue.org</t>
  </si>
  <si>
    <t>Hosho</t>
  </si>
  <si>
    <t>000214282</t>
  </si>
  <si>
    <t>Diego Portillo Tinoco</t>
  </si>
  <si>
    <t>dportillo@inppares.org</t>
  </si>
  <si>
    <t>www.inppares.org</t>
  </si>
  <si>
    <t>Jeizit Jazin Figueroa Melendez</t>
  </si>
  <si>
    <t>Angela Bolivar</t>
  </si>
  <si>
    <t>(57)3002955565</t>
  </si>
  <si>
    <t>Angelapbolivar@hotmail.com</t>
  </si>
  <si>
    <t>69bf31c6-f14f-42af-9c05-4dde9d214043</t>
  </si>
  <si>
    <t>000174871</t>
  </si>
  <si>
    <t>IRC Inc Senegal International Hub (2SHB), Intercompany TERs only</t>
  </si>
  <si>
    <t>Ashley Carrillo</t>
  </si>
  <si>
    <t>+573183366329</t>
  </si>
  <si>
    <t>comercial3@trypmedellin.com</t>
  </si>
  <si>
    <t>01d63678-03b1-48a9-a8dd-2e1dab8d0057</t>
  </si>
  <si>
    <t>000232384</t>
  </si>
  <si>
    <t>Brigitte Pamela Trejo Ortega</t>
  </si>
  <si>
    <t>+51986654610</t>
  </si>
  <si>
    <t>kam@viajeselcorteingles.com.pe</t>
  </si>
  <si>
    <t>www.viajeselcorteingles.com</t>
  </si>
  <si>
    <t>000270002</t>
  </si>
  <si>
    <t>Cristhian Fabian Reyes Gamboa</t>
  </si>
  <si>
    <t>+573152870160</t>
  </si>
  <si>
    <t>cfrg_94_11@hotmail.com</t>
  </si>
  <si>
    <t>b7f61a20-7041-4d28-8111-6e042dbd43bd</t>
  </si>
  <si>
    <t>000175099</t>
  </si>
  <si>
    <t>Rosangela  Villa</t>
  </si>
  <si>
    <t>+584122547904</t>
  </si>
  <si>
    <t>ventasmq@hoteleuro.com</t>
  </si>
  <si>
    <t>8a409114-9cb9-423d-a9b0-0e6b276613e7</t>
  </si>
  <si>
    <t>000175133</t>
  </si>
  <si>
    <t>Yuri Tatiana  Martin Bayona</t>
  </si>
  <si>
    <t>+573016301429</t>
  </si>
  <si>
    <t>comercial@transorigen.com</t>
  </si>
  <si>
    <t>5f3f302f-b38d-4287-aaf6-f6f7b101b549</t>
  </si>
  <si>
    <t>000175472</t>
  </si>
  <si>
    <t>Asociatia LOGS – Grup de Initiative</t>
  </si>
  <si>
    <t>Flavius  Loga</t>
  </si>
  <si>
    <t>+40765861888</t>
  </si>
  <si>
    <t>flavius.ilioni@grupullogs.ro</t>
  </si>
  <si>
    <t>www.grupullogs.ro</t>
  </si>
  <si>
    <t>bad74e26-adcb-4636-91f6-504a1c0fb74f</t>
  </si>
  <si>
    <t>Business 1SRB</t>
  </si>
  <si>
    <t>000267451</t>
  </si>
  <si>
    <t>Larisa.Borisova@rescue.org</t>
  </si>
  <si>
    <t>Borisova</t>
  </si>
  <si>
    <t>+51995749887</t>
  </si>
  <si>
    <t>carlosatahualpaquiroz@gmail.com</t>
  </si>
  <si>
    <t>Atahualpa Quiroz</t>
  </si>
  <si>
    <t>Pedro Lizandro</t>
  </si>
  <si>
    <t>43d6c8bb-2a71-476e-b19d-f8f652581058</t>
  </si>
  <si>
    <t>000176161</t>
  </si>
  <si>
    <t>Juan Carlos Mulford Molina</t>
  </si>
  <si>
    <t>+573046296638</t>
  </si>
  <si>
    <t>hola@estudio-plural.co</t>
  </si>
  <si>
    <t>f1d51f2d-c914-448a-8fae-8d4ea46a23fa</t>
  </si>
  <si>
    <t>000282295</t>
  </si>
  <si>
    <t>Diego Granillo</t>
  </si>
  <si>
    <t>+593983357519</t>
  </si>
  <si>
    <t>Urbacargoecu@Urbacargo.express</t>
  </si>
  <si>
    <t>87c9a003-ac61-439d-abec-45dfc4e66b1e</t>
  </si>
  <si>
    <t>000212540</t>
  </si>
  <si>
    <t>Carrera</t>
  </si>
  <si>
    <t>Reyna</t>
  </si>
  <si>
    <t>Correa</t>
  </si>
  <si>
    <t>Litano</t>
  </si>
  <si>
    <t>+593979019128</t>
  </si>
  <si>
    <t>davidmmda@outlook.com</t>
  </si>
  <si>
    <t>8a5022c0-e8de-49b9-86e1-d03aca3a6c84</t>
  </si>
  <si>
    <t>000176538</t>
  </si>
  <si>
    <t>Deisy Johanna Macias Zambrano</t>
  </si>
  <si>
    <t>+576075714164</t>
  </si>
  <si>
    <t>castillotortas@outlook.com</t>
  </si>
  <si>
    <t>89c58949-8a29-4982-9cc8-f6ca82ef8e2a</t>
  </si>
  <si>
    <t>000176600</t>
  </si>
  <si>
    <t>Paola Auz</t>
  </si>
  <si>
    <t>Fianma  Gutierrez</t>
  </si>
  <si>
    <t>+584242011046</t>
  </si>
  <si>
    <t>fianma.gutierrez@nrc.no</t>
  </si>
  <si>
    <t>1431090a-6c83-4491-bacd-16d8d5e4a0ac</t>
  </si>
  <si>
    <t>000176908</t>
  </si>
  <si>
    <t>Isabela Sanchez</t>
  </si>
  <si>
    <t>gerentedeventas@hotelesms.com</t>
  </si>
  <si>
    <t>Rosero Rivas  Raul Eduardo</t>
  </si>
  <si>
    <t>+593995005487</t>
  </si>
  <si>
    <t>rrosero@rosero-alban.com</t>
  </si>
  <si>
    <t>Rivas Raul</t>
  </si>
  <si>
    <t>fa04e25d-e18b-43ba-a3a2-2133d2f88a7b</t>
  </si>
  <si>
    <t>000269495</t>
  </si>
  <si>
    <t>Carla Cristina  Gonzalez Macero</t>
  </si>
  <si>
    <t>+582123588979</t>
  </si>
  <si>
    <t>carla@grupoameliecafe.com</t>
  </si>
  <si>
    <t>35b2d803-2601-45fa-9858-ed0a57910fa2</t>
  </si>
  <si>
    <t>000271760</t>
  </si>
  <si>
    <t>Yolimar Valbuena Rozo</t>
  </si>
  <si>
    <t>Humberto Ramos</t>
  </si>
  <si>
    <t>+582122633144</t>
  </si>
  <si>
    <t>Web@mundopapel2001.com</t>
  </si>
  <si>
    <t>adfc33a6-b87e-4159-8cba-54cd4b1f407a</t>
  </si>
  <si>
    <t>000177616</t>
  </si>
  <si>
    <t>María José  Gordillo</t>
  </si>
  <si>
    <t>+593996372674</t>
  </si>
  <si>
    <t>mgordillo@intertelnet.com.ec</t>
  </si>
  <si>
    <t>351430fd-5025-45c7-85d4-de33ef41f091</t>
  </si>
  <si>
    <t>000197405</t>
  </si>
  <si>
    <t>Carmen Luisa Ramirez Chamorro</t>
  </si>
  <si>
    <t>+573164610442</t>
  </si>
  <si>
    <t>www.hotelharmony.com</t>
  </si>
  <si>
    <t>b1947fa4-038b-4b8a-8b59-62bcf04bc25e</t>
  </si>
  <si>
    <t>000178262</t>
  </si>
  <si>
    <t>Pedro Manuel Santiago Morillo</t>
  </si>
  <si>
    <t>+582125431666</t>
  </si>
  <si>
    <t>pedrosantiago2010@hotmail.es</t>
  </si>
  <si>
    <t>8577ddc6-e625-49aa-9a5b-f33080bae830</t>
  </si>
  <si>
    <t>000178195</t>
  </si>
  <si>
    <t>Mariana  Oliveira</t>
  </si>
  <si>
    <t>+31611617785</t>
  </si>
  <si>
    <t>Mariana.Oliveira@rescue.org</t>
  </si>
  <si>
    <t>Linkedin.com/in/oliveiram</t>
  </si>
  <si>
    <t>Oliveira</t>
  </si>
  <si>
    <t>000191323</t>
  </si>
  <si>
    <t>Patricia Rivera Aristizabal</t>
  </si>
  <si>
    <t>Carlos  Vinueza</t>
  </si>
  <si>
    <t>+593980296313</t>
  </si>
  <si>
    <t>operaciones.robma@gmail.com</t>
  </si>
  <si>
    <t>c2129a5d-7f10-4629-b2f2-ed1a8799dbfc</t>
  </si>
  <si>
    <t>000211510</t>
  </si>
  <si>
    <t>Katya  Maguiña</t>
  </si>
  <si>
    <t>+51956194643</t>
  </si>
  <si>
    <t>ventas@machperumedical.Com</t>
  </si>
  <si>
    <t>ccbea56a-0971-466d-aa2a-2f81178269e5</t>
  </si>
  <si>
    <t>000183872</t>
  </si>
  <si>
    <t>+18608578029</t>
  </si>
  <si>
    <t>Langan.Courtney@rescue.org</t>
  </si>
  <si>
    <t>Courtney</t>
  </si>
  <si>
    <t>000185966</t>
  </si>
  <si>
    <t>Musa KyariDikwa</t>
  </si>
  <si>
    <t>Musa Kyari  Dikwa</t>
  </si>
  <si>
    <t>+2348039775177</t>
  </si>
  <si>
    <t>Musa.KyariDikwa@rescue.org</t>
  </si>
  <si>
    <t>KyariDikwa</t>
  </si>
  <si>
    <t>000212984</t>
  </si>
  <si>
    <t>timothymac</t>
  </si>
  <si>
    <t>IRC Inc Italy (1ITA), Intercompany TERs only</t>
  </si>
  <si>
    <t>IRC Inc Moldova (1MDA), Intercompany TERs only</t>
  </si>
  <si>
    <t>Franco Jose Tovar  Oropeza</t>
  </si>
  <si>
    <t>+584126047252</t>
  </si>
  <si>
    <t>f.tovar@perfilab.com</t>
  </si>
  <si>
    <t>www.perfilab.com</t>
  </si>
  <si>
    <t>d70f34e1-39f3-4245-bb85-0aaf41109f46</t>
  </si>
  <si>
    <t>000279919</t>
  </si>
  <si>
    <t>IRC Inc Poland (1POL), Intercompany TERs only</t>
  </si>
  <si>
    <t>Ana Bolena  Nunez Ocampo</t>
  </si>
  <si>
    <t>+573174370755</t>
  </si>
  <si>
    <t>ana.nunes@actionclean.co</t>
  </si>
  <si>
    <t>www.actionclean.co</t>
  </si>
  <si>
    <t>000181545</t>
  </si>
  <si>
    <t>Michael  Hereira Salcedo</t>
  </si>
  <si>
    <t>+573505755555</t>
  </si>
  <si>
    <t>info@serv.com.co</t>
  </si>
  <si>
    <t>2e8b7fc4-0da5-4e66-a24c-96cea547b966</t>
  </si>
  <si>
    <t>000181837</t>
  </si>
  <si>
    <t>Money Transfer</t>
  </si>
  <si>
    <t>Eduardo Felipe  Joya Huayllaqusipe</t>
  </si>
  <si>
    <t>+51986639307</t>
  </si>
  <si>
    <t>ejoya@tebca.com.pe</t>
  </si>
  <si>
    <t>2196f09b-8911-4727-b923-14bf11fbdd8b</t>
  </si>
  <si>
    <t>000288271</t>
  </si>
  <si>
    <t>+51973830025</t>
  </si>
  <si>
    <t>karinacames@hotmail.com</t>
  </si>
  <si>
    <t>Estrada</t>
  </si>
  <si>
    <t>Estilita Campos</t>
  </si>
  <si>
    <t>f342ac08-cc15-4698-9fe7-de4acd1bebb0</t>
  </si>
  <si>
    <t>000183984</t>
  </si>
  <si>
    <t>Maurice Juma</t>
  </si>
  <si>
    <t>Maurice Bernard  Juma</t>
  </si>
  <si>
    <t>+265984222122</t>
  </si>
  <si>
    <t>MauriceBemard.Juma@rescue.org</t>
  </si>
  <si>
    <t>Juma</t>
  </si>
  <si>
    <t>000187125</t>
  </si>
  <si>
    <t>Yves  Monsenepwo</t>
  </si>
  <si>
    <t>+254732402282</t>
  </si>
  <si>
    <t>Joelle.Abdala@rescue.org</t>
  </si>
  <si>
    <t>Abdala</t>
  </si>
  <si>
    <t>000186080</t>
  </si>
  <si>
    <t>Karina  Acosta Perez</t>
  </si>
  <si>
    <t>+573215663031</t>
  </si>
  <si>
    <t>Facturacionvirtual10@gmail.com</t>
  </si>
  <si>
    <t>Acosta</t>
  </si>
  <si>
    <t>75af6eff-3907-4d8c-827c-bc3010413c99</t>
  </si>
  <si>
    <t>000186062</t>
  </si>
  <si>
    <t>Sixto Tume  Arambulo</t>
  </si>
  <si>
    <t>+51961255013</t>
  </si>
  <si>
    <t>sixto_2004_4@hotmail.com</t>
  </si>
  <si>
    <t>Arambulo</t>
  </si>
  <si>
    <t>Tume</t>
  </si>
  <si>
    <t>81de1611-0acd-45f5-b71e-627a1438e98f</t>
  </si>
  <si>
    <t>000186281</t>
  </si>
  <si>
    <t>Victor Milones  Montero</t>
  </si>
  <si>
    <t>+51982112388</t>
  </si>
  <si>
    <t>vmillones@tarjetasperuanas.com.pe</t>
  </si>
  <si>
    <t>636dda31-e25a-4fa9-8037-1c994d88abb7</t>
  </si>
  <si>
    <t>000276727</t>
  </si>
  <si>
    <t>Eloisa  Chávez</t>
  </si>
  <si>
    <t>+51923384405</t>
  </si>
  <si>
    <t>echavez@dkt.pe</t>
  </si>
  <si>
    <t>www.dktmujer.com</t>
  </si>
  <si>
    <t>16fca988-63c2-49c9-a855-a25a9e8c8f3d</t>
  </si>
  <si>
    <t>000186456</t>
  </si>
  <si>
    <t>Camilo  Romero</t>
  </si>
  <si>
    <t>+576015938777 ext 266</t>
  </si>
  <si>
    <t>cromero@teleone.com.co</t>
  </si>
  <si>
    <t>000186492</t>
  </si>
  <si>
    <t>María Alejandra  Jürgensen Rangel</t>
  </si>
  <si>
    <t>+573118981329</t>
  </si>
  <si>
    <t>diradministrativa@imtel.edu.co</t>
  </si>
  <si>
    <t>https://www.imtel.edu.co/</t>
  </si>
  <si>
    <t>000186522</t>
  </si>
  <si>
    <t>Victor  Cadena</t>
  </si>
  <si>
    <t>+593992659702</t>
  </si>
  <si>
    <t>mmanservsa@gmail.com</t>
  </si>
  <si>
    <t>Cadena</t>
  </si>
  <si>
    <t>3a3677e5-e0c6-4e5c-95e4-85d0435b3ec1</t>
  </si>
  <si>
    <t>000186659</t>
  </si>
  <si>
    <t>+61590142465</t>
  </si>
  <si>
    <t>SelenaTanya.Marr@rescue.org</t>
  </si>
  <si>
    <t>Marr</t>
  </si>
  <si>
    <t>primary Contact</t>
  </si>
  <si>
    <t>000187718</t>
  </si>
  <si>
    <t>+15203426587</t>
  </si>
  <si>
    <t>Vicky.bradley@rescue.org</t>
  </si>
  <si>
    <t>Bradley</t>
  </si>
  <si>
    <t>000187295</t>
  </si>
  <si>
    <t>Andrea  Torres</t>
  </si>
  <si>
    <t>+573045723809</t>
  </si>
  <si>
    <t>reservasvanscolombia@gmail.com</t>
  </si>
  <si>
    <t>https://vanscolombia.com</t>
  </si>
  <si>
    <t>e7194485-3d3f-4f22-9465-6188aa450a27</t>
  </si>
  <si>
    <t>000186818</t>
  </si>
  <si>
    <t>+421911811993</t>
  </si>
  <si>
    <t>Tomas.Bakos@rescue.org</t>
  </si>
  <si>
    <t>www.bakos.sk</t>
  </si>
  <si>
    <t>Bakos</t>
  </si>
  <si>
    <t>6dac43c2-9022-431d-aa94-28c350c9cb50</t>
  </si>
  <si>
    <t>000197403</t>
  </si>
  <si>
    <t>IRC Inc Emergency (7NOC), Intercompany TERs only</t>
  </si>
  <si>
    <t>Javier Acuna  Valdiviezo</t>
  </si>
  <si>
    <t>+51961972900</t>
  </si>
  <si>
    <t>busserg@gmail.com</t>
  </si>
  <si>
    <t>Gallo Zapata</t>
  </si>
  <si>
    <t>Perla Del Rocio</t>
  </si>
  <si>
    <t>d76d1cee-2c83-458c-a4ab-1bb055e2fab7</t>
  </si>
  <si>
    <t>000187275</t>
  </si>
  <si>
    <t>+255719000010</t>
  </si>
  <si>
    <t>Mohammed.Hammies@rescue.org</t>
  </si>
  <si>
    <t>Hammies</t>
  </si>
  <si>
    <t>000187852</t>
  </si>
  <si>
    <t>Nada  Bader</t>
  </si>
  <si>
    <t>+963991596499</t>
  </si>
  <si>
    <t>Nada.Bader@rescue.org</t>
  </si>
  <si>
    <t>Bader</t>
  </si>
  <si>
    <t>000188055</t>
  </si>
  <si>
    <t>Veronica Del  Pilar Armas</t>
  </si>
  <si>
    <t>+593999801403</t>
  </si>
  <si>
    <t>veronica.armas@cislatam.com</t>
  </si>
  <si>
    <t>0407b901-ee13-429d-bb86-df697fcc06d7</t>
  </si>
  <si>
    <t>000188027</t>
  </si>
  <si>
    <t>Randol.Patino@rescue.org</t>
  </si>
  <si>
    <t>Patino</t>
  </si>
  <si>
    <t>Adejumo.Oluwatimilehin@rescue.org</t>
  </si>
  <si>
    <t>Oluwatimilehin</t>
  </si>
  <si>
    <t>+27656722376</t>
  </si>
  <si>
    <t>Khary.Dickerson@rescue.org</t>
  </si>
  <si>
    <t>Dickerson</t>
  </si>
  <si>
    <t>000210862</t>
  </si>
  <si>
    <t>Federica.Turner@rescue.org</t>
  </si>
  <si>
    <t>Turner</t>
  </si>
  <si>
    <t>Laura Eugenia  Martinez</t>
  </si>
  <si>
    <t>+573103497052</t>
  </si>
  <si>
    <t>esperanza.valderrama@rescue.org</t>
  </si>
  <si>
    <t>Martinez- Petty Cash</t>
  </si>
  <si>
    <t>Eugenia</t>
  </si>
  <si>
    <t>000189512</t>
  </si>
  <si>
    <t>Angie Cangrejo  Pinzon</t>
  </si>
  <si>
    <t>+573057071030</t>
  </si>
  <si>
    <t>angie.cangrejopinzon@rescue.org</t>
  </si>
  <si>
    <t>Pinzon-Petty Cash</t>
  </si>
  <si>
    <t>Cangrejo</t>
  </si>
  <si>
    <t>000189548</t>
  </si>
  <si>
    <t>Claudia Milena  Rincon</t>
  </si>
  <si>
    <t>claudiamilena.rincon@rescue.org</t>
  </si>
  <si>
    <t>Rincon- Petty Cash</t>
  </si>
  <si>
    <t>Nataly  Ramirez</t>
  </si>
  <si>
    <t>+573113130917</t>
  </si>
  <si>
    <t>nataly.ramirez@rescue.org</t>
  </si>
  <si>
    <t>Ramirez-Petty Cash</t>
  </si>
  <si>
    <t>000189573</t>
  </si>
  <si>
    <t>Emilia Aurora  Bustinza Vega</t>
  </si>
  <si>
    <t>+51972500351</t>
  </si>
  <si>
    <t>eventosfogata@gmail.com</t>
  </si>
  <si>
    <t>66874c61-e508-427f-9bb7-26aa8ff95185</t>
  </si>
  <si>
    <t>000189656</t>
  </si>
  <si>
    <t>Nayileny  Guiza</t>
  </si>
  <si>
    <t>+573127049378</t>
  </si>
  <si>
    <t>nayileny.guiza@rescue.org</t>
  </si>
  <si>
    <t>Guiza-Petty Cash</t>
  </si>
  <si>
    <t>000189594</t>
  </si>
  <si>
    <t>Ingrid Tatiana  Bernal</t>
  </si>
  <si>
    <t>+573138762247</t>
  </si>
  <si>
    <t>tatiana.bernal@rescue.org</t>
  </si>
  <si>
    <t>Bernal-Petty Cash</t>
  </si>
  <si>
    <t>000189620</t>
  </si>
  <si>
    <t>Erick Alberth Carrillo  Carreño</t>
  </si>
  <si>
    <t>erick.carrillo@rescue.org</t>
  </si>
  <si>
    <t>Carreño-Petty Cash</t>
  </si>
  <si>
    <t>Alberth Carrillo</t>
  </si>
  <si>
    <t>000189757</t>
  </si>
  <si>
    <t>Grace Alison Huaraca  De La Cruz</t>
  </si>
  <si>
    <t>+51934095646</t>
  </si>
  <si>
    <t>grace.huaraca@rescue.org</t>
  </si>
  <si>
    <t>De La Cruz- Petty Cash</t>
  </si>
  <si>
    <t>Alison Huaraca</t>
  </si>
  <si>
    <t>000189759</t>
  </si>
  <si>
    <t>Lesly Estrella  Pazos Gallo</t>
  </si>
  <si>
    <t>lesly.pazos@rescue.org</t>
  </si>
  <si>
    <t>Pazos Gallo-Petty Cash</t>
  </si>
  <si>
    <t>Estrella</t>
  </si>
  <si>
    <t>Melix  Acevedo</t>
  </si>
  <si>
    <t>+584141315576</t>
  </si>
  <si>
    <t>melix.acevedo@rescue.org</t>
  </si>
  <si>
    <t>Acevedo-Petty Cash</t>
  </si>
  <si>
    <t>000189697</t>
  </si>
  <si>
    <t>Carla  Davila</t>
  </si>
  <si>
    <t>carla.davila@rescue.org</t>
  </si>
  <si>
    <t>Davila-Petty Cash</t>
  </si>
  <si>
    <t>Victor Javier  Echeverri Azcarate</t>
  </si>
  <si>
    <t>+573217006080</t>
  </si>
  <si>
    <t>victor.echeverri@azcaratesas.com</t>
  </si>
  <si>
    <t>000235457</t>
  </si>
  <si>
    <t>176144</t>
  </si>
  <si>
    <t>AngelaTatiana.Teran@rescue.org</t>
  </si>
  <si>
    <t>Angela</t>
  </si>
  <si>
    <t>Tatiana Teran</t>
  </si>
  <si>
    <t xml:space="preserve"> Juan Antonio Mauro Dominguez Paredes</t>
  </si>
  <si>
    <t>+51997263111</t>
  </si>
  <si>
    <t>72pdnauj@gmail.com</t>
  </si>
  <si>
    <t>Paredes</t>
  </si>
  <si>
    <t>Mauro Dominguez</t>
  </si>
  <si>
    <t>cebd5fc0-3c1a-4a3e-8d08-7f5fe30e1b6f</t>
  </si>
  <si>
    <t>000189832</t>
  </si>
  <si>
    <t>Masud  Rana</t>
  </si>
  <si>
    <t>Masud.Rana1@rescue.org</t>
  </si>
  <si>
    <t>Rana</t>
  </si>
  <si>
    <t>FundraiseConsult</t>
  </si>
  <si>
    <t>Andrea Ramos</t>
  </si>
  <si>
    <t>Jennifer  Belisario</t>
  </si>
  <si>
    <t>Jenniferbelisario@construyendofuturos.org</t>
  </si>
  <si>
    <t>https://donaciones.construyendofuturos.org/</t>
  </si>
  <si>
    <t>Martha Lucia  Sanchez Villa</t>
  </si>
  <si>
    <t>+573136501473</t>
  </si>
  <si>
    <t>misanchez@habitop.co</t>
  </si>
  <si>
    <t>www.habitop.co</t>
  </si>
  <si>
    <t>000190178</t>
  </si>
  <si>
    <t>Heba.AbuSaleem@rescue.org</t>
  </si>
  <si>
    <t>Abu Saleem</t>
  </si>
  <si>
    <t>+51943247983</t>
  </si>
  <si>
    <t>Edwin</t>
  </si>
  <si>
    <t>Chininin Saul</t>
  </si>
  <si>
    <t>000190211</t>
  </si>
  <si>
    <t>Mona.Chalabi@rescue.org</t>
  </si>
  <si>
    <t>Chalabi</t>
  </si>
  <si>
    <t>Marcela  Bohada</t>
  </si>
  <si>
    <t>+573174532433</t>
  </si>
  <si>
    <t>Ventas@lofthotelpasto.com</t>
  </si>
  <si>
    <t>www.loftghotelpasto.com</t>
  </si>
  <si>
    <t>Ramirez Bravo</t>
  </si>
  <si>
    <t>Fernando</t>
  </si>
  <si>
    <t>000190305</t>
  </si>
  <si>
    <t>Luis Alfredo Jugo Molina</t>
  </si>
  <si>
    <t>+584120924090</t>
  </si>
  <si>
    <t>www.hotelvalledesantiago.com</t>
  </si>
  <si>
    <t>0a615fb4-8eaa-440a-8ff4-60b9bb430b7b</t>
  </si>
  <si>
    <t>000190390</t>
  </si>
  <si>
    <t>Ralph  Nader</t>
  </si>
  <si>
    <t>+9613609394</t>
  </si>
  <si>
    <t>Gulnar.Wakim@rescue.org</t>
  </si>
  <si>
    <t>Wakim</t>
  </si>
  <si>
    <t>000212282</t>
  </si>
  <si>
    <t>Flor Adalid  Diaz Rodriguez</t>
  </si>
  <si>
    <t>+576027230896</t>
  </si>
  <si>
    <t>Jurado Diaz</t>
  </si>
  <si>
    <t>Marcela</t>
  </si>
  <si>
    <t>7d2c134a-9cd2-4b5c-a67f-7bce936bbcb6</t>
  </si>
  <si>
    <t>000208189</t>
  </si>
  <si>
    <t>Joan Manuel Garcia</t>
  </si>
  <si>
    <t>+5116251247</t>
  </si>
  <si>
    <t>joan.garcia@hge.pe</t>
  </si>
  <si>
    <t>www.decameron.com</t>
  </si>
  <si>
    <t>1263245a-dc80-4baa-ac0a-500351f2d51e</t>
  </si>
  <si>
    <t>000191129</t>
  </si>
  <si>
    <t>Mary  Nunn</t>
  </si>
  <si>
    <t>+33685155819</t>
  </si>
  <si>
    <t>Mary.Nunn@rescue.org</t>
  </si>
  <si>
    <t>Nunn</t>
  </si>
  <si>
    <t>000197484</t>
  </si>
  <si>
    <t>Diego  Barba</t>
  </si>
  <si>
    <t>+593980324091</t>
  </si>
  <si>
    <t>barbadiego@hotmail.com</t>
  </si>
  <si>
    <t>Pazmiño</t>
  </si>
  <si>
    <t>Elena Mayorga</t>
  </si>
  <si>
    <t>7c1049e1-5e2c-4bec-a4ea-b10c97ff3196</t>
  </si>
  <si>
    <t>000213190</t>
  </si>
  <si>
    <t>Izzy.Tafere@rescue.org</t>
  </si>
  <si>
    <t>Tafere</t>
  </si>
  <si>
    <t>IRC Inc United Kingdom (8GBR), Intercompany TERs only</t>
  </si>
  <si>
    <t>Oriana Uzcategui</t>
  </si>
  <si>
    <t>+584123850635</t>
  </si>
  <si>
    <t>Oriana.uzcategui@airtek.com.ve</t>
  </si>
  <si>
    <t>696df91d-ec7c-4878-bb1b-7dcb752647db</t>
  </si>
  <si>
    <t>000191508</t>
  </si>
  <si>
    <t>Riley.Mattson@rescue.org</t>
  </si>
  <si>
    <t>Mattson</t>
  </si>
  <si>
    <t>Ida  Bosschieter</t>
  </si>
  <si>
    <t>+310595851948</t>
  </si>
  <si>
    <t>Ida.Bosschieter@rescue.org</t>
  </si>
  <si>
    <t>pierke@isbnindex.nl</t>
  </si>
  <si>
    <t>Bosschieter</t>
  </si>
  <si>
    <t>000207786</t>
  </si>
  <si>
    <t>Kumuhammadnur.Kunoh@rescue.org</t>
  </si>
  <si>
    <t>Kunoh</t>
  </si>
  <si>
    <t>Rodny Yezid Gonzàlez  Reyes</t>
  </si>
  <si>
    <t>+573123964527</t>
  </si>
  <si>
    <t>creativosalpha@outlook.es</t>
  </si>
  <si>
    <t>www.creativosalpha.com</t>
  </si>
  <si>
    <t>ebfb0558-9bfb-46c6-9d2d-fe9febbf5b9a</t>
  </si>
  <si>
    <t>000215507</t>
  </si>
  <si>
    <t>Diego Orlando Mesias Suarez</t>
  </si>
  <si>
    <t>+573006102719</t>
  </si>
  <si>
    <t>comercializadorahmdsas@gmail.com</t>
  </si>
  <si>
    <t>f59da65f-b2cc-4e66-bae0-758646ca4ada</t>
  </si>
  <si>
    <t>000204710</t>
  </si>
  <si>
    <t>Diego Alejandro  Gonzales</t>
  </si>
  <si>
    <t>+573178296154</t>
  </si>
  <si>
    <t>diegoalejo2331@hotmail.com</t>
  </si>
  <si>
    <t>000192985</t>
  </si>
  <si>
    <t>Sandra Milena Vivas</t>
  </si>
  <si>
    <t>+574855154</t>
  </si>
  <si>
    <t>santamonicacentral@administracionesgj.com</t>
  </si>
  <si>
    <t>90b794ae-7092-4a30-8300-cdbafbaea2bf</t>
  </si>
  <si>
    <t>000289740</t>
  </si>
  <si>
    <t>Maria Liliana  Bisso Barrena</t>
  </si>
  <si>
    <t>+51924867710</t>
  </si>
  <si>
    <t>lilianamay28@hotmail.com/administracion@mcl-peru.com</t>
  </si>
  <si>
    <t>Maria Liliana</t>
  </si>
  <si>
    <t>Barrena</t>
  </si>
  <si>
    <t>fe78260f-83fb-4c71-82ef-8dba813794b3</t>
  </si>
  <si>
    <t>000287157</t>
  </si>
  <si>
    <t>María Estela Contreras Antolinez</t>
  </si>
  <si>
    <t>+573107782978</t>
  </si>
  <si>
    <t>coordinacion@corprodinco.org</t>
  </si>
  <si>
    <t>8d54cf47-558a-49ba-b9d6-b8c4ba003d72</t>
  </si>
  <si>
    <t>000193769</t>
  </si>
  <si>
    <t>Alberto Jhony Rodríguez Saavedra</t>
  </si>
  <si>
    <t>+51947884255</t>
  </si>
  <si>
    <t>jackel2427@hotmail.com</t>
  </si>
  <si>
    <t>Rosales</t>
  </si>
  <si>
    <t>Rodríguez</t>
  </si>
  <si>
    <t>09206de0-5b62-4d63-880d-653a5d80cf5c</t>
  </si>
  <si>
    <t>000208190</t>
  </si>
  <si>
    <t>+57948373970</t>
  </si>
  <si>
    <t>inversionesdelnorte11@gmail.com</t>
  </si>
  <si>
    <t>Ruiz</t>
  </si>
  <si>
    <t>447640ea-d92d-47a6-bcad-824f7179ccb1</t>
  </si>
  <si>
    <t>000287267</t>
  </si>
  <si>
    <t>+26599319586</t>
  </si>
  <si>
    <t>Isabel.Potani@rescue.org</t>
  </si>
  <si>
    <t>Potani</t>
  </si>
  <si>
    <t>000229064</t>
  </si>
  <si>
    <t>Patrick.Milabyo@rescue.org</t>
  </si>
  <si>
    <t>Milabyo</t>
  </si>
  <si>
    <t>Rosa Tarrillo</t>
  </si>
  <si>
    <t>+512009700</t>
  </si>
  <si>
    <t xml:space="preserve"> rtarrillo@colinanet.com</t>
  </si>
  <si>
    <t>13f6bfc2-a101-433b-8105-0716918df34e</t>
  </si>
  <si>
    <t>000285400</t>
  </si>
  <si>
    <t>Arturo Jose  Melendez Porras</t>
  </si>
  <si>
    <t>+573224815200</t>
  </si>
  <si>
    <t>eventos@lagranjanaranja.com.co</t>
  </si>
  <si>
    <t>d31556d2-c0b4-431b-9b0f-926df0f6648f</t>
  </si>
  <si>
    <t>000194282</t>
  </si>
  <si>
    <t>Gillian.McSheffrey@rescue.org</t>
  </si>
  <si>
    <t>McSheffrey</t>
  </si>
  <si>
    <t>Alexander Sanchez</t>
  </si>
  <si>
    <t>949340920</t>
  </si>
  <si>
    <t xml:space="preserve"> impresiones@grupomatisse.com</t>
  </si>
  <si>
    <t>9d53aebb-5d53-435a-b055-3b680156d4a2</t>
  </si>
  <si>
    <t>000221040</t>
  </si>
  <si>
    <t>+254724903480</t>
  </si>
  <si>
    <t>EvelyneImungu.Kalevera@rescue.org</t>
  </si>
  <si>
    <t>Kalevera</t>
  </si>
  <si>
    <t>000228431</t>
  </si>
  <si>
    <t>+14133364211</t>
  </si>
  <si>
    <t>Sarah.Etzel@rescue.org</t>
  </si>
  <si>
    <t>Etzel</t>
  </si>
  <si>
    <t>000257618</t>
  </si>
  <si>
    <t>Mariela  Garcia Villamizar</t>
  </si>
  <si>
    <t>+573142738727</t>
  </si>
  <si>
    <t>marielagv2812@gmail.com</t>
  </si>
  <si>
    <t>Villamizar</t>
  </si>
  <si>
    <t>000233910</t>
  </si>
  <si>
    <t>Dana.Dib1@rescue.org</t>
  </si>
  <si>
    <t>Dib</t>
  </si>
  <si>
    <t>Luis Eduardo  Rodriquez</t>
  </si>
  <si>
    <t>+573187078487</t>
  </si>
  <si>
    <t>abcdecorambientes@hotmail.com</t>
  </si>
  <si>
    <t>Rodriquez</t>
  </si>
  <si>
    <t>e5184bea-8058-4ef3-9797-bbb20d993757</t>
  </si>
  <si>
    <t>000194998</t>
  </si>
  <si>
    <t>Jesus Alexander  Yarleque Quintana</t>
  </si>
  <si>
    <t>+51998187202</t>
  </si>
  <si>
    <t>alexanderyarlequeq@gmail.com</t>
  </si>
  <si>
    <t>Yarleque Quintana</t>
  </si>
  <si>
    <t>Alexander</t>
  </si>
  <si>
    <t>3b7f2ae7-17e6-4dd0-b5f0-6e0ccd3c1396</t>
  </si>
  <si>
    <t>000195057</t>
  </si>
  <si>
    <t>Mauricio  Sastoque</t>
  </si>
  <si>
    <t>+573123207495</t>
  </si>
  <si>
    <t>ventas.comerfenix@gmail.com</t>
  </si>
  <si>
    <t>ca835ce9-d594-42bb-86ea-1fd4ba416e85</t>
  </si>
  <si>
    <t>000195076</t>
  </si>
  <si>
    <t>Jorge Emilio  León Martell</t>
  </si>
  <si>
    <t>+51978373484</t>
  </si>
  <si>
    <t>corpelsa.eirl@gmail.com</t>
  </si>
  <si>
    <t>2aa62c9f-d7d7-4bf0-9ecb-a6d5158e1aa1</t>
  </si>
  <si>
    <t>000202247</t>
  </si>
  <si>
    <t>Brian  Mandebvu</t>
  </si>
  <si>
    <t>+263775840610</t>
  </si>
  <si>
    <t>Brian.Mandebvu@rescue.org</t>
  </si>
  <si>
    <t>https://www.linkedin.com/in/mandebvub/</t>
  </si>
  <si>
    <t>Mandebvu</t>
  </si>
  <si>
    <t>000199719</t>
  </si>
  <si>
    <t>Oussama.Fattouh@rescue.org</t>
  </si>
  <si>
    <t>Fattouh</t>
  </si>
  <si>
    <t>Mireya  Vela Parra</t>
  </si>
  <si>
    <t>+573155177671</t>
  </si>
  <si>
    <t>locavela4@hotmail.com</t>
  </si>
  <si>
    <t>Parra</t>
  </si>
  <si>
    <t>Vela</t>
  </si>
  <si>
    <t>000195884</t>
  </si>
  <si>
    <t>+33630443531</t>
  </si>
  <si>
    <t>apolline.eschbach@gmail.com</t>
  </si>
  <si>
    <t>Eschbach</t>
  </si>
  <si>
    <t>000214233</t>
  </si>
  <si>
    <t>+51986170480</t>
  </si>
  <si>
    <t>mariems08@gmail.com</t>
  </si>
  <si>
    <t>Esther Mendoza</t>
  </si>
  <si>
    <t>875a915d-6a27-45a4-9439-cd8037770e4e</t>
  </si>
  <si>
    <t>000196079</t>
  </si>
  <si>
    <t>Tatiana Andrea Forero Forero</t>
  </si>
  <si>
    <t>+573112754997</t>
  </si>
  <si>
    <t>tatianaforerospa@hotmail.com</t>
  </si>
  <si>
    <t>Tatiana Forero Forero</t>
  </si>
  <si>
    <t>Forero dba</t>
  </si>
  <si>
    <t>f15c7228-7fa9-4647-86f9-f98d01ef8514</t>
  </si>
  <si>
    <t>000196134</t>
  </si>
  <si>
    <t>Derly Vannessa  Sarmiento Sanchez</t>
  </si>
  <si>
    <t>+573107620063</t>
  </si>
  <si>
    <t>Sanchez-Petty Cash</t>
  </si>
  <si>
    <t>Vannessa Sarmiento</t>
  </si>
  <si>
    <t>000196192</t>
  </si>
  <si>
    <t>Jesica Daniela Perdomo Cedeno</t>
  </si>
  <si>
    <t>173613</t>
  </si>
  <si>
    <t>Daniela.Perdomo@rescue.org</t>
  </si>
  <si>
    <t>Kevin.Kwizera@rescue.org</t>
  </si>
  <si>
    <t>Kwizera</t>
  </si>
  <si>
    <t>Giovannie  Silva</t>
  </si>
  <si>
    <t>+17187550173</t>
  </si>
  <si>
    <t>Giovannie.Silva@rescue.org</t>
  </si>
  <si>
    <t>000197345</t>
  </si>
  <si>
    <t>Margarita  Baires</t>
  </si>
  <si>
    <t>+50376005808</t>
  </si>
  <si>
    <t>Margarita.Baires@rescue.org</t>
  </si>
  <si>
    <t>Baires</t>
  </si>
  <si>
    <t>000212146</t>
  </si>
  <si>
    <t>10033543</t>
  </si>
  <si>
    <t>Mya Myo Myo Swe</t>
  </si>
  <si>
    <t>MyaMyoMyo.Swe@rescue.org</t>
  </si>
  <si>
    <t>Swe</t>
  </si>
  <si>
    <t>10033598</t>
  </si>
  <si>
    <t>Peter Abraham</t>
  </si>
  <si>
    <t>Peter.Abraham@rescue.org</t>
  </si>
  <si>
    <t>Abraham</t>
  </si>
  <si>
    <t>10033663</t>
  </si>
  <si>
    <t>Cocinario Catering SAS</t>
  </si>
  <si>
    <t>Rosa  Tabares</t>
  </si>
  <si>
    <t>+575018177</t>
  </si>
  <si>
    <t>info@cocinario.co</t>
  </si>
  <si>
    <t>d19af473-1a67-4bb3-a1ef-e37d75ec3b22</t>
  </si>
  <si>
    <t>000197190</t>
  </si>
  <si>
    <t>10033664</t>
  </si>
  <si>
    <t>Dispromed S.A.S</t>
  </si>
  <si>
    <t>Jeason Gallego Restrepo</t>
  </si>
  <si>
    <t>+573174285502</t>
  </si>
  <si>
    <t>comercial1@dispromed.com.co</t>
  </si>
  <si>
    <t>4bc2a73f-c08a-4e7d-bf87-fc60c2842567</t>
  </si>
  <si>
    <t>000197192</t>
  </si>
  <si>
    <t>10033665</t>
  </si>
  <si>
    <t>Casalimpia S.A</t>
  </si>
  <si>
    <t>Fabian Alexander  Delgado</t>
  </si>
  <si>
    <t>+573022999633</t>
  </si>
  <si>
    <t>coordinador.mercadeo@casalimpia.com.co</t>
  </si>
  <si>
    <t>www.casalimpia.com</t>
  </si>
  <si>
    <t>f0a05d53-5f1e-43d7-824b-172ad3d0e640</t>
  </si>
  <si>
    <t>000197214</t>
  </si>
  <si>
    <t>10033666</t>
  </si>
  <si>
    <t>ComfortCool SAS</t>
  </si>
  <si>
    <t>Jorge Alexander Arango  Avendaño</t>
  </si>
  <si>
    <t>+573206776525</t>
  </si>
  <si>
    <t>comfortcool@yahoo.com.co</t>
  </si>
  <si>
    <t>acb3cc31-c8f9-4ead-8b22-bd3b91901126</t>
  </si>
  <si>
    <t>000197228</t>
  </si>
  <si>
    <t>10033667</t>
  </si>
  <si>
    <t>Danelly Cuero Candelo</t>
  </si>
  <si>
    <t>Talent Operations</t>
  </si>
  <si>
    <t>Jeffrey Castro Cuero</t>
  </si>
  <si>
    <t>+573175349097</t>
  </si>
  <si>
    <t>jeffcascu@hotmail.com</t>
  </si>
  <si>
    <t>0cfb33c6-5c16-4df2-81a9-93840d5c3452</t>
  </si>
  <si>
    <t>000197483</t>
  </si>
  <si>
    <t>10033716</t>
  </si>
  <si>
    <t>Grupo Comercial R&amp;V SAS</t>
  </si>
  <si>
    <t>Diana Carolina Vélez  Osorio</t>
  </si>
  <si>
    <t>+573177206959</t>
  </si>
  <si>
    <t>gerencia@gruporyv.com</t>
  </si>
  <si>
    <t>www.gruporyv.com</t>
  </si>
  <si>
    <t>35b5cd0b-59e6-4be3-9c59-3215de6e9115</t>
  </si>
  <si>
    <t>000197419</t>
  </si>
  <si>
    <t>10033720</t>
  </si>
  <si>
    <t>DUPLICATE ACF</t>
  </si>
  <si>
    <t>Daniel Rueda</t>
  </si>
  <si>
    <t>daniel.r@fundacionalasdecolibri.org</t>
  </si>
  <si>
    <t>http://fundacionalasdecolibri.org/</t>
  </si>
  <si>
    <t>10033771</t>
  </si>
  <si>
    <t>Servicios logísticos 22, C.A.</t>
  </si>
  <si>
    <t>Rafael Enrique  Salazar Bombi</t>
  </si>
  <si>
    <t xml:space="preserve"> +584166185510</t>
  </si>
  <si>
    <t>5ca73487-9240-457c-ac27-63c8e3a963d2</t>
  </si>
  <si>
    <t>000197692</t>
  </si>
  <si>
    <t>10033778</t>
  </si>
  <si>
    <t>Darius Chait</t>
  </si>
  <si>
    <t>Darius.Chait@rescue.org</t>
  </si>
  <si>
    <t>Chait</t>
  </si>
  <si>
    <t>10033866</t>
  </si>
  <si>
    <t>Siad Darwish</t>
  </si>
  <si>
    <t>Dr. Siad Darwish</t>
  </si>
  <si>
    <t>+610481205294</t>
  </si>
  <si>
    <t>Siad.Darwish@rescue.org</t>
  </si>
  <si>
    <t>Darwish</t>
  </si>
  <si>
    <t>000234353</t>
  </si>
  <si>
    <t>10034007</t>
  </si>
  <si>
    <t>Roslyn Rich</t>
  </si>
  <si>
    <t>Roslyn.Rich@rescue.org</t>
  </si>
  <si>
    <t>10034026</t>
  </si>
  <si>
    <t>Andreina Bormita Galvis</t>
  </si>
  <si>
    <t>+572763462705</t>
  </si>
  <si>
    <t>ventasanbor@gmail.com</t>
  </si>
  <si>
    <t>7473e7ee-c780-4028-8cd3-3e9c14d378f4</t>
  </si>
  <si>
    <t>000198457</t>
  </si>
  <si>
    <t>10034027</t>
  </si>
  <si>
    <t>Soluciones Empresariales King Desing S.A.S</t>
  </si>
  <si>
    <t>Didier Rozo Pinzón</t>
  </si>
  <si>
    <t>3143390547</t>
  </si>
  <si>
    <t>Kindi.empresa@gmail.com</t>
  </si>
  <si>
    <t>5392bd33-1f8f-4595-a749-5486e2c2ce02</t>
  </si>
  <si>
    <t>000213168</t>
  </si>
  <si>
    <t>10034067</t>
  </si>
  <si>
    <t>Phion Diarra</t>
  </si>
  <si>
    <t>+22371580101</t>
  </si>
  <si>
    <t>Phion.DIARRA@rescue.org</t>
  </si>
  <si>
    <t>Diarra</t>
  </si>
  <si>
    <t>000208262</t>
  </si>
  <si>
    <t>10034083</t>
  </si>
  <si>
    <t>Laura Burke</t>
  </si>
  <si>
    <t>Laura  Burke</t>
  </si>
  <si>
    <t>+18286780437</t>
  </si>
  <si>
    <t>Laura.Burke@rescue.org</t>
  </si>
  <si>
    <t>www.lauraerinburke.com</t>
  </si>
  <si>
    <t>000206652</t>
  </si>
  <si>
    <t>10034111</t>
  </si>
  <si>
    <t>Ivankaa Hostel Travel Eirl</t>
  </si>
  <si>
    <t>Gabriela  Flores</t>
  </si>
  <si>
    <t>+51949595827</t>
  </si>
  <si>
    <t>reservas@ivankaahostel.com</t>
  </si>
  <si>
    <t>9572b4c5-f282-4541-8a57-0441fdab119e</t>
  </si>
  <si>
    <t>000199192</t>
  </si>
  <si>
    <t>10034359</t>
  </si>
  <si>
    <t>Scarlette Danibeth Colindres</t>
  </si>
  <si>
    <t>Scarlette.Colindres@rescue.org</t>
  </si>
  <si>
    <t>Colindres</t>
  </si>
  <si>
    <t>Danibeth</t>
  </si>
  <si>
    <t>10034399</t>
  </si>
  <si>
    <t>Sundancer S.A.S</t>
  </si>
  <si>
    <t>Sandra  Silgado</t>
  </si>
  <si>
    <t>+573176380391</t>
  </si>
  <si>
    <t>sandra.silgado@ihg.com</t>
  </si>
  <si>
    <t>www.holidayinn.com/cartagena-morr</t>
  </si>
  <si>
    <t>000199649</t>
  </si>
  <si>
    <t>10034585</t>
  </si>
  <si>
    <t>Pixelart Medios Publicitarios, C.A.</t>
  </si>
  <si>
    <t>Wilson Enrique Garcia Ayala</t>
  </si>
  <si>
    <t>+582763533503</t>
  </si>
  <si>
    <t>pixelartmp@gmail.com</t>
  </si>
  <si>
    <t>000259567</t>
  </si>
  <si>
    <t>10034642</t>
  </si>
  <si>
    <t>Crystal Lutton</t>
  </si>
  <si>
    <t>Crystal  Lutton</t>
  </si>
  <si>
    <t>+16028038322</t>
  </si>
  <si>
    <t>Crystal.Lutton@rescue.org</t>
  </si>
  <si>
    <t>Lutton</t>
  </si>
  <si>
    <t>000200405</t>
  </si>
  <si>
    <t>10034649</t>
  </si>
  <si>
    <t>BC Hoteles S.A</t>
  </si>
  <si>
    <t>Maria Fernanda Escorcia Bueno</t>
  </si>
  <si>
    <t>+573157913204</t>
  </si>
  <si>
    <t>comercial.cartagena@hotelalmirante.co</t>
  </si>
  <si>
    <t>hotelalmirante.com</t>
  </si>
  <si>
    <t>15152cc1-1c14-4386-b841-585e28572df2</t>
  </si>
  <si>
    <t>000200131</t>
  </si>
  <si>
    <t>10034650</t>
  </si>
  <si>
    <t>Af Impresores S.A.S</t>
  </si>
  <si>
    <t>Octavio Ariza Fajardo</t>
  </si>
  <si>
    <t>+573112109755</t>
  </si>
  <si>
    <t>afirmpresoressas@gmail.com</t>
  </si>
  <si>
    <t>afirmpresores.com</t>
  </si>
  <si>
    <t>000221006</t>
  </si>
  <si>
    <t>10034651</t>
  </si>
  <si>
    <t>Sophary Sar</t>
  </si>
  <si>
    <t>Sophary.Sar@rescue.org</t>
  </si>
  <si>
    <t>Sar</t>
  </si>
  <si>
    <t>10034712</t>
  </si>
  <si>
    <t>Karen Marilyn Alarcon Pineda dba Fumiplag del Norte</t>
  </si>
  <si>
    <t>Karen Marilyn Alarcon  Pineda</t>
  </si>
  <si>
    <t>+573115013891</t>
  </si>
  <si>
    <t>fumiplagdelnorte@outlook.com</t>
  </si>
  <si>
    <t>3c8c8f45-944d-44a0-a15c-f5a58646e957</t>
  </si>
  <si>
    <t>000200382</t>
  </si>
  <si>
    <t>10034784</t>
  </si>
  <si>
    <t>Adam DIAWARA</t>
  </si>
  <si>
    <t>Adam  DIAWARA</t>
  </si>
  <si>
    <t>+22377551438</t>
  </si>
  <si>
    <t>adamdiawara899@gmail.com</t>
  </si>
  <si>
    <t>DIAWARA</t>
  </si>
  <si>
    <t>000225059</t>
  </si>
  <si>
    <t>10034852</t>
  </si>
  <si>
    <t>Alondra Vela Diaz</t>
  </si>
  <si>
    <t>Alondra.VelaDiaz@rescue.org</t>
  </si>
  <si>
    <t>Vela Diaz</t>
  </si>
  <si>
    <t>10034871</t>
  </si>
  <si>
    <t>Taller LOV S.A.C.</t>
  </si>
  <si>
    <t>Francesca Isabel  Ochoa Lasarte</t>
  </si>
  <si>
    <t>+51950826025</t>
  </si>
  <si>
    <t>hola@landhc.com</t>
  </si>
  <si>
    <t>https://www.landhc.com/</t>
  </si>
  <si>
    <t>e93d52bf-59c8-415b-845f-abc9f5eae3e6</t>
  </si>
  <si>
    <t>000201326</t>
  </si>
  <si>
    <t>10035023</t>
  </si>
  <si>
    <t>Aile Es Familia SAS</t>
  </si>
  <si>
    <t>Liliana Perez Rojas</t>
  </si>
  <si>
    <t>10035024</t>
  </si>
  <si>
    <t>Gran Hotel El Golf Trujillo S.A.</t>
  </si>
  <si>
    <t>Andreas  Cavero Chavez</t>
  </si>
  <si>
    <t>+51989304507</t>
  </si>
  <si>
    <t>acavero@costadelsolperu.com</t>
  </si>
  <si>
    <t>13fd224b-36f1-499c-8bfc-6bcf972c11ac</t>
  </si>
  <si>
    <t>000256824</t>
  </si>
  <si>
    <t>10035025</t>
  </si>
  <si>
    <t>Distribuidora Global Zulia, C.A.</t>
  </si>
  <si>
    <t>Indira  Chavez Valdes</t>
  </si>
  <si>
    <t>+584140642536</t>
  </si>
  <si>
    <t>disglozuca@gmail.com</t>
  </si>
  <si>
    <t>e49e067a-d4f4-4720-83bc-a2efc3bb0acf</t>
  </si>
  <si>
    <t>000216397</t>
  </si>
  <si>
    <t>10035027</t>
  </si>
  <si>
    <t>Costa Del Sol S.A</t>
  </si>
  <si>
    <t>Andreas Bremer Cavero Chavez</t>
  </si>
  <si>
    <t>WWW.COSTADELSOL.COM</t>
  </si>
  <si>
    <t>000201667</t>
  </si>
  <si>
    <t>10035028</t>
  </si>
  <si>
    <t>Nahashon Njugi</t>
  </si>
  <si>
    <t>Nahashon Kariuki  Njugi</t>
  </si>
  <si>
    <t>+254720908859</t>
  </si>
  <si>
    <t>Nahashon.Njugi@rescue.org</t>
  </si>
  <si>
    <t>www.ardltd.co.ke</t>
  </si>
  <si>
    <t>Njugi</t>
  </si>
  <si>
    <t>000212613</t>
  </si>
  <si>
    <t>10035044</t>
  </si>
  <si>
    <t>Gutierrez Anton Edilberto</t>
  </si>
  <si>
    <t>+51945559673</t>
  </si>
  <si>
    <t>barloventopiura@gmail.com</t>
  </si>
  <si>
    <t>Edilberto</t>
  </si>
  <si>
    <t>Anton</t>
  </si>
  <si>
    <t>000265876</t>
  </si>
  <si>
    <t>10035111</t>
  </si>
  <si>
    <t>Stephen Commins</t>
  </si>
  <si>
    <t>Stephen  Commins</t>
  </si>
  <si>
    <t>+13106660991</t>
  </si>
  <si>
    <t>Stephen.Commins@rescue.org</t>
  </si>
  <si>
    <t>https://www.linkedin.com/in/steve-commins-104a813/</t>
  </si>
  <si>
    <t>Commins</t>
  </si>
  <si>
    <t>000204052</t>
  </si>
  <si>
    <t>10035271</t>
  </si>
  <si>
    <t>Inversiones Master Medical E.I.R.L.</t>
  </si>
  <si>
    <t>Ita Manata Solano Sanchez</t>
  </si>
  <si>
    <t>+51939358632</t>
  </si>
  <si>
    <t>inmmeirl@gmail.com</t>
  </si>
  <si>
    <t>000202008</t>
  </si>
  <si>
    <t>10035325</t>
  </si>
  <si>
    <t>Turismo Costa Del Sol S.A.</t>
  </si>
  <si>
    <t>+57989304507</t>
  </si>
  <si>
    <t>eaf6050d-5dd8-4caf-abe9-1870651e46d5</t>
  </si>
  <si>
    <t>000202284</t>
  </si>
  <si>
    <t>10035326</t>
  </si>
  <si>
    <t>Dai Motors, S.A</t>
  </si>
  <si>
    <t>Alexis Mendez</t>
  </si>
  <si>
    <t>+584146152449</t>
  </si>
  <si>
    <t>Alexismendez@Daimotors.Com.Ve</t>
  </si>
  <si>
    <t>Www.Daimotors.Com.Ve</t>
  </si>
  <si>
    <t>000217863</t>
  </si>
  <si>
    <t>10035343</t>
  </si>
  <si>
    <t>duplicate</t>
  </si>
  <si>
    <t>e9379d56-e910-4e4e-9567-65b347baf069</t>
  </si>
  <si>
    <t>000202245</t>
  </si>
  <si>
    <t>10035376</t>
  </si>
  <si>
    <t>Universidad de los Andes</t>
  </si>
  <si>
    <t>Viviana León Jurado</t>
  </si>
  <si>
    <t>Resubmission required</t>
  </si>
  <si>
    <t>investigacionesegob@uniandes.edu.co</t>
  </si>
  <si>
    <t>https://uniandes.edu.co/</t>
  </si>
  <si>
    <t>10035383</t>
  </si>
  <si>
    <t>Paper Box Company S.A.C</t>
  </si>
  <si>
    <t>Arthur Anthony  Bedón Borja</t>
  </si>
  <si>
    <t>+51989565243</t>
  </si>
  <si>
    <t>pedidos@paperbox.com.pe</t>
  </si>
  <si>
    <t>bc2ed13f-beab-427f-819d-714b472b417f</t>
  </si>
  <si>
    <t>000214982</t>
  </si>
  <si>
    <t>10035463</t>
  </si>
  <si>
    <t>S&amp;D Corporacion Peru E.I.RL.</t>
  </si>
  <si>
    <t>Jose Deyvi Mego Cobeñas</t>
  </si>
  <si>
    <t>+51952220403</t>
  </si>
  <si>
    <t>sydperu2@gmail.com</t>
  </si>
  <si>
    <t>https://www.saradey.com</t>
  </si>
  <si>
    <t>000202586</t>
  </si>
  <si>
    <t>10035465</t>
  </si>
  <si>
    <t>Optical Technologies S.A.C</t>
  </si>
  <si>
    <t>Luis Peter  Olivos Moreyra</t>
  </si>
  <si>
    <t>51960952177</t>
  </si>
  <si>
    <t>polivos@winempresas.pe</t>
  </si>
  <si>
    <t>5c852551-2415-4ca9-9e6d-7ac6b6ad0e01</t>
  </si>
  <si>
    <t>000202768</t>
  </si>
  <si>
    <t>10035469</t>
  </si>
  <si>
    <t>Banco de America Central Honduras SA (Bamer Bac Honduras O Bac Bamer</t>
  </si>
  <si>
    <t>HNL</t>
  </si>
  <si>
    <t>Ismey  Fernandez</t>
  </si>
  <si>
    <t>+50422803450</t>
  </si>
  <si>
    <t>ismey.fernandez@baccredomatic.com</t>
  </si>
  <si>
    <t>https://www.baccredomatic.com/es-hn</t>
  </si>
  <si>
    <t>de32bb65-f9f3-403a-9409-22e33c37c65b</t>
  </si>
  <si>
    <t>000203780</t>
  </si>
  <si>
    <t>Bancolombia S.A</t>
  </si>
  <si>
    <t>Christian Julian Luna  Rodriguez</t>
  </si>
  <si>
    <t>+573203914797</t>
  </si>
  <si>
    <t>chluna@bancolombia.com.co</t>
  </si>
  <si>
    <t>https://www.bancolombia.com</t>
  </si>
  <si>
    <t>1b91d373-3449-4da7-a1fd-40e30fc9680a</t>
  </si>
  <si>
    <t>000203776</t>
  </si>
  <si>
    <t>10035710</t>
  </si>
  <si>
    <t>Limpiecitoecuador S.A.S</t>
  </si>
  <si>
    <t>Jimmy Franklin Ambuludi T</t>
  </si>
  <si>
    <t>+593996127211</t>
  </si>
  <si>
    <t>infocomercial@limpiecito.com.ec</t>
  </si>
  <si>
    <t>www.limpiecitoecuador.com</t>
  </si>
  <si>
    <t>000203852</t>
  </si>
  <si>
    <t>10035778</t>
  </si>
  <si>
    <t>Distribuciones Genmedical Farma SAS</t>
  </si>
  <si>
    <t>Sandra Marquez  Torres</t>
  </si>
  <si>
    <t>+573176442477</t>
  </si>
  <si>
    <t>ventas@genmedicalfarma.com</t>
  </si>
  <si>
    <t>e265330b-f394-4d11-9db8-4cfbd0c57423</t>
  </si>
  <si>
    <t>000247055</t>
  </si>
  <si>
    <t>10035780</t>
  </si>
  <si>
    <t>Decapolis Ingenieria Construccion Y Servicios Generales SAC</t>
  </si>
  <si>
    <t>Jorge Luis Adanaque Chapa</t>
  </si>
  <si>
    <t>10035788</t>
  </si>
  <si>
    <t>Hoteles Royal SA</t>
  </si>
  <si>
    <t>Ottoniel Uzcategui Jimenez</t>
  </si>
  <si>
    <t>+573228865804</t>
  </si>
  <si>
    <t>o.uzcateguijimenez@nh-hotels.com</t>
  </si>
  <si>
    <t>17faee63-ccc8-4ad0-9b3e-cf0bcacd6e33</t>
  </si>
  <si>
    <t>000212066</t>
  </si>
  <si>
    <t>10035829</t>
  </si>
  <si>
    <t>Carl-Henry PETIT-FRERE</t>
  </si>
  <si>
    <t>Carl-Henry.PETIT-FRERE@rescue.org</t>
  </si>
  <si>
    <t>PETIT-FRERE</t>
  </si>
  <si>
    <t>10035876</t>
  </si>
  <si>
    <t>Beluan Pharma E.I.R.L.</t>
  </si>
  <si>
    <t>Andy Brian Torres Salazar</t>
  </si>
  <si>
    <t>10035877</t>
  </si>
  <si>
    <t>Fundación Save The Children Colombia</t>
  </si>
  <si>
    <t>Soraya Mesa</t>
  </si>
  <si>
    <t>soraya.mesa@savethechildren.org</t>
  </si>
  <si>
    <t>https://savethechildren.org.co</t>
  </si>
  <si>
    <t>10035998</t>
  </si>
  <si>
    <t>Turismo Inversiones Cesar S.C.R.Ltda</t>
  </si>
  <si>
    <t>Angela Quispe Herrera</t>
  </si>
  <si>
    <t>+51954912198</t>
  </si>
  <si>
    <t>hotelcasacesar@gmail.com</t>
  </si>
  <si>
    <t>www.casacesar-tumbes.com</t>
  </si>
  <si>
    <t>000204453</t>
  </si>
  <si>
    <t>10036014</t>
  </si>
  <si>
    <t>Zurich Colombia Seguros SA</t>
  </si>
  <si>
    <t>Martha  Arevalo</t>
  </si>
  <si>
    <t>+573190730</t>
  </si>
  <si>
    <t>atencioncliente@zurich.com</t>
  </si>
  <si>
    <t>www.zurichseguros.com.co</t>
  </si>
  <si>
    <t>c3960f57-ca38-4d2e-8189-ba13a83d30b8</t>
  </si>
  <si>
    <t>000204522</t>
  </si>
  <si>
    <t>10036127</t>
  </si>
  <si>
    <t>Red Empresarial de Servicios S.A</t>
  </si>
  <si>
    <t>Carmen Natalia  Cortes Saldarriaga</t>
  </si>
  <si>
    <t>+573103610174</t>
  </si>
  <si>
    <t xml:space="preserve"> Carmen.cortes@supergiros.com.co</t>
  </si>
  <si>
    <t>031776a3-7e71-4077-bc87-6fdd4af78979</t>
  </si>
  <si>
    <t>000207952</t>
  </si>
  <si>
    <t>10036132</t>
  </si>
  <si>
    <t>Phil Beyer</t>
  </si>
  <si>
    <t>Phil.Beyer@rescue.org</t>
  </si>
  <si>
    <t>Beyer</t>
  </si>
  <si>
    <t>10036218</t>
  </si>
  <si>
    <t>Jesus Fernandez – Carmen Bigott</t>
  </si>
  <si>
    <t>Carmen Bigott  De Fernandez</t>
  </si>
  <si>
    <t>+5704241265359</t>
  </si>
  <si>
    <t>Joff0165@mail.com</t>
  </si>
  <si>
    <t>cab279f0-c151-455a-aff2-d98a96a3f1d3</t>
  </si>
  <si>
    <t>000205153</t>
  </si>
  <si>
    <t>10036219</t>
  </si>
  <si>
    <t>Kipu Visual Sac</t>
  </si>
  <si>
    <t>Aroon David Castro  Herrera</t>
  </si>
  <si>
    <t>+51999999134</t>
  </si>
  <si>
    <t>arooncastro@kipuvisual.com</t>
  </si>
  <si>
    <t>fd813ae3-316e-40fb-ba28-018a6299f307</t>
  </si>
  <si>
    <t>000204941</t>
  </si>
  <si>
    <t>10036221</t>
  </si>
  <si>
    <t>Centro De Reposo San Juan De Dios Piura</t>
  </si>
  <si>
    <t>Juan Carlos Puruguay Valle</t>
  </si>
  <si>
    <t>+51978728514</t>
  </si>
  <si>
    <t>juan.puruguay@sanjuandedios.pe</t>
  </si>
  <si>
    <t>7f941162-615a-457c-a3a9-209b196f05af</t>
  </si>
  <si>
    <t>000204983</t>
  </si>
  <si>
    <t>10036306</t>
  </si>
  <si>
    <t>Mercedes Carolina Ramirez Bracho</t>
  </si>
  <si>
    <t>+584242606964</t>
  </si>
  <si>
    <t>CAROLINA.RAMIREZB@GMAIL.COM</t>
  </si>
  <si>
    <t>Ramirez Bracho</t>
  </si>
  <si>
    <t>000231851</t>
  </si>
  <si>
    <t>10036331</t>
  </si>
  <si>
    <t>Nazbul H Khan</t>
  </si>
  <si>
    <t>+8801741501132</t>
  </si>
  <si>
    <t>NazbulH.Khan@rescue.org</t>
  </si>
  <si>
    <t>000207265</t>
  </si>
  <si>
    <t>10036435</t>
  </si>
  <si>
    <t>Lisa Miyake</t>
  </si>
  <si>
    <t>Lisa.Miyake@rescue.org</t>
  </si>
  <si>
    <t>Miyake</t>
  </si>
  <si>
    <t>10036443</t>
  </si>
  <si>
    <t>Pacifique Nizigiyimana</t>
  </si>
  <si>
    <t>Pacifique.Nizigiyimana@rescue.org</t>
  </si>
  <si>
    <t>Nizigiyimana</t>
  </si>
  <si>
    <t>10036587</t>
  </si>
  <si>
    <t>Centro De Atención Psicosocial</t>
  </si>
  <si>
    <t>JACQUELY SUSANA FONTELA SALINAS</t>
  </si>
  <si>
    <t>+51998448442</t>
  </si>
  <si>
    <t>jfontela@caps.org.pe</t>
  </si>
  <si>
    <t>0a39256c-1da1-46ac-a67f-4bdd6245940b</t>
  </si>
  <si>
    <t>000205987</t>
  </si>
  <si>
    <t>10036625</t>
  </si>
  <si>
    <t>Aldo Raúl Leandro Castillo Bernal</t>
  </si>
  <si>
    <t>+51963739144</t>
  </si>
  <si>
    <t>alcasber25@gmail.com</t>
  </si>
  <si>
    <t>Castillo Bernal</t>
  </si>
  <si>
    <t>Leandro</t>
  </si>
  <si>
    <t>05aeebb7-2204-47a1-b8a2-f34082697b06</t>
  </si>
  <si>
    <t>000221949</t>
  </si>
  <si>
    <t>10036675</t>
  </si>
  <si>
    <t>Gesdicon S.R.L.B</t>
  </si>
  <si>
    <t>Jean Pierre  Alcalde Garcia</t>
  </si>
  <si>
    <t>+51902184129</t>
  </si>
  <si>
    <t>gesdiconsrl@gmail.com</t>
  </si>
  <si>
    <t>0c19acde-0579-420b-be4c-40af5943050b</t>
  </si>
  <si>
    <t>000206234</t>
  </si>
  <si>
    <t>Inntegroup S.A.S</t>
  </si>
  <si>
    <t>Oscar Cardenas</t>
  </si>
  <si>
    <t>+573138673124</t>
  </si>
  <si>
    <t>inntegroup@gmail.com</t>
  </si>
  <si>
    <t>www.inntegroup.com</t>
  </si>
  <si>
    <t>000206245</t>
  </si>
  <si>
    <t>10036693</t>
  </si>
  <si>
    <t>Abe Bahranipoor</t>
  </si>
  <si>
    <t>Abe.Bahranipoor@rescue.org</t>
  </si>
  <si>
    <t>Bahranipoor</t>
  </si>
  <si>
    <t>10036695</t>
  </si>
  <si>
    <t>Viettel Peru S.A.C</t>
  </si>
  <si>
    <t>Veronica  Enriquez Limachi</t>
  </si>
  <si>
    <t>+51930123123</t>
  </si>
  <si>
    <t>2ca8b0de-2e09-4cc0-80d0-4813d4eece91</t>
  </si>
  <si>
    <t>000206978</t>
  </si>
  <si>
    <t>10036706</t>
  </si>
  <si>
    <t>Carlos Enrique Huarcaya Pasache</t>
  </si>
  <si>
    <t>+51986852773</t>
  </si>
  <si>
    <t>enrique.huarcaya@pucp.edu.pe</t>
  </si>
  <si>
    <t>aa0b5d73-8a0c-45d0-91e0-2a7098ae24aa</t>
  </si>
  <si>
    <t>000206335</t>
  </si>
  <si>
    <t>10036712</t>
  </si>
  <si>
    <t>Banco Davivienda S.A</t>
  </si>
  <si>
    <t>Dimaro Dominguez Paz</t>
  </si>
  <si>
    <t>+573204980749</t>
  </si>
  <si>
    <t>dmdominguez@davivienda.com</t>
  </si>
  <si>
    <t>9a89e9a5-da1c-4e52-9ec5-9561e1776af1</t>
  </si>
  <si>
    <t>000206450</t>
  </si>
  <si>
    <t>10036723</t>
  </si>
  <si>
    <t>Jessica Maria Gonzalez Franco</t>
  </si>
  <si>
    <t>Jessica Maria  Gonzalez Franco</t>
  </si>
  <si>
    <t>+584144983786</t>
  </si>
  <si>
    <t>jessicamgo@yahoo.es</t>
  </si>
  <si>
    <t>Gonzalez Franco</t>
  </si>
  <si>
    <t>286443df-69e3-4f06-9acf-93daad1727d7</t>
  </si>
  <si>
    <t>000217214</t>
  </si>
  <si>
    <t>10036724</t>
  </si>
  <si>
    <t>Extintores Total, C.A</t>
  </si>
  <si>
    <t>EDISON ANTONIO DI COLA NAVA</t>
  </si>
  <si>
    <t>edinava67@gmail.com</t>
  </si>
  <si>
    <t>10036831</t>
  </si>
  <si>
    <t>UNHCR (Venezuela)</t>
  </si>
  <si>
    <t>Madhu Dhungana</t>
  </si>
  <si>
    <t>+584242003938</t>
  </si>
  <si>
    <t>https://www.unhcr.org/</t>
  </si>
  <si>
    <t>0f06aa37-a032-472f-b2ea-098739645f99</t>
  </si>
  <si>
    <t>000206644</t>
  </si>
  <si>
    <t>Comercializadora Femavi S.A.S.</t>
  </si>
  <si>
    <t>Victor Bohada</t>
  </si>
  <si>
    <t>+573102924522</t>
  </si>
  <si>
    <t>victorbohada@femavi.com.co</t>
  </si>
  <si>
    <t>www.femavi.com.co</t>
  </si>
  <si>
    <t>000269992</t>
  </si>
  <si>
    <t>10036973</t>
  </si>
  <si>
    <t>Maria Alejandra Velasquez Mejia</t>
  </si>
  <si>
    <t>Maria Alejandra  Velasquez Mejia</t>
  </si>
  <si>
    <t>alejandra.vmi889@gmail.com</t>
  </si>
  <si>
    <t>Mejia</t>
  </si>
  <si>
    <t>b8ee7f8a-42df-4848-9bf7-a4a0c43f8ef2</t>
  </si>
  <si>
    <t>000207587</t>
  </si>
  <si>
    <t>10036984</t>
  </si>
  <si>
    <t>Zadith del Carmen Vega Torres</t>
  </si>
  <si>
    <t>+51962567242</t>
  </si>
  <si>
    <t>Vega Torres</t>
  </si>
  <si>
    <t>Carmen</t>
  </si>
  <si>
    <t>e13f5e99-8716-40c5-8b7c-73b365825196</t>
  </si>
  <si>
    <t>000207280</t>
  </si>
  <si>
    <t>10036993</t>
  </si>
  <si>
    <t>Diandra Rodriguez Armas</t>
  </si>
  <si>
    <t>Diandra  Rodriguez Armas</t>
  </si>
  <si>
    <t>didicolores@gmail.com</t>
  </si>
  <si>
    <t>https://didicolores.myportfolio.com/</t>
  </si>
  <si>
    <t>Armas</t>
  </si>
  <si>
    <t>10037008</t>
  </si>
  <si>
    <t>Fundacion Pasos Para La Vida</t>
  </si>
  <si>
    <t>Sandra Hernadez</t>
  </si>
  <si>
    <t>+573178694795</t>
  </si>
  <si>
    <t>fundacionpasosparalavida@gmail.com</t>
  </si>
  <si>
    <t>ea60c538-ee20-4a45-82d2-336e1faabc16</t>
  </si>
  <si>
    <t>000210080</t>
  </si>
  <si>
    <t>10037021</t>
  </si>
  <si>
    <t>Planeta Azul Direct Ltda</t>
  </si>
  <si>
    <t>Miguel  Martinez</t>
  </si>
  <si>
    <t>+573503482667</t>
  </si>
  <si>
    <t>administracion@planetaazuldirect.com</t>
  </si>
  <si>
    <t>http://www.planetaazuldirect.com/</t>
  </si>
  <si>
    <t>000207638</t>
  </si>
  <si>
    <t>10037025</t>
  </si>
  <si>
    <t>Anahi Ayala</t>
  </si>
  <si>
    <t>Anahi  Ayala Iacucci</t>
  </si>
  <si>
    <t>+447375362143</t>
  </si>
  <si>
    <t>Anahi.Ayala@rescue-uk.org</t>
  </si>
  <si>
    <t>Ayala</t>
  </si>
  <si>
    <t>000223236</t>
  </si>
  <si>
    <t>10037113</t>
  </si>
  <si>
    <t>Habon Abdi</t>
  </si>
  <si>
    <t>+254722825682</t>
  </si>
  <si>
    <t>Habon.Abdi@rescue.org</t>
  </si>
  <si>
    <t>000208622</t>
  </si>
  <si>
    <t>10037118</t>
  </si>
  <si>
    <t>Ali Amin Hassan</t>
  </si>
  <si>
    <t>Ali  Hassan</t>
  </si>
  <si>
    <t>+254722297526</t>
  </si>
  <si>
    <t>AliAmin.Hassan@rescue.org</t>
  </si>
  <si>
    <t>000207937</t>
  </si>
  <si>
    <t>10037119</t>
  </si>
  <si>
    <t>3L Consultores S.A.C.</t>
  </si>
  <si>
    <t xml:space="preserve"> Alfonso Federico   Larco Plasencia</t>
  </si>
  <si>
    <t>+51947738223</t>
  </si>
  <si>
    <t>alfonso.larco@3lconsultores.com</t>
  </si>
  <si>
    <t>f77ad00b-1b27-4229-8f0b-7f719ab0064d</t>
  </si>
  <si>
    <t>000207830</t>
  </si>
  <si>
    <t>10037161</t>
  </si>
  <si>
    <t>Neema Kalole</t>
  </si>
  <si>
    <t>Neema  Kalole</t>
  </si>
  <si>
    <t>+255674447064</t>
  </si>
  <si>
    <t>Neema.Kalole@rescue.org</t>
  </si>
  <si>
    <t>Kalole</t>
  </si>
  <si>
    <t>000217769</t>
  </si>
  <si>
    <t>10037164</t>
  </si>
  <si>
    <t>Carmen Belafi</t>
  </si>
  <si>
    <t>Carmen  Belafi</t>
  </si>
  <si>
    <t>+491742423452</t>
  </si>
  <si>
    <t>cmbelafi@gmail.com</t>
  </si>
  <si>
    <t>Belafi</t>
  </si>
  <si>
    <t>000234570</t>
  </si>
  <si>
    <t>10037227</t>
  </si>
  <si>
    <t>Samwel Mbugua</t>
  </si>
  <si>
    <t>+254701795757</t>
  </si>
  <si>
    <t>Samwel.Mbugua@rescue.org</t>
  </si>
  <si>
    <t>Mbugua</t>
  </si>
  <si>
    <t>000210784</t>
  </si>
  <si>
    <t>10037249</t>
  </si>
  <si>
    <t>Sravani Chalapakala</t>
  </si>
  <si>
    <t>Sravani.Chalapakala@rescue.org</t>
  </si>
  <si>
    <t>Chalapakala</t>
  </si>
  <si>
    <t>10037382</t>
  </si>
  <si>
    <t>Hospedaje San Gabriel</t>
  </si>
  <si>
    <t>Delpfor Gallo  Vasquez</t>
  </si>
  <si>
    <t>+51949798375</t>
  </si>
  <si>
    <t>delfo.gallo@hotmail.com</t>
  </si>
  <si>
    <t>b3961855-ef16-4f4e-8009-cf96c540e7cc</t>
  </si>
  <si>
    <t>000226229</t>
  </si>
  <si>
    <t>10037425</t>
  </si>
  <si>
    <t>Asmelash Rezene</t>
  </si>
  <si>
    <t>+251994850120</t>
  </si>
  <si>
    <t>Asmelash.Rezene@rescue.org</t>
  </si>
  <si>
    <t>Rezene</t>
  </si>
  <si>
    <t>000227004</t>
  </si>
  <si>
    <t>10037544</t>
  </si>
  <si>
    <t>Shuran Huang</t>
  </si>
  <si>
    <t>+16462555971</t>
  </si>
  <si>
    <t>Shuran.Huang@rescue.org</t>
  </si>
  <si>
    <t>Huang</t>
  </si>
  <si>
    <t>000219643</t>
  </si>
  <si>
    <t>10037672</t>
  </si>
  <si>
    <t>Centigrado Aire C.A.</t>
  </si>
  <si>
    <t>Manuel Benitez</t>
  </si>
  <si>
    <t>+584246064242</t>
  </si>
  <si>
    <t>Centigradoaire@hotmail.com</t>
  </si>
  <si>
    <t>8ffa9cb7-ac19-455e-8308-c16acfbdebf3</t>
  </si>
  <si>
    <t>000210662</t>
  </si>
  <si>
    <t>10037701</t>
  </si>
  <si>
    <t>Maria Paula Sanchez Zamudio</t>
  </si>
  <si>
    <t>Maria Paula Sachez Zamudio Maria Paula Sachez Zamudio</t>
  </si>
  <si>
    <t>+573134190822</t>
  </si>
  <si>
    <t>ariapaulasanchez21@hotmail.com</t>
  </si>
  <si>
    <t>Zamudio</t>
  </si>
  <si>
    <t>90393694-f659-4061-8b97-e9fba345042c</t>
  </si>
  <si>
    <t>000210963</t>
  </si>
  <si>
    <t>10037723</t>
  </si>
  <si>
    <t>Isabel Victoria Diaz Ubillus</t>
  </si>
  <si>
    <t>+51923126501</t>
  </si>
  <si>
    <t>diaz.iv@pucp.pe</t>
  </si>
  <si>
    <t>Ubillus</t>
  </si>
  <si>
    <t>Victoria Diaz</t>
  </si>
  <si>
    <t>000212751</t>
  </si>
  <si>
    <t>10037981</t>
  </si>
  <si>
    <t>Henry Humberto Matallana Alfonso</t>
  </si>
  <si>
    <t>Henry  Matallana</t>
  </si>
  <si>
    <t>+573163048398</t>
  </si>
  <si>
    <t>yherrerav23@gmail.com</t>
  </si>
  <si>
    <t>Alfonso</t>
  </si>
  <si>
    <t>Humberto Matallana</t>
  </si>
  <si>
    <t>45fe8d85-6576-4318-9edf-6d3ee84d2401</t>
  </si>
  <si>
    <t>000211473</t>
  </si>
  <si>
    <t>10038063</t>
  </si>
  <si>
    <t>Clinica Bello Horizonte SA</t>
  </si>
  <si>
    <t>ANTIA PEREZ AGUIRRE</t>
  </si>
  <si>
    <t>+51975095874</t>
  </si>
  <si>
    <t>administracion@clinicabellohorizonte.com.pe</t>
  </si>
  <si>
    <t>a8723601-cd58-49fa-95cb-f159dfaa769a</t>
  </si>
  <si>
    <t>000211804</t>
  </si>
  <si>
    <t>10038064</t>
  </si>
  <si>
    <t>Ageso S.A.S. Asesorias En Gerencia Y Salud Ocupacional</t>
  </si>
  <si>
    <t>Margy  Caicedo</t>
  </si>
  <si>
    <t>+576015748874</t>
  </si>
  <si>
    <t>comercial.ageso@outlook.com</t>
  </si>
  <si>
    <t>dcc91abf-6c2e-4172-a990-0cbff6d9898a</t>
  </si>
  <si>
    <t>000211887</t>
  </si>
  <si>
    <t>10038065</t>
  </si>
  <si>
    <t>Florez Z. Y Cia. S.A.S</t>
  </si>
  <si>
    <t>Marien Morales</t>
  </si>
  <si>
    <t>+573128411949</t>
  </si>
  <si>
    <t>recepcion@hotelloscorales.com</t>
  </si>
  <si>
    <t>30b6a6e9-ac93-4aab-bbf4-217fcce85d2e</t>
  </si>
  <si>
    <t>000211939</t>
  </si>
  <si>
    <t>10038078</t>
  </si>
  <si>
    <t>YOYSO S.A.S</t>
  </si>
  <si>
    <t>Martha Lucia Garzon Mendez</t>
  </si>
  <si>
    <t>+573167415163</t>
  </si>
  <si>
    <t>mlgarzon@icloud.com</t>
  </si>
  <si>
    <t>000211987</t>
  </si>
  <si>
    <t>10038165</t>
  </si>
  <si>
    <t>Inversiones Hoteleras San Isidro Sa</t>
  </si>
  <si>
    <t>Ximena  Requena</t>
  </si>
  <si>
    <t>+51994368406</t>
  </si>
  <si>
    <t>ximena.requena@accor.com</t>
  </si>
  <si>
    <t>https://all.accor.com/sudamerica/index.es.shtml?gad=1</t>
  </si>
  <si>
    <t>168ab109-2f32-4e82-a0c7-b14db995556e</t>
  </si>
  <si>
    <t>000212118</t>
  </si>
  <si>
    <t>10038181</t>
  </si>
  <si>
    <t>Servicios Phuño dba Rafael Phuño Ccala</t>
  </si>
  <si>
    <t>Rafael Phuño  Ccala</t>
  </si>
  <si>
    <t>+51998645517</t>
  </si>
  <si>
    <t>servicios_phu@yahoo.es</t>
  </si>
  <si>
    <t>3989dafe-ecc0-4be5-8f87-793e677e37c0</t>
  </si>
  <si>
    <t>000226960</t>
  </si>
  <si>
    <t>10038182</t>
  </si>
  <si>
    <t>Jaime Andrés Rubio Carvajalino</t>
  </si>
  <si>
    <t>+573158853391</t>
  </si>
  <si>
    <t>yagorubio@gmail.com</t>
  </si>
  <si>
    <t>Rubio Carvajalino</t>
  </si>
  <si>
    <t>000212748</t>
  </si>
  <si>
    <t>10038274</t>
  </si>
  <si>
    <t>Mariluz Cadenas Diaz</t>
  </si>
  <si>
    <t>Mariluz  Cadenas Diaz</t>
  </si>
  <si>
    <t>+573173072387</t>
  </si>
  <si>
    <t>mariluzchain@yahoo.com</t>
  </si>
  <si>
    <t>Cadenas</t>
  </si>
  <si>
    <t>8ee43c4f-7022-4aae-a659-808af156c1ce</t>
  </si>
  <si>
    <t>000214356</t>
  </si>
  <si>
    <t>10038275</t>
  </si>
  <si>
    <t>Freddy Antonio Ramirez Varon</t>
  </si>
  <si>
    <t>+573124661862</t>
  </si>
  <si>
    <t>embobinar@gmail.com</t>
  </si>
  <si>
    <t>f11d3ec3-a88f-4a38-a83a-e6cf249e589d</t>
  </si>
  <si>
    <t>000212641</t>
  </si>
  <si>
    <t>10038276</t>
  </si>
  <si>
    <t>Seleste Martinez Barrientos</t>
  </si>
  <si>
    <t>Seleste.MartinezBarrientos@rescue.org</t>
  </si>
  <si>
    <t>Martinez Barrientos</t>
  </si>
  <si>
    <t>10038299</t>
  </si>
  <si>
    <t>Shyamolie Biyani</t>
  </si>
  <si>
    <t>+447547982685</t>
  </si>
  <si>
    <t>Shyamolie.Biyani@rescue-uk.org</t>
  </si>
  <si>
    <t>Biyani</t>
  </si>
  <si>
    <t>Priamry Contact</t>
  </si>
  <si>
    <t>000212741</t>
  </si>
  <si>
    <t>10038463</t>
  </si>
  <si>
    <t>Gulistan Ahmad</t>
  </si>
  <si>
    <t>Gulistan.Ahmad@rescue.org</t>
  </si>
  <si>
    <t>Ahmad</t>
  </si>
  <si>
    <t>10038564</t>
  </si>
  <si>
    <t>Francisco Alberto Carlos Santamaría</t>
  </si>
  <si>
    <t>+51934741653</t>
  </si>
  <si>
    <t>sistemasycontroles@hotmail.com</t>
  </si>
  <si>
    <t>Santamaría</t>
  </si>
  <si>
    <t>6b6481f3-b4a5-4bb7-b525-9a687470db16</t>
  </si>
  <si>
    <t>000213813</t>
  </si>
  <si>
    <t>10038565</t>
  </si>
  <si>
    <t>Hospital Privado San Benito S.C.R.L.</t>
  </si>
  <si>
    <t>Jesus Cueto Maza</t>
  </si>
  <si>
    <t>+51945969623</t>
  </si>
  <si>
    <t>clinicasanbenitopiura@gmail.com</t>
  </si>
  <si>
    <t>32a30508-b47f-4d3b-ad43-a50edbab880a</t>
  </si>
  <si>
    <t>000213824</t>
  </si>
  <si>
    <t>10038586</t>
  </si>
  <si>
    <t>Salma Ahmed</t>
  </si>
  <si>
    <t>+252612398644</t>
  </si>
  <si>
    <t>salma@sswc-som.org</t>
  </si>
  <si>
    <t>Ahmed</t>
  </si>
  <si>
    <t>000214510</t>
  </si>
  <si>
    <t>10038614</t>
  </si>
  <si>
    <t>Devina Buckshee</t>
  </si>
  <si>
    <t>Devina  Buckshee</t>
  </si>
  <si>
    <t>+14756554464</t>
  </si>
  <si>
    <t>Devina.Buckshee@rescue.org</t>
  </si>
  <si>
    <t>Buckshee</t>
  </si>
  <si>
    <t>000224783</t>
  </si>
  <si>
    <t>10038642</t>
  </si>
  <si>
    <t>Anthony Perez- Petty Cash</t>
  </si>
  <si>
    <t>anthony.perez@rescue.org</t>
  </si>
  <si>
    <t>10038643</t>
  </si>
  <si>
    <t>Shermany Francisco  Arones Guevara</t>
  </si>
  <si>
    <t>Shermany Francisco Arones Guevara</t>
  </si>
  <si>
    <t>+51999469472</t>
  </si>
  <si>
    <t>shermany_arones@yahoo.com</t>
  </si>
  <si>
    <t xml:space="preserve"> Arones Guevara</t>
  </si>
  <si>
    <t>12ab400d-44fd-4fb9-9df8-0f043c6b7806</t>
  </si>
  <si>
    <t>000214238</t>
  </si>
  <si>
    <t>10038644</t>
  </si>
  <si>
    <t>Sydex Pharma Peru SAC</t>
  </si>
  <si>
    <t>Daniel Eduardo Espinoza Sausa</t>
  </si>
  <si>
    <t>daniel.espinoza@sydexperu.com</t>
  </si>
  <si>
    <t>04e3984e-6592-4ba9-9e54-20e3db8690c2</t>
  </si>
  <si>
    <t>000214244</t>
  </si>
  <si>
    <t>10038647</t>
  </si>
  <si>
    <t>Helene Juillard</t>
  </si>
  <si>
    <t>Helene.Juillard@rescue.org</t>
  </si>
  <si>
    <t>Juillard</t>
  </si>
  <si>
    <t>10038727</t>
  </si>
  <si>
    <t>Servincluidos LTDA</t>
  </si>
  <si>
    <t>Ana María Osorio</t>
  </si>
  <si>
    <t>grupos.bogota10@decameron.com</t>
  </si>
  <si>
    <t>10038728</t>
  </si>
  <si>
    <t>Transportes Especiales Acar SA</t>
  </si>
  <si>
    <t>Diana Marixa Perez  Apreaez</t>
  </si>
  <si>
    <t>+573165239122</t>
  </si>
  <si>
    <t>comercialpasto@hotmail.com</t>
  </si>
  <si>
    <t>994dbeac-7418-41f6-9c6a-4b0d3b284e8e</t>
  </si>
  <si>
    <t>000214460</t>
  </si>
  <si>
    <t>10038729</t>
  </si>
  <si>
    <t>Julieth Castilla Picon</t>
  </si>
  <si>
    <t>Piedad Lucila Lemus</t>
  </si>
  <si>
    <t>+573138849810</t>
  </si>
  <si>
    <t>hotelprincipeocana@rescue.org</t>
  </si>
  <si>
    <t>Picon</t>
  </si>
  <si>
    <t>Castilla</t>
  </si>
  <si>
    <t>000214472</t>
  </si>
  <si>
    <t>10038895</t>
  </si>
  <si>
    <t>Anu Desai</t>
  </si>
  <si>
    <t>Anu.Desai@rescue.org</t>
  </si>
  <si>
    <t>Desai</t>
  </si>
  <si>
    <t>10038913</t>
  </si>
  <si>
    <t>Preeyaporn Panyapon</t>
  </si>
  <si>
    <t>Preeyaporn.Panyapon@rescue.org</t>
  </si>
  <si>
    <t>Panyapon</t>
  </si>
  <si>
    <t>10038966</t>
  </si>
  <si>
    <t>David Alexander Tobar Benavides</t>
  </si>
  <si>
    <t>+573176971049</t>
  </si>
  <si>
    <t>casalum@gmail.com</t>
  </si>
  <si>
    <t>Tobar Benavides</t>
  </si>
  <si>
    <t>e987e185-fc7d-44e2-8b9b-9f8746d53d8d</t>
  </si>
  <si>
    <t>000214805</t>
  </si>
  <si>
    <t>10038968</t>
  </si>
  <si>
    <t>Estratégica Comunicaciones SAS</t>
  </si>
  <si>
    <t>Jairo Alberto  Contreras Chimbi</t>
  </si>
  <si>
    <t>+573158589642</t>
  </si>
  <si>
    <t>jcontreras@estrategicaco.com</t>
  </si>
  <si>
    <t>f9809e54-d084-4e86-a8fd-0e00cacabae7</t>
  </si>
  <si>
    <t>000214943</t>
  </si>
  <si>
    <t>10038994</t>
  </si>
  <si>
    <t>Ace Cleto</t>
  </si>
  <si>
    <t>Ace.Cleto@rescue.org</t>
  </si>
  <si>
    <t>Cleto</t>
  </si>
  <si>
    <t>10039026</t>
  </si>
  <si>
    <t>People Pass SAS</t>
  </si>
  <si>
    <t>NATALY ESNEY  TORRES GARCIA</t>
  </si>
  <si>
    <t>+577434700</t>
  </si>
  <si>
    <t>3a0f3d4e-b116-469e-8eec-f8a340790a8c</t>
  </si>
  <si>
    <t>000215767</t>
  </si>
  <si>
    <t>10039034</t>
  </si>
  <si>
    <t>Ventas Y Representaciones Juana Y Raul E.I.R.L.</t>
  </si>
  <si>
    <t>Juana Marisela  Esquen Marreros</t>
  </si>
  <si>
    <t>+51959182148</t>
  </si>
  <si>
    <t>juanamarizela69@gmail.com</t>
  </si>
  <si>
    <t>1c08ddb7-2e05-416b-81ab-dfc8a21fc2cc</t>
  </si>
  <si>
    <t>000215304</t>
  </si>
  <si>
    <t>10039039</t>
  </si>
  <si>
    <t>Leo Corporal</t>
  </si>
  <si>
    <t>Leo.Corporal@rescue.org</t>
  </si>
  <si>
    <t>Corporal</t>
  </si>
  <si>
    <t>10039108</t>
  </si>
  <si>
    <t>Khin Zaw</t>
  </si>
  <si>
    <t>Khin.Zaw1@rescue.org</t>
  </si>
  <si>
    <t>Zaw</t>
  </si>
  <si>
    <t>10039218</t>
  </si>
  <si>
    <t>Nazareth Transfer S.A.C.</t>
  </si>
  <si>
    <t>Nazareth Paredes Rodriguez</t>
  </si>
  <si>
    <t>+51992311999</t>
  </si>
  <si>
    <t>nazareth.transfer@gmail.com</t>
  </si>
  <si>
    <t>000216226</t>
  </si>
  <si>
    <t>10039246</t>
  </si>
  <si>
    <t>Florian Gilet</t>
  </si>
  <si>
    <t>+33632784200</t>
  </si>
  <si>
    <t>Florian.Gilet@rescue.org</t>
  </si>
  <si>
    <t>Gilet</t>
  </si>
  <si>
    <t>000228463</t>
  </si>
  <si>
    <t>10039432</t>
  </si>
  <si>
    <t>Tiendas Reyes S.A.C</t>
  </si>
  <si>
    <t>Diego Leon  Rodriguez</t>
  </si>
  <si>
    <t>+51953004511</t>
  </si>
  <si>
    <t>dleon@tiendasreyes.com.pe</t>
  </si>
  <si>
    <t>www.tiendasreyes.com.pe</t>
  </si>
  <si>
    <t>06ab8adf-1c3b-4363-9078-4251b8c32a35</t>
  </si>
  <si>
    <t>000216722</t>
  </si>
  <si>
    <t>10039433</t>
  </si>
  <si>
    <t>Veronica Gabriela Parravecino Torres</t>
  </si>
  <si>
    <t>+51944355103</t>
  </si>
  <si>
    <t>veronica.parravecino@gmail.com</t>
  </si>
  <si>
    <t>Gabriela Parravecino</t>
  </si>
  <si>
    <t>41b5f679-5edb-487b-bd29-9fede931ab79</t>
  </si>
  <si>
    <t>000217366</t>
  </si>
  <si>
    <t>10039436</t>
  </si>
  <si>
    <t>Candice Duprix</t>
  </si>
  <si>
    <t>+33608705504</t>
  </si>
  <si>
    <t>Candice.Duprix@rescue-uk.org</t>
  </si>
  <si>
    <t>Duprix</t>
  </si>
  <si>
    <t>c55dfe3e-4758-43e5-935b-e3b3f9eb78ae</t>
  </si>
  <si>
    <t>000266424</t>
  </si>
  <si>
    <t>10039462</t>
  </si>
  <si>
    <t>Bryan Steven Chiquito Roca</t>
  </si>
  <si>
    <t>Carlos Chiquito Roca</t>
  </si>
  <si>
    <t>+593959890211</t>
  </si>
  <si>
    <t>carlosjavier311@hotmail.com</t>
  </si>
  <si>
    <t>Roca</t>
  </si>
  <si>
    <t>Steven Chiquito</t>
  </si>
  <si>
    <t>000216956</t>
  </si>
  <si>
    <t>10039493</t>
  </si>
  <si>
    <t>Reparaya SAS</t>
  </si>
  <si>
    <t>Camilo Bernal</t>
  </si>
  <si>
    <t>+573115878427</t>
  </si>
  <si>
    <t>www.reparaya.co</t>
  </si>
  <si>
    <t>000216988</t>
  </si>
  <si>
    <t>10039712</t>
  </si>
  <si>
    <t>Asociación De Profesionales De Gestión De Riesgos</t>
  </si>
  <si>
    <t>Pamela Caira</t>
  </si>
  <si>
    <t>+593987273750</t>
  </si>
  <si>
    <t>aso.nac.profesionales.gdr@gmail.com</t>
  </si>
  <si>
    <t>d4f2f123-593e-4561-83de-b9aa840ecabb</t>
  </si>
  <si>
    <t>000227506</t>
  </si>
  <si>
    <t>10039717</t>
  </si>
  <si>
    <t>Maxi Mobility Peru S.A.C.</t>
  </si>
  <si>
    <t>Mari Almeida</t>
  </si>
  <si>
    <t>+51985043171</t>
  </si>
  <si>
    <t>000221021</t>
  </si>
  <si>
    <t>10040098</t>
  </si>
  <si>
    <t>Maria Eugenia Jimenez</t>
  </si>
  <si>
    <t>Maria Eugenia  Jimenez</t>
  </si>
  <si>
    <t>+573015135207</t>
  </si>
  <si>
    <t>jmariaeugenia3@gmail.com</t>
  </si>
  <si>
    <t>Jimenez</t>
  </si>
  <si>
    <t>2cf78448-d9fa-421c-a4a1-9bcaf2198299</t>
  </si>
  <si>
    <t>000219004</t>
  </si>
  <si>
    <t>10040099</t>
  </si>
  <si>
    <t>Doris Maria Jimenez Torrado</t>
  </si>
  <si>
    <t>Tu Casa  Mj Inmobiliaria</t>
  </si>
  <si>
    <t>+573175587738</t>
  </si>
  <si>
    <t>tucasamjinmobiliaria@gmail.com</t>
  </si>
  <si>
    <t>Torrado</t>
  </si>
  <si>
    <t>Maria Jimenez</t>
  </si>
  <si>
    <t>405a3d18-89e3-4cb6-96b0-580a4e6205aa</t>
  </si>
  <si>
    <t>000259406</t>
  </si>
  <si>
    <t>10040160</t>
  </si>
  <si>
    <t>Lolimar Sofia Gutiérrez Navarro</t>
  </si>
  <si>
    <t>3155592195</t>
  </si>
  <si>
    <t>lgutierreznavarri@gmail.com</t>
  </si>
  <si>
    <t>Navarro</t>
  </si>
  <si>
    <t>Sofia Gutiérrez</t>
  </si>
  <si>
    <t>4aabf5a7-c710-4e40-ba62-064ee2a4ca82</t>
  </si>
  <si>
    <t>000219373</t>
  </si>
  <si>
    <t>10040228</t>
  </si>
  <si>
    <t>Roo Griffiths</t>
  </si>
  <si>
    <t>+33625548842</t>
  </si>
  <si>
    <t>Roo.Griffiths@rescue-uk.org</t>
  </si>
  <si>
    <t>Griffiths</t>
  </si>
  <si>
    <t>000231646</t>
  </si>
  <si>
    <t>Yummy Rides, C.A.</t>
  </si>
  <si>
    <t>Ronald Mario Gonzalez Soto</t>
  </si>
  <si>
    <t>+584123922108</t>
  </si>
  <si>
    <t>ronald.soto@yummysuperapp.com</t>
  </si>
  <si>
    <t>f24000e7-acda-4e12-9aee-b67e9958812e</t>
  </si>
  <si>
    <t>000219690</t>
  </si>
  <si>
    <t>10040313</t>
  </si>
  <si>
    <t>IRC Inc Italy-SUB (1ITY), Intercompany TERs only</t>
  </si>
  <si>
    <t>10040409</t>
  </si>
  <si>
    <t>Yaneth GarzonSanchez</t>
  </si>
  <si>
    <t>Yaneth.GarzonSanchez@rescue.org</t>
  </si>
  <si>
    <t>GarzonSanchez</t>
  </si>
  <si>
    <t>DanielaKatherine Katherine HernandezGaravito</t>
  </si>
  <si>
    <t>168398</t>
  </si>
  <si>
    <t>nazyellim</t>
  </si>
  <si>
    <t>Danielakatherine.Hernandez@rescue.org</t>
  </si>
  <si>
    <t>Female</t>
  </si>
  <si>
    <t>Daniela Katherine Hernandez Garavito</t>
  </si>
  <si>
    <t>10040725</t>
  </si>
  <si>
    <t>Andres Fabian Chacon Perez</t>
  </si>
  <si>
    <t>Andres Fabian Chacon  Perez</t>
  </si>
  <si>
    <t>+573118330947</t>
  </si>
  <si>
    <t>houseexpressocana@gmail.com</t>
  </si>
  <si>
    <t>Chacon Perez</t>
  </si>
  <si>
    <t>Fabian</t>
  </si>
  <si>
    <t>a4047fe2-587c-4dd4-9e24-af46e027c251</t>
  </si>
  <si>
    <t>000221154</t>
  </si>
  <si>
    <t>10040729</t>
  </si>
  <si>
    <t>YAMEOGO Issa</t>
  </si>
  <si>
    <t>YAMEOGO.Issa@rescue.org</t>
  </si>
  <si>
    <t>Issa</t>
  </si>
  <si>
    <t>10040757</t>
  </si>
  <si>
    <t>Davies Sanchez Contreras</t>
  </si>
  <si>
    <t>Davies  Sanchez Contreras</t>
  </si>
  <si>
    <t>+573166270745</t>
  </si>
  <si>
    <t>lauravsg.0@gmail.com</t>
  </si>
  <si>
    <t>d025d564-1b50-478c-850f-833201dd9237</t>
  </si>
  <si>
    <t>000223623</t>
  </si>
  <si>
    <t>10040831</t>
  </si>
  <si>
    <t>Lea Wrobel</t>
  </si>
  <si>
    <t>+4915776823123</t>
  </si>
  <si>
    <t>Lea.Wrobel@rescue.org</t>
  </si>
  <si>
    <t>Wrobel</t>
  </si>
  <si>
    <t>000248470</t>
  </si>
  <si>
    <t>10040925</t>
  </si>
  <si>
    <t>Cubodata S.A.C</t>
  </si>
  <si>
    <t>Viannelys Marquez  Velasquez</t>
  </si>
  <si>
    <t>+51972505985</t>
  </si>
  <si>
    <t>viannelys@cubodata.com</t>
  </si>
  <si>
    <t>bce5fb97-13c2-4cf5-866a-3f6e852b4142</t>
  </si>
  <si>
    <t>000223124</t>
  </si>
  <si>
    <t>10041021</t>
  </si>
  <si>
    <t>Dana Al-Tawalbi</t>
  </si>
  <si>
    <t>Dana.Al-Tawalbi@rescue.org</t>
  </si>
  <si>
    <t>Al-Tawalbi</t>
  </si>
  <si>
    <t>10041401</t>
  </si>
  <si>
    <t>Juan Diego Casallas Vargas</t>
  </si>
  <si>
    <t>Juan Diego Casallas Vergas</t>
  </si>
  <si>
    <t>+5930984851278</t>
  </si>
  <si>
    <t>dannas4@outlook.com</t>
  </si>
  <si>
    <t>a03560e1-3364-487e-b21c-6978296ab783</t>
  </si>
  <si>
    <t>000223115</t>
  </si>
  <si>
    <t>10041576</t>
  </si>
  <si>
    <t>Leke Alabi-Isama</t>
  </si>
  <si>
    <t>Leke  Alabi-Isama</t>
  </si>
  <si>
    <t>+2349090408401</t>
  </si>
  <si>
    <t>leke@alabiisama.com</t>
  </si>
  <si>
    <t>www.alabiisama.com</t>
  </si>
  <si>
    <t>Alabi-Isama</t>
  </si>
  <si>
    <t>000282210</t>
  </si>
  <si>
    <t>10041674</t>
  </si>
  <si>
    <t>NW1 SAS</t>
  </si>
  <si>
    <t>Ivan Gomez</t>
  </si>
  <si>
    <t>+573053881000</t>
  </si>
  <si>
    <t>gerencia@nw1sas.com</t>
  </si>
  <si>
    <t>b8fe46bf-9825-431c-8107-3472235e66e9</t>
  </si>
  <si>
    <t>000223548</t>
  </si>
  <si>
    <t>10041684</t>
  </si>
  <si>
    <t>Bintou Diarra</t>
  </si>
  <si>
    <t>+22383133933</t>
  </si>
  <si>
    <t>Bintou.DIARRA@rescue.org</t>
  </si>
  <si>
    <t>000236740</t>
  </si>
  <si>
    <t>10041685</t>
  </si>
  <si>
    <t>Aichata Traore</t>
  </si>
  <si>
    <t>+22365019068</t>
  </si>
  <si>
    <t>Aichata.TRAORE@rescue.org</t>
  </si>
  <si>
    <t>Traore</t>
  </si>
  <si>
    <t>000236749</t>
  </si>
  <si>
    <t>10041842</t>
  </si>
  <si>
    <t>Briprint E.I.R.L</t>
  </si>
  <si>
    <t>Jenrry  Palacios Juárez</t>
  </si>
  <si>
    <t>+51996345157</t>
  </si>
  <si>
    <t>palaciosdesing@gmail.com</t>
  </si>
  <si>
    <t>c58ac74c-28ee-4f3d-8529-cacc23f439e4</t>
  </si>
  <si>
    <t>000223928</t>
  </si>
  <si>
    <t>10041946</t>
  </si>
  <si>
    <t>Angelo Javier Valencia Piedris</t>
  </si>
  <si>
    <t>Angelo Javier  Valencia Piedris</t>
  </si>
  <si>
    <t>+573227356759</t>
  </si>
  <si>
    <t>ajvalenciapiedris@gmail.com</t>
  </si>
  <si>
    <t>Piedris</t>
  </si>
  <si>
    <t>Javier Valencia</t>
  </si>
  <si>
    <t>000224118</t>
  </si>
  <si>
    <t>10041947</t>
  </si>
  <si>
    <t>Maria Cristina Bernos Otero</t>
  </si>
  <si>
    <t>+51999364050</t>
  </si>
  <si>
    <t>cris_bernos@yahoo.com</t>
  </si>
  <si>
    <t>Bernos Otero</t>
  </si>
  <si>
    <t>1e5ec04a-838b-49cc-9037-ade6f3a65679</t>
  </si>
  <si>
    <t>000229817</t>
  </si>
  <si>
    <t>10041966</t>
  </si>
  <si>
    <t>Julie Stephany Arias-Petty Cash</t>
  </si>
  <si>
    <t>Julie Stephany Arias</t>
  </si>
  <si>
    <t>juliestephany.arias@rescue.org</t>
  </si>
  <si>
    <t>JoseDaniel MeloHernandez</t>
  </si>
  <si>
    <t>146901</t>
  </si>
  <si>
    <t>daniel.melo@rescue.org</t>
  </si>
  <si>
    <t>Daniel Melo</t>
  </si>
  <si>
    <t>10042092</t>
  </si>
  <si>
    <t>Valentin Garcia Manuela Martina</t>
  </si>
  <si>
    <t>Valentin Garcia  Manuela Martina</t>
  </si>
  <si>
    <t>+51999278622</t>
  </si>
  <si>
    <t>manuelita.carrion@gmail.com</t>
  </si>
  <si>
    <t>Martina</t>
  </si>
  <si>
    <t>Garcia Manuela</t>
  </si>
  <si>
    <t>000224437</t>
  </si>
  <si>
    <t>10042119</t>
  </si>
  <si>
    <t>Claudia Jaimes</t>
  </si>
  <si>
    <t>+584141000173</t>
  </si>
  <si>
    <t>Claudia.Jaimes.Ipc@Upel.Edu.Ve</t>
  </si>
  <si>
    <t>Jaimes</t>
  </si>
  <si>
    <t>000224503</t>
  </si>
  <si>
    <t>10042125</t>
  </si>
  <si>
    <t>Duragas S.A</t>
  </si>
  <si>
    <t>Diego Acevedo</t>
  </si>
  <si>
    <t>+59343803402</t>
  </si>
  <si>
    <t>contacto@duragas.com.ec</t>
  </si>
  <si>
    <t>https://www.duragas.com.ec/</t>
  </si>
  <si>
    <t>4fc82318-934a-45a2-846e-cb12337fccb0</t>
  </si>
  <si>
    <t>000224646</t>
  </si>
  <si>
    <t>10042126</t>
  </si>
  <si>
    <t>Empresa Eléctrica Quito S.A.E.E.Q</t>
  </si>
  <si>
    <t>+50323964700</t>
  </si>
  <si>
    <t>https://www.eeq.com.ec/</t>
  </si>
  <si>
    <t>8b859469-70bc-4d5d-b096-39a416bbd361</t>
  </si>
  <si>
    <t>000224771</t>
  </si>
  <si>
    <t>10042132</t>
  </si>
  <si>
    <t>Jose David Torres Gutierrez De Piñeres</t>
  </si>
  <si>
    <t>Jose David Torres Gutierrez De  Piñeres</t>
  </si>
  <si>
    <t>+573017604328</t>
  </si>
  <si>
    <t>plotterpublicidadocana@gmail.com</t>
  </si>
  <si>
    <t>Piñeres</t>
  </si>
  <si>
    <t>Gutierrez De</t>
  </si>
  <si>
    <t>9d7ce49d-8061-4e10-9897-589324823724</t>
  </si>
  <si>
    <t>000224931</t>
  </si>
  <si>
    <t>10042240</t>
  </si>
  <si>
    <t>Anyanwu Martin Nnamdi</t>
  </si>
  <si>
    <t>Nnamdi Anyanwu</t>
  </si>
  <si>
    <t>+2348022225315</t>
  </si>
  <si>
    <t>Anyanwu.MartinNnamdi@rescue.org</t>
  </si>
  <si>
    <t>Martin Nnamdi</t>
  </si>
  <si>
    <t>000228837</t>
  </si>
  <si>
    <t>10042327</t>
  </si>
  <si>
    <t xml:space="preserve"> Corporacion Red De Mujeres Feministas Un</t>
  </si>
  <si>
    <t>Benefits</t>
  </si>
  <si>
    <t>Lady Alejandra Vera Laguado</t>
  </si>
  <si>
    <t>+573042028755</t>
  </si>
  <si>
    <t>mujerdenunciaymuevetecuc@gmail.com</t>
  </si>
  <si>
    <t>000225127</t>
  </si>
  <si>
    <t>10042402</t>
  </si>
  <si>
    <t>Yury Sofia Navarro Guerrero</t>
  </si>
  <si>
    <t>+573114743823</t>
  </si>
  <si>
    <t>sofiguerreroyn@gamill.com</t>
  </si>
  <si>
    <t>02f2ad41-064a-4483-8406-b86803533444</t>
  </si>
  <si>
    <t>000225155</t>
  </si>
  <si>
    <t>10042415</t>
  </si>
  <si>
    <t>Sixto Tulio Navarro Sanchez</t>
  </si>
  <si>
    <t>+573177714606</t>
  </si>
  <si>
    <t>sixtonava1278@gmail.com</t>
  </si>
  <si>
    <t>5058e6d7-b36f-4421-a914-6f9633194031</t>
  </si>
  <si>
    <t>000246986</t>
  </si>
  <si>
    <t>10042567</t>
  </si>
  <si>
    <t>Geo Ecologicos S.A.S</t>
  </si>
  <si>
    <t>Laura Sofia Muñoz Escober</t>
  </si>
  <si>
    <t>3243331040</t>
  </si>
  <si>
    <t>infocomercial.ecoambiente@gmail.com</t>
  </si>
  <si>
    <t>f1bcc89b-85db-413a-8119-e8112fe4c656</t>
  </si>
  <si>
    <t>000225567</t>
  </si>
  <si>
    <t>10042568</t>
  </si>
  <si>
    <t>Ristorante Pizzeria Alla Pace S.R.L. Semplificata</t>
  </si>
  <si>
    <t>Andrea Aceto</t>
  </si>
  <si>
    <t>+393285721471</t>
  </si>
  <si>
    <t>amministrazione.allapace@gmail.com</t>
  </si>
  <si>
    <t>000226987</t>
  </si>
  <si>
    <t>10042650</t>
  </si>
  <si>
    <t>Patiño y Contreras CIA S.A.S</t>
  </si>
  <si>
    <t>Ana Karina Numper Duran</t>
  </si>
  <si>
    <t>+573204340941</t>
  </si>
  <si>
    <t>https://oficanon.com/</t>
  </si>
  <si>
    <t>52320219-1f2c-4b1d-9d95-937746f4b673</t>
  </si>
  <si>
    <t>000226013</t>
  </si>
  <si>
    <t>10042713</t>
  </si>
  <si>
    <t>Hoteles Bayovar</t>
  </si>
  <si>
    <t>Daniela  Almestar Ortiz</t>
  </si>
  <si>
    <t>+51928433340</t>
  </si>
  <si>
    <t>deconovaperu@gmail.com</t>
  </si>
  <si>
    <t>11a90b2e-afb8-4fe1-a280-3fd3ad6a1ff5</t>
  </si>
  <si>
    <t>000233494</t>
  </si>
  <si>
    <t>10042882</t>
  </si>
  <si>
    <t>La Merced Supermecado S.A.S</t>
  </si>
  <si>
    <t>ELY JOHANNA  GIRALDO</t>
  </si>
  <si>
    <t>+573203023960</t>
  </si>
  <si>
    <t>supermercadolamerced@hotmail.com</t>
  </si>
  <si>
    <t>7ddb1d8a-63a9-4e3b-bfbb-72811171121c</t>
  </si>
  <si>
    <t>000226988</t>
  </si>
  <si>
    <t>10042883</t>
  </si>
  <si>
    <t>Kenny Mayer Caballero Rodriguez</t>
  </si>
  <si>
    <t>InvestigativeSvcs</t>
  </si>
  <si>
    <t>+51934512658</t>
  </si>
  <si>
    <t>estadistico1993@gmail.com</t>
  </si>
  <si>
    <t>Caballero</t>
  </si>
  <si>
    <t>7ff735c5-933a-480d-af96-a6f5d394b2bd</t>
  </si>
  <si>
    <t>000226829</t>
  </si>
  <si>
    <t>DaphneValerie AdriazolaLedesma</t>
  </si>
  <si>
    <t>179572</t>
  </si>
  <si>
    <t>Daphne.Adriazola@rescue.org</t>
  </si>
  <si>
    <t>DAPHNE VALERIE ADRIAZOLA LEDESMA</t>
  </si>
  <si>
    <t>10042884</t>
  </si>
  <si>
    <t>Cruz Roja Ecuatoriana Junta Provincial De Pichincha</t>
  </si>
  <si>
    <t>Ponce Teran Maria Dolores</t>
  </si>
  <si>
    <t>+593022902834</t>
  </si>
  <si>
    <t>ventas1@cruzrojapichincha.org</t>
  </si>
  <si>
    <t>www.cruzrojapichincha.org</t>
  </si>
  <si>
    <t>000226916</t>
  </si>
  <si>
    <t>10042885</t>
  </si>
  <si>
    <t>Oscar Fausto Munares Garcia</t>
  </si>
  <si>
    <t>+51961599822</t>
  </si>
  <si>
    <t xml:space="preserve"> omunaresg@unmsm.edu.pe</t>
  </si>
  <si>
    <t>Munares</t>
  </si>
  <si>
    <t>85e0c331-b4c1-434d-9acd-c110f6ecc111</t>
  </si>
  <si>
    <t>000226920</t>
  </si>
  <si>
    <t>10042975</t>
  </si>
  <si>
    <t>Centro de Atención Psicosocial - CAPS</t>
  </si>
  <si>
    <t>Carmen Graciela Wurts De Landázuri</t>
  </si>
  <si>
    <t>carmen.wurst@gmail.com</t>
  </si>
  <si>
    <t>10042993</t>
  </si>
  <si>
    <t>Fredy Maldonado Maldonado</t>
  </si>
  <si>
    <t>Fredy Maldonado  Maldonado</t>
  </si>
  <si>
    <t>+573167437130</t>
  </si>
  <si>
    <t>fredymym@hotmail.com</t>
  </si>
  <si>
    <t>Maldonado</t>
  </si>
  <si>
    <t>49360e2b-570a-427a-a0f7-b3c4332b67f0</t>
  </si>
  <si>
    <t>000258226</t>
  </si>
  <si>
    <t>10043050</t>
  </si>
  <si>
    <t>Wilmar Antonio Diaz Diaz</t>
  </si>
  <si>
    <t>+573118004803</t>
  </si>
  <si>
    <t>wilmardiaz2880@gmail.com</t>
  </si>
  <si>
    <t>Antonio Diaz</t>
  </si>
  <si>
    <t>fb149591-747e-4e5e-b612-09e3b73ee0a7</t>
  </si>
  <si>
    <t>000227327</t>
  </si>
  <si>
    <t>10043051</t>
  </si>
  <si>
    <t>Centro Integral Versalles, C.A</t>
  </si>
  <si>
    <t>Patricia Burelli</t>
  </si>
  <si>
    <t>+584241565859</t>
  </si>
  <si>
    <t>casa.versalles@gmail.com</t>
  </si>
  <si>
    <t>7a7f22e8-0131-45dc-9e7c-6d97ef49c8c4</t>
  </si>
  <si>
    <t>000227934</t>
  </si>
  <si>
    <t>10043052</t>
  </si>
  <si>
    <t>Carolina Andrea Caza Terán</t>
  </si>
  <si>
    <t>+593996403516</t>
  </si>
  <si>
    <t>comunicacion@salvasecuador.org</t>
  </si>
  <si>
    <t>www.salvasecuador.org</t>
  </si>
  <si>
    <t>Caza Terán</t>
  </si>
  <si>
    <t>81b84f5b-005d-4916-8480-84ab7feb29b0</t>
  </si>
  <si>
    <t>000227410</t>
  </si>
  <si>
    <t>10043197</t>
  </si>
  <si>
    <t>Jesus Noel Rebolledo Rojas</t>
  </si>
  <si>
    <t>584121812565</t>
  </si>
  <si>
    <t>jesusnoelrr@gmail.com</t>
  </si>
  <si>
    <t>Rebolledo</t>
  </si>
  <si>
    <t>2d05fbee-3915-436f-b859-d2668a8c7277</t>
  </si>
  <si>
    <t>000227999</t>
  </si>
  <si>
    <t>10043505</t>
  </si>
  <si>
    <t>Consejo Noruego para Refugiados - NRC</t>
  </si>
  <si>
    <t>Jhonatan Muñoz</t>
  </si>
  <si>
    <t>+573223463514</t>
  </si>
  <si>
    <t>jhonatan.munoz@nrc.no</t>
  </si>
  <si>
    <t>0b21ddbd-32f8-4e4f-bacd-9d6331556338</t>
  </si>
  <si>
    <t>000228611</t>
  </si>
  <si>
    <t>10043542</t>
  </si>
  <si>
    <t>Caja De Compensación Familiar - Compensar</t>
  </si>
  <si>
    <t>Mario Alejandro Quesada</t>
  </si>
  <si>
    <t>+573134862492</t>
  </si>
  <si>
    <t>maquesada@compensar.com</t>
  </si>
  <si>
    <t>9f284b43-b4d5-42b4-a29f-9c3464fb8c04</t>
  </si>
  <si>
    <t>000228685</t>
  </si>
  <si>
    <t>10043840</t>
  </si>
  <si>
    <t>Andrea Catherine Gonzalez Arcila-Petty Cash</t>
  </si>
  <si>
    <t>Andrea Catherine  Gonzalez Arcila</t>
  </si>
  <si>
    <t>andreacatherine.gonzalezarcila@rescue.org</t>
  </si>
  <si>
    <t>Arcila-Petty Cash</t>
  </si>
  <si>
    <t>Catherine Gonzalez</t>
  </si>
  <si>
    <t>10044033</t>
  </si>
  <si>
    <t>Neyra Abad Adan Tomas</t>
  </si>
  <si>
    <t>Adan Tomas Neyra Abad</t>
  </si>
  <si>
    <t>+51953282528</t>
  </si>
  <si>
    <t>ADANNEYRA152@GMAIL.COM</t>
  </si>
  <si>
    <t>Adan Tomas</t>
  </si>
  <si>
    <t>becb1839-281a-4ef0-bcc1-ba217872f46e</t>
  </si>
  <si>
    <t>000258180</t>
  </si>
  <si>
    <t>10044034</t>
  </si>
  <si>
    <t>Eddin Winston Ocupa Guerrero</t>
  </si>
  <si>
    <t>Eddin Winston Ocupa  Guerrero</t>
  </si>
  <si>
    <t>+51971048658</t>
  </si>
  <si>
    <t>ocupaguerrero22@gmail.com</t>
  </si>
  <si>
    <t>Ocupa</t>
  </si>
  <si>
    <t>b7e55fe4-2c26-4824-869f-9b955613481e</t>
  </si>
  <si>
    <t>000229962</t>
  </si>
  <si>
    <t>10044035</t>
  </si>
  <si>
    <t>Lutheran World Relief</t>
  </si>
  <si>
    <t>Yesibeth Centeno</t>
  </si>
  <si>
    <t>ycenteno@corusinternational.org</t>
  </si>
  <si>
    <t>www.lwr.org</t>
  </si>
  <si>
    <t>10044036</t>
  </si>
  <si>
    <t>Avenida Aurelio Miro Quesada De La Guerra Numero 136</t>
  </si>
  <si>
    <t>Altamirano Chafio César</t>
  </si>
  <si>
    <t>+51941399625</t>
  </si>
  <si>
    <t>estudiocontablecabada@hotmail.com</t>
  </si>
  <si>
    <t>38eec6a9-f9fb-4cc1-95c1-564f36c3d593</t>
  </si>
  <si>
    <t>000230571</t>
  </si>
  <si>
    <t>10044069</t>
  </si>
  <si>
    <t>Ernesto Vargas Gil</t>
  </si>
  <si>
    <t>Ernesto.VargasGil@rescue.org</t>
  </si>
  <si>
    <t>Vargas Gil</t>
  </si>
  <si>
    <t>10044135</t>
  </si>
  <si>
    <t>C Y M Traslados Coorporativos E.I.R.L.</t>
  </si>
  <si>
    <t>Luis Paolo  Apumayta Anicama</t>
  </si>
  <si>
    <t>+51960602945</t>
  </si>
  <si>
    <t>reservas@cymtraslados.com</t>
  </si>
  <si>
    <t>b267104c-398e-42fb-a4fd-7f9d595b6540</t>
  </si>
  <si>
    <t>000259563</t>
  </si>
  <si>
    <t>10044136</t>
  </si>
  <si>
    <t>Rben Servicios E.I.R.L.</t>
  </si>
  <si>
    <t>Roosevelt Pozada Ezcurra</t>
  </si>
  <si>
    <t>+51944667415</t>
  </si>
  <si>
    <t>rbenservicioseirl@gmail.com</t>
  </si>
  <si>
    <t>5be56171-7bb4-4db9-9c95-40eb541a829c</t>
  </si>
  <si>
    <t>000230376</t>
  </si>
  <si>
    <t>10044176</t>
  </si>
  <si>
    <t>Hotelera Piura S.A.</t>
  </si>
  <si>
    <t>Evelyn Eslava Giron</t>
  </si>
  <si>
    <t>+519687000256</t>
  </si>
  <si>
    <t>eventos@hotelangolo.com</t>
  </si>
  <si>
    <t>https://hotelelangolo.com.pe/</t>
  </si>
  <si>
    <t>000230582</t>
  </si>
  <si>
    <t>10044198</t>
  </si>
  <si>
    <t>Jesus Rondon Servicios Generales EIRL</t>
  </si>
  <si>
    <t xml:space="preserve"> Jesus Mauricio Rondon Campana</t>
  </si>
  <si>
    <t>+51991902649</t>
  </si>
  <si>
    <t>mauricio.rondon.c@gmail.com</t>
  </si>
  <si>
    <t>990c7370-6159-4a41-acf6-5835860ab117</t>
  </si>
  <si>
    <t>000231407</t>
  </si>
  <si>
    <t>10044199</t>
  </si>
  <si>
    <t>Gabriela Decor S.A.C</t>
  </si>
  <si>
    <t>Gabriela Alexandra Perez Dávila</t>
  </si>
  <si>
    <t>+51979397757</t>
  </si>
  <si>
    <t>gabrieladecorsac@outlook.com</t>
  </si>
  <si>
    <t>d2ddfc63-38e0-4153-9adb-383c58fe079e</t>
  </si>
  <si>
    <t>000230859</t>
  </si>
  <si>
    <t>10044200</t>
  </si>
  <si>
    <t>Refrigeración Y Aire Acondicionado Cooling Tumbes EIRL</t>
  </si>
  <si>
    <t>Gloria Del Carmen  Castro Arrunategui</t>
  </si>
  <si>
    <t>+51972610126</t>
  </si>
  <si>
    <t>coolingtumbes@hotmail.com</t>
  </si>
  <si>
    <t>eb64ab0d-eb8c-485b-ae7b-98b83435e1ce</t>
  </si>
  <si>
    <t>000230892</t>
  </si>
  <si>
    <t>10044239</t>
  </si>
  <si>
    <t>EiPhyu Hlaing</t>
  </si>
  <si>
    <t>EiPhyu.Hlaing@rescue.org</t>
  </si>
  <si>
    <t>Hlaing</t>
  </si>
  <si>
    <t>10044323</t>
  </si>
  <si>
    <t>SAMWEL NASANIA</t>
  </si>
  <si>
    <t>SAMWEL.NASANIA@rescue.org</t>
  </si>
  <si>
    <t>NASANIA</t>
  </si>
  <si>
    <t>10044352</t>
  </si>
  <si>
    <t>Empresa De Transportes Turistica Super Erick EIRL</t>
  </si>
  <si>
    <t>Erick Guerrero Rufino</t>
  </si>
  <si>
    <t>´+51961669562</t>
  </si>
  <si>
    <t>erickguerreroru@hotmail.com</t>
  </si>
  <si>
    <t>000265623</t>
  </si>
  <si>
    <t>10044368</t>
  </si>
  <si>
    <t>Carlos Miguel Barbosa Castro</t>
  </si>
  <si>
    <t>Carlos Miguel Barbosa  Castro</t>
  </si>
  <si>
    <t>ciberserviciosfenix@gmail.com</t>
  </si>
  <si>
    <t>Castro</t>
  </si>
  <si>
    <t>Miguel Barbosa</t>
  </si>
  <si>
    <t>10044550</t>
  </si>
  <si>
    <t>Vanti S.A ESP</t>
  </si>
  <si>
    <t>+576013078121</t>
  </si>
  <si>
    <t>8988be3b-6c8b-4788-a639-c2dc1f2cd4d5</t>
  </si>
  <si>
    <t>000239947</t>
  </si>
  <si>
    <t>10044556</t>
  </si>
  <si>
    <t>Servince servicios integrales s.a.s.</t>
  </si>
  <si>
    <t>María angélica Yaruro caselles</t>
  </si>
  <si>
    <t>+573154177177</t>
  </si>
  <si>
    <t>mayarurocaselles@gmail.com</t>
  </si>
  <si>
    <t>b29e0114-3ebc-4928-a9eb-6404006d8f02</t>
  </si>
  <si>
    <t>000231778</t>
  </si>
  <si>
    <t>10044622</t>
  </si>
  <si>
    <t>Juan Camilo García Andrade</t>
  </si>
  <si>
    <t>+573177182197</t>
  </si>
  <si>
    <t>jcgandrade89@gmail.com</t>
  </si>
  <si>
    <t>García Andrade</t>
  </si>
  <si>
    <t>77cff830-fbe5-4475-a131-aac5e1b816e3</t>
  </si>
  <si>
    <t>000233187</t>
  </si>
  <si>
    <t>10044623</t>
  </si>
  <si>
    <t>Anda Lucy S.A.S</t>
  </si>
  <si>
    <t>Lorena Ortiz</t>
  </si>
  <si>
    <t>+573103876923</t>
  </si>
  <si>
    <t>d86a09ae-6b5d-4175-9f8b-c6a15aa8b6c9</t>
  </si>
  <si>
    <t>000231936</t>
  </si>
  <si>
    <t>10044639</t>
  </si>
  <si>
    <t>Luis Alberto Pregoneros Arias</t>
  </si>
  <si>
    <t>+573115797919</t>
  </si>
  <si>
    <t>Miryamcorredor16@hotmail.com</t>
  </si>
  <si>
    <t>Alberto Pregoneros</t>
  </si>
  <si>
    <t>9e3a626c-c964-4b0c-b3a6-756e91b309b9</t>
  </si>
  <si>
    <t>000232065</t>
  </si>
  <si>
    <t>10044817</t>
  </si>
  <si>
    <t>Ibazeta Pulido Zagal Y Asociados S. Civil De R.L</t>
  </si>
  <si>
    <t>Johnny Ibazeta Pulido</t>
  </si>
  <si>
    <t>+51999338472</t>
  </si>
  <si>
    <t>johnny.ibazeta@ipzasociados.com</t>
  </si>
  <si>
    <t>www.ipzasociados.com</t>
  </si>
  <si>
    <t>9169104a-f38d-474e-880c-4808947b8d09</t>
  </si>
  <si>
    <t>000232499</t>
  </si>
  <si>
    <t>10044830</t>
  </si>
  <si>
    <t>CIAN S.A.C.</t>
  </si>
  <si>
    <t>Celeste  Soria</t>
  </si>
  <si>
    <t>+51960324468</t>
  </si>
  <si>
    <t>celeste@cian.pe</t>
  </si>
  <si>
    <t>www.cian.pe</t>
  </si>
  <si>
    <t>0d16c9d3-5f0f-4468-a31a-d48130e3d79f</t>
  </si>
  <si>
    <t>000259843</t>
  </si>
  <si>
    <t>10044906</t>
  </si>
  <si>
    <t>Juan Pablo Bayona Galvis</t>
  </si>
  <si>
    <t>Juan Pablo Bayona  Galvis</t>
  </si>
  <si>
    <t>+573162502004</t>
  </si>
  <si>
    <t>juanpablobayonafoto@gmail.com</t>
  </si>
  <si>
    <t>Galvis</t>
  </si>
  <si>
    <t>Pablo Bayona</t>
  </si>
  <si>
    <t>655d02e3-b327-4216-9ebb-2d9510e3a2f5</t>
  </si>
  <si>
    <t>000232780</t>
  </si>
  <si>
    <t>10044907</t>
  </si>
  <si>
    <t>Manuel Louis Rumi Etesse Ruiz De Somocurcio</t>
  </si>
  <si>
    <t>Manuel Etesse</t>
  </si>
  <si>
    <t>+519946221128</t>
  </si>
  <si>
    <t>manuel.etesse@pucp.edu.pe</t>
  </si>
  <si>
    <t>Ruiz De Somocurcio</t>
  </si>
  <si>
    <t>Rumi Etesse</t>
  </si>
  <si>
    <t>b8a9cb2c-04bc-4d31-a7f4-45f33c665de4</t>
  </si>
  <si>
    <t>000232807</t>
  </si>
  <si>
    <t>10044910</t>
  </si>
  <si>
    <t>Judith Vanessa Villarreal-Petty Cash</t>
  </si>
  <si>
    <t>Judith Vanessa  Villarreal</t>
  </si>
  <si>
    <t>judithvanessa.villarreal@rescue.org</t>
  </si>
  <si>
    <t>Villarreal-Petty Cash</t>
  </si>
  <si>
    <t>Vanessa</t>
  </si>
  <si>
    <t>Grupo Polka S.A.S</t>
  </si>
  <si>
    <t>Natalia Bohorquez Perry</t>
  </si>
  <si>
    <t>+573213338434</t>
  </si>
  <si>
    <t>pedidos@polkadotpasteleria.com</t>
  </si>
  <si>
    <t>999939e5-2d69-4bcf-89a3-02cce7f8f38b</t>
  </si>
  <si>
    <t>000233106</t>
  </si>
  <si>
    <t>10045044</t>
  </si>
  <si>
    <t>Amanda Virtanen</t>
  </si>
  <si>
    <t>Amanda.Virtanen@rescue.org</t>
  </si>
  <si>
    <t>Virtanen</t>
  </si>
  <si>
    <t>10045249</t>
  </si>
  <si>
    <t xml:space="preserve"> Inviolmi, C.A</t>
  </si>
  <si>
    <t>Francisco  Antonio Miquilena</t>
  </si>
  <si>
    <t>+584124478009</t>
  </si>
  <si>
    <t>franmiquilena@gmail.com</t>
  </si>
  <si>
    <t>41fe61cf-936f-4eb1-97a8-857f93b9f9d4</t>
  </si>
  <si>
    <t>000234049</t>
  </si>
  <si>
    <t>10045360</t>
  </si>
  <si>
    <t>FC CABLEADOS, C.A.</t>
  </si>
  <si>
    <t>Fernando Domingues Pernía</t>
  </si>
  <si>
    <t>+5804129105540</t>
  </si>
  <si>
    <t>f.domingues@fccableados.com</t>
  </si>
  <si>
    <t>aeb4ba3c-3dfa-4a10-81f4-892e3257dcb3</t>
  </si>
  <si>
    <t>000234490</t>
  </si>
  <si>
    <t>10045465</t>
  </si>
  <si>
    <t>Empresa de transportes y servicios generales Taxi Privado Piura EIRL</t>
  </si>
  <si>
    <t>Henry Ramirez  Reto</t>
  </si>
  <si>
    <t>+51960270954</t>
  </si>
  <si>
    <t>taxiprivadopiura@gmail.com</t>
  </si>
  <si>
    <t>https://www.instagram.com/taxiprivadopiura/?hl=es</t>
  </si>
  <si>
    <t>b1ec99d7-6e3d-4187-bb08-146fff6a89a1</t>
  </si>
  <si>
    <t>000234689</t>
  </si>
  <si>
    <t>10045717</t>
  </si>
  <si>
    <t>EiEi San2</t>
  </si>
  <si>
    <t>EiEi.San2@rescue.org</t>
  </si>
  <si>
    <t>San2</t>
  </si>
  <si>
    <t>10045934</t>
  </si>
  <si>
    <t>Aemal Akhtar</t>
  </si>
  <si>
    <t>Aemal.Akhtar@rescue.org</t>
  </si>
  <si>
    <t>Akhtar</t>
  </si>
  <si>
    <t>10046404</t>
  </si>
  <si>
    <t>Rama Omar</t>
  </si>
  <si>
    <t>Rama.Omar@rescue.org</t>
  </si>
  <si>
    <t>Omar</t>
  </si>
  <si>
    <t>10046513</t>
  </si>
  <si>
    <t>Wakil Malah Bukar</t>
  </si>
  <si>
    <t>+2348022247244</t>
  </si>
  <si>
    <t>Wakil.MalahBukar@rescue.org</t>
  </si>
  <si>
    <t>Malah Bukar</t>
  </si>
  <si>
    <t>000246534</t>
  </si>
  <si>
    <t>10046565</t>
  </si>
  <si>
    <t>D&amp;N Inversiones EN General E.I.R.L</t>
  </si>
  <si>
    <t>Darwin Neptali Medina Mendoza</t>
  </si>
  <si>
    <t>+51968951664</t>
  </si>
  <si>
    <t>altoingenio2015@gmail.com</t>
  </si>
  <si>
    <t>ecfc47c3-005c-45c4-bbd2-fc81d09f4fd2</t>
  </si>
  <si>
    <t>000246936</t>
  </si>
  <si>
    <t>10046566</t>
  </si>
  <si>
    <t>Andres Felipe Gonzalez Florez</t>
  </si>
  <si>
    <t>Andres Felipe Gonzalez  Florez</t>
  </si>
  <si>
    <t>+573114639804</t>
  </si>
  <si>
    <t>felipegonzalezf8@gmail.com</t>
  </si>
  <si>
    <t>Florez</t>
  </si>
  <si>
    <t>Felipe Gonzalez</t>
  </si>
  <si>
    <t>c1e63072-793e-48bc-b799-3d3937a6ccd7</t>
  </si>
  <si>
    <t>000246935</t>
  </si>
  <si>
    <t>10046693</t>
  </si>
  <si>
    <t>Esperance Mukiza</t>
  </si>
  <si>
    <t>Esperance.Mukiza@rescue.org</t>
  </si>
  <si>
    <t>Mukiza</t>
  </si>
  <si>
    <t>10046916</t>
  </si>
  <si>
    <t>Maria Ines Gutierrez Bohorquez</t>
  </si>
  <si>
    <t>Juana Bayona</t>
  </si>
  <si>
    <t>+573114911833</t>
  </si>
  <si>
    <t>comercial@disamphama.com</t>
  </si>
  <si>
    <t>https://www.disampharma.com/</t>
  </si>
  <si>
    <t>2c4b5dae-571f-4391-a0d7-c1433001371c</t>
  </si>
  <si>
    <t>000248235</t>
  </si>
  <si>
    <t>10046919</t>
  </si>
  <si>
    <t>Distrimedica JC SAS</t>
  </si>
  <si>
    <t>Juan Carlos Agguire Garay</t>
  </si>
  <si>
    <t>+573162569565</t>
  </si>
  <si>
    <t>comercial1@distrimedicajc.com</t>
  </si>
  <si>
    <t>d398a0f9-5de7-4881-9c85-aab5982929e4</t>
  </si>
  <si>
    <t>000248288</t>
  </si>
  <si>
    <t>10046974</t>
  </si>
  <si>
    <t>Rafael Antonio Salamanca dba Deposito de Drogas Boyaca</t>
  </si>
  <si>
    <t>Jhon Fredy Gomez  Casteblanco</t>
  </si>
  <si>
    <t>+573208042867</t>
  </si>
  <si>
    <t>jhon@ddb.com.co</t>
  </si>
  <si>
    <t>https://ddb.com.co/</t>
  </si>
  <si>
    <t>77ceb846-fbe2-499c-a27b-87ec6817b969</t>
  </si>
  <si>
    <t>000248390</t>
  </si>
  <si>
    <t>10046985</t>
  </si>
  <si>
    <t>Federico Rey Duarte Castro</t>
  </si>
  <si>
    <t>info@trabajohumanitario.org</t>
  </si>
  <si>
    <t>Duarte Castro</t>
  </si>
  <si>
    <t>10047246</t>
  </si>
  <si>
    <t>Programa Social Aprenda</t>
  </si>
  <si>
    <t>Gabriela  Jimenez</t>
  </si>
  <si>
    <t>+574124960303</t>
  </si>
  <si>
    <t>iaddprogramaaprenda2@gmail.com</t>
  </si>
  <si>
    <t>46838588-d702-4107-a73e-34a06598131b</t>
  </si>
  <si>
    <t>000263313</t>
  </si>
  <si>
    <t>10047634</t>
  </si>
  <si>
    <t>Juan Mejia</t>
  </si>
  <si>
    <t>+17816927560</t>
  </si>
  <si>
    <t>Juan.Mejia@rescue.org</t>
  </si>
  <si>
    <t>000264033</t>
  </si>
  <si>
    <t>10047635</t>
  </si>
  <si>
    <t>Sincero Remisse SAC</t>
  </si>
  <si>
    <t>Yanina Arribasplata  Santiago</t>
  </si>
  <si>
    <t>+51970896949</t>
  </si>
  <si>
    <t>Yanina.arribasplata@taxisincero.com</t>
  </si>
  <si>
    <t>735210c6-4994-4bd1-a998-1eaece844dd0</t>
  </si>
  <si>
    <t>000263374</t>
  </si>
  <si>
    <t>10047636</t>
  </si>
  <si>
    <t>UNFPA</t>
  </si>
  <si>
    <t>Veronika Tatunts</t>
  </si>
  <si>
    <t>+4545337287</t>
  </si>
  <si>
    <t>tatunts@unfpa.org</t>
  </si>
  <si>
    <t>https://www.unfpa.org/supplychain</t>
  </si>
  <si>
    <t>000253174</t>
  </si>
  <si>
    <t>10047637</t>
  </si>
  <si>
    <t>Mediciones de Higiene &amp; Ocupacionales S.A.S</t>
  </si>
  <si>
    <t>Luz Catalina Murillo Fernández</t>
  </si>
  <si>
    <t>+573054135659</t>
  </si>
  <si>
    <t>mdhosas@hotmail.com</t>
  </si>
  <si>
    <t>www.mdhosas.com</t>
  </si>
  <si>
    <t>a09a741c-524d-4acc-a149-9c679a5f84dd</t>
  </si>
  <si>
    <t>000253038</t>
  </si>
  <si>
    <t>Global Business Soluciones Empresariales C.A</t>
  </si>
  <si>
    <t>Tiffany Roslin Rodriguez Nunez</t>
  </si>
  <si>
    <t>+584145441037</t>
  </si>
  <si>
    <t>global99soluciones@gmail.com</t>
  </si>
  <si>
    <t>https://www.instagram.com/globalbsoluciones/</t>
  </si>
  <si>
    <t>09965f5f-8a82-4233-81ac-1ce9f78eeb7a</t>
  </si>
  <si>
    <t>000289969</t>
  </si>
  <si>
    <t>10047674</t>
  </si>
  <si>
    <t>Cindy Guo</t>
  </si>
  <si>
    <t>Cindy.Guo@rescue.org</t>
  </si>
  <si>
    <t>Guo</t>
  </si>
  <si>
    <t>10047834</t>
  </si>
  <si>
    <t>Inalipre SAS</t>
  </si>
  <si>
    <t>Daniel Proano</t>
  </si>
  <si>
    <t>+593997453176</t>
  </si>
  <si>
    <t>INALIPRE@GMAIL.COM</t>
  </si>
  <si>
    <t>a6f9b012-5d91-4252-bad5-e78f60af4171</t>
  </si>
  <si>
    <t>000255298</t>
  </si>
  <si>
    <t>10047835</t>
  </si>
  <si>
    <t>Lorena Elizabeth Caiza Inapanta</t>
  </si>
  <si>
    <t>Lorena Elizabeth Caiza  Inapanta</t>
  </si>
  <si>
    <t>+593999286184</t>
  </si>
  <si>
    <t>leci04@hotmail.es</t>
  </si>
  <si>
    <t>Inapanta</t>
  </si>
  <si>
    <t>c371239c-cbf3-46be-9788-196e859d7c7f</t>
  </si>
  <si>
    <t>000255250</t>
  </si>
  <si>
    <t>10047931</t>
  </si>
  <si>
    <t>Carlos Enrique Chunga Yesquén</t>
  </si>
  <si>
    <t>carlos.chunga93@gmail.com</t>
  </si>
  <si>
    <t>Yesquén</t>
  </si>
  <si>
    <t>Chunga</t>
  </si>
  <si>
    <t>Grupo Allmed C.A</t>
  </si>
  <si>
    <t>Yossue Alejandro García Berroterán</t>
  </si>
  <si>
    <t>+5804142346402</t>
  </si>
  <si>
    <t>y.garcia@grupoallmed.com</t>
  </si>
  <si>
    <t xml:space="preserve"> www.grupoallmed.com</t>
  </si>
  <si>
    <t>f1c14657-f371-4a68-b370-6c9b76103dc8</t>
  </si>
  <si>
    <t>000255732</t>
  </si>
  <si>
    <t>10047993</t>
  </si>
  <si>
    <t>Laura Sokol-Meade</t>
  </si>
  <si>
    <t>Laura.Sokol-Meade@rescue.org</t>
  </si>
  <si>
    <t>Sokol-Meade</t>
  </si>
  <si>
    <t>10048102</t>
  </si>
  <si>
    <t>Harsh Kapoor</t>
  </si>
  <si>
    <t>Harsh.Kapoor@rescue.org</t>
  </si>
  <si>
    <t>Kapoor</t>
  </si>
  <si>
    <t>10048162</t>
  </si>
  <si>
    <t>Janet Hindowa</t>
  </si>
  <si>
    <t>+23276441716</t>
  </si>
  <si>
    <t>jhindow45@gmail.com</t>
  </si>
  <si>
    <t>Hindowa</t>
  </si>
  <si>
    <t>000256698</t>
  </si>
  <si>
    <t>10048210</t>
  </si>
  <si>
    <t>I.P.S Progresando en Salud S.A.S</t>
  </si>
  <si>
    <t>Karime Soler</t>
  </si>
  <si>
    <t>+573212152214</t>
  </si>
  <si>
    <t>ventas@ipsprogresandoensalud.com</t>
  </si>
  <si>
    <t>WWW.PROGRESANDOENSALUD.COM</t>
  </si>
  <si>
    <t>470cbe28-0035-4b4b-bf8b-87ffa9c3ec7a</t>
  </si>
  <si>
    <t>000256587</t>
  </si>
  <si>
    <t>10048216</t>
  </si>
  <si>
    <t>Issouf BARRO</t>
  </si>
  <si>
    <t>Issouf.BARRO@rescue.org</t>
  </si>
  <si>
    <t>BARRO</t>
  </si>
  <si>
    <t>Paola  Peñaloza</t>
  </si>
  <si>
    <t>+573206712095</t>
  </si>
  <si>
    <t>arckideasparkingservices@gmail.com</t>
  </si>
  <si>
    <t>753d5d00-1501-4418-937d-231b41abdeea</t>
  </si>
  <si>
    <t>000257114</t>
  </si>
  <si>
    <t>10048287</t>
  </si>
  <si>
    <t>Cmdent Servicios Odontologicos E.I.R.L</t>
  </si>
  <si>
    <t>ANA MARIA  CAMPOS CHÁVEZ</t>
  </si>
  <si>
    <t>+51996717445</t>
  </si>
  <si>
    <t>anacamposch@hotmail.com</t>
  </si>
  <si>
    <t>a8a4ee44-5d84-4e4e-bce0-8e0382ed3dc3</t>
  </si>
  <si>
    <t>000257236</t>
  </si>
  <si>
    <t>10048328</t>
  </si>
  <si>
    <t>SahibJan Badruddin</t>
  </si>
  <si>
    <t>SahibJan.Badruddin@rescue.org</t>
  </si>
  <si>
    <t>Badruddin</t>
  </si>
  <si>
    <t>10048335</t>
  </si>
  <si>
    <t>Imagen Corporativa Grafimar SAC</t>
  </si>
  <si>
    <t>JACOB MARTINEZ MEJIA</t>
  </si>
  <si>
    <t>+51998994969</t>
  </si>
  <si>
    <t>grafimarsac@hotmail.com</t>
  </si>
  <si>
    <t>8e734377-79f0-4e1a-9489-8ca37f32170d</t>
  </si>
  <si>
    <t>000257666</t>
  </si>
  <si>
    <t>10048443</t>
  </si>
  <si>
    <t>Lourdes Margot Lopez Solorzano</t>
  </si>
  <si>
    <t>+584123107238</t>
  </si>
  <si>
    <t>lmlsolorzano@gmail.com</t>
  </si>
  <si>
    <t>Lopez Solorzano</t>
  </si>
  <si>
    <t>a13f467a-e1ba-4664-9da0-7bbc70b2a979</t>
  </si>
  <si>
    <t>000258612</t>
  </si>
  <si>
    <t>10048459</t>
  </si>
  <si>
    <t>Sarah Hunaidi</t>
  </si>
  <si>
    <t>+15023374524</t>
  </si>
  <si>
    <t>Sarah.hunaidi@gmail.com</t>
  </si>
  <si>
    <t>Hunaidi</t>
  </si>
  <si>
    <t>000260173</t>
  </si>
  <si>
    <t>10048527</t>
  </si>
  <si>
    <t>Tierra Nueva ONG</t>
  </si>
  <si>
    <t>Alvaro Adolfo Gómez Rivas</t>
  </si>
  <si>
    <t>+50230219749</t>
  </si>
  <si>
    <t>a.gomeztierranueva@gmail.com</t>
  </si>
  <si>
    <t>https://www.tierranuevaong.com</t>
  </si>
  <si>
    <t>000259031</t>
  </si>
  <si>
    <t>10048601</t>
  </si>
  <si>
    <t>Adteca Servicios Y Suministros, C.A</t>
  </si>
  <si>
    <t>Glaredys Chiquinquira Alvarado Bohorquez</t>
  </si>
  <si>
    <t>+584140642065</t>
  </si>
  <si>
    <t>adtecaservicios@gmail.com</t>
  </si>
  <si>
    <t>1a3b1cb0-a238-464f-b6a3-19dcbb7428c4</t>
  </si>
  <si>
    <t>000259271</t>
  </si>
  <si>
    <t>Servicios &amp; Servicios Integrales s.a.s</t>
  </si>
  <si>
    <t>Alexandra Panqueva Espinoza</t>
  </si>
  <si>
    <t>+573183498423</t>
  </si>
  <si>
    <t>alexandra.panqueva@prohygiene.com</t>
  </si>
  <si>
    <t>0283a58a-ec88-43b8-b17a-85b4b8cb4c4a</t>
  </si>
  <si>
    <t>000259614</t>
  </si>
  <si>
    <t>10048663</t>
  </si>
  <si>
    <t>Ashrafuzzaman Khan</t>
  </si>
  <si>
    <t>Ashrafuzzaman.Khan1@rescue.org</t>
  </si>
  <si>
    <t>Libia Johanna Leon Talero</t>
  </si>
  <si>
    <t>+573183028399</t>
  </si>
  <si>
    <t>libilibileontalero@gmail.com</t>
  </si>
  <si>
    <t>Talero</t>
  </si>
  <si>
    <t>fc728f84-66ce-48cf-a195-565119e8ef3b</t>
  </si>
  <si>
    <t>000287926</t>
  </si>
  <si>
    <t>10048692</t>
  </si>
  <si>
    <t>Ana Velazquez</t>
  </si>
  <si>
    <t>Ana.Velazquez@rescue.org</t>
  </si>
  <si>
    <t>Velazquez</t>
  </si>
  <si>
    <t>10048839</t>
  </si>
  <si>
    <t>Maryan Ali</t>
  </si>
  <si>
    <t>Maryama.Ali@rescue.org</t>
  </si>
  <si>
    <t>Ali</t>
  </si>
  <si>
    <t>MercyKi</t>
  </si>
  <si>
    <t>10048857</t>
  </si>
  <si>
    <t>Araceli Aguilar Carrera</t>
  </si>
  <si>
    <t>+5930999964069</t>
  </si>
  <si>
    <t>aritaaguilar@gmail.com</t>
  </si>
  <si>
    <t>Aguilar Carrera</t>
  </si>
  <si>
    <t>e6bfe0d5-6909-4039-969c-60e17c36b8aa</t>
  </si>
  <si>
    <t>000261059</t>
  </si>
  <si>
    <t>10048926</t>
  </si>
  <si>
    <t>Sereen Diab</t>
  </si>
  <si>
    <t>Sereen.Diab@rescue.org</t>
  </si>
  <si>
    <t>Diab</t>
  </si>
  <si>
    <t>10048935</t>
  </si>
  <si>
    <t>Nel Thieren</t>
  </si>
  <si>
    <t>Nel.Thieren@rescue.org</t>
  </si>
  <si>
    <t>Thieren</t>
  </si>
  <si>
    <t>10048936</t>
  </si>
  <si>
    <t>Enis Guray</t>
  </si>
  <si>
    <t>Enis.Guray@rescue.org</t>
  </si>
  <si>
    <t>Guray</t>
  </si>
  <si>
    <t>10048976</t>
  </si>
  <si>
    <t>Marco Antonio Rivera Salazar</t>
  </si>
  <si>
    <t>+51923744205</t>
  </si>
  <si>
    <t>Antonio Rivera</t>
  </si>
  <si>
    <t>2e0d9b46-0624-4baf-9925-6fbb6d7784ba</t>
  </si>
  <si>
    <t>000262007</t>
  </si>
  <si>
    <t>10048987</t>
  </si>
  <si>
    <t>Jackie Martin</t>
  </si>
  <si>
    <t>Jackie.Martin@rescue.org</t>
  </si>
  <si>
    <t>10048998</t>
  </si>
  <si>
    <t>Faitcorp S.A.C.</t>
  </si>
  <si>
    <t>Renzo Fernando  Facundo Ramirez</t>
  </si>
  <si>
    <t>+5199899414</t>
  </si>
  <si>
    <t>rfacundo@markandmerch.pe</t>
  </si>
  <si>
    <t>cec8f84f-a713-4cc9-be4a-30547a78acc5</t>
  </si>
  <si>
    <t>000265568</t>
  </si>
  <si>
    <t>10049038</t>
  </si>
  <si>
    <t>Corporacion Digitel, C.A.</t>
  </si>
  <si>
    <t>Sergio Luis Martinez Martinez</t>
  </si>
  <si>
    <t>+584128087082</t>
  </si>
  <si>
    <t>Sergio_Martinez@Digitel.Com.Ve</t>
  </si>
  <si>
    <t>54e655e2-08a5-44ba-90a0-89d4769e9cb7</t>
  </si>
  <si>
    <t>000284632</t>
  </si>
  <si>
    <t>10049048</t>
  </si>
  <si>
    <t>Garose &amp; Consultores E.I.R.L.</t>
  </si>
  <si>
    <t>José Miguel Sernaqué Inga</t>
  </si>
  <si>
    <t>+51952660815</t>
  </si>
  <si>
    <t>consultoresgarose@gmail.com</t>
  </si>
  <si>
    <t>2df096ff-2ad5-4665-9d14-39992ca60b85</t>
  </si>
  <si>
    <t>000262400</t>
  </si>
  <si>
    <t>10049076</t>
  </si>
  <si>
    <t>ChitSuWai Aung</t>
  </si>
  <si>
    <t>ChitSuWai.Aung@rescue.org</t>
  </si>
  <si>
    <t>Aung</t>
  </si>
  <si>
    <t>10049238</t>
  </si>
  <si>
    <t>A2VM Proyectos Construcciones C.A</t>
  </si>
  <si>
    <t>TOMAS EDUARDO ACEVEDO VALBUENA</t>
  </si>
  <si>
    <t>+574147186710</t>
  </si>
  <si>
    <t>arqtomasacevedo@gmail.com</t>
  </si>
  <si>
    <t>e423da03-3627-47b2-96da-4014e7f47193</t>
  </si>
  <si>
    <t>000263822</t>
  </si>
  <si>
    <t>10049274</t>
  </si>
  <si>
    <t>Adel AlZohbi</t>
  </si>
  <si>
    <t>Adel.AlZohbi@rescue.org</t>
  </si>
  <si>
    <t>AlZohbi</t>
  </si>
  <si>
    <t>10049275</t>
  </si>
  <si>
    <t>Dalal Ismail</t>
  </si>
  <si>
    <t>Dalal.Ismail@rescue.org</t>
  </si>
  <si>
    <t>Ismail</t>
  </si>
  <si>
    <t>10049276</t>
  </si>
  <si>
    <t>Luis Arturo Feijoo Moran</t>
  </si>
  <si>
    <t>Milton Arturo  Feijoo</t>
  </si>
  <si>
    <t>+51927549921</t>
  </si>
  <si>
    <t>Moran</t>
  </si>
  <si>
    <t>Feijoo</t>
  </si>
  <si>
    <t>69c0ff86-5408-4791-a502-35a63e904d04</t>
  </si>
  <si>
    <t>000264417</t>
  </si>
  <si>
    <t>10049280</t>
  </si>
  <si>
    <t>Chloe Woodward-Magrane</t>
  </si>
  <si>
    <t>Chloe.Woodward-Magrane@rescue.org</t>
  </si>
  <si>
    <t>Woodward-Magrane</t>
  </si>
  <si>
    <t>10049301</t>
  </si>
  <si>
    <t>Edna Sanchez</t>
  </si>
  <si>
    <t>Edna.Sanchez@rescue.org</t>
  </si>
  <si>
    <t>Claudia Patricia Alvarez Ayure</t>
  </si>
  <si>
    <t>+573115953085</t>
  </si>
  <si>
    <t>pattalvarez@gmail.com</t>
  </si>
  <si>
    <t>Ayure</t>
  </si>
  <si>
    <t>87400cee-e691-478e-91e3-1747b14d6283</t>
  </si>
  <si>
    <t>000264549</t>
  </si>
  <si>
    <t>10049308</t>
  </si>
  <si>
    <t>DIMERC Peru S.A.C</t>
  </si>
  <si>
    <t>Evelyn Ostos Andrade</t>
  </si>
  <si>
    <t>Evelyn.ostos@dimerc.pe</t>
  </si>
  <si>
    <t>www.dimerc.pe</t>
  </si>
  <si>
    <t>10049314</t>
  </si>
  <si>
    <t>Patricia deJonge</t>
  </si>
  <si>
    <t>Patricia.deJonge@rescue.org</t>
  </si>
  <si>
    <t>deJonge</t>
  </si>
  <si>
    <t>10049332</t>
  </si>
  <si>
    <t>Martin Ashel</t>
  </si>
  <si>
    <t>Martin.Ashel@rescue.org</t>
  </si>
  <si>
    <t>Ashel</t>
  </si>
  <si>
    <t>10049338</t>
  </si>
  <si>
    <t>Casa Real Hotel Boutique S.A.C</t>
  </si>
  <si>
    <t>Anahi Del Rosario Rivera Burneo</t>
  </si>
  <si>
    <t>+51933496906</t>
  </si>
  <si>
    <t>casarealhotelboutique@gmail.com</t>
  </si>
  <si>
    <t>000265168</t>
  </si>
  <si>
    <t>10049383</t>
  </si>
  <si>
    <t>PE Boyarskyi Roman Serhiyovych</t>
  </si>
  <si>
    <t>UAH</t>
  </si>
  <si>
    <t>Vitalii Vovchok</t>
  </si>
  <si>
    <t>+380972559254</t>
  </si>
  <si>
    <t>Lider0972559254@ukr.net</t>
  </si>
  <si>
    <t>Liderpro.com.ua</t>
  </si>
  <si>
    <t>000265644</t>
  </si>
  <si>
    <t>171206</t>
  </si>
  <si>
    <t>Eduard.Darovskyi@rescue.org</t>
  </si>
  <si>
    <t>10049415</t>
  </si>
  <si>
    <t>Terraclimas Cold Air E.I.R.L.</t>
  </si>
  <si>
    <t>Jeannine Eliana  Garcia Herrera</t>
  </si>
  <si>
    <t>+51981610230</t>
  </si>
  <si>
    <t>jgarcia@terraclima.com.pe</t>
  </si>
  <si>
    <t>e5dfa51f-d6bf-4bb8-9d5e-bbed8caf7c12</t>
  </si>
  <si>
    <t>000265834</t>
  </si>
  <si>
    <t>10049416</t>
  </si>
  <si>
    <t>Elber Alfonso Mora Contreras</t>
  </si>
  <si>
    <t>+573102230437</t>
  </si>
  <si>
    <t>eamora49@hotmail.com</t>
  </si>
  <si>
    <t>40de5cc5-1e6e-4240-b14d-da50a8483be0</t>
  </si>
  <si>
    <t>000265915</t>
  </si>
  <si>
    <t>10049417</t>
  </si>
  <si>
    <t>Stephanie Otiato</t>
  </si>
  <si>
    <t>Stephanie.Otiato@rescue.org</t>
  </si>
  <si>
    <t>Otiato</t>
  </si>
  <si>
    <t>10049418</t>
  </si>
  <si>
    <t>Zamzam Galata</t>
  </si>
  <si>
    <t>Zamzam.Galata@rescue.org</t>
  </si>
  <si>
    <t>Galata</t>
  </si>
  <si>
    <t>10049487</t>
  </si>
  <si>
    <t>Coexito S.A.S.</t>
  </si>
  <si>
    <t>Edinson Raul  Blanco</t>
  </si>
  <si>
    <t>+573148960055</t>
  </si>
  <si>
    <t>energiteca414@coexito.com.co</t>
  </si>
  <si>
    <t>www.coexito.com.co</t>
  </si>
  <si>
    <t>6c414d78-dc3f-4d83-809c-8a9444a24c13</t>
  </si>
  <si>
    <t>000266572</t>
  </si>
  <si>
    <t>10049491</t>
  </si>
  <si>
    <t>Fatoumata Keita</t>
  </si>
  <si>
    <t>Fatoumata S Keita</t>
  </si>
  <si>
    <t>+22370037844</t>
  </si>
  <si>
    <t>fatoumataskeita083@gmail.com</t>
  </si>
  <si>
    <t>Keita</t>
  </si>
  <si>
    <t>000269234</t>
  </si>
  <si>
    <t>10049547</t>
  </si>
  <si>
    <t>Transportes San Juan Sociedad Anonima</t>
  </si>
  <si>
    <t>GUSTAVO  CASTRO</t>
  </si>
  <si>
    <t>+573164701561</t>
  </si>
  <si>
    <t>transportesanjuancucuta@gmail.com</t>
  </si>
  <si>
    <t>transportessanjuan.co</t>
  </si>
  <si>
    <t>51feab79-d645-472e-b32f-eb403b60210b</t>
  </si>
  <si>
    <t>000267413</t>
  </si>
  <si>
    <t>10049548</t>
  </si>
  <si>
    <t>Tostadas Y Restaurant El Paisanito, C.A.</t>
  </si>
  <si>
    <t>Rodolfo  Molero</t>
  </si>
  <si>
    <t>+584126532517</t>
  </si>
  <si>
    <t>rodolfomolero254@gmail.com</t>
  </si>
  <si>
    <t>e8252dec-4a8c-43b9-9a38-3095845c98eb</t>
  </si>
  <si>
    <t>000267433</t>
  </si>
  <si>
    <t>10049549</t>
  </si>
  <si>
    <t>Federica Ciavoni</t>
  </si>
  <si>
    <t>Federica.Ciavoni@rescue.org</t>
  </si>
  <si>
    <t>Ciavoni</t>
  </si>
  <si>
    <t>10049583</t>
  </si>
  <si>
    <t>Ivonne Estefanía Burbano Lamiño</t>
  </si>
  <si>
    <t>Ivonne Estefanía  Burbano Lamiño</t>
  </si>
  <si>
    <t>+593995402908</t>
  </si>
  <si>
    <t>ivonneburb@hotmail.com</t>
  </si>
  <si>
    <t>Lamiño</t>
  </si>
  <si>
    <t>Estefanía Burbano</t>
  </si>
  <si>
    <t>5085ccec-6a4d-4f18-8243-08cc791bebef</t>
  </si>
  <si>
    <t>000268175</t>
  </si>
  <si>
    <t>10049603</t>
  </si>
  <si>
    <t>Florence Binh</t>
  </si>
  <si>
    <t>Florence.BINH@rescue.org</t>
  </si>
  <si>
    <t>Binh</t>
  </si>
  <si>
    <t>10049615</t>
  </si>
  <si>
    <t>Sarah AlShurbji</t>
  </si>
  <si>
    <t>Sarah  AlShurbji</t>
  </si>
  <si>
    <t>Sarah.AlShurbji@rescue.org</t>
  </si>
  <si>
    <t>AlShurbji</t>
  </si>
  <si>
    <t>10049630</t>
  </si>
  <si>
    <t>Seminario Colmenares Victor</t>
  </si>
  <si>
    <t>+51972699004</t>
  </si>
  <si>
    <t>victorcs1961@gmail.com</t>
  </si>
  <si>
    <t>Victor</t>
  </si>
  <si>
    <t>bdddeea3-fa1d-4f9e-b340-a86a99d581d6</t>
  </si>
  <si>
    <t>000269744</t>
  </si>
  <si>
    <t>10049638</t>
  </si>
  <si>
    <t>Rico Reinhold</t>
  </si>
  <si>
    <t>Rico.Reinhold@rescue.org</t>
  </si>
  <si>
    <t>Reinhold</t>
  </si>
  <si>
    <t>10049672</t>
  </si>
  <si>
    <t>Carlo Passarello</t>
  </si>
  <si>
    <t>Carlo.Passarello@rescue.org</t>
  </si>
  <si>
    <t>Passarello</t>
  </si>
  <si>
    <t>10049684</t>
  </si>
  <si>
    <t>Elisabeth N'Guessan Koffi</t>
  </si>
  <si>
    <t>Elisabeth.KOFFI@rescue.org</t>
  </si>
  <si>
    <t>N'Guessan</t>
  </si>
  <si>
    <t>Servicios Colomven S.A.S</t>
  </si>
  <si>
    <t>Jose  Reinel Tami</t>
  </si>
  <si>
    <t>+573106495406</t>
  </si>
  <si>
    <t>servicioscolomvensas@gmail.com</t>
  </si>
  <si>
    <t>WWW.SERVICIOSCOLOMVEN.COM.CO</t>
  </si>
  <si>
    <t>f2d34036-dde0-4629-a336-1d99a16183e7</t>
  </si>
  <si>
    <t>000270077</t>
  </si>
  <si>
    <t>10049696</t>
  </si>
  <si>
    <t>Multiservicios Fudex Compañia Anonima</t>
  </si>
  <si>
    <t>Ricardo Daniel García Ruiz</t>
  </si>
  <si>
    <t>+584142807070</t>
  </si>
  <si>
    <t>ricardodgr2017@gmail.com</t>
  </si>
  <si>
    <t>https://fudexecologica.com</t>
  </si>
  <si>
    <t>82d8f7bb-552d-446a-8618-980930a1b616</t>
  </si>
  <si>
    <t>000270184</t>
  </si>
  <si>
    <t>10049714</t>
  </si>
  <si>
    <t>Andrea Volpicelli</t>
  </si>
  <si>
    <t>Andrea  Volpicelli</t>
  </si>
  <si>
    <t>Andrea.Volpicelli@rescue.org</t>
  </si>
  <si>
    <t>Volpicelli</t>
  </si>
  <si>
    <t>Salud Ocupacional Horizonte LTDA</t>
  </si>
  <si>
    <t>Nicolás Villamizar</t>
  </si>
  <si>
    <t>+573160414402</t>
  </si>
  <si>
    <t>nicolas.villamizar@gsh.com.co</t>
  </si>
  <si>
    <t>18a889b1-d2ab-4c8f-a03b-c99e4a1bc8f1</t>
  </si>
  <si>
    <t>000270547</t>
  </si>
  <si>
    <t>10049735</t>
  </si>
  <si>
    <t>Olga Correa</t>
  </si>
  <si>
    <t>Olga Lucinad Correa Ramos</t>
  </si>
  <si>
    <t>+573112836443</t>
  </si>
  <si>
    <t>Olga.Correa@rescue.org</t>
  </si>
  <si>
    <t>000271211</t>
  </si>
  <si>
    <t>10049768</t>
  </si>
  <si>
    <t>Albert Ndegwa</t>
  </si>
  <si>
    <t>+254728249350</t>
  </si>
  <si>
    <t>Albert.Ndegwa@rescue.org</t>
  </si>
  <si>
    <t>Ndegwa</t>
  </si>
  <si>
    <t>000273967</t>
  </si>
  <si>
    <t>10049786</t>
  </si>
  <si>
    <t>Raya alzboun</t>
  </si>
  <si>
    <t>Raya.AlZboun@rescue.org</t>
  </si>
  <si>
    <t>alzboun</t>
  </si>
  <si>
    <t>10049808</t>
  </si>
  <si>
    <t>Desigan Chinniah</t>
  </si>
  <si>
    <t>447901861017</t>
  </si>
  <si>
    <t>Desigan.Chinniah@rescue.org</t>
  </si>
  <si>
    <t>Chinniah</t>
  </si>
  <si>
    <t>000275834</t>
  </si>
  <si>
    <t>10049813</t>
  </si>
  <si>
    <t>Predice SAC</t>
  </si>
  <si>
    <t>Andrea Morgan Pereyra</t>
  </si>
  <si>
    <t>+51946255114</t>
  </si>
  <si>
    <t>amorgan@predice.pe</t>
  </si>
  <si>
    <t>https://predice.pe</t>
  </si>
  <si>
    <t>000282900</t>
  </si>
  <si>
    <t>10049823</t>
  </si>
  <si>
    <t>Jonathan Bugge</t>
  </si>
  <si>
    <t>Jon.Bugge@rescue-uk.org</t>
  </si>
  <si>
    <t>Bugge</t>
  </si>
  <si>
    <t>10049854</t>
  </si>
  <si>
    <t>Milad Mozari</t>
  </si>
  <si>
    <t>Milad.Mozari@rescue.org</t>
  </si>
  <si>
    <t>Mozari</t>
  </si>
  <si>
    <t>10049879</t>
  </si>
  <si>
    <t>Arly Perez</t>
  </si>
  <si>
    <t>Arly.Perez@rescue.org</t>
  </si>
  <si>
    <t>10049880</t>
  </si>
  <si>
    <t>Reina Mendez</t>
  </si>
  <si>
    <t>Reina.Mendez@rescue.org</t>
  </si>
  <si>
    <t>Mendez</t>
  </si>
  <si>
    <t>10049915</t>
  </si>
  <si>
    <t>Inger Malm</t>
  </si>
  <si>
    <t>Inger.Malm@rescue.org</t>
  </si>
  <si>
    <t>Malm</t>
  </si>
  <si>
    <t>10049944</t>
  </si>
  <si>
    <t>Fivescopes SAC</t>
  </si>
  <si>
    <t>Miguel Angel Arreátegui Rodríguez</t>
  </si>
  <si>
    <t>+51947248729</t>
  </si>
  <si>
    <t>marreategui@gmail.com</t>
  </si>
  <si>
    <t>5e889752-8931-4a3c-a662-04c1cb0b261c</t>
  </si>
  <si>
    <t>000274402</t>
  </si>
  <si>
    <t>10049978</t>
  </si>
  <si>
    <t>Habibullah Rezaye</t>
  </si>
  <si>
    <t>Habibullah  Rezaye</t>
  </si>
  <si>
    <t>Habibullah.Rezaye@rescue.org</t>
  </si>
  <si>
    <t>Rezaye</t>
  </si>
  <si>
    <t>10049990</t>
  </si>
  <si>
    <t>Jonathan Silberman</t>
  </si>
  <si>
    <t>Jonathan.Silberman@rescue.org</t>
  </si>
  <si>
    <t>Silberman</t>
  </si>
  <si>
    <t>10049993</t>
  </si>
  <si>
    <t>D' Ambientes Modulares Y Sillas 212  C.A</t>
  </si>
  <si>
    <t>Andres Fernando Fuentes Rivera</t>
  </si>
  <si>
    <t>+584144327296</t>
  </si>
  <si>
    <t>d.ambientes.ventas212@gmail.com</t>
  </si>
  <si>
    <t>d-ambientes.com</t>
  </si>
  <si>
    <t>83dd77ae-0dc5-43fd-a2d3-becc0a08ed8d</t>
  </si>
  <si>
    <t>000274902</t>
  </si>
  <si>
    <t>10049995</t>
  </si>
  <si>
    <t>Jorge Arturo Galvis Zambrano</t>
  </si>
  <si>
    <t>+573209290276</t>
  </si>
  <si>
    <t>jorgearturogalviszambrano10@gmail.com</t>
  </si>
  <si>
    <t>Galvis Zambrano</t>
  </si>
  <si>
    <t>af5effa9-5876-4cea-9484-449d9b30f913</t>
  </si>
  <si>
    <t>000275017</t>
  </si>
  <si>
    <t>Joan Mogaka</t>
  </si>
  <si>
    <t>147716</t>
  </si>
  <si>
    <t>Joan.Mogaka@rescue.org</t>
  </si>
  <si>
    <t>10050006</t>
  </si>
  <si>
    <t>Hotel Cabañas Balandra S.A.</t>
  </si>
  <si>
    <t>Johanna  Suarez</t>
  </si>
  <si>
    <t>+593996640284</t>
  </si>
  <si>
    <t>ventas@balandrahotel.com</t>
  </si>
  <si>
    <t>www.balandrahotel.com</t>
  </si>
  <si>
    <t>c828bf94-68d0-4f94-8fbb-3f75901abcfc</t>
  </si>
  <si>
    <t>000277364</t>
  </si>
  <si>
    <t>Empresa de Transporte Radio Taxi Radio SA</t>
  </si>
  <si>
    <t>Gloria Yaneth Jaramillo Garcia</t>
  </si>
  <si>
    <t>+573212925177</t>
  </si>
  <si>
    <t>radiotaxiradio1984@gmail.com</t>
  </si>
  <si>
    <t>db794c01-071d-4e44-b0d0-a5e00c130f4e</t>
  </si>
  <si>
    <t>000275951</t>
  </si>
  <si>
    <t>10050012</t>
  </si>
  <si>
    <t>Fundación Quitu Raymi</t>
  </si>
  <si>
    <t>Sara Oviedo</t>
  </si>
  <si>
    <t>+593997289500</t>
  </si>
  <si>
    <t>1f61f5b3-4ed0-486f-bc2a-c7c358327909</t>
  </si>
  <si>
    <t>000275691</t>
  </si>
  <si>
    <t>10050014</t>
  </si>
  <si>
    <t>Blanca Susana Rivera Lucín</t>
  </si>
  <si>
    <t>Blanca Susana  Rivera Lucín</t>
  </si>
  <si>
    <t>+593987173146</t>
  </si>
  <si>
    <t>blanca.rivera.lucin@gmail.com</t>
  </si>
  <si>
    <t>Lucín</t>
  </si>
  <si>
    <t>Susana Rivera</t>
  </si>
  <si>
    <t>4990889a-db74-450d-bd3d-e30567a3dd19</t>
  </si>
  <si>
    <t>000275829</t>
  </si>
  <si>
    <t>10050015</t>
  </si>
  <si>
    <t>Susana Martínez Fernández</t>
  </si>
  <si>
    <t>+573004937016</t>
  </si>
  <si>
    <t>aglaiayoga@gmail.com</t>
  </si>
  <si>
    <t>ded07b23-5bf5-4d65-a5e7-aa3d7632ab61</t>
  </si>
  <si>
    <t>000276152</t>
  </si>
  <si>
    <t>10050016</t>
  </si>
  <si>
    <t>Soluciones Color Plaza, SRL</t>
  </si>
  <si>
    <t>Raymond  Reyes</t>
  </si>
  <si>
    <t>+584128246941</t>
  </si>
  <si>
    <t>colorplaza@podergrafico.com</t>
  </si>
  <si>
    <t>f7d7c9e0-5259-4039-ab9c-ba8401427490</t>
  </si>
  <si>
    <t>000276302</t>
  </si>
  <si>
    <t>10050017</t>
  </si>
  <si>
    <t>Roldan Ruiz  Paloma Giovanna</t>
  </si>
  <si>
    <t>Roldan Ruiz Paloma Giovanna</t>
  </si>
  <si>
    <t>994913575</t>
  </si>
  <si>
    <t>Paloma.roldan.ruiz@gmail.com</t>
  </si>
  <si>
    <t xml:space="preserve"> Paloma Giovanna</t>
  </si>
  <si>
    <t>fd8e5478-2ef9-4f16-b4a4-8b1064af1e71</t>
  </si>
  <si>
    <t>000276322</t>
  </si>
  <si>
    <t>10050018</t>
  </si>
  <si>
    <t>Alex Fabian Becerra Vergel</t>
  </si>
  <si>
    <t>+573174303376</t>
  </si>
  <si>
    <t>Alexbecerra2290@gmail.com</t>
  </si>
  <si>
    <t>f28edaf5-16c4-4f82-9079-7c917f255f7e</t>
  </si>
  <si>
    <t>000276575</t>
  </si>
  <si>
    <t>Oro Company SAS</t>
  </si>
  <si>
    <t>PEREA PALACIOS MARTHA</t>
  </si>
  <si>
    <t>+573132184740</t>
  </si>
  <si>
    <t>administracion@orotaller.com</t>
  </si>
  <si>
    <t>03b2fb1b-9d7e-4f93-922c-9e2e37220ed8</t>
  </si>
  <si>
    <t>000276595</t>
  </si>
  <si>
    <t>Laura Natalia Noriega Gomez</t>
  </si>
  <si>
    <t>+573168203747</t>
  </si>
  <si>
    <t>noriegagomezln@gmail.com</t>
  </si>
  <si>
    <t>000276793</t>
  </si>
  <si>
    <t>10050021</t>
  </si>
  <si>
    <t>Didacticos Terranova S.A.S</t>
  </si>
  <si>
    <t>Edgar Armando Pena Bernal</t>
  </si>
  <si>
    <t>+573208525335</t>
  </si>
  <si>
    <t>Didacticosterranova@hotmial.com</t>
  </si>
  <si>
    <t>https://www.didacticosterranova.com/</t>
  </si>
  <si>
    <t>f3deef43-c032-4b32-b90a-577ee4cbb866</t>
  </si>
  <si>
    <t>000276884</t>
  </si>
  <si>
    <t>Antonia Trinidad Herrera Chirinos</t>
  </si>
  <si>
    <t>+573142103152</t>
  </si>
  <si>
    <t>anthoniach1402@gmail.com</t>
  </si>
  <si>
    <t>886f9ad2-a8f3-463e-a690-7f925866a66f</t>
  </si>
  <si>
    <t>000277172</t>
  </si>
  <si>
    <t>10050058</t>
  </si>
  <si>
    <t>Ninoshka María Guerrero Fernández</t>
  </si>
  <si>
    <t>n.gueferni@gmail.com</t>
  </si>
  <si>
    <t>Fernández</t>
  </si>
  <si>
    <t>María Guerrero</t>
  </si>
  <si>
    <t>10050059</t>
  </si>
  <si>
    <t>Leslie Katherine Escudero Carbajal</t>
  </si>
  <si>
    <t>+51912106086</t>
  </si>
  <si>
    <t>a20203949@pucp.edu.pe</t>
  </si>
  <si>
    <t>81f93674-6a8b-462d-a57e-ef3af1ddc3b4</t>
  </si>
  <si>
    <t>000277660</t>
  </si>
  <si>
    <t>10050062</t>
  </si>
  <si>
    <t>Katiuska Silvia Aguirre Riveros</t>
  </si>
  <si>
    <t>Kattiuska Silvia Aguirre Riveros</t>
  </si>
  <si>
    <t>+57964886972</t>
  </si>
  <si>
    <t>kattiuskaaguirre@gmail.com</t>
  </si>
  <si>
    <t>https://www.instagram.com/katt.aguirre/</t>
  </si>
  <si>
    <t>000285492</t>
  </si>
  <si>
    <t>10050093</t>
  </si>
  <si>
    <t>Servicios Garbo C.A.</t>
  </si>
  <si>
    <t>Diana Garvett</t>
  </si>
  <si>
    <t>04245613141</t>
  </si>
  <si>
    <t>Diana_Garvett@hotmail.com</t>
  </si>
  <si>
    <t>68f6e8a2-f910-4cbb-bfd2-c4c08b148b19</t>
  </si>
  <si>
    <t>000277962</t>
  </si>
  <si>
    <t>Graficalez SAS</t>
  </si>
  <si>
    <t>Francys Lizeth Gonzalez Castillo</t>
  </si>
  <si>
    <t>+573123107175</t>
  </si>
  <si>
    <t>comercialgraficalez@gmail.com</t>
  </si>
  <si>
    <t>85ee2b4f-857d-4629-8266-ee83e469e2dd</t>
  </si>
  <si>
    <t>000278784</t>
  </si>
  <si>
    <t>10050117</t>
  </si>
  <si>
    <t>Dasa High Technology S.A.S</t>
  </si>
  <si>
    <t>Sandra Eslendy Penagos Alfonso</t>
  </si>
  <si>
    <t>+573212158717</t>
  </si>
  <si>
    <t>sandra@dasa.com.co</t>
  </si>
  <si>
    <t>92f7fd0f-5e6e-4e53-a218-0d95e107b72e</t>
  </si>
  <si>
    <t>000278360</t>
  </si>
  <si>
    <t>10050118</t>
  </si>
  <si>
    <t>Atarama La Chira Martin Enrique</t>
  </si>
  <si>
    <t>Atarama La Chira  Martin Enrique</t>
  </si>
  <si>
    <t>+51916670467</t>
  </si>
  <si>
    <t>marteals315@gmail.com</t>
  </si>
  <si>
    <t>Enrique</t>
  </si>
  <si>
    <t>Chira Martin</t>
  </si>
  <si>
    <t>2b5e3694-4249-4402-976d-4c26454004a3</t>
  </si>
  <si>
    <t>000278766</t>
  </si>
  <si>
    <t>Julio Bermudez</t>
  </si>
  <si>
    <t>+584120120225</t>
  </si>
  <si>
    <t>intertono@hotmail.com</t>
  </si>
  <si>
    <t>Bermudez</t>
  </si>
  <si>
    <t>0a38fa17-2ca1-4615-a6c6-e44278eee1a1</t>
  </si>
  <si>
    <t>000279507</t>
  </si>
  <si>
    <t>10050170</t>
  </si>
  <si>
    <t>Camilo Escobar Linares Eventos SAS</t>
  </si>
  <si>
    <t>Brahian Fernando Astudillo Meza</t>
  </si>
  <si>
    <t>+573217494526</t>
  </si>
  <si>
    <t>Eventos@Camiloescobar.Com</t>
  </si>
  <si>
    <t>73ab26f9-7527-44dd-85a8-17bae22b964b</t>
  </si>
  <si>
    <t>000279771</t>
  </si>
  <si>
    <t>10050172</t>
  </si>
  <si>
    <t>Victor Alfonso Pastaz Ruan</t>
  </si>
  <si>
    <t>Victor Alfonso Pastaz Ruano</t>
  </si>
  <si>
    <t>+593987478452</t>
  </si>
  <si>
    <t>visualstudio.creativo@gmail.com</t>
  </si>
  <si>
    <t>Ruan</t>
  </si>
  <si>
    <t>Pastaz</t>
  </si>
  <si>
    <t>4647ec90-86dc-4a81-9dfd-a5ce2ce79d1a</t>
  </si>
  <si>
    <t>000280020</t>
  </si>
  <si>
    <t>10050176</t>
  </si>
  <si>
    <t>Rutas Elite María Rodríguez F.P</t>
  </si>
  <si>
    <t>María Soledad Rodriguez</t>
  </si>
  <si>
    <t>+574246205276</t>
  </si>
  <si>
    <t>Maríarodriguezrutaselites@gmail.com</t>
  </si>
  <si>
    <t>3370a0ad-b2cf-4a0f-a93d-55aa0935b956</t>
  </si>
  <si>
    <t>000279994</t>
  </si>
  <si>
    <t>10050192</t>
  </si>
  <si>
    <t>Inversiones Y Servicios Generales Hubesa Eirl</t>
  </si>
  <si>
    <t>HUGO RICARDO REYES GARCIA</t>
  </si>
  <si>
    <t>+57994420284</t>
  </si>
  <si>
    <t>hugoregar2@gmail.com</t>
  </si>
  <si>
    <t>9b852a29-aa8a-4140-99d0-6ac18a15efbf</t>
  </si>
  <si>
    <t>000280101</t>
  </si>
  <si>
    <t>Pluxee Beneficios e Incentivos, C.A.</t>
  </si>
  <si>
    <t>Vanessa Sandoval</t>
  </si>
  <si>
    <t>+584241623183</t>
  </si>
  <si>
    <t>Vanessa.sandoval@pluxeegroup.com</t>
  </si>
  <si>
    <t>www.sodexo.com.ve</t>
  </si>
  <si>
    <t>000280314</t>
  </si>
  <si>
    <t>10050203</t>
  </si>
  <si>
    <t>EloiEdouard Kwizera</t>
  </si>
  <si>
    <t>EloiEdouard.Kwizera@rescue.org</t>
  </si>
  <si>
    <t>10050234</t>
  </si>
  <si>
    <t>Nicola Datena</t>
  </si>
  <si>
    <t>Nicola.Datena@rescue.org</t>
  </si>
  <si>
    <t>Datena</t>
  </si>
  <si>
    <t>10050269</t>
  </si>
  <si>
    <t>Hanae Tanaka  Tanaka</t>
  </si>
  <si>
    <t>Hanae  Tanaka Tanaka</t>
  </si>
  <si>
    <t>+573176406062</t>
  </si>
  <si>
    <t>hanaett@gmail.com</t>
  </si>
  <si>
    <t xml:space="preserve"> Tanaka</t>
  </si>
  <si>
    <t>Tanaka</t>
  </si>
  <si>
    <t>0ec23bc1-1ec1-4121-bbd3-56ee0e778832</t>
  </si>
  <si>
    <t>000283416</t>
  </si>
  <si>
    <t>10050297</t>
  </si>
  <si>
    <t>Zendesk, Inc</t>
  </si>
  <si>
    <t>Samuel Kind</t>
  </si>
  <si>
    <t>skind@zendesk.com</t>
  </si>
  <si>
    <t>10050302</t>
  </si>
  <si>
    <t>MuhammadMahbubulIslam Bhuiyan</t>
  </si>
  <si>
    <t>MuhammadMahbubulIslam.Bhuiyan@rescue.org</t>
  </si>
  <si>
    <t>Bhuiyan</t>
  </si>
  <si>
    <t>Jose Reinel Mendez Tique</t>
  </si>
  <si>
    <t>+573234780735</t>
  </si>
  <si>
    <t>josereinelmendeztique@gmail.com</t>
  </si>
  <si>
    <t>23342179-515f-49ea-ac4c-00b982f3a543</t>
  </si>
  <si>
    <t>000283516</t>
  </si>
  <si>
    <t>Chelsea Kinsman</t>
  </si>
  <si>
    <t>100001</t>
  </si>
  <si>
    <t>akalayci</t>
  </si>
  <si>
    <t>chelsea.kinsman@theirc.org</t>
  </si>
  <si>
    <t>Big Pass S.A.S</t>
  </si>
  <si>
    <t>Beatriz Elena Torres Alvarez</t>
  </si>
  <si>
    <t>+573132100950</t>
  </si>
  <si>
    <t>Beatriz.torres1@edenred.com</t>
  </si>
  <si>
    <t>ea0fd6e4-3515-4c39-87f3-888683656ead</t>
  </si>
  <si>
    <t>000283552</t>
  </si>
  <si>
    <t>10050329</t>
  </si>
  <si>
    <t>Eliseo Badillo Cardenas</t>
  </si>
  <si>
    <t>+573173506204</t>
  </si>
  <si>
    <t>Badillo Cardenas</t>
  </si>
  <si>
    <t>e4e402b4-448e-4077-8d36-8961b9beb222</t>
  </si>
  <si>
    <t>000284126</t>
  </si>
  <si>
    <t>Doinmedia S.A.S</t>
  </si>
  <si>
    <t>Doris Carolina  Guerrero Romero</t>
  </si>
  <si>
    <t>+6013183272138</t>
  </si>
  <si>
    <t>doinmedia@gmail.com</t>
  </si>
  <si>
    <t>1df62468-8e8c-4569-a565-70312293bb04</t>
  </si>
  <si>
    <t>000284757</t>
  </si>
  <si>
    <t>10050336</t>
  </si>
  <si>
    <t>Suleiman Ismail</t>
  </si>
  <si>
    <t>Suleiman.Ismail@rescue.org</t>
  </si>
  <si>
    <t>10050374</t>
  </si>
  <si>
    <t>María Lucero Rivera Córdova</t>
  </si>
  <si>
    <t>María Lucero  Rivera Córdova</t>
  </si>
  <si>
    <t>+51930763261</t>
  </si>
  <si>
    <t>luriverac2@gmail.com</t>
  </si>
  <si>
    <t>Córdova</t>
  </si>
  <si>
    <t>Lucero Rivera</t>
  </si>
  <si>
    <t>d4995653-096c-423b-8c3e-b2b380bcd1b8</t>
  </si>
  <si>
    <t>000285050</t>
  </si>
  <si>
    <t>Fundación Pacifista</t>
  </si>
  <si>
    <t>Simon Arenas</t>
  </si>
  <si>
    <t>10050410</t>
  </si>
  <si>
    <t>Promotores De Ingenieria Proyectos Y Construcciones C.A.</t>
  </si>
  <si>
    <t>Joaquin Eugenio  Paris Perez</t>
  </si>
  <si>
    <t>+584246309055</t>
  </si>
  <si>
    <t>Jparis@Papconstrucciones.Com</t>
  </si>
  <si>
    <t>e024bde5-fd99-4650-9119-eeaa4711238c</t>
  </si>
  <si>
    <t>000286894</t>
  </si>
  <si>
    <t>10050450</t>
  </si>
  <si>
    <t>Luz Angelica Preciado Garcia</t>
  </si>
  <si>
    <t>+51964880691</t>
  </si>
  <si>
    <t>Luz03preciado@hotmail.com</t>
  </si>
  <si>
    <t>Preciado</t>
  </si>
  <si>
    <t>10f85f72-0c30-4e9f-a274-416570bf7d32</t>
  </si>
  <si>
    <t>000287286</t>
  </si>
  <si>
    <t>10050456</t>
  </si>
  <si>
    <t>Morales Cazar Christian Gabriel</t>
  </si>
  <si>
    <t>+593978775042</t>
  </si>
  <si>
    <t>gabrielmorales201264@gmail.com</t>
  </si>
  <si>
    <t>Christian</t>
  </si>
  <si>
    <t>3ddf4d75-a7f9-4066-b90e-d3e32d1a300e</t>
  </si>
  <si>
    <t>000287563</t>
  </si>
  <si>
    <t>10050470</t>
  </si>
  <si>
    <t>Mi Casa International Del Zulia, C.A.</t>
  </si>
  <si>
    <t>Maria Alejandra  Espinoza</t>
  </si>
  <si>
    <t>+584143623606</t>
  </si>
  <si>
    <t>rahmicasazu@gmail.com</t>
  </si>
  <si>
    <t>3fd08617-3e79-417b-9f40-ca81a89e290e</t>
  </si>
  <si>
    <t>000287752</t>
  </si>
  <si>
    <t>10050471</t>
  </si>
  <si>
    <t>Ramatoulaye Sangare</t>
  </si>
  <si>
    <t>Ramatoulaye  Sangare</t>
  </si>
  <si>
    <t>+22374333775</t>
  </si>
  <si>
    <t>Ramatoulaye.SANGARE@rescue.org</t>
  </si>
  <si>
    <t>Sangare</t>
  </si>
  <si>
    <t>000289530</t>
  </si>
  <si>
    <t>10050472</t>
  </si>
  <si>
    <t>Djita KEITA</t>
  </si>
  <si>
    <t>Djita.KEITA@rescue.org</t>
  </si>
  <si>
    <t>KEITA</t>
  </si>
  <si>
    <t>10050473</t>
  </si>
  <si>
    <t>Oumar BAMANI</t>
  </si>
  <si>
    <t>+22390843034</t>
  </si>
  <si>
    <t>Oumar.BAMANI@rescue.org</t>
  </si>
  <si>
    <t>BAMANI</t>
  </si>
  <si>
    <t>000289616</t>
  </si>
  <si>
    <t>Distribuidora Avila Care, C.A</t>
  </si>
  <si>
    <t>JULIO CESAR SALAZAR</t>
  </si>
  <si>
    <t>+584127381235</t>
  </si>
  <si>
    <t>info.avilacare@gmail.com</t>
  </si>
  <si>
    <t>ce0aa2d0-dc5a-4873-a181-9e77a863c16d</t>
  </si>
  <si>
    <t>000288392</t>
  </si>
  <si>
    <t>Drogueria Y Suministros Drofarzuca C.A.</t>
  </si>
  <si>
    <t>Eleazar Alfonso Gonzalez Gonzalez</t>
  </si>
  <si>
    <t>+584121261393</t>
  </si>
  <si>
    <t>Drofarzuca@Gmail.Com</t>
  </si>
  <si>
    <t>e19072c5-9790-4f96-8807-4ba9fa6d2298</t>
  </si>
  <si>
    <t>000288099</t>
  </si>
  <si>
    <t>10050521</t>
  </si>
  <si>
    <t>Yessica Tatiana Mayorga Rueda</t>
  </si>
  <si>
    <t>+573106994614</t>
  </si>
  <si>
    <t>Rodriguezmayorga53@gmail.com</t>
  </si>
  <si>
    <t>Mayorga Rueda</t>
  </si>
  <si>
    <t>d04a03d9-1ec4-4516-9245-cb89c3a884a9</t>
  </si>
  <si>
    <t>000288774</t>
  </si>
  <si>
    <t>AnthonyFabian PerezJimenez</t>
  </si>
  <si>
    <t>152334</t>
  </si>
  <si>
    <t>Anthony.Perez@rescue.org</t>
  </si>
  <si>
    <t>10050530</t>
  </si>
  <si>
    <t>Baculima Alvarez Ana Gabriela</t>
  </si>
  <si>
    <t>593999936836</t>
  </si>
  <si>
    <t>agbaculima@gmail.com</t>
  </si>
  <si>
    <t>Ana Gabriela</t>
  </si>
  <si>
    <t>6154d846-9e12-4973-bde7-da37c0e7e930</t>
  </si>
  <si>
    <t>000289095</t>
  </si>
  <si>
    <t>10050566</t>
  </si>
  <si>
    <t>Sportslocker S.A.</t>
  </si>
  <si>
    <t>Alvaro  Coronel</t>
  </si>
  <si>
    <t>+593999023808</t>
  </si>
  <si>
    <t>acoronel@soccerlocker.com.ec</t>
  </si>
  <si>
    <t>WWW.SOCCERLOCKER.COM.EC</t>
  </si>
  <si>
    <t>9d8a81d1-85e6-4f02-b60d-f9655e8f69ae</t>
  </si>
  <si>
    <t>000289212</t>
  </si>
  <si>
    <t>10050567</t>
  </si>
  <si>
    <t>Vanessa de los Angeles Venegas Collantes</t>
  </si>
  <si>
    <t>Vanessa  Venegas Collantes</t>
  </si>
  <si>
    <t>+51980984599</t>
  </si>
  <si>
    <t>vanevc.87@gmail.com</t>
  </si>
  <si>
    <t>12ca300a-84c4-4f96-8305-83eaca82b7e8</t>
  </si>
  <si>
    <t>000289241</t>
  </si>
  <si>
    <t>10050586</t>
  </si>
  <si>
    <t>Alastair Levy</t>
  </si>
  <si>
    <t>Alastair.Levy@rescue.org</t>
  </si>
  <si>
    <t>Levy</t>
  </si>
  <si>
    <t>10050588</t>
  </si>
  <si>
    <t>Uber Technologies Inc</t>
  </si>
  <si>
    <t>Mara Goeckner</t>
  </si>
  <si>
    <t>+19179978418</t>
  </si>
  <si>
    <t>mara.goeckner@uber.com</t>
  </si>
  <si>
    <t>https://www.uber.com/</t>
  </si>
  <si>
    <t>000289586</t>
  </si>
  <si>
    <t>Todd Veneziano</t>
  </si>
  <si>
    <t>120217</t>
  </si>
  <si>
    <t>Todd.Veneziano@rescue.org</t>
  </si>
  <si>
    <t>10050598</t>
  </si>
  <si>
    <t>Drogueria Digeca de Occidente, C.A.</t>
  </si>
  <si>
    <t>JOSE GABRIEL  LEON WILHELM</t>
  </si>
  <si>
    <t>+584146395397</t>
  </si>
  <si>
    <t>digecaoccidentejoseleon@gmail.com</t>
  </si>
  <si>
    <t>72178dac-2155-440b-8b2c-2ec7435b46d6</t>
  </si>
  <si>
    <t>000289783</t>
  </si>
  <si>
    <t>10050599</t>
  </si>
  <si>
    <t>Droguería Pharmastat, C.A</t>
  </si>
  <si>
    <t>Dayana Portillo</t>
  </si>
  <si>
    <t>+584142894691</t>
  </si>
  <si>
    <t>dportillo@pharmastat.com.ve</t>
  </si>
  <si>
    <t>4d303907-01c7-40d9-865c-d19b1c4418a9</t>
  </si>
  <si>
    <t>000289900</t>
  </si>
  <si>
    <t>Diana Maria Perez Rodriquez</t>
  </si>
  <si>
    <t>Diana Maria Perez  Rodriquez</t>
  </si>
  <si>
    <t>www.ontitude.com</t>
  </si>
  <si>
    <t>Maria Perez</t>
  </si>
  <si>
    <t>6ca36044-fd51-4f46-adf8-7996578f6398</t>
  </si>
  <si>
    <t>000289984</t>
  </si>
  <si>
    <t>OTS90000002</t>
  </si>
  <si>
    <t>OTS90000003</t>
  </si>
  <si>
    <t>@AKA:VendorTotalSpending</t>
  </si>
  <si>
    <t>@AKA:VendorTotalSpending2</t>
  </si>
  <si>
    <t>LouisianaCarolina MendozaZabala</t>
  </si>
  <si>
    <t>MendozaZabala</t>
  </si>
  <si>
    <t>000291656</t>
  </si>
  <si>
    <t>000317887</t>
  </si>
  <si>
    <t>Jenifer Paola Juanz Maldonado</t>
  </si>
  <si>
    <t>000340421</t>
  </si>
  <si>
    <t>000317889</t>
  </si>
  <si>
    <t>MelixCarolina AcevedoMoreno</t>
  </si>
  <si>
    <t>000317890</t>
  </si>
  <si>
    <t>000317891</t>
  </si>
  <si>
    <t>000317892</t>
  </si>
  <si>
    <t>000317893</t>
  </si>
  <si>
    <t>000317894</t>
  </si>
  <si>
    <t>000317895</t>
  </si>
  <si>
    <t>000317896</t>
  </si>
  <si>
    <t>000317897</t>
  </si>
  <si>
    <t>000317898</t>
  </si>
  <si>
    <t>000305976</t>
  </si>
  <si>
    <t>000317899</t>
  </si>
  <si>
    <t>000317900</t>
  </si>
  <si>
    <t>000317901</t>
  </si>
  <si>
    <t>000317902</t>
  </si>
  <si>
    <t>000317903</t>
  </si>
  <si>
    <t>000317904</t>
  </si>
  <si>
    <t>000317905</t>
  </si>
  <si>
    <t>000343691</t>
  </si>
  <si>
    <t>DayanaCarolina MorontaCorrea</t>
  </si>
  <si>
    <t>000317907</t>
  </si>
  <si>
    <t>000305071</t>
  </si>
  <si>
    <t>000317908</t>
  </si>
  <si>
    <t>000317909</t>
  </si>
  <si>
    <t>000317910</t>
  </si>
  <si>
    <t>000317911</t>
  </si>
  <si>
    <t>000317912</t>
  </si>
  <si>
    <t>000317913</t>
  </si>
  <si>
    <t>000317914</t>
  </si>
  <si>
    <t>000317915</t>
  </si>
  <si>
    <t>000317916</t>
  </si>
  <si>
    <t>000317917</t>
  </si>
  <si>
    <t>000340653</t>
  </si>
  <si>
    <t>000317918</t>
  </si>
  <si>
    <t>000317919</t>
  </si>
  <si>
    <t>000317920</t>
  </si>
  <si>
    <t>000317921</t>
  </si>
  <si>
    <t>000317922</t>
  </si>
  <si>
    <t>000317923</t>
  </si>
  <si>
    <t>000305956</t>
  </si>
  <si>
    <t>000317924</t>
  </si>
  <si>
    <t>000317925</t>
  </si>
  <si>
    <t>000317926</t>
  </si>
  <si>
    <t>000317927</t>
  </si>
  <si>
    <t>000342673</t>
  </si>
  <si>
    <t>000317929</t>
  </si>
  <si>
    <t>000317930</t>
  </si>
  <si>
    <t>Paul Davila Gonzalez Dario</t>
  </si>
  <si>
    <t>000317931</t>
  </si>
  <si>
    <t>000317932</t>
  </si>
  <si>
    <t>000317933</t>
  </si>
  <si>
    <t>000317934</t>
  </si>
  <si>
    <t>000317935</t>
  </si>
  <si>
    <t>000317936</t>
  </si>
  <si>
    <t>000317937</t>
  </si>
  <si>
    <t>+573105355056</t>
  </si>
  <si>
    <t>000317938</t>
  </si>
  <si>
    <t>000317939</t>
  </si>
  <si>
    <t>000317940</t>
  </si>
  <si>
    <t>000340422</t>
  </si>
  <si>
    <t>000317942</t>
  </si>
  <si>
    <t>000305261</t>
  </si>
  <si>
    <t>000317943</t>
  </si>
  <si>
    <t>000317944</t>
  </si>
  <si>
    <t>000317945</t>
  </si>
  <si>
    <t>000317946</t>
  </si>
  <si>
    <t>000317947</t>
  </si>
  <si>
    <t>000317948</t>
  </si>
  <si>
    <t>000317949</t>
  </si>
  <si>
    <t>000317950</t>
  </si>
  <si>
    <t>000317951</t>
  </si>
  <si>
    <t>000317952</t>
  </si>
  <si>
    <t>000317953</t>
  </si>
  <si>
    <t>000317954</t>
  </si>
  <si>
    <t>000317955</t>
  </si>
  <si>
    <t>000315612</t>
  </si>
  <si>
    <t>000317956</t>
  </si>
  <si>
    <t>000317957</t>
  </si>
  <si>
    <t>Do not use-H.O.V. Hotelera Quito SA</t>
  </si>
  <si>
    <t>000317958</t>
  </si>
  <si>
    <t>000317959</t>
  </si>
  <si>
    <t>000317960</t>
  </si>
  <si>
    <t>000317961</t>
  </si>
  <si>
    <t>Camila Pelayo</t>
  </si>
  <si>
    <t>000317962</t>
  </si>
  <si>
    <t>000317963</t>
  </si>
  <si>
    <t>000317964</t>
  </si>
  <si>
    <t>000317965</t>
  </si>
  <si>
    <t>000317966</t>
  </si>
  <si>
    <t>000317967</t>
  </si>
  <si>
    <t>000317968</t>
  </si>
  <si>
    <t>000317969</t>
  </si>
  <si>
    <t>000317970</t>
  </si>
  <si>
    <t>000317971</t>
  </si>
  <si>
    <t>000317972</t>
  </si>
  <si>
    <t>000317973</t>
  </si>
  <si>
    <t>000317974</t>
  </si>
  <si>
    <t>000317975</t>
  </si>
  <si>
    <t>000317976</t>
  </si>
  <si>
    <t>Gloria Lasso Jaramillo Ines</t>
  </si>
  <si>
    <t>000317977</t>
  </si>
  <si>
    <t>000317978</t>
  </si>
  <si>
    <t>000317979</t>
  </si>
  <si>
    <t>000317980</t>
  </si>
  <si>
    <t>000317981</t>
  </si>
  <si>
    <t>000317982</t>
  </si>
  <si>
    <t>000317983</t>
  </si>
  <si>
    <t>000317984</t>
  </si>
  <si>
    <t>000317985</t>
  </si>
  <si>
    <t>000317986</t>
  </si>
  <si>
    <t>000317987</t>
  </si>
  <si>
    <t>000317988</t>
  </si>
  <si>
    <t>000317989</t>
  </si>
  <si>
    <t>000301834</t>
  </si>
  <si>
    <t>Arturo  Peraza</t>
  </si>
  <si>
    <t>arperaza@ucab.edu.ve</t>
  </si>
  <si>
    <t>000300322</t>
  </si>
  <si>
    <t>Laura Pina</t>
  </si>
  <si>
    <t>185849</t>
  </si>
  <si>
    <t>Laura.Pina@rescue.org</t>
  </si>
  <si>
    <t>000338566</t>
  </si>
  <si>
    <t>000338036</t>
  </si>
  <si>
    <t>000317992</t>
  </si>
  <si>
    <t>Atlantic Tactical Group SAS</t>
  </si>
  <si>
    <t>000317993</t>
  </si>
  <si>
    <t>000317994</t>
  </si>
  <si>
    <t>000317995</t>
  </si>
  <si>
    <t>000317996</t>
  </si>
  <si>
    <t>000317998</t>
  </si>
  <si>
    <t>000291131</t>
  </si>
  <si>
    <t>000317999</t>
  </si>
  <si>
    <t>000318000</t>
  </si>
  <si>
    <t>000318001</t>
  </si>
  <si>
    <t>000318002</t>
  </si>
  <si>
    <t>000318003</t>
  </si>
  <si>
    <t>000318004</t>
  </si>
  <si>
    <t>000318005</t>
  </si>
  <si>
    <t>000318006</t>
  </si>
  <si>
    <t>000318007</t>
  </si>
  <si>
    <t>000295833</t>
  </si>
  <si>
    <t>Judith Vanessa Villarreal Anama</t>
  </si>
  <si>
    <t>000318008</t>
  </si>
  <si>
    <t>000318009</t>
  </si>
  <si>
    <t>Joan Sebastian Medina Piñeros</t>
  </si>
  <si>
    <t>000318010</t>
  </si>
  <si>
    <t>000318011</t>
  </si>
  <si>
    <t>000318012</t>
  </si>
  <si>
    <t>000318013</t>
  </si>
  <si>
    <t>Verónica Mosquera Vallejo Alexandra</t>
  </si>
  <si>
    <t>000318014</t>
  </si>
  <si>
    <t>000318015</t>
  </si>
  <si>
    <t>000318016</t>
  </si>
  <si>
    <t>000318017</t>
  </si>
  <si>
    <t>000318018</t>
  </si>
  <si>
    <t>000318019</t>
  </si>
  <si>
    <t>000318020</t>
  </si>
  <si>
    <t>000318021</t>
  </si>
  <si>
    <t>000318022</t>
  </si>
  <si>
    <t>000318023</t>
  </si>
  <si>
    <t>000318024</t>
  </si>
  <si>
    <t>000318025</t>
  </si>
  <si>
    <t>Maya Kostritsky Mendieta</t>
  </si>
  <si>
    <t>000318026</t>
  </si>
  <si>
    <t>Jeaneth Paulina (Gamedent) Aguirre Mayorga</t>
  </si>
  <si>
    <t>000318027</t>
  </si>
  <si>
    <t>Marcelo Andres Suarez Cordero</t>
  </si>
  <si>
    <t>000318028</t>
  </si>
  <si>
    <t>000318029</t>
  </si>
  <si>
    <t>000318030</t>
  </si>
  <si>
    <t>000318031</t>
  </si>
  <si>
    <t>000318032</t>
  </si>
  <si>
    <t>000318033</t>
  </si>
  <si>
    <t>000318034</t>
  </si>
  <si>
    <t>000318035</t>
  </si>
  <si>
    <t>000318036</t>
  </si>
  <si>
    <t>000318037</t>
  </si>
  <si>
    <t>000318038</t>
  </si>
  <si>
    <t>000318039</t>
  </si>
  <si>
    <t>000318041</t>
  </si>
  <si>
    <t>000318042</t>
  </si>
  <si>
    <t>000318044</t>
  </si>
  <si>
    <t>000318045</t>
  </si>
  <si>
    <t>000318046</t>
  </si>
  <si>
    <t>000318047</t>
  </si>
  <si>
    <t>000318049</t>
  </si>
  <si>
    <t>000318050</t>
  </si>
  <si>
    <t>000318051</t>
  </si>
  <si>
    <t>000318052</t>
  </si>
  <si>
    <t>000318053</t>
  </si>
  <si>
    <t>000340423</t>
  </si>
  <si>
    <t>000318055</t>
  </si>
  <si>
    <t>000340682</t>
  </si>
  <si>
    <t>000318057</t>
  </si>
  <si>
    <t>000318058</t>
  </si>
  <si>
    <t>000310593</t>
  </si>
  <si>
    <t>000318059</t>
  </si>
  <si>
    <t>000318060</t>
  </si>
  <si>
    <t>000318061</t>
  </si>
  <si>
    <t>000318062</t>
  </si>
  <si>
    <t>000318063</t>
  </si>
  <si>
    <t>000318064</t>
  </si>
  <si>
    <t>000318065</t>
  </si>
  <si>
    <t>000318066</t>
  </si>
  <si>
    <t>000318067</t>
  </si>
  <si>
    <t>Eddy Barbosa</t>
  </si>
  <si>
    <t>ebarbosa@puntonet.ec</t>
  </si>
  <si>
    <t>000318068</t>
  </si>
  <si>
    <t>000318069</t>
  </si>
  <si>
    <t>000318070</t>
  </si>
  <si>
    <t>000318071</t>
  </si>
  <si>
    <t>000318072</t>
  </si>
  <si>
    <t>000318073</t>
  </si>
  <si>
    <t>000318074</t>
  </si>
  <si>
    <t>000318075</t>
  </si>
  <si>
    <t>000318076</t>
  </si>
  <si>
    <t>000318077</t>
  </si>
  <si>
    <t>000318078</t>
  </si>
  <si>
    <t>000318079</t>
  </si>
  <si>
    <t>Jhon Becerra</t>
  </si>
  <si>
    <t>+573142199864</t>
  </si>
  <si>
    <t>000318082</t>
  </si>
  <si>
    <t>000318083</t>
  </si>
  <si>
    <t>000318084</t>
  </si>
  <si>
    <t>000318085</t>
  </si>
  <si>
    <t>000319493</t>
  </si>
  <si>
    <t>000318087</t>
  </si>
  <si>
    <t>000318088</t>
  </si>
  <si>
    <t>000318089</t>
  </si>
  <si>
    <t>Leonardo Ortiz</t>
  </si>
  <si>
    <t>000318091</t>
  </si>
  <si>
    <t>000318092</t>
  </si>
  <si>
    <t>000318093</t>
  </si>
  <si>
    <t>000318094</t>
  </si>
  <si>
    <t>Lina Amaya</t>
  </si>
  <si>
    <t>000318095</t>
  </si>
  <si>
    <t>Sonia María Calderón Banderas Guadalupe</t>
  </si>
  <si>
    <t>000318096</t>
  </si>
  <si>
    <t>000318097</t>
  </si>
  <si>
    <t>000318098</t>
  </si>
  <si>
    <t>000318099</t>
  </si>
  <si>
    <t>000318100</t>
  </si>
  <si>
    <t>000318101</t>
  </si>
  <si>
    <t>000318102</t>
  </si>
  <si>
    <t>000318103</t>
  </si>
  <si>
    <t>000342119</t>
  </si>
  <si>
    <t>000318105</t>
  </si>
  <si>
    <t>000318106</t>
  </si>
  <si>
    <t>000318107</t>
  </si>
  <si>
    <t>000318108</t>
  </si>
  <si>
    <t>000318109</t>
  </si>
  <si>
    <t>000318110</t>
  </si>
  <si>
    <t>000318111</t>
  </si>
  <si>
    <t>000318112</t>
  </si>
  <si>
    <t>000318113</t>
  </si>
  <si>
    <t>000318114</t>
  </si>
  <si>
    <t>000318115</t>
  </si>
  <si>
    <t>000318116</t>
  </si>
  <si>
    <t>000318117</t>
  </si>
  <si>
    <t>000318118</t>
  </si>
  <si>
    <t>000318119</t>
  </si>
  <si>
    <t>000318120</t>
  </si>
  <si>
    <t>000318121</t>
  </si>
  <si>
    <t>000318122</t>
  </si>
  <si>
    <t>000318123</t>
  </si>
  <si>
    <t>YulibethCoromoto LopezRomero</t>
  </si>
  <si>
    <t>165420</t>
  </si>
  <si>
    <t>Yulibeth.Lopez@rescue.org</t>
  </si>
  <si>
    <t>000318124</t>
  </si>
  <si>
    <t>000318126</t>
  </si>
  <si>
    <t>000318127</t>
  </si>
  <si>
    <t>000318128</t>
  </si>
  <si>
    <t>000318129</t>
  </si>
  <si>
    <t>000318130</t>
  </si>
  <si>
    <t>000318131</t>
  </si>
  <si>
    <t>000318132</t>
  </si>
  <si>
    <t>000318133</t>
  </si>
  <si>
    <t>000318134</t>
  </si>
  <si>
    <t>000318135</t>
  </si>
  <si>
    <t>000318136</t>
  </si>
  <si>
    <t>000318137</t>
  </si>
  <si>
    <t>000339565</t>
  </si>
  <si>
    <t>000318138</t>
  </si>
  <si>
    <t>Aerocamiones De Venezuela, C.A.</t>
  </si>
  <si>
    <t>000318139</t>
  </si>
  <si>
    <t>000318140</t>
  </si>
  <si>
    <t>000318141</t>
  </si>
  <si>
    <t>000318142</t>
  </si>
  <si>
    <t>000318143</t>
  </si>
  <si>
    <t>Leidy Esquivel</t>
  </si>
  <si>
    <t>c.operativo@laotrajuventud.org</t>
  </si>
  <si>
    <t>000296151</t>
  </si>
  <si>
    <t>Segio Ibarra</t>
  </si>
  <si>
    <t>Sergio.ibarra@juegoyninez.org</t>
  </si>
  <si>
    <t>000318145</t>
  </si>
  <si>
    <t>000318146</t>
  </si>
  <si>
    <t>000318147</t>
  </si>
  <si>
    <t>000318148</t>
  </si>
  <si>
    <t>000318149</t>
  </si>
  <si>
    <t>000318150</t>
  </si>
  <si>
    <t>000318151</t>
  </si>
  <si>
    <t>000318152</t>
  </si>
  <si>
    <t>www.itsatours.com</t>
  </si>
  <si>
    <t>000318153</t>
  </si>
  <si>
    <t>000318154</t>
  </si>
  <si>
    <t>000318155</t>
  </si>
  <si>
    <t>000318156</t>
  </si>
  <si>
    <t>000318157</t>
  </si>
  <si>
    <t>000318158</t>
  </si>
  <si>
    <t>000318159</t>
  </si>
  <si>
    <t>000318160</t>
  </si>
  <si>
    <t>000318161</t>
  </si>
  <si>
    <t>000318162</t>
  </si>
  <si>
    <t>000318163</t>
  </si>
  <si>
    <t>000318164</t>
  </si>
  <si>
    <t>000318165</t>
  </si>
  <si>
    <t>000318166</t>
  </si>
  <si>
    <t>000318167</t>
  </si>
  <si>
    <t>000318168</t>
  </si>
  <si>
    <t>000318169</t>
  </si>
  <si>
    <t>000318170</t>
  </si>
  <si>
    <t>Susana Quevedo Del Rosario</t>
  </si>
  <si>
    <t>000318171</t>
  </si>
  <si>
    <t>Victor Vega Jesus Zurita</t>
  </si>
  <si>
    <t>000318172</t>
  </si>
  <si>
    <t>000318174</t>
  </si>
  <si>
    <t>000318175</t>
  </si>
  <si>
    <t>000318176</t>
  </si>
  <si>
    <t>000318177</t>
  </si>
  <si>
    <t>000339692</t>
  </si>
  <si>
    <t>000318178</t>
  </si>
  <si>
    <t>000318179</t>
  </si>
  <si>
    <t>000318180</t>
  </si>
  <si>
    <t>Enrique Quiroz Gainza Raniere</t>
  </si>
  <si>
    <t>000318181</t>
  </si>
  <si>
    <t>000318182</t>
  </si>
  <si>
    <t>000318183</t>
  </si>
  <si>
    <t>000318184</t>
  </si>
  <si>
    <t>000318185</t>
  </si>
  <si>
    <t>000318186</t>
  </si>
  <si>
    <t>000318187</t>
  </si>
  <si>
    <t>000318188</t>
  </si>
  <si>
    <t>www.blog.turismomaso.com</t>
  </si>
  <si>
    <t>000318189</t>
  </si>
  <si>
    <t>000318190</t>
  </si>
  <si>
    <t>000318191</t>
  </si>
  <si>
    <t>000318192</t>
  </si>
  <si>
    <t>000318193</t>
  </si>
  <si>
    <t>000318194</t>
  </si>
  <si>
    <t>000318195</t>
  </si>
  <si>
    <t>000318196</t>
  </si>
  <si>
    <t>000318197</t>
  </si>
  <si>
    <t>000318198</t>
  </si>
  <si>
    <t>000318199</t>
  </si>
  <si>
    <t>000318200</t>
  </si>
  <si>
    <t>000318201</t>
  </si>
  <si>
    <t>000318202</t>
  </si>
  <si>
    <t>000318203</t>
  </si>
  <si>
    <t>000318204</t>
  </si>
  <si>
    <t>000318205</t>
  </si>
  <si>
    <t>000318206</t>
  </si>
  <si>
    <t>000318207</t>
  </si>
  <si>
    <t>Marbin Maximiliano Ortiz Vite</t>
  </si>
  <si>
    <t>000318208</t>
  </si>
  <si>
    <t>000318209</t>
  </si>
  <si>
    <t>000318210</t>
  </si>
  <si>
    <t>000318211</t>
  </si>
  <si>
    <t>000318212</t>
  </si>
  <si>
    <t>Rios</t>
  </si>
  <si>
    <t>Davila</t>
  </si>
  <si>
    <t>000318213</t>
  </si>
  <si>
    <t>000318214</t>
  </si>
  <si>
    <t>000318215</t>
  </si>
  <si>
    <t>000318216</t>
  </si>
  <si>
    <t>000318217</t>
  </si>
  <si>
    <t>000318218</t>
  </si>
  <si>
    <t>000318219</t>
  </si>
  <si>
    <t>000318220</t>
  </si>
  <si>
    <t>000318221</t>
  </si>
  <si>
    <t>000318222</t>
  </si>
  <si>
    <t>000318223</t>
  </si>
  <si>
    <t>000318224</t>
  </si>
  <si>
    <t>000318225</t>
  </si>
  <si>
    <t>000318226</t>
  </si>
  <si>
    <t>Cosden Orlando  Oballe Espinoza</t>
  </si>
  <si>
    <t>000318227</t>
  </si>
  <si>
    <t>000305604</t>
  </si>
  <si>
    <t>000318228</t>
  </si>
  <si>
    <t>000318229</t>
  </si>
  <si>
    <t>+5963453229</t>
  </si>
  <si>
    <t>mix_pharma2016@yahoo.com</t>
  </si>
  <si>
    <t>000318231</t>
  </si>
  <si>
    <t>000318232</t>
  </si>
  <si>
    <t>000318233</t>
  </si>
  <si>
    <t>000318234</t>
  </si>
  <si>
    <t>Yuripsy Sermeno</t>
  </si>
  <si>
    <t>000334100</t>
  </si>
  <si>
    <t>000306144</t>
  </si>
  <si>
    <t>000318237</t>
  </si>
  <si>
    <t>000318238</t>
  </si>
  <si>
    <t>000318239</t>
  </si>
  <si>
    <t>000318240</t>
  </si>
  <si>
    <t>Wendy Flor Oquendo Villafuerte</t>
  </si>
  <si>
    <t>000318241</t>
  </si>
  <si>
    <t>000318242</t>
  </si>
  <si>
    <t>Chacha Mauricio Duran Geovanny</t>
  </si>
  <si>
    <t>000318243</t>
  </si>
  <si>
    <t>000318244</t>
  </si>
  <si>
    <t>000318245</t>
  </si>
  <si>
    <t>Suyon Eduardo Moreno Ricardo</t>
  </si>
  <si>
    <t>000318246</t>
  </si>
  <si>
    <t>000318247</t>
  </si>
  <si>
    <t>000318248</t>
  </si>
  <si>
    <t>000318249</t>
  </si>
  <si>
    <t>000318250</t>
  </si>
  <si>
    <t>000318251</t>
  </si>
  <si>
    <t>000318252</t>
  </si>
  <si>
    <t>000318253</t>
  </si>
  <si>
    <t>000318254</t>
  </si>
  <si>
    <t>000318255</t>
  </si>
  <si>
    <t>000318256</t>
  </si>
  <si>
    <t>000318257</t>
  </si>
  <si>
    <t>000318258</t>
  </si>
  <si>
    <t>Saltos David Basantes Paul</t>
  </si>
  <si>
    <t>000318259</t>
  </si>
  <si>
    <t>000318260</t>
  </si>
  <si>
    <t>000318261</t>
  </si>
  <si>
    <t>000318262</t>
  </si>
  <si>
    <t>000318263</t>
  </si>
  <si>
    <t>000318264</t>
  </si>
  <si>
    <t>000318265</t>
  </si>
  <si>
    <t>000323606</t>
  </si>
  <si>
    <t>000318268</t>
  </si>
  <si>
    <t>000318269</t>
  </si>
  <si>
    <t>000318270</t>
  </si>
  <si>
    <t>000318271</t>
  </si>
  <si>
    <t>000303496</t>
  </si>
  <si>
    <t>000318272</t>
  </si>
  <si>
    <t>Amalia Vascones De Graham Etelvina Orejuela</t>
  </si>
  <si>
    <t>000318273</t>
  </si>
  <si>
    <t>000318274</t>
  </si>
  <si>
    <t>000318275</t>
  </si>
  <si>
    <t>000318276</t>
  </si>
  <si>
    <t>000318277</t>
  </si>
  <si>
    <t>Maria Blas Villaseca Teresa</t>
  </si>
  <si>
    <t>000318278</t>
  </si>
  <si>
    <t>000318279</t>
  </si>
  <si>
    <t>000318280</t>
  </si>
  <si>
    <t>000314914</t>
  </si>
  <si>
    <t>danielnj</t>
  </si>
  <si>
    <t>000318281</t>
  </si>
  <si>
    <t>000318282</t>
  </si>
  <si>
    <t>000318283</t>
  </si>
  <si>
    <t>000318284</t>
  </si>
  <si>
    <t>000318285</t>
  </si>
  <si>
    <t>000318286</t>
  </si>
  <si>
    <t>Pablo David Garcia Guerrero</t>
  </si>
  <si>
    <t>000318287</t>
  </si>
  <si>
    <t>000318288</t>
  </si>
  <si>
    <t>000318289</t>
  </si>
  <si>
    <t>000318290</t>
  </si>
  <si>
    <t>000318291</t>
  </si>
  <si>
    <t>Víctor Manuel Calderón Chagñay</t>
  </si>
  <si>
    <t>000318292</t>
  </si>
  <si>
    <t>000318293</t>
  </si>
  <si>
    <t>000318294</t>
  </si>
  <si>
    <t>000318295</t>
  </si>
  <si>
    <t>000318296</t>
  </si>
  <si>
    <t>000318297</t>
  </si>
  <si>
    <t>000318298</t>
  </si>
  <si>
    <t>000321947</t>
  </si>
  <si>
    <t>000318301</t>
  </si>
  <si>
    <t>000318302</t>
  </si>
  <si>
    <t>000318303</t>
  </si>
  <si>
    <t>000318304</t>
  </si>
  <si>
    <t>000318305</t>
  </si>
  <si>
    <t>000318306</t>
  </si>
  <si>
    <t>000318307</t>
  </si>
  <si>
    <t>000318308</t>
  </si>
  <si>
    <t>000318309</t>
  </si>
  <si>
    <t>000318310</t>
  </si>
  <si>
    <t>000318311</t>
  </si>
  <si>
    <t>000318312</t>
  </si>
  <si>
    <t>Juan Diaz Pizango</t>
  </si>
  <si>
    <t>000318313</t>
  </si>
  <si>
    <t>000318314</t>
  </si>
  <si>
    <t>000318315</t>
  </si>
  <si>
    <t>000318316</t>
  </si>
  <si>
    <t>000318317</t>
  </si>
  <si>
    <t>000318318</t>
  </si>
  <si>
    <t>000318319</t>
  </si>
  <si>
    <t>000318320</t>
  </si>
  <si>
    <t>000318321</t>
  </si>
  <si>
    <t>000318322</t>
  </si>
  <si>
    <t>Apolinario Mayoria Juan Carlos</t>
  </si>
  <si>
    <t>Mayoria</t>
  </si>
  <si>
    <t>000318323</t>
  </si>
  <si>
    <t>000318324</t>
  </si>
  <si>
    <t>000318325</t>
  </si>
  <si>
    <t>000318326</t>
  </si>
  <si>
    <t>María Sánchez García Augusta</t>
  </si>
  <si>
    <t>000318327</t>
  </si>
  <si>
    <t>000318328</t>
  </si>
  <si>
    <t>000318329</t>
  </si>
  <si>
    <t>000318330</t>
  </si>
  <si>
    <t>000318331</t>
  </si>
  <si>
    <t>000318332</t>
  </si>
  <si>
    <t>000318333</t>
  </si>
  <si>
    <t>000318334</t>
  </si>
  <si>
    <t>000318335</t>
  </si>
  <si>
    <t>000318336</t>
  </si>
  <si>
    <t>000318337</t>
  </si>
  <si>
    <t>000318338</t>
  </si>
  <si>
    <t>000318339</t>
  </si>
  <si>
    <t>Paredes Rodriguez Nazareth Brandon Felix</t>
  </si>
  <si>
    <t>000318340</t>
  </si>
  <si>
    <t>000318341</t>
  </si>
  <si>
    <t>000301739</t>
  </si>
  <si>
    <t>000318342</t>
  </si>
  <si>
    <t>Orbe Castro Belen Daniela</t>
  </si>
  <si>
    <t>000318343</t>
  </si>
  <si>
    <t>000318344</t>
  </si>
  <si>
    <t>000318345</t>
  </si>
  <si>
    <t>000318346</t>
  </si>
  <si>
    <t>000337799</t>
  </si>
  <si>
    <t>000318348</t>
  </si>
  <si>
    <t>000342684</t>
  </si>
  <si>
    <t>000306318</t>
  </si>
  <si>
    <t>Paola VergaraCastiblanco</t>
  </si>
  <si>
    <t>000318350</t>
  </si>
  <si>
    <t>000318351</t>
  </si>
  <si>
    <t>000318352</t>
  </si>
  <si>
    <t>000318353</t>
  </si>
  <si>
    <t>000318354</t>
  </si>
  <si>
    <t>000318355</t>
  </si>
  <si>
    <t>000318356</t>
  </si>
  <si>
    <t>000303421</t>
  </si>
  <si>
    <t>000318357</t>
  </si>
  <si>
    <t>000318358</t>
  </si>
  <si>
    <t>Ana Orquera Simbana Lucia</t>
  </si>
  <si>
    <t>000318359</t>
  </si>
  <si>
    <t>000318360</t>
  </si>
  <si>
    <t>000309239</t>
  </si>
  <si>
    <t>000318361</t>
  </si>
  <si>
    <t>000318363</t>
  </si>
  <si>
    <t>000318364</t>
  </si>
  <si>
    <t>+5731944888122</t>
  </si>
  <si>
    <t>000318365</t>
  </si>
  <si>
    <t>000318366</t>
  </si>
  <si>
    <t>Johanna Claudia Ugarte León</t>
  </si>
  <si>
    <t>000318367</t>
  </si>
  <si>
    <t>000318368</t>
  </si>
  <si>
    <t>Yeymy Sánchez Suárez</t>
  </si>
  <si>
    <t>000318369</t>
  </si>
  <si>
    <t>000318371</t>
  </si>
  <si>
    <t>000318372</t>
  </si>
  <si>
    <t>000318373</t>
  </si>
  <si>
    <t>000318989</t>
  </si>
  <si>
    <t>000318375</t>
  </si>
  <si>
    <t>000318376</t>
  </si>
  <si>
    <t>000318377</t>
  </si>
  <si>
    <t>000318378</t>
  </si>
  <si>
    <t>000318379</t>
  </si>
  <si>
    <t>000318380</t>
  </si>
  <si>
    <t>000318381</t>
  </si>
  <si>
    <t>000318382</t>
  </si>
  <si>
    <t>000318383</t>
  </si>
  <si>
    <t>000318384</t>
  </si>
  <si>
    <t>000318385</t>
  </si>
  <si>
    <t>000318386</t>
  </si>
  <si>
    <t>000318387</t>
  </si>
  <si>
    <t>000318388</t>
  </si>
  <si>
    <t>000318389</t>
  </si>
  <si>
    <t>000318390</t>
  </si>
  <si>
    <t>000318391</t>
  </si>
  <si>
    <t>000318392</t>
  </si>
  <si>
    <t>000318393</t>
  </si>
  <si>
    <t>000319717</t>
  </si>
  <si>
    <t>000318394</t>
  </si>
  <si>
    <t>000318396</t>
  </si>
  <si>
    <t>000318397</t>
  </si>
  <si>
    <t>000318398</t>
  </si>
  <si>
    <t>000318399</t>
  </si>
  <si>
    <t>000340187</t>
  </si>
  <si>
    <t>000315282</t>
  </si>
  <si>
    <t>Jorge Arcaya Baca Humberto</t>
  </si>
  <si>
    <t>000318402</t>
  </si>
  <si>
    <t>000318403</t>
  </si>
  <si>
    <t>000318404</t>
  </si>
  <si>
    <t>000318405</t>
  </si>
  <si>
    <t>000318406</t>
  </si>
  <si>
    <t>000318407</t>
  </si>
  <si>
    <t>000318408</t>
  </si>
  <si>
    <t>000318409</t>
  </si>
  <si>
    <t>000342460</t>
  </si>
  <si>
    <t>000318411</t>
  </si>
  <si>
    <t>000318413</t>
  </si>
  <si>
    <t>000318414</t>
  </si>
  <si>
    <t>000318415</t>
  </si>
  <si>
    <t>000318416</t>
  </si>
  <si>
    <t>000318417</t>
  </si>
  <si>
    <t>000318418</t>
  </si>
  <si>
    <t>000318419</t>
  </si>
  <si>
    <t>000318420</t>
  </si>
  <si>
    <t>000318421</t>
  </si>
  <si>
    <t>000318422</t>
  </si>
  <si>
    <t>000318423</t>
  </si>
  <si>
    <t>000318424</t>
  </si>
  <si>
    <t>000318425</t>
  </si>
  <si>
    <t>Luz Avila Carmen Mariella</t>
  </si>
  <si>
    <t>000318426</t>
  </si>
  <si>
    <t>000318427</t>
  </si>
  <si>
    <t>000334144</t>
  </si>
  <si>
    <t>000318429</t>
  </si>
  <si>
    <t>000318430</t>
  </si>
  <si>
    <t>000318431</t>
  </si>
  <si>
    <t>000318432</t>
  </si>
  <si>
    <t>000318433</t>
  </si>
  <si>
    <t>Renzo Jose Vilchez Alburqueque</t>
  </si>
  <si>
    <t>000318434</t>
  </si>
  <si>
    <t>000301983</t>
  </si>
  <si>
    <t>000318436</t>
  </si>
  <si>
    <t>000318437</t>
  </si>
  <si>
    <t>000318438</t>
  </si>
  <si>
    <t>000318439</t>
  </si>
  <si>
    <t>000318440</t>
  </si>
  <si>
    <t>000318441</t>
  </si>
  <si>
    <t>000318442</t>
  </si>
  <si>
    <t>000318443</t>
  </si>
  <si>
    <t>000318445</t>
  </si>
  <si>
    <t>000318446</t>
  </si>
  <si>
    <t>000318447</t>
  </si>
  <si>
    <t>000318449</t>
  </si>
  <si>
    <t>Lucia Janeth Velasquez Infante</t>
  </si>
  <si>
    <t>000318450</t>
  </si>
  <si>
    <t>000318451</t>
  </si>
  <si>
    <t>000318452</t>
  </si>
  <si>
    <t>000318453</t>
  </si>
  <si>
    <t>000318454</t>
  </si>
  <si>
    <t>000318455</t>
  </si>
  <si>
    <t>000318456</t>
  </si>
  <si>
    <t>000340424</t>
  </si>
  <si>
    <t>000318458</t>
  </si>
  <si>
    <t>000318459</t>
  </si>
  <si>
    <t>000318460</t>
  </si>
  <si>
    <t>000318461</t>
  </si>
  <si>
    <t>000318462</t>
  </si>
  <si>
    <t>000318463</t>
  </si>
  <si>
    <t>000318464</t>
  </si>
  <si>
    <t>000318465</t>
  </si>
  <si>
    <t>000318466</t>
  </si>
  <si>
    <t>Flor De Zurita DBA FarmaPeru María Aguirre</t>
  </si>
  <si>
    <t>000318467</t>
  </si>
  <si>
    <t>000318468</t>
  </si>
  <si>
    <t>000318469</t>
  </si>
  <si>
    <t>000318470</t>
  </si>
  <si>
    <t>000318471</t>
  </si>
  <si>
    <t>000318472</t>
  </si>
  <si>
    <t>000318473</t>
  </si>
  <si>
    <t>000318474</t>
  </si>
  <si>
    <t>000318475</t>
  </si>
  <si>
    <t>000318476</t>
  </si>
  <si>
    <t>Antonio Saavedra Coba Daniel</t>
  </si>
  <si>
    <t>000318478</t>
  </si>
  <si>
    <t>000318479</t>
  </si>
  <si>
    <t>000318481</t>
  </si>
  <si>
    <t>000318482</t>
  </si>
  <si>
    <t>000318483</t>
  </si>
  <si>
    <t>000318484</t>
  </si>
  <si>
    <t>000318485</t>
  </si>
  <si>
    <t>000318486</t>
  </si>
  <si>
    <t>000318487</t>
  </si>
  <si>
    <t>000318488</t>
  </si>
  <si>
    <t>000318489</t>
  </si>
  <si>
    <t>000318490</t>
  </si>
  <si>
    <t>000318491</t>
  </si>
  <si>
    <t>000318492</t>
  </si>
  <si>
    <t>000318493</t>
  </si>
  <si>
    <t>000318494</t>
  </si>
  <si>
    <t>000318495</t>
  </si>
  <si>
    <t>000318497</t>
  </si>
  <si>
    <t>Tania Díaz Judith Intriago</t>
  </si>
  <si>
    <t>000318498</t>
  </si>
  <si>
    <t>Irene Munoz Karolevich</t>
  </si>
  <si>
    <t>000318499</t>
  </si>
  <si>
    <t>Kamel Abu Yahya</t>
  </si>
  <si>
    <t>+962785560334</t>
  </si>
  <si>
    <t>www.kamelabuyahya.com</t>
  </si>
  <si>
    <t>Yahya</t>
  </si>
  <si>
    <t>000297235</t>
  </si>
  <si>
    <t>Telefonica Del Peru SAA</t>
  </si>
  <si>
    <t>000318500</t>
  </si>
  <si>
    <t>000318501</t>
  </si>
  <si>
    <t>000334682</t>
  </si>
  <si>
    <t>000318503</t>
  </si>
  <si>
    <t>000318505</t>
  </si>
  <si>
    <t>000318507</t>
  </si>
  <si>
    <t>000318508</t>
  </si>
  <si>
    <t>000318509</t>
  </si>
  <si>
    <t>000318510</t>
  </si>
  <si>
    <t>000318511</t>
  </si>
  <si>
    <t>000318512</t>
  </si>
  <si>
    <t>000318515</t>
  </si>
  <si>
    <t>000318516</t>
  </si>
  <si>
    <t>LuisAlejandro BarrientosPineda</t>
  </si>
  <si>
    <t>000318517</t>
  </si>
  <si>
    <t>000318518</t>
  </si>
  <si>
    <t>000318521</t>
  </si>
  <si>
    <t>000318522</t>
  </si>
  <si>
    <t>000318523</t>
  </si>
  <si>
    <t>000318524</t>
  </si>
  <si>
    <t>000318527</t>
  </si>
  <si>
    <t>000318528</t>
  </si>
  <si>
    <t>000318529</t>
  </si>
  <si>
    <t>000318530</t>
  </si>
  <si>
    <t>000319800</t>
  </si>
  <si>
    <t>000318532</t>
  </si>
  <si>
    <t>000318533</t>
  </si>
  <si>
    <t>000318534</t>
  </si>
  <si>
    <t>000318535</t>
  </si>
  <si>
    <t>000318536</t>
  </si>
  <si>
    <t>000318537</t>
  </si>
  <si>
    <t>000318538</t>
  </si>
  <si>
    <t>000318540</t>
  </si>
  <si>
    <t>000318541</t>
  </si>
  <si>
    <t>000318542</t>
  </si>
  <si>
    <t>000318544</t>
  </si>
  <si>
    <t>000318545</t>
  </si>
  <si>
    <t>000318546</t>
  </si>
  <si>
    <t>000318548</t>
  </si>
  <si>
    <t>000318549</t>
  </si>
  <si>
    <t>000318550</t>
  </si>
  <si>
    <t>Johanna Gaibor Gaibor Elizabeth</t>
  </si>
  <si>
    <t>000318551</t>
  </si>
  <si>
    <t>000318552</t>
  </si>
  <si>
    <t>000318553</t>
  </si>
  <si>
    <t>000318554</t>
  </si>
  <si>
    <t>000318555</t>
  </si>
  <si>
    <t>000318556</t>
  </si>
  <si>
    <t>000318557</t>
  </si>
  <si>
    <t>000318558</t>
  </si>
  <si>
    <t>000318559</t>
  </si>
  <si>
    <t>000318560</t>
  </si>
  <si>
    <t>000318561</t>
  </si>
  <si>
    <t>000335234</t>
  </si>
  <si>
    <t>000318563</t>
  </si>
  <si>
    <t>000318564</t>
  </si>
  <si>
    <t>000318565</t>
  </si>
  <si>
    <t>000318566</t>
  </si>
  <si>
    <t>000318567</t>
  </si>
  <si>
    <t>000318568</t>
  </si>
  <si>
    <t>000318569</t>
  </si>
  <si>
    <t>000318570</t>
  </si>
  <si>
    <t>000318571</t>
  </si>
  <si>
    <t>000318572</t>
  </si>
  <si>
    <t>000318573</t>
  </si>
  <si>
    <t>000318575</t>
  </si>
  <si>
    <t>000318576</t>
  </si>
  <si>
    <t>000295108</t>
  </si>
  <si>
    <t>000318578</t>
  </si>
  <si>
    <t>000318579</t>
  </si>
  <si>
    <t>000318580</t>
  </si>
  <si>
    <t>000318582</t>
  </si>
  <si>
    <t>000318583</t>
  </si>
  <si>
    <t>Alicia Paucar Atarama Alejandra</t>
  </si>
  <si>
    <t>000318584</t>
  </si>
  <si>
    <t>000334701</t>
  </si>
  <si>
    <t>000318586</t>
  </si>
  <si>
    <t>000318587</t>
  </si>
  <si>
    <t>000318588</t>
  </si>
  <si>
    <t>000318589</t>
  </si>
  <si>
    <t>000318590</t>
  </si>
  <si>
    <t>000318591</t>
  </si>
  <si>
    <t>000318592</t>
  </si>
  <si>
    <t>000318594</t>
  </si>
  <si>
    <t>Silvana Bedoya Restrepo</t>
  </si>
  <si>
    <t>+573153546952</t>
  </si>
  <si>
    <t>comercial2@tequendamamedellin.com</t>
  </si>
  <si>
    <t>000308118</t>
  </si>
  <si>
    <t>000318595</t>
  </si>
  <si>
    <t>000318596</t>
  </si>
  <si>
    <t>000318597</t>
  </si>
  <si>
    <t>000318598</t>
  </si>
  <si>
    <t>Carlos Atahualpa Quiroz Pedro Lizandro</t>
  </si>
  <si>
    <t>000318599</t>
  </si>
  <si>
    <t>000318600</t>
  </si>
  <si>
    <t>000318601</t>
  </si>
  <si>
    <t>Alex Carlos Carrera Reyna</t>
  </si>
  <si>
    <t>Yony Correa Litano</t>
  </si>
  <si>
    <t>000318604</t>
  </si>
  <si>
    <t>000318605</t>
  </si>
  <si>
    <t>000318607</t>
  </si>
  <si>
    <t>000318609</t>
  </si>
  <si>
    <t>000318610</t>
  </si>
  <si>
    <t>000318612</t>
  </si>
  <si>
    <t>000318613</t>
  </si>
  <si>
    <t>000318614</t>
  </si>
  <si>
    <t>000318615</t>
  </si>
  <si>
    <t>000318617</t>
  </si>
  <si>
    <t>000318618</t>
  </si>
  <si>
    <t>000318619</t>
  </si>
  <si>
    <t>000318620</t>
  </si>
  <si>
    <t>000323594</t>
  </si>
  <si>
    <t>Karina Estrada Estilita Campos</t>
  </si>
  <si>
    <t>000330139</t>
  </si>
  <si>
    <t>000341982</t>
  </si>
  <si>
    <t>000318623</t>
  </si>
  <si>
    <t>Sixto Arambulo Tume</t>
  </si>
  <si>
    <t>000318624</t>
  </si>
  <si>
    <t>000318625</t>
  </si>
  <si>
    <t>000318626</t>
  </si>
  <si>
    <t>000318627</t>
  </si>
  <si>
    <t>000318628</t>
  </si>
  <si>
    <t>000318629</t>
  </si>
  <si>
    <t>Maria Gallo Zapata Perla Del Rocio</t>
  </si>
  <si>
    <t>000318630</t>
  </si>
  <si>
    <t>000318631</t>
  </si>
  <si>
    <t>000318632</t>
  </si>
  <si>
    <t>000318633</t>
  </si>
  <si>
    <t>Juan Antonio Paredes Mauro Dominguez</t>
  </si>
  <si>
    <t>000318634</t>
  </si>
  <si>
    <t>000318636</t>
  </si>
  <si>
    <t>Raymundo Edwin Chininin Saul</t>
  </si>
  <si>
    <t>000318637</t>
  </si>
  <si>
    <t>000318638</t>
  </si>
  <si>
    <t>000318639</t>
  </si>
  <si>
    <t>000318640</t>
  </si>
  <si>
    <t>000318641</t>
  </si>
  <si>
    <t>000342097</t>
  </si>
  <si>
    <t>000318642</t>
  </si>
  <si>
    <t>000318643</t>
  </si>
  <si>
    <t>000318644</t>
  </si>
  <si>
    <t>000318645</t>
  </si>
  <si>
    <t>000318646</t>
  </si>
  <si>
    <t>000318647</t>
  </si>
  <si>
    <t>Bisso Maria Liliana Barrena</t>
  </si>
  <si>
    <t>000318648</t>
  </si>
  <si>
    <t>000318649</t>
  </si>
  <si>
    <t>Marvin Steve Rosales Rodríguez</t>
  </si>
  <si>
    <t>000318650</t>
  </si>
  <si>
    <t>000318651</t>
  </si>
  <si>
    <t>000318652</t>
  </si>
  <si>
    <t>000318653</t>
  </si>
  <si>
    <t>000318654</t>
  </si>
  <si>
    <t>000318655</t>
  </si>
  <si>
    <t>000318656</t>
  </si>
  <si>
    <t>000318657</t>
  </si>
  <si>
    <t>000318658</t>
  </si>
  <si>
    <t>000318659</t>
  </si>
  <si>
    <t>000318660</t>
  </si>
  <si>
    <t>Maria Silva Esther Mendoza</t>
  </si>
  <si>
    <t>000318661</t>
  </si>
  <si>
    <t>000318662</t>
  </si>
  <si>
    <t>JesicaDaniela PerdomoCedeno</t>
  </si>
  <si>
    <t>000318663</t>
  </si>
  <si>
    <t>000318664</t>
  </si>
  <si>
    <t>000318665</t>
  </si>
  <si>
    <t>000318666</t>
  </si>
  <si>
    <t>000305945</t>
  </si>
  <si>
    <t>000318667</t>
  </si>
  <si>
    <t>000318668</t>
  </si>
  <si>
    <t>000318669</t>
  </si>
  <si>
    <t>000318670</t>
  </si>
  <si>
    <t>Emily Campos</t>
  </si>
  <si>
    <t>ivankaahostel.com</t>
  </si>
  <si>
    <t>000318671</t>
  </si>
  <si>
    <t>Manuel  Nieto</t>
  </si>
  <si>
    <t>manuel.nieto@ihg.com</t>
  </si>
  <si>
    <t>000318672</t>
  </si>
  <si>
    <t>PIXELART INC, C.A</t>
  </si>
  <si>
    <t>000318673</t>
  </si>
  <si>
    <t>000318674</t>
  </si>
  <si>
    <t>000318675</t>
  </si>
  <si>
    <t>000318676</t>
  </si>
  <si>
    <t>000318677</t>
  </si>
  <si>
    <t>000318679</t>
  </si>
  <si>
    <t>000318680</t>
  </si>
  <si>
    <t>000318681</t>
  </si>
  <si>
    <t>000318682</t>
  </si>
  <si>
    <t>000318683</t>
  </si>
  <si>
    <t>000318684</t>
  </si>
  <si>
    <t>000318685</t>
  </si>
  <si>
    <t>000318686</t>
  </si>
  <si>
    <t>000318687</t>
  </si>
  <si>
    <t>000318688</t>
  </si>
  <si>
    <t>000318689</t>
  </si>
  <si>
    <t>000311675</t>
  </si>
  <si>
    <t>000318690</t>
  </si>
  <si>
    <t>000318691</t>
  </si>
  <si>
    <t>000318693</t>
  </si>
  <si>
    <t>000318695</t>
  </si>
  <si>
    <t>000318696</t>
  </si>
  <si>
    <t>000303282</t>
  </si>
  <si>
    <t>000318697</t>
  </si>
  <si>
    <t>000318698</t>
  </si>
  <si>
    <t>000318699</t>
  </si>
  <si>
    <t>000318700</t>
  </si>
  <si>
    <t>000318701</t>
  </si>
  <si>
    <t>Aldo Raúl Castillo Bernal Leandro</t>
  </si>
  <si>
    <t>000318702</t>
  </si>
  <si>
    <t>000318703</t>
  </si>
  <si>
    <t>Oscar Eduardo</t>
  </si>
  <si>
    <t>000338411</t>
  </si>
  <si>
    <t>000318705</t>
  </si>
  <si>
    <t>000318706</t>
  </si>
  <si>
    <t>000307039</t>
  </si>
  <si>
    <t>000318707</t>
  </si>
  <si>
    <t>000300326</t>
  </si>
  <si>
    <t>000318709</t>
  </si>
  <si>
    <t>000304541</t>
  </si>
  <si>
    <t>000318710</t>
  </si>
  <si>
    <t>Diandra Armas Rodriguez</t>
  </si>
  <si>
    <t>000318712</t>
  </si>
  <si>
    <t>000339939</t>
  </si>
  <si>
    <t>000318714</t>
  </si>
  <si>
    <t>000318715</t>
  </si>
  <si>
    <t>000318716</t>
  </si>
  <si>
    <t>000318717</t>
  </si>
  <si>
    <t>Isabel Ubillus Victoria Diaz</t>
  </si>
  <si>
    <t>000318718</t>
  </si>
  <si>
    <t>000306964</t>
  </si>
  <si>
    <t>000318719</t>
  </si>
  <si>
    <t>000318720</t>
  </si>
  <si>
    <t>000318721</t>
  </si>
  <si>
    <t>000318722</t>
  </si>
  <si>
    <t>Ana Lucia Caceres Aguirre</t>
  </si>
  <si>
    <t>+51982021523</t>
  </si>
  <si>
    <t>ana.caceres@accor.com</t>
  </si>
  <si>
    <t>361778d1-2647-407b-9826-2e1b0e4f14d5</t>
  </si>
  <si>
    <t>000318723</t>
  </si>
  <si>
    <t>000318724</t>
  </si>
  <si>
    <t>000318725</t>
  </si>
  <si>
    <t>000318726</t>
  </si>
  <si>
    <t>000318727</t>
  </si>
  <si>
    <t>000318728</t>
  </si>
  <si>
    <t>Jesus Cueto  Maza</t>
  </si>
  <si>
    <t>000318729</t>
  </si>
  <si>
    <t>Arones Guevara</t>
  </si>
  <si>
    <t>000318730</t>
  </si>
  <si>
    <t>000318731</t>
  </si>
  <si>
    <t>000318734</t>
  </si>
  <si>
    <t>000318735</t>
  </si>
  <si>
    <t>000318736</t>
  </si>
  <si>
    <t>000318737</t>
  </si>
  <si>
    <t>DUP, DO NOT USE- People Pass SAS</t>
  </si>
  <si>
    <t>000318738</t>
  </si>
  <si>
    <t>000318739</t>
  </si>
  <si>
    <t>000318740</t>
  </si>
  <si>
    <t>000318741</t>
  </si>
  <si>
    <t>Veronica Torres Gabriela Parravecino</t>
  </si>
  <si>
    <t>000318742</t>
  </si>
  <si>
    <t>000318743</t>
  </si>
  <si>
    <t>000318744</t>
  </si>
  <si>
    <t>000318745</t>
  </si>
  <si>
    <t>Daniel  Concha</t>
  </si>
  <si>
    <t>carlos.concha@cabify.com</t>
  </si>
  <si>
    <t>000318746</t>
  </si>
  <si>
    <t>000318747</t>
  </si>
  <si>
    <t>000318748</t>
  </si>
  <si>
    <t>000318749</t>
  </si>
  <si>
    <t>000342203</t>
  </si>
  <si>
    <t>000318750</t>
  </si>
  <si>
    <t>000318751</t>
  </si>
  <si>
    <t>000318752</t>
  </si>
  <si>
    <t>000318753</t>
  </si>
  <si>
    <t>000318754</t>
  </si>
  <si>
    <t>000318755</t>
  </si>
  <si>
    <t>000318756</t>
  </si>
  <si>
    <t>000318757</t>
  </si>
  <si>
    <t>000318758</t>
  </si>
  <si>
    <t>Valentin Martina Garcia Manuela</t>
  </si>
  <si>
    <t>000318759</t>
  </si>
  <si>
    <t>000318760</t>
  </si>
  <si>
    <t>000318761</t>
  </si>
  <si>
    <t>Eduardo Del Pozo</t>
  </si>
  <si>
    <t>000318762</t>
  </si>
  <si>
    <t>000318763</t>
  </si>
  <si>
    <t>000318764</t>
  </si>
  <si>
    <t>000318765</t>
  </si>
  <si>
    <t>000318766</t>
  </si>
  <si>
    <t>000318767</t>
  </si>
  <si>
    <t>000318768</t>
  </si>
  <si>
    <t>000318769</t>
  </si>
  <si>
    <t>000318770</t>
  </si>
  <si>
    <t>000318771</t>
  </si>
  <si>
    <t>Kenny Mayer Rodriguez Caballero</t>
  </si>
  <si>
    <t>000318772</t>
  </si>
  <si>
    <t>000318773</t>
  </si>
  <si>
    <t>Oscar Fausto Garcia Munares</t>
  </si>
  <si>
    <t>000318774</t>
  </si>
  <si>
    <t>000318776</t>
  </si>
  <si>
    <t>000318777</t>
  </si>
  <si>
    <t>000318778</t>
  </si>
  <si>
    <t>000318779</t>
  </si>
  <si>
    <t>000318780</t>
  </si>
  <si>
    <t>000318781</t>
  </si>
  <si>
    <t>000318782</t>
  </si>
  <si>
    <t>Eddin Winston Guerrero Ocupa</t>
  </si>
  <si>
    <t>000318783</t>
  </si>
  <si>
    <t>000340844</t>
  </si>
  <si>
    <t>000318785</t>
  </si>
  <si>
    <t>000318786</t>
  </si>
  <si>
    <t>000318787</t>
  </si>
  <si>
    <t>000318788</t>
  </si>
  <si>
    <t>000318789</t>
  </si>
  <si>
    <t>000319132</t>
  </si>
  <si>
    <t>000318791</t>
  </si>
  <si>
    <t>000318793</t>
  </si>
  <si>
    <t>000318794</t>
  </si>
  <si>
    <t>000339918</t>
  </si>
  <si>
    <t>000318796</t>
  </si>
  <si>
    <t>000318797</t>
  </si>
  <si>
    <t>000318798</t>
  </si>
  <si>
    <t>000319028</t>
  </si>
  <si>
    <t>000318800</t>
  </si>
  <si>
    <t>Manuel Louis Ruiz De Somocurcio Rumi Etesse</t>
  </si>
  <si>
    <t>000318801</t>
  </si>
  <si>
    <t>000318802</t>
  </si>
  <si>
    <t>000318803</t>
  </si>
  <si>
    <t>000318804</t>
  </si>
  <si>
    <t>000318805</t>
  </si>
  <si>
    <t>Wakil MalahBukar</t>
  </si>
  <si>
    <t>MalahBukar</t>
  </si>
  <si>
    <t>000318806</t>
  </si>
  <si>
    <t>000318807</t>
  </si>
  <si>
    <t>000318808</t>
  </si>
  <si>
    <t>000318809</t>
  </si>
  <si>
    <t>000318810</t>
  </si>
  <si>
    <t>000339264</t>
  </si>
  <si>
    <t>000342199</t>
  </si>
  <si>
    <t>000318813</t>
  </si>
  <si>
    <t>000336554</t>
  </si>
  <si>
    <t>000318815</t>
  </si>
  <si>
    <t>000318816</t>
  </si>
  <si>
    <t>000318817</t>
  </si>
  <si>
    <t>000318818</t>
  </si>
  <si>
    <t>Carlos Enrique Yesquén Chunga</t>
  </si>
  <si>
    <t>000318820</t>
  </si>
  <si>
    <t>000318821</t>
  </si>
  <si>
    <t>000318822</t>
  </si>
  <si>
    <t>000318823</t>
  </si>
  <si>
    <t>000278223</t>
  </si>
  <si>
    <t>000318824</t>
  </si>
  <si>
    <t>000318825</t>
  </si>
  <si>
    <t>000303659</t>
  </si>
  <si>
    <t>000318826</t>
  </si>
  <si>
    <t>000318827</t>
  </si>
  <si>
    <t>000318828</t>
  </si>
  <si>
    <t>000318829</t>
  </si>
  <si>
    <t>000318830</t>
  </si>
  <si>
    <t>000318831</t>
  </si>
  <si>
    <t>000306959</t>
  </si>
  <si>
    <t>000318832</t>
  </si>
  <si>
    <t>000318833</t>
  </si>
  <si>
    <t>Claudia Patricia  Alvarez Ayure</t>
  </si>
  <si>
    <t>000318834</t>
  </si>
  <si>
    <t>000318836</t>
  </si>
  <si>
    <t>000337805</t>
  </si>
  <si>
    <t>000318838</t>
  </si>
  <si>
    <t>000318839</t>
  </si>
  <si>
    <t>000318840</t>
  </si>
  <si>
    <t>000318841</t>
  </si>
  <si>
    <t>000318842</t>
  </si>
  <si>
    <t>000318843</t>
  </si>
  <si>
    <t>000318845</t>
  </si>
  <si>
    <t>000318846</t>
  </si>
  <si>
    <t>000318847</t>
  </si>
  <si>
    <t>000318848</t>
  </si>
  <si>
    <t>000291396</t>
  </si>
  <si>
    <t>000318849</t>
  </si>
  <si>
    <t>000318850</t>
  </si>
  <si>
    <t>000318851</t>
  </si>
  <si>
    <t>000318852</t>
  </si>
  <si>
    <t>000318853</t>
  </si>
  <si>
    <t>000318854</t>
  </si>
  <si>
    <t>000318855</t>
  </si>
  <si>
    <t>000318856</t>
  </si>
  <si>
    <t>000318857</t>
  </si>
  <si>
    <t>Paloma Giovanna</t>
  </si>
  <si>
    <t>000318858</t>
  </si>
  <si>
    <t>000318859</t>
  </si>
  <si>
    <t>000318860</t>
  </si>
  <si>
    <t>Laura  Natalia Noriega Gomez</t>
  </si>
  <si>
    <t>Noriega Gomez</t>
  </si>
  <si>
    <t>Natalia</t>
  </si>
  <si>
    <t>fa5a3b7d-a347-43d1-8f1f-a39a176dcd23</t>
  </si>
  <si>
    <t>000341219</t>
  </si>
  <si>
    <t>000318862</t>
  </si>
  <si>
    <t>000318863</t>
  </si>
  <si>
    <t>000318865</t>
  </si>
  <si>
    <t>000318866</t>
  </si>
  <si>
    <t>000318867</t>
  </si>
  <si>
    <t>000318868</t>
  </si>
  <si>
    <t>000318869</t>
  </si>
  <si>
    <t>000318870</t>
  </si>
  <si>
    <t>000318871</t>
  </si>
  <si>
    <t>000318872</t>
  </si>
  <si>
    <t>000339200</t>
  </si>
  <si>
    <t>000318874</t>
  </si>
  <si>
    <t>000311900</t>
  </si>
  <si>
    <t>000318875</t>
  </si>
  <si>
    <t>000318876</t>
  </si>
  <si>
    <t>000318878</t>
  </si>
  <si>
    <t>000318879</t>
  </si>
  <si>
    <t>000318880</t>
  </si>
  <si>
    <t>000318881</t>
  </si>
  <si>
    <t>000318882</t>
  </si>
  <si>
    <t>000318884</t>
  </si>
  <si>
    <t>000318885</t>
  </si>
  <si>
    <t>000318886</t>
  </si>
  <si>
    <t>000318887</t>
  </si>
  <si>
    <t>000318888</t>
  </si>
  <si>
    <t>000318889</t>
  </si>
  <si>
    <t>000318890</t>
  </si>
  <si>
    <t>000318891</t>
  </si>
  <si>
    <t>000318892</t>
  </si>
  <si>
    <t>000318893</t>
  </si>
  <si>
    <t>000334399</t>
  </si>
  <si>
    <t>000318895</t>
  </si>
  <si>
    <t>000318896</t>
  </si>
  <si>
    <t>000318897</t>
  </si>
  <si>
    <t>10050601</t>
  </si>
  <si>
    <t>Grupo Sisevenca CA</t>
  </si>
  <si>
    <t>Korina  Mora</t>
  </si>
  <si>
    <t>+5841262673684</t>
  </si>
  <si>
    <t>sisevencaasesor2@gmail.com</t>
  </si>
  <si>
    <t>c007fafc-ae6b-431b-a1df-de40d4287ee9</t>
  </si>
  <si>
    <t>000318898</t>
  </si>
  <si>
    <t>10050602</t>
  </si>
  <si>
    <t>Qualitymed CA</t>
  </si>
  <si>
    <t>Diego Miguel Rubiano Acosta</t>
  </si>
  <si>
    <t>+584143762100</t>
  </si>
  <si>
    <t>qualitymedca@gmail.com</t>
  </si>
  <si>
    <t>0d25d819-936a-4c10-b0b9-25f26375c73f</t>
  </si>
  <si>
    <t>000318899</t>
  </si>
  <si>
    <t>10050603</t>
  </si>
  <si>
    <t>Drogueria M&amp;C Pharmax, S.A.</t>
  </si>
  <si>
    <t>Maria Gabriela Gonzalez Diaz</t>
  </si>
  <si>
    <t>+584242127653</t>
  </si>
  <si>
    <t>dg.farm.pharmax@gmail.com</t>
  </si>
  <si>
    <t>ea3980d1-ee97-4204-8da8-d6c3422e4cce</t>
  </si>
  <si>
    <t>000318900</t>
  </si>
  <si>
    <t>10050604</t>
  </si>
  <si>
    <t>Conjunto Residencial Elementto-propiedad Horizontal</t>
  </si>
  <si>
    <t>Laura Merizalde</t>
  </si>
  <si>
    <t>+573213873708</t>
  </si>
  <si>
    <t>admon.edificioelementto@gmail.com</t>
  </si>
  <si>
    <t>9d27fd3e-acc1-47c9-a76a-4b4df3de72e9</t>
  </si>
  <si>
    <t>000318901</t>
  </si>
  <si>
    <t>10050605</t>
  </si>
  <si>
    <t>Droguería Gama, C.A</t>
  </si>
  <si>
    <t>Daniela Gómez</t>
  </si>
  <si>
    <t>+58424544977</t>
  </si>
  <si>
    <t>d.gomez@gama.com.ve</t>
  </si>
  <si>
    <t>108378b9-8fb4-4b59-b934-e9cdf48b5436</t>
  </si>
  <si>
    <t>000318902</t>
  </si>
  <si>
    <t>10050606</t>
  </si>
  <si>
    <t>Medisolutions C.A.</t>
  </si>
  <si>
    <t>HANS KONRAD DURRE RODRIGUEZ</t>
  </si>
  <si>
    <t>+584125510404</t>
  </si>
  <si>
    <t>ong@grupomedisolutions.com</t>
  </si>
  <si>
    <t>af2a4157-d6a6-4814-a94a-aac11a2ba2a3</t>
  </si>
  <si>
    <t>000318903</t>
  </si>
  <si>
    <t>10050607</t>
  </si>
  <si>
    <t>Grupo Heroica S.A.S</t>
  </si>
  <si>
    <t>Gisell Gonzalez Hurtado</t>
  </si>
  <si>
    <t>+573155804640</t>
  </si>
  <si>
    <t>gissell.gonzalez@valledelpacifico.co</t>
  </si>
  <si>
    <t>https://valledelpacifico.co/</t>
  </si>
  <si>
    <t>40c7e53b-53b0-4e3c-a176-1eef73340362</t>
  </si>
  <si>
    <t>000318904</t>
  </si>
  <si>
    <t>10050608</t>
  </si>
  <si>
    <t>Casa Santa Monica SAS</t>
  </si>
  <si>
    <t>Beatriz Helena Nieves Nieves</t>
  </si>
  <si>
    <t>+573137373847</t>
  </si>
  <si>
    <t>mercadeo@casasantamonicacali.com</t>
  </si>
  <si>
    <t>WWW.CASASANTAMONICACALI.COM</t>
  </si>
  <si>
    <t>ffaf3b39-8816-49c7-b8a8-e7d7f89a4cc1</t>
  </si>
  <si>
    <t>000318905</t>
  </si>
  <si>
    <t>Iquartil SAS</t>
  </si>
  <si>
    <t>Beatriz Helena  Cuervo Amore</t>
  </si>
  <si>
    <t>+573102361652</t>
  </si>
  <si>
    <t>Beatriz.cuervo@iquartil.net</t>
  </si>
  <si>
    <t>a385d7b9-868a-4b9b-9951-d523e3632131</t>
  </si>
  <si>
    <t>000318906</t>
  </si>
  <si>
    <t>10050646</t>
  </si>
  <si>
    <t>Violeta Loaiza Ruiz Yalilé</t>
  </si>
  <si>
    <t>Violeta Yalilé  Loaiza Ruiz</t>
  </si>
  <si>
    <t>+57991313550</t>
  </si>
  <si>
    <t>yali.loaiza94@gmail.com</t>
  </si>
  <si>
    <t>Yalilé</t>
  </si>
  <si>
    <t>Loaiza Ruiz</t>
  </si>
  <si>
    <t>17c86839-ff86-4736-b935-556ade0b69c0</t>
  </si>
  <si>
    <t>000318907</t>
  </si>
  <si>
    <t>10050650</t>
  </si>
  <si>
    <t>Carlos Valmore Escalante Pernia ´La Tienda Escolar Centro Fp´</t>
  </si>
  <si>
    <t>Carlos Valmore  Escalante Pernia</t>
  </si>
  <si>
    <t>+573437843</t>
  </si>
  <si>
    <t>carlosescalante43@hotmail.com</t>
  </si>
  <si>
    <t>742fc303-ab57-4f4f-a59a-eabe25e117e5</t>
  </si>
  <si>
    <t>000318908</t>
  </si>
  <si>
    <t>10050672</t>
  </si>
  <si>
    <t>Angie Melina Moncada Ortiz</t>
  </si>
  <si>
    <t>+573054639203</t>
  </si>
  <si>
    <t>melina.o.moncada@gmil.com</t>
  </si>
  <si>
    <t>Melina Moncada</t>
  </si>
  <si>
    <t>fc479879-407c-455c-84a6-f55e007ee535</t>
  </si>
  <si>
    <t>000318909</t>
  </si>
  <si>
    <t>10050673</t>
  </si>
  <si>
    <t>J &amp; J Publicidad</t>
  </si>
  <si>
    <t>Julio Cesar Gonzales Alvarado</t>
  </si>
  <si>
    <t>+57936778499</t>
  </si>
  <si>
    <t>atencion1@jyjpublicidad.com</t>
  </si>
  <si>
    <t>da73526c-2195-4b46-8ee5-3d30394b8774</t>
  </si>
  <si>
    <t>000318910</t>
  </si>
  <si>
    <t>10050677</t>
  </si>
  <si>
    <t>Nadia Aracelli Larroca Ramos</t>
  </si>
  <si>
    <t>+51952664444</t>
  </si>
  <si>
    <t>magentapiura@gmail.com</t>
  </si>
  <si>
    <t>Larroca Ramos</t>
  </si>
  <si>
    <t>Aracelli</t>
  </si>
  <si>
    <t>329ede81-c07f-43b7-b10c-592ec59425dd</t>
  </si>
  <si>
    <t>000318911</t>
  </si>
  <si>
    <t>10050703</t>
  </si>
  <si>
    <t>Livio Mercurio</t>
  </si>
  <si>
    <t>+393479272979</t>
  </si>
  <si>
    <t>Livio.Mercurio@rescue.org</t>
  </si>
  <si>
    <t>Mercurio</t>
  </si>
  <si>
    <t>000295660</t>
  </si>
  <si>
    <t>10050742</t>
  </si>
  <si>
    <t>Capotas Parra.Ca</t>
  </si>
  <si>
    <t>Yesid Parra  Cuadrado</t>
  </si>
  <si>
    <t>+582763446055</t>
  </si>
  <si>
    <t>capotasparra@gmail.com</t>
  </si>
  <si>
    <t>d87ee419-43a9-46bb-87ef-b293b9a9c4de</t>
  </si>
  <si>
    <t>000318912</t>
  </si>
  <si>
    <t>10050744</t>
  </si>
  <si>
    <t>Carlos Alfredo Guaman Morocho</t>
  </si>
  <si>
    <t>+593998922110</t>
  </si>
  <si>
    <t>cdotamedic@gmail.com</t>
  </si>
  <si>
    <t>Guaman Morocho</t>
  </si>
  <si>
    <t>c2a2fcfc-93a4-42d4-a6b7-8e616e04d7d5</t>
  </si>
  <si>
    <t>000318913</t>
  </si>
  <si>
    <t>10050752</t>
  </si>
  <si>
    <t>Peo Knutson</t>
  </si>
  <si>
    <t>Peo.Knutson@rescue.org</t>
  </si>
  <si>
    <t>Knutson</t>
  </si>
  <si>
    <t>10050782</t>
  </si>
  <si>
    <t>Ana Karina  Carvajal Vera</t>
  </si>
  <si>
    <t>+573160175435</t>
  </si>
  <si>
    <t>cateringcorporativoanne@gmail.com</t>
  </si>
  <si>
    <t>Vera</t>
  </si>
  <si>
    <t xml:space="preserve"> Carvajal</t>
  </si>
  <si>
    <t>20f40f1c-c716-4974-aa23-d8486fc86719</t>
  </si>
  <si>
    <t>000318914</t>
  </si>
  <si>
    <t>10050815</t>
  </si>
  <si>
    <t>Salomon Ndayikengurukiye</t>
  </si>
  <si>
    <t>Salomon.Ndayikengurukiye@rescue.org</t>
  </si>
  <si>
    <t>Ndayikengurukiye</t>
  </si>
  <si>
    <t>10050820</t>
  </si>
  <si>
    <t>Farmacia La Fundacion C.A</t>
  </si>
  <si>
    <t>Katherine Alejandra Urbina de Linares</t>
  </si>
  <si>
    <t>+584125119040</t>
  </si>
  <si>
    <t>lafundacionfarmacia@gmail.com</t>
  </si>
  <si>
    <t>000318915</t>
  </si>
  <si>
    <t>10050826</t>
  </si>
  <si>
    <t>Synergia Live And Work S.A.S.</t>
  </si>
  <si>
    <t>Jhon Contreras</t>
  </si>
  <si>
    <t>+573003920006</t>
  </si>
  <si>
    <t>CAOBOSCENTER@GMAIL.COM</t>
  </si>
  <si>
    <t>000318916</t>
  </si>
  <si>
    <t>10050827</t>
  </si>
  <si>
    <t>Drogueria Linea Medica De Venezuela C.A.</t>
  </si>
  <si>
    <t>Rodolfo Carlos Caberlin Parra</t>
  </si>
  <si>
    <t>+584140634702</t>
  </si>
  <si>
    <t>limedca.adm@gmail.com</t>
  </si>
  <si>
    <t>000318917</t>
  </si>
  <si>
    <t>10050847</t>
  </si>
  <si>
    <t>Byron David Narváez Cisneros</t>
  </si>
  <si>
    <t>+593992991277</t>
  </si>
  <si>
    <t>cabinasdefotos@hotmail.com</t>
  </si>
  <si>
    <t>Narváez Cisneros</t>
  </si>
  <si>
    <t>117e594a-15eb-4701-b72d-12d725b66749</t>
  </si>
  <si>
    <t>000318918</t>
  </si>
  <si>
    <t>10050849</t>
  </si>
  <si>
    <t>Rocio Rebeca Cespedes Stigler</t>
  </si>
  <si>
    <t>+51996326028</t>
  </si>
  <si>
    <t>rociorcespedes@hotmail.com</t>
  </si>
  <si>
    <t>Stigler</t>
  </si>
  <si>
    <t>Cespedes</t>
  </si>
  <si>
    <t>000d8c97-1857-4886-9a48-864b230ca7b3</t>
  </si>
  <si>
    <t>000318919</t>
  </si>
  <si>
    <t>Seguridad Atlas Ltd.</t>
  </si>
  <si>
    <t>Diana Christina  Harrera Gomez</t>
  </si>
  <si>
    <t>+573186127209</t>
  </si>
  <si>
    <t>b6c49b43-227b-4962-824e-ed22c40ee19b</t>
  </si>
  <si>
    <t>000318920</t>
  </si>
  <si>
    <t>10050934</t>
  </si>
  <si>
    <t>Technoinca, C.A</t>
  </si>
  <si>
    <t>Marcos Antonio Bolaños Toyo</t>
  </si>
  <si>
    <t>+584246240906</t>
  </si>
  <si>
    <t xml:space="preserve"> technoinca.servicios@gmail.com</t>
  </si>
  <si>
    <t>b329ddaf-5a21-4542-a1e3-ef979edfaa11</t>
  </si>
  <si>
    <t>000318921</t>
  </si>
  <si>
    <t>10050935</t>
  </si>
  <si>
    <t>Fundación Laboratorio Social de Género y Masculinidades</t>
  </si>
  <si>
    <t>Leonardo  García</t>
  </si>
  <si>
    <t>garciasocial@gmail.com</t>
  </si>
  <si>
    <t>10050995</t>
  </si>
  <si>
    <t>Soluciones Integrales Para La Primera Infancia aeioTU</t>
  </si>
  <si>
    <t>Maria Adelaida López</t>
  </si>
  <si>
    <t>maria.lopez@aeiotu.org</t>
  </si>
  <si>
    <t>https://www.aeiotu.com/</t>
  </si>
  <si>
    <t>10051004</t>
  </si>
  <si>
    <t>Fundación Educación para Compartir</t>
  </si>
  <si>
    <t>Paola Ponciano</t>
  </si>
  <si>
    <t>paola.ponciano@educacionparacompartir.org</t>
  </si>
  <si>
    <t>www.educacionparacompartir.org</t>
  </si>
  <si>
    <t>10051013</t>
  </si>
  <si>
    <t>Diana Ihring</t>
  </si>
  <si>
    <t>Diana.Ihring@rescue.org</t>
  </si>
  <si>
    <t>Ihring</t>
  </si>
  <si>
    <t>10051086</t>
  </si>
  <si>
    <t>Karla Katherine Yepes Figueroa</t>
  </si>
  <si>
    <t>Francisco Yepes</t>
  </si>
  <si>
    <t>+573014452082</t>
  </si>
  <si>
    <t>uniformes.yepessas@gmail.com</t>
  </si>
  <si>
    <t>1e12007a-9c95-4694-b12b-b7e3a0e00cf2</t>
  </si>
  <si>
    <t>000318922</t>
  </si>
  <si>
    <t>10051088</t>
  </si>
  <si>
    <t>Cirkwitos S.A.</t>
  </si>
  <si>
    <t>Jairo Barsallo Reyes</t>
  </si>
  <si>
    <t>+593988605363</t>
  </si>
  <si>
    <t>bienislas@maxitec.com.ec</t>
  </si>
  <si>
    <t>cabcabac-2242-4ab0-a690-f3abdf32342b</t>
  </si>
  <si>
    <t>000318923</t>
  </si>
  <si>
    <t>10051089</t>
  </si>
  <si>
    <t>Sali Hafez</t>
  </si>
  <si>
    <t>Sali.Hafez@rescue.org</t>
  </si>
  <si>
    <t>Hafez</t>
  </si>
  <si>
    <t>10051090</t>
  </si>
  <si>
    <t>Ayman Mansour</t>
  </si>
  <si>
    <t>Ayman.Mansour@rescue.org</t>
  </si>
  <si>
    <t>Mansour</t>
  </si>
  <si>
    <t>10051150</t>
  </si>
  <si>
    <t>Sultan Halloush</t>
  </si>
  <si>
    <t>Sultan.Halloush@rescue.org</t>
  </si>
  <si>
    <t>Halloush</t>
  </si>
  <si>
    <t>10051151</t>
  </si>
  <si>
    <t>Eman Al-Zghoul</t>
  </si>
  <si>
    <t>Eman.Al-Zghoul@rescue.org</t>
  </si>
  <si>
    <t>Al-Zghoul</t>
  </si>
  <si>
    <t>10051152</t>
  </si>
  <si>
    <t>Majd Odtallah</t>
  </si>
  <si>
    <t>Majd.Odtallah@rescue.org</t>
  </si>
  <si>
    <t>Odtallah</t>
  </si>
  <si>
    <t>10051159</t>
  </si>
  <si>
    <t>Esperanza Valderrama Roa-Petty Cash</t>
  </si>
  <si>
    <t>Roa-Petty Cash</t>
  </si>
  <si>
    <t>Valderrama</t>
  </si>
  <si>
    <t>10051164</t>
  </si>
  <si>
    <t>Alisson deLeon</t>
  </si>
  <si>
    <t>Alisson.deLeon@rescue.org</t>
  </si>
  <si>
    <t>deLeon</t>
  </si>
  <si>
    <t>10051217</t>
  </si>
  <si>
    <t>Fundación Fondo de Cultura Económica Ecuador</t>
  </si>
  <si>
    <t>Fabián Ayala</t>
  </si>
  <si>
    <t>+593984787110</t>
  </si>
  <si>
    <t>fayala@fce.ec</t>
  </si>
  <si>
    <t>e8d362d2-c562-4f51-a849-33fdf645968d</t>
  </si>
  <si>
    <t>000318924</t>
  </si>
  <si>
    <t>10051239</t>
  </si>
  <si>
    <t>Miro App</t>
  </si>
  <si>
    <t>Andrey  Khusid</t>
  </si>
  <si>
    <t>https://miro.com/es/</t>
  </si>
  <si>
    <t>10051279</t>
  </si>
  <si>
    <t>Edith Carmen Mifflin Danino de Peschiera</t>
  </si>
  <si>
    <t>Diego  Peschiera</t>
  </si>
  <si>
    <t>diego.peschiera@cms-grau-com</t>
  </si>
  <si>
    <t>10051281</t>
  </si>
  <si>
    <t>El Avila Gourmet Sas</t>
  </si>
  <si>
    <t>Jenny Elizabeth  Bohorquez Aldana</t>
  </si>
  <si>
    <t>+573177772388</t>
  </si>
  <si>
    <t>bohorquezjenny28@gmail.com</t>
  </si>
  <si>
    <t>b1145f06-5602-483e-b3aa-1266c7933900</t>
  </si>
  <si>
    <t>000318926</t>
  </si>
  <si>
    <t>10051282</t>
  </si>
  <si>
    <t>WTJU dba UVA</t>
  </si>
  <si>
    <t>Tracey  Crehan</t>
  </si>
  <si>
    <t>+14349535419</t>
  </si>
  <si>
    <t>tac2h@virginia.edu</t>
  </si>
  <si>
    <t>258b155d-21cb-4a63-b354-23383fab10fe</t>
  </si>
  <si>
    <t>000318927</t>
  </si>
  <si>
    <t>10051297</t>
  </si>
  <si>
    <t>Hotel Calle 97 S.A.S</t>
  </si>
  <si>
    <t>JUAN CAMILO CARVAJAL FRANCO</t>
  </si>
  <si>
    <t>+57601742928</t>
  </si>
  <si>
    <t>jcarvajal@oxohotel.com</t>
  </si>
  <si>
    <t>cac361dc-81e6-400e-bf06-6845b4bf82a1</t>
  </si>
  <si>
    <t>000318928</t>
  </si>
  <si>
    <t>10051326</t>
  </si>
  <si>
    <t>Karumba Kinyua</t>
  </si>
  <si>
    <t>Karumba.Kinyua@rescue.org</t>
  </si>
  <si>
    <t>Kinyua</t>
  </si>
  <si>
    <t>10051380</t>
  </si>
  <si>
    <t>Inversiones J&amp;K 2012, C.A.</t>
  </si>
  <si>
    <t>Kettxie Valbuena</t>
  </si>
  <si>
    <t>+5804146589639</t>
  </si>
  <si>
    <t>kettxie_1607@hotmail.com</t>
  </si>
  <si>
    <t>953f3d75-b964-4823-a27d-e289a499c79f</t>
  </si>
  <si>
    <t>000342886</t>
  </si>
  <si>
    <t>10051389</t>
  </si>
  <si>
    <t>Inversiones Tormes, C.A.</t>
  </si>
  <si>
    <t>Melimar Aldana</t>
  </si>
  <si>
    <t>584166053409</t>
  </si>
  <si>
    <t>inv.tormes@gmail.com</t>
  </si>
  <si>
    <t>bdc82c63-63db-48cb-a795-f207c77c3b6d</t>
  </si>
  <si>
    <t>000318930</t>
  </si>
  <si>
    <t>10051417</t>
  </si>
  <si>
    <t>Mike Gale</t>
  </si>
  <si>
    <t>Michael Gale</t>
  </si>
  <si>
    <t>Michael.Gale@rescue.org</t>
  </si>
  <si>
    <t>Gale</t>
  </si>
  <si>
    <t>10051418</t>
  </si>
  <si>
    <t>Fundación Promesa IFI</t>
  </si>
  <si>
    <t>Alejandra Gómez</t>
  </si>
  <si>
    <t>agomez@ifi-promesa.com.ec</t>
  </si>
  <si>
    <t>https://ifi-promesa.com.ec/fundacion-promesa-ifi/</t>
  </si>
  <si>
    <t>10051419</t>
  </si>
  <si>
    <t>Mogollon Ortiz Patricia Karina</t>
  </si>
  <si>
    <t>975213643</t>
  </si>
  <si>
    <t>pattyk24@hotmail.com</t>
  </si>
  <si>
    <t>Patricia Karina</t>
  </si>
  <si>
    <t>78311cb7-a7b8-4934-af2c-25a7174f2bca</t>
  </si>
  <si>
    <t>000318931</t>
  </si>
  <si>
    <t>10051495</t>
  </si>
  <si>
    <t>Galo Amaro Muñoz Muñoz</t>
  </si>
  <si>
    <t>Galo Amaro  Muñoz Muñoz</t>
  </si>
  <si>
    <t>+16474102519</t>
  </si>
  <si>
    <t>Galomunozm@gmail.com</t>
  </si>
  <si>
    <t>Muñoz Muñoz</t>
  </si>
  <si>
    <t>Amaro</t>
  </si>
  <si>
    <t>aadbf00a-728d-49ae-b876-ac001fc55e46</t>
  </si>
  <si>
    <t>000318932</t>
  </si>
  <si>
    <t>10051502</t>
  </si>
  <si>
    <t>Andy Miguel Valladares Sullon</t>
  </si>
  <si>
    <t>Sullon</t>
  </si>
  <si>
    <t>Valladares</t>
  </si>
  <si>
    <t>10051505</t>
  </si>
  <si>
    <t>La Realizadora Audiovisual</t>
  </si>
  <si>
    <t>Jhosep Gonzales</t>
  </si>
  <si>
    <t>+51995493886</t>
  </si>
  <si>
    <t>jhosepgonzalespanta@gmail.com</t>
  </si>
  <si>
    <t>13e0bf70-de21-4dc8-b941-637a4bf7f8af</t>
  </si>
  <si>
    <t>000318934</t>
  </si>
  <si>
    <t>10051509</t>
  </si>
  <si>
    <t>Fatima Kanaan</t>
  </si>
  <si>
    <t>Fatima.Kanaan@rescue.org</t>
  </si>
  <si>
    <t>Kanaan</t>
  </si>
  <si>
    <t>10051529</t>
  </si>
  <si>
    <t>Sangrawee Suriyakan</t>
  </si>
  <si>
    <t>Sangrawee.Suriyakan@rescue.org</t>
  </si>
  <si>
    <t>Suriyakan</t>
  </si>
  <si>
    <t>10051580</t>
  </si>
  <si>
    <t>Reyes Vite Maria Jose</t>
  </si>
  <si>
    <t>+51952565360</t>
  </si>
  <si>
    <t>majo24.rv@gmail.com</t>
  </si>
  <si>
    <t>Jose</t>
  </si>
  <si>
    <t>dead952d-58ed-49dd-85dc-a07e99097445</t>
  </si>
  <si>
    <t>000318935</t>
  </si>
  <si>
    <t>10051594</t>
  </si>
  <si>
    <t>Juarez Vilchez Jose Pablo</t>
  </si>
  <si>
    <t>952256815</t>
  </si>
  <si>
    <t>pymjuarez@gmail.com</t>
  </si>
  <si>
    <t>Jose Pablo</t>
  </si>
  <si>
    <t>32482f14-87d7-4291-a6ee-bc960752b2d3</t>
  </si>
  <si>
    <t>000318936</t>
  </si>
  <si>
    <t>10051608</t>
  </si>
  <si>
    <t>Av. Jorge Basadre Grohman</t>
  </si>
  <si>
    <t>Fernando Enrique  Villar Osterling</t>
  </si>
  <si>
    <t>+51971509272</t>
  </si>
  <si>
    <t>Fernando.villar@afari.pe</t>
  </si>
  <si>
    <t>4eda0cae-8c6e-476d-acc2-a415ec27b144</t>
  </si>
  <si>
    <t>000318937</t>
  </si>
  <si>
    <t>10051617</t>
  </si>
  <si>
    <t>Verify Latam S.A.C</t>
  </si>
  <si>
    <t>Elizabeth Velásquez Córdova</t>
  </si>
  <si>
    <t>+51977658734</t>
  </si>
  <si>
    <t>ventas@verify.pe</t>
  </si>
  <si>
    <t>dbd189dc-b4ec-402a-bd69-5ff286bf9418</t>
  </si>
  <si>
    <t>000303509</t>
  </si>
  <si>
    <t>10051629</t>
  </si>
  <si>
    <t>Fundación Movimiento de mujeres unidas diversas y empoderadas MUDE</t>
  </si>
  <si>
    <t>Jessica Alejandra Murillo  Montaño</t>
  </si>
  <si>
    <t>+573226817751</t>
  </si>
  <si>
    <t>483eb880-5cc9-4110-bc69-3fd5326d6c38</t>
  </si>
  <si>
    <t>000303645</t>
  </si>
  <si>
    <t>10051630</t>
  </si>
  <si>
    <t>Corporación Las Violetas Espacio Seguro</t>
  </si>
  <si>
    <t>Carolina de Jesus Pomares  Agudelo</t>
  </si>
  <si>
    <t>+573219047220</t>
  </si>
  <si>
    <t>cc65295c-f450-471e-9eff-e9a1262da6b7</t>
  </si>
  <si>
    <t>000303654</t>
  </si>
  <si>
    <t>Carolina García Gonzalez dba Grafik Publimpresos</t>
  </si>
  <si>
    <t>Carolina  García Gonzalez</t>
  </si>
  <si>
    <t>+573005643549</t>
  </si>
  <si>
    <t>8896ecfb-87d7-447a-b447-f85aa2f4da73</t>
  </si>
  <si>
    <t>000318938</t>
  </si>
  <si>
    <t>10051637</t>
  </si>
  <si>
    <t>Endara Aguilar Carla Sofia</t>
  </si>
  <si>
    <t>Daniel Cabezas Munoz</t>
  </si>
  <si>
    <t>+593994210246</t>
  </si>
  <si>
    <t>yuyostate@gmail.com</t>
  </si>
  <si>
    <t>1baf8909-1473-4ace-a47c-90a971d651dc</t>
  </si>
  <si>
    <t>000318939</t>
  </si>
  <si>
    <t>10051638</t>
  </si>
  <si>
    <t>OpenTecnology S.A.S</t>
  </si>
  <si>
    <t>EDUARD ALEXANDER RODRIGUEZ LOZANO</t>
  </si>
  <si>
    <t>+593987006700</t>
  </si>
  <si>
    <t>erodriguez@opentecnologyec.com</t>
  </si>
  <si>
    <t>6eac7bac-301d-46f7-8ffe-8ab28fb65ba5</t>
  </si>
  <si>
    <t>000318940</t>
  </si>
  <si>
    <t>10051639</t>
  </si>
  <si>
    <t>Jacqueline Foglia</t>
  </si>
  <si>
    <t>Jacqueline.Foglia@rescue.org</t>
  </si>
  <si>
    <t>Foglia</t>
  </si>
  <si>
    <t>10051640</t>
  </si>
  <si>
    <t>Hector Manuel Astudillo Henriquez</t>
  </si>
  <si>
    <t>Henriquez</t>
  </si>
  <si>
    <t>Astudillo</t>
  </si>
  <si>
    <t>10051641</t>
  </si>
  <si>
    <t>Sarabia Panchi Oscar Raul</t>
  </si>
  <si>
    <t>Oscar  Sarabia</t>
  </si>
  <si>
    <t>0987392520</t>
  </si>
  <si>
    <t>Oscar_sarabia@hotmail.com</t>
  </si>
  <si>
    <t>78e6b206-0087-4c8d-b388-a3f4810f9b62</t>
  </si>
  <si>
    <t>000318941</t>
  </si>
  <si>
    <t>10051723</t>
  </si>
  <si>
    <t>John Kimani</t>
  </si>
  <si>
    <t>John.Kimani@rescue.org</t>
  </si>
  <si>
    <t>Kimani</t>
  </si>
  <si>
    <t>10051724</t>
  </si>
  <si>
    <t>Christine Ciampini</t>
  </si>
  <si>
    <t>Christine.Ciampini@rescue.org</t>
  </si>
  <si>
    <t>Ciampini</t>
  </si>
  <si>
    <t>10051801</t>
  </si>
  <si>
    <t>Anton Dolgiy</t>
  </si>
  <si>
    <t>Anton.Dolgiy@rescue.org</t>
  </si>
  <si>
    <t>Dolgiy</t>
  </si>
  <si>
    <t>10051802</t>
  </si>
  <si>
    <t>Compulearning S.A.S</t>
  </si>
  <si>
    <t>Juan Carlos Jaimes</t>
  </si>
  <si>
    <t>+573103356323</t>
  </si>
  <si>
    <t>diplomados@compulearning.edu.co</t>
  </si>
  <si>
    <t>492d5dd1-6653-455e-b095-8e39a08dba8d</t>
  </si>
  <si>
    <t>000318942</t>
  </si>
  <si>
    <t>10051803</t>
  </si>
  <si>
    <t>Olga Mokrogulska</t>
  </si>
  <si>
    <t>Olga.Mokrogulska@rescue.org</t>
  </si>
  <si>
    <t>Mokrogulska</t>
  </si>
  <si>
    <t>10051804</t>
  </si>
  <si>
    <t>Maksim Arol</t>
  </si>
  <si>
    <t>Maksim.Arol@rescue.org</t>
  </si>
  <si>
    <t>Arol</t>
  </si>
  <si>
    <t>10051821</t>
  </si>
  <si>
    <t>Spica Engineering &amp; Soluitions, C.A.</t>
  </si>
  <si>
    <t>Nelson Rafael Romero Matheus</t>
  </si>
  <si>
    <t>+584127809586</t>
  </si>
  <si>
    <t>gerencia@spica.com.ve</t>
  </si>
  <si>
    <t>8407bca7-3983-471a-9be6-b6f2f37e21fa</t>
  </si>
  <si>
    <t>000340659</t>
  </si>
  <si>
    <t>10051822</t>
  </si>
  <si>
    <t>JPUBLICIDAD Dba Jenrry Palacios Juarez</t>
  </si>
  <si>
    <t>Jenrry Palacios Juarez</t>
  </si>
  <si>
    <t>jpublicidad27@gmail.com</t>
  </si>
  <si>
    <t>8a3cce3c-1a24-4029-b9ff-2f9b2625e83f</t>
  </si>
  <si>
    <t>000306384</t>
  </si>
  <si>
    <t>10051824</t>
  </si>
  <si>
    <t>Francisco Elias Lozano Sandoval</t>
  </si>
  <si>
    <t>Francisco Elias Lozano  Sandoval</t>
  </si>
  <si>
    <t>+593939894674</t>
  </si>
  <si>
    <t>flozanosandoval@hotmail.com</t>
  </si>
  <si>
    <t>Sandoval</t>
  </si>
  <si>
    <t>Elias Lozano</t>
  </si>
  <si>
    <t>57f188eb-5c9d-4cd8-ba88-7eef793ffa87</t>
  </si>
  <si>
    <t>000318943</t>
  </si>
  <si>
    <t>10051831</t>
  </si>
  <si>
    <t>Mai AlRafati</t>
  </si>
  <si>
    <t>Mai.AlRafati@rescue.org</t>
  </si>
  <si>
    <t>AlRafati</t>
  </si>
  <si>
    <t>10051832</t>
  </si>
  <si>
    <t>Dmitry Ivanenko</t>
  </si>
  <si>
    <t>Dmitry.Ivanenko@rescue.org</t>
  </si>
  <si>
    <t>Ivanenko</t>
  </si>
  <si>
    <t>10051837</t>
  </si>
  <si>
    <t>IRC Inc Ukraine (1UKR), Intercompany TERs only</t>
  </si>
  <si>
    <t>10051846</t>
  </si>
  <si>
    <t>Sebastian Roa Reyes</t>
  </si>
  <si>
    <t>+573193654121</t>
  </si>
  <si>
    <t>sebastian.roa9622@gmail.com</t>
  </si>
  <si>
    <t>f2bf2edb-ed68-4ab4-841d-246efdb9bbf0</t>
  </si>
  <si>
    <t>000318944</t>
  </si>
  <si>
    <t>10051862</t>
  </si>
  <si>
    <t>Ruba AbuHweil</t>
  </si>
  <si>
    <t>Ruba.AbuHweil@rescue.org</t>
  </si>
  <si>
    <t>AbuHweil</t>
  </si>
  <si>
    <t>10051875</t>
  </si>
  <si>
    <t>Pacifico S.A. Ent. Prestadora De Salud</t>
  </si>
  <si>
    <t>Guillermo César Garrido Lecca del Río</t>
  </si>
  <si>
    <t>+51015135000</t>
  </si>
  <si>
    <t>https://www.pacifico.com.pe/eps</t>
  </si>
  <si>
    <t>000307500</t>
  </si>
  <si>
    <t>10051879</t>
  </si>
  <si>
    <t>VictoryCedric Osarehmen</t>
  </si>
  <si>
    <t>Cedric Osarehmen Victory</t>
  </si>
  <si>
    <t>+2347067609493</t>
  </si>
  <si>
    <t>Ubiquity492@gmail.com</t>
  </si>
  <si>
    <t>Osarehmen</t>
  </si>
  <si>
    <t>000308044</t>
  </si>
  <si>
    <t>10051887</t>
  </si>
  <si>
    <t>May Steinberg</t>
  </si>
  <si>
    <t>May.Steinberg@rescue.org</t>
  </si>
  <si>
    <t>Steinberg</t>
  </si>
  <si>
    <t>10051892</t>
  </si>
  <si>
    <t>Santivañez Abogados Sociedad Civil De RL</t>
  </si>
  <si>
    <t>Patricia Mariana Ostolaza</t>
  </si>
  <si>
    <t>+512028002</t>
  </si>
  <si>
    <t>patricia.m.ostolaza@santivanez.com.pe</t>
  </si>
  <si>
    <t>d4f270be-3dfb-4d61-bb0a-760beba005ff</t>
  </si>
  <si>
    <t>000318945</t>
  </si>
  <si>
    <t>10051920</t>
  </si>
  <si>
    <t>Auayphon Thonglai</t>
  </si>
  <si>
    <t>Auayphon.Thonglai@rescue.org</t>
  </si>
  <si>
    <t>Thonglai</t>
  </si>
  <si>
    <t>10051930</t>
  </si>
  <si>
    <t>Habadeen Siddig</t>
  </si>
  <si>
    <t>Habadeen.Siddig@rescue.org</t>
  </si>
  <si>
    <t>10051946</t>
  </si>
  <si>
    <t>Agustín Burbano de Lara Vásconez</t>
  </si>
  <si>
    <t>+593987420789</t>
  </si>
  <si>
    <t>tinagus2000@gmail.com</t>
  </si>
  <si>
    <t>81c9e4cf-c5f0-4326-a494-dcf07004ac2c</t>
  </si>
  <si>
    <t>000318946</t>
  </si>
  <si>
    <t>10051948</t>
  </si>
  <si>
    <t>Bethlehem Feleke</t>
  </si>
  <si>
    <t>Bethlehem.Feleke@rescue.org</t>
  </si>
  <si>
    <t>Feleke</t>
  </si>
  <si>
    <t>10051954</t>
  </si>
  <si>
    <t>Diana Cecilia Calderón Gavilanez</t>
  </si>
  <si>
    <t>099940164</t>
  </si>
  <si>
    <t>dianicecil23@gmail.com</t>
  </si>
  <si>
    <t>Calderón Gavilanez</t>
  </si>
  <si>
    <t>Cecilia</t>
  </si>
  <si>
    <t>971dd647-6f9c-4598-ba78-5e79e57425e5</t>
  </si>
  <si>
    <t>000318947</t>
  </si>
  <si>
    <t>10051963</t>
  </si>
  <si>
    <t>Emergency Survival S.A.C</t>
  </si>
  <si>
    <t>Katherine Zavaleta</t>
  </si>
  <si>
    <t>933061912</t>
  </si>
  <si>
    <t>Ventas@Survivalperu.Com</t>
  </si>
  <si>
    <t>2b7cd80b-07e1-4103-b177-5f4480481641</t>
  </si>
  <si>
    <t>000318948</t>
  </si>
  <si>
    <t>10051968</t>
  </si>
  <si>
    <t>Sascha Valerie Reinstein Romero</t>
  </si>
  <si>
    <t>Sascha Valerie  Reinstein Romero</t>
  </si>
  <si>
    <t>+51900502686</t>
  </si>
  <si>
    <t>sascha206@hotmail.com</t>
  </si>
  <si>
    <t>Reinstein</t>
  </si>
  <si>
    <t>3c21a3c2-d2b7-40ac-a406-09d7002b874a</t>
  </si>
  <si>
    <t>000308868</t>
  </si>
  <si>
    <t>10051987</t>
  </si>
  <si>
    <t>Helen Abigail Guerrero Troncos</t>
  </si>
  <si>
    <t>Guerrero Troncos</t>
  </si>
  <si>
    <t>10051988</t>
  </si>
  <si>
    <t>Asociación de administradoras privadas de fondo de pensiones -AAFP</t>
  </si>
  <si>
    <t>GOVTSS</t>
  </si>
  <si>
    <t>+51013993000</t>
  </si>
  <si>
    <t>https://www.asociacionafp.pe/nosotros/</t>
  </si>
  <si>
    <t>788c8a25-dba6-4020-9728-302b2643f076</t>
  </si>
  <si>
    <t>000309016</t>
  </si>
  <si>
    <t>Josselyn Anabel Quimuña Flores</t>
  </si>
  <si>
    <t>155491</t>
  </si>
  <si>
    <t>Anabel.Quimuna@rescue.org</t>
  </si>
  <si>
    <t>10051994</t>
  </si>
  <si>
    <t>Lokwang Augustine</t>
  </si>
  <si>
    <t>Lokwang.Augustine@rescue.org</t>
  </si>
  <si>
    <t>Augustine</t>
  </si>
  <si>
    <t>10052007</t>
  </si>
  <si>
    <t>Instituto Ecuatoriano de Seguridad Social IESS</t>
  </si>
  <si>
    <t>10052009</t>
  </si>
  <si>
    <t>Medina Vasquez Jesus Gabriel</t>
  </si>
  <si>
    <t>+51912640798</t>
  </si>
  <si>
    <t>dbaraybar@segracorp.com</t>
  </si>
  <si>
    <t>Vasquez Jesus</t>
  </si>
  <si>
    <t>d1bf0008-411d-4636-b07c-0697a6c090ca</t>
  </si>
  <si>
    <t>000318950</t>
  </si>
  <si>
    <t>10052010</t>
  </si>
  <si>
    <t>Servicio de Rentas Internas SRI</t>
  </si>
  <si>
    <t>+593023936300</t>
  </si>
  <si>
    <t>3f882c2d-d6f5-4834-90e4-7ed76bb06382</t>
  </si>
  <si>
    <t>000309268</t>
  </si>
  <si>
    <t>10052015</t>
  </si>
  <si>
    <t>Superintendencia nacional de aduanas y de administracion tributaria SUNAT</t>
  </si>
  <si>
    <t>10052018</t>
  </si>
  <si>
    <t>Colegio Medico Del Peru</t>
  </si>
  <si>
    <t>10052022</t>
  </si>
  <si>
    <t>Palacios Bertolot Sergio Arturo</t>
  </si>
  <si>
    <t>992227450</t>
  </si>
  <si>
    <t>haridasherenow@gmail.com</t>
  </si>
  <si>
    <t>Sergio Arturo</t>
  </si>
  <si>
    <t>Bertolot</t>
  </si>
  <si>
    <t>3b8fcdf2-cf04-4ea7-8e16-c4d25776839f</t>
  </si>
  <si>
    <t>000318951</t>
  </si>
  <si>
    <t>10052025</t>
  </si>
  <si>
    <t>Alcaldia de Santiago de Cali</t>
  </si>
  <si>
    <t>10052026</t>
  </si>
  <si>
    <t>Aportes en Linea S.A</t>
  </si>
  <si>
    <t>+576017423900</t>
  </si>
  <si>
    <t>https://www.aportesenlinea.com</t>
  </si>
  <si>
    <t>958baa3d-6276-44c8-b620-1e17c983ef17</t>
  </si>
  <si>
    <t>000309661</t>
  </si>
  <si>
    <t>10052027</t>
  </si>
  <si>
    <t>Ortiz Saucedo Wilmer</t>
  </si>
  <si>
    <t>marteal315@gmail.com</t>
  </si>
  <si>
    <t>cdb33714-677e-42fd-996f-933f4b1c389d</t>
  </si>
  <si>
    <t>000318952</t>
  </si>
  <si>
    <t>10052033</t>
  </si>
  <si>
    <t>Raul Fernando Acevedo Analuisa</t>
  </si>
  <si>
    <t>Raul Fernando  Acevedo Analuisa</t>
  </si>
  <si>
    <t>+593987995831</t>
  </si>
  <si>
    <t>rfacevedo@yahoo.com</t>
  </si>
  <si>
    <t>www.geoimagina.xyz</t>
  </si>
  <si>
    <t>Analuisa</t>
  </si>
  <si>
    <t>Fernando Acevedo</t>
  </si>
  <si>
    <t>1e4a8c92-c77e-4526-aec5-9b2cc059a890</t>
  </si>
  <si>
    <t>000318953</t>
  </si>
  <si>
    <t>10052057</t>
  </si>
  <si>
    <t>Alcaldia Mayor de Bogotá</t>
  </si>
  <si>
    <t>+576013813000</t>
  </si>
  <si>
    <t>69d0e83c-a70d-4e87-b81f-35d55e8bd540</t>
  </si>
  <si>
    <t>Primary Contcat</t>
  </si>
  <si>
    <t>000309915</t>
  </si>
  <si>
    <t>10052068</t>
  </si>
  <si>
    <t>Banco Nacional de Vivienda y Hábitat - BANAVIH</t>
  </si>
  <si>
    <t>Yaqueline Millán</t>
  </si>
  <si>
    <t>146896</t>
  </si>
  <si>
    <t>Yaqueline.Millan@rescue.org</t>
  </si>
  <si>
    <t>10052069</t>
  </si>
  <si>
    <t>Instituto Nacional de Capacitacion y Educacion Socialista-INCES</t>
  </si>
  <si>
    <t>+584163780030</t>
  </si>
  <si>
    <t>80b00c7d-b5ab-47c4-84bc-ef8aeaa6e4f3</t>
  </si>
  <si>
    <t>000316586</t>
  </si>
  <si>
    <t>10052070</t>
  </si>
  <si>
    <t>Instituto Venezolano de los Seguros Sociales-IVSS</t>
  </si>
  <si>
    <t>+588007348761</t>
  </si>
  <si>
    <t>0cb9e765-ee59-4065-a4e8-74f8253b7083</t>
  </si>
  <si>
    <t>000310180</t>
  </si>
  <si>
    <t>10052071</t>
  </si>
  <si>
    <t>Microsoft Corporation</t>
  </si>
  <si>
    <t>Diego Bermudez Alvarez</t>
  </si>
  <si>
    <t>+17758235600</t>
  </si>
  <si>
    <t>sherif.blaku@rescue.org</t>
  </si>
  <si>
    <t>000338163</t>
  </si>
  <si>
    <t>10052072</t>
  </si>
  <si>
    <t>Willis of New York, Inc.</t>
  </si>
  <si>
    <t>Jennifer Cochran</t>
  </si>
  <si>
    <t>+12129158888</t>
  </si>
  <si>
    <t>NYK.Receivables@willis.com</t>
  </si>
  <si>
    <t>https://www.willistowerswatson.com/</t>
  </si>
  <si>
    <t>Business 6DSD</t>
  </si>
  <si>
    <t>000338165</t>
  </si>
  <si>
    <t>10052074</t>
  </si>
  <si>
    <t>CDW Direct LLC</t>
  </si>
  <si>
    <t>Wesley Bischoff</t>
  </si>
  <si>
    <t>+13127058800</t>
  </si>
  <si>
    <t>weslbis@cdw.com</t>
  </si>
  <si>
    <t>http://www.cdw.com/</t>
  </si>
  <si>
    <t>Business 6DNC</t>
  </si>
  <si>
    <t>000338168</t>
  </si>
  <si>
    <t>10052084</t>
  </si>
  <si>
    <t>Edwin Edinsson Cruz Carrillo</t>
  </si>
  <si>
    <t>972954444</t>
  </si>
  <si>
    <t>lositalos@hotmail.com</t>
  </si>
  <si>
    <t>0601887e-858f-4378-8c7e-ac0facd1b18a</t>
  </si>
  <si>
    <t>000318957</t>
  </si>
  <si>
    <t>10052091</t>
  </si>
  <si>
    <t>Alcaldia Municipal de Ipiales</t>
  </si>
  <si>
    <t>+576027734044</t>
  </si>
  <si>
    <t>https://www.ipiales-narino.gov.co/</t>
  </si>
  <si>
    <t>fb614f3f-5a46-4348-b5f4-818aed31f05b</t>
  </si>
  <si>
    <t>000310650</t>
  </si>
  <si>
    <t>10052120</t>
  </si>
  <si>
    <t>Faith Matayen</t>
  </si>
  <si>
    <t>Faith.Matayen@rescue.org</t>
  </si>
  <si>
    <t>Matayen</t>
  </si>
  <si>
    <t>10052121</t>
  </si>
  <si>
    <t>Norita Parker</t>
  </si>
  <si>
    <t>Norita.Parker@rescue.org</t>
  </si>
  <si>
    <t>Parker</t>
  </si>
  <si>
    <t>10052123</t>
  </si>
  <si>
    <t>Servicio Nacional Integrado de Administración Aduanera y Tributaria</t>
  </si>
  <si>
    <t>+584124392697</t>
  </si>
  <si>
    <t>de4d0f90-0208-4b1e-9fe5-8ca8831ddfb7</t>
  </si>
  <si>
    <t>000311090</t>
  </si>
  <si>
    <t>10052131</t>
  </si>
  <si>
    <t>Bahja Mohammed</t>
  </si>
  <si>
    <t>Bahja.Mohammed@rescue.org</t>
  </si>
  <si>
    <t>Mohammed</t>
  </si>
  <si>
    <t>10052182</t>
  </si>
  <si>
    <t>Almira Atencio de Quevedo</t>
  </si>
  <si>
    <t>+584164256149</t>
  </si>
  <si>
    <t>atencioalmira@gmail.com</t>
  </si>
  <si>
    <t>de Quevedo</t>
  </si>
  <si>
    <t>Atencio</t>
  </si>
  <si>
    <t>000336369</t>
  </si>
  <si>
    <t>10052183</t>
  </si>
  <si>
    <t>Distribuciones y Representaciones Uno S.A.S</t>
  </si>
  <si>
    <t>NHORA EUGENIA PATIÑO CASTRO</t>
  </si>
  <si>
    <t>+573148887074</t>
  </si>
  <si>
    <t>npatino@uniformesuno.com</t>
  </si>
  <si>
    <t>ed6ecb94-e235-48fb-889e-8c0a4bfb69b8</t>
  </si>
  <si>
    <t>000318958</t>
  </si>
  <si>
    <t>10052185</t>
  </si>
  <si>
    <t>Asociación Cooperativa Canaima Express 2016</t>
  </si>
  <si>
    <t>Juan Manuel  Ruiz Ruiz</t>
  </si>
  <si>
    <t>+584248241583</t>
  </si>
  <si>
    <t>canaimaexpress2016@gmail.com</t>
  </si>
  <si>
    <t>79fa17f6-07d0-410f-8773-c4e734411159</t>
  </si>
  <si>
    <t>000318959</t>
  </si>
  <si>
    <t>10052193</t>
  </si>
  <si>
    <t>Jacqueline Henriquez</t>
  </si>
  <si>
    <t>Jacqueline.Henriquez@rescue.org</t>
  </si>
  <si>
    <t>10052195</t>
  </si>
  <si>
    <t>Ceslmoca Centro de Especialidades en Seguridad Laboral y Medicina Ocupacional, C.A.</t>
  </si>
  <si>
    <t>Anny Yanice Guacarán Garavito</t>
  </si>
  <si>
    <t>+584247627230</t>
  </si>
  <si>
    <t>ceslmoca@gmail.com</t>
  </si>
  <si>
    <t>51639169-2145-469f-824a-dd55d788dd51</t>
  </si>
  <si>
    <t>000318960</t>
  </si>
  <si>
    <t>10052226</t>
  </si>
  <si>
    <t>Suministros Peity Peity, C.A.</t>
  </si>
  <si>
    <t>Grenchy Gomez Gil</t>
  </si>
  <si>
    <t>+584242562811</t>
  </si>
  <si>
    <t>suministrospeyti@gmail.com</t>
  </si>
  <si>
    <t>f41f4a55-97f7-4d5c-af74-a5737d88f86c</t>
  </si>
  <si>
    <t>000319209</t>
  </si>
  <si>
    <t>10052233</t>
  </si>
  <si>
    <t>INVERSIONES FLAVICA,C.A</t>
  </si>
  <si>
    <t>Cesar  Carrillo</t>
  </si>
  <si>
    <t>+574242811389</t>
  </si>
  <si>
    <t>cesar.carrillo@darsalud.com.ve</t>
  </si>
  <si>
    <t>https://darsalud.com.ve/</t>
  </si>
  <si>
    <t>c0730d8c-893e-4768-8b6e-f70134005bb9</t>
  </si>
  <si>
    <t>000312719</t>
  </si>
  <si>
    <t>10052271</t>
  </si>
  <si>
    <t>Hassan Mohamed</t>
  </si>
  <si>
    <t xml:space="preserve"> Hassan Mohamed</t>
  </si>
  <si>
    <t>Hassan.Mohamed1@rescue.org</t>
  </si>
  <si>
    <t>Mohamed</t>
  </si>
  <si>
    <t>10052273</t>
  </si>
  <si>
    <t>Lydia Bwana</t>
  </si>
  <si>
    <t>Lydia.Bwana@rescue.org</t>
  </si>
  <si>
    <t>Bwana</t>
  </si>
  <si>
    <t>10052275</t>
  </si>
  <si>
    <t>Rose Isuwirio</t>
  </si>
  <si>
    <t>Rose.Isuwirio@rescue.org</t>
  </si>
  <si>
    <t>Isuwirio</t>
  </si>
  <si>
    <t>10052295</t>
  </si>
  <si>
    <t>Win Empresas S.A.C</t>
  </si>
  <si>
    <t>Luis Peter Olivos  Moreyra</t>
  </si>
  <si>
    <t>+51960952177</t>
  </si>
  <si>
    <t>www.winempresas.pe</t>
  </si>
  <si>
    <t>3b71388d-ea6d-4c09-b0c4-275e2b4124a5</t>
  </si>
  <si>
    <t>000318962</t>
  </si>
  <si>
    <t>10052338</t>
  </si>
  <si>
    <t>Celestine Adipo</t>
  </si>
  <si>
    <t>Celestine.Adipo@rescue.org</t>
  </si>
  <si>
    <t>Adipo</t>
  </si>
  <si>
    <t>10052339</t>
  </si>
  <si>
    <t>Shem Dianga</t>
  </si>
  <si>
    <t>Shem.Dianga@rescue.org</t>
  </si>
  <si>
    <t>Dianga</t>
  </si>
  <si>
    <t>10052341</t>
  </si>
  <si>
    <t>Inversiones Leugros S.A. Hotel Parque 97 Suites</t>
  </si>
  <si>
    <t>Jerly Zacipa Lopez</t>
  </si>
  <si>
    <t>10052344</t>
  </si>
  <si>
    <t>Caroline Mwangi</t>
  </si>
  <si>
    <t>Caroline.Mwangi@rescue.org</t>
  </si>
  <si>
    <t>Mwangi</t>
  </si>
  <si>
    <t>10052346</t>
  </si>
  <si>
    <t>Arnaldo Serna Purizaca</t>
  </si>
  <si>
    <t>Arnaldo Serna</t>
  </si>
  <si>
    <t>+51987768630</t>
  </si>
  <si>
    <t>arnaldoserna@gmial.com</t>
  </si>
  <si>
    <t>https://www.linkedin.com/in/arnaldo-serna/</t>
  </si>
  <si>
    <t>Purizaca</t>
  </si>
  <si>
    <t>Serna</t>
  </si>
  <si>
    <t>000313698</t>
  </si>
  <si>
    <t>10052379</t>
  </si>
  <si>
    <t>PricewaterhouseCoopers Servicios Legales y Tributarios S.A.S.</t>
  </si>
  <si>
    <t>Andrea Valbuena</t>
  </si>
  <si>
    <t>6017431111</t>
  </si>
  <si>
    <t>andrea.valbuena@pwc.com</t>
  </si>
  <si>
    <t>ef8c53d3-8c92-4bd9-944d-bb056b354026</t>
  </si>
  <si>
    <t>000318963</t>
  </si>
  <si>
    <t>10052440</t>
  </si>
  <si>
    <t>Carla Estefanía De Los Milagros Alfaro Ruiz</t>
  </si>
  <si>
    <t>Estefanía  Alfaro</t>
  </si>
  <si>
    <t>+51997985439</t>
  </si>
  <si>
    <t>carla.cedmar@gmail.com</t>
  </si>
  <si>
    <t>000ec92c-1f48-47fc-aace-69a8413311f4</t>
  </si>
  <si>
    <t>000315287</t>
  </si>
  <si>
    <t>10052474</t>
  </si>
  <si>
    <t>Natalia Gomez</t>
  </si>
  <si>
    <t>Natalia.Gomez@rescue.org</t>
  </si>
  <si>
    <t>10052477</t>
  </si>
  <si>
    <t>JAIRO PATRICIO COLCHA VILLAGOMEZ</t>
  </si>
  <si>
    <t>+593995302305</t>
  </si>
  <si>
    <t>airovillagomez426@gmail.com</t>
  </si>
  <si>
    <t>COLCHA VILLAGOMEZ</t>
  </si>
  <si>
    <t>9fe4019a-573d-40d3-87e0-b3b070fa7958</t>
  </si>
  <si>
    <t>000318964</t>
  </si>
  <si>
    <t>10052478</t>
  </si>
  <si>
    <t>CONPROGRA CÍA. LTDA.</t>
  </si>
  <si>
    <t>10052551</t>
  </si>
  <si>
    <t>Samer Hemadneh</t>
  </si>
  <si>
    <t>Samer.Hemadneh@rescue.org</t>
  </si>
  <si>
    <t>Hemadneh</t>
  </si>
  <si>
    <t>10052552</t>
  </si>
  <si>
    <t>Cassandra Pedraza</t>
  </si>
  <si>
    <t>Cassandra.Pedraza@rescue.org</t>
  </si>
  <si>
    <t>Pedraza</t>
  </si>
  <si>
    <t>10052553</t>
  </si>
  <si>
    <t>Camilla FaboNija</t>
  </si>
  <si>
    <t>Camilla.FaboNija@rescue.org</t>
  </si>
  <si>
    <t>FaboNija</t>
  </si>
  <si>
    <t>10052554</t>
  </si>
  <si>
    <t>Diana Estefania Espinoza Ruiz</t>
  </si>
  <si>
    <t>popdelicateses@gmail.com</t>
  </si>
  <si>
    <t>10052565</t>
  </si>
  <si>
    <t>Break Gourmet S.A.S</t>
  </si>
  <si>
    <t>Jhonathan Mauricio Gonzalez Leyva</t>
  </si>
  <si>
    <t>+576013562101</t>
  </si>
  <si>
    <t>COMERCIAL@BREAKGOURMET.COM</t>
  </si>
  <si>
    <t>5abeba43-3d23-4241-865f-5aea6298a6b4</t>
  </si>
  <si>
    <t>000318967</t>
  </si>
  <si>
    <t>10052569</t>
  </si>
  <si>
    <t>Myriam Abou Aoun</t>
  </si>
  <si>
    <t>Myriam.AbouAoun@rescue.org</t>
  </si>
  <si>
    <t>Abou Aoun</t>
  </si>
  <si>
    <t>10052570</t>
  </si>
  <si>
    <t>Paula Kravitz</t>
  </si>
  <si>
    <t>Paula.Kravitz@rescue.org</t>
  </si>
  <si>
    <t>Kravitz</t>
  </si>
  <si>
    <t>10052582</t>
  </si>
  <si>
    <t>Kamila Wasilkowska</t>
  </si>
  <si>
    <t>Kamila.Wasilkowska1@rescue-uk.org</t>
  </si>
  <si>
    <t>Wasilkowska</t>
  </si>
  <si>
    <t>10052613</t>
  </si>
  <si>
    <t>Wilson Herrera Moreno</t>
  </si>
  <si>
    <t>+573003163704</t>
  </si>
  <si>
    <t>wilsonherreramoreno@gmail.com</t>
  </si>
  <si>
    <t>Herrera Moreno</t>
  </si>
  <si>
    <t>f38bc62b-b775-47dd-ab07-ac2f239d7909</t>
  </si>
  <si>
    <t>000318968</t>
  </si>
  <si>
    <t>10052666</t>
  </si>
  <si>
    <t>Ryo Hasegawa</t>
  </si>
  <si>
    <t>+16073199849</t>
  </si>
  <si>
    <t>rh687@conrell.edu</t>
  </si>
  <si>
    <t>Hasegawa</t>
  </si>
  <si>
    <t>000340081</t>
  </si>
  <si>
    <t>10052667</t>
  </si>
  <si>
    <t>Nishal Basnet</t>
  </si>
  <si>
    <t>Nishal.Basnet@rescue.org</t>
  </si>
  <si>
    <t>Basnet</t>
  </si>
  <si>
    <t>10052668</t>
  </si>
  <si>
    <t>Lily Newman</t>
  </si>
  <si>
    <t>Lily.Newman@rescue.org</t>
  </si>
  <si>
    <t>Newman</t>
  </si>
  <si>
    <t>10052675</t>
  </si>
  <si>
    <t>MdAshraful Haque</t>
  </si>
  <si>
    <t>MdAshraful.Haque@rescue.org</t>
  </si>
  <si>
    <t>Haque</t>
  </si>
  <si>
    <t>10052676</t>
  </si>
  <si>
    <t>Cynthia Homsy</t>
  </si>
  <si>
    <t>Cynthia.Homsy@rescue.org</t>
  </si>
  <si>
    <t>Homsy</t>
  </si>
  <si>
    <t>10052679</t>
  </si>
  <si>
    <t>Anas Almassri</t>
  </si>
  <si>
    <t>Anas.Almassri@rescue.org</t>
  </si>
  <si>
    <t>Almassri</t>
  </si>
  <si>
    <t>10052707</t>
  </si>
  <si>
    <t>Mohamed Manzoul</t>
  </si>
  <si>
    <t>Mohamed.Manzoul@rescue.org</t>
  </si>
  <si>
    <t>Manzoul</t>
  </si>
  <si>
    <t>10052785</t>
  </si>
  <si>
    <t>CLAS Los Algarrobos</t>
  </si>
  <si>
    <t>Jesus Alberto Juarez  Eyzaguirre</t>
  </si>
  <si>
    <t>+51968413 300</t>
  </si>
  <si>
    <t>462b5b41-6954-45c2-82c5-1be62619e761</t>
  </si>
  <si>
    <t>000339700</t>
  </si>
  <si>
    <t>10052786</t>
  </si>
  <si>
    <t>Establecimiento de Salud I-4 Consuelo de Velasco</t>
  </si>
  <si>
    <t>Luisa Samanta  Zapata</t>
  </si>
  <si>
    <t>+51978036460</t>
  </si>
  <si>
    <t>9f674c22-4b56-41b6-82f5-b22a15eed58d</t>
  </si>
  <si>
    <t>000339705</t>
  </si>
  <si>
    <t>10052801</t>
  </si>
  <si>
    <t>Centro de Salud Aguas Verdes</t>
  </si>
  <si>
    <t>Edward LLamosa  Niño</t>
  </si>
  <si>
    <t>+51949520508</t>
  </si>
  <si>
    <t>651f2772-7577-4cef-9259-0d1c9514b5ee</t>
  </si>
  <si>
    <t>000339929</t>
  </si>
  <si>
    <t>10052811</t>
  </si>
  <si>
    <t>Puesto de Salud de Puerto Pizarro</t>
  </si>
  <si>
    <t>Manuel Erick Sanchez</t>
  </si>
  <si>
    <t>+51972889423</t>
  </si>
  <si>
    <t>45c46d34-7db5-45b2-87fa-0a47ad2e4a64</t>
  </si>
  <si>
    <t>000340651</t>
  </si>
  <si>
    <t>10052813</t>
  </si>
  <si>
    <t>Ja SengNan</t>
  </si>
  <si>
    <t>Ja.SengNan@rescue.org</t>
  </si>
  <si>
    <t>SengNan</t>
  </si>
  <si>
    <t>10052850</t>
  </si>
  <si>
    <t>Hannah Pruitt</t>
  </si>
  <si>
    <t>Hannah.Pruitt@rescue.org</t>
  </si>
  <si>
    <t>Pruitt</t>
  </si>
  <si>
    <t>10052934</t>
  </si>
  <si>
    <t>Khodor ElKheir</t>
  </si>
  <si>
    <t>Khodor.ElKheir@rescue.org</t>
  </si>
  <si>
    <t>ElKheir</t>
  </si>
  <si>
    <t>Diana Cecilia Navarrete Canchón</t>
  </si>
  <si>
    <t>Diana Cecilia Navarrete  Canchón</t>
  </si>
  <si>
    <t>+573196743603</t>
  </si>
  <si>
    <t>Canchón</t>
  </si>
  <si>
    <t>Cecilia Navarrete</t>
  </si>
  <si>
    <t>19dbe152-87e4-4886-a1fb-c61908e41cc4</t>
  </si>
  <si>
    <t>000343919</t>
  </si>
  <si>
    <t xml:space="preserve">MES DE EXPIRACIÓN </t>
  </si>
  <si>
    <t># CONTRATOS</t>
  </si>
  <si>
    <t>COL</t>
  </si>
  <si>
    <t>VEN</t>
  </si>
  <si>
    <t>Septiembre 2024</t>
  </si>
  <si>
    <t>Octubre 2024</t>
  </si>
  <si>
    <t>Noviembre 2024</t>
  </si>
  <si>
    <t>Diciembre 2024</t>
  </si>
  <si>
    <t>Enero 2025</t>
  </si>
  <si>
    <t>Febrero 2025</t>
  </si>
  <si>
    <t>Marzo 2025</t>
  </si>
  <si>
    <t>Abril 2025</t>
  </si>
  <si>
    <t>Mayo 2025</t>
  </si>
  <si>
    <t>Junio 2025</t>
  </si>
  <si>
    <t>Julio 2025</t>
  </si>
  <si>
    <t>Agosto 2025</t>
  </si>
  <si>
    <t>Septiembre 2025</t>
  </si>
  <si>
    <t>Octubre 2025</t>
  </si>
  <si>
    <t>Noviembre 2025</t>
  </si>
  <si>
    <t>Diciembre 2025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</si>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</sst>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 #,##0.00_-;\-* #,##0.00_-;_-* &quot;-&quot;??_-;_-@_-"/>
    <numFmt numFmtId="165" formatCode="0;[Red]0"/>
    <numFmt numFmtId="166" formatCode="mm/dd/yyyy"/>
    <numFmt numFmtId="167" formatCode="[$-409]d\-mmm\-yy;@"/>
    <numFmt numFmtId="168" formatCode="[$COP]\ #,##0.00"/>
    <numFmt numFmtId="169" formatCode="[$USD]\ #,##0.00"/>
    <numFmt numFmtId="170" formatCode="_-[$$-409]* #,##0.00_ ;_-[$$-409]* \-#,##0.00\ ;_-[$$-409]* &quot;-&quot;??_ ;_-@_ "/>
  </numFmts>
  <fonts count="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b/>
      <sz val="9"/>
      <name val="Calibri"/>
      <family val="2"/>
      <scheme val="minor"/>
    </font>
    <font>
      <sz val="8"/>
      <name val="Tahoma"/>
      <family val="2"/>
    </font>
    <font>
      <b/>
      <sz val="10"/>
      <name val="Calibri"/>
      <family val="2"/>
      <scheme val="minor"/>
    </font>
    <font>
      <sz val="8"/>
      <name val="Calibri"/>
      <family val="2"/>
      <scheme val="minor"/>
    </font>
    <font>
      <sz val="11"/>
      <name val="Calibri"/>
      <family val="2"/>
    </font>
    <font>
      <sz val="11"/>
      <color theme="1"/>
      <name val="Calibri"/>
      <family val="2"/>
      <scheme val="minor"/>
    </font>
    <font>
      <sz val="10"/>
      <color theme="1"/>
      <name val="Arial"/>
      <family val="2"/>
    </font>
    <font>
      <b/>
      <sz val="14"/>
      <color theme="1"/>
      <name val="Calibri"/>
      <family val="2"/>
      <scheme val="minor"/>
    </font>
    <font>
      <b/>
      <sz val="10"/>
      <color rgb="FF0070C0"/>
      <name val="Calibri"/>
      <family val="2"/>
      <scheme val="minor"/>
    </font>
    <font>
      <sz val="8"/>
      <name val="Calibri"/>
      <family val="2"/>
      <scheme val="minor"/>
    </font>
    <font>
      <u/>
      <sz val="11"/>
      <color theme="10"/>
      <name val="Calibri"/>
      <family val="2"/>
      <scheme val="minor"/>
    </font>
    <fon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8" tint="0.79998168889431442"/>
        <bgColor indexed="64"/>
      </patternFill>
    </fill>
  </fills>
  <borders count="14">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4">
    <xf numFmtId="0" fontId="0" fillId="0" borderId="0"/>
    <xf numFmtId="0" fontId="8" fillId="0" borderId="0"/>
    <xf numFmtId="0" fontId="8" fillId="0" borderId="0"/>
    <xf numFmtId="0" fontId="17" fillId="0" borderId="0"/>
    <xf numFmtId="164" fontId="18" fillId="0" borderId="0" applyFont="0" applyFill="0" applyBorder="0" applyAlignment="0" applyProtection="0"/>
    <xf numFmtId="0" fontId="7" fillId="0" borderId="0"/>
    <xf numFmtId="0" fontId="23" fillId="0" borderId="0" applyNumberFormat="0" applyFill="0" applyBorder="0" applyAlignment="0" applyProtection="0"/>
    <xf numFmtId="44" fontId="24" fillId="0" borderId="0" applyFon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cellStyleXfs>
  <cellXfs count="107">
    <xf numFmtId="0" fontId="0" fillId="0" borderId="0" xfId="0"/>
    <xf numFmtId="0" fontId="9" fillId="0" borderId="0" xfId="0" applyFont="1"/>
    <xf numFmtId="0" fontId="10" fillId="0" borderId="0" xfId="0" applyFont="1"/>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xf numFmtId="0" fontId="9" fillId="0" borderId="0" xfId="0" applyFont="1" applyAlignment="1">
      <alignment horizontal="left"/>
    </xf>
    <xf numFmtId="0" fontId="12"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2" borderId="0" xfId="0" applyFill="1"/>
    <xf numFmtId="0" fontId="0" fillId="2" borderId="0" xfId="0" applyFill="1" applyAlignment="1">
      <alignment vertical="center" wrapText="1"/>
    </xf>
    <xf numFmtId="0" fontId="0" fillId="2" borderId="0" xfId="0" applyFill="1" applyAlignment="1">
      <alignment vertical="center"/>
    </xf>
    <xf numFmtId="0" fontId="11" fillId="0" borderId="1" xfId="1" applyFont="1" applyBorder="1" applyAlignment="1">
      <alignment horizontal="center" vertical="center" wrapText="1"/>
    </xf>
    <xf numFmtId="0" fontId="11" fillId="0" borderId="0" xfId="0" applyFont="1" applyAlignment="1">
      <alignment vertical="top" wrapText="1"/>
    </xf>
    <xf numFmtId="0" fontId="8" fillId="0" borderId="0" xfId="2"/>
    <xf numFmtId="49" fontId="8" fillId="0" borderId="0" xfId="2" applyNumberFormat="1" applyAlignment="1">
      <alignment horizontal="left"/>
    </xf>
    <xf numFmtId="22" fontId="8" fillId="0" borderId="0" xfId="2" applyNumberFormat="1" applyAlignment="1">
      <alignment horizontal="left"/>
    </xf>
    <xf numFmtId="0" fontId="17" fillId="0" borderId="0" xfId="3"/>
    <xf numFmtId="0" fontId="11" fillId="3" borderId="2" xfId="0" applyFont="1" applyFill="1" applyBorder="1" applyAlignment="1">
      <alignment horizontal="center" vertical="center" wrapText="1"/>
    </xf>
    <xf numFmtId="0" fontId="17" fillId="0" borderId="5" xfId="3" applyBorder="1"/>
    <xf numFmtId="166" fontId="17" fillId="0" borderId="0" xfId="3" applyNumberFormat="1"/>
    <xf numFmtId="167" fontId="0" fillId="0" borderId="0" xfId="0" applyNumberFormat="1"/>
    <xf numFmtId="0" fontId="19" fillId="0" borderId="0" xfId="0" applyFont="1"/>
    <xf numFmtId="0" fontId="19" fillId="0" borderId="0" xfId="0" applyFont="1" applyAlignment="1">
      <alignment vertical="center"/>
    </xf>
    <xf numFmtId="0" fontId="12" fillId="0" borderId="3" xfId="0" applyFont="1" applyBorder="1" applyAlignment="1">
      <alignment horizontal="center" vertical="center" wrapText="1"/>
    </xf>
    <xf numFmtId="167" fontId="12" fillId="0" borderId="3" xfId="0" applyNumberFormat="1" applyFont="1" applyBorder="1" applyAlignment="1">
      <alignment horizontal="center" vertical="center" wrapText="1"/>
    </xf>
    <xf numFmtId="0" fontId="12" fillId="0" borderId="3" xfId="0" applyFont="1" applyBorder="1" applyAlignment="1">
      <alignment horizontal="center" vertical="center"/>
    </xf>
    <xf numFmtId="167" fontId="12" fillId="0" borderId="3" xfId="0" applyNumberFormat="1" applyFont="1" applyBorder="1" applyAlignment="1">
      <alignment horizontal="center" vertical="center"/>
    </xf>
    <xf numFmtId="164" fontId="12" fillId="0" borderId="3" xfId="4" applyFont="1" applyFill="1" applyBorder="1" applyAlignment="1">
      <alignment horizontal="center" vertical="center" wrapText="1"/>
    </xf>
    <xf numFmtId="165" fontId="12" fillId="0" borderId="3" xfId="0" applyNumberFormat="1" applyFont="1" applyBorder="1" applyAlignment="1">
      <alignment horizontal="center" vertical="center"/>
    </xf>
    <xf numFmtId="0" fontId="12" fillId="0" borderId="4" xfId="0" applyFont="1" applyBorder="1" applyAlignment="1">
      <alignment horizontal="center" vertical="center" wrapText="1"/>
    </xf>
    <xf numFmtId="167" fontId="12" fillId="0" borderId="4" xfId="0" applyNumberFormat="1" applyFont="1" applyBorder="1" applyAlignment="1">
      <alignment horizontal="center" vertical="center" wrapText="1"/>
    </xf>
    <xf numFmtId="0" fontId="12" fillId="0" borderId="4" xfId="0" applyFont="1" applyBorder="1" applyAlignment="1">
      <alignment horizontal="center" vertical="center"/>
    </xf>
    <xf numFmtId="167" fontId="12" fillId="0" borderId="4" xfId="0" applyNumberFormat="1" applyFont="1" applyBorder="1" applyAlignment="1">
      <alignment horizontal="center" vertical="center"/>
    </xf>
    <xf numFmtId="167" fontId="11" fillId="0" borderId="2" xfId="0" applyNumberFormat="1" applyFont="1" applyBorder="1" applyAlignment="1">
      <alignment horizontal="center" vertical="center" wrapText="1"/>
    </xf>
    <xf numFmtId="0" fontId="21" fillId="0" borderId="3" xfId="1" applyFont="1" applyBorder="1" applyAlignment="1">
      <alignment horizontal="center" vertical="center" wrapText="1"/>
    </xf>
    <xf numFmtId="167" fontId="12" fillId="4" borderId="3" xfId="0" applyNumberFormat="1" applyFont="1" applyFill="1" applyBorder="1" applyAlignment="1">
      <alignment horizontal="center" vertical="center"/>
    </xf>
    <xf numFmtId="167" fontId="12" fillId="4" borderId="3" xfId="0" applyNumberFormat="1" applyFont="1" applyFill="1" applyBorder="1" applyAlignment="1">
      <alignment horizontal="center" vertical="center" wrapText="1"/>
    </xf>
    <xf numFmtId="167" fontId="12" fillId="5" borderId="3"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wrapText="1"/>
    </xf>
    <xf numFmtId="167" fontId="11" fillId="6" borderId="3" xfId="0" applyNumberFormat="1" applyFont="1" applyFill="1" applyBorder="1" applyAlignment="1">
      <alignment horizontal="center" vertical="center"/>
    </xf>
    <xf numFmtId="0" fontId="20" fillId="0" borderId="0" xfId="0" applyFont="1" applyAlignment="1">
      <alignment horizontal="left" vertical="center" wrapText="1"/>
    </xf>
    <xf numFmtId="0" fontId="6" fillId="0" borderId="0" xfId="8"/>
    <xf numFmtId="22" fontId="12" fillId="0" borderId="3" xfId="0" applyNumberFormat="1" applyFont="1" applyBorder="1" applyAlignment="1">
      <alignment horizontal="center" vertical="center"/>
    </xf>
    <xf numFmtId="0" fontId="0" fillId="0" borderId="10" xfId="0" applyBorder="1"/>
    <xf numFmtId="0" fontId="0" fillId="0" borderId="12" xfId="0" applyBorder="1"/>
    <xf numFmtId="0" fontId="0" fillId="0" borderId="13" xfId="0" applyBorder="1"/>
    <xf numFmtId="0" fontId="0" fillId="0" borderId="7" xfId="0" applyBorder="1"/>
    <xf numFmtId="0" fontId="0" fillId="0" borderId="8" xfId="0" applyBorder="1"/>
    <xf numFmtId="0" fontId="9" fillId="3" borderId="11" xfId="0" applyFont="1" applyFill="1" applyBorder="1"/>
    <xf numFmtId="0" fontId="9" fillId="3" borderId="12" xfId="0" applyFont="1" applyFill="1" applyBorder="1"/>
    <xf numFmtId="0" fontId="9" fillId="3" borderId="13" xfId="0" applyFont="1" applyFill="1" applyBorder="1"/>
    <xf numFmtId="0" fontId="9" fillId="3" borderId="12" xfId="0" applyFont="1" applyFill="1" applyBorder="1" applyAlignment="1">
      <alignment horizontal="center"/>
    </xf>
    <xf numFmtId="0" fontId="9" fillId="3" borderId="13" xfId="0" applyFont="1" applyFill="1" applyBorder="1" applyAlignment="1">
      <alignment horizontal="center"/>
    </xf>
    <xf numFmtId="22" fontId="11" fillId="0" borderId="3" xfId="0" applyNumberFormat="1" applyFont="1" applyBorder="1" applyAlignment="1">
      <alignment horizontal="center" vertical="center"/>
    </xf>
    <xf numFmtId="0" fontId="23" fillId="0" borderId="3" xfId="6" applyFill="1" applyBorder="1" applyAlignment="1">
      <alignment horizontal="center" vertical="center" wrapText="1"/>
    </xf>
    <xf numFmtId="44" fontId="12" fillId="0" borderId="4" xfId="7" applyFont="1" applyBorder="1" applyAlignment="1">
      <alignment horizontal="center"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23" fillId="0" borderId="3" xfId="6" applyBorder="1" applyAlignment="1">
      <alignment horizontal="center" vertical="center" wrapText="1"/>
    </xf>
    <xf numFmtId="168" fontId="12" fillId="0" borderId="4" xfId="0" applyNumberFormat="1" applyFont="1" applyBorder="1" applyAlignment="1">
      <alignment horizontal="center" vertical="center" wrapText="1"/>
    </xf>
    <xf numFmtId="169" fontId="12" fillId="0" borderId="4" xfId="0" applyNumberFormat="1" applyFont="1" applyBorder="1" applyAlignment="1">
      <alignment horizontal="center" vertical="center" wrapText="1"/>
    </xf>
    <xf numFmtId="0" fontId="3" fillId="0" borderId="0" xfId="11"/>
    <xf numFmtId="49" fontId="3" fillId="0" borderId="0" xfId="11" applyNumberFormat="1" applyAlignment="1">
      <alignment horizontal="left"/>
    </xf>
    <xf numFmtId="4" fontId="3" fillId="0" borderId="0" xfId="11" applyNumberFormat="1" applyAlignment="1">
      <alignment horizontal="left"/>
    </xf>
    <xf numFmtId="22" fontId="3" fillId="0" borderId="0" xfId="11" applyNumberFormat="1" applyAlignment="1">
      <alignment horizontal="left"/>
    </xf>
    <xf numFmtId="14" fontId="3" fillId="0" borderId="0" xfId="11" applyNumberFormat="1" applyAlignment="1">
      <alignment horizontal="left"/>
    </xf>
    <xf numFmtId="3" fontId="3" fillId="0" borderId="0" xfId="11" applyNumberFormat="1" applyAlignment="1">
      <alignment horizontal="right"/>
    </xf>
    <xf numFmtId="49" fontId="0" fillId="0" borderId="0" xfId="0" applyNumberFormat="1" applyAlignment="1">
      <alignment horizontal="left"/>
    </xf>
    <xf numFmtId="22" fontId="0" fillId="0" borderId="0" xfId="0" applyNumberFormat="1" applyAlignment="1">
      <alignment horizontal="left"/>
    </xf>
    <xf numFmtId="0" fontId="0" fillId="0" borderId="0" xfId="0" applyAlignment="1">
      <alignment horizontal="center" vertical="center"/>
    </xf>
    <xf numFmtId="0" fontId="0" fillId="0" borderId="3" xfId="0" applyBorder="1" applyAlignment="1">
      <alignment horizontal="center" vertical="center"/>
    </xf>
    <xf numFmtId="0" fontId="23" fillId="0" borderId="0" xfId="6" applyAlignment="1">
      <alignment horizontal="center" vertical="center"/>
    </xf>
    <xf numFmtId="0" fontId="23" fillId="0" borderId="3" xfId="6" applyBorder="1" applyAlignment="1">
      <alignment horizontal="center" vertical="center"/>
    </xf>
    <xf numFmtId="167" fontId="11" fillId="7" borderId="3" xfId="0" applyNumberFormat="1" applyFont="1" applyFill="1" applyBorder="1" applyAlignment="1">
      <alignment horizontal="center" vertical="center"/>
    </xf>
    <xf numFmtId="0" fontId="23" fillId="0" borderId="3" xfId="6" applyFill="1" applyBorder="1" applyAlignment="1">
      <alignment horizontal="center" vertical="center" shrinkToFit="1"/>
    </xf>
    <xf numFmtId="4" fontId="0" fillId="0" borderId="0" xfId="0" applyNumberFormat="1" applyAlignment="1">
      <alignment horizontal="left"/>
    </xf>
    <xf numFmtId="14" fontId="0" fillId="0" borderId="0" xfId="0" applyNumberFormat="1" applyAlignment="1">
      <alignment horizontal="left"/>
    </xf>
    <xf numFmtId="3" fontId="0" fillId="0" borderId="0" xfId="0" applyNumberFormat="1" applyAlignment="1">
      <alignment horizontal="right"/>
    </xf>
    <xf numFmtId="0" fontId="12" fillId="4" borderId="3" xfId="0" applyFont="1" applyFill="1" applyBorder="1" applyAlignment="1">
      <alignment horizontal="center" vertical="center" wrapText="1"/>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wrapText="1"/>
    </xf>
    <xf numFmtId="170" fontId="12" fillId="0" borderId="3" xfId="0" applyNumberFormat="1" applyFont="1" applyBorder="1" applyAlignment="1">
      <alignment horizontal="center" vertical="center" wrapText="1"/>
    </xf>
    <xf numFmtId="170" fontId="12" fillId="0" borderId="4" xfId="0" applyNumberFormat="1" applyFont="1" applyBorder="1" applyAlignment="1">
      <alignment horizontal="left" vertical="center" wrapText="1"/>
    </xf>
    <xf numFmtId="44" fontId="12" fillId="0" borderId="4" xfId="7" applyFont="1" applyBorder="1" applyAlignment="1">
      <alignment horizontal="left" vertical="center" wrapText="1"/>
    </xf>
    <xf numFmtId="44" fontId="0" fillId="0" borderId="0" xfId="7" applyFont="1"/>
    <xf numFmtId="44" fontId="11" fillId="0" borderId="2" xfId="7" applyFont="1" applyBorder="1" applyAlignment="1">
      <alignment horizontal="center" vertical="center" wrapText="1"/>
    </xf>
    <xf numFmtId="44" fontId="12" fillId="0" borderId="4" xfId="7" applyFont="1" applyFill="1" applyBorder="1" applyAlignment="1">
      <alignment horizontal="left" vertical="center" wrapText="1"/>
    </xf>
    <xf numFmtId="44" fontId="0" fillId="2" borderId="3" xfId="7" applyFont="1" applyFill="1" applyBorder="1" applyAlignment="1">
      <alignment vertical="center" wrapText="1"/>
    </xf>
    <xf numFmtId="49" fontId="0" fillId="0" borderId="0" xfId="0" applyNumberFormat="1"/>
    <xf numFmtId="49" fontId="11" fillId="0" borderId="1" xfId="1" applyNumberFormat="1" applyFont="1" applyBorder="1" applyAlignment="1">
      <alignment horizontal="center" vertical="center" wrapText="1"/>
    </xf>
    <xf numFmtId="49" fontId="21" fillId="0" borderId="3" xfId="1" applyNumberFormat="1" applyFont="1" applyBorder="1" applyAlignment="1">
      <alignment horizontal="center" vertical="center" wrapText="1"/>
    </xf>
    <xf numFmtId="49" fontId="0" fillId="0" borderId="0" xfId="0" applyNumberFormat="1" applyAlignment="1">
      <alignment vertical="center" wrapText="1"/>
    </xf>
    <xf numFmtId="44" fontId="0" fillId="2" borderId="0" xfId="7" applyFont="1" applyFill="1"/>
    <xf numFmtId="44" fontId="0" fillId="0" borderId="0" xfId="7" applyFont="1" applyAlignment="1">
      <alignment vertical="center" wrapText="1"/>
    </xf>
    <xf numFmtId="44" fontId="19" fillId="0" borderId="0" xfId="7" applyFont="1"/>
    <xf numFmtId="0" fontId="1" fillId="0" borderId="9" xfId="0" applyFont="1" applyBorder="1"/>
    <xf numFmtId="0" fontId="1" fillId="0" borderId="11" xfId="0" applyFont="1" applyBorder="1"/>
    <xf numFmtId="0" fontId="1" fillId="0" borderId="6" xfId="0" applyFont="1" applyBorder="1"/>
    <xf numFmtId="0" fontId="20" fillId="0" borderId="0" xfId="0" applyFont="1" applyAlignment="1">
      <alignment horizontal="left" vertical="center" wrapText="1"/>
    </xf>
    <xf numFmtId="0" fontId="9" fillId="3" borderId="7" xfId="0" applyFont="1" applyFill="1" applyBorder="1" applyAlignment="1">
      <alignment horizontal="center"/>
    </xf>
    <xf numFmtId="0" fontId="9" fillId="3" borderId="8" xfId="0" applyFont="1" applyFill="1" applyBorder="1" applyAlignment="1">
      <alignment horizontal="center"/>
    </xf>
    <xf numFmtId="0" fontId="9" fillId="3" borderId="6" xfId="0" applyFont="1" applyFill="1" applyBorder="1" applyAlignment="1">
      <alignment horizontal="center" vertical="center"/>
    </xf>
    <xf numFmtId="0" fontId="9" fillId="3" borderId="11" xfId="0" applyFont="1" applyFill="1" applyBorder="1" applyAlignment="1">
      <alignment horizontal="center" vertical="center"/>
    </xf>
  </cellXfs>
  <cellStyles count="14">
    <cellStyle name="Comma" xfId="4" builtinId="3"/>
    <cellStyle name="Currency" xfId="7" builtinId="4"/>
    <cellStyle name="Hyperlink" xfId="6" builtinId="8"/>
    <cellStyle name="Normal" xfId="0" builtinId="0"/>
    <cellStyle name="Normal 10" xfId="12" xr:uid="{E1F97D57-22EF-44EC-BE69-A69425A772BC}"/>
    <cellStyle name="Normal 11" xfId="13" xr:uid="{046FCE96-A32E-4112-87D6-EB996BB6C7CC}"/>
    <cellStyle name="Normal 2" xfId="1" xr:uid="{C8989307-94E0-4488-90E3-765212D25259}"/>
    <cellStyle name="Normal 3" xfId="2" xr:uid="{084ED029-B812-4095-B429-47D210C4A5F1}"/>
    <cellStyle name="Normal 4" xfId="3" xr:uid="{D0782FEE-4F09-41DB-8D96-AA80506EC9F5}"/>
    <cellStyle name="Normal 5" xfId="5" xr:uid="{2E549F66-B123-442B-BCA4-B93F3BC75192}"/>
    <cellStyle name="Normal 6" xfId="8" xr:uid="{934475CD-F263-477B-B545-91D8F8B74C47}"/>
    <cellStyle name="Normal 7" xfId="9" xr:uid="{F2002C7C-A1F0-42C8-93DE-67507E6365AA}"/>
    <cellStyle name="Normal 8" xfId="10" xr:uid="{C89DCB7D-D389-4416-A348-8C5DD197BE6F}"/>
    <cellStyle name="Normal 9" xfId="11" xr:uid="{ABD800ED-0D1A-4A24-B109-B39D07A18F81}"/>
  </cellStyles>
  <dxfs count="172">
    <dxf>
      <font>
        <color auto="1"/>
      </font>
      <fill>
        <patternFill>
          <bgColor rgb="FFFFFF00"/>
        </patternFill>
      </fill>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27" formatCode="m/d/yyyy\ h:mm"/>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27" formatCode="m/d/yyyy\ h:mm"/>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4" formatCode="#,##0.00"/>
      <alignment horizontal="left" vertical="bottom" textRotation="0" wrapText="0" indent="0" justifyLastLine="0" shrinkToFit="0" readingOrder="0"/>
    </dxf>
    <dxf>
      <numFmt numFmtId="27" formatCode="m/d/yyyy\ h:mm"/>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27" formatCode="m/d/yyyy\ h:mm"/>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27" formatCode="m/d/yyyy\ h:mm"/>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27" formatCode="m/d/yyyy\ h:mm"/>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54047</xdr:colOff>
      <xdr:row>0</xdr:row>
      <xdr:rowOff>0</xdr:rowOff>
    </xdr:from>
    <xdr:to>
      <xdr:col>0</xdr:col>
      <xdr:colOff>627452</xdr:colOff>
      <xdr:row>3</xdr:row>
      <xdr:rowOff>13970</xdr:rowOff>
    </xdr:to>
    <xdr:pic>
      <xdr:nvPicPr>
        <xdr:cNvPr id="2" name="Picture 1" descr="logo_color_25">
          <a:extLst>
            <a:ext uri="{FF2B5EF4-FFF2-40B4-BE49-F238E27FC236}">
              <a16:creationId xmlns:a16="http://schemas.microsoft.com/office/drawing/2014/main" id="{158AEA58-2598-4FF8-A437-4B8EBD396CB5}"/>
            </a:ext>
          </a:extLst>
        </xdr:cNvPr>
        <xdr:cNvPicPr/>
      </xdr:nvPicPr>
      <xdr:blipFill>
        <a:blip xmlns:r="http://schemas.openxmlformats.org/officeDocument/2006/relationships" r:embed="rId1" cstate="print"/>
        <a:srcRect/>
        <a:stretch>
          <a:fillRect/>
        </a:stretch>
      </xdr:blipFill>
      <xdr:spPr>
        <a:xfrm>
          <a:off x="54047" y="0"/>
          <a:ext cx="573405" cy="71882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44522</xdr:colOff>
      <xdr:row>0</xdr:row>
      <xdr:rowOff>16695</xdr:rowOff>
    </xdr:from>
    <xdr:to>
      <xdr:col>0</xdr:col>
      <xdr:colOff>621102</xdr:colOff>
      <xdr:row>3</xdr:row>
      <xdr:rowOff>27490</xdr:rowOff>
    </xdr:to>
    <xdr:pic>
      <xdr:nvPicPr>
        <xdr:cNvPr id="2" name="Picture 1" descr="logo_color_25">
          <a:extLst>
            <a:ext uri="{FF2B5EF4-FFF2-40B4-BE49-F238E27FC236}">
              <a16:creationId xmlns:a16="http://schemas.microsoft.com/office/drawing/2014/main" id="{0867C54E-452C-4492-8E89-166A18F4AD31}"/>
            </a:ext>
          </a:extLst>
        </xdr:cNvPr>
        <xdr:cNvPicPr/>
      </xdr:nvPicPr>
      <xdr:blipFill>
        <a:blip xmlns:r="http://schemas.openxmlformats.org/officeDocument/2006/relationships" r:embed="rId1" cstate="print"/>
        <a:srcRect/>
        <a:stretch>
          <a:fillRect/>
        </a:stretch>
      </xdr:blipFill>
      <xdr:spPr>
        <a:xfrm>
          <a:off x="47697" y="16695"/>
          <a:ext cx="573405" cy="70612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Louisiana Mendoza" id="{80EE3E62-DC3B-423F-9573-53BA332E054E}" userId="S::Louisiana.Mendoza@rescue.org::aa336e6b-9aaa-4c58-abcc-94999744bc0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CDDE02-5106-4DFE-9305-49077874DD7A}" name="AxTable13" displayName="AxTable13" ref="A1:DB1716" totalsRowShown="0">
  <autoFilter ref="A1:DB1716" xr:uid="{00000000-0009-0000-0100-000001000000}"/>
  <tableColumns count="106">
    <tableColumn id="1" xr3:uid="{9CAB9965-FB4F-4D47-AD2C-C4E0EA0CA70D}" name="Vendor account"/>
    <tableColumn id="2" xr3:uid="{EA555F2C-7CA8-4471-87B0-A875D1B66F0E}" name="Name"/>
    <tableColumn id="3" xr3:uid="{28DD1F3C-BBAD-4D79-9B01-BF39D300B46E}" name="Vendor hold"/>
    <tableColumn id="4" xr3:uid="{CD108C38-5BC2-49FB-B89E-020229775638}" name="Group"/>
    <tableColumn id="5" xr3:uid="{5F56216D-F93B-464A-945E-611638C1BECB}" name="Currency/ Donor Currency"/>
    <tableColumn id="6" xr3:uid="{2404EBB7-7124-4C0F-A751-8E26B7FCF644}" name="Group2"/>
    <tableColumn id="7" xr3:uid="{A458CFED-5335-4394-98F1-31ED51BC27C9}" name="Line of business"/>
    <tableColumn id="8" xr3:uid="{C0450D1E-7D4E-41AE-994D-28FD9AB31F28}" name="Segment"/>
    <tableColumn id="9" xr3:uid="{8074859D-9113-4FBE-8927-784177B371AE}" name="Terms of payment"/>
    <tableColumn id="10" xr3:uid="{BFB347C0-B0B9-4BE6-8B09-FBEA92612CC8}" name="Vendor total spend"/>
    <tableColumn id="11" xr3:uid="{807DA998-6A87-48CE-AC04-9F9EF0AD02BC}" name="Reference"/>
    <tableColumn id="12" xr3:uid="{508804A9-772B-4187-84CD-0E2E3D76CD8C}" name="Phone"/>
    <tableColumn id="13" xr3:uid="{F85E1482-B652-43CA-8260-2FF046407C3A}" name="ATC clearance expiration date "/>
    <tableColumn id="14" xr3:uid="{60F120C2-4EDB-4E82-9EC7-B5AD28D8A966}" name="ATC status"/>
    <tableColumn id="15" xr3:uid="{A505DC84-54E7-4AB2-9492-BC581A405EBE}" name="Email address"/>
    <tableColumn id="16" xr3:uid="{557C2B3D-3F96-416C-A97F-2A832FBFDDA4}" name="URL"/>
    <tableColumn id="17" xr3:uid="{A94DEF46-FADA-47AC-9898-6014BA352100}" name="Vendor anticipated spend USD"/>
    <tableColumn id="18" xr3:uid="{3DEF6859-2A80-487C-B801-03E59A5D2978}" name="Last name"/>
    <tableColumn id="19" xr3:uid="{EBF87728-3E0C-4E82-B610-B6348BB4FFE1}" name="Last name prefix"/>
    <tableColumn id="20" xr3:uid="{F66BA9CB-F25A-4990-AE6B-E67636C10ADC}" name="Middle name"/>
    <tableColumn id="21" xr3:uid="{F2937167-F365-4A5A-9E9A-D5458BD673B7}" name="Created by"/>
    <tableColumn id="22" xr3:uid="{EE9CCC99-49AF-4361-AD44-5CA51AFC88F8}" name="Modified by"/>
    <tableColumn id="23" xr3:uid="{056E5A78-969D-443D-AC9C-4B51111B6225}" name="Birth date"/>
    <tableColumn id="24" xr3:uid="{B5BCC399-944D-4D75-98E6-531F1B70D199}" name="Channel Reference Identifier"/>
    <tableColumn id="25" xr3:uid="{CE7B4EE9-CF31-4A96-A82C-57D58F0EFDB3}" name="Contact number/address"/>
    <tableColumn id="26" xr3:uid="{F3B918C8-3DF1-40B0-A853-6903E9857ACE}" name="Country of birth"/>
    <tableColumn id="27" xr3:uid="{DBC67A97-73A0-4960-AC6D-E80CA9FACD6F}" name="Country of birth entered"/>
    <tableColumn id="28" xr3:uid="{A980ED1B-BF04-45B0-BA6D-FC607EC272F8}" name="Date of birth entered"/>
    <tableColumn id="29" xr3:uid="{BC21CCA2-C0F0-498D-8A31-868CE9373526}" name="Description"/>
    <tableColumn id="30" xr3:uid="{3BB5BB24-99DB-4EB4-9773-A2F7C31CA677}" name="Electronic address Id"/>
    <tableColumn id="31" xr3:uid="{E559A1AE-BF0C-4E08-B4C3-0FB1B6D4D4F5}" name="Extension"/>
    <tableColumn id="32" xr3:uid="{1E788FC7-21B9-40A4-B5DB-B0B81B4A952A}" name="First name"/>
    <tableColumn id="33" xr3:uid="{C8A77050-E59C-42B5-8FE4-A84859736FE8}" name="Gender"/>
    <tableColumn id="34" xr3:uid="{AB039F80-3D0D-4994-833D-2B0F5D5BF2AE}" name="Gender entered"/>
    <tableColumn id="35" xr3:uid="{365A1509-82A1-434F-8D8A-1897BAA7BF50}" name="Instant message"/>
    <tableColumn id="36" xr3:uid="{770A2C09-3A22-4BE1-98E2-71CEB234D6F6}" name="International calling code"/>
    <tableColumn id="37" xr3:uid="{D301A4C9-81F2-42C0-A939-6B5E74EDF185}" name="Last name2"/>
    <tableColumn id="38" xr3:uid="{A3CCC180-E3F6-4281-959A-65CE6925D9C3}" name="Location"/>
    <tableColumn id="39" xr3:uid="{76DEC95D-5D05-4E34-A0B6-8975C63BD395}" name="Maiden name"/>
    <tableColumn id="40" xr3:uid="{0513F4E1-7ABC-47C1-B5BB-19B3C260BFE7}" name="Maiden name entered"/>
    <tableColumn id="41" xr3:uid="{44B5341F-97DE-46FB-A150-492B6C369768}" name="Marketing opt-in"/>
    <tableColumn id="42" xr3:uid="{4A7685D1-A2FD-451E-9B5D-2BC820091266}" name="Middle name2"/>
    <tableColumn id="43" xr3:uid="{AD88BF05-7EB6-48FD-986A-AB1E672B3B0E}" name="Middle name entered"/>
    <tableColumn id="44" xr3:uid="{04C64692-B5EB-4493-AE16-7D633BF0C98A}" name="Mobile"/>
    <tableColumn id="45" xr3:uid="{6B36ACEC-B1A1-41D6-9E0C-1B192D7A28A2}" name="Nationality"/>
    <tableColumn id="46" xr3:uid="{1988A089-58BF-410F-B9A3-693C55514DDF}" name="Nationality entered"/>
    <tableColumn id="47" xr3:uid="{6A9354E1-5E1C-4439-875C-4458F02B333B}" name="Party reference for private location"/>
    <tableColumn id="48" xr3:uid="{94B7F434-28A2-4334-A8AA-27CD5A14043D}" name="Primary"/>
    <tableColumn id="49" xr3:uid="{1DDD5348-877D-46C3-8764-E6D992FFDFCD}" name="Private"/>
    <tableColumn id="50" xr3:uid="{D9C4E003-1FB3-4026-A405-2C0632752EE6}" name="Type"/>
    <tableColumn id="51" xr3:uid="{480D90FA-D795-4F6B-B280-0AE883A03D33}" name="Modified by2"/>
    <tableColumn id="52" xr3:uid="{2DB0628B-2B68-4B6D-8C4F-24623E2208C7}" name="Modified date and time"/>
    <tableColumn id="53" xr3:uid="{0F990BEC-CDA3-4EE9-9501-07BC67212659}" name="Affix"/>
    <tableColumn id="54" xr3:uid="{4870896E-46F6-430C-AB18-E38FD1B232ED}" name="Affix type"/>
    <tableColumn id="55" xr3:uid="{21FED267-2C41-47E8-8501-ABD0230D2943}" name="Description2"/>
    <tableColumn id="56" xr3:uid="{6C871E66-7E9A-4569-AE13-97AE6F7654A2}" name="Affix2"/>
    <tableColumn id="57" xr3:uid="{D1FAF81C-A8CA-482D-81F6-F03B17937154}" name="Affix type2"/>
    <tableColumn id="58" xr3:uid="{DAD5B643-99C1-4511-8FDD-3ACB6BBA74EB}" name="Description3"/>
    <tableColumn id="59" xr3:uid="{892B2819-B400-4FDE-BC84-A16F86F92515}" name="Display as"/>
    <tableColumn id="60" xr3:uid="{2B52436E-382D-4641-890F-38B132C453B4}" name="Name elements"/>
    <tableColumn id="61" xr3:uid="{4C225CC9-9022-4B66-9BE0-88D466D30B26}" name="Name elements2"/>
    <tableColumn id="62" xr3:uid="{B0D50373-877B-4727-83E0-ACF288CDA099}" name="Name elements3"/>
    <tableColumn id="63" xr3:uid="{449919E5-882D-4D98-AA6B-A41AD18994A0}" name="Name elements4"/>
    <tableColumn id="64" xr3:uid="{E6724D07-5A44-4F97-B1E6-1CDC32C43239}" name="Number of blank spaces"/>
    <tableColumn id="65" xr3:uid="{3485A0E9-383B-45E0-BBFF-CA00E3CD2B00}" name="Number of blank spaces2"/>
    <tableColumn id="66" xr3:uid="{59FE1BAD-BF5B-4267-93A3-29A0952F441A}" name="Number of blank spaces3"/>
    <tableColumn id="67" xr3:uid="{FAD789BC-5E14-4381-8BBD-05CAF0B10162}" name="Separator"/>
    <tableColumn id="68" xr3:uid="{B6A4B41C-DF05-4CFA-9BC7-8013E1EC7AD5}" name="Separator2"/>
    <tableColumn id="69" xr3:uid="{F21B5F4B-5CF0-4C07-92BD-9812381A5961}" name="Separator3"/>
    <tableColumn id="70" xr3:uid="{0854CFC5-468A-4303-BD75-442B28EAE234}" name="Name2"/>
    <tableColumn id="71" xr3:uid="{F1CB483A-934E-4786-8D73-348BC8995FCA}" name="Personnel number"/>
    <tableColumn id="72" xr3:uid="{1A143B3C-32A4-4D84-AE2B-59A2D80C0428}" name="Created by2"/>
    <tableColumn id="73" xr3:uid="{1F0D0944-927E-4F53-A4D6-CF405BF2C05E}" name="Created date and time"/>
    <tableColumn id="74" xr3:uid="{65C9744B-815A-4016-B647-68E9A6CF36D9}" name="Modified by3"/>
    <tableColumn id="75" xr3:uid="{99BD4D8D-55AD-4D12-BBB6-E5B52753B31B}" name="Modified date and time2"/>
    <tableColumn id="76" xr3:uid="{3DF8EEA3-B104-49C9-99CC-E4C69F90092E}" name="Vendor total spend2"/>
    <tableColumn id="77" xr3:uid="{3CA880D0-A220-4723-85EE-747C42EE0F33}" name="Anniversary day"/>
    <tableColumn id="78" xr3:uid="{7BFBB22B-160A-477B-9A0A-8C1CD0BF97F3}" name="Anniversary month"/>
    <tableColumn id="79" xr3:uid="{4FEF2B79-65E8-427A-AAB3-2F3197072C4A}" name="Anniversary year"/>
    <tableColumn id="80" xr3:uid="{4858BAFF-1C0F-435F-B716-8F3C90A4B1AA}" name="ATC check Id"/>
    <tableColumn id="81" xr3:uid="{3BA7A7F0-EB4A-4FFA-91CD-20607645735A}" name="ATC check Id2"/>
    <tableColumn id="82" xr3:uid="{67F01BBC-0411-4444-ADAF-33CF0C89F8C5}" name="ATC clearance expiration date 2"/>
    <tableColumn id="83" xr3:uid="{43D44283-5214-41B5-A7A2-522CFB85B38E}" name="ATC status2"/>
    <tableColumn id="84" xr3:uid="{F5450D94-A33C-4C5F-B4A7-E618B01F3597}" name="ATC status3"/>
    <tableColumn id="85" xr3:uid="{0E572029-6AAE-4B8E-BA8E-0EB02703E691}" name="Birth day"/>
    <tableColumn id="86" xr3:uid="{114A9947-C2A3-4624-ADEF-F9F601CFF249}" name="Birth month"/>
    <tableColumn id="87" xr3:uid="{213996F7-768B-4498-AF94-6992802C3F95}" name="Birth year"/>
    <tableColumn id="88" xr3:uid="{57BD163C-6176-4523-8224-643D2FC73E43}" name="Children"/>
    <tableColumn id="89" xr3:uid="{F3A27EF8-1532-4E76-A3E9-EEB94E027928}" name="DUNS number"/>
    <tableColumn id="90" xr3:uid="{A4941C0F-79FC-403F-9D25-95AF73B33F8B}" name="Email address2"/>
    <tableColumn id="91" xr3:uid="{DC40E098-52FC-493F-9F81-67E924E638DD}" name="Facebook"/>
    <tableColumn id="92" xr3:uid="{5C6F9B53-E9B6-462A-A873-4833F6EA45F8}" name="Fax"/>
    <tableColumn id="93" xr3:uid="{BC01D8AD-74C0-4BF4-954F-241F8333320A}" name="First name2"/>
    <tableColumn id="94" xr3:uid="{9B923E15-7C2B-4C6C-87BB-DAF6E5707CF4}" name="First name3"/>
    <tableColumn id="95" xr3:uid="{54FB799C-0A48-4DD5-9A1A-526A720DF775}" name="Gender2"/>
    <tableColumn id="96" xr3:uid="{4B815CFF-BD2E-47E7-91AE-CDF76F212070}" name="Hobbies"/>
    <tableColumn id="97" xr3:uid="{6A3B0039-0F20-4ED3-B6D6-2CE81582B9DA}" name="Initials"/>
    <tableColumn id="98" xr3:uid="{C4CB5DFD-E70C-4203-B8C7-920772D331E6}" name="Instant messenger sign-in"/>
    <tableColumn id="99" xr3:uid="{1C00288E-8E78-49B0-91AC-6D49BA3D1332}" name="Integra ATC submission date "/>
    <tableColumn id="100" xr3:uid="{B34097CD-AE90-4113-9BBA-1A6BE8DA4A7D}" name="Known as"/>
    <tableColumn id="101" xr3:uid="{8502A439-525F-4072-87F0-8DCBA6D55D98}" name="Known As 2"/>
    <tableColumn id="102" xr3:uid="{291029CE-AF85-4FD5-8D00-A6EB93142E96}" name="Language"/>
    <tableColumn id="103" xr3:uid="{A31E6E31-6D40-4943-9B0A-A8317CD66189}" name="Last name3"/>
    <tableColumn id="104" xr3:uid="{AE6964AE-1522-43BC-A205-2DFF3F40F46B}" name="Last name4"/>
    <tableColumn id="105" xr3:uid="{802CCA33-B397-4682-8BBA-6AEBD30D381B}" name="LinkedIn"/>
    <tableColumn id="106" xr3:uid="{C6E8A58E-E227-45FF-9154-06C487E763D2}" name="Locatio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ACA0F9-4720-4839-BB88-ADAC05505536}" name="AxTable1" displayName="AxTable1" ref="A1:DB1841" totalsRowShown="0" dataDxfId="107" dataCellStyle="Normal 9">
  <autoFilter ref="A1:DB1841" xr:uid="{00000000-0009-0000-0100-000001000000}"/>
  <tableColumns count="106">
    <tableColumn id="2" xr3:uid="{929B8FDA-5700-431D-BB00-8854D97D218C}" name="Vendor account" dataDxfId="106" dataCellStyle="Normal 9"/>
    <tableColumn id="1" xr3:uid="{22B89FAB-028E-42E6-883E-ACFD37E3F54C}" name="Name" dataDxfId="105" dataCellStyle="Normal 9"/>
    <tableColumn id="3" xr3:uid="{51BFC92E-03CE-45C4-9EF0-649C2709B011}" name="Vendor hold" dataDxfId="104" dataCellStyle="Normal 9"/>
    <tableColumn id="4" xr3:uid="{495EEC16-3CCE-4B77-8DC2-DC499C1E696B}" name="Group" dataDxfId="103" dataCellStyle="Normal 9"/>
    <tableColumn id="5" xr3:uid="{AF4BE9B8-4CF9-4A5F-ABB2-AF59B2C20F43}" name="Currency/ Donor Currency" dataDxfId="102" dataCellStyle="Normal 9"/>
    <tableColumn id="6" xr3:uid="{A3DC6359-D0C3-4050-9C1E-7F36BF99D4A9}" name="Group2" dataDxfId="101" dataCellStyle="Normal 9"/>
    <tableColumn id="7" xr3:uid="{B2B21066-7A03-426D-92B8-66766E4258AF}" name="Line of business" dataDxfId="100" dataCellStyle="Normal 9"/>
    <tableColumn id="8" xr3:uid="{86CDF07B-EF24-48EA-9D97-8AA344B3C689}" name="Segment" dataDxfId="99" dataCellStyle="Normal 9"/>
    <tableColumn id="9" xr3:uid="{FCDF8AC4-4B72-44F6-8D7B-25CE80D2F7E7}" name="Terms of payment" dataDxfId="98" dataCellStyle="Normal 9"/>
    <tableColumn id="10" xr3:uid="{33DAC3CC-ECB4-4C48-8A50-EF2D684F7600}" name="@AKA:VendorTotalSpending" dataDxfId="97" dataCellStyle="Normal 9"/>
    <tableColumn id="11" xr3:uid="{FD354228-BD7D-4B9F-A36D-8AAC83DB2C8A}" name="Reference" dataDxfId="96" dataCellStyle="Normal 9"/>
    <tableColumn id="12" xr3:uid="{E4B1EC20-853A-4B02-B50B-D16B9B77F842}" name="Phone" dataDxfId="95" dataCellStyle="Normal 9"/>
    <tableColumn id="13" xr3:uid="{05514C2E-0EE4-4279-8D31-CA51666B9AD5}" name="ATC clearance expiration date " dataDxfId="94" dataCellStyle="Normal 9"/>
    <tableColumn id="14" xr3:uid="{7DB03AAA-85D6-4372-9EEA-FC8BACD8969E}" name="ATC status" dataDxfId="93" dataCellStyle="Normal 9"/>
    <tableColumn id="15" xr3:uid="{FBD01714-8CBC-4681-9505-7513F12802C9}" name="Email address" dataDxfId="92" dataCellStyle="Normal 9"/>
    <tableColumn id="16" xr3:uid="{D17935CB-66B2-47DA-8E31-8DAFD8B79410}" name="URL" dataDxfId="91" dataCellStyle="Normal 9"/>
    <tableColumn id="17" xr3:uid="{9439FD91-53FB-4FB1-94A9-7B96B53B9C12}" name="Vendor anticipated spend USD" dataDxfId="90" dataCellStyle="Normal 9"/>
    <tableColumn id="18" xr3:uid="{3938074A-C201-42D6-B520-4B3F9657D20A}" name="Last name" dataDxfId="89" dataCellStyle="Normal 9"/>
    <tableColumn id="19" xr3:uid="{9DF20EA8-4691-471B-B2FD-4BAACFADD430}" name="Last name prefix" dataDxfId="88" dataCellStyle="Normal 9"/>
    <tableColumn id="20" xr3:uid="{9638D80A-F972-4FD7-B58B-EEDD91575CE6}" name="Middle name" dataDxfId="87" dataCellStyle="Normal 9"/>
    <tableColumn id="21" xr3:uid="{72758B44-6212-4737-8E45-39BC9DA37867}" name="Created by" dataDxfId="86" dataCellStyle="Normal 9"/>
    <tableColumn id="22" xr3:uid="{340101BA-AFC4-4D3D-BFB7-D1F1352CBEB9}" name="Modified by" dataDxfId="85" dataCellStyle="Normal 9"/>
    <tableColumn id="23" xr3:uid="{4E4CD37C-0417-423E-8301-6C5560B9CF22}" name="Birth date" dataDxfId="84" dataCellStyle="Normal 9"/>
    <tableColumn id="24" xr3:uid="{A7E15491-A768-434C-8CCD-265222A025A0}" name="Channel Reference Identifier" dataDxfId="83" dataCellStyle="Normal 9"/>
    <tableColumn id="25" xr3:uid="{7DDDED1D-8DB0-4514-A250-900CE2034301}" name="Contact number/address" dataDxfId="82" dataCellStyle="Normal 9"/>
    <tableColumn id="26" xr3:uid="{8EA6DF07-BD3D-4E06-BAB8-B20B236EB63B}" name="Country of birth" dataDxfId="81" dataCellStyle="Normal 9"/>
    <tableColumn id="27" xr3:uid="{9BB29186-3C61-4DDC-B648-3A4F84A671E6}" name="Country of birth entered" dataDxfId="80" dataCellStyle="Normal 9"/>
    <tableColumn id="28" xr3:uid="{D20A4A13-3A57-4DAC-8CB1-1C08750DCBD6}" name="Date of birth entered" dataDxfId="79" dataCellStyle="Normal 9"/>
    <tableColumn id="29" xr3:uid="{B133EB1B-FF84-4B80-80A1-699E2B2C03EC}" name="Description" dataDxfId="78" dataCellStyle="Normal 9"/>
    <tableColumn id="30" xr3:uid="{4A132AE1-CCAA-441B-89F5-5F387BEFA2DC}" name="Electronic address Id" dataDxfId="77" dataCellStyle="Normal 9"/>
    <tableColumn id="31" xr3:uid="{62A98A6E-0C82-4E6D-A1A8-1034F1C2E754}" name="Extension" dataDxfId="76" dataCellStyle="Normal 9"/>
    <tableColumn id="32" xr3:uid="{577D9F65-CB49-428A-AC0C-9DE88884E178}" name="First name" dataDxfId="75" dataCellStyle="Normal 9"/>
    <tableColumn id="33" xr3:uid="{3560AC6E-8977-4CF0-94D4-A218EF5367E3}" name="Gender" dataDxfId="74" dataCellStyle="Normal 9"/>
    <tableColumn id="34" xr3:uid="{561FA901-253F-4A78-8765-7587447F3852}" name="Gender entered" dataDxfId="73" dataCellStyle="Normal 9"/>
    <tableColumn id="35" xr3:uid="{AD70E3B0-248C-4EEA-812B-2421A5BAB4B9}" name="Instant message" dataDxfId="72" dataCellStyle="Normal 9"/>
    <tableColumn id="36" xr3:uid="{1FA43815-5976-44F2-94F0-E2066E3F7628}" name="International calling code" dataDxfId="71" dataCellStyle="Normal 9"/>
    <tableColumn id="37" xr3:uid="{25785808-8A11-4218-AD88-02B4216F2E71}" name="Last name2" dataDxfId="70" dataCellStyle="Normal 9"/>
    <tableColumn id="38" xr3:uid="{A6C78724-C9C7-4FAE-8CAB-4794A22D13EC}" name="Location" dataDxfId="69" dataCellStyle="Normal 9"/>
    <tableColumn id="39" xr3:uid="{2C442701-BAF5-4870-B8E1-DD9C4BB4CB40}" name="Maiden name" dataDxfId="68" dataCellStyle="Normal 9"/>
    <tableColumn id="40" xr3:uid="{33269D73-9D2C-4157-880A-D25CC3DFE9AE}" name="Maiden name entered" dataDxfId="67" dataCellStyle="Normal 9"/>
    <tableColumn id="41" xr3:uid="{BE7D33FC-AE48-49E5-BAAA-653548BD7098}" name="Marketing opt-in" dataDxfId="66" dataCellStyle="Normal 9"/>
    <tableColumn id="42" xr3:uid="{282E8663-51D7-43AE-BC07-F05BD4F8FB06}" name="Middle name2" dataDxfId="65" dataCellStyle="Normal 9"/>
    <tableColumn id="43" xr3:uid="{F4DDB2DB-020E-43B4-AAAB-C2368617B239}" name="Middle name entered" dataDxfId="64" dataCellStyle="Normal 9"/>
    <tableColumn id="44" xr3:uid="{29468428-33B1-4A9E-8325-12D2416991C9}" name="Mobile" dataDxfId="63" dataCellStyle="Normal 9"/>
    <tableColumn id="45" xr3:uid="{4EA91A54-4F69-4530-A218-42E8161B714B}" name="Nationality" dataDxfId="62" dataCellStyle="Normal 9"/>
    <tableColumn id="46" xr3:uid="{5D24D494-C4AD-466F-BB7E-E38FFE7C867F}" name="Nationality entered" dataDxfId="61" dataCellStyle="Normal 9"/>
    <tableColumn id="47" xr3:uid="{803B1203-D426-47A4-8FD1-E68A6C5DC7A7}" name="Party reference for private location" dataDxfId="60" dataCellStyle="Normal 9"/>
    <tableColumn id="48" xr3:uid="{1214B819-A180-41C1-8212-220A9643800B}" name="Primary" dataDxfId="59" dataCellStyle="Normal 9"/>
    <tableColumn id="49" xr3:uid="{85362323-3B39-4930-ADCB-D6CECB217D2D}" name="Private" dataDxfId="58" dataCellStyle="Normal 9"/>
    <tableColumn id="50" xr3:uid="{A49F3F08-B928-429B-91C1-D55728A040D0}" name="Type" dataDxfId="57" dataCellStyle="Normal 9"/>
    <tableColumn id="51" xr3:uid="{122502AC-94EF-45C1-81F8-0F79298CB679}" name="Modified by2" dataDxfId="56" dataCellStyle="Normal 9"/>
    <tableColumn id="52" xr3:uid="{EE1CDE83-9B27-4F52-8A90-2423C91170CF}" name="Modified date and time" dataDxfId="55" dataCellStyle="Normal 9"/>
    <tableColumn id="53" xr3:uid="{82A353A5-FEE8-45B6-BE41-2FC3B541A78A}" name="Affix" dataDxfId="54" dataCellStyle="Normal 9"/>
    <tableColumn id="54" xr3:uid="{4538390D-C3B3-45F4-88B8-28923956C2A3}" name="Affix type" dataDxfId="53" dataCellStyle="Normal 9"/>
    <tableColumn id="55" xr3:uid="{9349F980-11D2-4ED7-9E4F-AA6D6921ACEA}" name="Description2" dataDxfId="52" dataCellStyle="Normal 9"/>
    <tableColumn id="56" xr3:uid="{12C5B8FC-8301-4F62-9242-0D9B1B5E17AF}" name="Affix2" dataDxfId="51" dataCellStyle="Normal 9"/>
    <tableColumn id="57" xr3:uid="{A6DD4317-9136-4EF8-9540-0B2921A48270}" name="Affix type2" dataDxfId="50" dataCellStyle="Normal 9"/>
    <tableColumn id="58" xr3:uid="{D8E5F236-4522-4FE3-9113-126AADBE64C0}" name="Description3" dataDxfId="49" dataCellStyle="Normal 9"/>
    <tableColumn id="59" xr3:uid="{2A3F4758-949C-43FB-8733-A5337ED794C4}" name="Display as" dataDxfId="48" dataCellStyle="Normal 9"/>
    <tableColumn id="60" xr3:uid="{C98B2535-A9E8-4E08-8A12-F458B1E119A9}" name="Name elements" dataDxfId="47" dataCellStyle="Normal 9"/>
    <tableColumn id="61" xr3:uid="{74799E85-54AD-4146-926E-9B4D7CCD73AF}" name="Name elements2" dataDxfId="46" dataCellStyle="Normal 9"/>
    <tableColumn id="62" xr3:uid="{F207D874-1D4E-4256-B335-400702C0C3A6}" name="Name elements3" dataDxfId="45" dataCellStyle="Normal 9"/>
    <tableColumn id="63" xr3:uid="{6ED483FE-26D6-4D42-8534-C1268D1C0187}" name="Name elements4" dataDxfId="44" dataCellStyle="Normal 9"/>
    <tableColumn id="64" xr3:uid="{A82576F5-05F8-4B48-9CA2-5EF42D9E9F91}" name="Number of blank spaces" dataDxfId="43" dataCellStyle="Normal 9"/>
    <tableColumn id="65" xr3:uid="{0B3BA5DF-4EA7-4318-8856-B6886EA24370}" name="Number of blank spaces2" dataDxfId="42" dataCellStyle="Normal 9"/>
    <tableColumn id="66" xr3:uid="{A67E3373-FFD1-4BBE-BFF3-1E29439358B7}" name="Number of blank spaces3" dataDxfId="41" dataCellStyle="Normal 9"/>
    <tableColumn id="67" xr3:uid="{9F10D37A-ED8D-4620-AC9C-15BC21993A36}" name="Separator" dataDxfId="40" dataCellStyle="Normal 9"/>
    <tableColumn id="68" xr3:uid="{1662ECA1-F4F5-4EF0-934B-058F9D82A689}" name="Separator2" dataDxfId="39" dataCellStyle="Normal 9"/>
    <tableColumn id="69" xr3:uid="{DAEBF764-C86B-4649-98C6-4715CAFCC6AD}" name="Separator3" dataDxfId="38" dataCellStyle="Normal 9"/>
    <tableColumn id="70" xr3:uid="{AE8CE8CC-63D4-474D-84E2-1833AAA01979}" name="Name2" dataDxfId="37" dataCellStyle="Normal 9"/>
    <tableColumn id="71" xr3:uid="{2CA96707-B3C6-4034-B9A1-C99E49B9D2AE}" name="Personnel number" dataDxfId="36" dataCellStyle="Normal 9"/>
    <tableColumn id="72" xr3:uid="{B7D1E2F6-19F9-41A6-9E43-7598C122B014}" name="Created by2" dataDxfId="35" dataCellStyle="Normal 9"/>
    <tableColumn id="73" xr3:uid="{C9B361EF-C120-4FF8-B444-CB5B7C5F59AA}" name="Created date and time" dataDxfId="34" dataCellStyle="Normal 9"/>
    <tableColumn id="74" xr3:uid="{730416D6-120C-4841-9F74-18289195168E}" name="Modified by3" dataDxfId="33" dataCellStyle="Normal 9"/>
    <tableColumn id="75" xr3:uid="{AE4B6A96-ECA3-4CB6-AB2E-1B89B505C6DC}" name="Modified date and time2" dataDxfId="32" dataCellStyle="Normal 9"/>
    <tableColumn id="76" xr3:uid="{57644888-CAEF-4D62-B4DE-C9098EAAB82F}" name="@AKA:VendorTotalSpending2" dataDxfId="31" dataCellStyle="Normal 9"/>
    <tableColumn id="77" xr3:uid="{D0B3CC4D-A78D-4BE0-BCCE-B5E4C95F2C86}" name="Anniversary day" dataDxfId="30" dataCellStyle="Normal 9"/>
    <tableColumn id="78" xr3:uid="{08A11E1E-2909-4FD8-98CB-B068DA839E5A}" name="Anniversary month" dataDxfId="29" dataCellStyle="Normal 9"/>
    <tableColumn id="79" xr3:uid="{A08921CD-DA93-4BCE-B302-8A4398B16618}" name="Anniversary year" dataDxfId="28" dataCellStyle="Normal 9"/>
    <tableColumn id="80" xr3:uid="{7B0FAA15-C8E2-4476-902E-48AB56A0A7F1}" name="ATC check Id" dataDxfId="27" dataCellStyle="Normal 9"/>
    <tableColumn id="81" xr3:uid="{B3224388-C51A-4D7A-8902-498E8EFA16BA}" name="ATC check Id2" dataDxfId="26" dataCellStyle="Normal 9"/>
    <tableColumn id="82" xr3:uid="{FE04AC52-336B-4C9D-9997-FC311149BD50}" name="ATC clearance expiration date 2" dataDxfId="25" dataCellStyle="Normal 9"/>
    <tableColumn id="83" xr3:uid="{1212A2F6-269C-403F-9B27-303594759C11}" name="ATC status2" dataDxfId="24" dataCellStyle="Normal 9"/>
    <tableColumn id="84" xr3:uid="{9C47DEED-C185-4357-89CE-A9B9D3B1D56C}" name="ATC status3" dataDxfId="23" dataCellStyle="Normal 9"/>
    <tableColumn id="85" xr3:uid="{1A51E938-2671-4FD3-A4F7-9844D6B2917B}" name="Birth day" dataDxfId="22" dataCellStyle="Normal 9"/>
    <tableColumn id="86" xr3:uid="{366CB6B1-BFEF-457F-9AC7-769536343A46}" name="Birth month" dataDxfId="21" dataCellStyle="Normal 9"/>
    <tableColumn id="87" xr3:uid="{63386501-ACA0-4324-92BC-1DDE52E93788}" name="Birth year" dataDxfId="20" dataCellStyle="Normal 9"/>
    <tableColumn id="88" xr3:uid="{661AD390-10E2-4929-A5B0-E51A01002E04}" name="Children" dataDxfId="19" dataCellStyle="Normal 9"/>
    <tableColumn id="89" xr3:uid="{A32412EB-8A0F-4D1B-89C4-8561A57F0143}" name="DUNS number" dataDxfId="18" dataCellStyle="Normal 9"/>
    <tableColumn id="90" xr3:uid="{1A9062F8-DBCB-4056-948A-18460AD7FE5F}" name="Email address2" dataDxfId="17" dataCellStyle="Normal 9"/>
    <tableColumn id="91" xr3:uid="{813222A9-4D7B-4261-BD5A-0C4A2E47591E}" name="Facebook" dataDxfId="16" dataCellStyle="Normal 9"/>
    <tableColumn id="92" xr3:uid="{BA8F75F9-6B2A-4401-83CB-6FE492834BCA}" name="Fax" dataDxfId="15" dataCellStyle="Normal 9"/>
    <tableColumn id="93" xr3:uid="{1D07AF19-B125-489A-8227-931405425883}" name="First name2" dataDxfId="14" dataCellStyle="Normal 9"/>
    <tableColumn id="94" xr3:uid="{7859B856-DE45-4593-B6F8-9EB247EDD799}" name="First name3" dataDxfId="13" dataCellStyle="Normal 9"/>
    <tableColumn id="95" xr3:uid="{877081FC-2912-4CDF-A064-84282BADCFF7}" name="Gender2" dataDxfId="12" dataCellStyle="Normal 9"/>
    <tableColumn id="96" xr3:uid="{147ABC14-51B1-4697-A458-03F15409E15E}" name="Hobbies" dataDxfId="11" dataCellStyle="Normal 9"/>
    <tableColumn id="97" xr3:uid="{6477D2FD-71DF-499D-82A5-E7A86C4F828B}" name="Initials" dataDxfId="10" dataCellStyle="Normal 9"/>
    <tableColumn id="98" xr3:uid="{E842B80E-C95A-481A-AD47-67DED6E09167}" name="Instant messenger sign-in" dataDxfId="9" dataCellStyle="Normal 9"/>
    <tableColumn id="99" xr3:uid="{D5C61C11-5FF8-4208-9667-5B8B0D0A5048}" name="Integra ATC submission date " dataDxfId="8" dataCellStyle="Normal 9"/>
    <tableColumn id="100" xr3:uid="{F0D9453D-C58E-4E3F-9461-43B416D92FD8}" name="Known as" dataDxfId="7" dataCellStyle="Normal 9"/>
    <tableColumn id="101" xr3:uid="{E99885FC-B3CE-442A-91DF-6A9B66251E14}" name="Known As 2" dataDxfId="6" dataCellStyle="Normal 9"/>
    <tableColumn id="102" xr3:uid="{31F8C906-8784-4BBF-8571-65F8E2FDC45F}" name="Language" dataDxfId="5" dataCellStyle="Normal 9"/>
    <tableColumn id="103" xr3:uid="{6B2FBCBF-545C-48A4-9A7D-0436F541180C}" name="Last name3" dataDxfId="4" dataCellStyle="Normal 9"/>
    <tableColumn id="104" xr3:uid="{E1B5AA04-F7CE-40A7-85A7-2472175F9CB4}" name="Last name4" dataDxfId="3" dataCellStyle="Normal 9"/>
    <tableColumn id="105" xr3:uid="{5E42574A-68F6-438D-899E-541DDC94D7FE}" name="LinkedIn" dataDxfId="2" dataCellStyle="Normal 9"/>
    <tableColumn id="106" xr3:uid="{AB75CC4F-6314-421B-8741-916B65DA4D83}" name="Location2" dataDxfId="1" dataCellStyle="Normal 9"/>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5" dT="2024-03-31T06:09:11.50" personId="{80EE3E62-DC3B-423F-9573-53BA332E054E}" id="{81E17587-871B-42ED-81F9-4BE6FA5B1EE2}">
    <text>CONTRATO INTERNET - GH SAN CRISTOBAL VEN</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rescue.box.com/s/ey3h9spbs3hlsqz3bcwst3aeec55mdzn" TargetMode="External"/><Relationship Id="rId21" Type="http://schemas.openxmlformats.org/officeDocument/2006/relationships/hyperlink" Target="https://rescue.box.com/s/7fvr3olgn4msgp89e068gndszdfyuzfa" TargetMode="External"/><Relationship Id="rId34" Type="http://schemas.openxmlformats.org/officeDocument/2006/relationships/hyperlink" Target="https://rescue.box.com/s/uwam9pe35mrxnprzccs1wcpxl2rgw9s5" TargetMode="External"/><Relationship Id="rId42" Type="http://schemas.openxmlformats.org/officeDocument/2006/relationships/hyperlink" Target="https://rescue.box.com/s/4lc68jw13zpav0bj27fwzpr5tsjol2he" TargetMode="External"/><Relationship Id="rId47" Type="http://schemas.openxmlformats.org/officeDocument/2006/relationships/hyperlink" Target="https://rescue.box.com/s/fh7sz95zsm1whct3h5pnuvbunguwch9b" TargetMode="External"/><Relationship Id="rId50" Type="http://schemas.openxmlformats.org/officeDocument/2006/relationships/hyperlink" Target="https://rescue.box.com/s/i2zb3vbgm7gwjpeogl2lkaotp8br7zao" TargetMode="External"/><Relationship Id="rId55" Type="http://schemas.openxmlformats.org/officeDocument/2006/relationships/hyperlink" Target="https://rescue.box.com/s/7fvr3olgn4msgp89e068gndszdfyuzfa" TargetMode="External"/><Relationship Id="rId63" Type="http://schemas.openxmlformats.org/officeDocument/2006/relationships/printerSettings" Target="../printerSettings/printerSettings1.bin"/><Relationship Id="rId7" Type="http://schemas.openxmlformats.org/officeDocument/2006/relationships/hyperlink" Target="https://rescue.box.com/s/55sylmk6v9hgpc8hbbuhmpdurpmkvyc4" TargetMode="External"/><Relationship Id="rId2" Type="http://schemas.openxmlformats.org/officeDocument/2006/relationships/hyperlink" Target="https://rescue.box.com/s/r6yfw6hqha9wlc67nflgs00sakm8no4t" TargetMode="External"/><Relationship Id="rId16" Type="http://schemas.openxmlformats.org/officeDocument/2006/relationships/hyperlink" Target="https://rescue.box.com/s/10ppl2efm3ohkmswi55e9qekm678ij00" TargetMode="External"/><Relationship Id="rId29" Type="http://schemas.openxmlformats.org/officeDocument/2006/relationships/hyperlink" Target="https://rescue.box.com/s/zn1qkz34rzo78hsoqawweimvcfbomw90" TargetMode="External"/><Relationship Id="rId11" Type="http://schemas.openxmlformats.org/officeDocument/2006/relationships/hyperlink" Target="https://rescue.box.com/s/fh9n7asnjczzj50dv4gbtuzehqvmeaed" TargetMode="External"/><Relationship Id="rId24" Type="http://schemas.openxmlformats.org/officeDocument/2006/relationships/hyperlink" Target="https://rescue.box.com/s/5w5bkaher21lz26vpne5haaw87phwi51" TargetMode="External"/><Relationship Id="rId32" Type="http://schemas.openxmlformats.org/officeDocument/2006/relationships/hyperlink" Target="https://rescue.box.com/s/8un0k80ffaa4bklcwvfyv0ms0y71i37r" TargetMode="External"/><Relationship Id="rId37" Type="http://schemas.openxmlformats.org/officeDocument/2006/relationships/hyperlink" Target="https://rescue.box.com/s/d87ck41fu8bwbe8rjrll3yb0xz1xtfwp" TargetMode="External"/><Relationship Id="rId40" Type="http://schemas.openxmlformats.org/officeDocument/2006/relationships/hyperlink" Target="https://rescue.box.com/s/60bjz2s2pcbb18ib6hv9uu2100jb8kwr" TargetMode="External"/><Relationship Id="rId45" Type="http://schemas.openxmlformats.org/officeDocument/2006/relationships/hyperlink" Target="https://rescue.box.com/s/406gdp3isw1nh0dgi2k212s28hgfadd6" TargetMode="External"/><Relationship Id="rId53" Type="http://schemas.openxmlformats.org/officeDocument/2006/relationships/hyperlink" Target="https://rescue.box.com/s/xvbrwwg2jldqearwgzq3hizugj04rshx" TargetMode="External"/><Relationship Id="rId58" Type="http://schemas.openxmlformats.org/officeDocument/2006/relationships/hyperlink" Target="https://rescue.box.com/s/vikrcqpfr9sm985kdkmp18pe97oqevor" TargetMode="External"/><Relationship Id="rId66" Type="http://schemas.openxmlformats.org/officeDocument/2006/relationships/comments" Target="../comments1.xml"/><Relationship Id="rId5" Type="http://schemas.openxmlformats.org/officeDocument/2006/relationships/hyperlink" Target="https://rescue.box.com/s/gvmlkrbfmf7c0f33mkimn809ya7gxhot" TargetMode="External"/><Relationship Id="rId61" Type="http://schemas.openxmlformats.org/officeDocument/2006/relationships/hyperlink" Target="https://rescue.box.com/s/xvbrwwg2jldqearwgzq3hizugj04rshx" TargetMode="External"/><Relationship Id="rId19" Type="http://schemas.openxmlformats.org/officeDocument/2006/relationships/hyperlink" Target="https://rescue.box.com/s/yishkpf337uw9isnap2hmyilhu1u0sm1" TargetMode="External"/><Relationship Id="rId14" Type="http://schemas.openxmlformats.org/officeDocument/2006/relationships/hyperlink" Target="https://rescue.box.com/s/udcgeu3wr8almbroe07uddlasfcoin6w" TargetMode="External"/><Relationship Id="rId22" Type="http://schemas.openxmlformats.org/officeDocument/2006/relationships/hyperlink" Target="https://rescue.box.com/s/g4kkrynaudcnhvy1yatb5ezv2z2cbyzs" TargetMode="External"/><Relationship Id="rId27" Type="http://schemas.openxmlformats.org/officeDocument/2006/relationships/hyperlink" Target="https://rescue.box.com/s/g8nvjwyo60hvhzake7u3chdwy3531fgd" TargetMode="External"/><Relationship Id="rId30" Type="http://schemas.openxmlformats.org/officeDocument/2006/relationships/hyperlink" Target="https://rescue.box.com/s/vmu5bw13bt1pv2ymwfw9ypyyasv473to" TargetMode="External"/><Relationship Id="rId35" Type="http://schemas.openxmlformats.org/officeDocument/2006/relationships/hyperlink" Target="https://rescue.box.com/s/nogeqridxituh32exwf32mqcvcsuain9" TargetMode="External"/><Relationship Id="rId43" Type="http://schemas.openxmlformats.org/officeDocument/2006/relationships/hyperlink" Target="https://rescue.box.com/s/jtco4ku6g9vq9czqpab9xrkmoc7famgi" TargetMode="External"/><Relationship Id="rId48" Type="http://schemas.openxmlformats.org/officeDocument/2006/relationships/hyperlink" Target="https://rescue.box.com/s/3jzprem0ykolz86v4uc925eh3e4zxjtr" TargetMode="External"/><Relationship Id="rId56" Type="http://schemas.openxmlformats.org/officeDocument/2006/relationships/hyperlink" Target="https://rescue.box.com/s/1h61ily0gez4lg0ywdmkmh19tslo1gmu" TargetMode="External"/><Relationship Id="rId64" Type="http://schemas.openxmlformats.org/officeDocument/2006/relationships/drawing" Target="../drawings/drawing1.xml"/><Relationship Id="rId8" Type="http://schemas.openxmlformats.org/officeDocument/2006/relationships/hyperlink" Target="https://rescue.box.com/s/topofgu8ytkhstzbq7wx7nag00vx8cbk" TargetMode="External"/><Relationship Id="rId51" Type="http://schemas.openxmlformats.org/officeDocument/2006/relationships/hyperlink" Target="https://rescue.box.com/s/5spaot9akti7be8v6ts939c6yyfv8oxw" TargetMode="External"/><Relationship Id="rId3" Type="http://schemas.openxmlformats.org/officeDocument/2006/relationships/hyperlink" Target="https://rescue.box.com/s/ohinhvcxiy8ji7m989h3xq9en674mll7" TargetMode="External"/><Relationship Id="rId12" Type="http://schemas.openxmlformats.org/officeDocument/2006/relationships/hyperlink" Target="https://rescue.box.com/s/oymd67meeitjkec5aft75wd51dr3favu" TargetMode="External"/><Relationship Id="rId17" Type="http://schemas.openxmlformats.org/officeDocument/2006/relationships/hyperlink" Target="https://rescue.box.com/s/42sjlht2557vwc1rj2zejzsdy56zjvje" TargetMode="External"/><Relationship Id="rId25" Type="http://schemas.openxmlformats.org/officeDocument/2006/relationships/hyperlink" Target="https://rescue.box.com/s/vikrcqpfr9sm985kdkmp18pe97oqevor" TargetMode="External"/><Relationship Id="rId33" Type="http://schemas.openxmlformats.org/officeDocument/2006/relationships/hyperlink" Target="https://rescue.box.com/s/u9g0ioeyer6f41mueh4x7u386572v39i" TargetMode="External"/><Relationship Id="rId38" Type="http://schemas.openxmlformats.org/officeDocument/2006/relationships/hyperlink" Target="https://rescue.box.com/s/8bk2pl8tuv05sqpflv8d82rp65et2yiu" TargetMode="External"/><Relationship Id="rId46" Type="http://schemas.openxmlformats.org/officeDocument/2006/relationships/hyperlink" Target="https://rescue.box.com/s/xvbrwwg2jldqearwgzq3hizugj04rshx" TargetMode="External"/><Relationship Id="rId59" Type="http://schemas.openxmlformats.org/officeDocument/2006/relationships/hyperlink" Target="https://rescue.box.com/s/ey3h9spbs3hlsqz3bcwst3aeec55mdzn" TargetMode="External"/><Relationship Id="rId67" Type="http://schemas.microsoft.com/office/2017/10/relationships/threadedComment" Target="../threadedComments/threadedComment1.xml"/><Relationship Id="rId20" Type="http://schemas.openxmlformats.org/officeDocument/2006/relationships/hyperlink" Target="https://rescue.box.com/s/rcvnb6pz3js3trvqw5wez120kxcsbjha" TargetMode="External"/><Relationship Id="rId41" Type="http://schemas.openxmlformats.org/officeDocument/2006/relationships/hyperlink" Target="https://rescue.box.com/s/xs0yshitpkk0z52s7iyg2475okoqq07u" TargetMode="External"/><Relationship Id="rId54" Type="http://schemas.openxmlformats.org/officeDocument/2006/relationships/hyperlink" Target="https://rescue.box.com/s/xvbrwwg2jldqearwgzq3hizugj04rshx" TargetMode="External"/><Relationship Id="rId62" Type="http://schemas.openxmlformats.org/officeDocument/2006/relationships/hyperlink" Target="https://rescue.box.com/s/7fvr3olgn4msgp89e068gndszdfyuzfa" TargetMode="External"/><Relationship Id="rId1" Type="http://schemas.openxmlformats.org/officeDocument/2006/relationships/hyperlink" Target="https://rescue.box.com/s/6xqcaf3mxfwnduh5yvn384pp0p5dm2b6" TargetMode="External"/><Relationship Id="rId6" Type="http://schemas.openxmlformats.org/officeDocument/2006/relationships/hyperlink" Target="https://rescue.box.com/s/asweto3bxy0cnhdo2f1rb7rzshw1r00p" TargetMode="External"/><Relationship Id="rId15" Type="http://schemas.openxmlformats.org/officeDocument/2006/relationships/hyperlink" Target="https://rescue.box.com/s/1ewjcls6vds2u98wbfgwzllco46rxkzb" TargetMode="External"/><Relationship Id="rId23" Type="http://schemas.openxmlformats.org/officeDocument/2006/relationships/hyperlink" Target="https://rescue.box.com/s/dlw9dblx85ztcii7768planf5k9cm0gm" TargetMode="External"/><Relationship Id="rId28" Type="http://schemas.openxmlformats.org/officeDocument/2006/relationships/hyperlink" Target="https://rescue.box.com/s/rd0cwhybe7dl4b4hrrmy5iokhawypnvs" TargetMode="External"/><Relationship Id="rId36" Type="http://schemas.openxmlformats.org/officeDocument/2006/relationships/hyperlink" Target="https://rescue.box.com/s/c7sp5uphjy9x67awjz2c2e6ik19hnqqu" TargetMode="External"/><Relationship Id="rId49" Type="http://schemas.openxmlformats.org/officeDocument/2006/relationships/hyperlink" Target="https://rescue.box.com/s/g3jku4flmxtjc9670fw5516bl4fq3ny0" TargetMode="External"/><Relationship Id="rId57" Type="http://schemas.openxmlformats.org/officeDocument/2006/relationships/hyperlink" Target="https://rescue.box.com/s/ey3h9spbs3hlsqz3bcwst3aeec55mdzn" TargetMode="External"/><Relationship Id="rId10" Type="http://schemas.openxmlformats.org/officeDocument/2006/relationships/hyperlink" Target="https://rescue.box.com/s/gcg6crug61qaicvkqr5e7gml01aljur4" TargetMode="External"/><Relationship Id="rId31" Type="http://schemas.openxmlformats.org/officeDocument/2006/relationships/hyperlink" Target="https://rescue.box.com/s/gwwq7930ih86eksehhshp3jdikzq552f" TargetMode="External"/><Relationship Id="rId44" Type="http://schemas.openxmlformats.org/officeDocument/2006/relationships/hyperlink" Target="https://rescue.box.com/s/h6jbick46m4xccj8oy19o0ee5mnc5n24" TargetMode="External"/><Relationship Id="rId52" Type="http://schemas.openxmlformats.org/officeDocument/2006/relationships/hyperlink" Target="https://rescue.box.com/s/dje0vhsxmo4iphbkkb3jk5lglfabxhki" TargetMode="External"/><Relationship Id="rId60" Type="http://schemas.openxmlformats.org/officeDocument/2006/relationships/hyperlink" Target="https://rescue.box.com/s/xvbrwwg2jldqearwgzq3hizugj04rshx" TargetMode="External"/><Relationship Id="rId65" Type="http://schemas.openxmlformats.org/officeDocument/2006/relationships/vmlDrawing" Target="../drawings/vmlDrawing1.vml"/><Relationship Id="rId4" Type="http://schemas.openxmlformats.org/officeDocument/2006/relationships/hyperlink" Target="https://rescue.box.com/s/gfhobkwaazyyfpegsepfk5b7fa3c9nwt" TargetMode="External"/><Relationship Id="rId9" Type="http://schemas.openxmlformats.org/officeDocument/2006/relationships/hyperlink" Target="https://rescue.box.com/s/8aaf9t0b06hh5gxj4nr545vw23fbrpfc" TargetMode="External"/><Relationship Id="rId13" Type="http://schemas.openxmlformats.org/officeDocument/2006/relationships/hyperlink" Target="https://rescue.box.com/s/pe4vl9j9oddmew2gmw6krfr3eu7fhvtr" TargetMode="External"/><Relationship Id="rId18" Type="http://schemas.openxmlformats.org/officeDocument/2006/relationships/hyperlink" Target="https://rescue.box.com/s/06j96tr5k5t16vbbk402plhy88mfhe1b" TargetMode="External"/><Relationship Id="rId39" Type="http://schemas.openxmlformats.org/officeDocument/2006/relationships/hyperlink" Target="https://rescue.box.com/s/itq76hgvdwbcc8i3d10jq56qxvm6k4v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ue.box.com/s/7ipslj5uth83r9czcf8drv04fcg112k8" TargetMode="External"/><Relationship Id="rId13" Type="http://schemas.openxmlformats.org/officeDocument/2006/relationships/hyperlink" Target="https://rescue.box.com/s/nwbs1utdwf285mgm1idh4fjbakokkhqf" TargetMode="External"/><Relationship Id="rId18" Type="http://schemas.openxmlformats.org/officeDocument/2006/relationships/vmlDrawing" Target="../drawings/vmlDrawing2.vml"/><Relationship Id="rId3" Type="http://schemas.openxmlformats.org/officeDocument/2006/relationships/hyperlink" Target="https://rescue.box.com/s/zjw40hu54ir7klm5vccipib8g91zr2ep" TargetMode="External"/><Relationship Id="rId7" Type="http://schemas.openxmlformats.org/officeDocument/2006/relationships/hyperlink" Target="https://rescue.box.com/s/sogl6yetwrnrs77bkf7ab3ml0g7r26vo" TargetMode="External"/><Relationship Id="rId12" Type="http://schemas.openxmlformats.org/officeDocument/2006/relationships/hyperlink" Target="https://rescue.box.com/s/wtiks6hculdvkic5b59l3n5z869u24e9" TargetMode="External"/><Relationship Id="rId17" Type="http://schemas.openxmlformats.org/officeDocument/2006/relationships/drawing" Target="../drawings/drawing2.xml"/><Relationship Id="rId2" Type="http://schemas.openxmlformats.org/officeDocument/2006/relationships/hyperlink" Target="https://rescue.box.com/s/7vo5uu9qrdjlhqg4s8i6yxcyjkmjnjmh" TargetMode="External"/><Relationship Id="rId16" Type="http://schemas.openxmlformats.org/officeDocument/2006/relationships/printerSettings" Target="../printerSettings/printerSettings2.bin"/><Relationship Id="rId1" Type="http://schemas.openxmlformats.org/officeDocument/2006/relationships/hyperlink" Target="https://rescue.box.com/s/yvwcx8m2wyrfacwpry7pab9vc7w2zc07" TargetMode="External"/><Relationship Id="rId6" Type="http://schemas.openxmlformats.org/officeDocument/2006/relationships/hyperlink" Target="https://rescue.box.com/s/kuryyxpx79cq8dyao7x0fxkbgs5uczfp" TargetMode="External"/><Relationship Id="rId11" Type="http://schemas.openxmlformats.org/officeDocument/2006/relationships/hyperlink" Target="https://rescue.box.com/s/d930vqm4hqnf370bo5817ejbstg02u2u" TargetMode="External"/><Relationship Id="rId5" Type="http://schemas.openxmlformats.org/officeDocument/2006/relationships/hyperlink" Target="https://rescue.box.com/s/c2c9uup44mr6bulk3rrue7y95ki9r5zm" TargetMode="External"/><Relationship Id="rId15" Type="http://schemas.openxmlformats.org/officeDocument/2006/relationships/hyperlink" Target="https://rescue.box.com/s/ceyuqf3uxwau3jefbkowfcadm7tua6cs" TargetMode="External"/><Relationship Id="rId10" Type="http://schemas.openxmlformats.org/officeDocument/2006/relationships/hyperlink" Target="https://rescue.box.com/s/twj84ykcsapgdwhbez8bxv3v3tqc7a6w" TargetMode="External"/><Relationship Id="rId19" Type="http://schemas.openxmlformats.org/officeDocument/2006/relationships/comments" Target="../comments2.xml"/><Relationship Id="rId4" Type="http://schemas.openxmlformats.org/officeDocument/2006/relationships/hyperlink" Target="https://rescue.box.com/s/3xorq1nmlele3v78m8dmdjuxhtz219jq" TargetMode="External"/><Relationship Id="rId9" Type="http://schemas.openxmlformats.org/officeDocument/2006/relationships/hyperlink" Target="https://rescue.box.com/s/hnpero8twvzkufw5xcmb0ygtc5uxcx9s" TargetMode="External"/><Relationship Id="rId14" Type="http://schemas.openxmlformats.org/officeDocument/2006/relationships/hyperlink" Target="https://rescue.box.com/s/42jpfm9tr62i3hh2xbn7ygju0uzdwof7"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9DD8-5A41-4EF0-BB2D-29EBC463F45D}">
  <sheetPr codeName="Hoja2"/>
  <dimension ref="A1:AG73"/>
  <sheetViews>
    <sheetView tabSelected="1" zoomScaleNormal="100" workbookViewId="0">
      <pane xSplit="9" ySplit="4" topLeftCell="S5" activePane="bottomRight" state="frozen"/>
      <selection pane="bottomRight" activeCell="E6" sqref="E6"/>
      <selection pane="bottomLeft" activeCell="K70" sqref="K70"/>
      <selection pane="topRight" activeCell="K70" sqref="K70"/>
    </sheetView>
  </sheetViews>
  <sheetFormatPr defaultColWidth="8.75" defaultRowHeight="15"/>
  <cols>
    <col min="1" max="1" width="10.125" customWidth="1"/>
    <col min="2" max="2" width="39.375" customWidth="1"/>
    <col min="3" max="3" width="11.375" customWidth="1"/>
    <col min="4" max="4" width="17.25" bestFit="1" customWidth="1"/>
    <col min="5" max="5" width="16.375" bestFit="1" customWidth="1"/>
    <col min="6" max="6" width="11.625" customWidth="1"/>
    <col min="7" max="7" width="11.875" hidden="1" customWidth="1"/>
    <col min="8" max="8" width="13.125" style="24" hidden="1" customWidth="1"/>
    <col min="9" max="9" width="16.875" customWidth="1"/>
    <col min="10" max="10" width="16.875" hidden="1" customWidth="1"/>
    <col min="11" max="11" width="24" customWidth="1"/>
    <col min="12" max="12" width="19.375" customWidth="1"/>
    <col min="13" max="13" width="22.125" customWidth="1"/>
    <col min="14" max="14" width="25.25" customWidth="1"/>
    <col min="15" max="15" width="38.125" customWidth="1"/>
    <col min="16" max="16" width="31.125" hidden="1" customWidth="1"/>
    <col min="17" max="17" width="23.75" hidden="1" customWidth="1"/>
    <col min="18" max="18" width="36.375" hidden="1" customWidth="1"/>
    <col min="19" max="19" width="43.875" customWidth="1"/>
    <col min="20" max="21" width="17.375" customWidth="1"/>
    <col min="22" max="22" width="17.375" style="88" customWidth="1"/>
    <col min="23" max="23" width="16.125" bestFit="1" customWidth="1"/>
    <col min="24" max="24" width="16.125" hidden="1" customWidth="1"/>
    <col min="25" max="25" width="6.125" hidden="1" customWidth="1"/>
    <col min="26" max="26" width="10.625" hidden="1" customWidth="1"/>
    <col min="27" max="28" width="15.125" hidden="1" customWidth="1"/>
    <col min="29" max="29" width="17.75" hidden="1" customWidth="1"/>
    <col min="30" max="30" width="16.25" bestFit="1" customWidth="1"/>
    <col min="32" max="16384" width="8.75" style="9"/>
  </cols>
  <sheetData>
    <row r="1" spans="1:33" ht="15" customHeight="1">
      <c r="B1" s="2" t="s">
        <v>0</v>
      </c>
      <c r="C1" s="1"/>
      <c r="D1" s="2"/>
    </row>
    <row r="3" spans="1:33" ht="25.5" customHeight="1" thickBot="1">
      <c r="B3" s="102" t="s">
        <v>1</v>
      </c>
      <c r="C3" s="102"/>
      <c r="D3" s="102"/>
      <c r="E3" s="102"/>
      <c r="F3" s="102"/>
      <c r="G3" s="102"/>
      <c r="H3" s="102"/>
      <c r="I3" s="102"/>
      <c r="J3" s="44"/>
      <c r="K3" s="16"/>
      <c r="L3" s="16"/>
      <c r="M3" s="16"/>
      <c r="N3" s="7"/>
    </row>
    <row r="4" spans="1:33" ht="65.099999999999994" customHeight="1" thickBot="1">
      <c r="A4" s="15" t="s">
        <v>2</v>
      </c>
      <c r="B4" s="15" t="s">
        <v>3</v>
      </c>
      <c r="C4" s="3" t="s">
        <v>4</v>
      </c>
      <c r="D4" s="4" t="s">
        <v>5</v>
      </c>
      <c r="E4" s="4" t="s">
        <v>6</v>
      </c>
      <c r="F4" s="4" t="s">
        <v>7</v>
      </c>
      <c r="G4" s="4" t="s">
        <v>8</v>
      </c>
      <c r="H4" s="37" t="s">
        <v>9</v>
      </c>
      <c r="I4" s="4" t="s">
        <v>10</v>
      </c>
      <c r="J4" s="4" t="s">
        <v>11</v>
      </c>
      <c r="K4" s="4" t="s">
        <v>12</v>
      </c>
      <c r="L4" s="4" t="s">
        <v>13</v>
      </c>
      <c r="M4" s="4" t="s">
        <v>14</v>
      </c>
      <c r="N4" s="4" t="s">
        <v>15</v>
      </c>
      <c r="O4" s="4" t="s">
        <v>16</v>
      </c>
      <c r="P4" s="4" t="s">
        <v>17</v>
      </c>
      <c r="Q4" s="4" t="s">
        <v>18</v>
      </c>
      <c r="R4" s="4" t="s">
        <v>19</v>
      </c>
      <c r="S4" s="4" t="s">
        <v>20</v>
      </c>
      <c r="T4" s="4" t="s">
        <v>21</v>
      </c>
      <c r="U4" s="4" t="s">
        <v>22</v>
      </c>
      <c r="V4" s="89" t="s">
        <v>23</v>
      </c>
      <c r="W4" s="4" t="s">
        <v>24</v>
      </c>
      <c r="X4" s="4" t="s">
        <v>25</v>
      </c>
      <c r="Z4" s="21" t="s">
        <v>11</v>
      </c>
      <c r="AA4" s="21" t="s">
        <v>26</v>
      </c>
      <c r="AB4" s="21" t="s">
        <v>27</v>
      </c>
      <c r="AC4" s="21" t="s">
        <v>28</v>
      </c>
      <c r="AD4" s="8"/>
      <c r="AE4" s="8"/>
    </row>
    <row r="5" spans="1:33" s="12" customFormat="1" ht="27.95" customHeight="1">
      <c r="A5" s="38" t="s">
        <v>29</v>
      </c>
      <c r="B5" s="62" t="str">
        <f>VLOOKUP(A5,'All vendors'!A:Z,2,0)</f>
        <v>Atlantic Tactical Group SAS</v>
      </c>
      <c r="C5" s="29" t="s">
        <v>30</v>
      </c>
      <c r="D5" s="30">
        <v>44860</v>
      </c>
      <c r="E5" s="39">
        <v>45707</v>
      </c>
      <c r="F5" s="27">
        <v>30</v>
      </c>
      <c r="G5" s="29" t="e">
        <f>VLOOKUP(A5,'All vendors'!B:E,4,0)</f>
        <v>#N/A</v>
      </c>
      <c r="H5" s="30" t="e">
        <f>VLOOKUP(A5,'All vendors'!B:E,3,0)</f>
        <v>#N/A</v>
      </c>
      <c r="I5" s="27" t="s">
        <v>31</v>
      </c>
      <c r="J5" s="46">
        <f>VLOOKUP(A5,'All vendors'!A:Z,13,0)</f>
        <v>45654.503657407397</v>
      </c>
      <c r="K5" s="83" t="s">
        <v>32</v>
      </c>
      <c r="L5" s="29" t="s">
        <v>33</v>
      </c>
      <c r="M5" s="27" t="str">
        <f>VLOOKUP(A5,'All vendors'!A:Z,11,0)</f>
        <v>Juan Diego Chaparro Bayona</v>
      </c>
      <c r="N5" s="27" t="str">
        <f>VLOOKUP(A5,'All vendors'!A:Z,12,0)</f>
        <v>+573158829720</v>
      </c>
      <c r="O5" s="35" t="str">
        <f>VLOOKUP(A5,'All vendors'!A:Z,15,0)</f>
        <v>ventas1@rescateydefensa.com</v>
      </c>
      <c r="P5" s="29" t="s">
        <v>34</v>
      </c>
      <c r="Q5" s="29" t="s">
        <v>35</v>
      </c>
      <c r="R5" s="27" t="s">
        <v>36</v>
      </c>
      <c r="S5" s="60" t="s">
        <v>37</v>
      </c>
      <c r="T5" s="63">
        <v>0</v>
      </c>
      <c r="U5" s="64">
        <f t="shared" ref="U5:U10" si="0">T5/4000</f>
        <v>0</v>
      </c>
      <c r="V5" s="59">
        <f>VLOOKUP(A5,'All vendors'!A:Z,17,0)</f>
        <v>999999999</v>
      </c>
      <c r="W5" s="27">
        <v>0</v>
      </c>
      <c r="X5" s="31"/>
      <c r="Y5"/>
      <c r="Z5" s="5" t="e">
        <f>IF(H5&gt;E5,"No actions","Update ATC")</f>
        <v>#N/A</v>
      </c>
      <c r="AA5" s="5" t="str">
        <f ca="1">IF(E5&lt;(TODAY()+90),"Send email to SC","No actions")</f>
        <v>Send email to SC</v>
      </c>
      <c r="AB5" s="5" t="str">
        <f ca="1">IF(E5&lt;=(TODAY()+F5),"Send notification to supplier","No actions")</f>
        <v>Send notification to supplier</v>
      </c>
      <c r="AC5" s="5" t="b">
        <f>IF((E5-D5)&gt;720,W5&gt;0, "No actions")</f>
        <v>0</v>
      </c>
      <c r="AD5" s="88">
        <v>999999999</v>
      </c>
      <c r="AE5" s="39">
        <v>45590</v>
      </c>
      <c r="AF5" s="9"/>
      <c r="AG5" s="9"/>
    </row>
    <row r="6" spans="1:33" ht="27.95" customHeight="1">
      <c r="A6" s="38" t="s">
        <v>38</v>
      </c>
      <c r="B6" s="62" t="str">
        <f>VLOOKUP(A6,'All vendors'!A:Z,2,0)</f>
        <v>Comercializadora Y Distribuidora Raygo S.A.S</v>
      </c>
      <c r="C6" s="29" t="s">
        <v>30</v>
      </c>
      <c r="D6" s="30">
        <v>44860</v>
      </c>
      <c r="E6" s="39">
        <v>45590</v>
      </c>
      <c r="F6" s="27">
        <v>30</v>
      </c>
      <c r="G6" s="29" t="e">
        <f>VLOOKUP(A6,'All vendors'!B:E,4,0)</f>
        <v>#N/A</v>
      </c>
      <c r="H6" s="30" t="e">
        <f>VLOOKUP(A6,'All vendors'!B:E,3,0)</f>
        <v>#N/A</v>
      </c>
      <c r="I6" s="27" t="s">
        <v>31</v>
      </c>
      <c r="J6" s="46">
        <f>VLOOKUP(A6,'All vendors'!A:Z,13,0)</f>
        <v>45658.694837962998</v>
      </c>
      <c r="K6" s="83" t="s">
        <v>39</v>
      </c>
      <c r="L6" s="29" t="s">
        <v>33</v>
      </c>
      <c r="M6" s="27" t="str">
        <f>VLOOKUP(A6,'All vendors'!A:Z,11,0)</f>
        <v>Patricia Gonzalez  Velasquez</v>
      </c>
      <c r="N6" s="27" t="str">
        <f>VLOOKUP(A6,'All vendors'!A:Z,12,0)</f>
        <v>+573005821543</v>
      </c>
      <c r="O6" s="35" t="str">
        <f>VLOOKUP(A6,'All vendors'!A:Z,15,0)</f>
        <v>comercializadoraraygosas@hotmai.com</v>
      </c>
      <c r="P6" s="29" t="s">
        <v>40</v>
      </c>
      <c r="Q6" s="29" t="s">
        <v>41</v>
      </c>
      <c r="R6" s="27" t="s">
        <v>42</v>
      </c>
      <c r="S6" s="60" t="s">
        <v>43</v>
      </c>
      <c r="T6" s="63">
        <v>0</v>
      </c>
      <c r="U6" s="64">
        <f t="shared" si="0"/>
        <v>0</v>
      </c>
      <c r="V6" s="59">
        <f>VLOOKUP(A6,'All vendors'!A:Z,17,0)</f>
        <v>999999999</v>
      </c>
      <c r="W6" s="27">
        <v>0</v>
      </c>
      <c r="X6" s="31"/>
      <c r="Z6" s="5" t="e">
        <f>IF(H6&gt;E6,"No actions","Update ATC")</f>
        <v>#N/A</v>
      </c>
      <c r="AA6" s="5" t="str">
        <f ca="1">IF(E6&lt;(TODAY()+90),"Send email to SC","No actions")</f>
        <v>Send email to SC</v>
      </c>
      <c r="AB6" s="5" t="str">
        <f ca="1">IF(E6&lt;=(TODAY()+F6),"Send notification to supplier","No actions")</f>
        <v>Send notification to supplier</v>
      </c>
      <c r="AC6" s="5" t="b">
        <f>IF((E6-D6)&gt;720,W6&gt;0, "No actions")</f>
        <v>0</v>
      </c>
      <c r="AD6" s="88">
        <v>999999999</v>
      </c>
      <c r="AE6" s="39">
        <v>45590</v>
      </c>
    </row>
    <row r="7" spans="1:33" ht="27.95" customHeight="1">
      <c r="A7" s="38" t="s">
        <v>44</v>
      </c>
      <c r="B7" s="76" t="str">
        <f>VLOOKUP(A7,'All vendors'!A:Z,2,0)</f>
        <v>Suarez Silva &amp; Asociados</v>
      </c>
      <c r="C7" s="29" t="s">
        <v>45</v>
      </c>
      <c r="D7" s="30">
        <v>45231</v>
      </c>
      <c r="E7" s="39">
        <v>45595</v>
      </c>
      <c r="F7" s="29">
        <v>30</v>
      </c>
      <c r="G7" s="29" t="e">
        <f>VLOOKUP(A7,'All vendors'!B:E,4,0)</f>
        <v>#N/A</v>
      </c>
      <c r="H7" s="30" t="e">
        <f>VLOOKUP(A7,'All vendors'!B:E,3,0)</f>
        <v>#N/A</v>
      </c>
      <c r="I7" s="27" t="s">
        <v>46</v>
      </c>
      <c r="J7" s="46">
        <f>VLOOKUP(A7,'All vendors'!A:Z,13,0)</f>
        <v>45609.292141203703</v>
      </c>
      <c r="K7" s="27" t="s">
        <v>47</v>
      </c>
      <c r="L7" s="29" t="s">
        <v>48</v>
      </c>
      <c r="M7" s="27" t="str">
        <f>VLOOKUP(A7,'All vendors'!A:Z,11,0)</f>
        <v>Alejandra Suarez Silva</v>
      </c>
      <c r="N7" s="27" t="str">
        <f>VLOOKUP(A7,'All vendors'!A:Z,12,0)</f>
        <v>+584144662227</v>
      </c>
      <c r="O7" s="35" t="str">
        <f>VLOOKUP(A7,'All vendors'!A:Z,15,0)</f>
        <v>Suarezsilvaasociados@gmail.com</v>
      </c>
      <c r="P7" s="29" t="s">
        <v>49</v>
      </c>
      <c r="Q7" s="29" t="s">
        <v>41</v>
      </c>
      <c r="R7" s="29" t="s">
        <v>50</v>
      </c>
      <c r="S7" s="60" t="s">
        <v>51</v>
      </c>
      <c r="T7" s="63">
        <v>0</v>
      </c>
      <c r="U7" s="64">
        <f t="shared" si="0"/>
        <v>0</v>
      </c>
      <c r="V7" s="59">
        <f>VLOOKUP(A7,'All vendors'!A:Z,17,0)</f>
        <v>999999999</v>
      </c>
      <c r="W7" s="27">
        <v>0</v>
      </c>
      <c r="X7" s="31"/>
      <c r="Z7" s="5"/>
      <c r="AA7" s="5"/>
      <c r="AB7" s="5"/>
      <c r="AC7" s="5"/>
      <c r="AD7" s="88">
        <v>999999999</v>
      </c>
      <c r="AE7" s="39">
        <v>45595</v>
      </c>
    </row>
    <row r="8" spans="1:33" s="13" customFormat="1" ht="27.95" customHeight="1">
      <c r="A8" s="38" t="s">
        <v>52</v>
      </c>
      <c r="B8" s="62" t="str">
        <f>VLOOKUP(A8,'All vendors'!A:Z,2,0)</f>
        <v>Soluciones Empresariales Horizonte S.A.S. B.I.C.</v>
      </c>
      <c r="C8" s="29" t="s">
        <v>53</v>
      </c>
      <c r="D8" s="28">
        <v>44834</v>
      </c>
      <c r="E8" s="39">
        <v>45597</v>
      </c>
      <c r="F8" s="29">
        <v>30</v>
      </c>
      <c r="G8" s="29" t="e">
        <f>VLOOKUP(A8,'All vendors'!B:E,4,0)</f>
        <v>#N/A</v>
      </c>
      <c r="H8" s="30" t="e">
        <f>VLOOKUP(A8,'All vendors'!B:E,3,0)</f>
        <v>#N/A</v>
      </c>
      <c r="I8" s="27" t="s">
        <v>31</v>
      </c>
      <c r="J8" s="46">
        <f>VLOOKUP(A8,'All vendors'!A:Z,13,0)</f>
        <v>45762.048773148097</v>
      </c>
      <c r="K8" s="83" t="s">
        <v>54</v>
      </c>
      <c r="L8" s="27" t="s">
        <v>55</v>
      </c>
      <c r="M8" s="27" t="str">
        <f>VLOOKUP(A8,'All vendors'!A:Z,11,0)</f>
        <v>Miguel  Garavito</v>
      </c>
      <c r="N8" s="27" t="str">
        <f>VLOOKUP(A8,'All vendors'!A:Z,12,0)</f>
        <v>+573209040453</v>
      </c>
      <c r="O8" s="35" t="str">
        <f>VLOOKUP(A8,'All vendors'!A:Z,15,0)</f>
        <v>nomina1bogota@gsh.com.co</v>
      </c>
      <c r="P8" s="29"/>
      <c r="Q8" s="29"/>
      <c r="R8" s="29" t="s">
        <v>56</v>
      </c>
      <c r="S8" s="60" t="s">
        <v>57</v>
      </c>
      <c r="T8" s="63">
        <v>0</v>
      </c>
      <c r="U8" s="64">
        <f t="shared" si="0"/>
        <v>0</v>
      </c>
      <c r="V8" s="59">
        <f>VLOOKUP(A8,'All vendors'!A:Z,17,0)</f>
        <v>999999999</v>
      </c>
      <c r="W8" s="27">
        <v>0</v>
      </c>
      <c r="X8" s="31"/>
      <c r="Y8"/>
      <c r="Z8" s="5" t="e">
        <f>IF(H8&gt;E8,"No actions","Update ATC")</f>
        <v>#N/A</v>
      </c>
      <c r="AA8" s="5" t="str">
        <f ca="1">IF(E8&lt;(TODAY()+90),"Send email to SC","No actions")</f>
        <v>Send email to SC</v>
      </c>
      <c r="AB8" s="5" t="str">
        <f ca="1">IF(E8&lt;=(TODAY()+F8),"Send notification to supplier","No actions")</f>
        <v>Send notification to supplier</v>
      </c>
      <c r="AC8" s="5" t="b">
        <f>IF((E8-D8)&gt;720,W8&gt;0, "No actions")</f>
        <v>0</v>
      </c>
      <c r="AD8" s="88">
        <v>999999999</v>
      </c>
      <c r="AE8" s="39">
        <v>45597</v>
      </c>
      <c r="AF8" s="9"/>
      <c r="AG8" s="9"/>
    </row>
    <row r="9" spans="1:33" s="10" customFormat="1" ht="27.95" customHeight="1">
      <c r="A9" s="38" t="s">
        <v>58</v>
      </c>
      <c r="B9" s="62" t="str">
        <f>VLOOKUP(A9,'All vendors'!A:Z,2,0)</f>
        <v>Del Mar Abogados SAS</v>
      </c>
      <c r="C9" s="29" t="s">
        <v>53</v>
      </c>
      <c r="D9" s="30">
        <v>43612</v>
      </c>
      <c r="E9" s="40">
        <v>45597</v>
      </c>
      <c r="F9" s="27">
        <v>30</v>
      </c>
      <c r="G9" s="29" t="e">
        <f>VLOOKUP(A9,'All vendors'!B:E,4,0)</f>
        <v>#N/A</v>
      </c>
      <c r="H9" s="30" t="e">
        <f>VLOOKUP(A9,'All vendors'!B:E,3,0)</f>
        <v>#N/A</v>
      </c>
      <c r="I9" s="27" t="s">
        <v>31</v>
      </c>
      <c r="J9" s="46">
        <f>VLOOKUP(A9,'All vendors'!A:Z,13,0)</f>
        <v>45846.267708333296</v>
      </c>
      <c r="K9" s="83" t="s">
        <v>59</v>
      </c>
      <c r="L9" s="29" t="s">
        <v>48</v>
      </c>
      <c r="M9" s="27" t="str">
        <f>VLOOKUP(A9,'All vendors'!A:Z,11,0)</f>
        <v>Caroline Del Mar Gallardo Rojas</v>
      </c>
      <c r="N9" s="27" t="str">
        <f>VLOOKUP(A9,'All vendors'!A:Z,12,0)</f>
        <v>+5713221386</v>
      </c>
      <c r="O9" s="35" t="str">
        <f>VLOOKUP(A9,'All vendors'!A:Z,15,0)</f>
        <v>caroline@grupodelmar.com</v>
      </c>
      <c r="P9" s="29" t="s">
        <v>60</v>
      </c>
      <c r="Q9" s="29" t="s">
        <v>41</v>
      </c>
      <c r="R9" s="29" t="s">
        <v>61</v>
      </c>
      <c r="S9" s="60" t="s">
        <v>57</v>
      </c>
      <c r="T9" s="63">
        <v>0</v>
      </c>
      <c r="U9" s="64">
        <f t="shared" si="0"/>
        <v>0</v>
      </c>
      <c r="V9" s="59">
        <f>VLOOKUP(A9,'All vendors'!A:Z,17,0)</f>
        <v>999999999</v>
      </c>
      <c r="W9" s="27">
        <v>0</v>
      </c>
      <c r="X9" s="31"/>
      <c r="Y9"/>
      <c r="Z9" s="5" t="e">
        <f>IF(H9&gt;E9,"No actions","Update ATC")</f>
        <v>#N/A</v>
      </c>
      <c r="AA9" s="5" t="str">
        <f ca="1">IF(E9&lt;(TODAY()+90),"Send email to SC","No actions")</f>
        <v>Send email to SC</v>
      </c>
      <c r="AB9" s="5" t="str">
        <f ca="1">IF(E9&lt;=(TODAY()+F9),"Send notification to supplier","No actions")</f>
        <v>Send notification to supplier</v>
      </c>
      <c r="AC9" s="5" t="b">
        <f>IF((E9-D9)&gt;720,W9&gt;0, "No actions")</f>
        <v>0</v>
      </c>
      <c r="AD9" s="88">
        <v>999999999</v>
      </c>
      <c r="AE9" s="40">
        <v>45597</v>
      </c>
      <c r="AF9" s="9"/>
      <c r="AG9" s="9"/>
    </row>
    <row r="10" spans="1:33" s="10" customFormat="1" ht="27.95" customHeight="1">
      <c r="A10" s="38" t="s">
        <v>62</v>
      </c>
      <c r="B10" s="62" t="str">
        <f>VLOOKUP(A10,'All vendors'!A:Z,2,0)</f>
        <v>Leidy Mildreth Tobar Pinilla</v>
      </c>
      <c r="C10" s="29" t="s">
        <v>53</v>
      </c>
      <c r="D10" s="30" t="s">
        <v>63</v>
      </c>
      <c r="E10" s="40">
        <v>45627</v>
      </c>
      <c r="F10" s="27">
        <v>30</v>
      </c>
      <c r="G10" s="29" t="e">
        <f>VLOOKUP(A10,'All vendors'!B:E,4,0)</f>
        <v>#N/A</v>
      </c>
      <c r="H10" s="30" t="e">
        <f>VLOOKUP(A10,'All vendors'!B:E,3,0)</f>
        <v>#N/A</v>
      </c>
      <c r="I10" s="27" t="s">
        <v>31</v>
      </c>
      <c r="J10" s="46">
        <f>VLOOKUP(A10,'All vendors'!A:Z,13,0)</f>
        <v>45776.351273148102</v>
      </c>
      <c r="K10" s="83" t="s">
        <v>64</v>
      </c>
      <c r="L10" s="29" t="s">
        <v>48</v>
      </c>
      <c r="M10" s="27" t="str">
        <f>VLOOKUP(A10,'All vendors'!A:Z,11,0)</f>
        <v>Leidy Mildreth Tobar Pinilla</v>
      </c>
      <c r="N10" s="27" t="str">
        <f>VLOOKUP(A10,'All vendors'!A:Z,12,0)</f>
        <v>+573112131650</v>
      </c>
      <c r="O10" s="35" t="str">
        <f>VLOOKUP(A10,'All vendors'!A:Z,15,0)</f>
        <v>customproductoscreativos@gmail.com</v>
      </c>
      <c r="P10" s="29" t="s">
        <v>60</v>
      </c>
      <c r="Q10" s="29" t="s">
        <v>41</v>
      </c>
      <c r="R10" s="29" t="s">
        <v>61</v>
      </c>
      <c r="S10" s="60" t="s">
        <v>57</v>
      </c>
      <c r="T10" s="63">
        <v>0</v>
      </c>
      <c r="U10" s="64">
        <f t="shared" si="0"/>
        <v>0</v>
      </c>
      <c r="V10" s="59">
        <f>VLOOKUP(A10,'All vendors'!A:Z,17,0)</f>
        <v>85000</v>
      </c>
      <c r="W10" s="27">
        <v>0</v>
      </c>
      <c r="X10" s="31"/>
      <c r="Y10"/>
      <c r="Z10" s="5"/>
      <c r="AA10" s="5"/>
      <c r="AB10" s="5"/>
      <c r="AC10" s="5"/>
      <c r="AD10" s="88">
        <v>85000</v>
      </c>
      <c r="AE10" s="40">
        <v>45627</v>
      </c>
      <c r="AF10" s="9"/>
      <c r="AG10" s="9"/>
    </row>
    <row r="11" spans="1:33" s="10" customFormat="1" ht="27.95" customHeight="1">
      <c r="A11" s="38" t="s">
        <v>65</v>
      </c>
      <c r="B11" s="75" t="str">
        <f>VLOOKUP(A11,'All vendors'!A:Z,2,0)</f>
        <v>Iquartil SAS</v>
      </c>
      <c r="C11" s="29" t="s">
        <v>45</v>
      </c>
      <c r="D11" s="30">
        <v>41769</v>
      </c>
      <c r="E11" s="40">
        <v>45650</v>
      </c>
      <c r="F11" s="27">
        <v>30</v>
      </c>
      <c r="G11" s="29" t="e">
        <f>VLOOKUP(A11,'All vendors'!B:E,4,0)</f>
        <v>#N/A</v>
      </c>
      <c r="H11" s="30" t="e">
        <f>VLOOKUP(A11,'All vendors'!B:E,3,0)</f>
        <v>#N/A</v>
      </c>
      <c r="I11" s="27" t="s">
        <v>31</v>
      </c>
      <c r="J11" s="57" t="s">
        <v>66</v>
      </c>
      <c r="K11" s="83" t="s">
        <v>67</v>
      </c>
      <c r="L11" s="29" t="s">
        <v>68</v>
      </c>
      <c r="M11" s="27" t="str">
        <f>VLOOKUP(A11,'All vendors'!A:Z,11,0)</f>
        <v>Beatriz Helena  Cuervo Amore</v>
      </c>
      <c r="N11" s="27" t="str">
        <f>VLOOKUP(A11,'All vendors'!A:Z,12,0)</f>
        <v>+573102361652</v>
      </c>
      <c r="O11" s="35" t="str">
        <f>VLOOKUP(A11,'All vendors'!A:Z,15,0)</f>
        <v>Beatriz.cuervo@iquartil.net</v>
      </c>
      <c r="P11" s="29" t="s">
        <v>60</v>
      </c>
      <c r="Q11" s="29" t="s">
        <v>41</v>
      </c>
      <c r="R11" s="29" t="s">
        <v>61</v>
      </c>
      <c r="S11" s="60" t="s">
        <v>57</v>
      </c>
      <c r="T11" s="63">
        <v>0</v>
      </c>
      <c r="U11" s="64">
        <f t="shared" ref="U11" si="1">T11/4000</f>
        <v>0</v>
      </c>
      <c r="V11" s="59">
        <f>VLOOKUP(A11,'All vendors'!A:Z,17,0)</f>
        <v>20000</v>
      </c>
      <c r="W11" s="27">
        <v>0</v>
      </c>
      <c r="X11" s="31"/>
      <c r="Y11"/>
      <c r="Z11" s="5" t="e">
        <f t="shared" ref="Z11" si="2">IF(H11&gt;E11,"No actions","Update ATC")</f>
        <v>#N/A</v>
      </c>
      <c r="AA11" s="5" t="str">
        <f t="shared" ref="AA11" ca="1" si="3">IF(E11&lt;(TODAY()+90),"Send email to SC","No actions")</f>
        <v>Send email to SC</v>
      </c>
      <c r="AB11" s="5" t="str">
        <f t="shared" ref="AB11" ca="1" si="4">IF(E11&lt;=(TODAY()+F11),"Send notification to supplier","No actions")</f>
        <v>Send notification to supplier</v>
      </c>
      <c r="AC11" s="5" t="b">
        <f t="shared" ref="AC11" si="5">IF((E11-D11)&gt;720,W11&gt;0, "No actions")</f>
        <v>0</v>
      </c>
      <c r="AD11" s="88">
        <v>20000</v>
      </c>
      <c r="AE11" s="40">
        <v>45650</v>
      </c>
      <c r="AF11" s="9"/>
      <c r="AG11" s="9"/>
    </row>
    <row r="12" spans="1:33" s="13" customFormat="1" ht="27.95" customHeight="1">
      <c r="A12" s="38" t="s">
        <v>69</v>
      </c>
      <c r="B12" s="62" t="str">
        <f>VLOOKUP(A12,'All vendors'!A:Z,2,0)</f>
        <v>ATG Action Translation Group SAS</v>
      </c>
      <c r="C12" s="27" t="s">
        <v>53</v>
      </c>
      <c r="D12" s="28">
        <v>44922</v>
      </c>
      <c r="E12" s="40">
        <v>45652</v>
      </c>
      <c r="F12" s="27">
        <v>30</v>
      </c>
      <c r="G12" s="29" t="e">
        <f>VLOOKUP(A12,'All vendors'!B:E,4,0)</f>
        <v>#N/A</v>
      </c>
      <c r="H12" s="30" t="e">
        <f>VLOOKUP(A12,'All vendors'!B:E,3,0)</f>
        <v>#N/A</v>
      </c>
      <c r="I12" s="27" t="s">
        <v>31</v>
      </c>
      <c r="J12" s="46">
        <f>VLOOKUP(A12,'All vendors'!A:Z,13,0)</f>
        <v>45775.111701388902</v>
      </c>
      <c r="K12" s="82" t="s">
        <v>70</v>
      </c>
      <c r="L12" s="27" t="s">
        <v>71</v>
      </c>
      <c r="M12" s="27" t="str">
        <f>VLOOKUP(A12,'All vendors'!A:Z,11,0)</f>
        <v>Carlos Javier Rivera Rojas</v>
      </c>
      <c r="N12" s="27" t="str">
        <f>VLOOKUP(A12,'All vendors'!A:Z,12,0)</f>
        <v>+573005630873</v>
      </c>
      <c r="O12" s="35" t="str">
        <f>VLOOKUP(A12,'All vendors'!A:Z,15,0)</f>
        <v>atgtraducciones@gmail.com</v>
      </c>
      <c r="P12" s="27" t="s">
        <v>72</v>
      </c>
      <c r="Q12" s="27" t="s">
        <v>73</v>
      </c>
      <c r="R12" s="27" t="s">
        <v>74</v>
      </c>
      <c r="S12" s="60" t="s">
        <v>57</v>
      </c>
      <c r="T12" s="63">
        <v>0</v>
      </c>
      <c r="U12" s="64">
        <f>T12/4000</f>
        <v>0</v>
      </c>
      <c r="V12" s="59">
        <f>VLOOKUP(A12,'All vendors'!A:Z,17,0)</f>
        <v>999999999</v>
      </c>
      <c r="W12" s="27">
        <v>0</v>
      </c>
      <c r="X12" s="31"/>
      <c r="Y12"/>
      <c r="Z12" s="5" t="e">
        <f>IF(H12&gt;E12,"No actions","Update ATC")</f>
        <v>#N/A</v>
      </c>
      <c r="AA12" s="5" t="str">
        <f ca="1">IF(E12&lt;(TODAY()+90),"Send email to SC","No actions")</f>
        <v>Send email to SC</v>
      </c>
      <c r="AB12" s="5" t="str">
        <f ca="1">IF(E12&lt;=(TODAY()+F12),"Send notification to supplier","No actions")</f>
        <v>Send notification to supplier</v>
      </c>
      <c r="AC12" s="5" t="b">
        <f>IF((E12-D12)&gt;720,W12&gt;0, "No actions")</f>
        <v>0</v>
      </c>
      <c r="AD12" s="88">
        <v>999999999</v>
      </c>
      <c r="AE12" s="40">
        <v>45652</v>
      </c>
      <c r="AF12" s="12"/>
      <c r="AG12" s="12"/>
    </row>
    <row r="13" spans="1:33" ht="27.95" customHeight="1">
      <c r="A13" s="38" t="s">
        <v>75</v>
      </c>
      <c r="B13" s="62" t="str">
        <f>VLOOKUP(A13,'All vendors'!A:Z,2,0)</f>
        <v>Blu Interpreter SAS</v>
      </c>
      <c r="C13" s="27" t="s">
        <v>53</v>
      </c>
      <c r="D13" s="28">
        <v>44922</v>
      </c>
      <c r="E13" s="40">
        <v>45652</v>
      </c>
      <c r="F13" s="27">
        <v>30</v>
      </c>
      <c r="G13" s="29" t="e">
        <f>VLOOKUP(A13,'All vendors'!B:E,4,0)</f>
        <v>#N/A</v>
      </c>
      <c r="H13" s="30" t="e">
        <f>VLOOKUP(A13,'All vendors'!B:E,3,0)</f>
        <v>#N/A</v>
      </c>
      <c r="I13" s="27" t="s">
        <v>31</v>
      </c>
      <c r="J13" s="46">
        <f>VLOOKUP(A13,'All vendors'!A:Z,13,0)</f>
        <v>45835.715601851902</v>
      </c>
      <c r="K13" s="29" t="s">
        <v>76</v>
      </c>
      <c r="L13" s="27" t="s">
        <v>71</v>
      </c>
      <c r="M13" s="27" t="str">
        <f>VLOOKUP(A13,'All vendors'!A:Z,11,0)</f>
        <v>Andrew Ebenezer Giraldo Pulido</v>
      </c>
      <c r="N13" s="27" t="str">
        <f>VLOOKUP(A13,'All vendors'!A:Z,12,0)</f>
        <v>+573162062244</v>
      </c>
      <c r="O13" s="35" t="str">
        <f>VLOOKUP(A13,'All vendors'!A:Z,15,0)</f>
        <v>agiraldo@bluinterpreter.com</v>
      </c>
      <c r="P13" s="27" t="s">
        <v>77</v>
      </c>
      <c r="Q13" s="27" t="s">
        <v>73</v>
      </c>
      <c r="R13" s="27" t="s">
        <v>78</v>
      </c>
      <c r="S13" s="60" t="s">
        <v>57</v>
      </c>
      <c r="T13" s="63">
        <v>0</v>
      </c>
      <c r="U13" s="64">
        <f>T13/4000</f>
        <v>0</v>
      </c>
      <c r="V13" s="59">
        <f>VLOOKUP(A13,'All vendors'!A:Z,17,0)</f>
        <v>999999999</v>
      </c>
      <c r="W13" s="27">
        <v>0</v>
      </c>
      <c r="X13" s="31"/>
      <c r="Z13" s="5" t="e">
        <f>IF(H13&gt;E13,"No actions","Update ATC")</f>
        <v>#N/A</v>
      </c>
      <c r="AA13" s="5" t="str">
        <f ca="1">IF(E13&lt;(TODAY()+90),"Send email to SC","No actions")</f>
        <v>Send email to SC</v>
      </c>
      <c r="AB13" s="5" t="str">
        <f ca="1">IF(E13&lt;=(TODAY()+F13),"Send notification to supplier","No actions")</f>
        <v>Send notification to supplier</v>
      </c>
      <c r="AC13" s="5" t="b">
        <f>IF((E13-D13)&gt;720,W13&gt;0, "No actions")</f>
        <v>0</v>
      </c>
      <c r="AD13" s="88">
        <v>999999999</v>
      </c>
      <c r="AE13" s="40">
        <v>45652</v>
      </c>
    </row>
    <row r="14" spans="1:33" ht="27.95" customHeight="1">
      <c r="A14" s="38" t="s">
        <v>79</v>
      </c>
      <c r="B14" s="62" t="str">
        <f>VLOOKUP(A14,'All vendors'!A:Z,2,0)</f>
        <v>Seguridad Atlas Ltd.</v>
      </c>
      <c r="C14" s="27" t="s">
        <v>45</v>
      </c>
      <c r="D14" s="28">
        <v>45475</v>
      </c>
      <c r="E14" s="40">
        <v>45653</v>
      </c>
      <c r="F14" s="27">
        <v>30</v>
      </c>
      <c r="G14" s="29" t="e">
        <f>VLOOKUP(A14,'All vendors'!B:E,4,0)</f>
        <v>#N/A</v>
      </c>
      <c r="H14" s="30" t="e">
        <f>VLOOKUP(A14,'All vendors'!B:E,3,0)</f>
        <v>#N/A</v>
      </c>
      <c r="I14" s="27" t="s">
        <v>31</v>
      </c>
      <c r="J14" s="46">
        <f>VLOOKUP(A14,'All vendors'!A:Z,13,0)</f>
        <v>45800.204976851899</v>
      </c>
      <c r="K14" s="83" t="s">
        <v>80</v>
      </c>
      <c r="L14" s="27" t="s">
        <v>81</v>
      </c>
      <c r="M14" s="27" t="str">
        <f>VLOOKUP(A14,'All vendors'!A:Z,11,0)</f>
        <v>Diana Christina  Harrera Gomez</v>
      </c>
      <c r="N14" s="27" t="str">
        <f>VLOOKUP(A14,'All vendors'!A:Z,12,0)</f>
        <v>+573186127209</v>
      </c>
      <c r="O14" s="35">
        <f>VLOOKUP(A14,'All vendors'!A:Z,15,0)</f>
        <v>0</v>
      </c>
      <c r="P14" s="27" t="s">
        <v>77</v>
      </c>
      <c r="Q14" s="27" t="s">
        <v>73</v>
      </c>
      <c r="R14" s="27" t="s">
        <v>78</v>
      </c>
      <c r="S14" s="60" t="s">
        <v>57</v>
      </c>
      <c r="T14" s="63">
        <v>0</v>
      </c>
      <c r="U14" s="64">
        <f t="shared" ref="U14" si="6">T14/4000</f>
        <v>0</v>
      </c>
      <c r="V14" s="59">
        <f>VLOOKUP(A14,'All vendors'!A:Z,17,0)</f>
        <v>20000</v>
      </c>
      <c r="W14" s="27">
        <v>0</v>
      </c>
      <c r="X14" s="31"/>
      <c r="Z14" s="5"/>
      <c r="AA14" s="5"/>
      <c r="AB14" s="5"/>
      <c r="AC14" s="5"/>
      <c r="AD14" s="88">
        <v>20000</v>
      </c>
      <c r="AE14" s="40">
        <v>45653</v>
      </c>
    </row>
    <row r="15" spans="1:33" s="12" customFormat="1" ht="27.95" customHeight="1">
      <c r="A15" s="38" t="s">
        <v>82</v>
      </c>
      <c r="B15" s="62" t="str">
        <f>VLOOKUP(A15,'All vendors'!A:Z,2,0)</f>
        <v>Telecomunicaciones TPB C.A.</v>
      </c>
      <c r="C15" s="29" t="s">
        <v>45</v>
      </c>
      <c r="D15" s="28">
        <v>45474</v>
      </c>
      <c r="E15" s="40">
        <v>45657</v>
      </c>
      <c r="F15" s="27">
        <v>15</v>
      </c>
      <c r="G15" s="29" t="e">
        <f>VLOOKUP(A15,'All vendors'!B:E,4,0)</f>
        <v>#N/A</v>
      </c>
      <c r="H15" s="30" t="e">
        <f>VLOOKUP(A15,'All vendors'!B:E,3,0)</f>
        <v>#N/A</v>
      </c>
      <c r="I15" s="29" t="s">
        <v>83</v>
      </c>
      <c r="J15" s="57" t="s">
        <v>66</v>
      </c>
      <c r="K15" s="29" t="s">
        <v>84</v>
      </c>
      <c r="L15" s="27" t="s">
        <v>85</v>
      </c>
      <c r="M15" s="27" t="str">
        <f>VLOOKUP(A15,'All vendors'!A:Z,11,0)</f>
        <v>Miguel  Angel Rodriguez</v>
      </c>
      <c r="N15" s="27" t="str">
        <f>VLOOKUP(A15,'All vendors'!A:Z,12,0)</f>
        <v>+584120584358</v>
      </c>
      <c r="O15" s="35" t="str">
        <f>VLOOKUP(A15,'All vendors'!A:Z,15,0)</f>
        <v>GestionTPB@colombiaconexiones.com</v>
      </c>
      <c r="P15" s="29"/>
      <c r="Q15" s="29"/>
      <c r="R15" s="29"/>
      <c r="S15" s="60" t="s">
        <v>86</v>
      </c>
      <c r="T15" s="33" t="s">
        <v>87</v>
      </c>
      <c r="U15" s="64">
        <v>0</v>
      </c>
      <c r="V15" s="59">
        <f>VLOOKUP(A15,'All vendors'!A:Z,17,0)</f>
        <v>2400</v>
      </c>
      <c r="W15" s="27">
        <v>0</v>
      </c>
      <c r="X15" s="31"/>
      <c r="Z15" s="5" t="e">
        <f>IF(H15&gt;E15,"No actions","Update ATC")</f>
        <v>#N/A</v>
      </c>
      <c r="AA15" s="5" t="str">
        <f ca="1">IF(E15&lt;(TODAY()+90),"Send email to SC","No actions")</f>
        <v>Send email to SC</v>
      </c>
      <c r="AB15" s="5" t="str">
        <f ca="1">IF(E15&lt;=(TODAY()+F15),"Send notification to supplier","No actions")</f>
        <v>Send notification to supplier</v>
      </c>
      <c r="AC15" s="5" t="str">
        <f>IF((E15-D15)&gt;720,W15&gt;0, "No actions")</f>
        <v>No actions</v>
      </c>
      <c r="AD15" s="96">
        <v>2400</v>
      </c>
      <c r="AE15" s="40">
        <v>45657</v>
      </c>
    </row>
    <row r="16" spans="1:33" s="12" customFormat="1" ht="27.95" customHeight="1">
      <c r="A16" s="38" t="s">
        <v>88</v>
      </c>
      <c r="B16" s="62" t="str">
        <f>VLOOKUP(A16,'All vendors'!A:Z,2,0)</f>
        <v>Diana Cecilia Navarrete Canchón</v>
      </c>
      <c r="C16" s="29" t="s">
        <v>45</v>
      </c>
      <c r="D16" s="28">
        <v>45570</v>
      </c>
      <c r="E16" s="42">
        <v>45657</v>
      </c>
      <c r="F16" s="27">
        <v>30</v>
      </c>
      <c r="G16" s="29" t="e">
        <f>VLOOKUP(A16,'All vendors'!B:E,4,0)</f>
        <v>#N/A</v>
      </c>
      <c r="H16" s="30" t="e">
        <f>VLOOKUP(A16,'All vendors'!B:E,3,0)</f>
        <v>#N/A</v>
      </c>
      <c r="I16" s="29" t="s">
        <v>31</v>
      </c>
      <c r="J16" s="57" t="s">
        <v>66</v>
      </c>
      <c r="K16" s="29" t="s">
        <v>89</v>
      </c>
      <c r="L16" s="27" t="s">
        <v>90</v>
      </c>
      <c r="M16" s="27" t="str">
        <f>VLOOKUP(A16,'All vendors'!A:Z,11,0)</f>
        <v>Diana Cecilia Navarrete  Canchón</v>
      </c>
      <c r="N16" s="27" t="str">
        <f>VLOOKUP(A16,'All vendors'!A:Z,12,0)</f>
        <v>+573196743603</v>
      </c>
      <c r="O16" s="35" t="s">
        <v>91</v>
      </c>
      <c r="P16" s="29"/>
      <c r="Q16" s="29"/>
      <c r="R16" s="29"/>
      <c r="S16" s="60" t="s">
        <v>92</v>
      </c>
      <c r="T16" s="33" t="s">
        <v>87</v>
      </c>
      <c r="U16" s="64">
        <v>0</v>
      </c>
      <c r="V16" s="59">
        <f>VLOOKUP(A16,'All vendors'!A:Z,17,0)</f>
        <v>19000</v>
      </c>
      <c r="W16" s="27">
        <v>0</v>
      </c>
      <c r="X16" s="31"/>
      <c r="Z16" s="5"/>
      <c r="AA16" s="5"/>
      <c r="AB16" s="5"/>
      <c r="AC16" s="5"/>
      <c r="AD16" s="96">
        <v>19000</v>
      </c>
      <c r="AE16" s="42">
        <v>45657</v>
      </c>
    </row>
    <row r="17" spans="1:33" s="12" customFormat="1" ht="27.95" customHeight="1">
      <c r="A17" s="38" t="s">
        <v>93</v>
      </c>
      <c r="B17" s="62" t="str">
        <f>VLOOKUP(A17,'All vendors'!A:Z,2,0)</f>
        <v>Blanco Santana Montiel &amp; Rincón</v>
      </c>
      <c r="C17" s="29" t="s">
        <v>45</v>
      </c>
      <c r="D17" s="30">
        <v>45293</v>
      </c>
      <c r="E17" s="41">
        <v>45658</v>
      </c>
      <c r="F17" s="27">
        <v>30</v>
      </c>
      <c r="G17" s="29" t="e">
        <f>VLOOKUP(A17,'All vendors'!B:E,4,0)</f>
        <v>#N/A</v>
      </c>
      <c r="H17" s="30" t="e">
        <f>VLOOKUP(A17,'All vendors'!B:E,3,0)</f>
        <v>#N/A</v>
      </c>
      <c r="I17" s="29" t="s">
        <v>94</v>
      </c>
      <c r="J17" s="46">
        <f>VLOOKUP(A17,'All vendors'!A:Z,13,0)</f>
        <v>45867.715810185196</v>
      </c>
      <c r="K17" s="83" t="s">
        <v>95</v>
      </c>
      <c r="L17" s="29" t="s">
        <v>48</v>
      </c>
      <c r="M17" s="27" t="str">
        <f>VLOOKUP(A17,'All vendors'!A:Z,11,0)</f>
        <v>Maria Alejandra Blanco Blanco</v>
      </c>
      <c r="N17" s="27" t="str">
        <f>VLOOKUP(A17,'All vendors'!A:Z,12,0)</f>
        <v>+5824242506417</v>
      </c>
      <c r="O17" s="35" t="str">
        <f>VLOOKUP(A17,'All vendors'!A:Z,15,0)</f>
        <v>mablanco@bsmr.com.ve</v>
      </c>
      <c r="P17" s="29"/>
      <c r="Q17" s="27" t="s">
        <v>96</v>
      </c>
      <c r="R17" s="27" t="s">
        <v>97</v>
      </c>
      <c r="S17" s="60" t="s">
        <v>98</v>
      </c>
      <c r="T17" s="33" t="s">
        <v>87</v>
      </c>
      <c r="U17" s="64">
        <v>0</v>
      </c>
      <c r="V17" s="59">
        <f>VLOOKUP(A17,'All vendors'!A:Z,17,0)</f>
        <v>999999999</v>
      </c>
      <c r="W17" s="27">
        <v>0</v>
      </c>
      <c r="X17" s="31"/>
      <c r="Y17"/>
      <c r="Z17" s="5" t="e">
        <f>IF(H17&gt;E17,"No actions","Update ATC")</f>
        <v>#N/A</v>
      </c>
      <c r="AA17" s="5" t="str">
        <f ca="1">IF(E17&lt;(TODAY()+90),"Send email to SC","No actions")</f>
        <v>Send email to SC</v>
      </c>
      <c r="AB17" s="5" t="str">
        <f ca="1">IF(E17&lt;=(TODAY()+F17),"Send notification to supplier","No actions")</f>
        <v>Send notification to supplier</v>
      </c>
      <c r="AC17" s="5" t="str">
        <f>IF((E17-D17)&gt;720,W17&gt;0, "No actions")</f>
        <v>No actions</v>
      </c>
      <c r="AD17" s="88">
        <v>999999999</v>
      </c>
      <c r="AE17" s="41">
        <v>45658</v>
      </c>
      <c r="AF17" s="13"/>
      <c r="AG17" s="13"/>
    </row>
    <row r="18" spans="1:33" s="12" customFormat="1" ht="27.95" customHeight="1">
      <c r="A18" s="38" t="s">
        <v>99</v>
      </c>
      <c r="B18" s="58" t="str">
        <f>VLOOKUP(A18,'All vendors'!A:Z,2,0)</f>
        <v>Libia Johanna Leon Talero</v>
      </c>
      <c r="C18" s="29" t="s">
        <v>45</v>
      </c>
      <c r="D18" s="30">
        <v>45297</v>
      </c>
      <c r="E18" s="41">
        <v>45662</v>
      </c>
      <c r="F18" s="29">
        <v>30</v>
      </c>
      <c r="G18" s="29" t="e">
        <f>VLOOKUP(A18,'All vendors'!B:E,4,0)</f>
        <v>#N/A</v>
      </c>
      <c r="H18" s="30" t="e">
        <f>VLOOKUP(A18,'All vendors'!B:E,3,0)</f>
        <v>#N/A</v>
      </c>
      <c r="I18" s="29" t="s">
        <v>31</v>
      </c>
      <c r="J18" s="57" t="s">
        <v>66</v>
      </c>
      <c r="K18" s="82" t="s">
        <v>100</v>
      </c>
      <c r="L18" s="29" t="s">
        <v>101</v>
      </c>
      <c r="M18" s="27" t="str">
        <f>VLOOKUP(A18,'All vendors'!A:Z,11,0)</f>
        <v>Libia Johanna Leon Talero</v>
      </c>
      <c r="N18" s="27" t="str">
        <f>VLOOKUP(A18,'All vendors'!A:Z,12,0)</f>
        <v>+573183028399</v>
      </c>
      <c r="O18" s="35" t="str">
        <f>VLOOKUP(A18,'All vendors'!A:Z,15,0)</f>
        <v>libilibileontalero@gmail.com</v>
      </c>
      <c r="P18" s="33" t="s">
        <v>102</v>
      </c>
      <c r="Q18" s="33"/>
      <c r="R18" s="33"/>
      <c r="S18" s="60" t="s">
        <v>103</v>
      </c>
      <c r="T18" s="63">
        <v>0</v>
      </c>
      <c r="U18" s="64">
        <f>T18/4000</f>
        <v>0</v>
      </c>
      <c r="V18" s="59">
        <f>VLOOKUP(A18,'All vendors'!A:Z,17,0)</f>
        <v>2450</v>
      </c>
      <c r="W18" s="27">
        <v>0</v>
      </c>
      <c r="X18" s="31"/>
      <c r="Y18"/>
      <c r="Z18" s="5"/>
      <c r="AA18" s="5"/>
      <c r="AB18" s="5"/>
      <c r="AC18" s="5"/>
      <c r="AD18" s="88">
        <v>2450</v>
      </c>
      <c r="AE18" s="41">
        <v>45662</v>
      </c>
      <c r="AF18" s="13"/>
      <c r="AG18" s="13"/>
    </row>
    <row r="19" spans="1:33" s="12" customFormat="1" ht="27.95" customHeight="1">
      <c r="A19" s="38" t="s">
        <v>104</v>
      </c>
      <c r="B19" s="58" t="str">
        <f>VLOOKUP(A19,'All vendors'!A:Z,2,0)</f>
        <v>Transporte &amp; Inversiones Filinto Gonzalez dba Filinto Antonio González Silva</v>
      </c>
      <c r="C19" s="29" t="s">
        <v>45</v>
      </c>
      <c r="D19" s="30">
        <v>44935</v>
      </c>
      <c r="E19" s="41">
        <v>45666</v>
      </c>
      <c r="F19" s="29">
        <v>30</v>
      </c>
      <c r="G19" s="29" t="e">
        <f>VLOOKUP(A19,'All vendors'!B:E,4,0)</f>
        <v>#N/A</v>
      </c>
      <c r="H19" s="30" t="e">
        <f>VLOOKUP(A19,'All vendors'!B:E,3,0)</f>
        <v>#N/A</v>
      </c>
      <c r="I19" s="29" t="s">
        <v>105</v>
      </c>
      <c r="J19" s="46">
        <f>VLOOKUP(A19,'All vendors'!A:Z,13,0)</f>
        <v>45755.5938888889</v>
      </c>
      <c r="K19" s="82" t="s">
        <v>106</v>
      </c>
      <c r="L19" s="29" t="s">
        <v>107</v>
      </c>
      <c r="M19" s="27" t="str">
        <f>VLOOKUP(A19,'All vendors'!A:Z,11,0)</f>
        <v>Filinto Antonio González Silva</v>
      </c>
      <c r="N19" s="27" t="str">
        <f>VLOOKUP(A19,'All vendors'!A:Z,12,0)</f>
        <v>+584122622049</v>
      </c>
      <c r="O19" s="35" t="str">
        <f>VLOOKUP(A19,'All vendors'!A:Z,15,0)</f>
        <v>Filintogonzalez1@hotmail.com</v>
      </c>
      <c r="P19" s="33" t="s">
        <v>108</v>
      </c>
      <c r="Q19" s="33" t="s">
        <v>109</v>
      </c>
      <c r="R19" s="33" t="s">
        <v>108</v>
      </c>
      <c r="S19" s="60" t="s">
        <v>98</v>
      </c>
      <c r="T19" s="33" t="s">
        <v>87</v>
      </c>
      <c r="U19" s="64">
        <v>0</v>
      </c>
      <c r="V19" s="59">
        <f>VLOOKUP(A19,'All vendors'!A:Z,17,0)</f>
        <v>50000</v>
      </c>
      <c r="W19" s="27">
        <v>0</v>
      </c>
      <c r="X19" s="31"/>
      <c r="Y19"/>
      <c r="Z19" s="5" t="e">
        <f t="shared" ref="Z19:Z22" si="7">IF(H19&gt;E19,"No actions","Update ATC")</f>
        <v>#N/A</v>
      </c>
      <c r="AA19" s="5" t="str">
        <f t="shared" ref="AA19:AA22" ca="1" si="8">IF(E19&lt;(TODAY()+90),"Send email to SC","No actions")</f>
        <v>Send email to SC</v>
      </c>
      <c r="AB19" s="5" t="str">
        <f t="shared" ref="AB19:AB22" ca="1" si="9">IF(E19&lt;=(TODAY()+F19),"Send notification to supplier","No actions")</f>
        <v>Send notification to supplier</v>
      </c>
      <c r="AC19" s="5" t="b">
        <f t="shared" ref="AC19:AC22" si="10">IF((E19-D19)&gt;720,W19&gt;0, "No actions")</f>
        <v>0</v>
      </c>
      <c r="AD19" s="88">
        <v>50000</v>
      </c>
      <c r="AE19" s="41">
        <v>45666</v>
      </c>
      <c r="AF19" s="13"/>
      <c r="AG19" s="13"/>
    </row>
    <row r="20" spans="1:33" s="14" customFormat="1" ht="27.95" customHeight="1">
      <c r="A20" s="38" t="s">
        <v>110</v>
      </c>
      <c r="B20" s="58" t="str">
        <f>VLOOKUP(A20,'All vendors'!A:Z,2,0)</f>
        <v>Servicios &amp; Servicios Integrales s.a.s</v>
      </c>
      <c r="C20" s="29" t="s">
        <v>45</v>
      </c>
      <c r="D20" s="30">
        <v>45308</v>
      </c>
      <c r="E20" s="41">
        <v>45673</v>
      </c>
      <c r="F20" s="29">
        <v>30</v>
      </c>
      <c r="G20" s="29" t="e">
        <f>VLOOKUP(A20,'All vendors'!B:E,4,0)</f>
        <v>#N/A</v>
      </c>
      <c r="H20" s="30" t="e">
        <f>VLOOKUP(A20,'All vendors'!B:E,3,0)</f>
        <v>#N/A</v>
      </c>
      <c r="I20" s="29" t="s">
        <v>31</v>
      </c>
      <c r="J20" s="57" t="s">
        <v>66</v>
      </c>
      <c r="K20" s="82" t="s">
        <v>111</v>
      </c>
      <c r="L20" s="29" t="s">
        <v>112</v>
      </c>
      <c r="M20" s="27" t="str">
        <f>VLOOKUP(A20,'All vendors'!A:Z,11,0)</f>
        <v>Alexandra Panqueva Espinoza</v>
      </c>
      <c r="N20" s="27" t="str">
        <f>VLOOKUP(A20,'All vendors'!A:Z,12,0)</f>
        <v>+573183498423</v>
      </c>
      <c r="O20" s="35" t="str">
        <f>VLOOKUP(A20,'All vendors'!A:Z,15,0)</f>
        <v>alexandra.panqueva@prohygiene.com</v>
      </c>
      <c r="P20" s="33" t="s">
        <v>102</v>
      </c>
      <c r="Q20" s="33"/>
      <c r="R20" s="33"/>
      <c r="S20" s="60" t="s">
        <v>103</v>
      </c>
      <c r="T20" s="63">
        <v>0</v>
      </c>
      <c r="U20" s="64">
        <f>T20/4000</f>
        <v>0</v>
      </c>
      <c r="V20" s="59">
        <f>VLOOKUP(A20,'All vendors'!A:Z,17,0)</f>
        <v>2499</v>
      </c>
      <c r="W20" s="27">
        <v>0</v>
      </c>
      <c r="X20" s="31"/>
      <c r="Y20"/>
      <c r="Z20" s="5" t="e">
        <f t="shared" si="7"/>
        <v>#N/A</v>
      </c>
      <c r="AA20" s="5" t="str">
        <f t="shared" ca="1" si="8"/>
        <v>Send email to SC</v>
      </c>
      <c r="AB20" s="5" t="str">
        <f t="shared" ca="1" si="9"/>
        <v>Send notification to supplier</v>
      </c>
      <c r="AC20" s="5" t="str">
        <f t="shared" si="10"/>
        <v>No actions</v>
      </c>
      <c r="AD20" s="88">
        <v>2499</v>
      </c>
      <c r="AE20" s="41">
        <v>45673</v>
      </c>
      <c r="AF20" s="10"/>
      <c r="AG20" s="10"/>
    </row>
    <row r="21" spans="1:33" s="12" customFormat="1" ht="27.95" customHeight="1">
      <c r="A21" s="38" t="s">
        <v>113</v>
      </c>
      <c r="B21" s="58" t="str">
        <f>VLOOKUP(A21,'All vendors'!A:Z,2,0)</f>
        <v>DATASAFECOLOMBIA LIMITADA</v>
      </c>
      <c r="C21" s="29" t="s">
        <v>45</v>
      </c>
      <c r="D21" s="30">
        <v>45315</v>
      </c>
      <c r="E21" s="41">
        <v>45680</v>
      </c>
      <c r="F21" s="29">
        <v>30</v>
      </c>
      <c r="G21" s="29" t="e">
        <f>VLOOKUP(A21,'All vendors'!B:E,4,0)</f>
        <v>#N/A</v>
      </c>
      <c r="H21" s="30" t="e">
        <f>VLOOKUP(A21,'All vendors'!B:E,3,0)</f>
        <v>#N/A</v>
      </c>
      <c r="I21" s="29" t="s">
        <v>31</v>
      </c>
      <c r="J21" s="57" t="s">
        <v>66</v>
      </c>
      <c r="K21" s="82" t="s">
        <v>114</v>
      </c>
      <c r="L21" s="29" t="s">
        <v>115</v>
      </c>
      <c r="M21" s="27" t="str">
        <f>VLOOKUP(A21,'All vendors'!A:Z,11,0)</f>
        <v>Gustavo Ortiz</v>
      </c>
      <c r="N21" s="27" t="str">
        <f>VLOOKUP(A21,'All vendors'!A:Z,12,0)</f>
        <v>+573234365413</v>
      </c>
      <c r="O21" s="35" t="str">
        <f>VLOOKUP(A21,'All vendors'!A:Z,15,0)</f>
        <v>gerencia@datasafecolombia.com</v>
      </c>
      <c r="P21" s="33" t="s">
        <v>116</v>
      </c>
      <c r="Q21" s="33" t="s">
        <v>41</v>
      </c>
      <c r="R21" s="33" t="s">
        <v>117</v>
      </c>
      <c r="S21" s="60" t="s">
        <v>86</v>
      </c>
      <c r="T21" s="63">
        <v>0</v>
      </c>
      <c r="U21" s="64">
        <f>T21/4000</f>
        <v>0</v>
      </c>
      <c r="V21" s="59">
        <f>VLOOKUP(A21,'All vendors'!A:Z,17,0)</f>
        <v>2499</v>
      </c>
      <c r="W21" s="27">
        <v>0</v>
      </c>
      <c r="X21" s="31"/>
      <c r="Y21"/>
      <c r="Z21" s="5" t="e">
        <f t="shared" si="7"/>
        <v>#N/A</v>
      </c>
      <c r="AA21" s="5" t="str">
        <f t="shared" ca="1" si="8"/>
        <v>Send email to SC</v>
      </c>
      <c r="AB21" s="5" t="str">
        <f t="shared" ca="1" si="9"/>
        <v>Send notification to supplier</v>
      </c>
      <c r="AC21" s="5" t="str">
        <f t="shared" si="10"/>
        <v>No actions</v>
      </c>
      <c r="AD21" s="88">
        <v>2499</v>
      </c>
      <c r="AE21" s="41">
        <v>45680</v>
      </c>
      <c r="AF21" s="13"/>
      <c r="AG21" s="13"/>
    </row>
    <row r="22" spans="1:33" s="13" customFormat="1" ht="27.95" customHeight="1">
      <c r="A22" s="38" t="s">
        <v>118</v>
      </c>
      <c r="B22" s="58" t="str">
        <f>VLOOKUP(A22,'All vendors'!A:Z,2,0)</f>
        <v>Servicios De Profesionales En Limpieza, C.A.</v>
      </c>
      <c r="C22" s="29" t="s">
        <v>45</v>
      </c>
      <c r="D22" s="30">
        <v>44958</v>
      </c>
      <c r="E22" s="41">
        <v>45687</v>
      </c>
      <c r="F22" s="27">
        <v>30</v>
      </c>
      <c r="G22" s="29" t="e">
        <f>VLOOKUP(A22,'All vendors'!B:E,4,0)</f>
        <v>#N/A</v>
      </c>
      <c r="H22" s="30" t="e">
        <f>VLOOKUP(A22,'All vendors'!B:E,3,0)</f>
        <v>#N/A</v>
      </c>
      <c r="I22" s="27" t="s">
        <v>105</v>
      </c>
      <c r="J22" s="46">
        <f>VLOOKUP(A22,'All vendors'!A:Z,13,0)</f>
        <v>45666.257430555597</v>
      </c>
      <c r="K22" s="83" t="s">
        <v>119</v>
      </c>
      <c r="L22" s="29" t="s">
        <v>120</v>
      </c>
      <c r="M22" s="27" t="str">
        <f>VLOOKUP(A22,'All vendors'!A:Z,11,0)</f>
        <v>Yoxely Josefina Gonzalez Almarza</v>
      </c>
      <c r="N22" s="27" t="str">
        <f>VLOOKUP(A22,'All vendors'!A:Z,12,0)</f>
        <v>+584246320253</v>
      </c>
      <c r="O22" s="35" t="str">
        <f>VLOOKUP(A22,'All vendors'!A:Z,15,0)</f>
        <v>Info@Seprolimca.com</v>
      </c>
      <c r="P22" s="29" t="s">
        <v>121</v>
      </c>
      <c r="Q22" s="27" t="s">
        <v>122</v>
      </c>
      <c r="R22" s="29" t="s">
        <v>123</v>
      </c>
      <c r="S22" s="60" t="s">
        <v>98</v>
      </c>
      <c r="T22" s="33" t="s">
        <v>87</v>
      </c>
      <c r="U22" s="64">
        <v>0</v>
      </c>
      <c r="V22" s="59">
        <f>VLOOKUP(A22,'All vendors'!A:Z,17,0)</f>
        <v>19000</v>
      </c>
      <c r="W22" s="27">
        <v>0</v>
      </c>
      <c r="X22" s="31"/>
      <c r="Y22"/>
      <c r="Z22" s="5" t="e">
        <f t="shared" si="7"/>
        <v>#N/A</v>
      </c>
      <c r="AA22" s="5" t="str">
        <f t="shared" ca="1" si="8"/>
        <v>Send email to SC</v>
      </c>
      <c r="AB22" s="5" t="str">
        <f t="shared" ca="1" si="9"/>
        <v>Send notification to supplier</v>
      </c>
      <c r="AC22" s="5" t="b">
        <f t="shared" si="10"/>
        <v>0</v>
      </c>
      <c r="AD22" s="88">
        <v>19000</v>
      </c>
      <c r="AE22" s="41">
        <v>45687</v>
      </c>
      <c r="AF22" s="9"/>
      <c r="AG22" s="9"/>
    </row>
    <row r="23" spans="1:33" s="13" customFormat="1" ht="27.95" customHeight="1">
      <c r="A23" s="38" t="s">
        <v>124</v>
      </c>
      <c r="B23" s="58" t="s">
        <v>125</v>
      </c>
      <c r="C23" s="29" t="s">
        <v>45</v>
      </c>
      <c r="D23" s="30">
        <v>45323</v>
      </c>
      <c r="E23" s="41">
        <v>45688</v>
      </c>
      <c r="F23" s="27">
        <v>30</v>
      </c>
      <c r="G23" s="29" t="e">
        <f>VLOOKUP(A23,'All vendors'!B:E,4,0)</f>
        <v>#N/A</v>
      </c>
      <c r="H23" s="30" t="e">
        <f>VLOOKUP(A23,'All vendors'!B:E,3,0)</f>
        <v>#N/A</v>
      </c>
      <c r="I23" s="27" t="s">
        <v>31</v>
      </c>
      <c r="J23" s="46">
        <f>VLOOKUP(A23,'All vendors'!A:Z,13,0)</f>
        <v>45714.649826388901</v>
      </c>
      <c r="K23" s="82" t="s">
        <v>126</v>
      </c>
      <c r="L23" s="29" t="s">
        <v>127</v>
      </c>
      <c r="M23" s="27" t="str">
        <f>VLOOKUP(A23,'All vendors'!A:Z,11,0)</f>
        <v>Yeny Andrea Vasquez Gutierrez</v>
      </c>
      <c r="N23" s="27" t="str">
        <f>VLOOKUP(A23,'All vendors'!A:Z,12,0)</f>
        <v>+573112104884</v>
      </c>
      <c r="O23" s="35" t="str">
        <f>VLOOKUP(A23,'All vendors'!A:Z,15,0)</f>
        <v>administracion@gestrategica.com.co</v>
      </c>
      <c r="P23" s="29" t="s">
        <v>102</v>
      </c>
      <c r="Q23" s="27"/>
      <c r="R23" s="29"/>
      <c r="S23" s="60" t="s">
        <v>98</v>
      </c>
      <c r="T23" s="63">
        <v>0</v>
      </c>
      <c r="U23" s="64">
        <f>T23/4000</f>
        <v>0</v>
      </c>
      <c r="V23" s="59">
        <f>VLOOKUP(A23,'All vendors'!A:Z,17,0)</f>
        <v>999999999</v>
      </c>
      <c r="W23" s="27">
        <v>0</v>
      </c>
      <c r="X23" s="31"/>
      <c r="Y23"/>
      <c r="Z23" s="5"/>
      <c r="AA23" s="5"/>
      <c r="AB23" s="5"/>
      <c r="AC23" s="5"/>
      <c r="AD23" s="88">
        <v>999999999</v>
      </c>
      <c r="AE23" s="41">
        <v>45688</v>
      </c>
      <c r="AF23" s="9"/>
      <c r="AG23" s="9"/>
    </row>
    <row r="24" spans="1:33" s="12" customFormat="1" ht="27.95" customHeight="1">
      <c r="A24" s="38" t="s">
        <v>128</v>
      </c>
      <c r="B24" s="62" t="str">
        <f>VLOOKUP(A24,'All vendors'!A:Z,2,0)</f>
        <v>Claudia Patricia Alvarez Ayure</v>
      </c>
      <c r="C24" s="29" t="s">
        <v>45</v>
      </c>
      <c r="D24" s="28">
        <v>45323</v>
      </c>
      <c r="E24" s="42">
        <v>45323</v>
      </c>
      <c r="F24" s="27">
        <v>30</v>
      </c>
      <c r="G24" s="29" t="e">
        <f>VLOOKUP(A24,'All vendors'!B:E,4,0)</f>
        <v>#N/A</v>
      </c>
      <c r="H24" s="30" t="e">
        <f>VLOOKUP(A24,'All vendors'!B:E,3,0)</f>
        <v>#N/A</v>
      </c>
      <c r="I24" s="29" t="s">
        <v>31</v>
      </c>
      <c r="J24" s="57" t="s">
        <v>66</v>
      </c>
      <c r="K24" s="82" t="s">
        <v>129</v>
      </c>
      <c r="L24" s="27" t="s">
        <v>101</v>
      </c>
      <c r="M24" s="27" t="str">
        <f>VLOOKUP(A24,'All vendors'!A:Z,11,0)</f>
        <v>Claudia Patricia  Alvarez Ayure</v>
      </c>
      <c r="N24" s="27" t="str">
        <f>VLOOKUP(A24,'All vendors'!A:Z,12,0)</f>
        <v>+573115953085</v>
      </c>
      <c r="O24" s="35" t="str">
        <f>VLOOKUP(A24,'All vendors'!A:Z,15,0)</f>
        <v>pattalvarez@gmail.com</v>
      </c>
      <c r="P24" s="29"/>
      <c r="Q24" s="29"/>
      <c r="R24" s="29"/>
      <c r="S24" s="60" t="s">
        <v>92</v>
      </c>
      <c r="T24" s="33" t="s">
        <v>87</v>
      </c>
      <c r="U24" s="64">
        <v>0</v>
      </c>
      <c r="V24" s="59">
        <f>VLOOKUP(A24,'All vendors'!A:Z,17,0)</f>
        <v>19000</v>
      </c>
      <c r="W24" s="27">
        <v>0</v>
      </c>
      <c r="X24" s="31"/>
      <c r="Z24" s="5"/>
      <c r="AA24" s="5"/>
      <c r="AB24" s="5"/>
      <c r="AC24" s="5"/>
      <c r="AD24" s="96">
        <v>19000</v>
      </c>
      <c r="AE24" s="42">
        <v>45323</v>
      </c>
    </row>
    <row r="25" spans="1:33" s="13" customFormat="1" ht="27.95" customHeight="1">
      <c r="A25" s="38" t="s">
        <v>130</v>
      </c>
      <c r="B25" s="62" t="str">
        <f>VLOOKUP(A25,'All vendors'!A:Z,2,0)</f>
        <v>Gestor Consultores S.A.S.</v>
      </c>
      <c r="C25" s="29" t="s">
        <v>53</v>
      </c>
      <c r="D25" s="30">
        <v>44963</v>
      </c>
      <c r="E25" s="41">
        <v>45694</v>
      </c>
      <c r="F25" s="27">
        <v>30</v>
      </c>
      <c r="G25" s="29" t="e">
        <f>VLOOKUP(A25,'All vendors'!B:E,4,0)</f>
        <v>#N/A</v>
      </c>
      <c r="H25" s="30" t="e">
        <f>VLOOKUP(A25,'All vendors'!B:E,3,0)</f>
        <v>#N/A</v>
      </c>
      <c r="I25" s="27" t="s">
        <v>31</v>
      </c>
      <c r="J25" s="46">
        <f>VLOOKUP(A25,'All vendors'!A:Z,13,0)</f>
        <v>45659.677199074104</v>
      </c>
      <c r="K25" s="83" t="s">
        <v>131</v>
      </c>
      <c r="L25" s="29" t="s">
        <v>132</v>
      </c>
      <c r="M25" s="27" t="str">
        <f>VLOOKUP(A25,'All vendors'!A:Z,11,0)</f>
        <v>Juan Ricardo   Orduz Garcia</v>
      </c>
      <c r="N25" s="27" t="str">
        <f>VLOOKUP(A25,'All vendors'!A:Z,12,0)</f>
        <v>+573153872966</v>
      </c>
      <c r="O25" s="35" t="str">
        <f>VLOOKUP(A25,'All vendors'!A:Z,15,0)</f>
        <v>juano@gestorconsultores.com</v>
      </c>
      <c r="P25" s="29" t="s">
        <v>133</v>
      </c>
      <c r="Q25" s="29" t="s">
        <v>134</v>
      </c>
      <c r="R25" s="29" t="s">
        <v>135</v>
      </c>
      <c r="S25" s="60" t="s">
        <v>136</v>
      </c>
      <c r="T25" s="63">
        <v>0</v>
      </c>
      <c r="U25" s="64">
        <f t="shared" ref="U25:U30" si="11">T25/4000</f>
        <v>0</v>
      </c>
      <c r="V25" s="59">
        <f>VLOOKUP(A25,'All vendors'!A:Z,17,0)</f>
        <v>999999999</v>
      </c>
      <c r="W25" s="27">
        <v>0</v>
      </c>
      <c r="X25" s="31"/>
      <c r="Y25"/>
      <c r="Z25" s="5" t="e">
        <f t="shared" ref="Z25" si="12">IF(H25&gt;E25,"No actions","Update ATC")</f>
        <v>#N/A</v>
      </c>
      <c r="AA25" s="5" t="str">
        <f t="shared" ref="AA25" ca="1" si="13">IF(E25&lt;(TODAY()+90),"Send email to SC","No actions")</f>
        <v>Send email to SC</v>
      </c>
      <c r="AB25" s="5" t="str">
        <f t="shared" ref="AB25" ca="1" si="14">IF(E25&lt;=(TODAY()+F25),"Send notification to supplier","No actions")</f>
        <v>Send notification to supplier</v>
      </c>
      <c r="AC25" s="5" t="b">
        <f t="shared" ref="AC25" si="15">IF((E25-D25)&gt;720,W25&gt;0, "No actions")</f>
        <v>0</v>
      </c>
      <c r="AD25" s="88">
        <v>999999999</v>
      </c>
      <c r="AE25" s="41">
        <v>45694</v>
      </c>
    </row>
    <row r="26" spans="1:33" ht="27.95" customHeight="1">
      <c r="A26" s="38" t="s">
        <v>137</v>
      </c>
      <c r="B26" s="62" t="str">
        <f>VLOOKUP(A26,'All vendors'!A:Z,2,0)</f>
        <v>B&amp;B Consultoría y Asesoría Empresarial SAS</v>
      </c>
      <c r="C26" s="29" t="s">
        <v>53</v>
      </c>
      <c r="D26" s="30">
        <v>44964</v>
      </c>
      <c r="E26" s="41">
        <v>45694</v>
      </c>
      <c r="F26" s="27">
        <v>30</v>
      </c>
      <c r="G26" s="29" t="e">
        <f>VLOOKUP(A26,'All vendors'!B:E,4,0)</f>
        <v>#N/A</v>
      </c>
      <c r="H26" s="30" t="e">
        <f>VLOOKUP(A26,'All vendors'!B:E,3,0)</f>
        <v>#N/A</v>
      </c>
      <c r="I26" s="27" t="s">
        <v>31</v>
      </c>
      <c r="J26" s="46">
        <f>VLOOKUP(A26,'All vendors'!A:Z,13,0)</f>
        <v>45654.503657407397</v>
      </c>
      <c r="K26" s="83" t="s">
        <v>138</v>
      </c>
      <c r="L26" s="27" t="s">
        <v>132</v>
      </c>
      <c r="M26" s="27" t="str">
        <f>VLOOKUP(A26,'All vendors'!A:Z,11,0)</f>
        <v>William Yesid Bejarano  Cano</v>
      </c>
      <c r="N26" s="27" t="str">
        <f>VLOOKUP(A26,'All vendors'!A:Z,12,0)</f>
        <v>+573118990147</v>
      </c>
      <c r="O26" s="35" t="str">
        <f>VLOOKUP(A26,'All vendors'!A:Z,15,0)</f>
        <v>yesid.bejarano@gmail.com</v>
      </c>
      <c r="P26" s="27" t="s">
        <v>139</v>
      </c>
      <c r="Q26" s="29" t="s">
        <v>73</v>
      </c>
      <c r="R26" s="29" t="s">
        <v>140</v>
      </c>
      <c r="S26" s="60" t="s">
        <v>136</v>
      </c>
      <c r="T26" s="63">
        <v>0</v>
      </c>
      <c r="U26" s="64">
        <f t="shared" si="11"/>
        <v>0</v>
      </c>
      <c r="V26" s="59">
        <f>VLOOKUP(A26,'All vendors'!A:Z,17,0)</f>
        <v>999999999</v>
      </c>
      <c r="W26" s="27">
        <v>0</v>
      </c>
      <c r="X26" s="31"/>
      <c r="Z26" s="5" t="e">
        <f>IF(H26&gt;E26,"No actions","Update ATC")</f>
        <v>#N/A</v>
      </c>
      <c r="AA26" s="5" t="str">
        <f ca="1">IF(E26&lt;(TODAY()+90),"Send email to SC","No actions")</f>
        <v>Send email to SC</v>
      </c>
      <c r="AB26" s="5" t="str">
        <f ca="1">IF(E26&lt;=(TODAY()+F26),"Send notification to supplier","No actions")</f>
        <v>Send notification to supplier</v>
      </c>
      <c r="AC26" s="5" t="b">
        <f>IF((E26-D26)&gt;720,W26&gt;0, "No actions")</f>
        <v>0</v>
      </c>
      <c r="AD26" s="88">
        <v>999999999</v>
      </c>
      <c r="AE26" s="41">
        <v>45694</v>
      </c>
      <c r="AF26" s="14"/>
      <c r="AG26" s="14"/>
    </row>
    <row r="27" spans="1:33" ht="27.95" customHeight="1">
      <c r="A27" s="38" t="s">
        <v>141</v>
      </c>
      <c r="B27" s="62" t="s">
        <v>142</v>
      </c>
      <c r="C27" s="29" t="s">
        <v>45</v>
      </c>
      <c r="D27" s="30">
        <v>45338</v>
      </c>
      <c r="E27" s="41">
        <v>45703</v>
      </c>
      <c r="F27" s="27">
        <v>30</v>
      </c>
      <c r="G27" s="29" t="e">
        <f>VLOOKUP(A27,'All vendors'!B:E,4,0)</f>
        <v>#N/A</v>
      </c>
      <c r="H27" s="30" t="e">
        <f>VLOOKUP(A27,'All vendors'!B:E,3,0)</f>
        <v>#N/A</v>
      </c>
      <c r="I27" s="27" t="s">
        <v>143</v>
      </c>
      <c r="J27" s="57" t="s">
        <v>66</v>
      </c>
      <c r="K27" s="82" t="s">
        <v>144</v>
      </c>
      <c r="L27" s="27" t="s">
        <v>145</v>
      </c>
      <c r="M27" s="27" t="str">
        <f>VLOOKUP(A27,'All vendors'!A:Z,11,0)</f>
        <v>Paola  Peñaloza</v>
      </c>
      <c r="N27" s="27" t="str">
        <f>VLOOKUP(A27,'All vendors'!A:Z,12,0)</f>
        <v>+573206712095</v>
      </c>
      <c r="O27" s="35" t="str">
        <f>VLOOKUP(A27,'All vendors'!A:Z,15,0)</f>
        <v>arckideasparkingservices@gmail.com</v>
      </c>
      <c r="P27" s="27" t="s">
        <v>139</v>
      </c>
      <c r="Q27" s="29" t="s">
        <v>73</v>
      </c>
      <c r="R27" s="29" t="s">
        <v>140</v>
      </c>
      <c r="S27" s="60" t="s">
        <v>146</v>
      </c>
      <c r="T27" s="63">
        <v>0</v>
      </c>
      <c r="U27" s="64">
        <f t="shared" si="11"/>
        <v>0</v>
      </c>
      <c r="V27" s="59">
        <f>VLOOKUP(A27,'All vendors'!A:Z,17,0)</f>
        <v>2400</v>
      </c>
      <c r="W27" s="27">
        <v>0</v>
      </c>
      <c r="X27" s="31"/>
      <c r="Z27" s="5" t="e">
        <f>IF(H27&gt;E27,"No actions","Update ATC")</f>
        <v>#N/A</v>
      </c>
      <c r="AA27" s="5" t="str">
        <f ca="1">IF(E27&lt;(TODAY()+90),"Send email to SC","No actions")</f>
        <v>Send email to SC</v>
      </c>
      <c r="AB27" s="5" t="str">
        <f ca="1">IF(E27&lt;=(TODAY()+F27),"Send notification to supplier","No actions")</f>
        <v>Send notification to supplier</v>
      </c>
      <c r="AC27" s="5" t="str">
        <f>IF((E27-D27)&gt;720,W27&gt;0, "No actions")</f>
        <v>No actions</v>
      </c>
      <c r="AD27" s="88">
        <v>2400</v>
      </c>
      <c r="AE27" s="41">
        <v>45703</v>
      </c>
      <c r="AF27" s="14"/>
      <c r="AG27" s="14"/>
    </row>
    <row r="28" spans="1:33" ht="27.95" customHeight="1">
      <c r="A28" s="38" t="s">
        <v>147</v>
      </c>
      <c r="B28" s="62" t="str">
        <f>VLOOKUP(A28,'All vendors'!A:Z,2,0)</f>
        <v>Rastrack SAS</v>
      </c>
      <c r="C28" s="29" t="s">
        <v>45</v>
      </c>
      <c r="D28" s="30">
        <v>44974</v>
      </c>
      <c r="E28" s="42">
        <v>45704</v>
      </c>
      <c r="F28" s="27">
        <v>30</v>
      </c>
      <c r="G28" s="29" t="e">
        <f>VLOOKUP(A28,'All vendors'!B:E,4,0)</f>
        <v>#N/A</v>
      </c>
      <c r="H28" s="30" t="e">
        <f>VLOOKUP(A28,'All vendors'!B:E,3,0)</f>
        <v>#N/A</v>
      </c>
      <c r="I28" s="27" t="s">
        <v>31</v>
      </c>
      <c r="J28" s="46">
        <f>VLOOKUP(A28,'All vendors'!A:Z,13,0)</f>
        <v>45838.219004629602</v>
      </c>
      <c r="K28" s="82" t="s">
        <v>148</v>
      </c>
      <c r="L28" s="27" t="s">
        <v>149</v>
      </c>
      <c r="M28" s="27" t="str">
        <f>VLOOKUP(A28,'All vendors'!A:Z,11,0)</f>
        <v>Liliana  Trujillo</v>
      </c>
      <c r="N28" s="27" t="str">
        <f>VLOOKUP(A28,'All vendors'!A:Z,12,0)</f>
        <v>+573173801025</v>
      </c>
      <c r="O28" s="35" t="str">
        <f>VLOOKUP(A28,'All vendors'!A:Z,15,0)</f>
        <v>negociosespeciales@rastrack.com</v>
      </c>
      <c r="P28" s="27" t="s">
        <v>150</v>
      </c>
      <c r="Q28" s="29" t="s">
        <v>73</v>
      </c>
      <c r="R28" s="27" t="s">
        <v>151</v>
      </c>
      <c r="S28" s="60" t="s">
        <v>98</v>
      </c>
      <c r="T28" s="63">
        <v>0</v>
      </c>
      <c r="U28" s="64">
        <f t="shared" si="11"/>
        <v>0</v>
      </c>
      <c r="V28" s="59">
        <f>VLOOKUP(A28,'All vendors'!A:Z,17,0)</f>
        <v>999999999</v>
      </c>
      <c r="W28" s="27">
        <v>0</v>
      </c>
      <c r="X28" s="31"/>
      <c r="Z28" s="5" t="e">
        <f>IF(H28&gt;E28,"No actions","Update ATC")</f>
        <v>#N/A</v>
      </c>
      <c r="AA28" s="5" t="str">
        <f ca="1">IF(E28&lt;(TODAY()+90),"Send email to SC","No actions")</f>
        <v>Send email to SC</v>
      </c>
      <c r="AB28" s="5" t="str">
        <f ca="1">IF(E28&lt;=(TODAY()+F28),"Send notification to supplier","No actions")</f>
        <v>Send notification to supplier</v>
      </c>
      <c r="AC28" s="5" t="b">
        <f>IF((E28-D28)&gt;720,W28&gt;0, "No actions")</f>
        <v>0</v>
      </c>
      <c r="AD28" s="88">
        <v>999999999</v>
      </c>
      <c r="AE28" s="42">
        <v>45704</v>
      </c>
      <c r="AF28" s="13"/>
      <c r="AG28" s="13"/>
    </row>
    <row r="29" spans="1:33" ht="27.95" customHeight="1">
      <c r="A29" s="38" t="s">
        <v>152</v>
      </c>
      <c r="B29" s="62" t="str">
        <f>VLOOKUP(A29,'All vendors'!A:Z,2,0)</f>
        <v>Grupo Polka S.A.S</v>
      </c>
      <c r="C29" s="29" t="s">
        <v>45</v>
      </c>
      <c r="D29" s="30">
        <v>45348</v>
      </c>
      <c r="E29" s="42">
        <v>45713</v>
      </c>
      <c r="F29" s="27">
        <v>30</v>
      </c>
      <c r="G29" s="29" t="e">
        <f>VLOOKUP(A29,'All vendors'!B:E,4,0)</f>
        <v>#N/A</v>
      </c>
      <c r="H29" s="30" t="e">
        <f>VLOOKUP(A29,'All vendors'!B:E,3,0)</f>
        <v>#N/A</v>
      </c>
      <c r="I29" s="27" t="s">
        <v>31</v>
      </c>
      <c r="J29" s="57" t="s">
        <v>66</v>
      </c>
      <c r="K29" s="82" t="s">
        <v>153</v>
      </c>
      <c r="L29" s="27" t="s">
        <v>154</v>
      </c>
      <c r="M29" s="27" t="str">
        <f>VLOOKUP(A29,'All vendors'!A:Z,11,0)</f>
        <v>Natalia Bohorquez Perry</v>
      </c>
      <c r="N29" s="27" t="str">
        <f>VLOOKUP(A29,'All vendors'!A:Z,12,0)</f>
        <v>+573213338434</v>
      </c>
      <c r="O29" s="35" t="str">
        <f>VLOOKUP(A29,'All vendors'!A:Z,15,0)</f>
        <v>pedidos@polkadotpasteleria.com</v>
      </c>
      <c r="P29" s="27" t="s">
        <v>150</v>
      </c>
      <c r="Q29" s="29" t="s">
        <v>73</v>
      </c>
      <c r="R29" s="27" t="s">
        <v>151</v>
      </c>
      <c r="S29" s="60" t="s">
        <v>155</v>
      </c>
      <c r="T29" s="63">
        <v>0</v>
      </c>
      <c r="U29" s="64">
        <f t="shared" si="11"/>
        <v>0</v>
      </c>
      <c r="V29" s="59">
        <f>VLOOKUP(A29,'All vendors'!A:Z,17,0)</f>
        <v>2499</v>
      </c>
      <c r="W29" s="27">
        <v>0</v>
      </c>
      <c r="X29" s="31"/>
      <c r="Z29" s="5" t="e">
        <f>IF(H29&gt;E29,"No actions","Update ATC")</f>
        <v>#N/A</v>
      </c>
      <c r="AA29" s="5" t="str">
        <f ca="1">IF(E29&lt;(TODAY()+90),"Send email to SC","No actions")</f>
        <v>Send email to SC</v>
      </c>
      <c r="AB29" s="5" t="str">
        <f ca="1">IF(E29&lt;=(TODAY()+F29),"Send notification to supplier","No actions")</f>
        <v>Send notification to supplier</v>
      </c>
      <c r="AC29" s="5" t="str">
        <f>IF((E29-D29)&gt;720,W29&gt;0, "No actions")</f>
        <v>No actions</v>
      </c>
      <c r="AD29" s="88">
        <v>2499</v>
      </c>
      <c r="AE29" s="42">
        <v>45713</v>
      </c>
      <c r="AF29" s="13"/>
      <c r="AG29" s="13"/>
    </row>
    <row r="30" spans="1:33" ht="27.95" customHeight="1">
      <c r="A30" s="38" t="s">
        <v>156</v>
      </c>
      <c r="B30" s="62" t="str">
        <f>VLOOKUP(A30,'All vendors'!A:Z,2,0)</f>
        <v>Salud Ocupacional Horizonte LTDA</v>
      </c>
      <c r="C30" s="29" t="s">
        <v>45</v>
      </c>
      <c r="D30" s="30">
        <v>45352</v>
      </c>
      <c r="E30" s="42">
        <v>45716</v>
      </c>
      <c r="F30" s="27">
        <v>30</v>
      </c>
      <c r="G30" s="29" t="e">
        <f>VLOOKUP(A30,'All vendors'!B:E,4,0)</f>
        <v>#N/A</v>
      </c>
      <c r="H30" s="30" t="e">
        <f>VLOOKUP(A30,'All vendors'!B:E,3,0)</f>
        <v>#N/A</v>
      </c>
      <c r="I30" s="27" t="s">
        <v>31</v>
      </c>
      <c r="J30" s="46">
        <f>VLOOKUP(A30,'All vendors'!A:Z,13,0)</f>
        <v>45708.254062499997</v>
      </c>
      <c r="K30" s="82" t="s">
        <v>157</v>
      </c>
      <c r="L30" s="27" t="s">
        <v>158</v>
      </c>
      <c r="M30" s="27" t="str">
        <f>VLOOKUP(A30,'All vendors'!A:Z,11,0)</f>
        <v>Nicolás Villamizar</v>
      </c>
      <c r="N30" s="27" t="str">
        <f>VLOOKUP(A30,'All vendors'!A:Z,12,0)</f>
        <v>+573160414402</v>
      </c>
      <c r="O30" s="35" t="str">
        <f>VLOOKUP(A30,'All vendors'!A:Z,15,0)</f>
        <v>nicolas.villamizar@gsh.com.co</v>
      </c>
      <c r="P30" s="27" t="s">
        <v>150</v>
      </c>
      <c r="Q30" s="29" t="s">
        <v>73</v>
      </c>
      <c r="R30" s="27" t="s">
        <v>151</v>
      </c>
      <c r="S30" s="60" t="s">
        <v>57</v>
      </c>
      <c r="T30" s="63">
        <v>0</v>
      </c>
      <c r="U30" s="64">
        <f t="shared" si="11"/>
        <v>0</v>
      </c>
      <c r="V30" s="59">
        <f>VLOOKUP(A30,'All vendors'!A:Z,17,0)</f>
        <v>20000</v>
      </c>
      <c r="W30" s="27">
        <v>0</v>
      </c>
      <c r="X30" s="31"/>
      <c r="Z30" s="5"/>
      <c r="AA30" s="5"/>
      <c r="AB30" s="5"/>
      <c r="AC30" s="5"/>
      <c r="AD30" s="88">
        <v>20000</v>
      </c>
      <c r="AE30" s="42">
        <v>45716</v>
      </c>
      <c r="AF30" s="13"/>
      <c r="AG30" s="13"/>
    </row>
    <row r="31" spans="1:33" ht="27.95" customHeight="1">
      <c r="A31" s="38" t="s">
        <v>44</v>
      </c>
      <c r="B31" s="73" t="str">
        <f>VLOOKUP(A31,'All vendors'!A:Z,2,0)</f>
        <v>Suarez Silva &amp; Asociados</v>
      </c>
      <c r="C31" s="29" t="s">
        <v>45</v>
      </c>
      <c r="D31" s="28">
        <v>44866</v>
      </c>
      <c r="E31" s="42">
        <v>45716</v>
      </c>
      <c r="F31" s="27">
        <v>30</v>
      </c>
      <c r="G31" s="29"/>
      <c r="H31" s="30"/>
      <c r="I31" s="29" t="s">
        <v>94</v>
      </c>
      <c r="J31" s="46">
        <f>VLOOKUP(A31,'All vendors'!A:Z,13,0)</f>
        <v>45609.292141203703</v>
      </c>
      <c r="K31" s="82" t="s">
        <v>159</v>
      </c>
      <c r="L31" s="27" t="s">
        <v>160</v>
      </c>
      <c r="M31" s="27" t="str">
        <f>VLOOKUP(A31,'All vendors'!A:Z,11,0)</f>
        <v>Alejandra Suarez Silva</v>
      </c>
      <c r="N31" s="27" t="str">
        <f>VLOOKUP(A31,'All vendors'!A:Z,12,0)</f>
        <v>+584144662227</v>
      </c>
      <c r="O31" s="35" t="str">
        <f>VLOOKUP(A31,'All vendors'!A:Z,15,0)</f>
        <v>Suarezsilvaasociados@gmail.com</v>
      </c>
      <c r="P31" s="27" t="s">
        <v>150</v>
      </c>
      <c r="Q31" s="29" t="s">
        <v>73</v>
      </c>
      <c r="R31" s="27" t="s">
        <v>151</v>
      </c>
      <c r="S31" s="60" t="s">
        <v>57</v>
      </c>
      <c r="T31" s="33" t="s">
        <v>87</v>
      </c>
      <c r="U31" s="64">
        <v>0</v>
      </c>
      <c r="V31" s="59">
        <f>VLOOKUP(A31,'All vendors'!A:Z,17,0)</f>
        <v>999999999</v>
      </c>
      <c r="W31" s="27">
        <v>0</v>
      </c>
      <c r="X31" s="31"/>
      <c r="Z31" s="5"/>
      <c r="AA31" s="5"/>
      <c r="AB31" s="5"/>
      <c r="AC31" s="5"/>
      <c r="AD31" s="88">
        <v>999999999</v>
      </c>
      <c r="AE31" s="42">
        <v>45716</v>
      </c>
      <c r="AF31" s="13"/>
      <c r="AG31" s="13"/>
    </row>
    <row r="32" spans="1:33" ht="27.95" customHeight="1">
      <c r="A32" s="38" t="s">
        <v>161</v>
      </c>
      <c r="B32" s="58" t="str">
        <f>VLOOKUP(A32,'All vendors'!A:Z,2,0)</f>
        <v>Matteria S.A.S</v>
      </c>
      <c r="C32" s="29" t="s">
        <v>45</v>
      </c>
      <c r="D32" s="30">
        <v>44986</v>
      </c>
      <c r="E32" s="42">
        <v>45722</v>
      </c>
      <c r="F32" s="29">
        <v>5</v>
      </c>
      <c r="G32" s="29" t="e">
        <f>VLOOKUP(A32,'All vendors'!B:E,4,0)</f>
        <v>#N/A</v>
      </c>
      <c r="H32" s="30" t="e">
        <f>VLOOKUP(A32,'All vendors'!B:E,3,0)</f>
        <v>#N/A</v>
      </c>
      <c r="I32" s="27" t="s">
        <v>31</v>
      </c>
      <c r="J32" s="46">
        <f>VLOOKUP(A32,'All vendors'!A:Z,13,0)</f>
        <v>45659.684490740699</v>
      </c>
      <c r="K32" s="29" t="s">
        <v>162</v>
      </c>
      <c r="L32" s="29" t="s">
        <v>163</v>
      </c>
      <c r="M32" s="27" t="str">
        <f>VLOOKUP(A32,'All vendors'!A:Z,11,0)</f>
        <v>Fernanda Forero Barbosa</v>
      </c>
      <c r="N32" s="27">
        <f>VLOOKUP(A32,'All vendors'!A:Z,12,0)</f>
        <v>0</v>
      </c>
      <c r="O32" s="35">
        <f>VLOOKUP(A32,'All vendors'!A:Z,15,0)</f>
        <v>0</v>
      </c>
      <c r="P32" s="29" t="s">
        <v>164</v>
      </c>
      <c r="Q32" s="29"/>
      <c r="R32" s="29"/>
      <c r="S32" s="60" t="s">
        <v>98</v>
      </c>
      <c r="T32" s="63">
        <v>0</v>
      </c>
      <c r="U32" s="64">
        <f>T32/4000</f>
        <v>0</v>
      </c>
      <c r="V32" s="59">
        <f>VLOOKUP(A32,'All vendors'!A:Z,17,0)</f>
        <v>999999999</v>
      </c>
      <c r="W32" s="27">
        <v>0</v>
      </c>
      <c r="X32" s="31"/>
      <c r="Z32" s="5" t="e">
        <f t="shared" ref="Z32:Z34" si="16">IF(H32&gt;E32,"No actions","Update ATC")</f>
        <v>#N/A</v>
      </c>
      <c r="AA32" s="5" t="str">
        <f t="shared" ref="AA32:AA34" ca="1" si="17">IF(E32&lt;(TODAY()+90),"Send email to SC","No actions")</f>
        <v>Send email to SC</v>
      </c>
      <c r="AB32" s="5" t="str">
        <f t="shared" ref="AB32:AB34" ca="1" si="18">IF(E32&lt;=(TODAY()+F32),"Send notification to supplier","No actions")</f>
        <v>No actions</v>
      </c>
      <c r="AC32" s="5" t="b">
        <f t="shared" ref="AC32:AC34" si="19">IF((E32-D32)&gt;720,W32&gt;0, "No actions")</f>
        <v>0</v>
      </c>
      <c r="AD32" s="88">
        <v>999999999</v>
      </c>
      <c r="AE32" s="42">
        <v>45722</v>
      </c>
      <c r="AF32" s="13"/>
      <c r="AG32" s="13"/>
    </row>
    <row r="33" spans="1:33" ht="27.95" customHeight="1">
      <c r="A33" s="38" t="s">
        <v>165</v>
      </c>
      <c r="B33" s="58" t="str">
        <f>VLOOKUP(A33,'All vendors'!A:Z,2,0)</f>
        <v>Empresa de Transporte Radio Taxi Radio SA</v>
      </c>
      <c r="C33" s="29" t="s">
        <v>45</v>
      </c>
      <c r="D33" s="30">
        <v>45369</v>
      </c>
      <c r="E33" s="42">
        <v>45733</v>
      </c>
      <c r="F33" s="29">
        <v>30</v>
      </c>
      <c r="G33" s="29"/>
      <c r="H33" s="30"/>
      <c r="I33" s="27" t="s">
        <v>143</v>
      </c>
      <c r="J33" s="46">
        <f>VLOOKUP(A33,'All vendors'!A:Z,13,0)</f>
        <v>45722.684097222198</v>
      </c>
      <c r="K33" s="83" t="s">
        <v>166</v>
      </c>
      <c r="L33" s="27" t="s">
        <v>107</v>
      </c>
      <c r="M33" s="27" t="str">
        <f>VLOOKUP(A33,'All vendors'!A:Z,11,0)</f>
        <v>Gloria Yaneth Jaramillo Garcia</v>
      </c>
      <c r="N33" s="27" t="str">
        <f>VLOOKUP(A33,'All vendors'!A:Z,12,0)</f>
        <v>+573212925177</v>
      </c>
      <c r="O33" s="35" t="str">
        <f>VLOOKUP(A33,'All vendors'!A:Z,15,0)</f>
        <v>radiotaxiradio1984@gmail.com</v>
      </c>
      <c r="P33" s="29"/>
      <c r="Q33" s="29"/>
      <c r="R33" s="29"/>
      <c r="S33" s="60" t="s">
        <v>98</v>
      </c>
      <c r="T33" s="63">
        <v>0</v>
      </c>
      <c r="U33" s="64">
        <f>T33/4000</f>
        <v>0</v>
      </c>
      <c r="V33" s="59">
        <f>VLOOKUP(A33,'All vendors'!A:Z,17,0)</f>
        <v>19000</v>
      </c>
      <c r="W33" s="27">
        <v>0</v>
      </c>
      <c r="X33" s="31"/>
      <c r="Z33" s="5"/>
      <c r="AA33" s="5"/>
      <c r="AB33" s="5"/>
      <c r="AC33" s="5" t="str">
        <f t="shared" si="19"/>
        <v>No actions</v>
      </c>
      <c r="AD33" s="88">
        <v>19000</v>
      </c>
      <c r="AE33" s="42">
        <v>45733</v>
      </c>
      <c r="AF33" s="13"/>
      <c r="AG33" s="13"/>
    </row>
    <row r="34" spans="1:33" s="14" customFormat="1" ht="27.95" customHeight="1">
      <c r="A34" s="38" t="s">
        <v>167</v>
      </c>
      <c r="B34" s="58" t="str">
        <f>VLOOKUP(A34,'All vendors'!A:Z,2,0)</f>
        <v>Real Time Security (Colombia,Peru) SAS</v>
      </c>
      <c r="C34" s="29" t="s">
        <v>45</v>
      </c>
      <c r="D34" s="28">
        <v>44640</v>
      </c>
      <c r="E34" s="41">
        <v>45735</v>
      </c>
      <c r="F34" s="27">
        <v>30</v>
      </c>
      <c r="G34" s="29" t="e">
        <f>VLOOKUP(A34,'All vendors'!B:E,4,0)</f>
        <v>#N/A</v>
      </c>
      <c r="H34" s="30" t="e">
        <f>VLOOKUP(A34,'All vendors'!B:E,3,0)</f>
        <v>#N/A</v>
      </c>
      <c r="I34" s="27" t="s">
        <v>31</v>
      </c>
      <c r="J34" s="46">
        <f>VLOOKUP(A34,'All vendors'!A:Z,13,0)</f>
        <v>45688.271064814799</v>
      </c>
      <c r="K34" s="82" t="s">
        <v>168</v>
      </c>
      <c r="L34" s="27" t="s">
        <v>149</v>
      </c>
      <c r="M34" s="27" t="str">
        <f>VLOOKUP(A34,'All vendors'!A:Z,11,0)</f>
        <v>Christian Javier Estupiñan Córdoba</v>
      </c>
      <c r="N34" s="27" t="str">
        <f>VLOOKUP(A34,'All vendors'!A:Z,12,0)</f>
        <v>+573202067849</v>
      </c>
      <c r="O34" s="35" t="str">
        <f>VLOOKUP(A34,'All vendors'!A:Z,15,0)</f>
        <v>cestupinan@realtimesecurity-colombia.com</v>
      </c>
      <c r="P34" s="27" t="s">
        <v>169</v>
      </c>
      <c r="Q34" s="29" t="s">
        <v>73</v>
      </c>
      <c r="R34" s="27" t="s">
        <v>170</v>
      </c>
      <c r="S34" s="60" t="s">
        <v>171</v>
      </c>
      <c r="T34" s="63">
        <v>0</v>
      </c>
      <c r="U34" s="64">
        <f>T34/4000</f>
        <v>0</v>
      </c>
      <c r="V34" s="59">
        <f>VLOOKUP(A34,'All vendors'!A:Z,17,0)</f>
        <v>50000</v>
      </c>
      <c r="W34" s="27">
        <v>0</v>
      </c>
      <c r="X34" s="31"/>
      <c r="Y34"/>
      <c r="Z34" s="5" t="e">
        <f t="shared" si="16"/>
        <v>#N/A</v>
      </c>
      <c r="AA34" s="5" t="str">
        <f t="shared" ca="1" si="17"/>
        <v>Send email to SC</v>
      </c>
      <c r="AB34" s="5" t="str">
        <f t="shared" ca="1" si="18"/>
        <v>Send notification to supplier</v>
      </c>
      <c r="AC34" s="5" t="b">
        <f t="shared" si="19"/>
        <v>0</v>
      </c>
      <c r="AD34" s="88">
        <v>50000</v>
      </c>
      <c r="AE34" s="41">
        <v>45735</v>
      </c>
      <c r="AF34" s="9"/>
      <c r="AG34" s="9"/>
    </row>
    <row r="35" spans="1:33" s="14" customFormat="1" ht="27.95" customHeight="1">
      <c r="A35" s="38" t="s">
        <v>172</v>
      </c>
      <c r="B35" s="73" t="str">
        <f>VLOOKUP(A35,'All vendors'!A:Z,2,0)</f>
        <v>Pluxee Beneficios e Incentivos, C.A.</v>
      </c>
      <c r="C35" s="29" t="s">
        <v>45</v>
      </c>
      <c r="D35" s="30">
        <v>45378</v>
      </c>
      <c r="E35" s="41">
        <v>45742</v>
      </c>
      <c r="F35" s="27">
        <v>30</v>
      </c>
      <c r="G35" s="29" t="e">
        <f>VLOOKUP(A35,'All vendors'!B:E,4,0)</f>
        <v>#N/A</v>
      </c>
      <c r="H35" s="30" t="e">
        <f>VLOOKUP(A35,'All vendors'!B:E,3,0)</f>
        <v>#N/A</v>
      </c>
      <c r="I35" s="27" t="s">
        <v>46</v>
      </c>
      <c r="J35" s="46">
        <f>VLOOKUP(A35,'All vendors'!A:Z,13,0)</f>
        <v>45743.298912036997</v>
      </c>
      <c r="K35" s="83" t="s">
        <v>173</v>
      </c>
      <c r="L35" s="27" t="s">
        <v>174</v>
      </c>
      <c r="M35" s="27" t="str">
        <f>VLOOKUP(A35,'All vendors'!A:Z,11,0)</f>
        <v>Vanessa Sandoval</v>
      </c>
      <c r="N35" s="27" t="str">
        <f>VLOOKUP(A35,'All vendors'!A:Z,12,0)</f>
        <v>+584241623183</v>
      </c>
      <c r="O35" s="35" t="str">
        <f>VLOOKUP(A35,'All vendors'!A:Z,15,0)</f>
        <v>Vanessa.sandoval@pluxeegroup.com</v>
      </c>
      <c r="P35" s="29" t="s">
        <v>175</v>
      </c>
      <c r="Q35" s="29" t="s">
        <v>73</v>
      </c>
      <c r="R35" s="27" t="s">
        <v>176</v>
      </c>
      <c r="S35" s="60" t="s">
        <v>57</v>
      </c>
      <c r="T35" s="33" t="s">
        <v>87</v>
      </c>
      <c r="U35" s="64">
        <v>0</v>
      </c>
      <c r="V35" s="59">
        <f>VLOOKUP(A35,'All vendors'!A:Z,17,0)</f>
        <v>19000</v>
      </c>
      <c r="W35" s="27">
        <v>0</v>
      </c>
      <c r="X35" s="31"/>
      <c r="Y35"/>
      <c r="Z35" s="5"/>
      <c r="AA35" s="5"/>
      <c r="AB35" s="5"/>
      <c r="AC35" s="5"/>
      <c r="AD35" s="88">
        <v>19000</v>
      </c>
      <c r="AE35" s="41">
        <v>45742</v>
      </c>
      <c r="AF35" s="9"/>
      <c r="AG35" s="9"/>
    </row>
    <row r="36" spans="1:33" ht="27.95" customHeight="1">
      <c r="A36" s="38" t="s">
        <v>177</v>
      </c>
      <c r="B36" s="62" t="str">
        <f>VLOOKUP(A36,'All vendors'!A:Z,2,0)</f>
        <v>Servicios Colomven S.A.S</v>
      </c>
      <c r="C36" s="29" t="s">
        <v>45</v>
      </c>
      <c r="D36" s="30">
        <v>45317</v>
      </c>
      <c r="E36" s="41">
        <v>45747</v>
      </c>
      <c r="F36" s="29">
        <v>30</v>
      </c>
      <c r="G36" s="29" t="e">
        <f>VLOOKUP(A36,'All vendors'!B:E,4,0)</f>
        <v>#N/A</v>
      </c>
      <c r="H36" s="30" t="e">
        <f>VLOOKUP(A36,'All vendors'!B:E,3,0)</f>
        <v>#N/A</v>
      </c>
      <c r="I36" s="27" t="s">
        <v>143</v>
      </c>
      <c r="J36" s="46">
        <f>VLOOKUP(A36,'All vendors'!A:Z,13,0)</f>
        <v>45707.271481481497</v>
      </c>
      <c r="K36" s="82" t="s">
        <v>178</v>
      </c>
      <c r="L36" s="29" t="s">
        <v>120</v>
      </c>
      <c r="M36" s="27" t="str">
        <f>VLOOKUP(A36,'All vendors'!A:Z,11,0)</f>
        <v>Jose  Reinel Tami</v>
      </c>
      <c r="N36" s="27" t="str">
        <f>VLOOKUP(A36,'All vendors'!A:Z,12,0)</f>
        <v>+573106495406</v>
      </c>
      <c r="O36" s="35" t="str">
        <f>VLOOKUP(A36,'All vendors'!A:Z,15,0)</f>
        <v>servicioscolomvensas@gmail.com</v>
      </c>
      <c r="P36" s="29" t="s">
        <v>179</v>
      </c>
      <c r="Q36" s="29" t="s">
        <v>35</v>
      </c>
      <c r="R36" s="29" t="s">
        <v>180</v>
      </c>
      <c r="S36" s="60" t="s">
        <v>181</v>
      </c>
      <c r="T36" s="63">
        <v>0</v>
      </c>
      <c r="U36" s="64">
        <f>T36/4000</f>
        <v>0</v>
      </c>
      <c r="V36" s="59">
        <f>VLOOKUP(A36,'All vendors'!A:Z,17,0)</f>
        <v>4000</v>
      </c>
      <c r="W36" s="27">
        <v>0</v>
      </c>
      <c r="X36" s="31"/>
      <c r="Z36" s="5" t="e">
        <f>IF(H36&gt;E36,"No actions","Update ATC")</f>
        <v>#N/A</v>
      </c>
      <c r="AA36" s="5" t="str">
        <f ca="1">IF(E36&lt;(TODAY()+90),"Send email to SC","No actions")</f>
        <v>Send email to SC</v>
      </c>
      <c r="AB36" s="5" t="str">
        <f ca="1">IF(E36&lt;=(TODAY()+F36),"Send notification to supplier","No actions")</f>
        <v>No actions</v>
      </c>
      <c r="AC36" s="5" t="str">
        <f>IF((E36-D36)&gt;720,W36&gt;0, "No actions")</f>
        <v>No actions</v>
      </c>
      <c r="AD36" s="88">
        <v>4000</v>
      </c>
      <c r="AE36" s="41">
        <v>45747</v>
      </c>
    </row>
    <row r="37" spans="1:33" ht="27.95" customHeight="1">
      <c r="A37" s="38" t="s">
        <v>182</v>
      </c>
      <c r="B37" s="62" t="str">
        <f>VLOOKUP(A37,'All vendors'!A:Z,2,0)</f>
        <v>Agencia De Viajes Y Turismo Aviatur SAS</v>
      </c>
      <c r="C37" s="29" t="s">
        <v>53</v>
      </c>
      <c r="D37" s="30">
        <v>45017</v>
      </c>
      <c r="E37" s="41">
        <v>45747</v>
      </c>
      <c r="F37" s="27">
        <v>30</v>
      </c>
      <c r="G37" s="29" t="e">
        <f>VLOOKUP(A37,'All vendors'!B:E,4,0)</f>
        <v>#N/A</v>
      </c>
      <c r="H37" s="30" t="e">
        <f>VLOOKUP(A37,'All vendors'!B:E,3,0)</f>
        <v>#N/A</v>
      </c>
      <c r="I37" s="27" t="s">
        <v>31</v>
      </c>
      <c r="J37" s="46">
        <f>VLOOKUP(A37,'All vendors'!A:Z,13,0)</f>
        <v>45848.441215277802</v>
      </c>
      <c r="K37" s="29" t="s">
        <v>183</v>
      </c>
      <c r="L37" s="27" t="s">
        <v>184</v>
      </c>
      <c r="M37" s="27" t="str">
        <f>VLOOKUP(A37,'All vendors'!A:Z,11,0)</f>
        <v>Margarita  Restrepo</v>
      </c>
      <c r="N37" s="27" t="str">
        <f>VLOOKUP(A37,'All vendors'!A:Z,12,0)</f>
        <v>+573153493584</v>
      </c>
      <c r="O37" s="35" t="str">
        <f>VLOOKUP(A37,'All vendors'!A:Z,15,0)</f>
        <v>magarita.restrepo@aviatur.com</v>
      </c>
      <c r="P37" s="29" t="s">
        <v>175</v>
      </c>
      <c r="Q37" s="29" t="s">
        <v>73</v>
      </c>
      <c r="R37" s="27" t="s">
        <v>176</v>
      </c>
      <c r="S37" s="60" t="s">
        <v>57</v>
      </c>
      <c r="T37" s="63">
        <v>0</v>
      </c>
      <c r="U37" s="64">
        <f>T37/4000</f>
        <v>0</v>
      </c>
      <c r="V37" s="59">
        <f>VLOOKUP(A37,'All vendors'!A:Z,17,0)</f>
        <v>999999999</v>
      </c>
      <c r="W37" s="27">
        <v>0</v>
      </c>
      <c r="X37" s="31"/>
      <c r="Z37" s="5" t="e">
        <f>IF(H37&gt;E37,"No actions","Update ATC")</f>
        <v>#N/A</v>
      </c>
      <c r="AA37" s="5" t="str">
        <f ca="1">IF(E37&lt;(TODAY()+90),"Send email to SC","No actions")</f>
        <v>Send email to SC</v>
      </c>
      <c r="AB37" s="5" t="str">
        <f ca="1">IF(E37&lt;=(TODAY()+F37),"Send notification to supplier","No actions")</f>
        <v>No actions</v>
      </c>
      <c r="AC37" s="5" t="b">
        <f>IF((E37-D37)&gt;720,W37&gt;0, "No actions")</f>
        <v>0</v>
      </c>
      <c r="AD37" s="88">
        <v>999999999</v>
      </c>
      <c r="AE37" s="41">
        <v>45747</v>
      </c>
    </row>
    <row r="38" spans="1:33" s="13" customFormat="1" ht="27.95" customHeight="1">
      <c r="A38" s="38" t="s">
        <v>185</v>
      </c>
      <c r="B38" s="62" t="str">
        <f>VLOOKUP(A38,'All vendors'!A:Z,2,0)</f>
        <v>Movlife S.A.S</v>
      </c>
      <c r="C38" s="29" t="s">
        <v>53</v>
      </c>
      <c r="D38" s="30">
        <v>44652</v>
      </c>
      <c r="E38" s="41">
        <v>45747</v>
      </c>
      <c r="F38" s="29">
        <v>30</v>
      </c>
      <c r="G38" s="29" t="e">
        <f>VLOOKUP(A38,'All vendors'!B:E,4,0)</f>
        <v>#N/A</v>
      </c>
      <c r="H38" s="30" t="e">
        <f>VLOOKUP(A38,'All vendors'!B:E,3,0)</f>
        <v>#N/A</v>
      </c>
      <c r="I38" s="27" t="s">
        <v>31</v>
      </c>
      <c r="J38" s="46">
        <f>VLOOKUP(A38,'All vendors'!A:Z,13,0)</f>
        <v>45709.486770833297</v>
      </c>
      <c r="K38" s="82" t="s">
        <v>186</v>
      </c>
      <c r="L38" s="29" t="s">
        <v>107</v>
      </c>
      <c r="M38" s="27" t="str">
        <f>VLOOKUP(A38,'All vendors'!A:Z,11,0)</f>
        <v>Astrid Melissa Gómez Flórez</v>
      </c>
      <c r="N38" s="27" t="str">
        <f>VLOOKUP(A38,'All vendors'!A:Z,12,0)</f>
        <v>+573123103269</v>
      </c>
      <c r="O38" s="35" t="str">
        <f>VLOOKUP(A38,'All vendors'!A:Z,15,0)</f>
        <v>melissa.gomez@movlife.co</v>
      </c>
      <c r="P38" s="29" t="s">
        <v>49</v>
      </c>
      <c r="Q38" s="29" t="s">
        <v>41</v>
      </c>
      <c r="R38" s="29" t="s">
        <v>50</v>
      </c>
      <c r="S38" s="60" t="s">
        <v>136</v>
      </c>
      <c r="T38" s="63">
        <v>0</v>
      </c>
      <c r="U38" s="64">
        <f>T38/4000</f>
        <v>0</v>
      </c>
      <c r="V38" s="59">
        <f>VLOOKUP(A38,'All vendors'!A:Z,17,0)</f>
        <v>999999999</v>
      </c>
      <c r="W38" s="27">
        <v>0</v>
      </c>
      <c r="X38" s="31"/>
      <c r="Y38"/>
      <c r="Z38" s="5" t="e">
        <f>IF(H38&gt;E38,"No actions","Update ATC")</f>
        <v>#N/A</v>
      </c>
      <c r="AA38" s="5" t="str">
        <f ca="1">IF(E38&lt;(TODAY()+90),"Send email to SC","No actions")</f>
        <v>Send email to SC</v>
      </c>
      <c r="AB38" s="5" t="str">
        <f ca="1">IF(E38&lt;=(TODAY()+F38),"Send notification to supplier","No actions")</f>
        <v>No actions</v>
      </c>
      <c r="AC38" s="5" t="b">
        <f t="shared" ref="AC38" si="20">IF((E38-D38)&gt;720,W38&gt;0, "No actions")</f>
        <v>0</v>
      </c>
      <c r="AD38" s="88">
        <v>999999999</v>
      </c>
      <c r="AE38" s="41">
        <v>45747</v>
      </c>
      <c r="AF38" s="10"/>
      <c r="AG38" s="10"/>
    </row>
    <row r="39" spans="1:33" s="13" customFormat="1" ht="27.95" customHeight="1">
      <c r="A39" s="38" t="s">
        <v>187</v>
      </c>
      <c r="B39" s="62" t="str">
        <f>VLOOKUP(A39,'All vendors'!A:Z,2,0)</f>
        <v>Graficalez SAS</v>
      </c>
      <c r="C39" s="29" t="s">
        <v>188</v>
      </c>
      <c r="D39" s="30">
        <v>45383</v>
      </c>
      <c r="E39" s="41">
        <v>45747</v>
      </c>
      <c r="F39" s="29">
        <v>30</v>
      </c>
      <c r="G39" s="29" t="e">
        <f>VLOOKUP(A39,'All vendors'!B:E,4,0)</f>
        <v>#N/A</v>
      </c>
      <c r="H39" s="30" t="e">
        <f>VLOOKUP(A39,'All vendors'!B:E,3,0)</f>
        <v>#N/A</v>
      </c>
      <c r="I39" s="27" t="s">
        <v>31</v>
      </c>
      <c r="J39" s="46">
        <f>VLOOKUP(A39,'All vendors'!A:Z,13,0)</f>
        <v>45735.493240740703</v>
      </c>
      <c r="K39" s="82" t="s">
        <v>189</v>
      </c>
      <c r="L39" s="29" t="s">
        <v>190</v>
      </c>
      <c r="M39" s="27" t="str">
        <f>VLOOKUP(A39,'All vendors'!A:Z,11,0)</f>
        <v>Francys Lizeth Gonzalez Castillo</v>
      </c>
      <c r="N39" s="27" t="str">
        <f>VLOOKUP(A39,'All vendors'!A:Z,12,0)</f>
        <v>+573123107175</v>
      </c>
      <c r="O39" s="35" t="str">
        <f>VLOOKUP(A39,'All vendors'!A:Z,15,0)</f>
        <v>comercialgraficalez@gmail.com</v>
      </c>
      <c r="P39" s="29" t="s">
        <v>49</v>
      </c>
      <c r="Q39" s="29" t="s">
        <v>41</v>
      </c>
      <c r="R39" s="29" t="s">
        <v>50</v>
      </c>
      <c r="S39" s="60" t="s">
        <v>57</v>
      </c>
      <c r="T39" s="63">
        <v>0</v>
      </c>
      <c r="U39" s="64">
        <f>T39/4000</f>
        <v>0</v>
      </c>
      <c r="V39" s="59">
        <f>VLOOKUP(A39,'All vendors'!A:Z,17,0)</f>
        <v>19000</v>
      </c>
      <c r="W39" s="27">
        <v>0</v>
      </c>
      <c r="X39" s="31"/>
      <c r="Y39"/>
      <c r="Z39" s="5" t="e">
        <f>IF(H39&gt;E39,"No actions","Update ATC")</f>
        <v>#N/A</v>
      </c>
      <c r="AA39" s="5" t="str">
        <f ca="1">IF(E39&lt;(TODAY()+90),"Send email to SC","No actions")</f>
        <v>Send email to SC</v>
      </c>
      <c r="AB39" s="5" t="str">
        <f ca="1">IF(E39&lt;=(TODAY()+F39),"Send notification to supplier","No actions")</f>
        <v>No actions</v>
      </c>
      <c r="AC39" s="5" t="str">
        <f t="shared" ref="AC39" si="21">IF((E39-D39)&gt;720,W39&gt;0, "No actions")</f>
        <v>No actions</v>
      </c>
      <c r="AD39" s="88">
        <v>19000</v>
      </c>
      <c r="AE39" s="41">
        <v>45747</v>
      </c>
      <c r="AF39" s="10"/>
      <c r="AG39" s="10"/>
    </row>
    <row r="40" spans="1:33" s="13" customFormat="1" ht="27.95" customHeight="1">
      <c r="A40" s="38" t="s">
        <v>191</v>
      </c>
      <c r="B40" s="62" t="str">
        <f>VLOOKUP(A40,'All vendors'!A:Z,2,0)</f>
        <v>Antonia Trinidad Herrera Chirinos</v>
      </c>
      <c r="C40" s="29" t="s">
        <v>188</v>
      </c>
      <c r="D40" s="30">
        <v>45383</v>
      </c>
      <c r="E40" s="41">
        <v>45747</v>
      </c>
      <c r="F40" s="29">
        <v>30</v>
      </c>
      <c r="G40" s="29" t="e">
        <f>VLOOKUP(A40,'All vendors'!B:E,4,0)</f>
        <v>#N/A</v>
      </c>
      <c r="H40" s="30" t="e">
        <f>VLOOKUP(A40,'All vendors'!B:E,3,0)</f>
        <v>#N/A</v>
      </c>
      <c r="I40" s="27" t="s">
        <v>31</v>
      </c>
      <c r="J40" s="57" t="s">
        <v>66</v>
      </c>
      <c r="K40" s="82" t="s">
        <v>192</v>
      </c>
      <c r="L40" s="29" t="s">
        <v>154</v>
      </c>
      <c r="M40" s="27" t="str">
        <f>VLOOKUP(A40,'All vendors'!A:Z,11,0)</f>
        <v>Antonia Trinidad Herrera Chirinos</v>
      </c>
      <c r="N40" s="27" t="str">
        <f>VLOOKUP(A40,'All vendors'!A:Z,12,0)</f>
        <v>+573142103152</v>
      </c>
      <c r="O40" s="35" t="str">
        <f>VLOOKUP(A40,'All vendors'!A:Z,15,0)</f>
        <v>anthoniach1402@gmail.com</v>
      </c>
      <c r="P40" s="29" t="s">
        <v>49</v>
      </c>
      <c r="Q40" s="29" t="s">
        <v>41</v>
      </c>
      <c r="R40" s="29" t="s">
        <v>50</v>
      </c>
      <c r="S40" s="60" t="s">
        <v>57</v>
      </c>
      <c r="T40" s="63">
        <v>0</v>
      </c>
      <c r="U40" s="64">
        <f>T40/4000</f>
        <v>0</v>
      </c>
      <c r="V40" s="59">
        <f>VLOOKUP(A40,'All vendors'!A:Z,17,0)</f>
        <v>2400</v>
      </c>
      <c r="W40" s="27">
        <v>0</v>
      </c>
      <c r="X40" s="31"/>
      <c r="Y40"/>
      <c r="Z40" s="5" t="e">
        <f>IF(H40&gt;E40,"No actions","Update ATC")</f>
        <v>#N/A</v>
      </c>
      <c r="AA40" s="5" t="str">
        <f ca="1">IF(E40&lt;(TODAY()+90),"Send email to SC","No actions")</f>
        <v>Send email to SC</v>
      </c>
      <c r="AB40" s="5" t="str">
        <f ca="1">IF(E40&lt;=(TODAY()+F40),"Send notification to supplier","No actions")</f>
        <v>No actions</v>
      </c>
      <c r="AC40" s="5" t="str">
        <f t="shared" ref="AC40" si="22">IF((E40-D40)&gt;720,W40&gt;0, "No actions")</f>
        <v>No actions</v>
      </c>
      <c r="AD40" s="88">
        <v>2400</v>
      </c>
      <c r="AE40" s="41">
        <v>45747</v>
      </c>
      <c r="AF40" s="10"/>
      <c r="AG40" s="10"/>
    </row>
    <row r="41" spans="1:33" s="12" customFormat="1" ht="27.95" customHeight="1">
      <c r="A41" s="38" t="s">
        <v>193</v>
      </c>
      <c r="B41" s="58" t="str">
        <f>VLOOKUP(A41,'All vendors'!A:Z,2,0)</f>
        <v>Tigers Job Ltda</v>
      </c>
      <c r="C41" s="29" t="s">
        <v>45</v>
      </c>
      <c r="D41" s="30">
        <v>45383</v>
      </c>
      <c r="E41" s="41">
        <v>45747</v>
      </c>
      <c r="F41" s="27">
        <v>30</v>
      </c>
      <c r="G41" s="29" t="e">
        <f>VLOOKUP(A41,'All vendors'!B:E,4,0)</f>
        <v>#N/A</v>
      </c>
      <c r="H41" s="30" t="e">
        <f>VLOOKUP(A41,'All vendors'!B:E,3,0)</f>
        <v>#N/A</v>
      </c>
      <c r="I41" s="29" t="s">
        <v>143</v>
      </c>
      <c r="J41" s="46">
        <f>VLOOKUP(A41,'All vendors'!A:Z,13,0)</f>
        <v>45654.531539351898</v>
      </c>
      <c r="K41" s="82" t="s">
        <v>194</v>
      </c>
      <c r="L41" s="29" t="s">
        <v>195</v>
      </c>
      <c r="M41" s="27" t="str">
        <f>VLOOKUP(A41,'All vendors'!A:Z,11,0)</f>
        <v>Angelica Guerrero  Gonzalez</v>
      </c>
      <c r="N41" s="27" t="str">
        <f>VLOOKUP(A41,'All vendors'!A:Z,12,0)</f>
        <v>+573152350459</v>
      </c>
      <c r="O41" s="35" t="str">
        <f>VLOOKUP(A41,'All vendors'!A:Z,15,0)</f>
        <v>comercial@tigerjob.com.co</v>
      </c>
      <c r="P41" s="29" t="s">
        <v>196</v>
      </c>
      <c r="Q41" s="29" t="s">
        <v>35</v>
      </c>
      <c r="R41" s="29" t="s">
        <v>197</v>
      </c>
      <c r="S41" s="60" t="s">
        <v>57</v>
      </c>
      <c r="T41" s="63">
        <v>0</v>
      </c>
      <c r="U41" s="64">
        <f t="shared" ref="U41" si="23">T41/4000</f>
        <v>0</v>
      </c>
      <c r="V41" s="59">
        <f>VLOOKUP(A41,'All vendors'!A:Z,17,0)</f>
        <v>999999999</v>
      </c>
      <c r="W41" s="27">
        <v>0</v>
      </c>
      <c r="X41"/>
      <c r="Y41" s="5" t="e">
        <f t="shared" ref="Y41" si="24">IF(H41&gt;E41,"No actions","Update ATC")</f>
        <v>#N/A</v>
      </c>
      <c r="Z41" s="5" t="str">
        <f t="shared" ref="Z41" ca="1" si="25">IF(E41&lt;(TODAY()+90),"Send email to SC","No actions")</f>
        <v>Send email to SC</v>
      </c>
      <c r="AA41" s="5" t="str">
        <f t="shared" ref="AA41" ca="1" si="26">IF(E41&lt;=(TODAY()+F41),"Send notification to supplier","No actions")</f>
        <v>No actions</v>
      </c>
      <c r="AB41" s="5" t="str">
        <f t="shared" ref="AB41" si="27">IF((E41-D41)&gt;720,U41&gt;0, "No actions")</f>
        <v>No actions</v>
      </c>
      <c r="AC41"/>
      <c r="AD41" s="96">
        <v>999999999</v>
      </c>
      <c r="AE41" s="41">
        <v>45747</v>
      </c>
      <c r="AF41" s="14"/>
    </row>
    <row r="42" spans="1:33" s="13" customFormat="1" ht="27.95" customHeight="1">
      <c r="A42" s="38" t="s">
        <v>198</v>
      </c>
      <c r="B42" s="62" t="str">
        <f>VLOOKUP(A42,'All vendors'!A:Z,2,0)</f>
        <v>Jose Reinel Mendez Tique</v>
      </c>
      <c r="C42" s="29" t="s">
        <v>188</v>
      </c>
      <c r="D42" s="30">
        <v>45386</v>
      </c>
      <c r="E42" s="41">
        <v>45750</v>
      </c>
      <c r="F42" s="29">
        <v>30</v>
      </c>
      <c r="G42" s="29" t="e">
        <f>VLOOKUP(A42,'All vendors'!B:E,4,0)</f>
        <v>#N/A</v>
      </c>
      <c r="H42" s="30" t="e">
        <f>VLOOKUP(A42,'All vendors'!B:E,3,0)</f>
        <v>#N/A</v>
      </c>
      <c r="I42" s="27" t="s">
        <v>31</v>
      </c>
      <c r="J42" s="57" t="s">
        <v>66</v>
      </c>
      <c r="K42" s="82" t="s">
        <v>199</v>
      </c>
      <c r="L42" s="29" t="s">
        <v>200</v>
      </c>
      <c r="M42" s="27" t="str">
        <f>VLOOKUP(A42,'All vendors'!A:Z,11,0)</f>
        <v>Jose Reinel Mendez Tique</v>
      </c>
      <c r="N42" s="27" t="str">
        <f>VLOOKUP(A42,'All vendors'!A:Z,12,0)</f>
        <v>+573234780735</v>
      </c>
      <c r="O42" s="35" t="str">
        <f>VLOOKUP(A42,'All vendors'!A:Z,15,0)</f>
        <v>josereinelmendeztique@gmail.com</v>
      </c>
      <c r="P42" s="29" t="s">
        <v>49</v>
      </c>
      <c r="Q42" s="29" t="s">
        <v>41</v>
      </c>
      <c r="R42" s="29" t="s">
        <v>50</v>
      </c>
      <c r="S42" s="60" t="s">
        <v>57</v>
      </c>
      <c r="T42" s="63">
        <v>0</v>
      </c>
      <c r="U42" s="64">
        <f t="shared" ref="U42" si="28">T42/4000</f>
        <v>0</v>
      </c>
      <c r="V42" s="59">
        <f>VLOOKUP(A42,'All vendors'!A:Z,17,0)</f>
        <v>2500</v>
      </c>
      <c r="W42" s="27">
        <v>0</v>
      </c>
      <c r="X42" s="31"/>
      <c r="Y42"/>
      <c r="Z42" s="5" t="e">
        <f>IF(H42&gt;E42,"No actions","Update ATC")</f>
        <v>#N/A</v>
      </c>
      <c r="AA42" s="5" t="str">
        <f ca="1">IF(E42&lt;(TODAY()+90),"Send email to SC","No actions")</f>
        <v>Send email to SC</v>
      </c>
      <c r="AB42" s="5" t="str">
        <f ca="1">IF(E42&lt;=(TODAY()+F42),"Send notification to supplier","No actions")</f>
        <v>No actions</v>
      </c>
      <c r="AC42" s="5" t="str">
        <f t="shared" ref="AC42" si="29">IF((E42-D42)&gt;720,W42&gt;0, "No actions")</f>
        <v>No actions</v>
      </c>
      <c r="AD42" s="88">
        <v>2500</v>
      </c>
      <c r="AE42" s="41">
        <v>45750</v>
      </c>
      <c r="AF42" s="10"/>
      <c r="AG42" s="10"/>
    </row>
    <row r="43" spans="1:33" ht="25.5">
      <c r="A43" s="38" t="s">
        <v>201</v>
      </c>
      <c r="B43" s="75" t="str">
        <f>VLOOKUP(A43,'All vendors'!A:Z,2,0)</f>
        <v>Big Pass S.A.S</v>
      </c>
      <c r="C43" s="29" t="s">
        <v>45</v>
      </c>
      <c r="D43" s="30">
        <v>45397</v>
      </c>
      <c r="E43" s="41">
        <v>45761</v>
      </c>
      <c r="F43" s="29">
        <v>30</v>
      </c>
      <c r="G43" s="29" t="e">
        <f>VLOOKUP(A43,'All vendors'!B:E,4,0)</f>
        <v>#N/A</v>
      </c>
      <c r="H43" s="30" t="e">
        <f>VLOOKUP(A43,'All vendors'!B:E,3,0)</f>
        <v>#N/A</v>
      </c>
      <c r="I43" s="27" t="s">
        <v>31</v>
      </c>
      <c r="J43" s="57" t="s">
        <v>66</v>
      </c>
      <c r="K43" s="82" t="s">
        <v>202</v>
      </c>
      <c r="L43" s="29" t="s">
        <v>203</v>
      </c>
      <c r="M43" s="27" t="str">
        <f>VLOOKUP(A43,'All vendors'!A:Z,11,0)</f>
        <v>Beatriz Elena Torres Alvarez</v>
      </c>
      <c r="N43" s="27" t="str">
        <f>VLOOKUP(A43,'All vendors'!A:Z,12,0)</f>
        <v>+573132100950</v>
      </c>
      <c r="O43" s="35" t="str">
        <f>VLOOKUP(A43,'All vendors'!A:Z,15,0)</f>
        <v>Beatriz.torres1@edenred.com</v>
      </c>
      <c r="P43" s="29" t="s">
        <v>49</v>
      </c>
      <c r="Q43" s="29" t="s">
        <v>41</v>
      </c>
      <c r="R43" s="29" t="s">
        <v>50</v>
      </c>
      <c r="S43" s="60" t="s">
        <v>57</v>
      </c>
      <c r="T43" s="63">
        <v>0</v>
      </c>
      <c r="U43" s="64">
        <f>T43/4000</f>
        <v>0</v>
      </c>
      <c r="V43" s="59">
        <f>VLOOKUP(A43,'All vendors'!A:Z,17,0)</f>
        <v>2500</v>
      </c>
      <c r="W43" s="27">
        <v>0</v>
      </c>
      <c r="AD43" s="88">
        <v>2500</v>
      </c>
      <c r="AE43" s="41">
        <v>45761</v>
      </c>
    </row>
    <row r="44" spans="1:33" ht="27.6" customHeight="1">
      <c r="A44" s="38" t="s">
        <v>204</v>
      </c>
      <c r="B44" s="62" t="str">
        <f>VLOOKUP(A44,'All vendors'!A:Z,2,0)</f>
        <v>Diana Maria Perez Rodriquez</v>
      </c>
      <c r="C44" s="29" t="s">
        <v>45</v>
      </c>
      <c r="D44" s="30">
        <v>45412</v>
      </c>
      <c r="E44" s="41">
        <v>45776</v>
      </c>
      <c r="F44" s="29">
        <v>30</v>
      </c>
      <c r="G44" s="29" t="e">
        <f>VLOOKUP(A44,'All vendors'!B:E,4,0)</f>
        <v>#N/A</v>
      </c>
      <c r="H44" s="30" t="e">
        <f>VLOOKUP(A44,'All vendors'!B:E,3,0)</f>
        <v>#N/A</v>
      </c>
      <c r="I44" s="27" t="s">
        <v>31</v>
      </c>
      <c r="J44" s="46">
        <f>VLOOKUP(A44,'All vendors'!A:Z,13,0)</f>
        <v>45776.618634259299</v>
      </c>
      <c r="K44" s="82" t="s">
        <v>205</v>
      </c>
      <c r="L44" s="29" t="s">
        <v>132</v>
      </c>
      <c r="M44" s="27" t="str">
        <f>VLOOKUP(A44,'All vendors'!A:Z,11,0)</f>
        <v>Diana Maria Perez  Rodriquez</v>
      </c>
      <c r="N44" s="27" t="str">
        <f>VLOOKUP(A44,'All vendors'!A:Z,12,0)</f>
        <v>+573124827984</v>
      </c>
      <c r="O44" s="35">
        <f>VLOOKUP(A44,'All vendors'!A:Z,15,0)</f>
        <v>0</v>
      </c>
      <c r="P44" s="29" t="s">
        <v>49</v>
      </c>
      <c r="Q44" s="29" t="s">
        <v>41</v>
      </c>
      <c r="R44" s="29" t="s">
        <v>50</v>
      </c>
      <c r="S44" s="60" t="s">
        <v>57</v>
      </c>
      <c r="T44" s="63">
        <v>0</v>
      </c>
      <c r="U44" s="64">
        <f>T44/4000</f>
        <v>0</v>
      </c>
      <c r="V44" s="59">
        <f>VLOOKUP(A44,'All vendors'!A:Z,17,0)</f>
        <v>20000</v>
      </c>
      <c r="W44" s="27">
        <v>0</v>
      </c>
      <c r="AD44" s="88">
        <v>20000</v>
      </c>
      <c r="AE44" s="41">
        <v>45776</v>
      </c>
    </row>
    <row r="45" spans="1:33" ht="27.6" customHeight="1">
      <c r="A45" s="38" t="s">
        <v>206</v>
      </c>
      <c r="B45" s="62" t="str">
        <f>VLOOKUP(A45,'All vendors'!A:Z,2,0)</f>
        <v>Inntegroup S.A.S</v>
      </c>
      <c r="C45" s="29" t="s">
        <v>188</v>
      </c>
      <c r="D45" s="30">
        <v>45413</v>
      </c>
      <c r="E45" s="41">
        <v>45777</v>
      </c>
      <c r="F45" s="29">
        <v>30</v>
      </c>
      <c r="G45" s="29" t="e">
        <f>VLOOKUP(A45,'All vendors'!B:E,4,0)</f>
        <v>#N/A</v>
      </c>
      <c r="H45" s="30" t="e">
        <f>VLOOKUP(A45,'All vendors'!B:E,3,0)</f>
        <v>#N/A</v>
      </c>
      <c r="I45" s="27" t="s">
        <v>31</v>
      </c>
      <c r="J45" s="57" t="s">
        <v>66</v>
      </c>
      <c r="K45" s="82" t="s">
        <v>207</v>
      </c>
      <c r="L45" s="29" t="s">
        <v>33</v>
      </c>
      <c r="M45" s="27" t="str">
        <f>VLOOKUP(A45,'All vendors'!A:Z,11,0)</f>
        <v>Oscar Eduardo</v>
      </c>
      <c r="N45" s="27" t="str">
        <f>VLOOKUP(A45,'All vendors'!A:Z,12,0)</f>
        <v>+573138673124</v>
      </c>
      <c r="O45" s="35" t="str">
        <f>VLOOKUP(A45,'All vendors'!A:Z,15,0)</f>
        <v>inntegroup@gmail.com</v>
      </c>
      <c r="P45" s="29" t="s">
        <v>49</v>
      </c>
      <c r="Q45" s="29" t="s">
        <v>41</v>
      </c>
      <c r="R45" s="29" t="s">
        <v>50</v>
      </c>
      <c r="S45" s="60" t="s">
        <v>57</v>
      </c>
      <c r="T45" s="63">
        <v>0</v>
      </c>
      <c r="U45" s="64">
        <f t="shared" ref="U45" si="30">T45/4000</f>
        <v>0</v>
      </c>
      <c r="V45" s="59">
        <f>VLOOKUP(A45,'All vendors'!A:Z,17,0)</f>
        <v>20000</v>
      </c>
      <c r="W45" s="27">
        <v>0</v>
      </c>
      <c r="AD45" s="88">
        <v>20000</v>
      </c>
      <c r="AE45" s="41">
        <v>45777</v>
      </c>
    </row>
    <row r="46" spans="1:33" ht="27.95" customHeight="1">
      <c r="A46" s="38" t="s">
        <v>208</v>
      </c>
      <c r="B46" s="58" t="str">
        <f>VLOOKUP(A46,'All vendors'!A:Z,2,0)</f>
        <v>Easy Taxi S.A.S</v>
      </c>
      <c r="C46" s="29" t="s">
        <v>45</v>
      </c>
      <c r="D46" s="30">
        <v>45415</v>
      </c>
      <c r="E46" s="41">
        <v>45779</v>
      </c>
      <c r="F46" s="27">
        <v>30</v>
      </c>
      <c r="G46" s="29" t="e">
        <f>VLOOKUP(A46,'All vendors'!B:E,4,0)</f>
        <v>#N/A</v>
      </c>
      <c r="H46" s="30" t="e">
        <f>VLOOKUP(A46,'All vendors'!B:E,3,0)</f>
        <v>#N/A</v>
      </c>
      <c r="I46" s="27" t="s">
        <v>31</v>
      </c>
      <c r="J46" s="46">
        <f>VLOOKUP(A46,'All vendors'!A:Z,13,0)</f>
        <v>45729.233240740701</v>
      </c>
      <c r="K46" s="82" t="s">
        <v>209</v>
      </c>
      <c r="L46" s="27" t="s">
        <v>107</v>
      </c>
      <c r="M46" s="27" t="str">
        <f>VLOOKUP(A46,'All vendors'!A:Z,11,0)</f>
        <v>Laura  Moreno Ruiz</v>
      </c>
      <c r="N46" s="27" t="str">
        <f>VLOOKUP(A46,'All vendors'!A:Z,12,0)</f>
        <v>+573152873445</v>
      </c>
      <c r="O46" s="35" t="str">
        <f>VLOOKUP(A46,'All vendors'!A:Z,15,0)</f>
        <v>laura.moreno@cabify.com</v>
      </c>
      <c r="P46" s="27" t="s">
        <v>210</v>
      </c>
      <c r="Q46" s="29"/>
      <c r="R46" s="27"/>
      <c r="S46" s="60" t="s">
        <v>57</v>
      </c>
      <c r="T46" s="63">
        <v>0</v>
      </c>
      <c r="U46" s="64">
        <f t="shared" ref="U46:U70" si="31">T46/4000</f>
        <v>0</v>
      </c>
      <c r="V46" s="59">
        <f>VLOOKUP(A46,'All vendors'!A:Z,17,0)</f>
        <v>999999999</v>
      </c>
      <c r="W46" s="27">
        <v>0</v>
      </c>
      <c r="X46" s="31"/>
      <c r="Z46" s="5" t="e">
        <f>IF(H46&gt;E46,"No actions","Update ATC")</f>
        <v>#N/A</v>
      </c>
      <c r="AA46" s="5" t="str">
        <f ca="1">IF(E46&lt;(TODAY()+90),"Send email to SC","No actions")</f>
        <v>Send email to SC</v>
      </c>
      <c r="AB46" s="5" t="str">
        <f ca="1">IF(E46&lt;=(TODAY()+F46),"Send notification to supplier","No actions")</f>
        <v>No actions</v>
      </c>
      <c r="AC46" s="5" t="str">
        <f>IF((E46-D46)&gt;720,W46&gt;0, "No actions")</f>
        <v>No actions</v>
      </c>
      <c r="AD46" s="88">
        <v>999999999</v>
      </c>
      <c r="AE46" s="41">
        <v>45779</v>
      </c>
      <c r="AF46"/>
      <c r="AG46"/>
    </row>
    <row r="47" spans="1:33" ht="27.95" customHeight="1">
      <c r="A47" s="38" t="s">
        <v>211</v>
      </c>
      <c r="B47" s="58" t="str">
        <f>VLOOKUP(A47,'All vendors'!A:Z,2,0)</f>
        <v>Cabify Empresarial S.A.S</v>
      </c>
      <c r="C47" s="29" t="s">
        <v>45</v>
      </c>
      <c r="D47" s="30">
        <v>45415</v>
      </c>
      <c r="E47" s="41">
        <v>45779</v>
      </c>
      <c r="F47" s="27">
        <v>30</v>
      </c>
      <c r="G47" s="29" t="e">
        <f>VLOOKUP(A47,'All vendors'!B:E,4,0)</f>
        <v>#N/A</v>
      </c>
      <c r="H47" s="30" t="e">
        <f>VLOOKUP(A47,'All vendors'!B:E,3,0)</f>
        <v>#N/A</v>
      </c>
      <c r="I47" s="27" t="s">
        <v>31</v>
      </c>
      <c r="J47" s="46">
        <f>VLOOKUP(A47,'All vendors'!A:Z,13,0)</f>
        <v>45730.500127314801</v>
      </c>
      <c r="K47" s="82" t="s">
        <v>212</v>
      </c>
      <c r="L47" s="27" t="s">
        <v>107</v>
      </c>
      <c r="M47" s="27" t="str">
        <f>VLOOKUP(A47,'All vendors'!A:Z,11,0)</f>
        <v>Laura  Moreno Ruiz</v>
      </c>
      <c r="N47" s="27" t="str">
        <f>VLOOKUP(A47,'All vendors'!A:Z,12,0)</f>
        <v>+573124002631</v>
      </c>
      <c r="O47" s="35" t="str">
        <f>VLOOKUP(A47,'All vendors'!A:Z,15,0)</f>
        <v>laura.moreno@cabify.com</v>
      </c>
      <c r="P47" s="27" t="s">
        <v>213</v>
      </c>
      <c r="Q47" s="29" t="s">
        <v>214</v>
      </c>
      <c r="R47" s="27" t="s">
        <v>215</v>
      </c>
      <c r="S47" s="60" t="s">
        <v>57</v>
      </c>
      <c r="T47" s="63">
        <v>0</v>
      </c>
      <c r="U47" s="64">
        <f t="shared" si="31"/>
        <v>0</v>
      </c>
      <c r="V47" s="59">
        <f>VLOOKUP(A47,'All vendors'!A:Z,17,0)</f>
        <v>999999999</v>
      </c>
      <c r="W47" s="27">
        <v>0</v>
      </c>
      <c r="X47" s="31"/>
      <c r="Z47" s="5" t="e">
        <f>IF(H47&gt;E47,"No actions","Update ATC")</f>
        <v>#N/A</v>
      </c>
      <c r="AA47" s="5" t="str">
        <f ca="1">IF(E47&lt;(TODAY()+90),"Send email to SC","No actions")</f>
        <v>Send email to SC</v>
      </c>
      <c r="AB47" s="5" t="str">
        <f ca="1">IF(E47&lt;=(TODAY()+F47),"Send notification to supplier","No actions")</f>
        <v>No actions</v>
      </c>
      <c r="AC47" s="5" t="str">
        <f>IF((E47-D47)&gt;720,W47&gt;0, "No actions")</f>
        <v>No actions</v>
      </c>
      <c r="AD47" s="88">
        <v>999999999</v>
      </c>
      <c r="AE47" s="41">
        <v>45779</v>
      </c>
      <c r="AF47"/>
      <c r="AG47"/>
    </row>
    <row r="48" spans="1:33" ht="25.5">
      <c r="A48" s="38" t="s">
        <v>216</v>
      </c>
      <c r="B48" s="76" t="str">
        <f>VLOOKUP(A48,'All vendors'!A:Z,2,0)</f>
        <v>Doinmedia S.A.S</v>
      </c>
      <c r="C48" s="29" t="s">
        <v>53</v>
      </c>
      <c r="D48" s="30">
        <v>45399</v>
      </c>
      <c r="E48" s="41">
        <v>45793</v>
      </c>
      <c r="F48" s="29">
        <v>30</v>
      </c>
      <c r="G48" s="29" t="e">
        <f>VLOOKUP(A48,'All vendors'!B:E,4,0)</f>
        <v>#N/A</v>
      </c>
      <c r="H48" s="30" t="e">
        <f>VLOOKUP(A48,'All vendors'!B:E,3,0)</f>
        <v>#N/A</v>
      </c>
      <c r="I48" s="27" t="s">
        <v>31</v>
      </c>
      <c r="J48" s="46">
        <f>VLOOKUP(A48,'All vendors'!A:Z,13,0)</f>
        <v>45757.385474536997</v>
      </c>
      <c r="K48" s="82" t="s">
        <v>217</v>
      </c>
      <c r="L48" s="29" t="s">
        <v>218</v>
      </c>
      <c r="M48" s="27" t="str">
        <f>VLOOKUP(A48,'All vendors'!A:Z,11,0)</f>
        <v>Doris Carolina  Guerrero Romero</v>
      </c>
      <c r="N48" s="27" t="str">
        <f>VLOOKUP(A48,'All vendors'!A:Z,12,0)</f>
        <v>+6013183272138</v>
      </c>
      <c r="O48" s="35" t="str">
        <f>VLOOKUP(A48,'All vendors'!A:Z,15,0)</f>
        <v>doinmedia@gmail.com</v>
      </c>
      <c r="P48" s="29" t="s">
        <v>49</v>
      </c>
      <c r="Q48" s="29" t="s">
        <v>41</v>
      </c>
      <c r="R48" s="29" t="s">
        <v>50</v>
      </c>
      <c r="S48" s="60" t="s">
        <v>57</v>
      </c>
      <c r="T48" s="63">
        <v>0</v>
      </c>
      <c r="U48" s="64">
        <f t="shared" si="31"/>
        <v>0</v>
      </c>
      <c r="V48" s="59">
        <f>VLOOKUP(A48,'All vendors'!A:Z,17,0)</f>
        <v>30000</v>
      </c>
      <c r="W48" s="27">
        <v>0</v>
      </c>
      <c r="AD48" s="88">
        <v>30000</v>
      </c>
      <c r="AE48" s="41">
        <v>45793</v>
      </c>
    </row>
    <row r="49" spans="1:33" ht="32.450000000000003" customHeight="1">
      <c r="A49" s="38" t="s">
        <v>219</v>
      </c>
      <c r="B49" s="76" t="str">
        <f>VLOOKUP(A49,'All vendors'!A:Z,2,0)</f>
        <v>Fundación Pacifista</v>
      </c>
      <c r="C49" s="29" t="s">
        <v>53</v>
      </c>
      <c r="D49" s="30">
        <v>45399</v>
      </c>
      <c r="E49" s="41">
        <v>45793</v>
      </c>
      <c r="F49" s="29">
        <v>30</v>
      </c>
      <c r="G49" s="29" t="e">
        <f>VLOOKUP(A49,'All vendors'!B:E,4,0)</f>
        <v>#N/A</v>
      </c>
      <c r="H49" s="30" t="e">
        <f>VLOOKUP(A49,'All vendors'!B:E,3,0)</f>
        <v>#N/A</v>
      </c>
      <c r="I49" s="27" t="s">
        <v>31</v>
      </c>
      <c r="J49" s="46">
        <f>VLOOKUP(A49,'All vendors'!A:Z,13,0)</f>
        <v>45761.306226851899</v>
      </c>
      <c r="K49" s="82" t="s">
        <v>220</v>
      </c>
      <c r="L49" s="29" t="s">
        <v>218</v>
      </c>
      <c r="M49" s="27" t="str">
        <f>VLOOKUP(A49,'All vendors'!A:Z,11,0)</f>
        <v>Simon Arenas</v>
      </c>
      <c r="N49" s="27">
        <f>VLOOKUP(A49,'All vendors'!A:Z,12,0)</f>
        <v>0</v>
      </c>
      <c r="O49" s="35">
        <f>VLOOKUP(A49,'All vendors'!A:Z,15,0)</f>
        <v>0</v>
      </c>
      <c r="P49" s="29" t="s">
        <v>49</v>
      </c>
      <c r="Q49" s="29" t="s">
        <v>41</v>
      </c>
      <c r="R49" s="29" t="s">
        <v>50</v>
      </c>
      <c r="S49" s="60" t="s">
        <v>57</v>
      </c>
      <c r="T49" s="63">
        <v>0</v>
      </c>
      <c r="U49" s="64">
        <f t="shared" si="31"/>
        <v>0</v>
      </c>
      <c r="V49" s="59">
        <f>VLOOKUP(A49,'All vendors'!A:Z,17,0)</f>
        <v>30000</v>
      </c>
      <c r="W49" s="27">
        <v>0</v>
      </c>
      <c r="AD49" s="88">
        <v>30000</v>
      </c>
      <c r="AE49" s="41">
        <v>45793</v>
      </c>
    </row>
    <row r="50" spans="1:33" ht="27.95" customHeight="1">
      <c r="A50" s="38" t="s">
        <v>221</v>
      </c>
      <c r="B50" s="58" t="str">
        <f>VLOOKUP(A50,'All vendors'!A:Z,2,0)</f>
        <v>Cooperativa de Transportadores Tax Coopebombas LTDA</v>
      </c>
      <c r="C50" s="27" t="s">
        <v>45</v>
      </c>
      <c r="D50" s="30">
        <v>45432</v>
      </c>
      <c r="E50" s="41">
        <v>45806</v>
      </c>
      <c r="F50" s="27">
        <v>30</v>
      </c>
      <c r="G50" s="29" t="e">
        <f>VLOOKUP(A50,'All vendors'!B:E,4,0)</f>
        <v>#N/A</v>
      </c>
      <c r="H50" s="30" t="e">
        <f>VLOOKUP(A50,'All vendors'!B:E,3,0)</f>
        <v>#N/A</v>
      </c>
      <c r="I50" s="27" t="s">
        <v>222</v>
      </c>
      <c r="J50" s="46">
        <f>VLOOKUP(A50,'All vendors'!A:Z,13,0)</f>
        <v>45643.688009259298</v>
      </c>
      <c r="K50" s="82" t="s">
        <v>223</v>
      </c>
      <c r="L50" s="29" t="s">
        <v>107</v>
      </c>
      <c r="M50" s="27" t="str">
        <f>VLOOKUP(A50,'All vendors'!A:Z,11,0)</f>
        <v>Sebastian Zapata Restrepo</v>
      </c>
      <c r="N50" s="27" t="str">
        <f>VLOOKUP(A50,'All vendors'!A:Z,12,0)</f>
        <v>+57604514243</v>
      </c>
      <c r="O50" s="35">
        <f>VLOOKUP(A50,'All vendors'!A:Z,15,0)</f>
        <v>0</v>
      </c>
      <c r="P50" s="27"/>
      <c r="Q50" s="27"/>
      <c r="R50" s="27"/>
      <c r="S50" s="60" t="s">
        <v>57</v>
      </c>
      <c r="T50" s="63">
        <v>0</v>
      </c>
      <c r="U50" s="64">
        <f t="shared" si="31"/>
        <v>0</v>
      </c>
      <c r="V50" s="59">
        <f>VLOOKUP(A50,'All vendors'!A:Z,17,0)</f>
        <v>999999999</v>
      </c>
      <c r="W50" s="27">
        <v>0</v>
      </c>
      <c r="Y50" s="5"/>
      <c r="Z50" s="5"/>
      <c r="AA50" s="5"/>
      <c r="AB50" s="5" t="str">
        <f>IF((E50-D50)&gt;720,V50&gt;0, "No actions")</f>
        <v>No actions</v>
      </c>
      <c r="AD50" s="97">
        <v>999999999</v>
      </c>
      <c r="AE50" s="41">
        <v>45806</v>
      </c>
    </row>
    <row r="51" spans="1:33" s="12" customFormat="1" ht="27.95" customHeight="1">
      <c r="A51" s="38" t="s">
        <v>224</v>
      </c>
      <c r="B51" s="62" t="str">
        <f>VLOOKUP(A51,'All vendors'!A:Z,2,0)</f>
        <v>Inversiones Pikachu 77 CA</v>
      </c>
      <c r="C51" s="29" t="s">
        <v>45</v>
      </c>
      <c r="D51" s="28">
        <v>45097</v>
      </c>
      <c r="E51" s="41">
        <v>45827</v>
      </c>
      <c r="F51" s="27">
        <v>30</v>
      </c>
      <c r="G51" s="29" t="e">
        <f>VLOOKUP(A51,'All vendors'!B:E,4,0)</f>
        <v>#N/A</v>
      </c>
      <c r="H51" s="30" t="e">
        <f>VLOOKUP(A51,'All vendors'!B:E,3,0)</f>
        <v>#N/A</v>
      </c>
      <c r="I51" s="29" t="s">
        <v>46</v>
      </c>
      <c r="J51" s="46">
        <f>VLOOKUP(A51,'All vendors'!A:Z,13,0)</f>
        <v>45615.635659722197</v>
      </c>
      <c r="K51" s="83" t="s">
        <v>225</v>
      </c>
      <c r="L51" s="27" t="s">
        <v>107</v>
      </c>
      <c r="M51" s="27" t="str">
        <f>VLOOKUP(A51,'All vendors'!A:Z,11,0)</f>
        <v>Carlos Jose Peña Brice</v>
      </c>
      <c r="N51" s="27" t="str">
        <f>VLOOKUP(A51,'All vendors'!A:Z,12,0)</f>
        <v>+584142523171</v>
      </c>
      <c r="O51" s="35" t="str">
        <f>VLOOKUP(A51,'All vendors'!A:Z,15,0)</f>
        <v>bricecarlo@gmail.com</v>
      </c>
      <c r="P51" s="29" t="s">
        <v>226</v>
      </c>
      <c r="Q51" s="29" t="s">
        <v>227</v>
      </c>
      <c r="R51" s="29" t="s">
        <v>228</v>
      </c>
      <c r="S51" s="60" t="s">
        <v>229</v>
      </c>
      <c r="T51" s="33" t="s">
        <v>87</v>
      </c>
      <c r="U51" s="64">
        <v>0</v>
      </c>
      <c r="V51" s="59">
        <f>VLOOKUP(A51,'All vendors'!A:Z,17,0)</f>
        <v>999999999</v>
      </c>
      <c r="W51" s="27">
        <v>0</v>
      </c>
      <c r="X51" s="31"/>
      <c r="Z51" s="5" t="e">
        <f>IF(H51&gt;E51,"No actions","Update ATC")</f>
        <v>#N/A</v>
      </c>
      <c r="AA51" s="5" t="str">
        <f ca="1">IF(E51&lt;(TODAY()+90),"Send email to SC","No actions")</f>
        <v>No actions</v>
      </c>
      <c r="AB51" s="5" t="str">
        <f ca="1">IF(E51&lt;=(TODAY()+F51),"Send notification to supplier","No actions")</f>
        <v>No actions</v>
      </c>
      <c r="AC51" s="5" t="b">
        <f>IF((E51-D51)&gt;720,W51&gt;0, "No actions")</f>
        <v>0</v>
      </c>
      <c r="AD51" s="96">
        <v>999999999</v>
      </c>
      <c r="AE51" s="41">
        <v>45827</v>
      </c>
    </row>
    <row r="52" spans="1:33" s="12" customFormat="1" ht="27.95" customHeight="1">
      <c r="A52" s="38" t="s">
        <v>230</v>
      </c>
      <c r="B52" s="58" t="str">
        <f>VLOOKUP(A52,'All vendors'!A:Z,2,0)</f>
        <v>Carolina García Gonzalez dba Grafik Publimpresos</v>
      </c>
      <c r="C52" s="29" t="s">
        <v>188</v>
      </c>
      <c r="D52" s="30">
        <v>45474</v>
      </c>
      <c r="E52" s="41">
        <v>45838</v>
      </c>
      <c r="F52" s="27">
        <v>30</v>
      </c>
      <c r="G52" s="29" t="e">
        <f>VLOOKUP(A52,'All vendors'!B:E,4,0)</f>
        <v>#N/A</v>
      </c>
      <c r="H52" s="30" t="e">
        <f>VLOOKUP(A52,'All vendors'!B:E,3,0)</f>
        <v>#N/A</v>
      </c>
      <c r="I52" s="29" t="s">
        <v>31</v>
      </c>
      <c r="J52" s="46">
        <f>VLOOKUP(A52,'All vendors'!A:Z,13,0)</f>
        <v>45841.594178240703</v>
      </c>
      <c r="K52" s="82" t="s">
        <v>231</v>
      </c>
      <c r="L52" s="29" t="s">
        <v>232</v>
      </c>
      <c r="M52" s="27" t="str">
        <f>VLOOKUP(A52,'All vendors'!A:Z,11,0)</f>
        <v>Carolina  García Gonzalez</v>
      </c>
      <c r="N52" s="27" t="str">
        <f>VLOOKUP(A52,'All vendors'!A:Z,12,0)</f>
        <v>+573005643549</v>
      </c>
      <c r="O52" s="35">
        <f>VLOOKUP(A52,'All vendors'!A:Z,15,0)</f>
        <v>0</v>
      </c>
      <c r="P52" s="29" t="s">
        <v>233</v>
      </c>
      <c r="Q52" s="27" t="s">
        <v>109</v>
      </c>
      <c r="R52" s="29"/>
      <c r="S52" s="60" t="s">
        <v>234</v>
      </c>
      <c r="T52" s="63">
        <v>0</v>
      </c>
      <c r="U52" s="64">
        <v>0</v>
      </c>
      <c r="V52" s="59">
        <f>VLOOKUP(A52,'All vendors'!A:Z,17,0)</f>
        <v>19000</v>
      </c>
      <c r="W52" s="27">
        <v>0</v>
      </c>
      <c r="X52" s="31"/>
      <c r="Z52" s="5"/>
      <c r="AA52" s="5"/>
      <c r="AB52" s="5"/>
      <c r="AC52" s="5"/>
      <c r="AD52" s="96">
        <v>19000</v>
      </c>
      <c r="AE52" s="41">
        <v>45838</v>
      </c>
    </row>
    <row r="53" spans="1:33" s="12" customFormat="1" ht="27.95" customHeight="1">
      <c r="A53" s="38" t="s">
        <v>235</v>
      </c>
      <c r="B53" s="78" t="str">
        <f>VLOOKUP(A53,'All vendors'!A:Z,2,0)</f>
        <v>Eco Emprendedores Creativos SAS</v>
      </c>
      <c r="C53" s="29" t="s">
        <v>188</v>
      </c>
      <c r="D53" s="30">
        <v>45474</v>
      </c>
      <c r="E53" s="41">
        <v>45838</v>
      </c>
      <c r="F53" s="27">
        <v>30</v>
      </c>
      <c r="G53" s="29" t="e">
        <f>VLOOKUP(A53,'All vendors'!B:E,4,0)</f>
        <v>#N/A</v>
      </c>
      <c r="H53" s="30" t="e">
        <f>VLOOKUP(A53,'All vendors'!B:E,3,0)</f>
        <v>#N/A</v>
      </c>
      <c r="I53" s="29" t="s">
        <v>31</v>
      </c>
      <c r="J53" s="46">
        <f>VLOOKUP(A53,'All vendors'!A:Z,13,0)</f>
        <v>45854.323495370401</v>
      </c>
      <c r="K53" s="82" t="s">
        <v>236</v>
      </c>
      <c r="L53" s="29" t="s">
        <v>232</v>
      </c>
      <c r="M53" s="27" t="str">
        <f>VLOOKUP(A53,'All vendors'!A:Z,11,0)</f>
        <v>Juan Camilo  Aragon Meneses</v>
      </c>
      <c r="N53" s="27" t="str">
        <f>VLOOKUP(A53,'All vendors'!A:Z,12,0)</f>
        <v>+573108830067</v>
      </c>
      <c r="O53" s="35" t="str">
        <f>VLOOKUP(A53,'All vendors'!A:Z,15,0)</f>
        <v>gerencia@ecoemprendedorescreativos.co</v>
      </c>
      <c r="P53" s="29" t="s">
        <v>233</v>
      </c>
      <c r="Q53" s="27" t="s">
        <v>109</v>
      </c>
      <c r="R53" s="29"/>
      <c r="S53" s="60" t="s">
        <v>234</v>
      </c>
      <c r="T53" s="63">
        <v>0</v>
      </c>
      <c r="U53" s="64">
        <v>0</v>
      </c>
      <c r="V53" s="59">
        <f>VLOOKUP(A53,'All vendors'!A:Z,17,0)</f>
        <v>999999999</v>
      </c>
      <c r="W53" s="27">
        <v>0</v>
      </c>
      <c r="X53" s="31"/>
      <c r="Z53" s="5"/>
      <c r="AA53" s="5"/>
      <c r="AB53" s="5"/>
      <c r="AC53" s="5"/>
      <c r="AD53" s="96">
        <v>999999999</v>
      </c>
      <c r="AE53" s="41">
        <v>45838</v>
      </c>
    </row>
    <row r="54" spans="1:33" s="11" customFormat="1" ht="27.95" customHeight="1">
      <c r="A54" s="38" t="s">
        <v>237</v>
      </c>
      <c r="B54" s="62" t="str">
        <f>VLOOKUP(A54,'All vendors'!A:Z,2,0)</f>
        <v>Rutas E Inversiones F.C</v>
      </c>
      <c r="C54" s="29" t="s">
        <v>45</v>
      </c>
      <c r="D54" s="30">
        <v>45475</v>
      </c>
      <c r="E54" s="41">
        <v>45839</v>
      </c>
      <c r="F54" s="27">
        <v>30</v>
      </c>
      <c r="G54" s="29" t="e">
        <f>VLOOKUP(A54,'All vendors'!B:E,4,0)</f>
        <v>#N/A</v>
      </c>
      <c r="H54" s="30" t="e">
        <f>VLOOKUP(A54,'All vendors'!B:E,3,0)</f>
        <v>#N/A</v>
      </c>
      <c r="I54" s="29" t="s">
        <v>83</v>
      </c>
      <c r="J54" s="46">
        <f>VLOOKUP(A54,'All vendors'!A:Z,13,0)</f>
        <v>45616.590486111098</v>
      </c>
      <c r="K54" s="82" t="s">
        <v>238</v>
      </c>
      <c r="L54" s="29" t="s">
        <v>107</v>
      </c>
      <c r="M54" s="27" t="str">
        <f>VLOOKUP(A54,'All vendors'!A:Z,11,0)</f>
        <v>Franklyn Fernando Cárdenas Díaz</v>
      </c>
      <c r="N54" s="27" t="str">
        <f>VLOOKUP(A54,'All vendors'!A:Z,12,0)</f>
        <v>+584149777910</v>
      </c>
      <c r="O54" s="35" t="str">
        <f>VLOOKUP(A54,'All vendors'!A:Z,15,0)</f>
        <v>dag42a2009@gmail.com</v>
      </c>
      <c r="P54" s="29" t="s">
        <v>233</v>
      </c>
      <c r="Q54" s="27" t="s">
        <v>109</v>
      </c>
      <c r="R54" s="29"/>
      <c r="S54" s="60" t="s">
        <v>234</v>
      </c>
      <c r="T54" s="63">
        <v>0</v>
      </c>
      <c r="U54" s="64">
        <v>0</v>
      </c>
      <c r="V54" s="59">
        <f>VLOOKUP(A54,'All vendors'!A:Z,17,0)</f>
        <v>999999999</v>
      </c>
      <c r="W54" s="27">
        <v>0</v>
      </c>
      <c r="X54" s="31"/>
      <c r="Y54"/>
      <c r="Z54" s="5" t="e">
        <f>IF(H54&gt;E54,"No actions","Update ATC")</f>
        <v>#N/A</v>
      </c>
      <c r="AA54" s="5" t="str">
        <f ca="1">IF(E54&lt;(TODAY()+90),"Send email to SC","No actions")</f>
        <v>No actions</v>
      </c>
      <c r="AB54" s="5" t="str">
        <f ca="1">IF(E54&lt;=(TODAY()+F54),"Send notification to supplier","No actions")</f>
        <v>No actions</v>
      </c>
      <c r="AC54" s="5" t="str">
        <f>IF((E54-D54)&gt;720,W54&gt;0, "No actions")</f>
        <v>No actions</v>
      </c>
      <c r="AD54" s="88">
        <v>999999999</v>
      </c>
      <c r="AE54" s="41">
        <v>45839</v>
      </c>
      <c r="AF54" s="9"/>
      <c r="AG54" s="9"/>
    </row>
    <row r="55" spans="1:33" s="11" customFormat="1" ht="27.95" customHeight="1">
      <c r="A55" s="38" t="s">
        <v>239</v>
      </c>
      <c r="B55" s="62" t="str">
        <f>VLOOKUP(A55,'All vendors'!A:Z,2,0)</f>
        <v>Distribuidora Avila Care, C.A</v>
      </c>
      <c r="C55" s="29" t="s">
        <v>188</v>
      </c>
      <c r="D55" s="30">
        <v>45498</v>
      </c>
      <c r="E55" s="41">
        <v>45868</v>
      </c>
      <c r="F55" s="27">
        <v>30</v>
      </c>
      <c r="G55" s="29" t="e">
        <f>VLOOKUP(A55,'All vendors'!B:E,4,0)</f>
        <v>#N/A</v>
      </c>
      <c r="H55" s="30" t="e">
        <f>VLOOKUP(A55,'All vendors'!B:E,3,0)</f>
        <v>#N/A</v>
      </c>
      <c r="I55" s="29" t="s">
        <v>46</v>
      </c>
      <c r="J55" s="46">
        <f>VLOOKUP(A55,'All vendors'!A:Z,13,0)</f>
        <v>45880.292013888902</v>
      </c>
      <c r="K55" s="82" t="s">
        <v>240</v>
      </c>
      <c r="L55" s="29" t="s">
        <v>241</v>
      </c>
      <c r="M55" s="27" t="str">
        <f>VLOOKUP(A55,'All vendors'!A:Z,11,0)</f>
        <v>JULIO CESAR SALAZAR</v>
      </c>
      <c r="N55" s="27" t="str">
        <f>VLOOKUP(A55,'All vendors'!A:Z,12,0)</f>
        <v>+584127381235</v>
      </c>
      <c r="O55" s="35" t="str">
        <f>VLOOKUP(A55,'All vendors'!A:Z,15,0)</f>
        <v>info.avilacare@gmail.com</v>
      </c>
      <c r="P55" s="29" t="s">
        <v>233</v>
      </c>
      <c r="Q55" s="27" t="s">
        <v>109</v>
      </c>
      <c r="R55" s="29"/>
      <c r="S55" s="60" t="s">
        <v>234</v>
      </c>
      <c r="T55" s="63">
        <v>0</v>
      </c>
      <c r="U55" s="64">
        <v>0</v>
      </c>
      <c r="V55" s="59">
        <f>VLOOKUP(A55,'All vendors'!A:Z,17,0)</f>
        <v>999999</v>
      </c>
      <c r="W55" s="27">
        <v>0</v>
      </c>
      <c r="X55" s="31"/>
      <c r="Y55"/>
      <c r="Z55" s="5"/>
      <c r="AA55" s="5"/>
      <c r="AB55" s="5"/>
      <c r="AC55" s="5"/>
      <c r="AD55" s="88">
        <v>999999</v>
      </c>
      <c r="AE55" s="41">
        <v>45868</v>
      </c>
      <c r="AF55" s="9"/>
      <c r="AG55" s="9"/>
    </row>
    <row r="56" spans="1:33" s="11" customFormat="1" ht="27.95" customHeight="1">
      <c r="A56" s="38" t="s">
        <v>242</v>
      </c>
      <c r="B56" s="62" t="str">
        <f>VLOOKUP(A56,'All vendors'!A:Z,2,0)</f>
        <v>Global Business Soluciones Empresariales C.A</v>
      </c>
      <c r="C56" s="29" t="s">
        <v>188</v>
      </c>
      <c r="D56" s="30">
        <v>45498</v>
      </c>
      <c r="E56" s="41">
        <v>45868</v>
      </c>
      <c r="F56" s="27">
        <v>30</v>
      </c>
      <c r="G56" s="29" t="e">
        <f>VLOOKUP(A56,'All vendors'!B:E,4,0)</f>
        <v>#N/A</v>
      </c>
      <c r="H56" s="30" t="e">
        <f>VLOOKUP(A56,'All vendors'!B:E,3,0)</f>
        <v>#N/A</v>
      </c>
      <c r="I56" s="29" t="s">
        <v>46</v>
      </c>
      <c r="J56" s="46">
        <f>VLOOKUP(A56,'All vendors'!A:Z,13,0)</f>
        <v>45776.3581134259</v>
      </c>
      <c r="K56" s="82" t="s">
        <v>243</v>
      </c>
      <c r="L56" s="29" t="s">
        <v>241</v>
      </c>
      <c r="M56" s="27" t="str">
        <f>VLOOKUP(A56,'All vendors'!A:Z,11,0)</f>
        <v>Tiffany Roslin Rodriguez Nunez</v>
      </c>
      <c r="N56" s="27" t="str">
        <f>VLOOKUP(A56,'All vendors'!A:Z,12,0)</f>
        <v>+584145441037</v>
      </c>
      <c r="O56" s="35" t="str">
        <f>VLOOKUP(A56,'All vendors'!A:Z,15,0)</f>
        <v>global99soluciones@gmail.com</v>
      </c>
      <c r="P56" s="29" t="s">
        <v>233</v>
      </c>
      <c r="Q56" s="27" t="s">
        <v>109</v>
      </c>
      <c r="R56" s="29"/>
      <c r="S56" s="60" t="s">
        <v>234</v>
      </c>
      <c r="T56" s="63">
        <v>0</v>
      </c>
      <c r="U56" s="64">
        <v>0</v>
      </c>
      <c r="V56" s="59">
        <f>VLOOKUP(A56,'All vendors'!A:Z,17,0)</f>
        <v>200000</v>
      </c>
      <c r="W56" s="27">
        <v>0</v>
      </c>
      <c r="X56" s="31"/>
      <c r="Y56"/>
      <c r="Z56" s="5"/>
      <c r="AA56" s="5"/>
      <c r="AB56" s="5"/>
      <c r="AC56" s="5"/>
      <c r="AD56" s="88">
        <v>200000</v>
      </c>
      <c r="AE56" s="41">
        <v>45868</v>
      </c>
      <c r="AF56" s="9"/>
      <c r="AG56" s="9"/>
    </row>
    <row r="57" spans="1:33" s="11" customFormat="1" ht="27.95" customHeight="1">
      <c r="A57" s="38" t="s">
        <v>244</v>
      </c>
      <c r="B57" s="62" t="str">
        <f>VLOOKUP(A57,'All vendors'!A:Z,2,0)</f>
        <v>Drogueria Y Suministros Drofarzuca C.A.</v>
      </c>
      <c r="C57" s="29" t="s">
        <v>188</v>
      </c>
      <c r="D57" s="30">
        <v>45498</v>
      </c>
      <c r="E57" s="41">
        <v>45868</v>
      </c>
      <c r="F57" s="27">
        <v>30</v>
      </c>
      <c r="G57" s="29" t="e">
        <f>VLOOKUP(A57,'All vendors'!B:E,4,0)</f>
        <v>#N/A</v>
      </c>
      <c r="H57" s="30" t="e">
        <f>VLOOKUP(A57,'All vendors'!B:E,3,0)</f>
        <v>#N/A</v>
      </c>
      <c r="I57" s="29" t="s">
        <v>46</v>
      </c>
      <c r="J57" s="46">
        <f>VLOOKUP(A57,'All vendors'!A:Z,13,0)</f>
        <v>45768.715312499997</v>
      </c>
      <c r="K57" s="82" t="s">
        <v>245</v>
      </c>
      <c r="L57" s="29" t="s">
        <v>241</v>
      </c>
      <c r="M57" s="27" t="str">
        <f>VLOOKUP(A57,'All vendors'!A:Z,11,0)</f>
        <v>Eleazar Alfonso Gonzalez Gonzalez</v>
      </c>
      <c r="N57" s="27" t="str">
        <f>VLOOKUP(A57,'All vendors'!A:Z,12,0)</f>
        <v>+584121261393</v>
      </c>
      <c r="O57" s="35" t="str">
        <f>VLOOKUP(A57,'All vendors'!A:Z,15,0)</f>
        <v>Drofarzuca@Gmail.Com</v>
      </c>
      <c r="P57" s="29" t="s">
        <v>233</v>
      </c>
      <c r="Q57" s="27" t="s">
        <v>109</v>
      </c>
      <c r="R57" s="29"/>
      <c r="S57" s="60" t="s">
        <v>234</v>
      </c>
      <c r="T57" s="63">
        <v>0</v>
      </c>
      <c r="U57" s="64">
        <v>0</v>
      </c>
      <c r="V57" s="59">
        <f>VLOOKUP(A57,'All vendors'!A:Z,17,0)</f>
        <v>999999</v>
      </c>
      <c r="W57" s="27">
        <v>0</v>
      </c>
      <c r="X57" s="31"/>
      <c r="Y57"/>
      <c r="Z57" s="5" t="e">
        <f>IF(H57&gt;E57,"No actions","Update ATC")</f>
        <v>#N/A</v>
      </c>
      <c r="AA57" s="5" t="str">
        <f ca="1">IF(E57&lt;(TODAY()+90),"Send email to SC","No actions")</f>
        <v>No actions</v>
      </c>
      <c r="AB57" s="5" t="str">
        <f ca="1">IF(E57&lt;=(TODAY()+F57),"Send notification to supplier","No actions")</f>
        <v>No actions</v>
      </c>
      <c r="AC57" s="5" t="str">
        <f>IF((E57-D57)&gt;720,W57&gt;0, "No actions")</f>
        <v>No actions</v>
      </c>
      <c r="AD57" s="88">
        <v>999999</v>
      </c>
      <c r="AE57" s="41">
        <v>45868</v>
      </c>
      <c r="AF57" s="9"/>
      <c r="AG57" s="9"/>
    </row>
    <row r="58" spans="1:33" s="11" customFormat="1" ht="27.95" customHeight="1">
      <c r="A58" s="38" t="s">
        <v>246</v>
      </c>
      <c r="B58" s="62" t="str">
        <f>VLOOKUP(A58,'All vendors'!A:Z,2,0)</f>
        <v>Grupo Allmed C.A</v>
      </c>
      <c r="C58" s="29" t="s">
        <v>188</v>
      </c>
      <c r="D58" s="30">
        <v>45498</v>
      </c>
      <c r="E58" s="41">
        <v>45868</v>
      </c>
      <c r="F58" s="27">
        <v>30</v>
      </c>
      <c r="G58" s="29" t="e">
        <f>VLOOKUP(A58,'All vendors'!B:E,4,0)</f>
        <v>#N/A</v>
      </c>
      <c r="H58" s="30" t="e">
        <f>VLOOKUP(A58,'All vendors'!B:E,3,0)</f>
        <v>#N/A</v>
      </c>
      <c r="I58" s="29" t="s">
        <v>46</v>
      </c>
      <c r="J58" s="46">
        <f>VLOOKUP(A58,'All vendors'!A:Z,13,0)</f>
        <v>45853.378993055601</v>
      </c>
      <c r="K58" s="82" t="s">
        <v>247</v>
      </c>
      <c r="L58" s="29" t="s">
        <v>241</v>
      </c>
      <c r="M58" s="27" t="str">
        <f>VLOOKUP(A58,'All vendors'!A:Z,11,0)</f>
        <v>Yossue Alejandro García Berroterán</v>
      </c>
      <c r="N58" s="27" t="str">
        <f>VLOOKUP(A58,'All vendors'!A:Z,12,0)</f>
        <v>+5804142346402</v>
      </c>
      <c r="O58" s="35" t="str">
        <f>VLOOKUP(A58,'All vendors'!A:Z,15,0)</f>
        <v>y.garcia@grupoallmed.com</v>
      </c>
      <c r="P58" s="29" t="s">
        <v>233</v>
      </c>
      <c r="Q58" s="27" t="s">
        <v>109</v>
      </c>
      <c r="R58" s="29"/>
      <c r="S58" s="60" t="s">
        <v>234</v>
      </c>
      <c r="T58" s="63">
        <v>0</v>
      </c>
      <c r="U58" s="64">
        <v>0</v>
      </c>
      <c r="V58" s="59">
        <f>VLOOKUP(A58,'All vendors'!A:Z,17,0)</f>
        <v>200000</v>
      </c>
      <c r="W58" s="27">
        <v>0</v>
      </c>
      <c r="X58" s="31"/>
      <c r="Y58"/>
      <c r="Z58" s="5" t="e">
        <f>IF(H58&gt;E58,"No actions","Update ATC")</f>
        <v>#N/A</v>
      </c>
      <c r="AA58" s="5" t="str">
        <f ca="1">IF(E58&lt;(TODAY()+90),"Send email to SC","No actions")</f>
        <v>No actions</v>
      </c>
      <c r="AB58" s="5" t="str">
        <f ca="1">IF(E58&lt;=(TODAY()+F58),"Send notification to supplier","No actions")</f>
        <v>No actions</v>
      </c>
      <c r="AC58" s="5" t="str">
        <f>IF((E58-D58)&gt;720,W58&gt;0, "No actions")</f>
        <v>No actions</v>
      </c>
      <c r="AD58" s="88">
        <v>200000</v>
      </c>
      <c r="AE58" s="41">
        <v>45868</v>
      </c>
      <c r="AF58" s="9"/>
      <c r="AG58" s="9"/>
    </row>
    <row r="59" spans="1:33" s="13" customFormat="1" ht="27.95" customHeight="1">
      <c r="A59" s="38" t="s">
        <v>248</v>
      </c>
      <c r="B59" s="62" t="str">
        <f>VLOOKUP(A59,'All vendors'!A:Z,2,0)</f>
        <v>Soluciones y Servicios 2019 C.A.</v>
      </c>
      <c r="C59" s="29" t="s">
        <v>45</v>
      </c>
      <c r="D59" s="30">
        <v>45139</v>
      </c>
      <c r="E59" s="41">
        <v>45869</v>
      </c>
      <c r="F59" s="27">
        <v>30</v>
      </c>
      <c r="G59" s="29" t="e">
        <f>VLOOKUP(A59,'All vendors'!B:E,4,0)</f>
        <v>#N/A</v>
      </c>
      <c r="H59" s="30" t="e">
        <f>VLOOKUP(A59,'All vendors'!B:E,3,0)</f>
        <v>#N/A</v>
      </c>
      <c r="I59" s="27" t="s">
        <v>46</v>
      </c>
      <c r="J59" s="46">
        <f>VLOOKUP(A59,'All vendors'!A:Z,13,0)</f>
        <v>45646.667175925897</v>
      </c>
      <c r="K59" s="82" t="s">
        <v>249</v>
      </c>
      <c r="L59" s="27" t="s">
        <v>120</v>
      </c>
      <c r="M59" s="27" t="str">
        <f>VLOOKUP(A59,'All vendors'!A:Z,11,0)</f>
        <v>Jairo José Salinas González</v>
      </c>
      <c r="N59" s="27" t="str">
        <f>VLOOKUP(A59,'All vendors'!A:Z,12,0)</f>
        <v>+584141386857</v>
      </c>
      <c r="O59" s="35" t="str">
        <f>VLOOKUP(A59,'All vendors'!A:Z,15,0)</f>
        <v>solucionesserviciosca2019@gmail.com</v>
      </c>
      <c r="P59" s="29"/>
      <c r="Q59" s="27"/>
      <c r="R59" s="29"/>
      <c r="S59" s="60" t="s">
        <v>250</v>
      </c>
      <c r="T59" s="33" t="s">
        <v>87</v>
      </c>
      <c r="U59" s="64">
        <v>0</v>
      </c>
      <c r="V59" s="59">
        <f>VLOOKUP(A59,'All vendors'!A:Z,17,0)</f>
        <v>999999999</v>
      </c>
      <c r="W59" s="27">
        <v>0</v>
      </c>
      <c r="X59" s="31"/>
      <c r="Y59"/>
      <c r="Z59" s="5"/>
      <c r="AA59" s="5"/>
      <c r="AB59" s="5"/>
      <c r="AC59" s="5"/>
      <c r="AD59" s="88">
        <v>999999999</v>
      </c>
      <c r="AE59" s="41">
        <v>45869</v>
      </c>
      <c r="AF59" s="9"/>
      <c r="AG59" s="9"/>
    </row>
    <row r="60" spans="1:33" ht="27.95" customHeight="1">
      <c r="A60" s="38" t="s">
        <v>251</v>
      </c>
      <c r="B60" s="62" t="str">
        <f>VLOOKUP(A60,'All vendors'!A:Z,2,0)</f>
        <v>Maso Tourism International LLC</v>
      </c>
      <c r="C60" s="29" t="s">
        <v>45</v>
      </c>
      <c r="D60" s="28">
        <v>45139</v>
      </c>
      <c r="E60" s="41">
        <v>45869</v>
      </c>
      <c r="F60" s="27">
        <v>30</v>
      </c>
      <c r="G60" s="29" t="e">
        <f>VLOOKUP(A60,'All vendors'!B:E,4,0)</f>
        <v>#N/A</v>
      </c>
      <c r="H60" s="30" t="e">
        <f>VLOOKUP(A60,'All vendors'!B:E,3,0)</f>
        <v>#N/A</v>
      </c>
      <c r="I60" s="27" t="s">
        <v>46</v>
      </c>
      <c r="J60" s="46">
        <f>VLOOKUP(A60,'All vendors'!A:Z,13,0)</f>
        <v>45784.694525462997</v>
      </c>
      <c r="K60" s="27" t="s">
        <v>252</v>
      </c>
      <c r="L60" s="27" t="s">
        <v>184</v>
      </c>
      <c r="M60" s="27" t="str">
        <f>VLOOKUP(A60,'All vendors'!A:Z,11,0)</f>
        <v>Albania Arraez</v>
      </c>
      <c r="N60" s="27" t="str">
        <f>VLOOKUP(A60,'All vendors'!A:Z,12,0)</f>
        <v>+582122776284</v>
      </c>
      <c r="O60" s="35" t="str">
        <f>VLOOKUP(A60,'All vendors'!A:Z,15,0)</f>
        <v>aarraez@turismomaso.com</v>
      </c>
      <c r="P60" s="27" t="s">
        <v>253</v>
      </c>
      <c r="Q60" s="27" t="s">
        <v>254</v>
      </c>
      <c r="R60" s="27" t="s">
        <v>255</v>
      </c>
      <c r="S60" s="60" t="s">
        <v>98</v>
      </c>
      <c r="T60" s="33" t="s">
        <v>87</v>
      </c>
      <c r="U60" s="64">
        <v>0</v>
      </c>
      <c r="V60" s="59">
        <f>VLOOKUP(A60,'All vendors'!A:Z,17,0)</f>
        <v>999999999</v>
      </c>
      <c r="W60" s="27">
        <v>0</v>
      </c>
      <c r="X60" s="31"/>
      <c r="Z60" s="5" t="e">
        <f t="shared" ref="Z60:Z70" si="32">IF(H60&gt;E60,"No actions","Update ATC")</f>
        <v>#N/A</v>
      </c>
      <c r="AA60" s="5" t="str">
        <f t="shared" ref="AA60:AA70" ca="1" si="33">IF(E60&lt;(TODAY()+90),"Send email to SC","No actions")</f>
        <v>No actions</v>
      </c>
      <c r="AB60" s="5" t="str">
        <f t="shared" ref="AB60:AB70" ca="1" si="34">IF(E60&lt;=(TODAY()+F60),"Send notification to supplier","No actions")</f>
        <v>No actions</v>
      </c>
      <c r="AC60" s="5" t="b">
        <f t="shared" ref="AC60:AC70" si="35">IF((E60-D60)&gt;720,W60&gt;0, "No actions")</f>
        <v>0</v>
      </c>
      <c r="AD60" s="88">
        <v>999999999</v>
      </c>
      <c r="AE60" s="41">
        <v>45869</v>
      </c>
    </row>
    <row r="61" spans="1:33" ht="27.95" customHeight="1">
      <c r="A61" s="38" t="s">
        <v>256</v>
      </c>
      <c r="B61" s="73" t="str">
        <f>VLOOKUP(A61,'All vendors'!A:Z,2,0)</f>
        <v>Rio Technology SAS- En Reorganizacion</v>
      </c>
      <c r="C61" s="29" t="s">
        <v>30</v>
      </c>
      <c r="D61" s="28">
        <v>45536</v>
      </c>
      <c r="E61" s="41">
        <v>45900</v>
      </c>
      <c r="F61" s="27">
        <v>30</v>
      </c>
      <c r="G61" s="29" t="e">
        <f>VLOOKUP(A61,'All vendors'!B:E,4,0)</f>
        <v>#N/A</v>
      </c>
      <c r="H61" s="30" t="e">
        <f>VLOOKUP(A61,'All vendors'!B:E,3,0)</f>
        <v>#N/A</v>
      </c>
      <c r="I61" s="27" t="s">
        <v>31</v>
      </c>
      <c r="J61" s="46">
        <f>VLOOKUP(A61,'All vendors'!A:Z,13,0)</f>
        <v>45908.160254629598</v>
      </c>
      <c r="K61" s="82" t="s">
        <v>257</v>
      </c>
      <c r="L61" s="27" t="s">
        <v>258</v>
      </c>
      <c r="M61" s="27" t="str">
        <f>VLOOKUP(A61,'All vendors'!A:Z,11,0)</f>
        <v>Jorge Enrique Gómez  Parra</v>
      </c>
      <c r="N61" s="27" t="str">
        <f>VLOOKUP(A61,'All vendors'!A:Z,12,0)</f>
        <v>+576018966650</v>
      </c>
      <c r="O61" s="35" t="str">
        <f>VLOOKUP(A61,'All vendors'!A:Z,15,0)</f>
        <v>jorge.gomez@riotechnology.com.co</v>
      </c>
      <c r="P61" s="27" t="s">
        <v>253</v>
      </c>
      <c r="Q61" s="27" t="s">
        <v>254</v>
      </c>
      <c r="R61" s="27" t="s">
        <v>255</v>
      </c>
      <c r="S61" s="60" t="s">
        <v>98</v>
      </c>
      <c r="T61" s="33" t="s">
        <v>87</v>
      </c>
      <c r="U61" s="64">
        <v>0</v>
      </c>
      <c r="V61" s="59">
        <f>VLOOKUP(A61,'All vendors'!A:Z,17,0)</f>
        <v>999999999</v>
      </c>
      <c r="W61" s="27">
        <v>0</v>
      </c>
      <c r="X61" s="31"/>
      <c r="Z61" s="5"/>
      <c r="AA61" s="5"/>
      <c r="AB61" s="5"/>
      <c r="AC61" s="5"/>
      <c r="AD61" s="88">
        <v>999999999</v>
      </c>
      <c r="AE61" s="41">
        <v>45900</v>
      </c>
    </row>
    <row r="62" spans="1:33" ht="27.95" customHeight="1">
      <c r="A62" s="38" t="s">
        <v>259</v>
      </c>
      <c r="B62" s="62" t="str">
        <f>VLOOKUP(A62,'All vendors'!A:Z,2,0)</f>
        <v>Coordinandora Mercantil SA</v>
      </c>
      <c r="C62" s="27" t="s">
        <v>53</v>
      </c>
      <c r="D62" s="28">
        <v>44378</v>
      </c>
      <c r="E62" s="41">
        <v>45900</v>
      </c>
      <c r="F62" s="27">
        <v>30</v>
      </c>
      <c r="G62" s="29" t="e">
        <f>VLOOKUP(A62,'All vendors'!B:E,4,0)</f>
        <v>#N/A</v>
      </c>
      <c r="H62" s="30" t="e">
        <f>VLOOKUP(A62,'All vendors'!B:E,3,0)</f>
        <v>#N/A</v>
      </c>
      <c r="I62" s="27" t="s">
        <v>31</v>
      </c>
      <c r="J62" s="46">
        <f>VLOOKUP(A62,'All vendors'!A:Z,13,0)</f>
        <v>45653.125115740702</v>
      </c>
      <c r="K62" s="82" t="s">
        <v>260</v>
      </c>
      <c r="L62" s="27" t="s">
        <v>261</v>
      </c>
      <c r="M62" s="27" t="str">
        <f>VLOOKUP(A62,'All vendors'!A:Z,11,0)</f>
        <v>Carolina Fuquen</v>
      </c>
      <c r="N62" s="27" t="str">
        <f>VLOOKUP(A62,'All vendors'!A:Z,12,0)</f>
        <v>+573017591015</v>
      </c>
      <c r="O62" s="35" t="str">
        <f>VLOOKUP(A62,'All vendors'!A:Z,15,0)</f>
        <v>carolina@coordinadora.com</v>
      </c>
      <c r="P62" s="27" t="s">
        <v>262</v>
      </c>
      <c r="Q62" s="27" t="s">
        <v>73</v>
      </c>
      <c r="R62" s="27" t="s">
        <v>263</v>
      </c>
      <c r="S62" s="60" t="s">
        <v>264</v>
      </c>
      <c r="T62" s="63">
        <v>0</v>
      </c>
      <c r="U62" s="64">
        <f>T62/4000</f>
        <v>0</v>
      </c>
      <c r="V62" s="59">
        <f>VLOOKUP(A62,'All vendors'!A:Z,17,0)</f>
        <v>999999999</v>
      </c>
      <c r="W62" s="27">
        <v>0</v>
      </c>
      <c r="X62" s="31"/>
      <c r="Z62" s="5" t="e">
        <f t="shared" si="32"/>
        <v>#N/A</v>
      </c>
      <c r="AA62" s="5" t="str">
        <f t="shared" ca="1" si="33"/>
        <v>No actions</v>
      </c>
      <c r="AB62" s="5" t="str">
        <f t="shared" ca="1" si="34"/>
        <v>No actions</v>
      </c>
      <c r="AC62" s="5" t="b">
        <f t="shared" si="35"/>
        <v>0</v>
      </c>
      <c r="AD62" s="88">
        <v>999999999</v>
      </c>
      <c r="AE62" s="41">
        <v>45900</v>
      </c>
    </row>
    <row r="63" spans="1:33" s="26" customFormat="1" ht="27.95" customHeight="1">
      <c r="A63" s="38" t="s">
        <v>265</v>
      </c>
      <c r="B63" s="62" t="str">
        <f>VLOOKUP(A63,'All vendors'!A:Z,2,0)</f>
        <v>Yummy Rides, C.A.</v>
      </c>
      <c r="C63" s="29" t="s">
        <v>45</v>
      </c>
      <c r="D63" s="34">
        <v>45187</v>
      </c>
      <c r="E63" s="41">
        <v>45917</v>
      </c>
      <c r="F63" s="33">
        <v>30</v>
      </c>
      <c r="G63" s="35" t="e">
        <f>VLOOKUP(A63,'All vendors'!B:E,4,0)</f>
        <v>#N/A</v>
      </c>
      <c r="H63" s="36" t="e">
        <f>VLOOKUP(A63,'All vendors'!B:E,3,0)</f>
        <v>#N/A</v>
      </c>
      <c r="I63" s="33" t="s">
        <v>46</v>
      </c>
      <c r="J63" s="46">
        <f>VLOOKUP(A63,'All vendors'!A:Z,13,0)</f>
        <v>45881.2955671296</v>
      </c>
      <c r="K63" s="84" t="s">
        <v>266</v>
      </c>
      <c r="L63" s="33" t="s">
        <v>107</v>
      </c>
      <c r="M63" s="27" t="str">
        <f>VLOOKUP(A63,'All vendors'!A:Z,11,0)</f>
        <v>Ronald Mario Gonzalez Soto</v>
      </c>
      <c r="N63" s="27" t="str">
        <f>VLOOKUP(A63,'All vendors'!A:Z,12,0)</f>
        <v>+584123922108</v>
      </c>
      <c r="O63" s="35" t="str">
        <f>VLOOKUP(A63,'All vendors'!A:Z,15,0)</f>
        <v>ronald.soto@yummysuperapp.com</v>
      </c>
      <c r="P63" s="33" t="s">
        <v>102</v>
      </c>
      <c r="Q63" s="33"/>
      <c r="R63" s="33"/>
      <c r="S63" s="60" t="s">
        <v>267</v>
      </c>
      <c r="T63" s="33" t="s">
        <v>87</v>
      </c>
      <c r="U63" s="64">
        <v>0</v>
      </c>
      <c r="V63" s="59">
        <f>VLOOKUP(A63,'All vendors'!A:Z,17,0)</f>
        <v>50000</v>
      </c>
      <c r="W63" s="27">
        <v>0</v>
      </c>
      <c r="X63" s="31"/>
      <c r="Y63" s="25"/>
      <c r="Z63" s="5" t="e">
        <f t="shared" si="32"/>
        <v>#N/A</v>
      </c>
      <c r="AA63" s="5" t="str">
        <f t="shared" ca="1" si="33"/>
        <v>No actions</v>
      </c>
      <c r="AB63" s="5" t="str">
        <f t="shared" ca="1" si="34"/>
        <v>No actions</v>
      </c>
      <c r="AC63" s="5" t="b">
        <f t="shared" si="35"/>
        <v>0</v>
      </c>
      <c r="AD63" s="98">
        <v>50000</v>
      </c>
      <c r="AE63" s="41">
        <v>45917</v>
      </c>
    </row>
    <row r="64" spans="1:33" ht="27.95" customHeight="1">
      <c r="A64" s="38" t="s">
        <v>268</v>
      </c>
      <c r="B64" s="62" t="str">
        <f>VLOOKUP(A64,'All vendors'!A:Z,2,0)</f>
        <v>Bancolombia S.A</v>
      </c>
      <c r="C64" s="27" t="s">
        <v>53</v>
      </c>
      <c r="D64" s="30">
        <v>45176</v>
      </c>
      <c r="E64" s="41">
        <v>46272</v>
      </c>
      <c r="F64" s="27">
        <v>90</v>
      </c>
      <c r="G64" s="29" t="e">
        <f>VLOOKUP(A64,'All vendors'!B:E,4,0)</f>
        <v>#N/A</v>
      </c>
      <c r="H64" s="30" t="e">
        <f>VLOOKUP(A64,'All vendors'!B:E,3,0)</f>
        <v>#N/A</v>
      </c>
      <c r="I64" s="27" t="s">
        <v>31</v>
      </c>
      <c r="J64" s="46">
        <f>VLOOKUP(A64,'All vendors'!A:Z,13,0)</f>
        <v>45806.4133449074</v>
      </c>
      <c r="K64" s="27" t="s">
        <v>269</v>
      </c>
      <c r="L64" s="29" t="s">
        <v>270</v>
      </c>
      <c r="M64" s="27" t="str">
        <f>VLOOKUP(A64,'All vendors'!A:Z,11,0)</f>
        <v>Christian Julian Luna  Rodriguez</v>
      </c>
      <c r="N64" s="27" t="str">
        <f>VLOOKUP(A64,'All vendors'!A:Z,12,0)</f>
        <v>+573203914797</v>
      </c>
      <c r="O64" s="35" t="str">
        <f>VLOOKUP(A64,'All vendors'!A:Z,15,0)</f>
        <v>chluna@bancolombia.com.co</v>
      </c>
      <c r="P64" s="27" t="s">
        <v>271</v>
      </c>
      <c r="Q64" s="27" t="s">
        <v>109</v>
      </c>
      <c r="R64" s="27" t="s">
        <v>272</v>
      </c>
      <c r="S64" s="60" t="s">
        <v>57</v>
      </c>
      <c r="T64" s="63">
        <v>0</v>
      </c>
      <c r="U64" s="64">
        <f>T64/4000</f>
        <v>0</v>
      </c>
      <c r="V64" s="59">
        <f>VLOOKUP(A64,'All vendors'!A:Z,17,0)</f>
        <v>999999999</v>
      </c>
      <c r="W64" s="27">
        <v>0</v>
      </c>
      <c r="X64" s="31"/>
      <c r="Z64" s="5" t="e">
        <f t="shared" si="32"/>
        <v>#N/A</v>
      </c>
      <c r="AA64" s="5" t="str">
        <f t="shared" ca="1" si="33"/>
        <v>No actions</v>
      </c>
      <c r="AB64" s="5" t="str">
        <f t="shared" ca="1" si="34"/>
        <v>No actions</v>
      </c>
      <c r="AC64" s="5" t="b">
        <f t="shared" si="35"/>
        <v>0</v>
      </c>
      <c r="AD64" s="88">
        <v>999999999</v>
      </c>
      <c r="AE64" s="41">
        <v>46272</v>
      </c>
    </row>
    <row r="65" spans="1:33" s="10" customFormat="1" ht="27.95" customHeight="1">
      <c r="A65" s="38" t="s">
        <v>273</v>
      </c>
      <c r="B65" s="62" t="str">
        <f>VLOOKUP(A65,'All vendors'!A:Z,2,0)</f>
        <v>Efectivo Limitada</v>
      </c>
      <c r="C65" s="29" t="s">
        <v>53</v>
      </c>
      <c r="D65" s="30">
        <v>45184</v>
      </c>
      <c r="E65" s="41">
        <v>46279</v>
      </c>
      <c r="F65" s="27">
        <v>30</v>
      </c>
      <c r="G65" s="29" t="e">
        <f>VLOOKUP(A65,'All vendors'!B:E,4,0)</f>
        <v>#N/A</v>
      </c>
      <c r="H65" s="30" t="e">
        <f>VLOOKUP(A65,'All vendors'!B:E,3,0)</f>
        <v>#N/A</v>
      </c>
      <c r="I65" s="27" t="s">
        <v>31</v>
      </c>
      <c r="J65" s="46">
        <f>VLOOKUP(A65,'All vendors'!A:Z,13,0)</f>
        <v>45779.6878125</v>
      </c>
      <c r="K65" s="29" t="s">
        <v>274</v>
      </c>
      <c r="L65" s="29" t="s">
        <v>275</v>
      </c>
      <c r="M65" s="27" t="str">
        <f>VLOOKUP(A65,'All vendors'!A:Z,11,0)</f>
        <v>Paula Carolina Parra Bernal</v>
      </c>
      <c r="N65" s="27" t="str">
        <f>VLOOKUP(A65,'All vendors'!A:Z,12,0)</f>
        <v>+573183900021</v>
      </c>
      <c r="O65" s="35" t="str">
        <f>VLOOKUP(A65,'All vendors'!A:Z,15,0)</f>
        <v>notificaciones@efecty.com.co</v>
      </c>
      <c r="P65" s="29" t="s">
        <v>276</v>
      </c>
      <c r="Q65" s="29" t="s">
        <v>73</v>
      </c>
      <c r="R65" s="29" t="s">
        <v>277</v>
      </c>
      <c r="S65" s="60" t="s">
        <v>57</v>
      </c>
      <c r="T65" s="63">
        <v>0</v>
      </c>
      <c r="U65" s="64">
        <f>T65/4000</f>
        <v>0</v>
      </c>
      <c r="V65" s="59">
        <f>VLOOKUP(A65,'All vendors'!A:Z,17,0)</f>
        <v>999999999</v>
      </c>
      <c r="W65" s="27">
        <v>0</v>
      </c>
      <c r="X65" s="31"/>
      <c r="Y65"/>
      <c r="Z65" s="5" t="e">
        <f t="shared" si="32"/>
        <v>#N/A</v>
      </c>
      <c r="AA65" s="5" t="str">
        <f t="shared" ca="1" si="33"/>
        <v>No actions</v>
      </c>
      <c r="AB65" s="5" t="str">
        <f t="shared" ca="1" si="34"/>
        <v>No actions</v>
      </c>
      <c r="AC65" s="5" t="b">
        <f t="shared" si="35"/>
        <v>0</v>
      </c>
      <c r="AD65" s="88">
        <v>999999999</v>
      </c>
      <c r="AE65" s="41">
        <v>46279</v>
      </c>
      <c r="AF65" s="12"/>
      <c r="AG65" s="12"/>
    </row>
    <row r="66" spans="1:33" s="10" customFormat="1" ht="27.95" customHeight="1">
      <c r="A66" s="38" t="s">
        <v>278</v>
      </c>
      <c r="B66" s="73" t="str">
        <f>VLOOKUP(A66,'All vendors'!A:Z,2,0)</f>
        <v>Sebastian Cardona Fernandez</v>
      </c>
      <c r="C66" s="29" t="s">
        <v>45</v>
      </c>
      <c r="D66" s="30">
        <v>45553</v>
      </c>
      <c r="E66" s="41">
        <v>45917</v>
      </c>
      <c r="F66" s="27">
        <v>30</v>
      </c>
      <c r="G66" s="29" t="e">
        <f>VLOOKUP(A66,'All vendors'!B:E,4,0)</f>
        <v>#N/A</v>
      </c>
      <c r="H66" s="30" t="e">
        <f>VLOOKUP(A66,'All vendors'!B:E,3,0)</f>
        <v>#N/A</v>
      </c>
      <c r="I66" s="27" t="s">
        <v>143</v>
      </c>
      <c r="J66" s="46">
        <f>VLOOKUP(A66,'All vendors'!A:Z,13,0)</f>
        <v>45658.708668981497</v>
      </c>
      <c r="K66" s="82" t="s">
        <v>279</v>
      </c>
      <c r="L66" s="29" t="s">
        <v>232</v>
      </c>
      <c r="M66" s="27" t="str">
        <f>VLOOKUP(A66,'All vendors'!A:Z,11,0)</f>
        <v>Sebastian Cardona Fernandez</v>
      </c>
      <c r="N66" s="27" t="str">
        <f>VLOOKUP(A66,'All vendors'!A:Z,12,0)</f>
        <v>+573045241325</v>
      </c>
      <c r="O66" s="35" t="str">
        <f>VLOOKUP(A66,'All vendors'!A:Z,15,0)</f>
        <v>serviciosaulacf@gmail.com</v>
      </c>
      <c r="P66" s="29" t="s">
        <v>276</v>
      </c>
      <c r="Q66" s="29" t="s">
        <v>73</v>
      </c>
      <c r="R66" s="29" t="s">
        <v>277</v>
      </c>
      <c r="S66" s="60" t="s">
        <v>280</v>
      </c>
      <c r="T66" s="63">
        <v>0</v>
      </c>
      <c r="U66" s="64">
        <f>T66/4000</f>
        <v>0</v>
      </c>
      <c r="V66" s="59">
        <f>VLOOKUP(A66,'All vendors'!A:Z,17,0)</f>
        <v>999999999</v>
      </c>
      <c r="W66" s="27">
        <v>0</v>
      </c>
      <c r="X66" s="31"/>
      <c r="Y66"/>
      <c r="Z66" s="5" t="e">
        <f t="shared" ref="Z66" si="36">IF(H66&gt;E66,"No actions","Update ATC")</f>
        <v>#N/A</v>
      </c>
      <c r="AA66" s="5" t="str">
        <f t="shared" ref="AA66" ca="1" si="37">IF(E66&lt;(TODAY()+90),"Send email to SC","No actions")</f>
        <v>No actions</v>
      </c>
      <c r="AB66" s="5" t="str">
        <f t="shared" ref="AB66" ca="1" si="38">IF(E66&lt;=(TODAY()+F66),"Send notification to supplier","No actions")</f>
        <v>No actions</v>
      </c>
      <c r="AC66" s="5" t="str">
        <f t="shared" ref="AC66" si="39">IF((E66-D66)&gt;720,W66&gt;0, "No actions")</f>
        <v>No actions</v>
      </c>
      <c r="AD66" s="88">
        <v>999999999</v>
      </c>
      <c r="AE66" s="41">
        <v>45917</v>
      </c>
      <c r="AF66" s="12"/>
      <c r="AG66" s="12"/>
    </row>
    <row r="67" spans="1:33" ht="27.95" customHeight="1">
      <c r="A67" s="38" t="s">
        <v>281</v>
      </c>
      <c r="B67" s="62" t="str">
        <f>VLOOKUP(A67,'All vendors'!A:Z,2,0)</f>
        <v>Corporacion Vinculos</v>
      </c>
      <c r="C67" s="29" t="s">
        <v>45</v>
      </c>
      <c r="D67" s="30">
        <v>45189</v>
      </c>
      <c r="E67" s="41">
        <v>45919</v>
      </c>
      <c r="F67" s="29">
        <v>30</v>
      </c>
      <c r="G67" s="29" t="e">
        <f>VLOOKUP(A67,'All vendors'!B:E,4,0)</f>
        <v>#N/A</v>
      </c>
      <c r="H67" s="30" t="e">
        <f>VLOOKUP(A67,'All vendors'!B:E,3,0)</f>
        <v>#N/A</v>
      </c>
      <c r="I67" s="27" t="s">
        <v>31</v>
      </c>
      <c r="J67" s="46">
        <f>VLOOKUP(A67,'All vendors'!A:Z,13,0)</f>
        <v>45853.649930555599</v>
      </c>
      <c r="K67" s="82" t="s">
        <v>282</v>
      </c>
      <c r="L67" s="29" t="s">
        <v>132</v>
      </c>
      <c r="M67" s="27" t="str">
        <f>VLOOKUP(A67,'All vendors'!A:Z,11,0)</f>
        <v>Mariana Saenz  Uribe</v>
      </c>
      <c r="N67" s="27" t="str">
        <f>VLOOKUP(A67,'All vendors'!A:Z,12,0)</f>
        <v>+573108071828</v>
      </c>
      <c r="O67" s="35" t="str">
        <f>VLOOKUP(A67,'All vendors'!A:Z,15,0)</f>
        <v>corporacionvinculos@corporacionvinculos.com</v>
      </c>
      <c r="P67" s="29" t="s">
        <v>179</v>
      </c>
      <c r="Q67" s="29" t="s">
        <v>35</v>
      </c>
      <c r="R67" s="29" t="s">
        <v>180</v>
      </c>
      <c r="S67" s="60" t="s">
        <v>283</v>
      </c>
      <c r="T67" s="63">
        <v>0</v>
      </c>
      <c r="U67" s="64">
        <f t="shared" ref="U67" si="40">T67/4000</f>
        <v>0</v>
      </c>
      <c r="V67" s="59">
        <f>VLOOKUP(A67,'All vendors'!A:Z,17,0)</f>
        <v>999999999</v>
      </c>
      <c r="W67" s="27">
        <v>0</v>
      </c>
      <c r="X67" s="31"/>
      <c r="Z67" s="5" t="e">
        <f>IF(H67&gt;E67,"No actions","Update ATC")</f>
        <v>#N/A</v>
      </c>
      <c r="AA67" s="5" t="str">
        <f ca="1">IF(E67&lt;(TODAY()+90),"Send email to SC","No actions")</f>
        <v>No actions</v>
      </c>
      <c r="AB67" s="5" t="str">
        <f ca="1">IF(E67&lt;=(TODAY()+F67),"Send notification to supplier","No actions")</f>
        <v>No actions</v>
      </c>
      <c r="AC67" s="5" t="b">
        <f>IF((E67-D67)&gt;720,W67&gt;0, "No actions")</f>
        <v>0</v>
      </c>
      <c r="AD67" s="88">
        <v>999999999</v>
      </c>
      <c r="AE67" s="41">
        <v>45919</v>
      </c>
    </row>
    <row r="68" spans="1:33" ht="27.95" customHeight="1">
      <c r="A68" s="38" t="s">
        <v>284</v>
      </c>
      <c r="B68" s="62" t="str">
        <f>VLOOKUP(A68,'All vendors'!A:Z,2,0)</f>
        <v>Vanes del Valle S.A.S</v>
      </c>
      <c r="C68" s="29" t="s">
        <v>45</v>
      </c>
      <c r="D68" s="30">
        <v>45573</v>
      </c>
      <c r="E68" s="42">
        <v>45938</v>
      </c>
      <c r="F68" s="29">
        <v>30</v>
      </c>
      <c r="G68" s="29" t="e">
        <f>VLOOKUP(A68,'All vendors'!B:E,4,0)</f>
        <v>#N/A</v>
      </c>
      <c r="H68" s="30" t="e">
        <f>VLOOKUP(A68,'All vendors'!B:E,3,0)</f>
        <v>#N/A</v>
      </c>
      <c r="I68" s="27" t="s">
        <v>285</v>
      </c>
      <c r="J68" s="46">
        <f>VLOOKUP(A68,'All vendors'!A:Z,13,0)</f>
        <v>45869.399467592601</v>
      </c>
      <c r="K68" s="82" t="s">
        <v>286</v>
      </c>
      <c r="L68" s="29" t="s">
        <v>107</v>
      </c>
      <c r="M68" s="27" t="str">
        <f>VLOOKUP(A68,'All vendors'!A:Z,11,0)</f>
        <v>Leonardo Esteban Ordoñez Galvis</v>
      </c>
      <c r="N68" s="27" t="str">
        <f>VLOOKUP(A68,'All vendors'!A:Z,12,0)</f>
        <v>+573165383777</v>
      </c>
      <c r="O68" s="35" t="str">
        <f>VLOOKUP(A68,'All vendors'!A:Z,15,0)</f>
        <v>comercial@vanesdelvalle.com</v>
      </c>
      <c r="P68" s="29" t="s">
        <v>287</v>
      </c>
      <c r="Q68" s="29" t="s">
        <v>73</v>
      </c>
      <c r="R68" s="29" t="s">
        <v>288</v>
      </c>
      <c r="S68" s="60" t="s">
        <v>57</v>
      </c>
      <c r="T68" s="63">
        <v>0</v>
      </c>
      <c r="U68" s="64">
        <f>T68/4000</f>
        <v>0</v>
      </c>
      <c r="V68" s="59">
        <f>VLOOKUP(A68,'All vendors'!A:Z,17,0)</f>
        <v>999999999</v>
      </c>
      <c r="W68" s="27">
        <v>0</v>
      </c>
      <c r="X68" s="31"/>
      <c r="Z68" s="5" t="e">
        <f>IF(H68&gt;E68,"No actions","Update ATC")</f>
        <v>#N/A</v>
      </c>
      <c r="AA68" s="5" t="str">
        <f ca="1">IF(E68&lt;(TODAY()+90),"Send email to SC","No actions")</f>
        <v>No actions</v>
      </c>
      <c r="AB68" s="5" t="str">
        <f ca="1">IF(E68&lt;=(TODAY()+F68),"Send notification to supplier","No actions")</f>
        <v>No actions</v>
      </c>
      <c r="AC68" s="5" t="str">
        <f>IF((E68-D68)&gt;720,W68&gt;0, "No actions")</f>
        <v>No actions</v>
      </c>
      <c r="AD68" s="88">
        <v>999999999</v>
      </c>
      <c r="AE68" s="42">
        <v>45938</v>
      </c>
      <c r="AF68" s="10"/>
      <c r="AG68" s="10"/>
    </row>
    <row r="69" spans="1:33" ht="27.95" customHeight="1">
      <c r="A69" s="38" t="s">
        <v>289</v>
      </c>
      <c r="B69" s="62" t="str">
        <f>VLOOKUP(A69,'All vendors'!A:Z,2,0)</f>
        <v>Quality Transportes S.A.S</v>
      </c>
      <c r="C69" s="29" t="s">
        <v>45</v>
      </c>
      <c r="D69" s="30">
        <v>45586</v>
      </c>
      <c r="E69" s="42">
        <v>45955</v>
      </c>
      <c r="F69" s="29">
        <v>30</v>
      </c>
      <c r="G69" s="29" t="e">
        <f>VLOOKUP(A69,'All vendors'!B:E,4,0)</f>
        <v>#N/A</v>
      </c>
      <c r="H69" s="30" t="e">
        <f>VLOOKUP(A69,'All vendors'!B:E,3,0)</f>
        <v>#N/A</v>
      </c>
      <c r="I69" s="27" t="s">
        <v>143</v>
      </c>
      <c r="J69" s="46">
        <f>VLOOKUP(A69,'All vendors'!A:Z,13,0)</f>
        <v>0</v>
      </c>
      <c r="K69" s="82" t="s">
        <v>290</v>
      </c>
      <c r="L69" s="29" t="s">
        <v>107</v>
      </c>
      <c r="M69" s="27" t="str">
        <f>VLOOKUP(A69,'All vendors'!A:Z,11,0)</f>
        <v>Victor Hugo Marin Diaz</v>
      </c>
      <c r="N69" s="27" t="str">
        <f>VLOOKUP(A69,'All vendors'!A:Z,12,0)</f>
        <v>+573178675686</v>
      </c>
      <c r="O69" s="35" t="str">
        <f>VLOOKUP(A69,'All vendors'!A:Z,15,0)</f>
        <v>Gerenciaqualitytransportes@gmail.com</v>
      </c>
      <c r="P69" s="29" t="s">
        <v>287</v>
      </c>
      <c r="Q69" s="29" t="s">
        <v>73</v>
      </c>
      <c r="R69" s="29" t="s">
        <v>288</v>
      </c>
      <c r="S69" s="60" t="s">
        <v>57</v>
      </c>
      <c r="T69" s="63">
        <v>0</v>
      </c>
      <c r="U69" s="64">
        <f>T69/4000</f>
        <v>0</v>
      </c>
      <c r="V69" s="59">
        <f>VLOOKUP(A69,'All vendors'!A:Z,17,0)</f>
        <v>2400</v>
      </c>
      <c r="W69" s="27">
        <v>0</v>
      </c>
      <c r="X69" s="31"/>
      <c r="Z69" s="5"/>
      <c r="AA69" s="5"/>
      <c r="AB69" s="5"/>
      <c r="AC69" s="5"/>
      <c r="AD69" s="88">
        <v>2400</v>
      </c>
      <c r="AE69" s="42">
        <v>45955</v>
      </c>
      <c r="AF69" s="10"/>
      <c r="AG69" s="10"/>
    </row>
    <row r="70" spans="1:33" s="10" customFormat="1" ht="45">
      <c r="A70" s="38" t="s">
        <v>291</v>
      </c>
      <c r="B70" s="58" t="str">
        <f>VLOOKUP(A70,'All vendors'!A:Z,2,0)</f>
        <v>Egor Rent A Car S.A.S</v>
      </c>
      <c r="C70" s="29" t="s">
        <v>45</v>
      </c>
      <c r="D70" s="30">
        <v>44974</v>
      </c>
      <c r="E70" s="77">
        <v>45338</v>
      </c>
      <c r="F70" s="29">
        <v>30</v>
      </c>
      <c r="G70" s="29" t="e">
        <f>VLOOKUP(A70,'All vendors'!B:E,4,0)</f>
        <v>#N/A</v>
      </c>
      <c r="H70" s="30" t="e">
        <f>VLOOKUP(A70,'All vendors'!B:E,3,0)</f>
        <v>#N/A</v>
      </c>
      <c r="I70" s="27" t="s">
        <v>31</v>
      </c>
      <c r="J70" s="46">
        <f>VLOOKUP(A70,'All vendors'!A:Z,13,0)</f>
        <v>45792.6187152778</v>
      </c>
      <c r="K70" s="83" t="s">
        <v>292</v>
      </c>
      <c r="L70" s="29" t="s">
        <v>107</v>
      </c>
      <c r="M70" s="27" t="str">
        <f>VLOOKUP(A70,'All vendors'!A:Z,11,0)</f>
        <v>Ediberto Gordillo Alvarez</v>
      </c>
      <c r="N70" s="27" t="str">
        <f>VLOOKUP(A70,'All vendors'!A:Z,12,0)</f>
        <v>+573106662972</v>
      </c>
      <c r="O70" s="35" t="str">
        <f>VLOOKUP(A70,'All vendors'!A:Z,15,0)</f>
        <v>egordillo@hotmail.com</v>
      </c>
      <c r="P70" s="29" t="s">
        <v>293</v>
      </c>
      <c r="Q70" s="29"/>
      <c r="R70" s="29"/>
      <c r="S70" s="60" t="s">
        <v>294</v>
      </c>
      <c r="T70" s="63">
        <v>0</v>
      </c>
      <c r="U70" s="64">
        <f t="shared" si="31"/>
        <v>0</v>
      </c>
      <c r="V70" s="59">
        <f>VLOOKUP(A70,'All vendors'!A:Z,17,0)</f>
        <v>999999999</v>
      </c>
      <c r="W70" s="27">
        <v>0</v>
      </c>
      <c r="X70" s="31"/>
      <c r="Y70"/>
      <c r="Z70" s="5" t="e">
        <f t="shared" si="32"/>
        <v>#N/A</v>
      </c>
      <c r="AA70" s="5" t="str">
        <f t="shared" ca="1" si="33"/>
        <v>Send email to SC</v>
      </c>
      <c r="AB70" s="5" t="str">
        <f t="shared" ca="1" si="34"/>
        <v>Send notification to supplier</v>
      </c>
      <c r="AC70" s="5" t="str">
        <f t="shared" si="35"/>
        <v>No actions</v>
      </c>
      <c r="AD70" s="88">
        <v>999999999</v>
      </c>
      <c r="AE70" s="77">
        <v>45338</v>
      </c>
      <c r="AF70" s="9"/>
      <c r="AG70" s="9"/>
    </row>
    <row r="73" spans="1:33" s="10" customFormat="1">
      <c r="B73"/>
      <c r="C73"/>
      <c r="D73"/>
      <c r="E73"/>
      <c r="F73"/>
      <c r="G73"/>
      <c r="H73" s="24" t="s">
        <v>295</v>
      </c>
      <c r="I73"/>
      <c r="J73"/>
      <c r="K73"/>
      <c r="L73"/>
      <c r="M73"/>
      <c r="N73"/>
      <c r="O73"/>
      <c r="P73"/>
      <c r="Q73"/>
      <c r="R73"/>
      <c r="S73"/>
      <c r="T73"/>
      <c r="U73"/>
      <c r="V73" s="88"/>
      <c r="W73"/>
      <c r="X73"/>
      <c r="Y73"/>
      <c r="Z73"/>
      <c r="AA73"/>
      <c r="AB73"/>
      <c r="AC73"/>
      <c r="AD73"/>
      <c r="AE73"/>
    </row>
  </sheetData>
  <sheetProtection autoFilter="0"/>
  <autoFilter ref="A4:AG70" xr:uid="{4C639DD8-5A41-4EF0-BB2D-29EBC463F45D}">
    <sortState xmlns:xlrd2="http://schemas.microsoft.com/office/spreadsheetml/2017/richdata2" ref="A5:AG37">
      <sortCondition descending="1" ref="B4:B37"/>
    </sortState>
  </autoFilter>
  <mergeCells count="1">
    <mergeCell ref="B3:I3"/>
  </mergeCells>
  <phoneticPr fontId="16" type="noConversion"/>
  <conditionalFormatting sqref="A38:R38">
    <cfRule type="containsBlanks" dxfId="171" priority="115">
      <formula>LEN(TRIM(A38))=0</formula>
    </cfRule>
  </conditionalFormatting>
  <conditionalFormatting sqref="A5:S10 W5:X42 A11:L14 M11:S15 A15:S16 M17:S20 A17:B21 C17:L22 C21:I24 K21:L24 A22:R31 A24:S26 A32:S37 W46:X47 W51:X70">
    <cfRule type="containsBlanks" dxfId="170" priority="53">
      <formula>LEN(TRIM(A5))=0</formula>
    </cfRule>
  </conditionalFormatting>
  <conditionalFormatting sqref="A39:S70">
    <cfRule type="containsBlanks" dxfId="169" priority="14">
      <formula>LEN(TRIM(A39))=0</formula>
    </cfRule>
  </conditionalFormatting>
  <conditionalFormatting sqref="C7:S7">
    <cfRule type="containsBlanks" dxfId="168" priority="20">
      <formula>LEN(TRIM(C7))=0</formula>
    </cfRule>
  </conditionalFormatting>
  <conditionalFormatting sqref="F18:I19 K18:K19">
    <cfRule type="containsBlanks" dxfId="167" priority="221">
      <formula>LEN(TRIM(F18))=0</formula>
    </cfRule>
  </conditionalFormatting>
  <conditionalFormatting sqref="M21:O22">
    <cfRule type="containsBlanks" dxfId="166" priority="352">
      <formula>LEN(TRIM(M21))=0</formula>
    </cfRule>
  </conditionalFormatting>
  <conditionalFormatting sqref="P21:S24">
    <cfRule type="containsBlanks" dxfId="165" priority="109">
      <formula>LEN(TRIM(P21))=0</formula>
    </cfRule>
  </conditionalFormatting>
  <conditionalFormatting sqref="S28:S29">
    <cfRule type="containsBlanks" dxfId="164" priority="106">
      <formula>LEN(TRIM(S28))=0</formula>
    </cfRule>
  </conditionalFormatting>
  <conditionalFormatting sqref="W18:W19">
    <cfRule type="containsBlanks" dxfId="163" priority="220">
      <formula>LEN(TRIM(W18))=0</formula>
    </cfRule>
  </conditionalFormatting>
  <conditionalFormatting sqref="W41">
    <cfRule type="containsBlanks" dxfId="162" priority="80">
      <formula>LEN(TRIM(W41))=0</formula>
    </cfRule>
  </conditionalFormatting>
  <conditionalFormatting sqref="W43:W66">
    <cfRule type="containsBlanks" dxfId="161" priority="33">
      <formula>LEN(TRIM(W43))=0</formula>
    </cfRule>
  </conditionalFormatting>
  <conditionalFormatting sqref="Y50:AB52 Z51:AC52 Y53:AC66 Z70:AC70">
    <cfRule type="containsText" dxfId="160" priority="34" operator="containsText" text="Update ATC">
      <formula>NOT(ISERROR(SEARCH("Update ATC",Y50)))</formula>
    </cfRule>
    <cfRule type="containsText" dxfId="159" priority="35" operator="containsText" text="No actions">
      <formula>NOT(ISERROR(SEARCH("No actions",Y50)))</formula>
    </cfRule>
  </conditionalFormatting>
  <conditionalFormatting sqref="Z50:Z52 AA51:AA52 Z53:AA66 AA70">
    <cfRule type="containsText" dxfId="158" priority="32" operator="containsText" text="Send email to SC">
      <formula>NOT(ISERROR(SEARCH("Send email to SC",Z50)))</formula>
    </cfRule>
  </conditionalFormatting>
  <conditionalFormatting sqref="Z50:AB52 AA51:AC52 Z53:AC66 AA70:AC70">
    <cfRule type="containsText" dxfId="157" priority="36" operator="containsText" text="No steps">
      <formula>NOT(ISERROR(SEARCH("No steps",Z50)))</formula>
    </cfRule>
  </conditionalFormatting>
  <conditionalFormatting sqref="Z5:AC37 Z46:AC47 Z59:AC69">
    <cfRule type="containsText" dxfId="156" priority="314" operator="containsText" text="Update ATC">
      <formula>NOT(ISERROR(SEARCH("Update ATC",Z5)))</formula>
    </cfRule>
    <cfRule type="containsText" dxfId="155" priority="315" operator="containsText" text="No actions">
      <formula>NOT(ISERROR(SEARCH("No actions",Z5)))</formula>
    </cfRule>
  </conditionalFormatting>
  <conditionalFormatting sqref="Z38:AC42 Y41:AB41">
    <cfRule type="containsText" dxfId="154" priority="84" operator="containsText" text="Update ATC">
      <formula>NOT(ISERROR(SEARCH("Update ATC",Y38)))</formula>
    </cfRule>
    <cfRule type="containsText" dxfId="153" priority="85" operator="containsText" text="No actions">
      <formula>NOT(ISERROR(SEARCH("No actions",Y38)))</formula>
    </cfRule>
  </conditionalFormatting>
  <conditionalFormatting sqref="AA5:AA42 Z41 AA59:AA69 AA46:AA47">
    <cfRule type="containsText" dxfId="152" priority="89" operator="containsText" text="Send email to SC">
      <formula>NOT(ISERROR(SEARCH("Send email to SC",Z5)))</formula>
    </cfRule>
  </conditionalFormatting>
  <conditionalFormatting sqref="AA5:AC37 AA46:AC47 AA59:AC69">
    <cfRule type="containsText" dxfId="151" priority="348" operator="containsText" text="No steps">
      <formula>NOT(ISERROR(SEARCH("No steps",AA5)))</formula>
    </cfRule>
  </conditionalFormatting>
  <conditionalFormatting sqref="AA38:AC42 Z41:AB41">
    <cfRule type="containsText" dxfId="150" priority="90" operator="containsText" text="No steps">
      <formula>NOT(ISERROR(SEARCH("No steps",Z38)))</formula>
    </cfRule>
  </conditionalFormatting>
  <conditionalFormatting sqref="AB5:AB42 AA41 AB59:AB69 AB46:AB47">
    <cfRule type="containsText" dxfId="149" priority="88" operator="containsText" text="Send notification to supplier">
      <formula>NOT(ISERROR(SEARCH("Send notification to supplier",AA5)))</formula>
    </cfRule>
  </conditionalFormatting>
  <conditionalFormatting sqref="AB51:AB52 AA53:AB66 AA50:AA52 AB70">
    <cfRule type="containsText" dxfId="148" priority="31" operator="containsText" text="Send notification to supplier">
      <formula>NOT(ISERROR(SEARCH("Send notification to supplier",AA50)))</formula>
    </cfRule>
  </conditionalFormatting>
  <conditionalFormatting sqref="AC5:AC42 AB41 AC46:AC47 AC59:AC69">
    <cfRule type="containsText" dxfId="147" priority="87" operator="containsText" text="False">
      <formula>NOT(ISERROR(SEARCH("False",AB5)))</formula>
    </cfRule>
  </conditionalFormatting>
  <conditionalFormatting sqref="AC5:AC42 AB41 AC59:AC69 AC46:AC47">
    <cfRule type="containsText" dxfId="146" priority="86" operator="containsText" text="True">
      <formula>NOT(ISERROR(SEARCH("True",AB5)))</formula>
    </cfRule>
  </conditionalFormatting>
  <conditionalFormatting sqref="AC15:AC16 AC24 AB50:AB52 AC51:AC52 AB53:AC66 AC70">
    <cfRule type="containsText" dxfId="145" priority="29" operator="containsText" text="True">
      <formula>NOT(ISERROR(SEARCH("True",AB15)))</formula>
    </cfRule>
    <cfRule type="containsText" dxfId="144" priority="30" operator="containsText" text="False">
      <formula>NOT(ISERROR(SEARCH("False",AB15)))</formula>
    </cfRule>
  </conditionalFormatting>
  <conditionalFormatting sqref="AE5:AE70">
    <cfRule type="containsBlanks" dxfId="143" priority="1">
      <formula>LEN(TRIM(AE5))=0</formula>
    </cfRule>
  </conditionalFormatting>
  <hyperlinks>
    <hyperlink ref="B22" r:id="rId1" display="https://rescue.box.com/s/6xqcaf3mxfwnduh5yvn384pp0p5dm2b6" xr:uid="{0CD8EDCB-0C29-441E-85CC-6552CFCE99AB}"/>
    <hyperlink ref="B19" r:id="rId2" display="https://rescue.box.com/s/r6yfw6hqha9wlc67nflgs00sakm8no4t" xr:uid="{58D47E36-0436-492D-87E2-6B2AC6BFB670}"/>
    <hyperlink ref="B20" r:id="rId3" display="https://rescue.box.com/s/ohinhvcxiy8ji7m989h3xq9en674mll7" xr:uid="{D311984F-4B2B-4617-BCF5-2410838202FA}"/>
    <hyperlink ref="B18" r:id="rId4" display="https://rescue.box.com/s/gfhobkwaazyyfpegsepfk5b7fa3c9nwt" xr:uid="{20B755EC-A9E1-4F53-A4DB-4D3406A7E4C1}"/>
    <hyperlink ref="B70" r:id="rId5" display="https://rescue.box.com/s/gvmlkrbfmf7c0f33mkimn809ya7gxhot" xr:uid="{B84FA033-DD06-4594-9C49-0BBBD0A18387}"/>
    <hyperlink ref="B21" r:id="rId6" display="https://rescue.box.com/s/asweto3bxy0cnhdo2f1rb7rzshw1r00p" xr:uid="{D82BE776-0835-4DB7-A921-00525606B967}"/>
    <hyperlink ref="B46" r:id="rId7" display="https://rescue.box.com/s/55sylmk6v9hgpc8hbbuhmpdurpmkvyc4" xr:uid="{ED302C3E-9BDB-4270-8B83-60F57FF31A62}"/>
    <hyperlink ref="B47" r:id="rId8" display="https://rescue.box.com/s/topofgu8ytkhstzbq7wx7nag00vx8cbk" xr:uid="{75B4A786-86E6-4998-826E-9052F15C992C}"/>
    <hyperlink ref="B32" r:id="rId9" display="https://rescue.box.com/s/8aaf9t0b06hh5gxj4nr545vw23fbrpfc" xr:uid="{EBB5DAB0-30F7-4687-A7C0-8781F1E56105}"/>
    <hyperlink ref="B25" r:id="rId10" display="https://rescue.box.com/s/gcg6crug61qaicvkqr5e7gml01aljur4" xr:uid="{79DFA5FF-4173-48FC-BA7B-F1499C73647C}"/>
    <hyperlink ref="B28" r:id="rId11" display="https://rescue.box.com/s/fh9n7asnjczzj50dv4gbtuzehqvmeaed" xr:uid="{2700A2E8-D35E-4DC3-8E83-15CEA8DD96DC}"/>
    <hyperlink ref="B37" r:id="rId12" display="https://rescue.box.com/s/oymd67meeitjkec5aft75wd51dr3favu" xr:uid="{C912428B-C60F-42FD-8AD1-AEE4C7887791}"/>
    <hyperlink ref="B62" r:id="rId13" display="https://rescue.box.com/s/pe4vl9j9oddmew2gmw6krfr3eu7fhvtr" xr:uid="{924C14B0-A600-4F71-8F27-F5B4CA47DFE8}"/>
    <hyperlink ref="B64" r:id="rId14" display="https://rescue.box.com/s/udcgeu3wr8almbroe07uddlasfcoin6w" xr:uid="{01D02EC2-5F7B-4D08-BE99-C43AA8026764}"/>
    <hyperlink ref="B65" r:id="rId15" display="https://rescue.box.com/s/1ewjcls6vds2u98wbfgwzllco46rxkzb" xr:uid="{273FAED0-3E93-4DE2-B8F0-E8BCD0C5358C}"/>
    <hyperlink ref="B5" r:id="rId16" display="https://rescue.box.com/s/10ppl2efm3ohkmswi55e9qekm678ij00" xr:uid="{32FD7751-6491-4FBC-94B4-E65103DF7E75}"/>
    <hyperlink ref="B6" r:id="rId17" display="https://rescue.box.com/s/42sjlht2557vwc1rj2zejzsdy56zjvje" xr:uid="{0B7D81DE-037E-46EC-A54B-5FC3770E5F5B}"/>
    <hyperlink ref="B8" r:id="rId18" display="https://rescue.box.com/s/06j96tr5k5t16vbbk402plhy88mfhe1b" xr:uid="{B737E242-CCBA-4D01-B651-76EA9A723C96}"/>
    <hyperlink ref="B13" r:id="rId19" display="https://rescue.box.com/s/yishkpf337uw9isnap2hmyilhu1u0sm1" xr:uid="{BE13F297-ED6A-4C42-87CD-558CD4C0C42D}"/>
    <hyperlink ref="B17" r:id="rId20" display="https://rescue.box.com/s/rcvnb6pz3js3trvqw5wez120kxcsbjha" xr:uid="{E320DD42-7290-4CDE-BE91-0CC822C13FE8}"/>
    <hyperlink ref="B9" r:id="rId21" display="https://rescue.box.com/s/7fvr3olgn4msgp89e068gndszdfyuzfa" xr:uid="{6B7DEB37-6C65-44BB-B4CC-8DC6134C98DB}"/>
    <hyperlink ref="B59" r:id="rId22" display="https://rescue.box.com/s/g4kkrynaudcnhvy1yatb5ezv2z2cbyzs" xr:uid="{7A4C1C9C-5F28-4B0A-82C7-7C42B472B9BA}"/>
    <hyperlink ref="B60" r:id="rId23" display="https://rescue.box.com/s/dlw9dblx85ztcii7768planf5k9cm0gm" xr:uid="{0EAC6986-E610-4AEC-A381-2F40E996C50E}"/>
    <hyperlink ref="B63" r:id="rId24" display="https://rescue.box.com/s/5w5bkaher21lz26vpne5haaw87phwi51" xr:uid="{E39FCEA2-5BBC-44FD-BEEC-E9747AC6FC22}"/>
    <hyperlink ref="B68" r:id="rId25" display="https://rescue.box.com/s/vikrcqpfr9sm985kdkmp18pe97oqevor" xr:uid="{56CF341C-7EFE-48F5-B822-79ADBDD73C41}"/>
    <hyperlink ref="B15" r:id="rId26" display="https://rescue.box.com/s/ey3h9spbs3hlsqz3bcwst3aeec55mdzn" xr:uid="{36DD8E8D-F8C0-4C43-83CF-B605A890E8AC}"/>
    <hyperlink ref="B26" r:id="rId27" display="https://rescue.box.com/s/g8nvjwyo60hvhzake7u3chdwy3531fgd" xr:uid="{90D1676A-FF10-4B9C-B9C9-E5A853D32110}"/>
    <hyperlink ref="B27" r:id="rId28" xr:uid="{815DA319-D881-46E4-B890-55F7D79AA240}"/>
    <hyperlink ref="B23" r:id="rId29" xr:uid="{56792243-652D-44C9-91AB-1384178D61C6}"/>
    <hyperlink ref="B29" r:id="rId30" display="https://rescue.box.com/s/vmu5bw13bt1pv2ymwfw9ypyyasv473to" xr:uid="{6119AD00-0D2C-4E16-A5D5-A8C258BEB61F}"/>
    <hyperlink ref="B30" r:id="rId31" display="https://rescue.box.com/s/gwwq7930ih86eksehhshp3jdikzq552f" xr:uid="{4508759D-AD4D-4FA1-B79A-80DFBD523F29}"/>
    <hyperlink ref="B34" r:id="rId32" display="https://rescue.box.com/s/8un0k80ffaa4bklcwvfyv0ms0y71i37r" xr:uid="{D0BC7222-A166-42C7-AAF0-C2289FB76EA0}"/>
    <hyperlink ref="B36" r:id="rId33" display="https://rescue.box.com/s/u9g0ioeyer6f41mueh4x7u386572v39i" xr:uid="{460105F9-41FF-44EE-8EE0-B54DF8268C27}"/>
    <hyperlink ref="B33" r:id="rId34" display="https://rescue.box.com/s/uwam9pe35mrxnprzccs1wcpxl2rgw9s5" xr:uid="{8C45E14D-B564-4AFD-B4C1-A3D65B7F9C19}"/>
    <hyperlink ref="B38" r:id="rId35" display="https://rescue.box.com/s/nogeqridxituh32exwf32mqcvcsuain9" xr:uid="{72A17BB2-4CC0-41E1-8F46-8D14BD82CA70}"/>
    <hyperlink ref="B39" r:id="rId36" display="https://rescue.box.com/s/c7sp5uphjy9x67awjz2c2e6ik19hnqqu" xr:uid="{CEAA2A59-6767-4D87-AAD2-FC96B7DE60B5}"/>
    <hyperlink ref="B40" r:id="rId37" display="https://rescue.box.com/s/d87ck41fu8bwbe8rjrll3yb0xz1xtfwp" xr:uid="{6ED645C0-D7BE-4EF9-AE89-D1D60CF4A9F0}"/>
    <hyperlink ref="B42" r:id="rId38" display="https://rescue.box.com/s/8bk2pl8tuv05sqpflv8d82rp65et2yiu" xr:uid="{E015FAF9-108C-4542-9396-D9A8752704F1}"/>
    <hyperlink ref="B41" r:id="rId39" display="https://rescue.box.com/s/itq76hgvdwbcc8i3d10jq56qxvm6k4vx" xr:uid="{47E44359-F5AF-4EB4-85AE-E584FB642968}"/>
    <hyperlink ref="B45" r:id="rId40" display="https://rescue.box.com/s/60bjz2s2pcbb18ib6hv9uu2100jb8kwr" xr:uid="{5F0C2709-E84F-456F-8368-0CEC18EC4BC3}"/>
    <hyperlink ref="B44" r:id="rId41" display="https://rescue.box.com/s/xs0yshitpkk0z52s7iyg2475okoqq07u" xr:uid="{65047BC0-B676-432C-A2F1-160C39201BB9}"/>
    <hyperlink ref="B11" r:id="rId42" display="https://rescue.box.com/s/4lc68jw13zpav0bj27fwzpr5tsjol2he" xr:uid="{E93B6091-19AA-45A9-99CA-1F80275D4125}"/>
    <hyperlink ref="B43" r:id="rId43" display="https://rescue.box.com/s/jtco4ku6g9vq9czqpab9xrkmoc7famgi" xr:uid="{CAA97B0B-7B9C-4FA0-B17E-76EF605586F5}"/>
    <hyperlink ref="B48" r:id="rId44" display="https://rescue.box.com/s/h6jbick46m4xccj8oy19o0ee5mnc5n24" xr:uid="{F90D0698-F17E-40A0-8682-AB44B6623534}"/>
    <hyperlink ref="B49" r:id="rId45" display="https://rescue.box.com/s/406gdp3isw1nh0dgi2k212s28hgfadd6" xr:uid="{C8163B93-6B9A-40DA-947F-D54685B6C152}"/>
    <hyperlink ref="B54" r:id="rId46" display="https://rescue.box.com/s/xvbrwwg2jldqearwgzq3hizugj04rshx" xr:uid="{1B39E1FD-784B-4388-9015-EE7CBE325579}"/>
    <hyperlink ref="B50" r:id="rId47" display="https://rescue.box.com/s/fh7sz95zsm1whct3h5pnuvbunguwch9b" xr:uid="{BC03A448-293B-486E-AFB3-6A217D9B30BE}"/>
    <hyperlink ref="B51" r:id="rId48" display="https://rescue.box.com/s/3jzprem0ykolz86v4uc925eh3e4zxjtr" xr:uid="{13CBC87C-D113-4510-8086-5699B32E1384}"/>
    <hyperlink ref="B14" r:id="rId49" display="https://rescue.box.com/s/g3jku4flmxtjc9670fw5516bl4fq3ny0" xr:uid="{E2BAE014-A355-4379-B146-56680C7F60AD}"/>
    <hyperlink ref="B7" r:id="rId50" display="https://rescue.box.com/s/i2zb3vbgm7gwjpeogl2lkaotp8br7zao" xr:uid="{868F0C8D-8C6A-4749-A555-5C5FFBA46EDF}"/>
    <hyperlink ref="B52" r:id="rId51" display="https://rescue.box.com/s/5spaot9akti7be8v6ts939c6yyfv8oxw" xr:uid="{0C1C43EB-0EB1-4B19-B140-CE44DE13D3ED}"/>
    <hyperlink ref="B53" r:id="rId52" display="https://rescue.box.com/s/dje0vhsxmo4iphbkkb3jk5lglfabxhki" xr:uid="{EECE381E-459D-40F5-99B7-47EA964E5E46}"/>
    <hyperlink ref="B57" r:id="rId53" display="https://rescue.box.com/s/xvbrwwg2jldqearwgzq3hizugj04rshx" xr:uid="{D992D1A5-A54D-46BC-91DC-1B9E09712E1E}"/>
    <hyperlink ref="B58" r:id="rId54" display="https://rescue.box.com/s/xvbrwwg2jldqearwgzq3hizugj04rshx" xr:uid="{97B16AA0-DCB0-4A92-8D4D-A660D203FD5F}"/>
    <hyperlink ref="B12" r:id="rId55" display="https://rescue.box.com/s/7fvr3olgn4msgp89e068gndszdfyuzfa" xr:uid="{205A9F01-0F65-4DF7-95AD-B621FDAE9817}"/>
    <hyperlink ref="B67" r:id="rId56" display="https://rescue.box.com/s/1h61ily0gez4lg0ywdmkmh19tslo1gmu" xr:uid="{BA7433A5-7ACF-412D-8A09-3849363A0868}"/>
    <hyperlink ref="B16" r:id="rId57" display="https://rescue.box.com/s/ey3h9spbs3hlsqz3bcwst3aeec55mdzn" xr:uid="{C51D63CD-BEC9-4797-9EDC-1E4B7B34FE90}"/>
    <hyperlink ref="B69" r:id="rId58" display="https://rescue.box.com/s/vikrcqpfr9sm985kdkmp18pe97oqevor" xr:uid="{79E1ABFC-9965-4598-A6E3-AD812700E2E2}"/>
    <hyperlink ref="B24" r:id="rId59" display="https://rescue.box.com/s/ey3h9spbs3hlsqz3bcwst3aeec55mdzn" xr:uid="{BB52F87B-0769-4B70-88D1-0BB6B4E96FD2}"/>
    <hyperlink ref="B55" r:id="rId60" display="https://rescue.box.com/s/xvbrwwg2jldqearwgzq3hizugj04rshx" xr:uid="{633D1A60-F66C-4728-AFA2-7B94CA231612}"/>
    <hyperlink ref="B56" r:id="rId61" display="https://rescue.box.com/s/xvbrwwg2jldqearwgzq3hizugj04rshx" xr:uid="{2A8F93B4-7CBD-4DA2-84E6-287027C6ACFE}"/>
    <hyperlink ref="B10" r:id="rId62" display="https://rescue.box.com/s/7fvr3olgn4msgp89e068gndszdfyuzfa" xr:uid="{C6042982-3935-4BF7-B93D-3F918B71E9FB}"/>
  </hyperlinks>
  <pageMargins left="0.7" right="0.7" top="0.75" bottom="0.75" header="0.3" footer="0.3"/>
  <pageSetup orientation="portrait" r:id="rId63"/>
  <drawing r:id="rId64"/>
  <legacyDrawing r:id="rId6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D4976-CCF8-4AE1-B19D-110F6CA3AC4E}">
  <dimension ref="A1:AH26"/>
  <sheetViews>
    <sheetView zoomScaleNormal="100" workbookViewId="0">
      <pane xSplit="9" ySplit="4" topLeftCell="T5" activePane="bottomRight" state="frozen"/>
      <selection pane="bottomRight" activeCell="U5" sqref="U5"/>
      <selection pane="bottomLeft" activeCell="K70" sqref="K70"/>
      <selection pane="topRight" activeCell="K70" sqref="K70"/>
    </sheetView>
  </sheetViews>
  <sheetFormatPr defaultColWidth="8.75" defaultRowHeight="15"/>
  <cols>
    <col min="1" max="1" width="10.125" style="92" customWidth="1"/>
    <col min="2" max="2" width="46" customWidth="1"/>
    <col min="3" max="3" width="12" bestFit="1" customWidth="1"/>
    <col min="4" max="4" width="20.875" bestFit="1" customWidth="1"/>
    <col min="5" max="5" width="19.875" bestFit="1" customWidth="1"/>
    <col min="6" max="6" width="11.625" customWidth="1"/>
    <col min="7" max="7" width="11.875" hidden="1" customWidth="1"/>
    <col min="8" max="8" width="13.25" style="24" customWidth="1"/>
    <col min="9" max="9" width="22.75" customWidth="1"/>
    <col min="10" max="10" width="16.875" customWidth="1"/>
    <col min="11" max="11" width="21.125" customWidth="1"/>
    <col min="12" max="12" width="23.25" bestFit="1" customWidth="1"/>
    <col min="13" max="13" width="22.125" customWidth="1"/>
    <col min="14" max="14" width="28.625" bestFit="1" customWidth="1"/>
    <col min="15" max="15" width="32.75" bestFit="1" customWidth="1"/>
    <col min="16" max="16" width="31.125" hidden="1" customWidth="1"/>
    <col min="17" max="17" width="23.75" hidden="1" customWidth="1"/>
    <col min="18" max="18" width="35.75" bestFit="1" customWidth="1"/>
    <col min="19" max="19" width="89.25" customWidth="1"/>
    <col min="20" max="20" width="24.875" style="88" customWidth="1"/>
    <col min="21" max="21" width="18.75" style="88" bestFit="1" customWidth="1"/>
    <col min="22" max="22" width="16.25" bestFit="1" customWidth="1"/>
    <col min="23" max="23" width="16.125" hidden="1" customWidth="1"/>
    <col min="24" max="24" width="6.125" hidden="1" customWidth="1"/>
    <col min="25" max="25" width="10.625" hidden="1" customWidth="1"/>
    <col min="26" max="27" width="15.125" hidden="1" customWidth="1"/>
    <col min="28" max="28" width="17.75" hidden="1" customWidth="1"/>
    <col min="29" max="29" width="11.125" bestFit="1" customWidth="1"/>
    <col min="31" max="16384" width="8.75" style="9"/>
  </cols>
  <sheetData>
    <row r="1" spans="1:34" ht="15" customHeight="1">
      <c r="B1" s="2" t="s">
        <v>0</v>
      </c>
      <c r="C1" s="1"/>
      <c r="D1" s="2"/>
    </row>
    <row r="3" spans="1:34" ht="25.5" customHeight="1" thickBot="1">
      <c r="B3" s="102" t="s">
        <v>1</v>
      </c>
      <c r="C3" s="102"/>
      <c r="D3" s="102"/>
      <c r="E3" s="102"/>
      <c r="F3" s="102"/>
      <c r="G3" s="102"/>
      <c r="H3" s="102"/>
      <c r="I3" s="102"/>
      <c r="J3" s="44"/>
      <c r="K3" s="16"/>
      <c r="L3" s="16"/>
      <c r="M3" s="16"/>
      <c r="N3" s="7"/>
    </row>
    <row r="4" spans="1:34" ht="65.099999999999994" customHeight="1" thickBot="1">
      <c r="A4" s="93" t="s">
        <v>2</v>
      </c>
      <c r="B4" s="15" t="s">
        <v>3</v>
      </c>
      <c r="C4" s="3" t="s">
        <v>4</v>
      </c>
      <c r="D4" s="4" t="s">
        <v>5</v>
      </c>
      <c r="E4" s="4" t="s">
        <v>6</v>
      </c>
      <c r="F4" s="4" t="s">
        <v>7</v>
      </c>
      <c r="G4" s="4" t="s">
        <v>8</v>
      </c>
      <c r="H4" s="37" t="s">
        <v>9</v>
      </c>
      <c r="I4" s="4" t="s">
        <v>10</v>
      </c>
      <c r="J4" s="4" t="s">
        <v>11</v>
      </c>
      <c r="K4" s="4" t="s">
        <v>12</v>
      </c>
      <c r="L4" s="4" t="s">
        <v>13</v>
      </c>
      <c r="M4" s="4" t="s">
        <v>14</v>
      </c>
      <c r="N4" s="4" t="s">
        <v>15</v>
      </c>
      <c r="O4" s="4" t="s">
        <v>16</v>
      </c>
      <c r="P4" s="4" t="s">
        <v>17</v>
      </c>
      <c r="Q4" s="4" t="s">
        <v>18</v>
      </c>
      <c r="R4" s="4" t="s">
        <v>19</v>
      </c>
      <c r="S4" s="4" t="s">
        <v>20</v>
      </c>
      <c r="T4" s="89" t="s">
        <v>296</v>
      </c>
      <c r="U4" s="89" t="s">
        <v>297</v>
      </c>
      <c r="V4" s="4" t="s">
        <v>24</v>
      </c>
      <c r="W4" s="4" t="s">
        <v>25</v>
      </c>
      <c r="Y4" s="21" t="s">
        <v>11</v>
      </c>
      <c r="Z4" s="21" t="s">
        <v>26</v>
      </c>
      <c r="AA4" s="21" t="s">
        <v>27</v>
      </c>
      <c r="AB4" s="21" t="s">
        <v>28</v>
      </c>
      <c r="AC4" s="8"/>
      <c r="AD4" s="8"/>
    </row>
    <row r="5" spans="1:34" ht="60">
      <c r="A5" s="94" t="s">
        <v>298</v>
      </c>
      <c r="B5" s="62" t="str">
        <f>VLOOKUP(A5,'All vendors'!A:Z,2,0)</f>
        <v>Comercializadora Surtiempresa SAS</v>
      </c>
      <c r="C5" s="29" t="s">
        <v>188</v>
      </c>
      <c r="D5" s="30">
        <v>44846</v>
      </c>
      <c r="E5" s="39">
        <v>45574</v>
      </c>
      <c r="F5" s="29">
        <v>5</v>
      </c>
      <c r="G5" s="29" t="e">
        <f>VLOOKUP(A5,'All vendors'!B:E,4,0)</f>
        <v>#N/A</v>
      </c>
      <c r="H5" s="30" t="e">
        <f>VLOOKUP(A5,'All vendors'!B:E,3,0)</f>
        <v>#N/A</v>
      </c>
      <c r="I5" s="27" t="s">
        <v>31</v>
      </c>
      <c r="J5" s="46">
        <f>VLOOKUP(A5,'All vendors'!A:Z,13,0)</f>
        <v>45859.427592592598</v>
      </c>
      <c r="K5" s="27" t="s">
        <v>299</v>
      </c>
      <c r="L5" s="29" t="s">
        <v>300</v>
      </c>
      <c r="M5" s="27" t="str">
        <f>VLOOKUP(A5,'All vendors'!A:Z,11,0)</f>
        <v>Yeymy Sánchez Suárez</v>
      </c>
      <c r="N5" s="27" t="str">
        <f>VLOOKUP(A5,'All vendors'!A:Z,12,0)</f>
        <v>+573133175241</v>
      </c>
      <c r="O5" s="35" t="str">
        <f>VLOOKUP(A5,'All vendors'!A:Z,15,0)</f>
        <v>comercial@surtimpresa.com</v>
      </c>
      <c r="P5" s="29" t="s">
        <v>301</v>
      </c>
      <c r="Q5" s="29" t="s">
        <v>302</v>
      </c>
      <c r="R5" s="29" t="s">
        <v>303</v>
      </c>
      <c r="S5" s="60" t="s">
        <v>304</v>
      </c>
      <c r="T5" s="90">
        <v>20000</v>
      </c>
      <c r="U5" s="59">
        <v>56532751</v>
      </c>
      <c r="V5" s="27">
        <v>0</v>
      </c>
      <c r="W5" s="64">
        <f>VLOOKUP(A5,'All vendors'!A:Z,17,0)</f>
        <v>999999999</v>
      </c>
      <c r="X5" s="27">
        <v>1</v>
      </c>
      <c r="Y5" s="31"/>
      <c r="AA5" s="5" t="e">
        <f>IF(H5&gt;E5,"No actions","Update ATC")</f>
        <v>#N/A</v>
      </c>
      <c r="AB5" s="5" t="str">
        <f ca="1">IF(E5&lt;(TODAY()+90),"Send email to SC","No actions")</f>
        <v>Send email to SC</v>
      </c>
      <c r="AC5" s="5" t="str">
        <f ca="1">IF(E5&lt;=(TODAY()+F5),"Send notification to supplier","No actions")</f>
        <v>Send notification to supplier</v>
      </c>
      <c r="AD5" s="5" t="b">
        <f>IF((E5-D5)&gt;720,X5&gt;0, "No actions")</f>
        <v>1</v>
      </c>
      <c r="AE5"/>
      <c r="AF5" s="11"/>
      <c r="AG5" s="11"/>
      <c r="AH5" s="11"/>
    </row>
    <row r="6" spans="1:34" ht="23.45" customHeight="1">
      <c r="A6" s="94" t="s">
        <v>305</v>
      </c>
      <c r="B6" s="74" t="str">
        <f>VLOOKUP(A6,'All vendors'!A:Z,2,0)</f>
        <v>Julio Bermudez</v>
      </c>
      <c r="C6" s="29" t="s">
        <v>45</v>
      </c>
      <c r="D6" s="30">
        <v>45385</v>
      </c>
      <c r="E6" s="39">
        <v>45576</v>
      </c>
      <c r="F6" s="29">
        <v>30</v>
      </c>
      <c r="G6" s="29" t="e">
        <f>VLOOKUP(A6,'All vendors'!B:E,4,0)</f>
        <v>#N/A</v>
      </c>
      <c r="H6" s="30" t="e">
        <f>VLOOKUP(A6,'All vendors'!B:E,3,0)</f>
        <v>#N/A</v>
      </c>
      <c r="I6" s="27" t="s">
        <v>46</v>
      </c>
      <c r="J6" s="46">
        <f>VLOOKUP(A6,'All vendors'!A:Z,13,0)</f>
        <v>45740.677604166704</v>
      </c>
      <c r="K6" s="27" t="s">
        <v>306</v>
      </c>
      <c r="L6" s="29" t="s">
        <v>203</v>
      </c>
      <c r="M6" s="27" t="str">
        <f>VLOOKUP(A6,'All vendors'!A:Z,11,0)</f>
        <v>Julio Bermudez</v>
      </c>
      <c r="N6" s="27" t="str">
        <f>VLOOKUP(A6,'All vendors'!A:Z,12,0)</f>
        <v>+584120120225</v>
      </c>
      <c r="O6" s="35" t="str">
        <f>VLOOKUP(A6,'All vendors'!A:Z,15,0)</f>
        <v>intertono@hotmail.com</v>
      </c>
      <c r="P6" s="29" t="s">
        <v>49</v>
      </c>
      <c r="Q6" s="29" t="s">
        <v>41</v>
      </c>
      <c r="R6" s="29" t="s">
        <v>50</v>
      </c>
      <c r="S6" s="60" t="s">
        <v>307</v>
      </c>
      <c r="T6" s="87">
        <v>6912.05</v>
      </c>
      <c r="U6" s="59">
        <v>0</v>
      </c>
      <c r="V6" s="27">
        <v>0</v>
      </c>
      <c r="W6" s="64">
        <f>VLOOKUP(A6,'All vendors'!A:Z,17,0)</f>
        <v>14000</v>
      </c>
      <c r="X6" s="27">
        <v>0</v>
      </c>
      <c r="AE6"/>
      <c r="AF6"/>
    </row>
    <row r="7" spans="1:34" ht="60">
      <c r="A7" s="94" t="s">
        <v>308</v>
      </c>
      <c r="B7" s="62" t="str">
        <f>VLOOKUP(A7,'All vendors'!A:Z,2,0)</f>
        <v>Comercializadora Femavi S.A.S.</v>
      </c>
      <c r="C7" s="27" t="s">
        <v>188</v>
      </c>
      <c r="D7" s="30">
        <v>45189</v>
      </c>
      <c r="E7" s="39">
        <v>45554</v>
      </c>
      <c r="F7" s="27">
        <v>30</v>
      </c>
      <c r="G7" s="29" t="e">
        <f>VLOOKUP(A7,'All vendors'!B:E,4,0)</f>
        <v>#N/A</v>
      </c>
      <c r="H7" s="30" t="e">
        <f>VLOOKUP(A7,'All vendors'!B:E,3,0)</f>
        <v>#N/A</v>
      </c>
      <c r="I7" s="27" t="s">
        <v>31</v>
      </c>
      <c r="J7" s="46">
        <f>VLOOKUP(A7,'All vendors'!A:Z,13,0)</f>
        <v>45700.472743055601</v>
      </c>
      <c r="K7" s="27" t="s">
        <v>309</v>
      </c>
      <c r="L7" s="29" t="s">
        <v>232</v>
      </c>
      <c r="M7" s="27" t="str">
        <f>VLOOKUP(A7,'All vendors'!A:Z,11,0)</f>
        <v>Victor Bohada</v>
      </c>
      <c r="N7" s="27" t="str">
        <f>VLOOKUP(A7,'All vendors'!A:Z,12,0)</f>
        <v>+573102924522</v>
      </c>
      <c r="O7" s="35" t="str">
        <f>VLOOKUP(A7,'All vendors'!A:Z,15,0)</f>
        <v>victorbohada@femavi.com.co</v>
      </c>
      <c r="P7" s="27"/>
      <c r="Q7" s="27"/>
      <c r="R7" s="27"/>
      <c r="S7" s="60" t="s">
        <v>310</v>
      </c>
      <c r="T7" s="90">
        <v>20000</v>
      </c>
      <c r="U7" s="59">
        <f>495000+17068735</f>
        <v>17563735</v>
      </c>
      <c r="V7" s="27">
        <v>0</v>
      </c>
      <c r="W7" s="64">
        <f>VLOOKUP(A7,'All vendors'!A:Z,17,0)</f>
        <v>20000</v>
      </c>
      <c r="X7" s="27">
        <v>0</v>
      </c>
      <c r="Y7" s="31"/>
      <c r="AA7" s="5" t="e">
        <f>IF(H7&gt;E7,"No actions","Update ATC")</f>
        <v>#N/A</v>
      </c>
      <c r="AB7" s="5" t="str">
        <f ca="1">IF(E7&lt;(TODAY()+90),"Send email to SC","No actions")</f>
        <v>Send email to SC</v>
      </c>
      <c r="AC7" s="5" t="str">
        <f ca="1">IF(E7&lt;=(TODAY()+F7),"Send notification to supplier","No actions")</f>
        <v>Send notification to supplier</v>
      </c>
      <c r="AD7" s="5" t="str">
        <f>IF((E7-D7)&gt;720,X7&gt;0, "No actions")</f>
        <v>No actions</v>
      </c>
      <c r="AE7"/>
      <c r="AF7" s="10"/>
    </row>
    <row r="8" spans="1:34" s="10" customFormat="1" ht="60">
      <c r="A8" s="94" t="s">
        <v>311</v>
      </c>
      <c r="B8" s="58" t="str">
        <f>VLOOKUP(A8,'All vendors'!A:Z,2,0)</f>
        <v>Interamericana De Auditores Y Consultores Ltda</v>
      </c>
      <c r="C8" s="29" t="s">
        <v>45</v>
      </c>
      <c r="D8" s="30">
        <v>45447</v>
      </c>
      <c r="E8" s="39">
        <v>45510</v>
      </c>
      <c r="F8" s="29">
        <v>30</v>
      </c>
      <c r="G8" s="29" t="e">
        <f>VLOOKUP(A8,'All vendors'!B:E,4,0)</f>
        <v>#N/A</v>
      </c>
      <c r="H8" s="30" t="e">
        <f>VLOOKUP(A8,'All vendors'!B:E,3,0)</f>
        <v>#N/A</v>
      </c>
      <c r="I8" s="27" t="s">
        <v>31</v>
      </c>
      <c r="J8" s="46">
        <f>VLOOKUP(A8,'All vendors'!A:Z,13,0)</f>
        <v>45769.465914351902</v>
      </c>
      <c r="K8" s="29" t="s">
        <v>312</v>
      </c>
      <c r="L8" s="29" t="s">
        <v>313</v>
      </c>
      <c r="M8" s="27" t="str">
        <f>VLOOKUP(A8,'All vendors'!A:Z,11,0)</f>
        <v>Jose Luis  Cruz Blanco</v>
      </c>
      <c r="N8" s="27" t="str">
        <f>VLOOKUP(A8,'All vendors'!A:Z,12,0)</f>
        <v>+573102986541</v>
      </c>
      <c r="O8" s="35" t="str">
        <f>VLOOKUP(A8,'All vendors'!A:Z,15,0)</f>
        <v>director@interamericana.co</v>
      </c>
      <c r="P8" s="29" t="s">
        <v>293</v>
      </c>
      <c r="Q8" s="29"/>
      <c r="R8" s="29"/>
      <c r="S8" s="86" t="s">
        <v>314</v>
      </c>
      <c r="T8" s="87">
        <f>11904750/4000</f>
        <v>2976.1875</v>
      </c>
      <c r="U8" s="59">
        <v>1980000</v>
      </c>
      <c r="V8" s="27">
        <v>0</v>
      </c>
      <c r="W8" s="64">
        <f>VLOOKUP(A8,'All vendors'!A:Z,17,0)</f>
        <v>20000</v>
      </c>
      <c r="X8" s="27">
        <v>0</v>
      </c>
      <c r="Y8" s="31"/>
      <c r="Z8"/>
      <c r="AA8" s="5" t="e">
        <f>IF(H8&gt;E8,"No actions","Update ATC")</f>
        <v>#N/A</v>
      </c>
      <c r="AB8" s="5" t="str">
        <f ca="1">IF(E8&lt;(TODAY()+90),"Send email to SC","No actions")</f>
        <v>Send email to SC</v>
      </c>
      <c r="AC8" s="5" t="str">
        <f ca="1">IF(E8&lt;=(TODAY()+F8),"Send notification to supplier","No actions")</f>
        <v>Send notification to supplier</v>
      </c>
      <c r="AD8" s="5" t="str">
        <f>IF((E8-D8)&gt;720,X8&gt;0, "No actions")</f>
        <v>No actions</v>
      </c>
      <c r="AE8"/>
      <c r="AF8" s="12"/>
      <c r="AG8" s="9"/>
      <c r="AH8" s="9"/>
    </row>
    <row r="9" spans="1:34" s="13" customFormat="1" ht="45">
      <c r="A9" s="94" t="s">
        <v>315</v>
      </c>
      <c r="B9" s="58" t="str">
        <f>VLOOKUP(A9,'All vendors'!A:Z,2,0)</f>
        <v>Institucion Prestadora de Servicios de Salud Domiciliarios Sanarte Clinica de Heridas y Ostomias S.A</v>
      </c>
      <c r="C9" s="29" t="s">
        <v>45</v>
      </c>
      <c r="D9" s="30">
        <v>44977</v>
      </c>
      <c r="E9" s="43">
        <v>45341</v>
      </c>
      <c r="F9" s="29">
        <v>30</v>
      </c>
      <c r="G9" s="29" t="e">
        <f>VLOOKUP(A9,'All vendors'!B:E,4,0)</f>
        <v>#N/A</v>
      </c>
      <c r="H9" s="30" t="e">
        <f>VLOOKUP(A9,'All vendors'!B:E,3,0)</f>
        <v>#N/A</v>
      </c>
      <c r="I9" s="29" t="s">
        <v>143</v>
      </c>
      <c r="J9" s="46">
        <f>VLOOKUP(A9,'All vendors'!A:Z,13,0)</f>
        <v>45329.128703703696</v>
      </c>
      <c r="K9" s="29" t="s">
        <v>316</v>
      </c>
      <c r="L9" s="29" t="s">
        <v>317</v>
      </c>
      <c r="M9" s="27" t="str">
        <f>VLOOKUP(A9,'All vendors'!A:Z,11,0)</f>
        <v>Beatriz Adriana Villamizar Sarmiento</v>
      </c>
      <c r="N9" s="27" t="str">
        <f>VLOOKUP(A9,'All vendors'!A:Z,12,0)</f>
        <v>+575922778</v>
      </c>
      <c r="O9" s="35" t="str">
        <f>VLOOKUP(A9,'All vendors'!A:Z,15,0)</f>
        <v>ipssanarte@gmail.com</v>
      </c>
      <c r="P9" s="29" t="s">
        <v>318</v>
      </c>
      <c r="Q9" s="29" t="s">
        <v>73</v>
      </c>
      <c r="R9" s="29" t="s">
        <v>319</v>
      </c>
      <c r="S9" s="60" t="s">
        <v>320</v>
      </c>
      <c r="T9" s="87">
        <v>0</v>
      </c>
      <c r="U9" s="59">
        <v>0</v>
      </c>
      <c r="V9" s="27">
        <v>0</v>
      </c>
      <c r="W9" s="31"/>
      <c r="X9"/>
      <c r="Y9" s="5" t="e">
        <f t="shared" ref="Y9:Y14" si="0">IF(H9&gt;E9,"No actions","Update ATC")</f>
        <v>#N/A</v>
      </c>
      <c r="Z9" s="5" t="str">
        <f t="shared" ref="Z9:Z14" ca="1" si="1">IF(E9&lt;(TODAY()+90),"Send email to SC","No actions")</f>
        <v>Send email to SC</v>
      </c>
      <c r="AA9" s="5" t="str">
        <f t="shared" ref="AA9:AA14" ca="1" si="2">IF(E9&lt;=(TODAY()+F9),"Send notification to supplier","No actions")</f>
        <v>Send notification to supplier</v>
      </c>
      <c r="AB9" s="5" t="str">
        <f t="shared" ref="AB9:AB14" si="3">IF((E9-D9)&gt;720,V9&gt;0, "No actions")</f>
        <v>No actions</v>
      </c>
      <c r="AC9"/>
      <c r="AD9"/>
      <c r="AE9" s="9"/>
      <c r="AF9" s="9"/>
    </row>
    <row r="10" spans="1:34" s="10" customFormat="1" ht="27.95" customHeight="1">
      <c r="A10" s="94" t="s">
        <v>321</v>
      </c>
      <c r="B10" s="58" t="str">
        <f>VLOOKUP(A10,'All vendors'!A:Z,2,0)</f>
        <v>Freedomcenter S.A.S</v>
      </c>
      <c r="C10" s="29" t="s">
        <v>45</v>
      </c>
      <c r="D10" s="30">
        <v>45061</v>
      </c>
      <c r="E10" s="43">
        <v>45351</v>
      </c>
      <c r="F10" s="32">
        <v>5</v>
      </c>
      <c r="G10" s="29" t="e">
        <f>VLOOKUP(A10,'All vendors'!B:E,4,0)</f>
        <v>#N/A</v>
      </c>
      <c r="H10" s="30" t="e">
        <f>VLOOKUP(A10,'All vendors'!B:E,3,0)</f>
        <v>#N/A</v>
      </c>
      <c r="I10" s="27" t="s">
        <v>31</v>
      </c>
      <c r="J10" s="46">
        <f>VLOOKUP(A10,'All vendors'!A:Z,13,0)</f>
        <v>45810.038217592599</v>
      </c>
      <c r="K10" s="29" t="s">
        <v>322</v>
      </c>
      <c r="L10" s="29" t="s">
        <v>323</v>
      </c>
      <c r="M10" s="27" t="str">
        <f>VLOOKUP(A10,'All vendors'!A:Z,11,0)</f>
        <v>Olga Paola  Vargas Lopez</v>
      </c>
      <c r="N10" s="27" t="str">
        <f>VLOOKUP(A10,'All vendors'!A:Z,12,0)</f>
        <v>+573113751223</v>
      </c>
      <c r="O10" s="35" t="str">
        <f>VLOOKUP(A10,'All vendors'!A:Z,15,0)</f>
        <v>contacto@freedomcenter.com.co</v>
      </c>
      <c r="P10" s="29"/>
      <c r="Q10" s="29"/>
      <c r="R10" s="29"/>
      <c r="S10" s="61" t="s">
        <v>324</v>
      </c>
      <c r="T10" s="87">
        <v>0</v>
      </c>
      <c r="U10" s="59">
        <f>28498506.75+107288496+135787002.75</f>
        <v>271574005.5</v>
      </c>
      <c r="V10" s="27">
        <v>0</v>
      </c>
      <c r="W10" s="31"/>
      <c r="X10"/>
      <c r="Y10" s="5" t="e">
        <f t="shared" si="0"/>
        <v>#N/A</v>
      </c>
      <c r="Z10" s="5" t="str">
        <f t="shared" ca="1" si="1"/>
        <v>Send email to SC</v>
      </c>
      <c r="AA10" s="5" t="str">
        <f t="shared" ca="1" si="2"/>
        <v>Send notification to supplier</v>
      </c>
      <c r="AB10" s="5" t="str">
        <f t="shared" si="3"/>
        <v>No actions</v>
      </c>
      <c r="AC10"/>
      <c r="AD10"/>
      <c r="AE10"/>
      <c r="AF10"/>
    </row>
    <row r="11" spans="1:34" ht="45">
      <c r="A11" s="94" t="s">
        <v>325</v>
      </c>
      <c r="B11" s="58" t="str">
        <f>VLOOKUP(A11,'All vendors'!A:Z,2,0)</f>
        <v>Global Safe Salud S.A.S</v>
      </c>
      <c r="C11" s="29" t="s">
        <v>45</v>
      </c>
      <c r="D11" s="30">
        <v>44986</v>
      </c>
      <c r="E11" s="43">
        <v>45351</v>
      </c>
      <c r="F11" s="29">
        <v>5</v>
      </c>
      <c r="G11" s="29" t="e">
        <f>VLOOKUP(A11,'All vendors'!B:E,4,0)</f>
        <v>#N/A</v>
      </c>
      <c r="H11" s="30" t="e">
        <f>VLOOKUP(A11,'All vendors'!B:E,3,0)</f>
        <v>#N/A</v>
      </c>
      <c r="I11" s="29" t="s">
        <v>143</v>
      </c>
      <c r="J11" s="46">
        <f>VLOOKUP(A11,'All vendors'!A:Z,13,0)</f>
        <v>45329.448159722197</v>
      </c>
      <c r="K11" s="29" t="s">
        <v>326</v>
      </c>
      <c r="L11" s="27" t="s">
        <v>327</v>
      </c>
      <c r="M11" s="27" t="str">
        <f>VLOOKUP(A11,'All vendors'!A:Z,11,0)</f>
        <v>Rafael Stiven Parada Dominguez</v>
      </c>
      <c r="N11" s="27">
        <f>VLOOKUP(A11,'All vendors'!A:Z,12,0)</f>
        <v>0</v>
      </c>
      <c r="O11" s="35" t="str">
        <f>VLOOKUP(A11,'All vendors'!A:Z,15,0)</f>
        <v>contratacion.globalsalud@gmail.com</v>
      </c>
      <c r="P11" s="29" t="s">
        <v>328</v>
      </c>
      <c r="Q11" s="29" t="s">
        <v>35</v>
      </c>
      <c r="R11" s="29" t="s">
        <v>329</v>
      </c>
      <c r="S11" s="60" t="s">
        <v>330</v>
      </c>
      <c r="T11" s="87">
        <v>0</v>
      </c>
      <c r="U11" s="59">
        <v>200000</v>
      </c>
      <c r="V11" s="27">
        <v>0</v>
      </c>
      <c r="W11" s="31"/>
      <c r="Y11" s="5" t="e">
        <f t="shared" si="0"/>
        <v>#N/A</v>
      </c>
      <c r="Z11" s="5" t="str">
        <f t="shared" ca="1" si="1"/>
        <v>Send email to SC</v>
      </c>
      <c r="AA11" s="5" t="str">
        <f t="shared" ca="1" si="2"/>
        <v>Send notification to supplier</v>
      </c>
      <c r="AB11" s="5" t="str">
        <f t="shared" si="3"/>
        <v>No actions</v>
      </c>
      <c r="AD11" s="14"/>
      <c r="AE11" s="12"/>
      <c r="AF11" s="12"/>
    </row>
    <row r="12" spans="1:34" s="12" customFormat="1" ht="27.95" customHeight="1">
      <c r="A12" s="94" t="s">
        <v>193</v>
      </c>
      <c r="B12" s="58" t="str">
        <f>VLOOKUP(A12,'All vendors'!A:Z,2,0)</f>
        <v>Tigers Job Ltda</v>
      </c>
      <c r="C12" s="29" t="s">
        <v>53</v>
      </c>
      <c r="D12" s="30">
        <v>44348</v>
      </c>
      <c r="E12" s="39">
        <v>45360</v>
      </c>
      <c r="F12" s="27">
        <v>30</v>
      </c>
      <c r="G12" s="29" t="e">
        <f>VLOOKUP(A12,'All vendors'!B:E,4,0)</f>
        <v>#N/A</v>
      </c>
      <c r="H12" s="30" t="e">
        <f>VLOOKUP(A12,'All vendors'!B:E,3,0)</f>
        <v>#N/A</v>
      </c>
      <c r="I12" s="29" t="s">
        <v>143</v>
      </c>
      <c r="J12" s="46">
        <f>VLOOKUP(A12,'All vendors'!A:Z,13,0)</f>
        <v>45654.531539351898</v>
      </c>
      <c r="K12" s="29" t="s">
        <v>331</v>
      </c>
      <c r="L12" s="29" t="s">
        <v>195</v>
      </c>
      <c r="M12" s="27" t="str">
        <f>VLOOKUP(A12,'All vendors'!A:Z,11,0)</f>
        <v>Angelica Guerrero  Gonzalez</v>
      </c>
      <c r="N12" s="27" t="str">
        <f>VLOOKUP(A12,'All vendors'!A:Z,12,0)</f>
        <v>+573152350459</v>
      </c>
      <c r="O12" s="35" t="str">
        <f>VLOOKUP(A12,'All vendors'!A:Z,15,0)</f>
        <v>comercial@tigerjob.com.co</v>
      </c>
      <c r="P12" s="29" t="s">
        <v>196</v>
      </c>
      <c r="Q12" s="29" t="s">
        <v>35</v>
      </c>
      <c r="R12" s="29" t="s">
        <v>197</v>
      </c>
      <c r="S12" s="61" t="s">
        <v>332</v>
      </c>
      <c r="T12" s="87">
        <v>0</v>
      </c>
      <c r="U12" s="59">
        <f>17774998+17774998+17774998+17774998+17774998+17774998+17774998+17774998+17774998+17774998+10063916+10063916+10063916+10063916+4035567+4035567+4035567+17267416.5+4035567+4035567+3704277+3704277+3704277+3704277</f>
        <v>270268003.5</v>
      </c>
      <c r="V12" s="27">
        <v>0</v>
      </c>
      <c r="W12" s="31"/>
      <c r="X12"/>
      <c r="Y12" s="5" t="e">
        <f t="shared" si="0"/>
        <v>#N/A</v>
      </c>
      <c r="Z12" s="5" t="str">
        <f t="shared" ca="1" si="1"/>
        <v>Send email to SC</v>
      </c>
      <c r="AA12" s="5" t="str">
        <f t="shared" ca="1" si="2"/>
        <v>Send notification to supplier</v>
      </c>
      <c r="AB12" s="5" t="b">
        <f t="shared" si="3"/>
        <v>0</v>
      </c>
      <c r="AC12"/>
      <c r="AE12" s="14"/>
      <c r="AF12" s="14"/>
    </row>
    <row r="13" spans="1:34" ht="27.95" customHeight="1">
      <c r="A13" s="94" t="s">
        <v>333</v>
      </c>
      <c r="B13" s="58" t="str">
        <f>VLOOKUP(A13,'All vendors'!A:Z,2,0)</f>
        <v>Sociedad Taxis Satelital Taxsatel SAS</v>
      </c>
      <c r="C13" s="29" t="s">
        <v>45</v>
      </c>
      <c r="D13" s="30">
        <v>44278</v>
      </c>
      <c r="E13" s="40">
        <v>45373</v>
      </c>
      <c r="F13" s="27">
        <v>30</v>
      </c>
      <c r="G13" s="29" t="e">
        <f>VLOOKUP(A13,'All vendors'!B:E,4,0)</f>
        <v>#N/A</v>
      </c>
      <c r="H13" s="30" t="e">
        <f>VLOOKUP(A13,'All vendors'!B:E,3,0)</f>
        <v>#N/A</v>
      </c>
      <c r="I13" s="29" t="s">
        <v>143</v>
      </c>
      <c r="J13" s="46">
        <f>VLOOKUP(A13,'All vendors'!A:Z,13,0)</f>
        <v>45654.503657407397</v>
      </c>
      <c r="K13" s="27" t="s">
        <v>334</v>
      </c>
      <c r="L13" s="27" t="s">
        <v>335</v>
      </c>
      <c r="M13" s="27" t="str">
        <f>VLOOKUP(A13,'All vendors'!A:Z,11,0)</f>
        <v>Jose Nicolas Pineda</v>
      </c>
      <c r="N13" s="27" t="str">
        <f>VLOOKUP(A13,'All vendors'!A:Z,12,0)</f>
        <v>+573013165339</v>
      </c>
      <c r="O13" s="35" t="str">
        <f>VLOOKUP(A13,'All vendors'!A:Z,15,0)</f>
        <v>nicolaspineda@hotmail.com</v>
      </c>
      <c r="P13" s="27" t="s">
        <v>336</v>
      </c>
      <c r="Q13" s="27"/>
      <c r="R13" s="27"/>
      <c r="S13" s="60" t="s">
        <v>337</v>
      </c>
      <c r="T13" s="87">
        <v>0</v>
      </c>
      <c r="U13" s="59"/>
      <c r="V13" s="27">
        <v>0</v>
      </c>
      <c r="W13" s="31"/>
      <c r="Y13" s="5" t="e">
        <f t="shared" si="0"/>
        <v>#N/A</v>
      </c>
      <c r="Z13" s="5" t="str">
        <f t="shared" ca="1" si="1"/>
        <v>Send email to SC</v>
      </c>
      <c r="AA13" s="5" t="str">
        <f t="shared" ca="1" si="2"/>
        <v>Send notification to supplier</v>
      </c>
      <c r="AB13" s="5" t="b">
        <f t="shared" si="3"/>
        <v>0</v>
      </c>
      <c r="AD13" s="13"/>
    </row>
    <row r="14" spans="1:34" ht="27.95" customHeight="1">
      <c r="A14" s="94" t="s">
        <v>338</v>
      </c>
      <c r="B14" s="62" t="str">
        <f>VLOOKUP(A14,'All vendors'!A:Z,2,0)</f>
        <v>Servicios de salud ocupacional Unimsalud S.A.S.</v>
      </c>
      <c r="C14" s="29" t="s">
        <v>45</v>
      </c>
      <c r="D14" s="28">
        <v>45017</v>
      </c>
      <c r="E14" s="40">
        <v>45382</v>
      </c>
      <c r="F14" s="27">
        <v>5</v>
      </c>
      <c r="G14" s="29" t="e">
        <f>VLOOKUP(A14,'All vendors'!B:E,4,0)</f>
        <v>#N/A</v>
      </c>
      <c r="H14" s="30" t="e">
        <f>VLOOKUP(A14,'All vendors'!B:E,3,0)</f>
        <v>#N/A</v>
      </c>
      <c r="I14" s="27" t="s">
        <v>31</v>
      </c>
      <c r="J14" s="46">
        <f>VLOOKUP(A14,'All vendors'!A:Z,13,0)</f>
        <v>45419.642523148097</v>
      </c>
      <c r="K14" s="29" t="s">
        <v>339</v>
      </c>
      <c r="L14" s="27" t="s">
        <v>158</v>
      </c>
      <c r="M14" s="27" t="str">
        <f>VLOOKUP(A14,'All vendors'!A:Z,11,0)</f>
        <v>Mariela  Rodriguez de Rodriguez</v>
      </c>
      <c r="N14" s="27" t="str">
        <f>VLOOKUP(A14,'All vendors'!A:Z,12,0)</f>
        <v>+576012100478</v>
      </c>
      <c r="O14" s="35" t="str">
        <f>VLOOKUP(A14,'All vendors'!A:Z,15,0)</f>
        <v>unimsalud@unimsalud.com.co</v>
      </c>
      <c r="P14" s="27" t="s">
        <v>340</v>
      </c>
      <c r="Q14" s="27" t="s">
        <v>341</v>
      </c>
      <c r="R14" s="27" t="s">
        <v>342</v>
      </c>
      <c r="S14" s="60" t="s">
        <v>343</v>
      </c>
      <c r="T14" s="87">
        <v>0</v>
      </c>
      <c r="U14" s="59"/>
      <c r="V14" s="27">
        <v>0</v>
      </c>
      <c r="W14" s="31"/>
      <c r="Y14" s="5" t="e">
        <f t="shared" si="0"/>
        <v>#N/A</v>
      </c>
      <c r="Z14" s="5" t="str">
        <f t="shared" ca="1" si="1"/>
        <v>Send email to SC</v>
      </c>
      <c r="AA14" s="5" t="str">
        <f t="shared" ca="1" si="2"/>
        <v>Send notification to supplier</v>
      </c>
      <c r="AB14" s="5" t="str">
        <f t="shared" si="3"/>
        <v>No actions</v>
      </c>
      <c r="AD14" s="10"/>
    </row>
    <row r="15" spans="1:34" s="12" customFormat="1" ht="27.95" customHeight="1">
      <c r="A15" s="94">
        <v>10000356</v>
      </c>
      <c r="B15" s="62" t="e">
        <f>VLOOKUP(A15,'All vendors'!A:Z,2,0)</f>
        <v>#N/A</v>
      </c>
      <c r="C15" s="29" t="s">
        <v>30</v>
      </c>
      <c r="D15" s="30">
        <v>45323</v>
      </c>
      <c r="E15" s="41">
        <v>45688</v>
      </c>
      <c r="F15" s="29">
        <v>30</v>
      </c>
      <c r="G15" s="29" t="e">
        <f>VLOOKUP(A15,'All vendors'!B:E,4,0)</f>
        <v>#N/A</v>
      </c>
      <c r="H15" s="30" t="e">
        <f>VLOOKUP(A15,'All vendors'!B:E,3,0)</f>
        <v>#N/A</v>
      </c>
      <c r="I15" s="29" t="s">
        <v>31</v>
      </c>
      <c r="J15" s="46" t="e">
        <f>VLOOKUP(A15,'All vendors'!A:Z,13,0)</f>
        <v>#N/A</v>
      </c>
      <c r="K15" s="29" t="s">
        <v>344</v>
      </c>
      <c r="L15" s="29" t="s">
        <v>345</v>
      </c>
      <c r="M15" s="27" t="e">
        <f>VLOOKUP(A15,'All vendors'!A:Z,11,0)</f>
        <v>#N/A</v>
      </c>
      <c r="N15" s="27" t="e">
        <f>VLOOKUP(A15,'All vendors'!A:Z,12,0)</f>
        <v>#N/A</v>
      </c>
      <c r="O15" s="35" t="e">
        <f>VLOOKUP(A15,'All vendors'!A:Z,15,0)</f>
        <v>#N/A</v>
      </c>
      <c r="P15" s="33" t="s">
        <v>102</v>
      </c>
      <c r="Q15" s="33"/>
      <c r="R15" s="33"/>
      <c r="S15" s="60" t="s">
        <v>346</v>
      </c>
      <c r="T15" s="87"/>
      <c r="U15" s="59">
        <v>0</v>
      </c>
      <c r="V15" s="27">
        <v>0</v>
      </c>
      <c r="W15" s="64" t="e">
        <f>VLOOKUP(A15,'All vendors'!A:Z,17,0)</f>
        <v>#N/A</v>
      </c>
      <c r="X15" s="27">
        <v>0</v>
      </c>
      <c r="Y15" s="31"/>
      <c r="Z15"/>
      <c r="AA15" s="5"/>
      <c r="AB15" s="5"/>
      <c r="AC15" s="5"/>
      <c r="AD15" s="5"/>
      <c r="AE15"/>
      <c r="AG15" s="13"/>
      <c r="AH15" s="13"/>
    </row>
    <row r="16" spans="1:34" s="13" customFormat="1" ht="27.95" customHeight="1">
      <c r="A16" s="94" t="s">
        <v>347</v>
      </c>
      <c r="B16" s="62" t="str">
        <f>VLOOKUP(A16,'All vendors'!A:Z,2,0)</f>
        <v>Empresa Social del Estado Bellosalud</v>
      </c>
      <c r="C16" s="27" t="s">
        <v>53</v>
      </c>
      <c r="D16" s="28">
        <v>44706</v>
      </c>
      <c r="E16" s="40">
        <v>45436</v>
      </c>
      <c r="F16" s="27">
        <v>5</v>
      </c>
      <c r="G16" s="29" t="e">
        <f>VLOOKUP(A16,'All vendors'!B:E,4,0)</f>
        <v>#N/A</v>
      </c>
      <c r="H16" s="30" t="e">
        <f>VLOOKUP(A16,'All vendors'!B:E,3,0)</f>
        <v>#N/A</v>
      </c>
      <c r="I16" s="29" t="s">
        <v>222</v>
      </c>
      <c r="J16" s="46">
        <f>VLOOKUP(A16,'All vendors'!A:Z,13,0)</f>
        <v>45497.236828703702</v>
      </c>
      <c r="K16" s="27" t="s">
        <v>348</v>
      </c>
      <c r="L16" s="27" t="s">
        <v>158</v>
      </c>
      <c r="M16" s="27" t="str">
        <f>VLOOKUP(A16,'All vendors'!A:Z,11,0)</f>
        <v>Giovanni Alberto  Muñoz García</v>
      </c>
      <c r="N16" s="27" t="str">
        <f>VLOOKUP(A16,'All vendors'!A:Z,12,0)</f>
        <v>+573232885428</v>
      </c>
      <c r="O16" s="35" t="str">
        <f>VLOOKUP(A16,'All vendors'!A:Z,15,0)</f>
        <v>cuentasmedicasbellosalud@gmail.com</v>
      </c>
      <c r="P16" s="27" t="s">
        <v>349</v>
      </c>
      <c r="Q16" s="29" t="s">
        <v>35</v>
      </c>
      <c r="R16" s="27" t="s">
        <v>350</v>
      </c>
      <c r="S16" s="60" t="s">
        <v>57</v>
      </c>
      <c r="T16" s="87"/>
      <c r="U16" s="59">
        <v>29864254</v>
      </c>
      <c r="V16" s="27">
        <v>0</v>
      </c>
      <c r="W16" s="64">
        <f>VLOOKUP(A16,'All vendors'!A:Z,17,0)</f>
        <v>999999999</v>
      </c>
      <c r="X16" s="27">
        <v>0</v>
      </c>
      <c r="Y16" s="31"/>
      <c r="Z16"/>
      <c r="AA16" s="5" t="e">
        <f>IF(H16&gt;E16,"No actions","Update ATC")</f>
        <v>#N/A</v>
      </c>
      <c r="AB16" s="5" t="str">
        <f ca="1">IF(E16&lt;(TODAY()+90),"Send email to SC","No actions")</f>
        <v>Send email to SC</v>
      </c>
      <c r="AC16" s="5" t="str">
        <f ca="1">IF(E16&lt;=(TODAY()+F16),"Send notification to supplier","No actions")</f>
        <v>Send notification to supplier</v>
      </c>
      <c r="AD16" s="5" t="b">
        <f>IF((E16-D16)&gt;720,X16&gt;0, "No actions")</f>
        <v>0</v>
      </c>
      <c r="AE16"/>
      <c r="AF16" s="10"/>
    </row>
    <row r="17" spans="1:34" ht="23.45" customHeight="1">
      <c r="A17" s="94" t="s">
        <v>351</v>
      </c>
      <c r="B17" s="62" t="str">
        <f>VLOOKUP(A17,'All vendors'!A:Z,2,0)</f>
        <v>Oro Company SAS</v>
      </c>
      <c r="C17" s="29" t="s">
        <v>45</v>
      </c>
      <c r="D17" s="30">
        <v>45359</v>
      </c>
      <c r="E17" s="40">
        <v>45442</v>
      </c>
      <c r="F17" s="29">
        <v>30</v>
      </c>
      <c r="G17" s="29" t="e">
        <f>VLOOKUP(A17,'All vendors'!B:E,4,0)</f>
        <v>#N/A</v>
      </c>
      <c r="H17" s="30" t="e">
        <f>VLOOKUP(A17,'All vendors'!B:E,3,0)</f>
        <v>#N/A</v>
      </c>
      <c r="I17" s="27" t="s">
        <v>31</v>
      </c>
      <c r="J17" s="57" t="s">
        <v>66</v>
      </c>
      <c r="K17" s="27" t="s">
        <v>352</v>
      </c>
      <c r="L17" s="29" t="s">
        <v>353</v>
      </c>
      <c r="M17" s="27" t="str">
        <f>VLOOKUP(A17,'All vendors'!A:Z,11,0)</f>
        <v>PEREA PALACIOS MARTHA</v>
      </c>
      <c r="N17" s="27" t="str">
        <f>VLOOKUP(A17,'All vendors'!A:Z,12,0)</f>
        <v>+573132184740</v>
      </c>
      <c r="O17" s="35" t="str">
        <f>VLOOKUP(A17,'All vendors'!A:Z,15,0)</f>
        <v>administracion@orotaller.com</v>
      </c>
      <c r="P17" s="29" t="s">
        <v>49</v>
      </c>
      <c r="Q17" s="29" t="s">
        <v>41</v>
      </c>
      <c r="R17" s="29" t="s">
        <v>50</v>
      </c>
      <c r="S17" s="60" t="s">
        <v>57</v>
      </c>
      <c r="T17" s="87"/>
      <c r="U17" s="59">
        <v>7735000</v>
      </c>
      <c r="V17" s="27">
        <v>0</v>
      </c>
      <c r="W17" s="64">
        <f>VLOOKUP(A17,'All vendors'!A:Z,17,0)</f>
        <v>2400</v>
      </c>
      <c r="X17" s="27">
        <v>0</v>
      </c>
      <c r="AE17"/>
      <c r="AF17"/>
    </row>
    <row r="18" spans="1:34" s="14" customFormat="1" ht="27.95" customHeight="1">
      <c r="A18" s="94" t="s">
        <v>354</v>
      </c>
      <c r="B18" s="62" t="str">
        <f>VLOOKUP(A18,'All vendors'!A:Z,2,0)</f>
        <v>Asociacion Profamilia</v>
      </c>
      <c r="C18" s="29" t="s">
        <v>53</v>
      </c>
      <c r="D18" s="30">
        <v>44355</v>
      </c>
      <c r="E18" s="39">
        <v>45443</v>
      </c>
      <c r="F18" s="27">
        <v>30</v>
      </c>
      <c r="G18" s="29" t="e">
        <f>VLOOKUP(A18,'All vendors'!B:E,4,0)</f>
        <v>#N/A</v>
      </c>
      <c r="H18" s="30" t="e">
        <f>VLOOKUP(A18,'All vendors'!B:E,3,0)</f>
        <v>#N/A</v>
      </c>
      <c r="I18" s="27" t="s">
        <v>31</v>
      </c>
      <c r="J18" s="46">
        <f>VLOOKUP(A18,'All vendors'!A:Z,13,0)</f>
        <v>45804.215706018498</v>
      </c>
      <c r="K18" s="29" t="s">
        <v>355</v>
      </c>
      <c r="L18" s="29" t="s">
        <v>158</v>
      </c>
      <c r="M18" s="27" t="str">
        <f>VLOOKUP(A18,'All vendors'!A:Z,11,0)</f>
        <v>Juliana Marín Restrepo</v>
      </c>
      <c r="N18" s="27" t="str">
        <f>VLOOKUP(A18,'All vendors'!A:Z,12,0)</f>
        <v>+573124116546</v>
      </c>
      <c r="O18" s="35" t="str">
        <f>VLOOKUP(A18,'All vendors'!A:Z,15,0)</f>
        <v>juliana.marin@profamilia.com</v>
      </c>
      <c r="P18" s="29" t="s">
        <v>356</v>
      </c>
      <c r="Q18" s="29" t="s">
        <v>35</v>
      </c>
      <c r="R18" s="29" t="s">
        <v>357</v>
      </c>
      <c r="S18" s="60" t="s">
        <v>57</v>
      </c>
      <c r="T18" s="87"/>
      <c r="U18" s="59">
        <v>2200929443</v>
      </c>
      <c r="V18" s="27">
        <v>0</v>
      </c>
      <c r="W18" s="64">
        <f>VLOOKUP(A18,'All vendors'!A:Z,17,0)</f>
        <v>999999999</v>
      </c>
      <c r="X18" s="27">
        <v>1</v>
      </c>
      <c r="Y18" s="31"/>
      <c r="Z18"/>
      <c r="AA18" s="5" t="e">
        <f>IF(H18&gt;E18,"No actions","Update ATC")</f>
        <v>#N/A</v>
      </c>
      <c r="AB18" s="5" t="str">
        <f ca="1">IF(E18&lt;(TODAY()+90),"Send email to SC","No actions")</f>
        <v>Send email to SC</v>
      </c>
      <c r="AC18" s="5" t="str">
        <f ca="1">IF(E18&lt;=(TODAY()+F18),"Send notification to supplier","No actions")</f>
        <v>Send notification to supplier</v>
      </c>
      <c r="AD18" s="5" t="b">
        <f>IF((E18-D18)&gt;720,X18&gt;0, "No actions")</f>
        <v>1</v>
      </c>
      <c r="AE18"/>
      <c r="AG18" s="9"/>
      <c r="AH18" s="9"/>
    </row>
    <row r="19" spans="1:34" s="11" customFormat="1" ht="27.95" customHeight="1">
      <c r="A19" s="94" t="s">
        <v>358</v>
      </c>
      <c r="B19" s="62" t="str">
        <f>VLOOKUP(A19,'All vendors'!A:Z,2,0)</f>
        <v>Laura Natalia Noriega Gomez</v>
      </c>
      <c r="C19" s="29" t="s">
        <v>45</v>
      </c>
      <c r="D19" s="30" t="s">
        <v>359</v>
      </c>
      <c r="E19" s="39">
        <v>45443</v>
      </c>
      <c r="F19" s="27">
        <v>30</v>
      </c>
      <c r="G19" s="29" t="e">
        <f>VLOOKUP(A19,'All vendors'!B:E,4,0)</f>
        <v>#N/A</v>
      </c>
      <c r="H19" s="30" t="e">
        <f>VLOOKUP(A19,'All vendors'!B:E,3,0)</f>
        <v>#N/A</v>
      </c>
      <c r="I19" s="27" t="s">
        <v>31</v>
      </c>
      <c r="J19" s="57" t="s">
        <v>66</v>
      </c>
      <c r="K19" s="27" t="s">
        <v>360</v>
      </c>
      <c r="L19" s="29" t="s">
        <v>361</v>
      </c>
      <c r="M19" s="27" t="str">
        <f>VLOOKUP(A19,'All vendors'!A:Z,11,0)</f>
        <v>Laura  Natalia Noriega Gomez</v>
      </c>
      <c r="N19" s="27" t="str">
        <f>VLOOKUP(A19,'All vendors'!A:Z,12,0)</f>
        <v>+573168203747</v>
      </c>
      <c r="O19" s="35" t="str">
        <f>VLOOKUP(A19,'All vendors'!A:Z,15,0)</f>
        <v>noriegagomezln@gmail.com</v>
      </c>
      <c r="P19" s="29" t="s">
        <v>233</v>
      </c>
      <c r="Q19" s="27" t="s">
        <v>109</v>
      </c>
      <c r="R19" s="29"/>
      <c r="S19" s="60" t="s">
        <v>362</v>
      </c>
      <c r="T19" s="87">
        <f>9500000/4000</f>
        <v>2375</v>
      </c>
      <c r="U19" s="59">
        <v>9500000</v>
      </c>
      <c r="V19" s="27">
        <v>0</v>
      </c>
      <c r="W19" s="64">
        <f>VLOOKUP(A19,'All vendors'!A:Z,17,0)</f>
        <v>19000</v>
      </c>
      <c r="X19" s="27">
        <v>0</v>
      </c>
      <c r="Y19" s="31"/>
      <c r="Z19"/>
      <c r="AA19" s="5"/>
      <c r="AB19" s="5"/>
      <c r="AC19" s="5"/>
      <c r="AD19" s="5"/>
      <c r="AE19"/>
      <c r="AF19"/>
      <c r="AG19" s="9"/>
      <c r="AH19" s="9"/>
    </row>
    <row r="20" spans="1:34" s="13" customFormat="1" ht="27.95" customHeight="1">
      <c r="A20" s="94" t="s">
        <v>363</v>
      </c>
      <c r="B20" s="62" t="str">
        <f>VLOOKUP(A20,'All vendors'!A:Z,2,0)</f>
        <v>T&amp;T Col S.A.S</v>
      </c>
      <c r="C20" s="29" t="s">
        <v>53</v>
      </c>
      <c r="D20" s="30">
        <v>44409</v>
      </c>
      <c r="E20" s="39">
        <v>45504</v>
      </c>
      <c r="F20" s="27">
        <v>30</v>
      </c>
      <c r="G20" s="29" t="e">
        <f>VLOOKUP(A20,'All vendors'!B:E,4,0)</f>
        <v>#N/A</v>
      </c>
      <c r="H20" s="30" t="e">
        <f>VLOOKUP(A20,'All vendors'!B:E,3,0)</f>
        <v>#N/A</v>
      </c>
      <c r="I20" s="29" t="s">
        <v>143</v>
      </c>
      <c r="J20" s="46">
        <f>VLOOKUP(A20,'All vendors'!A:Z,13,0)</f>
        <v>45654.503657407397</v>
      </c>
      <c r="K20" s="29" t="s">
        <v>364</v>
      </c>
      <c r="L20" s="27" t="s">
        <v>107</v>
      </c>
      <c r="M20" s="27" t="str">
        <f>VLOOKUP(A20,'All vendors'!A:Z,11,0)</f>
        <v>María Fernanda Tarazona Rojas</v>
      </c>
      <c r="N20" s="27" t="str">
        <f>VLOOKUP(A20,'All vendors'!A:Z,12,0)</f>
        <v>+573126852001</v>
      </c>
      <c r="O20" s="35" t="str">
        <f>VLOOKUP(A20,'All vendors'!A:Z,15,0)</f>
        <v>tytcol.operaciones@gmail.com</v>
      </c>
      <c r="P20" s="29" t="s">
        <v>365</v>
      </c>
      <c r="Q20" s="27" t="s">
        <v>341</v>
      </c>
      <c r="R20" s="29" t="s">
        <v>366</v>
      </c>
      <c r="S20" s="60" t="s">
        <v>367</v>
      </c>
      <c r="T20" s="91">
        <v>0</v>
      </c>
      <c r="U20" s="59">
        <v>511895000</v>
      </c>
      <c r="V20" s="27">
        <v>0</v>
      </c>
      <c r="W20" s="64">
        <f>VLOOKUP(A20,'All vendors'!A:Z,17,0)</f>
        <v>999999999</v>
      </c>
      <c r="X20" s="27">
        <v>1</v>
      </c>
      <c r="Y20" s="31"/>
      <c r="Z20"/>
      <c r="AA20" s="5" t="e">
        <f>IF(H20&gt;E20,"No actions","Update ATC")</f>
        <v>#N/A</v>
      </c>
      <c r="AB20" s="5" t="str">
        <f ca="1">IF(E20&lt;(TODAY()+90),"Send email to SC","No actions")</f>
        <v>Send email to SC</v>
      </c>
      <c r="AC20" s="5" t="str">
        <f ca="1">IF(E20&lt;=(TODAY()+F20),"Send notification to supplier","No actions")</f>
        <v>Send notification to supplier</v>
      </c>
      <c r="AD20" s="5" t="b">
        <f>IF((E20-D20)&gt;720,X20&gt;0, "No actions")</f>
        <v>1</v>
      </c>
      <c r="AE20"/>
      <c r="AF20"/>
      <c r="AG20" s="9"/>
      <c r="AH20" s="9"/>
    </row>
    <row r="26" spans="1:34" s="10" customFormat="1">
      <c r="A26" s="95"/>
      <c r="B26"/>
      <c r="C26"/>
      <c r="D26"/>
      <c r="E26"/>
      <c r="F26"/>
      <c r="G26"/>
      <c r="H26" s="24" t="s">
        <v>295</v>
      </c>
      <c r="I26"/>
      <c r="J26"/>
      <c r="K26"/>
      <c r="L26"/>
      <c r="M26"/>
      <c r="N26"/>
      <c r="O26"/>
      <c r="P26"/>
      <c r="Q26"/>
      <c r="R26"/>
      <c r="S26"/>
      <c r="T26" s="88"/>
      <c r="U26" s="88"/>
      <c r="V26"/>
      <c r="W26"/>
      <c r="X26"/>
      <c r="Y26"/>
      <c r="Z26"/>
      <c r="AA26"/>
      <c r="AB26"/>
      <c r="AC26"/>
      <c r="AD26"/>
    </row>
  </sheetData>
  <sheetProtection autoFilter="0"/>
  <autoFilter ref="A4:AF20" xr:uid="{4C639DD8-5A41-4EF0-BB2D-29EBC463F45D}">
    <sortState xmlns:xlrd2="http://schemas.microsoft.com/office/spreadsheetml/2017/richdata2" ref="A4:AF9">
      <sortCondition descending="1" ref="B4"/>
    </sortState>
  </autoFilter>
  <mergeCells count="1">
    <mergeCell ref="B3:I3"/>
  </mergeCells>
  <conditionalFormatting sqref="A9:R11 A12:T19 A20:S20">
    <cfRule type="containsBlanks" dxfId="142" priority="102">
      <formula>LEN(TRIM(A9))=0</formula>
    </cfRule>
  </conditionalFormatting>
  <conditionalFormatting sqref="A5:T8 X5:Y8">
    <cfRule type="containsBlanks" dxfId="141" priority="2">
      <formula>LEN(TRIM(A5))=0</formula>
    </cfRule>
  </conditionalFormatting>
  <conditionalFormatting sqref="C7:I7">
    <cfRule type="containsBlanks" dxfId="140" priority="18">
      <formula>LEN(TRIM(C7))=0</formula>
    </cfRule>
  </conditionalFormatting>
  <conditionalFormatting sqref="C15:I15 K15:L15">
    <cfRule type="containsBlanks" dxfId="139" priority="63">
      <formula>LEN(TRIM(C15))=0</formula>
    </cfRule>
  </conditionalFormatting>
  <conditionalFormatting sqref="C6:T6">
    <cfRule type="containsBlanks" dxfId="138" priority="1">
      <formula>LEN(TRIM(C6))=0</formula>
    </cfRule>
  </conditionalFormatting>
  <conditionalFormatting sqref="P10:T10">
    <cfRule type="containsBlanks" dxfId="137" priority="110">
      <formula>LEN(TRIM(P10))=0</formula>
    </cfRule>
  </conditionalFormatting>
  <conditionalFormatting sqref="V5:V8 V9:W9 W10:W14 V10:V20">
    <cfRule type="containsBlanks" dxfId="136" priority="76">
      <formula>LEN(TRIM(V5))=0</formula>
    </cfRule>
  </conditionalFormatting>
  <conditionalFormatting sqref="X17">
    <cfRule type="containsBlanks" dxfId="135" priority="40">
      <formula>LEN(TRIM(X17))=0</formula>
    </cfRule>
  </conditionalFormatting>
  <conditionalFormatting sqref="X15:Y20">
    <cfRule type="containsBlanks" dxfId="134" priority="30">
      <formula>LEN(TRIM(X15))=0</formula>
    </cfRule>
  </conditionalFormatting>
  <conditionalFormatting sqref="Y9:AB14">
    <cfRule type="containsText" dxfId="133" priority="77" operator="containsText" text="Update ATC">
      <formula>NOT(ISERROR(SEARCH("Update ATC",Y9)))</formula>
    </cfRule>
    <cfRule type="containsText" dxfId="132" priority="78" operator="containsText" text="No actions">
      <formula>NOT(ISERROR(SEARCH("No actions",Y9)))</formula>
    </cfRule>
  </conditionalFormatting>
  <conditionalFormatting sqref="Z9:Z14 AB15:AB19">
    <cfRule type="containsText" dxfId="131" priority="82" operator="containsText" text="Send email to SC">
      <formula>NOT(ISERROR(SEARCH("Send email to SC",Z9)))</formula>
    </cfRule>
  </conditionalFormatting>
  <conditionalFormatting sqref="Z9:AB14 AB15:AD19">
    <cfRule type="containsText" dxfId="130" priority="83" operator="containsText" text="No steps">
      <formula>NOT(ISERROR(SEARCH("No steps",Z9)))</formula>
    </cfRule>
  </conditionalFormatting>
  <conditionalFormatting sqref="AA9:AA14 AC15:AC19">
    <cfRule type="containsText" dxfId="129" priority="81" operator="containsText" text="Send notification to supplier">
      <formula>NOT(ISERROR(SEARCH("Send notification to supplier",AA9)))</formula>
    </cfRule>
  </conditionalFormatting>
  <conditionalFormatting sqref="AA5:AD7">
    <cfRule type="containsText" dxfId="128" priority="7" operator="containsText" text="Update ATC">
      <formula>NOT(ISERROR(SEARCH("Update ATC",AA5)))</formula>
    </cfRule>
    <cfRule type="containsText" dxfId="127" priority="8" operator="containsText" text="No actions">
      <formula>NOT(ISERROR(SEARCH("No actions",AA5)))</formula>
    </cfRule>
  </conditionalFormatting>
  <conditionalFormatting sqref="AA7:AD8">
    <cfRule type="containsText" dxfId="126" priority="19" operator="containsText" text="Update ATC">
      <formula>NOT(ISERROR(SEARCH("Update ATC",AA7)))</formula>
    </cfRule>
    <cfRule type="containsText" dxfId="125" priority="20" operator="containsText" text="No actions">
      <formula>NOT(ISERROR(SEARCH("No actions",AA7)))</formula>
    </cfRule>
  </conditionalFormatting>
  <conditionalFormatting sqref="AA15:AD20">
    <cfRule type="containsText" dxfId="124" priority="36" operator="containsText" text="Update ATC">
      <formula>NOT(ISERROR(SEARCH("Update ATC",AA15)))</formula>
    </cfRule>
    <cfRule type="containsText" dxfId="123" priority="37" operator="containsText" text="No actions">
      <formula>NOT(ISERROR(SEARCH("No actions",AA15)))</formula>
    </cfRule>
  </conditionalFormatting>
  <conditionalFormatting sqref="AB5:AB8">
    <cfRule type="containsText" dxfId="122" priority="6" operator="containsText" text="Send email to SC">
      <formula>NOT(ISERROR(SEARCH("Send email to SC",AB5)))</formula>
    </cfRule>
  </conditionalFormatting>
  <conditionalFormatting sqref="AB9:AB14 AD15:AD19">
    <cfRule type="containsText" dxfId="121" priority="79" operator="containsText" text="True">
      <formula>NOT(ISERROR(SEARCH("True",AB9)))</formula>
    </cfRule>
    <cfRule type="containsText" dxfId="120" priority="80" operator="containsText" text="False">
      <formula>NOT(ISERROR(SEARCH("False",AB9)))</formula>
    </cfRule>
  </conditionalFormatting>
  <conditionalFormatting sqref="AB20">
    <cfRule type="containsText" dxfId="119" priority="35" operator="containsText" text="Send email to SC">
      <formula>NOT(ISERROR(SEARCH("Send email to SC",AB20)))</formula>
    </cfRule>
  </conditionalFormatting>
  <conditionalFormatting sqref="AB5:AD7">
    <cfRule type="containsText" dxfId="118" priority="9" operator="containsText" text="No steps">
      <formula>NOT(ISERROR(SEARCH("No steps",AB5)))</formula>
    </cfRule>
  </conditionalFormatting>
  <conditionalFormatting sqref="AB7:AD8">
    <cfRule type="containsText" dxfId="117" priority="21" operator="containsText" text="No steps">
      <formula>NOT(ISERROR(SEARCH("No steps",AB7)))</formula>
    </cfRule>
  </conditionalFormatting>
  <conditionalFormatting sqref="AB20:AD20">
    <cfRule type="containsText" dxfId="116" priority="38" operator="containsText" text="No steps">
      <formula>NOT(ISERROR(SEARCH("No steps",AB20)))</formula>
    </cfRule>
  </conditionalFormatting>
  <conditionalFormatting sqref="AC5:AC8">
    <cfRule type="containsText" dxfId="115" priority="5" operator="containsText" text="Send notification to supplier">
      <formula>NOT(ISERROR(SEARCH("Send notification to supplier",AC5)))</formula>
    </cfRule>
  </conditionalFormatting>
  <conditionalFormatting sqref="AC20">
    <cfRule type="containsText" dxfId="114" priority="34" operator="containsText" text="Send notification to supplier">
      <formula>NOT(ISERROR(SEARCH("Send notification to supplier",AC20)))</formula>
    </cfRule>
  </conditionalFormatting>
  <conditionalFormatting sqref="AD5:AD8">
    <cfRule type="containsText" dxfId="113" priority="3" operator="containsText" text="True">
      <formula>NOT(ISERROR(SEARCH("True",AD5)))</formula>
    </cfRule>
    <cfRule type="containsText" dxfId="112" priority="4" operator="containsText" text="False">
      <formula>NOT(ISERROR(SEARCH("False",AD5)))</formula>
    </cfRule>
  </conditionalFormatting>
  <conditionalFormatting sqref="AD20">
    <cfRule type="containsText" dxfId="111" priority="33" operator="containsText" text="False">
      <formula>NOT(ISERROR(SEARCH("False",AD20)))</formula>
    </cfRule>
    <cfRule type="containsText" dxfId="110" priority="32" operator="containsText" text="True">
      <formula>NOT(ISERROR(SEARCH("True",AD20)))</formula>
    </cfRule>
  </conditionalFormatting>
  <hyperlinks>
    <hyperlink ref="B9" r:id="rId1" display="https://rescue.box.com/s/yvwcx8m2wyrfacwpry7pab9vc7w2zc07" xr:uid="{C7E7C788-F5E7-414E-AFD3-44DC1925FEF0}"/>
    <hyperlink ref="B11" r:id="rId2" display="https://rescue.box.com/s/7vo5uu9qrdjlhqg4s8i6yxcyjkmjnjmh" xr:uid="{CBE18F90-6CF2-4EAA-A6AB-B7C8FEF07E21}"/>
    <hyperlink ref="B10" r:id="rId3" display="https://rescue.box.com/s/zjw40hu54ir7klm5vccipib8g91zr2ep" xr:uid="{2FB8DD7E-3311-4CFE-94B6-F9A6691ECA14}"/>
    <hyperlink ref="B12" r:id="rId4" display="https://rescue.box.com/s/3xorq1nmlele3v78m8dmdjuxhtz219jq" xr:uid="{C4A04811-5545-40F9-8BA4-C07EFE102B51}"/>
    <hyperlink ref="B13" r:id="rId5" display="https://rescue.box.com/s/c2c9uup44mr6bulk3rrue7y95ki9r5zm" xr:uid="{FB9192BA-5432-4FD5-81D8-2EF0D9C44D9A}"/>
    <hyperlink ref="B14" r:id="rId6" display="https://rescue.box.com/s/kuryyxpx79cq8dyao7x0fxkbgs5uczfp" xr:uid="{BABFF982-D5A6-43D9-BAF7-DB9C947847DD}"/>
    <hyperlink ref="B15" r:id="rId7" display="https://rescue.box.com/s/sogl6yetwrnrs77bkf7ab3ml0g7r26vo" xr:uid="{FC80EB11-BEE1-45EA-9608-2E9985F531B1}"/>
    <hyperlink ref="B16" r:id="rId8" display="https://rescue.box.com/s/7ipslj5uth83r9czcf8drv04fcg112k8" xr:uid="{3B377D97-5E78-495B-BFB0-9773FCCEA961}"/>
    <hyperlink ref="B18" r:id="rId9" display="https://rescue.box.com/s/hnpero8twvzkufw5xcmb0ygtc5uxcx9s" xr:uid="{23120432-F589-43E7-9E10-DB0BF6B185FD}"/>
    <hyperlink ref="B19" r:id="rId10" display="https://rescue.box.com/s/twj84ykcsapgdwhbez8bxv3v3tqc7a6w" xr:uid="{359B01D5-6471-4C16-AF90-2E75465865E6}"/>
    <hyperlink ref="B17" r:id="rId11" display="https://rescue.box.com/s/d930vqm4hqnf370bo5817ejbstg02u2u" xr:uid="{B1780B8F-64DC-4A74-B6CA-4B994FE8E68A}"/>
    <hyperlink ref="B20" r:id="rId12" display="https://rescue.box.com/s/wtiks6hculdvkic5b59l3n5z869u24e9" xr:uid="{E519DC3B-780B-4B17-A85C-44DAF2B2FDCB}"/>
    <hyperlink ref="B8" r:id="rId13" display="https://rescue.box.com/s/nwbs1utdwf285mgm1idh4fjbakokkhqf" xr:uid="{3AB31549-5054-4CD0-82A3-0F1A69D4A7BF}"/>
    <hyperlink ref="B7" r:id="rId14" display="https://rescue.box.com/s/42jpfm9tr62i3hh2xbn7ygju0uzdwof7" xr:uid="{9B1974C3-F02C-44FC-8CC4-7FAC7E9ECA6E}"/>
    <hyperlink ref="B5" r:id="rId15" display="https://rescue.box.com/s/ceyuqf3uxwau3jefbkowfcadm7tua6cs" xr:uid="{BE30C969-9C59-4C36-87C3-F1787E2F0F3E}"/>
  </hyperlinks>
  <pageMargins left="0.7" right="0.7" top="0.75" bottom="0.75" header="0.3" footer="0.3"/>
  <pageSetup orientation="portrait" r:id="rId16"/>
  <drawing r:id="rId17"/>
  <legacyDrawing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35342-792C-4DB1-9456-0BF67BAC266E}">
  <dimension ref="A1:O6596"/>
  <sheetViews>
    <sheetView topLeftCell="E1" workbookViewId="0">
      <selection activeCell="P2" sqref="P2"/>
    </sheetView>
  </sheetViews>
  <sheetFormatPr defaultColWidth="8.75" defaultRowHeight="15"/>
  <cols>
    <col min="1" max="1" width="17.625" style="20" customWidth="1"/>
    <col min="2" max="2" width="8.75" style="20"/>
    <col min="3" max="3" width="19" style="20" bestFit="1" customWidth="1"/>
    <col min="4" max="4" width="90.875" style="20" bestFit="1" customWidth="1"/>
    <col min="5" max="5" width="15.875" style="20" bestFit="1" customWidth="1"/>
    <col min="6" max="6" width="14.75" style="20" bestFit="1" customWidth="1"/>
    <col min="7" max="7" width="22" style="20" bestFit="1" customWidth="1"/>
    <col min="8" max="8" width="24.375" style="20" bestFit="1" customWidth="1"/>
    <col min="9" max="9" width="22.75" style="20" bestFit="1" customWidth="1"/>
    <col min="10" max="10" width="20.625" style="20" bestFit="1" customWidth="1"/>
    <col min="11" max="11" width="19.875" style="20" bestFit="1" customWidth="1"/>
    <col min="12" max="12" width="16.625" style="20" bestFit="1" customWidth="1"/>
    <col min="13" max="13" width="12.125" style="20" bestFit="1" customWidth="1"/>
    <col min="14" max="14" width="21.25" style="20" bestFit="1" customWidth="1"/>
    <col min="15" max="15" width="22.375" style="20" bestFit="1" customWidth="1"/>
    <col min="16" max="16384" width="8.75" style="20"/>
  </cols>
  <sheetData>
    <row r="1" spans="1:15">
      <c r="A1" s="22" t="s">
        <v>368</v>
      </c>
      <c r="B1" s="22" t="s">
        <v>369</v>
      </c>
      <c r="C1" s="22" t="s">
        <v>370</v>
      </c>
      <c r="D1" s="22" t="s">
        <v>371</v>
      </c>
      <c r="E1" s="22" t="s">
        <v>372</v>
      </c>
      <c r="F1" s="22" t="s">
        <v>373</v>
      </c>
      <c r="G1" s="22" t="s">
        <v>374</v>
      </c>
      <c r="H1" s="22" t="s">
        <v>375</v>
      </c>
      <c r="I1" s="22" t="s">
        <v>376</v>
      </c>
      <c r="J1" s="22" t="s">
        <v>377</v>
      </c>
      <c r="K1" s="22" t="s">
        <v>378</v>
      </c>
      <c r="L1" s="22" t="s">
        <v>379</v>
      </c>
      <c r="M1" s="22" t="s">
        <v>380</v>
      </c>
      <c r="N1" s="22" t="s">
        <v>381</v>
      </c>
      <c r="O1" s="22" t="s">
        <v>382</v>
      </c>
    </row>
    <row r="2" spans="1:15">
      <c r="A2" s="20" t="s">
        <v>383</v>
      </c>
      <c r="B2" s="20" t="s">
        <v>384</v>
      </c>
      <c r="C2" s="20" t="s">
        <v>385</v>
      </c>
      <c r="D2" s="20" t="s">
        <v>386</v>
      </c>
      <c r="E2" s="20" t="s">
        <v>387</v>
      </c>
      <c r="F2" s="20" t="s">
        <v>388</v>
      </c>
      <c r="H2" s="20" t="s">
        <v>389</v>
      </c>
      <c r="I2" s="20" t="s">
        <v>390</v>
      </c>
      <c r="J2" s="20" t="s">
        <v>391</v>
      </c>
      <c r="K2" s="20">
        <v>0</v>
      </c>
      <c r="L2" s="20">
        <v>0</v>
      </c>
      <c r="M2" s="20" t="s">
        <v>392</v>
      </c>
      <c r="N2" s="23">
        <v>44880</v>
      </c>
      <c r="O2" s="23">
        <v>44880</v>
      </c>
    </row>
    <row r="3" spans="1:15">
      <c r="A3" s="20" t="s">
        <v>393</v>
      </c>
      <c r="B3" s="20" t="s">
        <v>384</v>
      </c>
      <c r="C3" s="20" t="s">
        <v>394</v>
      </c>
      <c r="D3" s="20" t="s">
        <v>395</v>
      </c>
      <c r="E3" s="20" t="s">
        <v>396</v>
      </c>
      <c r="F3" s="20" t="s">
        <v>389</v>
      </c>
      <c r="H3" s="20" t="s">
        <v>389</v>
      </c>
      <c r="I3" s="20" t="s">
        <v>390</v>
      </c>
      <c r="J3" s="20" t="s">
        <v>397</v>
      </c>
      <c r="K3" s="20">
        <v>0</v>
      </c>
      <c r="L3" s="20">
        <v>0</v>
      </c>
      <c r="M3" s="20" t="s">
        <v>392</v>
      </c>
      <c r="N3" s="23">
        <v>44603</v>
      </c>
      <c r="O3" s="23">
        <v>44701</v>
      </c>
    </row>
    <row r="4" spans="1:15">
      <c r="A4" s="20" t="s">
        <v>398</v>
      </c>
      <c r="B4" s="20" t="s">
        <v>384</v>
      </c>
      <c r="C4" s="20" t="s">
        <v>399</v>
      </c>
      <c r="D4" s="20" t="s">
        <v>400</v>
      </c>
      <c r="E4" s="20" t="s">
        <v>396</v>
      </c>
      <c r="F4" s="20" t="s">
        <v>401</v>
      </c>
      <c r="G4" s="20" t="s">
        <v>402</v>
      </c>
      <c r="H4" s="20" t="s">
        <v>403</v>
      </c>
      <c r="I4" s="20" t="s">
        <v>404</v>
      </c>
      <c r="J4" s="20" t="s">
        <v>405</v>
      </c>
      <c r="K4" s="20">
        <v>0</v>
      </c>
      <c r="L4" s="20">
        <v>0</v>
      </c>
      <c r="M4" s="20" t="s">
        <v>392</v>
      </c>
      <c r="N4" s="23">
        <v>44603</v>
      </c>
      <c r="O4" s="23">
        <v>44968</v>
      </c>
    </row>
    <row r="5" spans="1:15">
      <c r="A5" s="20" t="s">
        <v>406</v>
      </c>
      <c r="B5" s="20" t="s">
        <v>384</v>
      </c>
      <c r="C5" s="20" t="s">
        <v>407</v>
      </c>
      <c r="D5" s="20" t="s">
        <v>408</v>
      </c>
      <c r="E5" s="20" t="s">
        <v>396</v>
      </c>
      <c r="F5" s="20" t="s">
        <v>409</v>
      </c>
      <c r="G5" s="20" t="s">
        <v>410</v>
      </c>
      <c r="H5" s="20" t="s">
        <v>411</v>
      </c>
      <c r="I5" s="20" t="s">
        <v>390</v>
      </c>
      <c r="J5" s="20" t="s">
        <v>397</v>
      </c>
      <c r="K5" s="20">
        <v>0</v>
      </c>
      <c r="L5" s="20">
        <v>0</v>
      </c>
      <c r="M5" s="20" t="s">
        <v>392</v>
      </c>
      <c r="N5" s="23">
        <v>44697</v>
      </c>
      <c r="O5" s="23">
        <v>45048</v>
      </c>
    </row>
    <row r="6" spans="1:15">
      <c r="A6" s="20" t="s">
        <v>412</v>
      </c>
      <c r="B6" s="20" t="s">
        <v>384</v>
      </c>
      <c r="C6" s="20" t="s">
        <v>413</v>
      </c>
      <c r="D6" s="20" t="s">
        <v>414</v>
      </c>
      <c r="E6" s="20" t="s">
        <v>387</v>
      </c>
      <c r="F6" s="20" t="s">
        <v>389</v>
      </c>
      <c r="H6" s="20" t="s">
        <v>389</v>
      </c>
      <c r="J6" s="20" t="s">
        <v>391</v>
      </c>
      <c r="K6" s="20">
        <v>0</v>
      </c>
      <c r="L6" s="20">
        <v>0</v>
      </c>
      <c r="M6" s="20" t="s">
        <v>392</v>
      </c>
      <c r="N6" s="23">
        <v>44784</v>
      </c>
      <c r="O6" s="23">
        <v>44784</v>
      </c>
    </row>
    <row r="7" spans="1:15">
      <c r="A7" s="20" t="s">
        <v>415</v>
      </c>
      <c r="B7" s="20" t="s">
        <v>384</v>
      </c>
      <c r="C7" s="20" t="s">
        <v>416</v>
      </c>
      <c r="D7" s="20" t="s">
        <v>417</v>
      </c>
      <c r="E7" s="20" t="s">
        <v>387</v>
      </c>
      <c r="F7" s="20" t="s">
        <v>389</v>
      </c>
      <c r="H7" s="20" t="s">
        <v>389</v>
      </c>
      <c r="J7" s="20" t="s">
        <v>397</v>
      </c>
      <c r="K7" s="20">
        <v>0</v>
      </c>
      <c r="L7" s="20">
        <v>0</v>
      </c>
      <c r="M7" s="20" t="s">
        <v>392</v>
      </c>
      <c r="N7" s="23">
        <v>44497</v>
      </c>
      <c r="O7" s="23">
        <v>44497</v>
      </c>
    </row>
    <row r="8" spans="1:15">
      <c r="A8" s="20" t="s">
        <v>418</v>
      </c>
      <c r="B8" s="20" t="s">
        <v>384</v>
      </c>
      <c r="C8" s="20" t="s">
        <v>419</v>
      </c>
      <c r="D8" s="20" t="s">
        <v>420</v>
      </c>
      <c r="E8" s="20" t="s">
        <v>387</v>
      </c>
      <c r="F8" s="20" t="s">
        <v>389</v>
      </c>
      <c r="H8" s="20" t="s">
        <v>389</v>
      </c>
      <c r="J8" s="20" t="s">
        <v>397</v>
      </c>
      <c r="K8" s="20">
        <v>0</v>
      </c>
      <c r="L8" s="20">
        <v>0</v>
      </c>
      <c r="M8" s="20" t="s">
        <v>392</v>
      </c>
      <c r="N8" s="23">
        <v>44750</v>
      </c>
      <c r="O8" s="23">
        <v>44750</v>
      </c>
    </row>
    <row r="9" spans="1:15">
      <c r="A9" s="20" t="s">
        <v>421</v>
      </c>
      <c r="B9" s="20" t="s">
        <v>384</v>
      </c>
      <c r="C9" s="20" t="s">
        <v>422</v>
      </c>
      <c r="D9" s="20" t="s">
        <v>423</v>
      </c>
      <c r="E9" s="20" t="s">
        <v>396</v>
      </c>
      <c r="F9" s="20" t="s">
        <v>389</v>
      </c>
      <c r="H9" s="20" t="s">
        <v>389</v>
      </c>
      <c r="J9" s="20" t="s">
        <v>391</v>
      </c>
      <c r="K9" s="20">
        <v>0</v>
      </c>
      <c r="L9" s="20">
        <v>0</v>
      </c>
      <c r="M9" s="20" t="s">
        <v>392</v>
      </c>
      <c r="N9" s="23">
        <v>44796</v>
      </c>
      <c r="O9" s="23">
        <v>44796</v>
      </c>
    </row>
    <row r="10" spans="1:15">
      <c r="A10" s="20" t="s">
        <v>424</v>
      </c>
      <c r="B10" s="20" t="s">
        <v>384</v>
      </c>
      <c r="C10" s="20" t="s">
        <v>425</v>
      </c>
      <c r="D10" s="20" t="s">
        <v>426</v>
      </c>
      <c r="E10" s="20" t="s">
        <v>427</v>
      </c>
      <c r="F10" s="20" t="s">
        <v>389</v>
      </c>
      <c r="H10" s="20" t="s">
        <v>389</v>
      </c>
      <c r="J10" s="20" t="s">
        <v>397</v>
      </c>
      <c r="K10" s="20">
        <v>0</v>
      </c>
      <c r="L10" s="20">
        <v>37874.86</v>
      </c>
      <c r="M10" s="20" t="s">
        <v>428</v>
      </c>
      <c r="N10" s="23">
        <v>44749</v>
      </c>
      <c r="O10" s="23">
        <v>44944</v>
      </c>
    </row>
    <row r="11" spans="1:15">
      <c r="A11" s="20" t="s">
        <v>429</v>
      </c>
      <c r="B11" s="20" t="s">
        <v>384</v>
      </c>
      <c r="C11" s="20" t="s">
        <v>430</v>
      </c>
      <c r="D11" s="20" t="s">
        <v>431</v>
      </c>
      <c r="E11" s="20" t="s">
        <v>387</v>
      </c>
      <c r="F11" s="20" t="s">
        <v>389</v>
      </c>
      <c r="H11" s="20" t="s">
        <v>389</v>
      </c>
      <c r="J11" s="20" t="s">
        <v>397</v>
      </c>
      <c r="K11" s="20">
        <v>0</v>
      </c>
      <c r="L11" s="20">
        <v>0</v>
      </c>
      <c r="M11" s="20" t="s">
        <v>392</v>
      </c>
      <c r="N11" s="23">
        <v>45062</v>
      </c>
      <c r="O11" s="23">
        <v>45062</v>
      </c>
    </row>
    <row r="12" spans="1:15">
      <c r="A12" s="20" t="s">
        <v>432</v>
      </c>
      <c r="B12" s="20" t="s">
        <v>384</v>
      </c>
      <c r="C12" s="20" t="s">
        <v>433</v>
      </c>
      <c r="D12" s="20" t="s">
        <v>434</v>
      </c>
      <c r="E12" s="20" t="s">
        <v>387</v>
      </c>
      <c r="F12" s="20" t="s">
        <v>389</v>
      </c>
      <c r="H12" s="20" t="s">
        <v>389</v>
      </c>
      <c r="J12" s="20" t="s">
        <v>397</v>
      </c>
      <c r="K12" s="20">
        <v>0</v>
      </c>
      <c r="L12" s="20">
        <v>0</v>
      </c>
      <c r="M12" s="20" t="s">
        <v>392</v>
      </c>
      <c r="N12" s="23">
        <v>44683</v>
      </c>
      <c r="O12" s="23">
        <v>44944</v>
      </c>
    </row>
    <row r="13" spans="1:15">
      <c r="A13" s="20" t="s">
        <v>435</v>
      </c>
      <c r="B13" s="20" t="s">
        <v>384</v>
      </c>
      <c r="C13" s="20" t="s">
        <v>436</v>
      </c>
      <c r="D13" s="20" t="s">
        <v>437</v>
      </c>
      <c r="E13" s="20" t="s">
        <v>427</v>
      </c>
      <c r="F13" s="20" t="s">
        <v>389</v>
      </c>
      <c r="H13" s="20" t="s">
        <v>389</v>
      </c>
      <c r="J13" s="20" t="s">
        <v>391</v>
      </c>
      <c r="K13" s="20">
        <v>0</v>
      </c>
      <c r="L13" s="20">
        <v>0</v>
      </c>
      <c r="M13" s="20" t="s">
        <v>392</v>
      </c>
      <c r="N13" s="23">
        <v>44946</v>
      </c>
      <c r="O13" s="23">
        <v>44946</v>
      </c>
    </row>
    <row r="14" spans="1:15">
      <c r="A14" s="20" t="s">
        <v>438</v>
      </c>
      <c r="B14" s="20" t="s">
        <v>384</v>
      </c>
      <c r="C14" s="20" t="s">
        <v>439</v>
      </c>
      <c r="D14" s="20" t="s">
        <v>440</v>
      </c>
      <c r="E14" s="20" t="s">
        <v>387</v>
      </c>
      <c r="F14" s="20" t="s">
        <v>389</v>
      </c>
      <c r="H14" s="20" t="s">
        <v>389</v>
      </c>
      <c r="J14" s="20" t="s">
        <v>391</v>
      </c>
      <c r="K14" s="20">
        <v>0</v>
      </c>
      <c r="L14" s="20">
        <v>0</v>
      </c>
      <c r="M14" s="20" t="s">
        <v>392</v>
      </c>
      <c r="N14" s="23">
        <v>45037</v>
      </c>
      <c r="O14" s="23">
        <v>45037</v>
      </c>
    </row>
    <row r="15" spans="1:15">
      <c r="A15" s="20" t="s">
        <v>441</v>
      </c>
      <c r="B15" s="20" t="s">
        <v>384</v>
      </c>
      <c r="C15" s="20" t="s">
        <v>442</v>
      </c>
      <c r="D15" s="20" t="s">
        <v>443</v>
      </c>
      <c r="E15" s="20" t="s">
        <v>387</v>
      </c>
      <c r="F15" s="20" t="s">
        <v>389</v>
      </c>
      <c r="H15" s="20" t="s">
        <v>389</v>
      </c>
      <c r="J15" s="20" t="s">
        <v>397</v>
      </c>
      <c r="K15" s="20">
        <v>0</v>
      </c>
      <c r="L15" s="20">
        <v>0</v>
      </c>
      <c r="M15" s="20" t="s">
        <v>392</v>
      </c>
      <c r="N15" s="23">
        <v>44686</v>
      </c>
      <c r="O15" s="23">
        <v>44686</v>
      </c>
    </row>
    <row r="16" spans="1:15">
      <c r="A16" s="20" t="s">
        <v>444</v>
      </c>
      <c r="B16" s="20" t="s">
        <v>384</v>
      </c>
      <c r="C16" s="20" t="s">
        <v>445</v>
      </c>
      <c r="D16" s="20" t="s">
        <v>446</v>
      </c>
      <c r="E16" s="20" t="s">
        <v>427</v>
      </c>
      <c r="F16" s="20" t="s">
        <v>389</v>
      </c>
      <c r="H16" s="20" t="s">
        <v>389</v>
      </c>
      <c r="J16" s="20" t="s">
        <v>397</v>
      </c>
      <c r="K16" s="20">
        <v>0</v>
      </c>
      <c r="L16" s="20">
        <v>0</v>
      </c>
      <c r="M16" s="20" t="s">
        <v>392</v>
      </c>
      <c r="N16" s="23">
        <v>44725</v>
      </c>
      <c r="O16" s="23">
        <v>44725</v>
      </c>
    </row>
    <row r="17" spans="1:15">
      <c r="A17" s="20" t="s">
        <v>447</v>
      </c>
      <c r="B17" s="20" t="s">
        <v>384</v>
      </c>
      <c r="C17" s="20" t="s">
        <v>448</v>
      </c>
      <c r="D17" s="20" t="s">
        <v>449</v>
      </c>
      <c r="E17" s="20" t="s">
        <v>450</v>
      </c>
      <c r="F17" s="20" t="s">
        <v>451</v>
      </c>
      <c r="G17" s="20" t="s">
        <v>452</v>
      </c>
      <c r="H17" s="20" t="s">
        <v>453</v>
      </c>
      <c r="I17" s="20" t="s">
        <v>390</v>
      </c>
      <c r="J17" s="20" t="s">
        <v>397</v>
      </c>
      <c r="K17" s="20">
        <v>2400</v>
      </c>
      <c r="L17" s="20">
        <v>0</v>
      </c>
      <c r="M17" s="20" t="s">
        <v>392</v>
      </c>
      <c r="N17" s="23">
        <v>44718</v>
      </c>
      <c r="O17" s="23">
        <v>44721</v>
      </c>
    </row>
    <row r="18" spans="1:15">
      <c r="A18" s="20" t="s">
        <v>454</v>
      </c>
      <c r="B18" s="20" t="s">
        <v>384</v>
      </c>
      <c r="C18" s="20" t="s">
        <v>455</v>
      </c>
      <c r="D18" s="20" t="s">
        <v>456</v>
      </c>
      <c r="E18" s="20" t="s">
        <v>450</v>
      </c>
      <c r="F18" s="20" t="s">
        <v>457</v>
      </c>
      <c r="G18" s="20" t="s">
        <v>458</v>
      </c>
      <c r="H18" s="20" t="s">
        <v>459</v>
      </c>
      <c r="I18" s="20" t="s">
        <v>390</v>
      </c>
      <c r="J18" s="20" t="s">
        <v>397</v>
      </c>
      <c r="K18" s="20">
        <v>1000000</v>
      </c>
      <c r="L18" s="20">
        <v>518466.71</v>
      </c>
      <c r="M18" s="20" t="s">
        <v>392</v>
      </c>
      <c r="N18" s="23">
        <v>44603</v>
      </c>
      <c r="O18" s="23">
        <v>44984</v>
      </c>
    </row>
    <row r="19" spans="1:15">
      <c r="A19" s="20" t="s">
        <v>460</v>
      </c>
      <c r="B19" s="20" t="s">
        <v>384</v>
      </c>
      <c r="C19" s="20" t="s">
        <v>461</v>
      </c>
      <c r="D19" s="20" t="s">
        <v>462</v>
      </c>
      <c r="E19" s="20" t="s">
        <v>450</v>
      </c>
      <c r="F19" s="20" t="s">
        <v>463</v>
      </c>
      <c r="G19" s="20" t="s">
        <v>464</v>
      </c>
      <c r="H19" s="20" t="s">
        <v>465</v>
      </c>
      <c r="I19" s="20" t="s">
        <v>390</v>
      </c>
      <c r="J19" s="20" t="s">
        <v>397</v>
      </c>
      <c r="K19" s="20">
        <v>500000</v>
      </c>
      <c r="L19" s="20">
        <v>24914.45</v>
      </c>
      <c r="M19" s="20" t="s">
        <v>392</v>
      </c>
      <c r="N19" s="23">
        <v>44603</v>
      </c>
      <c r="O19" s="23">
        <v>44988</v>
      </c>
    </row>
    <row r="20" spans="1:15">
      <c r="A20" s="20" t="s">
        <v>466</v>
      </c>
      <c r="B20" s="20" t="s">
        <v>384</v>
      </c>
      <c r="C20" s="20" t="s">
        <v>467</v>
      </c>
      <c r="D20" s="20" t="s">
        <v>468</v>
      </c>
      <c r="E20" s="20" t="s">
        <v>427</v>
      </c>
      <c r="F20" s="20" t="s">
        <v>389</v>
      </c>
      <c r="H20" s="20" t="s">
        <v>389</v>
      </c>
      <c r="J20" s="20" t="s">
        <v>397</v>
      </c>
      <c r="K20" s="20">
        <v>0</v>
      </c>
      <c r="L20" s="20">
        <v>7000</v>
      </c>
      <c r="M20" s="20" t="s">
        <v>428</v>
      </c>
      <c r="N20" s="23">
        <v>44827</v>
      </c>
      <c r="O20" s="23">
        <v>44937</v>
      </c>
    </row>
    <row r="21" spans="1:15">
      <c r="A21" s="20" t="s">
        <v>469</v>
      </c>
      <c r="B21" s="20" t="s">
        <v>384</v>
      </c>
      <c r="C21" s="20" t="s">
        <v>470</v>
      </c>
      <c r="D21" s="20" t="s">
        <v>471</v>
      </c>
      <c r="E21" s="20" t="s">
        <v>387</v>
      </c>
      <c r="F21" s="20" t="s">
        <v>389</v>
      </c>
      <c r="H21" s="20" t="s">
        <v>389</v>
      </c>
      <c r="J21" s="20" t="s">
        <v>391</v>
      </c>
      <c r="K21" s="20">
        <v>0</v>
      </c>
      <c r="L21" s="20">
        <v>0</v>
      </c>
      <c r="M21" s="20" t="s">
        <v>392</v>
      </c>
      <c r="N21" s="23">
        <v>44693</v>
      </c>
      <c r="O21" s="23">
        <v>44693</v>
      </c>
    </row>
    <row r="22" spans="1:15">
      <c r="A22" s="20" t="s">
        <v>472</v>
      </c>
      <c r="B22" s="20" t="s">
        <v>384</v>
      </c>
      <c r="C22" s="20" t="s">
        <v>473</v>
      </c>
      <c r="D22" s="20" t="s">
        <v>474</v>
      </c>
      <c r="E22" s="20" t="s">
        <v>387</v>
      </c>
      <c r="F22" s="20" t="s">
        <v>389</v>
      </c>
      <c r="H22" s="20" t="s">
        <v>389</v>
      </c>
      <c r="J22" s="20" t="s">
        <v>391</v>
      </c>
      <c r="K22" s="20">
        <v>0</v>
      </c>
      <c r="L22" s="20">
        <v>0</v>
      </c>
      <c r="M22" s="20" t="s">
        <v>392</v>
      </c>
      <c r="N22" s="23">
        <v>44736</v>
      </c>
      <c r="O22" s="23">
        <v>44736</v>
      </c>
    </row>
    <row r="23" spans="1:15">
      <c r="A23" s="20" t="s">
        <v>475</v>
      </c>
      <c r="B23" s="20" t="s">
        <v>384</v>
      </c>
      <c r="C23" s="20" t="s">
        <v>476</v>
      </c>
      <c r="D23" s="20" t="s">
        <v>477</v>
      </c>
      <c r="E23" s="20" t="s">
        <v>478</v>
      </c>
      <c r="F23" s="20" t="s">
        <v>389</v>
      </c>
      <c r="H23" s="20" t="s">
        <v>389</v>
      </c>
      <c r="J23" s="20" t="s">
        <v>397</v>
      </c>
      <c r="K23" s="20">
        <v>0</v>
      </c>
      <c r="L23" s="20">
        <v>0</v>
      </c>
      <c r="M23" s="20" t="s">
        <v>392</v>
      </c>
      <c r="N23" s="23">
        <v>44664</v>
      </c>
      <c r="O23" s="23">
        <v>44664</v>
      </c>
    </row>
    <row r="24" spans="1:15">
      <c r="A24" s="20" t="s">
        <v>479</v>
      </c>
      <c r="B24" s="20" t="s">
        <v>384</v>
      </c>
      <c r="C24" s="20" t="s">
        <v>480</v>
      </c>
      <c r="D24" s="20" t="s">
        <v>481</v>
      </c>
      <c r="E24" s="20" t="s">
        <v>427</v>
      </c>
      <c r="F24" s="20" t="s">
        <v>389</v>
      </c>
      <c r="H24" s="20" t="s">
        <v>389</v>
      </c>
      <c r="J24" s="20" t="s">
        <v>397</v>
      </c>
      <c r="K24" s="20">
        <v>0</v>
      </c>
      <c r="L24" s="20">
        <v>0</v>
      </c>
      <c r="M24" s="20" t="s">
        <v>392</v>
      </c>
      <c r="N24" s="23">
        <v>44791</v>
      </c>
      <c r="O24" s="23">
        <v>45022</v>
      </c>
    </row>
    <row r="25" spans="1:15">
      <c r="A25" s="20" t="s">
        <v>482</v>
      </c>
      <c r="B25" s="20" t="s">
        <v>384</v>
      </c>
      <c r="C25" s="20" t="s">
        <v>483</v>
      </c>
      <c r="D25" s="20" t="s">
        <v>484</v>
      </c>
      <c r="E25" s="20" t="s">
        <v>387</v>
      </c>
      <c r="F25" s="20" t="s">
        <v>389</v>
      </c>
      <c r="H25" s="20" t="s">
        <v>389</v>
      </c>
      <c r="J25" s="20" t="s">
        <v>397</v>
      </c>
      <c r="K25" s="20">
        <v>0</v>
      </c>
      <c r="L25" s="20">
        <v>0</v>
      </c>
      <c r="M25" s="20" t="s">
        <v>392</v>
      </c>
      <c r="N25" s="23">
        <v>44896</v>
      </c>
      <c r="O25" s="23">
        <v>44896</v>
      </c>
    </row>
    <row r="26" spans="1:15">
      <c r="A26" s="20" t="s">
        <v>485</v>
      </c>
      <c r="B26" s="20" t="s">
        <v>384</v>
      </c>
      <c r="C26" s="20" t="s">
        <v>486</v>
      </c>
      <c r="D26" s="20" t="s">
        <v>487</v>
      </c>
      <c r="E26" s="20" t="s">
        <v>387</v>
      </c>
      <c r="F26" s="20" t="s">
        <v>389</v>
      </c>
      <c r="H26" s="20" t="s">
        <v>389</v>
      </c>
      <c r="J26" s="20" t="s">
        <v>391</v>
      </c>
      <c r="K26" s="20">
        <v>0</v>
      </c>
      <c r="L26" s="20">
        <v>0</v>
      </c>
      <c r="M26" s="20" t="s">
        <v>392</v>
      </c>
      <c r="N26" s="23">
        <v>45034</v>
      </c>
      <c r="O26" s="23">
        <v>45034</v>
      </c>
    </row>
    <row r="27" spans="1:15">
      <c r="A27" s="20" t="s">
        <v>488</v>
      </c>
      <c r="B27" s="20" t="s">
        <v>384</v>
      </c>
      <c r="C27" s="20" t="s">
        <v>489</v>
      </c>
      <c r="D27" s="20" t="s">
        <v>490</v>
      </c>
      <c r="E27" s="20" t="s">
        <v>387</v>
      </c>
      <c r="F27" s="20" t="s">
        <v>389</v>
      </c>
      <c r="H27" s="20" t="s">
        <v>389</v>
      </c>
      <c r="J27" s="20" t="s">
        <v>397</v>
      </c>
      <c r="K27" s="20">
        <v>0</v>
      </c>
      <c r="L27" s="20">
        <v>0</v>
      </c>
      <c r="M27" s="20" t="s">
        <v>392</v>
      </c>
      <c r="N27" s="23">
        <v>44795</v>
      </c>
      <c r="O27" s="23">
        <v>44795</v>
      </c>
    </row>
    <row r="28" spans="1:15">
      <c r="A28" s="20" t="s">
        <v>491</v>
      </c>
      <c r="B28" s="20" t="s">
        <v>384</v>
      </c>
      <c r="C28" s="20" t="s">
        <v>492</v>
      </c>
      <c r="D28" s="20" t="s">
        <v>493</v>
      </c>
      <c r="E28" s="20" t="s">
        <v>387</v>
      </c>
      <c r="F28" s="20" t="s">
        <v>389</v>
      </c>
      <c r="H28" s="20" t="s">
        <v>389</v>
      </c>
      <c r="J28" s="20" t="s">
        <v>391</v>
      </c>
      <c r="K28" s="20">
        <v>0</v>
      </c>
      <c r="L28" s="20">
        <v>0</v>
      </c>
      <c r="M28" s="20" t="s">
        <v>392</v>
      </c>
      <c r="N28" s="23">
        <v>45001</v>
      </c>
      <c r="O28" s="23">
        <v>45001</v>
      </c>
    </row>
    <row r="29" spans="1:15">
      <c r="A29" s="20" t="s">
        <v>494</v>
      </c>
      <c r="B29" s="20" t="s">
        <v>384</v>
      </c>
      <c r="C29" s="20" t="s">
        <v>495</v>
      </c>
      <c r="D29" s="20" t="s">
        <v>496</v>
      </c>
      <c r="E29" s="20" t="s">
        <v>387</v>
      </c>
      <c r="F29" s="20" t="s">
        <v>389</v>
      </c>
      <c r="H29" s="20" t="s">
        <v>389</v>
      </c>
      <c r="J29" s="20" t="s">
        <v>391</v>
      </c>
      <c r="K29" s="20">
        <v>0</v>
      </c>
      <c r="L29" s="20">
        <v>0</v>
      </c>
      <c r="M29" s="20" t="s">
        <v>392</v>
      </c>
      <c r="N29" s="23">
        <v>44886</v>
      </c>
      <c r="O29" s="23">
        <v>44886</v>
      </c>
    </row>
    <row r="30" spans="1:15">
      <c r="A30" s="20" t="s">
        <v>497</v>
      </c>
      <c r="B30" s="20" t="s">
        <v>384</v>
      </c>
      <c r="C30" s="20" t="s">
        <v>498</v>
      </c>
      <c r="D30" s="20" t="s">
        <v>499</v>
      </c>
      <c r="E30" s="20" t="s">
        <v>387</v>
      </c>
      <c r="F30" s="20" t="s">
        <v>389</v>
      </c>
      <c r="H30" s="20" t="s">
        <v>389</v>
      </c>
      <c r="J30" s="20" t="s">
        <v>397</v>
      </c>
      <c r="K30" s="20">
        <v>0</v>
      </c>
      <c r="L30" s="20">
        <v>0</v>
      </c>
      <c r="M30" s="20" t="s">
        <v>392</v>
      </c>
      <c r="N30" s="23">
        <v>44860</v>
      </c>
      <c r="O30" s="23">
        <v>44860</v>
      </c>
    </row>
    <row r="31" spans="1:15">
      <c r="A31" s="20" t="s">
        <v>500</v>
      </c>
      <c r="B31" s="20" t="s">
        <v>384</v>
      </c>
      <c r="C31" s="20" t="s">
        <v>501</v>
      </c>
      <c r="D31" s="20" t="s">
        <v>502</v>
      </c>
      <c r="E31" s="20" t="s">
        <v>387</v>
      </c>
      <c r="F31" s="20" t="s">
        <v>389</v>
      </c>
      <c r="H31" s="20" t="s">
        <v>389</v>
      </c>
      <c r="J31" s="20" t="s">
        <v>397</v>
      </c>
      <c r="K31" s="20">
        <v>0</v>
      </c>
      <c r="L31" s="20">
        <v>0</v>
      </c>
      <c r="M31" s="20" t="s">
        <v>392</v>
      </c>
      <c r="N31" s="23">
        <v>44718</v>
      </c>
      <c r="O31" s="23">
        <v>44944</v>
      </c>
    </row>
    <row r="32" spans="1:15">
      <c r="A32" s="20" t="s">
        <v>503</v>
      </c>
      <c r="B32" s="20" t="s">
        <v>384</v>
      </c>
      <c r="C32" s="20" t="s">
        <v>504</v>
      </c>
      <c r="D32" s="20" t="s">
        <v>505</v>
      </c>
      <c r="E32" s="20" t="s">
        <v>387</v>
      </c>
      <c r="F32" s="20" t="s">
        <v>389</v>
      </c>
      <c r="H32" s="20" t="s">
        <v>389</v>
      </c>
      <c r="J32" s="20" t="s">
        <v>397</v>
      </c>
      <c r="K32" s="20">
        <v>0</v>
      </c>
      <c r="L32" s="20">
        <v>0</v>
      </c>
      <c r="M32" s="20" t="s">
        <v>392</v>
      </c>
      <c r="N32" s="23">
        <v>44993</v>
      </c>
      <c r="O32" s="23">
        <v>44993</v>
      </c>
    </row>
    <row r="33" spans="1:15">
      <c r="A33" s="20" t="s">
        <v>506</v>
      </c>
      <c r="B33" s="20" t="s">
        <v>384</v>
      </c>
      <c r="C33" s="20" t="s">
        <v>507</v>
      </c>
      <c r="D33" s="20" t="s">
        <v>508</v>
      </c>
      <c r="E33" s="20" t="s">
        <v>387</v>
      </c>
      <c r="F33" s="20" t="s">
        <v>389</v>
      </c>
      <c r="H33" s="20" t="s">
        <v>389</v>
      </c>
      <c r="J33" s="20" t="s">
        <v>397</v>
      </c>
      <c r="K33" s="20">
        <v>0</v>
      </c>
      <c r="L33" s="20">
        <v>0</v>
      </c>
      <c r="M33" s="20" t="s">
        <v>392</v>
      </c>
      <c r="N33" s="23">
        <v>44845</v>
      </c>
      <c r="O33" s="23">
        <v>44845</v>
      </c>
    </row>
    <row r="34" spans="1:15">
      <c r="A34" s="20" t="s">
        <v>509</v>
      </c>
      <c r="B34" s="20" t="s">
        <v>384</v>
      </c>
      <c r="C34" s="20" t="s">
        <v>510</v>
      </c>
      <c r="D34" s="20" t="s">
        <v>511</v>
      </c>
      <c r="E34" s="20" t="s">
        <v>387</v>
      </c>
      <c r="F34" s="20" t="s">
        <v>389</v>
      </c>
      <c r="H34" s="20" t="s">
        <v>389</v>
      </c>
      <c r="J34" s="20" t="s">
        <v>397</v>
      </c>
      <c r="K34" s="20">
        <v>0</v>
      </c>
      <c r="L34" s="20">
        <v>43.41</v>
      </c>
      <c r="M34" s="20" t="s">
        <v>428</v>
      </c>
      <c r="N34" s="23">
        <v>44944</v>
      </c>
      <c r="O34" s="23">
        <v>44944</v>
      </c>
    </row>
    <row r="35" spans="1:15">
      <c r="A35" s="20" t="s">
        <v>512</v>
      </c>
      <c r="B35" s="20" t="s">
        <v>384</v>
      </c>
      <c r="C35" s="20" t="s">
        <v>513</v>
      </c>
      <c r="D35" s="20" t="s">
        <v>514</v>
      </c>
      <c r="E35" s="20" t="s">
        <v>427</v>
      </c>
      <c r="F35" s="20" t="s">
        <v>389</v>
      </c>
      <c r="H35" s="20" t="s">
        <v>389</v>
      </c>
      <c r="J35" s="20" t="s">
        <v>397</v>
      </c>
      <c r="K35" s="20">
        <v>0</v>
      </c>
      <c r="L35" s="20">
        <v>3695.94</v>
      </c>
      <c r="M35" s="20" t="s">
        <v>428</v>
      </c>
      <c r="N35" s="23">
        <v>44691</v>
      </c>
      <c r="O35" s="23">
        <v>44944</v>
      </c>
    </row>
    <row r="36" spans="1:15">
      <c r="A36" s="20" t="s">
        <v>515</v>
      </c>
      <c r="B36" s="20" t="s">
        <v>384</v>
      </c>
      <c r="C36" s="20" t="s">
        <v>516</v>
      </c>
      <c r="D36" s="20" t="s">
        <v>517</v>
      </c>
      <c r="E36" s="20" t="s">
        <v>387</v>
      </c>
      <c r="F36" s="20" t="s">
        <v>389</v>
      </c>
      <c r="H36" s="20" t="s">
        <v>389</v>
      </c>
      <c r="J36" s="20" t="s">
        <v>397</v>
      </c>
      <c r="K36" s="20">
        <v>0</v>
      </c>
      <c r="L36" s="20">
        <v>0</v>
      </c>
      <c r="M36" s="20" t="s">
        <v>392</v>
      </c>
      <c r="N36" s="23">
        <v>44935</v>
      </c>
      <c r="O36" s="23">
        <v>44935</v>
      </c>
    </row>
    <row r="37" spans="1:15">
      <c r="A37" s="20" t="s">
        <v>518</v>
      </c>
      <c r="B37" s="20" t="s">
        <v>384</v>
      </c>
      <c r="C37" s="20" t="s">
        <v>519</v>
      </c>
      <c r="D37" s="20" t="s">
        <v>520</v>
      </c>
      <c r="E37" s="20" t="s">
        <v>387</v>
      </c>
      <c r="F37" s="20" t="s">
        <v>389</v>
      </c>
      <c r="H37" s="20" t="s">
        <v>389</v>
      </c>
      <c r="J37" s="20" t="s">
        <v>391</v>
      </c>
      <c r="K37" s="20">
        <v>0</v>
      </c>
      <c r="L37" s="20">
        <v>0</v>
      </c>
      <c r="M37" s="20" t="s">
        <v>392</v>
      </c>
      <c r="N37" s="23">
        <v>44663</v>
      </c>
      <c r="O37" s="23">
        <v>44663</v>
      </c>
    </row>
    <row r="38" spans="1:15">
      <c r="A38" s="20" t="s">
        <v>521</v>
      </c>
      <c r="B38" s="20" t="s">
        <v>384</v>
      </c>
      <c r="C38" s="20" t="s">
        <v>522</v>
      </c>
      <c r="D38" s="20" t="s">
        <v>523</v>
      </c>
      <c r="E38" s="20" t="s">
        <v>387</v>
      </c>
      <c r="F38" s="20" t="s">
        <v>389</v>
      </c>
      <c r="H38" s="20" t="s">
        <v>389</v>
      </c>
      <c r="J38" s="20" t="s">
        <v>397</v>
      </c>
      <c r="K38" s="20">
        <v>0</v>
      </c>
      <c r="L38" s="20">
        <v>0</v>
      </c>
      <c r="M38" s="20" t="s">
        <v>392</v>
      </c>
      <c r="N38" s="23">
        <v>45071</v>
      </c>
      <c r="O38" s="23">
        <v>45071</v>
      </c>
    </row>
    <row r="39" spans="1:15">
      <c r="A39" s="20" t="s">
        <v>524</v>
      </c>
      <c r="B39" s="20" t="s">
        <v>384</v>
      </c>
      <c r="C39" s="20" t="s">
        <v>525</v>
      </c>
      <c r="D39" s="20" t="s">
        <v>526</v>
      </c>
      <c r="E39" s="20" t="s">
        <v>387</v>
      </c>
      <c r="F39" s="20" t="s">
        <v>389</v>
      </c>
      <c r="H39" s="20" t="s">
        <v>389</v>
      </c>
      <c r="J39" s="20" t="s">
        <v>397</v>
      </c>
      <c r="K39" s="20">
        <v>0</v>
      </c>
      <c r="L39" s="20">
        <v>0</v>
      </c>
      <c r="M39" s="20" t="s">
        <v>392</v>
      </c>
      <c r="N39" s="23">
        <v>44832</v>
      </c>
      <c r="O39" s="23">
        <v>44944</v>
      </c>
    </row>
    <row r="40" spans="1:15">
      <c r="A40" s="20" t="s">
        <v>527</v>
      </c>
      <c r="B40" s="20" t="s">
        <v>384</v>
      </c>
      <c r="C40" s="20" t="s">
        <v>528</v>
      </c>
      <c r="D40" s="20" t="s">
        <v>529</v>
      </c>
      <c r="E40" s="20" t="s">
        <v>387</v>
      </c>
      <c r="F40" s="20" t="s">
        <v>389</v>
      </c>
      <c r="H40" s="20" t="s">
        <v>389</v>
      </c>
      <c r="J40" s="20" t="s">
        <v>391</v>
      </c>
      <c r="K40" s="20">
        <v>0</v>
      </c>
      <c r="L40" s="20">
        <v>0</v>
      </c>
      <c r="M40" s="20" t="s">
        <v>392</v>
      </c>
      <c r="N40" s="23">
        <v>44993</v>
      </c>
      <c r="O40" s="23">
        <v>44993</v>
      </c>
    </row>
    <row r="41" spans="1:15">
      <c r="A41" s="20" t="s">
        <v>530</v>
      </c>
      <c r="B41" s="20" t="s">
        <v>384</v>
      </c>
      <c r="C41" s="20" t="s">
        <v>531</v>
      </c>
      <c r="D41" s="20" t="s">
        <v>532</v>
      </c>
      <c r="E41" s="20" t="s">
        <v>387</v>
      </c>
      <c r="F41" s="20" t="s">
        <v>389</v>
      </c>
      <c r="H41" s="20" t="s">
        <v>389</v>
      </c>
      <c r="J41" s="20" t="s">
        <v>397</v>
      </c>
      <c r="K41" s="20">
        <v>0</v>
      </c>
      <c r="L41" s="20">
        <v>0</v>
      </c>
      <c r="M41" s="20" t="s">
        <v>392</v>
      </c>
      <c r="N41" s="23">
        <v>45063</v>
      </c>
      <c r="O41" s="23">
        <v>45063</v>
      </c>
    </row>
    <row r="42" spans="1:15">
      <c r="A42" s="20" t="s">
        <v>533</v>
      </c>
      <c r="B42" s="20" t="s">
        <v>384</v>
      </c>
      <c r="C42" s="20" t="s">
        <v>534</v>
      </c>
      <c r="D42" s="20" t="s">
        <v>535</v>
      </c>
      <c r="E42" s="20" t="s">
        <v>387</v>
      </c>
      <c r="F42" s="20" t="s">
        <v>389</v>
      </c>
      <c r="H42" s="20" t="s">
        <v>389</v>
      </c>
      <c r="J42" s="20" t="s">
        <v>397</v>
      </c>
      <c r="K42" s="20">
        <v>0</v>
      </c>
      <c r="L42" s="20">
        <v>0.06</v>
      </c>
      <c r="M42" s="20" t="s">
        <v>428</v>
      </c>
      <c r="N42" s="23">
        <v>44497</v>
      </c>
      <c r="O42" s="23">
        <v>44648</v>
      </c>
    </row>
    <row r="43" spans="1:15">
      <c r="A43" s="20" t="s">
        <v>536</v>
      </c>
      <c r="B43" s="20" t="s">
        <v>384</v>
      </c>
      <c r="C43" s="20" t="s">
        <v>537</v>
      </c>
      <c r="D43" s="20" t="s">
        <v>538</v>
      </c>
      <c r="E43" s="20" t="s">
        <v>387</v>
      </c>
      <c r="F43" s="20" t="s">
        <v>389</v>
      </c>
      <c r="H43" s="20" t="s">
        <v>389</v>
      </c>
      <c r="J43" s="20" t="s">
        <v>397</v>
      </c>
      <c r="K43" s="20">
        <v>0</v>
      </c>
      <c r="L43" s="20">
        <v>0</v>
      </c>
      <c r="M43" s="20" t="s">
        <v>392</v>
      </c>
      <c r="N43" s="23">
        <v>44497</v>
      </c>
      <c r="O43" s="23">
        <v>45040</v>
      </c>
    </row>
    <row r="44" spans="1:15">
      <c r="A44" s="20" t="s">
        <v>539</v>
      </c>
      <c r="B44" s="20" t="s">
        <v>384</v>
      </c>
      <c r="C44" s="20" t="s">
        <v>540</v>
      </c>
      <c r="D44" s="20" t="s">
        <v>541</v>
      </c>
      <c r="E44" s="20" t="s">
        <v>387</v>
      </c>
      <c r="F44" s="20" t="s">
        <v>389</v>
      </c>
      <c r="H44" s="20" t="s">
        <v>389</v>
      </c>
      <c r="J44" s="20" t="s">
        <v>397</v>
      </c>
      <c r="K44" s="20">
        <v>0</v>
      </c>
      <c r="L44" s="20">
        <v>298.54000000000002</v>
      </c>
      <c r="M44" s="20" t="s">
        <v>428</v>
      </c>
      <c r="N44" s="23">
        <v>44813</v>
      </c>
      <c r="O44" s="23">
        <v>44930</v>
      </c>
    </row>
    <row r="45" spans="1:15">
      <c r="A45" s="20" t="s">
        <v>542</v>
      </c>
      <c r="B45" s="20" t="s">
        <v>384</v>
      </c>
      <c r="C45" s="20" t="s">
        <v>543</v>
      </c>
      <c r="D45" s="20" t="s">
        <v>544</v>
      </c>
      <c r="E45" s="20" t="s">
        <v>427</v>
      </c>
      <c r="F45" s="20" t="s">
        <v>389</v>
      </c>
      <c r="H45" s="20" t="s">
        <v>389</v>
      </c>
      <c r="J45" s="20" t="s">
        <v>397</v>
      </c>
      <c r="K45" s="20">
        <v>0</v>
      </c>
      <c r="L45" s="20">
        <v>0</v>
      </c>
      <c r="M45" s="20" t="s">
        <v>392</v>
      </c>
      <c r="N45" s="23">
        <v>44923</v>
      </c>
      <c r="O45" s="23">
        <v>44944</v>
      </c>
    </row>
    <row r="46" spans="1:15">
      <c r="A46" s="20" t="s">
        <v>545</v>
      </c>
      <c r="B46" s="20" t="s">
        <v>384</v>
      </c>
      <c r="C46" s="20" t="s">
        <v>546</v>
      </c>
      <c r="D46" s="20" t="s">
        <v>547</v>
      </c>
      <c r="E46" s="20" t="s">
        <v>387</v>
      </c>
      <c r="F46" s="20" t="s">
        <v>389</v>
      </c>
      <c r="H46" s="20" t="s">
        <v>389</v>
      </c>
      <c r="J46" s="20" t="s">
        <v>397</v>
      </c>
      <c r="K46" s="20">
        <v>0</v>
      </c>
      <c r="L46" s="20">
        <v>0</v>
      </c>
      <c r="M46" s="20" t="s">
        <v>392</v>
      </c>
      <c r="N46" s="23">
        <v>44886</v>
      </c>
      <c r="O46" s="23">
        <v>44886</v>
      </c>
    </row>
    <row r="47" spans="1:15">
      <c r="A47" s="20" t="s">
        <v>548</v>
      </c>
      <c r="B47" s="20" t="s">
        <v>384</v>
      </c>
      <c r="C47" s="20" t="s">
        <v>549</v>
      </c>
      <c r="D47" s="20" t="s">
        <v>550</v>
      </c>
      <c r="E47" s="20" t="s">
        <v>387</v>
      </c>
      <c r="F47" s="20" t="s">
        <v>389</v>
      </c>
      <c r="H47" s="20" t="s">
        <v>389</v>
      </c>
      <c r="J47" s="20" t="s">
        <v>397</v>
      </c>
      <c r="K47" s="20">
        <v>0</v>
      </c>
      <c r="L47" s="20">
        <v>424</v>
      </c>
      <c r="M47" s="20" t="s">
        <v>428</v>
      </c>
      <c r="N47" s="23">
        <v>44922</v>
      </c>
      <c r="O47" s="23">
        <v>44922</v>
      </c>
    </row>
    <row r="48" spans="1:15">
      <c r="A48" s="20" t="s">
        <v>551</v>
      </c>
      <c r="B48" s="20" t="s">
        <v>384</v>
      </c>
      <c r="C48" s="20" t="s">
        <v>552</v>
      </c>
      <c r="D48" s="20" t="s">
        <v>553</v>
      </c>
      <c r="E48" s="20" t="s">
        <v>387</v>
      </c>
      <c r="F48" s="20" t="s">
        <v>389</v>
      </c>
      <c r="H48" s="20" t="s">
        <v>389</v>
      </c>
      <c r="J48" s="20" t="s">
        <v>397</v>
      </c>
      <c r="K48" s="20">
        <v>0</v>
      </c>
      <c r="L48" s="20">
        <v>212.58</v>
      </c>
      <c r="M48" s="20" t="s">
        <v>428</v>
      </c>
      <c r="N48" s="23">
        <v>44497</v>
      </c>
      <c r="O48" s="23">
        <v>44648</v>
      </c>
    </row>
    <row r="49" spans="1:15">
      <c r="A49" s="20" t="s">
        <v>554</v>
      </c>
      <c r="B49" s="20" t="s">
        <v>384</v>
      </c>
      <c r="C49" s="20" t="s">
        <v>555</v>
      </c>
      <c r="D49" s="20" t="s">
        <v>556</v>
      </c>
      <c r="E49" s="20" t="s">
        <v>387</v>
      </c>
      <c r="F49" s="20" t="s">
        <v>389</v>
      </c>
      <c r="H49" s="20" t="s">
        <v>389</v>
      </c>
      <c r="J49" s="20" t="s">
        <v>397</v>
      </c>
      <c r="K49" s="20">
        <v>0</v>
      </c>
      <c r="L49" s="20">
        <v>68.989999999999995</v>
      </c>
      <c r="M49" s="20" t="s">
        <v>428</v>
      </c>
      <c r="N49" s="23">
        <v>44497</v>
      </c>
      <c r="O49" s="23">
        <v>44648</v>
      </c>
    </row>
    <row r="50" spans="1:15">
      <c r="A50" s="20" t="s">
        <v>557</v>
      </c>
      <c r="B50" s="20" t="s">
        <v>384</v>
      </c>
      <c r="C50" s="20" t="s">
        <v>558</v>
      </c>
      <c r="D50" s="20" t="s">
        <v>559</v>
      </c>
      <c r="E50" s="20" t="s">
        <v>387</v>
      </c>
      <c r="F50" s="20" t="s">
        <v>389</v>
      </c>
      <c r="H50" s="20" t="s">
        <v>389</v>
      </c>
      <c r="J50" s="20" t="s">
        <v>397</v>
      </c>
      <c r="K50" s="20">
        <v>0</v>
      </c>
      <c r="L50" s="20">
        <v>0</v>
      </c>
      <c r="M50" s="20" t="s">
        <v>392</v>
      </c>
      <c r="N50" s="23">
        <v>44497</v>
      </c>
      <c r="O50" s="23">
        <v>44497</v>
      </c>
    </row>
    <row r="51" spans="1:15">
      <c r="A51" s="20" t="s">
        <v>560</v>
      </c>
      <c r="B51" s="20" t="s">
        <v>384</v>
      </c>
      <c r="C51" s="20" t="s">
        <v>561</v>
      </c>
      <c r="D51" s="20" t="s">
        <v>562</v>
      </c>
      <c r="E51" s="20" t="s">
        <v>387</v>
      </c>
      <c r="F51" s="20" t="s">
        <v>389</v>
      </c>
      <c r="H51" s="20" t="s">
        <v>389</v>
      </c>
      <c r="J51" s="20" t="s">
        <v>397</v>
      </c>
      <c r="K51" s="20">
        <v>0</v>
      </c>
      <c r="L51" s="20">
        <v>0</v>
      </c>
      <c r="M51" s="20" t="s">
        <v>392</v>
      </c>
      <c r="N51" s="23">
        <v>44497</v>
      </c>
      <c r="O51" s="23">
        <v>44648</v>
      </c>
    </row>
    <row r="52" spans="1:15">
      <c r="A52" s="20" t="s">
        <v>563</v>
      </c>
      <c r="B52" s="20" t="s">
        <v>384</v>
      </c>
      <c r="C52" s="20" t="s">
        <v>564</v>
      </c>
      <c r="D52" s="20" t="s">
        <v>565</v>
      </c>
      <c r="E52" s="20" t="s">
        <v>387</v>
      </c>
      <c r="F52" s="20" t="s">
        <v>389</v>
      </c>
      <c r="H52" s="20" t="s">
        <v>389</v>
      </c>
      <c r="J52" s="20" t="s">
        <v>397</v>
      </c>
      <c r="K52" s="20">
        <v>0</v>
      </c>
      <c r="L52" s="20">
        <v>0</v>
      </c>
      <c r="M52" s="20" t="s">
        <v>392</v>
      </c>
      <c r="N52" s="23">
        <v>44497</v>
      </c>
      <c r="O52" s="23">
        <v>44648</v>
      </c>
    </row>
    <row r="53" spans="1:15">
      <c r="A53" s="20" t="s">
        <v>566</v>
      </c>
      <c r="B53" s="20" t="s">
        <v>384</v>
      </c>
      <c r="C53" s="20" t="s">
        <v>567</v>
      </c>
      <c r="D53" s="20" t="s">
        <v>568</v>
      </c>
      <c r="E53" s="20" t="s">
        <v>387</v>
      </c>
      <c r="F53" s="20" t="s">
        <v>389</v>
      </c>
      <c r="H53" s="20" t="s">
        <v>389</v>
      </c>
      <c r="J53" s="20" t="s">
        <v>397</v>
      </c>
      <c r="K53" s="20">
        <v>0</v>
      </c>
      <c r="L53" s="20">
        <v>0</v>
      </c>
      <c r="M53" s="20" t="s">
        <v>392</v>
      </c>
      <c r="N53" s="23">
        <v>44497</v>
      </c>
      <c r="O53" s="23">
        <v>44648</v>
      </c>
    </row>
    <row r="54" spans="1:15">
      <c r="A54" s="20" t="s">
        <v>569</v>
      </c>
      <c r="B54" s="20" t="s">
        <v>384</v>
      </c>
      <c r="C54" s="20" t="s">
        <v>570</v>
      </c>
      <c r="D54" s="20" t="s">
        <v>571</v>
      </c>
      <c r="E54" s="20" t="s">
        <v>387</v>
      </c>
      <c r="F54" s="20" t="s">
        <v>389</v>
      </c>
      <c r="H54" s="20" t="s">
        <v>389</v>
      </c>
      <c r="J54" s="20" t="s">
        <v>397</v>
      </c>
      <c r="K54" s="20">
        <v>0</v>
      </c>
      <c r="L54" s="20">
        <v>0</v>
      </c>
      <c r="M54" s="20" t="s">
        <v>392</v>
      </c>
      <c r="N54" s="23">
        <v>44649</v>
      </c>
      <c r="O54" s="23">
        <v>44664</v>
      </c>
    </row>
    <row r="55" spans="1:15">
      <c r="A55" s="20" t="s">
        <v>572</v>
      </c>
      <c r="B55" s="20" t="s">
        <v>384</v>
      </c>
      <c r="C55" s="20" t="s">
        <v>573</v>
      </c>
      <c r="D55" s="20" t="s">
        <v>574</v>
      </c>
      <c r="E55" s="20" t="s">
        <v>387</v>
      </c>
      <c r="F55" s="20" t="s">
        <v>389</v>
      </c>
      <c r="H55" s="20" t="s">
        <v>389</v>
      </c>
      <c r="J55" s="20" t="s">
        <v>397</v>
      </c>
      <c r="K55" s="20">
        <v>0</v>
      </c>
      <c r="L55" s="20">
        <v>0</v>
      </c>
      <c r="M55" s="20" t="s">
        <v>392</v>
      </c>
      <c r="N55" s="23">
        <v>44497</v>
      </c>
      <c r="O55" s="23">
        <v>44648</v>
      </c>
    </row>
    <row r="56" spans="1:15">
      <c r="A56" s="20" t="s">
        <v>575</v>
      </c>
      <c r="B56" s="20" t="s">
        <v>384</v>
      </c>
      <c r="C56" s="20" t="s">
        <v>576</v>
      </c>
      <c r="D56" s="20" t="s">
        <v>577</v>
      </c>
      <c r="E56" s="20" t="s">
        <v>387</v>
      </c>
      <c r="F56" s="20" t="s">
        <v>389</v>
      </c>
      <c r="H56" s="20" t="s">
        <v>389</v>
      </c>
      <c r="J56" s="20" t="s">
        <v>391</v>
      </c>
      <c r="K56" s="20">
        <v>0</v>
      </c>
      <c r="L56" s="20">
        <v>0</v>
      </c>
      <c r="M56" s="20" t="s">
        <v>392</v>
      </c>
      <c r="N56" s="23">
        <v>45015</v>
      </c>
      <c r="O56" s="23">
        <v>45015</v>
      </c>
    </row>
    <row r="57" spans="1:15">
      <c r="A57" s="20" t="s">
        <v>578</v>
      </c>
      <c r="B57" s="20" t="s">
        <v>384</v>
      </c>
      <c r="C57" s="20" t="s">
        <v>579</v>
      </c>
      <c r="D57" s="20" t="s">
        <v>580</v>
      </c>
      <c r="E57" s="20" t="s">
        <v>387</v>
      </c>
      <c r="F57" s="20" t="s">
        <v>389</v>
      </c>
      <c r="H57" s="20" t="s">
        <v>389</v>
      </c>
      <c r="J57" s="20" t="s">
        <v>397</v>
      </c>
      <c r="K57" s="20">
        <v>0</v>
      </c>
      <c r="L57" s="20">
        <v>0</v>
      </c>
      <c r="M57" s="20" t="s">
        <v>392</v>
      </c>
      <c r="N57" s="23">
        <v>44497</v>
      </c>
      <c r="O57" s="23">
        <v>44648</v>
      </c>
    </row>
    <row r="58" spans="1:15">
      <c r="A58" s="20" t="s">
        <v>581</v>
      </c>
      <c r="B58" s="20" t="s">
        <v>384</v>
      </c>
      <c r="C58" s="20" t="s">
        <v>582</v>
      </c>
      <c r="D58" s="20" t="s">
        <v>583</v>
      </c>
      <c r="E58" s="20" t="s">
        <v>387</v>
      </c>
      <c r="F58" s="20" t="s">
        <v>389</v>
      </c>
      <c r="H58" s="20" t="s">
        <v>389</v>
      </c>
      <c r="J58" s="20" t="s">
        <v>397</v>
      </c>
      <c r="K58" s="20">
        <v>0</v>
      </c>
      <c r="L58" s="20">
        <v>0</v>
      </c>
      <c r="M58" s="20" t="s">
        <v>392</v>
      </c>
      <c r="N58" s="23">
        <v>44497</v>
      </c>
      <c r="O58" s="23">
        <v>44971</v>
      </c>
    </row>
    <row r="59" spans="1:15">
      <c r="A59" s="20" t="s">
        <v>584</v>
      </c>
      <c r="B59" s="20" t="s">
        <v>384</v>
      </c>
      <c r="C59" s="20" t="s">
        <v>585</v>
      </c>
      <c r="D59" s="20" t="s">
        <v>586</v>
      </c>
      <c r="E59" s="20" t="s">
        <v>387</v>
      </c>
      <c r="F59" s="20" t="s">
        <v>389</v>
      </c>
      <c r="H59" s="20" t="s">
        <v>389</v>
      </c>
      <c r="J59" s="20" t="s">
        <v>397</v>
      </c>
      <c r="K59" s="20">
        <v>0</v>
      </c>
      <c r="L59" s="20">
        <v>0</v>
      </c>
      <c r="M59" s="20" t="s">
        <v>392</v>
      </c>
      <c r="N59" s="23">
        <v>44670</v>
      </c>
      <c r="O59" s="23">
        <v>44944</v>
      </c>
    </row>
    <row r="60" spans="1:15">
      <c r="A60" s="20" t="s">
        <v>587</v>
      </c>
      <c r="B60" s="20" t="s">
        <v>384</v>
      </c>
      <c r="C60" s="20" t="s">
        <v>588</v>
      </c>
      <c r="D60" s="20" t="s">
        <v>589</v>
      </c>
      <c r="E60" s="20" t="s">
        <v>387</v>
      </c>
      <c r="F60" s="20" t="s">
        <v>389</v>
      </c>
      <c r="H60" s="20" t="s">
        <v>389</v>
      </c>
      <c r="J60" s="20" t="s">
        <v>397</v>
      </c>
      <c r="K60" s="20">
        <v>0</v>
      </c>
      <c r="L60" s="20">
        <v>19.670000000000002</v>
      </c>
      <c r="M60" s="20" t="s">
        <v>428</v>
      </c>
      <c r="N60" s="23">
        <v>44756</v>
      </c>
      <c r="O60" s="23">
        <v>44756</v>
      </c>
    </row>
    <row r="61" spans="1:15">
      <c r="A61" s="20" t="s">
        <v>590</v>
      </c>
      <c r="B61" s="20" t="s">
        <v>384</v>
      </c>
      <c r="C61" s="20" t="s">
        <v>591</v>
      </c>
      <c r="D61" s="20" t="s">
        <v>592</v>
      </c>
      <c r="E61" s="20" t="s">
        <v>387</v>
      </c>
      <c r="F61" s="20" t="s">
        <v>389</v>
      </c>
      <c r="H61" s="20" t="s">
        <v>389</v>
      </c>
      <c r="J61" s="20" t="s">
        <v>397</v>
      </c>
      <c r="K61" s="20">
        <v>0</v>
      </c>
      <c r="L61" s="20">
        <v>0</v>
      </c>
      <c r="M61" s="20" t="s">
        <v>392</v>
      </c>
      <c r="N61" s="23">
        <v>45048</v>
      </c>
      <c r="O61" s="23">
        <v>45048</v>
      </c>
    </row>
    <row r="62" spans="1:15">
      <c r="A62" s="20" t="s">
        <v>593</v>
      </c>
      <c r="B62" s="20" t="s">
        <v>384</v>
      </c>
      <c r="C62" s="20" t="s">
        <v>594</v>
      </c>
      <c r="D62" s="20" t="s">
        <v>595</v>
      </c>
      <c r="E62" s="20" t="s">
        <v>387</v>
      </c>
      <c r="F62" s="20" t="s">
        <v>389</v>
      </c>
      <c r="H62" s="20" t="s">
        <v>389</v>
      </c>
      <c r="J62" s="20" t="s">
        <v>397</v>
      </c>
      <c r="K62" s="20">
        <v>0</v>
      </c>
      <c r="L62" s="20">
        <v>394.2</v>
      </c>
      <c r="M62" s="20" t="s">
        <v>428</v>
      </c>
      <c r="N62" s="23">
        <v>44497</v>
      </c>
      <c r="O62" s="23">
        <v>44643</v>
      </c>
    </row>
    <row r="63" spans="1:15">
      <c r="A63" s="20" t="s">
        <v>596</v>
      </c>
      <c r="B63" s="20" t="s">
        <v>384</v>
      </c>
      <c r="C63" s="20" t="s">
        <v>597</v>
      </c>
      <c r="D63" s="20" t="s">
        <v>598</v>
      </c>
      <c r="E63" s="20" t="s">
        <v>387</v>
      </c>
      <c r="F63" s="20" t="s">
        <v>389</v>
      </c>
      <c r="H63" s="20" t="s">
        <v>389</v>
      </c>
      <c r="J63" s="20" t="s">
        <v>397</v>
      </c>
      <c r="K63" s="20">
        <v>0</v>
      </c>
      <c r="L63" s="20">
        <v>0</v>
      </c>
      <c r="M63" s="20" t="s">
        <v>392</v>
      </c>
      <c r="N63" s="23">
        <v>44497</v>
      </c>
      <c r="O63" s="23">
        <v>44648</v>
      </c>
    </row>
    <row r="64" spans="1:15">
      <c r="A64" s="20" t="s">
        <v>599</v>
      </c>
      <c r="B64" s="20" t="s">
        <v>384</v>
      </c>
      <c r="C64" s="20" t="s">
        <v>600</v>
      </c>
      <c r="D64" s="20" t="s">
        <v>601</v>
      </c>
      <c r="E64" s="20" t="s">
        <v>387</v>
      </c>
      <c r="F64" s="20" t="s">
        <v>389</v>
      </c>
      <c r="H64" s="20" t="s">
        <v>389</v>
      </c>
      <c r="J64" s="20" t="s">
        <v>397</v>
      </c>
      <c r="K64" s="20">
        <v>0</v>
      </c>
      <c r="L64" s="20">
        <v>0</v>
      </c>
      <c r="M64" s="20" t="s">
        <v>392</v>
      </c>
      <c r="N64" s="23">
        <v>45027</v>
      </c>
      <c r="O64" s="23">
        <v>45027</v>
      </c>
    </row>
    <row r="65" spans="1:15">
      <c r="A65" s="20" t="s">
        <v>602</v>
      </c>
      <c r="B65" s="20" t="s">
        <v>384</v>
      </c>
      <c r="C65" s="20" t="s">
        <v>603</v>
      </c>
      <c r="D65" s="20" t="s">
        <v>604</v>
      </c>
      <c r="E65" s="20" t="s">
        <v>387</v>
      </c>
      <c r="F65" s="20" t="s">
        <v>389</v>
      </c>
      <c r="H65" s="20" t="s">
        <v>389</v>
      </c>
      <c r="J65" s="20" t="s">
        <v>391</v>
      </c>
      <c r="K65" s="20">
        <v>0</v>
      </c>
      <c r="L65" s="20">
        <v>0</v>
      </c>
      <c r="M65" s="20" t="s">
        <v>392</v>
      </c>
      <c r="N65" s="23">
        <v>45044</v>
      </c>
      <c r="O65" s="23">
        <v>45044</v>
      </c>
    </row>
    <row r="66" spans="1:15">
      <c r="A66" s="20" t="s">
        <v>605</v>
      </c>
      <c r="B66" s="20" t="s">
        <v>384</v>
      </c>
      <c r="C66" s="20" t="s">
        <v>606</v>
      </c>
      <c r="D66" s="20" t="s">
        <v>607</v>
      </c>
      <c r="E66" s="20" t="s">
        <v>387</v>
      </c>
      <c r="F66" s="20" t="s">
        <v>389</v>
      </c>
      <c r="H66" s="20" t="s">
        <v>389</v>
      </c>
      <c r="J66" s="20" t="s">
        <v>397</v>
      </c>
      <c r="K66" s="20">
        <v>0</v>
      </c>
      <c r="L66" s="20">
        <v>0</v>
      </c>
      <c r="M66" s="20" t="s">
        <v>392</v>
      </c>
      <c r="N66" s="23">
        <v>44722</v>
      </c>
      <c r="O66" s="23">
        <v>44722</v>
      </c>
    </row>
    <row r="67" spans="1:15">
      <c r="A67" s="20" t="s">
        <v>608</v>
      </c>
      <c r="B67" s="20" t="s">
        <v>384</v>
      </c>
      <c r="C67" s="20" t="s">
        <v>609</v>
      </c>
      <c r="D67" s="20" t="s">
        <v>610</v>
      </c>
      <c r="E67" s="20" t="s">
        <v>387</v>
      </c>
      <c r="F67" s="20" t="s">
        <v>389</v>
      </c>
      <c r="H67" s="20" t="s">
        <v>389</v>
      </c>
      <c r="J67" s="20" t="s">
        <v>397</v>
      </c>
      <c r="K67" s="20">
        <v>0</v>
      </c>
      <c r="L67" s="20">
        <v>0</v>
      </c>
      <c r="M67" s="20" t="s">
        <v>392</v>
      </c>
      <c r="N67" s="23">
        <v>44784</v>
      </c>
      <c r="O67" s="23">
        <v>44944</v>
      </c>
    </row>
    <row r="68" spans="1:15">
      <c r="A68" s="20" t="s">
        <v>611</v>
      </c>
      <c r="B68" s="20" t="s">
        <v>384</v>
      </c>
      <c r="C68" s="20" t="s">
        <v>612</v>
      </c>
      <c r="D68" s="20" t="s">
        <v>613</v>
      </c>
      <c r="E68" s="20" t="s">
        <v>387</v>
      </c>
      <c r="F68" s="20" t="s">
        <v>389</v>
      </c>
      <c r="H68" s="20" t="s">
        <v>389</v>
      </c>
      <c r="J68" s="20" t="s">
        <v>397</v>
      </c>
      <c r="K68" s="20">
        <v>0</v>
      </c>
      <c r="L68" s="20">
        <v>0</v>
      </c>
      <c r="M68" s="20" t="s">
        <v>392</v>
      </c>
      <c r="N68" s="23">
        <v>44497</v>
      </c>
      <c r="O68" s="23">
        <v>44643</v>
      </c>
    </row>
    <row r="69" spans="1:15">
      <c r="A69" s="20" t="s">
        <v>614</v>
      </c>
      <c r="B69" s="20" t="s">
        <v>384</v>
      </c>
      <c r="C69" s="20" t="s">
        <v>615</v>
      </c>
      <c r="D69" s="20" t="s">
        <v>616</v>
      </c>
      <c r="E69" s="20" t="s">
        <v>387</v>
      </c>
      <c r="F69" s="20" t="s">
        <v>389</v>
      </c>
      <c r="H69" s="20" t="s">
        <v>389</v>
      </c>
      <c r="J69" s="20" t="s">
        <v>391</v>
      </c>
      <c r="K69" s="20">
        <v>0</v>
      </c>
      <c r="L69" s="20">
        <v>0</v>
      </c>
      <c r="M69" s="20" t="s">
        <v>392</v>
      </c>
      <c r="N69" s="23">
        <v>44971</v>
      </c>
      <c r="O69" s="23">
        <v>44971</v>
      </c>
    </row>
    <row r="70" spans="1:15">
      <c r="A70" s="20" t="s">
        <v>617</v>
      </c>
      <c r="B70" s="20" t="s">
        <v>384</v>
      </c>
      <c r="C70" s="20" t="s">
        <v>618</v>
      </c>
      <c r="D70" s="20" t="s">
        <v>619</v>
      </c>
      <c r="E70" s="20" t="s">
        <v>478</v>
      </c>
      <c r="F70" s="20" t="s">
        <v>389</v>
      </c>
      <c r="H70" s="20" t="s">
        <v>389</v>
      </c>
      <c r="J70" s="20" t="s">
        <v>397</v>
      </c>
      <c r="K70" s="20">
        <v>0</v>
      </c>
      <c r="L70" s="20">
        <v>0</v>
      </c>
      <c r="M70" s="20" t="s">
        <v>392</v>
      </c>
      <c r="N70" s="23">
        <v>45008</v>
      </c>
      <c r="O70" s="23">
        <v>45008</v>
      </c>
    </row>
    <row r="71" spans="1:15">
      <c r="A71" s="20" t="s">
        <v>620</v>
      </c>
      <c r="B71" s="20" t="s">
        <v>384</v>
      </c>
      <c r="C71" s="20" t="s">
        <v>621</v>
      </c>
      <c r="D71" s="20" t="s">
        <v>622</v>
      </c>
      <c r="E71" s="20" t="s">
        <v>387</v>
      </c>
      <c r="F71" s="20" t="s">
        <v>389</v>
      </c>
      <c r="H71" s="20" t="s">
        <v>389</v>
      </c>
      <c r="J71" s="20" t="s">
        <v>397</v>
      </c>
      <c r="K71" s="20">
        <v>0</v>
      </c>
      <c r="L71" s="20">
        <v>0</v>
      </c>
      <c r="M71" s="20" t="s">
        <v>392</v>
      </c>
      <c r="N71" s="23">
        <v>44497</v>
      </c>
      <c r="O71" s="23">
        <v>44497</v>
      </c>
    </row>
    <row r="72" spans="1:15">
      <c r="A72" s="20" t="s">
        <v>623</v>
      </c>
      <c r="B72" s="20" t="s">
        <v>384</v>
      </c>
      <c r="C72" s="20" t="s">
        <v>624</v>
      </c>
      <c r="D72" s="20" t="s">
        <v>625</v>
      </c>
      <c r="E72" s="20" t="s">
        <v>387</v>
      </c>
      <c r="F72" s="20" t="s">
        <v>389</v>
      </c>
      <c r="H72" s="20" t="s">
        <v>389</v>
      </c>
      <c r="J72" s="20" t="s">
        <v>397</v>
      </c>
      <c r="K72" s="20">
        <v>0</v>
      </c>
      <c r="L72" s="20">
        <v>0</v>
      </c>
      <c r="M72" s="20" t="s">
        <v>392</v>
      </c>
      <c r="N72" s="23">
        <v>44497</v>
      </c>
      <c r="O72" s="23">
        <v>44643</v>
      </c>
    </row>
    <row r="73" spans="1:15">
      <c r="A73" s="20" t="s">
        <v>626</v>
      </c>
      <c r="B73" s="20" t="s">
        <v>384</v>
      </c>
      <c r="C73" s="20" t="s">
        <v>627</v>
      </c>
      <c r="D73" s="20" t="s">
        <v>628</v>
      </c>
      <c r="E73" s="20" t="s">
        <v>387</v>
      </c>
      <c r="F73" s="20" t="s">
        <v>389</v>
      </c>
      <c r="H73" s="20" t="s">
        <v>389</v>
      </c>
      <c r="J73" s="20" t="s">
        <v>397</v>
      </c>
      <c r="K73" s="20">
        <v>0</v>
      </c>
      <c r="L73" s="20">
        <v>1097.43</v>
      </c>
      <c r="M73" s="20" t="s">
        <v>428</v>
      </c>
      <c r="N73" s="23">
        <v>44497</v>
      </c>
      <c r="O73" s="23">
        <v>44643</v>
      </c>
    </row>
    <row r="74" spans="1:15">
      <c r="A74" s="20" t="s">
        <v>629</v>
      </c>
      <c r="B74" s="20" t="s">
        <v>384</v>
      </c>
      <c r="C74" s="20" t="s">
        <v>630</v>
      </c>
      <c r="D74" s="20" t="s">
        <v>631</v>
      </c>
      <c r="E74" s="20" t="s">
        <v>387</v>
      </c>
      <c r="F74" s="20" t="s">
        <v>389</v>
      </c>
      <c r="H74" s="20" t="s">
        <v>389</v>
      </c>
      <c r="J74" s="20" t="s">
        <v>397</v>
      </c>
      <c r="K74" s="20">
        <v>0</v>
      </c>
      <c r="L74" s="20">
        <v>0</v>
      </c>
      <c r="M74" s="20" t="s">
        <v>392</v>
      </c>
      <c r="N74" s="23">
        <v>44497</v>
      </c>
      <c r="O74" s="23">
        <v>44643</v>
      </c>
    </row>
    <row r="75" spans="1:15">
      <c r="A75" s="20" t="s">
        <v>632</v>
      </c>
      <c r="B75" s="20" t="s">
        <v>384</v>
      </c>
      <c r="C75" s="20" t="s">
        <v>633</v>
      </c>
      <c r="D75" s="20" t="s">
        <v>634</v>
      </c>
      <c r="E75" s="20" t="s">
        <v>427</v>
      </c>
      <c r="F75" s="20" t="s">
        <v>389</v>
      </c>
      <c r="H75" s="20" t="s">
        <v>389</v>
      </c>
      <c r="J75" s="20" t="s">
        <v>397</v>
      </c>
      <c r="K75" s="20">
        <v>0</v>
      </c>
      <c r="L75" s="20">
        <v>0</v>
      </c>
      <c r="M75" s="20" t="s">
        <v>392</v>
      </c>
      <c r="N75" s="23">
        <v>44746</v>
      </c>
      <c r="O75" s="23">
        <v>44944</v>
      </c>
    </row>
    <row r="76" spans="1:15">
      <c r="A76" s="20" t="s">
        <v>635</v>
      </c>
      <c r="B76" s="20" t="s">
        <v>384</v>
      </c>
      <c r="C76" s="20" t="s">
        <v>636</v>
      </c>
      <c r="D76" s="20" t="s">
        <v>637</v>
      </c>
      <c r="E76" s="20" t="s">
        <v>427</v>
      </c>
      <c r="F76" s="20" t="s">
        <v>389</v>
      </c>
      <c r="H76" s="20" t="s">
        <v>389</v>
      </c>
      <c r="J76" s="20" t="s">
        <v>397</v>
      </c>
      <c r="K76" s="20">
        <v>0</v>
      </c>
      <c r="L76" s="20">
        <v>0</v>
      </c>
      <c r="M76" s="20" t="s">
        <v>392</v>
      </c>
      <c r="N76" s="23">
        <v>44497</v>
      </c>
      <c r="O76" s="23">
        <v>44851</v>
      </c>
    </row>
    <row r="77" spans="1:15">
      <c r="A77" s="20" t="s">
        <v>638</v>
      </c>
      <c r="B77" s="20" t="s">
        <v>384</v>
      </c>
      <c r="C77" s="20" t="s">
        <v>639</v>
      </c>
      <c r="D77" s="20" t="s">
        <v>640</v>
      </c>
      <c r="E77" s="20" t="s">
        <v>387</v>
      </c>
      <c r="F77" s="20" t="s">
        <v>389</v>
      </c>
      <c r="H77" s="20" t="s">
        <v>389</v>
      </c>
      <c r="J77" s="20" t="s">
        <v>397</v>
      </c>
      <c r="K77" s="20">
        <v>0</v>
      </c>
      <c r="L77" s="20">
        <v>0</v>
      </c>
      <c r="M77" s="20" t="s">
        <v>392</v>
      </c>
      <c r="N77" s="23">
        <v>44861</v>
      </c>
      <c r="O77" s="23">
        <v>44944</v>
      </c>
    </row>
    <row r="78" spans="1:15">
      <c r="A78" s="20" t="s">
        <v>641</v>
      </c>
      <c r="B78" s="20" t="s">
        <v>384</v>
      </c>
      <c r="C78" s="20" t="s">
        <v>642</v>
      </c>
      <c r="D78" s="20" t="s">
        <v>643</v>
      </c>
      <c r="E78" s="20" t="s">
        <v>387</v>
      </c>
      <c r="F78" s="20" t="s">
        <v>389</v>
      </c>
      <c r="H78" s="20" t="s">
        <v>389</v>
      </c>
      <c r="J78" s="20" t="s">
        <v>397</v>
      </c>
      <c r="K78" s="20">
        <v>0</v>
      </c>
      <c r="L78" s="20">
        <v>904.61</v>
      </c>
      <c r="M78" s="20" t="s">
        <v>428</v>
      </c>
      <c r="N78" s="23">
        <v>44497</v>
      </c>
      <c r="O78" s="23">
        <v>44648</v>
      </c>
    </row>
    <row r="79" spans="1:15">
      <c r="A79" s="20" t="s">
        <v>644</v>
      </c>
      <c r="B79" s="20" t="s">
        <v>384</v>
      </c>
      <c r="C79" s="20" t="s">
        <v>645</v>
      </c>
      <c r="D79" s="20" t="s">
        <v>646</v>
      </c>
      <c r="E79" s="20" t="s">
        <v>387</v>
      </c>
      <c r="F79" s="20" t="s">
        <v>389</v>
      </c>
      <c r="H79" s="20" t="s">
        <v>389</v>
      </c>
      <c r="J79" s="20" t="s">
        <v>397</v>
      </c>
      <c r="K79" s="20">
        <v>0</v>
      </c>
      <c r="L79" s="20">
        <v>0</v>
      </c>
      <c r="M79" s="20" t="s">
        <v>392</v>
      </c>
      <c r="N79" s="23">
        <v>44497</v>
      </c>
      <c r="O79" s="23">
        <v>44497</v>
      </c>
    </row>
    <row r="80" spans="1:15">
      <c r="A80" s="20" t="s">
        <v>647</v>
      </c>
      <c r="B80" s="20" t="s">
        <v>384</v>
      </c>
      <c r="C80" s="20" t="s">
        <v>648</v>
      </c>
      <c r="D80" s="20" t="s">
        <v>649</v>
      </c>
      <c r="E80" s="20" t="s">
        <v>387</v>
      </c>
      <c r="F80" s="20" t="s">
        <v>389</v>
      </c>
      <c r="H80" s="20" t="s">
        <v>389</v>
      </c>
      <c r="J80" s="20" t="s">
        <v>397</v>
      </c>
      <c r="K80" s="20">
        <v>0</v>
      </c>
      <c r="L80" s="20">
        <v>0</v>
      </c>
      <c r="M80" s="20" t="s">
        <v>392</v>
      </c>
      <c r="N80" s="23">
        <v>44497</v>
      </c>
      <c r="O80" s="23">
        <v>44497</v>
      </c>
    </row>
    <row r="81" spans="1:15">
      <c r="A81" s="20" t="s">
        <v>650</v>
      </c>
      <c r="B81" s="20" t="s">
        <v>384</v>
      </c>
      <c r="C81" s="20" t="s">
        <v>651</v>
      </c>
      <c r="D81" s="20" t="s">
        <v>652</v>
      </c>
      <c r="E81" s="20" t="s">
        <v>387</v>
      </c>
      <c r="F81" s="20" t="s">
        <v>389</v>
      </c>
      <c r="H81" s="20" t="s">
        <v>389</v>
      </c>
      <c r="J81" s="20" t="s">
        <v>397</v>
      </c>
      <c r="K81" s="20">
        <v>0</v>
      </c>
      <c r="L81" s="20">
        <v>0</v>
      </c>
      <c r="M81" s="20" t="s">
        <v>392</v>
      </c>
      <c r="N81" s="23">
        <v>44497</v>
      </c>
      <c r="O81" s="23">
        <v>44643</v>
      </c>
    </row>
    <row r="82" spans="1:15">
      <c r="A82" s="20" t="s">
        <v>653</v>
      </c>
      <c r="B82" s="20" t="s">
        <v>384</v>
      </c>
      <c r="C82" s="20" t="s">
        <v>654</v>
      </c>
      <c r="D82" s="20" t="s">
        <v>655</v>
      </c>
      <c r="E82" s="20" t="s">
        <v>387</v>
      </c>
      <c r="F82" s="20" t="s">
        <v>389</v>
      </c>
      <c r="H82" s="20" t="s">
        <v>389</v>
      </c>
      <c r="J82" s="20" t="s">
        <v>397</v>
      </c>
      <c r="K82" s="20">
        <v>0</v>
      </c>
      <c r="L82" s="20">
        <v>69.27</v>
      </c>
      <c r="M82" s="20" t="s">
        <v>428</v>
      </c>
      <c r="N82" s="23">
        <v>44497</v>
      </c>
      <c r="O82" s="23">
        <v>44643</v>
      </c>
    </row>
    <row r="83" spans="1:15">
      <c r="A83" s="20" t="s">
        <v>656</v>
      </c>
      <c r="B83" s="20" t="s">
        <v>384</v>
      </c>
      <c r="C83" s="20" t="s">
        <v>657</v>
      </c>
      <c r="D83" s="20" t="s">
        <v>658</v>
      </c>
      <c r="E83" s="20" t="s">
        <v>387</v>
      </c>
      <c r="F83" s="20" t="s">
        <v>389</v>
      </c>
      <c r="H83" s="20" t="s">
        <v>389</v>
      </c>
      <c r="J83" s="20" t="s">
        <v>391</v>
      </c>
      <c r="K83" s="20">
        <v>0</v>
      </c>
      <c r="L83" s="20">
        <v>0</v>
      </c>
      <c r="M83" s="20" t="s">
        <v>392</v>
      </c>
      <c r="N83" s="23">
        <v>44819</v>
      </c>
      <c r="O83" s="23">
        <v>44819</v>
      </c>
    </row>
    <row r="84" spans="1:15">
      <c r="A84" s="20" t="s">
        <v>659</v>
      </c>
      <c r="B84" s="20" t="s">
        <v>384</v>
      </c>
      <c r="C84" s="20" t="s">
        <v>660</v>
      </c>
      <c r="D84" s="20" t="s">
        <v>661</v>
      </c>
      <c r="E84" s="20" t="s">
        <v>387</v>
      </c>
      <c r="F84" s="20" t="s">
        <v>389</v>
      </c>
      <c r="H84" s="20" t="s">
        <v>389</v>
      </c>
      <c r="J84" s="20" t="s">
        <v>397</v>
      </c>
      <c r="K84" s="20">
        <v>0</v>
      </c>
      <c r="L84" s="20">
        <v>0</v>
      </c>
      <c r="M84" s="20" t="s">
        <v>392</v>
      </c>
      <c r="N84" s="23">
        <v>44497</v>
      </c>
      <c r="O84" s="23">
        <v>44643</v>
      </c>
    </row>
    <row r="85" spans="1:15">
      <c r="A85" s="20" t="s">
        <v>662</v>
      </c>
      <c r="B85" s="20" t="s">
        <v>384</v>
      </c>
      <c r="C85" s="20" t="s">
        <v>663</v>
      </c>
      <c r="D85" s="20" t="s">
        <v>664</v>
      </c>
      <c r="E85" s="20" t="s">
        <v>387</v>
      </c>
      <c r="F85" s="20" t="s">
        <v>389</v>
      </c>
      <c r="H85" s="20" t="s">
        <v>389</v>
      </c>
      <c r="J85" s="20" t="s">
        <v>397</v>
      </c>
      <c r="K85" s="20">
        <v>0</v>
      </c>
      <c r="L85" s="20">
        <v>0</v>
      </c>
      <c r="M85" s="20" t="s">
        <v>392</v>
      </c>
      <c r="N85" s="23">
        <v>44497</v>
      </c>
      <c r="O85" s="23">
        <v>44497</v>
      </c>
    </row>
    <row r="86" spans="1:15">
      <c r="A86" s="20" t="s">
        <v>665</v>
      </c>
      <c r="B86" s="20" t="s">
        <v>384</v>
      </c>
      <c r="C86" s="20" t="s">
        <v>666</v>
      </c>
      <c r="D86" s="20" t="s">
        <v>667</v>
      </c>
      <c r="E86" s="20" t="s">
        <v>387</v>
      </c>
      <c r="F86" s="20" t="s">
        <v>389</v>
      </c>
      <c r="H86" s="20" t="s">
        <v>389</v>
      </c>
      <c r="J86" s="20" t="s">
        <v>397</v>
      </c>
      <c r="K86" s="20">
        <v>0</v>
      </c>
      <c r="L86" s="20">
        <v>6167.24</v>
      </c>
      <c r="M86" s="20" t="s">
        <v>428</v>
      </c>
      <c r="N86" s="23">
        <v>44715</v>
      </c>
      <c r="O86" s="23">
        <v>44818</v>
      </c>
    </row>
    <row r="87" spans="1:15">
      <c r="A87" s="20" t="s">
        <v>668</v>
      </c>
      <c r="B87" s="20" t="s">
        <v>384</v>
      </c>
      <c r="C87" s="20" t="s">
        <v>669</v>
      </c>
      <c r="D87" s="20" t="s">
        <v>670</v>
      </c>
      <c r="E87" s="20" t="s">
        <v>387</v>
      </c>
      <c r="F87" s="20" t="s">
        <v>389</v>
      </c>
      <c r="H87" s="20" t="s">
        <v>389</v>
      </c>
      <c r="J87" s="20" t="s">
        <v>391</v>
      </c>
      <c r="K87" s="20">
        <v>0</v>
      </c>
      <c r="L87" s="20">
        <v>1603.05</v>
      </c>
      <c r="M87" s="20" t="s">
        <v>428</v>
      </c>
      <c r="N87" s="23">
        <v>45070</v>
      </c>
      <c r="O87" s="23">
        <v>45070</v>
      </c>
    </row>
    <row r="88" spans="1:15">
      <c r="A88" s="20" t="s">
        <v>671</v>
      </c>
      <c r="B88" s="20" t="s">
        <v>384</v>
      </c>
      <c r="C88" s="20" t="s">
        <v>672</v>
      </c>
      <c r="D88" s="20" t="s">
        <v>673</v>
      </c>
      <c r="E88" s="20" t="s">
        <v>387</v>
      </c>
      <c r="F88" s="20" t="s">
        <v>389</v>
      </c>
      <c r="H88" s="20" t="s">
        <v>389</v>
      </c>
      <c r="J88" s="20" t="s">
        <v>397</v>
      </c>
      <c r="K88" s="20">
        <v>0</v>
      </c>
      <c r="L88" s="20">
        <v>0</v>
      </c>
      <c r="M88" s="20" t="s">
        <v>392</v>
      </c>
      <c r="N88" s="23">
        <v>44818</v>
      </c>
      <c r="O88" s="23">
        <v>44818</v>
      </c>
    </row>
    <row r="89" spans="1:15">
      <c r="A89" s="20" t="s">
        <v>674</v>
      </c>
      <c r="B89" s="20" t="s">
        <v>384</v>
      </c>
      <c r="C89" s="20" t="s">
        <v>675</v>
      </c>
      <c r="D89" s="20" t="s">
        <v>676</v>
      </c>
      <c r="E89" s="20" t="s">
        <v>478</v>
      </c>
      <c r="F89" s="20" t="s">
        <v>389</v>
      </c>
      <c r="H89" s="20" t="s">
        <v>389</v>
      </c>
      <c r="J89" s="20" t="s">
        <v>397</v>
      </c>
      <c r="K89" s="20">
        <v>0</v>
      </c>
      <c r="L89" s="20">
        <v>0</v>
      </c>
      <c r="M89" s="20" t="s">
        <v>392</v>
      </c>
      <c r="N89" s="23">
        <v>44951</v>
      </c>
      <c r="O89" s="23">
        <v>44951</v>
      </c>
    </row>
    <row r="90" spans="1:15">
      <c r="A90" s="20" t="s">
        <v>677</v>
      </c>
      <c r="B90" s="20" t="s">
        <v>384</v>
      </c>
      <c r="C90" s="20" t="s">
        <v>678</v>
      </c>
      <c r="D90" s="20" t="s">
        <v>679</v>
      </c>
      <c r="E90" s="20" t="s">
        <v>387</v>
      </c>
      <c r="F90" s="20" t="s">
        <v>389</v>
      </c>
      <c r="H90" s="20" t="s">
        <v>389</v>
      </c>
      <c r="J90" s="20" t="s">
        <v>397</v>
      </c>
      <c r="K90" s="20">
        <v>0</v>
      </c>
      <c r="L90" s="20">
        <v>0</v>
      </c>
      <c r="M90" s="20" t="s">
        <v>392</v>
      </c>
      <c r="N90" s="23">
        <v>44901</v>
      </c>
      <c r="O90" s="23">
        <v>44944</v>
      </c>
    </row>
    <row r="91" spans="1:15">
      <c r="A91" s="20" t="s">
        <v>680</v>
      </c>
      <c r="B91" s="20" t="s">
        <v>384</v>
      </c>
      <c r="C91" s="20" t="s">
        <v>681</v>
      </c>
      <c r="D91" s="20" t="s">
        <v>682</v>
      </c>
      <c r="E91" s="20" t="s">
        <v>387</v>
      </c>
      <c r="F91" s="20" t="s">
        <v>389</v>
      </c>
      <c r="H91" s="20" t="s">
        <v>389</v>
      </c>
      <c r="J91" s="20" t="s">
        <v>397</v>
      </c>
      <c r="K91" s="20">
        <v>0</v>
      </c>
      <c r="L91" s="20">
        <v>0</v>
      </c>
      <c r="M91" s="20" t="s">
        <v>392</v>
      </c>
      <c r="N91" s="23">
        <v>45048</v>
      </c>
      <c r="O91" s="23">
        <v>45048</v>
      </c>
    </row>
    <row r="92" spans="1:15">
      <c r="A92" s="20" t="s">
        <v>683</v>
      </c>
      <c r="B92" s="20" t="s">
        <v>384</v>
      </c>
      <c r="C92" s="20" t="s">
        <v>684</v>
      </c>
      <c r="D92" s="20" t="s">
        <v>685</v>
      </c>
      <c r="E92" s="20" t="s">
        <v>387</v>
      </c>
      <c r="F92" s="20" t="s">
        <v>389</v>
      </c>
      <c r="H92" s="20" t="s">
        <v>389</v>
      </c>
      <c r="J92" s="20" t="s">
        <v>391</v>
      </c>
      <c r="K92" s="20">
        <v>0</v>
      </c>
      <c r="L92" s="20">
        <v>0</v>
      </c>
      <c r="M92" s="20" t="s">
        <v>392</v>
      </c>
      <c r="N92" s="23">
        <v>44897</v>
      </c>
      <c r="O92" s="23">
        <v>44897</v>
      </c>
    </row>
    <row r="93" spans="1:15">
      <c r="A93" s="20" t="s">
        <v>686</v>
      </c>
      <c r="B93" s="20" t="s">
        <v>384</v>
      </c>
      <c r="C93" s="20" t="s">
        <v>687</v>
      </c>
      <c r="D93" s="20" t="s">
        <v>688</v>
      </c>
      <c r="E93" s="20" t="s">
        <v>387</v>
      </c>
      <c r="F93" s="20" t="s">
        <v>389</v>
      </c>
      <c r="H93" s="20" t="s">
        <v>389</v>
      </c>
      <c r="J93" s="20" t="s">
        <v>391</v>
      </c>
      <c r="K93" s="20">
        <v>0</v>
      </c>
      <c r="L93" s="20">
        <v>0</v>
      </c>
      <c r="M93" s="20" t="s">
        <v>392</v>
      </c>
      <c r="N93" s="23">
        <v>44830</v>
      </c>
      <c r="O93" s="23">
        <v>44830</v>
      </c>
    </row>
    <row r="94" spans="1:15">
      <c r="A94" s="20" t="s">
        <v>689</v>
      </c>
      <c r="B94" s="20" t="s">
        <v>384</v>
      </c>
      <c r="C94" s="20" t="s">
        <v>690</v>
      </c>
      <c r="D94" s="20" t="s">
        <v>691</v>
      </c>
      <c r="E94" s="20" t="s">
        <v>387</v>
      </c>
      <c r="F94" s="20" t="s">
        <v>389</v>
      </c>
      <c r="H94" s="20" t="s">
        <v>389</v>
      </c>
      <c r="J94" s="20" t="s">
        <v>391</v>
      </c>
      <c r="K94" s="20">
        <v>0</v>
      </c>
      <c r="L94" s="20">
        <v>0</v>
      </c>
      <c r="M94" s="20" t="s">
        <v>392</v>
      </c>
      <c r="N94" s="23">
        <v>45012</v>
      </c>
      <c r="O94" s="23">
        <v>45012</v>
      </c>
    </row>
    <row r="95" spans="1:15">
      <c r="A95" s="20" t="s">
        <v>692</v>
      </c>
      <c r="B95" s="20" t="s">
        <v>384</v>
      </c>
      <c r="C95" s="20" t="s">
        <v>693</v>
      </c>
      <c r="D95" s="20" t="s">
        <v>694</v>
      </c>
      <c r="E95" s="20" t="s">
        <v>396</v>
      </c>
      <c r="F95" s="20" t="s">
        <v>695</v>
      </c>
      <c r="G95" s="20" t="s">
        <v>410</v>
      </c>
      <c r="H95" s="20" t="s">
        <v>411</v>
      </c>
      <c r="I95" s="20" t="s">
        <v>390</v>
      </c>
      <c r="J95" s="20" t="s">
        <v>397</v>
      </c>
      <c r="K95" s="20">
        <v>2501</v>
      </c>
      <c r="L95" s="20">
        <v>0</v>
      </c>
      <c r="M95" s="20" t="s">
        <v>392</v>
      </c>
      <c r="N95" s="23">
        <v>44692</v>
      </c>
      <c r="O95" s="23">
        <v>45049</v>
      </c>
    </row>
    <row r="96" spans="1:15">
      <c r="A96" s="20" t="s">
        <v>696</v>
      </c>
      <c r="B96" s="20" t="s">
        <v>384</v>
      </c>
      <c r="C96" s="20" t="s">
        <v>697</v>
      </c>
      <c r="D96" s="20" t="s">
        <v>698</v>
      </c>
      <c r="E96" s="20" t="s">
        <v>450</v>
      </c>
      <c r="F96" s="20" t="s">
        <v>699</v>
      </c>
      <c r="G96" s="20" t="s">
        <v>403</v>
      </c>
      <c r="H96" s="20" t="s">
        <v>700</v>
      </c>
      <c r="I96" s="20" t="s">
        <v>390</v>
      </c>
      <c r="J96" s="20" t="s">
        <v>397</v>
      </c>
      <c r="K96" s="20">
        <v>50000</v>
      </c>
      <c r="L96" s="20">
        <v>38713.910000000003</v>
      </c>
      <c r="M96" s="20" t="s">
        <v>392</v>
      </c>
      <c r="N96" s="23">
        <v>44967</v>
      </c>
      <c r="O96" s="23">
        <v>44967</v>
      </c>
    </row>
    <row r="97" spans="1:15">
      <c r="A97" s="20" t="s">
        <v>701</v>
      </c>
      <c r="B97" s="20" t="s">
        <v>384</v>
      </c>
      <c r="C97" s="20" t="s">
        <v>702</v>
      </c>
      <c r="D97" s="20" t="s">
        <v>703</v>
      </c>
      <c r="E97" s="20" t="s">
        <v>387</v>
      </c>
      <c r="F97" s="20" t="s">
        <v>389</v>
      </c>
      <c r="H97" s="20" t="s">
        <v>389</v>
      </c>
      <c r="J97" s="20" t="s">
        <v>397</v>
      </c>
      <c r="K97" s="20">
        <v>0</v>
      </c>
      <c r="L97" s="20">
        <v>2000</v>
      </c>
      <c r="M97" s="20" t="s">
        <v>428</v>
      </c>
      <c r="N97" s="23">
        <v>44722</v>
      </c>
      <c r="O97" s="23">
        <v>44722</v>
      </c>
    </row>
    <row r="98" spans="1:15">
      <c r="A98" s="20" t="s">
        <v>704</v>
      </c>
      <c r="B98" s="20" t="s">
        <v>384</v>
      </c>
      <c r="C98" s="20" t="s">
        <v>705</v>
      </c>
      <c r="D98" s="20" t="s">
        <v>706</v>
      </c>
      <c r="E98" s="20" t="s">
        <v>387</v>
      </c>
      <c r="F98" s="20" t="s">
        <v>389</v>
      </c>
      <c r="H98" s="20" t="s">
        <v>389</v>
      </c>
      <c r="J98" s="20" t="s">
        <v>397</v>
      </c>
      <c r="K98" s="20">
        <v>0</v>
      </c>
      <c r="L98" s="20">
        <v>1406.53</v>
      </c>
      <c r="M98" s="20" t="s">
        <v>428</v>
      </c>
      <c r="N98" s="23">
        <v>44497</v>
      </c>
      <c r="O98" s="23">
        <v>44497</v>
      </c>
    </row>
    <row r="99" spans="1:15">
      <c r="A99" s="20" t="s">
        <v>707</v>
      </c>
      <c r="B99" s="20" t="s">
        <v>384</v>
      </c>
      <c r="C99" s="20" t="s">
        <v>708</v>
      </c>
      <c r="D99" s="20" t="s">
        <v>709</v>
      </c>
      <c r="E99" s="20" t="s">
        <v>387</v>
      </c>
      <c r="F99" s="20" t="s">
        <v>389</v>
      </c>
      <c r="H99" s="20" t="s">
        <v>389</v>
      </c>
      <c r="J99" s="20" t="s">
        <v>397</v>
      </c>
      <c r="K99" s="20">
        <v>0</v>
      </c>
      <c r="L99" s="20">
        <v>1526.71</v>
      </c>
      <c r="M99" s="20" t="s">
        <v>428</v>
      </c>
      <c r="N99" s="23">
        <v>44497</v>
      </c>
      <c r="O99" s="23">
        <v>44497</v>
      </c>
    </row>
    <row r="100" spans="1:15">
      <c r="A100" s="20" t="s">
        <v>710</v>
      </c>
      <c r="B100" s="20" t="s">
        <v>384</v>
      </c>
      <c r="C100" s="20" t="s">
        <v>711</v>
      </c>
      <c r="D100" s="20" t="s">
        <v>712</v>
      </c>
      <c r="E100" s="20" t="s">
        <v>450</v>
      </c>
      <c r="F100" s="20" t="s">
        <v>713</v>
      </c>
      <c r="G100" s="20" t="s">
        <v>714</v>
      </c>
      <c r="H100" s="20" t="s">
        <v>715</v>
      </c>
      <c r="I100" s="20" t="s">
        <v>390</v>
      </c>
      <c r="J100" s="20" t="s">
        <v>397</v>
      </c>
      <c r="K100" s="20">
        <v>44444444</v>
      </c>
      <c r="L100" s="20">
        <v>11679242.07</v>
      </c>
      <c r="M100" s="20" t="s">
        <v>392</v>
      </c>
      <c r="N100" s="23">
        <v>44809</v>
      </c>
      <c r="O100" s="23">
        <v>45063</v>
      </c>
    </row>
    <row r="101" spans="1:15">
      <c r="A101" s="20" t="s">
        <v>716</v>
      </c>
      <c r="B101" s="20" t="s">
        <v>384</v>
      </c>
      <c r="C101" s="20" t="s">
        <v>717</v>
      </c>
      <c r="D101" s="20" t="s">
        <v>718</v>
      </c>
      <c r="E101" s="20" t="s">
        <v>387</v>
      </c>
      <c r="F101" s="20" t="s">
        <v>389</v>
      </c>
      <c r="H101" s="20" t="s">
        <v>389</v>
      </c>
      <c r="J101" s="20" t="s">
        <v>391</v>
      </c>
      <c r="K101" s="20">
        <v>0</v>
      </c>
      <c r="L101" s="20">
        <v>0</v>
      </c>
      <c r="M101" s="20" t="s">
        <v>392</v>
      </c>
      <c r="N101" s="23">
        <v>44985</v>
      </c>
      <c r="O101" s="23">
        <v>44985</v>
      </c>
    </row>
    <row r="102" spans="1:15">
      <c r="A102" s="20" t="s">
        <v>719</v>
      </c>
      <c r="B102" s="20" t="s">
        <v>384</v>
      </c>
      <c r="C102" s="20" t="s">
        <v>720</v>
      </c>
      <c r="D102" s="20" t="s">
        <v>721</v>
      </c>
      <c r="E102" s="20" t="s">
        <v>387</v>
      </c>
      <c r="F102" s="20" t="s">
        <v>389</v>
      </c>
      <c r="H102" s="20" t="s">
        <v>389</v>
      </c>
      <c r="J102" s="20" t="s">
        <v>397</v>
      </c>
      <c r="K102" s="20">
        <v>0</v>
      </c>
      <c r="L102" s="20">
        <v>0</v>
      </c>
      <c r="M102" s="20" t="s">
        <v>392</v>
      </c>
      <c r="N102" s="23">
        <v>44497</v>
      </c>
      <c r="O102" s="23">
        <v>44643</v>
      </c>
    </row>
    <row r="103" spans="1:15">
      <c r="A103" s="20" t="s">
        <v>722</v>
      </c>
      <c r="B103" s="20" t="s">
        <v>384</v>
      </c>
      <c r="C103" s="20" t="s">
        <v>723</v>
      </c>
      <c r="D103" s="20" t="s">
        <v>724</v>
      </c>
      <c r="E103" s="20" t="s">
        <v>387</v>
      </c>
      <c r="F103" s="20" t="s">
        <v>389</v>
      </c>
      <c r="H103" s="20" t="s">
        <v>389</v>
      </c>
      <c r="J103" s="20" t="s">
        <v>391</v>
      </c>
      <c r="K103" s="20">
        <v>0</v>
      </c>
      <c r="L103" s="20">
        <v>2174.36</v>
      </c>
      <c r="M103" s="20" t="s">
        <v>428</v>
      </c>
      <c r="N103" s="23">
        <v>44764</v>
      </c>
      <c r="O103" s="23">
        <v>44764</v>
      </c>
    </row>
    <row r="104" spans="1:15">
      <c r="A104" s="20" t="s">
        <v>725</v>
      </c>
      <c r="B104" s="20" t="s">
        <v>384</v>
      </c>
      <c r="C104" s="20" t="s">
        <v>726</v>
      </c>
      <c r="D104" s="20" t="s">
        <v>727</v>
      </c>
      <c r="E104" s="20" t="s">
        <v>387</v>
      </c>
      <c r="F104" s="20" t="s">
        <v>389</v>
      </c>
      <c r="H104" s="20" t="s">
        <v>389</v>
      </c>
      <c r="J104" s="20" t="s">
        <v>397</v>
      </c>
      <c r="K104" s="20">
        <v>0</v>
      </c>
      <c r="L104" s="20">
        <v>0</v>
      </c>
      <c r="M104" s="20" t="s">
        <v>392</v>
      </c>
      <c r="N104" s="23">
        <v>44816</v>
      </c>
      <c r="O104" s="23">
        <v>44816</v>
      </c>
    </row>
    <row r="105" spans="1:15">
      <c r="A105" s="20" t="s">
        <v>728</v>
      </c>
      <c r="B105" s="20" t="s">
        <v>384</v>
      </c>
      <c r="C105" s="20" t="s">
        <v>729</v>
      </c>
      <c r="D105" s="20" t="s">
        <v>730</v>
      </c>
      <c r="E105" s="20" t="s">
        <v>387</v>
      </c>
      <c r="F105" s="20" t="s">
        <v>389</v>
      </c>
      <c r="H105" s="20" t="s">
        <v>389</v>
      </c>
      <c r="J105" s="20" t="s">
        <v>397</v>
      </c>
      <c r="K105" s="20">
        <v>0</v>
      </c>
      <c r="L105" s="20">
        <v>0</v>
      </c>
      <c r="M105" s="20" t="s">
        <v>392</v>
      </c>
      <c r="N105" s="23">
        <v>44497</v>
      </c>
      <c r="O105" s="23">
        <v>44643</v>
      </c>
    </row>
    <row r="106" spans="1:15">
      <c r="A106" s="20" t="s">
        <v>731</v>
      </c>
      <c r="B106" s="20" t="s">
        <v>384</v>
      </c>
      <c r="C106" s="20" t="s">
        <v>732</v>
      </c>
      <c r="D106" s="20" t="s">
        <v>733</v>
      </c>
      <c r="E106" s="20" t="s">
        <v>387</v>
      </c>
      <c r="F106" s="20" t="s">
        <v>389</v>
      </c>
      <c r="H106" s="20" t="s">
        <v>389</v>
      </c>
      <c r="J106" s="20" t="s">
        <v>397</v>
      </c>
      <c r="K106" s="20">
        <v>0</v>
      </c>
      <c r="L106" s="20">
        <v>0</v>
      </c>
      <c r="M106" s="20" t="s">
        <v>392</v>
      </c>
      <c r="N106" s="23">
        <v>44497</v>
      </c>
      <c r="O106" s="23">
        <v>44643</v>
      </c>
    </row>
    <row r="107" spans="1:15">
      <c r="A107" s="20" t="s">
        <v>734</v>
      </c>
      <c r="B107" s="20" t="s">
        <v>384</v>
      </c>
      <c r="C107" s="20" t="s">
        <v>735</v>
      </c>
      <c r="D107" s="20" t="s">
        <v>736</v>
      </c>
      <c r="E107" s="20" t="s">
        <v>387</v>
      </c>
      <c r="F107" s="20" t="s">
        <v>389</v>
      </c>
      <c r="H107" s="20" t="s">
        <v>389</v>
      </c>
      <c r="J107" s="20" t="s">
        <v>397</v>
      </c>
      <c r="K107" s="20">
        <v>0</v>
      </c>
      <c r="L107" s="20">
        <v>0</v>
      </c>
      <c r="M107" s="20" t="s">
        <v>392</v>
      </c>
      <c r="N107" s="23">
        <v>44497</v>
      </c>
      <c r="O107" s="23">
        <v>44643</v>
      </c>
    </row>
    <row r="108" spans="1:15">
      <c r="A108" s="20" t="s">
        <v>737</v>
      </c>
      <c r="B108" s="20" t="s">
        <v>384</v>
      </c>
      <c r="C108" s="20" t="s">
        <v>738</v>
      </c>
      <c r="D108" s="20" t="s">
        <v>739</v>
      </c>
      <c r="E108" s="20" t="s">
        <v>387</v>
      </c>
      <c r="F108" s="20" t="s">
        <v>389</v>
      </c>
      <c r="H108" s="20" t="s">
        <v>389</v>
      </c>
      <c r="J108" s="20" t="s">
        <v>397</v>
      </c>
      <c r="K108" s="20">
        <v>0</v>
      </c>
      <c r="L108" s="20">
        <v>0</v>
      </c>
      <c r="M108" s="20" t="s">
        <v>392</v>
      </c>
      <c r="N108" s="23">
        <v>44676</v>
      </c>
      <c r="O108" s="23">
        <v>44944</v>
      </c>
    </row>
    <row r="109" spans="1:15">
      <c r="A109" s="20" t="s">
        <v>740</v>
      </c>
      <c r="B109" s="20" t="s">
        <v>384</v>
      </c>
      <c r="C109" s="20" t="s">
        <v>741</v>
      </c>
      <c r="D109" s="20" t="s">
        <v>742</v>
      </c>
      <c r="E109" s="20" t="s">
        <v>387</v>
      </c>
      <c r="F109" s="20" t="s">
        <v>389</v>
      </c>
      <c r="H109" s="20" t="s">
        <v>389</v>
      </c>
      <c r="J109" s="20" t="s">
        <v>391</v>
      </c>
      <c r="K109" s="20">
        <v>0</v>
      </c>
      <c r="L109" s="20">
        <v>471.58</v>
      </c>
      <c r="M109" s="20" t="s">
        <v>428</v>
      </c>
      <c r="N109" s="23">
        <v>45012</v>
      </c>
      <c r="O109" s="23">
        <v>45012</v>
      </c>
    </row>
    <row r="110" spans="1:15">
      <c r="A110" s="20" t="s">
        <v>743</v>
      </c>
      <c r="B110" s="20" t="s">
        <v>384</v>
      </c>
      <c r="C110" s="20" t="s">
        <v>744</v>
      </c>
      <c r="D110" s="20" t="s">
        <v>745</v>
      </c>
      <c r="E110" s="20" t="s">
        <v>387</v>
      </c>
      <c r="F110" s="20" t="s">
        <v>389</v>
      </c>
      <c r="H110" s="20" t="s">
        <v>389</v>
      </c>
      <c r="J110" s="20" t="s">
        <v>397</v>
      </c>
      <c r="K110" s="20">
        <v>0</v>
      </c>
      <c r="L110" s="20">
        <v>0</v>
      </c>
      <c r="M110" s="20" t="s">
        <v>392</v>
      </c>
      <c r="N110" s="23">
        <v>44916</v>
      </c>
      <c r="O110" s="23">
        <v>44916</v>
      </c>
    </row>
    <row r="111" spans="1:15">
      <c r="A111" s="20" t="s">
        <v>746</v>
      </c>
      <c r="B111" s="20" t="s">
        <v>384</v>
      </c>
      <c r="C111" s="20" t="s">
        <v>747</v>
      </c>
      <c r="D111" s="20" t="s">
        <v>748</v>
      </c>
      <c r="E111" s="20" t="s">
        <v>387</v>
      </c>
      <c r="F111" s="20" t="s">
        <v>389</v>
      </c>
      <c r="H111" s="20" t="s">
        <v>389</v>
      </c>
      <c r="J111" s="20" t="s">
        <v>397</v>
      </c>
      <c r="K111" s="20">
        <v>0</v>
      </c>
      <c r="L111" s="20">
        <v>0</v>
      </c>
      <c r="M111" s="20" t="s">
        <v>392</v>
      </c>
      <c r="N111" s="23">
        <v>44960</v>
      </c>
      <c r="O111" s="23">
        <v>44960</v>
      </c>
    </row>
    <row r="112" spans="1:15">
      <c r="A112" s="20" t="s">
        <v>749</v>
      </c>
      <c r="B112" s="20" t="s">
        <v>384</v>
      </c>
      <c r="C112" s="20" t="s">
        <v>750</v>
      </c>
      <c r="D112" s="20" t="s">
        <v>751</v>
      </c>
      <c r="E112" s="20" t="s">
        <v>387</v>
      </c>
      <c r="F112" s="20" t="s">
        <v>389</v>
      </c>
      <c r="H112" s="20" t="s">
        <v>389</v>
      </c>
      <c r="J112" s="20" t="s">
        <v>391</v>
      </c>
      <c r="K112" s="20">
        <v>0</v>
      </c>
      <c r="L112" s="20">
        <v>823.31</v>
      </c>
      <c r="M112" s="20" t="s">
        <v>428</v>
      </c>
      <c r="N112" s="23">
        <v>44802</v>
      </c>
      <c r="O112" s="23">
        <v>44802</v>
      </c>
    </row>
    <row r="113" spans="1:15">
      <c r="A113" s="20" t="s">
        <v>752</v>
      </c>
      <c r="B113" s="20" t="s">
        <v>384</v>
      </c>
      <c r="C113" s="20" t="s">
        <v>753</v>
      </c>
      <c r="D113" s="20" t="s">
        <v>754</v>
      </c>
      <c r="E113" s="20" t="s">
        <v>387</v>
      </c>
      <c r="F113" s="20" t="s">
        <v>389</v>
      </c>
      <c r="H113" s="20" t="s">
        <v>389</v>
      </c>
      <c r="J113" s="20" t="s">
        <v>397</v>
      </c>
      <c r="K113" s="20">
        <v>0</v>
      </c>
      <c r="L113" s="20">
        <v>0</v>
      </c>
      <c r="M113" s="20" t="s">
        <v>392</v>
      </c>
      <c r="N113" s="23">
        <v>44872</v>
      </c>
      <c r="O113" s="23">
        <v>44944</v>
      </c>
    </row>
    <row r="114" spans="1:15">
      <c r="A114" s="20" t="s">
        <v>755</v>
      </c>
      <c r="B114" s="20" t="s">
        <v>384</v>
      </c>
      <c r="C114" s="20" t="s">
        <v>756</v>
      </c>
      <c r="D114" s="20" t="s">
        <v>757</v>
      </c>
      <c r="E114" s="20" t="s">
        <v>387</v>
      </c>
      <c r="F114" s="20" t="s">
        <v>389</v>
      </c>
      <c r="H114" s="20" t="s">
        <v>389</v>
      </c>
      <c r="J114" s="20" t="s">
        <v>397</v>
      </c>
      <c r="K114" s="20">
        <v>0</v>
      </c>
      <c r="L114" s="20">
        <v>118.03</v>
      </c>
      <c r="M114" s="20" t="s">
        <v>428</v>
      </c>
      <c r="N114" s="23">
        <v>44497</v>
      </c>
      <c r="O114" s="23">
        <v>44643</v>
      </c>
    </row>
    <row r="115" spans="1:15">
      <c r="A115" s="20" t="s">
        <v>758</v>
      </c>
      <c r="B115" s="20" t="s">
        <v>384</v>
      </c>
      <c r="C115" s="20" t="s">
        <v>759</v>
      </c>
      <c r="D115" s="20" t="s">
        <v>760</v>
      </c>
      <c r="E115" s="20" t="s">
        <v>387</v>
      </c>
      <c r="F115" s="20" t="s">
        <v>389</v>
      </c>
      <c r="H115" s="20" t="s">
        <v>389</v>
      </c>
      <c r="J115" s="20" t="s">
        <v>397</v>
      </c>
      <c r="K115" s="20">
        <v>0</v>
      </c>
      <c r="L115" s="20">
        <v>0</v>
      </c>
      <c r="M115" s="20" t="s">
        <v>392</v>
      </c>
      <c r="N115" s="23">
        <v>44497</v>
      </c>
      <c r="O115" s="23">
        <v>44643</v>
      </c>
    </row>
    <row r="116" spans="1:15">
      <c r="A116" s="20" t="s">
        <v>761</v>
      </c>
      <c r="B116" s="20" t="s">
        <v>384</v>
      </c>
      <c r="C116" s="20" t="s">
        <v>762</v>
      </c>
      <c r="D116" s="20" t="s">
        <v>763</v>
      </c>
      <c r="E116" s="20" t="s">
        <v>387</v>
      </c>
      <c r="F116" s="20" t="s">
        <v>389</v>
      </c>
      <c r="H116" s="20" t="s">
        <v>389</v>
      </c>
      <c r="J116" s="20" t="s">
        <v>397</v>
      </c>
      <c r="K116" s="20">
        <v>0</v>
      </c>
      <c r="L116" s="20">
        <v>0</v>
      </c>
      <c r="M116" s="20" t="s">
        <v>392</v>
      </c>
      <c r="N116" s="23">
        <v>44497</v>
      </c>
      <c r="O116" s="23">
        <v>44643</v>
      </c>
    </row>
    <row r="117" spans="1:15">
      <c r="A117" s="20" t="s">
        <v>764</v>
      </c>
      <c r="B117" s="20" t="s">
        <v>384</v>
      </c>
      <c r="C117" s="20" t="s">
        <v>765</v>
      </c>
      <c r="D117" s="20" t="s">
        <v>766</v>
      </c>
      <c r="E117" s="20" t="s">
        <v>427</v>
      </c>
      <c r="F117" s="20" t="s">
        <v>389</v>
      </c>
      <c r="H117" s="20" t="s">
        <v>389</v>
      </c>
      <c r="J117" s="20" t="s">
        <v>397</v>
      </c>
      <c r="K117" s="20">
        <v>0</v>
      </c>
      <c r="L117" s="20">
        <v>0</v>
      </c>
      <c r="M117" s="20" t="s">
        <v>392</v>
      </c>
      <c r="N117" s="23">
        <v>44736</v>
      </c>
      <c r="O117" s="23">
        <v>44944</v>
      </c>
    </row>
    <row r="118" spans="1:15">
      <c r="A118" s="20" t="s">
        <v>767</v>
      </c>
      <c r="B118" s="20" t="s">
        <v>384</v>
      </c>
      <c r="C118" s="20" t="s">
        <v>768</v>
      </c>
      <c r="D118" s="20" t="s">
        <v>769</v>
      </c>
      <c r="E118" s="20" t="s">
        <v>396</v>
      </c>
      <c r="F118" s="20" t="s">
        <v>389</v>
      </c>
      <c r="H118" s="20" t="s">
        <v>389</v>
      </c>
      <c r="I118" s="20" t="s">
        <v>390</v>
      </c>
      <c r="J118" s="20" t="s">
        <v>397</v>
      </c>
      <c r="K118" s="20">
        <v>1</v>
      </c>
      <c r="L118" s="20">
        <v>0</v>
      </c>
      <c r="M118" s="20" t="s">
        <v>392</v>
      </c>
      <c r="N118" s="23">
        <v>44693</v>
      </c>
      <c r="O118" s="23">
        <v>44701</v>
      </c>
    </row>
    <row r="119" spans="1:15">
      <c r="A119" s="20" t="s">
        <v>770</v>
      </c>
      <c r="B119" s="20" t="s">
        <v>384</v>
      </c>
      <c r="C119" s="20" t="s">
        <v>771</v>
      </c>
      <c r="D119" s="20" t="s">
        <v>772</v>
      </c>
      <c r="E119" s="20" t="s">
        <v>396</v>
      </c>
      <c r="F119" s="20" t="s">
        <v>773</v>
      </c>
      <c r="G119" s="20" t="s">
        <v>774</v>
      </c>
      <c r="H119" s="20" t="s">
        <v>403</v>
      </c>
      <c r="I119" s="20" t="s">
        <v>404</v>
      </c>
      <c r="J119" s="20" t="s">
        <v>405</v>
      </c>
      <c r="K119" s="20">
        <v>0</v>
      </c>
      <c r="L119" s="20">
        <v>0</v>
      </c>
      <c r="M119" s="20" t="s">
        <v>392</v>
      </c>
      <c r="N119" s="23">
        <v>44603</v>
      </c>
      <c r="O119" s="23">
        <v>44968</v>
      </c>
    </row>
    <row r="120" spans="1:15">
      <c r="A120" s="20" t="s">
        <v>775</v>
      </c>
      <c r="B120" s="20" t="s">
        <v>384</v>
      </c>
      <c r="C120" s="20" t="s">
        <v>776</v>
      </c>
      <c r="D120" s="20" t="s">
        <v>777</v>
      </c>
      <c r="E120" s="20" t="s">
        <v>387</v>
      </c>
      <c r="F120" s="20" t="s">
        <v>389</v>
      </c>
      <c r="H120" s="20" t="s">
        <v>389</v>
      </c>
      <c r="J120" s="20" t="s">
        <v>397</v>
      </c>
      <c r="K120" s="20">
        <v>0</v>
      </c>
      <c r="L120" s="20">
        <v>224.9</v>
      </c>
      <c r="M120" s="20" t="s">
        <v>428</v>
      </c>
      <c r="N120" s="23">
        <v>44497</v>
      </c>
      <c r="O120" s="23">
        <v>44643</v>
      </c>
    </row>
    <row r="121" spans="1:15">
      <c r="A121" s="20" t="s">
        <v>778</v>
      </c>
      <c r="B121" s="20" t="s">
        <v>384</v>
      </c>
      <c r="C121" s="20" t="s">
        <v>779</v>
      </c>
      <c r="D121" s="20" t="s">
        <v>780</v>
      </c>
      <c r="E121" s="20" t="s">
        <v>387</v>
      </c>
      <c r="F121" s="20" t="s">
        <v>389</v>
      </c>
      <c r="H121" s="20" t="s">
        <v>389</v>
      </c>
      <c r="J121" s="20" t="s">
        <v>397</v>
      </c>
      <c r="K121" s="20">
        <v>0</v>
      </c>
      <c r="L121" s="20">
        <v>0</v>
      </c>
      <c r="M121" s="20" t="s">
        <v>392</v>
      </c>
      <c r="N121" s="23">
        <v>44497</v>
      </c>
      <c r="O121" s="23">
        <v>44643</v>
      </c>
    </row>
    <row r="122" spans="1:15">
      <c r="A122" s="20" t="s">
        <v>781</v>
      </c>
      <c r="B122" s="20" t="s">
        <v>384</v>
      </c>
      <c r="C122" s="20" t="s">
        <v>782</v>
      </c>
      <c r="D122" s="20" t="s">
        <v>783</v>
      </c>
      <c r="E122" s="20" t="s">
        <v>387</v>
      </c>
      <c r="F122" s="20" t="s">
        <v>389</v>
      </c>
      <c r="H122" s="20" t="s">
        <v>389</v>
      </c>
      <c r="J122" s="20" t="s">
        <v>397</v>
      </c>
      <c r="K122" s="20">
        <v>0</v>
      </c>
      <c r="L122" s="20">
        <v>0</v>
      </c>
      <c r="M122" s="20" t="s">
        <v>392</v>
      </c>
      <c r="N122" s="23">
        <v>44497</v>
      </c>
      <c r="O122" s="23">
        <v>44643</v>
      </c>
    </row>
    <row r="123" spans="1:15">
      <c r="A123" s="20" t="s">
        <v>784</v>
      </c>
      <c r="B123" s="20" t="s">
        <v>384</v>
      </c>
      <c r="C123" s="20" t="s">
        <v>785</v>
      </c>
      <c r="D123" s="20" t="s">
        <v>786</v>
      </c>
      <c r="E123" s="20" t="s">
        <v>387</v>
      </c>
      <c r="F123" s="20" t="s">
        <v>389</v>
      </c>
      <c r="H123" s="20" t="s">
        <v>389</v>
      </c>
      <c r="J123" s="20" t="s">
        <v>397</v>
      </c>
      <c r="K123" s="20">
        <v>0</v>
      </c>
      <c r="L123" s="20">
        <v>0</v>
      </c>
      <c r="M123" s="20" t="s">
        <v>392</v>
      </c>
      <c r="N123" s="23">
        <v>44497</v>
      </c>
      <c r="O123" s="23">
        <v>44643</v>
      </c>
    </row>
    <row r="124" spans="1:15">
      <c r="A124" s="20" t="s">
        <v>787</v>
      </c>
      <c r="B124" s="20" t="s">
        <v>384</v>
      </c>
      <c r="C124" s="20" t="s">
        <v>788</v>
      </c>
      <c r="D124" s="20" t="s">
        <v>789</v>
      </c>
      <c r="E124" s="20" t="s">
        <v>387</v>
      </c>
      <c r="F124" s="20" t="s">
        <v>389</v>
      </c>
      <c r="H124" s="20" t="s">
        <v>389</v>
      </c>
      <c r="J124" s="20" t="s">
        <v>397</v>
      </c>
      <c r="K124" s="20">
        <v>0</v>
      </c>
      <c r="L124" s="20">
        <v>0</v>
      </c>
      <c r="M124" s="20" t="s">
        <v>392</v>
      </c>
      <c r="N124" s="23">
        <v>44497</v>
      </c>
      <c r="O124" s="23">
        <v>44643</v>
      </c>
    </row>
    <row r="125" spans="1:15">
      <c r="A125" s="20" t="s">
        <v>790</v>
      </c>
      <c r="B125" s="20" t="s">
        <v>384</v>
      </c>
      <c r="C125" s="20" t="s">
        <v>791</v>
      </c>
      <c r="D125" s="20" t="s">
        <v>792</v>
      </c>
      <c r="E125" s="20" t="s">
        <v>387</v>
      </c>
      <c r="F125" s="20" t="s">
        <v>389</v>
      </c>
      <c r="H125" s="20" t="s">
        <v>389</v>
      </c>
      <c r="J125" s="20" t="s">
        <v>397</v>
      </c>
      <c r="K125" s="20">
        <v>0</v>
      </c>
      <c r="L125" s="20">
        <v>0</v>
      </c>
      <c r="M125" s="20" t="s">
        <v>392</v>
      </c>
      <c r="N125" s="23">
        <v>44497</v>
      </c>
      <c r="O125" s="23">
        <v>44643</v>
      </c>
    </row>
    <row r="126" spans="1:15">
      <c r="A126" s="20" t="s">
        <v>793</v>
      </c>
      <c r="B126" s="20" t="s">
        <v>384</v>
      </c>
      <c r="C126" s="20" t="s">
        <v>794</v>
      </c>
      <c r="D126" s="20" t="s">
        <v>795</v>
      </c>
      <c r="E126" s="20" t="s">
        <v>387</v>
      </c>
      <c r="F126" s="20" t="s">
        <v>389</v>
      </c>
      <c r="H126" s="20" t="s">
        <v>389</v>
      </c>
      <c r="J126" s="20" t="s">
        <v>397</v>
      </c>
      <c r="K126" s="20">
        <v>0</v>
      </c>
      <c r="L126" s="20">
        <v>0</v>
      </c>
      <c r="M126" s="20" t="s">
        <v>392</v>
      </c>
      <c r="N126" s="23">
        <v>44497</v>
      </c>
      <c r="O126" s="23">
        <v>44643</v>
      </c>
    </row>
    <row r="127" spans="1:15">
      <c r="A127" s="20" t="s">
        <v>796</v>
      </c>
      <c r="B127" s="20" t="s">
        <v>384</v>
      </c>
      <c r="C127" s="20" t="s">
        <v>797</v>
      </c>
      <c r="D127" s="20" t="s">
        <v>798</v>
      </c>
      <c r="E127" s="20" t="s">
        <v>387</v>
      </c>
      <c r="F127" s="20" t="s">
        <v>389</v>
      </c>
      <c r="H127" s="20" t="s">
        <v>389</v>
      </c>
      <c r="J127" s="20" t="s">
        <v>397</v>
      </c>
      <c r="K127" s="20">
        <v>0</v>
      </c>
      <c r="L127" s="20">
        <v>212.58</v>
      </c>
      <c r="M127" s="20" t="s">
        <v>428</v>
      </c>
      <c r="N127" s="23">
        <v>44497</v>
      </c>
      <c r="O127" s="23">
        <v>44643</v>
      </c>
    </row>
    <row r="128" spans="1:15">
      <c r="A128" s="20" t="s">
        <v>799</v>
      </c>
      <c r="B128" s="20" t="s">
        <v>384</v>
      </c>
      <c r="C128" s="20" t="s">
        <v>800</v>
      </c>
      <c r="D128" s="20" t="s">
        <v>801</v>
      </c>
      <c r="E128" s="20" t="s">
        <v>427</v>
      </c>
      <c r="F128" s="20" t="s">
        <v>389</v>
      </c>
      <c r="H128" s="20" t="s">
        <v>389</v>
      </c>
      <c r="J128" s="20" t="s">
        <v>397</v>
      </c>
      <c r="K128" s="20">
        <v>0</v>
      </c>
      <c r="L128" s="20">
        <v>0</v>
      </c>
      <c r="M128" s="20" t="s">
        <v>392</v>
      </c>
      <c r="N128" s="23">
        <v>44706</v>
      </c>
      <c r="O128" s="23">
        <v>44706</v>
      </c>
    </row>
    <row r="129" spans="1:15">
      <c r="A129" s="20" t="s">
        <v>802</v>
      </c>
      <c r="B129" s="20" t="s">
        <v>384</v>
      </c>
      <c r="C129" s="20" t="s">
        <v>803</v>
      </c>
      <c r="D129" s="20" t="s">
        <v>804</v>
      </c>
      <c r="E129" s="20" t="s">
        <v>387</v>
      </c>
      <c r="F129" s="20" t="s">
        <v>389</v>
      </c>
      <c r="H129" s="20" t="s">
        <v>389</v>
      </c>
      <c r="J129" s="20" t="s">
        <v>397</v>
      </c>
      <c r="K129" s="20">
        <v>0</v>
      </c>
      <c r="L129" s="20">
        <v>0</v>
      </c>
      <c r="M129" s="20" t="s">
        <v>392</v>
      </c>
      <c r="N129" s="23">
        <v>44497</v>
      </c>
      <c r="O129" s="23">
        <v>44643</v>
      </c>
    </row>
    <row r="130" spans="1:15">
      <c r="A130" s="20" t="s">
        <v>805</v>
      </c>
      <c r="B130" s="20" t="s">
        <v>384</v>
      </c>
      <c r="C130" s="20" t="s">
        <v>806</v>
      </c>
      <c r="D130" s="20" t="s">
        <v>807</v>
      </c>
      <c r="E130" s="20" t="s">
        <v>387</v>
      </c>
      <c r="F130" s="20" t="s">
        <v>389</v>
      </c>
      <c r="H130" s="20" t="s">
        <v>389</v>
      </c>
      <c r="J130" s="20" t="s">
        <v>397</v>
      </c>
      <c r="K130" s="20">
        <v>0</v>
      </c>
      <c r="L130" s="20">
        <v>0</v>
      </c>
      <c r="M130" s="20" t="s">
        <v>392</v>
      </c>
      <c r="N130" s="23">
        <v>44497</v>
      </c>
      <c r="O130" s="23">
        <v>44643</v>
      </c>
    </row>
    <row r="131" spans="1:15">
      <c r="A131" s="20" t="s">
        <v>808</v>
      </c>
      <c r="B131" s="20" t="s">
        <v>384</v>
      </c>
      <c r="C131" s="20" t="s">
        <v>809</v>
      </c>
      <c r="D131" s="20" t="s">
        <v>810</v>
      </c>
      <c r="E131" s="20" t="s">
        <v>387</v>
      </c>
      <c r="F131" s="20" t="s">
        <v>389</v>
      </c>
      <c r="H131" s="20" t="s">
        <v>389</v>
      </c>
      <c r="J131" s="20" t="s">
        <v>397</v>
      </c>
      <c r="K131" s="20">
        <v>0</v>
      </c>
      <c r="L131" s="20">
        <v>0</v>
      </c>
      <c r="M131" s="20" t="s">
        <v>392</v>
      </c>
      <c r="N131" s="23">
        <v>45069</v>
      </c>
      <c r="O131" s="23">
        <v>45069</v>
      </c>
    </row>
    <row r="132" spans="1:15">
      <c r="A132" s="20" t="s">
        <v>811</v>
      </c>
      <c r="B132" s="20" t="s">
        <v>384</v>
      </c>
      <c r="C132" s="20" t="s">
        <v>812</v>
      </c>
      <c r="D132" s="20" t="s">
        <v>813</v>
      </c>
      <c r="E132" s="20" t="s">
        <v>387</v>
      </c>
      <c r="F132" s="20" t="s">
        <v>389</v>
      </c>
      <c r="H132" s="20" t="s">
        <v>389</v>
      </c>
      <c r="J132" s="20" t="s">
        <v>397</v>
      </c>
      <c r="K132" s="20">
        <v>0</v>
      </c>
      <c r="L132" s="20">
        <v>356.4</v>
      </c>
      <c r="M132" s="20" t="s">
        <v>428</v>
      </c>
      <c r="N132" s="23">
        <v>44497</v>
      </c>
      <c r="O132" s="23">
        <v>44643</v>
      </c>
    </row>
    <row r="133" spans="1:15">
      <c r="A133" s="20" t="s">
        <v>814</v>
      </c>
      <c r="B133" s="20" t="s">
        <v>384</v>
      </c>
      <c r="C133" s="20" t="s">
        <v>815</v>
      </c>
      <c r="D133" s="20" t="s">
        <v>816</v>
      </c>
      <c r="E133" s="20" t="s">
        <v>387</v>
      </c>
      <c r="F133" s="20" t="s">
        <v>389</v>
      </c>
      <c r="H133" s="20" t="s">
        <v>389</v>
      </c>
      <c r="J133" s="20" t="s">
        <v>397</v>
      </c>
      <c r="K133" s="20">
        <v>0</v>
      </c>
      <c r="L133" s="20">
        <v>97.66</v>
      </c>
      <c r="M133" s="20" t="s">
        <v>428</v>
      </c>
      <c r="N133" s="23">
        <v>44497</v>
      </c>
      <c r="O133" s="23">
        <v>44643</v>
      </c>
    </row>
    <row r="134" spans="1:15">
      <c r="A134" s="20" t="s">
        <v>817</v>
      </c>
      <c r="B134" s="20" t="s">
        <v>384</v>
      </c>
      <c r="C134" s="20" t="s">
        <v>818</v>
      </c>
      <c r="D134" s="20" t="s">
        <v>819</v>
      </c>
      <c r="E134" s="20" t="s">
        <v>387</v>
      </c>
      <c r="F134" s="20" t="s">
        <v>389</v>
      </c>
      <c r="H134" s="20" t="s">
        <v>389</v>
      </c>
      <c r="J134" s="20" t="s">
        <v>397</v>
      </c>
      <c r="K134" s="20">
        <v>0</v>
      </c>
      <c r="L134" s="20">
        <v>170.91</v>
      </c>
      <c r="M134" s="20" t="s">
        <v>428</v>
      </c>
      <c r="N134" s="23">
        <v>44497</v>
      </c>
      <c r="O134" s="23">
        <v>44643</v>
      </c>
    </row>
    <row r="135" spans="1:15">
      <c r="A135" s="20" t="s">
        <v>820</v>
      </c>
      <c r="B135" s="20" t="s">
        <v>384</v>
      </c>
      <c r="C135" s="20" t="s">
        <v>821</v>
      </c>
      <c r="D135" s="20" t="s">
        <v>822</v>
      </c>
      <c r="E135" s="20" t="s">
        <v>387</v>
      </c>
      <c r="F135" s="20" t="s">
        <v>389</v>
      </c>
      <c r="H135" s="20" t="s">
        <v>389</v>
      </c>
      <c r="J135" s="20" t="s">
        <v>397</v>
      </c>
      <c r="K135" s="20">
        <v>0</v>
      </c>
      <c r="L135" s="20">
        <v>673.74</v>
      </c>
      <c r="M135" s="20" t="s">
        <v>428</v>
      </c>
      <c r="N135" s="23">
        <v>44497</v>
      </c>
      <c r="O135" s="23">
        <v>44643</v>
      </c>
    </row>
    <row r="136" spans="1:15">
      <c r="A136" s="20" t="s">
        <v>823</v>
      </c>
      <c r="B136" s="20" t="s">
        <v>384</v>
      </c>
      <c r="C136" s="20" t="s">
        <v>824</v>
      </c>
      <c r="D136" s="20" t="s">
        <v>825</v>
      </c>
      <c r="E136" s="20" t="s">
        <v>387</v>
      </c>
      <c r="F136" s="20" t="s">
        <v>389</v>
      </c>
      <c r="H136" s="20" t="s">
        <v>389</v>
      </c>
      <c r="J136" s="20" t="s">
        <v>397</v>
      </c>
      <c r="K136" s="20">
        <v>0</v>
      </c>
      <c r="L136" s="20">
        <v>343.05</v>
      </c>
      <c r="M136" s="20" t="s">
        <v>428</v>
      </c>
      <c r="N136" s="23">
        <v>44497</v>
      </c>
      <c r="O136" s="23">
        <v>44643</v>
      </c>
    </row>
    <row r="137" spans="1:15">
      <c r="A137" s="20" t="s">
        <v>826</v>
      </c>
      <c r="B137" s="20" t="s">
        <v>384</v>
      </c>
      <c r="C137" s="20" t="s">
        <v>827</v>
      </c>
      <c r="D137" s="20" t="s">
        <v>828</v>
      </c>
      <c r="E137" s="20" t="s">
        <v>387</v>
      </c>
      <c r="F137" s="20" t="s">
        <v>389</v>
      </c>
      <c r="H137" s="20" t="s">
        <v>389</v>
      </c>
      <c r="J137" s="20" t="s">
        <v>397</v>
      </c>
      <c r="K137" s="20">
        <v>0</v>
      </c>
      <c r="L137" s="20">
        <v>0</v>
      </c>
      <c r="M137" s="20" t="s">
        <v>392</v>
      </c>
      <c r="N137" s="23">
        <v>44497</v>
      </c>
      <c r="O137" s="23">
        <v>44643</v>
      </c>
    </row>
    <row r="138" spans="1:15">
      <c r="A138" s="20" t="s">
        <v>829</v>
      </c>
      <c r="B138" s="20" t="s">
        <v>384</v>
      </c>
      <c r="C138" s="20" t="s">
        <v>830</v>
      </c>
      <c r="D138" s="20" t="s">
        <v>831</v>
      </c>
      <c r="E138" s="20" t="s">
        <v>387</v>
      </c>
      <c r="F138" s="20" t="s">
        <v>389</v>
      </c>
      <c r="H138" s="20" t="s">
        <v>389</v>
      </c>
      <c r="J138" s="20" t="s">
        <v>397</v>
      </c>
      <c r="K138" s="20">
        <v>0</v>
      </c>
      <c r="L138" s="20">
        <v>0</v>
      </c>
      <c r="M138" s="20" t="s">
        <v>392</v>
      </c>
      <c r="N138" s="23">
        <v>44497</v>
      </c>
      <c r="O138" s="23">
        <v>44643</v>
      </c>
    </row>
    <row r="139" spans="1:15">
      <c r="A139" s="20" t="s">
        <v>832</v>
      </c>
      <c r="B139" s="20" t="s">
        <v>384</v>
      </c>
      <c r="C139" s="20" t="s">
        <v>833</v>
      </c>
      <c r="D139" s="20" t="s">
        <v>834</v>
      </c>
      <c r="E139" s="20" t="s">
        <v>387</v>
      </c>
      <c r="F139" s="20" t="s">
        <v>389</v>
      </c>
      <c r="H139" s="20" t="s">
        <v>389</v>
      </c>
      <c r="J139" s="20" t="s">
        <v>397</v>
      </c>
      <c r="K139" s="20">
        <v>0</v>
      </c>
      <c r="L139" s="20">
        <v>0</v>
      </c>
      <c r="M139" s="20" t="s">
        <v>392</v>
      </c>
      <c r="N139" s="23">
        <v>44497</v>
      </c>
      <c r="O139" s="23">
        <v>44643</v>
      </c>
    </row>
    <row r="140" spans="1:15">
      <c r="A140" s="20" t="s">
        <v>835</v>
      </c>
      <c r="B140" s="20" t="s">
        <v>384</v>
      </c>
      <c r="C140" s="20" t="s">
        <v>836</v>
      </c>
      <c r="D140" s="20" t="s">
        <v>837</v>
      </c>
      <c r="E140" s="20" t="s">
        <v>387</v>
      </c>
      <c r="F140" s="20" t="s">
        <v>389</v>
      </c>
      <c r="H140" s="20" t="s">
        <v>389</v>
      </c>
      <c r="J140" s="20" t="s">
        <v>397</v>
      </c>
      <c r="K140" s="20">
        <v>0</v>
      </c>
      <c r="L140" s="20">
        <v>350.01</v>
      </c>
      <c r="M140" s="20" t="s">
        <v>428</v>
      </c>
      <c r="N140" s="23">
        <v>44497</v>
      </c>
      <c r="O140" s="23">
        <v>44643</v>
      </c>
    </row>
    <row r="141" spans="1:15">
      <c r="A141" s="20" t="s">
        <v>838</v>
      </c>
      <c r="B141" s="20" t="s">
        <v>384</v>
      </c>
      <c r="C141" s="20" t="s">
        <v>839</v>
      </c>
      <c r="D141" s="20" t="s">
        <v>840</v>
      </c>
      <c r="E141" s="20" t="s">
        <v>387</v>
      </c>
      <c r="F141" s="20" t="s">
        <v>389</v>
      </c>
      <c r="H141" s="20" t="s">
        <v>389</v>
      </c>
      <c r="J141" s="20" t="s">
        <v>397</v>
      </c>
      <c r="K141" s="20">
        <v>0</v>
      </c>
      <c r="L141" s="20">
        <v>54.3</v>
      </c>
      <c r="M141" s="20" t="s">
        <v>428</v>
      </c>
      <c r="N141" s="23">
        <v>44497</v>
      </c>
      <c r="O141" s="23">
        <v>44643</v>
      </c>
    </row>
    <row r="142" spans="1:15">
      <c r="A142" s="20" t="s">
        <v>841</v>
      </c>
      <c r="B142" s="20" t="s">
        <v>384</v>
      </c>
      <c r="C142" s="20" t="s">
        <v>842</v>
      </c>
      <c r="D142" s="20" t="s">
        <v>843</v>
      </c>
      <c r="E142" s="20" t="s">
        <v>387</v>
      </c>
      <c r="F142" s="20" t="s">
        <v>389</v>
      </c>
      <c r="H142" s="20" t="s">
        <v>389</v>
      </c>
      <c r="J142" s="20" t="s">
        <v>397</v>
      </c>
      <c r="K142" s="20">
        <v>0</v>
      </c>
      <c r="L142" s="20">
        <v>0</v>
      </c>
      <c r="M142" s="20" t="s">
        <v>392</v>
      </c>
      <c r="N142" s="23">
        <v>44497</v>
      </c>
      <c r="O142" s="23">
        <v>44643</v>
      </c>
    </row>
    <row r="143" spans="1:15">
      <c r="A143" s="20" t="s">
        <v>844</v>
      </c>
      <c r="B143" s="20" t="s">
        <v>384</v>
      </c>
      <c r="C143" s="20" t="s">
        <v>845</v>
      </c>
      <c r="D143" s="20" t="s">
        <v>846</v>
      </c>
      <c r="E143" s="20" t="s">
        <v>387</v>
      </c>
      <c r="F143" s="20" t="s">
        <v>389</v>
      </c>
      <c r="H143" s="20" t="s">
        <v>389</v>
      </c>
      <c r="J143" s="20" t="s">
        <v>397</v>
      </c>
      <c r="K143" s="20">
        <v>0</v>
      </c>
      <c r="L143" s="20">
        <v>0</v>
      </c>
      <c r="M143" s="20" t="s">
        <v>392</v>
      </c>
      <c r="N143" s="23">
        <v>44497</v>
      </c>
      <c r="O143" s="23">
        <v>44643</v>
      </c>
    </row>
    <row r="144" spans="1:15">
      <c r="A144" s="20" t="s">
        <v>847</v>
      </c>
      <c r="B144" s="20" t="s">
        <v>384</v>
      </c>
      <c r="C144" s="20" t="s">
        <v>848</v>
      </c>
      <c r="D144" s="20" t="s">
        <v>849</v>
      </c>
      <c r="E144" s="20" t="s">
        <v>387</v>
      </c>
      <c r="F144" s="20" t="s">
        <v>389</v>
      </c>
      <c r="H144" s="20" t="s">
        <v>389</v>
      </c>
      <c r="J144" s="20" t="s">
        <v>397</v>
      </c>
      <c r="K144" s="20">
        <v>0</v>
      </c>
      <c r="L144" s="20">
        <v>0</v>
      </c>
      <c r="M144" s="20" t="s">
        <v>392</v>
      </c>
      <c r="N144" s="23">
        <v>44497</v>
      </c>
      <c r="O144" s="23">
        <v>44643</v>
      </c>
    </row>
    <row r="145" spans="1:15">
      <c r="A145" s="20" t="s">
        <v>850</v>
      </c>
      <c r="B145" s="20" t="s">
        <v>384</v>
      </c>
      <c r="C145" s="20" t="s">
        <v>851</v>
      </c>
      <c r="D145" s="20" t="s">
        <v>852</v>
      </c>
      <c r="E145" s="20" t="s">
        <v>387</v>
      </c>
      <c r="F145" s="20" t="s">
        <v>389</v>
      </c>
      <c r="H145" s="20" t="s">
        <v>389</v>
      </c>
      <c r="J145" s="20" t="s">
        <v>397</v>
      </c>
      <c r="K145" s="20">
        <v>0</v>
      </c>
      <c r="L145" s="20">
        <v>0</v>
      </c>
      <c r="M145" s="20" t="s">
        <v>392</v>
      </c>
      <c r="N145" s="23">
        <v>44497</v>
      </c>
      <c r="O145" s="23">
        <v>44643</v>
      </c>
    </row>
    <row r="146" spans="1:15">
      <c r="A146" s="20" t="s">
        <v>853</v>
      </c>
      <c r="B146" s="20" t="s">
        <v>384</v>
      </c>
      <c r="C146" s="20" t="s">
        <v>854</v>
      </c>
      <c r="D146" s="20" t="s">
        <v>855</v>
      </c>
      <c r="E146" s="20" t="s">
        <v>387</v>
      </c>
      <c r="F146" s="20" t="s">
        <v>389</v>
      </c>
      <c r="H146" s="20" t="s">
        <v>389</v>
      </c>
      <c r="J146" s="20" t="s">
        <v>397</v>
      </c>
      <c r="K146" s="20">
        <v>0</v>
      </c>
      <c r="L146" s="20">
        <v>0</v>
      </c>
      <c r="M146" s="20" t="s">
        <v>392</v>
      </c>
      <c r="N146" s="23">
        <v>44497</v>
      </c>
      <c r="O146" s="23">
        <v>44643</v>
      </c>
    </row>
    <row r="147" spans="1:15">
      <c r="A147" s="20" t="s">
        <v>856</v>
      </c>
      <c r="B147" s="20" t="s">
        <v>384</v>
      </c>
      <c r="C147" s="20" t="s">
        <v>857</v>
      </c>
      <c r="D147" s="20" t="s">
        <v>858</v>
      </c>
      <c r="E147" s="20" t="s">
        <v>387</v>
      </c>
      <c r="F147" s="20" t="s">
        <v>389</v>
      </c>
      <c r="H147" s="20" t="s">
        <v>389</v>
      </c>
      <c r="J147" s="20" t="s">
        <v>397</v>
      </c>
      <c r="K147" s="20">
        <v>0</v>
      </c>
      <c r="L147" s="20">
        <v>0</v>
      </c>
      <c r="M147" s="20" t="s">
        <v>392</v>
      </c>
      <c r="N147" s="23">
        <v>44497</v>
      </c>
      <c r="O147" s="23">
        <v>44643</v>
      </c>
    </row>
    <row r="148" spans="1:15">
      <c r="A148" s="20" t="s">
        <v>859</v>
      </c>
      <c r="B148" s="20" t="s">
        <v>384</v>
      </c>
      <c r="C148" s="20" t="s">
        <v>860</v>
      </c>
      <c r="D148" s="20" t="s">
        <v>861</v>
      </c>
      <c r="E148" s="20" t="s">
        <v>387</v>
      </c>
      <c r="F148" s="20" t="s">
        <v>389</v>
      </c>
      <c r="H148" s="20" t="s">
        <v>389</v>
      </c>
      <c r="J148" s="20" t="s">
        <v>397</v>
      </c>
      <c r="K148" s="20">
        <v>0</v>
      </c>
      <c r="L148" s="20">
        <v>0</v>
      </c>
      <c r="M148" s="20" t="s">
        <v>392</v>
      </c>
      <c r="N148" s="23">
        <v>44497</v>
      </c>
      <c r="O148" s="23">
        <v>44643</v>
      </c>
    </row>
    <row r="149" spans="1:15">
      <c r="A149" s="20" t="s">
        <v>862</v>
      </c>
      <c r="B149" s="20" t="s">
        <v>384</v>
      </c>
      <c r="C149" s="20" t="s">
        <v>863</v>
      </c>
      <c r="D149" s="20" t="s">
        <v>864</v>
      </c>
      <c r="E149" s="20" t="s">
        <v>387</v>
      </c>
      <c r="F149" s="20" t="s">
        <v>389</v>
      </c>
      <c r="H149" s="20" t="s">
        <v>389</v>
      </c>
      <c r="J149" s="20" t="s">
        <v>397</v>
      </c>
      <c r="K149" s="20">
        <v>0</v>
      </c>
      <c r="L149" s="20">
        <v>0</v>
      </c>
      <c r="M149" s="20" t="s">
        <v>392</v>
      </c>
      <c r="N149" s="23">
        <v>44497</v>
      </c>
      <c r="O149" s="23">
        <v>44643</v>
      </c>
    </row>
    <row r="150" spans="1:15">
      <c r="A150" s="20" t="s">
        <v>865</v>
      </c>
      <c r="B150" s="20" t="s">
        <v>384</v>
      </c>
      <c r="C150" s="20" t="s">
        <v>866</v>
      </c>
      <c r="D150" s="20" t="s">
        <v>867</v>
      </c>
      <c r="E150" s="20" t="s">
        <v>387</v>
      </c>
      <c r="F150" s="20" t="s">
        <v>389</v>
      </c>
      <c r="H150" s="20" t="s">
        <v>389</v>
      </c>
      <c r="J150" s="20" t="s">
        <v>397</v>
      </c>
      <c r="K150" s="20">
        <v>0</v>
      </c>
      <c r="L150" s="20">
        <v>1875.64</v>
      </c>
      <c r="M150" s="20" t="s">
        <v>428</v>
      </c>
      <c r="N150" s="23">
        <v>44497</v>
      </c>
      <c r="O150" s="23">
        <v>44643</v>
      </c>
    </row>
    <row r="151" spans="1:15">
      <c r="A151" s="20" t="s">
        <v>868</v>
      </c>
      <c r="B151" s="20" t="s">
        <v>384</v>
      </c>
      <c r="C151" s="20" t="s">
        <v>869</v>
      </c>
      <c r="D151" s="20" t="s">
        <v>870</v>
      </c>
      <c r="E151" s="20" t="s">
        <v>387</v>
      </c>
      <c r="F151" s="20" t="s">
        <v>389</v>
      </c>
      <c r="H151" s="20" t="s">
        <v>389</v>
      </c>
      <c r="J151" s="20" t="s">
        <v>397</v>
      </c>
      <c r="K151" s="20">
        <v>0</v>
      </c>
      <c r="L151" s="20">
        <v>505.35</v>
      </c>
      <c r="M151" s="20" t="s">
        <v>428</v>
      </c>
      <c r="N151" s="23">
        <v>44497</v>
      </c>
      <c r="O151" s="23">
        <v>44643</v>
      </c>
    </row>
    <row r="152" spans="1:15">
      <c r="A152" s="20" t="s">
        <v>871</v>
      </c>
      <c r="B152" s="20" t="s">
        <v>384</v>
      </c>
      <c r="C152" s="20" t="s">
        <v>872</v>
      </c>
      <c r="D152" s="20" t="s">
        <v>873</v>
      </c>
      <c r="E152" s="20" t="s">
        <v>387</v>
      </c>
      <c r="F152" s="20" t="s">
        <v>389</v>
      </c>
      <c r="H152" s="20" t="s">
        <v>389</v>
      </c>
      <c r="J152" s="20" t="s">
        <v>397</v>
      </c>
      <c r="K152" s="20">
        <v>0</v>
      </c>
      <c r="L152" s="20">
        <v>0</v>
      </c>
      <c r="M152" s="20" t="s">
        <v>392</v>
      </c>
      <c r="N152" s="23">
        <v>44497</v>
      </c>
      <c r="O152" s="23">
        <v>44643</v>
      </c>
    </row>
    <row r="153" spans="1:15">
      <c r="A153" s="20" t="s">
        <v>874</v>
      </c>
      <c r="B153" s="20" t="s">
        <v>384</v>
      </c>
      <c r="C153" s="20" t="s">
        <v>875</v>
      </c>
      <c r="D153" s="20" t="s">
        <v>876</v>
      </c>
      <c r="E153" s="20" t="s">
        <v>387</v>
      </c>
      <c r="F153" s="20" t="s">
        <v>389</v>
      </c>
      <c r="H153" s="20" t="s">
        <v>389</v>
      </c>
      <c r="J153" s="20" t="s">
        <v>397</v>
      </c>
      <c r="K153" s="20">
        <v>0</v>
      </c>
      <c r="L153" s="20">
        <v>0</v>
      </c>
      <c r="M153" s="20" t="s">
        <v>392</v>
      </c>
      <c r="N153" s="23">
        <v>44497</v>
      </c>
      <c r="O153" s="23">
        <v>44643</v>
      </c>
    </row>
    <row r="154" spans="1:15">
      <c r="A154" s="20" t="s">
        <v>877</v>
      </c>
      <c r="B154" s="20" t="s">
        <v>384</v>
      </c>
      <c r="C154" s="20" t="s">
        <v>878</v>
      </c>
      <c r="D154" s="20" t="s">
        <v>879</v>
      </c>
      <c r="E154" s="20" t="s">
        <v>387</v>
      </c>
      <c r="F154" s="20" t="s">
        <v>389</v>
      </c>
      <c r="H154" s="20" t="s">
        <v>389</v>
      </c>
      <c r="J154" s="20" t="s">
        <v>397</v>
      </c>
      <c r="K154" s="20">
        <v>0</v>
      </c>
      <c r="L154" s="20">
        <v>169.89</v>
      </c>
      <c r="M154" s="20" t="s">
        <v>428</v>
      </c>
      <c r="N154" s="23">
        <v>44497</v>
      </c>
      <c r="O154" s="23">
        <v>44643</v>
      </c>
    </row>
    <row r="155" spans="1:15">
      <c r="A155" s="20" t="s">
        <v>880</v>
      </c>
      <c r="B155" s="20" t="s">
        <v>384</v>
      </c>
      <c r="C155" s="20" t="s">
        <v>881</v>
      </c>
      <c r="D155" s="20" t="s">
        <v>882</v>
      </c>
      <c r="E155" s="20" t="s">
        <v>387</v>
      </c>
      <c r="F155" s="20" t="s">
        <v>389</v>
      </c>
      <c r="H155" s="20" t="s">
        <v>389</v>
      </c>
      <c r="J155" s="20" t="s">
        <v>397</v>
      </c>
      <c r="K155" s="20">
        <v>0</v>
      </c>
      <c r="L155" s="20">
        <v>1128.8900000000001</v>
      </c>
      <c r="M155" s="20" t="s">
        <v>428</v>
      </c>
      <c r="N155" s="23">
        <v>44497</v>
      </c>
      <c r="O155" s="23">
        <v>44643</v>
      </c>
    </row>
    <row r="156" spans="1:15">
      <c r="A156" s="20" t="s">
        <v>883</v>
      </c>
      <c r="B156" s="20" t="s">
        <v>384</v>
      </c>
      <c r="C156" s="20" t="s">
        <v>884</v>
      </c>
      <c r="D156" s="20" t="s">
        <v>885</v>
      </c>
      <c r="E156" s="20" t="s">
        <v>387</v>
      </c>
      <c r="F156" s="20" t="s">
        <v>389</v>
      </c>
      <c r="H156" s="20" t="s">
        <v>389</v>
      </c>
      <c r="J156" s="20" t="s">
        <v>397</v>
      </c>
      <c r="K156" s="20">
        <v>0</v>
      </c>
      <c r="L156" s="20">
        <v>0</v>
      </c>
      <c r="M156" s="20" t="s">
        <v>392</v>
      </c>
      <c r="N156" s="23">
        <v>44497</v>
      </c>
      <c r="O156" s="23">
        <v>44643</v>
      </c>
    </row>
    <row r="157" spans="1:15">
      <c r="A157" s="20" t="s">
        <v>886</v>
      </c>
      <c r="B157" s="20" t="s">
        <v>384</v>
      </c>
      <c r="C157" s="20" t="s">
        <v>887</v>
      </c>
      <c r="D157" s="20" t="s">
        <v>888</v>
      </c>
      <c r="E157" s="20" t="s">
        <v>396</v>
      </c>
      <c r="F157" s="20" t="s">
        <v>889</v>
      </c>
      <c r="G157" s="20" t="s">
        <v>890</v>
      </c>
      <c r="H157" s="20" t="s">
        <v>403</v>
      </c>
      <c r="I157" s="20" t="s">
        <v>404</v>
      </c>
      <c r="J157" s="20" t="s">
        <v>405</v>
      </c>
      <c r="K157" s="20">
        <v>0</v>
      </c>
      <c r="L157" s="20">
        <v>0</v>
      </c>
      <c r="M157" s="20" t="s">
        <v>392</v>
      </c>
      <c r="N157" s="23">
        <v>44603</v>
      </c>
      <c r="O157" s="23">
        <v>44968</v>
      </c>
    </row>
    <row r="158" spans="1:15">
      <c r="A158" s="20" t="s">
        <v>891</v>
      </c>
      <c r="B158" s="20" t="s">
        <v>384</v>
      </c>
      <c r="C158" s="20" t="s">
        <v>892</v>
      </c>
      <c r="D158" s="20" t="s">
        <v>893</v>
      </c>
      <c r="E158" s="20" t="s">
        <v>387</v>
      </c>
      <c r="F158" s="20" t="s">
        <v>389</v>
      </c>
      <c r="H158" s="20" t="s">
        <v>389</v>
      </c>
      <c r="J158" s="20" t="s">
        <v>397</v>
      </c>
      <c r="K158" s="20">
        <v>0</v>
      </c>
      <c r="L158" s="20">
        <v>0</v>
      </c>
      <c r="M158" s="20" t="s">
        <v>392</v>
      </c>
      <c r="N158" s="23">
        <v>44497</v>
      </c>
      <c r="O158" s="23">
        <v>44643</v>
      </c>
    </row>
    <row r="159" spans="1:15">
      <c r="A159" s="20" t="s">
        <v>894</v>
      </c>
      <c r="B159" s="20" t="s">
        <v>384</v>
      </c>
      <c r="C159" s="20" t="s">
        <v>895</v>
      </c>
      <c r="D159" s="20" t="s">
        <v>896</v>
      </c>
      <c r="E159" s="20" t="s">
        <v>387</v>
      </c>
      <c r="F159" s="20" t="s">
        <v>389</v>
      </c>
      <c r="H159" s="20" t="s">
        <v>389</v>
      </c>
      <c r="J159" s="20" t="s">
        <v>397</v>
      </c>
      <c r="K159" s="20">
        <v>0</v>
      </c>
      <c r="L159" s="20">
        <v>0</v>
      </c>
      <c r="M159" s="20" t="s">
        <v>392</v>
      </c>
      <c r="N159" s="23">
        <v>44497</v>
      </c>
      <c r="O159" s="23">
        <v>44643</v>
      </c>
    </row>
    <row r="160" spans="1:15">
      <c r="A160" s="20" t="s">
        <v>897</v>
      </c>
      <c r="B160" s="20" t="s">
        <v>384</v>
      </c>
      <c r="C160" s="20" t="s">
        <v>898</v>
      </c>
      <c r="D160" s="20" t="s">
        <v>899</v>
      </c>
      <c r="E160" s="20" t="s">
        <v>387</v>
      </c>
      <c r="F160" s="20" t="s">
        <v>389</v>
      </c>
      <c r="H160" s="20" t="s">
        <v>389</v>
      </c>
      <c r="J160" s="20" t="s">
        <v>397</v>
      </c>
      <c r="K160" s="20">
        <v>0</v>
      </c>
      <c r="L160" s="20">
        <v>122.08</v>
      </c>
      <c r="M160" s="20" t="s">
        <v>428</v>
      </c>
      <c r="N160" s="23">
        <v>44497</v>
      </c>
      <c r="O160" s="23">
        <v>44643</v>
      </c>
    </row>
    <row r="161" spans="1:15">
      <c r="A161" s="20" t="s">
        <v>900</v>
      </c>
      <c r="B161" s="20" t="s">
        <v>384</v>
      </c>
      <c r="C161" s="20" t="s">
        <v>901</v>
      </c>
      <c r="D161" s="20" t="s">
        <v>902</v>
      </c>
      <c r="E161" s="20" t="s">
        <v>387</v>
      </c>
      <c r="F161" s="20" t="s">
        <v>389</v>
      </c>
      <c r="H161" s="20" t="s">
        <v>389</v>
      </c>
      <c r="J161" s="20" t="s">
        <v>397</v>
      </c>
      <c r="K161" s="20">
        <v>0</v>
      </c>
      <c r="L161" s="20">
        <v>0</v>
      </c>
      <c r="M161" s="20" t="s">
        <v>392</v>
      </c>
      <c r="N161" s="23">
        <v>44497</v>
      </c>
      <c r="O161" s="23">
        <v>45033</v>
      </c>
    </row>
    <row r="162" spans="1:15">
      <c r="A162" s="20" t="s">
        <v>903</v>
      </c>
      <c r="B162" s="20" t="s">
        <v>384</v>
      </c>
      <c r="C162" s="20" t="s">
        <v>904</v>
      </c>
      <c r="D162" s="20" t="s">
        <v>905</v>
      </c>
      <c r="E162" s="20" t="s">
        <v>387</v>
      </c>
      <c r="F162" s="20" t="s">
        <v>389</v>
      </c>
      <c r="H162" s="20" t="s">
        <v>389</v>
      </c>
      <c r="J162" s="20" t="s">
        <v>397</v>
      </c>
      <c r="K162" s="20">
        <v>0</v>
      </c>
      <c r="L162" s="20">
        <v>0</v>
      </c>
      <c r="M162" s="20" t="s">
        <v>392</v>
      </c>
      <c r="N162" s="23">
        <v>44497</v>
      </c>
      <c r="O162" s="23">
        <v>44643</v>
      </c>
    </row>
    <row r="163" spans="1:15">
      <c r="A163" s="20" t="s">
        <v>906</v>
      </c>
      <c r="B163" s="20" t="s">
        <v>384</v>
      </c>
      <c r="C163" s="20" t="s">
        <v>907</v>
      </c>
      <c r="D163" s="20" t="s">
        <v>908</v>
      </c>
      <c r="E163" s="20" t="s">
        <v>387</v>
      </c>
      <c r="F163" s="20" t="s">
        <v>389</v>
      </c>
      <c r="H163" s="20" t="s">
        <v>389</v>
      </c>
      <c r="J163" s="20" t="s">
        <v>397</v>
      </c>
      <c r="K163" s="20">
        <v>0</v>
      </c>
      <c r="L163" s="20">
        <v>0</v>
      </c>
      <c r="M163" s="20" t="s">
        <v>392</v>
      </c>
      <c r="N163" s="23">
        <v>44497</v>
      </c>
      <c r="O163" s="23">
        <v>44643</v>
      </c>
    </row>
    <row r="164" spans="1:15">
      <c r="A164" s="20" t="s">
        <v>909</v>
      </c>
      <c r="B164" s="20" t="s">
        <v>384</v>
      </c>
      <c r="C164" s="20" t="s">
        <v>910</v>
      </c>
      <c r="D164" s="20" t="s">
        <v>911</v>
      </c>
      <c r="E164" s="20" t="s">
        <v>387</v>
      </c>
      <c r="F164" s="20" t="s">
        <v>389</v>
      </c>
      <c r="H164" s="20" t="s">
        <v>389</v>
      </c>
      <c r="J164" s="20" t="s">
        <v>397</v>
      </c>
      <c r="K164" s="20">
        <v>0</v>
      </c>
      <c r="L164" s="20">
        <v>0</v>
      </c>
      <c r="M164" s="20" t="s">
        <v>392</v>
      </c>
      <c r="N164" s="23">
        <v>44497</v>
      </c>
      <c r="O164" s="23">
        <v>44643</v>
      </c>
    </row>
    <row r="165" spans="1:15">
      <c r="A165" s="20" t="s">
        <v>912</v>
      </c>
      <c r="B165" s="20" t="s">
        <v>384</v>
      </c>
      <c r="C165" s="20" t="s">
        <v>913</v>
      </c>
      <c r="D165" s="20" t="s">
        <v>914</v>
      </c>
      <c r="E165" s="20" t="s">
        <v>387</v>
      </c>
      <c r="F165" s="20" t="s">
        <v>389</v>
      </c>
      <c r="H165" s="20" t="s">
        <v>389</v>
      </c>
      <c r="J165" s="20" t="s">
        <v>397</v>
      </c>
      <c r="K165" s="20">
        <v>0</v>
      </c>
      <c r="L165" s="20">
        <v>0</v>
      </c>
      <c r="M165" s="20" t="s">
        <v>392</v>
      </c>
      <c r="N165" s="23">
        <v>44497</v>
      </c>
      <c r="O165" s="23">
        <v>44643</v>
      </c>
    </row>
    <row r="166" spans="1:15">
      <c r="A166" s="20" t="s">
        <v>915</v>
      </c>
      <c r="B166" s="20" t="s">
        <v>384</v>
      </c>
      <c r="C166" s="20" t="s">
        <v>916</v>
      </c>
      <c r="D166" s="20" t="s">
        <v>917</v>
      </c>
      <c r="E166" s="20" t="s">
        <v>387</v>
      </c>
      <c r="F166" s="20" t="s">
        <v>389</v>
      </c>
      <c r="H166" s="20" t="s">
        <v>389</v>
      </c>
      <c r="J166" s="20" t="s">
        <v>397</v>
      </c>
      <c r="K166" s="20">
        <v>0</v>
      </c>
      <c r="L166" s="20">
        <v>0</v>
      </c>
      <c r="M166" s="20" t="s">
        <v>392</v>
      </c>
      <c r="N166" s="23">
        <v>44497</v>
      </c>
      <c r="O166" s="23">
        <v>44643</v>
      </c>
    </row>
    <row r="167" spans="1:15">
      <c r="A167" s="20" t="s">
        <v>918</v>
      </c>
      <c r="B167" s="20" t="s">
        <v>384</v>
      </c>
      <c r="C167" s="20" t="s">
        <v>919</v>
      </c>
      <c r="D167" s="20" t="s">
        <v>920</v>
      </c>
      <c r="E167" s="20" t="s">
        <v>387</v>
      </c>
      <c r="F167" s="20" t="s">
        <v>389</v>
      </c>
      <c r="H167" s="20" t="s">
        <v>389</v>
      </c>
      <c r="J167" s="20" t="s">
        <v>397</v>
      </c>
      <c r="K167" s="20">
        <v>0</v>
      </c>
      <c r="L167" s="20">
        <v>0</v>
      </c>
      <c r="M167" s="20" t="s">
        <v>392</v>
      </c>
      <c r="N167" s="23">
        <v>44676</v>
      </c>
      <c r="O167" s="23">
        <v>44944</v>
      </c>
    </row>
    <row r="168" spans="1:15">
      <c r="A168" s="20" t="s">
        <v>921</v>
      </c>
      <c r="B168" s="20" t="s">
        <v>384</v>
      </c>
      <c r="C168" s="20" t="s">
        <v>922</v>
      </c>
      <c r="D168" s="20" t="s">
        <v>923</v>
      </c>
      <c r="E168" s="20" t="s">
        <v>387</v>
      </c>
      <c r="F168" s="20" t="s">
        <v>389</v>
      </c>
      <c r="H168" s="20" t="s">
        <v>389</v>
      </c>
      <c r="J168" s="20" t="s">
        <v>397</v>
      </c>
      <c r="K168" s="20">
        <v>0</v>
      </c>
      <c r="L168" s="20">
        <v>0</v>
      </c>
      <c r="M168" s="20" t="s">
        <v>392</v>
      </c>
      <c r="N168" s="23">
        <v>44497</v>
      </c>
      <c r="O168" s="23">
        <v>44643</v>
      </c>
    </row>
    <row r="169" spans="1:15">
      <c r="A169" s="20" t="s">
        <v>924</v>
      </c>
      <c r="B169" s="20" t="s">
        <v>384</v>
      </c>
      <c r="C169" s="20" t="s">
        <v>925</v>
      </c>
      <c r="D169" s="20" t="s">
        <v>926</v>
      </c>
      <c r="E169" s="20" t="s">
        <v>387</v>
      </c>
      <c r="F169" s="20" t="s">
        <v>389</v>
      </c>
      <c r="H169" s="20" t="s">
        <v>389</v>
      </c>
      <c r="J169" s="20" t="s">
        <v>397</v>
      </c>
      <c r="K169" s="20">
        <v>0</v>
      </c>
      <c r="L169" s="20">
        <v>0</v>
      </c>
      <c r="M169" s="20" t="s">
        <v>392</v>
      </c>
      <c r="N169" s="23">
        <v>44497</v>
      </c>
      <c r="O169" s="23">
        <v>44643</v>
      </c>
    </row>
    <row r="170" spans="1:15">
      <c r="A170" s="20" t="s">
        <v>927</v>
      </c>
      <c r="B170" s="20" t="s">
        <v>384</v>
      </c>
      <c r="C170" s="20" t="s">
        <v>928</v>
      </c>
      <c r="D170" s="20" t="s">
        <v>929</v>
      </c>
      <c r="E170" s="20" t="s">
        <v>387</v>
      </c>
      <c r="F170" s="20" t="s">
        <v>389</v>
      </c>
      <c r="H170" s="20" t="s">
        <v>389</v>
      </c>
      <c r="J170" s="20" t="s">
        <v>397</v>
      </c>
      <c r="K170" s="20">
        <v>0</v>
      </c>
      <c r="L170" s="20">
        <v>0</v>
      </c>
      <c r="M170" s="20" t="s">
        <v>392</v>
      </c>
      <c r="N170" s="23">
        <v>44497</v>
      </c>
      <c r="O170" s="23">
        <v>44643</v>
      </c>
    </row>
    <row r="171" spans="1:15">
      <c r="A171" s="20" t="s">
        <v>930</v>
      </c>
      <c r="B171" s="20" t="s">
        <v>384</v>
      </c>
      <c r="C171" s="20" t="s">
        <v>931</v>
      </c>
      <c r="D171" s="20" t="s">
        <v>932</v>
      </c>
      <c r="E171" s="20" t="s">
        <v>387</v>
      </c>
      <c r="F171" s="20" t="s">
        <v>389</v>
      </c>
      <c r="H171" s="20" t="s">
        <v>389</v>
      </c>
      <c r="J171" s="20" t="s">
        <v>397</v>
      </c>
      <c r="K171" s="20">
        <v>0</v>
      </c>
      <c r="L171" s="20">
        <v>0</v>
      </c>
      <c r="M171" s="20" t="s">
        <v>392</v>
      </c>
      <c r="N171" s="23">
        <v>44497</v>
      </c>
      <c r="O171" s="23">
        <v>44643</v>
      </c>
    </row>
    <row r="172" spans="1:15">
      <c r="A172" s="20" t="s">
        <v>933</v>
      </c>
      <c r="B172" s="20" t="s">
        <v>384</v>
      </c>
      <c r="C172" s="20" t="s">
        <v>934</v>
      </c>
      <c r="D172" s="20" t="s">
        <v>935</v>
      </c>
      <c r="E172" s="20" t="s">
        <v>387</v>
      </c>
      <c r="F172" s="20" t="s">
        <v>389</v>
      </c>
      <c r="H172" s="20" t="s">
        <v>389</v>
      </c>
      <c r="J172" s="20" t="s">
        <v>397</v>
      </c>
      <c r="K172" s="20">
        <v>0</v>
      </c>
      <c r="L172" s="20">
        <v>0</v>
      </c>
      <c r="M172" s="20" t="s">
        <v>392</v>
      </c>
      <c r="N172" s="23">
        <v>44497</v>
      </c>
      <c r="O172" s="23">
        <v>44643</v>
      </c>
    </row>
    <row r="173" spans="1:15">
      <c r="A173" s="20" t="s">
        <v>936</v>
      </c>
      <c r="B173" s="20" t="s">
        <v>384</v>
      </c>
      <c r="C173" s="20" t="s">
        <v>937</v>
      </c>
      <c r="D173" s="20" t="s">
        <v>938</v>
      </c>
      <c r="E173" s="20" t="s">
        <v>427</v>
      </c>
      <c r="F173" s="20" t="s">
        <v>389</v>
      </c>
      <c r="H173" s="20" t="s">
        <v>389</v>
      </c>
      <c r="J173" s="20" t="s">
        <v>397</v>
      </c>
      <c r="K173" s="20">
        <v>0</v>
      </c>
      <c r="L173" s="20">
        <v>145.11000000000001</v>
      </c>
      <c r="M173" s="20" t="s">
        <v>428</v>
      </c>
      <c r="N173" s="23">
        <v>44497</v>
      </c>
      <c r="O173" s="23">
        <v>44851</v>
      </c>
    </row>
    <row r="174" spans="1:15">
      <c r="A174" s="20" t="s">
        <v>939</v>
      </c>
      <c r="B174" s="20" t="s">
        <v>384</v>
      </c>
      <c r="C174" s="20" t="s">
        <v>940</v>
      </c>
      <c r="D174" s="20" t="s">
        <v>941</v>
      </c>
      <c r="E174" s="20" t="s">
        <v>387</v>
      </c>
      <c r="F174" s="20" t="s">
        <v>389</v>
      </c>
      <c r="H174" s="20" t="s">
        <v>389</v>
      </c>
      <c r="J174" s="20" t="s">
        <v>397</v>
      </c>
      <c r="K174" s="20">
        <v>0</v>
      </c>
      <c r="L174" s="20">
        <v>0</v>
      </c>
      <c r="M174" s="20" t="s">
        <v>392</v>
      </c>
      <c r="N174" s="23">
        <v>44497</v>
      </c>
      <c r="O174" s="23">
        <v>44643</v>
      </c>
    </row>
    <row r="175" spans="1:15">
      <c r="A175" s="20" t="s">
        <v>942</v>
      </c>
      <c r="B175" s="20" t="s">
        <v>384</v>
      </c>
      <c r="C175" s="20" t="s">
        <v>943</v>
      </c>
      <c r="D175" s="20" t="s">
        <v>944</v>
      </c>
      <c r="E175" s="20" t="s">
        <v>387</v>
      </c>
      <c r="F175" s="20" t="s">
        <v>389</v>
      </c>
      <c r="H175" s="20" t="s">
        <v>389</v>
      </c>
      <c r="J175" s="20" t="s">
        <v>397</v>
      </c>
      <c r="K175" s="20">
        <v>0</v>
      </c>
      <c r="L175" s="20">
        <v>0</v>
      </c>
      <c r="M175" s="20" t="s">
        <v>392</v>
      </c>
      <c r="N175" s="23">
        <v>44497</v>
      </c>
      <c r="O175" s="23">
        <v>44643</v>
      </c>
    </row>
    <row r="176" spans="1:15">
      <c r="A176" s="20" t="s">
        <v>945</v>
      </c>
      <c r="B176" s="20" t="s">
        <v>384</v>
      </c>
      <c r="C176" s="20" t="s">
        <v>946</v>
      </c>
      <c r="D176" s="20" t="s">
        <v>947</v>
      </c>
      <c r="E176" s="20" t="s">
        <v>387</v>
      </c>
      <c r="F176" s="20" t="s">
        <v>389</v>
      </c>
      <c r="H176" s="20" t="s">
        <v>389</v>
      </c>
      <c r="J176" s="20" t="s">
        <v>397</v>
      </c>
      <c r="K176" s="20">
        <v>0</v>
      </c>
      <c r="L176" s="20">
        <v>610.45000000000005</v>
      </c>
      <c r="M176" s="20" t="s">
        <v>428</v>
      </c>
      <c r="N176" s="23">
        <v>44497</v>
      </c>
      <c r="O176" s="23">
        <v>45034</v>
      </c>
    </row>
    <row r="177" spans="1:15">
      <c r="A177" s="20" t="s">
        <v>948</v>
      </c>
      <c r="B177" s="20" t="s">
        <v>384</v>
      </c>
      <c r="C177" s="20" t="s">
        <v>949</v>
      </c>
      <c r="D177" s="20" t="s">
        <v>950</v>
      </c>
      <c r="E177" s="20" t="s">
        <v>387</v>
      </c>
      <c r="F177" s="20" t="s">
        <v>389</v>
      </c>
      <c r="H177" s="20" t="s">
        <v>389</v>
      </c>
      <c r="J177" s="20" t="s">
        <v>397</v>
      </c>
      <c r="K177" s="20">
        <v>0</v>
      </c>
      <c r="L177" s="20">
        <v>0</v>
      </c>
      <c r="M177" s="20" t="s">
        <v>392</v>
      </c>
      <c r="N177" s="23">
        <v>44497</v>
      </c>
      <c r="O177" s="23">
        <v>44643</v>
      </c>
    </row>
    <row r="178" spans="1:15">
      <c r="A178" s="20" t="s">
        <v>951</v>
      </c>
      <c r="B178" s="20" t="s">
        <v>384</v>
      </c>
      <c r="C178" s="20" t="s">
        <v>952</v>
      </c>
      <c r="D178" s="20" t="s">
        <v>953</v>
      </c>
      <c r="E178" s="20" t="s">
        <v>387</v>
      </c>
      <c r="F178" s="20" t="s">
        <v>389</v>
      </c>
      <c r="H178" s="20" t="s">
        <v>389</v>
      </c>
      <c r="J178" s="20" t="s">
        <v>397</v>
      </c>
      <c r="K178" s="20">
        <v>0</v>
      </c>
      <c r="L178" s="20">
        <v>1193.28</v>
      </c>
      <c r="M178" s="20" t="s">
        <v>428</v>
      </c>
      <c r="N178" s="23">
        <v>44497</v>
      </c>
      <c r="O178" s="23">
        <v>44643</v>
      </c>
    </row>
    <row r="179" spans="1:15">
      <c r="A179" s="20" t="s">
        <v>954</v>
      </c>
      <c r="B179" s="20" t="s">
        <v>384</v>
      </c>
      <c r="C179" s="20" t="s">
        <v>955</v>
      </c>
      <c r="D179" s="20" t="s">
        <v>956</v>
      </c>
      <c r="E179" s="20" t="s">
        <v>387</v>
      </c>
      <c r="F179" s="20" t="s">
        <v>389</v>
      </c>
      <c r="H179" s="20" t="s">
        <v>389</v>
      </c>
      <c r="J179" s="20" t="s">
        <v>397</v>
      </c>
      <c r="K179" s="20">
        <v>0</v>
      </c>
      <c r="L179" s="20">
        <v>38.56</v>
      </c>
      <c r="M179" s="20" t="s">
        <v>428</v>
      </c>
      <c r="N179" s="23">
        <v>44497</v>
      </c>
      <c r="O179" s="23">
        <v>44643</v>
      </c>
    </row>
    <row r="180" spans="1:15">
      <c r="A180" s="20" t="s">
        <v>957</v>
      </c>
      <c r="B180" s="20" t="s">
        <v>384</v>
      </c>
      <c r="C180" s="20" t="s">
        <v>958</v>
      </c>
      <c r="D180" s="20" t="s">
        <v>959</v>
      </c>
      <c r="E180" s="20" t="s">
        <v>387</v>
      </c>
      <c r="F180" s="20" t="s">
        <v>389</v>
      </c>
      <c r="H180" s="20" t="s">
        <v>389</v>
      </c>
      <c r="J180" s="20" t="s">
        <v>397</v>
      </c>
      <c r="K180" s="20">
        <v>0</v>
      </c>
      <c r="L180" s="20">
        <v>0</v>
      </c>
      <c r="M180" s="20" t="s">
        <v>392</v>
      </c>
      <c r="N180" s="23">
        <v>44497</v>
      </c>
      <c r="O180" s="23">
        <v>44497</v>
      </c>
    </row>
    <row r="181" spans="1:15">
      <c r="A181" s="20" t="s">
        <v>960</v>
      </c>
      <c r="B181" s="20" t="s">
        <v>384</v>
      </c>
      <c r="C181" s="20" t="s">
        <v>961</v>
      </c>
      <c r="D181" s="20" t="s">
        <v>962</v>
      </c>
      <c r="E181" s="20" t="s">
        <v>387</v>
      </c>
      <c r="F181" s="20" t="s">
        <v>389</v>
      </c>
      <c r="H181" s="20" t="s">
        <v>389</v>
      </c>
      <c r="J181" s="20" t="s">
        <v>397</v>
      </c>
      <c r="K181" s="20">
        <v>0</v>
      </c>
      <c r="L181" s="20">
        <v>193.01</v>
      </c>
      <c r="M181" s="20" t="s">
        <v>428</v>
      </c>
      <c r="N181" s="23">
        <v>44497</v>
      </c>
      <c r="O181" s="23">
        <v>44497</v>
      </c>
    </row>
    <row r="182" spans="1:15">
      <c r="A182" s="20" t="s">
        <v>963</v>
      </c>
      <c r="B182" s="20" t="s">
        <v>384</v>
      </c>
      <c r="C182" s="20" t="s">
        <v>964</v>
      </c>
      <c r="D182" s="20" t="s">
        <v>965</v>
      </c>
      <c r="E182" s="20" t="s">
        <v>387</v>
      </c>
      <c r="F182" s="20" t="s">
        <v>389</v>
      </c>
      <c r="H182" s="20" t="s">
        <v>389</v>
      </c>
      <c r="J182" s="20" t="s">
        <v>397</v>
      </c>
      <c r="K182" s="20">
        <v>0</v>
      </c>
      <c r="L182" s="20">
        <v>0</v>
      </c>
      <c r="M182" s="20" t="s">
        <v>392</v>
      </c>
      <c r="N182" s="23">
        <v>44497</v>
      </c>
      <c r="O182" s="23">
        <v>44643</v>
      </c>
    </row>
    <row r="183" spans="1:15">
      <c r="A183" s="20" t="s">
        <v>966</v>
      </c>
      <c r="B183" s="20" t="s">
        <v>384</v>
      </c>
      <c r="C183" s="20" t="s">
        <v>967</v>
      </c>
      <c r="D183" s="20" t="s">
        <v>968</v>
      </c>
      <c r="E183" s="20" t="s">
        <v>387</v>
      </c>
      <c r="F183" s="20" t="s">
        <v>389</v>
      </c>
      <c r="H183" s="20" t="s">
        <v>389</v>
      </c>
      <c r="J183" s="20" t="s">
        <v>397</v>
      </c>
      <c r="K183" s="20">
        <v>0</v>
      </c>
      <c r="L183" s="20">
        <v>346.36</v>
      </c>
      <c r="M183" s="20" t="s">
        <v>428</v>
      </c>
      <c r="N183" s="23">
        <v>44497</v>
      </c>
      <c r="O183" s="23">
        <v>44643</v>
      </c>
    </row>
    <row r="184" spans="1:15">
      <c r="A184" s="20" t="s">
        <v>969</v>
      </c>
      <c r="B184" s="20" t="s">
        <v>384</v>
      </c>
      <c r="C184" s="20" t="s">
        <v>970</v>
      </c>
      <c r="D184" s="20" t="s">
        <v>971</v>
      </c>
      <c r="E184" s="20" t="s">
        <v>387</v>
      </c>
      <c r="F184" s="20" t="s">
        <v>389</v>
      </c>
      <c r="H184" s="20" t="s">
        <v>389</v>
      </c>
      <c r="J184" s="20" t="s">
        <v>397</v>
      </c>
      <c r="K184" s="20">
        <v>0</v>
      </c>
      <c r="L184" s="20">
        <v>0</v>
      </c>
      <c r="M184" s="20" t="s">
        <v>392</v>
      </c>
      <c r="N184" s="23">
        <v>44497</v>
      </c>
      <c r="O184" s="23">
        <v>44497</v>
      </c>
    </row>
    <row r="185" spans="1:15">
      <c r="A185" s="20" t="s">
        <v>972</v>
      </c>
      <c r="B185" s="20" t="s">
        <v>384</v>
      </c>
      <c r="C185" s="20" t="s">
        <v>973</v>
      </c>
      <c r="D185" s="20" t="s">
        <v>974</v>
      </c>
      <c r="E185" s="20" t="s">
        <v>387</v>
      </c>
      <c r="F185" s="20" t="s">
        <v>389</v>
      </c>
      <c r="H185" s="20" t="s">
        <v>389</v>
      </c>
      <c r="J185" s="20" t="s">
        <v>397</v>
      </c>
      <c r="K185" s="20">
        <v>0</v>
      </c>
      <c r="L185" s="20">
        <v>293.19</v>
      </c>
      <c r="M185" s="20" t="s">
        <v>428</v>
      </c>
      <c r="N185" s="23">
        <v>44497</v>
      </c>
      <c r="O185" s="23">
        <v>44643</v>
      </c>
    </row>
    <row r="186" spans="1:15">
      <c r="A186" s="20" t="s">
        <v>975</v>
      </c>
      <c r="B186" s="20" t="s">
        <v>384</v>
      </c>
      <c r="C186" s="20" t="s">
        <v>976</v>
      </c>
      <c r="D186" s="20" t="s">
        <v>977</v>
      </c>
      <c r="E186" s="20" t="s">
        <v>387</v>
      </c>
      <c r="F186" s="20" t="s">
        <v>389</v>
      </c>
      <c r="H186" s="20" t="s">
        <v>389</v>
      </c>
      <c r="J186" s="20" t="s">
        <v>397</v>
      </c>
      <c r="K186" s="20">
        <v>0</v>
      </c>
      <c r="L186" s="20">
        <v>0</v>
      </c>
      <c r="M186" s="20" t="s">
        <v>392</v>
      </c>
      <c r="N186" s="23">
        <v>44497</v>
      </c>
      <c r="O186" s="23">
        <v>44497</v>
      </c>
    </row>
    <row r="187" spans="1:15">
      <c r="A187" s="20" t="s">
        <v>978</v>
      </c>
      <c r="B187" s="20" t="s">
        <v>384</v>
      </c>
      <c r="C187" s="20" t="s">
        <v>979</v>
      </c>
      <c r="D187" s="20" t="s">
        <v>980</v>
      </c>
      <c r="E187" s="20" t="s">
        <v>387</v>
      </c>
      <c r="F187" s="20" t="s">
        <v>389</v>
      </c>
      <c r="H187" s="20" t="s">
        <v>389</v>
      </c>
      <c r="J187" s="20" t="s">
        <v>397</v>
      </c>
      <c r="K187" s="20">
        <v>0</v>
      </c>
      <c r="L187" s="20">
        <v>0</v>
      </c>
      <c r="M187" s="20" t="s">
        <v>392</v>
      </c>
      <c r="N187" s="23">
        <v>44497</v>
      </c>
      <c r="O187" s="23">
        <v>44643</v>
      </c>
    </row>
    <row r="188" spans="1:15">
      <c r="A188" s="20" t="s">
        <v>981</v>
      </c>
      <c r="B188" s="20" t="s">
        <v>384</v>
      </c>
      <c r="C188" s="20" t="s">
        <v>982</v>
      </c>
      <c r="D188" s="20" t="s">
        <v>983</v>
      </c>
      <c r="E188" s="20" t="s">
        <v>387</v>
      </c>
      <c r="F188" s="20" t="s">
        <v>389</v>
      </c>
      <c r="H188" s="20" t="s">
        <v>389</v>
      </c>
      <c r="J188" s="20" t="s">
        <v>397</v>
      </c>
      <c r="K188" s="20">
        <v>0</v>
      </c>
      <c r="L188" s="20">
        <v>0</v>
      </c>
      <c r="M188" s="20" t="s">
        <v>392</v>
      </c>
      <c r="N188" s="23">
        <v>44497</v>
      </c>
      <c r="O188" s="23">
        <v>44643</v>
      </c>
    </row>
    <row r="189" spans="1:15">
      <c r="A189" s="20" t="s">
        <v>984</v>
      </c>
      <c r="B189" s="20" t="s">
        <v>384</v>
      </c>
      <c r="C189" s="20" t="s">
        <v>985</v>
      </c>
      <c r="D189" s="20" t="s">
        <v>986</v>
      </c>
      <c r="E189" s="20" t="s">
        <v>387</v>
      </c>
      <c r="F189" s="20" t="s">
        <v>389</v>
      </c>
      <c r="H189" s="20" t="s">
        <v>389</v>
      </c>
      <c r="J189" s="20" t="s">
        <v>397</v>
      </c>
      <c r="K189" s="20">
        <v>0</v>
      </c>
      <c r="L189" s="20">
        <v>0</v>
      </c>
      <c r="M189" s="20" t="s">
        <v>392</v>
      </c>
      <c r="N189" s="23">
        <v>44497</v>
      </c>
      <c r="O189" s="23">
        <v>44643</v>
      </c>
    </row>
    <row r="190" spans="1:15">
      <c r="A190" s="20" t="s">
        <v>987</v>
      </c>
      <c r="B190" s="20" t="s">
        <v>384</v>
      </c>
      <c r="C190" s="20" t="s">
        <v>988</v>
      </c>
      <c r="D190" s="20" t="s">
        <v>989</v>
      </c>
      <c r="E190" s="20" t="s">
        <v>387</v>
      </c>
      <c r="F190" s="20" t="s">
        <v>389</v>
      </c>
      <c r="H190" s="20" t="s">
        <v>389</v>
      </c>
      <c r="J190" s="20" t="s">
        <v>397</v>
      </c>
      <c r="K190" s="20">
        <v>0</v>
      </c>
      <c r="L190" s="20">
        <v>0.3</v>
      </c>
      <c r="M190" s="20" t="s">
        <v>428</v>
      </c>
      <c r="N190" s="23">
        <v>44497</v>
      </c>
      <c r="O190" s="23">
        <v>44623</v>
      </c>
    </row>
    <row r="191" spans="1:15">
      <c r="A191" s="20" t="s">
        <v>990</v>
      </c>
      <c r="B191" s="20" t="s">
        <v>384</v>
      </c>
      <c r="C191" s="20" t="s">
        <v>991</v>
      </c>
      <c r="D191" s="20" t="s">
        <v>992</v>
      </c>
      <c r="E191" s="20" t="s">
        <v>387</v>
      </c>
      <c r="F191" s="20" t="s">
        <v>389</v>
      </c>
      <c r="H191" s="20" t="s">
        <v>389</v>
      </c>
      <c r="J191" s="20" t="s">
        <v>397</v>
      </c>
      <c r="K191" s="20">
        <v>0</v>
      </c>
      <c r="L191" s="20">
        <v>0</v>
      </c>
      <c r="M191" s="20" t="s">
        <v>392</v>
      </c>
      <c r="N191" s="23">
        <v>44497</v>
      </c>
      <c r="O191" s="23">
        <v>44643</v>
      </c>
    </row>
    <row r="192" spans="1:15">
      <c r="A192" s="20" t="s">
        <v>993</v>
      </c>
      <c r="B192" s="20" t="s">
        <v>384</v>
      </c>
      <c r="C192" s="20" t="s">
        <v>994</v>
      </c>
      <c r="D192" s="20" t="s">
        <v>995</v>
      </c>
      <c r="E192" s="20" t="s">
        <v>387</v>
      </c>
      <c r="F192" s="20" t="s">
        <v>389</v>
      </c>
      <c r="H192" s="20" t="s">
        <v>389</v>
      </c>
      <c r="J192" s="20" t="s">
        <v>397</v>
      </c>
      <c r="K192" s="20">
        <v>0</v>
      </c>
      <c r="L192" s="20">
        <v>0</v>
      </c>
      <c r="M192" s="20" t="s">
        <v>392</v>
      </c>
      <c r="N192" s="23">
        <v>44497</v>
      </c>
      <c r="O192" s="23">
        <v>44643</v>
      </c>
    </row>
    <row r="193" spans="1:15">
      <c r="A193" s="20" t="s">
        <v>996</v>
      </c>
      <c r="B193" s="20" t="s">
        <v>384</v>
      </c>
      <c r="C193" s="20" t="s">
        <v>997</v>
      </c>
      <c r="D193" s="20" t="s">
        <v>998</v>
      </c>
      <c r="E193" s="20" t="s">
        <v>387</v>
      </c>
      <c r="F193" s="20" t="s">
        <v>389</v>
      </c>
      <c r="H193" s="20" t="s">
        <v>389</v>
      </c>
      <c r="J193" s="20" t="s">
        <v>397</v>
      </c>
      <c r="K193" s="20">
        <v>0</v>
      </c>
      <c r="L193" s="20">
        <v>68.819999999999993</v>
      </c>
      <c r="M193" s="20" t="s">
        <v>428</v>
      </c>
      <c r="N193" s="23">
        <v>44497</v>
      </c>
      <c r="O193" s="23">
        <v>44643</v>
      </c>
    </row>
    <row r="194" spans="1:15">
      <c r="A194" s="20" t="s">
        <v>999</v>
      </c>
      <c r="B194" s="20" t="s">
        <v>384</v>
      </c>
      <c r="C194" s="20" t="s">
        <v>1000</v>
      </c>
      <c r="D194" s="20" t="s">
        <v>1001</v>
      </c>
      <c r="E194" s="20" t="s">
        <v>387</v>
      </c>
      <c r="F194" s="20" t="s">
        <v>389</v>
      </c>
      <c r="H194" s="20" t="s">
        <v>389</v>
      </c>
      <c r="J194" s="20" t="s">
        <v>397</v>
      </c>
      <c r="K194" s="20">
        <v>0</v>
      </c>
      <c r="L194" s="20">
        <v>0</v>
      </c>
      <c r="M194" s="20" t="s">
        <v>392</v>
      </c>
      <c r="N194" s="23">
        <v>44497</v>
      </c>
      <c r="O194" s="23">
        <v>44497</v>
      </c>
    </row>
    <row r="195" spans="1:15">
      <c r="A195" s="20" t="s">
        <v>1002</v>
      </c>
      <c r="B195" s="20" t="s">
        <v>384</v>
      </c>
      <c r="C195" s="20" t="s">
        <v>1003</v>
      </c>
      <c r="D195" s="20" t="s">
        <v>1004</v>
      </c>
      <c r="E195" s="20" t="s">
        <v>387</v>
      </c>
      <c r="F195" s="20" t="s">
        <v>389</v>
      </c>
      <c r="H195" s="20" t="s">
        <v>389</v>
      </c>
      <c r="J195" s="20" t="s">
        <v>397</v>
      </c>
      <c r="K195" s="20">
        <v>0</v>
      </c>
      <c r="L195" s="20">
        <v>0</v>
      </c>
      <c r="M195" s="20" t="s">
        <v>392</v>
      </c>
      <c r="N195" s="23">
        <v>44497</v>
      </c>
      <c r="O195" s="23">
        <v>44643</v>
      </c>
    </row>
    <row r="196" spans="1:15">
      <c r="A196" s="20" t="s">
        <v>1005</v>
      </c>
      <c r="B196" s="20" t="s">
        <v>384</v>
      </c>
      <c r="C196" s="20" t="s">
        <v>1006</v>
      </c>
      <c r="D196" s="20" t="s">
        <v>1007</v>
      </c>
      <c r="E196" s="20" t="s">
        <v>387</v>
      </c>
      <c r="F196" s="20" t="s">
        <v>389</v>
      </c>
      <c r="H196" s="20" t="s">
        <v>389</v>
      </c>
      <c r="J196" s="20" t="s">
        <v>397</v>
      </c>
      <c r="K196" s="20">
        <v>0</v>
      </c>
      <c r="L196" s="20">
        <v>0</v>
      </c>
      <c r="M196" s="20" t="s">
        <v>392</v>
      </c>
      <c r="N196" s="23">
        <v>44497</v>
      </c>
      <c r="O196" s="23">
        <v>44497</v>
      </c>
    </row>
    <row r="197" spans="1:15">
      <c r="A197" s="20" t="s">
        <v>1008</v>
      </c>
      <c r="B197" s="20" t="s">
        <v>384</v>
      </c>
      <c r="C197" s="20" t="s">
        <v>1009</v>
      </c>
      <c r="D197" s="20" t="s">
        <v>1010</v>
      </c>
      <c r="E197" s="20" t="s">
        <v>387</v>
      </c>
      <c r="F197" s="20" t="s">
        <v>389</v>
      </c>
      <c r="H197" s="20" t="s">
        <v>389</v>
      </c>
      <c r="J197" s="20" t="s">
        <v>397</v>
      </c>
      <c r="K197" s="20">
        <v>0</v>
      </c>
      <c r="L197" s="20">
        <v>0</v>
      </c>
      <c r="M197" s="20" t="s">
        <v>392</v>
      </c>
      <c r="N197" s="23">
        <v>44497</v>
      </c>
      <c r="O197" s="23">
        <v>44497</v>
      </c>
    </row>
    <row r="198" spans="1:15">
      <c r="A198" s="20" t="s">
        <v>1011</v>
      </c>
      <c r="B198" s="20" t="s">
        <v>384</v>
      </c>
      <c r="C198" s="20" t="s">
        <v>1012</v>
      </c>
      <c r="D198" s="20" t="s">
        <v>1013</v>
      </c>
      <c r="E198" s="20" t="s">
        <v>387</v>
      </c>
      <c r="F198" s="20" t="s">
        <v>389</v>
      </c>
      <c r="H198" s="20" t="s">
        <v>389</v>
      </c>
      <c r="J198" s="20" t="s">
        <v>397</v>
      </c>
      <c r="K198" s="20">
        <v>0</v>
      </c>
      <c r="L198" s="20">
        <v>102.38</v>
      </c>
      <c r="M198" s="20" t="s">
        <v>428</v>
      </c>
      <c r="N198" s="23">
        <v>44497</v>
      </c>
      <c r="O198" s="23">
        <v>44643</v>
      </c>
    </row>
    <row r="199" spans="1:15">
      <c r="A199" s="20" t="s">
        <v>1014</v>
      </c>
      <c r="B199" s="20" t="s">
        <v>384</v>
      </c>
      <c r="C199" s="20" t="s">
        <v>1015</v>
      </c>
      <c r="D199" s="20" t="s">
        <v>1016</v>
      </c>
      <c r="E199" s="20" t="s">
        <v>387</v>
      </c>
      <c r="F199" s="20" t="s">
        <v>389</v>
      </c>
      <c r="H199" s="20" t="s">
        <v>389</v>
      </c>
      <c r="J199" s="20" t="s">
        <v>397</v>
      </c>
      <c r="K199" s="20">
        <v>0</v>
      </c>
      <c r="L199" s="20">
        <v>0</v>
      </c>
      <c r="M199" s="20" t="s">
        <v>392</v>
      </c>
      <c r="N199" s="23">
        <v>44497</v>
      </c>
      <c r="O199" s="23">
        <v>44643</v>
      </c>
    </row>
    <row r="200" spans="1:15">
      <c r="A200" s="20" t="s">
        <v>1017</v>
      </c>
      <c r="B200" s="20" t="s">
        <v>384</v>
      </c>
      <c r="C200" s="20" t="s">
        <v>1018</v>
      </c>
      <c r="D200" s="20" t="s">
        <v>1019</v>
      </c>
      <c r="E200" s="20" t="s">
        <v>387</v>
      </c>
      <c r="F200" s="20" t="s">
        <v>389</v>
      </c>
      <c r="H200" s="20" t="s">
        <v>389</v>
      </c>
      <c r="J200" s="20" t="s">
        <v>397</v>
      </c>
      <c r="K200" s="20">
        <v>0</v>
      </c>
      <c r="L200" s="20">
        <v>0</v>
      </c>
      <c r="M200" s="20" t="s">
        <v>392</v>
      </c>
      <c r="N200" s="23">
        <v>44497</v>
      </c>
      <c r="O200" s="23">
        <v>44643</v>
      </c>
    </row>
    <row r="201" spans="1:15">
      <c r="A201" s="20" t="s">
        <v>1020</v>
      </c>
      <c r="B201" s="20" t="s">
        <v>384</v>
      </c>
      <c r="C201" s="20" t="s">
        <v>1021</v>
      </c>
      <c r="D201" s="20" t="s">
        <v>1022</v>
      </c>
      <c r="E201" s="20" t="s">
        <v>387</v>
      </c>
      <c r="F201" s="20" t="s">
        <v>389</v>
      </c>
      <c r="H201" s="20" t="s">
        <v>389</v>
      </c>
      <c r="J201" s="20" t="s">
        <v>397</v>
      </c>
      <c r="K201" s="20">
        <v>0</v>
      </c>
      <c r="L201" s="20">
        <v>212.58</v>
      </c>
      <c r="M201" s="20" t="s">
        <v>428</v>
      </c>
      <c r="N201" s="23">
        <v>44497</v>
      </c>
      <c r="O201" s="23">
        <v>44643</v>
      </c>
    </row>
    <row r="202" spans="1:15">
      <c r="A202" s="20" t="s">
        <v>1023</v>
      </c>
      <c r="B202" s="20" t="s">
        <v>384</v>
      </c>
      <c r="C202" s="20" t="s">
        <v>1024</v>
      </c>
      <c r="D202" s="20" t="s">
        <v>1025</v>
      </c>
      <c r="E202" s="20" t="s">
        <v>387</v>
      </c>
      <c r="F202" s="20" t="s">
        <v>389</v>
      </c>
      <c r="H202" s="20" t="s">
        <v>389</v>
      </c>
      <c r="J202" s="20" t="s">
        <v>397</v>
      </c>
      <c r="K202" s="20">
        <v>0</v>
      </c>
      <c r="L202" s="20">
        <v>188.45</v>
      </c>
      <c r="M202" s="20" t="s">
        <v>428</v>
      </c>
      <c r="N202" s="23">
        <v>44497</v>
      </c>
      <c r="O202" s="23">
        <v>44643</v>
      </c>
    </row>
    <row r="203" spans="1:15">
      <c r="A203" s="20" t="s">
        <v>1026</v>
      </c>
      <c r="B203" s="20" t="s">
        <v>384</v>
      </c>
      <c r="C203" s="20" t="s">
        <v>1027</v>
      </c>
      <c r="D203" s="20" t="s">
        <v>1028</v>
      </c>
      <c r="E203" s="20" t="s">
        <v>387</v>
      </c>
      <c r="F203" s="20" t="s">
        <v>389</v>
      </c>
      <c r="H203" s="20" t="s">
        <v>389</v>
      </c>
      <c r="J203" s="20" t="s">
        <v>397</v>
      </c>
      <c r="K203" s="20">
        <v>0</v>
      </c>
      <c r="L203" s="20">
        <v>0</v>
      </c>
      <c r="M203" s="20" t="s">
        <v>392</v>
      </c>
      <c r="N203" s="23">
        <v>44497</v>
      </c>
      <c r="O203" s="23">
        <v>44643</v>
      </c>
    </row>
    <row r="204" spans="1:15">
      <c r="A204" s="20" t="s">
        <v>1029</v>
      </c>
      <c r="B204" s="20" t="s">
        <v>384</v>
      </c>
      <c r="C204" s="20" t="s">
        <v>1030</v>
      </c>
      <c r="D204" s="20" t="s">
        <v>1031</v>
      </c>
      <c r="E204" s="20" t="s">
        <v>387</v>
      </c>
      <c r="F204" s="20" t="s">
        <v>389</v>
      </c>
      <c r="H204" s="20" t="s">
        <v>389</v>
      </c>
      <c r="J204" s="20" t="s">
        <v>397</v>
      </c>
      <c r="K204" s="20">
        <v>0</v>
      </c>
      <c r="L204" s="20">
        <v>1849.12</v>
      </c>
      <c r="M204" s="20" t="s">
        <v>428</v>
      </c>
      <c r="N204" s="23">
        <v>44497</v>
      </c>
      <c r="O204" s="23">
        <v>44643</v>
      </c>
    </row>
    <row r="205" spans="1:15">
      <c r="A205" s="20" t="s">
        <v>1032</v>
      </c>
      <c r="B205" s="20" t="s">
        <v>384</v>
      </c>
      <c r="C205" s="20" t="s">
        <v>1033</v>
      </c>
      <c r="D205" s="20" t="s">
        <v>1034</v>
      </c>
      <c r="E205" s="20" t="s">
        <v>387</v>
      </c>
      <c r="F205" s="20" t="s">
        <v>389</v>
      </c>
      <c r="H205" s="20" t="s">
        <v>389</v>
      </c>
      <c r="J205" s="20" t="s">
        <v>397</v>
      </c>
      <c r="K205" s="20">
        <v>0</v>
      </c>
      <c r="L205" s="20">
        <v>0</v>
      </c>
      <c r="M205" s="20" t="s">
        <v>392</v>
      </c>
      <c r="N205" s="23">
        <v>44497</v>
      </c>
      <c r="O205" s="23">
        <v>44643</v>
      </c>
    </row>
    <row r="206" spans="1:15">
      <c r="A206" s="20" t="s">
        <v>1035</v>
      </c>
      <c r="B206" s="20" t="s">
        <v>384</v>
      </c>
      <c r="C206" s="20" t="s">
        <v>1036</v>
      </c>
      <c r="D206" s="20" t="s">
        <v>1037</v>
      </c>
      <c r="E206" s="20" t="s">
        <v>387</v>
      </c>
      <c r="F206" s="20" t="s">
        <v>389</v>
      </c>
      <c r="H206" s="20" t="s">
        <v>389</v>
      </c>
      <c r="J206" s="20" t="s">
        <v>397</v>
      </c>
      <c r="K206" s="20">
        <v>0</v>
      </c>
      <c r="L206" s="20">
        <v>0</v>
      </c>
      <c r="M206" s="20" t="s">
        <v>392</v>
      </c>
      <c r="N206" s="23">
        <v>44497</v>
      </c>
      <c r="O206" s="23">
        <v>44643</v>
      </c>
    </row>
    <row r="207" spans="1:15">
      <c r="A207" s="20" t="s">
        <v>1038</v>
      </c>
      <c r="B207" s="20" t="s">
        <v>384</v>
      </c>
      <c r="C207" s="20" t="s">
        <v>1039</v>
      </c>
      <c r="D207" s="20" t="s">
        <v>1040</v>
      </c>
      <c r="E207" s="20" t="s">
        <v>387</v>
      </c>
      <c r="F207" s="20" t="s">
        <v>389</v>
      </c>
      <c r="H207" s="20" t="s">
        <v>389</v>
      </c>
      <c r="J207" s="20" t="s">
        <v>397</v>
      </c>
      <c r="K207" s="20">
        <v>0</v>
      </c>
      <c r="L207" s="20">
        <v>0</v>
      </c>
      <c r="M207" s="20" t="s">
        <v>392</v>
      </c>
      <c r="N207" s="23">
        <v>44497</v>
      </c>
      <c r="O207" s="23">
        <v>44643</v>
      </c>
    </row>
    <row r="208" spans="1:15">
      <c r="A208" s="20" t="s">
        <v>1041</v>
      </c>
      <c r="B208" s="20" t="s">
        <v>384</v>
      </c>
      <c r="C208" s="20" t="s">
        <v>1042</v>
      </c>
      <c r="D208" s="20" t="s">
        <v>1043</v>
      </c>
      <c r="E208" s="20" t="s">
        <v>387</v>
      </c>
      <c r="F208" s="20" t="s">
        <v>389</v>
      </c>
      <c r="H208" s="20" t="s">
        <v>389</v>
      </c>
      <c r="J208" s="20" t="s">
        <v>397</v>
      </c>
      <c r="K208" s="20">
        <v>0</v>
      </c>
      <c r="L208" s="20">
        <v>0</v>
      </c>
      <c r="M208" s="20" t="s">
        <v>392</v>
      </c>
      <c r="N208" s="23">
        <v>44497</v>
      </c>
      <c r="O208" s="23">
        <v>44643</v>
      </c>
    </row>
    <row r="209" spans="1:15">
      <c r="A209" s="20" t="s">
        <v>1044</v>
      </c>
      <c r="B209" s="20" t="s">
        <v>384</v>
      </c>
      <c r="C209" s="20" t="s">
        <v>1045</v>
      </c>
      <c r="D209" s="20" t="s">
        <v>1046</v>
      </c>
      <c r="E209" s="20" t="s">
        <v>387</v>
      </c>
      <c r="F209" s="20" t="s">
        <v>389</v>
      </c>
      <c r="H209" s="20" t="s">
        <v>389</v>
      </c>
      <c r="J209" s="20" t="s">
        <v>397</v>
      </c>
      <c r="K209" s="20">
        <v>0</v>
      </c>
      <c r="L209" s="20">
        <v>0</v>
      </c>
      <c r="M209" s="20" t="s">
        <v>392</v>
      </c>
      <c r="N209" s="23">
        <v>44497</v>
      </c>
      <c r="O209" s="23">
        <v>44643</v>
      </c>
    </row>
    <row r="210" spans="1:15">
      <c r="A210" s="20" t="s">
        <v>1047</v>
      </c>
      <c r="B210" s="20" t="s">
        <v>384</v>
      </c>
      <c r="C210" s="20" t="s">
        <v>1048</v>
      </c>
      <c r="D210" s="20" t="s">
        <v>1049</v>
      </c>
      <c r="E210" s="20" t="s">
        <v>387</v>
      </c>
      <c r="F210" s="20" t="s">
        <v>389</v>
      </c>
      <c r="H210" s="20" t="s">
        <v>389</v>
      </c>
      <c r="J210" s="20" t="s">
        <v>397</v>
      </c>
      <c r="K210" s="20">
        <v>0</v>
      </c>
      <c r="L210" s="20">
        <v>0</v>
      </c>
      <c r="M210" s="20" t="s">
        <v>392</v>
      </c>
      <c r="N210" s="23">
        <v>44497</v>
      </c>
      <c r="O210" s="23">
        <v>44643</v>
      </c>
    </row>
    <row r="211" spans="1:15">
      <c r="A211" s="20" t="s">
        <v>1050</v>
      </c>
      <c r="B211" s="20" t="s">
        <v>384</v>
      </c>
      <c r="C211" s="20" t="s">
        <v>1051</v>
      </c>
      <c r="D211" s="20" t="s">
        <v>1052</v>
      </c>
      <c r="E211" s="20" t="s">
        <v>387</v>
      </c>
      <c r="F211" s="20" t="s">
        <v>389</v>
      </c>
      <c r="H211" s="20" t="s">
        <v>389</v>
      </c>
      <c r="J211" s="20" t="s">
        <v>397</v>
      </c>
      <c r="K211" s="20">
        <v>0</v>
      </c>
      <c r="L211" s="20">
        <v>0</v>
      </c>
      <c r="M211" s="20" t="s">
        <v>392</v>
      </c>
      <c r="N211" s="23">
        <v>44497</v>
      </c>
      <c r="O211" s="23">
        <v>44643</v>
      </c>
    </row>
    <row r="212" spans="1:15">
      <c r="A212" s="20" t="s">
        <v>1053</v>
      </c>
      <c r="B212" s="20" t="s">
        <v>384</v>
      </c>
      <c r="C212" s="20" t="s">
        <v>1054</v>
      </c>
      <c r="D212" s="20" t="s">
        <v>1055</v>
      </c>
      <c r="E212" s="20" t="s">
        <v>387</v>
      </c>
      <c r="F212" s="20" t="s">
        <v>389</v>
      </c>
      <c r="H212" s="20" t="s">
        <v>389</v>
      </c>
      <c r="J212" s="20" t="s">
        <v>397</v>
      </c>
      <c r="K212" s="20">
        <v>0</v>
      </c>
      <c r="L212" s="20">
        <v>0</v>
      </c>
      <c r="M212" s="20" t="s">
        <v>392</v>
      </c>
      <c r="N212" s="23">
        <v>44497</v>
      </c>
      <c r="O212" s="23">
        <v>44643</v>
      </c>
    </row>
    <row r="213" spans="1:15">
      <c r="A213" s="20" t="s">
        <v>1056</v>
      </c>
      <c r="B213" s="20" t="s">
        <v>384</v>
      </c>
      <c r="C213" s="20" t="s">
        <v>1057</v>
      </c>
      <c r="D213" s="20" t="s">
        <v>1058</v>
      </c>
      <c r="E213" s="20" t="s">
        <v>387</v>
      </c>
      <c r="F213" s="20" t="s">
        <v>389</v>
      </c>
      <c r="H213" s="20" t="s">
        <v>389</v>
      </c>
      <c r="J213" s="20" t="s">
        <v>397</v>
      </c>
      <c r="K213" s="20">
        <v>0</v>
      </c>
      <c r="L213" s="20">
        <v>0</v>
      </c>
      <c r="M213" s="20" t="s">
        <v>392</v>
      </c>
      <c r="N213" s="23">
        <v>44497</v>
      </c>
      <c r="O213" s="23">
        <v>44643</v>
      </c>
    </row>
    <row r="214" spans="1:15">
      <c r="A214" s="20" t="s">
        <v>1059</v>
      </c>
      <c r="B214" s="20" t="s">
        <v>384</v>
      </c>
      <c r="C214" s="20" t="s">
        <v>1060</v>
      </c>
      <c r="D214" s="20" t="s">
        <v>1061</v>
      </c>
      <c r="E214" s="20" t="s">
        <v>387</v>
      </c>
      <c r="F214" s="20" t="s">
        <v>389</v>
      </c>
      <c r="H214" s="20" t="s">
        <v>389</v>
      </c>
      <c r="J214" s="20" t="s">
        <v>397</v>
      </c>
      <c r="K214" s="20">
        <v>0</v>
      </c>
      <c r="L214" s="20">
        <v>0</v>
      </c>
      <c r="M214" s="20" t="s">
        <v>392</v>
      </c>
      <c r="N214" s="23">
        <v>44497</v>
      </c>
      <c r="O214" s="23">
        <v>44643</v>
      </c>
    </row>
    <row r="215" spans="1:15">
      <c r="A215" s="20" t="s">
        <v>1062</v>
      </c>
      <c r="B215" s="20" t="s">
        <v>384</v>
      </c>
      <c r="C215" s="20" t="s">
        <v>1063</v>
      </c>
      <c r="D215" s="20" t="s">
        <v>1064</v>
      </c>
      <c r="E215" s="20" t="s">
        <v>387</v>
      </c>
      <c r="F215" s="20" t="s">
        <v>389</v>
      </c>
      <c r="H215" s="20" t="s">
        <v>389</v>
      </c>
      <c r="J215" s="20" t="s">
        <v>397</v>
      </c>
      <c r="K215" s="20">
        <v>0</v>
      </c>
      <c r="L215" s="20">
        <v>0</v>
      </c>
      <c r="M215" s="20" t="s">
        <v>392</v>
      </c>
      <c r="N215" s="23">
        <v>44497</v>
      </c>
      <c r="O215" s="23">
        <v>44643</v>
      </c>
    </row>
    <row r="216" spans="1:15">
      <c r="A216" s="20" t="s">
        <v>1065</v>
      </c>
      <c r="B216" s="20" t="s">
        <v>384</v>
      </c>
      <c r="C216" s="20" t="s">
        <v>1066</v>
      </c>
      <c r="D216" s="20" t="s">
        <v>1067</v>
      </c>
      <c r="E216" s="20" t="s">
        <v>387</v>
      </c>
      <c r="F216" s="20" t="s">
        <v>389</v>
      </c>
      <c r="H216" s="20" t="s">
        <v>389</v>
      </c>
      <c r="J216" s="20" t="s">
        <v>397</v>
      </c>
      <c r="K216" s="20">
        <v>0</v>
      </c>
      <c r="L216" s="20">
        <v>822.69</v>
      </c>
      <c r="M216" s="20" t="s">
        <v>428</v>
      </c>
      <c r="N216" s="23">
        <v>44722</v>
      </c>
      <c r="O216" s="23">
        <v>44722</v>
      </c>
    </row>
    <row r="217" spans="1:15">
      <c r="A217" s="20" t="s">
        <v>1068</v>
      </c>
      <c r="B217" s="20" t="s">
        <v>384</v>
      </c>
      <c r="C217" s="20" t="s">
        <v>1069</v>
      </c>
      <c r="D217" s="20" t="s">
        <v>1070</v>
      </c>
      <c r="E217" s="20" t="s">
        <v>387</v>
      </c>
      <c r="F217" s="20" t="s">
        <v>389</v>
      </c>
      <c r="H217" s="20" t="s">
        <v>389</v>
      </c>
      <c r="J217" s="20" t="s">
        <v>397</v>
      </c>
      <c r="K217" s="20">
        <v>0</v>
      </c>
      <c r="L217" s="20">
        <v>0</v>
      </c>
      <c r="M217" s="20" t="s">
        <v>392</v>
      </c>
      <c r="N217" s="23">
        <v>44497</v>
      </c>
      <c r="O217" s="23">
        <v>44643</v>
      </c>
    </row>
    <row r="218" spans="1:15">
      <c r="A218" s="20" t="s">
        <v>1071</v>
      </c>
      <c r="B218" s="20" t="s">
        <v>384</v>
      </c>
      <c r="C218" s="20" t="s">
        <v>1072</v>
      </c>
      <c r="D218" s="20" t="s">
        <v>1073</v>
      </c>
      <c r="E218" s="20" t="s">
        <v>387</v>
      </c>
      <c r="F218" s="20" t="s">
        <v>389</v>
      </c>
      <c r="H218" s="20" t="s">
        <v>389</v>
      </c>
      <c r="J218" s="20" t="s">
        <v>397</v>
      </c>
      <c r="K218" s="20">
        <v>0</v>
      </c>
      <c r="L218" s="20">
        <v>0</v>
      </c>
      <c r="M218" s="20" t="s">
        <v>392</v>
      </c>
      <c r="N218" s="23">
        <v>44497</v>
      </c>
      <c r="O218" s="23">
        <v>44643</v>
      </c>
    </row>
    <row r="219" spans="1:15">
      <c r="A219" s="20" t="s">
        <v>1074</v>
      </c>
      <c r="B219" s="20" t="s">
        <v>384</v>
      </c>
      <c r="C219" s="20" t="s">
        <v>1075</v>
      </c>
      <c r="D219" s="20" t="s">
        <v>1076</v>
      </c>
      <c r="E219" s="20" t="s">
        <v>387</v>
      </c>
      <c r="F219" s="20" t="s">
        <v>389</v>
      </c>
      <c r="H219" s="20" t="s">
        <v>389</v>
      </c>
      <c r="J219" s="20" t="s">
        <v>397</v>
      </c>
      <c r="K219" s="20">
        <v>0</v>
      </c>
      <c r="L219" s="20">
        <v>0</v>
      </c>
      <c r="M219" s="20" t="s">
        <v>392</v>
      </c>
      <c r="N219" s="23">
        <v>44497</v>
      </c>
      <c r="O219" s="23">
        <v>44643</v>
      </c>
    </row>
    <row r="220" spans="1:15">
      <c r="A220" s="20" t="s">
        <v>1077</v>
      </c>
      <c r="B220" s="20" t="s">
        <v>384</v>
      </c>
      <c r="C220" s="20" t="s">
        <v>1078</v>
      </c>
      <c r="D220" s="20" t="s">
        <v>1079</v>
      </c>
      <c r="E220" s="20" t="s">
        <v>387</v>
      </c>
      <c r="F220" s="20" t="s">
        <v>389</v>
      </c>
      <c r="H220" s="20" t="s">
        <v>389</v>
      </c>
      <c r="J220" s="20" t="s">
        <v>397</v>
      </c>
      <c r="K220" s="20">
        <v>0</v>
      </c>
      <c r="L220" s="20">
        <v>0</v>
      </c>
      <c r="M220" s="20" t="s">
        <v>392</v>
      </c>
      <c r="N220" s="23">
        <v>44497</v>
      </c>
      <c r="O220" s="23">
        <v>44643</v>
      </c>
    </row>
    <row r="221" spans="1:15">
      <c r="A221" s="20" t="s">
        <v>1080</v>
      </c>
      <c r="B221" s="20" t="s">
        <v>384</v>
      </c>
      <c r="C221" s="20" t="s">
        <v>1081</v>
      </c>
      <c r="D221" s="20" t="s">
        <v>1082</v>
      </c>
      <c r="E221" s="20" t="s">
        <v>387</v>
      </c>
      <c r="F221" s="20" t="s">
        <v>389</v>
      </c>
      <c r="H221" s="20" t="s">
        <v>389</v>
      </c>
      <c r="J221" s="20" t="s">
        <v>397</v>
      </c>
      <c r="K221" s="20">
        <v>0</v>
      </c>
      <c r="L221" s="20">
        <v>68.819999999999993</v>
      </c>
      <c r="M221" s="20" t="s">
        <v>428</v>
      </c>
      <c r="N221" s="23">
        <v>44497</v>
      </c>
      <c r="O221" s="23">
        <v>44643</v>
      </c>
    </row>
    <row r="222" spans="1:15">
      <c r="A222" s="20" t="s">
        <v>1083</v>
      </c>
      <c r="B222" s="20" t="s">
        <v>384</v>
      </c>
      <c r="C222" s="20" t="s">
        <v>1084</v>
      </c>
      <c r="D222" s="20" t="s">
        <v>1085</v>
      </c>
      <c r="E222" s="20" t="s">
        <v>478</v>
      </c>
      <c r="F222" s="20" t="s">
        <v>389</v>
      </c>
      <c r="H222" s="20" t="s">
        <v>389</v>
      </c>
      <c r="J222" s="20" t="s">
        <v>397</v>
      </c>
      <c r="K222" s="20">
        <v>0</v>
      </c>
      <c r="L222" s="20">
        <v>163.63999999999999</v>
      </c>
      <c r="M222" s="20" t="s">
        <v>428</v>
      </c>
      <c r="N222" s="23">
        <v>44497</v>
      </c>
      <c r="O222" s="23">
        <v>44643</v>
      </c>
    </row>
    <row r="223" spans="1:15">
      <c r="A223" s="20" t="s">
        <v>1086</v>
      </c>
      <c r="B223" s="20" t="s">
        <v>384</v>
      </c>
      <c r="C223" s="20" t="s">
        <v>1087</v>
      </c>
      <c r="D223" s="20" t="s">
        <v>1088</v>
      </c>
      <c r="E223" s="20" t="s">
        <v>387</v>
      </c>
      <c r="F223" s="20" t="s">
        <v>389</v>
      </c>
      <c r="H223" s="20" t="s">
        <v>389</v>
      </c>
      <c r="J223" s="20" t="s">
        <v>397</v>
      </c>
      <c r="K223" s="20">
        <v>0</v>
      </c>
      <c r="L223" s="20">
        <v>0</v>
      </c>
      <c r="M223" s="20" t="s">
        <v>392</v>
      </c>
      <c r="N223" s="23">
        <v>44497</v>
      </c>
      <c r="O223" s="23">
        <v>44643</v>
      </c>
    </row>
    <row r="224" spans="1:15">
      <c r="A224" s="20" t="s">
        <v>1089</v>
      </c>
      <c r="B224" s="20" t="s">
        <v>384</v>
      </c>
      <c r="C224" s="20" t="s">
        <v>1090</v>
      </c>
      <c r="D224" s="20" t="s">
        <v>1091</v>
      </c>
      <c r="E224" s="20" t="s">
        <v>387</v>
      </c>
      <c r="F224" s="20" t="s">
        <v>389</v>
      </c>
      <c r="H224" s="20" t="s">
        <v>389</v>
      </c>
      <c r="J224" s="20" t="s">
        <v>397</v>
      </c>
      <c r="K224" s="20">
        <v>0</v>
      </c>
      <c r="L224" s="20">
        <v>0</v>
      </c>
      <c r="M224" s="20" t="s">
        <v>392</v>
      </c>
      <c r="N224" s="23">
        <v>44497</v>
      </c>
      <c r="O224" s="23">
        <v>44643</v>
      </c>
    </row>
    <row r="225" spans="1:15">
      <c r="A225" s="20" t="s">
        <v>1092</v>
      </c>
      <c r="B225" s="20" t="s">
        <v>384</v>
      </c>
      <c r="C225" s="20" t="s">
        <v>1093</v>
      </c>
      <c r="D225" s="20" t="s">
        <v>1094</v>
      </c>
      <c r="E225" s="20" t="s">
        <v>387</v>
      </c>
      <c r="F225" s="20" t="s">
        <v>389</v>
      </c>
      <c r="H225" s="20" t="s">
        <v>389</v>
      </c>
      <c r="J225" s="20" t="s">
        <v>397</v>
      </c>
      <c r="K225" s="20">
        <v>0</v>
      </c>
      <c r="L225" s="20">
        <v>0</v>
      </c>
      <c r="M225" s="20" t="s">
        <v>392</v>
      </c>
      <c r="N225" s="23">
        <v>44497</v>
      </c>
      <c r="O225" s="23">
        <v>44643</v>
      </c>
    </row>
    <row r="226" spans="1:15">
      <c r="A226" s="20" t="s">
        <v>1095</v>
      </c>
      <c r="B226" s="20" t="s">
        <v>384</v>
      </c>
      <c r="C226" s="20" t="s">
        <v>1096</v>
      </c>
      <c r="D226" s="20" t="s">
        <v>1097</v>
      </c>
      <c r="E226" s="20" t="s">
        <v>387</v>
      </c>
      <c r="F226" s="20" t="s">
        <v>389</v>
      </c>
      <c r="H226" s="20" t="s">
        <v>389</v>
      </c>
      <c r="J226" s="20" t="s">
        <v>397</v>
      </c>
      <c r="K226" s="20">
        <v>0</v>
      </c>
      <c r="L226" s="20">
        <v>0</v>
      </c>
      <c r="M226" s="20" t="s">
        <v>392</v>
      </c>
      <c r="N226" s="23">
        <v>44497</v>
      </c>
      <c r="O226" s="23">
        <v>44643</v>
      </c>
    </row>
    <row r="227" spans="1:15">
      <c r="A227" s="20" t="s">
        <v>1098</v>
      </c>
      <c r="B227" s="20" t="s">
        <v>384</v>
      </c>
      <c r="C227" s="20" t="s">
        <v>1099</v>
      </c>
      <c r="D227" s="20" t="s">
        <v>1100</v>
      </c>
      <c r="E227" s="20" t="s">
        <v>387</v>
      </c>
      <c r="F227" s="20" t="s">
        <v>389</v>
      </c>
      <c r="H227" s="20" t="s">
        <v>389</v>
      </c>
      <c r="J227" s="20" t="s">
        <v>397</v>
      </c>
      <c r="K227" s="20">
        <v>0</v>
      </c>
      <c r="L227" s="20">
        <v>0</v>
      </c>
      <c r="M227" s="20" t="s">
        <v>392</v>
      </c>
      <c r="N227" s="23">
        <v>44497</v>
      </c>
      <c r="O227" s="23">
        <v>44643</v>
      </c>
    </row>
    <row r="228" spans="1:15">
      <c r="A228" s="20" t="s">
        <v>1101</v>
      </c>
      <c r="B228" s="20" t="s">
        <v>384</v>
      </c>
      <c r="C228" s="20" t="s">
        <v>1102</v>
      </c>
      <c r="D228" s="20" t="s">
        <v>1103</v>
      </c>
      <c r="E228" s="20" t="s">
        <v>387</v>
      </c>
      <c r="F228" s="20" t="s">
        <v>389</v>
      </c>
      <c r="H228" s="20" t="s">
        <v>389</v>
      </c>
      <c r="J228" s="20" t="s">
        <v>397</v>
      </c>
      <c r="K228" s="20">
        <v>0</v>
      </c>
      <c r="L228" s="20">
        <v>0</v>
      </c>
      <c r="M228" s="20" t="s">
        <v>392</v>
      </c>
      <c r="N228" s="23">
        <v>44497</v>
      </c>
      <c r="O228" s="23">
        <v>44643</v>
      </c>
    </row>
    <row r="229" spans="1:15">
      <c r="A229" s="20" t="s">
        <v>1104</v>
      </c>
      <c r="B229" s="20" t="s">
        <v>384</v>
      </c>
      <c r="C229" s="20" t="s">
        <v>1105</v>
      </c>
      <c r="D229" s="20" t="s">
        <v>1106</v>
      </c>
      <c r="E229" s="20" t="s">
        <v>387</v>
      </c>
      <c r="F229" s="20" t="s">
        <v>389</v>
      </c>
      <c r="H229" s="20" t="s">
        <v>389</v>
      </c>
      <c r="J229" s="20" t="s">
        <v>397</v>
      </c>
      <c r="K229" s="20">
        <v>0</v>
      </c>
      <c r="L229" s="20">
        <v>270.14999999999998</v>
      </c>
      <c r="M229" s="20" t="s">
        <v>428</v>
      </c>
      <c r="N229" s="23">
        <v>44497</v>
      </c>
      <c r="O229" s="23">
        <v>44497</v>
      </c>
    </row>
    <row r="230" spans="1:15">
      <c r="A230" s="20" t="s">
        <v>1107</v>
      </c>
      <c r="B230" s="20" t="s">
        <v>384</v>
      </c>
      <c r="C230" s="20" t="s">
        <v>1108</v>
      </c>
      <c r="D230" s="20" t="s">
        <v>1109</v>
      </c>
      <c r="E230" s="20" t="s">
        <v>387</v>
      </c>
      <c r="F230" s="20" t="s">
        <v>389</v>
      </c>
      <c r="H230" s="20" t="s">
        <v>389</v>
      </c>
      <c r="J230" s="20" t="s">
        <v>397</v>
      </c>
      <c r="K230" s="20">
        <v>0</v>
      </c>
      <c r="L230" s="20">
        <v>0</v>
      </c>
      <c r="M230" s="20" t="s">
        <v>392</v>
      </c>
      <c r="N230" s="23">
        <v>44497</v>
      </c>
      <c r="O230" s="23">
        <v>44643</v>
      </c>
    </row>
    <row r="231" spans="1:15">
      <c r="A231" s="20" t="s">
        <v>1110</v>
      </c>
      <c r="B231" s="20" t="s">
        <v>384</v>
      </c>
      <c r="C231" s="20" t="s">
        <v>1111</v>
      </c>
      <c r="D231" s="20" t="s">
        <v>1112</v>
      </c>
      <c r="E231" s="20" t="s">
        <v>387</v>
      </c>
      <c r="F231" s="20" t="s">
        <v>389</v>
      </c>
      <c r="H231" s="20" t="s">
        <v>389</v>
      </c>
      <c r="J231" s="20" t="s">
        <v>397</v>
      </c>
      <c r="K231" s="20">
        <v>0</v>
      </c>
      <c r="L231" s="20">
        <v>0</v>
      </c>
      <c r="M231" s="20" t="s">
        <v>392</v>
      </c>
      <c r="N231" s="23">
        <v>44497</v>
      </c>
      <c r="O231" s="23">
        <v>44643</v>
      </c>
    </row>
    <row r="232" spans="1:15">
      <c r="A232" s="20" t="s">
        <v>1113</v>
      </c>
      <c r="B232" s="20" t="s">
        <v>384</v>
      </c>
      <c r="C232" s="20" t="s">
        <v>1114</v>
      </c>
      <c r="D232" s="20" t="s">
        <v>1115</v>
      </c>
      <c r="E232" s="20" t="s">
        <v>387</v>
      </c>
      <c r="F232" s="20" t="s">
        <v>389</v>
      </c>
      <c r="H232" s="20" t="s">
        <v>389</v>
      </c>
      <c r="J232" s="20" t="s">
        <v>397</v>
      </c>
      <c r="K232" s="20">
        <v>0</v>
      </c>
      <c r="L232" s="20">
        <v>0</v>
      </c>
      <c r="M232" s="20" t="s">
        <v>392</v>
      </c>
      <c r="N232" s="23">
        <v>44497</v>
      </c>
      <c r="O232" s="23">
        <v>44497</v>
      </c>
    </row>
    <row r="233" spans="1:15">
      <c r="A233" s="20" t="s">
        <v>1116</v>
      </c>
      <c r="B233" s="20" t="s">
        <v>384</v>
      </c>
      <c r="C233" s="20" t="s">
        <v>1117</v>
      </c>
      <c r="D233" s="20" t="s">
        <v>1118</v>
      </c>
      <c r="E233" s="20" t="s">
        <v>387</v>
      </c>
      <c r="F233" s="20" t="s">
        <v>389</v>
      </c>
      <c r="H233" s="20" t="s">
        <v>389</v>
      </c>
      <c r="J233" s="20" t="s">
        <v>397</v>
      </c>
      <c r="K233" s="20">
        <v>0</v>
      </c>
      <c r="L233" s="20">
        <v>0</v>
      </c>
      <c r="M233" s="20" t="s">
        <v>392</v>
      </c>
      <c r="N233" s="23">
        <v>44497</v>
      </c>
      <c r="O233" s="23">
        <v>44643</v>
      </c>
    </row>
    <row r="234" spans="1:15">
      <c r="A234" s="20" t="s">
        <v>1119</v>
      </c>
      <c r="B234" s="20" t="s">
        <v>384</v>
      </c>
      <c r="C234" s="20" t="s">
        <v>1120</v>
      </c>
      <c r="D234" s="20" t="s">
        <v>1121</v>
      </c>
      <c r="E234" s="20" t="s">
        <v>387</v>
      </c>
      <c r="F234" s="20" t="s">
        <v>389</v>
      </c>
      <c r="H234" s="20" t="s">
        <v>389</v>
      </c>
      <c r="J234" s="20" t="s">
        <v>397</v>
      </c>
      <c r="K234" s="20">
        <v>0</v>
      </c>
      <c r="L234" s="20">
        <v>0</v>
      </c>
      <c r="M234" s="20" t="s">
        <v>392</v>
      </c>
      <c r="N234" s="23">
        <v>44497</v>
      </c>
      <c r="O234" s="23">
        <v>44497</v>
      </c>
    </row>
    <row r="235" spans="1:15">
      <c r="A235" s="20" t="s">
        <v>1122</v>
      </c>
      <c r="B235" s="20" t="s">
        <v>384</v>
      </c>
      <c r="C235" s="20" t="s">
        <v>1123</v>
      </c>
      <c r="D235" s="20" t="s">
        <v>1124</v>
      </c>
      <c r="E235" s="20" t="s">
        <v>387</v>
      </c>
      <c r="F235" s="20" t="s">
        <v>389</v>
      </c>
      <c r="H235" s="20" t="s">
        <v>389</v>
      </c>
      <c r="J235" s="20" t="s">
        <v>397</v>
      </c>
      <c r="K235" s="20">
        <v>0</v>
      </c>
      <c r="L235" s="20">
        <v>97.73</v>
      </c>
      <c r="M235" s="20" t="s">
        <v>428</v>
      </c>
      <c r="N235" s="23">
        <v>44497</v>
      </c>
      <c r="O235" s="23">
        <v>44643</v>
      </c>
    </row>
    <row r="236" spans="1:15">
      <c r="A236" s="20" t="s">
        <v>1125</v>
      </c>
      <c r="B236" s="20" t="s">
        <v>384</v>
      </c>
      <c r="C236" s="20" t="s">
        <v>1126</v>
      </c>
      <c r="D236" s="20" t="s">
        <v>1127</v>
      </c>
      <c r="E236" s="20" t="s">
        <v>387</v>
      </c>
      <c r="F236" s="20" t="s">
        <v>389</v>
      </c>
      <c r="H236" s="20" t="s">
        <v>389</v>
      </c>
      <c r="J236" s="20" t="s">
        <v>397</v>
      </c>
      <c r="K236" s="20">
        <v>0</v>
      </c>
      <c r="L236" s="20">
        <v>0</v>
      </c>
      <c r="M236" s="20" t="s">
        <v>392</v>
      </c>
      <c r="N236" s="23">
        <v>44497</v>
      </c>
      <c r="O236" s="23">
        <v>44643</v>
      </c>
    </row>
    <row r="237" spans="1:15">
      <c r="A237" s="20" t="s">
        <v>1128</v>
      </c>
      <c r="B237" s="20" t="s">
        <v>384</v>
      </c>
      <c r="C237" s="20" t="s">
        <v>1129</v>
      </c>
      <c r="D237" s="20" t="s">
        <v>1130</v>
      </c>
      <c r="E237" s="20" t="s">
        <v>387</v>
      </c>
      <c r="F237" s="20" t="s">
        <v>389</v>
      </c>
      <c r="H237" s="20" t="s">
        <v>389</v>
      </c>
      <c r="J237" s="20" t="s">
        <v>397</v>
      </c>
      <c r="K237" s="20">
        <v>0</v>
      </c>
      <c r="L237" s="20">
        <v>0</v>
      </c>
      <c r="M237" s="20" t="s">
        <v>392</v>
      </c>
      <c r="N237" s="23">
        <v>44497</v>
      </c>
      <c r="O237" s="23">
        <v>44643</v>
      </c>
    </row>
    <row r="238" spans="1:15">
      <c r="A238" s="20" t="s">
        <v>1131</v>
      </c>
      <c r="B238" s="20" t="s">
        <v>384</v>
      </c>
      <c r="C238" s="20" t="s">
        <v>1132</v>
      </c>
      <c r="D238" s="20" t="s">
        <v>1133</v>
      </c>
      <c r="E238" s="20" t="s">
        <v>387</v>
      </c>
      <c r="F238" s="20" t="s">
        <v>389</v>
      </c>
      <c r="H238" s="20" t="s">
        <v>389</v>
      </c>
      <c r="J238" s="20" t="s">
        <v>397</v>
      </c>
      <c r="K238" s="20">
        <v>0</v>
      </c>
      <c r="L238" s="20">
        <v>923.46</v>
      </c>
      <c r="M238" s="20" t="s">
        <v>428</v>
      </c>
      <c r="N238" s="23">
        <v>44497</v>
      </c>
      <c r="O238" s="23">
        <v>44643</v>
      </c>
    </row>
    <row r="239" spans="1:15">
      <c r="A239" s="20" t="s">
        <v>1134</v>
      </c>
      <c r="B239" s="20" t="s">
        <v>384</v>
      </c>
      <c r="C239" s="20" t="s">
        <v>1135</v>
      </c>
      <c r="D239" s="20" t="s">
        <v>1136</v>
      </c>
      <c r="E239" s="20" t="s">
        <v>387</v>
      </c>
      <c r="F239" s="20" t="s">
        <v>389</v>
      </c>
      <c r="H239" s="20" t="s">
        <v>389</v>
      </c>
      <c r="J239" s="20" t="s">
        <v>397</v>
      </c>
      <c r="K239" s="20">
        <v>0</v>
      </c>
      <c r="L239" s="20">
        <v>80.12</v>
      </c>
      <c r="M239" s="20" t="s">
        <v>428</v>
      </c>
      <c r="N239" s="23">
        <v>44497</v>
      </c>
      <c r="O239" s="23">
        <v>44643</v>
      </c>
    </row>
    <row r="240" spans="1:15">
      <c r="A240" s="20" t="s">
        <v>1137</v>
      </c>
      <c r="B240" s="20" t="s">
        <v>384</v>
      </c>
      <c r="C240" s="20" t="s">
        <v>1138</v>
      </c>
      <c r="D240" s="20" t="s">
        <v>1139</v>
      </c>
      <c r="E240" s="20" t="s">
        <v>387</v>
      </c>
      <c r="F240" s="20" t="s">
        <v>389</v>
      </c>
      <c r="H240" s="20" t="s">
        <v>389</v>
      </c>
      <c r="J240" s="20" t="s">
        <v>397</v>
      </c>
      <c r="K240" s="20">
        <v>0</v>
      </c>
      <c r="L240" s="20">
        <v>0</v>
      </c>
      <c r="M240" s="20" t="s">
        <v>392</v>
      </c>
      <c r="N240" s="23">
        <v>44497</v>
      </c>
      <c r="O240" s="23">
        <v>44643</v>
      </c>
    </row>
    <row r="241" spans="1:15">
      <c r="A241" s="20" t="s">
        <v>1140</v>
      </c>
      <c r="B241" s="20" t="s">
        <v>384</v>
      </c>
      <c r="C241" s="20" t="s">
        <v>1141</v>
      </c>
      <c r="D241" s="20" t="s">
        <v>1142</v>
      </c>
      <c r="E241" s="20" t="s">
        <v>387</v>
      </c>
      <c r="F241" s="20" t="s">
        <v>389</v>
      </c>
      <c r="H241" s="20" t="s">
        <v>389</v>
      </c>
      <c r="J241" s="20" t="s">
        <v>397</v>
      </c>
      <c r="K241" s="20">
        <v>0</v>
      </c>
      <c r="L241" s="20">
        <v>0</v>
      </c>
      <c r="M241" s="20" t="s">
        <v>392</v>
      </c>
      <c r="N241" s="23">
        <v>44497</v>
      </c>
      <c r="O241" s="23">
        <v>44643</v>
      </c>
    </row>
    <row r="242" spans="1:15">
      <c r="A242" s="20" t="s">
        <v>1143</v>
      </c>
      <c r="B242" s="20" t="s">
        <v>384</v>
      </c>
      <c r="C242" s="20" t="s">
        <v>1144</v>
      </c>
      <c r="D242" s="20" t="s">
        <v>1145</v>
      </c>
      <c r="E242" s="20" t="s">
        <v>387</v>
      </c>
      <c r="F242" s="20" t="s">
        <v>389</v>
      </c>
      <c r="H242" s="20" t="s">
        <v>389</v>
      </c>
      <c r="J242" s="20" t="s">
        <v>397</v>
      </c>
      <c r="K242" s="20">
        <v>0</v>
      </c>
      <c r="L242" s="20">
        <v>0</v>
      </c>
      <c r="M242" s="20" t="s">
        <v>392</v>
      </c>
      <c r="N242" s="23">
        <v>44497</v>
      </c>
      <c r="O242" s="23">
        <v>44643</v>
      </c>
    </row>
    <row r="243" spans="1:15">
      <c r="A243" s="20" t="s">
        <v>1146</v>
      </c>
      <c r="B243" s="20" t="s">
        <v>384</v>
      </c>
      <c r="C243" s="20" t="s">
        <v>1147</v>
      </c>
      <c r="D243" s="20" t="s">
        <v>1148</v>
      </c>
      <c r="E243" s="20" t="s">
        <v>387</v>
      </c>
      <c r="F243" s="20" t="s">
        <v>389</v>
      </c>
      <c r="H243" s="20" t="s">
        <v>389</v>
      </c>
      <c r="J243" s="20" t="s">
        <v>397</v>
      </c>
      <c r="K243" s="20">
        <v>0</v>
      </c>
      <c r="L243" s="20">
        <v>0</v>
      </c>
      <c r="M243" s="20" t="s">
        <v>392</v>
      </c>
      <c r="N243" s="23">
        <v>44497</v>
      </c>
      <c r="O243" s="23">
        <v>44643</v>
      </c>
    </row>
    <row r="244" spans="1:15">
      <c r="A244" s="20" t="s">
        <v>1149</v>
      </c>
      <c r="B244" s="20" t="s">
        <v>384</v>
      </c>
      <c r="C244" s="20" t="s">
        <v>1150</v>
      </c>
      <c r="D244" s="20" t="s">
        <v>1151</v>
      </c>
      <c r="E244" s="20" t="s">
        <v>387</v>
      </c>
      <c r="F244" s="20" t="s">
        <v>389</v>
      </c>
      <c r="H244" s="20" t="s">
        <v>389</v>
      </c>
      <c r="J244" s="20" t="s">
        <v>397</v>
      </c>
      <c r="K244" s="20">
        <v>0</v>
      </c>
      <c r="L244" s="20">
        <v>0</v>
      </c>
      <c r="M244" s="20" t="s">
        <v>392</v>
      </c>
      <c r="N244" s="23">
        <v>44497</v>
      </c>
      <c r="O244" s="23">
        <v>44643</v>
      </c>
    </row>
    <row r="245" spans="1:15">
      <c r="A245" s="20" t="s">
        <v>1152</v>
      </c>
      <c r="B245" s="20" t="s">
        <v>384</v>
      </c>
      <c r="C245" s="20" t="s">
        <v>1153</v>
      </c>
      <c r="D245" s="20" t="s">
        <v>1154</v>
      </c>
      <c r="E245" s="20" t="s">
        <v>387</v>
      </c>
      <c r="F245" s="20" t="s">
        <v>389</v>
      </c>
      <c r="H245" s="20" t="s">
        <v>389</v>
      </c>
      <c r="J245" s="20" t="s">
        <v>397</v>
      </c>
      <c r="K245" s="20">
        <v>0</v>
      </c>
      <c r="L245" s="20">
        <v>0</v>
      </c>
      <c r="M245" s="20" t="s">
        <v>392</v>
      </c>
      <c r="N245" s="23">
        <v>44497</v>
      </c>
      <c r="O245" s="23">
        <v>44643</v>
      </c>
    </row>
    <row r="246" spans="1:15">
      <c r="A246" s="20" t="s">
        <v>1155</v>
      </c>
      <c r="B246" s="20" t="s">
        <v>384</v>
      </c>
      <c r="C246" s="20" t="s">
        <v>1156</v>
      </c>
      <c r="D246" s="20" t="s">
        <v>1157</v>
      </c>
      <c r="E246" s="20" t="s">
        <v>387</v>
      </c>
      <c r="F246" s="20" t="s">
        <v>389</v>
      </c>
      <c r="H246" s="20" t="s">
        <v>389</v>
      </c>
      <c r="J246" s="20" t="s">
        <v>397</v>
      </c>
      <c r="K246" s="20">
        <v>0</v>
      </c>
      <c r="L246" s="20">
        <v>0</v>
      </c>
      <c r="M246" s="20" t="s">
        <v>392</v>
      </c>
      <c r="N246" s="23">
        <v>44497</v>
      </c>
      <c r="O246" s="23">
        <v>44643</v>
      </c>
    </row>
    <row r="247" spans="1:15">
      <c r="A247" s="20" t="s">
        <v>1158</v>
      </c>
      <c r="B247" s="20" t="s">
        <v>384</v>
      </c>
      <c r="C247" s="20" t="s">
        <v>1159</v>
      </c>
      <c r="D247" s="20" t="s">
        <v>1160</v>
      </c>
      <c r="E247" s="20" t="s">
        <v>387</v>
      </c>
      <c r="F247" s="20" t="s">
        <v>389</v>
      </c>
      <c r="H247" s="20" t="s">
        <v>389</v>
      </c>
      <c r="J247" s="20" t="s">
        <v>397</v>
      </c>
      <c r="K247" s="20">
        <v>0</v>
      </c>
      <c r="L247" s="20">
        <v>0</v>
      </c>
      <c r="M247" s="20" t="s">
        <v>392</v>
      </c>
      <c r="N247" s="23">
        <v>44497</v>
      </c>
      <c r="O247" s="23">
        <v>44643</v>
      </c>
    </row>
    <row r="248" spans="1:15">
      <c r="A248" s="20" t="s">
        <v>1161</v>
      </c>
      <c r="B248" s="20" t="s">
        <v>384</v>
      </c>
      <c r="C248" s="20" t="s">
        <v>1162</v>
      </c>
      <c r="D248" s="20" t="s">
        <v>1163</v>
      </c>
      <c r="E248" s="20" t="s">
        <v>387</v>
      </c>
      <c r="F248" s="20" t="s">
        <v>389</v>
      </c>
      <c r="H248" s="20" t="s">
        <v>389</v>
      </c>
      <c r="J248" s="20" t="s">
        <v>397</v>
      </c>
      <c r="K248" s="20">
        <v>0</v>
      </c>
      <c r="L248" s="20">
        <v>0</v>
      </c>
      <c r="M248" s="20" t="s">
        <v>392</v>
      </c>
      <c r="N248" s="23">
        <v>44497</v>
      </c>
      <c r="O248" s="23">
        <v>44643</v>
      </c>
    </row>
    <row r="249" spans="1:15">
      <c r="A249" s="20" t="s">
        <v>1164</v>
      </c>
      <c r="B249" s="20" t="s">
        <v>384</v>
      </c>
      <c r="C249" s="20" t="s">
        <v>1165</v>
      </c>
      <c r="D249" s="20" t="s">
        <v>1166</v>
      </c>
      <c r="E249" s="20" t="s">
        <v>387</v>
      </c>
      <c r="F249" s="20" t="s">
        <v>389</v>
      </c>
      <c r="H249" s="20" t="s">
        <v>389</v>
      </c>
      <c r="J249" s="20" t="s">
        <v>397</v>
      </c>
      <c r="K249" s="20">
        <v>0</v>
      </c>
      <c r="L249" s="20">
        <v>0.47</v>
      </c>
      <c r="M249" s="20" t="s">
        <v>428</v>
      </c>
      <c r="N249" s="23">
        <v>44497</v>
      </c>
      <c r="O249" s="23">
        <v>44643</v>
      </c>
    </row>
    <row r="250" spans="1:15">
      <c r="A250" s="20" t="s">
        <v>1167</v>
      </c>
      <c r="B250" s="20" t="s">
        <v>384</v>
      </c>
      <c r="C250" s="20" t="s">
        <v>1168</v>
      </c>
      <c r="D250" s="20" t="s">
        <v>1169</v>
      </c>
      <c r="E250" s="20" t="s">
        <v>387</v>
      </c>
      <c r="F250" s="20" t="s">
        <v>389</v>
      </c>
      <c r="H250" s="20" t="s">
        <v>389</v>
      </c>
      <c r="J250" s="20" t="s">
        <v>397</v>
      </c>
      <c r="K250" s="20">
        <v>0</v>
      </c>
      <c r="L250" s="20">
        <v>0</v>
      </c>
      <c r="M250" s="20" t="s">
        <v>392</v>
      </c>
      <c r="N250" s="23">
        <v>45023</v>
      </c>
      <c r="O250" s="23">
        <v>45023</v>
      </c>
    </row>
    <row r="251" spans="1:15">
      <c r="A251" s="20" t="s">
        <v>1170</v>
      </c>
      <c r="B251" s="20" t="s">
        <v>384</v>
      </c>
      <c r="C251" s="20" t="s">
        <v>1171</v>
      </c>
      <c r="D251" s="20" t="s">
        <v>1172</v>
      </c>
      <c r="E251" s="20" t="s">
        <v>387</v>
      </c>
      <c r="F251" s="20" t="s">
        <v>389</v>
      </c>
      <c r="H251" s="20" t="s">
        <v>389</v>
      </c>
      <c r="J251" s="20" t="s">
        <v>397</v>
      </c>
      <c r="K251" s="20">
        <v>0</v>
      </c>
      <c r="L251" s="20">
        <v>0</v>
      </c>
      <c r="M251" s="20" t="s">
        <v>392</v>
      </c>
      <c r="N251" s="23">
        <v>44497</v>
      </c>
      <c r="O251" s="23">
        <v>44643</v>
      </c>
    </row>
    <row r="252" spans="1:15">
      <c r="A252" s="20" t="s">
        <v>1173</v>
      </c>
      <c r="B252" s="20" t="s">
        <v>384</v>
      </c>
      <c r="C252" s="20" t="s">
        <v>1174</v>
      </c>
      <c r="D252" s="20" t="s">
        <v>1175</v>
      </c>
      <c r="E252" s="20" t="s">
        <v>387</v>
      </c>
      <c r="F252" s="20" t="s">
        <v>389</v>
      </c>
      <c r="H252" s="20" t="s">
        <v>389</v>
      </c>
      <c r="J252" s="20" t="s">
        <v>397</v>
      </c>
      <c r="K252" s="20">
        <v>0</v>
      </c>
      <c r="L252" s="20">
        <v>0</v>
      </c>
      <c r="M252" s="20" t="s">
        <v>392</v>
      </c>
      <c r="N252" s="23">
        <v>44497</v>
      </c>
      <c r="O252" s="23">
        <v>44643</v>
      </c>
    </row>
    <row r="253" spans="1:15">
      <c r="A253" s="20" t="s">
        <v>1176</v>
      </c>
      <c r="B253" s="20" t="s">
        <v>384</v>
      </c>
      <c r="C253" s="20" t="s">
        <v>1177</v>
      </c>
      <c r="D253" s="20" t="s">
        <v>1178</v>
      </c>
      <c r="E253" s="20" t="s">
        <v>387</v>
      </c>
      <c r="F253" s="20" t="s">
        <v>389</v>
      </c>
      <c r="H253" s="20" t="s">
        <v>389</v>
      </c>
      <c r="J253" s="20" t="s">
        <v>397</v>
      </c>
      <c r="K253" s="20">
        <v>0</v>
      </c>
      <c r="L253" s="20">
        <v>0</v>
      </c>
      <c r="M253" s="20" t="s">
        <v>392</v>
      </c>
      <c r="N253" s="23">
        <v>44497</v>
      </c>
      <c r="O253" s="23">
        <v>44643</v>
      </c>
    </row>
    <row r="254" spans="1:15">
      <c r="A254" s="20" t="s">
        <v>1179</v>
      </c>
      <c r="B254" s="20" t="s">
        <v>384</v>
      </c>
      <c r="C254" s="20" t="s">
        <v>1180</v>
      </c>
      <c r="D254" s="20" t="s">
        <v>1181</v>
      </c>
      <c r="E254" s="20" t="s">
        <v>387</v>
      </c>
      <c r="F254" s="20" t="s">
        <v>389</v>
      </c>
      <c r="H254" s="20" t="s">
        <v>389</v>
      </c>
      <c r="J254" s="20" t="s">
        <v>397</v>
      </c>
      <c r="K254" s="20">
        <v>0</v>
      </c>
      <c r="L254" s="20">
        <v>0</v>
      </c>
      <c r="M254" s="20" t="s">
        <v>392</v>
      </c>
      <c r="N254" s="23">
        <v>44497</v>
      </c>
      <c r="O254" s="23">
        <v>44497</v>
      </c>
    </row>
    <row r="255" spans="1:15">
      <c r="A255" s="20" t="s">
        <v>1182</v>
      </c>
      <c r="B255" s="20" t="s">
        <v>384</v>
      </c>
      <c r="C255" s="20" t="s">
        <v>1183</v>
      </c>
      <c r="D255" s="20" t="s">
        <v>1184</v>
      </c>
      <c r="E255" s="20" t="s">
        <v>387</v>
      </c>
      <c r="F255" s="20" t="s">
        <v>389</v>
      </c>
      <c r="H255" s="20" t="s">
        <v>389</v>
      </c>
      <c r="J255" s="20" t="s">
        <v>397</v>
      </c>
      <c r="K255" s="20">
        <v>0</v>
      </c>
      <c r="L255" s="20">
        <v>0</v>
      </c>
      <c r="M255" s="20" t="s">
        <v>392</v>
      </c>
      <c r="N255" s="23">
        <v>44497</v>
      </c>
      <c r="O255" s="23">
        <v>44497</v>
      </c>
    </row>
    <row r="256" spans="1:15">
      <c r="A256" s="20" t="s">
        <v>1185</v>
      </c>
      <c r="B256" s="20" t="s">
        <v>384</v>
      </c>
      <c r="C256" s="20" t="s">
        <v>1186</v>
      </c>
      <c r="D256" s="20" t="s">
        <v>1187</v>
      </c>
      <c r="E256" s="20" t="s">
        <v>387</v>
      </c>
      <c r="F256" s="20" t="s">
        <v>389</v>
      </c>
      <c r="H256" s="20" t="s">
        <v>389</v>
      </c>
      <c r="J256" s="20" t="s">
        <v>397</v>
      </c>
      <c r="K256" s="20">
        <v>0</v>
      </c>
      <c r="L256" s="20">
        <v>1710</v>
      </c>
      <c r="M256" s="20" t="s">
        <v>428</v>
      </c>
      <c r="N256" s="23">
        <v>44497</v>
      </c>
      <c r="O256" s="23">
        <v>44764</v>
      </c>
    </row>
    <row r="257" spans="1:15">
      <c r="A257" s="20" t="s">
        <v>1188</v>
      </c>
      <c r="B257" s="20" t="s">
        <v>384</v>
      </c>
      <c r="C257" s="20" t="s">
        <v>1189</v>
      </c>
      <c r="D257" s="20" t="s">
        <v>1190</v>
      </c>
      <c r="E257" s="20" t="s">
        <v>387</v>
      </c>
      <c r="F257" s="20" t="s">
        <v>389</v>
      </c>
      <c r="H257" s="20" t="s">
        <v>389</v>
      </c>
      <c r="J257" s="20" t="s">
        <v>397</v>
      </c>
      <c r="K257" s="20">
        <v>0</v>
      </c>
      <c r="L257" s="20">
        <v>0</v>
      </c>
      <c r="M257" s="20" t="s">
        <v>392</v>
      </c>
      <c r="N257" s="23">
        <v>44497</v>
      </c>
      <c r="O257" s="23">
        <v>44497</v>
      </c>
    </row>
    <row r="258" spans="1:15">
      <c r="A258" s="20" t="s">
        <v>1191</v>
      </c>
      <c r="B258" s="20" t="s">
        <v>384</v>
      </c>
      <c r="C258" s="20" t="s">
        <v>1192</v>
      </c>
      <c r="D258" s="20" t="s">
        <v>1193</v>
      </c>
      <c r="E258" s="20" t="s">
        <v>387</v>
      </c>
      <c r="F258" s="20" t="s">
        <v>389</v>
      </c>
      <c r="H258" s="20" t="s">
        <v>389</v>
      </c>
      <c r="J258" s="20" t="s">
        <v>397</v>
      </c>
      <c r="K258" s="20">
        <v>0</v>
      </c>
      <c r="L258" s="20">
        <v>0</v>
      </c>
      <c r="M258" s="20" t="s">
        <v>392</v>
      </c>
      <c r="N258" s="23">
        <v>44497</v>
      </c>
      <c r="O258" s="23">
        <v>44497</v>
      </c>
    </row>
    <row r="259" spans="1:15">
      <c r="A259" s="20" t="s">
        <v>1194</v>
      </c>
      <c r="B259" s="20" t="s">
        <v>384</v>
      </c>
      <c r="C259" s="20" t="s">
        <v>1195</v>
      </c>
      <c r="D259" s="20" t="s">
        <v>1196</v>
      </c>
      <c r="E259" s="20" t="s">
        <v>387</v>
      </c>
      <c r="F259" s="20" t="s">
        <v>389</v>
      </c>
      <c r="H259" s="20" t="s">
        <v>389</v>
      </c>
      <c r="J259" s="20" t="s">
        <v>397</v>
      </c>
      <c r="K259" s="20">
        <v>0</v>
      </c>
      <c r="L259" s="20">
        <v>485.74</v>
      </c>
      <c r="M259" s="20" t="s">
        <v>428</v>
      </c>
      <c r="N259" s="23">
        <v>44497</v>
      </c>
      <c r="O259" s="23">
        <v>44991</v>
      </c>
    </row>
    <row r="260" spans="1:15">
      <c r="A260" s="20" t="s">
        <v>1197</v>
      </c>
      <c r="B260" s="20" t="s">
        <v>384</v>
      </c>
      <c r="C260" s="20" t="s">
        <v>1198</v>
      </c>
      <c r="D260" s="20" t="s">
        <v>1199</v>
      </c>
      <c r="E260" s="20" t="s">
        <v>387</v>
      </c>
      <c r="F260" s="20" t="s">
        <v>389</v>
      </c>
      <c r="H260" s="20" t="s">
        <v>389</v>
      </c>
      <c r="J260" s="20" t="s">
        <v>397</v>
      </c>
      <c r="K260" s="20">
        <v>0</v>
      </c>
      <c r="L260" s="20">
        <v>0</v>
      </c>
      <c r="M260" s="20" t="s">
        <v>392</v>
      </c>
      <c r="N260" s="23">
        <v>44497</v>
      </c>
      <c r="O260" s="23">
        <v>45040</v>
      </c>
    </row>
    <row r="261" spans="1:15">
      <c r="A261" s="20" t="s">
        <v>1200</v>
      </c>
      <c r="B261" s="20" t="s">
        <v>384</v>
      </c>
      <c r="C261" s="20" t="s">
        <v>1201</v>
      </c>
      <c r="D261" s="20" t="s">
        <v>1202</v>
      </c>
      <c r="E261" s="20" t="s">
        <v>396</v>
      </c>
      <c r="F261" s="20" t="s">
        <v>389</v>
      </c>
      <c r="H261" s="20" t="s">
        <v>389</v>
      </c>
      <c r="I261" s="20" t="s">
        <v>390</v>
      </c>
      <c r="J261" s="20" t="s">
        <v>391</v>
      </c>
      <c r="K261" s="20">
        <v>0</v>
      </c>
      <c r="L261" s="20">
        <v>0</v>
      </c>
      <c r="M261" s="20" t="s">
        <v>392</v>
      </c>
      <c r="N261" s="23">
        <v>44831</v>
      </c>
      <c r="O261" s="23">
        <v>44831</v>
      </c>
    </row>
    <row r="262" spans="1:15">
      <c r="A262" s="20" t="s">
        <v>1203</v>
      </c>
      <c r="B262" s="20" t="s">
        <v>384</v>
      </c>
      <c r="C262" s="20" t="s">
        <v>1204</v>
      </c>
      <c r="D262" s="20" t="s">
        <v>1205</v>
      </c>
      <c r="E262" s="20" t="s">
        <v>396</v>
      </c>
      <c r="F262" s="20" t="s">
        <v>1206</v>
      </c>
      <c r="G262" s="20" t="s">
        <v>1207</v>
      </c>
      <c r="H262" s="20" t="s">
        <v>1208</v>
      </c>
      <c r="I262" s="20" t="s">
        <v>390</v>
      </c>
      <c r="J262" s="20" t="s">
        <v>397</v>
      </c>
      <c r="K262" s="20">
        <v>0</v>
      </c>
      <c r="L262" s="20">
        <v>0</v>
      </c>
      <c r="M262" s="20" t="s">
        <v>392</v>
      </c>
      <c r="N262" s="23">
        <v>44830</v>
      </c>
      <c r="O262" s="23">
        <v>44832</v>
      </c>
    </row>
    <row r="263" spans="1:15">
      <c r="A263" s="20" t="s">
        <v>1209</v>
      </c>
      <c r="B263" s="20" t="s">
        <v>384</v>
      </c>
      <c r="C263" s="20" t="s">
        <v>1210</v>
      </c>
      <c r="D263" s="20" t="s">
        <v>1211</v>
      </c>
      <c r="E263" s="20" t="s">
        <v>396</v>
      </c>
      <c r="F263" s="20" t="s">
        <v>389</v>
      </c>
      <c r="H263" s="20" t="s">
        <v>389</v>
      </c>
      <c r="I263" s="20" t="s">
        <v>390</v>
      </c>
      <c r="J263" s="20" t="s">
        <v>391</v>
      </c>
      <c r="K263" s="20">
        <v>0</v>
      </c>
      <c r="L263" s="20">
        <v>0</v>
      </c>
      <c r="M263" s="20" t="s">
        <v>392</v>
      </c>
      <c r="N263" s="23">
        <v>44796</v>
      </c>
      <c r="O263" s="23">
        <v>44796</v>
      </c>
    </row>
    <row r="264" spans="1:15">
      <c r="A264" s="20" t="s">
        <v>1212</v>
      </c>
      <c r="B264" s="20" t="s">
        <v>384</v>
      </c>
      <c r="C264" s="20" t="s">
        <v>1213</v>
      </c>
      <c r="D264" s="20" t="s">
        <v>1214</v>
      </c>
      <c r="E264" s="20" t="s">
        <v>387</v>
      </c>
      <c r="F264" s="20" t="s">
        <v>389</v>
      </c>
      <c r="H264" s="20" t="s">
        <v>389</v>
      </c>
      <c r="J264" s="20" t="s">
        <v>397</v>
      </c>
      <c r="K264" s="20">
        <v>0</v>
      </c>
      <c r="L264" s="20">
        <v>2.2200000000000002</v>
      </c>
      <c r="M264" s="20" t="s">
        <v>428</v>
      </c>
      <c r="N264" s="23">
        <v>44497</v>
      </c>
      <c r="O264" s="23">
        <v>44643</v>
      </c>
    </row>
    <row r="265" spans="1:15">
      <c r="A265" s="20" t="s">
        <v>1215</v>
      </c>
      <c r="B265" s="20" t="s">
        <v>384</v>
      </c>
      <c r="C265" s="20" t="s">
        <v>1216</v>
      </c>
      <c r="D265" s="20" t="s">
        <v>1217</v>
      </c>
      <c r="E265" s="20" t="s">
        <v>387</v>
      </c>
      <c r="F265" s="20" t="s">
        <v>389</v>
      </c>
      <c r="H265" s="20" t="s">
        <v>389</v>
      </c>
      <c r="J265" s="20" t="s">
        <v>397</v>
      </c>
      <c r="K265" s="20">
        <v>0</v>
      </c>
      <c r="L265" s="20">
        <v>68.819999999999993</v>
      </c>
      <c r="M265" s="20" t="s">
        <v>428</v>
      </c>
      <c r="N265" s="23">
        <v>44497</v>
      </c>
      <c r="O265" s="23">
        <v>44643</v>
      </c>
    </row>
    <row r="266" spans="1:15">
      <c r="A266" s="20" t="s">
        <v>1218</v>
      </c>
      <c r="B266" s="20" t="s">
        <v>384</v>
      </c>
      <c r="C266" s="20" t="s">
        <v>1219</v>
      </c>
      <c r="D266" s="20" t="s">
        <v>1220</v>
      </c>
      <c r="E266" s="20" t="s">
        <v>387</v>
      </c>
      <c r="F266" s="20" t="s">
        <v>389</v>
      </c>
      <c r="H266" s="20" t="s">
        <v>389</v>
      </c>
      <c r="J266" s="20" t="s">
        <v>397</v>
      </c>
      <c r="K266" s="20">
        <v>0</v>
      </c>
      <c r="L266" s="20">
        <v>0</v>
      </c>
      <c r="M266" s="20" t="s">
        <v>392</v>
      </c>
      <c r="N266" s="23">
        <v>44497</v>
      </c>
      <c r="O266" s="23">
        <v>44497</v>
      </c>
    </row>
    <row r="267" spans="1:15">
      <c r="A267" s="20" t="s">
        <v>1221</v>
      </c>
      <c r="B267" s="20" t="s">
        <v>384</v>
      </c>
      <c r="C267" s="20" t="s">
        <v>1222</v>
      </c>
      <c r="D267" s="20" t="s">
        <v>1223</v>
      </c>
      <c r="E267" s="20" t="s">
        <v>396</v>
      </c>
      <c r="F267" s="20" t="s">
        <v>389</v>
      </c>
      <c r="H267" s="20" t="s">
        <v>389</v>
      </c>
      <c r="I267" s="20" t="s">
        <v>390</v>
      </c>
      <c r="J267" s="20" t="s">
        <v>397</v>
      </c>
      <c r="K267" s="20">
        <v>0</v>
      </c>
      <c r="L267" s="20">
        <v>0</v>
      </c>
      <c r="M267" s="20" t="s">
        <v>392</v>
      </c>
      <c r="N267" s="23">
        <v>44693</v>
      </c>
      <c r="O267" s="23">
        <v>44701</v>
      </c>
    </row>
    <row r="268" spans="1:15">
      <c r="A268" s="20" t="s">
        <v>1224</v>
      </c>
      <c r="B268" s="20" t="s">
        <v>384</v>
      </c>
      <c r="C268" s="20" t="s">
        <v>1225</v>
      </c>
      <c r="D268" s="20" t="s">
        <v>1226</v>
      </c>
      <c r="E268" s="20" t="s">
        <v>387</v>
      </c>
      <c r="F268" s="20" t="s">
        <v>389</v>
      </c>
      <c r="H268" s="20" t="s">
        <v>389</v>
      </c>
      <c r="J268" s="20" t="s">
        <v>397</v>
      </c>
      <c r="K268" s="20">
        <v>0</v>
      </c>
      <c r="L268" s="20">
        <v>0</v>
      </c>
      <c r="M268" s="20" t="s">
        <v>392</v>
      </c>
      <c r="N268" s="23">
        <v>44497</v>
      </c>
      <c r="O268" s="23">
        <v>44643</v>
      </c>
    </row>
    <row r="269" spans="1:15">
      <c r="A269" s="20" t="s">
        <v>1227</v>
      </c>
      <c r="B269" s="20" t="s">
        <v>384</v>
      </c>
      <c r="C269" s="20" t="s">
        <v>1228</v>
      </c>
      <c r="D269" s="20" t="s">
        <v>1229</v>
      </c>
      <c r="E269" s="20" t="s">
        <v>387</v>
      </c>
      <c r="F269" s="20" t="s">
        <v>389</v>
      </c>
      <c r="H269" s="20" t="s">
        <v>389</v>
      </c>
      <c r="J269" s="20" t="s">
        <v>397</v>
      </c>
      <c r="K269" s="20">
        <v>0</v>
      </c>
      <c r="L269" s="20">
        <v>637</v>
      </c>
      <c r="M269" s="20" t="s">
        <v>428</v>
      </c>
      <c r="N269" s="23">
        <v>44497</v>
      </c>
      <c r="O269" s="23">
        <v>44643</v>
      </c>
    </row>
    <row r="270" spans="1:15">
      <c r="A270" s="20" t="s">
        <v>1230</v>
      </c>
      <c r="B270" s="20" t="s">
        <v>384</v>
      </c>
      <c r="C270" s="20" t="s">
        <v>1231</v>
      </c>
      <c r="D270" s="20" t="s">
        <v>1232</v>
      </c>
      <c r="E270" s="20" t="s">
        <v>387</v>
      </c>
      <c r="F270" s="20" t="s">
        <v>389</v>
      </c>
      <c r="H270" s="20" t="s">
        <v>389</v>
      </c>
      <c r="J270" s="20" t="s">
        <v>397</v>
      </c>
      <c r="K270" s="20">
        <v>0</v>
      </c>
      <c r="L270" s="20">
        <v>0</v>
      </c>
      <c r="M270" s="20" t="s">
        <v>392</v>
      </c>
      <c r="N270" s="23">
        <v>44497</v>
      </c>
      <c r="O270" s="23">
        <v>44643</v>
      </c>
    </row>
    <row r="271" spans="1:15">
      <c r="A271" s="20" t="s">
        <v>1233</v>
      </c>
      <c r="B271" s="20" t="s">
        <v>384</v>
      </c>
      <c r="C271" s="20" t="s">
        <v>1234</v>
      </c>
      <c r="D271" s="20" t="s">
        <v>1235</v>
      </c>
      <c r="E271" s="20" t="s">
        <v>387</v>
      </c>
      <c r="F271" s="20" t="s">
        <v>389</v>
      </c>
      <c r="H271" s="20" t="s">
        <v>389</v>
      </c>
      <c r="J271" s="20" t="s">
        <v>397</v>
      </c>
      <c r="K271" s="20">
        <v>0</v>
      </c>
      <c r="L271" s="20">
        <v>0</v>
      </c>
      <c r="M271" s="20" t="s">
        <v>392</v>
      </c>
      <c r="N271" s="23">
        <v>44497</v>
      </c>
      <c r="O271" s="23">
        <v>44643</v>
      </c>
    </row>
    <row r="272" spans="1:15">
      <c r="A272" s="20" t="s">
        <v>1236</v>
      </c>
      <c r="B272" s="20" t="s">
        <v>384</v>
      </c>
      <c r="C272" s="20" t="s">
        <v>1237</v>
      </c>
      <c r="D272" s="20" t="s">
        <v>1238</v>
      </c>
      <c r="E272" s="20" t="s">
        <v>387</v>
      </c>
      <c r="F272" s="20" t="s">
        <v>389</v>
      </c>
      <c r="H272" s="20" t="s">
        <v>389</v>
      </c>
      <c r="J272" s="20" t="s">
        <v>397</v>
      </c>
      <c r="K272" s="20">
        <v>0</v>
      </c>
      <c r="L272" s="20">
        <v>598.99</v>
      </c>
      <c r="M272" s="20" t="s">
        <v>428</v>
      </c>
      <c r="N272" s="23">
        <v>44881</v>
      </c>
      <c r="O272" s="23">
        <v>44958</v>
      </c>
    </row>
    <row r="273" spans="1:15">
      <c r="A273" s="20" t="s">
        <v>1239</v>
      </c>
      <c r="B273" s="20" t="s">
        <v>384</v>
      </c>
      <c r="C273" s="20" t="s">
        <v>1240</v>
      </c>
      <c r="D273" s="20" t="s">
        <v>1241</v>
      </c>
      <c r="E273" s="20" t="s">
        <v>427</v>
      </c>
      <c r="F273" s="20" t="s">
        <v>389</v>
      </c>
      <c r="H273" s="20" t="s">
        <v>389</v>
      </c>
      <c r="J273" s="20" t="s">
        <v>397</v>
      </c>
      <c r="K273" s="20">
        <v>0</v>
      </c>
      <c r="L273" s="20">
        <v>18200</v>
      </c>
      <c r="M273" s="20" t="s">
        <v>428</v>
      </c>
      <c r="N273" s="23">
        <v>44704</v>
      </c>
      <c r="O273" s="23">
        <v>44706</v>
      </c>
    </row>
    <row r="274" spans="1:15">
      <c r="A274" s="20" t="s">
        <v>1242</v>
      </c>
      <c r="B274" s="20" t="s">
        <v>384</v>
      </c>
      <c r="C274" s="20" t="s">
        <v>1243</v>
      </c>
      <c r="D274" s="20" t="s">
        <v>1244</v>
      </c>
      <c r="E274" s="20" t="s">
        <v>387</v>
      </c>
      <c r="F274" s="20" t="s">
        <v>389</v>
      </c>
      <c r="H274" s="20" t="s">
        <v>389</v>
      </c>
      <c r="J274" s="20" t="s">
        <v>397</v>
      </c>
      <c r="K274" s="20">
        <v>0</v>
      </c>
      <c r="L274" s="20">
        <v>0</v>
      </c>
      <c r="M274" s="20" t="s">
        <v>392</v>
      </c>
      <c r="N274" s="23">
        <v>44497</v>
      </c>
      <c r="O274" s="23">
        <v>44643</v>
      </c>
    </row>
    <row r="275" spans="1:15">
      <c r="A275" s="20" t="s">
        <v>1245</v>
      </c>
      <c r="B275" s="20" t="s">
        <v>384</v>
      </c>
      <c r="C275" s="20" t="s">
        <v>1246</v>
      </c>
      <c r="D275" s="20" t="s">
        <v>1247</v>
      </c>
      <c r="E275" s="20" t="s">
        <v>387</v>
      </c>
      <c r="F275" s="20" t="s">
        <v>389</v>
      </c>
      <c r="H275" s="20" t="s">
        <v>389</v>
      </c>
      <c r="J275" s="20" t="s">
        <v>397</v>
      </c>
      <c r="K275" s="20">
        <v>0</v>
      </c>
      <c r="L275" s="20">
        <v>0</v>
      </c>
      <c r="M275" s="20" t="s">
        <v>392</v>
      </c>
      <c r="N275" s="23">
        <v>44497</v>
      </c>
      <c r="O275" s="23">
        <v>44497</v>
      </c>
    </row>
    <row r="276" spans="1:15">
      <c r="A276" s="20" t="s">
        <v>1248</v>
      </c>
      <c r="B276" s="20" t="s">
        <v>384</v>
      </c>
      <c r="C276" s="20" t="s">
        <v>1249</v>
      </c>
      <c r="D276" s="20" t="s">
        <v>1250</v>
      </c>
      <c r="E276" s="20" t="s">
        <v>387</v>
      </c>
      <c r="F276" s="20" t="s">
        <v>389</v>
      </c>
      <c r="H276" s="20" t="s">
        <v>389</v>
      </c>
      <c r="J276" s="20" t="s">
        <v>397</v>
      </c>
      <c r="K276" s="20">
        <v>0</v>
      </c>
      <c r="L276" s="20">
        <v>0</v>
      </c>
      <c r="M276" s="20" t="s">
        <v>392</v>
      </c>
      <c r="N276" s="23">
        <v>44497</v>
      </c>
      <c r="O276" s="23">
        <v>44643</v>
      </c>
    </row>
    <row r="277" spans="1:15">
      <c r="A277" s="20" t="s">
        <v>1251</v>
      </c>
      <c r="B277" s="20" t="s">
        <v>384</v>
      </c>
      <c r="C277" s="20" t="s">
        <v>1252</v>
      </c>
      <c r="D277" s="20" t="s">
        <v>1253</v>
      </c>
      <c r="E277" s="20" t="s">
        <v>387</v>
      </c>
      <c r="F277" s="20" t="s">
        <v>389</v>
      </c>
      <c r="H277" s="20" t="s">
        <v>389</v>
      </c>
      <c r="J277" s="20" t="s">
        <v>397</v>
      </c>
      <c r="K277" s="20">
        <v>0</v>
      </c>
      <c r="L277" s="20">
        <v>0</v>
      </c>
      <c r="M277" s="20" t="s">
        <v>392</v>
      </c>
      <c r="N277" s="23">
        <v>44497</v>
      </c>
      <c r="O277" s="23">
        <v>44643</v>
      </c>
    </row>
    <row r="278" spans="1:15">
      <c r="A278" s="20" t="s">
        <v>1254</v>
      </c>
      <c r="B278" s="20" t="s">
        <v>384</v>
      </c>
      <c r="C278" s="20" t="s">
        <v>1255</v>
      </c>
      <c r="D278" s="20" t="s">
        <v>1256</v>
      </c>
      <c r="E278" s="20" t="s">
        <v>387</v>
      </c>
      <c r="F278" s="20" t="s">
        <v>389</v>
      </c>
      <c r="H278" s="20" t="s">
        <v>389</v>
      </c>
      <c r="J278" s="20" t="s">
        <v>397</v>
      </c>
      <c r="K278" s="20">
        <v>0</v>
      </c>
      <c r="L278" s="20">
        <v>0</v>
      </c>
      <c r="M278" s="20" t="s">
        <v>392</v>
      </c>
      <c r="N278" s="23">
        <v>44497</v>
      </c>
      <c r="O278" s="23">
        <v>44643</v>
      </c>
    </row>
    <row r="279" spans="1:15">
      <c r="A279" s="20" t="s">
        <v>1257</v>
      </c>
      <c r="B279" s="20" t="s">
        <v>384</v>
      </c>
      <c r="C279" s="20" t="s">
        <v>1258</v>
      </c>
      <c r="D279" s="20" t="s">
        <v>1259</v>
      </c>
      <c r="E279" s="20" t="s">
        <v>387</v>
      </c>
      <c r="F279" s="20" t="s">
        <v>389</v>
      </c>
      <c r="H279" s="20" t="s">
        <v>389</v>
      </c>
      <c r="J279" s="20" t="s">
        <v>397</v>
      </c>
      <c r="K279" s="20">
        <v>0</v>
      </c>
      <c r="L279" s="20">
        <v>0</v>
      </c>
      <c r="M279" s="20" t="s">
        <v>392</v>
      </c>
      <c r="N279" s="23">
        <v>44497</v>
      </c>
      <c r="O279" s="23">
        <v>44623</v>
      </c>
    </row>
    <row r="280" spans="1:15">
      <c r="A280" s="20" t="s">
        <v>1260</v>
      </c>
      <c r="B280" s="20" t="s">
        <v>384</v>
      </c>
      <c r="C280" s="20" t="s">
        <v>1261</v>
      </c>
      <c r="D280" s="20" t="s">
        <v>1262</v>
      </c>
      <c r="E280" s="20" t="s">
        <v>387</v>
      </c>
      <c r="F280" s="20" t="s">
        <v>389</v>
      </c>
      <c r="H280" s="20" t="s">
        <v>389</v>
      </c>
      <c r="J280" s="20" t="s">
        <v>397</v>
      </c>
      <c r="K280" s="20">
        <v>0</v>
      </c>
      <c r="L280" s="20">
        <v>648.97</v>
      </c>
      <c r="M280" s="20" t="s">
        <v>428</v>
      </c>
      <c r="N280" s="23">
        <v>44497</v>
      </c>
      <c r="O280" s="23">
        <v>44643</v>
      </c>
    </row>
    <row r="281" spans="1:15">
      <c r="A281" s="20" t="s">
        <v>1263</v>
      </c>
      <c r="B281" s="20" t="s">
        <v>384</v>
      </c>
      <c r="C281" s="20" t="s">
        <v>1264</v>
      </c>
      <c r="D281" s="20" t="s">
        <v>1265</v>
      </c>
      <c r="E281" s="20" t="s">
        <v>396</v>
      </c>
      <c r="F281" s="20" t="s">
        <v>389</v>
      </c>
      <c r="H281" s="20" t="s">
        <v>389</v>
      </c>
      <c r="I281" s="20" t="s">
        <v>390</v>
      </c>
      <c r="J281" s="20" t="s">
        <v>397</v>
      </c>
      <c r="K281" s="20">
        <v>2400</v>
      </c>
      <c r="L281" s="20">
        <v>0</v>
      </c>
      <c r="M281" s="20" t="s">
        <v>392</v>
      </c>
      <c r="N281" s="23">
        <v>44694</v>
      </c>
      <c r="O281" s="23">
        <v>44694</v>
      </c>
    </row>
    <row r="282" spans="1:15">
      <c r="A282" s="20" t="s">
        <v>1266</v>
      </c>
      <c r="B282" s="20" t="s">
        <v>384</v>
      </c>
      <c r="C282" s="20" t="s">
        <v>1267</v>
      </c>
      <c r="D282" s="20" t="s">
        <v>1268</v>
      </c>
      <c r="E282" s="20" t="s">
        <v>427</v>
      </c>
      <c r="F282" s="20" t="s">
        <v>389</v>
      </c>
      <c r="H282" s="20" t="s">
        <v>389</v>
      </c>
      <c r="J282" s="20" t="s">
        <v>397</v>
      </c>
      <c r="K282" s="20">
        <v>2400</v>
      </c>
      <c r="L282" s="20">
        <v>0</v>
      </c>
      <c r="M282" s="20" t="s">
        <v>392</v>
      </c>
      <c r="N282" s="23">
        <v>44699</v>
      </c>
      <c r="O282" s="23">
        <v>44699</v>
      </c>
    </row>
    <row r="283" spans="1:15">
      <c r="A283" s="20" t="s">
        <v>1269</v>
      </c>
      <c r="B283" s="20" t="s">
        <v>384</v>
      </c>
      <c r="C283" s="20" t="s">
        <v>1270</v>
      </c>
      <c r="D283" s="20" t="s">
        <v>1271</v>
      </c>
      <c r="E283" s="20" t="s">
        <v>387</v>
      </c>
      <c r="F283" s="20" t="s">
        <v>389</v>
      </c>
      <c r="H283" s="20" t="s">
        <v>389</v>
      </c>
      <c r="J283" s="20" t="s">
        <v>397</v>
      </c>
      <c r="K283" s="20">
        <v>0</v>
      </c>
      <c r="L283" s="20">
        <v>0</v>
      </c>
      <c r="M283" s="20" t="s">
        <v>392</v>
      </c>
      <c r="N283" s="23">
        <v>44497</v>
      </c>
      <c r="O283" s="23">
        <v>44643</v>
      </c>
    </row>
    <row r="284" spans="1:15">
      <c r="A284" s="20" t="s">
        <v>1272</v>
      </c>
      <c r="B284" s="20" t="s">
        <v>384</v>
      </c>
      <c r="C284" s="20" t="s">
        <v>1273</v>
      </c>
      <c r="D284" s="20" t="s">
        <v>1274</v>
      </c>
      <c r="E284" s="20" t="s">
        <v>387</v>
      </c>
      <c r="F284" s="20" t="s">
        <v>389</v>
      </c>
      <c r="H284" s="20" t="s">
        <v>389</v>
      </c>
      <c r="J284" s="20" t="s">
        <v>397</v>
      </c>
      <c r="K284" s="20">
        <v>0</v>
      </c>
      <c r="L284" s="20">
        <v>0</v>
      </c>
      <c r="M284" s="20" t="s">
        <v>392</v>
      </c>
      <c r="N284" s="23">
        <v>44497</v>
      </c>
      <c r="O284" s="23">
        <v>44643</v>
      </c>
    </row>
    <row r="285" spans="1:15">
      <c r="A285" s="20" t="s">
        <v>1275</v>
      </c>
      <c r="B285" s="20" t="s">
        <v>384</v>
      </c>
      <c r="C285" s="20" t="s">
        <v>1276</v>
      </c>
      <c r="D285" s="20" t="s">
        <v>1277</v>
      </c>
      <c r="E285" s="20" t="s">
        <v>387</v>
      </c>
      <c r="F285" s="20" t="s">
        <v>389</v>
      </c>
      <c r="H285" s="20" t="s">
        <v>389</v>
      </c>
      <c r="J285" s="20" t="s">
        <v>397</v>
      </c>
      <c r="K285" s="20">
        <v>0</v>
      </c>
      <c r="L285" s="20">
        <v>174.63</v>
      </c>
      <c r="M285" s="20" t="s">
        <v>428</v>
      </c>
      <c r="N285" s="23">
        <v>44497</v>
      </c>
      <c r="O285" s="23">
        <v>44497</v>
      </c>
    </row>
    <row r="286" spans="1:15">
      <c r="A286" s="20" t="s">
        <v>1278</v>
      </c>
      <c r="B286" s="20" t="s">
        <v>384</v>
      </c>
      <c r="C286" s="20" t="s">
        <v>1279</v>
      </c>
      <c r="D286" s="20" t="s">
        <v>1280</v>
      </c>
      <c r="E286" s="20" t="s">
        <v>396</v>
      </c>
      <c r="F286" s="20" t="s">
        <v>1281</v>
      </c>
      <c r="G286" s="20" t="s">
        <v>1282</v>
      </c>
      <c r="H286" s="20" t="s">
        <v>1283</v>
      </c>
      <c r="I286" s="20" t="s">
        <v>390</v>
      </c>
      <c r="J286" s="20" t="s">
        <v>397</v>
      </c>
      <c r="K286" s="20">
        <v>0</v>
      </c>
      <c r="L286" s="20">
        <v>0</v>
      </c>
      <c r="M286" s="20" t="s">
        <v>392</v>
      </c>
      <c r="N286" s="23">
        <v>44708</v>
      </c>
      <c r="O286" s="23">
        <v>44873</v>
      </c>
    </row>
    <row r="287" spans="1:15">
      <c r="A287" s="20" t="s">
        <v>1284</v>
      </c>
      <c r="B287" s="20" t="s">
        <v>384</v>
      </c>
      <c r="C287" s="20" t="s">
        <v>1285</v>
      </c>
      <c r="D287" s="20" t="s">
        <v>1286</v>
      </c>
      <c r="E287" s="20" t="s">
        <v>387</v>
      </c>
      <c r="F287" s="20" t="s">
        <v>389</v>
      </c>
      <c r="H287" s="20" t="s">
        <v>389</v>
      </c>
      <c r="J287" s="20" t="s">
        <v>397</v>
      </c>
      <c r="K287" s="20">
        <v>0</v>
      </c>
      <c r="L287" s="20">
        <v>0</v>
      </c>
      <c r="M287" s="20" t="s">
        <v>392</v>
      </c>
      <c r="N287" s="23">
        <v>44497</v>
      </c>
      <c r="O287" s="23">
        <v>44497</v>
      </c>
    </row>
    <row r="288" spans="1:15">
      <c r="A288" s="20" t="s">
        <v>1287</v>
      </c>
      <c r="B288" s="20" t="s">
        <v>384</v>
      </c>
      <c r="C288" s="20" t="s">
        <v>1288</v>
      </c>
      <c r="D288" s="20" t="s">
        <v>1289</v>
      </c>
      <c r="E288" s="20" t="s">
        <v>387</v>
      </c>
      <c r="F288" s="20" t="s">
        <v>389</v>
      </c>
      <c r="H288" s="20" t="s">
        <v>389</v>
      </c>
      <c r="J288" s="20" t="s">
        <v>397</v>
      </c>
      <c r="K288" s="20">
        <v>0</v>
      </c>
      <c r="L288" s="20">
        <v>0</v>
      </c>
      <c r="M288" s="20" t="s">
        <v>392</v>
      </c>
      <c r="N288" s="23">
        <v>44497</v>
      </c>
      <c r="O288" s="23">
        <v>44643</v>
      </c>
    </row>
    <row r="289" spans="1:15">
      <c r="A289" s="20" t="s">
        <v>1290</v>
      </c>
      <c r="B289" s="20" t="s">
        <v>384</v>
      </c>
      <c r="C289" s="20" t="s">
        <v>1291</v>
      </c>
      <c r="D289" s="20" t="s">
        <v>1292</v>
      </c>
      <c r="E289" s="20" t="s">
        <v>396</v>
      </c>
      <c r="F289" s="20" t="s">
        <v>389</v>
      </c>
      <c r="H289" s="20" t="s">
        <v>389</v>
      </c>
      <c r="I289" s="20" t="s">
        <v>390</v>
      </c>
      <c r="J289" s="20" t="s">
        <v>391</v>
      </c>
      <c r="K289" s="20">
        <v>0</v>
      </c>
      <c r="L289" s="20">
        <v>0</v>
      </c>
      <c r="M289" s="20" t="s">
        <v>392</v>
      </c>
      <c r="N289" s="23">
        <v>44755</v>
      </c>
      <c r="O289" s="23">
        <v>44755</v>
      </c>
    </row>
    <row r="290" spans="1:15">
      <c r="A290" s="20" t="s">
        <v>1293</v>
      </c>
      <c r="B290" s="20" t="s">
        <v>384</v>
      </c>
      <c r="C290" s="20" t="s">
        <v>1294</v>
      </c>
      <c r="D290" s="20" t="s">
        <v>1295</v>
      </c>
      <c r="E290" s="20" t="s">
        <v>387</v>
      </c>
      <c r="F290" s="20" t="s">
        <v>389</v>
      </c>
      <c r="H290" s="20" t="s">
        <v>389</v>
      </c>
      <c r="J290" s="20" t="s">
        <v>397</v>
      </c>
      <c r="K290" s="20">
        <v>0</v>
      </c>
      <c r="L290" s="20">
        <v>0</v>
      </c>
      <c r="M290" s="20" t="s">
        <v>392</v>
      </c>
      <c r="N290" s="23">
        <v>44497</v>
      </c>
      <c r="O290" s="23">
        <v>44497</v>
      </c>
    </row>
    <row r="291" spans="1:15">
      <c r="A291" s="20" t="s">
        <v>1296</v>
      </c>
      <c r="B291" s="20" t="s">
        <v>384</v>
      </c>
      <c r="C291" s="20" t="s">
        <v>1297</v>
      </c>
      <c r="D291" s="20" t="s">
        <v>1298</v>
      </c>
      <c r="E291" s="20" t="s">
        <v>387</v>
      </c>
      <c r="F291" s="20" t="s">
        <v>389</v>
      </c>
      <c r="H291" s="20" t="s">
        <v>389</v>
      </c>
      <c r="J291" s="20" t="s">
        <v>397</v>
      </c>
      <c r="K291" s="20">
        <v>0</v>
      </c>
      <c r="L291" s="20">
        <v>0</v>
      </c>
      <c r="M291" s="20" t="s">
        <v>392</v>
      </c>
      <c r="N291" s="23">
        <v>44497</v>
      </c>
      <c r="O291" s="23">
        <v>44643</v>
      </c>
    </row>
    <row r="292" spans="1:15">
      <c r="A292" s="20" t="s">
        <v>1299</v>
      </c>
      <c r="B292" s="20" t="s">
        <v>384</v>
      </c>
      <c r="C292" s="20" t="s">
        <v>1300</v>
      </c>
      <c r="D292" s="20" t="s">
        <v>1301</v>
      </c>
      <c r="E292" s="20" t="s">
        <v>387</v>
      </c>
      <c r="F292" s="20" t="s">
        <v>389</v>
      </c>
      <c r="H292" s="20" t="s">
        <v>389</v>
      </c>
      <c r="J292" s="20" t="s">
        <v>397</v>
      </c>
      <c r="K292" s="20">
        <v>0</v>
      </c>
      <c r="L292" s="20">
        <v>0</v>
      </c>
      <c r="M292" s="20" t="s">
        <v>392</v>
      </c>
      <c r="N292" s="23">
        <v>44497</v>
      </c>
      <c r="O292" s="23">
        <v>44497</v>
      </c>
    </row>
    <row r="293" spans="1:15">
      <c r="A293" s="20" t="s">
        <v>1302</v>
      </c>
      <c r="B293" s="20" t="s">
        <v>384</v>
      </c>
      <c r="C293" s="20" t="s">
        <v>1303</v>
      </c>
      <c r="D293" s="20" t="s">
        <v>1304</v>
      </c>
      <c r="E293" s="20" t="s">
        <v>387</v>
      </c>
      <c r="F293" s="20" t="s">
        <v>389</v>
      </c>
      <c r="H293" s="20" t="s">
        <v>389</v>
      </c>
      <c r="J293" s="20" t="s">
        <v>397</v>
      </c>
      <c r="K293" s="20">
        <v>0</v>
      </c>
      <c r="L293" s="20">
        <v>0</v>
      </c>
      <c r="M293" s="20" t="s">
        <v>392</v>
      </c>
      <c r="N293" s="23">
        <v>44782</v>
      </c>
      <c r="O293" s="23">
        <v>44944</v>
      </c>
    </row>
    <row r="294" spans="1:15">
      <c r="A294" s="20" t="s">
        <v>1305</v>
      </c>
      <c r="B294" s="20" t="s">
        <v>384</v>
      </c>
      <c r="C294" s="20" t="s">
        <v>1306</v>
      </c>
      <c r="D294" s="20" t="s">
        <v>1307</v>
      </c>
      <c r="E294" s="20" t="s">
        <v>396</v>
      </c>
      <c r="F294" s="20" t="s">
        <v>1308</v>
      </c>
      <c r="G294" s="20" t="s">
        <v>1309</v>
      </c>
      <c r="H294" s="20" t="s">
        <v>1310</v>
      </c>
      <c r="I294" s="20" t="s">
        <v>390</v>
      </c>
      <c r="J294" s="20" t="s">
        <v>397</v>
      </c>
      <c r="K294" s="20">
        <v>0</v>
      </c>
      <c r="L294" s="20">
        <v>0</v>
      </c>
      <c r="M294" s="20" t="s">
        <v>392</v>
      </c>
      <c r="N294" s="23">
        <v>44603</v>
      </c>
      <c r="O294" s="23">
        <v>45001</v>
      </c>
    </row>
    <row r="295" spans="1:15">
      <c r="A295" s="20" t="s">
        <v>1311</v>
      </c>
      <c r="B295" s="20" t="s">
        <v>384</v>
      </c>
      <c r="C295" s="20" t="s">
        <v>1312</v>
      </c>
      <c r="D295" s="20" t="s">
        <v>1313</v>
      </c>
      <c r="E295" s="20" t="s">
        <v>396</v>
      </c>
      <c r="F295" s="20" t="s">
        <v>1314</v>
      </c>
      <c r="G295" s="20" t="s">
        <v>1309</v>
      </c>
      <c r="H295" s="20" t="s">
        <v>1310</v>
      </c>
      <c r="I295" s="20" t="s">
        <v>390</v>
      </c>
      <c r="J295" s="20" t="s">
        <v>397</v>
      </c>
      <c r="K295" s="20">
        <v>0</v>
      </c>
      <c r="L295" s="20">
        <v>0</v>
      </c>
      <c r="M295" s="20" t="s">
        <v>392</v>
      </c>
      <c r="N295" s="23">
        <v>44603</v>
      </c>
      <c r="O295" s="23">
        <v>45001</v>
      </c>
    </row>
    <row r="296" spans="1:15">
      <c r="A296" s="20" t="s">
        <v>1315</v>
      </c>
      <c r="B296" s="20" t="s">
        <v>384</v>
      </c>
      <c r="C296" s="20" t="s">
        <v>1316</v>
      </c>
      <c r="D296" s="20" t="s">
        <v>1317</v>
      </c>
      <c r="E296" s="20" t="s">
        <v>396</v>
      </c>
      <c r="F296" s="20" t="s">
        <v>1318</v>
      </c>
      <c r="G296" s="20" t="s">
        <v>1319</v>
      </c>
      <c r="H296" s="20" t="s">
        <v>1320</v>
      </c>
      <c r="I296" s="20" t="s">
        <v>404</v>
      </c>
      <c r="J296" s="20" t="s">
        <v>405</v>
      </c>
      <c r="K296" s="20">
        <v>20000</v>
      </c>
      <c r="L296" s="20">
        <v>0</v>
      </c>
      <c r="M296" s="20" t="s">
        <v>392</v>
      </c>
      <c r="N296" s="23">
        <v>44680</v>
      </c>
      <c r="O296" s="23">
        <v>45054</v>
      </c>
    </row>
    <row r="297" spans="1:15">
      <c r="A297" s="20" t="s">
        <v>1321</v>
      </c>
      <c r="B297" s="20" t="s">
        <v>384</v>
      </c>
      <c r="C297" s="20" t="s">
        <v>1322</v>
      </c>
      <c r="D297" s="20" t="s">
        <v>1323</v>
      </c>
      <c r="E297" s="20" t="s">
        <v>387</v>
      </c>
      <c r="F297" s="20" t="s">
        <v>389</v>
      </c>
      <c r="H297" s="20" t="s">
        <v>389</v>
      </c>
      <c r="J297" s="20" t="s">
        <v>397</v>
      </c>
      <c r="K297" s="20">
        <v>0</v>
      </c>
      <c r="L297" s="20">
        <v>0</v>
      </c>
      <c r="M297" s="20" t="s">
        <v>392</v>
      </c>
      <c r="N297" s="23">
        <v>44497</v>
      </c>
      <c r="O297" s="23">
        <v>44643</v>
      </c>
    </row>
    <row r="298" spans="1:15">
      <c r="A298" s="20" t="s">
        <v>1324</v>
      </c>
      <c r="B298" s="20" t="s">
        <v>384</v>
      </c>
      <c r="C298" s="20" t="s">
        <v>1325</v>
      </c>
      <c r="D298" s="20" t="s">
        <v>1326</v>
      </c>
      <c r="E298" s="20" t="s">
        <v>387</v>
      </c>
      <c r="F298" s="20" t="s">
        <v>389</v>
      </c>
      <c r="H298" s="20" t="s">
        <v>389</v>
      </c>
      <c r="J298" s="20" t="s">
        <v>397</v>
      </c>
      <c r="K298" s="20">
        <v>0</v>
      </c>
      <c r="L298" s="20">
        <v>0</v>
      </c>
      <c r="M298" s="20" t="s">
        <v>392</v>
      </c>
      <c r="N298" s="23">
        <v>44497</v>
      </c>
      <c r="O298" s="23">
        <v>44643</v>
      </c>
    </row>
    <row r="299" spans="1:15">
      <c r="A299" s="20" t="s">
        <v>1327</v>
      </c>
      <c r="B299" s="20" t="s">
        <v>384</v>
      </c>
      <c r="C299" s="20" t="s">
        <v>1328</v>
      </c>
      <c r="D299" s="20" t="s">
        <v>1329</v>
      </c>
      <c r="E299" s="20" t="s">
        <v>387</v>
      </c>
      <c r="F299" s="20" t="s">
        <v>389</v>
      </c>
      <c r="H299" s="20" t="s">
        <v>389</v>
      </c>
      <c r="J299" s="20" t="s">
        <v>397</v>
      </c>
      <c r="K299" s="20">
        <v>0</v>
      </c>
      <c r="L299" s="20">
        <v>5200</v>
      </c>
      <c r="M299" s="20" t="s">
        <v>428</v>
      </c>
      <c r="N299" s="23">
        <v>44607</v>
      </c>
      <c r="O299" s="23">
        <v>44643</v>
      </c>
    </row>
    <row r="300" spans="1:15">
      <c r="A300" s="20" t="s">
        <v>1330</v>
      </c>
      <c r="B300" s="20" t="s">
        <v>384</v>
      </c>
      <c r="C300" s="20" t="s">
        <v>1331</v>
      </c>
      <c r="D300" s="20" t="s">
        <v>1332</v>
      </c>
      <c r="E300" s="20" t="s">
        <v>387</v>
      </c>
      <c r="F300" s="20" t="s">
        <v>389</v>
      </c>
      <c r="H300" s="20" t="s">
        <v>389</v>
      </c>
      <c r="J300" s="20" t="s">
        <v>397</v>
      </c>
      <c r="K300" s="20">
        <v>0</v>
      </c>
      <c r="L300" s="20">
        <v>0</v>
      </c>
      <c r="M300" s="20" t="s">
        <v>392</v>
      </c>
      <c r="N300" s="23">
        <v>44497</v>
      </c>
      <c r="O300" s="23">
        <v>44643</v>
      </c>
    </row>
    <row r="301" spans="1:15">
      <c r="A301" s="20" t="s">
        <v>1333</v>
      </c>
      <c r="B301" s="20" t="s">
        <v>384</v>
      </c>
      <c r="C301" s="20" t="s">
        <v>1334</v>
      </c>
      <c r="D301" s="20" t="s">
        <v>1335</v>
      </c>
      <c r="E301" s="20" t="s">
        <v>478</v>
      </c>
      <c r="F301" s="20" t="s">
        <v>389</v>
      </c>
      <c r="H301" s="20" t="s">
        <v>389</v>
      </c>
      <c r="J301" s="20" t="s">
        <v>397</v>
      </c>
      <c r="K301" s="20">
        <v>0</v>
      </c>
      <c r="L301" s="20">
        <v>0</v>
      </c>
      <c r="M301" s="20" t="s">
        <v>392</v>
      </c>
      <c r="N301" s="23">
        <v>44497</v>
      </c>
      <c r="O301" s="23">
        <v>44497</v>
      </c>
    </row>
    <row r="302" spans="1:15">
      <c r="A302" s="20" t="s">
        <v>1336</v>
      </c>
      <c r="B302" s="20" t="s">
        <v>384</v>
      </c>
      <c r="C302" s="20" t="s">
        <v>1337</v>
      </c>
      <c r="D302" s="20" t="s">
        <v>1338</v>
      </c>
      <c r="E302" s="20" t="s">
        <v>396</v>
      </c>
      <c r="F302" s="20" t="s">
        <v>389</v>
      </c>
      <c r="H302" s="20" t="s">
        <v>389</v>
      </c>
      <c r="I302" s="20" t="s">
        <v>390</v>
      </c>
      <c r="J302" s="20" t="s">
        <v>391</v>
      </c>
      <c r="K302" s="20">
        <v>0</v>
      </c>
      <c r="L302" s="20">
        <v>0</v>
      </c>
      <c r="M302" s="20" t="s">
        <v>392</v>
      </c>
      <c r="N302" s="23">
        <v>44961</v>
      </c>
      <c r="O302" s="23">
        <v>44961</v>
      </c>
    </row>
    <row r="303" spans="1:15">
      <c r="A303" s="20" t="s">
        <v>1339</v>
      </c>
      <c r="B303" s="20" t="s">
        <v>384</v>
      </c>
      <c r="C303" s="20" t="s">
        <v>1340</v>
      </c>
      <c r="D303" s="20" t="s">
        <v>1341</v>
      </c>
      <c r="E303" s="20" t="s">
        <v>396</v>
      </c>
      <c r="F303" s="20" t="s">
        <v>389</v>
      </c>
      <c r="H303" s="20" t="s">
        <v>389</v>
      </c>
      <c r="I303" s="20" t="s">
        <v>390</v>
      </c>
      <c r="J303" s="20" t="s">
        <v>397</v>
      </c>
      <c r="K303" s="20">
        <v>0</v>
      </c>
      <c r="L303" s="20">
        <v>0</v>
      </c>
      <c r="M303" s="20" t="s">
        <v>392</v>
      </c>
      <c r="N303" s="23">
        <v>44694</v>
      </c>
      <c r="O303" s="23">
        <v>44694</v>
      </c>
    </row>
    <row r="304" spans="1:15">
      <c r="A304" s="20" t="s">
        <v>1342</v>
      </c>
      <c r="B304" s="20" t="s">
        <v>384</v>
      </c>
      <c r="C304" s="20" t="s">
        <v>1343</v>
      </c>
      <c r="D304" s="20" t="s">
        <v>1344</v>
      </c>
      <c r="E304" s="20" t="s">
        <v>387</v>
      </c>
      <c r="F304" s="20" t="s">
        <v>389</v>
      </c>
      <c r="H304" s="20" t="s">
        <v>389</v>
      </c>
      <c r="J304" s="20" t="s">
        <v>397</v>
      </c>
      <c r="K304" s="20">
        <v>0</v>
      </c>
      <c r="L304" s="20">
        <v>426</v>
      </c>
      <c r="M304" s="20" t="s">
        <v>428</v>
      </c>
      <c r="N304" s="23">
        <v>44497</v>
      </c>
      <c r="O304" s="23">
        <v>44497</v>
      </c>
    </row>
    <row r="305" spans="1:15">
      <c r="A305" s="20" t="s">
        <v>1345</v>
      </c>
      <c r="B305" s="20" t="s">
        <v>384</v>
      </c>
      <c r="C305" s="20" t="s">
        <v>1346</v>
      </c>
      <c r="D305" s="20" t="s">
        <v>1347</v>
      </c>
      <c r="E305" s="20" t="s">
        <v>396</v>
      </c>
      <c r="F305" s="20" t="s">
        <v>389</v>
      </c>
      <c r="H305" s="20" t="s">
        <v>389</v>
      </c>
      <c r="I305" s="20" t="s">
        <v>390</v>
      </c>
      <c r="J305" s="20" t="s">
        <v>397</v>
      </c>
      <c r="K305" s="20">
        <v>0</v>
      </c>
      <c r="L305" s="20">
        <v>0</v>
      </c>
      <c r="M305" s="20" t="s">
        <v>392</v>
      </c>
      <c r="N305" s="23">
        <v>44603</v>
      </c>
      <c r="O305" s="23">
        <v>44701</v>
      </c>
    </row>
    <row r="306" spans="1:15">
      <c r="A306" s="20" t="s">
        <v>1348</v>
      </c>
      <c r="B306" s="20" t="s">
        <v>384</v>
      </c>
      <c r="C306" s="20" t="s">
        <v>1349</v>
      </c>
      <c r="D306" s="20" t="s">
        <v>1350</v>
      </c>
      <c r="E306" s="20" t="s">
        <v>387</v>
      </c>
      <c r="F306" s="20" t="s">
        <v>389</v>
      </c>
      <c r="H306" s="20" t="s">
        <v>389</v>
      </c>
      <c r="J306" s="20" t="s">
        <v>397</v>
      </c>
      <c r="K306" s="20">
        <v>0</v>
      </c>
      <c r="L306" s="20">
        <v>0</v>
      </c>
      <c r="M306" s="20" t="s">
        <v>392</v>
      </c>
      <c r="N306" s="23">
        <v>44902</v>
      </c>
      <c r="O306" s="23">
        <v>44902</v>
      </c>
    </row>
    <row r="307" spans="1:15">
      <c r="A307" s="20" t="s">
        <v>1351</v>
      </c>
      <c r="B307" s="20" t="s">
        <v>384</v>
      </c>
      <c r="C307" s="20" t="s">
        <v>1352</v>
      </c>
      <c r="D307" s="20" t="s">
        <v>1353</v>
      </c>
      <c r="E307" s="20" t="s">
        <v>387</v>
      </c>
      <c r="F307" s="20" t="s">
        <v>389</v>
      </c>
      <c r="H307" s="20" t="s">
        <v>389</v>
      </c>
      <c r="J307" s="20" t="s">
        <v>397</v>
      </c>
      <c r="K307" s="20">
        <v>0</v>
      </c>
      <c r="L307" s="20">
        <v>0</v>
      </c>
      <c r="M307" s="20" t="s">
        <v>392</v>
      </c>
      <c r="N307" s="23">
        <v>44497</v>
      </c>
      <c r="O307" s="23">
        <v>44643</v>
      </c>
    </row>
    <row r="308" spans="1:15">
      <c r="A308" s="20" t="s">
        <v>1354</v>
      </c>
      <c r="B308" s="20" t="s">
        <v>384</v>
      </c>
      <c r="C308" s="20" t="s">
        <v>1355</v>
      </c>
      <c r="D308" s="20" t="s">
        <v>1356</v>
      </c>
      <c r="E308" s="20" t="s">
        <v>387</v>
      </c>
      <c r="F308" s="20" t="s">
        <v>389</v>
      </c>
      <c r="H308" s="20" t="s">
        <v>389</v>
      </c>
      <c r="J308" s="20" t="s">
        <v>397</v>
      </c>
      <c r="K308" s="20">
        <v>0</v>
      </c>
      <c r="L308" s="20">
        <v>0</v>
      </c>
      <c r="M308" s="20" t="s">
        <v>392</v>
      </c>
      <c r="N308" s="23">
        <v>44497</v>
      </c>
      <c r="O308" s="23">
        <v>44497</v>
      </c>
    </row>
    <row r="309" spans="1:15">
      <c r="A309" s="20" t="s">
        <v>1357</v>
      </c>
      <c r="B309" s="20" t="s">
        <v>384</v>
      </c>
      <c r="C309" s="20" t="s">
        <v>1358</v>
      </c>
      <c r="D309" s="20" t="s">
        <v>1359</v>
      </c>
      <c r="E309" s="20" t="s">
        <v>387</v>
      </c>
      <c r="F309" s="20" t="s">
        <v>389</v>
      </c>
      <c r="H309" s="20" t="s">
        <v>389</v>
      </c>
      <c r="J309" s="20" t="s">
        <v>397</v>
      </c>
      <c r="K309" s="20">
        <v>0</v>
      </c>
      <c r="L309" s="20">
        <v>0</v>
      </c>
      <c r="M309" s="20" t="s">
        <v>392</v>
      </c>
      <c r="N309" s="23">
        <v>44497</v>
      </c>
      <c r="O309" s="23">
        <v>44643</v>
      </c>
    </row>
    <row r="310" spans="1:15">
      <c r="A310" s="20" t="s">
        <v>1360</v>
      </c>
      <c r="B310" s="20" t="s">
        <v>384</v>
      </c>
      <c r="C310" s="20" t="s">
        <v>1361</v>
      </c>
      <c r="D310" s="20" t="s">
        <v>1362</v>
      </c>
      <c r="E310" s="20" t="s">
        <v>387</v>
      </c>
      <c r="F310" s="20" t="s">
        <v>389</v>
      </c>
      <c r="H310" s="20" t="s">
        <v>389</v>
      </c>
      <c r="J310" s="20" t="s">
        <v>397</v>
      </c>
      <c r="K310" s="20">
        <v>0</v>
      </c>
      <c r="L310" s="20">
        <v>0</v>
      </c>
      <c r="M310" s="20" t="s">
        <v>392</v>
      </c>
      <c r="N310" s="23">
        <v>44497</v>
      </c>
      <c r="O310" s="23">
        <v>44497</v>
      </c>
    </row>
    <row r="311" spans="1:15">
      <c r="A311" s="20" t="s">
        <v>1363</v>
      </c>
      <c r="B311" s="20" t="s">
        <v>384</v>
      </c>
      <c r="C311" s="20" t="s">
        <v>1364</v>
      </c>
      <c r="D311" s="20" t="s">
        <v>1365</v>
      </c>
      <c r="E311" s="20" t="s">
        <v>387</v>
      </c>
      <c r="F311" s="20" t="s">
        <v>389</v>
      </c>
      <c r="H311" s="20" t="s">
        <v>389</v>
      </c>
      <c r="J311" s="20" t="s">
        <v>397</v>
      </c>
      <c r="K311" s="20">
        <v>0</v>
      </c>
      <c r="L311" s="20">
        <v>0</v>
      </c>
      <c r="M311" s="20" t="s">
        <v>392</v>
      </c>
      <c r="N311" s="23">
        <v>44649</v>
      </c>
      <c r="O311" s="23">
        <v>44649</v>
      </c>
    </row>
    <row r="312" spans="1:15">
      <c r="A312" s="20" t="s">
        <v>1366</v>
      </c>
      <c r="B312" s="20" t="s">
        <v>384</v>
      </c>
      <c r="C312" s="20" t="s">
        <v>1367</v>
      </c>
      <c r="D312" s="20" t="s">
        <v>1368</v>
      </c>
      <c r="E312" s="20" t="s">
        <v>387</v>
      </c>
      <c r="F312" s="20" t="s">
        <v>389</v>
      </c>
      <c r="H312" s="20" t="s">
        <v>389</v>
      </c>
      <c r="J312" s="20" t="s">
        <v>397</v>
      </c>
      <c r="K312" s="20">
        <v>0</v>
      </c>
      <c r="L312" s="20">
        <v>0</v>
      </c>
      <c r="M312" s="20" t="s">
        <v>392</v>
      </c>
      <c r="N312" s="23">
        <v>44497</v>
      </c>
      <c r="O312" s="23">
        <v>44497</v>
      </c>
    </row>
    <row r="313" spans="1:15">
      <c r="A313" s="20" t="s">
        <v>1369</v>
      </c>
      <c r="B313" s="20" t="s">
        <v>384</v>
      </c>
      <c r="C313" s="20" t="s">
        <v>1370</v>
      </c>
      <c r="D313" s="20" t="s">
        <v>1371</v>
      </c>
      <c r="E313" s="20" t="s">
        <v>387</v>
      </c>
      <c r="F313" s="20" t="s">
        <v>389</v>
      </c>
      <c r="H313" s="20" t="s">
        <v>389</v>
      </c>
      <c r="J313" s="20" t="s">
        <v>397</v>
      </c>
      <c r="K313" s="20">
        <v>0</v>
      </c>
      <c r="L313" s="20">
        <v>0</v>
      </c>
      <c r="M313" s="20" t="s">
        <v>392</v>
      </c>
      <c r="N313" s="23">
        <v>44497</v>
      </c>
      <c r="O313" s="23">
        <v>44643</v>
      </c>
    </row>
    <row r="314" spans="1:15">
      <c r="A314" s="20" t="s">
        <v>1372</v>
      </c>
      <c r="B314" s="20" t="s">
        <v>384</v>
      </c>
      <c r="C314" s="20" t="s">
        <v>1373</v>
      </c>
      <c r="D314" s="20" t="s">
        <v>1374</v>
      </c>
      <c r="E314" s="20" t="s">
        <v>387</v>
      </c>
      <c r="F314" s="20" t="s">
        <v>389</v>
      </c>
      <c r="H314" s="20" t="s">
        <v>389</v>
      </c>
      <c r="J314" s="20" t="s">
        <v>397</v>
      </c>
      <c r="K314" s="20">
        <v>0</v>
      </c>
      <c r="L314" s="20">
        <v>0</v>
      </c>
      <c r="M314" s="20" t="s">
        <v>392</v>
      </c>
      <c r="N314" s="23">
        <v>44497</v>
      </c>
      <c r="O314" s="23">
        <v>44497</v>
      </c>
    </row>
    <row r="315" spans="1:15">
      <c r="A315" s="20" t="s">
        <v>1375</v>
      </c>
      <c r="B315" s="20" t="s">
        <v>384</v>
      </c>
      <c r="C315" s="20" t="s">
        <v>1376</v>
      </c>
      <c r="D315" s="20" t="s">
        <v>1377</v>
      </c>
      <c r="E315" s="20" t="s">
        <v>387</v>
      </c>
      <c r="F315" s="20" t="s">
        <v>389</v>
      </c>
      <c r="H315" s="20" t="s">
        <v>389</v>
      </c>
      <c r="J315" s="20" t="s">
        <v>397</v>
      </c>
      <c r="K315" s="20">
        <v>0</v>
      </c>
      <c r="L315" s="20">
        <v>0</v>
      </c>
      <c r="M315" s="20" t="s">
        <v>392</v>
      </c>
      <c r="N315" s="23">
        <v>44497</v>
      </c>
      <c r="O315" s="23">
        <v>44643</v>
      </c>
    </row>
    <row r="316" spans="1:15">
      <c r="A316" s="20" t="s">
        <v>1378</v>
      </c>
      <c r="B316" s="20" t="s">
        <v>384</v>
      </c>
      <c r="C316" s="20" t="s">
        <v>1379</v>
      </c>
      <c r="D316" s="20" t="s">
        <v>1380</v>
      </c>
      <c r="E316" s="20" t="s">
        <v>387</v>
      </c>
      <c r="F316" s="20" t="s">
        <v>389</v>
      </c>
      <c r="H316" s="20" t="s">
        <v>389</v>
      </c>
      <c r="J316" s="20" t="s">
        <v>397</v>
      </c>
      <c r="K316" s="20">
        <v>0</v>
      </c>
      <c r="L316" s="20">
        <v>0</v>
      </c>
      <c r="M316" s="20" t="s">
        <v>392</v>
      </c>
      <c r="N316" s="23">
        <v>44497</v>
      </c>
      <c r="O316" s="23">
        <v>44497</v>
      </c>
    </row>
    <row r="317" spans="1:15">
      <c r="A317" s="20" t="s">
        <v>1381</v>
      </c>
      <c r="B317" s="20" t="s">
        <v>384</v>
      </c>
      <c r="C317" s="20" t="s">
        <v>1382</v>
      </c>
      <c r="D317" s="20" t="s">
        <v>1383</v>
      </c>
      <c r="E317" s="20" t="s">
        <v>387</v>
      </c>
      <c r="F317" s="20" t="s">
        <v>389</v>
      </c>
      <c r="H317" s="20" t="s">
        <v>389</v>
      </c>
      <c r="J317" s="20" t="s">
        <v>397</v>
      </c>
      <c r="K317" s="20">
        <v>0</v>
      </c>
      <c r="L317" s="20">
        <v>103.18</v>
      </c>
      <c r="M317" s="20" t="s">
        <v>428</v>
      </c>
      <c r="N317" s="23">
        <v>44497</v>
      </c>
      <c r="O317" s="23">
        <v>44643</v>
      </c>
    </row>
    <row r="318" spans="1:15">
      <c r="A318" s="20" t="s">
        <v>1384</v>
      </c>
      <c r="B318" s="20" t="s">
        <v>384</v>
      </c>
      <c r="C318" s="20" t="s">
        <v>1385</v>
      </c>
      <c r="D318" s="20" t="s">
        <v>1386</v>
      </c>
      <c r="E318" s="20" t="s">
        <v>478</v>
      </c>
      <c r="F318" s="20" t="s">
        <v>389</v>
      </c>
      <c r="H318" s="20" t="s">
        <v>389</v>
      </c>
      <c r="J318" s="20" t="s">
        <v>397</v>
      </c>
      <c r="K318" s="20">
        <v>0</v>
      </c>
      <c r="L318" s="20">
        <v>0</v>
      </c>
      <c r="M318" s="20" t="s">
        <v>392</v>
      </c>
      <c r="N318" s="23">
        <v>44497</v>
      </c>
      <c r="O318" s="23">
        <v>44497</v>
      </c>
    </row>
    <row r="319" spans="1:15">
      <c r="A319" s="20" t="s">
        <v>1387</v>
      </c>
      <c r="B319" s="20" t="s">
        <v>384</v>
      </c>
      <c r="C319" s="20" t="s">
        <v>1388</v>
      </c>
      <c r="D319" s="20" t="s">
        <v>1389</v>
      </c>
      <c r="E319" s="20" t="s">
        <v>387</v>
      </c>
      <c r="F319" s="20" t="s">
        <v>389</v>
      </c>
      <c r="H319" s="20" t="s">
        <v>389</v>
      </c>
      <c r="J319" s="20" t="s">
        <v>397</v>
      </c>
      <c r="K319" s="20">
        <v>0</v>
      </c>
      <c r="L319" s="20">
        <v>0</v>
      </c>
      <c r="M319" s="20" t="s">
        <v>392</v>
      </c>
      <c r="N319" s="23">
        <v>44497</v>
      </c>
      <c r="O319" s="23">
        <v>44643</v>
      </c>
    </row>
    <row r="320" spans="1:15">
      <c r="A320" s="20" t="s">
        <v>1390</v>
      </c>
      <c r="B320" s="20" t="s">
        <v>384</v>
      </c>
      <c r="C320" s="20" t="s">
        <v>1391</v>
      </c>
      <c r="D320" s="20" t="s">
        <v>1392</v>
      </c>
      <c r="E320" s="20" t="s">
        <v>387</v>
      </c>
      <c r="F320" s="20" t="s">
        <v>389</v>
      </c>
      <c r="H320" s="20" t="s">
        <v>389</v>
      </c>
      <c r="J320" s="20" t="s">
        <v>397</v>
      </c>
      <c r="K320" s="20">
        <v>0</v>
      </c>
      <c r="L320" s="20">
        <v>0</v>
      </c>
      <c r="M320" s="20" t="s">
        <v>392</v>
      </c>
      <c r="N320" s="23">
        <v>44497</v>
      </c>
      <c r="O320" s="23">
        <v>44643</v>
      </c>
    </row>
    <row r="321" spans="1:15">
      <c r="A321" s="20" t="s">
        <v>1393</v>
      </c>
      <c r="B321" s="20" t="s">
        <v>384</v>
      </c>
      <c r="C321" s="20" t="s">
        <v>1394</v>
      </c>
      <c r="D321" s="20" t="s">
        <v>1395</v>
      </c>
      <c r="E321" s="20" t="s">
        <v>478</v>
      </c>
      <c r="F321" s="20" t="s">
        <v>389</v>
      </c>
      <c r="H321" s="20" t="s">
        <v>389</v>
      </c>
      <c r="J321" s="20" t="s">
        <v>397</v>
      </c>
      <c r="K321" s="20">
        <v>0</v>
      </c>
      <c r="L321" s="20">
        <v>0</v>
      </c>
      <c r="M321" s="20" t="s">
        <v>392</v>
      </c>
      <c r="N321" s="23">
        <v>44497</v>
      </c>
      <c r="O321" s="23">
        <v>44497</v>
      </c>
    </row>
    <row r="322" spans="1:15">
      <c r="A322" s="20" t="s">
        <v>1396</v>
      </c>
      <c r="B322" s="20" t="s">
        <v>384</v>
      </c>
      <c r="C322" s="20" t="s">
        <v>1397</v>
      </c>
      <c r="D322" s="20" t="s">
        <v>1398</v>
      </c>
      <c r="E322" s="20" t="s">
        <v>387</v>
      </c>
      <c r="F322" s="20" t="s">
        <v>389</v>
      </c>
      <c r="H322" s="20" t="s">
        <v>389</v>
      </c>
      <c r="J322" s="20" t="s">
        <v>397</v>
      </c>
      <c r="K322" s="20">
        <v>0</v>
      </c>
      <c r="L322" s="20">
        <v>2764.28</v>
      </c>
      <c r="M322" s="20" t="s">
        <v>428</v>
      </c>
      <c r="N322" s="23">
        <v>44497</v>
      </c>
      <c r="O322" s="23">
        <v>44728</v>
      </c>
    </row>
    <row r="323" spans="1:15">
      <c r="A323" s="20" t="s">
        <v>1399</v>
      </c>
      <c r="B323" s="20" t="s">
        <v>384</v>
      </c>
      <c r="C323" s="20" t="s">
        <v>1400</v>
      </c>
      <c r="D323" s="20" t="s">
        <v>1401</v>
      </c>
      <c r="E323" s="20" t="s">
        <v>396</v>
      </c>
      <c r="F323" s="20" t="s">
        <v>1402</v>
      </c>
      <c r="G323" s="20" t="s">
        <v>1403</v>
      </c>
      <c r="H323" s="20" t="s">
        <v>1404</v>
      </c>
      <c r="I323" s="20" t="s">
        <v>404</v>
      </c>
      <c r="J323" s="20" t="s">
        <v>405</v>
      </c>
      <c r="K323" s="20">
        <v>50000</v>
      </c>
      <c r="L323" s="20">
        <v>0</v>
      </c>
      <c r="M323" s="20" t="s">
        <v>392</v>
      </c>
      <c r="N323" s="23">
        <v>44686</v>
      </c>
      <c r="O323" s="23">
        <v>45061</v>
      </c>
    </row>
    <row r="324" spans="1:15">
      <c r="A324" s="20" t="s">
        <v>1405</v>
      </c>
      <c r="B324" s="20" t="s">
        <v>384</v>
      </c>
      <c r="C324" s="20" t="s">
        <v>1406</v>
      </c>
      <c r="D324" s="20" t="s">
        <v>1407</v>
      </c>
      <c r="E324" s="20" t="s">
        <v>396</v>
      </c>
      <c r="F324" s="20" t="s">
        <v>389</v>
      </c>
      <c r="H324" s="20" t="s">
        <v>389</v>
      </c>
      <c r="I324" s="20" t="s">
        <v>390</v>
      </c>
      <c r="J324" s="20" t="s">
        <v>397</v>
      </c>
      <c r="K324" s="20">
        <v>0</v>
      </c>
      <c r="L324" s="20">
        <v>0</v>
      </c>
      <c r="M324" s="20" t="s">
        <v>392</v>
      </c>
      <c r="N324" s="23">
        <v>44700</v>
      </c>
      <c r="O324" s="23">
        <v>44701</v>
      </c>
    </row>
    <row r="325" spans="1:15">
      <c r="A325" s="20" t="s">
        <v>1408</v>
      </c>
      <c r="B325" s="20" t="s">
        <v>384</v>
      </c>
      <c r="C325" s="20" t="s">
        <v>1409</v>
      </c>
      <c r="D325" s="20" t="s">
        <v>1410</v>
      </c>
      <c r="E325" s="20" t="s">
        <v>396</v>
      </c>
      <c r="F325" s="20" t="s">
        <v>1411</v>
      </c>
      <c r="G325" s="20" t="s">
        <v>1412</v>
      </c>
      <c r="H325" s="20" t="s">
        <v>1413</v>
      </c>
      <c r="I325" s="20" t="s">
        <v>390</v>
      </c>
      <c r="J325" s="20" t="s">
        <v>397</v>
      </c>
      <c r="K325" s="20">
        <v>0</v>
      </c>
      <c r="L325" s="20">
        <v>0</v>
      </c>
      <c r="M325" s="20" t="s">
        <v>392</v>
      </c>
      <c r="N325" s="23">
        <v>44901</v>
      </c>
      <c r="O325" s="23">
        <v>44904</v>
      </c>
    </row>
    <row r="326" spans="1:15">
      <c r="A326" s="20" t="s">
        <v>1414</v>
      </c>
      <c r="B326" s="20" t="s">
        <v>384</v>
      </c>
      <c r="C326" s="20" t="s">
        <v>1415</v>
      </c>
      <c r="D326" s="20" t="s">
        <v>1416</v>
      </c>
      <c r="E326" s="20" t="s">
        <v>387</v>
      </c>
      <c r="F326" s="20" t="s">
        <v>389</v>
      </c>
      <c r="H326" s="20" t="s">
        <v>389</v>
      </c>
      <c r="J326" s="20" t="s">
        <v>397</v>
      </c>
      <c r="K326" s="20">
        <v>0</v>
      </c>
      <c r="L326" s="20">
        <v>0</v>
      </c>
      <c r="M326" s="20" t="s">
        <v>392</v>
      </c>
      <c r="N326" s="23">
        <v>44497</v>
      </c>
      <c r="O326" s="23">
        <v>44643</v>
      </c>
    </row>
    <row r="327" spans="1:15">
      <c r="A327" s="20" t="s">
        <v>1417</v>
      </c>
      <c r="B327" s="20" t="s">
        <v>384</v>
      </c>
      <c r="C327" s="20" t="s">
        <v>1418</v>
      </c>
      <c r="D327" s="20" t="s">
        <v>1419</v>
      </c>
      <c r="E327" s="20" t="s">
        <v>478</v>
      </c>
      <c r="F327" s="20" t="s">
        <v>389</v>
      </c>
      <c r="H327" s="20" t="s">
        <v>389</v>
      </c>
      <c r="J327" s="20" t="s">
        <v>397</v>
      </c>
      <c r="K327" s="20">
        <v>0</v>
      </c>
      <c r="L327" s="20">
        <v>0</v>
      </c>
      <c r="M327" s="20" t="s">
        <v>392</v>
      </c>
      <c r="N327" s="23">
        <v>44497</v>
      </c>
      <c r="O327" s="23">
        <v>44497</v>
      </c>
    </row>
    <row r="328" spans="1:15">
      <c r="A328" s="20" t="s">
        <v>1420</v>
      </c>
      <c r="B328" s="20" t="s">
        <v>384</v>
      </c>
      <c r="C328" s="20" t="s">
        <v>1421</v>
      </c>
      <c r="D328" s="20" t="s">
        <v>1422</v>
      </c>
      <c r="E328" s="20" t="s">
        <v>427</v>
      </c>
      <c r="F328" s="20" t="s">
        <v>389</v>
      </c>
      <c r="H328" s="20" t="s">
        <v>389</v>
      </c>
      <c r="J328" s="20" t="s">
        <v>397</v>
      </c>
      <c r="K328" s="20">
        <v>0</v>
      </c>
      <c r="L328" s="20">
        <v>0</v>
      </c>
      <c r="M328" s="20" t="s">
        <v>392</v>
      </c>
      <c r="N328" s="23">
        <v>44497</v>
      </c>
      <c r="O328" s="23">
        <v>44497</v>
      </c>
    </row>
    <row r="329" spans="1:15">
      <c r="A329" s="20" t="s">
        <v>1423</v>
      </c>
      <c r="B329" s="20" t="s">
        <v>384</v>
      </c>
      <c r="C329" s="20" t="s">
        <v>1424</v>
      </c>
      <c r="D329" s="20" t="s">
        <v>1425</v>
      </c>
      <c r="E329" s="20" t="s">
        <v>387</v>
      </c>
      <c r="F329" s="20" t="s">
        <v>389</v>
      </c>
      <c r="H329" s="20" t="s">
        <v>389</v>
      </c>
      <c r="J329" s="20" t="s">
        <v>397</v>
      </c>
      <c r="K329" s="20">
        <v>0</v>
      </c>
      <c r="L329" s="20">
        <v>0</v>
      </c>
      <c r="M329" s="20" t="s">
        <v>392</v>
      </c>
      <c r="N329" s="23">
        <v>44497</v>
      </c>
      <c r="O329" s="23">
        <v>44643</v>
      </c>
    </row>
    <row r="330" spans="1:15">
      <c r="A330" s="20" t="s">
        <v>1426</v>
      </c>
      <c r="B330" s="20" t="s">
        <v>384</v>
      </c>
      <c r="C330" s="20" t="s">
        <v>1427</v>
      </c>
      <c r="D330" s="20" t="s">
        <v>1428</v>
      </c>
      <c r="E330" s="20" t="s">
        <v>387</v>
      </c>
      <c r="F330" s="20" t="s">
        <v>389</v>
      </c>
      <c r="H330" s="20" t="s">
        <v>389</v>
      </c>
      <c r="J330" s="20" t="s">
        <v>397</v>
      </c>
      <c r="K330" s="20">
        <v>0</v>
      </c>
      <c r="L330" s="20">
        <v>0</v>
      </c>
      <c r="M330" s="20" t="s">
        <v>392</v>
      </c>
      <c r="N330" s="23">
        <v>44497</v>
      </c>
      <c r="O330" s="23">
        <v>44497</v>
      </c>
    </row>
    <row r="331" spans="1:15">
      <c r="A331" s="20" t="s">
        <v>1429</v>
      </c>
      <c r="B331" s="20" t="s">
        <v>384</v>
      </c>
      <c r="C331" s="20" t="s">
        <v>1430</v>
      </c>
      <c r="D331" s="20" t="s">
        <v>1431</v>
      </c>
      <c r="E331" s="20" t="s">
        <v>387</v>
      </c>
      <c r="F331" s="20" t="s">
        <v>389</v>
      </c>
      <c r="H331" s="20" t="s">
        <v>389</v>
      </c>
      <c r="J331" s="20" t="s">
        <v>397</v>
      </c>
      <c r="K331" s="20">
        <v>0</v>
      </c>
      <c r="L331" s="20">
        <v>1357</v>
      </c>
      <c r="M331" s="20" t="s">
        <v>428</v>
      </c>
      <c r="N331" s="23">
        <v>44497</v>
      </c>
      <c r="O331" s="23">
        <v>44497</v>
      </c>
    </row>
    <row r="332" spans="1:15">
      <c r="A332" s="20" t="s">
        <v>1432</v>
      </c>
      <c r="B332" s="20" t="s">
        <v>384</v>
      </c>
      <c r="C332" s="20" t="s">
        <v>1433</v>
      </c>
      <c r="D332" s="20" t="s">
        <v>1434</v>
      </c>
      <c r="E332" s="20" t="s">
        <v>387</v>
      </c>
      <c r="F332" s="20" t="s">
        <v>389</v>
      </c>
      <c r="H332" s="20" t="s">
        <v>389</v>
      </c>
      <c r="J332" s="20" t="s">
        <v>397</v>
      </c>
      <c r="K332" s="20">
        <v>0</v>
      </c>
      <c r="L332" s="20">
        <v>0</v>
      </c>
      <c r="M332" s="20" t="s">
        <v>392</v>
      </c>
      <c r="N332" s="23">
        <v>45019</v>
      </c>
      <c r="O332" s="23">
        <v>45019</v>
      </c>
    </row>
    <row r="333" spans="1:15">
      <c r="A333" s="20" t="s">
        <v>1435</v>
      </c>
      <c r="B333" s="20" t="s">
        <v>384</v>
      </c>
      <c r="C333" s="20" t="s">
        <v>1436</v>
      </c>
      <c r="D333" s="20" t="s">
        <v>1437</v>
      </c>
      <c r="E333" s="20" t="s">
        <v>387</v>
      </c>
      <c r="F333" s="20" t="s">
        <v>389</v>
      </c>
      <c r="H333" s="20" t="s">
        <v>389</v>
      </c>
      <c r="J333" s="20" t="s">
        <v>397</v>
      </c>
      <c r="K333" s="20">
        <v>0</v>
      </c>
      <c r="L333" s="20">
        <v>0</v>
      </c>
      <c r="M333" s="20" t="s">
        <v>392</v>
      </c>
      <c r="N333" s="23">
        <v>44754</v>
      </c>
      <c r="O333" s="23">
        <v>44754</v>
      </c>
    </row>
    <row r="334" spans="1:15">
      <c r="A334" s="20" t="s">
        <v>1438</v>
      </c>
      <c r="B334" s="20" t="s">
        <v>384</v>
      </c>
      <c r="C334" s="20" t="s">
        <v>1439</v>
      </c>
      <c r="D334" s="20" t="s">
        <v>1440</v>
      </c>
      <c r="E334" s="20" t="s">
        <v>387</v>
      </c>
      <c r="F334" s="20" t="s">
        <v>389</v>
      </c>
      <c r="H334" s="20" t="s">
        <v>389</v>
      </c>
      <c r="J334" s="20" t="s">
        <v>397</v>
      </c>
      <c r="K334" s="20">
        <v>0</v>
      </c>
      <c r="L334" s="20">
        <v>0</v>
      </c>
      <c r="M334" s="20" t="s">
        <v>392</v>
      </c>
      <c r="N334" s="23">
        <v>44497</v>
      </c>
      <c r="O334" s="23">
        <v>44643</v>
      </c>
    </row>
    <row r="335" spans="1:15">
      <c r="A335" s="20" t="s">
        <v>1441</v>
      </c>
      <c r="B335" s="20" t="s">
        <v>384</v>
      </c>
      <c r="C335" s="20" t="s">
        <v>1442</v>
      </c>
      <c r="D335" s="20" t="s">
        <v>1443</v>
      </c>
      <c r="E335" s="20" t="s">
        <v>387</v>
      </c>
      <c r="F335" s="20" t="s">
        <v>389</v>
      </c>
      <c r="H335" s="20" t="s">
        <v>389</v>
      </c>
      <c r="J335" s="20" t="s">
        <v>397</v>
      </c>
      <c r="K335" s="20">
        <v>0</v>
      </c>
      <c r="L335" s="20">
        <v>0</v>
      </c>
      <c r="M335" s="20" t="s">
        <v>392</v>
      </c>
      <c r="N335" s="23">
        <v>44497</v>
      </c>
      <c r="O335" s="23">
        <v>44643</v>
      </c>
    </row>
    <row r="336" spans="1:15">
      <c r="A336" s="20" t="s">
        <v>1444</v>
      </c>
      <c r="B336" s="20" t="s">
        <v>384</v>
      </c>
      <c r="C336" s="20" t="s">
        <v>1445</v>
      </c>
      <c r="D336" s="20" t="s">
        <v>1446</v>
      </c>
      <c r="E336" s="20" t="s">
        <v>387</v>
      </c>
      <c r="F336" s="20" t="s">
        <v>389</v>
      </c>
      <c r="H336" s="20" t="s">
        <v>389</v>
      </c>
      <c r="J336" s="20" t="s">
        <v>397</v>
      </c>
      <c r="K336" s="20">
        <v>0</v>
      </c>
      <c r="L336" s="20">
        <v>0</v>
      </c>
      <c r="M336" s="20" t="s">
        <v>392</v>
      </c>
      <c r="N336" s="23">
        <v>44497</v>
      </c>
      <c r="O336" s="23">
        <v>44497</v>
      </c>
    </row>
    <row r="337" spans="1:15">
      <c r="A337" s="20" t="s">
        <v>1447</v>
      </c>
      <c r="B337" s="20" t="s">
        <v>384</v>
      </c>
      <c r="C337" s="20" t="s">
        <v>1448</v>
      </c>
      <c r="D337" s="20" t="s">
        <v>1449</v>
      </c>
      <c r="E337" s="20" t="s">
        <v>450</v>
      </c>
      <c r="F337" s="20" t="s">
        <v>389</v>
      </c>
      <c r="H337" s="20" t="s">
        <v>389</v>
      </c>
      <c r="J337" s="20" t="s">
        <v>397</v>
      </c>
      <c r="K337" s="20">
        <v>1</v>
      </c>
      <c r="L337" s="20">
        <v>0</v>
      </c>
      <c r="M337" s="20" t="s">
        <v>392</v>
      </c>
      <c r="N337" s="23">
        <v>44435</v>
      </c>
      <c r="O337" s="23">
        <v>44722</v>
      </c>
    </row>
    <row r="338" spans="1:15">
      <c r="A338" s="20" t="s">
        <v>1450</v>
      </c>
      <c r="B338" s="20" t="s">
        <v>384</v>
      </c>
      <c r="C338" s="20" t="s">
        <v>1451</v>
      </c>
      <c r="D338" s="20" t="s">
        <v>1452</v>
      </c>
      <c r="E338" s="20" t="s">
        <v>387</v>
      </c>
      <c r="F338" s="20" t="s">
        <v>389</v>
      </c>
      <c r="H338" s="20" t="s">
        <v>389</v>
      </c>
      <c r="J338" s="20" t="s">
        <v>397</v>
      </c>
      <c r="K338" s="20">
        <v>0</v>
      </c>
      <c r="L338" s="20">
        <v>0</v>
      </c>
      <c r="M338" s="20" t="s">
        <v>392</v>
      </c>
      <c r="N338" s="23">
        <v>44497</v>
      </c>
      <c r="O338" s="23">
        <v>45035</v>
      </c>
    </row>
    <row r="339" spans="1:15">
      <c r="A339" s="20" t="s">
        <v>1453</v>
      </c>
      <c r="B339" s="20" t="s">
        <v>384</v>
      </c>
      <c r="C339" s="20" t="s">
        <v>1454</v>
      </c>
      <c r="D339" s="20" t="s">
        <v>1455</v>
      </c>
      <c r="E339" s="20" t="s">
        <v>478</v>
      </c>
      <c r="F339" s="20" t="s">
        <v>389</v>
      </c>
      <c r="H339" s="20" t="s">
        <v>389</v>
      </c>
      <c r="J339" s="20" t="s">
        <v>397</v>
      </c>
      <c r="K339" s="20">
        <v>0</v>
      </c>
      <c r="L339" s="20">
        <v>0</v>
      </c>
      <c r="M339" s="20" t="s">
        <v>392</v>
      </c>
      <c r="N339" s="23">
        <v>44497</v>
      </c>
      <c r="O339" s="23">
        <v>44497</v>
      </c>
    </row>
    <row r="340" spans="1:15">
      <c r="A340" s="20" t="s">
        <v>1456</v>
      </c>
      <c r="B340" s="20" t="s">
        <v>384</v>
      </c>
      <c r="C340" s="20" t="s">
        <v>1457</v>
      </c>
      <c r="D340" s="20" t="s">
        <v>1458</v>
      </c>
      <c r="E340" s="20" t="s">
        <v>427</v>
      </c>
      <c r="F340" s="20" t="s">
        <v>389</v>
      </c>
      <c r="H340" s="20" t="s">
        <v>389</v>
      </c>
      <c r="J340" s="20" t="s">
        <v>397</v>
      </c>
      <c r="K340" s="20">
        <v>0</v>
      </c>
      <c r="L340" s="20">
        <v>0</v>
      </c>
      <c r="M340" s="20" t="s">
        <v>392</v>
      </c>
      <c r="N340" s="23">
        <v>44497</v>
      </c>
      <c r="O340" s="23">
        <v>44497</v>
      </c>
    </row>
    <row r="341" spans="1:15">
      <c r="A341" s="20" t="s">
        <v>1459</v>
      </c>
      <c r="B341" s="20" t="s">
        <v>384</v>
      </c>
      <c r="C341" s="20" t="s">
        <v>1460</v>
      </c>
      <c r="D341" s="20" t="s">
        <v>1461</v>
      </c>
      <c r="E341" s="20" t="s">
        <v>387</v>
      </c>
      <c r="F341" s="20" t="s">
        <v>389</v>
      </c>
      <c r="H341" s="20" t="s">
        <v>389</v>
      </c>
      <c r="J341" s="20" t="s">
        <v>397</v>
      </c>
      <c r="K341" s="20">
        <v>0</v>
      </c>
      <c r="L341" s="20">
        <v>0</v>
      </c>
      <c r="M341" s="20" t="s">
        <v>392</v>
      </c>
      <c r="N341" s="23">
        <v>44497</v>
      </c>
      <c r="O341" s="23">
        <v>44643</v>
      </c>
    </row>
    <row r="342" spans="1:15">
      <c r="A342" s="20" t="s">
        <v>1462</v>
      </c>
      <c r="B342" s="20" t="s">
        <v>384</v>
      </c>
      <c r="C342" s="20" t="s">
        <v>1463</v>
      </c>
      <c r="D342" s="20" t="s">
        <v>1464</v>
      </c>
      <c r="E342" s="20" t="s">
        <v>387</v>
      </c>
      <c r="F342" s="20" t="s">
        <v>389</v>
      </c>
      <c r="H342" s="20" t="s">
        <v>389</v>
      </c>
      <c r="J342" s="20" t="s">
        <v>397</v>
      </c>
      <c r="K342" s="20">
        <v>0</v>
      </c>
      <c r="L342" s="20">
        <v>0</v>
      </c>
      <c r="M342" s="20" t="s">
        <v>392</v>
      </c>
      <c r="N342" s="23">
        <v>44497</v>
      </c>
      <c r="O342" s="23">
        <v>44497</v>
      </c>
    </row>
    <row r="343" spans="1:15">
      <c r="A343" s="20" t="s">
        <v>1465</v>
      </c>
      <c r="B343" s="20" t="s">
        <v>384</v>
      </c>
      <c r="C343" s="20" t="s">
        <v>1466</v>
      </c>
      <c r="D343" s="20" t="s">
        <v>1467</v>
      </c>
      <c r="E343" s="20" t="s">
        <v>387</v>
      </c>
      <c r="F343" s="20" t="s">
        <v>389</v>
      </c>
      <c r="H343" s="20" t="s">
        <v>389</v>
      </c>
      <c r="J343" s="20" t="s">
        <v>397</v>
      </c>
      <c r="K343" s="20">
        <v>0</v>
      </c>
      <c r="L343" s="20">
        <v>0</v>
      </c>
      <c r="M343" s="20" t="s">
        <v>392</v>
      </c>
      <c r="N343" s="23">
        <v>44497</v>
      </c>
      <c r="O343" s="23">
        <v>44643</v>
      </c>
    </row>
    <row r="344" spans="1:15">
      <c r="A344" s="20" t="s">
        <v>1468</v>
      </c>
      <c r="B344" s="20" t="s">
        <v>384</v>
      </c>
      <c r="C344" s="20" t="s">
        <v>1469</v>
      </c>
      <c r="D344" s="20" t="s">
        <v>1470</v>
      </c>
      <c r="E344" s="20" t="s">
        <v>387</v>
      </c>
      <c r="F344" s="20" t="s">
        <v>389</v>
      </c>
      <c r="H344" s="20" t="s">
        <v>389</v>
      </c>
      <c r="J344" s="20" t="s">
        <v>397</v>
      </c>
      <c r="K344" s="20">
        <v>0</v>
      </c>
      <c r="L344" s="20">
        <v>0</v>
      </c>
      <c r="M344" s="20" t="s">
        <v>392</v>
      </c>
      <c r="N344" s="23">
        <v>44497</v>
      </c>
      <c r="O344" s="23">
        <v>44643</v>
      </c>
    </row>
    <row r="345" spans="1:15">
      <c r="A345" s="20" t="s">
        <v>1471</v>
      </c>
      <c r="B345" s="20" t="s">
        <v>384</v>
      </c>
      <c r="C345" s="20" t="s">
        <v>1472</v>
      </c>
      <c r="D345" s="20" t="s">
        <v>1473</v>
      </c>
      <c r="E345" s="20" t="s">
        <v>387</v>
      </c>
      <c r="F345" s="20" t="s">
        <v>389</v>
      </c>
      <c r="H345" s="20" t="s">
        <v>389</v>
      </c>
      <c r="J345" s="20" t="s">
        <v>397</v>
      </c>
      <c r="K345" s="20">
        <v>0</v>
      </c>
      <c r="L345" s="20">
        <v>0</v>
      </c>
      <c r="M345" s="20" t="s">
        <v>392</v>
      </c>
      <c r="N345" s="23">
        <v>44497</v>
      </c>
      <c r="O345" s="23">
        <v>44497</v>
      </c>
    </row>
    <row r="346" spans="1:15">
      <c r="A346" s="20" t="s">
        <v>1474</v>
      </c>
      <c r="B346" s="20" t="s">
        <v>384</v>
      </c>
      <c r="C346" s="20" t="s">
        <v>1475</v>
      </c>
      <c r="D346" s="20" t="s">
        <v>1476</v>
      </c>
      <c r="E346" s="20" t="s">
        <v>387</v>
      </c>
      <c r="F346" s="20" t="s">
        <v>389</v>
      </c>
      <c r="H346" s="20" t="s">
        <v>389</v>
      </c>
      <c r="J346" s="20" t="s">
        <v>397</v>
      </c>
      <c r="K346" s="20">
        <v>0</v>
      </c>
      <c r="L346" s="20">
        <v>0</v>
      </c>
      <c r="M346" s="20" t="s">
        <v>392</v>
      </c>
      <c r="N346" s="23">
        <v>44497</v>
      </c>
      <c r="O346" s="23">
        <v>44643</v>
      </c>
    </row>
    <row r="347" spans="1:15">
      <c r="A347" s="20" t="s">
        <v>1477</v>
      </c>
      <c r="B347" s="20" t="s">
        <v>384</v>
      </c>
      <c r="C347" s="20" t="s">
        <v>1478</v>
      </c>
      <c r="D347" s="20" t="s">
        <v>1479</v>
      </c>
      <c r="E347" s="20" t="s">
        <v>387</v>
      </c>
      <c r="F347" s="20" t="s">
        <v>389</v>
      </c>
      <c r="H347" s="20" t="s">
        <v>389</v>
      </c>
      <c r="J347" s="20" t="s">
        <v>397</v>
      </c>
      <c r="K347" s="20">
        <v>0</v>
      </c>
      <c r="L347" s="20">
        <v>0</v>
      </c>
      <c r="M347" s="20" t="s">
        <v>392</v>
      </c>
      <c r="N347" s="23">
        <v>44497</v>
      </c>
      <c r="O347" s="23">
        <v>44643</v>
      </c>
    </row>
    <row r="348" spans="1:15">
      <c r="A348" s="20" t="s">
        <v>1480</v>
      </c>
      <c r="B348" s="20" t="s">
        <v>384</v>
      </c>
      <c r="C348" s="20" t="s">
        <v>1481</v>
      </c>
      <c r="D348" s="20" t="s">
        <v>1482</v>
      </c>
      <c r="E348" s="20" t="s">
        <v>387</v>
      </c>
      <c r="F348" s="20" t="s">
        <v>389</v>
      </c>
      <c r="H348" s="20" t="s">
        <v>389</v>
      </c>
      <c r="J348" s="20" t="s">
        <v>397</v>
      </c>
      <c r="K348" s="20">
        <v>0</v>
      </c>
      <c r="L348" s="20">
        <v>0</v>
      </c>
      <c r="M348" s="20" t="s">
        <v>392</v>
      </c>
      <c r="N348" s="23">
        <v>44497</v>
      </c>
      <c r="O348" s="23">
        <v>44643</v>
      </c>
    </row>
    <row r="349" spans="1:15">
      <c r="A349" s="20" t="s">
        <v>1483</v>
      </c>
      <c r="B349" s="20" t="s">
        <v>384</v>
      </c>
      <c r="C349" s="20" t="s">
        <v>1484</v>
      </c>
      <c r="D349" s="20" t="s">
        <v>1485</v>
      </c>
      <c r="E349" s="20" t="s">
        <v>387</v>
      </c>
      <c r="F349" s="20" t="s">
        <v>389</v>
      </c>
      <c r="H349" s="20" t="s">
        <v>389</v>
      </c>
      <c r="J349" s="20" t="s">
        <v>397</v>
      </c>
      <c r="K349" s="20">
        <v>0</v>
      </c>
      <c r="L349" s="20">
        <v>0</v>
      </c>
      <c r="M349" s="20" t="s">
        <v>392</v>
      </c>
      <c r="N349" s="23">
        <v>44497</v>
      </c>
      <c r="O349" s="23">
        <v>44643</v>
      </c>
    </row>
    <row r="350" spans="1:15">
      <c r="A350" s="20" t="s">
        <v>1486</v>
      </c>
      <c r="B350" s="20" t="s">
        <v>384</v>
      </c>
      <c r="C350" s="20" t="s">
        <v>1487</v>
      </c>
      <c r="D350" s="20" t="s">
        <v>1488</v>
      </c>
      <c r="E350" s="20" t="s">
        <v>387</v>
      </c>
      <c r="F350" s="20" t="s">
        <v>389</v>
      </c>
      <c r="H350" s="20" t="s">
        <v>389</v>
      </c>
      <c r="J350" s="20" t="s">
        <v>397</v>
      </c>
      <c r="K350" s="20">
        <v>0</v>
      </c>
      <c r="L350" s="20">
        <v>0</v>
      </c>
      <c r="M350" s="20" t="s">
        <v>392</v>
      </c>
      <c r="N350" s="23">
        <v>44497</v>
      </c>
      <c r="O350" s="23">
        <v>44643</v>
      </c>
    </row>
    <row r="351" spans="1:15">
      <c r="A351" s="20" t="s">
        <v>1489</v>
      </c>
      <c r="B351" s="20" t="s">
        <v>384</v>
      </c>
      <c r="C351" s="20" t="s">
        <v>1490</v>
      </c>
      <c r="D351" s="20" t="s">
        <v>1491</v>
      </c>
      <c r="E351" s="20" t="s">
        <v>387</v>
      </c>
      <c r="F351" s="20" t="s">
        <v>389</v>
      </c>
      <c r="H351" s="20" t="s">
        <v>389</v>
      </c>
      <c r="J351" s="20" t="s">
        <v>397</v>
      </c>
      <c r="K351" s="20">
        <v>0</v>
      </c>
      <c r="L351" s="20">
        <v>0</v>
      </c>
      <c r="M351" s="20" t="s">
        <v>392</v>
      </c>
      <c r="N351" s="23">
        <v>44497</v>
      </c>
      <c r="O351" s="23">
        <v>44643</v>
      </c>
    </row>
    <row r="352" spans="1:15">
      <c r="A352" s="20" t="s">
        <v>1492</v>
      </c>
      <c r="B352" s="20" t="s">
        <v>384</v>
      </c>
      <c r="C352" s="20" t="s">
        <v>1493</v>
      </c>
      <c r="D352" s="20" t="s">
        <v>1494</v>
      </c>
      <c r="E352" s="20" t="s">
        <v>387</v>
      </c>
      <c r="F352" s="20" t="s">
        <v>389</v>
      </c>
      <c r="H352" s="20" t="s">
        <v>389</v>
      </c>
      <c r="J352" s="20" t="s">
        <v>397</v>
      </c>
      <c r="K352" s="20">
        <v>0</v>
      </c>
      <c r="L352" s="20">
        <v>0</v>
      </c>
      <c r="M352" s="20" t="s">
        <v>392</v>
      </c>
      <c r="N352" s="23">
        <v>44497</v>
      </c>
      <c r="O352" s="23">
        <v>44643</v>
      </c>
    </row>
    <row r="353" spans="1:15">
      <c r="A353" s="20" t="s">
        <v>1495</v>
      </c>
      <c r="B353" s="20" t="s">
        <v>384</v>
      </c>
      <c r="C353" s="20" t="s">
        <v>1496</v>
      </c>
      <c r="D353" s="20" t="s">
        <v>1497</v>
      </c>
      <c r="E353" s="20" t="s">
        <v>387</v>
      </c>
      <c r="F353" s="20" t="s">
        <v>389</v>
      </c>
      <c r="H353" s="20" t="s">
        <v>389</v>
      </c>
      <c r="J353" s="20" t="s">
        <v>397</v>
      </c>
      <c r="K353" s="20">
        <v>0</v>
      </c>
      <c r="L353" s="20">
        <v>0</v>
      </c>
      <c r="M353" s="20" t="s">
        <v>392</v>
      </c>
      <c r="N353" s="23">
        <v>44497</v>
      </c>
      <c r="O353" s="23">
        <v>45035</v>
      </c>
    </row>
    <row r="354" spans="1:15">
      <c r="A354" s="20" t="s">
        <v>1498</v>
      </c>
      <c r="B354" s="20" t="s">
        <v>384</v>
      </c>
      <c r="C354" s="20" t="s">
        <v>1499</v>
      </c>
      <c r="D354" s="20" t="s">
        <v>1500</v>
      </c>
      <c r="E354" s="20" t="s">
        <v>387</v>
      </c>
      <c r="F354" s="20" t="s">
        <v>389</v>
      </c>
      <c r="H354" s="20" t="s">
        <v>389</v>
      </c>
      <c r="J354" s="20" t="s">
        <v>397</v>
      </c>
      <c r="K354" s="20">
        <v>0</v>
      </c>
      <c r="L354" s="20">
        <v>68.819999999999993</v>
      </c>
      <c r="M354" s="20" t="s">
        <v>428</v>
      </c>
      <c r="N354" s="23">
        <v>44497</v>
      </c>
      <c r="O354" s="23">
        <v>44643</v>
      </c>
    </row>
    <row r="355" spans="1:15">
      <c r="A355" s="20" t="s">
        <v>1501</v>
      </c>
      <c r="B355" s="20" t="s">
        <v>384</v>
      </c>
      <c r="C355" s="20" t="s">
        <v>1502</v>
      </c>
      <c r="D355" s="20" t="s">
        <v>1503</v>
      </c>
      <c r="E355" s="20" t="s">
        <v>387</v>
      </c>
      <c r="F355" s="20" t="s">
        <v>389</v>
      </c>
      <c r="H355" s="20" t="s">
        <v>389</v>
      </c>
      <c r="J355" s="20" t="s">
        <v>397</v>
      </c>
      <c r="K355" s="20">
        <v>0</v>
      </c>
      <c r="L355" s="20">
        <v>0</v>
      </c>
      <c r="M355" s="20" t="s">
        <v>392</v>
      </c>
      <c r="N355" s="23">
        <v>44497</v>
      </c>
      <c r="O355" s="23">
        <v>44643</v>
      </c>
    </row>
    <row r="356" spans="1:15">
      <c r="A356" s="20" t="s">
        <v>1504</v>
      </c>
      <c r="B356" s="20" t="s">
        <v>384</v>
      </c>
      <c r="C356" s="20" t="s">
        <v>1505</v>
      </c>
      <c r="D356" s="20" t="s">
        <v>1506</v>
      </c>
      <c r="E356" s="20" t="s">
        <v>427</v>
      </c>
      <c r="F356" s="20" t="s">
        <v>389</v>
      </c>
      <c r="H356" s="20" t="s">
        <v>389</v>
      </c>
      <c r="J356" s="20" t="s">
        <v>397</v>
      </c>
      <c r="K356" s="20">
        <v>0</v>
      </c>
      <c r="L356" s="20">
        <v>0</v>
      </c>
      <c r="M356" s="20" t="s">
        <v>392</v>
      </c>
      <c r="N356" s="23">
        <v>44497</v>
      </c>
      <c r="O356" s="23">
        <v>44497</v>
      </c>
    </row>
    <row r="357" spans="1:15">
      <c r="A357" s="20" t="s">
        <v>1507</v>
      </c>
      <c r="B357" s="20" t="s">
        <v>384</v>
      </c>
      <c r="C357" s="20" t="s">
        <v>1508</v>
      </c>
      <c r="D357" s="20" t="s">
        <v>1509</v>
      </c>
      <c r="E357" s="20" t="s">
        <v>450</v>
      </c>
      <c r="F357" s="20" t="s">
        <v>1510</v>
      </c>
      <c r="G357" s="20" t="s">
        <v>1511</v>
      </c>
      <c r="H357" s="20" t="s">
        <v>1512</v>
      </c>
      <c r="I357" s="20" t="s">
        <v>390</v>
      </c>
      <c r="J357" s="20" t="s">
        <v>397</v>
      </c>
      <c r="K357" s="20">
        <v>50000</v>
      </c>
      <c r="L357" s="20">
        <v>17690</v>
      </c>
      <c r="M357" s="20" t="s">
        <v>392</v>
      </c>
      <c r="N357" s="23">
        <v>44953</v>
      </c>
      <c r="O357" s="23">
        <v>44957</v>
      </c>
    </row>
    <row r="358" spans="1:15">
      <c r="A358" s="20" t="s">
        <v>1513</v>
      </c>
      <c r="B358" s="20" t="s">
        <v>384</v>
      </c>
      <c r="C358" s="20" t="s">
        <v>1514</v>
      </c>
      <c r="D358" s="20" t="s">
        <v>1515</v>
      </c>
      <c r="E358" s="20" t="s">
        <v>387</v>
      </c>
      <c r="F358" s="20" t="s">
        <v>389</v>
      </c>
      <c r="H358" s="20" t="s">
        <v>389</v>
      </c>
      <c r="J358" s="20" t="s">
        <v>397</v>
      </c>
      <c r="K358" s="20">
        <v>0</v>
      </c>
      <c r="L358" s="20">
        <v>0</v>
      </c>
      <c r="M358" s="20" t="s">
        <v>392</v>
      </c>
      <c r="N358" s="23">
        <v>44497</v>
      </c>
      <c r="O358" s="23">
        <v>44643</v>
      </c>
    </row>
    <row r="359" spans="1:15">
      <c r="A359" s="20" t="s">
        <v>1516</v>
      </c>
      <c r="B359" s="20" t="s">
        <v>384</v>
      </c>
      <c r="C359" s="20" t="s">
        <v>1517</v>
      </c>
      <c r="D359" s="20" t="s">
        <v>1518</v>
      </c>
      <c r="E359" s="20" t="s">
        <v>387</v>
      </c>
      <c r="F359" s="20" t="s">
        <v>389</v>
      </c>
      <c r="H359" s="20" t="s">
        <v>389</v>
      </c>
      <c r="J359" s="20" t="s">
        <v>397</v>
      </c>
      <c r="K359" s="20">
        <v>0</v>
      </c>
      <c r="L359" s="20">
        <v>0</v>
      </c>
      <c r="M359" s="20" t="s">
        <v>392</v>
      </c>
      <c r="N359" s="23">
        <v>44497</v>
      </c>
      <c r="O359" s="23">
        <v>44497</v>
      </c>
    </row>
    <row r="360" spans="1:15">
      <c r="A360" s="20" t="s">
        <v>1519</v>
      </c>
      <c r="B360" s="20" t="s">
        <v>384</v>
      </c>
      <c r="C360" s="20" t="s">
        <v>1520</v>
      </c>
      <c r="D360" s="20" t="s">
        <v>1521</v>
      </c>
      <c r="E360" s="20" t="s">
        <v>387</v>
      </c>
      <c r="F360" s="20" t="s">
        <v>389</v>
      </c>
      <c r="H360" s="20" t="s">
        <v>389</v>
      </c>
      <c r="J360" s="20" t="s">
        <v>397</v>
      </c>
      <c r="K360" s="20">
        <v>0</v>
      </c>
      <c r="L360" s="20">
        <v>0</v>
      </c>
      <c r="M360" s="20" t="s">
        <v>392</v>
      </c>
      <c r="N360" s="23">
        <v>44497</v>
      </c>
      <c r="O360" s="23">
        <v>44643</v>
      </c>
    </row>
    <row r="361" spans="1:15">
      <c r="A361" s="20" t="s">
        <v>1522</v>
      </c>
      <c r="B361" s="20" t="s">
        <v>384</v>
      </c>
      <c r="C361" s="20" t="s">
        <v>1523</v>
      </c>
      <c r="D361" s="20" t="s">
        <v>1524</v>
      </c>
      <c r="E361" s="20" t="s">
        <v>387</v>
      </c>
      <c r="F361" s="20" t="s">
        <v>389</v>
      </c>
      <c r="H361" s="20" t="s">
        <v>389</v>
      </c>
      <c r="J361" s="20" t="s">
        <v>397</v>
      </c>
      <c r="K361" s="20">
        <v>0</v>
      </c>
      <c r="L361" s="20">
        <v>0</v>
      </c>
      <c r="M361" s="20" t="s">
        <v>392</v>
      </c>
      <c r="N361" s="23">
        <v>44497</v>
      </c>
      <c r="O361" s="23">
        <v>44643</v>
      </c>
    </row>
    <row r="362" spans="1:15">
      <c r="A362" s="20" t="s">
        <v>1525</v>
      </c>
      <c r="B362" s="20" t="s">
        <v>384</v>
      </c>
      <c r="C362" s="20" t="s">
        <v>1526</v>
      </c>
      <c r="D362" s="20" t="s">
        <v>1527</v>
      </c>
      <c r="E362" s="20" t="s">
        <v>387</v>
      </c>
      <c r="F362" s="20" t="s">
        <v>389</v>
      </c>
      <c r="H362" s="20" t="s">
        <v>389</v>
      </c>
      <c r="J362" s="20" t="s">
        <v>397</v>
      </c>
      <c r="K362" s="20">
        <v>0</v>
      </c>
      <c r="L362" s="20">
        <v>622.34</v>
      </c>
      <c r="M362" s="20" t="s">
        <v>428</v>
      </c>
      <c r="N362" s="23">
        <v>44497</v>
      </c>
      <c r="O362" s="23">
        <v>44643</v>
      </c>
    </row>
    <row r="363" spans="1:15">
      <c r="A363" s="20" t="s">
        <v>1528</v>
      </c>
      <c r="B363" s="20" t="s">
        <v>384</v>
      </c>
      <c r="C363" s="20" t="s">
        <v>1529</v>
      </c>
      <c r="D363" s="20" t="s">
        <v>1530</v>
      </c>
      <c r="E363" s="20" t="s">
        <v>387</v>
      </c>
      <c r="F363" s="20" t="s">
        <v>389</v>
      </c>
      <c r="H363" s="20" t="s">
        <v>389</v>
      </c>
      <c r="J363" s="20" t="s">
        <v>397</v>
      </c>
      <c r="K363" s="20">
        <v>0</v>
      </c>
      <c r="L363" s="20">
        <v>0</v>
      </c>
      <c r="M363" s="20" t="s">
        <v>392</v>
      </c>
      <c r="N363" s="23">
        <v>44497</v>
      </c>
      <c r="O363" s="23">
        <v>44643</v>
      </c>
    </row>
    <row r="364" spans="1:15">
      <c r="A364" s="20" t="s">
        <v>1531</v>
      </c>
      <c r="B364" s="20" t="s">
        <v>384</v>
      </c>
      <c r="C364" s="20" t="s">
        <v>1532</v>
      </c>
      <c r="D364" s="20" t="s">
        <v>1533</v>
      </c>
      <c r="E364" s="20" t="s">
        <v>387</v>
      </c>
      <c r="F364" s="20" t="s">
        <v>389</v>
      </c>
      <c r="H364" s="20" t="s">
        <v>389</v>
      </c>
      <c r="J364" s="20" t="s">
        <v>397</v>
      </c>
      <c r="K364" s="20">
        <v>0</v>
      </c>
      <c r="L364" s="20">
        <v>0</v>
      </c>
      <c r="M364" s="20" t="s">
        <v>392</v>
      </c>
      <c r="N364" s="23">
        <v>44497</v>
      </c>
      <c r="O364" s="23">
        <v>44643</v>
      </c>
    </row>
    <row r="365" spans="1:15">
      <c r="A365" s="20" t="s">
        <v>1534</v>
      </c>
      <c r="B365" s="20" t="s">
        <v>384</v>
      </c>
      <c r="C365" s="20" t="s">
        <v>1535</v>
      </c>
      <c r="D365" s="20" t="s">
        <v>1536</v>
      </c>
      <c r="E365" s="20" t="s">
        <v>387</v>
      </c>
      <c r="F365" s="20" t="s">
        <v>389</v>
      </c>
      <c r="H365" s="20" t="s">
        <v>389</v>
      </c>
      <c r="J365" s="20" t="s">
        <v>397</v>
      </c>
      <c r="K365" s="20">
        <v>0</v>
      </c>
      <c r="L365" s="20">
        <v>217.16</v>
      </c>
      <c r="M365" s="20" t="s">
        <v>428</v>
      </c>
      <c r="N365" s="23">
        <v>44497</v>
      </c>
      <c r="O365" s="23">
        <v>45035</v>
      </c>
    </row>
    <row r="366" spans="1:15">
      <c r="A366" s="20" t="s">
        <v>1537</v>
      </c>
      <c r="B366" s="20" t="s">
        <v>384</v>
      </c>
      <c r="C366" s="20" t="s">
        <v>1538</v>
      </c>
      <c r="D366" s="20" t="s">
        <v>1539</v>
      </c>
      <c r="E366" s="20" t="s">
        <v>387</v>
      </c>
      <c r="F366" s="20" t="s">
        <v>389</v>
      </c>
      <c r="H366" s="20" t="s">
        <v>389</v>
      </c>
      <c r="J366" s="20" t="s">
        <v>397</v>
      </c>
      <c r="K366" s="20">
        <v>0</v>
      </c>
      <c r="L366" s="20">
        <v>187.91</v>
      </c>
      <c r="M366" s="20" t="s">
        <v>428</v>
      </c>
      <c r="N366" s="23">
        <v>44697</v>
      </c>
      <c r="O366" s="23">
        <v>45035</v>
      </c>
    </row>
    <row r="367" spans="1:15">
      <c r="A367" s="20" t="s">
        <v>1540</v>
      </c>
      <c r="B367" s="20" t="s">
        <v>384</v>
      </c>
      <c r="C367" s="20" t="s">
        <v>1541</v>
      </c>
      <c r="D367" s="20" t="s">
        <v>1542</v>
      </c>
      <c r="E367" s="20" t="s">
        <v>387</v>
      </c>
      <c r="F367" s="20" t="s">
        <v>389</v>
      </c>
      <c r="H367" s="20" t="s">
        <v>389</v>
      </c>
      <c r="J367" s="20" t="s">
        <v>397</v>
      </c>
      <c r="K367" s="20">
        <v>0</v>
      </c>
      <c r="L367" s="20">
        <v>0</v>
      </c>
      <c r="M367" s="20" t="s">
        <v>392</v>
      </c>
      <c r="N367" s="23">
        <v>44685</v>
      </c>
      <c r="O367" s="23">
        <v>44685</v>
      </c>
    </row>
    <row r="368" spans="1:15">
      <c r="A368" s="20" t="s">
        <v>1543</v>
      </c>
      <c r="B368" s="20" t="s">
        <v>384</v>
      </c>
      <c r="C368" s="20" t="s">
        <v>1544</v>
      </c>
      <c r="D368" s="20" t="s">
        <v>1545</v>
      </c>
      <c r="E368" s="20" t="s">
        <v>427</v>
      </c>
      <c r="F368" s="20" t="s">
        <v>389</v>
      </c>
      <c r="H368" s="20" t="s">
        <v>389</v>
      </c>
      <c r="J368" s="20" t="s">
        <v>397</v>
      </c>
      <c r="K368" s="20">
        <v>0</v>
      </c>
      <c r="L368" s="20">
        <v>0</v>
      </c>
      <c r="M368" s="20" t="s">
        <v>392</v>
      </c>
      <c r="N368" s="23">
        <v>44607</v>
      </c>
      <c r="O368" s="23">
        <v>44623</v>
      </c>
    </row>
    <row r="369" spans="1:15">
      <c r="A369" s="20" t="s">
        <v>1546</v>
      </c>
      <c r="B369" s="20" t="s">
        <v>384</v>
      </c>
      <c r="C369" s="20" t="s">
        <v>1547</v>
      </c>
      <c r="D369" s="20" t="s">
        <v>1548</v>
      </c>
      <c r="E369" s="20" t="s">
        <v>387</v>
      </c>
      <c r="F369" s="20" t="s">
        <v>389</v>
      </c>
      <c r="H369" s="20" t="s">
        <v>389</v>
      </c>
      <c r="J369" s="20" t="s">
        <v>397</v>
      </c>
      <c r="K369" s="20">
        <v>0</v>
      </c>
      <c r="L369" s="20">
        <v>264.20999999999998</v>
      </c>
      <c r="M369" s="20" t="s">
        <v>428</v>
      </c>
      <c r="N369" s="23">
        <v>44685</v>
      </c>
      <c r="O369" s="23">
        <v>44685</v>
      </c>
    </row>
    <row r="370" spans="1:15">
      <c r="A370" s="20" t="s">
        <v>1549</v>
      </c>
      <c r="B370" s="20" t="s">
        <v>384</v>
      </c>
      <c r="C370" s="20" t="s">
        <v>1550</v>
      </c>
      <c r="D370" s="20" t="s">
        <v>1551</v>
      </c>
      <c r="E370" s="20" t="s">
        <v>387</v>
      </c>
      <c r="F370" s="20" t="s">
        <v>389</v>
      </c>
      <c r="H370" s="20" t="s">
        <v>389</v>
      </c>
      <c r="J370" s="20" t="s">
        <v>397</v>
      </c>
      <c r="K370" s="20">
        <v>0</v>
      </c>
      <c r="L370" s="20">
        <v>0</v>
      </c>
      <c r="M370" s="20" t="s">
        <v>392</v>
      </c>
      <c r="N370" s="23">
        <v>44699</v>
      </c>
      <c r="O370" s="23">
        <v>44699</v>
      </c>
    </row>
    <row r="371" spans="1:15">
      <c r="A371" s="20" t="s">
        <v>1552</v>
      </c>
      <c r="B371" s="20" t="s">
        <v>384</v>
      </c>
      <c r="C371" s="20" t="s">
        <v>1553</v>
      </c>
      <c r="D371" s="20" t="s">
        <v>1554</v>
      </c>
      <c r="E371" s="20" t="s">
        <v>387</v>
      </c>
      <c r="F371" s="20" t="s">
        <v>389</v>
      </c>
      <c r="H371" s="20" t="s">
        <v>389</v>
      </c>
      <c r="J371" s="20" t="s">
        <v>397</v>
      </c>
      <c r="K371" s="20">
        <v>0</v>
      </c>
      <c r="L371" s="20">
        <v>0</v>
      </c>
      <c r="M371" s="20" t="s">
        <v>392</v>
      </c>
      <c r="N371" s="23">
        <v>44649</v>
      </c>
      <c r="O371" s="23">
        <v>44649</v>
      </c>
    </row>
    <row r="372" spans="1:15">
      <c r="A372" s="20" t="s">
        <v>1555</v>
      </c>
      <c r="B372" s="20" t="s">
        <v>384</v>
      </c>
      <c r="C372" s="20" t="s">
        <v>1556</v>
      </c>
      <c r="D372" s="20" t="s">
        <v>1557</v>
      </c>
      <c r="E372" s="20" t="s">
        <v>387</v>
      </c>
      <c r="F372" s="20" t="s">
        <v>389</v>
      </c>
      <c r="H372" s="20" t="s">
        <v>389</v>
      </c>
      <c r="J372" s="20" t="s">
        <v>397</v>
      </c>
      <c r="K372" s="20">
        <v>0</v>
      </c>
      <c r="L372" s="20">
        <v>78.3</v>
      </c>
      <c r="M372" s="20" t="s">
        <v>428</v>
      </c>
      <c r="N372" s="23">
        <v>44607</v>
      </c>
      <c r="O372" s="23">
        <v>44643</v>
      </c>
    </row>
    <row r="373" spans="1:15">
      <c r="A373" s="20" t="s">
        <v>1558</v>
      </c>
      <c r="B373" s="20" t="s">
        <v>384</v>
      </c>
      <c r="C373" s="20" t="s">
        <v>1559</v>
      </c>
      <c r="D373" s="20" t="s">
        <v>1560</v>
      </c>
      <c r="E373" s="20" t="s">
        <v>427</v>
      </c>
      <c r="F373" s="20" t="s">
        <v>389</v>
      </c>
      <c r="H373" s="20" t="s">
        <v>389</v>
      </c>
      <c r="J373" s="20" t="s">
        <v>397</v>
      </c>
      <c r="K373" s="20">
        <v>0</v>
      </c>
      <c r="L373" s="20">
        <v>17.329999999999998</v>
      </c>
      <c r="M373" s="20" t="s">
        <v>428</v>
      </c>
      <c r="N373" s="23">
        <v>44694</v>
      </c>
      <c r="O373" s="23">
        <v>44694</v>
      </c>
    </row>
    <row r="374" spans="1:15">
      <c r="A374" s="20" t="s">
        <v>1561</v>
      </c>
      <c r="B374" s="20" t="s">
        <v>384</v>
      </c>
      <c r="C374" s="20" t="s">
        <v>1562</v>
      </c>
      <c r="D374" s="20" t="s">
        <v>1563</v>
      </c>
      <c r="E374" s="20" t="s">
        <v>387</v>
      </c>
      <c r="F374" s="20" t="s">
        <v>389</v>
      </c>
      <c r="H374" s="20" t="s">
        <v>389</v>
      </c>
      <c r="J374" s="20" t="s">
        <v>397</v>
      </c>
      <c r="K374" s="20">
        <v>0</v>
      </c>
      <c r="L374" s="20">
        <v>0</v>
      </c>
      <c r="M374" s="20" t="s">
        <v>392</v>
      </c>
      <c r="N374" s="23">
        <v>44797</v>
      </c>
      <c r="O374" s="23">
        <v>44797</v>
      </c>
    </row>
    <row r="375" spans="1:15">
      <c r="A375" s="20" t="s">
        <v>1564</v>
      </c>
      <c r="B375" s="20" t="s">
        <v>384</v>
      </c>
      <c r="C375" s="20" t="s">
        <v>1565</v>
      </c>
      <c r="D375" s="20" t="s">
        <v>1566</v>
      </c>
      <c r="E375" s="20" t="s">
        <v>387</v>
      </c>
      <c r="F375" s="20" t="s">
        <v>389</v>
      </c>
      <c r="H375" s="20" t="s">
        <v>389</v>
      </c>
      <c r="J375" s="20" t="s">
        <v>397</v>
      </c>
      <c r="K375" s="20">
        <v>0</v>
      </c>
      <c r="L375" s="20">
        <v>0</v>
      </c>
      <c r="M375" s="20" t="s">
        <v>392</v>
      </c>
      <c r="N375" s="23">
        <v>44797</v>
      </c>
      <c r="O375" s="23">
        <v>44944</v>
      </c>
    </row>
    <row r="376" spans="1:15">
      <c r="A376" s="20" t="s">
        <v>1567</v>
      </c>
      <c r="B376" s="20" t="s">
        <v>384</v>
      </c>
      <c r="C376" s="20" t="s">
        <v>1568</v>
      </c>
      <c r="D376" s="20" t="s">
        <v>1569</v>
      </c>
      <c r="E376" s="20" t="s">
        <v>387</v>
      </c>
      <c r="F376" s="20" t="s">
        <v>389</v>
      </c>
      <c r="H376" s="20" t="s">
        <v>389</v>
      </c>
      <c r="J376" s="20" t="s">
        <v>397</v>
      </c>
      <c r="K376" s="20">
        <v>0</v>
      </c>
      <c r="L376" s="20">
        <v>0</v>
      </c>
      <c r="M376" s="20" t="s">
        <v>392</v>
      </c>
      <c r="N376" s="23">
        <v>44895</v>
      </c>
      <c r="O376" s="23">
        <v>44944</v>
      </c>
    </row>
    <row r="377" spans="1:15">
      <c r="A377" s="20" t="s">
        <v>1570</v>
      </c>
      <c r="B377" s="20" t="s">
        <v>384</v>
      </c>
      <c r="C377" s="20" t="s">
        <v>1571</v>
      </c>
      <c r="D377" s="20" t="s">
        <v>1572</v>
      </c>
      <c r="E377" s="20" t="s">
        <v>396</v>
      </c>
      <c r="F377" s="20" t="s">
        <v>1573</v>
      </c>
      <c r="G377" s="20" t="s">
        <v>1574</v>
      </c>
      <c r="H377" s="20" t="s">
        <v>1575</v>
      </c>
      <c r="I377" s="20" t="s">
        <v>404</v>
      </c>
      <c r="J377" s="20" t="s">
        <v>405</v>
      </c>
      <c r="K377" s="20">
        <v>0</v>
      </c>
      <c r="L377" s="20">
        <v>0</v>
      </c>
      <c r="M377" s="20" t="s">
        <v>392</v>
      </c>
      <c r="N377" s="23">
        <v>44671</v>
      </c>
      <c r="O377" s="23">
        <v>45071</v>
      </c>
    </row>
    <row r="378" spans="1:15">
      <c r="A378" s="20" t="s">
        <v>1576</v>
      </c>
      <c r="B378" s="20" t="s">
        <v>384</v>
      </c>
      <c r="C378" s="20" t="s">
        <v>1577</v>
      </c>
      <c r="D378" s="20" t="s">
        <v>1578</v>
      </c>
      <c r="E378" s="20" t="s">
        <v>396</v>
      </c>
      <c r="F378" s="20" t="s">
        <v>389</v>
      </c>
      <c r="H378" s="20" t="s">
        <v>389</v>
      </c>
      <c r="J378" s="20" t="s">
        <v>391</v>
      </c>
      <c r="K378" s="20">
        <v>0</v>
      </c>
      <c r="L378" s="20">
        <v>0</v>
      </c>
      <c r="M378" s="20" t="s">
        <v>392</v>
      </c>
      <c r="N378" s="23">
        <v>44796</v>
      </c>
      <c r="O378" s="23">
        <v>44796</v>
      </c>
    </row>
    <row r="379" spans="1:15">
      <c r="A379" s="20" t="s">
        <v>1579</v>
      </c>
      <c r="B379" s="20" t="s">
        <v>384</v>
      </c>
      <c r="C379" s="20" t="s">
        <v>1580</v>
      </c>
      <c r="D379" s="20" t="s">
        <v>1581</v>
      </c>
      <c r="E379" s="20" t="s">
        <v>387</v>
      </c>
      <c r="F379" s="20" t="s">
        <v>389</v>
      </c>
      <c r="H379" s="20" t="s">
        <v>389</v>
      </c>
      <c r="J379" s="20" t="s">
        <v>397</v>
      </c>
      <c r="K379" s="20">
        <v>0</v>
      </c>
      <c r="L379" s="20">
        <v>0</v>
      </c>
      <c r="M379" s="20" t="s">
        <v>392</v>
      </c>
      <c r="N379" s="23">
        <v>44497</v>
      </c>
      <c r="O379" s="23">
        <v>44643</v>
      </c>
    </row>
    <row r="380" spans="1:15">
      <c r="A380" s="20" t="s">
        <v>1582</v>
      </c>
      <c r="B380" s="20" t="s">
        <v>384</v>
      </c>
      <c r="C380" s="20" t="s">
        <v>1583</v>
      </c>
      <c r="D380" s="20" t="s">
        <v>1584</v>
      </c>
      <c r="E380" s="20" t="s">
        <v>387</v>
      </c>
      <c r="F380" s="20" t="s">
        <v>389</v>
      </c>
      <c r="H380" s="20" t="s">
        <v>389</v>
      </c>
      <c r="J380" s="20" t="s">
        <v>397</v>
      </c>
      <c r="K380" s="20">
        <v>0</v>
      </c>
      <c r="L380" s="20">
        <v>0</v>
      </c>
      <c r="M380" s="20" t="s">
        <v>392</v>
      </c>
      <c r="N380" s="23">
        <v>44649</v>
      </c>
      <c r="O380" s="23">
        <v>45040</v>
      </c>
    </row>
    <row r="381" spans="1:15">
      <c r="A381" s="20" t="s">
        <v>1585</v>
      </c>
      <c r="B381" s="20" t="s">
        <v>384</v>
      </c>
      <c r="C381" s="20" t="s">
        <v>1586</v>
      </c>
      <c r="D381" s="20" t="s">
        <v>1587</v>
      </c>
      <c r="E381" s="20" t="s">
        <v>387</v>
      </c>
      <c r="F381" s="20" t="s">
        <v>389</v>
      </c>
      <c r="H381" s="20" t="s">
        <v>389</v>
      </c>
      <c r="J381" s="20" t="s">
        <v>397</v>
      </c>
      <c r="K381" s="20">
        <v>0</v>
      </c>
      <c r="L381" s="20">
        <v>1173.44</v>
      </c>
      <c r="M381" s="20" t="s">
        <v>428</v>
      </c>
      <c r="N381" s="23">
        <v>44893</v>
      </c>
      <c r="O381" s="23">
        <v>44945</v>
      </c>
    </row>
    <row r="382" spans="1:15">
      <c r="A382" s="20" t="s">
        <v>1588</v>
      </c>
      <c r="B382" s="20" t="s">
        <v>384</v>
      </c>
      <c r="C382" s="20" t="s">
        <v>1589</v>
      </c>
      <c r="D382" s="20" t="s">
        <v>1590</v>
      </c>
      <c r="E382" s="20" t="s">
        <v>387</v>
      </c>
      <c r="F382" s="20" t="s">
        <v>389</v>
      </c>
      <c r="H382" s="20" t="s">
        <v>389</v>
      </c>
      <c r="J382" s="20" t="s">
        <v>391</v>
      </c>
      <c r="K382" s="20">
        <v>0</v>
      </c>
      <c r="L382" s="20">
        <v>0</v>
      </c>
      <c r="M382" s="20" t="s">
        <v>392</v>
      </c>
      <c r="N382" s="23">
        <v>45063</v>
      </c>
      <c r="O382" s="23">
        <v>45063</v>
      </c>
    </row>
    <row r="383" spans="1:15">
      <c r="A383" s="20" t="s">
        <v>1591</v>
      </c>
      <c r="B383" s="20" t="s">
        <v>384</v>
      </c>
      <c r="C383" s="20" t="s">
        <v>1592</v>
      </c>
      <c r="D383" s="20" t="s">
        <v>1593</v>
      </c>
      <c r="E383" s="20" t="s">
        <v>387</v>
      </c>
      <c r="F383" s="20" t="s">
        <v>389</v>
      </c>
      <c r="H383" s="20" t="s">
        <v>389</v>
      </c>
      <c r="J383" s="20" t="s">
        <v>391</v>
      </c>
      <c r="K383" s="20">
        <v>0</v>
      </c>
      <c r="L383" s="20">
        <v>0</v>
      </c>
      <c r="M383" s="20" t="s">
        <v>392</v>
      </c>
      <c r="N383" s="23">
        <v>44890</v>
      </c>
      <c r="O383" s="23">
        <v>44890</v>
      </c>
    </row>
    <row r="384" spans="1:15">
      <c r="A384" s="20" t="s">
        <v>1594</v>
      </c>
      <c r="B384" s="20" t="s">
        <v>384</v>
      </c>
      <c r="C384" s="20" t="s">
        <v>1595</v>
      </c>
      <c r="D384" s="20" t="s">
        <v>1596</v>
      </c>
      <c r="E384" s="20" t="s">
        <v>427</v>
      </c>
      <c r="F384" s="20" t="s">
        <v>389</v>
      </c>
      <c r="H384" s="20" t="s">
        <v>389</v>
      </c>
      <c r="J384" s="20" t="s">
        <v>397</v>
      </c>
      <c r="K384" s="20">
        <v>20000</v>
      </c>
      <c r="L384" s="20">
        <v>0</v>
      </c>
      <c r="M384" s="20" t="s">
        <v>392</v>
      </c>
      <c r="N384" s="23">
        <v>44491</v>
      </c>
      <c r="O384" s="23">
        <v>44623</v>
      </c>
    </row>
    <row r="385" spans="1:15">
      <c r="A385" s="20" t="s">
        <v>1597</v>
      </c>
      <c r="B385" s="20" t="s">
        <v>384</v>
      </c>
      <c r="C385" s="20" t="s">
        <v>1598</v>
      </c>
      <c r="D385" s="20" t="s">
        <v>1599</v>
      </c>
      <c r="E385" s="20" t="s">
        <v>427</v>
      </c>
      <c r="F385" s="20" t="s">
        <v>389</v>
      </c>
      <c r="H385" s="20" t="s">
        <v>389</v>
      </c>
      <c r="J385" s="20" t="s">
        <v>397</v>
      </c>
      <c r="K385" s="20">
        <v>0</v>
      </c>
      <c r="L385" s="20">
        <v>0</v>
      </c>
      <c r="M385" s="20" t="s">
        <v>392</v>
      </c>
      <c r="N385" s="23">
        <v>44692</v>
      </c>
      <c r="O385" s="23">
        <v>44699</v>
      </c>
    </row>
    <row r="386" spans="1:15">
      <c r="A386" s="20" t="s">
        <v>1600</v>
      </c>
      <c r="B386" s="20" t="s">
        <v>384</v>
      </c>
      <c r="C386" s="20" t="s">
        <v>1601</v>
      </c>
      <c r="D386" s="20" t="s">
        <v>1602</v>
      </c>
      <c r="E386" s="20" t="s">
        <v>387</v>
      </c>
      <c r="F386" s="20" t="s">
        <v>389</v>
      </c>
      <c r="H386" s="20" t="s">
        <v>389</v>
      </c>
      <c r="J386" s="20" t="s">
        <v>391</v>
      </c>
      <c r="K386" s="20">
        <v>0</v>
      </c>
      <c r="L386" s="20">
        <v>0</v>
      </c>
      <c r="M386" s="20" t="s">
        <v>392</v>
      </c>
      <c r="N386" s="23">
        <v>44894</v>
      </c>
      <c r="O386" s="23">
        <v>44894</v>
      </c>
    </row>
    <row r="387" spans="1:15">
      <c r="A387" s="20" t="s">
        <v>1603</v>
      </c>
      <c r="B387" s="20" t="s">
        <v>384</v>
      </c>
      <c r="C387" s="20" t="s">
        <v>1604</v>
      </c>
      <c r="D387" s="20" t="s">
        <v>1605</v>
      </c>
      <c r="E387" s="20" t="s">
        <v>387</v>
      </c>
      <c r="F387" s="20" t="s">
        <v>389</v>
      </c>
      <c r="H387" s="20" t="s">
        <v>389</v>
      </c>
      <c r="J387" s="20" t="s">
        <v>397</v>
      </c>
      <c r="K387" s="20">
        <v>0</v>
      </c>
      <c r="L387" s="20">
        <v>0</v>
      </c>
      <c r="M387" s="20" t="s">
        <v>392</v>
      </c>
      <c r="N387" s="23">
        <v>44494</v>
      </c>
      <c r="O387" s="23">
        <v>44643</v>
      </c>
    </row>
    <row r="388" spans="1:15">
      <c r="A388" s="20" t="s">
        <v>1606</v>
      </c>
      <c r="B388" s="20" t="s">
        <v>384</v>
      </c>
      <c r="C388" s="20" t="s">
        <v>1607</v>
      </c>
      <c r="D388" s="20" t="s">
        <v>1608</v>
      </c>
      <c r="E388" s="20" t="s">
        <v>387</v>
      </c>
      <c r="F388" s="20" t="s">
        <v>389</v>
      </c>
      <c r="H388" s="20" t="s">
        <v>389</v>
      </c>
      <c r="J388" s="20" t="s">
        <v>397</v>
      </c>
      <c r="K388" s="20">
        <v>0</v>
      </c>
      <c r="L388" s="20">
        <v>0</v>
      </c>
      <c r="M388" s="20" t="s">
        <v>392</v>
      </c>
      <c r="N388" s="23">
        <v>44497</v>
      </c>
      <c r="O388" s="23">
        <v>44643</v>
      </c>
    </row>
    <row r="389" spans="1:15">
      <c r="A389" s="20" t="s">
        <v>1609</v>
      </c>
      <c r="B389" s="20" t="s">
        <v>384</v>
      </c>
      <c r="C389" s="20" t="s">
        <v>1610</v>
      </c>
      <c r="D389" s="20" t="s">
        <v>1611</v>
      </c>
      <c r="E389" s="20" t="s">
        <v>387</v>
      </c>
      <c r="F389" s="20" t="s">
        <v>389</v>
      </c>
      <c r="H389" s="20" t="s">
        <v>389</v>
      </c>
      <c r="J389" s="20" t="s">
        <v>397</v>
      </c>
      <c r="K389" s="20">
        <v>0</v>
      </c>
      <c r="L389" s="20">
        <v>516.41</v>
      </c>
      <c r="M389" s="20" t="s">
        <v>428</v>
      </c>
      <c r="N389" s="23">
        <v>44498</v>
      </c>
      <c r="O389" s="23">
        <v>44643</v>
      </c>
    </row>
    <row r="390" spans="1:15">
      <c r="A390" s="20" t="s">
        <v>1612</v>
      </c>
      <c r="B390" s="20" t="s">
        <v>384</v>
      </c>
      <c r="C390" s="20" t="s">
        <v>1613</v>
      </c>
      <c r="D390" s="20" t="s">
        <v>1614</v>
      </c>
      <c r="E390" s="20" t="s">
        <v>387</v>
      </c>
      <c r="F390" s="20" t="s">
        <v>389</v>
      </c>
      <c r="H390" s="20" t="s">
        <v>389</v>
      </c>
      <c r="J390" s="20" t="s">
        <v>397</v>
      </c>
      <c r="K390" s="20">
        <v>0</v>
      </c>
      <c r="L390" s="20">
        <v>0</v>
      </c>
      <c r="M390" s="20" t="s">
        <v>392</v>
      </c>
      <c r="N390" s="23">
        <v>44498</v>
      </c>
      <c r="O390" s="23">
        <v>44643</v>
      </c>
    </row>
    <row r="391" spans="1:15">
      <c r="A391" s="20" t="s">
        <v>1615</v>
      </c>
      <c r="B391" s="20" t="s">
        <v>384</v>
      </c>
      <c r="C391" s="20" t="s">
        <v>1616</v>
      </c>
      <c r="D391" s="20" t="s">
        <v>1617</v>
      </c>
      <c r="E391" s="20" t="s">
        <v>387</v>
      </c>
      <c r="F391" s="20" t="s">
        <v>389</v>
      </c>
      <c r="H391" s="20" t="s">
        <v>389</v>
      </c>
      <c r="J391" s="20" t="s">
        <v>397</v>
      </c>
      <c r="K391" s="20">
        <v>0</v>
      </c>
      <c r="L391" s="20">
        <v>0</v>
      </c>
      <c r="M391" s="20" t="s">
        <v>392</v>
      </c>
      <c r="N391" s="23">
        <v>44505</v>
      </c>
      <c r="O391" s="23">
        <v>44643</v>
      </c>
    </row>
    <row r="392" spans="1:15">
      <c r="A392" s="20" t="s">
        <v>1618</v>
      </c>
      <c r="B392" s="20" t="s">
        <v>384</v>
      </c>
      <c r="C392" s="20" t="s">
        <v>1619</v>
      </c>
      <c r="D392" s="20" t="s">
        <v>1620</v>
      </c>
      <c r="E392" s="20" t="s">
        <v>387</v>
      </c>
      <c r="F392" s="20" t="s">
        <v>389</v>
      </c>
      <c r="H392" s="20" t="s">
        <v>389</v>
      </c>
      <c r="J392" s="20" t="s">
        <v>397</v>
      </c>
      <c r="K392" s="20">
        <v>0</v>
      </c>
      <c r="L392" s="20">
        <v>0</v>
      </c>
      <c r="M392" s="20" t="s">
        <v>392</v>
      </c>
      <c r="N392" s="23">
        <v>44505</v>
      </c>
      <c r="O392" s="23">
        <v>44643</v>
      </c>
    </row>
    <row r="393" spans="1:15">
      <c r="A393" s="20" t="s">
        <v>1621</v>
      </c>
      <c r="B393" s="20" t="s">
        <v>384</v>
      </c>
      <c r="C393" s="20" t="s">
        <v>1622</v>
      </c>
      <c r="D393" s="20" t="s">
        <v>1623</v>
      </c>
      <c r="E393" s="20" t="s">
        <v>387</v>
      </c>
      <c r="F393" s="20" t="s">
        <v>389</v>
      </c>
      <c r="H393" s="20" t="s">
        <v>389</v>
      </c>
      <c r="J393" s="20" t="s">
        <v>397</v>
      </c>
      <c r="K393" s="20">
        <v>0</v>
      </c>
      <c r="L393" s="20">
        <v>0</v>
      </c>
      <c r="M393" s="20" t="s">
        <v>392</v>
      </c>
      <c r="N393" s="23">
        <v>44505</v>
      </c>
      <c r="O393" s="23">
        <v>44691</v>
      </c>
    </row>
    <row r="394" spans="1:15">
      <c r="A394" s="20" t="s">
        <v>1624</v>
      </c>
      <c r="B394" s="20" t="s">
        <v>384</v>
      </c>
      <c r="C394" s="20" t="s">
        <v>1625</v>
      </c>
      <c r="D394" s="20" t="s">
        <v>1626</v>
      </c>
      <c r="E394" s="20" t="s">
        <v>387</v>
      </c>
      <c r="F394" s="20" t="s">
        <v>389</v>
      </c>
      <c r="H394" s="20" t="s">
        <v>389</v>
      </c>
      <c r="J394" s="20" t="s">
        <v>397</v>
      </c>
      <c r="K394" s="20">
        <v>0</v>
      </c>
      <c r="L394" s="20">
        <v>212.58</v>
      </c>
      <c r="M394" s="20" t="s">
        <v>428</v>
      </c>
      <c r="N394" s="23">
        <v>44505</v>
      </c>
      <c r="O394" s="23">
        <v>44643</v>
      </c>
    </row>
    <row r="395" spans="1:15">
      <c r="A395" s="20" t="s">
        <v>1627</v>
      </c>
      <c r="B395" s="20" t="s">
        <v>384</v>
      </c>
      <c r="C395" s="20" t="s">
        <v>1628</v>
      </c>
      <c r="D395" s="20" t="s">
        <v>1629</v>
      </c>
      <c r="E395" s="20" t="s">
        <v>387</v>
      </c>
      <c r="F395" s="20" t="s">
        <v>389</v>
      </c>
      <c r="H395" s="20" t="s">
        <v>389</v>
      </c>
      <c r="J395" s="20" t="s">
        <v>397</v>
      </c>
      <c r="K395" s="20">
        <v>0</v>
      </c>
      <c r="L395" s="20">
        <v>0</v>
      </c>
      <c r="M395" s="20" t="s">
        <v>392</v>
      </c>
      <c r="N395" s="23">
        <v>44505</v>
      </c>
      <c r="O395" s="23">
        <v>44643</v>
      </c>
    </row>
    <row r="396" spans="1:15">
      <c r="A396" s="20" t="s">
        <v>1630</v>
      </c>
      <c r="B396" s="20" t="s">
        <v>384</v>
      </c>
      <c r="C396" s="20" t="s">
        <v>1631</v>
      </c>
      <c r="D396" s="20" t="s">
        <v>1632</v>
      </c>
      <c r="E396" s="20" t="s">
        <v>427</v>
      </c>
      <c r="F396" s="20" t="s">
        <v>389</v>
      </c>
      <c r="H396" s="20" t="s">
        <v>389</v>
      </c>
      <c r="J396" s="20" t="s">
        <v>397</v>
      </c>
      <c r="K396" s="20">
        <v>0</v>
      </c>
      <c r="L396" s="20">
        <v>0</v>
      </c>
      <c r="M396" s="20" t="s">
        <v>392</v>
      </c>
      <c r="N396" s="23">
        <v>44505</v>
      </c>
      <c r="O396" s="23">
        <v>44684</v>
      </c>
    </row>
    <row r="397" spans="1:15">
      <c r="A397" s="20" t="s">
        <v>1633</v>
      </c>
      <c r="B397" s="20" t="s">
        <v>384</v>
      </c>
      <c r="C397" s="20" t="s">
        <v>1634</v>
      </c>
      <c r="D397" s="20" t="s">
        <v>1635</v>
      </c>
      <c r="E397" s="20" t="s">
        <v>427</v>
      </c>
      <c r="F397" s="20" t="s">
        <v>389</v>
      </c>
      <c r="H397" s="20" t="s">
        <v>389</v>
      </c>
      <c r="J397" s="20" t="s">
        <v>397</v>
      </c>
      <c r="K397" s="20">
        <v>0</v>
      </c>
      <c r="L397" s="20">
        <v>0</v>
      </c>
      <c r="M397" s="20" t="s">
        <v>392</v>
      </c>
      <c r="N397" s="23">
        <v>44505</v>
      </c>
      <c r="O397" s="23">
        <v>44691</v>
      </c>
    </row>
    <row r="398" spans="1:15">
      <c r="A398" s="20" t="s">
        <v>1636</v>
      </c>
      <c r="B398" s="20" t="s">
        <v>384</v>
      </c>
      <c r="C398" s="20" t="s">
        <v>1637</v>
      </c>
      <c r="D398" s="20" t="s">
        <v>1638</v>
      </c>
      <c r="E398" s="20" t="s">
        <v>427</v>
      </c>
      <c r="F398" s="20" t="s">
        <v>389</v>
      </c>
      <c r="H398" s="20" t="s">
        <v>389</v>
      </c>
      <c r="J398" s="20" t="s">
        <v>397</v>
      </c>
      <c r="K398" s="20">
        <v>2400</v>
      </c>
      <c r="L398" s="20">
        <v>0</v>
      </c>
      <c r="M398" s="20" t="s">
        <v>392</v>
      </c>
      <c r="N398" s="23">
        <v>44505</v>
      </c>
      <c r="O398" s="23">
        <v>44785</v>
      </c>
    </row>
    <row r="399" spans="1:15">
      <c r="A399" s="20" t="s">
        <v>1639</v>
      </c>
      <c r="B399" s="20" t="s">
        <v>384</v>
      </c>
      <c r="C399" s="20" t="s">
        <v>1640</v>
      </c>
      <c r="D399" s="20" t="s">
        <v>1641</v>
      </c>
      <c r="E399" s="20" t="s">
        <v>427</v>
      </c>
      <c r="F399" s="20" t="s">
        <v>389</v>
      </c>
      <c r="H399" s="20" t="s">
        <v>389</v>
      </c>
      <c r="J399" s="20" t="s">
        <v>397</v>
      </c>
      <c r="K399" s="20">
        <v>0</v>
      </c>
      <c r="L399" s="20">
        <v>0</v>
      </c>
      <c r="M399" s="20" t="s">
        <v>392</v>
      </c>
      <c r="N399" s="23">
        <v>44509</v>
      </c>
      <c r="O399" s="23">
        <v>44623</v>
      </c>
    </row>
    <row r="400" spans="1:15">
      <c r="A400" s="20" t="s">
        <v>1642</v>
      </c>
      <c r="B400" s="20" t="s">
        <v>384</v>
      </c>
      <c r="C400" s="20" t="s">
        <v>1643</v>
      </c>
      <c r="D400" s="20" t="s">
        <v>1644</v>
      </c>
      <c r="E400" s="20" t="s">
        <v>387</v>
      </c>
      <c r="F400" s="20" t="s">
        <v>389</v>
      </c>
      <c r="H400" s="20" t="s">
        <v>389</v>
      </c>
      <c r="J400" s="20" t="s">
        <v>397</v>
      </c>
      <c r="K400" s="20">
        <v>0</v>
      </c>
      <c r="L400" s="20">
        <v>0</v>
      </c>
      <c r="M400" s="20" t="s">
        <v>392</v>
      </c>
      <c r="N400" s="23">
        <v>44510</v>
      </c>
      <c r="O400" s="23">
        <v>44643</v>
      </c>
    </row>
    <row r="401" spans="1:15">
      <c r="A401" s="20" t="s">
        <v>1645</v>
      </c>
      <c r="B401" s="20" t="s">
        <v>384</v>
      </c>
      <c r="C401" s="20" t="s">
        <v>1646</v>
      </c>
      <c r="D401" s="20" t="s">
        <v>1647</v>
      </c>
      <c r="E401" s="20" t="s">
        <v>427</v>
      </c>
      <c r="F401" s="20" t="s">
        <v>389</v>
      </c>
      <c r="H401" s="20" t="s">
        <v>389</v>
      </c>
      <c r="J401" s="20" t="s">
        <v>397</v>
      </c>
      <c r="K401" s="20">
        <v>0</v>
      </c>
      <c r="L401" s="20">
        <v>0</v>
      </c>
      <c r="M401" s="20" t="s">
        <v>392</v>
      </c>
      <c r="N401" s="23">
        <v>44515</v>
      </c>
      <c r="O401" s="23">
        <v>44623</v>
      </c>
    </row>
    <row r="402" spans="1:15">
      <c r="A402" s="20" t="s">
        <v>1648</v>
      </c>
      <c r="B402" s="20" t="s">
        <v>384</v>
      </c>
      <c r="C402" s="20" t="s">
        <v>1649</v>
      </c>
      <c r="D402" s="20" t="s">
        <v>1650</v>
      </c>
      <c r="E402" s="20" t="s">
        <v>387</v>
      </c>
      <c r="F402" s="20" t="s">
        <v>389</v>
      </c>
      <c r="H402" s="20" t="s">
        <v>389</v>
      </c>
      <c r="J402" s="20" t="s">
        <v>397</v>
      </c>
      <c r="K402" s="20">
        <v>0</v>
      </c>
      <c r="L402" s="20">
        <v>389.16</v>
      </c>
      <c r="M402" s="20" t="s">
        <v>428</v>
      </c>
      <c r="N402" s="23">
        <v>44517</v>
      </c>
      <c r="O402" s="23">
        <v>44643</v>
      </c>
    </row>
    <row r="403" spans="1:15">
      <c r="A403" s="20" t="s">
        <v>1651</v>
      </c>
      <c r="B403" s="20" t="s">
        <v>384</v>
      </c>
      <c r="C403" s="20" t="s">
        <v>1652</v>
      </c>
      <c r="D403" s="20" t="s">
        <v>1653</v>
      </c>
      <c r="E403" s="20" t="s">
        <v>387</v>
      </c>
      <c r="F403" s="20" t="s">
        <v>389</v>
      </c>
      <c r="H403" s="20" t="s">
        <v>389</v>
      </c>
      <c r="J403" s="20" t="s">
        <v>397</v>
      </c>
      <c r="K403" s="20">
        <v>0</v>
      </c>
      <c r="L403" s="20">
        <v>240.3</v>
      </c>
      <c r="M403" s="20" t="s">
        <v>428</v>
      </c>
      <c r="N403" s="23">
        <v>44517</v>
      </c>
      <c r="O403" s="23">
        <v>44643</v>
      </c>
    </row>
    <row r="404" spans="1:15">
      <c r="A404" s="20" t="s">
        <v>1654</v>
      </c>
      <c r="B404" s="20" t="s">
        <v>384</v>
      </c>
      <c r="C404" s="20" t="s">
        <v>1655</v>
      </c>
      <c r="D404" s="20" t="s">
        <v>1656</v>
      </c>
      <c r="E404" s="20" t="s">
        <v>387</v>
      </c>
      <c r="F404" s="20" t="s">
        <v>389</v>
      </c>
      <c r="H404" s="20" t="s">
        <v>389</v>
      </c>
      <c r="J404" s="20" t="s">
        <v>397</v>
      </c>
      <c r="K404" s="20">
        <v>0</v>
      </c>
      <c r="L404" s="20">
        <v>0</v>
      </c>
      <c r="M404" s="20" t="s">
        <v>392</v>
      </c>
      <c r="N404" s="23">
        <v>44517</v>
      </c>
      <c r="O404" s="23">
        <v>44643</v>
      </c>
    </row>
    <row r="405" spans="1:15">
      <c r="A405" s="20" t="s">
        <v>1657</v>
      </c>
      <c r="B405" s="20" t="s">
        <v>384</v>
      </c>
      <c r="C405" s="20" t="s">
        <v>1658</v>
      </c>
      <c r="D405" s="20" t="s">
        <v>1659</v>
      </c>
      <c r="E405" s="20" t="s">
        <v>387</v>
      </c>
      <c r="F405" s="20" t="s">
        <v>389</v>
      </c>
      <c r="H405" s="20" t="s">
        <v>389</v>
      </c>
      <c r="J405" s="20" t="s">
        <v>397</v>
      </c>
      <c r="K405" s="20">
        <v>0</v>
      </c>
      <c r="L405" s="20">
        <v>0</v>
      </c>
      <c r="M405" s="20" t="s">
        <v>392</v>
      </c>
      <c r="N405" s="23">
        <v>44517</v>
      </c>
      <c r="O405" s="23">
        <v>44643</v>
      </c>
    </row>
    <row r="406" spans="1:15">
      <c r="A406" s="20" t="s">
        <v>1660</v>
      </c>
      <c r="B406" s="20" t="s">
        <v>384</v>
      </c>
      <c r="C406" s="20" t="s">
        <v>1661</v>
      </c>
      <c r="D406" s="20" t="s">
        <v>1662</v>
      </c>
      <c r="E406" s="20" t="s">
        <v>427</v>
      </c>
      <c r="F406" s="20" t="s">
        <v>389</v>
      </c>
      <c r="H406" s="20" t="s">
        <v>389</v>
      </c>
      <c r="J406" s="20" t="s">
        <v>397</v>
      </c>
      <c r="K406" s="20">
        <v>0</v>
      </c>
      <c r="L406" s="20">
        <v>0</v>
      </c>
      <c r="M406" s="20" t="s">
        <v>392</v>
      </c>
      <c r="N406" s="23">
        <v>44517</v>
      </c>
      <c r="O406" s="23">
        <v>44679</v>
      </c>
    </row>
    <row r="407" spans="1:15">
      <c r="A407" s="20" t="s">
        <v>1663</v>
      </c>
      <c r="B407" s="20" t="s">
        <v>384</v>
      </c>
      <c r="C407" s="20" t="s">
        <v>1664</v>
      </c>
      <c r="D407" s="20" t="s">
        <v>1665</v>
      </c>
      <c r="E407" s="20" t="s">
        <v>427</v>
      </c>
      <c r="F407" s="20" t="s">
        <v>389</v>
      </c>
      <c r="H407" s="20" t="s">
        <v>389</v>
      </c>
      <c r="J407" s="20" t="s">
        <v>397</v>
      </c>
      <c r="K407" s="20">
        <v>0</v>
      </c>
      <c r="L407" s="20">
        <v>0</v>
      </c>
      <c r="M407" s="20" t="s">
        <v>392</v>
      </c>
      <c r="N407" s="23">
        <v>44519</v>
      </c>
      <c r="O407" s="23">
        <v>44679</v>
      </c>
    </row>
    <row r="408" spans="1:15">
      <c r="A408" s="20" t="s">
        <v>1666</v>
      </c>
      <c r="B408" s="20" t="s">
        <v>384</v>
      </c>
      <c r="C408" s="20" t="s">
        <v>1667</v>
      </c>
      <c r="D408" s="20" t="s">
        <v>1668</v>
      </c>
      <c r="E408" s="20" t="s">
        <v>387</v>
      </c>
      <c r="F408" s="20" t="s">
        <v>389</v>
      </c>
      <c r="H408" s="20" t="s">
        <v>389</v>
      </c>
      <c r="J408" s="20" t="s">
        <v>397</v>
      </c>
      <c r="K408" s="20">
        <v>0</v>
      </c>
      <c r="L408" s="20">
        <v>0</v>
      </c>
      <c r="M408" s="20" t="s">
        <v>392</v>
      </c>
      <c r="N408" s="23">
        <v>44522</v>
      </c>
      <c r="O408" s="23">
        <v>44643</v>
      </c>
    </row>
    <row r="409" spans="1:15">
      <c r="A409" s="20" t="s">
        <v>1669</v>
      </c>
      <c r="B409" s="20" t="s">
        <v>384</v>
      </c>
      <c r="C409" s="20" t="s">
        <v>1670</v>
      </c>
      <c r="D409" s="20" t="s">
        <v>1671</v>
      </c>
      <c r="E409" s="20" t="s">
        <v>387</v>
      </c>
      <c r="F409" s="20" t="s">
        <v>389</v>
      </c>
      <c r="H409" s="20" t="s">
        <v>389</v>
      </c>
      <c r="J409" s="20" t="s">
        <v>397</v>
      </c>
      <c r="K409" s="20">
        <v>0</v>
      </c>
      <c r="L409" s="20">
        <v>1190.94</v>
      </c>
      <c r="M409" s="20" t="s">
        <v>428</v>
      </c>
      <c r="N409" s="23">
        <v>44525</v>
      </c>
      <c r="O409" s="23">
        <v>45040</v>
      </c>
    </row>
    <row r="410" spans="1:15">
      <c r="A410" s="20" t="s">
        <v>1672</v>
      </c>
      <c r="B410" s="20" t="s">
        <v>384</v>
      </c>
      <c r="C410" s="20" t="s">
        <v>1673</v>
      </c>
      <c r="D410" s="20" t="s">
        <v>1674</v>
      </c>
      <c r="E410" s="20" t="s">
        <v>427</v>
      </c>
      <c r="F410" s="20" t="s">
        <v>389</v>
      </c>
      <c r="H410" s="20" t="s">
        <v>389</v>
      </c>
      <c r="J410" s="20" t="s">
        <v>397</v>
      </c>
      <c r="K410" s="20">
        <v>0</v>
      </c>
      <c r="L410" s="20">
        <v>0</v>
      </c>
      <c r="M410" s="20" t="s">
        <v>392</v>
      </c>
      <c r="N410" s="23">
        <v>44525</v>
      </c>
      <c r="O410" s="23">
        <v>44671</v>
      </c>
    </row>
    <row r="411" spans="1:15">
      <c r="A411" s="20" t="s">
        <v>1675</v>
      </c>
      <c r="B411" s="20" t="s">
        <v>384</v>
      </c>
      <c r="C411" s="20" t="s">
        <v>1676</v>
      </c>
      <c r="D411" s="20" t="s">
        <v>1677</v>
      </c>
      <c r="E411" s="20" t="s">
        <v>387</v>
      </c>
      <c r="F411" s="20" t="s">
        <v>389</v>
      </c>
      <c r="H411" s="20" t="s">
        <v>389</v>
      </c>
      <c r="J411" s="20" t="s">
        <v>397</v>
      </c>
      <c r="K411" s="20">
        <v>0</v>
      </c>
      <c r="L411" s="20">
        <v>0</v>
      </c>
      <c r="M411" s="20" t="s">
        <v>392</v>
      </c>
      <c r="N411" s="23">
        <v>44525</v>
      </c>
      <c r="O411" s="23">
        <v>44907</v>
      </c>
    </row>
    <row r="412" spans="1:15">
      <c r="A412" s="20" t="s">
        <v>1678</v>
      </c>
      <c r="B412" s="20" t="s">
        <v>384</v>
      </c>
      <c r="C412" s="20" t="s">
        <v>1679</v>
      </c>
      <c r="D412" s="20" t="s">
        <v>1680</v>
      </c>
      <c r="E412" s="20" t="s">
        <v>427</v>
      </c>
      <c r="F412" s="20" t="s">
        <v>389</v>
      </c>
      <c r="H412" s="20" t="s">
        <v>389</v>
      </c>
      <c r="J412" s="20" t="s">
        <v>397</v>
      </c>
      <c r="K412" s="20">
        <v>0</v>
      </c>
      <c r="L412" s="20">
        <v>0</v>
      </c>
      <c r="M412" s="20" t="s">
        <v>392</v>
      </c>
      <c r="N412" s="23">
        <v>44525</v>
      </c>
      <c r="O412" s="23">
        <v>44623</v>
      </c>
    </row>
    <row r="413" spans="1:15">
      <c r="A413" s="20" t="s">
        <v>1681</v>
      </c>
      <c r="B413" s="20" t="s">
        <v>384</v>
      </c>
      <c r="C413" s="20" t="s">
        <v>1682</v>
      </c>
      <c r="D413" s="20" t="s">
        <v>1683</v>
      </c>
      <c r="E413" s="20" t="s">
        <v>387</v>
      </c>
      <c r="F413" s="20" t="s">
        <v>389</v>
      </c>
      <c r="H413" s="20" t="s">
        <v>389</v>
      </c>
      <c r="J413" s="20" t="s">
        <v>397</v>
      </c>
      <c r="K413" s="20">
        <v>0</v>
      </c>
      <c r="L413" s="20">
        <v>0</v>
      </c>
      <c r="M413" s="20" t="s">
        <v>392</v>
      </c>
      <c r="N413" s="23">
        <v>44525</v>
      </c>
      <c r="O413" s="23">
        <v>44861</v>
      </c>
    </row>
    <row r="414" spans="1:15">
      <c r="A414" s="20" t="s">
        <v>1684</v>
      </c>
      <c r="B414" s="20" t="s">
        <v>384</v>
      </c>
      <c r="C414" s="20" t="s">
        <v>1685</v>
      </c>
      <c r="D414" s="20" t="s">
        <v>1686</v>
      </c>
      <c r="E414" s="20" t="s">
        <v>427</v>
      </c>
      <c r="F414" s="20" t="s">
        <v>389</v>
      </c>
      <c r="H414" s="20" t="s">
        <v>389</v>
      </c>
      <c r="J414" s="20" t="s">
        <v>397</v>
      </c>
      <c r="K414" s="20">
        <v>0</v>
      </c>
      <c r="L414" s="20">
        <v>0</v>
      </c>
      <c r="M414" s="20" t="s">
        <v>392</v>
      </c>
      <c r="N414" s="23">
        <v>44532</v>
      </c>
      <c r="O414" s="23">
        <v>44680</v>
      </c>
    </row>
    <row r="415" spans="1:15">
      <c r="A415" s="20" t="s">
        <v>1687</v>
      </c>
      <c r="B415" s="20" t="s">
        <v>384</v>
      </c>
      <c r="C415" s="20" t="s">
        <v>1688</v>
      </c>
      <c r="D415" s="20" t="s">
        <v>1689</v>
      </c>
      <c r="E415" s="20" t="s">
        <v>387</v>
      </c>
      <c r="F415" s="20" t="s">
        <v>389</v>
      </c>
      <c r="H415" s="20" t="s">
        <v>389</v>
      </c>
      <c r="J415" s="20" t="s">
        <v>397</v>
      </c>
      <c r="K415" s="20">
        <v>0</v>
      </c>
      <c r="L415" s="20">
        <v>0</v>
      </c>
      <c r="M415" s="20" t="s">
        <v>392</v>
      </c>
      <c r="N415" s="23">
        <v>44533</v>
      </c>
      <c r="O415" s="23">
        <v>44643</v>
      </c>
    </row>
    <row r="416" spans="1:15">
      <c r="A416" s="20" t="s">
        <v>1690</v>
      </c>
      <c r="B416" s="20" t="s">
        <v>384</v>
      </c>
      <c r="C416" s="20" t="s">
        <v>1691</v>
      </c>
      <c r="D416" s="20" t="s">
        <v>1692</v>
      </c>
      <c r="E416" s="20" t="s">
        <v>387</v>
      </c>
      <c r="F416" s="20" t="s">
        <v>389</v>
      </c>
      <c r="H416" s="20" t="s">
        <v>389</v>
      </c>
      <c r="J416" s="20" t="s">
        <v>397</v>
      </c>
      <c r="K416" s="20">
        <v>0</v>
      </c>
      <c r="L416" s="20">
        <v>0</v>
      </c>
      <c r="M416" s="20" t="s">
        <v>392</v>
      </c>
      <c r="N416" s="23">
        <v>44826</v>
      </c>
      <c r="O416" s="23">
        <v>44944</v>
      </c>
    </row>
    <row r="417" spans="1:15">
      <c r="A417" s="20" t="s">
        <v>1693</v>
      </c>
      <c r="B417" s="20" t="s">
        <v>384</v>
      </c>
      <c r="C417" s="20" t="s">
        <v>1694</v>
      </c>
      <c r="D417" s="20" t="s">
        <v>1695</v>
      </c>
      <c r="E417" s="20" t="s">
        <v>387</v>
      </c>
      <c r="F417" s="20" t="s">
        <v>389</v>
      </c>
      <c r="H417" s="20" t="s">
        <v>389</v>
      </c>
      <c r="J417" s="20" t="s">
        <v>397</v>
      </c>
      <c r="K417" s="20">
        <v>0</v>
      </c>
      <c r="L417" s="20">
        <v>0</v>
      </c>
      <c r="M417" s="20" t="s">
        <v>392</v>
      </c>
      <c r="N417" s="23">
        <v>44537</v>
      </c>
      <c r="O417" s="23">
        <v>44643</v>
      </c>
    </row>
    <row r="418" spans="1:15">
      <c r="A418" s="20" t="s">
        <v>1696</v>
      </c>
      <c r="B418" s="20" t="s">
        <v>384</v>
      </c>
      <c r="C418" s="20" t="s">
        <v>1697</v>
      </c>
      <c r="D418" s="20" t="s">
        <v>1698</v>
      </c>
      <c r="E418" s="20" t="s">
        <v>387</v>
      </c>
      <c r="F418" s="20" t="s">
        <v>389</v>
      </c>
      <c r="H418" s="20" t="s">
        <v>389</v>
      </c>
      <c r="J418" s="20" t="s">
        <v>397</v>
      </c>
      <c r="K418" s="20">
        <v>0</v>
      </c>
      <c r="L418" s="20">
        <v>0</v>
      </c>
      <c r="M418" s="20" t="s">
        <v>392</v>
      </c>
      <c r="N418" s="23">
        <v>44537</v>
      </c>
      <c r="O418" s="23">
        <v>44643</v>
      </c>
    </row>
    <row r="419" spans="1:15">
      <c r="A419" s="20" t="s">
        <v>1699</v>
      </c>
      <c r="B419" s="20" t="s">
        <v>384</v>
      </c>
      <c r="C419" s="20" t="s">
        <v>1700</v>
      </c>
      <c r="D419" s="20" t="s">
        <v>1701</v>
      </c>
      <c r="E419" s="20" t="s">
        <v>387</v>
      </c>
      <c r="F419" s="20" t="s">
        <v>389</v>
      </c>
      <c r="H419" s="20" t="s">
        <v>389</v>
      </c>
      <c r="J419" s="20" t="s">
        <v>397</v>
      </c>
      <c r="K419" s="20">
        <v>0</v>
      </c>
      <c r="L419" s="20">
        <v>0</v>
      </c>
      <c r="M419" s="20" t="s">
        <v>392</v>
      </c>
      <c r="N419" s="23">
        <v>44537</v>
      </c>
      <c r="O419" s="23">
        <v>44643</v>
      </c>
    </row>
    <row r="420" spans="1:15">
      <c r="A420" s="20" t="s">
        <v>1702</v>
      </c>
      <c r="B420" s="20" t="s">
        <v>384</v>
      </c>
      <c r="C420" s="20" t="s">
        <v>1703</v>
      </c>
      <c r="D420" s="20" t="s">
        <v>1704</v>
      </c>
      <c r="E420" s="20" t="s">
        <v>387</v>
      </c>
      <c r="F420" s="20" t="s">
        <v>389</v>
      </c>
      <c r="H420" s="20" t="s">
        <v>389</v>
      </c>
      <c r="J420" s="20" t="s">
        <v>397</v>
      </c>
      <c r="K420" s="20">
        <v>0</v>
      </c>
      <c r="L420" s="20">
        <v>0</v>
      </c>
      <c r="M420" s="20" t="s">
        <v>392</v>
      </c>
      <c r="N420" s="23">
        <v>44537</v>
      </c>
      <c r="O420" s="23">
        <v>44643</v>
      </c>
    </row>
    <row r="421" spans="1:15">
      <c r="A421" s="20" t="s">
        <v>1705</v>
      </c>
      <c r="B421" s="20" t="s">
        <v>384</v>
      </c>
      <c r="C421" s="20" t="s">
        <v>1706</v>
      </c>
      <c r="D421" s="20" t="s">
        <v>1707</v>
      </c>
      <c r="E421" s="20" t="s">
        <v>427</v>
      </c>
      <c r="F421" s="20" t="s">
        <v>389</v>
      </c>
      <c r="H421" s="20" t="s">
        <v>389</v>
      </c>
      <c r="J421" s="20" t="s">
        <v>397</v>
      </c>
      <c r="K421" s="20">
        <v>0</v>
      </c>
      <c r="L421" s="20">
        <v>0</v>
      </c>
      <c r="M421" s="20" t="s">
        <v>392</v>
      </c>
      <c r="N421" s="23">
        <v>44539</v>
      </c>
      <c r="O421" s="23">
        <v>44623</v>
      </c>
    </row>
    <row r="422" spans="1:15">
      <c r="A422" s="20" t="s">
        <v>1708</v>
      </c>
      <c r="B422" s="20" t="s">
        <v>384</v>
      </c>
      <c r="C422" s="20" t="s">
        <v>1709</v>
      </c>
      <c r="D422" s="20" t="s">
        <v>1710</v>
      </c>
      <c r="E422" s="20" t="s">
        <v>387</v>
      </c>
      <c r="F422" s="20" t="s">
        <v>389</v>
      </c>
      <c r="H422" s="20" t="s">
        <v>389</v>
      </c>
      <c r="J422" s="20" t="s">
        <v>397</v>
      </c>
      <c r="K422" s="20">
        <v>0</v>
      </c>
      <c r="L422" s="20">
        <v>0</v>
      </c>
      <c r="M422" s="20" t="s">
        <v>392</v>
      </c>
      <c r="N422" s="23">
        <v>44539</v>
      </c>
      <c r="O422" s="23">
        <v>44643</v>
      </c>
    </row>
    <row r="423" spans="1:15">
      <c r="A423" s="20" t="s">
        <v>1711</v>
      </c>
      <c r="B423" s="20" t="s">
        <v>384</v>
      </c>
      <c r="C423" s="20" t="s">
        <v>1712</v>
      </c>
      <c r="D423" s="20" t="s">
        <v>1713</v>
      </c>
      <c r="E423" s="20" t="s">
        <v>427</v>
      </c>
      <c r="F423" s="20" t="s">
        <v>389</v>
      </c>
      <c r="H423" s="20" t="s">
        <v>389</v>
      </c>
      <c r="J423" s="20" t="s">
        <v>397</v>
      </c>
      <c r="K423" s="20">
        <v>0</v>
      </c>
      <c r="L423" s="20">
        <v>0</v>
      </c>
      <c r="M423" s="20" t="s">
        <v>392</v>
      </c>
      <c r="N423" s="23">
        <v>44540</v>
      </c>
      <c r="O423" s="23">
        <v>44691</v>
      </c>
    </row>
    <row r="424" spans="1:15">
      <c r="A424" s="20" t="s">
        <v>1714</v>
      </c>
      <c r="B424" s="20" t="s">
        <v>384</v>
      </c>
      <c r="C424" s="20" t="s">
        <v>1715</v>
      </c>
      <c r="D424" s="20" t="s">
        <v>1716</v>
      </c>
      <c r="E424" s="20" t="s">
        <v>427</v>
      </c>
      <c r="F424" s="20" t="s">
        <v>389</v>
      </c>
      <c r="H424" s="20" t="s">
        <v>389</v>
      </c>
      <c r="J424" s="20" t="s">
        <v>397</v>
      </c>
      <c r="K424" s="20">
        <v>0</v>
      </c>
      <c r="L424" s="20">
        <v>0</v>
      </c>
      <c r="M424" s="20" t="s">
        <v>392</v>
      </c>
      <c r="N424" s="23">
        <v>44540</v>
      </c>
      <c r="O424" s="23">
        <v>44691</v>
      </c>
    </row>
    <row r="425" spans="1:15">
      <c r="A425" s="20" t="s">
        <v>1717</v>
      </c>
      <c r="B425" s="20" t="s">
        <v>384</v>
      </c>
      <c r="C425" s="20" t="s">
        <v>1718</v>
      </c>
      <c r="D425" s="20" t="s">
        <v>1719</v>
      </c>
      <c r="E425" s="20" t="s">
        <v>387</v>
      </c>
      <c r="F425" s="20" t="s">
        <v>389</v>
      </c>
      <c r="H425" s="20" t="s">
        <v>389</v>
      </c>
      <c r="J425" s="20" t="s">
        <v>397</v>
      </c>
      <c r="K425" s="20">
        <v>0</v>
      </c>
      <c r="L425" s="20">
        <v>0</v>
      </c>
      <c r="M425" s="20" t="s">
        <v>392</v>
      </c>
      <c r="N425" s="23">
        <v>44540</v>
      </c>
      <c r="O425" s="23">
        <v>44643</v>
      </c>
    </row>
    <row r="426" spans="1:15">
      <c r="A426" s="20" t="s">
        <v>1720</v>
      </c>
      <c r="B426" s="20" t="s">
        <v>384</v>
      </c>
      <c r="C426" s="20" t="s">
        <v>1721</v>
      </c>
      <c r="D426" s="20" t="s">
        <v>1722</v>
      </c>
      <c r="E426" s="20" t="s">
        <v>427</v>
      </c>
      <c r="F426" s="20" t="s">
        <v>389</v>
      </c>
      <c r="H426" s="20" t="s">
        <v>389</v>
      </c>
      <c r="J426" s="20" t="s">
        <v>397</v>
      </c>
      <c r="K426" s="20">
        <v>0</v>
      </c>
      <c r="L426" s="20">
        <v>1183.1199999999999</v>
      </c>
      <c r="M426" s="20" t="s">
        <v>428</v>
      </c>
      <c r="N426" s="23">
        <v>44540</v>
      </c>
      <c r="O426" s="23">
        <v>44956</v>
      </c>
    </row>
    <row r="427" spans="1:15">
      <c r="A427" s="20" t="s">
        <v>1723</v>
      </c>
      <c r="B427" s="20" t="s">
        <v>384</v>
      </c>
      <c r="C427" s="20" t="s">
        <v>1724</v>
      </c>
      <c r="D427" s="20" t="s">
        <v>1725</v>
      </c>
      <c r="E427" s="20" t="s">
        <v>387</v>
      </c>
      <c r="F427" s="20" t="s">
        <v>389</v>
      </c>
      <c r="H427" s="20" t="s">
        <v>389</v>
      </c>
      <c r="J427" s="20" t="s">
        <v>397</v>
      </c>
      <c r="K427" s="20">
        <v>0</v>
      </c>
      <c r="L427" s="20">
        <v>0</v>
      </c>
      <c r="M427" s="20" t="s">
        <v>392</v>
      </c>
      <c r="N427" s="23">
        <v>44540</v>
      </c>
      <c r="O427" s="23">
        <v>44643</v>
      </c>
    </row>
    <row r="428" spans="1:15">
      <c r="A428" s="20" t="s">
        <v>1726</v>
      </c>
      <c r="B428" s="20" t="s">
        <v>384</v>
      </c>
      <c r="C428" s="20" t="s">
        <v>1727</v>
      </c>
      <c r="D428" s="20" t="s">
        <v>1728</v>
      </c>
      <c r="E428" s="20" t="s">
        <v>387</v>
      </c>
      <c r="F428" s="20" t="s">
        <v>389</v>
      </c>
      <c r="H428" s="20" t="s">
        <v>389</v>
      </c>
      <c r="J428" s="20" t="s">
        <v>397</v>
      </c>
      <c r="K428" s="20">
        <v>0</v>
      </c>
      <c r="L428" s="20">
        <v>0</v>
      </c>
      <c r="M428" s="20" t="s">
        <v>392</v>
      </c>
      <c r="N428" s="23">
        <v>44540</v>
      </c>
      <c r="O428" s="23">
        <v>44643</v>
      </c>
    </row>
    <row r="429" spans="1:15">
      <c r="A429" s="20" t="s">
        <v>1729</v>
      </c>
      <c r="B429" s="20" t="s">
        <v>384</v>
      </c>
      <c r="C429" s="20" t="s">
        <v>1730</v>
      </c>
      <c r="D429" s="20" t="s">
        <v>1731</v>
      </c>
      <c r="E429" s="20" t="s">
        <v>387</v>
      </c>
      <c r="F429" s="20" t="s">
        <v>389</v>
      </c>
      <c r="H429" s="20" t="s">
        <v>389</v>
      </c>
      <c r="J429" s="20" t="s">
        <v>397</v>
      </c>
      <c r="K429" s="20">
        <v>0</v>
      </c>
      <c r="L429" s="20">
        <v>0</v>
      </c>
      <c r="M429" s="20" t="s">
        <v>392</v>
      </c>
      <c r="N429" s="23">
        <v>44540</v>
      </c>
      <c r="O429" s="23">
        <v>44854</v>
      </c>
    </row>
    <row r="430" spans="1:15">
      <c r="A430" s="20" t="s">
        <v>1732</v>
      </c>
      <c r="B430" s="20" t="s">
        <v>384</v>
      </c>
      <c r="C430" s="20" t="s">
        <v>1733</v>
      </c>
      <c r="D430" s="20" t="s">
        <v>1734</v>
      </c>
      <c r="E430" s="20" t="s">
        <v>387</v>
      </c>
      <c r="F430" s="20" t="s">
        <v>389</v>
      </c>
      <c r="H430" s="20" t="s">
        <v>389</v>
      </c>
      <c r="J430" s="20" t="s">
        <v>397</v>
      </c>
      <c r="K430" s="20">
        <v>0</v>
      </c>
      <c r="L430" s="20">
        <v>0</v>
      </c>
      <c r="M430" s="20" t="s">
        <v>392</v>
      </c>
      <c r="N430" s="23">
        <v>44540</v>
      </c>
      <c r="O430" s="23">
        <v>44643</v>
      </c>
    </row>
    <row r="431" spans="1:15">
      <c r="A431" s="20" t="s">
        <v>1735</v>
      </c>
      <c r="B431" s="20" t="s">
        <v>384</v>
      </c>
      <c r="C431" s="20" t="s">
        <v>1736</v>
      </c>
      <c r="D431" s="20" t="s">
        <v>1737</v>
      </c>
      <c r="E431" s="20" t="s">
        <v>387</v>
      </c>
      <c r="F431" s="20" t="s">
        <v>389</v>
      </c>
      <c r="H431" s="20" t="s">
        <v>389</v>
      </c>
      <c r="J431" s="20" t="s">
        <v>397</v>
      </c>
      <c r="K431" s="20">
        <v>0</v>
      </c>
      <c r="L431" s="20">
        <v>0</v>
      </c>
      <c r="M431" s="20" t="s">
        <v>392</v>
      </c>
      <c r="N431" s="23">
        <v>44540</v>
      </c>
      <c r="O431" s="23">
        <v>44643</v>
      </c>
    </row>
    <row r="432" spans="1:15">
      <c r="A432" s="20" t="s">
        <v>1738</v>
      </c>
      <c r="B432" s="20" t="s">
        <v>384</v>
      </c>
      <c r="C432" s="20" t="s">
        <v>1739</v>
      </c>
      <c r="D432" s="20" t="s">
        <v>1740</v>
      </c>
      <c r="E432" s="20" t="s">
        <v>387</v>
      </c>
      <c r="F432" s="20" t="s">
        <v>389</v>
      </c>
      <c r="H432" s="20" t="s">
        <v>389</v>
      </c>
      <c r="J432" s="20" t="s">
        <v>397</v>
      </c>
      <c r="K432" s="20">
        <v>0</v>
      </c>
      <c r="L432" s="20">
        <v>419.61</v>
      </c>
      <c r="M432" s="20" t="s">
        <v>428</v>
      </c>
      <c r="N432" s="23">
        <v>44540</v>
      </c>
      <c r="O432" s="23">
        <v>44643</v>
      </c>
    </row>
    <row r="433" spans="1:15">
      <c r="A433" s="20" t="s">
        <v>1741</v>
      </c>
      <c r="B433" s="20" t="s">
        <v>384</v>
      </c>
      <c r="C433" s="20" t="s">
        <v>1742</v>
      </c>
      <c r="D433" s="20" t="s">
        <v>1743</v>
      </c>
      <c r="E433" s="20" t="s">
        <v>387</v>
      </c>
      <c r="F433" s="20" t="s">
        <v>389</v>
      </c>
      <c r="H433" s="20" t="s">
        <v>389</v>
      </c>
      <c r="J433" s="20" t="s">
        <v>397</v>
      </c>
      <c r="K433" s="20">
        <v>0</v>
      </c>
      <c r="L433" s="20">
        <v>0</v>
      </c>
      <c r="M433" s="20" t="s">
        <v>392</v>
      </c>
      <c r="N433" s="23">
        <v>44540</v>
      </c>
      <c r="O433" s="23">
        <v>44643</v>
      </c>
    </row>
    <row r="434" spans="1:15">
      <c r="A434" s="20" t="s">
        <v>1744</v>
      </c>
      <c r="B434" s="20" t="s">
        <v>384</v>
      </c>
      <c r="C434" s="20" t="s">
        <v>1745</v>
      </c>
      <c r="D434" s="20" t="s">
        <v>1746</v>
      </c>
      <c r="E434" s="20" t="s">
        <v>387</v>
      </c>
      <c r="F434" s="20" t="s">
        <v>389</v>
      </c>
      <c r="H434" s="20" t="s">
        <v>389</v>
      </c>
      <c r="J434" s="20" t="s">
        <v>397</v>
      </c>
      <c r="K434" s="20">
        <v>0</v>
      </c>
      <c r="L434" s="20">
        <v>0</v>
      </c>
      <c r="M434" s="20" t="s">
        <v>392</v>
      </c>
      <c r="N434" s="23">
        <v>44540</v>
      </c>
      <c r="O434" s="23">
        <v>44643</v>
      </c>
    </row>
    <row r="435" spans="1:15">
      <c r="A435" s="20" t="s">
        <v>1747</v>
      </c>
      <c r="B435" s="20" t="s">
        <v>384</v>
      </c>
      <c r="C435" s="20" t="s">
        <v>1748</v>
      </c>
      <c r="D435" s="20" t="s">
        <v>1749</v>
      </c>
      <c r="E435" s="20" t="s">
        <v>387</v>
      </c>
      <c r="F435" s="20" t="s">
        <v>389</v>
      </c>
      <c r="H435" s="20" t="s">
        <v>389</v>
      </c>
      <c r="J435" s="20" t="s">
        <v>397</v>
      </c>
      <c r="K435" s="20">
        <v>0</v>
      </c>
      <c r="L435" s="20">
        <v>0</v>
      </c>
      <c r="M435" s="20" t="s">
        <v>392</v>
      </c>
      <c r="N435" s="23">
        <v>44540</v>
      </c>
      <c r="O435" s="23">
        <v>44643</v>
      </c>
    </row>
    <row r="436" spans="1:15">
      <c r="A436" s="20" t="s">
        <v>1750</v>
      </c>
      <c r="B436" s="20" t="s">
        <v>384</v>
      </c>
      <c r="C436" s="20" t="s">
        <v>1751</v>
      </c>
      <c r="D436" s="20" t="s">
        <v>1752</v>
      </c>
      <c r="E436" s="20" t="s">
        <v>427</v>
      </c>
      <c r="F436" s="20" t="s">
        <v>389</v>
      </c>
      <c r="H436" s="20" t="s">
        <v>389</v>
      </c>
      <c r="J436" s="20" t="s">
        <v>397</v>
      </c>
      <c r="K436" s="20">
        <v>0</v>
      </c>
      <c r="L436" s="20">
        <v>0</v>
      </c>
      <c r="M436" s="20" t="s">
        <v>392</v>
      </c>
      <c r="N436" s="23">
        <v>44551</v>
      </c>
      <c r="O436" s="23">
        <v>44623</v>
      </c>
    </row>
    <row r="437" spans="1:15">
      <c r="A437" s="20" t="s">
        <v>1753</v>
      </c>
      <c r="B437" s="20" t="s">
        <v>384</v>
      </c>
      <c r="C437" s="20" t="s">
        <v>1754</v>
      </c>
      <c r="D437" s="20" t="s">
        <v>1755</v>
      </c>
      <c r="E437" s="20" t="s">
        <v>387</v>
      </c>
      <c r="F437" s="20" t="s">
        <v>389</v>
      </c>
      <c r="H437" s="20" t="s">
        <v>389</v>
      </c>
      <c r="J437" s="20" t="s">
        <v>397</v>
      </c>
      <c r="K437" s="20">
        <v>0</v>
      </c>
      <c r="L437" s="20">
        <v>122.5</v>
      </c>
      <c r="M437" s="20" t="s">
        <v>428</v>
      </c>
      <c r="N437" s="23">
        <v>44552</v>
      </c>
      <c r="O437" s="23">
        <v>44876</v>
      </c>
    </row>
    <row r="438" spans="1:15">
      <c r="A438" s="20" t="s">
        <v>1756</v>
      </c>
      <c r="B438" s="20" t="s">
        <v>384</v>
      </c>
      <c r="C438" s="20" t="s">
        <v>1757</v>
      </c>
      <c r="D438" s="20" t="s">
        <v>1758</v>
      </c>
      <c r="E438" s="20" t="s">
        <v>387</v>
      </c>
      <c r="F438" s="20" t="s">
        <v>389</v>
      </c>
      <c r="H438" s="20" t="s">
        <v>389</v>
      </c>
      <c r="J438" s="20" t="s">
        <v>397</v>
      </c>
      <c r="K438" s="20">
        <v>0</v>
      </c>
      <c r="L438" s="20">
        <v>242.4</v>
      </c>
      <c r="M438" s="20" t="s">
        <v>428</v>
      </c>
      <c r="N438" s="23">
        <v>44552</v>
      </c>
      <c r="O438" s="23">
        <v>44663</v>
      </c>
    </row>
    <row r="439" spans="1:15">
      <c r="A439" s="20" t="s">
        <v>1759</v>
      </c>
      <c r="B439" s="20" t="s">
        <v>384</v>
      </c>
      <c r="C439" s="20" t="s">
        <v>1760</v>
      </c>
      <c r="D439" s="20" t="s">
        <v>1761</v>
      </c>
      <c r="E439" s="20" t="s">
        <v>478</v>
      </c>
      <c r="F439" s="20" t="s">
        <v>389</v>
      </c>
      <c r="H439" s="20" t="s">
        <v>389</v>
      </c>
      <c r="J439" s="20" t="s">
        <v>397</v>
      </c>
      <c r="K439" s="20">
        <v>0</v>
      </c>
      <c r="L439" s="20">
        <v>0</v>
      </c>
      <c r="M439" s="20" t="s">
        <v>392</v>
      </c>
      <c r="N439" s="23">
        <v>44553</v>
      </c>
      <c r="O439" s="23">
        <v>44648</v>
      </c>
    </row>
    <row r="440" spans="1:15">
      <c r="A440" s="20" t="s">
        <v>1762</v>
      </c>
      <c r="B440" s="20" t="s">
        <v>384</v>
      </c>
      <c r="C440" s="20" t="s">
        <v>1763</v>
      </c>
      <c r="D440" s="20" t="s">
        <v>1764</v>
      </c>
      <c r="E440" s="20" t="s">
        <v>478</v>
      </c>
      <c r="F440" s="20" t="s">
        <v>389</v>
      </c>
      <c r="H440" s="20" t="s">
        <v>389</v>
      </c>
      <c r="J440" s="20" t="s">
        <v>397</v>
      </c>
      <c r="K440" s="20">
        <v>0</v>
      </c>
      <c r="L440" s="20">
        <v>0</v>
      </c>
      <c r="M440" s="20" t="s">
        <v>392</v>
      </c>
      <c r="N440" s="23">
        <v>44558</v>
      </c>
      <c r="O440" s="23">
        <v>44558</v>
      </c>
    </row>
    <row r="441" spans="1:15">
      <c r="A441" s="20" t="s">
        <v>1765</v>
      </c>
      <c r="B441" s="20" t="s">
        <v>384</v>
      </c>
      <c r="C441" s="20" t="s">
        <v>1766</v>
      </c>
      <c r="D441" s="20" t="s">
        <v>1767</v>
      </c>
      <c r="E441" s="20" t="s">
        <v>387</v>
      </c>
      <c r="F441" s="20" t="s">
        <v>389</v>
      </c>
      <c r="H441" s="20" t="s">
        <v>389</v>
      </c>
      <c r="J441" s="20" t="s">
        <v>397</v>
      </c>
      <c r="K441" s="20">
        <v>0</v>
      </c>
      <c r="L441" s="20">
        <v>0</v>
      </c>
      <c r="M441" s="20" t="s">
        <v>392</v>
      </c>
      <c r="N441" s="23">
        <v>44559</v>
      </c>
      <c r="O441" s="23">
        <v>44664</v>
      </c>
    </row>
    <row r="442" spans="1:15">
      <c r="A442" s="20" t="s">
        <v>1768</v>
      </c>
      <c r="B442" s="20" t="s">
        <v>384</v>
      </c>
      <c r="C442" s="20" t="s">
        <v>1769</v>
      </c>
      <c r="D442" s="20" t="s">
        <v>1770</v>
      </c>
      <c r="E442" s="20" t="s">
        <v>387</v>
      </c>
      <c r="F442" s="20" t="s">
        <v>389</v>
      </c>
      <c r="H442" s="20" t="s">
        <v>389</v>
      </c>
      <c r="J442" s="20" t="s">
        <v>397</v>
      </c>
      <c r="K442" s="20">
        <v>0</v>
      </c>
      <c r="L442" s="20">
        <v>246.3</v>
      </c>
      <c r="M442" s="20" t="s">
        <v>428</v>
      </c>
      <c r="N442" s="23">
        <v>44559</v>
      </c>
      <c r="O442" s="23">
        <v>44643</v>
      </c>
    </row>
    <row r="443" spans="1:15">
      <c r="A443" s="20" t="s">
        <v>1771</v>
      </c>
      <c r="B443" s="20" t="s">
        <v>384</v>
      </c>
      <c r="C443" s="20" t="s">
        <v>1772</v>
      </c>
      <c r="D443" s="20" t="s">
        <v>1773</v>
      </c>
      <c r="E443" s="20" t="s">
        <v>387</v>
      </c>
      <c r="F443" s="20" t="s">
        <v>389</v>
      </c>
      <c r="H443" s="20" t="s">
        <v>389</v>
      </c>
      <c r="J443" s="20" t="s">
        <v>397</v>
      </c>
      <c r="K443" s="20">
        <v>0</v>
      </c>
      <c r="L443" s="20">
        <v>332.28</v>
      </c>
      <c r="M443" s="20" t="s">
        <v>428</v>
      </c>
      <c r="N443" s="23">
        <v>44559</v>
      </c>
      <c r="O443" s="23">
        <v>44643</v>
      </c>
    </row>
    <row r="444" spans="1:15">
      <c r="A444" s="20" t="s">
        <v>1774</v>
      </c>
      <c r="B444" s="20" t="s">
        <v>384</v>
      </c>
      <c r="C444" s="20" t="s">
        <v>1775</v>
      </c>
      <c r="D444" s="20" t="s">
        <v>1776</v>
      </c>
      <c r="E444" s="20" t="s">
        <v>427</v>
      </c>
      <c r="F444" s="20" t="s">
        <v>389</v>
      </c>
      <c r="H444" s="20" t="s">
        <v>389</v>
      </c>
      <c r="J444" s="20" t="s">
        <v>397</v>
      </c>
      <c r="K444" s="20">
        <v>0</v>
      </c>
      <c r="L444" s="20">
        <v>0</v>
      </c>
      <c r="M444" s="20" t="s">
        <v>392</v>
      </c>
      <c r="N444" s="23">
        <v>44561</v>
      </c>
      <c r="O444" s="23">
        <v>44679</v>
      </c>
    </row>
    <row r="445" spans="1:15">
      <c r="A445" s="20" t="s">
        <v>1777</v>
      </c>
      <c r="B445" s="20" t="s">
        <v>384</v>
      </c>
      <c r="C445" s="20" t="s">
        <v>1778</v>
      </c>
      <c r="D445" s="20" t="s">
        <v>1779</v>
      </c>
      <c r="E445" s="20" t="s">
        <v>387</v>
      </c>
      <c r="F445" s="20" t="s">
        <v>389</v>
      </c>
      <c r="H445" s="20" t="s">
        <v>389</v>
      </c>
      <c r="J445" s="20" t="s">
        <v>397</v>
      </c>
      <c r="K445" s="20">
        <v>0</v>
      </c>
      <c r="L445" s="20">
        <v>0</v>
      </c>
      <c r="M445" s="20" t="s">
        <v>392</v>
      </c>
      <c r="N445" s="23">
        <v>44565</v>
      </c>
      <c r="O445" s="23">
        <v>44565</v>
      </c>
    </row>
    <row r="446" spans="1:15">
      <c r="A446" s="20" t="s">
        <v>1780</v>
      </c>
      <c r="B446" s="20" t="s">
        <v>384</v>
      </c>
      <c r="C446" s="20" t="s">
        <v>1781</v>
      </c>
      <c r="D446" s="20" t="s">
        <v>1782</v>
      </c>
      <c r="E446" s="20" t="s">
        <v>387</v>
      </c>
      <c r="F446" s="20" t="s">
        <v>389</v>
      </c>
      <c r="H446" s="20" t="s">
        <v>389</v>
      </c>
      <c r="J446" s="20" t="s">
        <v>397</v>
      </c>
      <c r="K446" s="20">
        <v>0</v>
      </c>
      <c r="L446" s="20">
        <v>0</v>
      </c>
      <c r="M446" s="20" t="s">
        <v>392</v>
      </c>
      <c r="N446" s="23">
        <v>44565</v>
      </c>
      <c r="O446" s="23">
        <v>44643</v>
      </c>
    </row>
    <row r="447" spans="1:15">
      <c r="A447" s="20" t="s">
        <v>1783</v>
      </c>
      <c r="B447" s="20" t="s">
        <v>384</v>
      </c>
      <c r="C447" s="20" t="s">
        <v>1784</v>
      </c>
      <c r="D447" s="20" t="s">
        <v>1785</v>
      </c>
      <c r="E447" s="20" t="s">
        <v>387</v>
      </c>
      <c r="F447" s="20" t="s">
        <v>389</v>
      </c>
      <c r="H447" s="20" t="s">
        <v>389</v>
      </c>
      <c r="J447" s="20" t="s">
        <v>397</v>
      </c>
      <c r="K447" s="20">
        <v>0</v>
      </c>
      <c r="L447" s="20">
        <v>0</v>
      </c>
      <c r="M447" s="20" t="s">
        <v>392</v>
      </c>
      <c r="N447" s="23">
        <v>44568</v>
      </c>
      <c r="O447" s="23">
        <v>44643</v>
      </c>
    </row>
    <row r="448" spans="1:15">
      <c r="A448" s="20" t="s">
        <v>1786</v>
      </c>
      <c r="B448" s="20" t="s">
        <v>384</v>
      </c>
      <c r="C448" s="20" t="s">
        <v>1787</v>
      </c>
      <c r="D448" s="20" t="s">
        <v>1788</v>
      </c>
      <c r="E448" s="20" t="s">
        <v>387</v>
      </c>
      <c r="F448" s="20" t="s">
        <v>389</v>
      </c>
      <c r="H448" s="20" t="s">
        <v>389</v>
      </c>
      <c r="J448" s="20" t="s">
        <v>397</v>
      </c>
      <c r="K448" s="20">
        <v>0</v>
      </c>
      <c r="L448" s="20">
        <v>553.82000000000005</v>
      </c>
      <c r="M448" s="20" t="s">
        <v>428</v>
      </c>
      <c r="N448" s="23">
        <v>44568</v>
      </c>
      <c r="O448" s="23">
        <v>44643</v>
      </c>
    </row>
    <row r="449" spans="1:15">
      <c r="A449" s="20" t="s">
        <v>1789</v>
      </c>
      <c r="B449" s="20" t="s">
        <v>384</v>
      </c>
      <c r="C449" s="20" t="s">
        <v>1790</v>
      </c>
      <c r="D449" s="20" t="s">
        <v>1791</v>
      </c>
      <c r="E449" s="20" t="s">
        <v>387</v>
      </c>
      <c r="F449" s="20" t="s">
        <v>389</v>
      </c>
      <c r="H449" s="20" t="s">
        <v>389</v>
      </c>
      <c r="J449" s="20" t="s">
        <v>397</v>
      </c>
      <c r="K449" s="20">
        <v>0</v>
      </c>
      <c r="L449" s="20">
        <v>0</v>
      </c>
      <c r="M449" s="20" t="s">
        <v>392</v>
      </c>
      <c r="N449" s="23">
        <v>44568</v>
      </c>
      <c r="O449" s="23">
        <v>44643</v>
      </c>
    </row>
    <row r="450" spans="1:15">
      <c r="A450" s="20" t="s">
        <v>1792</v>
      </c>
      <c r="B450" s="20" t="s">
        <v>384</v>
      </c>
      <c r="C450" s="20" t="s">
        <v>1793</v>
      </c>
      <c r="D450" s="20" t="s">
        <v>1794</v>
      </c>
      <c r="E450" s="20" t="s">
        <v>387</v>
      </c>
      <c r="F450" s="20" t="s">
        <v>389</v>
      </c>
      <c r="H450" s="20" t="s">
        <v>389</v>
      </c>
      <c r="J450" s="20" t="s">
        <v>397</v>
      </c>
      <c r="K450" s="20">
        <v>0</v>
      </c>
      <c r="L450" s="20">
        <v>0</v>
      </c>
      <c r="M450" s="20" t="s">
        <v>392</v>
      </c>
      <c r="N450" s="23">
        <v>44568</v>
      </c>
      <c r="O450" s="23">
        <v>44643</v>
      </c>
    </row>
    <row r="451" spans="1:15">
      <c r="A451" s="20" t="s">
        <v>1795</v>
      </c>
      <c r="B451" s="20" t="s">
        <v>384</v>
      </c>
      <c r="C451" s="20" t="s">
        <v>1796</v>
      </c>
      <c r="D451" s="20" t="s">
        <v>1797</v>
      </c>
      <c r="E451" s="20" t="s">
        <v>387</v>
      </c>
      <c r="F451" s="20" t="s">
        <v>389</v>
      </c>
      <c r="H451" s="20" t="s">
        <v>389</v>
      </c>
      <c r="J451" s="20" t="s">
        <v>397</v>
      </c>
      <c r="K451" s="20">
        <v>0</v>
      </c>
      <c r="L451" s="20">
        <v>0</v>
      </c>
      <c r="M451" s="20" t="s">
        <v>392</v>
      </c>
      <c r="N451" s="23">
        <v>44571</v>
      </c>
      <c r="O451" s="23">
        <v>44643</v>
      </c>
    </row>
    <row r="452" spans="1:15">
      <c r="A452" s="20" t="s">
        <v>1798</v>
      </c>
      <c r="B452" s="20" t="s">
        <v>384</v>
      </c>
      <c r="C452" s="20" t="s">
        <v>1799</v>
      </c>
      <c r="D452" s="20" t="s">
        <v>1800</v>
      </c>
      <c r="E452" s="20" t="s">
        <v>387</v>
      </c>
      <c r="F452" s="20" t="s">
        <v>389</v>
      </c>
      <c r="H452" s="20" t="s">
        <v>389</v>
      </c>
      <c r="J452" s="20" t="s">
        <v>397</v>
      </c>
      <c r="K452" s="20">
        <v>0</v>
      </c>
      <c r="L452" s="20">
        <v>0</v>
      </c>
      <c r="M452" s="20" t="s">
        <v>392</v>
      </c>
      <c r="N452" s="23">
        <v>44571</v>
      </c>
      <c r="O452" s="23">
        <v>44643</v>
      </c>
    </row>
    <row r="453" spans="1:15">
      <c r="A453" s="20" t="s">
        <v>1801</v>
      </c>
      <c r="B453" s="20" t="s">
        <v>384</v>
      </c>
      <c r="C453" s="20" t="s">
        <v>1802</v>
      </c>
      <c r="D453" s="20" t="s">
        <v>1803</v>
      </c>
      <c r="E453" s="20" t="s">
        <v>427</v>
      </c>
      <c r="F453" s="20" t="s">
        <v>389</v>
      </c>
      <c r="H453" s="20" t="s">
        <v>389</v>
      </c>
      <c r="J453" s="20" t="s">
        <v>397</v>
      </c>
      <c r="K453" s="20">
        <v>0</v>
      </c>
      <c r="L453" s="20">
        <v>0</v>
      </c>
      <c r="M453" s="20" t="s">
        <v>392</v>
      </c>
      <c r="N453" s="23">
        <v>44575</v>
      </c>
      <c r="O453" s="23">
        <v>44623</v>
      </c>
    </row>
    <row r="454" spans="1:15">
      <c r="A454" s="20" t="s">
        <v>1804</v>
      </c>
      <c r="B454" s="20" t="s">
        <v>384</v>
      </c>
      <c r="C454" s="20" t="s">
        <v>1805</v>
      </c>
      <c r="D454" s="20" t="s">
        <v>1806</v>
      </c>
      <c r="E454" s="20" t="s">
        <v>427</v>
      </c>
      <c r="F454" s="20" t="s">
        <v>389</v>
      </c>
      <c r="H454" s="20" t="s">
        <v>389</v>
      </c>
      <c r="J454" s="20" t="s">
        <v>397</v>
      </c>
      <c r="K454" s="20">
        <v>0</v>
      </c>
      <c r="L454" s="20">
        <v>0</v>
      </c>
      <c r="M454" s="20" t="s">
        <v>392</v>
      </c>
      <c r="N454" s="23">
        <v>44575</v>
      </c>
      <c r="O454" s="23">
        <v>44623</v>
      </c>
    </row>
    <row r="455" spans="1:15">
      <c r="A455" s="20" t="s">
        <v>1807</v>
      </c>
      <c r="B455" s="20" t="s">
        <v>384</v>
      </c>
      <c r="C455" s="20" t="s">
        <v>1808</v>
      </c>
      <c r="D455" s="20" t="s">
        <v>1809</v>
      </c>
      <c r="E455" s="20" t="s">
        <v>396</v>
      </c>
      <c r="F455" s="20" t="s">
        <v>1810</v>
      </c>
      <c r="G455" s="20" t="s">
        <v>1811</v>
      </c>
      <c r="H455" s="20" t="s">
        <v>403</v>
      </c>
      <c r="I455" s="20" t="s">
        <v>404</v>
      </c>
      <c r="J455" s="20" t="s">
        <v>405</v>
      </c>
      <c r="K455" s="20">
        <v>0</v>
      </c>
      <c r="L455" s="20">
        <v>0</v>
      </c>
      <c r="M455" s="20" t="s">
        <v>392</v>
      </c>
      <c r="N455" s="23">
        <v>44603</v>
      </c>
      <c r="O455" s="23">
        <v>44968</v>
      </c>
    </row>
    <row r="456" spans="1:15">
      <c r="A456" s="20" t="s">
        <v>1812</v>
      </c>
      <c r="B456" s="20" t="s">
        <v>384</v>
      </c>
      <c r="C456" s="20" t="s">
        <v>1813</v>
      </c>
      <c r="D456" s="20" t="s">
        <v>1814</v>
      </c>
      <c r="E456" s="20" t="s">
        <v>396</v>
      </c>
      <c r="F456" s="20" t="s">
        <v>1815</v>
      </c>
      <c r="G456" s="20" t="s">
        <v>1816</v>
      </c>
      <c r="H456" s="20" t="s">
        <v>1817</v>
      </c>
      <c r="I456" s="20" t="s">
        <v>390</v>
      </c>
      <c r="J456" s="20" t="s">
        <v>397</v>
      </c>
      <c r="K456" s="20">
        <v>0</v>
      </c>
      <c r="L456" s="20">
        <v>0</v>
      </c>
      <c r="M456" s="20" t="s">
        <v>392</v>
      </c>
      <c r="N456" s="23">
        <v>44876</v>
      </c>
      <c r="O456" s="23">
        <v>44880</v>
      </c>
    </row>
    <row r="457" spans="1:15">
      <c r="A457" s="20" t="s">
        <v>1818</v>
      </c>
      <c r="B457" s="20" t="s">
        <v>384</v>
      </c>
      <c r="C457" s="20" t="s">
        <v>1819</v>
      </c>
      <c r="D457" s="20" t="s">
        <v>1820</v>
      </c>
      <c r="E457" s="20" t="s">
        <v>396</v>
      </c>
      <c r="F457" s="20" t="s">
        <v>1821</v>
      </c>
      <c r="G457" s="20" t="s">
        <v>1816</v>
      </c>
      <c r="H457" s="20" t="s">
        <v>1817</v>
      </c>
      <c r="I457" s="20" t="s">
        <v>390</v>
      </c>
      <c r="J457" s="20" t="s">
        <v>397</v>
      </c>
      <c r="K457" s="20">
        <v>0</v>
      </c>
      <c r="L457" s="20">
        <v>0</v>
      </c>
      <c r="M457" s="20" t="s">
        <v>392</v>
      </c>
      <c r="N457" s="23">
        <v>44876</v>
      </c>
      <c r="O457" s="23">
        <v>44880</v>
      </c>
    </row>
    <row r="458" spans="1:15">
      <c r="A458" s="20" t="s">
        <v>1822</v>
      </c>
      <c r="B458" s="20" t="s">
        <v>384</v>
      </c>
      <c r="C458" s="20" t="s">
        <v>1823</v>
      </c>
      <c r="D458" s="20" t="s">
        <v>1824</v>
      </c>
      <c r="E458" s="20" t="s">
        <v>396</v>
      </c>
      <c r="F458" s="20" t="s">
        <v>389</v>
      </c>
      <c r="H458" s="20" t="s">
        <v>389</v>
      </c>
      <c r="I458" s="20" t="s">
        <v>390</v>
      </c>
      <c r="J458" s="20" t="s">
        <v>397</v>
      </c>
      <c r="K458" s="20">
        <v>0</v>
      </c>
      <c r="L458" s="20">
        <v>0</v>
      </c>
      <c r="M458" s="20" t="s">
        <v>392</v>
      </c>
      <c r="N458" s="23">
        <v>44697</v>
      </c>
      <c r="O458" s="23">
        <v>44697</v>
      </c>
    </row>
    <row r="459" spans="1:15">
      <c r="A459" s="20" t="s">
        <v>1825</v>
      </c>
      <c r="B459" s="20" t="s">
        <v>384</v>
      </c>
      <c r="C459" s="20" t="s">
        <v>1826</v>
      </c>
      <c r="D459" s="20" t="s">
        <v>1292</v>
      </c>
      <c r="E459" s="20" t="s">
        <v>396</v>
      </c>
      <c r="F459" s="20" t="s">
        <v>1827</v>
      </c>
      <c r="G459" s="20" t="s">
        <v>1828</v>
      </c>
      <c r="H459" s="20" t="s">
        <v>1404</v>
      </c>
      <c r="I459" s="20" t="s">
        <v>404</v>
      </c>
      <c r="J459" s="20" t="s">
        <v>405</v>
      </c>
      <c r="K459" s="20">
        <v>0</v>
      </c>
      <c r="L459" s="20">
        <v>0</v>
      </c>
      <c r="M459" s="20" t="s">
        <v>392</v>
      </c>
      <c r="N459" s="23">
        <v>44698</v>
      </c>
      <c r="O459" s="23">
        <v>45056</v>
      </c>
    </row>
    <row r="460" spans="1:15">
      <c r="A460" s="20" t="s">
        <v>1829</v>
      </c>
      <c r="B460" s="20" t="s">
        <v>384</v>
      </c>
      <c r="C460" s="20" t="s">
        <v>1830</v>
      </c>
      <c r="D460" s="20" t="s">
        <v>1831</v>
      </c>
      <c r="E460" s="20" t="s">
        <v>396</v>
      </c>
      <c r="F460" s="20" t="s">
        <v>389</v>
      </c>
      <c r="H460" s="20" t="s">
        <v>389</v>
      </c>
      <c r="I460" s="20" t="s">
        <v>390</v>
      </c>
      <c r="J460" s="20" t="s">
        <v>391</v>
      </c>
      <c r="K460" s="20">
        <v>0</v>
      </c>
      <c r="L460" s="20">
        <v>0</v>
      </c>
      <c r="M460" s="20" t="s">
        <v>392</v>
      </c>
      <c r="N460" s="23">
        <v>45044</v>
      </c>
      <c r="O460" s="23">
        <v>45044</v>
      </c>
    </row>
    <row r="461" spans="1:15">
      <c r="A461" s="20" t="s">
        <v>1832</v>
      </c>
      <c r="B461" s="20" t="s">
        <v>384</v>
      </c>
      <c r="C461" s="20" t="s">
        <v>1833</v>
      </c>
      <c r="D461" s="20" t="s">
        <v>1834</v>
      </c>
      <c r="E461" s="20" t="s">
        <v>427</v>
      </c>
      <c r="F461" s="20" t="s">
        <v>389</v>
      </c>
      <c r="H461" s="20" t="s">
        <v>389</v>
      </c>
      <c r="J461" s="20" t="s">
        <v>397</v>
      </c>
      <c r="K461" s="20">
        <v>0</v>
      </c>
      <c r="L461" s="20">
        <v>51.74</v>
      </c>
      <c r="M461" s="20" t="s">
        <v>428</v>
      </c>
      <c r="N461" s="23">
        <v>44580</v>
      </c>
      <c r="O461" s="23">
        <v>44679</v>
      </c>
    </row>
    <row r="462" spans="1:15">
      <c r="A462" s="20" t="s">
        <v>1835</v>
      </c>
      <c r="B462" s="20" t="s">
        <v>384</v>
      </c>
      <c r="C462" s="20" t="s">
        <v>1836</v>
      </c>
      <c r="D462" s="20" t="s">
        <v>1837</v>
      </c>
      <c r="E462" s="20" t="s">
        <v>387</v>
      </c>
      <c r="F462" s="20" t="s">
        <v>389</v>
      </c>
      <c r="H462" s="20" t="s">
        <v>389</v>
      </c>
      <c r="J462" s="20" t="s">
        <v>397</v>
      </c>
      <c r="K462" s="20">
        <v>0</v>
      </c>
      <c r="L462" s="20">
        <v>0</v>
      </c>
      <c r="M462" s="20" t="s">
        <v>392</v>
      </c>
      <c r="N462" s="23">
        <v>44580</v>
      </c>
      <c r="O462" s="23">
        <v>44643</v>
      </c>
    </row>
    <row r="463" spans="1:15">
      <c r="A463" s="20" t="s">
        <v>1838</v>
      </c>
      <c r="B463" s="20" t="s">
        <v>384</v>
      </c>
      <c r="C463" s="20" t="s">
        <v>1839</v>
      </c>
      <c r="D463" s="20" t="s">
        <v>1840</v>
      </c>
      <c r="E463" s="20" t="s">
        <v>387</v>
      </c>
      <c r="F463" s="20" t="s">
        <v>389</v>
      </c>
      <c r="H463" s="20" t="s">
        <v>389</v>
      </c>
      <c r="J463" s="20" t="s">
        <v>397</v>
      </c>
      <c r="K463" s="20">
        <v>0</v>
      </c>
      <c r="L463" s="20">
        <v>0</v>
      </c>
      <c r="M463" s="20" t="s">
        <v>392</v>
      </c>
      <c r="N463" s="23">
        <v>44580</v>
      </c>
      <c r="O463" s="23">
        <v>44643</v>
      </c>
    </row>
    <row r="464" spans="1:15">
      <c r="A464" s="20" t="s">
        <v>1841</v>
      </c>
      <c r="B464" s="20" t="s">
        <v>384</v>
      </c>
      <c r="C464" s="20" t="s">
        <v>1842</v>
      </c>
      <c r="D464" s="20" t="s">
        <v>1843</v>
      </c>
      <c r="E464" s="20" t="s">
        <v>387</v>
      </c>
      <c r="F464" s="20" t="s">
        <v>389</v>
      </c>
      <c r="H464" s="20" t="s">
        <v>389</v>
      </c>
      <c r="J464" s="20" t="s">
        <v>397</v>
      </c>
      <c r="K464" s="20">
        <v>0</v>
      </c>
      <c r="L464" s="20">
        <v>0</v>
      </c>
      <c r="M464" s="20" t="s">
        <v>392</v>
      </c>
      <c r="N464" s="23">
        <v>44580</v>
      </c>
      <c r="O464" s="23">
        <v>44580</v>
      </c>
    </row>
    <row r="465" spans="1:15">
      <c r="A465" s="20" t="s">
        <v>1844</v>
      </c>
      <c r="B465" s="20" t="s">
        <v>384</v>
      </c>
      <c r="C465" s="20" t="s">
        <v>1845</v>
      </c>
      <c r="D465" s="20" t="s">
        <v>1846</v>
      </c>
      <c r="E465" s="20" t="s">
        <v>387</v>
      </c>
      <c r="F465" s="20" t="s">
        <v>389</v>
      </c>
      <c r="H465" s="20" t="s">
        <v>389</v>
      </c>
      <c r="J465" s="20" t="s">
        <v>397</v>
      </c>
      <c r="K465" s="20">
        <v>0</v>
      </c>
      <c r="L465" s="20">
        <v>0</v>
      </c>
      <c r="M465" s="20" t="s">
        <v>392</v>
      </c>
      <c r="N465" s="23">
        <v>44580</v>
      </c>
      <c r="O465" s="23">
        <v>44648</v>
      </c>
    </row>
    <row r="466" spans="1:15">
      <c r="A466" s="20" t="s">
        <v>1847</v>
      </c>
      <c r="B466" s="20" t="s">
        <v>384</v>
      </c>
      <c r="C466" s="20" t="s">
        <v>1848</v>
      </c>
      <c r="D466" s="20" t="s">
        <v>1849</v>
      </c>
      <c r="E466" s="20" t="s">
        <v>387</v>
      </c>
      <c r="F466" s="20" t="s">
        <v>389</v>
      </c>
      <c r="H466" s="20" t="s">
        <v>389</v>
      </c>
      <c r="J466" s="20" t="s">
        <v>397</v>
      </c>
      <c r="K466" s="20">
        <v>0</v>
      </c>
      <c r="L466" s="20">
        <v>367.68</v>
      </c>
      <c r="M466" s="20" t="s">
        <v>428</v>
      </c>
      <c r="N466" s="23">
        <v>44581</v>
      </c>
      <c r="O466" s="23">
        <v>44643</v>
      </c>
    </row>
    <row r="467" spans="1:15">
      <c r="A467" s="20" t="s">
        <v>1850</v>
      </c>
      <c r="B467" s="20" t="s">
        <v>384</v>
      </c>
      <c r="C467" s="20" t="s">
        <v>1851</v>
      </c>
      <c r="D467" s="20" t="s">
        <v>1852</v>
      </c>
      <c r="E467" s="20" t="s">
        <v>387</v>
      </c>
      <c r="F467" s="20" t="s">
        <v>389</v>
      </c>
      <c r="H467" s="20" t="s">
        <v>389</v>
      </c>
      <c r="J467" s="20" t="s">
        <v>397</v>
      </c>
      <c r="K467" s="20">
        <v>0</v>
      </c>
      <c r="L467" s="20">
        <v>0</v>
      </c>
      <c r="M467" s="20" t="s">
        <v>392</v>
      </c>
      <c r="N467" s="23">
        <v>44581</v>
      </c>
      <c r="O467" s="23">
        <v>44643</v>
      </c>
    </row>
    <row r="468" spans="1:15">
      <c r="A468" s="20" t="s">
        <v>1853</v>
      </c>
      <c r="B468" s="20" t="s">
        <v>384</v>
      </c>
      <c r="C468" s="20" t="s">
        <v>1854</v>
      </c>
      <c r="D468" s="20" t="s">
        <v>1855</v>
      </c>
      <c r="E468" s="20" t="s">
        <v>450</v>
      </c>
      <c r="F468" s="20" t="s">
        <v>1856</v>
      </c>
      <c r="G468" s="20" t="s">
        <v>1857</v>
      </c>
      <c r="H468" s="20" t="s">
        <v>1858</v>
      </c>
      <c r="I468" s="20" t="s">
        <v>390</v>
      </c>
      <c r="J468" s="20" t="s">
        <v>397</v>
      </c>
      <c r="K468" s="20">
        <v>50000</v>
      </c>
      <c r="L468" s="20">
        <v>0</v>
      </c>
      <c r="M468" s="20" t="s">
        <v>392</v>
      </c>
      <c r="N468" s="23">
        <v>44685</v>
      </c>
      <c r="O468" s="23">
        <v>45055</v>
      </c>
    </row>
    <row r="469" spans="1:15">
      <c r="A469" s="20" t="s">
        <v>1859</v>
      </c>
      <c r="B469" s="20" t="s">
        <v>384</v>
      </c>
      <c r="C469" s="20" t="s">
        <v>1860</v>
      </c>
      <c r="D469" s="20" t="s">
        <v>1861</v>
      </c>
      <c r="E469" s="20" t="s">
        <v>387</v>
      </c>
      <c r="F469" s="20" t="s">
        <v>389</v>
      </c>
      <c r="H469" s="20" t="s">
        <v>389</v>
      </c>
      <c r="J469" s="20" t="s">
        <v>397</v>
      </c>
      <c r="K469" s="20">
        <v>0</v>
      </c>
      <c r="L469" s="20">
        <v>0</v>
      </c>
      <c r="M469" s="20" t="s">
        <v>392</v>
      </c>
      <c r="N469" s="23">
        <v>44585</v>
      </c>
      <c r="O469" s="23">
        <v>44643</v>
      </c>
    </row>
    <row r="470" spans="1:15">
      <c r="A470" s="20" t="s">
        <v>1862</v>
      </c>
      <c r="B470" s="20" t="s">
        <v>384</v>
      </c>
      <c r="C470" s="20" t="s">
        <v>1863</v>
      </c>
      <c r="D470" s="20" t="s">
        <v>1864</v>
      </c>
      <c r="E470" s="20" t="s">
        <v>450</v>
      </c>
      <c r="F470" s="20" t="s">
        <v>1865</v>
      </c>
      <c r="G470" s="20" t="s">
        <v>1866</v>
      </c>
      <c r="H470" s="20" t="s">
        <v>1867</v>
      </c>
      <c r="I470" s="20" t="s">
        <v>390</v>
      </c>
      <c r="J470" s="20" t="s">
        <v>397</v>
      </c>
      <c r="K470" s="20">
        <v>50000</v>
      </c>
      <c r="L470" s="20">
        <v>42372.800000000003</v>
      </c>
      <c r="M470" s="20" t="s">
        <v>392</v>
      </c>
      <c r="N470" s="23">
        <v>44945</v>
      </c>
      <c r="O470" s="23">
        <v>44952</v>
      </c>
    </row>
    <row r="471" spans="1:15">
      <c r="A471" s="20" t="s">
        <v>1868</v>
      </c>
      <c r="B471" s="20" t="s">
        <v>384</v>
      </c>
      <c r="C471" s="20" t="s">
        <v>1869</v>
      </c>
      <c r="D471" s="20" t="s">
        <v>1870</v>
      </c>
      <c r="E471" s="20" t="s">
        <v>427</v>
      </c>
      <c r="F471" s="20" t="s">
        <v>389</v>
      </c>
      <c r="H471" s="20" t="s">
        <v>389</v>
      </c>
      <c r="J471" s="20" t="s">
        <v>391</v>
      </c>
      <c r="K471" s="20">
        <v>0</v>
      </c>
      <c r="L471" s="20">
        <v>0</v>
      </c>
      <c r="M471" s="20" t="s">
        <v>392</v>
      </c>
      <c r="N471" s="23">
        <v>44585</v>
      </c>
      <c r="O471" s="23">
        <v>44585</v>
      </c>
    </row>
    <row r="472" spans="1:15">
      <c r="A472" s="20" t="s">
        <v>1871</v>
      </c>
      <c r="B472" s="20" t="s">
        <v>384</v>
      </c>
      <c r="C472" s="20" t="s">
        <v>1872</v>
      </c>
      <c r="D472" s="20" t="s">
        <v>1873</v>
      </c>
      <c r="E472" s="20" t="s">
        <v>387</v>
      </c>
      <c r="F472" s="20" t="s">
        <v>389</v>
      </c>
      <c r="H472" s="20" t="s">
        <v>389</v>
      </c>
      <c r="J472" s="20" t="s">
        <v>397</v>
      </c>
      <c r="K472" s="20">
        <v>0</v>
      </c>
      <c r="L472" s="20">
        <v>417.75</v>
      </c>
      <c r="M472" s="20" t="s">
        <v>428</v>
      </c>
      <c r="N472" s="23">
        <v>44587</v>
      </c>
      <c r="O472" s="23">
        <v>45052</v>
      </c>
    </row>
    <row r="473" spans="1:15">
      <c r="A473" s="20" t="s">
        <v>1874</v>
      </c>
      <c r="B473" s="20" t="s">
        <v>384</v>
      </c>
      <c r="C473" s="20" t="s">
        <v>1875</v>
      </c>
      <c r="D473" s="20" t="s">
        <v>1876</v>
      </c>
      <c r="E473" s="20" t="s">
        <v>387</v>
      </c>
      <c r="F473" s="20" t="s">
        <v>389</v>
      </c>
      <c r="H473" s="20" t="s">
        <v>389</v>
      </c>
      <c r="J473" s="20" t="s">
        <v>397</v>
      </c>
      <c r="K473" s="20">
        <v>0</v>
      </c>
      <c r="L473" s="20">
        <v>0</v>
      </c>
      <c r="M473" s="20" t="s">
        <v>392</v>
      </c>
      <c r="N473" s="23">
        <v>44592</v>
      </c>
      <c r="O473" s="23">
        <v>44643</v>
      </c>
    </row>
    <row r="474" spans="1:15">
      <c r="A474" s="20" t="s">
        <v>1877</v>
      </c>
      <c r="B474" s="20" t="s">
        <v>384</v>
      </c>
      <c r="C474" s="20" t="s">
        <v>1878</v>
      </c>
      <c r="D474" s="20" t="s">
        <v>1879</v>
      </c>
      <c r="E474" s="20" t="s">
        <v>387</v>
      </c>
      <c r="F474" s="20" t="s">
        <v>389</v>
      </c>
      <c r="H474" s="20" t="s">
        <v>389</v>
      </c>
      <c r="J474" s="20" t="s">
        <v>397</v>
      </c>
      <c r="K474" s="20">
        <v>0</v>
      </c>
      <c r="L474" s="20">
        <v>0</v>
      </c>
      <c r="M474" s="20" t="s">
        <v>392</v>
      </c>
      <c r="N474" s="23">
        <v>44592</v>
      </c>
      <c r="O474" s="23">
        <v>44643</v>
      </c>
    </row>
    <row r="475" spans="1:15">
      <c r="A475" s="20" t="s">
        <v>1880</v>
      </c>
      <c r="B475" s="20" t="s">
        <v>384</v>
      </c>
      <c r="C475" s="20" t="s">
        <v>69</v>
      </c>
      <c r="D475" s="20" t="s">
        <v>1881</v>
      </c>
      <c r="E475" s="20" t="s">
        <v>450</v>
      </c>
      <c r="F475" s="20" t="s">
        <v>1882</v>
      </c>
      <c r="G475" s="20" t="s">
        <v>1883</v>
      </c>
      <c r="H475" s="20" t="s">
        <v>1884</v>
      </c>
      <c r="I475" s="20" t="s">
        <v>390</v>
      </c>
      <c r="J475" s="20" t="s">
        <v>405</v>
      </c>
      <c r="K475" s="20">
        <v>50000</v>
      </c>
      <c r="L475" s="20">
        <v>1991.88</v>
      </c>
      <c r="M475" s="20" t="s">
        <v>392</v>
      </c>
      <c r="N475" s="23">
        <v>44593</v>
      </c>
      <c r="O475" s="23">
        <v>45076</v>
      </c>
    </row>
    <row r="476" spans="1:15">
      <c r="A476" s="20" t="s">
        <v>1885</v>
      </c>
      <c r="B476" s="20" t="s">
        <v>384</v>
      </c>
      <c r="C476" s="20" t="s">
        <v>1886</v>
      </c>
      <c r="D476" s="20" t="s">
        <v>1887</v>
      </c>
      <c r="E476" s="20" t="s">
        <v>450</v>
      </c>
      <c r="F476" s="20" t="s">
        <v>1888</v>
      </c>
      <c r="G476" s="20" t="s">
        <v>1889</v>
      </c>
      <c r="H476" s="20" t="s">
        <v>1890</v>
      </c>
      <c r="I476" s="20" t="s">
        <v>390</v>
      </c>
      <c r="J476" s="20" t="s">
        <v>397</v>
      </c>
      <c r="K476" s="20">
        <v>19000</v>
      </c>
      <c r="L476" s="20">
        <v>11811.03</v>
      </c>
      <c r="M476" s="20" t="s">
        <v>392</v>
      </c>
      <c r="N476" s="23">
        <v>44593</v>
      </c>
      <c r="O476" s="23">
        <v>44930</v>
      </c>
    </row>
    <row r="477" spans="1:15">
      <c r="A477" s="20" t="s">
        <v>1891</v>
      </c>
      <c r="B477" s="20" t="s">
        <v>384</v>
      </c>
      <c r="C477" s="20" t="s">
        <v>93</v>
      </c>
      <c r="D477" s="20" t="s">
        <v>1892</v>
      </c>
      <c r="E477" s="20" t="s">
        <v>450</v>
      </c>
      <c r="F477" s="20" t="s">
        <v>1893</v>
      </c>
      <c r="G477" s="20" t="s">
        <v>1894</v>
      </c>
      <c r="H477" s="20" t="s">
        <v>1895</v>
      </c>
      <c r="I477" s="20" t="s">
        <v>390</v>
      </c>
      <c r="J477" s="20" t="s">
        <v>397</v>
      </c>
      <c r="K477" s="20">
        <v>19000</v>
      </c>
      <c r="L477" s="20">
        <v>0</v>
      </c>
      <c r="M477" s="20" t="s">
        <v>392</v>
      </c>
      <c r="N477" s="23">
        <v>44593</v>
      </c>
      <c r="O477" s="23">
        <v>44791</v>
      </c>
    </row>
    <row r="478" spans="1:15">
      <c r="A478" s="20" t="s">
        <v>1896</v>
      </c>
      <c r="B478" s="20" t="s">
        <v>384</v>
      </c>
      <c r="C478" s="20" t="s">
        <v>1897</v>
      </c>
      <c r="D478" s="20" t="s">
        <v>1898</v>
      </c>
      <c r="E478" s="20" t="s">
        <v>450</v>
      </c>
      <c r="F478" s="20" t="s">
        <v>389</v>
      </c>
      <c r="H478" s="20" t="s">
        <v>389</v>
      </c>
      <c r="J478" s="20" t="s">
        <v>397</v>
      </c>
      <c r="K478" s="20">
        <v>2400</v>
      </c>
      <c r="L478" s="20">
        <v>0</v>
      </c>
      <c r="M478" s="20" t="s">
        <v>392</v>
      </c>
      <c r="N478" s="23">
        <v>44593</v>
      </c>
      <c r="O478" s="23">
        <v>44722</v>
      </c>
    </row>
    <row r="479" spans="1:15">
      <c r="A479" s="20" t="s">
        <v>1899</v>
      </c>
      <c r="B479" s="20" t="s">
        <v>384</v>
      </c>
      <c r="C479" s="20" t="s">
        <v>1900</v>
      </c>
      <c r="D479" s="20" t="s">
        <v>1901</v>
      </c>
      <c r="E479" s="20" t="s">
        <v>450</v>
      </c>
      <c r="F479" s="20" t="s">
        <v>1902</v>
      </c>
      <c r="G479" s="20" t="s">
        <v>1903</v>
      </c>
      <c r="H479" s="20" t="s">
        <v>1904</v>
      </c>
      <c r="I479" s="20" t="s">
        <v>404</v>
      </c>
      <c r="J479" s="20" t="s">
        <v>405</v>
      </c>
      <c r="K479" s="20">
        <v>19000</v>
      </c>
      <c r="L479" s="20">
        <v>0</v>
      </c>
      <c r="M479" s="20" t="s">
        <v>392</v>
      </c>
      <c r="N479" s="23">
        <v>44593</v>
      </c>
      <c r="O479" s="23">
        <v>44770</v>
      </c>
    </row>
    <row r="480" spans="1:15">
      <c r="A480" s="20" t="s">
        <v>1905</v>
      </c>
      <c r="B480" s="20" t="s">
        <v>384</v>
      </c>
      <c r="C480" s="20" t="s">
        <v>1906</v>
      </c>
      <c r="D480" s="20" t="s">
        <v>1907</v>
      </c>
      <c r="E480" s="20" t="s">
        <v>450</v>
      </c>
      <c r="F480" s="20" t="s">
        <v>1908</v>
      </c>
      <c r="G480" s="20" t="s">
        <v>1857</v>
      </c>
      <c r="H480" s="20" t="s">
        <v>1858</v>
      </c>
      <c r="I480" s="20" t="s">
        <v>390</v>
      </c>
      <c r="J480" s="20" t="s">
        <v>397</v>
      </c>
      <c r="K480" s="20">
        <v>19000</v>
      </c>
      <c r="L480" s="20">
        <v>0</v>
      </c>
      <c r="M480" s="20" t="s">
        <v>392</v>
      </c>
      <c r="N480" s="23">
        <v>44593</v>
      </c>
      <c r="O480" s="23">
        <v>45055</v>
      </c>
    </row>
    <row r="481" spans="1:15">
      <c r="A481" s="20" t="s">
        <v>1909</v>
      </c>
      <c r="B481" s="20" t="s">
        <v>384</v>
      </c>
      <c r="C481" s="20" t="s">
        <v>1910</v>
      </c>
      <c r="D481" s="20" t="s">
        <v>1911</v>
      </c>
      <c r="E481" s="20" t="s">
        <v>450</v>
      </c>
      <c r="F481" s="20" t="s">
        <v>1912</v>
      </c>
      <c r="G481" s="20" t="s">
        <v>1894</v>
      </c>
      <c r="H481" s="20" t="s">
        <v>1913</v>
      </c>
      <c r="I481" s="20" t="s">
        <v>390</v>
      </c>
      <c r="J481" s="20" t="s">
        <v>397</v>
      </c>
      <c r="K481" s="20">
        <v>19000</v>
      </c>
      <c r="L481" s="20">
        <v>0</v>
      </c>
      <c r="M481" s="20" t="s">
        <v>392</v>
      </c>
      <c r="N481" s="23">
        <v>44593</v>
      </c>
      <c r="O481" s="23">
        <v>44783</v>
      </c>
    </row>
    <row r="482" spans="1:15">
      <c r="A482" s="20" t="s">
        <v>1914</v>
      </c>
      <c r="B482" s="20" t="s">
        <v>384</v>
      </c>
      <c r="C482" s="20" t="s">
        <v>1915</v>
      </c>
      <c r="D482" s="20" t="s">
        <v>1916</v>
      </c>
      <c r="E482" s="20" t="s">
        <v>450</v>
      </c>
      <c r="F482" s="20" t="s">
        <v>1917</v>
      </c>
      <c r="G482" s="20" t="s">
        <v>1889</v>
      </c>
      <c r="H482" s="20" t="s">
        <v>1918</v>
      </c>
      <c r="I482" s="20" t="s">
        <v>390</v>
      </c>
      <c r="J482" s="20" t="s">
        <v>397</v>
      </c>
      <c r="K482" s="20">
        <v>19000</v>
      </c>
      <c r="L482" s="20">
        <v>0</v>
      </c>
      <c r="M482" s="20" t="s">
        <v>392</v>
      </c>
      <c r="N482" s="23">
        <v>44593</v>
      </c>
      <c r="O482" s="23">
        <v>44851</v>
      </c>
    </row>
    <row r="483" spans="1:15">
      <c r="A483" s="20" t="s">
        <v>1919</v>
      </c>
      <c r="B483" s="20" t="s">
        <v>384</v>
      </c>
      <c r="C483" s="20" t="s">
        <v>1920</v>
      </c>
      <c r="D483" s="20" t="s">
        <v>1921</v>
      </c>
      <c r="E483" s="20" t="s">
        <v>450</v>
      </c>
      <c r="F483" s="20" t="s">
        <v>1922</v>
      </c>
      <c r="G483" s="20" t="s">
        <v>1923</v>
      </c>
      <c r="H483" s="20" t="s">
        <v>1924</v>
      </c>
      <c r="I483" s="20" t="s">
        <v>390</v>
      </c>
      <c r="J483" s="20" t="s">
        <v>397</v>
      </c>
      <c r="K483" s="20">
        <v>19000</v>
      </c>
      <c r="L483" s="20">
        <v>0</v>
      </c>
      <c r="M483" s="20" t="s">
        <v>392</v>
      </c>
      <c r="N483" s="23">
        <v>44593</v>
      </c>
      <c r="O483" s="23">
        <v>44722</v>
      </c>
    </row>
    <row r="484" spans="1:15">
      <c r="A484" s="20" t="s">
        <v>1925</v>
      </c>
      <c r="B484" s="20" t="s">
        <v>384</v>
      </c>
      <c r="C484" s="20" t="s">
        <v>1926</v>
      </c>
      <c r="D484" s="20" t="s">
        <v>1927</v>
      </c>
      <c r="E484" s="20" t="s">
        <v>450</v>
      </c>
      <c r="F484" s="20" t="s">
        <v>389</v>
      </c>
      <c r="H484" s="20" t="s">
        <v>389</v>
      </c>
      <c r="J484" s="20" t="s">
        <v>397</v>
      </c>
      <c r="K484" s="20">
        <v>2400</v>
      </c>
      <c r="L484" s="20">
        <v>0</v>
      </c>
      <c r="M484" s="20" t="s">
        <v>392</v>
      </c>
      <c r="N484" s="23">
        <v>44593</v>
      </c>
      <c r="O484" s="23">
        <v>44722</v>
      </c>
    </row>
    <row r="485" spans="1:15">
      <c r="A485" s="20" t="s">
        <v>1928</v>
      </c>
      <c r="B485" s="20" t="s">
        <v>384</v>
      </c>
      <c r="C485" s="20" t="s">
        <v>58</v>
      </c>
      <c r="D485" s="20" t="s">
        <v>1929</v>
      </c>
      <c r="E485" s="20" t="s">
        <v>450</v>
      </c>
      <c r="F485" s="20" t="s">
        <v>1930</v>
      </c>
      <c r="G485" s="20" t="s">
        <v>1889</v>
      </c>
      <c r="H485" s="20" t="s">
        <v>1890</v>
      </c>
      <c r="I485" s="20" t="s">
        <v>390</v>
      </c>
      <c r="J485" s="20" t="s">
        <v>397</v>
      </c>
      <c r="K485" s="20">
        <v>19000</v>
      </c>
      <c r="L485" s="20">
        <v>2281.02</v>
      </c>
      <c r="M485" s="20" t="s">
        <v>392</v>
      </c>
      <c r="N485" s="23">
        <v>44593</v>
      </c>
      <c r="O485" s="23">
        <v>44852</v>
      </c>
    </row>
    <row r="486" spans="1:15">
      <c r="A486" s="20" t="s">
        <v>1931</v>
      </c>
      <c r="B486" s="20" t="s">
        <v>384</v>
      </c>
      <c r="C486" s="20" t="s">
        <v>1932</v>
      </c>
      <c r="D486" s="20" t="s">
        <v>1933</v>
      </c>
      <c r="E486" s="20" t="s">
        <v>450</v>
      </c>
      <c r="F486" s="20" t="s">
        <v>1934</v>
      </c>
      <c r="G486" s="20" t="s">
        <v>1935</v>
      </c>
      <c r="H486" s="20" t="s">
        <v>1924</v>
      </c>
      <c r="I486" s="20" t="s">
        <v>390</v>
      </c>
      <c r="J486" s="20" t="s">
        <v>397</v>
      </c>
      <c r="K486" s="20">
        <v>19000</v>
      </c>
      <c r="L486" s="20">
        <v>0</v>
      </c>
      <c r="M486" s="20" t="s">
        <v>392</v>
      </c>
      <c r="N486" s="23">
        <v>44593</v>
      </c>
      <c r="O486" s="23">
        <v>44735</v>
      </c>
    </row>
    <row r="487" spans="1:15">
      <c r="A487" s="20" t="s">
        <v>1936</v>
      </c>
      <c r="B487" s="20" t="s">
        <v>384</v>
      </c>
      <c r="C487" s="20" t="s">
        <v>1937</v>
      </c>
      <c r="D487" s="20" t="s">
        <v>1938</v>
      </c>
      <c r="E487" s="20" t="s">
        <v>450</v>
      </c>
      <c r="F487" s="20" t="s">
        <v>1939</v>
      </c>
      <c r="G487" s="20" t="s">
        <v>1894</v>
      </c>
      <c r="H487" s="20" t="s">
        <v>1940</v>
      </c>
      <c r="I487" s="20" t="s">
        <v>390</v>
      </c>
      <c r="J487" s="20" t="s">
        <v>397</v>
      </c>
      <c r="K487" s="20">
        <v>50000</v>
      </c>
      <c r="L487" s="20">
        <v>707.77</v>
      </c>
      <c r="M487" s="20" t="s">
        <v>392</v>
      </c>
      <c r="N487" s="23">
        <v>44593</v>
      </c>
      <c r="O487" s="23">
        <v>44805</v>
      </c>
    </row>
    <row r="488" spans="1:15">
      <c r="A488" s="20" t="s">
        <v>1941</v>
      </c>
      <c r="B488" s="20" t="s">
        <v>384</v>
      </c>
      <c r="C488" s="20" t="s">
        <v>1942</v>
      </c>
      <c r="D488" s="20" t="s">
        <v>1943</v>
      </c>
      <c r="E488" s="20" t="s">
        <v>450</v>
      </c>
      <c r="F488" s="20" t="s">
        <v>1944</v>
      </c>
      <c r="G488" s="20" t="s">
        <v>1894</v>
      </c>
      <c r="H488" s="20" t="s">
        <v>1913</v>
      </c>
      <c r="I488" s="20" t="s">
        <v>390</v>
      </c>
      <c r="J488" s="20" t="s">
        <v>397</v>
      </c>
      <c r="K488" s="20">
        <v>50000</v>
      </c>
      <c r="L488" s="20">
        <v>619.12</v>
      </c>
      <c r="M488" s="20" t="s">
        <v>392</v>
      </c>
      <c r="N488" s="23">
        <v>44593</v>
      </c>
      <c r="O488" s="23">
        <v>44784</v>
      </c>
    </row>
    <row r="489" spans="1:15">
      <c r="A489" s="20" t="s">
        <v>1945</v>
      </c>
      <c r="B489" s="20" t="s">
        <v>384</v>
      </c>
      <c r="C489" s="20" t="s">
        <v>1946</v>
      </c>
      <c r="D489" s="20" t="s">
        <v>1947</v>
      </c>
      <c r="E489" s="20" t="s">
        <v>450</v>
      </c>
      <c r="F489" s="20" t="s">
        <v>1948</v>
      </c>
      <c r="G489" s="20" t="s">
        <v>1949</v>
      </c>
      <c r="H489" s="20" t="s">
        <v>1924</v>
      </c>
      <c r="I489" s="20" t="s">
        <v>390</v>
      </c>
      <c r="J489" s="20" t="s">
        <v>397</v>
      </c>
      <c r="K489" s="20">
        <v>19000</v>
      </c>
      <c r="L489" s="20">
        <v>0</v>
      </c>
      <c r="M489" s="20" t="s">
        <v>392</v>
      </c>
      <c r="N489" s="23">
        <v>44593</v>
      </c>
      <c r="O489" s="23">
        <v>44722</v>
      </c>
    </row>
    <row r="490" spans="1:15">
      <c r="A490" s="20" t="s">
        <v>1950</v>
      </c>
      <c r="B490" s="20" t="s">
        <v>384</v>
      </c>
      <c r="C490" s="20" t="s">
        <v>1951</v>
      </c>
      <c r="D490" s="20" t="s">
        <v>1952</v>
      </c>
      <c r="E490" s="20" t="s">
        <v>450</v>
      </c>
      <c r="F490" s="20" t="s">
        <v>1953</v>
      </c>
      <c r="G490" s="20" t="s">
        <v>1954</v>
      </c>
      <c r="H490" s="20" t="s">
        <v>1955</v>
      </c>
      <c r="I490" s="20" t="s">
        <v>404</v>
      </c>
      <c r="J490" s="20" t="s">
        <v>405</v>
      </c>
      <c r="K490" s="20">
        <v>19000</v>
      </c>
      <c r="L490" s="20">
        <v>0</v>
      </c>
      <c r="M490" s="20" t="s">
        <v>392</v>
      </c>
      <c r="N490" s="23">
        <v>44593</v>
      </c>
      <c r="O490" s="23">
        <v>44825</v>
      </c>
    </row>
    <row r="491" spans="1:15">
      <c r="A491" s="20" t="s">
        <v>1956</v>
      </c>
      <c r="B491" s="20" t="s">
        <v>384</v>
      </c>
      <c r="C491" s="20" t="s">
        <v>1957</v>
      </c>
      <c r="D491" s="20" t="s">
        <v>1958</v>
      </c>
      <c r="E491" s="20" t="s">
        <v>450</v>
      </c>
      <c r="F491" s="20" t="s">
        <v>1959</v>
      </c>
      <c r="G491" s="20" t="s">
        <v>1960</v>
      </c>
      <c r="H491" s="20" t="s">
        <v>1961</v>
      </c>
      <c r="I491" s="20" t="s">
        <v>404</v>
      </c>
      <c r="J491" s="20" t="s">
        <v>405</v>
      </c>
      <c r="K491" s="20">
        <v>19000</v>
      </c>
      <c r="L491" s="20">
        <v>0</v>
      </c>
      <c r="M491" s="20" t="s">
        <v>392</v>
      </c>
      <c r="N491" s="23">
        <v>44593</v>
      </c>
      <c r="O491" s="23">
        <v>44769</v>
      </c>
    </row>
    <row r="492" spans="1:15">
      <c r="A492" s="20" t="s">
        <v>1962</v>
      </c>
      <c r="B492" s="20" t="s">
        <v>384</v>
      </c>
      <c r="C492" s="20" t="s">
        <v>224</v>
      </c>
      <c r="D492" s="20" t="s">
        <v>1963</v>
      </c>
      <c r="E492" s="20" t="s">
        <v>450</v>
      </c>
      <c r="F492" s="20" t="s">
        <v>1964</v>
      </c>
      <c r="G492" s="20" t="s">
        <v>1965</v>
      </c>
      <c r="H492" s="20" t="s">
        <v>1966</v>
      </c>
      <c r="I492" s="20" t="s">
        <v>390</v>
      </c>
      <c r="J492" s="20" t="s">
        <v>397</v>
      </c>
      <c r="K492" s="20">
        <v>19000</v>
      </c>
      <c r="L492" s="20">
        <v>0</v>
      </c>
      <c r="M492" s="20" t="s">
        <v>392</v>
      </c>
      <c r="N492" s="23">
        <v>44593</v>
      </c>
      <c r="O492" s="23">
        <v>44880</v>
      </c>
    </row>
    <row r="493" spans="1:15">
      <c r="A493" s="20" t="s">
        <v>1967</v>
      </c>
      <c r="B493" s="20" t="s">
        <v>384</v>
      </c>
      <c r="C493" s="20" t="s">
        <v>1968</v>
      </c>
      <c r="D493" s="20" t="s">
        <v>1969</v>
      </c>
      <c r="E493" s="20" t="s">
        <v>450</v>
      </c>
      <c r="F493" s="20" t="s">
        <v>1970</v>
      </c>
      <c r="G493" s="20" t="s">
        <v>1971</v>
      </c>
      <c r="H493" s="20" t="s">
        <v>1972</v>
      </c>
      <c r="I493" s="20" t="s">
        <v>404</v>
      </c>
      <c r="J493" s="20" t="s">
        <v>405</v>
      </c>
      <c r="K493" s="20">
        <v>19000</v>
      </c>
      <c r="L493" s="20">
        <v>0</v>
      </c>
      <c r="M493" s="20" t="s">
        <v>392</v>
      </c>
      <c r="N493" s="23">
        <v>44593</v>
      </c>
      <c r="O493" s="23">
        <v>44789</v>
      </c>
    </row>
    <row r="494" spans="1:15">
      <c r="A494" s="20" t="s">
        <v>1973</v>
      </c>
      <c r="B494" s="20" t="s">
        <v>384</v>
      </c>
      <c r="C494" s="20" t="s">
        <v>1974</v>
      </c>
      <c r="D494" s="20" t="s">
        <v>1975</v>
      </c>
      <c r="E494" s="20" t="s">
        <v>450</v>
      </c>
      <c r="F494" s="20" t="s">
        <v>1976</v>
      </c>
      <c r="G494" s="20" t="s">
        <v>1894</v>
      </c>
      <c r="H494" s="20" t="s">
        <v>1895</v>
      </c>
      <c r="I494" s="20" t="s">
        <v>390</v>
      </c>
      <c r="J494" s="20" t="s">
        <v>397</v>
      </c>
      <c r="K494" s="20">
        <v>19000</v>
      </c>
      <c r="L494" s="20">
        <v>0</v>
      </c>
      <c r="M494" s="20" t="s">
        <v>392</v>
      </c>
      <c r="N494" s="23">
        <v>44593</v>
      </c>
      <c r="O494" s="23">
        <v>44791</v>
      </c>
    </row>
    <row r="495" spans="1:15">
      <c r="A495" s="20" t="s">
        <v>1977</v>
      </c>
      <c r="B495" s="20" t="s">
        <v>384</v>
      </c>
      <c r="C495" s="20" t="s">
        <v>1978</v>
      </c>
      <c r="D495" s="20" t="s">
        <v>1979</v>
      </c>
      <c r="E495" s="20" t="s">
        <v>450</v>
      </c>
      <c r="F495" s="20" t="s">
        <v>1980</v>
      </c>
      <c r="G495" s="20" t="s">
        <v>1981</v>
      </c>
      <c r="H495" s="20" t="s">
        <v>1982</v>
      </c>
      <c r="I495" s="20" t="s">
        <v>390</v>
      </c>
      <c r="J495" s="20" t="s">
        <v>397</v>
      </c>
      <c r="K495" s="20">
        <v>20000</v>
      </c>
      <c r="L495" s="20">
        <v>98.7</v>
      </c>
      <c r="M495" s="20" t="s">
        <v>392</v>
      </c>
      <c r="N495" s="23">
        <v>44593</v>
      </c>
      <c r="O495" s="23">
        <v>44838</v>
      </c>
    </row>
    <row r="496" spans="1:15">
      <c r="A496" s="20" t="s">
        <v>1983</v>
      </c>
      <c r="B496" s="20" t="s">
        <v>384</v>
      </c>
      <c r="C496" s="20" t="s">
        <v>1984</v>
      </c>
      <c r="D496" s="20" t="s">
        <v>1985</v>
      </c>
      <c r="E496" s="20" t="s">
        <v>450</v>
      </c>
      <c r="F496" s="20" t="s">
        <v>389</v>
      </c>
      <c r="H496" s="20" t="s">
        <v>389</v>
      </c>
      <c r="J496" s="20" t="s">
        <v>397</v>
      </c>
      <c r="K496" s="20">
        <v>2400</v>
      </c>
      <c r="L496" s="20">
        <v>0</v>
      </c>
      <c r="M496" s="20" t="s">
        <v>392</v>
      </c>
      <c r="N496" s="23">
        <v>44593</v>
      </c>
      <c r="O496" s="23">
        <v>44722</v>
      </c>
    </row>
    <row r="497" spans="1:15">
      <c r="A497" s="20" t="s">
        <v>1986</v>
      </c>
      <c r="B497" s="20" t="s">
        <v>384</v>
      </c>
      <c r="C497" s="20" t="s">
        <v>1987</v>
      </c>
      <c r="D497" s="20" t="s">
        <v>1988</v>
      </c>
      <c r="E497" s="20" t="s">
        <v>450</v>
      </c>
      <c r="F497" s="20" t="s">
        <v>1989</v>
      </c>
      <c r="G497" s="20" t="s">
        <v>1894</v>
      </c>
      <c r="H497" s="20" t="s">
        <v>1895</v>
      </c>
      <c r="I497" s="20" t="s">
        <v>390</v>
      </c>
      <c r="J497" s="20" t="s">
        <v>397</v>
      </c>
      <c r="K497" s="20">
        <v>2400</v>
      </c>
      <c r="L497" s="20">
        <v>546.99</v>
      </c>
      <c r="M497" s="20" t="s">
        <v>392</v>
      </c>
      <c r="N497" s="23">
        <v>44593</v>
      </c>
      <c r="O497" s="23">
        <v>44791</v>
      </c>
    </row>
    <row r="498" spans="1:15">
      <c r="A498" s="20" t="s">
        <v>1990</v>
      </c>
      <c r="B498" s="20" t="s">
        <v>384</v>
      </c>
      <c r="C498" s="20" t="s">
        <v>1991</v>
      </c>
      <c r="D498" s="20" t="s">
        <v>1992</v>
      </c>
      <c r="E498" s="20" t="s">
        <v>450</v>
      </c>
      <c r="F498" s="20" t="s">
        <v>389</v>
      </c>
      <c r="H498" s="20" t="s">
        <v>389</v>
      </c>
      <c r="J498" s="20" t="s">
        <v>397</v>
      </c>
      <c r="K498" s="20">
        <v>2400</v>
      </c>
      <c r="L498" s="20">
        <v>225.35</v>
      </c>
      <c r="M498" s="20" t="s">
        <v>392</v>
      </c>
      <c r="N498" s="23">
        <v>44593</v>
      </c>
      <c r="O498" s="23">
        <v>44722</v>
      </c>
    </row>
    <row r="499" spans="1:15">
      <c r="A499" s="20" t="s">
        <v>1993</v>
      </c>
      <c r="B499" s="20" t="s">
        <v>384</v>
      </c>
      <c r="C499" s="20" t="s">
        <v>1994</v>
      </c>
      <c r="D499" s="20" t="s">
        <v>1995</v>
      </c>
      <c r="E499" s="20" t="s">
        <v>450</v>
      </c>
      <c r="F499" s="20" t="s">
        <v>389</v>
      </c>
      <c r="H499" s="20" t="s">
        <v>389</v>
      </c>
      <c r="J499" s="20" t="s">
        <v>397</v>
      </c>
      <c r="K499" s="20">
        <v>2400</v>
      </c>
      <c r="L499" s="20">
        <v>53.13</v>
      </c>
      <c r="M499" s="20" t="s">
        <v>392</v>
      </c>
      <c r="N499" s="23">
        <v>44593</v>
      </c>
      <c r="O499" s="23">
        <v>44722</v>
      </c>
    </row>
    <row r="500" spans="1:15">
      <c r="A500" s="20" t="s">
        <v>1996</v>
      </c>
      <c r="B500" s="20" t="s">
        <v>384</v>
      </c>
      <c r="C500" s="20" t="s">
        <v>1997</v>
      </c>
      <c r="D500" s="20" t="s">
        <v>1998</v>
      </c>
      <c r="E500" s="20" t="s">
        <v>450</v>
      </c>
      <c r="F500" s="20" t="s">
        <v>1999</v>
      </c>
      <c r="G500" s="20" t="s">
        <v>1894</v>
      </c>
      <c r="H500" s="20" t="s">
        <v>1913</v>
      </c>
      <c r="I500" s="20" t="s">
        <v>390</v>
      </c>
      <c r="J500" s="20" t="s">
        <v>397</v>
      </c>
      <c r="K500" s="20">
        <v>50000</v>
      </c>
      <c r="L500" s="20">
        <v>12735.99</v>
      </c>
      <c r="M500" s="20" t="s">
        <v>392</v>
      </c>
      <c r="N500" s="23">
        <v>44593</v>
      </c>
      <c r="O500" s="23">
        <v>44977</v>
      </c>
    </row>
    <row r="501" spans="1:15">
      <c r="A501" s="20" t="s">
        <v>2000</v>
      </c>
      <c r="B501" s="20" t="s">
        <v>384</v>
      </c>
      <c r="C501" s="20" t="s">
        <v>2001</v>
      </c>
      <c r="D501" s="20" t="s">
        <v>2002</v>
      </c>
      <c r="E501" s="20" t="s">
        <v>450</v>
      </c>
      <c r="F501" s="20" t="s">
        <v>2003</v>
      </c>
      <c r="G501" s="20" t="s">
        <v>2004</v>
      </c>
      <c r="H501" s="20" t="s">
        <v>2005</v>
      </c>
      <c r="I501" s="20" t="s">
        <v>390</v>
      </c>
      <c r="J501" s="20" t="s">
        <v>397</v>
      </c>
      <c r="K501" s="20">
        <v>19100</v>
      </c>
      <c r="L501" s="20">
        <v>0</v>
      </c>
      <c r="M501" s="20" t="s">
        <v>392</v>
      </c>
      <c r="N501" s="23">
        <v>44593</v>
      </c>
      <c r="O501" s="23">
        <v>44816</v>
      </c>
    </row>
    <row r="502" spans="1:15">
      <c r="A502" s="20" t="s">
        <v>2006</v>
      </c>
      <c r="B502" s="20" t="s">
        <v>384</v>
      </c>
      <c r="C502" s="20" t="s">
        <v>2007</v>
      </c>
      <c r="D502" s="20" t="s">
        <v>2008</v>
      </c>
      <c r="E502" s="20" t="s">
        <v>450</v>
      </c>
      <c r="F502" s="20" t="s">
        <v>2009</v>
      </c>
      <c r="G502" s="20" t="s">
        <v>2010</v>
      </c>
      <c r="H502" s="20" t="s">
        <v>2011</v>
      </c>
      <c r="I502" s="20" t="s">
        <v>390</v>
      </c>
      <c r="J502" s="20" t="s">
        <v>397</v>
      </c>
      <c r="K502" s="20">
        <v>19000</v>
      </c>
      <c r="L502" s="20">
        <v>0</v>
      </c>
      <c r="M502" s="20" t="s">
        <v>392</v>
      </c>
      <c r="N502" s="23">
        <v>44593</v>
      </c>
      <c r="O502" s="23">
        <v>44825</v>
      </c>
    </row>
    <row r="503" spans="1:15">
      <c r="A503" s="20" t="s">
        <v>2012</v>
      </c>
      <c r="B503" s="20" t="s">
        <v>384</v>
      </c>
      <c r="C503" s="20" t="s">
        <v>2013</v>
      </c>
      <c r="D503" s="20" t="s">
        <v>2014</v>
      </c>
      <c r="E503" s="20" t="s">
        <v>450</v>
      </c>
      <c r="F503" s="20" t="s">
        <v>2015</v>
      </c>
      <c r="G503" s="20" t="s">
        <v>1965</v>
      </c>
      <c r="H503" s="20" t="s">
        <v>1966</v>
      </c>
      <c r="I503" s="20" t="s">
        <v>390</v>
      </c>
      <c r="J503" s="20" t="s">
        <v>397</v>
      </c>
      <c r="K503" s="20">
        <v>19000</v>
      </c>
      <c r="L503" s="20">
        <v>0</v>
      </c>
      <c r="M503" s="20" t="s">
        <v>392</v>
      </c>
      <c r="N503" s="23">
        <v>44593</v>
      </c>
      <c r="O503" s="23">
        <v>44880</v>
      </c>
    </row>
    <row r="504" spans="1:15">
      <c r="A504" s="20" t="s">
        <v>2016</v>
      </c>
      <c r="B504" s="20" t="s">
        <v>384</v>
      </c>
      <c r="C504" s="20" t="s">
        <v>2017</v>
      </c>
      <c r="D504" s="20" t="s">
        <v>2018</v>
      </c>
      <c r="E504" s="20" t="s">
        <v>2019</v>
      </c>
      <c r="F504" s="20" t="s">
        <v>2020</v>
      </c>
      <c r="G504" s="20" t="s">
        <v>1971</v>
      </c>
      <c r="H504" s="20" t="s">
        <v>1972</v>
      </c>
      <c r="I504" s="20" t="s">
        <v>404</v>
      </c>
      <c r="J504" s="20" t="s">
        <v>405</v>
      </c>
      <c r="K504" s="20">
        <v>19000</v>
      </c>
      <c r="L504" s="20">
        <v>0</v>
      </c>
      <c r="M504" s="20" t="s">
        <v>392</v>
      </c>
      <c r="N504" s="23">
        <v>44593</v>
      </c>
      <c r="O504" s="23">
        <v>44789</v>
      </c>
    </row>
    <row r="505" spans="1:15">
      <c r="A505" s="20" t="s">
        <v>2021</v>
      </c>
      <c r="B505" s="20" t="s">
        <v>384</v>
      </c>
      <c r="C505" s="20" t="s">
        <v>2022</v>
      </c>
      <c r="D505" s="20" t="s">
        <v>2023</v>
      </c>
      <c r="E505" s="20" t="s">
        <v>450</v>
      </c>
      <c r="F505" s="20" t="s">
        <v>2024</v>
      </c>
      <c r="G505" s="20" t="s">
        <v>1960</v>
      </c>
      <c r="H505" s="20" t="s">
        <v>1961</v>
      </c>
      <c r="I505" s="20" t="s">
        <v>404</v>
      </c>
      <c r="J505" s="20" t="s">
        <v>405</v>
      </c>
      <c r="K505" s="20">
        <v>19000</v>
      </c>
      <c r="L505" s="20">
        <v>0</v>
      </c>
      <c r="M505" s="20" t="s">
        <v>392</v>
      </c>
      <c r="N505" s="23">
        <v>44593</v>
      </c>
      <c r="O505" s="23">
        <v>44769</v>
      </c>
    </row>
    <row r="506" spans="1:15">
      <c r="A506" s="20" t="s">
        <v>2025</v>
      </c>
      <c r="B506" s="20" t="s">
        <v>384</v>
      </c>
      <c r="C506" s="20" t="s">
        <v>2026</v>
      </c>
      <c r="D506" s="20" t="s">
        <v>2027</v>
      </c>
      <c r="E506" s="20" t="s">
        <v>450</v>
      </c>
      <c r="F506" s="20" t="s">
        <v>2028</v>
      </c>
      <c r="G506" s="20" t="s">
        <v>1965</v>
      </c>
      <c r="H506" s="20" t="s">
        <v>1966</v>
      </c>
      <c r="I506" s="20" t="s">
        <v>390</v>
      </c>
      <c r="J506" s="20" t="s">
        <v>397</v>
      </c>
      <c r="K506" s="20">
        <v>19000</v>
      </c>
      <c r="L506" s="20">
        <v>0</v>
      </c>
      <c r="M506" s="20" t="s">
        <v>392</v>
      </c>
      <c r="N506" s="23">
        <v>44593</v>
      </c>
      <c r="O506" s="23">
        <v>44880</v>
      </c>
    </row>
    <row r="507" spans="1:15">
      <c r="A507" s="20" t="s">
        <v>2029</v>
      </c>
      <c r="B507" s="20" t="s">
        <v>384</v>
      </c>
      <c r="C507" s="20" t="s">
        <v>2030</v>
      </c>
      <c r="D507" s="20" t="s">
        <v>2031</v>
      </c>
      <c r="E507" s="20" t="s">
        <v>450</v>
      </c>
      <c r="F507" s="20" t="s">
        <v>389</v>
      </c>
      <c r="H507" s="20" t="s">
        <v>389</v>
      </c>
      <c r="J507" s="20" t="s">
        <v>397</v>
      </c>
      <c r="K507" s="20">
        <v>2400</v>
      </c>
      <c r="L507" s="20">
        <v>0</v>
      </c>
      <c r="M507" s="20" t="s">
        <v>392</v>
      </c>
      <c r="N507" s="23">
        <v>44593</v>
      </c>
      <c r="O507" s="23">
        <v>44722</v>
      </c>
    </row>
    <row r="508" spans="1:15">
      <c r="A508" s="20" t="s">
        <v>2032</v>
      </c>
      <c r="B508" s="20" t="s">
        <v>384</v>
      </c>
      <c r="C508" s="20" t="s">
        <v>221</v>
      </c>
      <c r="D508" s="20" t="s">
        <v>2033</v>
      </c>
      <c r="E508" s="20" t="s">
        <v>450</v>
      </c>
      <c r="F508" s="20" t="s">
        <v>2034</v>
      </c>
      <c r="G508" s="20" t="s">
        <v>1965</v>
      </c>
      <c r="H508" s="20" t="s">
        <v>1966</v>
      </c>
      <c r="I508" s="20" t="s">
        <v>390</v>
      </c>
      <c r="J508" s="20" t="s">
        <v>397</v>
      </c>
      <c r="K508" s="20">
        <v>19000</v>
      </c>
      <c r="L508" s="20">
        <v>1754.49</v>
      </c>
      <c r="M508" s="20" t="s">
        <v>392</v>
      </c>
      <c r="N508" s="23">
        <v>44593</v>
      </c>
      <c r="O508" s="23">
        <v>44880</v>
      </c>
    </row>
    <row r="509" spans="1:15">
      <c r="A509" s="20" t="s">
        <v>2035</v>
      </c>
      <c r="B509" s="20" t="s">
        <v>384</v>
      </c>
      <c r="C509" s="20" t="s">
        <v>2036</v>
      </c>
      <c r="D509" s="20" t="s">
        <v>2037</v>
      </c>
      <c r="E509" s="20" t="s">
        <v>450</v>
      </c>
      <c r="F509" s="20" t="s">
        <v>2038</v>
      </c>
      <c r="G509" s="20" t="s">
        <v>1894</v>
      </c>
      <c r="H509" s="20" t="s">
        <v>1913</v>
      </c>
      <c r="I509" s="20" t="s">
        <v>390</v>
      </c>
      <c r="J509" s="20" t="s">
        <v>397</v>
      </c>
      <c r="K509" s="20">
        <v>19000</v>
      </c>
      <c r="L509" s="20">
        <v>0</v>
      </c>
      <c r="M509" s="20" t="s">
        <v>392</v>
      </c>
      <c r="N509" s="23">
        <v>44593</v>
      </c>
      <c r="O509" s="23">
        <v>44785</v>
      </c>
    </row>
    <row r="510" spans="1:15">
      <c r="A510" s="20" t="s">
        <v>2039</v>
      </c>
      <c r="B510" s="20" t="s">
        <v>384</v>
      </c>
      <c r="C510" s="20" t="s">
        <v>2040</v>
      </c>
      <c r="D510" s="20" t="s">
        <v>2041</v>
      </c>
      <c r="E510" s="20" t="s">
        <v>450</v>
      </c>
      <c r="F510" s="20" t="s">
        <v>2042</v>
      </c>
      <c r="G510" s="20" t="s">
        <v>1923</v>
      </c>
      <c r="H510" s="20" t="s">
        <v>2043</v>
      </c>
      <c r="I510" s="20" t="s">
        <v>404</v>
      </c>
      <c r="J510" s="20" t="s">
        <v>405</v>
      </c>
      <c r="K510" s="20">
        <v>19000</v>
      </c>
      <c r="L510" s="20">
        <v>0</v>
      </c>
      <c r="M510" s="20" t="s">
        <v>392</v>
      </c>
      <c r="N510" s="23">
        <v>44593</v>
      </c>
      <c r="O510" s="23">
        <v>44749</v>
      </c>
    </row>
    <row r="511" spans="1:15">
      <c r="A511" s="20" t="s">
        <v>2044</v>
      </c>
      <c r="B511" s="20" t="s">
        <v>384</v>
      </c>
      <c r="C511" s="20" t="s">
        <v>2045</v>
      </c>
      <c r="D511" s="20" t="s">
        <v>2046</v>
      </c>
      <c r="E511" s="20" t="s">
        <v>450</v>
      </c>
      <c r="F511" s="20" t="s">
        <v>2047</v>
      </c>
      <c r="G511" s="20" t="s">
        <v>2048</v>
      </c>
      <c r="H511" s="20" t="s">
        <v>2049</v>
      </c>
      <c r="I511" s="20" t="s">
        <v>390</v>
      </c>
      <c r="J511" s="20" t="s">
        <v>397</v>
      </c>
      <c r="K511" s="20">
        <v>19000</v>
      </c>
      <c r="L511" s="20">
        <v>0</v>
      </c>
      <c r="M511" s="20" t="s">
        <v>392</v>
      </c>
      <c r="N511" s="23">
        <v>44593</v>
      </c>
      <c r="O511" s="23">
        <v>44818</v>
      </c>
    </row>
    <row r="512" spans="1:15">
      <c r="A512" s="20" t="s">
        <v>2050</v>
      </c>
      <c r="B512" s="20" t="s">
        <v>384</v>
      </c>
      <c r="C512" s="20" t="s">
        <v>2051</v>
      </c>
      <c r="D512" s="20" t="s">
        <v>2052</v>
      </c>
      <c r="E512" s="20" t="s">
        <v>450</v>
      </c>
      <c r="F512" s="20" t="s">
        <v>2053</v>
      </c>
      <c r="G512" s="20" t="s">
        <v>1965</v>
      </c>
      <c r="H512" s="20" t="s">
        <v>1966</v>
      </c>
      <c r="I512" s="20" t="s">
        <v>390</v>
      </c>
      <c r="J512" s="20" t="s">
        <v>397</v>
      </c>
      <c r="K512" s="20">
        <v>19000</v>
      </c>
      <c r="L512" s="20">
        <v>0</v>
      </c>
      <c r="M512" s="20" t="s">
        <v>392</v>
      </c>
      <c r="N512" s="23">
        <v>44593</v>
      </c>
      <c r="O512" s="23">
        <v>44880</v>
      </c>
    </row>
    <row r="513" spans="1:15">
      <c r="A513" s="20" t="s">
        <v>2054</v>
      </c>
      <c r="B513" s="20" t="s">
        <v>384</v>
      </c>
      <c r="C513" s="20" t="s">
        <v>2055</v>
      </c>
      <c r="D513" s="20" t="s">
        <v>2056</v>
      </c>
      <c r="E513" s="20" t="s">
        <v>450</v>
      </c>
      <c r="F513" s="20" t="s">
        <v>2057</v>
      </c>
      <c r="G513" s="20" t="s">
        <v>1894</v>
      </c>
      <c r="H513" s="20" t="s">
        <v>1895</v>
      </c>
      <c r="I513" s="20" t="s">
        <v>390</v>
      </c>
      <c r="J513" s="20" t="s">
        <v>397</v>
      </c>
      <c r="K513" s="20">
        <v>19000</v>
      </c>
      <c r="L513" s="20">
        <v>0</v>
      </c>
      <c r="M513" s="20" t="s">
        <v>392</v>
      </c>
      <c r="N513" s="23">
        <v>44593</v>
      </c>
      <c r="O513" s="23">
        <v>44791</v>
      </c>
    </row>
    <row r="514" spans="1:15">
      <c r="A514" s="20" t="s">
        <v>2058</v>
      </c>
      <c r="B514" s="20" t="s">
        <v>384</v>
      </c>
      <c r="C514" s="20" t="s">
        <v>2059</v>
      </c>
      <c r="D514" s="20" t="s">
        <v>2060</v>
      </c>
      <c r="E514" s="20" t="s">
        <v>450</v>
      </c>
      <c r="F514" s="20" t="s">
        <v>2061</v>
      </c>
      <c r="G514" s="20" t="s">
        <v>2062</v>
      </c>
      <c r="H514" s="20" t="s">
        <v>2063</v>
      </c>
      <c r="I514" s="20" t="s">
        <v>390</v>
      </c>
      <c r="J514" s="20" t="s">
        <v>397</v>
      </c>
      <c r="K514" s="20">
        <v>19000</v>
      </c>
      <c r="L514" s="20">
        <v>0</v>
      </c>
      <c r="M514" s="20" t="s">
        <v>392</v>
      </c>
      <c r="N514" s="23">
        <v>44593</v>
      </c>
      <c r="O514" s="23">
        <v>44756</v>
      </c>
    </row>
    <row r="515" spans="1:15">
      <c r="A515" s="20" t="s">
        <v>2064</v>
      </c>
      <c r="B515" s="20" t="s">
        <v>384</v>
      </c>
      <c r="C515" s="20" t="s">
        <v>2065</v>
      </c>
      <c r="D515" s="20" t="s">
        <v>2066</v>
      </c>
      <c r="E515" s="20" t="s">
        <v>450</v>
      </c>
      <c r="F515" s="20" t="s">
        <v>389</v>
      </c>
      <c r="H515" s="20" t="s">
        <v>389</v>
      </c>
      <c r="J515" s="20" t="s">
        <v>397</v>
      </c>
      <c r="K515" s="20">
        <v>2400</v>
      </c>
      <c r="L515" s="20">
        <v>416.69</v>
      </c>
      <c r="M515" s="20" t="s">
        <v>392</v>
      </c>
      <c r="N515" s="23">
        <v>44593</v>
      </c>
      <c r="O515" s="23">
        <v>44722</v>
      </c>
    </row>
    <row r="516" spans="1:15">
      <c r="A516" s="20" t="s">
        <v>2067</v>
      </c>
      <c r="B516" s="20" t="s">
        <v>384</v>
      </c>
      <c r="C516" s="20" t="s">
        <v>2068</v>
      </c>
      <c r="D516" s="20" t="s">
        <v>2069</v>
      </c>
      <c r="E516" s="20" t="s">
        <v>450</v>
      </c>
      <c r="F516" s="20" t="s">
        <v>2070</v>
      </c>
      <c r="G516" s="20" t="s">
        <v>1894</v>
      </c>
      <c r="H516" s="20" t="s">
        <v>1895</v>
      </c>
      <c r="I516" s="20" t="s">
        <v>390</v>
      </c>
      <c r="J516" s="20" t="s">
        <v>397</v>
      </c>
      <c r="K516" s="20">
        <v>19000</v>
      </c>
      <c r="L516" s="20">
        <v>0</v>
      </c>
      <c r="M516" s="20" t="s">
        <v>392</v>
      </c>
      <c r="N516" s="23">
        <v>44593</v>
      </c>
      <c r="O516" s="23">
        <v>44791</v>
      </c>
    </row>
    <row r="517" spans="1:15">
      <c r="A517" s="20" t="s">
        <v>2071</v>
      </c>
      <c r="B517" s="20" t="s">
        <v>384</v>
      </c>
      <c r="C517" s="20" t="s">
        <v>2072</v>
      </c>
      <c r="D517" s="20" t="s">
        <v>2073</v>
      </c>
      <c r="E517" s="20" t="s">
        <v>450</v>
      </c>
      <c r="F517" s="20" t="s">
        <v>2074</v>
      </c>
      <c r="G517" s="20" t="s">
        <v>1894</v>
      </c>
      <c r="H517" s="20" t="s">
        <v>1895</v>
      </c>
      <c r="I517" s="20" t="s">
        <v>390</v>
      </c>
      <c r="J517" s="20" t="s">
        <v>397</v>
      </c>
      <c r="K517" s="20">
        <v>19000</v>
      </c>
      <c r="L517" s="20">
        <v>849.59</v>
      </c>
      <c r="M517" s="20" t="s">
        <v>392</v>
      </c>
      <c r="N517" s="23">
        <v>44593</v>
      </c>
      <c r="O517" s="23">
        <v>44792</v>
      </c>
    </row>
    <row r="518" spans="1:15">
      <c r="A518" s="20" t="s">
        <v>2075</v>
      </c>
      <c r="B518" s="20" t="s">
        <v>384</v>
      </c>
      <c r="C518" s="20" t="s">
        <v>2076</v>
      </c>
      <c r="D518" s="20" t="s">
        <v>2077</v>
      </c>
      <c r="E518" s="20" t="s">
        <v>450</v>
      </c>
      <c r="F518" s="20" t="s">
        <v>2078</v>
      </c>
      <c r="G518" s="20" t="s">
        <v>1955</v>
      </c>
      <c r="H518" s="20" t="s">
        <v>2079</v>
      </c>
      <c r="I518" s="20" t="s">
        <v>390</v>
      </c>
      <c r="J518" s="20" t="s">
        <v>397</v>
      </c>
      <c r="K518" s="20">
        <v>19000</v>
      </c>
      <c r="L518" s="20">
        <v>0</v>
      </c>
      <c r="M518" s="20" t="s">
        <v>392</v>
      </c>
      <c r="N518" s="23">
        <v>44593</v>
      </c>
      <c r="O518" s="23">
        <v>44826</v>
      </c>
    </row>
    <row r="519" spans="1:15">
      <c r="A519" s="20" t="s">
        <v>2080</v>
      </c>
      <c r="B519" s="20" t="s">
        <v>384</v>
      </c>
      <c r="C519" s="20" t="s">
        <v>2081</v>
      </c>
      <c r="D519" s="20" t="s">
        <v>2082</v>
      </c>
      <c r="E519" s="20" t="s">
        <v>450</v>
      </c>
      <c r="F519" s="20" t="s">
        <v>389</v>
      </c>
      <c r="H519" s="20" t="s">
        <v>389</v>
      </c>
      <c r="J519" s="20" t="s">
        <v>397</v>
      </c>
      <c r="K519" s="20">
        <v>2400</v>
      </c>
      <c r="L519" s="20">
        <v>0</v>
      </c>
      <c r="M519" s="20" t="s">
        <v>392</v>
      </c>
      <c r="N519" s="23">
        <v>44593</v>
      </c>
      <c r="O519" s="23">
        <v>44722</v>
      </c>
    </row>
    <row r="520" spans="1:15">
      <c r="A520" s="20" t="s">
        <v>2083</v>
      </c>
      <c r="B520" s="20" t="s">
        <v>384</v>
      </c>
      <c r="C520" s="20" t="s">
        <v>2084</v>
      </c>
      <c r="D520" s="20" t="s">
        <v>2085</v>
      </c>
      <c r="E520" s="20" t="s">
        <v>450</v>
      </c>
      <c r="F520" s="20" t="s">
        <v>389</v>
      </c>
      <c r="H520" s="20" t="s">
        <v>389</v>
      </c>
      <c r="J520" s="20" t="s">
        <v>397</v>
      </c>
      <c r="K520" s="20">
        <v>2400</v>
      </c>
      <c r="L520" s="20">
        <v>0</v>
      </c>
      <c r="M520" s="20" t="s">
        <v>392</v>
      </c>
      <c r="N520" s="23">
        <v>44593</v>
      </c>
      <c r="O520" s="23">
        <v>44722</v>
      </c>
    </row>
    <row r="521" spans="1:15">
      <c r="A521" s="20" t="s">
        <v>2086</v>
      </c>
      <c r="B521" s="20" t="s">
        <v>384</v>
      </c>
      <c r="C521" s="20" t="s">
        <v>2087</v>
      </c>
      <c r="D521" s="20" t="s">
        <v>2088</v>
      </c>
      <c r="E521" s="20" t="s">
        <v>450</v>
      </c>
      <c r="F521" s="20" t="s">
        <v>2089</v>
      </c>
      <c r="G521" s="20" t="s">
        <v>1955</v>
      </c>
      <c r="H521" s="20" t="s">
        <v>2079</v>
      </c>
      <c r="I521" s="20" t="s">
        <v>390</v>
      </c>
      <c r="J521" s="20" t="s">
        <v>397</v>
      </c>
      <c r="K521" s="20">
        <v>19000</v>
      </c>
      <c r="L521" s="20">
        <v>0</v>
      </c>
      <c r="M521" s="20" t="s">
        <v>392</v>
      </c>
      <c r="N521" s="23">
        <v>44593</v>
      </c>
      <c r="O521" s="23">
        <v>44826</v>
      </c>
    </row>
    <row r="522" spans="1:15">
      <c r="A522" s="20" t="s">
        <v>2090</v>
      </c>
      <c r="B522" s="20" t="s">
        <v>384</v>
      </c>
      <c r="C522" s="20" t="s">
        <v>2091</v>
      </c>
      <c r="D522" s="20" t="s">
        <v>2092</v>
      </c>
      <c r="E522" s="20" t="s">
        <v>450</v>
      </c>
      <c r="F522" s="20" t="s">
        <v>2093</v>
      </c>
      <c r="G522" s="20" t="s">
        <v>2094</v>
      </c>
      <c r="H522" s="20" t="s">
        <v>2095</v>
      </c>
      <c r="I522" s="20" t="s">
        <v>390</v>
      </c>
      <c r="J522" s="20" t="s">
        <v>397</v>
      </c>
      <c r="K522" s="20">
        <v>19000</v>
      </c>
      <c r="L522" s="20">
        <v>0</v>
      </c>
      <c r="M522" s="20" t="s">
        <v>392</v>
      </c>
      <c r="N522" s="23">
        <v>44593</v>
      </c>
      <c r="O522" s="23">
        <v>44823</v>
      </c>
    </row>
    <row r="523" spans="1:15">
      <c r="A523" s="20" t="s">
        <v>2096</v>
      </c>
      <c r="B523" s="20" t="s">
        <v>384</v>
      </c>
      <c r="C523" s="20" t="s">
        <v>2097</v>
      </c>
      <c r="D523" s="20" t="s">
        <v>2098</v>
      </c>
      <c r="E523" s="20" t="s">
        <v>450</v>
      </c>
      <c r="F523" s="20" t="s">
        <v>389</v>
      </c>
      <c r="H523" s="20" t="s">
        <v>389</v>
      </c>
      <c r="J523" s="20" t="s">
        <v>397</v>
      </c>
      <c r="K523" s="20">
        <v>2400</v>
      </c>
      <c r="L523" s="20">
        <v>0</v>
      </c>
      <c r="M523" s="20" t="s">
        <v>392</v>
      </c>
      <c r="N523" s="23">
        <v>44593</v>
      </c>
      <c r="O523" s="23">
        <v>44722</v>
      </c>
    </row>
    <row r="524" spans="1:15">
      <c r="A524" s="20" t="s">
        <v>2099</v>
      </c>
      <c r="B524" s="20" t="s">
        <v>384</v>
      </c>
      <c r="C524" s="20" t="s">
        <v>2100</v>
      </c>
      <c r="D524" s="20" t="s">
        <v>2101</v>
      </c>
      <c r="E524" s="20" t="s">
        <v>450</v>
      </c>
      <c r="F524" s="20" t="s">
        <v>2102</v>
      </c>
      <c r="G524" s="20" t="s">
        <v>2103</v>
      </c>
      <c r="H524" s="20" t="s">
        <v>1208</v>
      </c>
      <c r="I524" s="20" t="s">
        <v>390</v>
      </c>
      <c r="J524" s="20" t="s">
        <v>397</v>
      </c>
      <c r="K524" s="20">
        <v>19000</v>
      </c>
      <c r="L524" s="20">
        <v>0</v>
      </c>
      <c r="M524" s="20" t="s">
        <v>392</v>
      </c>
      <c r="N524" s="23">
        <v>44593</v>
      </c>
      <c r="O524" s="23">
        <v>44833</v>
      </c>
    </row>
    <row r="525" spans="1:15">
      <c r="A525" s="20" t="s">
        <v>2104</v>
      </c>
      <c r="B525" s="20" t="s">
        <v>384</v>
      </c>
      <c r="C525" s="20" t="s">
        <v>2105</v>
      </c>
      <c r="D525" s="20" t="s">
        <v>2106</v>
      </c>
      <c r="E525" s="20" t="s">
        <v>450</v>
      </c>
      <c r="F525" s="20" t="s">
        <v>2107</v>
      </c>
      <c r="G525" s="20" t="s">
        <v>2108</v>
      </c>
      <c r="H525" s="20" t="s">
        <v>2109</v>
      </c>
      <c r="I525" s="20" t="s">
        <v>390</v>
      </c>
      <c r="J525" s="20" t="s">
        <v>397</v>
      </c>
      <c r="K525" s="20">
        <v>19000</v>
      </c>
      <c r="L525" s="20">
        <v>0</v>
      </c>
      <c r="M525" s="20" t="s">
        <v>392</v>
      </c>
      <c r="N525" s="23">
        <v>44593</v>
      </c>
      <c r="O525" s="23">
        <v>44755</v>
      </c>
    </row>
    <row r="526" spans="1:15">
      <c r="A526" s="20" t="s">
        <v>2110</v>
      </c>
      <c r="B526" s="20" t="s">
        <v>384</v>
      </c>
      <c r="C526" s="20" t="s">
        <v>2111</v>
      </c>
      <c r="D526" s="20" t="s">
        <v>2112</v>
      </c>
      <c r="E526" s="20" t="s">
        <v>450</v>
      </c>
      <c r="F526" s="20" t="s">
        <v>2113</v>
      </c>
      <c r="G526" s="20" t="s">
        <v>1923</v>
      </c>
      <c r="H526" s="20" t="s">
        <v>2114</v>
      </c>
      <c r="I526" s="20" t="s">
        <v>390</v>
      </c>
      <c r="J526" s="20" t="s">
        <v>397</v>
      </c>
      <c r="K526" s="20">
        <v>19000</v>
      </c>
      <c r="L526" s="20">
        <v>0</v>
      </c>
      <c r="M526" s="20" t="s">
        <v>392</v>
      </c>
      <c r="N526" s="23">
        <v>44593</v>
      </c>
      <c r="O526" s="23">
        <v>44802</v>
      </c>
    </row>
    <row r="527" spans="1:15">
      <c r="A527" s="20" t="s">
        <v>2115</v>
      </c>
      <c r="B527" s="20" t="s">
        <v>384</v>
      </c>
      <c r="C527" s="20" t="s">
        <v>2116</v>
      </c>
      <c r="D527" s="20" t="s">
        <v>1587</v>
      </c>
      <c r="E527" s="20" t="s">
        <v>387</v>
      </c>
      <c r="F527" s="20" t="s">
        <v>2117</v>
      </c>
      <c r="G527" s="20" t="s">
        <v>2118</v>
      </c>
      <c r="H527" s="20" t="s">
        <v>2119</v>
      </c>
      <c r="I527" s="20" t="s">
        <v>404</v>
      </c>
      <c r="J527" s="20" t="s">
        <v>405</v>
      </c>
      <c r="K527" s="20">
        <v>0</v>
      </c>
      <c r="L527" s="20">
        <v>0</v>
      </c>
      <c r="M527" s="20" t="s">
        <v>392</v>
      </c>
      <c r="N527" s="23">
        <v>44593</v>
      </c>
      <c r="O527" s="23">
        <v>44965</v>
      </c>
    </row>
    <row r="528" spans="1:15">
      <c r="A528" s="20" t="s">
        <v>2120</v>
      </c>
      <c r="B528" s="20" t="s">
        <v>384</v>
      </c>
      <c r="C528" s="20" t="s">
        <v>2121</v>
      </c>
      <c r="D528" s="20" t="s">
        <v>2122</v>
      </c>
      <c r="E528" s="20" t="s">
        <v>427</v>
      </c>
      <c r="F528" s="20" t="s">
        <v>2123</v>
      </c>
      <c r="G528" s="20" t="s">
        <v>2124</v>
      </c>
      <c r="H528" s="20" t="s">
        <v>2125</v>
      </c>
      <c r="I528" s="20" t="s">
        <v>404</v>
      </c>
      <c r="J528" s="20" t="s">
        <v>405</v>
      </c>
      <c r="K528" s="20">
        <v>2400</v>
      </c>
      <c r="L528" s="20">
        <v>975</v>
      </c>
      <c r="M528" s="20" t="s">
        <v>392</v>
      </c>
      <c r="N528" s="23">
        <v>44593</v>
      </c>
      <c r="O528" s="23">
        <v>44799</v>
      </c>
    </row>
    <row r="529" spans="1:15">
      <c r="A529" s="20" t="s">
        <v>2126</v>
      </c>
      <c r="B529" s="20" t="s">
        <v>384</v>
      </c>
      <c r="C529" s="20" t="s">
        <v>2127</v>
      </c>
      <c r="D529" s="20" t="s">
        <v>2128</v>
      </c>
      <c r="E529" s="20" t="s">
        <v>427</v>
      </c>
      <c r="F529" s="20" t="s">
        <v>389</v>
      </c>
      <c r="H529" s="20" t="s">
        <v>389</v>
      </c>
      <c r="J529" s="20" t="s">
        <v>397</v>
      </c>
      <c r="K529" s="20">
        <v>2400</v>
      </c>
      <c r="L529" s="20">
        <v>0</v>
      </c>
      <c r="M529" s="20" t="s">
        <v>392</v>
      </c>
      <c r="N529" s="23">
        <v>44593</v>
      </c>
      <c r="O529" s="23">
        <v>44607</v>
      </c>
    </row>
    <row r="530" spans="1:15">
      <c r="A530" s="20" t="s">
        <v>2129</v>
      </c>
      <c r="B530" s="20" t="s">
        <v>384</v>
      </c>
      <c r="C530" s="20" t="s">
        <v>2130</v>
      </c>
      <c r="D530" s="20" t="s">
        <v>2131</v>
      </c>
      <c r="E530" s="20" t="s">
        <v>427</v>
      </c>
      <c r="F530" s="20" t="s">
        <v>389</v>
      </c>
      <c r="H530" s="20" t="s">
        <v>389</v>
      </c>
      <c r="J530" s="20" t="s">
        <v>397</v>
      </c>
      <c r="K530" s="20">
        <v>2400</v>
      </c>
      <c r="L530" s="20">
        <v>0</v>
      </c>
      <c r="M530" s="20" t="s">
        <v>392</v>
      </c>
      <c r="N530" s="23">
        <v>44593</v>
      </c>
      <c r="O530" s="23">
        <v>44607</v>
      </c>
    </row>
    <row r="531" spans="1:15">
      <c r="A531" s="20" t="s">
        <v>2132</v>
      </c>
      <c r="B531" s="20" t="s">
        <v>384</v>
      </c>
      <c r="C531" s="20" t="s">
        <v>2133</v>
      </c>
      <c r="D531" s="20" t="s">
        <v>2134</v>
      </c>
      <c r="E531" s="20" t="s">
        <v>387</v>
      </c>
      <c r="F531" s="20" t="s">
        <v>389</v>
      </c>
      <c r="H531" s="20" t="s">
        <v>389</v>
      </c>
      <c r="J531" s="20" t="s">
        <v>397</v>
      </c>
      <c r="K531" s="20">
        <v>0</v>
      </c>
      <c r="L531" s="20">
        <v>0</v>
      </c>
      <c r="M531" s="20" t="s">
        <v>392</v>
      </c>
      <c r="N531" s="23">
        <v>44596</v>
      </c>
      <c r="O531" s="23">
        <v>44596</v>
      </c>
    </row>
    <row r="532" spans="1:15">
      <c r="A532" s="20" t="s">
        <v>2135</v>
      </c>
      <c r="B532" s="20" t="s">
        <v>384</v>
      </c>
      <c r="C532" s="20" t="s">
        <v>2136</v>
      </c>
      <c r="D532" s="20" t="s">
        <v>2137</v>
      </c>
      <c r="E532" s="20" t="s">
        <v>387</v>
      </c>
      <c r="F532" s="20" t="s">
        <v>389</v>
      </c>
      <c r="H532" s="20" t="s">
        <v>389</v>
      </c>
      <c r="J532" s="20" t="s">
        <v>397</v>
      </c>
      <c r="K532" s="20">
        <v>0</v>
      </c>
      <c r="L532" s="20">
        <v>0</v>
      </c>
      <c r="M532" s="20" t="s">
        <v>392</v>
      </c>
      <c r="N532" s="23">
        <v>44600</v>
      </c>
      <c r="O532" s="23">
        <v>44643</v>
      </c>
    </row>
    <row r="533" spans="1:15">
      <c r="A533" s="20" t="s">
        <v>2138</v>
      </c>
      <c r="B533" s="20" t="s">
        <v>384</v>
      </c>
      <c r="C533" s="20" t="s">
        <v>2139</v>
      </c>
      <c r="D533" s="20" t="s">
        <v>2140</v>
      </c>
      <c r="E533" s="20" t="s">
        <v>387</v>
      </c>
      <c r="F533" s="20" t="s">
        <v>389</v>
      </c>
      <c r="H533" s="20" t="s">
        <v>389</v>
      </c>
      <c r="J533" s="20" t="s">
        <v>397</v>
      </c>
      <c r="K533" s="20">
        <v>0</v>
      </c>
      <c r="L533" s="20">
        <v>0</v>
      </c>
      <c r="M533" s="20" t="s">
        <v>392</v>
      </c>
      <c r="N533" s="23">
        <v>44600</v>
      </c>
      <c r="O533" s="23">
        <v>44691</v>
      </c>
    </row>
    <row r="534" spans="1:15">
      <c r="A534" s="20" t="s">
        <v>2141</v>
      </c>
      <c r="B534" s="20" t="s">
        <v>384</v>
      </c>
      <c r="C534" s="20" t="s">
        <v>2142</v>
      </c>
      <c r="D534" s="20" t="s">
        <v>2143</v>
      </c>
      <c r="E534" s="20" t="s">
        <v>450</v>
      </c>
      <c r="F534" s="20" t="s">
        <v>2144</v>
      </c>
      <c r="G534" s="20" t="s">
        <v>2145</v>
      </c>
      <c r="H534" s="20" t="s">
        <v>2146</v>
      </c>
      <c r="I534" s="20" t="s">
        <v>404</v>
      </c>
      <c r="J534" s="20" t="s">
        <v>405</v>
      </c>
      <c r="K534" s="20">
        <v>19000</v>
      </c>
      <c r="L534" s="20">
        <v>0</v>
      </c>
      <c r="M534" s="20" t="s">
        <v>392</v>
      </c>
      <c r="N534" s="23">
        <v>44601</v>
      </c>
      <c r="O534" s="23">
        <v>44915</v>
      </c>
    </row>
    <row r="535" spans="1:15">
      <c r="A535" s="20" t="s">
        <v>2147</v>
      </c>
      <c r="B535" s="20" t="s">
        <v>384</v>
      </c>
      <c r="C535" s="20" t="s">
        <v>182</v>
      </c>
      <c r="D535" s="20" t="s">
        <v>2148</v>
      </c>
      <c r="E535" s="20" t="s">
        <v>450</v>
      </c>
      <c r="F535" s="20" t="s">
        <v>2149</v>
      </c>
      <c r="G535" s="20" t="s">
        <v>2150</v>
      </c>
      <c r="H535" s="20" t="s">
        <v>2151</v>
      </c>
      <c r="I535" s="20" t="s">
        <v>390</v>
      </c>
      <c r="J535" s="20" t="s">
        <v>397</v>
      </c>
      <c r="K535" s="20">
        <v>99999</v>
      </c>
      <c r="L535" s="20">
        <v>41463.75</v>
      </c>
      <c r="M535" s="20" t="s">
        <v>392</v>
      </c>
      <c r="N535" s="23">
        <v>44601</v>
      </c>
      <c r="O535" s="23">
        <v>45062</v>
      </c>
    </row>
    <row r="536" spans="1:15">
      <c r="A536" s="20" t="s">
        <v>2152</v>
      </c>
      <c r="B536" s="20" t="s">
        <v>384</v>
      </c>
      <c r="C536" s="20" t="s">
        <v>2153</v>
      </c>
      <c r="D536" s="20" t="s">
        <v>2154</v>
      </c>
      <c r="E536" s="20" t="s">
        <v>450</v>
      </c>
      <c r="F536" s="20" t="s">
        <v>2155</v>
      </c>
      <c r="G536" s="20" t="s">
        <v>2156</v>
      </c>
      <c r="H536" s="20" t="s">
        <v>2157</v>
      </c>
      <c r="I536" s="20" t="s">
        <v>404</v>
      </c>
      <c r="J536" s="20" t="s">
        <v>405</v>
      </c>
      <c r="K536" s="20">
        <v>19000</v>
      </c>
      <c r="L536" s="20">
        <v>0</v>
      </c>
      <c r="M536" s="20" t="s">
        <v>392</v>
      </c>
      <c r="N536" s="23">
        <v>44601</v>
      </c>
      <c r="O536" s="23">
        <v>44917</v>
      </c>
    </row>
    <row r="537" spans="1:15">
      <c r="A537" s="20" t="s">
        <v>2158</v>
      </c>
      <c r="B537" s="20" t="s">
        <v>384</v>
      </c>
      <c r="C537" s="20" t="s">
        <v>2159</v>
      </c>
      <c r="D537" s="20" t="s">
        <v>2160</v>
      </c>
      <c r="E537" s="20" t="s">
        <v>450</v>
      </c>
      <c r="F537" s="20" t="s">
        <v>2161</v>
      </c>
      <c r="G537" s="20" t="s">
        <v>2010</v>
      </c>
      <c r="H537" s="20" t="s">
        <v>2011</v>
      </c>
      <c r="I537" s="20" t="s">
        <v>390</v>
      </c>
      <c r="J537" s="20" t="s">
        <v>397</v>
      </c>
      <c r="K537" s="20">
        <v>19000</v>
      </c>
      <c r="L537" s="20">
        <v>183.57</v>
      </c>
      <c r="M537" s="20" t="s">
        <v>392</v>
      </c>
      <c r="N537" s="23">
        <v>44601</v>
      </c>
      <c r="O537" s="23">
        <v>44825</v>
      </c>
    </row>
    <row r="538" spans="1:15">
      <c r="A538" s="20" t="s">
        <v>2162</v>
      </c>
      <c r="B538" s="20" t="s">
        <v>384</v>
      </c>
      <c r="C538" s="20" t="s">
        <v>2163</v>
      </c>
      <c r="D538" s="20" t="s">
        <v>2164</v>
      </c>
      <c r="E538" s="20" t="s">
        <v>450</v>
      </c>
      <c r="F538" s="20" t="s">
        <v>2165</v>
      </c>
      <c r="G538" s="20" t="s">
        <v>1955</v>
      </c>
      <c r="H538" s="20" t="s">
        <v>2079</v>
      </c>
      <c r="I538" s="20" t="s">
        <v>390</v>
      </c>
      <c r="J538" s="20" t="s">
        <v>397</v>
      </c>
      <c r="K538" s="20">
        <v>19000</v>
      </c>
      <c r="L538" s="20">
        <v>716.55</v>
      </c>
      <c r="M538" s="20" t="s">
        <v>392</v>
      </c>
      <c r="N538" s="23">
        <v>44601</v>
      </c>
      <c r="O538" s="23">
        <v>44825</v>
      </c>
    </row>
    <row r="539" spans="1:15">
      <c r="A539" s="20" t="s">
        <v>2166</v>
      </c>
      <c r="B539" s="20" t="s">
        <v>384</v>
      </c>
      <c r="C539" s="20" t="s">
        <v>2167</v>
      </c>
      <c r="D539" s="20" t="s">
        <v>2168</v>
      </c>
      <c r="E539" s="20" t="s">
        <v>450</v>
      </c>
      <c r="F539" s="20" t="s">
        <v>2169</v>
      </c>
      <c r="G539" s="20" t="s">
        <v>2150</v>
      </c>
      <c r="H539" s="20" t="s">
        <v>2151</v>
      </c>
      <c r="I539" s="20" t="s">
        <v>390</v>
      </c>
      <c r="J539" s="20" t="s">
        <v>397</v>
      </c>
      <c r="K539" s="20">
        <v>19000</v>
      </c>
      <c r="L539" s="20">
        <v>0</v>
      </c>
      <c r="M539" s="20" t="s">
        <v>392</v>
      </c>
      <c r="N539" s="23">
        <v>44601</v>
      </c>
      <c r="O539" s="23">
        <v>44918</v>
      </c>
    </row>
    <row r="540" spans="1:15">
      <c r="A540" s="20" t="s">
        <v>2170</v>
      </c>
      <c r="B540" s="20" t="s">
        <v>384</v>
      </c>
      <c r="C540" s="20" t="s">
        <v>2171</v>
      </c>
      <c r="D540" s="20" t="s">
        <v>2172</v>
      </c>
      <c r="E540" s="20" t="s">
        <v>450</v>
      </c>
      <c r="F540" s="20" t="s">
        <v>2173</v>
      </c>
      <c r="G540" s="20" t="s">
        <v>2156</v>
      </c>
      <c r="H540" s="20" t="s">
        <v>2157</v>
      </c>
      <c r="I540" s="20" t="s">
        <v>404</v>
      </c>
      <c r="J540" s="20" t="s">
        <v>405</v>
      </c>
      <c r="K540" s="20">
        <v>19000</v>
      </c>
      <c r="L540" s="20">
        <v>0</v>
      </c>
      <c r="M540" s="20" t="s">
        <v>392</v>
      </c>
      <c r="N540" s="23">
        <v>44601</v>
      </c>
      <c r="O540" s="23">
        <v>44917</v>
      </c>
    </row>
    <row r="541" spans="1:15">
      <c r="A541" s="20" t="s">
        <v>2174</v>
      </c>
      <c r="B541" s="20" t="s">
        <v>384</v>
      </c>
      <c r="C541" s="20" t="s">
        <v>2175</v>
      </c>
      <c r="D541" s="20" t="s">
        <v>2176</v>
      </c>
      <c r="E541" s="20" t="s">
        <v>450</v>
      </c>
      <c r="F541" s="20" t="s">
        <v>2177</v>
      </c>
      <c r="G541" s="20" t="s">
        <v>2156</v>
      </c>
      <c r="H541" s="20" t="s">
        <v>2157</v>
      </c>
      <c r="I541" s="20" t="s">
        <v>404</v>
      </c>
      <c r="J541" s="20" t="s">
        <v>405</v>
      </c>
      <c r="K541" s="20">
        <v>19000</v>
      </c>
      <c r="L541" s="20">
        <v>0</v>
      </c>
      <c r="M541" s="20" t="s">
        <v>392</v>
      </c>
      <c r="N541" s="23">
        <v>44601</v>
      </c>
      <c r="O541" s="23">
        <v>44917</v>
      </c>
    </row>
    <row r="542" spans="1:15">
      <c r="A542" s="20" t="s">
        <v>2178</v>
      </c>
      <c r="B542" s="20" t="s">
        <v>384</v>
      </c>
      <c r="C542" s="20" t="s">
        <v>2179</v>
      </c>
      <c r="D542" s="20" t="s">
        <v>2180</v>
      </c>
      <c r="E542" s="20" t="s">
        <v>450</v>
      </c>
      <c r="F542" s="20" t="s">
        <v>2181</v>
      </c>
      <c r="G542" s="20" t="s">
        <v>2156</v>
      </c>
      <c r="H542" s="20" t="s">
        <v>2157</v>
      </c>
      <c r="I542" s="20" t="s">
        <v>404</v>
      </c>
      <c r="J542" s="20" t="s">
        <v>405</v>
      </c>
      <c r="K542" s="20">
        <v>19000</v>
      </c>
      <c r="L542" s="20">
        <v>0</v>
      </c>
      <c r="M542" s="20" t="s">
        <v>392</v>
      </c>
      <c r="N542" s="23">
        <v>44601</v>
      </c>
      <c r="O542" s="23">
        <v>44917</v>
      </c>
    </row>
    <row r="543" spans="1:15">
      <c r="A543" s="20" t="s">
        <v>2182</v>
      </c>
      <c r="B543" s="20" t="s">
        <v>384</v>
      </c>
      <c r="C543" s="20" t="s">
        <v>281</v>
      </c>
      <c r="D543" s="20" t="s">
        <v>2183</v>
      </c>
      <c r="E543" s="20" t="s">
        <v>450</v>
      </c>
      <c r="F543" s="20" t="s">
        <v>2184</v>
      </c>
      <c r="G543" s="20" t="s">
        <v>2185</v>
      </c>
      <c r="H543" s="20" t="s">
        <v>2186</v>
      </c>
      <c r="I543" s="20" t="s">
        <v>390</v>
      </c>
      <c r="J543" s="20" t="s">
        <v>397</v>
      </c>
      <c r="K543" s="20">
        <v>19000</v>
      </c>
      <c r="L543" s="20">
        <v>1573.54</v>
      </c>
      <c r="M543" s="20" t="s">
        <v>392</v>
      </c>
      <c r="N543" s="23">
        <v>44601</v>
      </c>
      <c r="O543" s="23">
        <v>44792</v>
      </c>
    </row>
    <row r="544" spans="1:15">
      <c r="A544" s="20" t="s">
        <v>2187</v>
      </c>
      <c r="B544" s="20" t="s">
        <v>384</v>
      </c>
      <c r="C544" s="20" t="s">
        <v>2188</v>
      </c>
      <c r="D544" s="20" t="s">
        <v>2189</v>
      </c>
      <c r="E544" s="20" t="s">
        <v>450</v>
      </c>
      <c r="F544" s="20" t="s">
        <v>2190</v>
      </c>
      <c r="G544" s="20" t="s">
        <v>2191</v>
      </c>
      <c r="H544" s="20" t="s">
        <v>2192</v>
      </c>
      <c r="I544" s="20" t="s">
        <v>404</v>
      </c>
      <c r="J544" s="20" t="s">
        <v>405</v>
      </c>
      <c r="K544" s="20">
        <v>19000</v>
      </c>
      <c r="L544" s="20">
        <v>0</v>
      </c>
      <c r="M544" s="20" t="s">
        <v>392</v>
      </c>
      <c r="N544" s="23">
        <v>44601</v>
      </c>
      <c r="O544" s="23">
        <v>44918</v>
      </c>
    </row>
    <row r="545" spans="1:15">
      <c r="A545" s="20" t="s">
        <v>2193</v>
      </c>
      <c r="B545" s="20" t="s">
        <v>384</v>
      </c>
      <c r="C545" s="20" t="s">
        <v>2194</v>
      </c>
      <c r="D545" s="20" t="s">
        <v>2195</v>
      </c>
      <c r="E545" s="20" t="s">
        <v>450</v>
      </c>
      <c r="F545" s="20" t="s">
        <v>2196</v>
      </c>
      <c r="G545" s="20" t="s">
        <v>2191</v>
      </c>
      <c r="H545" s="20" t="s">
        <v>2192</v>
      </c>
      <c r="I545" s="20" t="s">
        <v>404</v>
      </c>
      <c r="J545" s="20" t="s">
        <v>405</v>
      </c>
      <c r="K545" s="20">
        <v>19000</v>
      </c>
      <c r="L545" s="20">
        <v>0</v>
      </c>
      <c r="M545" s="20" t="s">
        <v>392</v>
      </c>
      <c r="N545" s="23">
        <v>44601</v>
      </c>
      <c r="O545" s="23">
        <v>44918</v>
      </c>
    </row>
    <row r="546" spans="1:15">
      <c r="A546" s="20" t="s">
        <v>2197</v>
      </c>
      <c r="B546" s="20" t="s">
        <v>384</v>
      </c>
      <c r="C546" s="20" t="s">
        <v>193</v>
      </c>
      <c r="D546" s="20" t="s">
        <v>2198</v>
      </c>
      <c r="E546" s="20" t="s">
        <v>450</v>
      </c>
      <c r="F546" s="20" t="s">
        <v>2199</v>
      </c>
      <c r="G546" s="20" t="s">
        <v>2150</v>
      </c>
      <c r="H546" s="20" t="s">
        <v>2151</v>
      </c>
      <c r="I546" s="20" t="s">
        <v>390</v>
      </c>
      <c r="J546" s="20" t="s">
        <v>397</v>
      </c>
      <c r="K546" s="20">
        <v>19000</v>
      </c>
      <c r="L546" s="20">
        <v>2218.41</v>
      </c>
      <c r="M546" s="20" t="s">
        <v>392</v>
      </c>
      <c r="N546" s="23">
        <v>44601</v>
      </c>
      <c r="O546" s="23">
        <v>44918</v>
      </c>
    </row>
    <row r="547" spans="1:15">
      <c r="A547" s="20" t="s">
        <v>2200</v>
      </c>
      <c r="B547" s="20" t="s">
        <v>384</v>
      </c>
      <c r="C547" s="20" t="s">
        <v>354</v>
      </c>
      <c r="D547" s="20" t="s">
        <v>2201</v>
      </c>
      <c r="E547" s="20" t="s">
        <v>450</v>
      </c>
      <c r="F547" s="20" t="s">
        <v>2202</v>
      </c>
      <c r="G547" s="20" t="s">
        <v>1965</v>
      </c>
      <c r="H547" s="20" t="s">
        <v>1966</v>
      </c>
      <c r="I547" s="20" t="s">
        <v>390</v>
      </c>
      <c r="J547" s="20" t="s">
        <v>397</v>
      </c>
      <c r="K547" s="20">
        <v>19000</v>
      </c>
      <c r="L547" s="20">
        <v>6185.33</v>
      </c>
      <c r="M547" s="20" t="s">
        <v>392</v>
      </c>
      <c r="N547" s="23">
        <v>44601</v>
      </c>
      <c r="O547" s="23">
        <v>44915</v>
      </c>
    </row>
    <row r="548" spans="1:15">
      <c r="A548" s="20" t="s">
        <v>2203</v>
      </c>
      <c r="B548" s="20" t="s">
        <v>384</v>
      </c>
      <c r="C548" s="20" t="s">
        <v>259</v>
      </c>
      <c r="D548" s="20" t="s">
        <v>2204</v>
      </c>
      <c r="E548" s="20" t="s">
        <v>450</v>
      </c>
      <c r="F548" s="20" t="s">
        <v>2205</v>
      </c>
      <c r="G548" s="20" t="s">
        <v>2150</v>
      </c>
      <c r="H548" s="20" t="s">
        <v>2151</v>
      </c>
      <c r="I548" s="20" t="s">
        <v>390</v>
      </c>
      <c r="J548" s="20" t="s">
        <v>397</v>
      </c>
      <c r="K548" s="20">
        <v>19000</v>
      </c>
      <c r="L548" s="20">
        <v>219.1</v>
      </c>
      <c r="M548" s="20" t="s">
        <v>392</v>
      </c>
      <c r="N548" s="23">
        <v>44601</v>
      </c>
      <c r="O548" s="23">
        <v>44918</v>
      </c>
    </row>
    <row r="549" spans="1:15">
      <c r="A549" s="20" t="s">
        <v>2206</v>
      </c>
      <c r="B549" s="20" t="s">
        <v>384</v>
      </c>
      <c r="C549" s="20" t="s">
        <v>2207</v>
      </c>
      <c r="D549" s="20" t="s">
        <v>2208</v>
      </c>
      <c r="E549" s="20" t="s">
        <v>450</v>
      </c>
      <c r="F549" s="20" t="s">
        <v>2209</v>
      </c>
      <c r="G549" s="20" t="s">
        <v>2150</v>
      </c>
      <c r="H549" s="20" t="s">
        <v>2151</v>
      </c>
      <c r="I549" s="20" t="s">
        <v>390</v>
      </c>
      <c r="J549" s="20" t="s">
        <v>397</v>
      </c>
      <c r="K549" s="20">
        <v>19000</v>
      </c>
      <c r="L549" s="20">
        <v>424.13</v>
      </c>
      <c r="M549" s="20" t="s">
        <v>392</v>
      </c>
      <c r="N549" s="23">
        <v>44601</v>
      </c>
      <c r="O549" s="23">
        <v>44922</v>
      </c>
    </row>
    <row r="550" spans="1:15">
      <c r="A550" s="20" t="s">
        <v>2210</v>
      </c>
      <c r="B550" s="20" t="s">
        <v>384</v>
      </c>
      <c r="C550" s="20" t="s">
        <v>2211</v>
      </c>
      <c r="D550" s="20" t="s">
        <v>2212</v>
      </c>
      <c r="E550" s="20" t="s">
        <v>450</v>
      </c>
      <c r="F550" s="20" t="s">
        <v>2213</v>
      </c>
      <c r="G550" s="20" t="s">
        <v>2191</v>
      </c>
      <c r="H550" s="20" t="s">
        <v>2192</v>
      </c>
      <c r="I550" s="20" t="s">
        <v>404</v>
      </c>
      <c r="J550" s="20" t="s">
        <v>405</v>
      </c>
      <c r="K550" s="20">
        <v>19000</v>
      </c>
      <c r="L550" s="20">
        <v>0</v>
      </c>
      <c r="M550" s="20" t="s">
        <v>392</v>
      </c>
      <c r="N550" s="23">
        <v>44601</v>
      </c>
      <c r="O550" s="23">
        <v>44918</v>
      </c>
    </row>
    <row r="551" spans="1:15">
      <c r="A551" s="20" t="s">
        <v>2214</v>
      </c>
      <c r="B551" s="20" t="s">
        <v>384</v>
      </c>
      <c r="C551" s="20" t="s">
        <v>2215</v>
      </c>
      <c r="D551" s="20" t="s">
        <v>2216</v>
      </c>
      <c r="E551" s="20" t="s">
        <v>450</v>
      </c>
      <c r="F551" s="20" t="s">
        <v>2217</v>
      </c>
      <c r="G551" s="20" t="s">
        <v>2150</v>
      </c>
      <c r="H551" s="20" t="s">
        <v>2151</v>
      </c>
      <c r="I551" s="20" t="s">
        <v>390</v>
      </c>
      <c r="J551" s="20" t="s">
        <v>397</v>
      </c>
      <c r="K551" s="20">
        <v>19000</v>
      </c>
      <c r="L551" s="20">
        <v>0</v>
      </c>
      <c r="M551" s="20" t="s">
        <v>392</v>
      </c>
      <c r="N551" s="23">
        <v>44601</v>
      </c>
      <c r="O551" s="23">
        <v>44923</v>
      </c>
    </row>
    <row r="552" spans="1:15">
      <c r="A552" s="20" t="s">
        <v>2218</v>
      </c>
      <c r="B552" s="20" t="s">
        <v>384</v>
      </c>
      <c r="C552" s="20" t="s">
        <v>2219</v>
      </c>
      <c r="D552" s="20" t="s">
        <v>2220</v>
      </c>
      <c r="E552" s="20" t="s">
        <v>450</v>
      </c>
      <c r="F552" s="20" t="s">
        <v>2221</v>
      </c>
      <c r="G552" s="20" t="s">
        <v>2191</v>
      </c>
      <c r="H552" s="20" t="s">
        <v>2192</v>
      </c>
      <c r="I552" s="20" t="s">
        <v>404</v>
      </c>
      <c r="J552" s="20" t="s">
        <v>405</v>
      </c>
      <c r="K552" s="20">
        <v>19000</v>
      </c>
      <c r="L552" s="20">
        <v>0</v>
      </c>
      <c r="M552" s="20" t="s">
        <v>392</v>
      </c>
      <c r="N552" s="23">
        <v>44601</v>
      </c>
      <c r="O552" s="23">
        <v>44918</v>
      </c>
    </row>
    <row r="553" spans="1:15">
      <c r="A553" s="20" t="s">
        <v>2222</v>
      </c>
      <c r="B553" s="20" t="s">
        <v>384</v>
      </c>
      <c r="C553" s="20" t="s">
        <v>2223</v>
      </c>
      <c r="D553" s="20" t="s">
        <v>2224</v>
      </c>
      <c r="E553" s="20" t="s">
        <v>450</v>
      </c>
      <c r="F553" s="20" t="s">
        <v>2225</v>
      </c>
      <c r="G553" s="20" t="s">
        <v>2226</v>
      </c>
      <c r="H553" s="20" t="s">
        <v>2227</v>
      </c>
      <c r="I553" s="20" t="s">
        <v>390</v>
      </c>
      <c r="J553" s="20" t="s">
        <v>397</v>
      </c>
      <c r="K553" s="20">
        <v>19000</v>
      </c>
      <c r="L553" s="20">
        <v>0</v>
      </c>
      <c r="M553" s="20" t="s">
        <v>392</v>
      </c>
      <c r="N553" s="23">
        <v>44601</v>
      </c>
      <c r="O553" s="23">
        <v>45058</v>
      </c>
    </row>
    <row r="554" spans="1:15">
      <c r="A554" s="20" t="s">
        <v>2228</v>
      </c>
      <c r="B554" s="20" t="s">
        <v>384</v>
      </c>
      <c r="C554" s="20" t="s">
        <v>2229</v>
      </c>
      <c r="D554" s="20" t="s">
        <v>2230</v>
      </c>
      <c r="E554" s="20" t="s">
        <v>450</v>
      </c>
      <c r="F554" s="20" t="s">
        <v>2231</v>
      </c>
      <c r="G554" s="20" t="s">
        <v>2191</v>
      </c>
      <c r="H554" s="20" t="s">
        <v>2192</v>
      </c>
      <c r="I554" s="20" t="s">
        <v>404</v>
      </c>
      <c r="J554" s="20" t="s">
        <v>405</v>
      </c>
      <c r="K554" s="20">
        <v>19000</v>
      </c>
      <c r="L554" s="20">
        <v>0</v>
      </c>
      <c r="M554" s="20" t="s">
        <v>392</v>
      </c>
      <c r="N554" s="23">
        <v>44601</v>
      </c>
      <c r="O554" s="23">
        <v>44918</v>
      </c>
    </row>
    <row r="555" spans="1:15">
      <c r="A555" s="20" t="s">
        <v>2232</v>
      </c>
      <c r="B555" s="20" t="s">
        <v>384</v>
      </c>
      <c r="C555" s="20" t="s">
        <v>2233</v>
      </c>
      <c r="D555" s="20" t="s">
        <v>2234</v>
      </c>
      <c r="E555" s="20" t="s">
        <v>450</v>
      </c>
      <c r="F555" s="20" t="s">
        <v>2235</v>
      </c>
      <c r="G555" s="20" t="s">
        <v>2191</v>
      </c>
      <c r="H555" s="20" t="s">
        <v>2192</v>
      </c>
      <c r="I555" s="20" t="s">
        <v>404</v>
      </c>
      <c r="J555" s="20" t="s">
        <v>405</v>
      </c>
      <c r="K555" s="20">
        <v>19000</v>
      </c>
      <c r="L555" s="20">
        <v>0</v>
      </c>
      <c r="M555" s="20" t="s">
        <v>392</v>
      </c>
      <c r="N555" s="23">
        <v>44601</v>
      </c>
      <c r="O555" s="23">
        <v>44918</v>
      </c>
    </row>
    <row r="556" spans="1:15">
      <c r="A556" s="20" t="s">
        <v>2236</v>
      </c>
      <c r="B556" s="20" t="s">
        <v>384</v>
      </c>
      <c r="C556" s="20" t="s">
        <v>2237</v>
      </c>
      <c r="D556" s="20" t="s">
        <v>2238</v>
      </c>
      <c r="E556" s="20" t="s">
        <v>450</v>
      </c>
      <c r="F556" s="20" t="s">
        <v>2239</v>
      </c>
      <c r="G556" s="20" t="s">
        <v>2240</v>
      </c>
      <c r="H556" s="20" t="s">
        <v>2241</v>
      </c>
      <c r="I556" s="20" t="s">
        <v>390</v>
      </c>
      <c r="J556" s="20" t="s">
        <v>397</v>
      </c>
      <c r="K556" s="20">
        <v>19000</v>
      </c>
      <c r="L556" s="20">
        <v>7337.17</v>
      </c>
      <c r="M556" s="20" t="s">
        <v>392</v>
      </c>
      <c r="N556" s="23">
        <v>44601</v>
      </c>
      <c r="O556" s="23">
        <v>44924</v>
      </c>
    </row>
    <row r="557" spans="1:15">
      <c r="A557" s="20" t="s">
        <v>2242</v>
      </c>
      <c r="B557" s="20" t="s">
        <v>384</v>
      </c>
      <c r="C557" s="20" t="s">
        <v>235</v>
      </c>
      <c r="D557" s="20" t="s">
        <v>2243</v>
      </c>
      <c r="E557" s="20" t="s">
        <v>450</v>
      </c>
      <c r="F557" s="20" t="s">
        <v>2244</v>
      </c>
      <c r="G557" s="20" t="s">
        <v>2157</v>
      </c>
      <c r="H557" s="20" t="s">
        <v>2245</v>
      </c>
      <c r="I557" s="20" t="s">
        <v>390</v>
      </c>
      <c r="J557" s="20" t="s">
        <v>397</v>
      </c>
      <c r="K557" s="20">
        <v>19000</v>
      </c>
      <c r="L557" s="20">
        <v>1511.12</v>
      </c>
      <c r="M557" s="20" t="s">
        <v>392</v>
      </c>
      <c r="N557" s="23">
        <v>44601</v>
      </c>
      <c r="O557" s="23">
        <v>44918</v>
      </c>
    </row>
    <row r="558" spans="1:15">
      <c r="A558" s="20" t="s">
        <v>2246</v>
      </c>
      <c r="B558" s="20" t="s">
        <v>384</v>
      </c>
      <c r="C558" s="20" t="s">
        <v>2247</v>
      </c>
      <c r="D558" s="20" t="s">
        <v>2248</v>
      </c>
      <c r="E558" s="20" t="s">
        <v>450</v>
      </c>
      <c r="F558" s="20" t="s">
        <v>2249</v>
      </c>
      <c r="G558" s="20" t="s">
        <v>2157</v>
      </c>
      <c r="H558" s="20" t="s">
        <v>2245</v>
      </c>
      <c r="I558" s="20" t="s">
        <v>390</v>
      </c>
      <c r="J558" s="20" t="s">
        <v>397</v>
      </c>
      <c r="K558" s="20">
        <v>50000</v>
      </c>
      <c r="L558" s="20">
        <v>0</v>
      </c>
      <c r="M558" s="20" t="s">
        <v>392</v>
      </c>
      <c r="N558" s="23">
        <v>44601</v>
      </c>
      <c r="O558" s="23">
        <v>44917</v>
      </c>
    </row>
    <row r="559" spans="1:15">
      <c r="A559" s="20" t="s">
        <v>2250</v>
      </c>
      <c r="B559" s="20" t="s">
        <v>384</v>
      </c>
      <c r="C559" s="20" t="s">
        <v>2251</v>
      </c>
      <c r="D559" s="20" t="s">
        <v>2252</v>
      </c>
      <c r="E559" s="20" t="s">
        <v>450</v>
      </c>
      <c r="F559" s="20" t="s">
        <v>2253</v>
      </c>
      <c r="G559" s="20" t="s">
        <v>2157</v>
      </c>
      <c r="H559" s="20" t="s">
        <v>2245</v>
      </c>
      <c r="I559" s="20" t="s">
        <v>390</v>
      </c>
      <c r="J559" s="20" t="s">
        <v>397</v>
      </c>
      <c r="K559" s="20">
        <v>19000</v>
      </c>
      <c r="L559" s="20">
        <v>0</v>
      </c>
      <c r="M559" s="20" t="s">
        <v>392</v>
      </c>
      <c r="N559" s="23">
        <v>44601</v>
      </c>
      <c r="O559" s="23">
        <v>44917</v>
      </c>
    </row>
    <row r="560" spans="1:15">
      <c r="A560" s="20" t="s">
        <v>2254</v>
      </c>
      <c r="B560" s="20" t="s">
        <v>384</v>
      </c>
      <c r="C560" s="20" t="s">
        <v>2255</v>
      </c>
      <c r="D560" s="20" t="s">
        <v>2256</v>
      </c>
      <c r="E560" s="20" t="s">
        <v>450</v>
      </c>
      <c r="F560" s="20" t="s">
        <v>2257</v>
      </c>
      <c r="G560" s="20" t="s">
        <v>2258</v>
      </c>
      <c r="H560" s="20" t="s">
        <v>2259</v>
      </c>
      <c r="I560" s="20" t="s">
        <v>404</v>
      </c>
      <c r="J560" s="20" t="s">
        <v>405</v>
      </c>
      <c r="K560" s="20">
        <v>19000</v>
      </c>
      <c r="L560" s="20">
        <v>0</v>
      </c>
      <c r="M560" s="20" t="s">
        <v>392</v>
      </c>
      <c r="N560" s="23">
        <v>44601</v>
      </c>
      <c r="O560" s="23">
        <v>44937</v>
      </c>
    </row>
    <row r="561" spans="1:15">
      <c r="A561" s="20" t="s">
        <v>2260</v>
      </c>
      <c r="B561" s="20" t="s">
        <v>384</v>
      </c>
      <c r="C561" s="20" t="s">
        <v>2261</v>
      </c>
      <c r="D561" s="20" t="s">
        <v>2262</v>
      </c>
      <c r="E561" s="20" t="s">
        <v>450</v>
      </c>
      <c r="F561" s="20" t="s">
        <v>2263</v>
      </c>
      <c r="G561" s="20" t="s">
        <v>1935</v>
      </c>
      <c r="H561" s="20" t="s">
        <v>2264</v>
      </c>
      <c r="I561" s="20" t="s">
        <v>404</v>
      </c>
      <c r="J561" s="20" t="s">
        <v>405</v>
      </c>
      <c r="K561" s="20">
        <v>19000</v>
      </c>
      <c r="L561" s="20">
        <v>0</v>
      </c>
      <c r="M561" s="20" t="s">
        <v>392</v>
      </c>
      <c r="N561" s="23">
        <v>44601</v>
      </c>
      <c r="O561" s="23">
        <v>44938</v>
      </c>
    </row>
    <row r="562" spans="1:15">
      <c r="A562" s="20" t="s">
        <v>2265</v>
      </c>
      <c r="B562" s="20" t="s">
        <v>384</v>
      </c>
      <c r="C562" s="20" t="s">
        <v>2266</v>
      </c>
      <c r="D562" s="20" t="s">
        <v>2267</v>
      </c>
      <c r="E562" s="20" t="s">
        <v>450</v>
      </c>
      <c r="F562" s="20" t="s">
        <v>2268</v>
      </c>
      <c r="G562" s="20" t="s">
        <v>2157</v>
      </c>
      <c r="H562" s="20" t="s">
        <v>2245</v>
      </c>
      <c r="I562" s="20" t="s">
        <v>390</v>
      </c>
      <c r="J562" s="20" t="s">
        <v>397</v>
      </c>
      <c r="K562" s="20">
        <v>19000</v>
      </c>
      <c r="L562" s="20">
        <v>1886.07</v>
      </c>
      <c r="M562" s="20" t="s">
        <v>392</v>
      </c>
      <c r="N562" s="23">
        <v>44601</v>
      </c>
      <c r="O562" s="23">
        <v>44917</v>
      </c>
    </row>
    <row r="563" spans="1:15">
      <c r="A563" s="20" t="s">
        <v>2269</v>
      </c>
      <c r="B563" s="20" t="s">
        <v>384</v>
      </c>
      <c r="C563" s="20" t="s">
        <v>2270</v>
      </c>
      <c r="D563" s="20" t="s">
        <v>2271</v>
      </c>
      <c r="E563" s="20" t="s">
        <v>450</v>
      </c>
      <c r="F563" s="20" t="s">
        <v>2272</v>
      </c>
      <c r="G563" s="20" t="s">
        <v>2157</v>
      </c>
      <c r="H563" s="20" t="s">
        <v>2245</v>
      </c>
      <c r="I563" s="20" t="s">
        <v>390</v>
      </c>
      <c r="J563" s="20" t="s">
        <v>397</v>
      </c>
      <c r="K563" s="20">
        <v>19000</v>
      </c>
      <c r="L563" s="20">
        <v>0</v>
      </c>
      <c r="M563" s="20" t="s">
        <v>392</v>
      </c>
      <c r="N563" s="23">
        <v>44601</v>
      </c>
      <c r="O563" s="23">
        <v>44978</v>
      </c>
    </row>
    <row r="564" spans="1:15">
      <c r="A564" s="20" t="s">
        <v>2273</v>
      </c>
      <c r="B564" s="20" t="s">
        <v>384</v>
      </c>
      <c r="C564" s="20" t="s">
        <v>2274</v>
      </c>
      <c r="D564" s="20" t="s">
        <v>2275</v>
      </c>
      <c r="E564" s="20" t="s">
        <v>450</v>
      </c>
      <c r="F564" s="20" t="s">
        <v>2276</v>
      </c>
      <c r="G564" s="20" t="s">
        <v>2185</v>
      </c>
      <c r="H564" s="20" t="s">
        <v>2186</v>
      </c>
      <c r="I564" s="20" t="s">
        <v>390</v>
      </c>
      <c r="J564" s="20" t="s">
        <v>397</v>
      </c>
      <c r="K564" s="20">
        <v>19000</v>
      </c>
      <c r="L564" s="20">
        <v>0</v>
      </c>
      <c r="M564" s="20" t="s">
        <v>392</v>
      </c>
      <c r="N564" s="23">
        <v>44601</v>
      </c>
      <c r="O564" s="23">
        <v>44832</v>
      </c>
    </row>
    <row r="565" spans="1:15">
      <c r="A565" s="20" t="s">
        <v>2277</v>
      </c>
      <c r="B565" s="20" t="s">
        <v>384</v>
      </c>
      <c r="C565" s="20" t="s">
        <v>2278</v>
      </c>
      <c r="D565" s="20" t="s">
        <v>2279</v>
      </c>
      <c r="E565" s="20" t="s">
        <v>450</v>
      </c>
      <c r="F565" s="20" t="s">
        <v>2280</v>
      </c>
      <c r="G565" s="20" t="s">
        <v>2281</v>
      </c>
      <c r="H565" s="20" t="s">
        <v>2282</v>
      </c>
      <c r="I565" s="20" t="s">
        <v>390</v>
      </c>
      <c r="J565" s="20" t="s">
        <v>397</v>
      </c>
      <c r="K565" s="20">
        <v>19000</v>
      </c>
      <c r="L565" s="20">
        <v>0</v>
      </c>
      <c r="M565" s="20" t="s">
        <v>392</v>
      </c>
      <c r="N565" s="23">
        <v>44601</v>
      </c>
      <c r="O565" s="23">
        <v>44950</v>
      </c>
    </row>
    <row r="566" spans="1:15">
      <c r="A566" s="20" t="s">
        <v>2283</v>
      </c>
      <c r="B566" s="20" t="s">
        <v>384</v>
      </c>
      <c r="C566" s="20" t="s">
        <v>2284</v>
      </c>
      <c r="D566" s="20" t="s">
        <v>2285</v>
      </c>
      <c r="E566" s="20" t="s">
        <v>450</v>
      </c>
      <c r="F566" s="20" t="s">
        <v>2286</v>
      </c>
      <c r="G566" s="20" t="s">
        <v>2192</v>
      </c>
      <c r="H566" s="20" t="s">
        <v>2287</v>
      </c>
      <c r="I566" s="20" t="s">
        <v>390</v>
      </c>
      <c r="J566" s="20" t="s">
        <v>397</v>
      </c>
      <c r="K566" s="20">
        <v>19000</v>
      </c>
      <c r="L566" s="20">
        <v>324.72000000000003</v>
      </c>
      <c r="M566" s="20" t="s">
        <v>392</v>
      </c>
      <c r="N566" s="23">
        <v>44601</v>
      </c>
      <c r="O566" s="23">
        <v>44918</v>
      </c>
    </row>
    <row r="567" spans="1:15">
      <c r="A567" s="20" t="s">
        <v>2288</v>
      </c>
      <c r="B567" s="20" t="s">
        <v>384</v>
      </c>
      <c r="C567" s="20" t="s">
        <v>2289</v>
      </c>
      <c r="D567" s="20" t="s">
        <v>2290</v>
      </c>
      <c r="E567" s="20" t="s">
        <v>450</v>
      </c>
      <c r="F567" s="20" t="s">
        <v>2291</v>
      </c>
      <c r="G567" s="20" t="s">
        <v>2192</v>
      </c>
      <c r="H567" s="20" t="s">
        <v>2287</v>
      </c>
      <c r="I567" s="20" t="s">
        <v>390</v>
      </c>
      <c r="J567" s="20" t="s">
        <v>397</v>
      </c>
      <c r="K567" s="20">
        <v>19000</v>
      </c>
      <c r="L567" s="20">
        <v>0</v>
      </c>
      <c r="M567" s="20" t="s">
        <v>392</v>
      </c>
      <c r="N567" s="23">
        <v>44601</v>
      </c>
      <c r="O567" s="23">
        <v>44918</v>
      </c>
    </row>
    <row r="568" spans="1:15">
      <c r="A568" s="20" t="s">
        <v>2292</v>
      </c>
      <c r="B568" s="20" t="s">
        <v>384</v>
      </c>
      <c r="C568" s="20" t="s">
        <v>2293</v>
      </c>
      <c r="D568" s="20" t="s">
        <v>2294</v>
      </c>
      <c r="E568" s="20" t="s">
        <v>450</v>
      </c>
      <c r="F568" s="20" t="s">
        <v>2295</v>
      </c>
      <c r="G568" s="20" t="s">
        <v>2192</v>
      </c>
      <c r="H568" s="20" t="s">
        <v>2287</v>
      </c>
      <c r="I568" s="20" t="s">
        <v>390</v>
      </c>
      <c r="J568" s="20" t="s">
        <v>397</v>
      </c>
      <c r="K568" s="20">
        <v>2400</v>
      </c>
      <c r="L568" s="20">
        <v>49.01</v>
      </c>
      <c r="M568" s="20" t="s">
        <v>392</v>
      </c>
      <c r="N568" s="23">
        <v>44601</v>
      </c>
      <c r="O568" s="23">
        <v>44918</v>
      </c>
    </row>
    <row r="569" spans="1:15">
      <c r="A569" s="20" t="s">
        <v>2296</v>
      </c>
      <c r="B569" s="20" t="s">
        <v>384</v>
      </c>
      <c r="C569" s="20" t="s">
        <v>2297</v>
      </c>
      <c r="D569" s="20" t="s">
        <v>2298</v>
      </c>
      <c r="E569" s="20" t="s">
        <v>450</v>
      </c>
      <c r="F569" s="20" t="s">
        <v>2299</v>
      </c>
      <c r="G569" s="20" t="s">
        <v>2192</v>
      </c>
      <c r="H569" s="20" t="s">
        <v>2287</v>
      </c>
      <c r="I569" s="20" t="s">
        <v>390</v>
      </c>
      <c r="J569" s="20" t="s">
        <v>397</v>
      </c>
      <c r="K569" s="20">
        <v>19000</v>
      </c>
      <c r="L569" s="20">
        <v>249.79</v>
      </c>
      <c r="M569" s="20" t="s">
        <v>392</v>
      </c>
      <c r="N569" s="23">
        <v>44601</v>
      </c>
      <c r="O569" s="23">
        <v>44918</v>
      </c>
    </row>
    <row r="570" spans="1:15">
      <c r="A570" s="20" t="s">
        <v>2300</v>
      </c>
      <c r="B570" s="20" t="s">
        <v>384</v>
      </c>
      <c r="C570" s="20" t="s">
        <v>2301</v>
      </c>
      <c r="D570" s="20" t="s">
        <v>2302</v>
      </c>
      <c r="E570" s="20" t="s">
        <v>450</v>
      </c>
      <c r="F570" s="20" t="s">
        <v>2303</v>
      </c>
      <c r="G570" s="20" t="s">
        <v>2281</v>
      </c>
      <c r="H570" s="20" t="s">
        <v>2282</v>
      </c>
      <c r="I570" s="20" t="s">
        <v>390</v>
      </c>
      <c r="J570" s="20" t="s">
        <v>397</v>
      </c>
      <c r="K570" s="20">
        <v>19000</v>
      </c>
      <c r="L570" s="20">
        <v>0</v>
      </c>
      <c r="M570" s="20" t="s">
        <v>392</v>
      </c>
      <c r="N570" s="23">
        <v>44601</v>
      </c>
      <c r="O570" s="23">
        <v>44950</v>
      </c>
    </row>
    <row r="571" spans="1:15">
      <c r="A571" s="20" t="s">
        <v>2304</v>
      </c>
      <c r="B571" s="20" t="s">
        <v>384</v>
      </c>
      <c r="C571" s="20" t="s">
        <v>2305</v>
      </c>
      <c r="D571" s="20" t="s">
        <v>2306</v>
      </c>
      <c r="E571" s="20" t="s">
        <v>450</v>
      </c>
      <c r="F571" s="20" t="s">
        <v>2307</v>
      </c>
      <c r="G571" s="20" t="s">
        <v>2281</v>
      </c>
      <c r="H571" s="20" t="s">
        <v>2282</v>
      </c>
      <c r="I571" s="20" t="s">
        <v>390</v>
      </c>
      <c r="J571" s="20" t="s">
        <v>397</v>
      </c>
      <c r="K571" s="20">
        <v>19000</v>
      </c>
      <c r="L571" s="20">
        <v>0</v>
      </c>
      <c r="M571" s="20" t="s">
        <v>392</v>
      </c>
      <c r="N571" s="23">
        <v>44601</v>
      </c>
      <c r="O571" s="23">
        <v>44950</v>
      </c>
    </row>
    <row r="572" spans="1:15">
      <c r="A572" s="20" t="s">
        <v>2308</v>
      </c>
      <c r="B572" s="20" t="s">
        <v>384</v>
      </c>
      <c r="C572" s="20" t="s">
        <v>147</v>
      </c>
      <c r="D572" s="20" t="s">
        <v>151</v>
      </c>
      <c r="E572" s="20" t="s">
        <v>450</v>
      </c>
      <c r="F572" s="20" t="s">
        <v>2309</v>
      </c>
      <c r="G572" s="20" t="s">
        <v>2192</v>
      </c>
      <c r="H572" s="20" t="s">
        <v>2287</v>
      </c>
      <c r="I572" s="20" t="s">
        <v>390</v>
      </c>
      <c r="J572" s="20" t="s">
        <v>397</v>
      </c>
      <c r="K572" s="20">
        <v>19000</v>
      </c>
      <c r="L572" s="20">
        <v>8818.16</v>
      </c>
      <c r="M572" s="20" t="s">
        <v>392</v>
      </c>
      <c r="N572" s="23">
        <v>44601</v>
      </c>
      <c r="O572" s="23">
        <v>44918</v>
      </c>
    </row>
    <row r="573" spans="1:15">
      <c r="A573" s="20" t="s">
        <v>2310</v>
      </c>
      <c r="B573" s="20" t="s">
        <v>384</v>
      </c>
      <c r="C573" s="20" t="s">
        <v>2311</v>
      </c>
      <c r="D573" s="20" t="s">
        <v>2312</v>
      </c>
      <c r="E573" s="20" t="s">
        <v>450</v>
      </c>
      <c r="F573" s="20" t="s">
        <v>2313</v>
      </c>
      <c r="G573" s="20" t="s">
        <v>2192</v>
      </c>
      <c r="H573" s="20" t="s">
        <v>2287</v>
      </c>
      <c r="I573" s="20" t="s">
        <v>390</v>
      </c>
      <c r="J573" s="20" t="s">
        <v>397</v>
      </c>
      <c r="K573" s="20">
        <v>19000</v>
      </c>
      <c r="L573" s="20">
        <v>0</v>
      </c>
      <c r="M573" s="20" t="s">
        <v>392</v>
      </c>
      <c r="N573" s="23">
        <v>44601</v>
      </c>
      <c r="O573" s="23">
        <v>44918</v>
      </c>
    </row>
    <row r="574" spans="1:15">
      <c r="A574" s="20" t="s">
        <v>2314</v>
      </c>
      <c r="B574" s="20" t="s">
        <v>384</v>
      </c>
      <c r="C574" s="20" t="s">
        <v>333</v>
      </c>
      <c r="D574" s="20" t="s">
        <v>2315</v>
      </c>
      <c r="E574" s="20" t="s">
        <v>450</v>
      </c>
      <c r="F574" s="20" t="s">
        <v>2316</v>
      </c>
      <c r="G574" s="20" t="s">
        <v>2150</v>
      </c>
      <c r="H574" s="20" t="s">
        <v>2151</v>
      </c>
      <c r="I574" s="20" t="s">
        <v>390</v>
      </c>
      <c r="J574" s="20" t="s">
        <v>397</v>
      </c>
      <c r="K574" s="20">
        <v>19000</v>
      </c>
      <c r="L574" s="20">
        <v>4662.28</v>
      </c>
      <c r="M574" s="20" t="s">
        <v>392</v>
      </c>
      <c r="N574" s="23">
        <v>44601</v>
      </c>
      <c r="O574" s="23">
        <v>44923</v>
      </c>
    </row>
    <row r="575" spans="1:15">
      <c r="A575" s="20" t="s">
        <v>2317</v>
      </c>
      <c r="B575" s="20" t="s">
        <v>384</v>
      </c>
      <c r="C575" s="20" t="s">
        <v>2318</v>
      </c>
      <c r="D575" s="20" t="s">
        <v>2319</v>
      </c>
      <c r="E575" s="20" t="s">
        <v>450</v>
      </c>
      <c r="F575" s="20" t="s">
        <v>2320</v>
      </c>
      <c r="G575" s="20" t="s">
        <v>2150</v>
      </c>
      <c r="H575" s="20" t="s">
        <v>2151</v>
      </c>
      <c r="I575" s="20" t="s">
        <v>390</v>
      </c>
      <c r="J575" s="20" t="s">
        <v>397</v>
      </c>
      <c r="K575" s="20">
        <v>19000</v>
      </c>
      <c r="L575" s="20">
        <v>2077.34</v>
      </c>
      <c r="M575" s="20" t="s">
        <v>392</v>
      </c>
      <c r="N575" s="23">
        <v>44601</v>
      </c>
      <c r="O575" s="23">
        <v>44923</v>
      </c>
    </row>
    <row r="576" spans="1:15">
      <c r="A576" s="20" t="s">
        <v>2321</v>
      </c>
      <c r="B576" s="20" t="s">
        <v>384</v>
      </c>
      <c r="C576" s="20" t="s">
        <v>2322</v>
      </c>
      <c r="D576" s="20" t="s">
        <v>2323</v>
      </c>
      <c r="E576" s="20" t="s">
        <v>450</v>
      </c>
      <c r="F576" s="20" t="s">
        <v>2324</v>
      </c>
      <c r="G576" s="20" t="s">
        <v>2150</v>
      </c>
      <c r="H576" s="20" t="s">
        <v>2151</v>
      </c>
      <c r="I576" s="20" t="s">
        <v>390</v>
      </c>
      <c r="J576" s="20" t="s">
        <v>397</v>
      </c>
      <c r="K576" s="20">
        <v>19000</v>
      </c>
      <c r="L576" s="20">
        <v>0</v>
      </c>
      <c r="M576" s="20" t="s">
        <v>392</v>
      </c>
      <c r="N576" s="23">
        <v>44601</v>
      </c>
      <c r="O576" s="23">
        <v>44923</v>
      </c>
    </row>
    <row r="577" spans="1:15">
      <c r="A577" s="20" t="s">
        <v>2325</v>
      </c>
      <c r="B577" s="20" t="s">
        <v>384</v>
      </c>
      <c r="C577" s="20" t="s">
        <v>2326</v>
      </c>
      <c r="D577" s="20" t="s">
        <v>2327</v>
      </c>
      <c r="E577" s="20" t="s">
        <v>450</v>
      </c>
      <c r="F577" s="20" t="s">
        <v>2328</v>
      </c>
      <c r="G577" s="20" t="s">
        <v>2145</v>
      </c>
      <c r="H577" s="20" t="s">
        <v>2146</v>
      </c>
      <c r="I577" s="20" t="s">
        <v>404</v>
      </c>
      <c r="J577" s="20" t="s">
        <v>405</v>
      </c>
      <c r="K577" s="20">
        <v>19000</v>
      </c>
      <c r="L577" s="20">
        <v>0</v>
      </c>
      <c r="M577" s="20" t="s">
        <v>392</v>
      </c>
      <c r="N577" s="23">
        <v>44601</v>
      </c>
      <c r="O577" s="23">
        <v>44915</v>
      </c>
    </row>
    <row r="578" spans="1:15">
      <c r="A578" s="20" t="s">
        <v>2329</v>
      </c>
      <c r="B578" s="20" t="s">
        <v>384</v>
      </c>
      <c r="C578" s="20" t="s">
        <v>2330</v>
      </c>
      <c r="D578" s="20" t="s">
        <v>2331</v>
      </c>
      <c r="E578" s="20" t="s">
        <v>450</v>
      </c>
      <c r="F578" s="20" t="s">
        <v>2332</v>
      </c>
      <c r="G578" s="20" t="s">
        <v>2150</v>
      </c>
      <c r="H578" s="20" t="s">
        <v>2151</v>
      </c>
      <c r="I578" s="20" t="s">
        <v>390</v>
      </c>
      <c r="J578" s="20" t="s">
        <v>397</v>
      </c>
      <c r="K578" s="20">
        <v>19000</v>
      </c>
      <c r="L578" s="20">
        <v>0</v>
      </c>
      <c r="M578" s="20" t="s">
        <v>392</v>
      </c>
      <c r="N578" s="23">
        <v>44601</v>
      </c>
      <c r="O578" s="23">
        <v>44942</v>
      </c>
    </row>
    <row r="579" spans="1:15">
      <c r="A579" s="20" t="s">
        <v>2333</v>
      </c>
      <c r="B579" s="20" t="s">
        <v>384</v>
      </c>
      <c r="C579" s="20" t="s">
        <v>2334</v>
      </c>
      <c r="D579" s="20" t="s">
        <v>2335</v>
      </c>
      <c r="E579" s="20" t="s">
        <v>450</v>
      </c>
      <c r="F579" s="20" t="s">
        <v>2336</v>
      </c>
      <c r="G579" s="20" t="s">
        <v>1935</v>
      </c>
      <c r="H579" s="20" t="s">
        <v>2264</v>
      </c>
      <c r="I579" s="20" t="s">
        <v>404</v>
      </c>
      <c r="J579" s="20" t="s">
        <v>405</v>
      </c>
      <c r="K579" s="20">
        <v>19000</v>
      </c>
      <c r="L579" s="20">
        <v>0</v>
      </c>
      <c r="M579" s="20" t="s">
        <v>392</v>
      </c>
      <c r="N579" s="23">
        <v>44601</v>
      </c>
      <c r="O579" s="23">
        <v>44938</v>
      </c>
    </row>
    <row r="580" spans="1:15">
      <c r="A580" s="20" t="s">
        <v>2337</v>
      </c>
      <c r="B580" s="20" t="s">
        <v>384</v>
      </c>
      <c r="C580" s="20" t="s">
        <v>2338</v>
      </c>
      <c r="D580" s="20" t="s">
        <v>2339</v>
      </c>
      <c r="E580" s="20" t="s">
        <v>450</v>
      </c>
      <c r="F580" s="20" t="s">
        <v>2340</v>
      </c>
      <c r="G580" s="20" t="s">
        <v>2150</v>
      </c>
      <c r="H580" s="20" t="s">
        <v>2151</v>
      </c>
      <c r="I580" s="20" t="s">
        <v>390</v>
      </c>
      <c r="J580" s="20" t="s">
        <v>397</v>
      </c>
      <c r="K580" s="20">
        <v>19000</v>
      </c>
      <c r="L580" s="20">
        <v>1989.24</v>
      </c>
      <c r="M580" s="20" t="s">
        <v>392</v>
      </c>
      <c r="N580" s="23">
        <v>44601</v>
      </c>
      <c r="O580" s="23">
        <v>44923</v>
      </c>
    </row>
    <row r="581" spans="1:15">
      <c r="A581" s="20" t="s">
        <v>2341</v>
      </c>
      <c r="B581" s="20" t="s">
        <v>384</v>
      </c>
      <c r="C581" s="20" t="s">
        <v>2342</v>
      </c>
      <c r="D581" s="20" t="s">
        <v>2343</v>
      </c>
      <c r="E581" s="20" t="s">
        <v>450</v>
      </c>
      <c r="F581" s="20" t="s">
        <v>2344</v>
      </c>
      <c r="G581" s="20" t="s">
        <v>2281</v>
      </c>
      <c r="H581" s="20" t="s">
        <v>2282</v>
      </c>
      <c r="I581" s="20" t="s">
        <v>390</v>
      </c>
      <c r="J581" s="20" t="s">
        <v>397</v>
      </c>
      <c r="K581" s="20">
        <v>19000</v>
      </c>
      <c r="L581" s="20">
        <v>0</v>
      </c>
      <c r="M581" s="20" t="s">
        <v>392</v>
      </c>
      <c r="N581" s="23">
        <v>44601</v>
      </c>
      <c r="O581" s="23">
        <v>44950</v>
      </c>
    </row>
    <row r="582" spans="1:15">
      <c r="A582" s="20" t="s">
        <v>2345</v>
      </c>
      <c r="B582" s="20" t="s">
        <v>384</v>
      </c>
      <c r="C582" s="20" t="s">
        <v>2346</v>
      </c>
      <c r="D582" s="20" t="s">
        <v>2347</v>
      </c>
      <c r="E582" s="20" t="s">
        <v>450</v>
      </c>
      <c r="F582" s="20" t="s">
        <v>2348</v>
      </c>
      <c r="G582" s="20" t="s">
        <v>2048</v>
      </c>
      <c r="H582" s="20" t="s">
        <v>2049</v>
      </c>
      <c r="I582" s="20" t="s">
        <v>390</v>
      </c>
      <c r="J582" s="20" t="s">
        <v>397</v>
      </c>
      <c r="K582" s="20">
        <v>19000</v>
      </c>
      <c r="L582" s="20">
        <v>1717.41</v>
      </c>
      <c r="M582" s="20" t="s">
        <v>392</v>
      </c>
      <c r="N582" s="23">
        <v>44601</v>
      </c>
      <c r="O582" s="23">
        <v>44804</v>
      </c>
    </row>
    <row r="583" spans="1:15">
      <c r="A583" s="20" t="s">
        <v>2349</v>
      </c>
      <c r="B583" s="20" t="s">
        <v>384</v>
      </c>
      <c r="C583" s="20" t="s">
        <v>2350</v>
      </c>
      <c r="D583" s="20" t="s">
        <v>2351</v>
      </c>
      <c r="E583" s="20" t="s">
        <v>450</v>
      </c>
      <c r="F583" s="20" t="s">
        <v>2352</v>
      </c>
      <c r="G583" s="20" t="s">
        <v>2353</v>
      </c>
      <c r="H583" s="20" t="s">
        <v>2354</v>
      </c>
      <c r="I583" s="20" t="s">
        <v>390</v>
      </c>
      <c r="J583" s="20" t="s">
        <v>397</v>
      </c>
      <c r="K583" s="20">
        <v>19000</v>
      </c>
      <c r="L583" s="20">
        <v>0</v>
      </c>
      <c r="M583" s="20" t="s">
        <v>392</v>
      </c>
      <c r="N583" s="23">
        <v>44601</v>
      </c>
      <c r="O583" s="23">
        <v>44950</v>
      </c>
    </row>
    <row r="584" spans="1:15">
      <c r="A584" s="20" t="s">
        <v>2355</v>
      </c>
      <c r="B584" s="20" t="s">
        <v>384</v>
      </c>
      <c r="C584" s="20" t="s">
        <v>2356</v>
      </c>
      <c r="D584" s="20" t="s">
        <v>2357</v>
      </c>
      <c r="E584" s="20" t="s">
        <v>450</v>
      </c>
      <c r="F584" s="20" t="s">
        <v>2358</v>
      </c>
      <c r="G584" s="20" t="s">
        <v>2150</v>
      </c>
      <c r="H584" s="20" t="s">
        <v>2151</v>
      </c>
      <c r="I584" s="20" t="s">
        <v>390</v>
      </c>
      <c r="J584" s="20" t="s">
        <v>397</v>
      </c>
      <c r="K584" s="20">
        <v>19000</v>
      </c>
      <c r="L584" s="20">
        <v>740.03</v>
      </c>
      <c r="M584" s="20" t="s">
        <v>392</v>
      </c>
      <c r="N584" s="23">
        <v>44601</v>
      </c>
      <c r="O584" s="23">
        <v>44923</v>
      </c>
    </row>
    <row r="585" spans="1:15">
      <c r="A585" s="20" t="s">
        <v>2359</v>
      </c>
      <c r="B585" s="20" t="s">
        <v>384</v>
      </c>
      <c r="C585" s="20" t="s">
        <v>2360</v>
      </c>
      <c r="D585" s="20" t="s">
        <v>2361</v>
      </c>
      <c r="E585" s="20" t="s">
        <v>450</v>
      </c>
      <c r="F585" s="20" t="s">
        <v>2362</v>
      </c>
      <c r="G585" s="20" t="s">
        <v>2353</v>
      </c>
      <c r="H585" s="20" t="s">
        <v>2354</v>
      </c>
      <c r="I585" s="20" t="s">
        <v>390</v>
      </c>
      <c r="J585" s="20" t="s">
        <v>397</v>
      </c>
      <c r="K585" s="20">
        <v>19000</v>
      </c>
      <c r="L585" s="20">
        <v>0</v>
      </c>
      <c r="M585" s="20" t="s">
        <v>392</v>
      </c>
      <c r="N585" s="23">
        <v>44601</v>
      </c>
      <c r="O585" s="23">
        <v>44950</v>
      </c>
    </row>
    <row r="586" spans="1:15">
      <c r="A586" s="20" t="s">
        <v>2363</v>
      </c>
      <c r="B586" s="20" t="s">
        <v>384</v>
      </c>
      <c r="C586" s="20" t="s">
        <v>2364</v>
      </c>
      <c r="D586" s="20" t="s">
        <v>2365</v>
      </c>
      <c r="E586" s="20" t="s">
        <v>450</v>
      </c>
      <c r="F586" s="20" t="s">
        <v>2366</v>
      </c>
      <c r="G586" s="20" t="s">
        <v>2353</v>
      </c>
      <c r="H586" s="20" t="s">
        <v>2354</v>
      </c>
      <c r="I586" s="20" t="s">
        <v>390</v>
      </c>
      <c r="J586" s="20" t="s">
        <v>397</v>
      </c>
      <c r="K586" s="20">
        <v>19000</v>
      </c>
      <c r="L586" s="20">
        <v>0</v>
      </c>
      <c r="M586" s="20" t="s">
        <v>392</v>
      </c>
      <c r="N586" s="23">
        <v>44601</v>
      </c>
      <c r="O586" s="23">
        <v>44950</v>
      </c>
    </row>
    <row r="587" spans="1:15">
      <c r="A587" s="20" t="s">
        <v>2367</v>
      </c>
      <c r="B587" s="20" t="s">
        <v>384</v>
      </c>
      <c r="C587" s="20" t="s">
        <v>2368</v>
      </c>
      <c r="D587" s="20" t="s">
        <v>2369</v>
      </c>
      <c r="E587" s="20" t="s">
        <v>450</v>
      </c>
      <c r="F587" s="20" t="s">
        <v>2370</v>
      </c>
      <c r="G587" s="20" t="s">
        <v>2353</v>
      </c>
      <c r="H587" s="20" t="s">
        <v>2354</v>
      </c>
      <c r="I587" s="20" t="s">
        <v>390</v>
      </c>
      <c r="J587" s="20" t="s">
        <v>397</v>
      </c>
      <c r="K587" s="20">
        <v>19000</v>
      </c>
      <c r="L587" s="20">
        <v>0</v>
      </c>
      <c r="M587" s="20" t="s">
        <v>392</v>
      </c>
      <c r="N587" s="23">
        <v>44601</v>
      </c>
      <c r="O587" s="23">
        <v>44950</v>
      </c>
    </row>
    <row r="588" spans="1:15">
      <c r="A588" s="20" t="s">
        <v>2371</v>
      </c>
      <c r="B588" s="20" t="s">
        <v>384</v>
      </c>
      <c r="C588" s="20" t="s">
        <v>2372</v>
      </c>
      <c r="D588" s="20" t="s">
        <v>2373</v>
      </c>
      <c r="E588" s="20" t="s">
        <v>450</v>
      </c>
      <c r="F588" s="20" t="s">
        <v>2374</v>
      </c>
      <c r="G588" s="20" t="s">
        <v>2353</v>
      </c>
      <c r="H588" s="20" t="s">
        <v>2354</v>
      </c>
      <c r="I588" s="20" t="s">
        <v>390</v>
      </c>
      <c r="J588" s="20" t="s">
        <v>397</v>
      </c>
      <c r="K588" s="20">
        <v>19000</v>
      </c>
      <c r="L588" s="20">
        <v>0</v>
      </c>
      <c r="M588" s="20" t="s">
        <v>392</v>
      </c>
      <c r="N588" s="23">
        <v>44601</v>
      </c>
      <c r="O588" s="23">
        <v>44950</v>
      </c>
    </row>
    <row r="589" spans="1:15">
      <c r="A589" s="20" t="s">
        <v>2375</v>
      </c>
      <c r="B589" s="20" t="s">
        <v>384</v>
      </c>
      <c r="C589" s="20" t="s">
        <v>2376</v>
      </c>
      <c r="D589" s="20" t="s">
        <v>2377</v>
      </c>
      <c r="E589" s="20" t="s">
        <v>450</v>
      </c>
      <c r="F589" s="20" t="s">
        <v>2378</v>
      </c>
      <c r="G589" s="20" t="s">
        <v>2150</v>
      </c>
      <c r="H589" s="20" t="s">
        <v>2151</v>
      </c>
      <c r="I589" s="20" t="s">
        <v>390</v>
      </c>
      <c r="J589" s="20" t="s">
        <v>397</v>
      </c>
      <c r="K589" s="20">
        <v>19000</v>
      </c>
      <c r="L589" s="20">
        <v>0</v>
      </c>
      <c r="M589" s="20" t="s">
        <v>392</v>
      </c>
      <c r="N589" s="23">
        <v>44601</v>
      </c>
      <c r="O589" s="23">
        <v>44922</v>
      </c>
    </row>
    <row r="590" spans="1:15">
      <c r="A590" s="20" t="s">
        <v>2379</v>
      </c>
      <c r="B590" s="20" t="s">
        <v>384</v>
      </c>
      <c r="C590" s="20" t="s">
        <v>278</v>
      </c>
      <c r="D590" s="20" t="s">
        <v>2380</v>
      </c>
      <c r="E590" s="20" t="s">
        <v>450</v>
      </c>
      <c r="F590" s="20" t="s">
        <v>2381</v>
      </c>
      <c r="G590" s="20" t="s">
        <v>2157</v>
      </c>
      <c r="H590" s="20" t="s">
        <v>2287</v>
      </c>
      <c r="I590" s="20" t="s">
        <v>390</v>
      </c>
      <c r="J590" s="20" t="s">
        <v>397</v>
      </c>
      <c r="K590" s="20">
        <v>19000</v>
      </c>
      <c r="L590" s="20">
        <v>1142.7</v>
      </c>
      <c r="M590" s="20" t="s">
        <v>392</v>
      </c>
      <c r="N590" s="23">
        <v>44601</v>
      </c>
      <c r="O590" s="23">
        <v>44918</v>
      </c>
    </row>
    <row r="591" spans="1:15">
      <c r="A591" s="20" t="s">
        <v>2382</v>
      </c>
      <c r="B591" s="20" t="s">
        <v>384</v>
      </c>
      <c r="C591" s="20" t="s">
        <v>2383</v>
      </c>
      <c r="D591" s="20" t="s">
        <v>2384</v>
      </c>
      <c r="E591" s="20" t="s">
        <v>450</v>
      </c>
      <c r="F591" s="20" t="s">
        <v>2385</v>
      </c>
      <c r="G591" s="20" t="s">
        <v>2353</v>
      </c>
      <c r="H591" s="20" t="s">
        <v>2354</v>
      </c>
      <c r="I591" s="20" t="s">
        <v>390</v>
      </c>
      <c r="J591" s="20" t="s">
        <v>397</v>
      </c>
      <c r="K591" s="20">
        <v>19000</v>
      </c>
      <c r="L591" s="20">
        <v>0</v>
      </c>
      <c r="M591" s="20" t="s">
        <v>392</v>
      </c>
      <c r="N591" s="23">
        <v>44601</v>
      </c>
      <c r="O591" s="23">
        <v>45058</v>
      </c>
    </row>
    <row r="592" spans="1:15">
      <c r="A592" s="20" t="s">
        <v>2386</v>
      </c>
      <c r="B592" s="20" t="s">
        <v>384</v>
      </c>
      <c r="C592" s="20" t="s">
        <v>2387</v>
      </c>
      <c r="D592" s="20" t="s">
        <v>2388</v>
      </c>
      <c r="E592" s="20" t="s">
        <v>427</v>
      </c>
      <c r="F592" s="20" t="s">
        <v>389</v>
      </c>
      <c r="H592" s="20" t="s">
        <v>389</v>
      </c>
      <c r="J592" s="20" t="s">
        <v>397</v>
      </c>
      <c r="K592" s="20">
        <v>0</v>
      </c>
      <c r="L592" s="20">
        <v>304.14999999999998</v>
      </c>
      <c r="M592" s="20" t="s">
        <v>428</v>
      </c>
      <c r="N592" s="23">
        <v>44606</v>
      </c>
      <c r="O592" s="23">
        <v>44680</v>
      </c>
    </row>
    <row r="593" spans="1:15">
      <c r="A593" s="20" t="s">
        <v>2389</v>
      </c>
      <c r="B593" s="20" t="s">
        <v>384</v>
      </c>
      <c r="C593" s="20" t="s">
        <v>2390</v>
      </c>
      <c r="D593" s="20" t="s">
        <v>2391</v>
      </c>
      <c r="E593" s="20" t="s">
        <v>427</v>
      </c>
      <c r="F593" s="20" t="s">
        <v>389</v>
      </c>
      <c r="H593" s="20" t="s">
        <v>389</v>
      </c>
      <c r="J593" s="20" t="s">
        <v>397</v>
      </c>
      <c r="K593" s="20">
        <v>0</v>
      </c>
      <c r="L593" s="20">
        <v>0</v>
      </c>
      <c r="M593" s="20" t="s">
        <v>392</v>
      </c>
      <c r="N593" s="23">
        <v>44606</v>
      </c>
      <c r="O593" s="23">
        <v>44679</v>
      </c>
    </row>
    <row r="594" spans="1:15">
      <c r="A594" s="20" t="s">
        <v>2392</v>
      </c>
      <c r="B594" s="20" t="s">
        <v>384</v>
      </c>
      <c r="C594" s="20" t="s">
        <v>2393</v>
      </c>
      <c r="D594" s="20" t="s">
        <v>2394</v>
      </c>
      <c r="E594" s="20" t="s">
        <v>387</v>
      </c>
      <c r="F594" s="20" t="s">
        <v>389</v>
      </c>
      <c r="H594" s="20" t="s">
        <v>389</v>
      </c>
      <c r="J594" s="20" t="s">
        <v>397</v>
      </c>
      <c r="K594" s="20">
        <v>0</v>
      </c>
      <c r="L594" s="20">
        <v>0</v>
      </c>
      <c r="M594" s="20" t="s">
        <v>392</v>
      </c>
      <c r="N594" s="23">
        <v>44607</v>
      </c>
      <c r="O594" s="23">
        <v>44643</v>
      </c>
    </row>
    <row r="595" spans="1:15">
      <c r="A595" s="20" t="s">
        <v>2395</v>
      </c>
      <c r="B595" s="20" t="s">
        <v>384</v>
      </c>
      <c r="C595" s="20" t="s">
        <v>2396</v>
      </c>
      <c r="D595" s="20" t="s">
        <v>2397</v>
      </c>
      <c r="E595" s="20" t="s">
        <v>387</v>
      </c>
      <c r="F595" s="20" t="s">
        <v>389</v>
      </c>
      <c r="H595" s="20" t="s">
        <v>389</v>
      </c>
      <c r="J595" s="20" t="s">
        <v>397</v>
      </c>
      <c r="K595" s="20">
        <v>0</v>
      </c>
      <c r="L595" s="20">
        <v>474.46</v>
      </c>
      <c r="M595" s="20" t="s">
        <v>428</v>
      </c>
      <c r="N595" s="23">
        <v>44607</v>
      </c>
      <c r="O595" s="23">
        <v>44643</v>
      </c>
    </row>
    <row r="596" spans="1:15">
      <c r="A596" s="20" t="s">
        <v>2398</v>
      </c>
      <c r="B596" s="20" t="s">
        <v>384</v>
      </c>
      <c r="C596" s="20" t="s">
        <v>2399</v>
      </c>
      <c r="D596" s="20" t="s">
        <v>2400</v>
      </c>
      <c r="E596" s="20" t="s">
        <v>387</v>
      </c>
      <c r="F596" s="20" t="s">
        <v>389</v>
      </c>
      <c r="H596" s="20" t="s">
        <v>389</v>
      </c>
      <c r="J596" s="20" t="s">
        <v>397</v>
      </c>
      <c r="K596" s="20">
        <v>0</v>
      </c>
      <c r="L596" s="20">
        <v>0</v>
      </c>
      <c r="M596" s="20" t="s">
        <v>392</v>
      </c>
      <c r="N596" s="23">
        <v>44607</v>
      </c>
      <c r="O596" s="23">
        <v>44648</v>
      </c>
    </row>
    <row r="597" spans="1:15">
      <c r="A597" s="20" t="s">
        <v>2401</v>
      </c>
      <c r="B597" s="20" t="s">
        <v>384</v>
      </c>
      <c r="C597" s="20" t="s">
        <v>2402</v>
      </c>
      <c r="D597" s="20" t="s">
        <v>2403</v>
      </c>
      <c r="E597" s="20" t="s">
        <v>387</v>
      </c>
      <c r="F597" s="20" t="s">
        <v>389</v>
      </c>
      <c r="H597" s="20" t="s">
        <v>389</v>
      </c>
      <c r="J597" s="20" t="s">
        <v>397</v>
      </c>
      <c r="K597" s="20">
        <v>0</v>
      </c>
      <c r="L597" s="20">
        <v>0</v>
      </c>
      <c r="M597" s="20" t="s">
        <v>392</v>
      </c>
      <c r="N597" s="23">
        <v>44607</v>
      </c>
      <c r="O597" s="23">
        <v>44643</v>
      </c>
    </row>
    <row r="598" spans="1:15">
      <c r="A598" s="20" t="s">
        <v>2404</v>
      </c>
      <c r="B598" s="20" t="s">
        <v>384</v>
      </c>
      <c r="C598" s="20" t="s">
        <v>2405</v>
      </c>
      <c r="D598" s="20" t="s">
        <v>2406</v>
      </c>
      <c r="E598" s="20" t="s">
        <v>387</v>
      </c>
      <c r="F598" s="20" t="s">
        <v>389</v>
      </c>
      <c r="H598" s="20" t="s">
        <v>389</v>
      </c>
      <c r="J598" s="20" t="s">
        <v>397</v>
      </c>
      <c r="K598" s="20">
        <v>0</v>
      </c>
      <c r="L598" s="20">
        <v>0</v>
      </c>
      <c r="M598" s="20" t="s">
        <v>392</v>
      </c>
      <c r="N598" s="23">
        <v>44607</v>
      </c>
      <c r="O598" s="23">
        <v>44643</v>
      </c>
    </row>
    <row r="599" spans="1:15">
      <c r="A599" s="20" t="s">
        <v>2407</v>
      </c>
      <c r="B599" s="20" t="s">
        <v>384</v>
      </c>
      <c r="C599" s="20" t="s">
        <v>2408</v>
      </c>
      <c r="D599" s="20" t="s">
        <v>2409</v>
      </c>
      <c r="E599" s="20" t="s">
        <v>387</v>
      </c>
      <c r="F599" s="20" t="s">
        <v>389</v>
      </c>
      <c r="H599" s="20" t="s">
        <v>389</v>
      </c>
      <c r="J599" s="20" t="s">
        <v>397</v>
      </c>
      <c r="K599" s="20">
        <v>0</v>
      </c>
      <c r="L599" s="20">
        <v>0</v>
      </c>
      <c r="M599" s="20" t="s">
        <v>392</v>
      </c>
      <c r="N599" s="23">
        <v>44607</v>
      </c>
      <c r="O599" s="23">
        <v>44643</v>
      </c>
    </row>
    <row r="600" spans="1:15">
      <c r="A600" s="20" t="s">
        <v>2410</v>
      </c>
      <c r="B600" s="20" t="s">
        <v>384</v>
      </c>
      <c r="C600" s="20" t="s">
        <v>2411</v>
      </c>
      <c r="D600" s="20" t="s">
        <v>2412</v>
      </c>
      <c r="E600" s="20" t="s">
        <v>387</v>
      </c>
      <c r="F600" s="20" t="s">
        <v>389</v>
      </c>
      <c r="H600" s="20" t="s">
        <v>389</v>
      </c>
      <c r="J600" s="20" t="s">
        <v>397</v>
      </c>
      <c r="K600" s="20">
        <v>0</v>
      </c>
      <c r="L600" s="20">
        <v>0</v>
      </c>
      <c r="M600" s="20" t="s">
        <v>392</v>
      </c>
      <c r="N600" s="23">
        <v>44607</v>
      </c>
      <c r="O600" s="23">
        <v>45042</v>
      </c>
    </row>
    <row r="601" spans="1:15">
      <c r="A601" s="20" t="s">
        <v>2413</v>
      </c>
      <c r="B601" s="20" t="s">
        <v>384</v>
      </c>
      <c r="C601" s="20" t="s">
        <v>2414</v>
      </c>
      <c r="D601" s="20" t="s">
        <v>2415</v>
      </c>
      <c r="E601" s="20" t="s">
        <v>387</v>
      </c>
      <c r="F601" s="20" t="s">
        <v>389</v>
      </c>
      <c r="H601" s="20" t="s">
        <v>389</v>
      </c>
      <c r="J601" s="20" t="s">
        <v>397</v>
      </c>
      <c r="K601" s="20">
        <v>0</v>
      </c>
      <c r="L601" s="20">
        <v>345.77</v>
      </c>
      <c r="M601" s="20" t="s">
        <v>428</v>
      </c>
      <c r="N601" s="23">
        <v>44607</v>
      </c>
      <c r="O601" s="23">
        <v>44643</v>
      </c>
    </row>
    <row r="602" spans="1:15">
      <c r="A602" s="20" t="s">
        <v>2416</v>
      </c>
      <c r="B602" s="20" t="s">
        <v>384</v>
      </c>
      <c r="C602" s="20" t="s">
        <v>2417</v>
      </c>
      <c r="D602" s="20" t="s">
        <v>2418</v>
      </c>
      <c r="E602" s="20" t="s">
        <v>387</v>
      </c>
      <c r="F602" s="20" t="s">
        <v>389</v>
      </c>
      <c r="H602" s="20" t="s">
        <v>389</v>
      </c>
      <c r="J602" s="20" t="s">
        <v>397</v>
      </c>
      <c r="K602" s="20">
        <v>0</v>
      </c>
      <c r="L602" s="20">
        <v>0</v>
      </c>
      <c r="M602" s="20" t="s">
        <v>392</v>
      </c>
      <c r="N602" s="23">
        <v>44607</v>
      </c>
      <c r="O602" s="23">
        <v>44643</v>
      </c>
    </row>
    <row r="603" spans="1:15">
      <c r="A603" s="20" t="s">
        <v>2419</v>
      </c>
      <c r="B603" s="20" t="s">
        <v>384</v>
      </c>
      <c r="C603" s="20" t="s">
        <v>2420</v>
      </c>
      <c r="D603" s="20" t="s">
        <v>2421</v>
      </c>
      <c r="E603" s="20" t="s">
        <v>427</v>
      </c>
      <c r="F603" s="20" t="s">
        <v>389</v>
      </c>
      <c r="H603" s="20" t="s">
        <v>389</v>
      </c>
      <c r="J603" s="20" t="s">
        <v>397</v>
      </c>
      <c r="K603" s="20">
        <v>0</v>
      </c>
      <c r="L603" s="20">
        <v>324.64</v>
      </c>
      <c r="M603" s="20" t="s">
        <v>428</v>
      </c>
      <c r="N603" s="23">
        <v>44608</v>
      </c>
      <c r="O603" s="23">
        <v>44680</v>
      </c>
    </row>
    <row r="604" spans="1:15">
      <c r="A604" s="20" t="s">
        <v>2422</v>
      </c>
      <c r="B604" s="20" t="s">
        <v>384</v>
      </c>
      <c r="C604" s="20" t="s">
        <v>2423</v>
      </c>
      <c r="D604" s="20" t="s">
        <v>2424</v>
      </c>
      <c r="E604" s="20" t="s">
        <v>427</v>
      </c>
      <c r="F604" s="20" t="s">
        <v>389</v>
      </c>
      <c r="H604" s="20" t="s">
        <v>389</v>
      </c>
      <c r="J604" s="20" t="s">
        <v>391</v>
      </c>
      <c r="K604" s="20">
        <v>0</v>
      </c>
      <c r="L604" s="20">
        <v>0</v>
      </c>
      <c r="M604" s="20" t="s">
        <v>392</v>
      </c>
      <c r="N604" s="23">
        <v>44609</v>
      </c>
      <c r="O604" s="23">
        <v>44609</v>
      </c>
    </row>
    <row r="605" spans="1:15">
      <c r="A605" s="20" t="s">
        <v>2425</v>
      </c>
      <c r="B605" s="20" t="s">
        <v>384</v>
      </c>
      <c r="C605" s="20" t="s">
        <v>2426</v>
      </c>
      <c r="D605" s="20" t="s">
        <v>2427</v>
      </c>
      <c r="E605" s="20" t="s">
        <v>387</v>
      </c>
      <c r="F605" s="20" t="s">
        <v>389</v>
      </c>
      <c r="H605" s="20" t="s">
        <v>389</v>
      </c>
      <c r="J605" s="20" t="s">
        <v>397</v>
      </c>
      <c r="K605" s="20">
        <v>0</v>
      </c>
      <c r="L605" s="20">
        <v>0</v>
      </c>
      <c r="M605" s="20" t="s">
        <v>392</v>
      </c>
      <c r="N605" s="23">
        <v>44610</v>
      </c>
      <c r="O605" s="23">
        <v>45030</v>
      </c>
    </row>
    <row r="606" spans="1:15">
      <c r="A606" s="20" t="s">
        <v>2428</v>
      </c>
      <c r="B606" s="20" t="s">
        <v>384</v>
      </c>
      <c r="C606" s="20" t="s">
        <v>2429</v>
      </c>
      <c r="D606" s="20" t="s">
        <v>2430</v>
      </c>
      <c r="E606" s="20" t="s">
        <v>387</v>
      </c>
      <c r="F606" s="20" t="s">
        <v>389</v>
      </c>
      <c r="H606" s="20" t="s">
        <v>389</v>
      </c>
      <c r="J606" s="20" t="s">
        <v>397</v>
      </c>
      <c r="K606" s="20">
        <v>0</v>
      </c>
      <c r="L606" s="20">
        <v>394.35</v>
      </c>
      <c r="M606" s="20" t="s">
        <v>428</v>
      </c>
      <c r="N606" s="23">
        <v>44610</v>
      </c>
      <c r="O606" s="23">
        <v>44643</v>
      </c>
    </row>
    <row r="607" spans="1:15">
      <c r="A607" s="20" t="s">
        <v>2431</v>
      </c>
      <c r="B607" s="20" t="s">
        <v>384</v>
      </c>
      <c r="C607" s="20" t="s">
        <v>2432</v>
      </c>
      <c r="D607" s="20" t="s">
        <v>2433</v>
      </c>
      <c r="E607" s="20" t="s">
        <v>387</v>
      </c>
      <c r="F607" s="20" t="s">
        <v>389</v>
      </c>
      <c r="H607" s="20" t="s">
        <v>389</v>
      </c>
      <c r="J607" s="20" t="s">
        <v>397</v>
      </c>
      <c r="K607" s="20">
        <v>0</v>
      </c>
      <c r="L607" s="20">
        <v>3</v>
      </c>
      <c r="M607" s="20" t="s">
        <v>428</v>
      </c>
      <c r="N607" s="23">
        <v>44610</v>
      </c>
      <c r="O607" s="23">
        <v>44643</v>
      </c>
    </row>
    <row r="608" spans="1:15">
      <c r="A608" s="20" t="s">
        <v>2434</v>
      </c>
      <c r="B608" s="20" t="s">
        <v>384</v>
      </c>
      <c r="C608" s="20" t="s">
        <v>2435</v>
      </c>
      <c r="D608" s="20" t="s">
        <v>2436</v>
      </c>
      <c r="E608" s="20" t="s">
        <v>387</v>
      </c>
      <c r="F608" s="20" t="s">
        <v>389</v>
      </c>
      <c r="H608" s="20" t="s">
        <v>389</v>
      </c>
      <c r="J608" s="20" t="s">
        <v>397</v>
      </c>
      <c r="K608" s="20">
        <v>0</v>
      </c>
      <c r="L608" s="20">
        <v>267.02</v>
      </c>
      <c r="M608" s="20" t="s">
        <v>428</v>
      </c>
      <c r="N608" s="23">
        <v>44610</v>
      </c>
      <c r="O608" s="23">
        <v>44643</v>
      </c>
    </row>
    <row r="609" spans="1:15">
      <c r="A609" s="20" t="s">
        <v>2437</v>
      </c>
      <c r="B609" s="20" t="s">
        <v>384</v>
      </c>
      <c r="C609" s="20" t="s">
        <v>2438</v>
      </c>
      <c r="D609" s="20" t="s">
        <v>2439</v>
      </c>
      <c r="E609" s="20" t="s">
        <v>387</v>
      </c>
      <c r="F609" s="20" t="s">
        <v>389</v>
      </c>
      <c r="H609" s="20" t="s">
        <v>389</v>
      </c>
      <c r="J609" s="20" t="s">
        <v>397</v>
      </c>
      <c r="K609" s="20">
        <v>0</v>
      </c>
      <c r="L609" s="20">
        <v>0</v>
      </c>
      <c r="M609" s="20" t="s">
        <v>392</v>
      </c>
      <c r="N609" s="23">
        <v>44610</v>
      </c>
      <c r="O609" s="23">
        <v>44643</v>
      </c>
    </row>
    <row r="610" spans="1:15">
      <c r="A610" s="20" t="s">
        <v>2440</v>
      </c>
      <c r="B610" s="20" t="s">
        <v>384</v>
      </c>
      <c r="C610" s="20" t="s">
        <v>2441</v>
      </c>
      <c r="D610" s="20" t="s">
        <v>2442</v>
      </c>
      <c r="E610" s="20" t="s">
        <v>387</v>
      </c>
      <c r="F610" s="20" t="s">
        <v>389</v>
      </c>
      <c r="H610" s="20" t="s">
        <v>389</v>
      </c>
      <c r="J610" s="20" t="s">
        <v>397</v>
      </c>
      <c r="K610" s="20">
        <v>0</v>
      </c>
      <c r="L610" s="20">
        <v>0</v>
      </c>
      <c r="M610" s="20" t="s">
        <v>392</v>
      </c>
      <c r="N610" s="23">
        <v>44610</v>
      </c>
      <c r="O610" s="23">
        <v>44610</v>
      </c>
    </row>
    <row r="611" spans="1:15">
      <c r="A611" s="20" t="s">
        <v>2443</v>
      </c>
      <c r="B611" s="20" t="s">
        <v>384</v>
      </c>
      <c r="C611" s="20" t="s">
        <v>2444</v>
      </c>
      <c r="D611" s="20" t="s">
        <v>2445</v>
      </c>
      <c r="E611" s="20" t="s">
        <v>427</v>
      </c>
      <c r="F611" s="20" t="s">
        <v>389</v>
      </c>
      <c r="H611" s="20" t="s">
        <v>389</v>
      </c>
      <c r="J611" s="20" t="s">
        <v>397</v>
      </c>
      <c r="K611" s="20">
        <v>0</v>
      </c>
      <c r="L611" s="20">
        <v>0</v>
      </c>
      <c r="M611" s="20" t="s">
        <v>392</v>
      </c>
      <c r="N611" s="23">
        <v>44613</v>
      </c>
      <c r="O611" s="23">
        <v>44679</v>
      </c>
    </row>
    <row r="612" spans="1:15">
      <c r="A612" s="20" t="s">
        <v>2446</v>
      </c>
      <c r="B612" s="20" t="s">
        <v>384</v>
      </c>
      <c r="C612" s="20" t="s">
        <v>2447</v>
      </c>
      <c r="D612" s="20" t="s">
        <v>2448</v>
      </c>
      <c r="E612" s="20" t="s">
        <v>387</v>
      </c>
      <c r="F612" s="20" t="s">
        <v>389</v>
      </c>
      <c r="H612" s="20" t="s">
        <v>389</v>
      </c>
      <c r="J612" s="20" t="s">
        <v>397</v>
      </c>
      <c r="K612" s="20">
        <v>0</v>
      </c>
      <c r="L612" s="20">
        <v>0</v>
      </c>
      <c r="M612" s="20" t="s">
        <v>392</v>
      </c>
      <c r="N612" s="23">
        <v>44613</v>
      </c>
      <c r="O612" s="23">
        <v>44896</v>
      </c>
    </row>
    <row r="613" spans="1:15">
      <c r="A613" s="20" t="s">
        <v>2449</v>
      </c>
      <c r="B613" s="20" t="s">
        <v>384</v>
      </c>
      <c r="C613" s="20" t="s">
        <v>2450</v>
      </c>
      <c r="D613" s="20" t="s">
        <v>2451</v>
      </c>
      <c r="E613" s="20" t="s">
        <v>427</v>
      </c>
      <c r="F613" s="20" t="s">
        <v>389</v>
      </c>
      <c r="H613" s="20" t="s">
        <v>389</v>
      </c>
      <c r="J613" s="20" t="s">
        <v>397</v>
      </c>
      <c r="K613" s="20">
        <v>2400</v>
      </c>
      <c r="L613" s="20">
        <v>0</v>
      </c>
      <c r="M613" s="20" t="s">
        <v>392</v>
      </c>
      <c r="N613" s="23">
        <v>44614</v>
      </c>
      <c r="O613" s="23">
        <v>44692</v>
      </c>
    </row>
    <row r="614" spans="1:15">
      <c r="A614" s="20" t="s">
        <v>2452</v>
      </c>
      <c r="B614" s="20" t="s">
        <v>384</v>
      </c>
      <c r="C614" s="20" t="s">
        <v>2453</v>
      </c>
      <c r="D614" s="20" t="s">
        <v>2454</v>
      </c>
      <c r="E614" s="20" t="s">
        <v>387</v>
      </c>
      <c r="F614" s="20" t="s">
        <v>389</v>
      </c>
      <c r="H614" s="20" t="s">
        <v>389</v>
      </c>
      <c r="J614" s="20" t="s">
        <v>397</v>
      </c>
      <c r="K614" s="20">
        <v>0</v>
      </c>
      <c r="L614" s="20">
        <v>0</v>
      </c>
      <c r="M614" s="20" t="s">
        <v>392</v>
      </c>
      <c r="N614" s="23">
        <v>44615</v>
      </c>
      <c r="O614" s="23">
        <v>44615</v>
      </c>
    </row>
    <row r="615" spans="1:15">
      <c r="A615" s="20" t="s">
        <v>2455</v>
      </c>
      <c r="B615" s="20" t="s">
        <v>384</v>
      </c>
      <c r="C615" s="20" t="s">
        <v>2456</v>
      </c>
      <c r="D615" s="20" t="s">
        <v>2457</v>
      </c>
      <c r="E615" s="20" t="s">
        <v>387</v>
      </c>
      <c r="F615" s="20" t="s">
        <v>389</v>
      </c>
      <c r="H615" s="20" t="s">
        <v>389</v>
      </c>
      <c r="J615" s="20" t="s">
        <v>397</v>
      </c>
      <c r="K615" s="20">
        <v>0</v>
      </c>
      <c r="L615" s="20">
        <v>0</v>
      </c>
      <c r="M615" s="20" t="s">
        <v>392</v>
      </c>
      <c r="N615" s="23">
        <v>44617</v>
      </c>
      <c r="O615" s="23">
        <v>44617</v>
      </c>
    </row>
    <row r="616" spans="1:15">
      <c r="A616" s="20" t="s">
        <v>2458</v>
      </c>
      <c r="B616" s="20" t="s">
        <v>384</v>
      </c>
      <c r="C616" s="20" t="s">
        <v>2459</v>
      </c>
      <c r="D616" s="20" t="s">
        <v>2460</v>
      </c>
      <c r="E616" s="20" t="s">
        <v>427</v>
      </c>
      <c r="F616" s="20" t="s">
        <v>389</v>
      </c>
      <c r="H616" s="20" t="s">
        <v>389</v>
      </c>
      <c r="J616" s="20" t="s">
        <v>397</v>
      </c>
      <c r="K616" s="20">
        <v>0</v>
      </c>
      <c r="L616" s="20">
        <v>0</v>
      </c>
      <c r="M616" s="20" t="s">
        <v>392</v>
      </c>
      <c r="N616" s="23">
        <v>44617</v>
      </c>
      <c r="O616" s="23">
        <v>44680</v>
      </c>
    </row>
    <row r="617" spans="1:15">
      <c r="A617" s="20" t="s">
        <v>2461</v>
      </c>
      <c r="B617" s="20" t="s">
        <v>384</v>
      </c>
      <c r="C617" s="20" t="s">
        <v>2462</v>
      </c>
      <c r="D617" s="20" t="s">
        <v>2463</v>
      </c>
      <c r="E617" s="20" t="s">
        <v>427</v>
      </c>
      <c r="F617" s="20" t="s">
        <v>389</v>
      </c>
      <c r="H617" s="20" t="s">
        <v>389</v>
      </c>
      <c r="J617" s="20" t="s">
        <v>397</v>
      </c>
      <c r="K617" s="20">
        <v>0</v>
      </c>
      <c r="L617" s="20">
        <v>0</v>
      </c>
      <c r="M617" s="20" t="s">
        <v>392</v>
      </c>
      <c r="N617" s="23">
        <v>44617</v>
      </c>
      <c r="O617" s="23">
        <v>44680</v>
      </c>
    </row>
    <row r="618" spans="1:15">
      <c r="A618" s="20" t="s">
        <v>2464</v>
      </c>
      <c r="B618" s="20" t="s">
        <v>384</v>
      </c>
      <c r="C618" s="20" t="s">
        <v>2465</v>
      </c>
      <c r="D618" s="20" t="s">
        <v>2466</v>
      </c>
      <c r="E618" s="20" t="s">
        <v>427</v>
      </c>
      <c r="F618" s="20" t="s">
        <v>389</v>
      </c>
      <c r="H618" s="20" t="s">
        <v>389</v>
      </c>
      <c r="J618" s="20" t="s">
        <v>397</v>
      </c>
      <c r="K618" s="20">
        <v>0</v>
      </c>
      <c r="L618" s="20">
        <v>0</v>
      </c>
      <c r="M618" s="20" t="s">
        <v>392</v>
      </c>
      <c r="N618" s="23">
        <v>44617</v>
      </c>
      <c r="O618" s="23">
        <v>44680</v>
      </c>
    </row>
    <row r="619" spans="1:15">
      <c r="A619" s="20" t="s">
        <v>2467</v>
      </c>
      <c r="B619" s="20" t="s">
        <v>384</v>
      </c>
      <c r="C619" s="20" t="s">
        <v>2468</v>
      </c>
      <c r="D619" s="20" t="s">
        <v>2469</v>
      </c>
      <c r="E619" s="20" t="s">
        <v>387</v>
      </c>
      <c r="F619" s="20" t="s">
        <v>389</v>
      </c>
      <c r="H619" s="20" t="s">
        <v>389</v>
      </c>
      <c r="J619" s="20" t="s">
        <v>397</v>
      </c>
      <c r="K619" s="20">
        <v>0</v>
      </c>
      <c r="L619" s="20">
        <v>0</v>
      </c>
      <c r="M619" s="20" t="s">
        <v>392</v>
      </c>
      <c r="N619" s="23">
        <v>44620</v>
      </c>
      <c r="O619" s="23">
        <v>44620</v>
      </c>
    </row>
    <row r="620" spans="1:15">
      <c r="A620" s="20" t="s">
        <v>2470</v>
      </c>
      <c r="B620" s="20" t="s">
        <v>384</v>
      </c>
      <c r="C620" s="20" t="s">
        <v>2471</v>
      </c>
      <c r="D620" s="20" t="s">
        <v>2472</v>
      </c>
      <c r="E620" s="20" t="s">
        <v>387</v>
      </c>
      <c r="F620" s="20" t="s">
        <v>389</v>
      </c>
      <c r="H620" s="20" t="s">
        <v>389</v>
      </c>
      <c r="J620" s="20" t="s">
        <v>397</v>
      </c>
      <c r="K620" s="20">
        <v>0</v>
      </c>
      <c r="L620" s="20">
        <v>0</v>
      </c>
      <c r="M620" s="20" t="s">
        <v>392</v>
      </c>
      <c r="N620" s="23">
        <v>44620</v>
      </c>
      <c r="O620" s="23">
        <v>44620</v>
      </c>
    </row>
    <row r="621" spans="1:15">
      <c r="A621" s="20" t="s">
        <v>2473</v>
      </c>
      <c r="B621" s="20" t="s">
        <v>384</v>
      </c>
      <c r="C621" s="20" t="s">
        <v>2474</v>
      </c>
      <c r="D621" s="20" t="s">
        <v>2475</v>
      </c>
      <c r="E621" s="20" t="s">
        <v>387</v>
      </c>
      <c r="F621" s="20" t="s">
        <v>389</v>
      </c>
      <c r="H621" s="20" t="s">
        <v>389</v>
      </c>
      <c r="J621" s="20" t="s">
        <v>397</v>
      </c>
      <c r="K621" s="20">
        <v>0</v>
      </c>
      <c r="L621" s="20">
        <v>0</v>
      </c>
      <c r="M621" s="20" t="s">
        <v>392</v>
      </c>
      <c r="N621" s="23">
        <v>44620</v>
      </c>
      <c r="O621" s="23">
        <v>44643</v>
      </c>
    </row>
    <row r="622" spans="1:15">
      <c r="A622" s="20" t="s">
        <v>2476</v>
      </c>
      <c r="B622" s="20" t="s">
        <v>384</v>
      </c>
      <c r="C622" s="20" t="s">
        <v>2477</v>
      </c>
      <c r="D622" s="20" t="s">
        <v>2478</v>
      </c>
      <c r="E622" s="20" t="s">
        <v>427</v>
      </c>
      <c r="F622" s="20" t="s">
        <v>389</v>
      </c>
      <c r="H622" s="20" t="s">
        <v>389</v>
      </c>
      <c r="J622" s="20" t="s">
        <v>397</v>
      </c>
      <c r="K622" s="20">
        <v>0</v>
      </c>
      <c r="L622" s="20">
        <v>0</v>
      </c>
      <c r="M622" s="20" t="s">
        <v>392</v>
      </c>
      <c r="N622" s="23">
        <v>44621</v>
      </c>
      <c r="O622" s="23">
        <v>44690</v>
      </c>
    </row>
    <row r="623" spans="1:15">
      <c r="A623" s="20" t="s">
        <v>2479</v>
      </c>
      <c r="B623" s="20" t="s">
        <v>384</v>
      </c>
      <c r="C623" s="20" t="s">
        <v>2480</v>
      </c>
      <c r="D623" s="20" t="s">
        <v>2481</v>
      </c>
      <c r="E623" s="20" t="s">
        <v>387</v>
      </c>
      <c r="F623" s="20" t="s">
        <v>389</v>
      </c>
      <c r="H623" s="20" t="s">
        <v>389</v>
      </c>
      <c r="J623" s="20" t="s">
        <v>397</v>
      </c>
      <c r="K623" s="20">
        <v>0</v>
      </c>
      <c r="L623" s="20">
        <v>788.39</v>
      </c>
      <c r="M623" s="20" t="s">
        <v>428</v>
      </c>
      <c r="N623" s="23">
        <v>44621</v>
      </c>
      <c r="O623" s="23">
        <v>44621</v>
      </c>
    </row>
    <row r="624" spans="1:15">
      <c r="A624" s="20" t="s">
        <v>2482</v>
      </c>
      <c r="B624" s="20" t="s">
        <v>384</v>
      </c>
      <c r="C624" s="20" t="s">
        <v>2483</v>
      </c>
      <c r="D624" s="20" t="s">
        <v>2484</v>
      </c>
      <c r="E624" s="20" t="s">
        <v>387</v>
      </c>
      <c r="F624" s="20" t="s">
        <v>389</v>
      </c>
      <c r="H624" s="20" t="s">
        <v>389</v>
      </c>
      <c r="J624" s="20" t="s">
        <v>397</v>
      </c>
      <c r="K624" s="20">
        <v>0</v>
      </c>
      <c r="L624" s="20">
        <v>0</v>
      </c>
      <c r="M624" s="20" t="s">
        <v>392</v>
      </c>
      <c r="N624" s="23">
        <v>44621</v>
      </c>
      <c r="O624" s="23">
        <v>44643</v>
      </c>
    </row>
    <row r="625" spans="1:15">
      <c r="A625" s="20" t="s">
        <v>2485</v>
      </c>
      <c r="B625" s="20" t="s">
        <v>384</v>
      </c>
      <c r="C625" s="20" t="s">
        <v>2486</v>
      </c>
      <c r="D625" s="20" t="s">
        <v>2487</v>
      </c>
      <c r="E625" s="20" t="s">
        <v>387</v>
      </c>
      <c r="F625" s="20" t="s">
        <v>389</v>
      </c>
      <c r="H625" s="20" t="s">
        <v>389</v>
      </c>
      <c r="J625" s="20" t="s">
        <v>397</v>
      </c>
      <c r="K625" s="20">
        <v>0</v>
      </c>
      <c r="L625" s="20">
        <v>0</v>
      </c>
      <c r="M625" s="20" t="s">
        <v>392</v>
      </c>
      <c r="N625" s="23">
        <v>44622</v>
      </c>
      <c r="O625" s="23">
        <v>44622</v>
      </c>
    </row>
    <row r="626" spans="1:15">
      <c r="A626" s="20" t="s">
        <v>2488</v>
      </c>
      <c r="B626" s="20" t="s">
        <v>384</v>
      </c>
      <c r="C626" s="20" t="s">
        <v>2489</v>
      </c>
      <c r="D626" s="20" t="s">
        <v>2490</v>
      </c>
      <c r="E626" s="20" t="s">
        <v>387</v>
      </c>
      <c r="F626" s="20" t="s">
        <v>389</v>
      </c>
      <c r="H626" s="20" t="s">
        <v>389</v>
      </c>
      <c r="J626" s="20" t="s">
        <v>397</v>
      </c>
      <c r="K626" s="20">
        <v>0</v>
      </c>
      <c r="L626" s="20">
        <v>0</v>
      </c>
      <c r="M626" s="20" t="s">
        <v>392</v>
      </c>
      <c r="N626" s="23">
        <v>44624</v>
      </c>
      <c r="O626" s="23">
        <v>44624</v>
      </c>
    </row>
    <row r="627" spans="1:15">
      <c r="A627" s="20" t="s">
        <v>2491</v>
      </c>
      <c r="B627" s="20" t="s">
        <v>384</v>
      </c>
      <c r="C627" s="20" t="s">
        <v>2492</v>
      </c>
      <c r="D627" s="20" t="s">
        <v>2493</v>
      </c>
      <c r="E627" s="20" t="s">
        <v>387</v>
      </c>
      <c r="F627" s="20" t="s">
        <v>389</v>
      </c>
      <c r="H627" s="20" t="s">
        <v>389</v>
      </c>
      <c r="J627" s="20" t="s">
        <v>397</v>
      </c>
      <c r="K627" s="20">
        <v>0</v>
      </c>
      <c r="L627" s="20">
        <v>0</v>
      </c>
      <c r="M627" s="20" t="s">
        <v>392</v>
      </c>
      <c r="N627" s="23">
        <v>44624</v>
      </c>
      <c r="O627" s="23">
        <v>44691</v>
      </c>
    </row>
    <row r="628" spans="1:15">
      <c r="A628" s="20" t="s">
        <v>2494</v>
      </c>
      <c r="B628" s="20" t="s">
        <v>384</v>
      </c>
      <c r="C628" s="20" t="s">
        <v>2495</v>
      </c>
      <c r="D628" s="20" t="s">
        <v>2496</v>
      </c>
      <c r="E628" s="20" t="s">
        <v>387</v>
      </c>
      <c r="F628" s="20" t="s">
        <v>389</v>
      </c>
      <c r="H628" s="20" t="s">
        <v>389</v>
      </c>
      <c r="J628" s="20" t="s">
        <v>397</v>
      </c>
      <c r="K628" s="20">
        <v>0</v>
      </c>
      <c r="L628" s="20">
        <v>0</v>
      </c>
      <c r="M628" s="20" t="s">
        <v>392</v>
      </c>
      <c r="N628" s="23">
        <v>44627</v>
      </c>
      <c r="O628" s="23">
        <v>44627</v>
      </c>
    </row>
    <row r="629" spans="1:15">
      <c r="A629" s="20" t="s">
        <v>2497</v>
      </c>
      <c r="B629" s="20" t="s">
        <v>384</v>
      </c>
      <c r="C629" s="20" t="s">
        <v>2498</v>
      </c>
      <c r="D629" s="20" t="s">
        <v>2499</v>
      </c>
      <c r="E629" s="20" t="s">
        <v>387</v>
      </c>
      <c r="F629" s="20" t="s">
        <v>389</v>
      </c>
      <c r="H629" s="20" t="s">
        <v>389</v>
      </c>
      <c r="J629" s="20" t="s">
        <v>397</v>
      </c>
      <c r="K629" s="20">
        <v>0</v>
      </c>
      <c r="L629" s="20">
        <v>184.95</v>
      </c>
      <c r="M629" s="20" t="s">
        <v>428</v>
      </c>
      <c r="N629" s="23">
        <v>44628</v>
      </c>
      <c r="O629" s="23">
        <v>45035</v>
      </c>
    </row>
    <row r="630" spans="1:15">
      <c r="A630" s="20" t="s">
        <v>2500</v>
      </c>
      <c r="B630" s="20" t="s">
        <v>384</v>
      </c>
      <c r="C630" s="20" t="s">
        <v>2501</v>
      </c>
      <c r="D630" s="20" t="s">
        <v>2502</v>
      </c>
      <c r="E630" s="20" t="s">
        <v>387</v>
      </c>
      <c r="F630" s="20" t="s">
        <v>389</v>
      </c>
      <c r="H630" s="20" t="s">
        <v>389</v>
      </c>
      <c r="J630" s="20" t="s">
        <v>397</v>
      </c>
      <c r="K630" s="20">
        <v>0</v>
      </c>
      <c r="L630" s="20">
        <v>0</v>
      </c>
      <c r="M630" s="20" t="s">
        <v>392</v>
      </c>
      <c r="N630" s="23">
        <v>44629</v>
      </c>
      <c r="O630" s="23">
        <v>44691</v>
      </c>
    </row>
    <row r="631" spans="1:15">
      <c r="A631" s="20" t="s">
        <v>2503</v>
      </c>
      <c r="B631" s="20" t="s">
        <v>384</v>
      </c>
      <c r="C631" s="20" t="s">
        <v>2504</v>
      </c>
      <c r="D631" s="20" t="s">
        <v>2505</v>
      </c>
      <c r="E631" s="20" t="s">
        <v>387</v>
      </c>
      <c r="F631" s="20" t="s">
        <v>389</v>
      </c>
      <c r="H631" s="20" t="s">
        <v>389</v>
      </c>
      <c r="J631" s="20" t="s">
        <v>397</v>
      </c>
      <c r="K631" s="20">
        <v>0</v>
      </c>
      <c r="L631" s="20">
        <v>0</v>
      </c>
      <c r="M631" s="20" t="s">
        <v>392</v>
      </c>
      <c r="N631" s="23">
        <v>44629</v>
      </c>
      <c r="O631" s="23">
        <v>44629</v>
      </c>
    </row>
    <row r="632" spans="1:15">
      <c r="A632" s="20" t="s">
        <v>2506</v>
      </c>
      <c r="B632" s="20" t="s">
        <v>384</v>
      </c>
      <c r="C632" s="20" t="s">
        <v>2507</v>
      </c>
      <c r="D632" s="20" t="s">
        <v>2508</v>
      </c>
      <c r="E632" s="20" t="s">
        <v>387</v>
      </c>
      <c r="F632" s="20" t="s">
        <v>389</v>
      </c>
      <c r="H632" s="20" t="s">
        <v>389</v>
      </c>
      <c r="J632" s="20" t="s">
        <v>397</v>
      </c>
      <c r="K632" s="20">
        <v>0</v>
      </c>
      <c r="L632" s="20">
        <v>0</v>
      </c>
      <c r="M632" s="20" t="s">
        <v>392</v>
      </c>
      <c r="N632" s="23">
        <v>44629</v>
      </c>
      <c r="O632" s="23">
        <v>44629</v>
      </c>
    </row>
    <row r="633" spans="1:15">
      <c r="A633" s="20" t="s">
        <v>2509</v>
      </c>
      <c r="B633" s="20" t="s">
        <v>384</v>
      </c>
      <c r="C633" s="20" t="s">
        <v>2510</v>
      </c>
      <c r="D633" s="20" t="s">
        <v>2511</v>
      </c>
      <c r="E633" s="20" t="s">
        <v>396</v>
      </c>
      <c r="F633" s="20" t="s">
        <v>2512</v>
      </c>
      <c r="G633" s="20" t="s">
        <v>2513</v>
      </c>
      <c r="H633" s="20" t="s">
        <v>1320</v>
      </c>
      <c r="I633" s="20" t="s">
        <v>404</v>
      </c>
      <c r="J633" s="20" t="s">
        <v>405</v>
      </c>
      <c r="K633" s="20">
        <v>0</v>
      </c>
      <c r="L633" s="20">
        <v>0</v>
      </c>
      <c r="M633" s="20" t="s">
        <v>392</v>
      </c>
      <c r="N633" s="23">
        <v>44796</v>
      </c>
      <c r="O633" s="23">
        <v>45051</v>
      </c>
    </row>
    <row r="634" spans="1:15">
      <c r="A634" s="20" t="s">
        <v>2514</v>
      </c>
      <c r="B634" s="20" t="s">
        <v>384</v>
      </c>
      <c r="C634" s="20" t="s">
        <v>2515</v>
      </c>
      <c r="D634" s="20" t="s">
        <v>2516</v>
      </c>
      <c r="E634" s="20" t="s">
        <v>387</v>
      </c>
      <c r="F634" s="20" t="s">
        <v>389</v>
      </c>
      <c r="H634" s="20" t="s">
        <v>389</v>
      </c>
      <c r="J634" s="20" t="s">
        <v>397</v>
      </c>
      <c r="K634" s="20">
        <v>0</v>
      </c>
      <c r="L634" s="20">
        <v>0</v>
      </c>
      <c r="M634" s="20" t="s">
        <v>392</v>
      </c>
      <c r="N634" s="23">
        <v>44629</v>
      </c>
      <c r="O634" s="23">
        <v>44629</v>
      </c>
    </row>
    <row r="635" spans="1:15">
      <c r="A635" s="20" t="s">
        <v>2517</v>
      </c>
      <c r="B635" s="20" t="s">
        <v>384</v>
      </c>
      <c r="C635" s="20" t="s">
        <v>2518</v>
      </c>
      <c r="D635" s="20" t="s">
        <v>2519</v>
      </c>
      <c r="E635" s="20" t="s">
        <v>396</v>
      </c>
      <c r="F635" s="20" t="s">
        <v>389</v>
      </c>
      <c r="H635" s="20" t="s">
        <v>389</v>
      </c>
      <c r="I635" s="20" t="s">
        <v>390</v>
      </c>
      <c r="J635" s="20" t="s">
        <v>397</v>
      </c>
      <c r="K635" s="20">
        <v>0</v>
      </c>
      <c r="L635" s="20">
        <v>0</v>
      </c>
      <c r="M635" s="20" t="s">
        <v>392</v>
      </c>
      <c r="N635" s="23">
        <v>44697</v>
      </c>
      <c r="O635" s="23">
        <v>44701</v>
      </c>
    </row>
    <row r="636" spans="1:15">
      <c r="A636" s="20" t="s">
        <v>2520</v>
      </c>
      <c r="B636" s="20" t="s">
        <v>384</v>
      </c>
      <c r="C636" s="20" t="s">
        <v>2521</v>
      </c>
      <c r="D636" s="20" t="s">
        <v>2522</v>
      </c>
      <c r="E636" s="20" t="s">
        <v>427</v>
      </c>
      <c r="F636" s="20" t="s">
        <v>389</v>
      </c>
      <c r="H636" s="20" t="s">
        <v>389</v>
      </c>
      <c r="J636" s="20" t="s">
        <v>397</v>
      </c>
      <c r="K636" s="20">
        <v>0</v>
      </c>
      <c r="L636" s="20">
        <v>0</v>
      </c>
      <c r="M636" s="20" t="s">
        <v>392</v>
      </c>
      <c r="N636" s="23">
        <v>44631</v>
      </c>
      <c r="O636" s="23">
        <v>44706</v>
      </c>
    </row>
    <row r="637" spans="1:15">
      <c r="A637" s="20" t="s">
        <v>2523</v>
      </c>
      <c r="B637" s="20" t="s">
        <v>384</v>
      </c>
      <c r="C637" s="20" t="s">
        <v>2524</v>
      </c>
      <c r="D637" s="20" t="s">
        <v>2525</v>
      </c>
      <c r="E637" s="20" t="s">
        <v>387</v>
      </c>
      <c r="F637" s="20" t="s">
        <v>389</v>
      </c>
      <c r="H637" s="20" t="s">
        <v>389</v>
      </c>
      <c r="J637" s="20" t="s">
        <v>397</v>
      </c>
      <c r="K637" s="20">
        <v>0</v>
      </c>
      <c r="L637" s="20">
        <v>0</v>
      </c>
      <c r="M637" s="20" t="s">
        <v>392</v>
      </c>
      <c r="N637" s="23">
        <v>44631</v>
      </c>
      <c r="O637" s="23">
        <v>44631</v>
      </c>
    </row>
    <row r="638" spans="1:15">
      <c r="A638" s="20" t="s">
        <v>2526</v>
      </c>
      <c r="B638" s="20" t="s">
        <v>384</v>
      </c>
      <c r="C638" s="20" t="s">
        <v>2527</v>
      </c>
      <c r="D638" s="20" t="s">
        <v>2528</v>
      </c>
      <c r="E638" s="20" t="s">
        <v>387</v>
      </c>
      <c r="F638" s="20" t="s">
        <v>389</v>
      </c>
      <c r="H638" s="20" t="s">
        <v>389</v>
      </c>
      <c r="J638" s="20" t="s">
        <v>397</v>
      </c>
      <c r="K638" s="20">
        <v>0</v>
      </c>
      <c r="L638" s="20">
        <v>216.66</v>
      </c>
      <c r="M638" s="20" t="s">
        <v>428</v>
      </c>
      <c r="N638" s="23">
        <v>44631</v>
      </c>
      <c r="O638" s="23">
        <v>44631</v>
      </c>
    </row>
    <row r="639" spans="1:15">
      <c r="A639" s="20" t="s">
        <v>2529</v>
      </c>
      <c r="B639" s="20" t="s">
        <v>384</v>
      </c>
      <c r="C639" s="20" t="s">
        <v>2530</v>
      </c>
      <c r="D639" s="20" t="s">
        <v>2531</v>
      </c>
      <c r="E639" s="20" t="s">
        <v>427</v>
      </c>
      <c r="F639" s="20" t="s">
        <v>389</v>
      </c>
      <c r="H639" s="20" t="s">
        <v>389</v>
      </c>
      <c r="J639" s="20" t="s">
        <v>397</v>
      </c>
      <c r="K639" s="20">
        <v>0</v>
      </c>
      <c r="L639" s="20">
        <v>0</v>
      </c>
      <c r="M639" s="20" t="s">
        <v>392</v>
      </c>
      <c r="N639" s="23">
        <v>44631</v>
      </c>
      <c r="O639" s="23">
        <v>44690</v>
      </c>
    </row>
    <row r="640" spans="1:15">
      <c r="A640" s="20" t="s">
        <v>2532</v>
      </c>
      <c r="B640" s="20" t="s">
        <v>384</v>
      </c>
      <c r="C640" s="20" t="s">
        <v>2533</v>
      </c>
      <c r="D640" s="20" t="s">
        <v>2534</v>
      </c>
      <c r="E640" s="20" t="s">
        <v>396</v>
      </c>
      <c r="F640" s="20" t="s">
        <v>389</v>
      </c>
      <c r="H640" s="20" t="s">
        <v>389</v>
      </c>
      <c r="I640" s="20" t="s">
        <v>390</v>
      </c>
      <c r="J640" s="20" t="s">
        <v>397</v>
      </c>
      <c r="K640" s="20">
        <v>0</v>
      </c>
      <c r="L640" s="20">
        <v>0</v>
      </c>
      <c r="M640" s="20" t="s">
        <v>392</v>
      </c>
      <c r="N640" s="23">
        <v>44692</v>
      </c>
      <c r="O640" s="23">
        <v>44692</v>
      </c>
    </row>
    <row r="641" spans="1:15">
      <c r="A641" s="20" t="s">
        <v>2535</v>
      </c>
      <c r="B641" s="20" t="s">
        <v>384</v>
      </c>
      <c r="C641" s="20" t="s">
        <v>2536</v>
      </c>
      <c r="D641" s="20" t="s">
        <v>2537</v>
      </c>
      <c r="E641" s="20" t="s">
        <v>387</v>
      </c>
      <c r="F641" s="20" t="s">
        <v>389</v>
      </c>
      <c r="H641" s="20" t="s">
        <v>389</v>
      </c>
      <c r="J641" s="20" t="s">
        <v>397</v>
      </c>
      <c r="K641" s="20">
        <v>0</v>
      </c>
      <c r="L641" s="20">
        <v>0</v>
      </c>
      <c r="M641" s="20" t="s">
        <v>392</v>
      </c>
      <c r="N641" s="23">
        <v>44634</v>
      </c>
      <c r="O641" s="23">
        <v>44634</v>
      </c>
    </row>
    <row r="642" spans="1:15">
      <c r="A642" s="20" t="s">
        <v>2538</v>
      </c>
      <c r="B642" s="20" t="s">
        <v>384</v>
      </c>
      <c r="C642" s="20" t="s">
        <v>2539</v>
      </c>
      <c r="D642" s="20" t="s">
        <v>2540</v>
      </c>
      <c r="E642" s="20" t="s">
        <v>387</v>
      </c>
      <c r="F642" s="20" t="s">
        <v>389</v>
      </c>
      <c r="H642" s="20" t="s">
        <v>389</v>
      </c>
      <c r="J642" s="20" t="s">
        <v>405</v>
      </c>
      <c r="K642" s="20">
        <v>0</v>
      </c>
      <c r="L642" s="20">
        <v>0</v>
      </c>
      <c r="M642" s="20" t="s">
        <v>392</v>
      </c>
      <c r="N642" s="23">
        <v>45041</v>
      </c>
      <c r="O642" s="23">
        <v>45054</v>
      </c>
    </row>
    <row r="643" spans="1:15">
      <c r="A643" s="20" t="s">
        <v>2541</v>
      </c>
      <c r="B643" s="20" t="s">
        <v>384</v>
      </c>
      <c r="C643" s="20" t="s">
        <v>2542</v>
      </c>
      <c r="D643" s="20" t="s">
        <v>2543</v>
      </c>
      <c r="E643" s="20" t="s">
        <v>450</v>
      </c>
      <c r="F643" s="20" t="s">
        <v>2544</v>
      </c>
      <c r="G643" s="20" t="s">
        <v>2545</v>
      </c>
      <c r="H643" s="20" t="s">
        <v>2546</v>
      </c>
      <c r="I643" s="20" t="s">
        <v>404</v>
      </c>
      <c r="J643" s="20" t="s">
        <v>405</v>
      </c>
      <c r="K643" s="20">
        <v>19000</v>
      </c>
      <c r="L643" s="20">
        <v>0</v>
      </c>
      <c r="M643" s="20" t="s">
        <v>392</v>
      </c>
      <c r="N643" s="23">
        <v>44636</v>
      </c>
      <c r="O643" s="23">
        <v>44943</v>
      </c>
    </row>
    <row r="644" spans="1:15">
      <c r="A644" s="20" t="s">
        <v>2547</v>
      </c>
      <c r="B644" s="20" t="s">
        <v>384</v>
      </c>
      <c r="C644" s="20" t="s">
        <v>29</v>
      </c>
      <c r="D644" s="20" t="s">
        <v>2548</v>
      </c>
      <c r="E644" s="20" t="s">
        <v>450</v>
      </c>
      <c r="F644" s="20" t="s">
        <v>2549</v>
      </c>
      <c r="G644" s="20" t="s">
        <v>2157</v>
      </c>
      <c r="H644" s="20" t="s">
        <v>2287</v>
      </c>
      <c r="I644" s="20" t="s">
        <v>390</v>
      </c>
      <c r="J644" s="20" t="s">
        <v>397</v>
      </c>
      <c r="K644" s="20">
        <v>19000</v>
      </c>
      <c r="L644" s="20">
        <v>6782.93</v>
      </c>
      <c r="M644" s="20" t="s">
        <v>392</v>
      </c>
      <c r="N644" s="23">
        <v>44636</v>
      </c>
      <c r="O644" s="23">
        <v>44918</v>
      </c>
    </row>
    <row r="645" spans="1:15">
      <c r="A645" s="20" t="s">
        <v>2550</v>
      </c>
      <c r="B645" s="20" t="s">
        <v>384</v>
      </c>
      <c r="C645" s="20" t="s">
        <v>2551</v>
      </c>
      <c r="D645" s="20" t="s">
        <v>2552</v>
      </c>
      <c r="E645" s="20" t="s">
        <v>450</v>
      </c>
      <c r="F645" s="20" t="s">
        <v>2553</v>
      </c>
      <c r="G645" s="20" t="s">
        <v>2281</v>
      </c>
      <c r="H645" s="20" t="s">
        <v>2282</v>
      </c>
      <c r="I645" s="20" t="s">
        <v>390</v>
      </c>
      <c r="J645" s="20" t="s">
        <v>397</v>
      </c>
      <c r="K645" s="20">
        <v>19000</v>
      </c>
      <c r="L645" s="20">
        <v>0</v>
      </c>
      <c r="M645" s="20" t="s">
        <v>392</v>
      </c>
      <c r="N645" s="23">
        <v>44636</v>
      </c>
      <c r="O645" s="23">
        <v>44949</v>
      </c>
    </row>
    <row r="646" spans="1:15">
      <c r="A646" s="20" t="s">
        <v>2554</v>
      </c>
      <c r="B646" s="20" t="s">
        <v>384</v>
      </c>
      <c r="C646" s="20" t="s">
        <v>2555</v>
      </c>
      <c r="D646" s="20" t="s">
        <v>2556</v>
      </c>
      <c r="E646" s="20" t="s">
        <v>450</v>
      </c>
      <c r="F646" s="20" t="s">
        <v>2557</v>
      </c>
      <c r="G646" s="20" t="s">
        <v>2281</v>
      </c>
      <c r="H646" s="20" t="s">
        <v>2282</v>
      </c>
      <c r="I646" s="20" t="s">
        <v>390</v>
      </c>
      <c r="J646" s="20" t="s">
        <v>397</v>
      </c>
      <c r="K646" s="20">
        <v>19000</v>
      </c>
      <c r="L646" s="20">
        <v>0</v>
      </c>
      <c r="M646" s="20" t="s">
        <v>392</v>
      </c>
      <c r="N646" s="23">
        <v>44636</v>
      </c>
      <c r="O646" s="23">
        <v>44949</v>
      </c>
    </row>
    <row r="647" spans="1:15">
      <c r="A647" s="20" t="s">
        <v>2558</v>
      </c>
      <c r="B647" s="20" t="s">
        <v>384</v>
      </c>
      <c r="C647" s="20" t="s">
        <v>2559</v>
      </c>
      <c r="D647" s="20" t="s">
        <v>2560</v>
      </c>
      <c r="E647" s="20" t="s">
        <v>450</v>
      </c>
      <c r="F647" s="20" t="s">
        <v>2561</v>
      </c>
      <c r="G647" s="20" t="s">
        <v>2281</v>
      </c>
      <c r="H647" s="20" t="s">
        <v>2282</v>
      </c>
      <c r="I647" s="20" t="s">
        <v>390</v>
      </c>
      <c r="J647" s="20" t="s">
        <v>397</v>
      </c>
      <c r="K647" s="20">
        <v>19000</v>
      </c>
      <c r="L647" s="20">
        <v>0</v>
      </c>
      <c r="M647" s="20" t="s">
        <v>392</v>
      </c>
      <c r="N647" s="23">
        <v>44636</v>
      </c>
      <c r="O647" s="23">
        <v>44950</v>
      </c>
    </row>
    <row r="648" spans="1:15">
      <c r="A648" s="20" t="s">
        <v>2562</v>
      </c>
      <c r="B648" s="20" t="s">
        <v>384</v>
      </c>
      <c r="C648" s="20" t="s">
        <v>2563</v>
      </c>
      <c r="D648" s="20" t="s">
        <v>2564</v>
      </c>
      <c r="E648" s="20" t="s">
        <v>450</v>
      </c>
      <c r="F648" s="20" t="s">
        <v>2565</v>
      </c>
      <c r="G648" s="20" t="s">
        <v>2566</v>
      </c>
      <c r="H648" s="20" t="s">
        <v>2567</v>
      </c>
      <c r="I648" s="20" t="s">
        <v>404</v>
      </c>
      <c r="J648" s="20" t="s">
        <v>405</v>
      </c>
      <c r="K648" s="20">
        <v>19000</v>
      </c>
      <c r="L648" s="20">
        <v>0</v>
      </c>
      <c r="M648" s="20" t="s">
        <v>392</v>
      </c>
      <c r="N648" s="23">
        <v>44636</v>
      </c>
      <c r="O648" s="23">
        <v>44944</v>
      </c>
    </row>
    <row r="649" spans="1:15">
      <c r="A649" s="20" t="s">
        <v>2568</v>
      </c>
      <c r="B649" s="20" t="s">
        <v>384</v>
      </c>
      <c r="C649" s="20" t="s">
        <v>38</v>
      </c>
      <c r="D649" s="20" t="s">
        <v>2569</v>
      </c>
      <c r="E649" s="20" t="s">
        <v>450</v>
      </c>
      <c r="F649" s="20" t="s">
        <v>2570</v>
      </c>
      <c r="G649" s="20" t="s">
        <v>2281</v>
      </c>
      <c r="H649" s="20" t="s">
        <v>2282</v>
      </c>
      <c r="I649" s="20" t="s">
        <v>390</v>
      </c>
      <c r="J649" s="20" t="s">
        <v>397</v>
      </c>
      <c r="K649" s="20">
        <v>50000</v>
      </c>
      <c r="L649" s="20">
        <v>19775.150000000001</v>
      </c>
      <c r="M649" s="20" t="s">
        <v>392</v>
      </c>
      <c r="N649" s="23">
        <v>44636</v>
      </c>
      <c r="O649" s="23">
        <v>45075</v>
      </c>
    </row>
    <row r="650" spans="1:15">
      <c r="A650" s="20" t="s">
        <v>2571</v>
      </c>
      <c r="B650" s="20" t="s">
        <v>384</v>
      </c>
      <c r="C650" s="20" t="s">
        <v>273</v>
      </c>
      <c r="D650" s="20" t="s">
        <v>2572</v>
      </c>
      <c r="E650" s="20" t="s">
        <v>2019</v>
      </c>
      <c r="F650" s="20" t="s">
        <v>2573</v>
      </c>
      <c r="G650" s="20" t="s">
        <v>1857</v>
      </c>
      <c r="H650" s="20" t="s">
        <v>2574</v>
      </c>
      <c r="I650" s="20" t="s">
        <v>390</v>
      </c>
      <c r="J650" s="20" t="s">
        <v>397</v>
      </c>
      <c r="K650" s="20">
        <v>499999</v>
      </c>
      <c r="L650" s="20">
        <v>322925.46000000002</v>
      </c>
      <c r="M650" s="20" t="s">
        <v>392</v>
      </c>
      <c r="N650" s="23">
        <v>44636</v>
      </c>
      <c r="O650" s="23">
        <v>45056</v>
      </c>
    </row>
    <row r="651" spans="1:15">
      <c r="A651" s="20" t="s">
        <v>2575</v>
      </c>
      <c r="B651" s="20" t="s">
        <v>384</v>
      </c>
      <c r="C651" s="20" t="s">
        <v>291</v>
      </c>
      <c r="D651" s="20" t="s">
        <v>2576</v>
      </c>
      <c r="E651" s="20" t="s">
        <v>450</v>
      </c>
      <c r="F651" s="20" t="s">
        <v>2577</v>
      </c>
      <c r="G651" s="20" t="s">
        <v>1404</v>
      </c>
      <c r="H651" s="20" t="s">
        <v>2574</v>
      </c>
      <c r="I651" s="20" t="s">
        <v>390</v>
      </c>
      <c r="J651" s="20" t="s">
        <v>397</v>
      </c>
      <c r="K651" s="20">
        <v>19000</v>
      </c>
      <c r="L651" s="20">
        <v>0</v>
      </c>
      <c r="M651" s="20" t="s">
        <v>392</v>
      </c>
      <c r="N651" s="23">
        <v>44636</v>
      </c>
      <c r="O651" s="23">
        <v>45058</v>
      </c>
    </row>
    <row r="652" spans="1:15">
      <c r="A652" s="20" t="s">
        <v>2578</v>
      </c>
      <c r="B652" s="20" t="s">
        <v>384</v>
      </c>
      <c r="C652" s="20" t="s">
        <v>321</v>
      </c>
      <c r="D652" s="20" t="s">
        <v>2579</v>
      </c>
      <c r="E652" s="20" t="s">
        <v>450</v>
      </c>
      <c r="F652" s="20" t="s">
        <v>2580</v>
      </c>
      <c r="G652" s="20" t="s">
        <v>1857</v>
      </c>
      <c r="H652" s="20" t="s">
        <v>2574</v>
      </c>
      <c r="I652" s="20" t="s">
        <v>390</v>
      </c>
      <c r="J652" s="20" t="s">
        <v>397</v>
      </c>
      <c r="K652" s="20">
        <v>19000</v>
      </c>
      <c r="L652" s="20">
        <v>0</v>
      </c>
      <c r="M652" s="20" t="s">
        <v>392</v>
      </c>
      <c r="N652" s="23">
        <v>44636</v>
      </c>
      <c r="O652" s="23">
        <v>45056</v>
      </c>
    </row>
    <row r="653" spans="1:15">
      <c r="A653" s="20" t="s">
        <v>2581</v>
      </c>
      <c r="B653" s="20" t="s">
        <v>384</v>
      </c>
      <c r="C653" s="20" t="s">
        <v>2582</v>
      </c>
      <c r="D653" s="20" t="s">
        <v>2583</v>
      </c>
      <c r="E653" s="20" t="s">
        <v>450</v>
      </c>
      <c r="F653" s="20" t="s">
        <v>2584</v>
      </c>
      <c r="G653" s="20" t="s">
        <v>2353</v>
      </c>
      <c r="H653" s="20" t="s">
        <v>2354</v>
      </c>
      <c r="I653" s="20" t="s">
        <v>390</v>
      </c>
      <c r="J653" s="20" t="s">
        <v>397</v>
      </c>
      <c r="K653" s="20">
        <v>19000</v>
      </c>
      <c r="L653" s="20">
        <v>0</v>
      </c>
      <c r="M653" s="20" t="s">
        <v>392</v>
      </c>
      <c r="N653" s="23">
        <v>44636</v>
      </c>
      <c r="O653" s="23">
        <v>44953</v>
      </c>
    </row>
    <row r="654" spans="1:15">
      <c r="A654" s="20" t="s">
        <v>2585</v>
      </c>
      <c r="B654" s="20" t="s">
        <v>384</v>
      </c>
      <c r="C654" s="20" t="s">
        <v>2586</v>
      </c>
      <c r="D654" s="20" t="s">
        <v>2587</v>
      </c>
      <c r="E654" s="20" t="s">
        <v>450</v>
      </c>
      <c r="F654" s="20" t="s">
        <v>2588</v>
      </c>
      <c r="G654" s="20" t="s">
        <v>2353</v>
      </c>
      <c r="H654" s="20" t="s">
        <v>2354</v>
      </c>
      <c r="I654" s="20" t="s">
        <v>390</v>
      </c>
      <c r="J654" s="20" t="s">
        <v>397</v>
      </c>
      <c r="K654" s="20">
        <v>19000</v>
      </c>
      <c r="L654" s="20">
        <v>0</v>
      </c>
      <c r="M654" s="20" t="s">
        <v>392</v>
      </c>
      <c r="N654" s="23">
        <v>44636</v>
      </c>
      <c r="O654" s="23">
        <v>44953</v>
      </c>
    </row>
    <row r="655" spans="1:15">
      <c r="A655" s="20" t="s">
        <v>2589</v>
      </c>
      <c r="B655" s="20" t="s">
        <v>384</v>
      </c>
      <c r="C655" s="20" t="s">
        <v>2590</v>
      </c>
      <c r="D655" s="20" t="s">
        <v>2591</v>
      </c>
      <c r="E655" s="20" t="s">
        <v>450</v>
      </c>
      <c r="F655" s="20" t="s">
        <v>2592</v>
      </c>
      <c r="G655" s="20" t="s">
        <v>2353</v>
      </c>
      <c r="H655" s="20" t="s">
        <v>2354</v>
      </c>
      <c r="I655" s="20" t="s">
        <v>390</v>
      </c>
      <c r="J655" s="20" t="s">
        <v>397</v>
      </c>
      <c r="K655" s="20">
        <v>19000</v>
      </c>
      <c r="L655" s="20">
        <v>0</v>
      </c>
      <c r="M655" s="20" t="s">
        <v>392</v>
      </c>
      <c r="N655" s="23">
        <v>44636</v>
      </c>
      <c r="O655" s="23">
        <v>44966</v>
      </c>
    </row>
    <row r="656" spans="1:15">
      <c r="A656" s="20" t="s">
        <v>2593</v>
      </c>
      <c r="B656" s="20" t="s">
        <v>384</v>
      </c>
      <c r="C656" s="20" t="s">
        <v>2594</v>
      </c>
      <c r="D656" s="20" t="s">
        <v>2595</v>
      </c>
      <c r="E656" s="20" t="s">
        <v>450</v>
      </c>
      <c r="F656" s="20" t="s">
        <v>2596</v>
      </c>
      <c r="G656" s="20" t="s">
        <v>2353</v>
      </c>
      <c r="H656" s="20" t="s">
        <v>2354</v>
      </c>
      <c r="I656" s="20" t="s">
        <v>390</v>
      </c>
      <c r="J656" s="20" t="s">
        <v>397</v>
      </c>
      <c r="K656" s="20">
        <v>19000</v>
      </c>
      <c r="L656" s="20">
        <v>2643.91</v>
      </c>
      <c r="M656" s="20" t="s">
        <v>392</v>
      </c>
      <c r="N656" s="23">
        <v>44636</v>
      </c>
      <c r="O656" s="23">
        <v>44953</v>
      </c>
    </row>
    <row r="657" spans="1:15">
      <c r="A657" s="20" t="s">
        <v>2597</v>
      </c>
      <c r="B657" s="20" t="s">
        <v>384</v>
      </c>
      <c r="C657" s="20" t="s">
        <v>256</v>
      </c>
      <c r="D657" s="20" t="s">
        <v>2598</v>
      </c>
      <c r="E657" s="20" t="s">
        <v>450</v>
      </c>
      <c r="F657" s="20" t="s">
        <v>2599</v>
      </c>
      <c r="G657" s="20" t="s">
        <v>2094</v>
      </c>
      <c r="H657" s="20" t="s">
        <v>2095</v>
      </c>
      <c r="I657" s="20" t="s">
        <v>390</v>
      </c>
      <c r="J657" s="20" t="s">
        <v>397</v>
      </c>
      <c r="K657" s="20">
        <v>19000</v>
      </c>
      <c r="L657" s="20">
        <v>0</v>
      </c>
      <c r="M657" s="20" t="s">
        <v>392</v>
      </c>
      <c r="N657" s="23">
        <v>44636</v>
      </c>
      <c r="O657" s="23">
        <v>44820</v>
      </c>
    </row>
    <row r="658" spans="1:15">
      <c r="A658" s="20" t="s">
        <v>2600</v>
      </c>
      <c r="B658" s="20" t="s">
        <v>384</v>
      </c>
      <c r="C658" s="20" t="s">
        <v>363</v>
      </c>
      <c r="D658" s="20" t="s">
        <v>2601</v>
      </c>
      <c r="E658" s="20" t="s">
        <v>450</v>
      </c>
      <c r="F658" s="20" t="s">
        <v>2602</v>
      </c>
      <c r="G658" s="20" t="s">
        <v>2157</v>
      </c>
      <c r="H658" s="20" t="s">
        <v>2287</v>
      </c>
      <c r="I658" s="20" t="s">
        <v>390</v>
      </c>
      <c r="J658" s="20" t="s">
        <v>397</v>
      </c>
      <c r="K658" s="20">
        <v>19000</v>
      </c>
      <c r="L658" s="20">
        <v>11730.3</v>
      </c>
      <c r="M658" s="20" t="s">
        <v>392</v>
      </c>
      <c r="N658" s="23">
        <v>44636</v>
      </c>
      <c r="O658" s="23">
        <v>44918</v>
      </c>
    </row>
    <row r="659" spans="1:15">
      <c r="A659" s="20" t="s">
        <v>2603</v>
      </c>
      <c r="B659" s="20" t="s">
        <v>384</v>
      </c>
      <c r="C659" s="20" t="s">
        <v>2604</v>
      </c>
      <c r="D659" s="20" t="s">
        <v>2605</v>
      </c>
      <c r="E659" s="20" t="s">
        <v>450</v>
      </c>
      <c r="F659" s="20" t="s">
        <v>2606</v>
      </c>
      <c r="G659" s="20" t="s">
        <v>2353</v>
      </c>
      <c r="H659" s="20" t="s">
        <v>2354</v>
      </c>
      <c r="I659" s="20" t="s">
        <v>390</v>
      </c>
      <c r="J659" s="20" t="s">
        <v>397</v>
      </c>
      <c r="K659" s="20">
        <v>19000</v>
      </c>
      <c r="L659" s="20">
        <v>0</v>
      </c>
      <c r="M659" s="20" t="s">
        <v>392</v>
      </c>
      <c r="N659" s="23">
        <v>44636</v>
      </c>
      <c r="O659" s="23">
        <v>44953</v>
      </c>
    </row>
    <row r="660" spans="1:15">
      <c r="A660" s="20" t="s">
        <v>2607</v>
      </c>
      <c r="B660" s="20" t="s">
        <v>384</v>
      </c>
      <c r="C660" s="20" t="s">
        <v>2608</v>
      </c>
      <c r="D660" s="20" t="s">
        <v>2609</v>
      </c>
      <c r="E660" s="20" t="s">
        <v>2019</v>
      </c>
      <c r="F660" s="20" t="s">
        <v>2610</v>
      </c>
      <c r="G660" s="20" t="s">
        <v>2611</v>
      </c>
      <c r="H660" s="20" t="s">
        <v>2612</v>
      </c>
      <c r="I660" s="20" t="s">
        <v>390</v>
      </c>
      <c r="J660" s="20" t="s">
        <v>397</v>
      </c>
      <c r="K660" s="20">
        <v>19000</v>
      </c>
      <c r="L660" s="20">
        <v>0</v>
      </c>
      <c r="M660" s="20" t="s">
        <v>392</v>
      </c>
      <c r="N660" s="23">
        <v>44636</v>
      </c>
      <c r="O660" s="23">
        <v>45055</v>
      </c>
    </row>
    <row r="661" spans="1:15">
      <c r="A661" s="20" t="s">
        <v>2613</v>
      </c>
      <c r="B661" s="20" t="s">
        <v>384</v>
      </c>
      <c r="C661" s="20" t="s">
        <v>2614</v>
      </c>
      <c r="D661" s="20" t="s">
        <v>2615</v>
      </c>
      <c r="E661" s="20" t="s">
        <v>450</v>
      </c>
      <c r="F661" s="20" t="s">
        <v>2616</v>
      </c>
      <c r="G661" s="20" t="s">
        <v>2353</v>
      </c>
      <c r="H661" s="20" t="s">
        <v>2354</v>
      </c>
      <c r="I661" s="20" t="s">
        <v>390</v>
      </c>
      <c r="J661" s="20" t="s">
        <v>397</v>
      </c>
      <c r="K661" s="20">
        <v>19000</v>
      </c>
      <c r="L661" s="20">
        <v>0</v>
      </c>
      <c r="M661" s="20" t="s">
        <v>392</v>
      </c>
      <c r="N661" s="23">
        <v>44636</v>
      </c>
      <c r="O661" s="23">
        <v>44965</v>
      </c>
    </row>
    <row r="662" spans="1:15">
      <c r="A662" s="20" t="s">
        <v>2617</v>
      </c>
      <c r="B662" s="20" t="s">
        <v>384</v>
      </c>
      <c r="C662" s="20" t="s">
        <v>2618</v>
      </c>
      <c r="D662" s="20" t="s">
        <v>2619</v>
      </c>
      <c r="E662" s="20" t="s">
        <v>450</v>
      </c>
      <c r="F662" s="20" t="s">
        <v>2620</v>
      </c>
      <c r="G662" s="20" t="s">
        <v>2157</v>
      </c>
      <c r="H662" s="20" t="s">
        <v>2287</v>
      </c>
      <c r="I662" s="20" t="s">
        <v>390</v>
      </c>
      <c r="J662" s="20" t="s">
        <v>397</v>
      </c>
      <c r="K662" s="20">
        <v>19000</v>
      </c>
      <c r="L662" s="20">
        <v>3150</v>
      </c>
      <c r="M662" s="20" t="s">
        <v>392</v>
      </c>
      <c r="N662" s="23">
        <v>44636</v>
      </c>
      <c r="O662" s="23">
        <v>44918</v>
      </c>
    </row>
    <row r="663" spans="1:15">
      <c r="A663" s="20" t="s">
        <v>2621</v>
      </c>
      <c r="B663" s="20" t="s">
        <v>384</v>
      </c>
      <c r="C663" s="20" t="s">
        <v>2622</v>
      </c>
      <c r="D663" s="20" t="s">
        <v>2623</v>
      </c>
      <c r="E663" s="20" t="s">
        <v>450</v>
      </c>
      <c r="F663" s="20" t="s">
        <v>2624</v>
      </c>
      <c r="G663" s="20" t="s">
        <v>2353</v>
      </c>
      <c r="H663" s="20" t="s">
        <v>2354</v>
      </c>
      <c r="I663" s="20" t="s">
        <v>390</v>
      </c>
      <c r="J663" s="20" t="s">
        <v>397</v>
      </c>
      <c r="K663" s="20">
        <v>19000</v>
      </c>
      <c r="L663" s="20">
        <v>0</v>
      </c>
      <c r="M663" s="20" t="s">
        <v>392</v>
      </c>
      <c r="N663" s="23">
        <v>44636</v>
      </c>
      <c r="O663" s="23">
        <v>44965</v>
      </c>
    </row>
    <row r="664" spans="1:15">
      <c r="A664" s="20" t="s">
        <v>2625</v>
      </c>
      <c r="B664" s="20" t="s">
        <v>384</v>
      </c>
      <c r="C664" s="20" t="s">
        <v>2626</v>
      </c>
      <c r="D664" s="20" t="s">
        <v>2627</v>
      </c>
      <c r="E664" s="20" t="s">
        <v>450</v>
      </c>
      <c r="F664" s="20" t="s">
        <v>2628</v>
      </c>
      <c r="G664" s="20" t="s">
        <v>2545</v>
      </c>
      <c r="H664" s="20" t="s">
        <v>2546</v>
      </c>
      <c r="I664" s="20" t="s">
        <v>404</v>
      </c>
      <c r="J664" s="20" t="s">
        <v>405</v>
      </c>
      <c r="K664" s="20">
        <v>19000</v>
      </c>
      <c r="L664" s="20">
        <v>0</v>
      </c>
      <c r="M664" s="20" t="s">
        <v>392</v>
      </c>
      <c r="N664" s="23">
        <v>44636</v>
      </c>
      <c r="O664" s="23">
        <v>44943</v>
      </c>
    </row>
    <row r="665" spans="1:15">
      <c r="A665" s="20" t="s">
        <v>2629</v>
      </c>
      <c r="B665" s="20" t="s">
        <v>384</v>
      </c>
      <c r="C665" s="20" t="s">
        <v>2630</v>
      </c>
      <c r="D665" s="20" t="s">
        <v>2631</v>
      </c>
      <c r="E665" s="20" t="s">
        <v>450</v>
      </c>
      <c r="F665" s="20" t="s">
        <v>2632</v>
      </c>
      <c r="G665" s="20" t="s">
        <v>2545</v>
      </c>
      <c r="H665" s="20" t="s">
        <v>2546</v>
      </c>
      <c r="I665" s="20" t="s">
        <v>404</v>
      </c>
      <c r="J665" s="20" t="s">
        <v>405</v>
      </c>
      <c r="K665" s="20">
        <v>19000</v>
      </c>
      <c r="L665" s="20">
        <v>0</v>
      </c>
      <c r="M665" s="20" t="s">
        <v>392</v>
      </c>
      <c r="N665" s="23">
        <v>44636</v>
      </c>
      <c r="O665" s="23">
        <v>44943</v>
      </c>
    </row>
    <row r="666" spans="1:15">
      <c r="A666" s="20" t="s">
        <v>2633</v>
      </c>
      <c r="B666" s="20" t="s">
        <v>384</v>
      </c>
      <c r="C666" s="20" t="s">
        <v>2634</v>
      </c>
      <c r="D666" s="20" t="s">
        <v>2635</v>
      </c>
      <c r="E666" s="20" t="s">
        <v>427</v>
      </c>
      <c r="F666" s="20" t="s">
        <v>389</v>
      </c>
      <c r="H666" s="20" t="s">
        <v>389</v>
      </c>
      <c r="J666" s="20" t="s">
        <v>397</v>
      </c>
      <c r="K666" s="20">
        <v>0</v>
      </c>
      <c r="L666" s="20">
        <v>0</v>
      </c>
      <c r="M666" s="20" t="s">
        <v>392</v>
      </c>
      <c r="N666" s="23">
        <v>44636</v>
      </c>
      <c r="O666" s="23">
        <v>44680</v>
      </c>
    </row>
    <row r="667" spans="1:15">
      <c r="A667" s="20" t="s">
        <v>2636</v>
      </c>
      <c r="B667" s="20" t="s">
        <v>384</v>
      </c>
      <c r="C667" s="20" t="s">
        <v>2637</v>
      </c>
      <c r="D667" s="20" t="s">
        <v>2638</v>
      </c>
      <c r="E667" s="20" t="s">
        <v>387</v>
      </c>
      <c r="F667" s="20" t="s">
        <v>389</v>
      </c>
      <c r="H667" s="20" t="s">
        <v>389</v>
      </c>
      <c r="J667" s="20" t="s">
        <v>397</v>
      </c>
      <c r="K667" s="20">
        <v>0</v>
      </c>
      <c r="L667" s="20">
        <v>0</v>
      </c>
      <c r="M667" s="20" t="s">
        <v>392</v>
      </c>
      <c r="N667" s="23">
        <v>44637</v>
      </c>
      <c r="O667" s="23">
        <v>44637</v>
      </c>
    </row>
    <row r="668" spans="1:15">
      <c r="A668" s="20" t="s">
        <v>2639</v>
      </c>
      <c r="B668" s="20" t="s">
        <v>384</v>
      </c>
      <c r="C668" s="20" t="s">
        <v>2640</v>
      </c>
      <c r="D668" s="20" t="s">
        <v>2641</v>
      </c>
      <c r="E668" s="20" t="s">
        <v>387</v>
      </c>
      <c r="F668" s="20" t="s">
        <v>389</v>
      </c>
      <c r="H668" s="20" t="s">
        <v>389</v>
      </c>
      <c r="J668" s="20" t="s">
        <v>397</v>
      </c>
      <c r="K668" s="20">
        <v>0</v>
      </c>
      <c r="L668" s="20">
        <v>0</v>
      </c>
      <c r="M668" s="20" t="s">
        <v>392</v>
      </c>
      <c r="N668" s="23">
        <v>44637</v>
      </c>
      <c r="O668" s="23">
        <v>44691</v>
      </c>
    </row>
    <row r="669" spans="1:15">
      <c r="A669" s="20" t="s">
        <v>2642</v>
      </c>
      <c r="B669" s="20" t="s">
        <v>384</v>
      </c>
      <c r="C669" s="20" t="s">
        <v>2643</v>
      </c>
      <c r="D669" s="20" t="s">
        <v>2644</v>
      </c>
      <c r="E669" s="20" t="s">
        <v>387</v>
      </c>
      <c r="F669" s="20" t="s">
        <v>389</v>
      </c>
      <c r="H669" s="20" t="s">
        <v>389</v>
      </c>
      <c r="J669" s="20" t="s">
        <v>397</v>
      </c>
      <c r="K669" s="20">
        <v>0</v>
      </c>
      <c r="L669" s="20">
        <v>0</v>
      </c>
      <c r="M669" s="20" t="s">
        <v>392</v>
      </c>
      <c r="N669" s="23">
        <v>44637</v>
      </c>
      <c r="O669" s="23">
        <v>44637</v>
      </c>
    </row>
    <row r="670" spans="1:15">
      <c r="A670" s="20" t="s">
        <v>2645</v>
      </c>
      <c r="B670" s="20" t="s">
        <v>384</v>
      </c>
      <c r="C670" s="20" t="s">
        <v>2646</v>
      </c>
      <c r="D670" s="20" t="s">
        <v>2647</v>
      </c>
      <c r="E670" s="20" t="s">
        <v>387</v>
      </c>
      <c r="F670" s="20" t="s">
        <v>389</v>
      </c>
      <c r="H670" s="20" t="s">
        <v>389</v>
      </c>
      <c r="J670" s="20" t="s">
        <v>397</v>
      </c>
      <c r="K670" s="20">
        <v>0</v>
      </c>
      <c r="L670" s="20">
        <v>102.38</v>
      </c>
      <c r="M670" s="20" t="s">
        <v>428</v>
      </c>
      <c r="N670" s="23">
        <v>44637</v>
      </c>
      <c r="O670" s="23">
        <v>44637</v>
      </c>
    </row>
    <row r="671" spans="1:15">
      <c r="A671" s="20" t="s">
        <v>2648</v>
      </c>
      <c r="B671" s="20" t="s">
        <v>384</v>
      </c>
      <c r="C671" s="20" t="s">
        <v>2649</v>
      </c>
      <c r="D671" s="20" t="s">
        <v>2650</v>
      </c>
      <c r="E671" s="20" t="s">
        <v>427</v>
      </c>
      <c r="F671" s="20" t="s">
        <v>389</v>
      </c>
      <c r="H671" s="20" t="s">
        <v>389</v>
      </c>
      <c r="J671" s="20" t="s">
        <v>397</v>
      </c>
      <c r="K671" s="20">
        <v>0</v>
      </c>
      <c r="L671" s="20">
        <v>0</v>
      </c>
      <c r="M671" s="20" t="s">
        <v>392</v>
      </c>
      <c r="N671" s="23">
        <v>44641</v>
      </c>
      <c r="O671" s="23">
        <v>44679</v>
      </c>
    </row>
    <row r="672" spans="1:15">
      <c r="A672" s="20" t="s">
        <v>2651</v>
      </c>
      <c r="B672" s="20" t="s">
        <v>384</v>
      </c>
      <c r="C672" s="20" t="s">
        <v>2652</v>
      </c>
      <c r="D672" s="20" t="s">
        <v>2653</v>
      </c>
      <c r="E672" s="20" t="s">
        <v>387</v>
      </c>
      <c r="F672" s="20" t="s">
        <v>389</v>
      </c>
      <c r="H672" s="20" t="s">
        <v>389</v>
      </c>
      <c r="J672" s="20" t="s">
        <v>397</v>
      </c>
      <c r="K672" s="20">
        <v>0</v>
      </c>
      <c r="L672" s="20">
        <v>146.69999999999999</v>
      </c>
      <c r="M672" s="20" t="s">
        <v>428</v>
      </c>
      <c r="N672" s="23">
        <v>44642</v>
      </c>
      <c r="O672" s="23">
        <v>44919</v>
      </c>
    </row>
    <row r="673" spans="1:15">
      <c r="A673" s="20" t="s">
        <v>2654</v>
      </c>
      <c r="B673" s="20" t="s">
        <v>384</v>
      </c>
      <c r="C673" s="20" t="s">
        <v>2655</v>
      </c>
      <c r="D673" s="20" t="s">
        <v>2656</v>
      </c>
      <c r="E673" s="20" t="s">
        <v>387</v>
      </c>
      <c r="F673" s="20" t="s">
        <v>389</v>
      </c>
      <c r="H673" s="20" t="s">
        <v>389</v>
      </c>
      <c r="J673" s="20" t="s">
        <v>397</v>
      </c>
      <c r="K673" s="20">
        <v>0</v>
      </c>
      <c r="L673" s="20">
        <v>0</v>
      </c>
      <c r="M673" s="20" t="s">
        <v>392</v>
      </c>
      <c r="N673" s="23">
        <v>44642</v>
      </c>
      <c r="O673" s="23">
        <v>44642</v>
      </c>
    </row>
    <row r="674" spans="1:15">
      <c r="A674" s="20" t="s">
        <v>2657</v>
      </c>
      <c r="B674" s="20" t="s">
        <v>384</v>
      </c>
      <c r="C674" s="20" t="s">
        <v>2658</v>
      </c>
      <c r="D674" s="20" t="s">
        <v>2659</v>
      </c>
      <c r="E674" s="20" t="s">
        <v>387</v>
      </c>
      <c r="F674" s="20" t="s">
        <v>389</v>
      </c>
      <c r="H674" s="20" t="s">
        <v>389</v>
      </c>
      <c r="J674" s="20" t="s">
        <v>397</v>
      </c>
      <c r="K674" s="20">
        <v>0</v>
      </c>
      <c r="L674" s="20">
        <v>0</v>
      </c>
      <c r="M674" s="20" t="s">
        <v>392</v>
      </c>
      <c r="N674" s="23">
        <v>44642</v>
      </c>
      <c r="O674" s="23">
        <v>44690</v>
      </c>
    </row>
    <row r="675" spans="1:15">
      <c r="A675" s="20" t="s">
        <v>2660</v>
      </c>
      <c r="B675" s="20" t="s">
        <v>384</v>
      </c>
      <c r="C675" s="20" t="s">
        <v>2661</v>
      </c>
      <c r="D675" s="20" t="s">
        <v>2662</v>
      </c>
      <c r="E675" s="20" t="s">
        <v>450</v>
      </c>
      <c r="F675" s="20" t="s">
        <v>2663</v>
      </c>
      <c r="G675" s="20" t="s">
        <v>2664</v>
      </c>
      <c r="H675" s="20" t="s">
        <v>2665</v>
      </c>
      <c r="I675" s="20" t="s">
        <v>390</v>
      </c>
      <c r="J675" s="20" t="s">
        <v>397</v>
      </c>
      <c r="K675" s="20">
        <v>19000</v>
      </c>
      <c r="L675" s="20">
        <v>4149.09</v>
      </c>
      <c r="M675" s="20" t="s">
        <v>392</v>
      </c>
      <c r="N675" s="23">
        <v>44643</v>
      </c>
      <c r="O675" s="23">
        <v>44959</v>
      </c>
    </row>
    <row r="676" spans="1:15">
      <c r="A676" s="20" t="s">
        <v>2666</v>
      </c>
      <c r="B676" s="20" t="s">
        <v>384</v>
      </c>
      <c r="C676" s="20" t="s">
        <v>2667</v>
      </c>
      <c r="D676" s="20" t="s">
        <v>2668</v>
      </c>
      <c r="E676" s="20" t="s">
        <v>450</v>
      </c>
      <c r="F676" s="20" t="s">
        <v>2669</v>
      </c>
      <c r="G676" s="20" t="s">
        <v>2545</v>
      </c>
      <c r="H676" s="20" t="s">
        <v>2546</v>
      </c>
      <c r="I676" s="20" t="s">
        <v>404</v>
      </c>
      <c r="J676" s="20" t="s">
        <v>405</v>
      </c>
      <c r="K676" s="20">
        <v>19000</v>
      </c>
      <c r="L676" s="20">
        <v>0</v>
      </c>
      <c r="M676" s="20" t="s">
        <v>392</v>
      </c>
      <c r="N676" s="23">
        <v>44643</v>
      </c>
      <c r="O676" s="23">
        <v>44943</v>
      </c>
    </row>
    <row r="677" spans="1:15">
      <c r="A677" s="20" t="s">
        <v>2670</v>
      </c>
      <c r="B677" s="20" t="s">
        <v>384</v>
      </c>
      <c r="C677" s="20" t="s">
        <v>2671</v>
      </c>
      <c r="D677" s="20" t="s">
        <v>2672</v>
      </c>
      <c r="E677" s="20" t="s">
        <v>450</v>
      </c>
      <c r="F677" s="20" t="s">
        <v>2673</v>
      </c>
      <c r="G677" s="20" t="s">
        <v>2545</v>
      </c>
      <c r="H677" s="20" t="s">
        <v>2546</v>
      </c>
      <c r="I677" s="20" t="s">
        <v>404</v>
      </c>
      <c r="J677" s="20" t="s">
        <v>405</v>
      </c>
      <c r="K677" s="20">
        <v>19000</v>
      </c>
      <c r="L677" s="20">
        <v>0</v>
      </c>
      <c r="M677" s="20" t="s">
        <v>392</v>
      </c>
      <c r="N677" s="23">
        <v>44643</v>
      </c>
      <c r="O677" s="23">
        <v>44943</v>
      </c>
    </row>
    <row r="678" spans="1:15">
      <c r="A678" s="20" t="s">
        <v>2674</v>
      </c>
      <c r="B678" s="20" t="s">
        <v>384</v>
      </c>
      <c r="C678" s="20" t="s">
        <v>2675</v>
      </c>
      <c r="D678" s="20" t="s">
        <v>2676</v>
      </c>
      <c r="E678" s="20" t="s">
        <v>450</v>
      </c>
      <c r="F678" s="20" t="s">
        <v>2677</v>
      </c>
      <c r="G678" s="20" t="s">
        <v>2150</v>
      </c>
      <c r="H678" s="20" t="s">
        <v>2151</v>
      </c>
      <c r="I678" s="20" t="s">
        <v>390</v>
      </c>
      <c r="J678" s="20" t="s">
        <v>397</v>
      </c>
      <c r="K678" s="20">
        <v>19000</v>
      </c>
      <c r="L678" s="20">
        <v>0</v>
      </c>
      <c r="M678" s="20" t="s">
        <v>392</v>
      </c>
      <c r="N678" s="23">
        <v>44643</v>
      </c>
      <c r="O678" s="23">
        <v>44922</v>
      </c>
    </row>
    <row r="679" spans="1:15">
      <c r="A679" s="20" t="s">
        <v>2678</v>
      </c>
      <c r="B679" s="20" t="s">
        <v>384</v>
      </c>
      <c r="C679" s="20" t="s">
        <v>2679</v>
      </c>
      <c r="D679" s="20" t="s">
        <v>2680</v>
      </c>
      <c r="E679" s="20" t="s">
        <v>427</v>
      </c>
      <c r="F679" s="20" t="s">
        <v>389</v>
      </c>
      <c r="H679" s="20" t="s">
        <v>389</v>
      </c>
      <c r="J679" s="20" t="s">
        <v>397</v>
      </c>
      <c r="K679" s="20">
        <v>2400</v>
      </c>
      <c r="L679" s="20">
        <v>0</v>
      </c>
      <c r="M679" s="20" t="s">
        <v>392</v>
      </c>
      <c r="N679" s="23">
        <v>44644</v>
      </c>
      <c r="O679" s="23">
        <v>44692</v>
      </c>
    </row>
    <row r="680" spans="1:15">
      <c r="A680" s="20" t="s">
        <v>2681</v>
      </c>
      <c r="B680" s="20" t="s">
        <v>384</v>
      </c>
      <c r="C680" s="20" t="s">
        <v>2682</v>
      </c>
      <c r="D680" s="20" t="s">
        <v>2683</v>
      </c>
      <c r="E680" s="20" t="s">
        <v>387</v>
      </c>
      <c r="F680" s="20" t="s">
        <v>389</v>
      </c>
      <c r="H680" s="20" t="s">
        <v>389</v>
      </c>
      <c r="J680" s="20" t="s">
        <v>397</v>
      </c>
      <c r="K680" s="20">
        <v>0</v>
      </c>
      <c r="L680" s="20">
        <v>0</v>
      </c>
      <c r="M680" s="20" t="s">
        <v>392</v>
      </c>
      <c r="N680" s="23">
        <v>44644</v>
      </c>
      <c r="O680" s="23">
        <v>44919</v>
      </c>
    </row>
    <row r="681" spans="1:15">
      <c r="A681" s="20" t="s">
        <v>2684</v>
      </c>
      <c r="B681" s="20" t="s">
        <v>384</v>
      </c>
      <c r="C681" s="20" t="s">
        <v>2685</v>
      </c>
      <c r="D681" s="20" t="s">
        <v>2686</v>
      </c>
      <c r="E681" s="20" t="s">
        <v>427</v>
      </c>
      <c r="F681" s="20" t="s">
        <v>389</v>
      </c>
      <c r="H681" s="20" t="s">
        <v>389</v>
      </c>
      <c r="J681" s="20" t="s">
        <v>397</v>
      </c>
      <c r="K681" s="20">
        <v>0</v>
      </c>
      <c r="L681" s="20">
        <v>0</v>
      </c>
      <c r="M681" s="20" t="s">
        <v>392</v>
      </c>
      <c r="N681" s="23">
        <v>44644</v>
      </c>
      <c r="O681" s="23">
        <v>44706</v>
      </c>
    </row>
    <row r="682" spans="1:15">
      <c r="A682" s="20" t="s">
        <v>2687</v>
      </c>
      <c r="B682" s="20" t="s">
        <v>384</v>
      </c>
      <c r="C682" s="20" t="s">
        <v>2688</v>
      </c>
      <c r="D682" s="20" t="s">
        <v>2689</v>
      </c>
      <c r="E682" s="20" t="s">
        <v>387</v>
      </c>
      <c r="F682" s="20" t="s">
        <v>389</v>
      </c>
      <c r="H682" s="20" t="s">
        <v>389</v>
      </c>
      <c r="J682" s="20" t="s">
        <v>397</v>
      </c>
      <c r="K682" s="20">
        <v>0</v>
      </c>
      <c r="L682" s="20">
        <v>0</v>
      </c>
      <c r="M682" s="20" t="s">
        <v>392</v>
      </c>
      <c r="N682" s="23">
        <v>44644</v>
      </c>
      <c r="O682" s="23">
        <v>44644</v>
      </c>
    </row>
    <row r="683" spans="1:15">
      <c r="A683" s="20" t="s">
        <v>2690</v>
      </c>
      <c r="B683" s="20" t="s">
        <v>384</v>
      </c>
      <c r="C683" s="20" t="s">
        <v>2691</v>
      </c>
      <c r="D683" s="20" t="s">
        <v>2692</v>
      </c>
      <c r="E683" s="20" t="s">
        <v>387</v>
      </c>
      <c r="F683" s="20" t="s">
        <v>389</v>
      </c>
      <c r="H683" s="20" t="s">
        <v>389</v>
      </c>
      <c r="J683" s="20" t="s">
        <v>397</v>
      </c>
      <c r="K683" s="20">
        <v>0</v>
      </c>
      <c r="L683" s="20">
        <v>873.19</v>
      </c>
      <c r="M683" s="20" t="s">
        <v>428</v>
      </c>
      <c r="N683" s="23">
        <v>44644</v>
      </c>
      <c r="O683" s="23">
        <v>44644</v>
      </c>
    </row>
    <row r="684" spans="1:15">
      <c r="A684" s="20" t="s">
        <v>2693</v>
      </c>
      <c r="B684" s="20" t="s">
        <v>384</v>
      </c>
      <c r="C684" s="20" t="s">
        <v>2694</v>
      </c>
      <c r="D684" s="20" t="s">
        <v>2695</v>
      </c>
      <c r="E684" s="20" t="s">
        <v>387</v>
      </c>
      <c r="F684" s="20" t="s">
        <v>389</v>
      </c>
      <c r="H684" s="20" t="s">
        <v>389</v>
      </c>
      <c r="J684" s="20" t="s">
        <v>397</v>
      </c>
      <c r="K684" s="20">
        <v>0</v>
      </c>
      <c r="L684" s="20">
        <v>0</v>
      </c>
      <c r="M684" s="20" t="s">
        <v>392</v>
      </c>
      <c r="N684" s="23">
        <v>44649</v>
      </c>
      <c r="O684" s="23">
        <v>44654</v>
      </c>
    </row>
    <row r="685" spans="1:15">
      <c r="A685" s="20" t="s">
        <v>2696</v>
      </c>
      <c r="B685" s="20" t="s">
        <v>384</v>
      </c>
      <c r="C685" s="20" t="s">
        <v>2697</v>
      </c>
      <c r="D685" s="20" t="s">
        <v>2698</v>
      </c>
      <c r="E685" s="20" t="s">
        <v>387</v>
      </c>
      <c r="F685" s="20" t="s">
        <v>389</v>
      </c>
      <c r="H685" s="20" t="s">
        <v>389</v>
      </c>
      <c r="J685" s="20" t="s">
        <v>397</v>
      </c>
      <c r="K685" s="20">
        <v>0</v>
      </c>
      <c r="L685" s="20">
        <v>0</v>
      </c>
      <c r="M685" s="20" t="s">
        <v>392</v>
      </c>
      <c r="N685" s="23">
        <v>44649</v>
      </c>
      <c r="O685" s="23">
        <v>44654</v>
      </c>
    </row>
    <row r="686" spans="1:15">
      <c r="A686" s="20" t="s">
        <v>2699</v>
      </c>
      <c r="B686" s="20" t="s">
        <v>384</v>
      </c>
      <c r="C686" s="20" t="s">
        <v>2700</v>
      </c>
      <c r="D686" s="20" t="s">
        <v>2701</v>
      </c>
      <c r="E686" s="20" t="s">
        <v>387</v>
      </c>
      <c r="F686" s="20" t="s">
        <v>389</v>
      </c>
      <c r="H686" s="20" t="s">
        <v>389</v>
      </c>
      <c r="J686" s="20" t="s">
        <v>397</v>
      </c>
      <c r="K686" s="20">
        <v>0</v>
      </c>
      <c r="L686" s="20">
        <v>0</v>
      </c>
      <c r="M686" s="20" t="s">
        <v>392</v>
      </c>
      <c r="N686" s="23">
        <v>44649</v>
      </c>
      <c r="O686" s="23">
        <v>44654</v>
      </c>
    </row>
    <row r="687" spans="1:15">
      <c r="A687" s="20" t="s">
        <v>2702</v>
      </c>
      <c r="B687" s="20" t="s">
        <v>384</v>
      </c>
      <c r="C687" s="20" t="s">
        <v>2703</v>
      </c>
      <c r="D687" s="20" t="s">
        <v>2704</v>
      </c>
      <c r="E687" s="20" t="s">
        <v>387</v>
      </c>
      <c r="F687" s="20" t="s">
        <v>389</v>
      </c>
      <c r="H687" s="20" t="s">
        <v>389</v>
      </c>
      <c r="J687" s="20" t="s">
        <v>397</v>
      </c>
      <c r="K687" s="20">
        <v>0</v>
      </c>
      <c r="L687" s="20">
        <v>0</v>
      </c>
      <c r="M687" s="20" t="s">
        <v>392</v>
      </c>
      <c r="N687" s="23">
        <v>44649</v>
      </c>
      <c r="O687" s="23">
        <v>44664</v>
      </c>
    </row>
    <row r="688" spans="1:15">
      <c r="A688" s="20" t="s">
        <v>2705</v>
      </c>
      <c r="B688" s="20" t="s">
        <v>384</v>
      </c>
      <c r="C688" s="20" t="s">
        <v>2706</v>
      </c>
      <c r="D688" s="20" t="s">
        <v>2707</v>
      </c>
      <c r="E688" s="20" t="s">
        <v>427</v>
      </c>
      <c r="F688" s="20" t="s">
        <v>389</v>
      </c>
      <c r="H688" s="20" t="s">
        <v>389</v>
      </c>
      <c r="J688" s="20" t="s">
        <v>397</v>
      </c>
      <c r="K688" s="20">
        <v>0</v>
      </c>
      <c r="L688" s="20">
        <v>0</v>
      </c>
      <c r="M688" s="20" t="s">
        <v>392</v>
      </c>
      <c r="N688" s="23">
        <v>44650</v>
      </c>
      <c r="O688" s="23">
        <v>44691</v>
      </c>
    </row>
    <row r="689" spans="1:15">
      <c r="A689" s="20" t="s">
        <v>2708</v>
      </c>
      <c r="B689" s="20" t="s">
        <v>384</v>
      </c>
      <c r="C689" s="20" t="s">
        <v>2709</v>
      </c>
      <c r="D689" s="20" t="s">
        <v>2710</v>
      </c>
      <c r="E689" s="20" t="s">
        <v>387</v>
      </c>
      <c r="F689" s="20" t="s">
        <v>389</v>
      </c>
      <c r="H689" s="20" t="s">
        <v>389</v>
      </c>
      <c r="J689" s="20" t="s">
        <v>397</v>
      </c>
      <c r="K689" s="20">
        <v>0</v>
      </c>
      <c r="L689" s="20">
        <v>216.66</v>
      </c>
      <c r="M689" s="20" t="s">
        <v>428</v>
      </c>
      <c r="N689" s="23">
        <v>44651</v>
      </c>
      <c r="O689" s="23">
        <v>45075</v>
      </c>
    </row>
    <row r="690" spans="1:15">
      <c r="A690" s="20" t="s">
        <v>2711</v>
      </c>
      <c r="B690" s="20" t="s">
        <v>384</v>
      </c>
      <c r="C690" s="20" t="s">
        <v>2712</v>
      </c>
      <c r="D690" s="20" t="s">
        <v>2713</v>
      </c>
      <c r="E690" s="20" t="s">
        <v>387</v>
      </c>
      <c r="F690" s="20" t="s">
        <v>389</v>
      </c>
      <c r="H690" s="20" t="s">
        <v>389</v>
      </c>
      <c r="J690" s="20" t="s">
        <v>397</v>
      </c>
      <c r="K690" s="20">
        <v>0</v>
      </c>
      <c r="L690" s="20">
        <v>389.16</v>
      </c>
      <c r="M690" s="20" t="s">
        <v>428</v>
      </c>
      <c r="N690" s="23">
        <v>44651</v>
      </c>
      <c r="O690" s="23">
        <v>44651</v>
      </c>
    </row>
    <row r="691" spans="1:15">
      <c r="A691" s="20" t="s">
        <v>2714</v>
      </c>
      <c r="B691" s="20" t="s">
        <v>384</v>
      </c>
      <c r="C691" s="20" t="s">
        <v>2715</v>
      </c>
      <c r="D691" s="20" t="s">
        <v>2716</v>
      </c>
      <c r="E691" s="20" t="s">
        <v>387</v>
      </c>
      <c r="F691" s="20" t="s">
        <v>389</v>
      </c>
      <c r="H691" s="20" t="s">
        <v>389</v>
      </c>
      <c r="J691" s="20" t="s">
        <v>397</v>
      </c>
      <c r="K691" s="20">
        <v>0</v>
      </c>
      <c r="L691" s="20">
        <v>0</v>
      </c>
      <c r="M691" s="20" t="s">
        <v>392</v>
      </c>
      <c r="N691" s="23">
        <v>44651</v>
      </c>
      <c r="O691" s="23">
        <v>44651</v>
      </c>
    </row>
    <row r="692" spans="1:15">
      <c r="A692" s="20" t="s">
        <v>2717</v>
      </c>
      <c r="B692" s="20" t="s">
        <v>384</v>
      </c>
      <c r="C692" s="20" t="s">
        <v>2718</v>
      </c>
      <c r="D692" s="20" t="s">
        <v>2719</v>
      </c>
      <c r="E692" s="20" t="s">
        <v>427</v>
      </c>
      <c r="F692" s="20" t="s">
        <v>389</v>
      </c>
      <c r="H692" s="20" t="s">
        <v>389</v>
      </c>
      <c r="J692" s="20" t="s">
        <v>397</v>
      </c>
      <c r="K692" s="20">
        <v>0</v>
      </c>
      <c r="L692" s="20">
        <v>641.63</v>
      </c>
      <c r="M692" s="20" t="s">
        <v>428</v>
      </c>
      <c r="N692" s="23">
        <v>44652</v>
      </c>
      <c r="O692" s="23">
        <v>44680</v>
      </c>
    </row>
    <row r="693" spans="1:15">
      <c r="A693" s="20" t="s">
        <v>2720</v>
      </c>
      <c r="B693" s="20" t="s">
        <v>384</v>
      </c>
      <c r="C693" s="20" t="s">
        <v>2721</v>
      </c>
      <c r="D693" s="20" t="s">
        <v>2722</v>
      </c>
      <c r="E693" s="20" t="s">
        <v>387</v>
      </c>
      <c r="F693" s="20" t="s">
        <v>389</v>
      </c>
      <c r="H693" s="20" t="s">
        <v>389</v>
      </c>
      <c r="J693" s="20" t="s">
        <v>397</v>
      </c>
      <c r="K693" s="20">
        <v>0</v>
      </c>
      <c r="L693" s="20">
        <v>0</v>
      </c>
      <c r="M693" s="20" t="s">
        <v>392</v>
      </c>
      <c r="N693" s="23">
        <v>44652</v>
      </c>
      <c r="O693" s="23">
        <v>44652</v>
      </c>
    </row>
    <row r="694" spans="1:15">
      <c r="A694" s="20" t="s">
        <v>2723</v>
      </c>
      <c r="B694" s="20" t="s">
        <v>384</v>
      </c>
      <c r="C694" s="20" t="s">
        <v>2724</v>
      </c>
      <c r="D694" s="20" t="s">
        <v>2725</v>
      </c>
      <c r="E694" s="20" t="s">
        <v>387</v>
      </c>
      <c r="F694" s="20" t="s">
        <v>389</v>
      </c>
      <c r="H694" s="20" t="s">
        <v>389</v>
      </c>
      <c r="J694" s="20" t="s">
        <v>397</v>
      </c>
      <c r="K694" s="20">
        <v>0</v>
      </c>
      <c r="L694" s="20">
        <v>0</v>
      </c>
      <c r="M694" s="20" t="s">
        <v>392</v>
      </c>
      <c r="N694" s="23">
        <v>44652</v>
      </c>
      <c r="O694" s="23">
        <v>44652</v>
      </c>
    </row>
    <row r="695" spans="1:15">
      <c r="A695" s="20" t="s">
        <v>2726</v>
      </c>
      <c r="B695" s="20" t="s">
        <v>384</v>
      </c>
      <c r="C695" s="20" t="s">
        <v>2727</v>
      </c>
      <c r="D695" s="20" t="s">
        <v>2728</v>
      </c>
      <c r="E695" s="20" t="s">
        <v>427</v>
      </c>
      <c r="F695" s="20" t="s">
        <v>389</v>
      </c>
      <c r="H695" s="20" t="s">
        <v>389</v>
      </c>
      <c r="J695" s="20" t="s">
        <v>397</v>
      </c>
      <c r="K695" s="20">
        <v>0</v>
      </c>
      <c r="L695" s="20">
        <v>0</v>
      </c>
      <c r="M695" s="20" t="s">
        <v>392</v>
      </c>
      <c r="N695" s="23">
        <v>44653</v>
      </c>
      <c r="O695" s="23">
        <v>44680</v>
      </c>
    </row>
    <row r="696" spans="1:15">
      <c r="A696" s="20" t="s">
        <v>2729</v>
      </c>
      <c r="B696" s="20" t="s">
        <v>384</v>
      </c>
      <c r="C696" s="20" t="s">
        <v>2730</v>
      </c>
      <c r="D696" s="20" t="s">
        <v>2731</v>
      </c>
      <c r="E696" s="20" t="s">
        <v>427</v>
      </c>
      <c r="F696" s="20" t="s">
        <v>389</v>
      </c>
      <c r="H696" s="20" t="s">
        <v>389</v>
      </c>
      <c r="J696" s="20" t="s">
        <v>397</v>
      </c>
      <c r="K696" s="20">
        <v>0</v>
      </c>
      <c r="L696" s="20">
        <v>0.2</v>
      </c>
      <c r="M696" s="20" t="s">
        <v>428</v>
      </c>
      <c r="N696" s="23">
        <v>44653</v>
      </c>
      <c r="O696" s="23">
        <v>44680</v>
      </c>
    </row>
    <row r="697" spans="1:15">
      <c r="A697" s="20" t="s">
        <v>2732</v>
      </c>
      <c r="B697" s="20" t="s">
        <v>384</v>
      </c>
      <c r="C697" s="20" t="s">
        <v>2733</v>
      </c>
      <c r="D697" s="20" t="s">
        <v>2734</v>
      </c>
      <c r="E697" s="20" t="s">
        <v>427</v>
      </c>
      <c r="F697" s="20" t="s">
        <v>389</v>
      </c>
      <c r="H697" s="20" t="s">
        <v>389</v>
      </c>
      <c r="J697" s="20" t="s">
        <v>397</v>
      </c>
      <c r="K697" s="20">
        <v>0</v>
      </c>
      <c r="L697" s="20">
        <v>75.38</v>
      </c>
      <c r="M697" s="20" t="s">
        <v>428</v>
      </c>
      <c r="N697" s="23">
        <v>44653</v>
      </c>
      <c r="O697" s="23">
        <v>44680</v>
      </c>
    </row>
    <row r="698" spans="1:15">
      <c r="A698" s="20" t="s">
        <v>2735</v>
      </c>
      <c r="B698" s="20" t="s">
        <v>384</v>
      </c>
      <c r="C698" s="20" t="s">
        <v>2736</v>
      </c>
      <c r="D698" s="20" t="s">
        <v>2737</v>
      </c>
      <c r="E698" s="20" t="s">
        <v>387</v>
      </c>
      <c r="F698" s="20" t="s">
        <v>389</v>
      </c>
      <c r="H698" s="20" t="s">
        <v>389</v>
      </c>
      <c r="J698" s="20" t="s">
        <v>397</v>
      </c>
      <c r="K698" s="20">
        <v>0</v>
      </c>
      <c r="L698" s="20">
        <v>0</v>
      </c>
      <c r="M698" s="20" t="s">
        <v>392</v>
      </c>
      <c r="N698" s="23">
        <v>44655</v>
      </c>
      <c r="O698" s="23">
        <v>44655</v>
      </c>
    </row>
    <row r="699" spans="1:15">
      <c r="A699" s="20" t="s">
        <v>2738</v>
      </c>
      <c r="B699" s="20" t="s">
        <v>384</v>
      </c>
      <c r="C699" s="20" t="s">
        <v>2739</v>
      </c>
      <c r="D699" s="20" t="s">
        <v>2740</v>
      </c>
      <c r="E699" s="20" t="s">
        <v>387</v>
      </c>
      <c r="F699" s="20" t="s">
        <v>389</v>
      </c>
      <c r="H699" s="20" t="s">
        <v>389</v>
      </c>
      <c r="J699" s="20" t="s">
        <v>397</v>
      </c>
      <c r="K699" s="20">
        <v>0</v>
      </c>
      <c r="L699" s="20">
        <v>217.16</v>
      </c>
      <c r="M699" s="20" t="s">
        <v>428</v>
      </c>
      <c r="N699" s="23">
        <v>44655</v>
      </c>
      <c r="O699" s="23">
        <v>45035</v>
      </c>
    </row>
    <row r="700" spans="1:15">
      <c r="A700" s="20" t="s">
        <v>2741</v>
      </c>
      <c r="B700" s="20" t="s">
        <v>384</v>
      </c>
      <c r="C700" s="20" t="s">
        <v>2742</v>
      </c>
      <c r="D700" s="20" t="s">
        <v>2743</v>
      </c>
      <c r="E700" s="20" t="s">
        <v>427</v>
      </c>
      <c r="F700" s="20" t="s">
        <v>389</v>
      </c>
      <c r="H700" s="20" t="s">
        <v>389</v>
      </c>
      <c r="J700" s="20" t="s">
        <v>397</v>
      </c>
      <c r="K700" s="20">
        <v>0</v>
      </c>
      <c r="L700" s="20">
        <v>0</v>
      </c>
      <c r="M700" s="20" t="s">
        <v>392</v>
      </c>
      <c r="N700" s="23">
        <v>44655</v>
      </c>
      <c r="O700" s="23">
        <v>44707</v>
      </c>
    </row>
    <row r="701" spans="1:15">
      <c r="A701" s="20" t="s">
        <v>2744</v>
      </c>
      <c r="B701" s="20" t="s">
        <v>384</v>
      </c>
      <c r="C701" s="20" t="s">
        <v>2745</v>
      </c>
      <c r="D701" s="20" t="s">
        <v>2746</v>
      </c>
      <c r="E701" s="20" t="s">
        <v>387</v>
      </c>
      <c r="F701" s="20" t="s">
        <v>389</v>
      </c>
      <c r="H701" s="20" t="s">
        <v>389</v>
      </c>
      <c r="J701" s="20" t="s">
        <v>397</v>
      </c>
      <c r="K701" s="20">
        <v>0</v>
      </c>
      <c r="L701" s="20">
        <v>0</v>
      </c>
      <c r="M701" s="20" t="s">
        <v>392</v>
      </c>
      <c r="N701" s="23">
        <v>44655</v>
      </c>
      <c r="O701" s="23">
        <v>44655</v>
      </c>
    </row>
    <row r="702" spans="1:15">
      <c r="A702" s="20" t="s">
        <v>2747</v>
      </c>
      <c r="B702" s="20" t="s">
        <v>384</v>
      </c>
      <c r="C702" s="20" t="s">
        <v>2748</v>
      </c>
      <c r="D702" s="20" t="s">
        <v>2749</v>
      </c>
      <c r="E702" s="20" t="s">
        <v>427</v>
      </c>
      <c r="F702" s="20" t="s">
        <v>389</v>
      </c>
      <c r="H702" s="20" t="s">
        <v>389</v>
      </c>
      <c r="J702" s="20" t="s">
        <v>397</v>
      </c>
      <c r="K702" s="20">
        <v>2400</v>
      </c>
      <c r="L702" s="20">
        <v>0</v>
      </c>
      <c r="M702" s="20" t="s">
        <v>392</v>
      </c>
      <c r="N702" s="23">
        <v>44657</v>
      </c>
      <c r="O702" s="23">
        <v>44692</v>
      </c>
    </row>
    <row r="703" spans="1:15">
      <c r="A703" s="20" t="s">
        <v>2750</v>
      </c>
      <c r="B703" s="20" t="s">
        <v>384</v>
      </c>
      <c r="C703" s="20" t="s">
        <v>2751</v>
      </c>
      <c r="D703" s="20" t="s">
        <v>2752</v>
      </c>
      <c r="E703" s="20" t="s">
        <v>427</v>
      </c>
      <c r="F703" s="20" t="s">
        <v>389</v>
      </c>
      <c r="H703" s="20" t="s">
        <v>389</v>
      </c>
      <c r="J703" s="20" t="s">
        <v>397</v>
      </c>
      <c r="K703" s="20">
        <v>2400</v>
      </c>
      <c r="L703" s="20">
        <v>0</v>
      </c>
      <c r="M703" s="20" t="s">
        <v>392</v>
      </c>
      <c r="N703" s="23">
        <v>44657</v>
      </c>
      <c r="O703" s="23">
        <v>44692</v>
      </c>
    </row>
    <row r="704" spans="1:15">
      <c r="A704" s="20" t="s">
        <v>2753</v>
      </c>
      <c r="B704" s="20" t="s">
        <v>384</v>
      </c>
      <c r="C704" s="20" t="s">
        <v>2754</v>
      </c>
      <c r="D704" s="20" t="s">
        <v>2755</v>
      </c>
      <c r="E704" s="20" t="s">
        <v>387</v>
      </c>
      <c r="F704" s="20" t="s">
        <v>389</v>
      </c>
      <c r="H704" s="20" t="s">
        <v>389</v>
      </c>
      <c r="J704" s="20" t="s">
        <v>397</v>
      </c>
      <c r="K704" s="20">
        <v>0</v>
      </c>
      <c r="L704" s="20">
        <v>0</v>
      </c>
      <c r="M704" s="20" t="s">
        <v>392</v>
      </c>
      <c r="N704" s="23">
        <v>44657</v>
      </c>
      <c r="O704" s="23">
        <v>44657</v>
      </c>
    </row>
    <row r="705" spans="1:15">
      <c r="A705" s="20" t="s">
        <v>2756</v>
      </c>
      <c r="B705" s="20" t="s">
        <v>384</v>
      </c>
      <c r="C705" s="20" t="s">
        <v>2757</v>
      </c>
      <c r="D705" s="20" t="s">
        <v>2758</v>
      </c>
      <c r="E705" s="20" t="s">
        <v>387</v>
      </c>
      <c r="F705" s="20" t="s">
        <v>389</v>
      </c>
      <c r="H705" s="20" t="s">
        <v>389</v>
      </c>
      <c r="J705" s="20" t="s">
        <v>397</v>
      </c>
      <c r="K705" s="20">
        <v>0</v>
      </c>
      <c r="L705" s="20">
        <v>0</v>
      </c>
      <c r="M705" s="20" t="s">
        <v>392</v>
      </c>
      <c r="N705" s="23">
        <v>44657</v>
      </c>
      <c r="O705" s="23">
        <v>44657</v>
      </c>
    </row>
    <row r="706" spans="1:15">
      <c r="A706" s="20" t="s">
        <v>2759</v>
      </c>
      <c r="B706" s="20" t="s">
        <v>384</v>
      </c>
      <c r="C706" s="20" t="s">
        <v>2760</v>
      </c>
      <c r="D706" s="20" t="s">
        <v>2761</v>
      </c>
      <c r="E706" s="20" t="s">
        <v>387</v>
      </c>
      <c r="F706" s="20" t="s">
        <v>389</v>
      </c>
      <c r="H706" s="20" t="s">
        <v>389</v>
      </c>
      <c r="J706" s="20" t="s">
        <v>391</v>
      </c>
      <c r="K706" s="20">
        <v>0</v>
      </c>
      <c r="L706" s="20">
        <v>0</v>
      </c>
      <c r="M706" s="20" t="s">
        <v>392</v>
      </c>
      <c r="N706" s="23">
        <v>44657</v>
      </c>
      <c r="O706" s="23">
        <v>44657</v>
      </c>
    </row>
    <row r="707" spans="1:15">
      <c r="A707" s="20" t="s">
        <v>2762</v>
      </c>
      <c r="B707" s="20" t="s">
        <v>384</v>
      </c>
      <c r="C707" s="20" t="s">
        <v>2763</v>
      </c>
      <c r="D707" s="20" t="s">
        <v>2764</v>
      </c>
      <c r="E707" s="20" t="s">
        <v>387</v>
      </c>
      <c r="F707" s="20" t="s">
        <v>389</v>
      </c>
      <c r="H707" s="20" t="s">
        <v>389</v>
      </c>
      <c r="J707" s="20" t="s">
        <v>397</v>
      </c>
      <c r="K707" s="20">
        <v>0</v>
      </c>
      <c r="L707" s="20">
        <v>0</v>
      </c>
      <c r="M707" s="20" t="s">
        <v>392</v>
      </c>
      <c r="N707" s="23">
        <v>44657</v>
      </c>
      <c r="O707" s="23">
        <v>44657</v>
      </c>
    </row>
    <row r="708" spans="1:15">
      <c r="A708" s="20" t="s">
        <v>2765</v>
      </c>
      <c r="B708" s="20" t="s">
        <v>384</v>
      </c>
      <c r="C708" s="20" t="s">
        <v>2766</v>
      </c>
      <c r="D708" s="20" t="s">
        <v>2767</v>
      </c>
      <c r="E708" s="20" t="s">
        <v>387</v>
      </c>
      <c r="F708" s="20" t="s">
        <v>389</v>
      </c>
      <c r="H708" s="20" t="s">
        <v>389</v>
      </c>
      <c r="J708" s="20" t="s">
        <v>397</v>
      </c>
      <c r="K708" s="20">
        <v>0</v>
      </c>
      <c r="L708" s="20">
        <v>1109.5899999999999</v>
      </c>
      <c r="M708" s="20" t="s">
        <v>428</v>
      </c>
      <c r="N708" s="23">
        <v>44770</v>
      </c>
      <c r="O708" s="23">
        <v>44887</v>
      </c>
    </row>
    <row r="709" spans="1:15">
      <c r="A709" s="20" t="s">
        <v>2768</v>
      </c>
      <c r="B709" s="20" t="s">
        <v>384</v>
      </c>
      <c r="C709" s="20" t="s">
        <v>2769</v>
      </c>
      <c r="D709" s="20" t="s">
        <v>2770</v>
      </c>
      <c r="E709" s="20" t="s">
        <v>450</v>
      </c>
      <c r="F709" s="20" t="s">
        <v>2771</v>
      </c>
      <c r="G709" s="20" t="s">
        <v>2772</v>
      </c>
      <c r="H709" s="20" t="s">
        <v>2773</v>
      </c>
      <c r="I709" s="20" t="s">
        <v>390</v>
      </c>
      <c r="J709" s="20" t="s">
        <v>397</v>
      </c>
      <c r="K709" s="20">
        <v>144444</v>
      </c>
      <c r="L709" s="20">
        <v>54053.42</v>
      </c>
      <c r="M709" s="20" t="s">
        <v>392</v>
      </c>
      <c r="N709" s="23">
        <v>44658</v>
      </c>
      <c r="O709" s="23">
        <v>45055</v>
      </c>
    </row>
    <row r="710" spans="1:15">
      <c r="A710" s="20" t="s">
        <v>2774</v>
      </c>
      <c r="B710" s="20" t="s">
        <v>384</v>
      </c>
      <c r="C710" s="20" t="s">
        <v>2775</v>
      </c>
      <c r="D710" s="20" t="s">
        <v>2776</v>
      </c>
      <c r="E710" s="20" t="s">
        <v>387</v>
      </c>
      <c r="F710" s="20" t="s">
        <v>389</v>
      </c>
      <c r="H710" s="20" t="s">
        <v>389</v>
      </c>
      <c r="J710" s="20" t="s">
        <v>397</v>
      </c>
      <c r="K710" s="20">
        <v>0</v>
      </c>
      <c r="L710" s="20">
        <v>0</v>
      </c>
      <c r="M710" s="20" t="s">
        <v>392</v>
      </c>
      <c r="N710" s="23">
        <v>44658</v>
      </c>
      <c r="O710" s="23">
        <v>44658</v>
      </c>
    </row>
    <row r="711" spans="1:15">
      <c r="A711" s="20" t="s">
        <v>2777</v>
      </c>
      <c r="B711" s="20" t="s">
        <v>384</v>
      </c>
      <c r="C711" s="20" t="s">
        <v>2778</v>
      </c>
      <c r="D711" s="20" t="s">
        <v>2779</v>
      </c>
      <c r="E711" s="20" t="s">
        <v>387</v>
      </c>
      <c r="F711" s="20" t="s">
        <v>389</v>
      </c>
      <c r="H711" s="20" t="s">
        <v>389</v>
      </c>
      <c r="J711" s="20" t="s">
        <v>397</v>
      </c>
      <c r="K711" s="20">
        <v>0</v>
      </c>
      <c r="L711" s="20">
        <v>0</v>
      </c>
      <c r="M711" s="20" t="s">
        <v>392</v>
      </c>
      <c r="N711" s="23">
        <v>44658</v>
      </c>
      <c r="O711" s="23">
        <v>44658</v>
      </c>
    </row>
    <row r="712" spans="1:15">
      <c r="A712" s="20" t="s">
        <v>2780</v>
      </c>
      <c r="B712" s="20" t="s">
        <v>384</v>
      </c>
      <c r="C712" s="20" t="s">
        <v>2781</v>
      </c>
      <c r="D712" s="20" t="s">
        <v>2782</v>
      </c>
      <c r="E712" s="20" t="s">
        <v>387</v>
      </c>
      <c r="F712" s="20" t="s">
        <v>389</v>
      </c>
      <c r="H712" s="20" t="s">
        <v>389</v>
      </c>
      <c r="J712" s="20" t="s">
        <v>397</v>
      </c>
      <c r="K712" s="20">
        <v>0</v>
      </c>
      <c r="L712" s="20">
        <v>0</v>
      </c>
      <c r="M712" s="20" t="s">
        <v>392</v>
      </c>
      <c r="N712" s="23">
        <v>44658</v>
      </c>
      <c r="O712" s="23">
        <v>44813</v>
      </c>
    </row>
    <row r="713" spans="1:15">
      <c r="A713" s="20" t="s">
        <v>2783</v>
      </c>
      <c r="B713" s="20" t="s">
        <v>384</v>
      </c>
      <c r="C713" s="20" t="s">
        <v>2784</v>
      </c>
      <c r="D713" s="20" t="s">
        <v>2785</v>
      </c>
      <c r="E713" s="20" t="s">
        <v>427</v>
      </c>
      <c r="F713" s="20" t="s">
        <v>389</v>
      </c>
      <c r="H713" s="20" t="s">
        <v>389</v>
      </c>
      <c r="J713" s="20" t="s">
        <v>397</v>
      </c>
      <c r="K713" s="20">
        <v>0</v>
      </c>
      <c r="L713" s="20">
        <v>0</v>
      </c>
      <c r="M713" s="20" t="s">
        <v>392</v>
      </c>
      <c r="N713" s="23">
        <v>44659</v>
      </c>
      <c r="O713" s="23">
        <v>44699</v>
      </c>
    </row>
    <row r="714" spans="1:15">
      <c r="A714" s="20" t="s">
        <v>2786</v>
      </c>
      <c r="B714" s="20" t="s">
        <v>384</v>
      </c>
      <c r="C714" s="20" t="s">
        <v>2787</v>
      </c>
      <c r="D714" s="20" t="s">
        <v>2788</v>
      </c>
      <c r="E714" s="20" t="s">
        <v>396</v>
      </c>
      <c r="F714" s="20" t="s">
        <v>389</v>
      </c>
      <c r="H714" s="20" t="s">
        <v>389</v>
      </c>
      <c r="I714" s="20" t="s">
        <v>390</v>
      </c>
      <c r="J714" s="20" t="s">
        <v>397</v>
      </c>
      <c r="K714" s="20">
        <v>2400</v>
      </c>
      <c r="L714" s="20">
        <v>0</v>
      </c>
      <c r="M714" s="20" t="s">
        <v>392</v>
      </c>
      <c r="N714" s="23">
        <v>44694</v>
      </c>
      <c r="O714" s="23">
        <v>44699</v>
      </c>
    </row>
    <row r="715" spans="1:15">
      <c r="A715" s="20" t="s">
        <v>2789</v>
      </c>
      <c r="B715" s="20" t="s">
        <v>384</v>
      </c>
      <c r="C715" s="20" t="s">
        <v>2790</v>
      </c>
      <c r="D715" s="20" t="s">
        <v>2791</v>
      </c>
      <c r="E715" s="20" t="s">
        <v>396</v>
      </c>
      <c r="F715" s="20" t="s">
        <v>389</v>
      </c>
      <c r="H715" s="20" t="s">
        <v>389</v>
      </c>
      <c r="I715" s="20" t="s">
        <v>390</v>
      </c>
      <c r="J715" s="20" t="s">
        <v>397</v>
      </c>
      <c r="K715" s="20">
        <v>0</v>
      </c>
      <c r="L715" s="20">
        <v>0</v>
      </c>
      <c r="M715" s="20" t="s">
        <v>392</v>
      </c>
      <c r="N715" s="23">
        <v>44694</v>
      </c>
      <c r="O715" s="23">
        <v>44701</v>
      </c>
    </row>
    <row r="716" spans="1:15">
      <c r="A716" s="20" t="s">
        <v>2792</v>
      </c>
      <c r="B716" s="20" t="s">
        <v>384</v>
      </c>
      <c r="C716" s="20" t="s">
        <v>2793</v>
      </c>
      <c r="D716" s="20" t="s">
        <v>2794</v>
      </c>
      <c r="E716" s="20" t="s">
        <v>396</v>
      </c>
      <c r="F716" s="20" t="s">
        <v>2795</v>
      </c>
      <c r="G716" s="20" t="s">
        <v>1319</v>
      </c>
      <c r="H716" s="20" t="s">
        <v>1320</v>
      </c>
      <c r="I716" s="20" t="s">
        <v>404</v>
      </c>
      <c r="J716" s="20" t="s">
        <v>405</v>
      </c>
      <c r="K716" s="20">
        <v>20000</v>
      </c>
      <c r="L716" s="20">
        <v>0</v>
      </c>
      <c r="M716" s="20" t="s">
        <v>392</v>
      </c>
      <c r="N716" s="23">
        <v>44679</v>
      </c>
      <c r="O716" s="23">
        <v>45051</v>
      </c>
    </row>
    <row r="717" spans="1:15">
      <c r="A717" s="20" t="s">
        <v>2796</v>
      </c>
      <c r="B717" s="20" t="s">
        <v>384</v>
      </c>
      <c r="C717" s="20" t="s">
        <v>2797</v>
      </c>
      <c r="D717" s="20" t="s">
        <v>2798</v>
      </c>
      <c r="E717" s="20" t="s">
        <v>387</v>
      </c>
      <c r="F717" s="20" t="s">
        <v>389</v>
      </c>
      <c r="H717" s="20" t="s">
        <v>389</v>
      </c>
      <c r="J717" s="20" t="s">
        <v>397</v>
      </c>
      <c r="K717" s="20">
        <v>0</v>
      </c>
      <c r="L717" s="20">
        <v>319.7</v>
      </c>
      <c r="M717" s="20" t="s">
        <v>428</v>
      </c>
      <c r="N717" s="23">
        <v>44662</v>
      </c>
      <c r="O717" s="23">
        <v>44662</v>
      </c>
    </row>
    <row r="718" spans="1:15">
      <c r="A718" s="20" t="s">
        <v>2799</v>
      </c>
      <c r="B718" s="20" t="s">
        <v>384</v>
      </c>
      <c r="C718" s="20" t="s">
        <v>2800</v>
      </c>
      <c r="D718" s="20" t="s">
        <v>2801</v>
      </c>
      <c r="E718" s="20" t="s">
        <v>450</v>
      </c>
      <c r="F718" s="20" t="s">
        <v>2802</v>
      </c>
      <c r="G718" s="20" t="s">
        <v>2772</v>
      </c>
      <c r="H718" s="20" t="s">
        <v>2803</v>
      </c>
      <c r="I718" s="20" t="s">
        <v>390</v>
      </c>
      <c r="J718" s="20" t="s">
        <v>397</v>
      </c>
      <c r="K718" s="20">
        <v>20000</v>
      </c>
      <c r="L718" s="20">
        <v>172.49</v>
      </c>
      <c r="M718" s="20" t="s">
        <v>392</v>
      </c>
      <c r="N718" s="23">
        <v>44663</v>
      </c>
      <c r="O718" s="23">
        <v>45030</v>
      </c>
    </row>
    <row r="719" spans="1:15">
      <c r="A719" s="20" t="s">
        <v>2804</v>
      </c>
      <c r="B719" s="20" t="s">
        <v>384</v>
      </c>
      <c r="C719" s="20" t="s">
        <v>2805</v>
      </c>
      <c r="D719" s="20" t="s">
        <v>2806</v>
      </c>
      <c r="E719" s="20" t="s">
        <v>450</v>
      </c>
      <c r="F719" s="20" t="s">
        <v>2807</v>
      </c>
      <c r="G719" s="20" t="s">
        <v>2772</v>
      </c>
      <c r="H719" s="20" t="s">
        <v>2803</v>
      </c>
      <c r="I719" s="20" t="s">
        <v>390</v>
      </c>
      <c r="J719" s="20" t="s">
        <v>397</v>
      </c>
      <c r="K719" s="20">
        <v>50000</v>
      </c>
      <c r="L719" s="20">
        <v>0</v>
      </c>
      <c r="M719" s="20" t="s">
        <v>392</v>
      </c>
      <c r="N719" s="23">
        <v>44663</v>
      </c>
      <c r="O719" s="23">
        <v>45030</v>
      </c>
    </row>
    <row r="720" spans="1:15">
      <c r="A720" s="20" t="s">
        <v>2808</v>
      </c>
      <c r="B720" s="20" t="s">
        <v>384</v>
      </c>
      <c r="C720" s="20" t="s">
        <v>2809</v>
      </c>
      <c r="D720" s="20" t="s">
        <v>2810</v>
      </c>
      <c r="E720" s="20" t="s">
        <v>450</v>
      </c>
      <c r="F720" s="20" t="s">
        <v>2811</v>
      </c>
      <c r="G720" s="20" t="s">
        <v>2772</v>
      </c>
      <c r="H720" s="20" t="s">
        <v>2803</v>
      </c>
      <c r="I720" s="20" t="s">
        <v>390</v>
      </c>
      <c r="J720" s="20" t="s">
        <v>397</v>
      </c>
      <c r="K720" s="20">
        <v>50000</v>
      </c>
      <c r="L720" s="20">
        <v>7.04</v>
      </c>
      <c r="M720" s="20" t="s">
        <v>392</v>
      </c>
      <c r="N720" s="23">
        <v>44663</v>
      </c>
      <c r="O720" s="23">
        <v>45030</v>
      </c>
    </row>
    <row r="721" spans="1:15">
      <c r="A721" s="20" t="s">
        <v>2812</v>
      </c>
      <c r="B721" s="20" t="s">
        <v>384</v>
      </c>
      <c r="C721" s="20" t="s">
        <v>2813</v>
      </c>
      <c r="D721" s="20" t="s">
        <v>2814</v>
      </c>
      <c r="E721" s="20" t="s">
        <v>450</v>
      </c>
      <c r="F721" s="20" t="s">
        <v>2815</v>
      </c>
      <c r="G721" s="20" t="s">
        <v>2772</v>
      </c>
      <c r="H721" s="20" t="s">
        <v>2803</v>
      </c>
      <c r="I721" s="20" t="s">
        <v>390</v>
      </c>
      <c r="J721" s="20" t="s">
        <v>397</v>
      </c>
      <c r="K721" s="20">
        <v>19000</v>
      </c>
      <c r="L721" s="20">
        <v>0</v>
      </c>
      <c r="M721" s="20" t="s">
        <v>392</v>
      </c>
      <c r="N721" s="23">
        <v>44663</v>
      </c>
      <c r="O721" s="23">
        <v>45030</v>
      </c>
    </row>
    <row r="722" spans="1:15">
      <c r="A722" s="20" t="s">
        <v>2816</v>
      </c>
      <c r="B722" s="20" t="s">
        <v>384</v>
      </c>
      <c r="C722" s="20" t="s">
        <v>2817</v>
      </c>
      <c r="D722" s="20" t="s">
        <v>2818</v>
      </c>
      <c r="E722" s="20" t="s">
        <v>387</v>
      </c>
      <c r="F722" s="20" t="s">
        <v>389</v>
      </c>
      <c r="H722" s="20" t="s">
        <v>389</v>
      </c>
      <c r="J722" s="20" t="s">
        <v>397</v>
      </c>
      <c r="K722" s="20">
        <v>0</v>
      </c>
      <c r="L722" s="20">
        <v>0</v>
      </c>
      <c r="M722" s="20" t="s">
        <v>392</v>
      </c>
      <c r="N722" s="23">
        <v>44663</v>
      </c>
      <c r="O722" s="23">
        <v>44663</v>
      </c>
    </row>
    <row r="723" spans="1:15">
      <c r="A723" s="20" t="s">
        <v>2819</v>
      </c>
      <c r="B723" s="20" t="s">
        <v>384</v>
      </c>
      <c r="C723" s="20" t="s">
        <v>2820</v>
      </c>
      <c r="D723" s="20" t="s">
        <v>2821</v>
      </c>
      <c r="E723" s="20" t="s">
        <v>387</v>
      </c>
      <c r="F723" s="20" t="s">
        <v>389</v>
      </c>
      <c r="H723" s="20" t="s">
        <v>389</v>
      </c>
      <c r="J723" s="20" t="s">
        <v>397</v>
      </c>
      <c r="K723" s="20">
        <v>0</v>
      </c>
      <c r="L723" s="20">
        <v>0</v>
      </c>
      <c r="M723" s="20" t="s">
        <v>392</v>
      </c>
      <c r="N723" s="23">
        <v>44663</v>
      </c>
      <c r="O723" s="23">
        <v>45022</v>
      </c>
    </row>
    <row r="724" spans="1:15">
      <c r="A724" s="20" t="s">
        <v>2822</v>
      </c>
      <c r="B724" s="20" t="s">
        <v>384</v>
      </c>
      <c r="C724" s="20" t="s">
        <v>2823</v>
      </c>
      <c r="D724" s="20" t="s">
        <v>2824</v>
      </c>
      <c r="E724" s="20" t="s">
        <v>387</v>
      </c>
      <c r="F724" s="20" t="s">
        <v>389</v>
      </c>
      <c r="H724" s="20" t="s">
        <v>389</v>
      </c>
      <c r="J724" s="20" t="s">
        <v>397</v>
      </c>
      <c r="K724" s="20">
        <v>0</v>
      </c>
      <c r="L724" s="20">
        <v>0</v>
      </c>
      <c r="M724" s="20" t="s">
        <v>392</v>
      </c>
      <c r="N724" s="23">
        <v>44663</v>
      </c>
      <c r="O724" s="23">
        <v>44663</v>
      </c>
    </row>
    <row r="725" spans="1:15">
      <c r="A725" s="20" t="s">
        <v>2825</v>
      </c>
      <c r="B725" s="20" t="s">
        <v>384</v>
      </c>
      <c r="C725" s="20" t="s">
        <v>2826</v>
      </c>
      <c r="D725" s="20" t="s">
        <v>2827</v>
      </c>
      <c r="E725" s="20" t="s">
        <v>478</v>
      </c>
      <c r="F725" s="20" t="s">
        <v>389</v>
      </c>
      <c r="H725" s="20" t="s">
        <v>389</v>
      </c>
      <c r="J725" s="20" t="s">
        <v>397</v>
      </c>
      <c r="K725" s="20">
        <v>0</v>
      </c>
      <c r="L725" s="20">
        <v>0</v>
      </c>
      <c r="M725" s="20" t="s">
        <v>392</v>
      </c>
      <c r="N725" s="23">
        <v>44663</v>
      </c>
      <c r="O725" s="23">
        <v>44663</v>
      </c>
    </row>
    <row r="726" spans="1:15">
      <c r="A726" s="20" t="s">
        <v>2828</v>
      </c>
      <c r="B726" s="20" t="s">
        <v>384</v>
      </c>
      <c r="C726" s="20" t="s">
        <v>2829</v>
      </c>
      <c r="D726" s="20" t="s">
        <v>2830</v>
      </c>
      <c r="E726" s="20" t="s">
        <v>387</v>
      </c>
      <c r="F726" s="20" t="s">
        <v>389</v>
      </c>
      <c r="H726" s="20" t="s">
        <v>389</v>
      </c>
      <c r="J726" s="20" t="s">
        <v>397</v>
      </c>
      <c r="K726" s="20">
        <v>0</v>
      </c>
      <c r="L726" s="20">
        <v>0</v>
      </c>
      <c r="M726" s="20" t="s">
        <v>392</v>
      </c>
      <c r="N726" s="23">
        <v>44663</v>
      </c>
      <c r="O726" s="23">
        <v>44663</v>
      </c>
    </row>
    <row r="727" spans="1:15">
      <c r="A727" s="20" t="s">
        <v>2831</v>
      </c>
      <c r="B727" s="20" t="s">
        <v>384</v>
      </c>
      <c r="C727" s="20" t="s">
        <v>2832</v>
      </c>
      <c r="D727" s="20" t="s">
        <v>2833</v>
      </c>
      <c r="E727" s="20" t="s">
        <v>387</v>
      </c>
      <c r="F727" s="20" t="s">
        <v>389</v>
      </c>
      <c r="H727" s="20" t="s">
        <v>389</v>
      </c>
      <c r="J727" s="20" t="s">
        <v>397</v>
      </c>
      <c r="K727" s="20">
        <v>0</v>
      </c>
      <c r="L727" s="20">
        <v>0</v>
      </c>
      <c r="M727" s="20" t="s">
        <v>392</v>
      </c>
      <c r="N727" s="23">
        <v>44663</v>
      </c>
      <c r="O727" s="23">
        <v>44663</v>
      </c>
    </row>
    <row r="728" spans="1:15">
      <c r="A728" s="20" t="s">
        <v>2834</v>
      </c>
      <c r="B728" s="20" t="s">
        <v>384</v>
      </c>
      <c r="C728" s="20" t="s">
        <v>2835</v>
      </c>
      <c r="D728" s="20" t="s">
        <v>2836</v>
      </c>
      <c r="E728" s="20" t="s">
        <v>387</v>
      </c>
      <c r="F728" s="20" t="s">
        <v>389</v>
      </c>
      <c r="H728" s="20" t="s">
        <v>389</v>
      </c>
      <c r="J728" s="20" t="s">
        <v>397</v>
      </c>
      <c r="K728" s="20">
        <v>0</v>
      </c>
      <c r="L728" s="20">
        <v>16216.44</v>
      </c>
      <c r="M728" s="20" t="s">
        <v>428</v>
      </c>
      <c r="N728" s="23">
        <v>44663</v>
      </c>
      <c r="O728" s="23">
        <v>44698</v>
      </c>
    </row>
    <row r="729" spans="1:15">
      <c r="A729" s="20" t="s">
        <v>2837</v>
      </c>
      <c r="B729" s="20" t="s">
        <v>384</v>
      </c>
      <c r="C729" s="20" t="s">
        <v>2838</v>
      </c>
      <c r="D729" s="20" t="s">
        <v>2839</v>
      </c>
      <c r="E729" s="20" t="s">
        <v>387</v>
      </c>
      <c r="F729" s="20" t="s">
        <v>389</v>
      </c>
      <c r="H729" s="20" t="s">
        <v>389</v>
      </c>
      <c r="J729" s="20" t="s">
        <v>397</v>
      </c>
      <c r="K729" s="20">
        <v>0</v>
      </c>
      <c r="L729" s="20">
        <v>94.06</v>
      </c>
      <c r="M729" s="20" t="s">
        <v>428</v>
      </c>
      <c r="N729" s="23">
        <v>44663</v>
      </c>
      <c r="O729" s="23">
        <v>44769</v>
      </c>
    </row>
    <row r="730" spans="1:15">
      <c r="A730" s="20" t="s">
        <v>2840</v>
      </c>
      <c r="B730" s="20" t="s">
        <v>384</v>
      </c>
      <c r="C730" s="20" t="s">
        <v>2841</v>
      </c>
      <c r="D730" s="20" t="s">
        <v>2842</v>
      </c>
      <c r="E730" s="20" t="s">
        <v>387</v>
      </c>
      <c r="F730" s="20" t="s">
        <v>389</v>
      </c>
      <c r="H730" s="20" t="s">
        <v>389</v>
      </c>
      <c r="J730" s="20" t="s">
        <v>397</v>
      </c>
      <c r="K730" s="20">
        <v>0</v>
      </c>
      <c r="L730" s="20">
        <v>1324.07</v>
      </c>
      <c r="M730" s="20" t="s">
        <v>428</v>
      </c>
      <c r="N730" s="23">
        <v>44663</v>
      </c>
      <c r="O730" s="23">
        <v>45035</v>
      </c>
    </row>
    <row r="731" spans="1:15">
      <c r="A731" s="20" t="s">
        <v>2843</v>
      </c>
      <c r="B731" s="20" t="s">
        <v>384</v>
      </c>
      <c r="C731" s="20" t="s">
        <v>2844</v>
      </c>
      <c r="D731" s="20" t="s">
        <v>2845</v>
      </c>
      <c r="E731" s="20" t="s">
        <v>478</v>
      </c>
      <c r="F731" s="20" t="s">
        <v>389</v>
      </c>
      <c r="H731" s="20" t="s">
        <v>389</v>
      </c>
      <c r="J731" s="20" t="s">
        <v>391</v>
      </c>
      <c r="K731" s="20">
        <v>0</v>
      </c>
      <c r="L731" s="20">
        <v>0</v>
      </c>
      <c r="M731" s="20" t="s">
        <v>392</v>
      </c>
      <c r="N731" s="23">
        <v>44663</v>
      </c>
      <c r="O731" s="23">
        <v>44663</v>
      </c>
    </row>
    <row r="732" spans="1:15">
      <c r="A732" s="20" t="s">
        <v>2846</v>
      </c>
      <c r="B732" s="20" t="s">
        <v>384</v>
      </c>
      <c r="C732" s="20" t="s">
        <v>2847</v>
      </c>
      <c r="D732" s="20" t="s">
        <v>2848</v>
      </c>
      <c r="E732" s="20" t="s">
        <v>450</v>
      </c>
      <c r="F732" s="20" t="s">
        <v>2849</v>
      </c>
      <c r="G732" s="20" t="s">
        <v>1319</v>
      </c>
      <c r="H732" s="20" t="s">
        <v>2850</v>
      </c>
      <c r="I732" s="20" t="s">
        <v>404</v>
      </c>
      <c r="J732" s="20" t="s">
        <v>405</v>
      </c>
      <c r="K732" s="20">
        <v>20000</v>
      </c>
      <c r="L732" s="20">
        <v>0</v>
      </c>
      <c r="M732" s="20" t="s">
        <v>392</v>
      </c>
      <c r="N732" s="23">
        <v>44664</v>
      </c>
      <c r="O732" s="23">
        <v>45050</v>
      </c>
    </row>
    <row r="733" spans="1:15">
      <c r="A733" s="20" t="s">
        <v>2851</v>
      </c>
      <c r="B733" s="20" t="s">
        <v>384</v>
      </c>
      <c r="C733" s="20" t="s">
        <v>2852</v>
      </c>
      <c r="D733" s="20" t="s">
        <v>2853</v>
      </c>
      <c r="E733" s="20" t="s">
        <v>387</v>
      </c>
      <c r="F733" s="20" t="s">
        <v>389</v>
      </c>
      <c r="H733" s="20" t="s">
        <v>389</v>
      </c>
      <c r="J733" s="20" t="s">
        <v>397</v>
      </c>
      <c r="K733" s="20">
        <v>0</v>
      </c>
      <c r="L733" s="20">
        <v>0</v>
      </c>
      <c r="M733" s="20" t="s">
        <v>392</v>
      </c>
      <c r="N733" s="23">
        <v>44664</v>
      </c>
      <c r="O733" s="23">
        <v>44664</v>
      </c>
    </row>
    <row r="734" spans="1:15">
      <c r="A734" s="20" t="s">
        <v>2854</v>
      </c>
      <c r="B734" s="20" t="s">
        <v>384</v>
      </c>
      <c r="C734" s="20" t="s">
        <v>2855</v>
      </c>
      <c r="D734" s="20" t="s">
        <v>2856</v>
      </c>
      <c r="E734" s="20" t="s">
        <v>2857</v>
      </c>
      <c r="F734" s="20" t="s">
        <v>389</v>
      </c>
      <c r="H734" s="20" t="s">
        <v>389</v>
      </c>
      <c r="J734" s="20" t="s">
        <v>397</v>
      </c>
      <c r="K734" s="20">
        <v>0</v>
      </c>
      <c r="L734" s="20">
        <v>0</v>
      </c>
      <c r="M734" s="20" t="s">
        <v>392</v>
      </c>
      <c r="N734" s="23">
        <v>44664</v>
      </c>
      <c r="O734" s="23">
        <v>44664</v>
      </c>
    </row>
    <row r="735" spans="1:15">
      <c r="A735" s="20" t="s">
        <v>2858</v>
      </c>
      <c r="B735" s="20" t="s">
        <v>384</v>
      </c>
      <c r="C735" s="20" t="s">
        <v>2859</v>
      </c>
      <c r="D735" s="20" t="s">
        <v>2860</v>
      </c>
      <c r="E735" s="20" t="s">
        <v>2857</v>
      </c>
      <c r="F735" s="20" t="s">
        <v>389</v>
      </c>
      <c r="H735" s="20" t="s">
        <v>389</v>
      </c>
      <c r="J735" s="20" t="s">
        <v>397</v>
      </c>
      <c r="K735" s="20">
        <v>0</v>
      </c>
      <c r="L735" s="20">
        <v>0</v>
      </c>
      <c r="M735" s="20" t="s">
        <v>392</v>
      </c>
      <c r="N735" s="23">
        <v>44664</v>
      </c>
      <c r="O735" s="23">
        <v>44664</v>
      </c>
    </row>
    <row r="736" spans="1:15">
      <c r="A736" s="20" t="s">
        <v>2861</v>
      </c>
      <c r="B736" s="20" t="s">
        <v>384</v>
      </c>
      <c r="C736" s="20" t="s">
        <v>2862</v>
      </c>
      <c r="D736" s="20" t="s">
        <v>2863</v>
      </c>
      <c r="E736" s="20" t="s">
        <v>2857</v>
      </c>
      <c r="F736" s="20" t="s">
        <v>389</v>
      </c>
      <c r="H736" s="20" t="s">
        <v>389</v>
      </c>
      <c r="J736" s="20" t="s">
        <v>397</v>
      </c>
      <c r="K736" s="20">
        <v>0</v>
      </c>
      <c r="L736" s="20">
        <v>0</v>
      </c>
      <c r="M736" s="20" t="s">
        <v>392</v>
      </c>
      <c r="N736" s="23">
        <v>44664</v>
      </c>
      <c r="O736" s="23">
        <v>44664</v>
      </c>
    </row>
    <row r="737" spans="1:15">
      <c r="A737" s="20" t="s">
        <v>2864</v>
      </c>
      <c r="B737" s="20" t="s">
        <v>384</v>
      </c>
      <c r="C737" s="20" t="s">
        <v>2865</v>
      </c>
      <c r="D737" s="20" t="s">
        <v>2866</v>
      </c>
      <c r="E737" s="20" t="s">
        <v>2857</v>
      </c>
      <c r="F737" s="20" t="s">
        <v>389</v>
      </c>
      <c r="H737" s="20" t="s">
        <v>389</v>
      </c>
      <c r="J737" s="20" t="s">
        <v>397</v>
      </c>
      <c r="K737" s="20">
        <v>0</v>
      </c>
      <c r="L737" s="20">
        <v>0</v>
      </c>
      <c r="M737" s="20" t="s">
        <v>392</v>
      </c>
      <c r="N737" s="23">
        <v>44664</v>
      </c>
      <c r="O737" s="23">
        <v>44664</v>
      </c>
    </row>
    <row r="738" spans="1:15">
      <c r="A738" s="20" t="s">
        <v>2867</v>
      </c>
      <c r="B738" s="20" t="s">
        <v>384</v>
      </c>
      <c r="C738" s="20" t="s">
        <v>2868</v>
      </c>
      <c r="D738" s="20" t="s">
        <v>2869</v>
      </c>
      <c r="E738" s="20" t="s">
        <v>2857</v>
      </c>
      <c r="F738" s="20" t="s">
        <v>389</v>
      </c>
      <c r="H738" s="20" t="s">
        <v>389</v>
      </c>
      <c r="J738" s="20" t="s">
        <v>397</v>
      </c>
      <c r="K738" s="20">
        <v>0</v>
      </c>
      <c r="L738" s="20">
        <v>0</v>
      </c>
      <c r="M738" s="20" t="s">
        <v>392</v>
      </c>
      <c r="N738" s="23">
        <v>44664</v>
      </c>
      <c r="O738" s="23">
        <v>44664</v>
      </c>
    </row>
    <row r="739" spans="1:15">
      <c r="A739" s="20" t="s">
        <v>2870</v>
      </c>
      <c r="B739" s="20" t="s">
        <v>384</v>
      </c>
      <c r="C739" s="20" t="s">
        <v>2871</v>
      </c>
      <c r="D739" s="20" t="s">
        <v>2872</v>
      </c>
      <c r="E739" s="20" t="s">
        <v>2857</v>
      </c>
      <c r="F739" s="20" t="s">
        <v>389</v>
      </c>
      <c r="H739" s="20" t="s">
        <v>389</v>
      </c>
      <c r="J739" s="20" t="s">
        <v>397</v>
      </c>
      <c r="K739" s="20">
        <v>0</v>
      </c>
      <c r="L739" s="20">
        <v>0</v>
      </c>
      <c r="M739" s="20" t="s">
        <v>392</v>
      </c>
      <c r="N739" s="23">
        <v>44664</v>
      </c>
      <c r="O739" s="23">
        <v>44664</v>
      </c>
    </row>
    <row r="740" spans="1:15">
      <c r="A740" s="20" t="s">
        <v>2873</v>
      </c>
      <c r="B740" s="20" t="s">
        <v>384</v>
      </c>
      <c r="C740" s="20" t="s">
        <v>2874</v>
      </c>
      <c r="D740" s="20" t="s">
        <v>2875</v>
      </c>
      <c r="E740" s="20" t="s">
        <v>2857</v>
      </c>
      <c r="F740" s="20" t="s">
        <v>389</v>
      </c>
      <c r="H740" s="20" t="s">
        <v>389</v>
      </c>
      <c r="J740" s="20" t="s">
        <v>397</v>
      </c>
      <c r="K740" s="20">
        <v>0</v>
      </c>
      <c r="L740" s="20">
        <v>0</v>
      </c>
      <c r="M740" s="20" t="s">
        <v>392</v>
      </c>
      <c r="N740" s="23">
        <v>44664</v>
      </c>
      <c r="O740" s="23">
        <v>44664</v>
      </c>
    </row>
    <row r="741" spans="1:15">
      <c r="A741" s="20" t="s">
        <v>2876</v>
      </c>
      <c r="B741" s="20" t="s">
        <v>384</v>
      </c>
      <c r="C741" s="20" t="s">
        <v>2877</v>
      </c>
      <c r="D741" s="20" t="s">
        <v>2878</v>
      </c>
      <c r="E741" s="20" t="s">
        <v>2857</v>
      </c>
      <c r="F741" s="20" t="s">
        <v>389</v>
      </c>
      <c r="H741" s="20" t="s">
        <v>389</v>
      </c>
      <c r="J741" s="20" t="s">
        <v>397</v>
      </c>
      <c r="K741" s="20">
        <v>0</v>
      </c>
      <c r="L741" s="20">
        <v>0</v>
      </c>
      <c r="M741" s="20" t="s">
        <v>392</v>
      </c>
      <c r="N741" s="23">
        <v>44664</v>
      </c>
      <c r="O741" s="23">
        <v>44664</v>
      </c>
    </row>
    <row r="742" spans="1:15">
      <c r="A742" s="20" t="s">
        <v>2879</v>
      </c>
      <c r="B742" s="20" t="s">
        <v>384</v>
      </c>
      <c r="C742" s="20" t="s">
        <v>2880</v>
      </c>
      <c r="D742" s="20" t="s">
        <v>2881</v>
      </c>
      <c r="E742" s="20" t="s">
        <v>2857</v>
      </c>
      <c r="F742" s="20" t="s">
        <v>389</v>
      </c>
      <c r="H742" s="20" t="s">
        <v>389</v>
      </c>
      <c r="J742" s="20" t="s">
        <v>397</v>
      </c>
      <c r="K742" s="20">
        <v>0</v>
      </c>
      <c r="L742" s="20">
        <v>0</v>
      </c>
      <c r="M742" s="20" t="s">
        <v>392</v>
      </c>
      <c r="N742" s="23">
        <v>44664</v>
      </c>
      <c r="O742" s="23">
        <v>44664</v>
      </c>
    </row>
    <row r="743" spans="1:15">
      <c r="A743" s="20" t="s">
        <v>2882</v>
      </c>
      <c r="B743" s="20" t="s">
        <v>384</v>
      </c>
      <c r="C743" s="20" t="s">
        <v>2883</v>
      </c>
      <c r="D743" s="20" t="s">
        <v>2884</v>
      </c>
      <c r="E743" s="20" t="s">
        <v>2857</v>
      </c>
      <c r="F743" s="20" t="s">
        <v>389</v>
      </c>
      <c r="H743" s="20" t="s">
        <v>389</v>
      </c>
      <c r="J743" s="20" t="s">
        <v>397</v>
      </c>
      <c r="K743" s="20">
        <v>0</v>
      </c>
      <c r="L743" s="20">
        <v>0</v>
      </c>
      <c r="M743" s="20" t="s">
        <v>392</v>
      </c>
      <c r="N743" s="23">
        <v>44664</v>
      </c>
      <c r="O743" s="23">
        <v>44664</v>
      </c>
    </row>
    <row r="744" spans="1:15">
      <c r="A744" s="20" t="s">
        <v>2885</v>
      </c>
      <c r="B744" s="20" t="s">
        <v>384</v>
      </c>
      <c r="C744" s="20" t="s">
        <v>2886</v>
      </c>
      <c r="D744" s="20" t="s">
        <v>2887</v>
      </c>
      <c r="E744" s="20" t="s">
        <v>2857</v>
      </c>
      <c r="F744" s="20" t="s">
        <v>389</v>
      </c>
      <c r="H744" s="20" t="s">
        <v>389</v>
      </c>
      <c r="J744" s="20" t="s">
        <v>397</v>
      </c>
      <c r="K744" s="20">
        <v>0</v>
      </c>
      <c r="L744" s="20">
        <v>0</v>
      </c>
      <c r="M744" s="20" t="s">
        <v>392</v>
      </c>
      <c r="N744" s="23">
        <v>44664</v>
      </c>
      <c r="O744" s="23">
        <v>44664</v>
      </c>
    </row>
    <row r="745" spans="1:15">
      <c r="A745" s="20" t="s">
        <v>2888</v>
      </c>
      <c r="B745" s="20" t="s">
        <v>384</v>
      </c>
      <c r="C745" s="20" t="s">
        <v>2889</v>
      </c>
      <c r="D745" s="20" t="s">
        <v>2890</v>
      </c>
      <c r="E745" s="20" t="s">
        <v>2857</v>
      </c>
      <c r="F745" s="20" t="s">
        <v>389</v>
      </c>
      <c r="H745" s="20" t="s">
        <v>389</v>
      </c>
      <c r="J745" s="20" t="s">
        <v>397</v>
      </c>
      <c r="K745" s="20">
        <v>0</v>
      </c>
      <c r="L745" s="20">
        <v>0</v>
      </c>
      <c r="M745" s="20" t="s">
        <v>392</v>
      </c>
      <c r="N745" s="23">
        <v>44664</v>
      </c>
      <c r="O745" s="23">
        <v>44664</v>
      </c>
    </row>
    <row r="746" spans="1:15">
      <c r="A746" s="20" t="s">
        <v>2891</v>
      </c>
      <c r="B746" s="20" t="s">
        <v>384</v>
      </c>
      <c r="C746" s="20" t="s">
        <v>2892</v>
      </c>
      <c r="D746" s="20" t="s">
        <v>2893</v>
      </c>
      <c r="E746" s="20" t="s">
        <v>2857</v>
      </c>
      <c r="F746" s="20" t="s">
        <v>389</v>
      </c>
      <c r="H746" s="20" t="s">
        <v>389</v>
      </c>
      <c r="J746" s="20" t="s">
        <v>397</v>
      </c>
      <c r="K746" s="20">
        <v>0</v>
      </c>
      <c r="L746" s="20">
        <v>0</v>
      </c>
      <c r="M746" s="20" t="s">
        <v>392</v>
      </c>
      <c r="N746" s="23">
        <v>44664</v>
      </c>
      <c r="O746" s="23">
        <v>44664</v>
      </c>
    </row>
    <row r="747" spans="1:15">
      <c r="A747" s="20" t="s">
        <v>2894</v>
      </c>
      <c r="B747" s="20" t="s">
        <v>384</v>
      </c>
      <c r="C747" s="20" t="s">
        <v>2895</v>
      </c>
      <c r="D747" s="20" t="s">
        <v>2896</v>
      </c>
      <c r="E747" s="20" t="s">
        <v>2857</v>
      </c>
      <c r="F747" s="20" t="s">
        <v>389</v>
      </c>
      <c r="H747" s="20" t="s">
        <v>389</v>
      </c>
      <c r="J747" s="20" t="s">
        <v>397</v>
      </c>
      <c r="K747" s="20">
        <v>0</v>
      </c>
      <c r="L747" s="20">
        <v>0</v>
      </c>
      <c r="M747" s="20" t="s">
        <v>392</v>
      </c>
      <c r="N747" s="23">
        <v>44664</v>
      </c>
      <c r="O747" s="23">
        <v>44664</v>
      </c>
    </row>
    <row r="748" spans="1:15">
      <c r="A748" s="20" t="s">
        <v>2897</v>
      </c>
      <c r="B748" s="20" t="s">
        <v>384</v>
      </c>
      <c r="C748" s="20" t="s">
        <v>2898</v>
      </c>
      <c r="D748" s="20" t="s">
        <v>2899</v>
      </c>
      <c r="E748" s="20" t="s">
        <v>2857</v>
      </c>
      <c r="F748" s="20" t="s">
        <v>389</v>
      </c>
      <c r="H748" s="20" t="s">
        <v>389</v>
      </c>
      <c r="J748" s="20" t="s">
        <v>397</v>
      </c>
      <c r="K748" s="20">
        <v>0</v>
      </c>
      <c r="L748" s="20">
        <v>0</v>
      </c>
      <c r="M748" s="20" t="s">
        <v>392</v>
      </c>
      <c r="N748" s="23">
        <v>44664</v>
      </c>
      <c r="O748" s="23">
        <v>44664</v>
      </c>
    </row>
    <row r="749" spans="1:15">
      <c r="A749" s="20" t="s">
        <v>2900</v>
      </c>
      <c r="B749" s="20" t="s">
        <v>384</v>
      </c>
      <c r="C749" s="20" t="s">
        <v>2901</v>
      </c>
      <c r="D749" s="20" t="s">
        <v>2902</v>
      </c>
      <c r="E749" s="20" t="s">
        <v>2857</v>
      </c>
      <c r="F749" s="20" t="s">
        <v>389</v>
      </c>
      <c r="H749" s="20" t="s">
        <v>389</v>
      </c>
      <c r="J749" s="20" t="s">
        <v>397</v>
      </c>
      <c r="K749" s="20">
        <v>0</v>
      </c>
      <c r="L749" s="20">
        <v>0</v>
      </c>
      <c r="M749" s="20" t="s">
        <v>392</v>
      </c>
      <c r="N749" s="23">
        <v>44664</v>
      </c>
      <c r="O749" s="23">
        <v>44664</v>
      </c>
    </row>
    <row r="750" spans="1:15">
      <c r="A750" s="20" t="s">
        <v>2903</v>
      </c>
      <c r="B750" s="20" t="s">
        <v>384</v>
      </c>
      <c r="C750" s="20" t="s">
        <v>2904</v>
      </c>
      <c r="D750" s="20" t="s">
        <v>2905</v>
      </c>
      <c r="E750" s="20" t="s">
        <v>2857</v>
      </c>
      <c r="F750" s="20" t="s">
        <v>389</v>
      </c>
      <c r="H750" s="20" t="s">
        <v>389</v>
      </c>
      <c r="J750" s="20" t="s">
        <v>397</v>
      </c>
      <c r="K750" s="20">
        <v>0</v>
      </c>
      <c r="L750" s="20">
        <v>0</v>
      </c>
      <c r="M750" s="20" t="s">
        <v>392</v>
      </c>
      <c r="N750" s="23">
        <v>44664</v>
      </c>
      <c r="O750" s="23">
        <v>44664</v>
      </c>
    </row>
    <row r="751" spans="1:15">
      <c r="A751" s="20" t="s">
        <v>2906</v>
      </c>
      <c r="B751" s="20" t="s">
        <v>384</v>
      </c>
      <c r="C751" s="20" t="s">
        <v>2907</v>
      </c>
      <c r="D751" s="20" t="s">
        <v>2908</v>
      </c>
      <c r="E751" s="20" t="s">
        <v>2857</v>
      </c>
      <c r="F751" s="20" t="s">
        <v>389</v>
      </c>
      <c r="H751" s="20" t="s">
        <v>389</v>
      </c>
      <c r="J751" s="20" t="s">
        <v>397</v>
      </c>
      <c r="K751" s="20">
        <v>0</v>
      </c>
      <c r="L751" s="20">
        <v>0</v>
      </c>
      <c r="M751" s="20" t="s">
        <v>392</v>
      </c>
      <c r="N751" s="23">
        <v>44664</v>
      </c>
      <c r="O751" s="23">
        <v>44664</v>
      </c>
    </row>
    <row r="752" spans="1:15">
      <c r="A752" s="20" t="s">
        <v>2909</v>
      </c>
      <c r="B752" s="20" t="s">
        <v>384</v>
      </c>
      <c r="C752" s="20" t="s">
        <v>2910</v>
      </c>
      <c r="D752" s="20" t="s">
        <v>2911</v>
      </c>
      <c r="E752" s="20" t="s">
        <v>2857</v>
      </c>
      <c r="F752" s="20" t="s">
        <v>389</v>
      </c>
      <c r="H752" s="20" t="s">
        <v>389</v>
      </c>
      <c r="J752" s="20" t="s">
        <v>397</v>
      </c>
      <c r="K752" s="20">
        <v>0</v>
      </c>
      <c r="L752" s="20">
        <v>0</v>
      </c>
      <c r="M752" s="20" t="s">
        <v>392</v>
      </c>
      <c r="N752" s="23">
        <v>44664</v>
      </c>
      <c r="O752" s="23">
        <v>44664</v>
      </c>
    </row>
    <row r="753" spans="1:15">
      <c r="A753" s="20" t="s">
        <v>2912</v>
      </c>
      <c r="B753" s="20" t="s">
        <v>384</v>
      </c>
      <c r="C753" s="20" t="s">
        <v>2913</v>
      </c>
      <c r="D753" s="20" t="s">
        <v>2914</v>
      </c>
      <c r="E753" s="20" t="s">
        <v>2857</v>
      </c>
      <c r="F753" s="20" t="s">
        <v>389</v>
      </c>
      <c r="H753" s="20" t="s">
        <v>389</v>
      </c>
      <c r="J753" s="20" t="s">
        <v>397</v>
      </c>
      <c r="K753" s="20">
        <v>0</v>
      </c>
      <c r="L753" s="20">
        <v>0</v>
      </c>
      <c r="M753" s="20" t="s">
        <v>392</v>
      </c>
      <c r="N753" s="23">
        <v>44664</v>
      </c>
      <c r="O753" s="23">
        <v>44664</v>
      </c>
    </row>
    <row r="754" spans="1:15">
      <c r="A754" s="20" t="s">
        <v>2915</v>
      </c>
      <c r="B754" s="20" t="s">
        <v>384</v>
      </c>
      <c r="C754" s="20" t="s">
        <v>2916</v>
      </c>
      <c r="D754" s="20" t="s">
        <v>2917</v>
      </c>
      <c r="E754" s="20" t="s">
        <v>2857</v>
      </c>
      <c r="F754" s="20" t="s">
        <v>389</v>
      </c>
      <c r="H754" s="20" t="s">
        <v>389</v>
      </c>
      <c r="J754" s="20" t="s">
        <v>397</v>
      </c>
      <c r="K754" s="20">
        <v>0</v>
      </c>
      <c r="L754" s="20">
        <v>0</v>
      </c>
      <c r="M754" s="20" t="s">
        <v>392</v>
      </c>
      <c r="N754" s="23">
        <v>44664</v>
      </c>
      <c r="O754" s="23">
        <v>44664</v>
      </c>
    </row>
    <row r="755" spans="1:15">
      <c r="A755" s="20" t="s">
        <v>2918</v>
      </c>
      <c r="B755" s="20" t="s">
        <v>384</v>
      </c>
      <c r="C755" s="20" t="s">
        <v>2919</v>
      </c>
      <c r="D755" s="20" t="s">
        <v>2920</v>
      </c>
      <c r="E755" s="20" t="s">
        <v>2857</v>
      </c>
      <c r="F755" s="20" t="s">
        <v>389</v>
      </c>
      <c r="H755" s="20" t="s">
        <v>389</v>
      </c>
      <c r="J755" s="20" t="s">
        <v>397</v>
      </c>
      <c r="K755" s="20">
        <v>0</v>
      </c>
      <c r="L755" s="20">
        <v>0</v>
      </c>
      <c r="M755" s="20" t="s">
        <v>392</v>
      </c>
      <c r="N755" s="23">
        <v>44664</v>
      </c>
      <c r="O755" s="23">
        <v>44664</v>
      </c>
    </row>
    <row r="756" spans="1:15">
      <c r="A756" s="20" t="s">
        <v>2921</v>
      </c>
      <c r="B756" s="20" t="s">
        <v>384</v>
      </c>
      <c r="C756" s="20" t="s">
        <v>2922</v>
      </c>
      <c r="D756" s="20" t="s">
        <v>2923</v>
      </c>
      <c r="E756" s="20" t="s">
        <v>2857</v>
      </c>
      <c r="F756" s="20" t="s">
        <v>389</v>
      </c>
      <c r="H756" s="20" t="s">
        <v>389</v>
      </c>
      <c r="J756" s="20" t="s">
        <v>397</v>
      </c>
      <c r="K756" s="20">
        <v>0</v>
      </c>
      <c r="L756" s="20">
        <v>0</v>
      </c>
      <c r="M756" s="20" t="s">
        <v>392</v>
      </c>
      <c r="N756" s="23">
        <v>44664</v>
      </c>
      <c r="O756" s="23">
        <v>44664</v>
      </c>
    </row>
    <row r="757" spans="1:15">
      <c r="A757" s="20" t="s">
        <v>2924</v>
      </c>
      <c r="B757" s="20" t="s">
        <v>384</v>
      </c>
      <c r="C757" s="20" t="s">
        <v>2925</v>
      </c>
      <c r="D757" s="20" t="s">
        <v>2926</v>
      </c>
      <c r="E757" s="20" t="s">
        <v>2857</v>
      </c>
      <c r="F757" s="20" t="s">
        <v>389</v>
      </c>
      <c r="H757" s="20" t="s">
        <v>389</v>
      </c>
      <c r="J757" s="20" t="s">
        <v>397</v>
      </c>
      <c r="K757" s="20">
        <v>0</v>
      </c>
      <c r="L757" s="20">
        <v>0</v>
      </c>
      <c r="M757" s="20" t="s">
        <v>392</v>
      </c>
      <c r="N757" s="23">
        <v>44664</v>
      </c>
      <c r="O757" s="23">
        <v>44664</v>
      </c>
    </row>
    <row r="758" spans="1:15">
      <c r="A758" s="20" t="s">
        <v>2927</v>
      </c>
      <c r="B758" s="20" t="s">
        <v>384</v>
      </c>
      <c r="C758" s="20" t="s">
        <v>2928</v>
      </c>
      <c r="D758" s="20" t="s">
        <v>2929</v>
      </c>
      <c r="E758" s="20" t="s">
        <v>2857</v>
      </c>
      <c r="F758" s="20" t="s">
        <v>389</v>
      </c>
      <c r="H758" s="20" t="s">
        <v>389</v>
      </c>
      <c r="J758" s="20" t="s">
        <v>397</v>
      </c>
      <c r="K758" s="20">
        <v>0</v>
      </c>
      <c r="L758" s="20">
        <v>0</v>
      </c>
      <c r="M758" s="20" t="s">
        <v>392</v>
      </c>
      <c r="N758" s="23">
        <v>44664</v>
      </c>
      <c r="O758" s="23">
        <v>44664</v>
      </c>
    </row>
    <row r="759" spans="1:15">
      <c r="A759" s="20" t="s">
        <v>2930</v>
      </c>
      <c r="B759" s="20" t="s">
        <v>384</v>
      </c>
      <c r="C759" s="20" t="s">
        <v>2931</v>
      </c>
      <c r="D759" s="20" t="s">
        <v>2932</v>
      </c>
      <c r="E759" s="20" t="s">
        <v>2857</v>
      </c>
      <c r="F759" s="20" t="s">
        <v>389</v>
      </c>
      <c r="H759" s="20" t="s">
        <v>389</v>
      </c>
      <c r="J759" s="20" t="s">
        <v>397</v>
      </c>
      <c r="K759" s="20">
        <v>0</v>
      </c>
      <c r="L759" s="20">
        <v>0</v>
      </c>
      <c r="M759" s="20" t="s">
        <v>392</v>
      </c>
      <c r="N759" s="23">
        <v>44664</v>
      </c>
      <c r="O759" s="23">
        <v>44664</v>
      </c>
    </row>
    <row r="760" spans="1:15">
      <c r="A760" s="20" t="s">
        <v>2933</v>
      </c>
      <c r="B760" s="20" t="s">
        <v>384</v>
      </c>
      <c r="C760" s="20" t="s">
        <v>2934</v>
      </c>
      <c r="D760" s="20" t="s">
        <v>2935</v>
      </c>
      <c r="E760" s="20" t="s">
        <v>2857</v>
      </c>
      <c r="F760" s="20" t="s">
        <v>389</v>
      </c>
      <c r="H760" s="20" t="s">
        <v>389</v>
      </c>
      <c r="J760" s="20" t="s">
        <v>397</v>
      </c>
      <c r="K760" s="20">
        <v>0</v>
      </c>
      <c r="L760" s="20">
        <v>0</v>
      </c>
      <c r="M760" s="20" t="s">
        <v>392</v>
      </c>
      <c r="N760" s="23">
        <v>44664</v>
      </c>
      <c r="O760" s="23">
        <v>44664</v>
      </c>
    </row>
    <row r="761" spans="1:15">
      <c r="A761" s="20" t="s">
        <v>2936</v>
      </c>
      <c r="B761" s="20" t="s">
        <v>384</v>
      </c>
      <c r="C761" s="20" t="s">
        <v>2937</v>
      </c>
      <c r="D761" s="20" t="s">
        <v>2938</v>
      </c>
      <c r="E761" s="20" t="s">
        <v>2857</v>
      </c>
      <c r="F761" s="20" t="s">
        <v>389</v>
      </c>
      <c r="H761" s="20" t="s">
        <v>389</v>
      </c>
      <c r="J761" s="20" t="s">
        <v>397</v>
      </c>
      <c r="K761" s="20">
        <v>0</v>
      </c>
      <c r="L761" s="20">
        <v>0</v>
      </c>
      <c r="M761" s="20" t="s">
        <v>392</v>
      </c>
      <c r="N761" s="23">
        <v>44664</v>
      </c>
      <c r="O761" s="23">
        <v>44664</v>
      </c>
    </row>
    <row r="762" spans="1:15">
      <c r="A762" s="20" t="s">
        <v>2939</v>
      </c>
      <c r="B762" s="20" t="s">
        <v>384</v>
      </c>
      <c r="C762" s="20" t="s">
        <v>2940</v>
      </c>
      <c r="D762" s="20" t="s">
        <v>2941</v>
      </c>
      <c r="E762" s="20" t="s">
        <v>2857</v>
      </c>
      <c r="F762" s="20" t="s">
        <v>389</v>
      </c>
      <c r="H762" s="20" t="s">
        <v>389</v>
      </c>
      <c r="J762" s="20" t="s">
        <v>397</v>
      </c>
      <c r="K762" s="20">
        <v>0</v>
      </c>
      <c r="L762" s="20">
        <v>0</v>
      </c>
      <c r="M762" s="20" t="s">
        <v>392</v>
      </c>
      <c r="N762" s="23">
        <v>44664</v>
      </c>
      <c r="O762" s="23">
        <v>44664</v>
      </c>
    </row>
    <row r="763" spans="1:15">
      <c r="A763" s="20" t="s">
        <v>2942</v>
      </c>
      <c r="B763" s="20" t="s">
        <v>384</v>
      </c>
      <c r="C763" s="20" t="s">
        <v>2943</v>
      </c>
      <c r="D763" s="20" t="s">
        <v>2944</v>
      </c>
      <c r="E763" s="20" t="s">
        <v>2857</v>
      </c>
      <c r="F763" s="20" t="s">
        <v>389</v>
      </c>
      <c r="H763" s="20" t="s">
        <v>389</v>
      </c>
      <c r="J763" s="20" t="s">
        <v>397</v>
      </c>
      <c r="K763" s="20">
        <v>0</v>
      </c>
      <c r="L763" s="20">
        <v>0</v>
      </c>
      <c r="M763" s="20" t="s">
        <v>392</v>
      </c>
      <c r="N763" s="23">
        <v>44664</v>
      </c>
      <c r="O763" s="23">
        <v>44664</v>
      </c>
    </row>
    <row r="764" spans="1:15">
      <c r="A764" s="20" t="s">
        <v>2945</v>
      </c>
      <c r="B764" s="20" t="s">
        <v>384</v>
      </c>
      <c r="C764" s="20" t="s">
        <v>2946</v>
      </c>
      <c r="D764" s="20" t="s">
        <v>2947</v>
      </c>
      <c r="E764" s="20" t="s">
        <v>2857</v>
      </c>
      <c r="F764" s="20" t="s">
        <v>389</v>
      </c>
      <c r="H764" s="20" t="s">
        <v>389</v>
      </c>
      <c r="J764" s="20" t="s">
        <v>397</v>
      </c>
      <c r="K764" s="20">
        <v>0</v>
      </c>
      <c r="L764" s="20">
        <v>0</v>
      </c>
      <c r="M764" s="20" t="s">
        <v>392</v>
      </c>
      <c r="N764" s="23">
        <v>44664</v>
      </c>
      <c r="O764" s="23">
        <v>44664</v>
      </c>
    </row>
    <row r="765" spans="1:15">
      <c r="A765" s="20" t="s">
        <v>2948</v>
      </c>
      <c r="B765" s="20" t="s">
        <v>384</v>
      </c>
      <c r="C765" s="20" t="s">
        <v>2949</v>
      </c>
      <c r="D765" s="20" t="s">
        <v>2950</v>
      </c>
      <c r="E765" s="20" t="s">
        <v>2857</v>
      </c>
      <c r="F765" s="20" t="s">
        <v>389</v>
      </c>
      <c r="H765" s="20" t="s">
        <v>389</v>
      </c>
      <c r="J765" s="20" t="s">
        <v>397</v>
      </c>
      <c r="K765" s="20">
        <v>0</v>
      </c>
      <c r="L765" s="20">
        <v>0</v>
      </c>
      <c r="M765" s="20" t="s">
        <v>392</v>
      </c>
      <c r="N765" s="23">
        <v>44664</v>
      </c>
      <c r="O765" s="23">
        <v>44664</v>
      </c>
    </row>
    <row r="766" spans="1:15">
      <c r="A766" s="20" t="s">
        <v>2951</v>
      </c>
      <c r="B766" s="20" t="s">
        <v>384</v>
      </c>
      <c r="C766" s="20" t="s">
        <v>2952</v>
      </c>
      <c r="D766" s="20" t="s">
        <v>2953</v>
      </c>
      <c r="E766" s="20" t="s">
        <v>2857</v>
      </c>
      <c r="F766" s="20" t="s">
        <v>389</v>
      </c>
      <c r="H766" s="20" t="s">
        <v>389</v>
      </c>
      <c r="J766" s="20" t="s">
        <v>397</v>
      </c>
      <c r="K766" s="20">
        <v>0</v>
      </c>
      <c r="L766" s="20">
        <v>0</v>
      </c>
      <c r="M766" s="20" t="s">
        <v>392</v>
      </c>
      <c r="N766" s="23">
        <v>44664</v>
      </c>
      <c r="O766" s="23">
        <v>44664</v>
      </c>
    </row>
    <row r="767" spans="1:15">
      <c r="A767" s="20" t="s">
        <v>2954</v>
      </c>
      <c r="B767" s="20" t="s">
        <v>384</v>
      </c>
      <c r="C767" s="20" t="s">
        <v>2955</v>
      </c>
      <c r="D767" s="20" t="s">
        <v>2956</v>
      </c>
      <c r="E767" s="20" t="s">
        <v>2857</v>
      </c>
      <c r="F767" s="20" t="s">
        <v>389</v>
      </c>
      <c r="H767" s="20" t="s">
        <v>389</v>
      </c>
      <c r="J767" s="20" t="s">
        <v>397</v>
      </c>
      <c r="K767" s="20">
        <v>0</v>
      </c>
      <c r="L767" s="20">
        <v>0</v>
      </c>
      <c r="M767" s="20" t="s">
        <v>392</v>
      </c>
      <c r="N767" s="23">
        <v>44664</v>
      </c>
      <c r="O767" s="23">
        <v>44664</v>
      </c>
    </row>
    <row r="768" spans="1:15">
      <c r="A768" s="20" t="s">
        <v>2957</v>
      </c>
      <c r="B768" s="20" t="s">
        <v>384</v>
      </c>
      <c r="C768" s="20" t="s">
        <v>2958</v>
      </c>
      <c r="D768" s="20" t="s">
        <v>2959</v>
      </c>
      <c r="E768" s="20" t="s">
        <v>2857</v>
      </c>
      <c r="F768" s="20" t="s">
        <v>389</v>
      </c>
      <c r="H768" s="20" t="s">
        <v>389</v>
      </c>
      <c r="J768" s="20" t="s">
        <v>397</v>
      </c>
      <c r="K768" s="20">
        <v>0</v>
      </c>
      <c r="L768" s="20">
        <v>0</v>
      </c>
      <c r="M768" s="20" t="s">
        <v>392</v>
      </c>
      <c r="N768" s="23">
        <v>44664</v>
      </c>
      <c r="O768" s="23">
        <v>44664</v>
      </c>
    </row>
    <row r="769" spans="1:15">
      <c r="A769" s="20" t="s">
        <v>2960</v>
      </c>
      <c r="B769" s="20" t="s">
        <v>384</v>
      </c>
      <c r="C769" s="20" t="s">
        <v>2961</v>
      </c>
      <c r="D769" s="20" t="s">
        <v>2962</v>
      </c>
      <c r="E769" s="20" t="s">
        <v>2857</v>
      </c>
      <c r="F769" s="20" t="s">
        <v>389</v>
      </c>
      <c r="H769" s="20" t="s">
        <v>389</v>
      </c>
      <c r="J769" s="20" t="s">
        <v>397</v>
      </c>
      <c r="K769" s="20">
        <v>0</v>
      </c>
      <c r="L769" s="20">
        <v>0</v>
      </c>
      <c r="M769" s="20" t="s">
        <v>392</v>
      </c>
      <c r="N769" s="23">
        <v>44664</v>
      </c>
      <c r="O769" s="23">
        <v>44664</v>
      </c>
    </row>
    <row r="770" spans="1:15">
      <c r="A770" s="20" t="s">
        <v>2963</v>
      </c>
      <c r="B770" s="20" t="s">
        <v>384</v>
      </c>
      <c r="C770" s="20" t="s">
        <v>2964</v>
      </c>
      <c r="D770" s="20" t="s">
        <v>2965</v>
      </c>
      <c r="E770" s="20" t="s">
        <v>2857</v>
      </c>
      <c r="F770" s="20" t="s">
        <v>389</v>
      </c>
      <c r="H770" s="20" t="s">
        <v>389</v>
      </c>
      <c r="J770" s="20" t="s">
        <v>397</v>
      </c>
      <c r="K770" s="20">
        <v>0</v>
      </c>
      <c r="L770" s="20">
        <v>0</v>
      </c>
      <c r="M770" s="20" t="s">
        <v>392</v>
      </c>
      <c r="N770" s="23">
        <v>44664</v>
      </c>
      <c r="O770" s="23">
        <v>44664</v>
      </c>
    </row>
    <row r="771" spans="1:15">
      <c r="A771" s="20" t="s">
        <v>2966</v>
      </c>
      <c r="B771" s="20" t="s">
        <v>384</v>
      </c>
      <c r="C771" s="20" t="s">
        <v>2967</v>
      </c>
      <c r="D771" s="20" t="s">
        <v>2968</v>
      </c>
      <c r="E771" s="20" t="s">
        <v>2857</v>
      </c>
      <c r="F771" s="20" t="s">
        <v>389</v>
      </c>
      <c r="H771" s="20" t="s">
        <v>389</v>
      </c>
      <c r="J771" s="20" t="s">
        <v>397</v>
      </c>
      <c r="K771" s="20">
        <v>0</v>
      </c>
      <c r="L771" s="20">
        <v>0</v>
      </c>
      <c r="M771" s="20" t="s">
        <v>392</v>
      </c>
      <c r="N771" s="23">
        <v>44664</v>
      </c>
      <c r="O771" s="23">
        <v>44664</v>
      </c>
    </row>
    <row r="772" spans="1:15">
      <c r="A772" s="20" t="s">
        <v>2969</v>
      </c>
      <c r="B772" s="20" t="s">
        <v>384</v>
      </c>
      <c r="C772" s="20" t="s">
        <v>2970</v>
      </c>
      <c r="D772" s="20" t="s">
        <v>2971</v>
      </c>
      <c r="E772" s="20" t="s">
        <v>2857</v>
      </c>
      <c r="F772" s="20" t="s">
        <v>389</v>
      </c>
      <c r="H772" s="20" t="s">
        <v>389</v>
      </c>
      <c r="J772" s="20" t="s">
        <v>397</v>
      </c>
      <c r="K772" s="20">
        <v>0</v>
      </c>
      <c r="L772" s="20">
        <v>0</v>
      </c>
      <c r="M772" s="20" t="s">
        <v>392</v>
      </c>
      <c r="N772" s="23">
        <v>44664</v>
      </c>
      <c r="O772" s="23">
        <v>44664</v>
      </c>
    </row>
    <row r="773" spans="1:15">
      <c r="A773" s="20" t="s">
        <v>2972</v>
      </c>
      <c r="B773" s="20" t="s">
        <v>384</v>
      </c>
      <c r="C773" s="20" t="s">
        <v>2973</v>
      </c>
      <c r="D773" s="20" t="s">
        <v>2974</v>
      </c>
      <c r="E773" s="20" t="s">
        <v>2857</v>
      </c>
      <c r="F773" s="20" t="s">
        <v>389</v>
      </c>
      <c r="H773" s="20" t="s">
        <v>389</v>
      </c>
      <c r="J773" s="20" t="s">
        <v>397</v>
      </c>
      <c r="K773" s="20">
        <v>0</v>
      </c>
      <c r="L773" s="20">
        <v>0</v>
      </c>
      <c r="M773" s="20" t="s">
        <v>392</v>
      </c>
      <c r="N773" s="23">
        <v>44664</v>
      </c>
      <c r="O773" s="23">
        <v>44664</v>
      </c>
    </row>
    <row r="774" spans="1:15">
      <c r="A774" s="20" t="s">
        <v>2975</v>
      </c>
      <c r="B774" s="20" t="s">
        <v>384</v>
      </c>
      <c r="C774" s="20" t="s">
        <v>2976</v>
      </c>
      <c r="D774" s="20" t="s">
        <v>2977</v>
      </c>
      <c r="E774" s="20" t="s">
        <v>2857</v>
      </c>
      <c r="F774" s="20" t="s">
        <v>389</v>
      </c>
      <c r="H774" s="20" t="s">
        <v>389</v>
      </c>
      <c r="J774" s="20" t="s">
        <v>397</v>
      </c>
      <c r="K774" s="20">
        <v>0</v>
      </c>
      <c r="L774" s="20">
        <v>0</v>
      </c>
      <c r="M774" s="20" t="s">
        <v>392</v>
      </c>
      <c r="N774" s="23">
        <v>44664</v>
      </c>
      <c r="O774" s="23">
        <v>44664</v>
      </c>
    </row>
    <row r="775" spans="1:15">
      <c r="A775" s="20" t="s">
        <v>2978</v>
      </c>
      <c r="B775" s="20" t="s">
        <v>384</v>
      </c>
      <c r="C775" s="20" t="s">
        <v>2979</v>
      </c>
      <c r="D775" s="20" t="s">
        <v>2980</v>
      </c>
      <c r="E775" s="20" t="s">
        <v>2857</v>
      </c>
      <c r="F775" s="20" t="s">
        <v>389</v>
      </c>
      <c r="H775" s="20" t="s">
        <v>389</v>
      </c>
      <c r="J775" s="20" t="s">
        <v>397</v>
      </c>
      <c r="K775" s="20">
        <v>0</v>
      </c>
      <c r="L775" s="20">
        <v>0</v>
      </c>
      <c r="M775" s="20" t="s">
        <v>392</v>
      </c>
      <c r="N775" s="23">
        <v>44664</v>
      </c>
      <c r="O775" s="23">
        <v>44664</v>
      </c>
    </row>
    <row r="776" spans="1:15">
      <c r="A776" s="20" t="s">
        <v>2981</v>
      </c>
      <c r="B776" s="20" t="s">
        <v>384</v>
      </c>
      <c r="C776" s="20" t="s">
        <v>2982</v>
      </c>
      <c r="D776" s="20" t="s">
        <v>2983</v>
      </c>
      <c r="E776" s="20" t="s">
        <v>2857</v>
      </c>
      <c r="F776" s="20" t="s">
        <v>389</v>
      </c>
      <c r="H776" s="20" t="s">
        <v>389</v>
      </c>
      <c r="J776" s="20" t="s">
        <v>397</v>
      </c>
      <c r="K776" s="20">
        <v>0</v>
      </c>
      <c r="L776" s="20">
        <v>0</v>
      </c>
      <c r="M776" s="20" t="s">
        <v>392</v>
      </c>
      <c r="N776" s="23">
        <v>44664</v>
      </c>
      <c r="O776" s="23">
        <v>44664</v>
      </c>
    </row>
    <row r="777" spans="1:15">
      <c r="A777" s="20" t="s">
        <v>2984</v>
      </c>
      <c r="B777" s="20" t="s">
        <v>384</v>
      </c>
      <c r="C777" s="20" t="s">
        <v>2985</v>
      </c>
      <c r="D777" s="20" t="s">
        <v>2986</v>
      </c>
      <c r="E777" s="20" t="s">
        <v>2857</v>
      </c>
      <c r="F777" s="20" t="s">
        <v>389</v>
      </c>
      <c r="H777" s="20" t="s">
        <v>389</v>
      </c>
      <c r="J777" s="20" t="s">
        <v>397</v>
      </c>
      <c r="K777" s="20">
        <v>0</v>
      </c>
      <c r="L777" s="20">
        <v>0</v>
      </c>
      <c r="M777" s="20" t="s">
        <v>392</v>
      </c>
      <c r="N777" s="23">
        <v>44664</v>
      </c>
      <c r="O777" s="23">
        <v>44664</v>
      </c>
    </row>
    <row r="778" spans="1:15">
      <c r="A778" s="20" t="s">
        <v>2987</v>
      </c>
      <c r="B778" s="20" t="s">
        <v>384</v>
      </c>
      <c r="C778" s="20" t="s">
        <v>2988</v>
      </c>
      <c r="D778" s="20" t="s">
        <v>2989</v>
      </c>
      <c r="E778" s="20" t="s">
        <v>2857</v>
      </c>
      <c r="F778" s="20" t="s">
        <v>389</v>
      </c>
      <c r="H778" s="20" t="s">
        <v>389</v>
      </c>
      <c r="J778" s="20" t="s">
        <v>397</v>
      </c>
      <c r="K778" s="20">
        <v>0</v>
      </c>
      <c r="L778" s="20">
        <v>0</v>
      </c>
      <c r="M778" s="20" t="s">
        <v>392</v>
      </c>
      <c r="N778" s="23">
        <v>44664</v>
      </c>
      <c r="O778" s="23">
        <v>44664</v>
      </c>
    </row>
    <row r="779" spans="1:15">
      <c r="A779" s="20" t="s">
        <v>2990</v>
      </c>
      <c r="B779" s="20" t="s">
        <v>384</v>
      </c>
      <c r="C779" s="20" t="s">
        <v>2991</v>
      </c>
      <c r="D779" s="20" t="s">
        <v>2992</v>
      </c>
      <c r="E779" s="20" t="s">
        <v>2857</v>
      </c>
      <c r="F779" s="20" t="s">
        <v>389</v>
      </c>
      <c r="H779" s="20" t="s">
        <v>389</v>
      </c>
      <c r="J779" s="20" t="s">
        <v>397</v>
      </c>
      <c r="K779" s="20">
        <v>0</v>
      </c>
      <c r="L779" s="20">
        <v>0</v>
      </c>
      <c r="M779" s="20" t="s">
        <v>392</v>
      </c>
      <c r="N779" s="23">
        <v>44664</v>
      </c>
      <c r="O779" s="23">
        <v>44664</v>
      </c>
    </row>
    <row r="780" spans="1:15">
      <c r="A780" s="20" t="s">
        <v>2993</v>
      </c>
      <c r="B780" s="20" t="s">
        <v>384</v>
      </c>
      <c r="C780" s="20" t="s">
        <v>2994</v>
      </c>
      <c r="D780" s="20" t="s">
        <v>2995</v>
      </c>
      <c r="E780" s="20" t="s">
        <v>2857</v>
      </c>
      <c r="F780" s="20" t="s">
        <v>389</v>
      </c>
      <c r="H780" s="20" t="s">
        <v>389</v>
      </c>
      <c r="J780" s="20" t="s">
        <v>397</v>
      </c>
      <c r="K780" s="20">
        <v>0</v>
      </c>
      <c r="L780" s="20">
        <v>0</v>
      </c>
      <c r="M780" s="20" t="s">
        <v>392</v>
      </c>
      <c r="N780" s="23">
        <v>44664</v>
      </c>
      <c r="O780" s="23">
        <v>44664</v>
      </c>
    </row>
    <row r="781" spans="1:15">
      <c r="A781" s="20" t="s">
        <v>2996</v>
      </c>
      <c r="B781" s="20" t="s">
        <v>384</v>
      </c>
      <c r="C781" s="20" t="s">
        <v>2997</v>
      </c>
      <c r="D781" s="20" t="s">
        <v>2998</v>
      </c>
      <c r="E781" s="20" t="s">
        <v>2857</v>
      </c>
      <c r="F781" s="20" t="s">
        <v>389</v>
      </c>
      <c r="H781" s="20" t="s">
        <v>389</v>
      </c>
      <c r="J781" s="20" t="s">
        <v>397</v>
      </c>
      <c r="K781" s="20">
        <v>0</v>
      </c>
      <c r="L781" s="20">
        <v>0</v>
      </c>
      <c r="M781" s="20" t="s">
        <v>392</v>
      </c>
      <c r="N781" s="23">
        <v>44664</v>
      </c>
      <c r="O781" s="23">
        <v>44664</v>
      </c>
    </row>
    <row r="782" spans="1:15">
      <c r="A782" s="20" t="s">
        <v>2999</v>
      </c>
      <c r="B782" s="20" t="s">
        <v>384</v>
      </c>
      <c r="C782" s="20" t="s">
        <v>3000</v>
      </c>
      <c r="D782" s="20" t="s">
        <v>3001</v>
      </c>
      <c r="E782" s="20" t="s">
        <v>2857</v>
      </c>
      <c r="F782" s="20" t="s">
        <v>389</v>
      </c>
      <c r="H782" s="20" t="s">
        <v>389</v>
      </c>
      <c r="J782" s="20" t="s">
        <v>397</v>
      </c>
      <c r="K782" s="20">
        <v>0</v>
      </c>
      <c r="L782" s="20">
        <v>0</v>
      </c>
      <c r="M782" s="20" t="s">
        <v>392</v>
      </c>
      <c r="N782" s="23">
        <v>44664</v>
      </c>
      <c r="O782" s="23">
        <v>44664</v>
      </c>
    </row>
    <row r="783" spans="1:15">
      <c r="A783" s="20" t="s">
        <v>3002</v>
      </c>
      <c r="B783" s="20" t="s">
        <v>384</v>
      </c>
      <c r="C783" s="20" t="s">
        <v>3003</v>
      </c>
      <c r="D783" s="20" t="s">
        <v>3004</v>
      </c>
      <c r="E783" s="20" t="s">
        <v>2857</v>
      </c>
      <c r="F783" s="20" t="s">
        <v>389</v>
      </c>
      <c r="H783" s="20" t="s">
        <v>389</v>
      </c>
      <c r="J783" s="20" t="s">
        <v>397</v>
      </c>
      <c r="K783" s="20">
        <v>0</v>
      </c>
      <c r="L783" s="20">
        <v>0</v>
      </c>
      <c r="M783" s="20" t="s">
        <v>392</v>
      </c>
      <c r="N783" s="23">
        <v>44664</v>
      </c>
      <c r="O783" s="23">
        <v>44664</v>
      </c>
    </row>
    <row r="784" spans="1:15">
      <c r="A784" s="20" t="s">
        <v>3005</v>
      </c>
      <c r="B784" s="20" t="s">
        <v>384</v>
      </c>
      <c r="C784" s="20" t="s">
        <v>3006</v>
      </c>
      <c r="D784" s="20" t="s">
        <v>3007</v>
      </c>
      <c r="E784" s="20" t="s">
        <v>2857</v>
      </c>
      <c r="F784" s="20" t="s">
        <v>389</v>
      </c>
      <c r="H784" s="20" t="s">
        <v>389</v>
      </c>
      <c r="J784" s="20" t="s">
        <v>397</v>
      </c>
      <c r="K784" s="20">
        <v>0</v>
      </c>
      <c r="L784" s="20">
        <v>0</v>
      </c>
      <c r="M784" s="20" t="s">
        <v>392</v>
      </c>
      <c r="N784" s="23">
        <v>44664</v>
      </c>
      <c r="O784" s="23">
        <v>44664</v>
      </c>
    </row>
    <row r="785" spans="1:15">
      <c r="A785" s="20" t="s">
        <v>3008</v>
      </c>
      <c r="B785" s="20" t="s">
        <v>384</v>
      </c>
      <c r="C785" s="20" t="s">
        <v>3009</v>
      </c>
      <c r="D785" s="20" t="s">
        <v>3010</v>
      </c>
      <c r="E785" s="20" t="s">
        <v>2857</v>
      </c>
      <c r="F785" s="20" t="s">
        <v>389</v>
      </c>
      <c r="H785" s="20" t="s">
        <v>389</v>
      </c>
      <c r="J785" s="20" t="s">
        <v>397</v>
      </c>
      <c r="K785" s="20">
        <v>0</v>
      </c>
      <c r="L785" s="20">
        <v>0</v>
      </c>
      <c r="M785" s="20" t="s">
        <v>392</v>
      </c>
      <c r="N785" s="23">
        <v>44664</v>
      </c>
      <c r="O785" s="23">
        <v>44664</v>
      </c>
    </row>
    <row r="786" spans="1:15">
      <c r="A786" s="20" t="s">
        <v>3011</v>
      </c>
      <c r="B786" s="20" t="s">
        <v>384</v>
      </c>
      <c r="C786" s="20" t="s">
        <v>3012</v>
      </c>
      <c r="D786" s="20" t="s">
        <v>3013</v>
      </c>
      <c r="E786" s="20" t="s">
        <v>2857</v>
      </c>
      <c r="F786" s="20" t="s">
        <v>389</v>
      </c>
      <c r="H786" s="20" t="s">
        <v>389</v>
      </c>
      <c r="J786" s="20" t="s">
        <v>397</v>
      </c>
      <c r="K786" s="20">
        <v>0</v>
      </c>
      <c r="L786" s="20">
        <v>0</v>
      </c>
      <c r="M786" s="20" t="s">
        <v>392</v>
      </c>
      <c r="N786" s="23">
        <v>44664</v>
      </c>
      <c r="O786" s="23">
        <v>44664</v>
      </c>
    </row>
    <row r="787" spans="1:15">
      <c r="A787" s="20" t="s">
        <v>3014</v>
      </c>
      <c r="B787" s="20" t="s">
        <v>384</v>
      </c>
      <c r="C787" s="20" t="s">
        <v>3015</v>
      </c>
      <c r="D787" s="20" t="s">
        <v>3016</v>
      </c>
      <c r="E787" s="20" t="s">
        <v>2857</v>
      </c>
      <c r="F787" s="20" t="s">
        <v>389</v>
      </c>
      <c r="H787" s="20" t="s">
        <v>389</v>
      </c>
      <c r="J787" s="20" t="s">
        <v>397</v>
      </c>
      <c r="K787" s="20">
        <v>0</v>
      </c>
      <c r="L787" s="20">
        <v>0</v>
      </c>
      <c r="M787" s="20" t="s">
        <v>392</v>
      </c>
      <c r="N787" s="23">
        <v>44664</v>
      </c>
      <c r="O787" s="23">
        <v>44664</v>
      </c>
    </row>
    <row r="788" spans="1:15">
      <c r="A788" s="20" t="s">
        <v>3017</v>
      </c>
      <c r="B788" s="20" t="s">
        <v>384</v>
      </c>
      <c r="C788" s="20" t="s">
        <v>3018</v>
      </c>
      <c r="D788" s="20" t="s">
        <v>3019</v>
      </c>
      <c r="E788" s="20" t="s">
        <v>2857</v>
      </c>
      <c r="F788" s="20" t="s">
        <v>389</v>
      </c>
      <c r="H788" s="20" t="s">
        <v>389</v>
      </c>
      <c r="J788" s="20" t="s">
        <v>397</v>
      </c>
      <c r="K788" s="20">
        <v>0</v>
      </c>
      <c r="L788" s="20">
        <v>0</v>
      </c>
      <c r="M788" s="20" t="s">
        <v>392</v>
      </c>
      <c r="N788" s="23">
        <v>44664</v>
      </c>
      <c r="O788" s="23">
        <v>44664</v>
      </c>
    </row>
    <row r="789" spans="1:15">
      <c r="A789" s="20" t="s">
        <v>3020</v>
      </c>
      <c r="B789" s="20" t="s">
        <v>384</v>
      </c>
      <c r="C789" s="20" t="s">
        <v>3021</v>
      </c>
      <c r="D789" s="20" t="s">
        <v>3022</v>
      </c>
      <c r="E789" s="20" t="s">
        <v>2857</v>
      </c>
      <c r="F789" s="20" t="s">
        <v>389</v>
      </c>
      <c r="H789" s="20" t="s">
        <v>389</v>
      </c>
      <c r="J789" s="20" t="s">
        <v>397</v>
      </c>
      <c r="K789" s="20">
        <v>0</v>
      </c>
      <c r="L789" s="20">
        <v>0</v>
      </c>
      <c r="M789" s="20" t="s">
        <v>392</v>
      </c>
      <c r="N789" s="23">
        <v>44664</v>
      </c>
      <c r="O789" s="23">
        <v>44664</v>
      </c>
    </row>
    <row r="790" spans="1:15">
      <c r="A790" s="20" t="s">
        <v>3023</v>
      </c>
      <c r="B790" s="20" t="s">
        <v>384</v>
      </c>
      <c r="C790" s="20" t="s">
        <v>3024</v>
      </c>
      <c r="D790" s="20" t="s">
        <v>3025</v>
      </c>
      <c r="E790" s="20" t="s">
        <v>2857</v>
      </c>
      <c r="F790" s="20" t="s">
        <v>389</v>
      </c>
      <c r="H790" s="20" t="s">
        <v>389</v>
      </c>
      <c r="J790" s="20" t="s">
        <v>397</v>
      </c>
      <c r="K790" s="20">
        <v>0</v>
      </c>
      <c r="L790" s="20">
        <v>0</v>
      </c>
      <c r="M790" s="20" t="s">
        <v>392</v>
      </c>
      <c r="N790" s="23">
        <v>44664</v>
      </c>
      <c r="O790" s="23">
        <v>44664</v>
      </c>
    </row>
    <row r="791" spans="1:15">
      <c r="A791" s="20" t="s">
        <v>3026</v>
      </c>
      <c r="B791" s="20" t="s">
        <v>384</v>
      </c>
      <c r="C791" s="20" t="s">
        <v>3027</v>
      </c>
      <c r="D791" s="20" t="s">
        <v>3028</v>
      </c>
      <c r="E791" s="20" t="s">
        <v>2857</v>
      </c>
      <c r="F791" s="20" t="s">
        <v>389</v>
      </c>
      <c r="H791" s="20" t="s">
        <v>389</v>
      </c>
      <c r="J791" s="20" t="s">
        <v>397</v>
      </c>
      <c r="K791" s="20">
        <v>0</v>
      </c>
      <c r="L791" s="20">
        <v>0</v>
      </c>
      <c r="M791" s="20" t="s">
        <v>392</v>
      </c>
      <c r="N791" s="23">
        <v>44664</v>
      </c>
      <c r="O791" s="23">
        <v>44664</v>
      </c>
    </row>
    <row r="792" spans="1:15">
      <c r="A792" s="20" t="s">
        <v>3029</v>
      </c>
      <c r="B792" s="20" t="s">
        <v>384</v>
      </c>
      <c r="C792" s="20" t="s">
        <v>3030</v>
      </c>
      <c r="D792" s="20" t="s">
        <v>3031</v>
      </c>
      <c r="E792" s="20" t="s">
        <v>2857</v>
      </c>
      <c r="F792" s="20" t="s">
        <v>389</v>
      </c>
      <c r="H792" s="20" t="s">
        <v>389</v>
      </c>
      <c r="J792" s="20" t="s">
        <v>397</v>
      </c>
      <c r="K792" s="20">
        <v>0</v>
      </c>
      <c r="L792" s="20">
        <v>0</v>
      </c>
      <c r="M792" s="20" t="s">
        <v>392</v>
      </c>
      <c r="N792" s="23">
        <v>44664</v>
      </c>
      <c r="O792" s="23">
        <v>44664</v>
      </c>
    </row>
    <row r="793" spans="1:15">
      <c r="A793" s="20" t="s">
        <v>3032</v>
      </c>
      <c r="B793" s="20" t="s">
        <v>384</v>
      </c>
      <c r="C793" s="20" t="s">
        <v>3033</v>
      </c>
      <c r="D793" s="20" t="s">
        <v>3034</v>
      </c>
      <c r="E793" s="20" t="s">
        <v>478</v>
      </c>
      <c r="F793" s="20" t="s">
        <v>389</v>
      </c>
      <c r="H793" s="20" t="s">
        <v>389</v>
      </c>
      <c r="J793" s="20" t="s">
        <v>397</v>
      </c>
      <c r="K793" s="20">
        <v>0</v>
      </c>
      <c r="L793" s="20">
        <v>0</v>
      </c>
      <c r="M793" s="20" t="s">
        <v>392</v>
      </c>
      <c r="N793" s="23">
        <v>44664</v>
      </c>
      <c r="O793" s="23">
        <v>44664</v>
      </c>
    </row>
    <row r="794" spans="1:15">
      <c r="A794" s="20" t="s">
        <v>3035</v>
      </c>
      <c r="B794" s="20" t="s">
        <v>384</v>
      </c>
      <c r="C794" s="20" t="s">
        <v>3036</v>
      </c>
      <c r="D794" s="20" t="s">
        <v>3037</v>
      </c>
      <c r="E794" s="20" t="s">
        <v>387</v>
      </c>
      <c r="F794" s="20" t="s">
        <v>389</v>
      </c>
      <c r="H794" s="20" t="s">
        <v>389</v>
      </c>
      <c r="J794" s="20" t="s">
        <v>397</v>
      </c>
      <c r="K794" s="20">
        <v>0</v>
      </c>
      <c r="L794" s="20">
        <v>0</v>
      </c>
      <c r="M794" s="20" t="s">
        <v>392</v>
      </c>
      <c r="N794" s="23">
        <v>44664</v>
      </c>
      <c r="O794" s="23">
        <v>44664</v>
      </c>
    </row>
    <row r="795" spans="1:15">
      <c r="A795" s="20" t="s">
        <v>3038</v>
      </c>
      <c r="B795" s="20" t="s">
        <v>384</v>
      </c>
      <c r="C795" s="20" t="s">
        <v>3039</v>
      </c>
      <c r="D795" s="20" t="s">
        <v>3040</v>
      </c>
      <c r="E795" s="20" t="s">
        <v>427</v>
      </c>
      <c r="F795" s="20" t="s">
        <v>389</v>
      </c>
      <c r="H795" s="20" t="s">
        <v>389</v>
      </c>
      <c r="J795" s="20" t="s">
        <v>397</v>
      </c>
      <c r="K795" s="20">
        <v>0</v>
      </c>
      <c r="L795" s="20">
        <v>90.32</v>
      </c>
      <c r="M795" s="20" t="s">
        <v>428</v>
      </c>
      <c r="N795" s="23">
        <v>44664</v>
      </c>
      <c r="O795" s="23">
        <v>44706</v>
      </c>
    </row>
    <row r="796" spans="1:15">
      <c r="A796" s="20" t="s">
        <v>3041</v>
      </c>
      <c r="B796" s="20" t="s">
        <v>384</v>
      </c>
      <c r="C796" s="20" t="s">
        <v>3042</v>
      </c>
      <c r="D796" s="20" t="s">
        <v>3043</v>
      </c>
      <c r="E796" s="20" t="s">
        <v>387</v>
      </c>
      <c r="F796" s="20" t="s">
        <v>389</v>
      </c>
      <c r="H796" s="20" t="s">
        <v>389</v>
      </c>
      <c r="J796" s="20" t="s">
        <v>397</v>
      </c>
      <c r="K796" s="20">
        <v>0</v>
      </c>
      <c r="L796" s="20">
        <v>0</v>
      </c>
      <c r="M796" s="20" t="s">
        <v>392</v>
      </c>
      <c r="N796" s="23">
        <v>44664</v>
      </c>
      <c r="O796" s="23">
        <v>44944</v>
      </c>
    </row>
    <row r="797" spans="1:15">
      <c r="A797" s="20" t="s">
        <v>3044</v>
      </c>
      <c r="B797" s="20" t="s">
        <v>384</v>
      </c>
      <c r="C797" s="20" t="s">
        <v>3045</v>
      </c>
      <c r="D797" s="20" t="s">
        <v>3046</v>
      </c>
      <c r="E797" s="20" t="s">
        <v>387</v>
      </c>
      <c r="F797" s="20" t="s">
        <v>389</v>
      </c>
      <c r="H797" s="20" t="s">
        <v>389</v>
      </c>
      <c r="J797" s="20" t="s">
        <v>405</v>
      </c>
      <c r="K797" s="20">
        <v>0</v>
      </c>
      <c r="L797" s="20">
        <v>33.29</v>
      </c>
      <c r="M797" s="20" t="s">
        <v>428</v>
      </c>
      <c r="N797" s="23">
        <v>44664</v>
      </c>
      <c r="O797" s="23">
        <v>44736</v>
      </c>
    </row>
    <row r="798" spans="1:15">
      <c r="A798" s="20" t="s">
        <v>3047</v>
      </c>
      <c r="B798" s="20" t="s">
        <v>384</v>
      </c>
      <c r="C798" s="20" t="s">
        <v>3048</v>
      </c>
      <c r="D798" s="20" t="s">
        <v>3049</v>
      </c>
      <c r="E798" s="20" t="s">
        <v>387</v>
      </c>
      <c r="F798" s="20" t="s">
        <v>389</v>
      </c>
      <c r="H798" s="20" t="s">
        <v>389</v>
      </c>
      <c r="J798" s="20" t="s">
        <v>397</v>
      </c>
      <c r="K798" s="20">
        <v>0</v>
      </c>
      <c r="L798" s="20">
        <v>0</v>
      </c>
      <c r="M798" s="20" t="s">
        <v>392</v>
      </c>
      <c r="N798" s="23">
        <v>44664</v>
      </c>
      <c r="O798" s="23">
        <v>44944</v>
      </c>
    </row>
    <row r="799" spans="1:15">
      <c r="A799" s="20" t="s">
        <v>3050</v>
      </c>
      <c r="B799" s="20" t="s">
        <v>384</v>
      </c>
      <c r="C799" s="20" t="s">
        <v>3051</v>
      </c>
      <c r="D799" s="20" t="s">
        <v>3052</v>
      </c>
      <c r="E799" s="20" t="s">
        <v>427</v>
      </c>
      <c r="F799" s="20" t="s">
        <v>389</v>
      </c>
      <c r="H799" s="20" t="s">
        <v>389</v>
      </c>
      <c r="J799" s="20" t="s">
        <v>397</v>
      </c>
      <c r="K799" s="20">
        <v>2400</v>
      </c>
      <c r="L799" s="20">
        <v>0</v>
      </c>
      <c r="M799" s="20" t="s">
        <v>392</v>
      </c>
      <c r="N799" s="23">
        <v>44664</v>
      </c>
      <c r="O799" s="23">
        <v>44692</v>
      </c>
    </row>
    <row r="800" spans="1:15">
      <c r="A800" s="20" t="s">
        <v>3053</v>
      </c>
      <c r="B800" s="20" t="s">
        <v>384</v>
      </c>
      <c r="C800" s="20" t="s">
        <v>3054</v>
      </c>
      <c r="D800" s="20" t="s">
        <v>3055</v>
      </c>
      <c r="E800" s="20" t="s">
        <v>387</v>
      </c>
      <c r="F800" s="20" t="s">
        <v>389</v>
      </c>
      <c r="H800" s="20" t="s">
        <v>389</v>
      </c>
      <c r="J800" s="20" t="s">
        <v>397</v>
      </c>
      <c r="K800" s="20">
        <v>0</v>
      </c>
      <c r="L800" s="20">
        <v>0</v>
      </c>
      <c r="M800" s="20" t="s">
        <v>392</v>
      </c>
      <c r="N800" s="23">
        <v>44664</v>
      </c>
      <c r="O800" s="23">
        <v>44664</v>
      </c>
    </row>
    <row r="801" spans="1:15">
      <c r="A801" s="20" t="s">
        <v>3056</v>
      </c>
      <c r="B801" s="20" t="s">
        <v>384</v>
      </c>
      <c r="C801" s="20" t="s">
        <v>211</v>
      </c>
      <c r="D801" s="20" t="s">
        <v>3057</v>
      </c>
      <c r="E801" s="20" t="s">
        <v>450</v>
      </c>
      <c r="F801" s="20" t="s">
        <v>3058</v>
      </c>
      <c r="G801" s="20" t="s">
        <v>2772</v>
      </c>
      <c r="H801" s="20" t="s">
        <v>2803</v>
      </c>
      <c r="I801" s="20" t="s">
        <v>390</v>
      </c>
      <c r="J801" s="20" t="s">
        <v>397</v>
      </c>
      <c r="K801" s="20">
        <v>20000</v>
      </c>
      <c r="L801" s="20">
        <v>178.04</v>
      </c>
      <c r="M801" s="20" t="s">
        <v>392</v>
      </c>
      <c r="N801" s="23">
        <v>44664</v>
      </c>
      <c r="O801" s="23">
        <v>45030</v>
      </c>
    </row>
    <row r="802" spans="1:15">
      <c r="A802" s="20" t="s">
        <v>3059</v>
      </c>
      <c r="B802" s="20" t="s">
        <v>384</v>
      </c>
      <c r="C802" s="20" t="s">
        <v>3060</v>
      </c>
      <c r="D802" s="20" t="s">
        <v>3061</v>
      </c>
      <c r="E802" s="20" t="s">
        <v>478</v>
      </c>
      <c r="F802" s="20" t="s">
        <v>389</v>
      </c>
      <c r="H802" s="20" t="s">
        <v>389</v>
      </c>
      <c r="J802" s="20" t="s">
        <v>397</v>
      </c>
      <c r="K802" s="20">
        <v>0</v>
      </c>
      <c r="L802" s="20">
        <v>0</v>
      </c>
      <c r="M802" s="20" t="s">
        <v>392</v>
      </c>
      <c r="N802" s="23">
        <v>44664</v>
      </c>
      <c r="O802" s="23">
        <v>44664</v>
      </c>
    </row>
    <row r="803" spans="1:15">
      <c r="A803" s="20" t="s">
        <v>3062</v>
      </c>
      <c r="B803" s="20" t="s">
        <v>384</v>
      </c>
      <c r="C803" s="20" t="s">
        <v>3063</v>
      </c>
      <c r="D803" s="20" t="s">
        <v>3064</v>
      </c>
      <c r="E803" s="20" t="s">
        <v>478</v>
      </c>
      <c r="F803" s="20" t="s">
        <v>389</v>
      </c>
      <c r="H803" s="20" t="s">
        <v>389</v>
      </c>
      <c r="J803" s="20" t="s">
        <v>391</v>
      </c>
      <c r="K803" s="20">
        <v>0</v>
      </c>
      <c r="L803" s="20">
        <v>0</v>
      </c>
      <c r="M803" s="20" t="s">
        <v>392</v>
      </c>
      <c r="N803" s="23">
        <v>44664</v>
      </c>
      <c r="O803" s="23">
        <v>44664</v>
      </c>
    </row>
    <row r="804" spans="1:15">
      <c r="A804" s="20" t="s">
        <v>3065</v>
      </c>
      <c r="B804" s="20" t="s">
        <v>384</v>
      </c>
      <c r="C804" s="20" t="s">
        <v>3066</v>
      </c>
      <c r="D804" s="20" t="s">
        <v>3067</v>
      </c>
      <c r="E804" s="20" t="s">
        <v>478</v>
      </c>
      <c r="F804" s="20" t="s">
        <v>389</v>
      </c>
      <c r="H804" s="20" t="s">
        <v>389</v>
      </c>
      <c r="J804" s="20" t="s">
        <v>391</v>
      </c>
      <c r="K804" s="20">
        <v>0</v>
      </c>
      <c r="L804" s="20">
        <v>0</v>
      </c>
      <c r="M804" s="20" t="s">
        <v>392</v>
      </c>
      <c r="N804" s="23">
        <v>44664</v>
      </c>
      <c r="O804" s="23">
        <v>44664</v>
      </c>
    </row>
    <row r="805" spans="1:15">
      <c r="A805" s="20" t="s">
        <v>3068</v>
      </c>
      <c r="B805" s="20" t="s">
        <v>384</v>
      </c>
      <c r="C805" s="20" t="s">
        <v>3069</v>
      </c>
      <c r="D805" s="20" t="s">
        <v>3070</v>
      </c>
      <c r="E805" s="20" t="s">
        <v>478</v>
      </c>
      <c r="F805" s="20" t="s">
        <v>389</v>
      </c>
      <c r="H805" s="20" t="s">
        <v>389</v>
      </c>
      <c r="J805" s="20" t="s">
        <v>391</v>
      </c>
      <c r="K805" s="20">
        <v>0</v>
      </c>
      <c r="L805" s="20">
        <v>0</v>
      </c>
      <c r="M805" s="20" t="s">
        <v>392</v>
      </c>
      <c r="N805" s="23">
        <v>44664</v>
      </c>
      <c r="O805" s="23">
        <v>44664</v>
      </c>
    </row>
    <row r="806" spans="1:15">
      <c r="A806" s="20" t="s">
        <v>3071</v>
      </c>
      <c r="B806" s="20" t="s">
        <v>384</v>
      </c>
      <c r="C806" s="20" t="s">
        <v>3072</v>
      </c>
      <c r="D806" s="20" t="s">
        <v>3073</v>
      </c>
      <c r="E806" s="20" t="s">
        <v>478</v>
      </c>
      <c r="F806" s="20" t="s">
        <v>389</v>
      </c>
      <c r="H806" s="20" t="s">
        <v>389</v>
      </c>
      <c r="J806" s="20" t="s">
        <v>391</v>
      </c>
      <c r="K806" s="20">
        <v>0</v>
      </c>
      <c r="L806" s="20">
        <v>0</v>
      </c>
      <c r="M806" s="20" t="s">
        <v>392</v>
      </c>
      <c r="N806" s="23">
        <v>44664</v>
      </c>
      <c r="O806" s="23">
        <v>44664</v>
      </c>
    </row>
    <row r="807" spans="1:15">
      <c r="A807" s="20" t="s">
        <v>3074</v>
      </c>
      <c r="B807" s="20" t="s">
        <v>384</v>
      </c>
      <c r="C807" s="20" t="s">
        <v>3075</v>
      </c>
      <c r="D807" s="20" t="s">
        <v>3076</v>
      </c>
      <c r="E807" s="20" t="s">
        <v>478</v>
      </c>
      <c r="F807" s="20" t="s">
        <v>389</v>
      </c>
      <c r="H807" s="20" t="s">
        <v>389</v>
      </c>
      <c r="J807" s="20" t="s">
        <v>391</v>
      </c>
      <c r="K807" s="20">
        <v>0</v>
      </c>
      <c r="L807" s="20">
        <v>0</v>
      </c>
      <c r="M807" s="20" t="s">
        <v>392</v>
      </c>
      <c r="N807" s="23">
        <v>44664</v>
      </c>
      <c r="O807" s="23">
        <v>44664</v>
      </c>
    </row>
    <row r="808" spans="1:15">
      <c r="A808" s="20" t="s">
        <v>3077</v>
      </c>
      <c r="B808" s="20" t="s">
        <v>384</v>
      </c>
      <c r="C808" s="20" t="s">
        <v>3078</v>
      </c>
      <c r="D808" s="20" t="s">
        <v>3079</v>
      </c>
      <c r="E808" s="20" t="s">
        <v>478</v>
      </c>
      <c r="F808" s="20" t="s">
        <v>389</v>
      </c>
      <c r="H808" s="20" t="s">
        <v>389</v>
      </c>
      <c r="J808" s="20" t="s">
        <v>397</v>
      </c>
      <c r="K808" s="20">
        <v>0</v>
      </c>
      <c r="L808" s="20">
        <v>0</v>
      </c>
      <c r="M808" s="20" t="s">
        <v>392</v>
      </c>
      <c r="N808" s="23">
        <v>44664</v>
      </c>
      <c r="O808" s="23">
        <v>44664</v>
      </c>
    </row>
    <row r="809" spans="1:15">
      <c r="A809" s="20" t="s">
        <v>3080</v>
      </c>
      <c r="B809" s="20" t="s">
        <v>384</v>
      </c>
      <c r="C809" s="20" t="s">
        <v>3081</v>
      </c>
      <c r="D809" s="20" t="s">
        <v>3082</v>
      </c>
      <c r="E809" s="20" t="s">
        <v>478</v>
      </c>
      <c r="F809" s="20" t="s">
        <v>389</v>
      </c>
      <c r="H809" s="20" t="s">
        <v>389</v>
      </c>
      <c r="J809" s="20" t="s">
        <v>391</v>
      </c>
      <c r="K809" s="20">
        <v>0</v>
      </c>
      <c r="L809" s="20">
        <v>0</v>
      </c>
      <c r="M809" s="20" t="s">
        <v>392</v>
      </c>
      <c r="N809" s="23">
        <v>44664</v>
      </c>
      <c r="O809" s="23">
        <v>44664</v>
      </c>
    </row>
    <row r="810" spans="1:15">
      <c r="A810" s="20" t="s">
        <v>3083</v>
      </c>
      <c r="B810" s="20" t="s">
        <v>384</v>
      </c>
      <c r="C810" s="20" t="s">
        <v>3084</v>
      </c>
      <c r="D810" s="20" t="s">
        <v>3085</v>
      </c>
      <c r="E810" s="20" t="s">
        <v>387</v>
      </c>
      <c r="F810" s="20" t="s">
        <v>389</v>
      </c>
      <c r="H810" s="20" t="s">
        <v>389</v>
      </c>
      <c r="J810" s="20" t="s">
        <v>397</v>
      </c>
      <c r="K810" s="20">
        <v>0</v>
      </c>
      <c r="L810" s="20">
        <v>0</v>
      </c>
      <c r="M810" s="20" t="s">
        <v>392</v>
      </c>
      <c r="N810" s="23">
        <v>44664</v>
      </c>
      <c r="O810" s="23">
        <v>44944</v>
      </c>
    </row>
    <row r="811" spans="1:15">
      <c r="A811" s="20" t="s">
        <v>3086</v>
      </c>
      <c r="B811" s="20" t="s">
        <v>384</v>
      </c>
      <c r="C811" s="20" t="s">
        <v>3087</v>
      </c>
      <c r="D811" s="20" t="s">
        <v>3088</v>
      </c>
      <c r="E811" s="20" t="s">
        <v>387</v>
      </c>
      <c r="F811" s="20" t="s">
        <v>389</v>
      </c>
      <c r="H811" s="20" t="s">
        <v>389</v>
      </c>
      <c r="J811" s="20" t="s">
        <v>397</v>
      </c>
      <c r="K811" s="20">
        <v>0</v>
      </c>
      <c r="L811" s="20">
        <v>2133.34</v>
      </c>
      <c r="M811" s="20" t="s">
        <v>428</v>
      </c>
      <c r="N811" s="23">
        <v>44664</v>
      </c>
      <c r="O811" s="23">
        <v>44944</v>
      </c>
    </row>
    <row r="812" spans="1:15">
      <c r="A812" s="20" t="s">
        <v>3089</v>
      </c>
      <c r="B812" s="20" t="s">
        <v>384</v>
      </c>
      <c r="C812" s="20" t="s">
        <v>3090</v>
      </c>
      <c r="D812" s="20" t="s">
        <v>3091</v>
      </c>
      <c r="E812" s="20" t="s">
        <v>387</v>
      </c>
      <c r="F812" s="20" t="s">
        <v>389</v>
      </c>
      <c r="H812" s="20" t="s">
        <v>389</v>
      </c>
      <c r="J812" s="20" t="s">
        <v>397</v>
      </c>
      <c r="K812" s="20">
        <v>0</v>
      </c>
      <c r="L812" s="20">
        <v>48.69</v>
      </c>
      <c r="M812" s="20" t="s">
        <v>428</v>
      </c>
      <c r="N812" s="23">
        <v>44664</v>
      </c>
      <c r="O812" s="23">
        <v>44664</v>
      </c>
    </row>
    <row r="813" spans="1:15">
      <c r="A813" s="20" t="s">
        <v>3092</v>
      </c>
      <c r="B813" s="20" t="s">
        <v>384</v>
      </c>
      <c r="C813" s="20" t="s">
        <v>3093</v>
      </c>
      <c r="D813" s="20" t="s">
        <v>3094</v>
      </c>
      <c r="E813" s="20" t="s">
        <v>387</v>
      </c>
      <c r="F813" s="20" t="s">
        <v>389</v>
      </c>
      <c r="H813" s="20" t="s">
        <v>389</v>
      </c>
      <c r="J813" s="20" t="s">
        <v>397</v>
      </c>
      <c r="K813" s="20">
        <v>0</v>
      </c>
      <c r="L813" s="20">
        <v>0</v>
      </c>
      <c r="M813" s="20" t="s">
        <v>392</v>
      </c>
      <c r="N813" s="23">
        <v>44664</v>
      </c>
      <c r="O813" s="23">
        <v>44664</v>
      </c>
    </row>
    <row r="814" spans="1:15">
      <c r="A814" s="20" t="s">
        <v>3095</v>
      </c>
      <c r="B814" s="20" t="s">
        <v>384</v>
      </c>
      <c r="C814" s="20" t="s">
        <v>3096</v>
      </c>
      <c r="D814" s="20" t="s">
        <v>3097</v>
      </c>
      <c r="E814" s="20" t="s">
        <v>387</v>
      </c>
      <c r="F814" s="20" t="s">
        <v>389</v>
      </c>
      <c r="H814" s="20" t="s">
        <v>389</v>
      </c>
      <c r="J814" s="20" t="s">
        <v>391</v>
      </c>
      <c r="K814" s="20">
        <v>0</v>
      </c>
      <c r="L814" s="20">
        <v>0</v>
      </c>
      <c r="M814" s="20" t="s">
        <v>392</v>
      </c>
      <c r="N814" s="23">
        <v>44664</v>
      </c>
      <c r="O814" s="23">
        <v>44664</v>
      </c>
    </row>
    <row r="815" spans="1:15">
      <c r="A815" s="20" t="s">
        <v>3098</v>
      </c>
      <c r="B815" s="20" t="s">
        <v>384</v>
      </c>
      <c r="C815" s="20" t="s">
        <v>3099</v>
      </c>
      <c r="D815" s="20" t="s">
        <v>3100</v>
      </c>
      <c r="E815" s="20" t="s">
        <v>387</v>
      </c>
      <c r="F815" s="20" t="s">
        <v>389</v>
      </c>
      <c r="H815" s="20" t="s">
        <v>389</v>
      </c>
      <c r="J815" s="20" t="s">
        <v>397</v>
      </c>
      <c r="K815" s="20">
        <v>0</v>
      </c>
      <c r="L815" s="20">
        <v>0</v>
      </c>
      <c r="M815" s="20" t="s">
        <v>392</v>
      </c>
      <c r="N815" s="23">
        <v>44664</v>
      </c>
      <c r="O815" s="23">
        <v>44664</v>
      </c>
    </row>
    <row r="816" spans="1:15">
      <c r="A816" s="20" t="s">
        <v>3101</v>
      </c>
      <c r="B816" s="20" t="s">
        <v>384</v>
      </c>
      <c r="C816" s="20" t="s">
        <v>3102</v>
      </c>
      <c r="D816" s="20" t="s">
        <v>3103</v>
      </c>
      <c r="E816" s="20" t="s">
        <v>427</v>
      </c>
      <c r="F816" s="20" t="s">
        <v>389</v>
      </c>
      <c r="H816" s="20" t="s">
        <v>389</v>
      </c>
      <c r="J816" s="20" t="s">
        <v>397</v>
      </c>
      <c r="K816" s="20">
        <v>0</v>
      </c>
      <c r="L816" s="20">
        <v>230.67</v>
      </c>
      <c r="M816" s="20" t="s">
        <v>428</v>
      </c>
      <c r="N816" s="23">
        <v>44664</v>
      </c>
      <c r="O816" s="23">
        <v>44699</v>
      </c>
    </row>
    <row r="817" spans="1:15">
      <c r="A817" s="20" t="s">
        <v>3104</v>
      </c>
      <c r="B817" s="20" t="s">
        <v>384</v>
      </c>
      <c r="C817" s="20" t="s">
        <v>3105</v>
      </c>
      <c r="D817" s="20" t="s">
        <v>3106</v>
      </c>
      <c r="E817" s="20" t="s">
        <v>427</v>
      </c>
      <c r="F817" s="20" t="s">
        <v>389</v>
      </c>
      <c r="H817" s="20" t="s">
        <v>389</v>
      </c>
      <c r="J817" s="20" t="s">
        <v>397</v>
      </c>
      <c r="K817" s="20">
        <v>0</v>
      </c>
      <c r="L817" s="20">
        <v>0</v>
      </c>
      <c r="M817" s="20" t="s">
        <v>392</v>
      </c>
      <c r="N817" s="23">
        <v>44664</v>
      </c>
      <c r="O817" s="23">
        <v>44699</v>
      </c>
    </row>
    <row r="818" spans="1:15">
      <c r="A818" s="20" t="s">
        <v>3107</v>
      </c>
      <c r="B818" s="20" t="s">
        <v>384</v>
      </c>
      <c r="C818" s="20" t="s">
        <v>3108</v>
      </c>
      <c r="D818" s="20" t="s">
        <v>3109</v>
      </c>
      <c r="E818" s="20" t="s">
        <v>427</v>
      </c>
      <c r="F818" s="20" t="s">
        <v>389</v>
      </c>
      <c r="H818" s="20" t="s">
        <v>389</v>
      </c>
      <c r="J818" s="20" t="s">
        <v>397</v>
      </c>
      <c r="K818" s="20">
        <v>0</v>
      </c>
      <c r="L818" s="20">
        <v>0</v>
      </c>
      <c r="M818" s="20" t="s">
        <v>392</v>
      </c>
      <c r="N818" s="23">
        <v>44664</v>
      </c>
      <c r="O818" s="23">
        <v>44707</v>
      </c>
    </row>
    <row r="819" spans="1:15">
      <c r="A819" s="20" t="s">
        <v>3110</v>
      </c>
      <c r="B819" s="20" t="s">
        <v>384</v>
      </c>
      <c r="C819" s="20" t="s">
        <v>3111</v>
      </c>
      <c r="D819" s="20" t="s">
        <v>3112</v>
      </c>
      <c r="E819" s="20" t="s">
        <v>450</v>
      </c>
      <c r="F819" s="20" t="s">
        <v>3113</v>
      </c>
      <c r="G819" s="20" t="s">
        <v>3114</v>
      </c>
      <c r="H819" s="20" t="s">
        <v>3115</v>
      </c>
      <c r="I819" s="20" t="s">
        <v>404</v>
      </c>
      <c r="J819" s="20" t="s">
        <v>405</v>
      </c>
      <c r="K819" s="20">
        <v>50000</v>
      </c>
      <c r="L819" s="20">
        <v>0</v>
      </c>
      <c r="M819" s="20" t="s">
        <v>392</v>
      </c>
      <c r="N819" s="23">
        <v>44665</v>
      </c>
      <c r="O819" s="23">
        <v>45031</v>
      </c>
    </row>
    <row r="820" spans="1:15">
      <c r="A820" s="20" t="s">
        <v>3116</v>
      </c>
      <c r="B820" s="20" t="s">
        <v>384</v>
      </c>
      <c r="C820" s="20" t="s">
        <v>3117</v>
      </c>
      <c r="D820" s="20" t="s">
        <v>3118</v>
      </c>
      <c r="E820" s="20" t="s">
        <v>478</v>
      </c>
      <c r="F820" s="20" t="s">
        <v>389</v>
      </c>
      <c r="H820" s="20" t="s">
        <v>389</v>
      </c>
      <c r="J820" s="20" t="s">
        <v>391</v>
      </c>
      <c r="K820" s="20">
        <v>0</v>
      </c>
      <c r="L820" s="20">
        <v>0</v>
      </c>
      <c r="M820" s="20" t="s">
        <v>392</v>
      </c>
      <c r="N820" s="23">
        <v>44665</v>
      </c>
      <c r="O820" s="23">
        <v>44665</v>
      </c>
    </row>
    <row r="821" spans="1:15">
      <c r="A821" s="20" t="s">
        <v>3119</v>
      </c>
      <c r="B821" s="20" t="s">
        <v>384</v>
      </c>
      <c r="C821" s="20" t="s">
        <v>3120</v>
      </c>
      <c r="D821" s="20" t="s">
        <v>3121</v>
      </c>
      <c r="E821" s="20" t="s">
        <v>427</v>
      </c>
      <c r="F821" s="20" t="s">
        <v>389</v>
      </c>
      <c r="H821" s="20" t="s">
        <v>389</v>
      </c>
      <c r="J821" s="20" t="s">
        <v>391</v>
      </c>
      <c r="K821" s="20">
        <v>0</v>
      </c>
      <c r="L821" s="20">
        <v>0</v>
      </c>
      <c r="M821" s="20" t="s">
        <v>392</v>
      </c>
      <c r="N821" s="23">
        <v>44665</v>
      </c>
      <c r="O821" s="23">
        <v>44665</v>
      </c>
    </row>
    <row r="822" spans="1:15">
      <c r="A822" s="20" t="s">
        <v>3122</v>
      </c>
      <c r="B822" s="20" t="s">
        <v>384</v>
      </c>
      <c r="C822" s="20" t="s">
        <v>3123</v>
      </c>
      <c r="D822" s="20" t="s">
        <v>3124</v>
      </c>
      <c r="E822" s="20" t="s">
        <v>387</v>
      </c>
      <c r="F822" s="20" t="s">
        <v>389</v>
      </c>
      <c r="H822" s="20" t="s">
        <v>389</v>
      </c>
      <c r="J822" s="20" t="s">
        <v>397</v>
      </c>
      <c r="K822" s="20">
        <v>0</v>
      </c>
      <c r="L822" s="20">
        <v>1162.73</v>
      </c>
      <c r="M822" s="20" t="s">
        <v>428</v>
      </c>
      <c r="N822" s="23">
        <v>44665</v>
      </c>
      <c r="O822" s="23">
        <v>44944</v>
      </c>
    </row>
    <row r="823" spans="1:15">
      <c r="A823" s="20" t="s">
        <v>3125</v>
      </c>
      <c r="B823" s="20" t="s">
        <v>384</v>
      </c>
      <c r="C823" s="20" t="s">
        <v>3126</v>
      </c>
      <c r="D823" s="20" t="s">
        <v>3127</v>
      </c>
      <c r="E823" s="20" t="s">
        <v>387</v>
      </c>
      <c r="F823" s="20" t="s">
        <v>389</v>
      </c>
      <c r="H823" s="20" t="s">
        <v>389</v>
      </c>
      <c r="J823" s="20" t="s">
        <v>397</v>
      </c>
      <c r="K823" s="20">
        <v>0</v>
      </c>
      <c r="L823" s="20">
        <v>0</v>
      </c>
      <c r="M823" s="20" t="s">
        <v>392</v>
      </c>
      <c r="N823" s="23">
        <v>44665</v>
      </c>
      <c r="O823" s="23">
        <v>44944</v>
      </c>
    </row>
    <row r="824" spans="1:15">
      <c r="A824" s="20" t="s">
        <v>3128</v>
      </c>
      <c r="B824" s="20" t="s">
        <v>384</v>
      </c>
      <c r="C824" s="20" t="s">
        <v>3129</v>
      </c>
      <c r="D824" s="20" t="s">
        <v>3130</v>
      </c>
      <c r="E824" s="20" t="s">
        <v>387</v>
      </c>
      <c r="F824" s="20" t="s">
        <v>389</v>
      </c>
      <c r="H824" s="20" t="s">
        <v>389</v>
      </c>
      <c r="J824" s="20" t="s">
        <v>397</v>
      </c>
      <c r="K824" s="20">
        <v>0</v>
      </c>
      <c r="L824" s="20">
        <v>0</v>
      </c>
      <c r="M824" s="20" t="s">
        <v>392</v>
      </c>
      <c r="N824" s="23">
        <v>44665</v>
      </c>
      <c r="O824" s="23">
        <v>44665</v>
      </c>
    </row>
    <row r="825" spans="1:15">
      <c r="A825" s="20" t="s">
        <v>3131</v>
      </c>
      <c r="B825" s="20" t="s">
        <v>384</v>
      </c>
      <c r="C825" s="20" t="s">
        <v>3132</v>
      </c>
      <c r="D825" s="20" t="s">
        <v>3133</v>
      </c>
      <c r="E825" s="20" t="s">
        <v>387</v>
      </c>
      <c r="F825" s="20" t="s">
        <v>389</v>
      </c>
      <c r="H825" s="20" t="s">
        <v>389</v>
      </c>
      <c r="J825" s="20" t="s">
        <v>391</v>
      </c>
      <c r="K825" s="20">
        <v>0</v>
      </c>
      <c r="L825" s="20">
        <v>0</v>
      </c>
      <c r="M825" s="20" t="s">
        <v>392</v>
      </c>
      <c r="N825" s="23">
        <v>44665</v>
      </c>
      <c r="O825" s="23">
        <v>44665</v>
      </c>
    </row>
    <row r="826" spans="1:15">
      <c r="A826" s="20" t="s">
        <v>3134</v>
      </c>
      <c r="B826" s="20" t="s">
        <v>384</v>
      </c>
      <c r="C826" s="20" t="s">
        <v>3135</v>
      </c>
      <c r="D826" s="20" t="s">
        <v>3136</v>
      </c>
      <c r="E826" s="20" t="s">
        <v>387</v>
      </c>
      <c r="F826" s="20" t="s">
        <v>389</v>
      </c>
      <c r="H826" s="20" t="s">
        <v>389</v>
      </c>
      <c r="J826" s="20" t="s">
        <v>397</v>
      </c>
      <c r="K826" s="20">
        <v>0</v>
      </c>
      <c r="L826" s="20">
        <v>367.5</v>
      </c>
      <c r="M826" s="20" t="s">
        <v>428</v>
      </c>
      <c r="N826" s="23">
        <v>44665</v>
      </c>
      <c r="O826" s="23">
        <v>44728</v>
      </c>
    </row>
    <row r="827" spans="1:15">
      <c r="A827" s="20" t="s">
        <v>3137</v>
      </c>
      <c r="B827" s="20" t="s">
        <v>384</v>
      </c>
      <c r="C827" s="20" t="s">
        <v>3138</v>
      </c>
      <c r="D827" s="20" t="s">
        <v>3139</v>
      </c>
      <c r="E827" s="20" t="s">
        <v>387</v>
      </c>
      <c r="F827" s="20" t="s">
        <v>389</v>
      </c>
      <c r="H827" s="20" t="s">
        <v>389</v>
      </c>
      <c r="J827" s="20" t="s">
        <v>397</v>
      </c>
      <c r="K827" s="20">
        <v>0</v>
      </c>
      <c r="L827" s="20">
        <v>1205.02</v>
      </c>
      <c r="M827" s="20" t="s">
        <v>428</v>
      </c>
      <c r="N827" s="23">
        <v>44665</v>
      </c>
      <c r="O827" s="23">
        <v>44820</v>
      </c>
    </row>
    <row r="828" spans="1:15">
      <c r="A828" s="20" t="s">
        <v>3140</v>
      </c>
      <c r="B828" s="20" t="s">
        <v>384</v>
      </c>
      <c r="C828" s="20" t="s">
        <v>3141</v>
      </c>
      <c r="D828" s="20" t="s">
        <v>3142</v>
      </c>
      <c r="E828" s="20" t="s">
        <v>478</v>
      </c>
      <c r="F828" s="20" t="s">
        <v>389</v>
      </c>
      <c r="H828" s="20" t="s">
        <v>389</v>
      </c>
      <c r="J828" s="20" t="s">
        <v>391</v>
      </c>
      <c r="K828" s="20">
        <v>0</v>
      </c>
      <c r="L828" s="20">
        <v>0</v>
      </c>
      <c r="M828" s="20" t="s">
        <v>392</v>
      </c>
      <c r="N828" s="23">
        <v>44665</v>
      </c>
      <c r="O828" s="23">
        <v>44665</v>
      </c>
    </row>
    <row r="829" spans="1:15">
      <c r="A829" s="20" t="s">
        <v>3143</v>
      </c>
      <c r="B829" s="20" t="s">
        <v>384</v>
      </c>
      <c r="C829" s="20" t="s">
        <v>3144</v>
      </c>
      <c r="D829" s="20" t="s">
        <v>3145</v>
      </c>
      <c r="E829" s="20" t="s">
        <v>427</v>
      </c>
      <c r="F829" s="20" t="s">
        <v>389</v>
      </c>
      <c r="H829" s="20" t="s">
        <v>389</v>
      </c>
      <c r="J829" s="20" t="s">
        <v>397</v>
      </c>
      <c r="K829" s="20">
        <v>0</v>
      </c>
      <c r="L829" s="20">
        <v>0</v>
      </c>
      <c r="M829" s="20" t="s">
        <v>392</v>
      </c>
      <c r="N829" s="23">
        <v>44665</v>
      </c>
      <c r="O829" s="23">
        <v>44944</v>
      </c>
    </row>
    <row r="830" spans="1:15">
      <c r="A830" s="20" t="s">
        <v>3146</v>
      </c>
      <c r="B830" s="20" t="s">
        <v>384</v>
      </c>
      <c r="C830" s="20" t="s">
        <v>3147</v>
      </c>
      <c r="D830" s="20" t="s">
        <v>3148</v>
      </c>
      <c r="E830" s="20" t="s">
        <v>387</v>
      </c>
      <c r="F830" s="20" t="s">
        <v>389</v>
      </c>
      <c r="H830" s="20" t="s">
        <v>389</v>
      </c>
      <c r="J830" s="20" t="s">
        <v>397</v>
      </c>
      <c r="K830" s="20">
        <v>0</v>
      </c>
      <c r="L830" s="20">
        <v>114.57</v>
      </c>
      <c r="M830" s="20" t="s">
        <v>428</v>
      </c>
      <c r="N830" s="23">
        <v>44665</v>
      </c>
      <c r="O830" s="23">
        <v>44944</v>
      </c>
    </row>
    <row r="831" spans="1:15">
      <c r="A831" s="20" t="s">
        <v>3149</v>
      </c>
      <c r="B831" s="20" t="s">
        <v>384</v>
      </c>
      <c r="C831" s="20" t="s">
        <v>3150</v>
      </c>
      <c r="D831" s="20" t="s">
        <v>3151</v>
      </c>
      <c r="E831" s="20" t="s">
        <v>478</v>
      </c>
      <c r="F831" s="20" t="s">
        <v>389</v>
      </c>
      <c r="H831" s="20" t="s">
        <v>389</v>
      </c>
      <c r="J831" s="20" t="s">
        <v>397</v>
      </c>
      <c r="K831" s="20">
        <v>0</v>
      </c>
      <c r="L831" s="20">
        <v>0</v>
      </c>
      <c r="M831" s="20" t="s">
        <v>392</v>
      </c>
      <c r="N831" s="23">
        <v>44666</v>
      </c>
      <c r="O831" s="23">
        <v>44666</v>
      </c>
    </row>
    <row r="832" spans="1:15">
      <c r="A832" s="20" t="s">
        <v>3152</v>
      </c>
      <c r="B832" s="20" t="s">
        <v>384</v>
      </c>
      <c r="C832" s="20" t="s">
        <v>3153</v>
      </c>
      <c r="D832" s="20" t="s">
        <v>3154</v>
      </c>
      <c r="E832" s="20" t="s">
        <v>427</v>
      </c>
      <c r="F832" s="20" t="s">
        <v>389</v>
      </c>
      <c r="H832" s="20" t="s">
        <v>389</v>
      </c>
      <c r="J832" s="20" t="s">
        <v>397</v>
      </c>
      <c r="K832" s="20">
        <v>0</v>
      </c>
      <c r="L832" s="20">
        <v>0</v>
      </c>
      <c r="M832" s="20" t="s">
        <v>392</v>
      </c>
      <c r="N832" s="23">
        <v>44666</v>
      </c>
      <c r="O832" s="23">
        <v>44944</v>
      </c>
    </row>
    <row r="833" spans="1:15">
      <c r="A833" s="20" t="s">
        <v>3155</v>
      </c>
      <c r="B833" s="20" t="s">
        <v>384</v>
      </c>
      <c r="C833" s="20" t="s">
        <v>3156</v>
      </c>
      <c r="D833" s="20" t="s">
        <v>3157</v>
      </c>
      <c r="E833" s="20" t="s">
        <v>387</v>
      </c>
      <c r="F833" s="20" t="s">
        <v>389</v>
      </c>
      <c r="H833" s="20" t="s">
        <v>389</v>
      </c>
      <c r="J833" s="20" t="s">
        <v>405</v>
      </c>
      <c r="K833" s="20">
        <v>0</v>
      </c>
      <c r="L833" s="20">
        <v>0</v>
      </c>
      <c r="M833" s="20" t="s">
        <v>392</v>
      </c>
      <c r="N833" s="23">
        <v>44666</v>
      </c>
      <c r="O833" s="23">
        <v>44733</v>
      </c>
    </row>
    <row r="834" spans="1:15">
      <c r="A834" s="20" t="s">
        <v>3158</v>
      </c>
      <c r="B834" s="20" t="s">
        <v>384</v>
      </c>
      <c r="C834" s="20" t="s">
        <v>3159</v>
      </c>
      <c r="D834" s="20" t="s">
        <v>3160</v>
      </c>
      <c r="E834" s="20" t="s">
        <v>387</v>
      </c>
      <c r="F834" s="20" t="s">
        <v>389</v>
      </c>
      <c r="H834" s="20" t="s">
        <v>389</v>
      </c>
      <c r="J834" s="20" t="s">
        <v>397</v>
      </c>
      <c r="K834" s="20">
        <v>0</v>
      </c>
      <c r="L834" s="20">
        <v>0</v>
      </c>
      <c r="M834" s="20" t="s">
        <v>392</v>
      </c>
      <c r="N834" s="23">
        <v>44666</v>
      </c>
      <c r="O834" s="23">
        <v>44666</v>
      </c>
    </row>
    <row r="835" spans="1:15">
      <c r="A835" s="20" t="s">
        <v>3161</v>
      </c>
      <c r="B835" s="20" t="s">
        <v>384</v>
      </c>
      <c r="C835" s="20" t="s">
        <v>3162</v>
      </c>
      <c r="D835" s="20" t="s">
        <v>3163</v>
      </c>
      <c r="E835" s="20" t="s">
        <v>427</v>
      </c>
      <c r="F835" s="20" t="s">
        <v>389</v>
      </c>
      <c r="H835" s="20" t="s">
        <v>389</v>
      </c>
      <c r="J835" s="20" t="s">
        <v>397</v>
      </c>
      <c r="K835" s="20">
        <v>0</v>
      </c>
      <c r="L835" s="20">
        <v>2791.56</v>
      </c>
      <c r="M835" s="20" t="s">
        <v>428</v>
      </c>
      <c r="N835" s="23">
        <v>44668</v>
      </c>
      <c r="O835" s="23">
        <v>44686</v>
      </c>
    </row>
    <row r="836" spans="1:15">
      <c r="A836" s="20" t="s">
        <v>3164</v>
      </c>
      <c r="B836" s="20" t="s">
        <v>384</v>
      </c>
      <c r="C836" s="20" t="s">
        <v>3165</v>
      </c>
      <c r="D836" s="20" t="s">
        <v>3166</v>
      </c>
      <c r="E836" s="20" t="s">
        <v>427</v>
      </c>
      <c r="F836" s="20" t="s">
        <v>389</v>
      </c>
      <c r="H836" s="20" t="s">
        <v>389</v>
      </c>
      <c r="J836" s="20" t="s">
        <v>397</v>
      </c>
      <c r="K836" s="20">
        <v>0</v>
      </c>
      <c r="L836" s="20">
        <v>6482.22</v>
      </c>
      <c r="M836" s="20" t="s">
        <v>428</v>
      </c>
      <c r="N836" s="23">
        <v>44668</v>
      </c>
      <c r="O836" s="23">
        <v>44686</v>
      </c>
    </row>
    <row r="837" spans="1:15">
      <c r="A837" s="20" t="s">
        <v>3167</v>
      </c>
      <c r="B837" s="20" t="s">
        <v>384</v>
      </c>
      <c r="C837" s="20" t="s">
        <v>3168</v>
      </c>
      <c r="D837" s="20" t="s">
        <v>3169</v>
      </c>
      <c r="E837" s="20" t="s">
        <v>478</v>
      </c>
      <c r="F837" s="20" t="s">
        <v>389</v>
      </c>
      <c r="H837" s="20" t="s">
        <v>389</v>
      </c>
      <c r="J837" s="20" t="s">
        <v>391</v>
      </c>
      <c r="K837" s="20">
        <v>0</v>
      </c>
      <c r="L837" s="20">
        <v>0</v>
      </c>
      <c r="M837" s="20" t="s">
        <v>392</v>
      </c>
      <c r="N837" s="23">
        <v>44669</v>
      </c>
      <c r="O837" s="23">
        <v>44669</v>
      </c>
    </row>
    <row r="838" spans="1:15">
      <c r="A838" s="20" t="s">
        <v>3170</v>
      </c>
      <c r="B838" s="20" t="s">
        <v>384</v>
      </c>
      <c r="C838" s="20" t="s">
        <v>3171</v>
      </c>
      <c r="D838" s="20" t="s">
        <v>3172</v>
      </c>
      <c r="E838" s="20" t="s">
        <v>478</v>
      </c>
      <c r="F838" s="20" t="s">
        <v>389</v>
      </c>
      <c r="H838" s="20" t="s">
        <v>389</v>
      </c>
      <c r="J838" s="20" t="s">
        <v>391</v>
      </c>
      <c r="K838" s="20">
        <v>0</v>
      </c>
      <c r="L838" s="20">
        <v>0</v>
      </c>
      <c r="M838" s="20" t="s">
        <v>392</v>
      </c>
      <c r="N838" s="23">
        <v>44669</v>
      </c>
      <c r="O838" s="23">
        <v>44669</v>
      </c>
    </row>
    <row r="839" spans="1:15">
      <c r="A839" s="20" t="s">
        <v>3173</v>
      </c>
      <c r="B839" s="20" t="s">
        <v>384</v>
      </c>
      <c r="C839" s="20" t="s">
        <v>3174</v>
      </c>
      <c r="D839" s="20" t="s">
        <v>3175</v>
      </c>
      <c r="E839" s="20" t="s">
        <v>387</v>
      </c>
      <c r="F839" s="20" t="s">
        <v>389</v>
      </c>
      <c r="H839" s="20" t="s">
        <v>389</v>
      </c>
      <c r="J839" s="20" t="s">
        <v>397</v>
      </c>
      <c r="K839" s="20">
        <v>0</v>
      </c>
      <c r="L839" s="20">
        <v>3577.77</v>
      </c>
      <c r="M839" s="20" t="s">
        <v>428</v>
      </c>
      <c r="N839" s="23">
        <v>44669</v>
      </c>
      <c r="O839" s="23">
        <v>44669</v>
      </c>
    </row>
    <row r="840" spans="1:15">
      <c r="A840" s="20" t="s">
        <v>3176</v>
      </c>
      <c r="B840" s="20" t="s">
        <v>384</v>
      </c>
      <c r="C840" s="20" t="s">
        <v>3177</v>
      </c>
      <c r="D840" s="20" t="s">
        <v>3178</v>
      </c>
      <c r="E840" s="20" t="s">
        <v>387</v>
      </c>
      <c r="F840" s="20" t="s">
        <v>389</v>
      </c>
      <c r="H840" s="20" t="s">
        <v>389</v>
      </c>
      <c r="J840" s="20" t="s">
        <v>397</v>
      </c>
      <c r="K840" s="20">
        <v>0</v>
      </c>
      <c r="L840" s="20">
        <v>0</v>
      </c>
      <c r="M840" s="20" t="s">
        <v>392</v>
      </c>
      <c r="N840" s="23">
        <v>44669</v>
      </c>
      <c r="O840" s="23">
        <v>44944</v>
      </c>
    </row>
    <row r="841" spans="1:15">
      <c r="A841" s="20" t="s">
        <v>3179</v>
      </c>
      <c r="B841" s="20" t="s">
        <v>384</v>
      </c>
      <c r="C841" s="20" t="s">
        <v>3180</v>
      </c>
      <c r="D841" s="20" t="s">
        <v>3181</v>
      </c>
      <c r="E841" s="20" t="s">
        <v>387</v>
      </c>
      <c r="F841" s="20" t="s">
        <v>389</v>
      </c>
      <c r="H841" s="20" t="s">
        <v>389</v>
      </c>
      <c r="J841" s="20" t="s">
        <v>391</v>
      </c>
      <c r="K841" s="20">
        <v>0</v>
      </c>
      <c r="L841" s="20">
        <v>0</v>
      </c>
      <c r="M841" s="20" t="s">
        <v>392</v>
      </c>
      <c r="N841" s="23">
        <v>44669</v>
      </c>
      <c r="O841" s="23">
        <v>44669</v>
      </c>
    </row>
    <row r="842" spans="1:15">
      <c r="A842" s="20" t="s">
        <v>3182</v>
      </c>
      <c r="B842" s="20" t="s">
        <v>384</v>
      </c>
      <c r="C842" s="20" t="s">
        <v>3183</v>
      </c>
      <c r="D842" s="20" t="s">
        <v>3184</v>
      </c>
      <c r="E842" s="20" t="s">
        <v>387</v>
      </c>
      <c r="F842" s="20" t="s">
        <v>389</v>
      </c>
      <c r="H842" s="20" t="s">
        <v>389</v>
      </c>
      <c r="J842" s="20" t="s">
        <v>397</v>
      </c>
      <c r="K842" s="20">
        <v>0</v>
      </c>
      <c r="L842" s="20">
        <v>0</v>
      </c>
      <c r="M842" s="20" t="s">
        <v>392</v>
      </c>
      <c r="N842" s="23">
        <v>44669</v>
      </c>
      <c r="O842" s="23">
        <v>44944</v>
      </c>
    </row>
    <row r="843" spans="1:15">
      <c r="A843" s="20" t="s">
        <v>3185</v>
      </c>
      <c r="B843" s="20" t="s">
        <v>384</v>
      </c>
      <c r="C843" s="20" t="s">
        <v>3186</v>
      </c>
      <c r="D843" s="20" t="s">
        <v>3187</v>
      </c>
      <c r="E843" s="20" t="s">
        <v>427</v>
      </c>
      <c r="F843" s="20" t="s">
        <v>389</v>
      </c>
      <c r="H843" s="20" t="s">
        <v>389</v>
      </c>
      <c r="J843" s="20" t="s">
        <v>397</v>
      </c>
      <c r="K843" s="20">
        <v>0</v>
      </c>
      <c r="L843" s="20">
        <v>2701.3</v>
      </c>
      <c r="M843" s="20" t="s">
        <v>428</v>
      </c>
      <c r="N843" s="23">
        <v>44669</v>
      </c>
      <c r="O843" s="23">
        <v>44686</v>
      </c>
    </row>
    <row r="844" spans="1:15">
      <c r="A844" s="20" t="s">
        <v>3188</v>
      </c>
      <c r="B844" s="20" t="s">
        <v>384</v>
      </c>
      <c r="C844" s="20" t="s">
        <v>3189</v>
      </c>
      <c r="D844" s="20" t="s">
        <v>3190</v>
      </c>
      <c r="E844" s="20" t="s">
        <v>387</v>
      </c>
      <c r="F844" s="20" t="s">
        <v>389</v>
      </c>
      <c r="H844" s="20" t="s">
        <v>389</v>
      </c>
      <c r="J844" s="20" t="s">
        <v>397</v>
      </c>
      <c r="K844" s="20">
        <v>0</v>
      </c>
      <c r="L844" s="20">
        <v>0</v>
      </c>
      <c r="M844" s="20" t="s">
        <v>392</v>
      </c>
      <c r="N844" s="23">
        <v>44669</v>
      </c>
      <c r="O844" s="23">
        <v>44669</v>
      </c>
    </row>
    <row r="845" spans="1:15">
      <c r="A845" s="20" t="s">
        <v>3191</v>
      </c>
      <c r="B845" s="20" t="s">
        <v>384</v>
      </c>
      <c r="C845" s="20" t="s">
        <v>3192</v>
      </c>
      <c r="D845" s="20" t="s">
        <v>3193</v>
      </c>
      <c r="E845" s="20" t="s">
        <v>387</v>
      </c>
      <c r="F845" s="20" t="s">
        <v>389</v>
      </c>
      <c r="H845" s="20" t="s">
        <v>389</v>
      </c>
      <c r="J845" s="20" t="s">
        <v>397</v>
      </c>
      <c r="K845" s="20">
        <v>0</v>
      </c>
      <c r="L845" s="20">
        <v>0</v>
      </c>
      <c r="M845" s="20" t="s">
        <v>392</v>
      </c>
      <c r="N845" s="23">
        <v>44669</v>
      </c>
      <c r="O845" s="23">
        <v>44944</v>
      </c>
    </row>
    <row r="846" spans="1:15">
      <c r="A846" s="20" t="s">
        <v>3194</v>
      </c>
      <c r="B846" s="20" t="s">
        <v>384</v>
      </c>
      <c r="C846" s="20" t="s">
        <v>3195</v>
      </c>
      <c r="D846" s="20" t="s">
        <v>3196</v>
      </c>
      <c r="E846" s="20" t="s">
        <v>478</v>
      </c>
      <c r="F846" s="20" t="s">
        <v>389</v>
      </c>
      <c r="H846" s="20" t="s">
        <v>389</v>
      </c>
      <c r="J846" s="20" t="s">
        <v>397</v>
      </c>
      <c r="K846" s="20">
        <v>0</v>
      </c>
      <c r="L846" s="20">
        <v>0</v>
      </c>
      <c r="M846" s="20" t="s">
        <v>392</v>
      </c>
      <c r="N846" s="23">
        <v>44669</v>
      </c>
      <c r="O846" s="23">
        <v>44669</v>
      </c>
    </row>
    <row r="847" spans="1:15">
      <c r="A847" s="20" t="s">
        <v>3197</v>
      </c>
      <c r="B847" s="20" t="s">
        <v>384</v>
      </c>
      <c r="C847" s="20" t="s">
        <v>3198</v>
      </c>
      <c r="D847" s="20" t="s">
        <v>3199</v>
      </c>
      <c r="E847" s="20" t="s">
        <v>387</v>
      </c>
      <c r="F847" s="20" t="s">
        <v>389</v>
      </c>
      <c r="H847" s="20" t="s">
        <v>389</v>
      </c>
      <c r="J847" s="20" t="s">
        <v>397</v>
      </c>
      <c r="K847" s="20">
        <v>0</v>
      </c>
      <c r="L847" s="20">
        <v>0</v>
      </c>
      <c r="M847" s="20" t="s">
        <v>392</v>
      </c>
      <c r="N847" s="23">
        <v>44669</v>
      </c>
      <c r="O847" s="23">
        <v>44944</v>
      </c>
    </row>
    <row r="848" spans="1:15">
      <c r="A848" s="20" t="s">
        <v>3200</v>
      </c>
      <c r="B848" s="20" t="s">
        <v>384</v>
      </c>
      <c r="C848" s="20" t="s">
        <v>3201</v>
      </c>
      <c r="D848" s="20" t="s">
        <v>3202</v>
      </c>
      <c r="E848" s="20" t="s">
        <v>387</v>
      </c>
      <c r="F848" s="20" t="s">
        <v>389</v>
      </c>
      <c r="H848" s="20" t="s">
        <v>389</v>
      </c>
      <c r="J848" s="20" t="s">
        <v>397</v>
      </c>
      <c r="K848" s="20">
        <v>0</v>
      </c>
      <c r="L848" s="20">
        <v>0</v>
      </c>
      <c r="M848" s="20" t="s">
        <v>392</v>
      </c>
      <c r="N848" s="23">
        <v>44669</v>
      </c>
      <c r="O848" s="23">
        <v>44944</v>
      </c>
    </row>
    <row r="849" spans="1:15">
      <c r="A849" s="20" t="s">
        <v>3203</v>
      </c>
      <c r="B849" s="20" t="s">
        <v>384</v>
      </c>
      <c r="C849" s="20" t="s">
        <v>3204</v>
      </c>
      <c r="D849" s="20" t="s">
        <v>3205</v>
      </c>
      <c r="E849" s="20" t="s">
        <v>387</v>
      </c>
      <c r="F849" s="20" t="s">
        <v>389</v>
      </c>
      <c r="H849" s="20" t="s">
        <v>389</v>
      </c>
      <c r="J849" s="20" t="s">
        <v>391</v>
      </c>
      <c r="K849" s="20">
        <v>0</v>
      </c>
      <c r="L849" s="20">
        <v>0</v>
      </c>
      <c r="M849" s="20" t="s">
        <v>392</v>
      </c>
      <c r="N849" s="23">
        <v>44669</v>
      </c>
      <c r="O849" s="23">
        <v>44669</v>
      </c>
    </row>
    <row r="850" spans="1:15">
      <c r="A850" s="20" t="s">
        <v>3206</v>
      </c>
      <c r="B850" s="20" t="s">
        <v>384</v>
      </c>
      <c r="C850" s="20" t="s">
        <v>3207</v>
      </c>
      <c r="D850" s="20" t="s">
        <v>3208</v>
      </c>
      <c r="E850" s="20" t="s">
        <v>387</v>
      </c>
      <c r="F850" s="20" t="s">
        <v>389</v>
      </c>
      <c r="H850" s="20" t="s">
        <v>389</v>
      </c>
      <c r="J850" s="20" t="s">
        <v>397</v>
      </c>
      <c r="K850" s="20">
        <v>0</v>
      </c>
      <c r="L850" s="20">
        <v>0</v>
      </c>
      <c r="M850" s="20" t="s">
        <v>392</v>
      </c>
      <c r="N850" s="23">
        <v>44669</v>
      </c>
      <c r="O850" s="23">
        <v>44669</v>
      </c>
    </row>
    <row r="851" spans="1:15">
      <c r="A851" s="20" t="s">
        <v>3209</v>
      </c>
      <c r="B851" s="20" t="s">
        <v>384</v>
      </c>
      <c r="C851" s="20" t="s">
        <v>3210</v>
      </c>
      <c r="D851" s="20" t="s">
        <v>3211</v>
      </c>
      <c r="E851" s="20" t="s">
        <v>427</v>
      </c>
      <c r="F851" s="20" t="s">
        <v>389</v>
      </c>
      <c r="H851" s="20" t="s">
        <v>389</v>
      </c>
      <c r="J851" s="20" t="s">
        <v>391</v>
      </c>
      <c r="K851" s="20">
        <v>0</v>
      </c>
      <c r="L851" s="20">
        <v>0</v>
      </c>
      <c r="M851" s="20" t="s">
        <v>392</v>
      </c>
      <c r="N851" s="23">
        <v>44669</v>
      </c>
      <c r="O851" s="23">
        <v>44669</v>
      </c>
    </row>
    <row r="852" spans="1:15">
      <c r="A852" s="20" t="s">
        <v>3212</v>
      </c>
      <c r="B852" s="20" t="s">
        <v>384</v>
      </c>
      <c r="C852" s="20" t="s">
        <v>3213</v>
      </c>
      <c r="D852" s="20" t="s">
        <v>3214</v>
      </c>
      <c r="E852" s="20" t="s">
        <v>478</v>
      </c>
      <c r="F852" s="20" t="s">
        <v>389</v>
      </c>
      <c r="H852" s="20" t="s">
        <v>389</v>
      </c>
      <c r="J852" s="20" t="s">
        <v>391</v>
      </c>
      <c r="K852" s="20">
        <v>0</v>
      </c>
      <c r="L852" s="20">
        <v>0</v>
      </c>
      <c r="M852" s="20" t="s">
        <v>392</v>
      </c>
      <c r="N852" s="23">
        <v>44669</v>
      </c>
      <c r="O852" s="23">
        <v>44669</v>
      </c>
    </row>
    <row r="853" spans="1:15">
      <c r="A853" s="20" t="s">
        <v>3215</v>
      </c>
      <c r="B853" s="20" t="s">
        <v>384</v>
      </c>
      <c r="C853" s="20" t="s">
        <v>3216</v>
      </c>
      <c r="D853" s="20" t="s">
        <v>3217</v>
      </c>
      <c r="E853" s="20" t="s">
        <v>387</v>
      </c>
      <c r="F853" s="20" t="s">
        <v>389</v>
      </c>
      <c r="H853" s="20" t="s">
        <v>389</v>
      </c>
      <c r="J853" s="20" t="s">
        <v>397</v>
      </c>
      <c r="K853" s="20">
        <v>0</v>
      </c>
      <c r="L853" s="20">
        <v>338.84</v>
      </c>
      <c r="M853" s="20" t="s">
        <v>428</v>
      </c>
      <c r="N853" s="23">
        <v>44669</v>
      </c>
      <c r="O853" s="23">
        <v>44747</v>
      </c>
    </row>
    <row r="854" spans="1:15">
      <c r="A854" s="20" t="s">
        <v>3218</v>
      </c>
      <c r="B854" s="20" t="s">
        <v>384</v>
      </c>
      <c r="C854" s="20" t="s">
        <v>3219</v>
      </c>
      <c r="D854" s="20" t="s">
        <v>3220</v>
      </c>
      <c r="E854" s="20" t="s">
        <v>387</v>
      </c>
      <c r="F854" s="20" t="s">
        <v>389</v>
      </c>
      <c r="H854" s="20" t="s">
        <v>389</v>
      </c>
      <c r="J854" s="20" t="s">
        <v>397</v>
      </c>
      <c r="K854" s="20">
        <v>0</v>
      </c>
      <c r="L854" s="20">
        <v>0</v>
      </c>
      <c r="M854" s="20" t="s">
        <v>392</v>
      </c>
      <c r="N854" s="23">
        <v>44669</v>
      </c>
      <c r="O854" s="23">
        <v>44669</v>
      </c>
    </row>
    <row r="855" spans="1:15">
      <c r="A855" s="20" t="s">
        <v>3221</v>
      </c>
      <c r="B855" s="20" t="s">
        <v>384</v>
      </c>
      <c r="C855" s="20" t="s">
        <v>3222</v>
      </c>
      <c r="D855" s="20" t="s">
        <v>3223</v>
      </c>
      <c r="E855" s="20" t="s">
        <v>478</v>
      </c>
      <c r="F855" s="20" t="s">
        <v>389</v>
      </c>
      <c r="H855" s="20" t="s">
        <v>389</v>
      </c>
      <c r="J855" s="20" t="s">
        <v>391</v>
      </c>
      <c r="K855" s="20">
        <v>0</v>
      </c>
      <c r="L855" s="20">
        <v>0</v>
      </c>
      <c r="M855" s="20" t="s">
        <v>392</v>
      </c>
      <c r="N855" s="23">
        <v>44669</v>
      </c>
      <c r="O855" s="23">
        <v>44669</v>
      </c>
    </row>
    <row r="856" spans="1:15">
      <c r="A856" s="20" t="s">
        <v>3224</v>
      </c>
      <c r="B856" s="20" t="s">
        <v>384</v>
      </c>
      <c r="C856" s="20" t="s">
        <v>3225</v>
      </c>
      <c r="D856" s="20" t="s">
        <v>3226</v>
      </c>
      <c r="E856" s="20" t="s">
        <v>478</v>
      </c>
      <c r="F856" s="20" t="s">
        <v>389</v>
      </c>
      <c r="H856" s="20" t="s">
        <v>389</v>
      </c>
      <c r="J856" s="20" t="s">
        <v>391</v>
      </c>
      <c r="K856" s="20">
        <v>0</v>
      </c>
      <c r="L856" s="20">
        <v>0</v>
      </c>
      <c r="M856" s="20" t="s">
        <v>392</v>
      </c>
      <c r="N856" s="23">
        <v>44670</v>
      </c>
      <c r="O856" s="23">
        <v>44670</v>
      </c>
    </row>
    <row r="857" spans="1:15">
      <c r="A857" s="20" t="s">
        <v>3227</v>
      </c>
      <c r="B857" s="20" t="s">
        <v>384</v>
      </c>
      <c r="C857" s="20" t="s">
        <v>3228</v>
      </c>
      <c r="D857" s="20" t="s">
        <v>3229</v>
      </c>
      <c r="E857" s="20" t="s">
        <v>387</v>
      </c>
      <c r="F857" s="20" t="s">
        <v>389</v>
      </c>
      <c r="H857" s="20" t="s">
        <v>389</v>
      </c>
      <c r="J857" s="20" t="s">
        <v>397</v>
      </c>
      <c r="K857" s="20">
        <v>0</v>
      </c>
      <c r="L857" s="20">
        <v>0</v>
      </c>
      <c r="M857" s="20" t="s">
        <v>392</v>
      </c>
      <c r="N857" s="23">
        <v>44670</v>
      </c>
      <c r="O857" s="23">
        <v>44773</v>
      </c>
    </row>
    <row r="858" spans="1:15">
      <c r="A858" s="20" t="s">
        <v>3230</v>
      </c>
      <c r="B858" s="20" t="s">
        <v>384</v>
      </c>
      <c r="C858" s="20" t="s">
        <v>3231</v>
      </c>
      <c r="D858" s="20" t="s">
        <v>3232</v>
      </c>
      <c r="E858" s="20" t="s">
        <v>387</v>
      </c>
      <c r="F858" s="20" t="s">
        <v>389</v>
      </c>
      <c r="H858" s="20" t="s">
        <v>389</v>
      </c>
      <c r="J858" s="20" t="s">
        <v>397</v>
      </c>
      <c r="K858" s="20">
        <v>0</v>
      </c>
      <c r="L858" s="20">
        <v>0</v>
      </c>
      <c r="M858" s="20" t="s">
        <v>392</v>
      </c>
      <c r="N858" s="23">
        <v>44670</v>
      </c>
      <c r="O858" s="23">
        <v>44944</v>
      </c>
    </row>
    <row r="859" spans="1:15">
      <c r="A859" s="20" t="s">
        <v>3233</v>
      </c>
      <c r="B859" s="20" t="s">
        <v>384</v>
      </c>
      <c r="C859" s="20" t="s">
        <v>3234</v>
      </c>
      <c r="D859" s="20" t="s">
        <v>3235</v>
      </c>
      <c r="E859" s="20" t="s">
        <v>387</v>
      </c>
      <c r="F859" s="20" t="s">
        <v>389</v>
      </c>
      <c r="H859" s="20" t="s">
        <v>389</v>
      </c>
      <c r="J859" s="20" t="s">
        <v>397</v>
      </c>
      <c r="K859" s="20">
        <v>0</v>
      </c>
      <c r="L859" s="20">
        <v>0</v>
      </c>
      <c r="M859" s="20" t="s">
        <v>392</v>
      </c>
      <c r="N859" s="23">
        <v>44670</v>
      </c>
      <c r="O859" s="23">
        <v>44736</v>
      </c>
    </row>
    <row r="860" spans="1:15">
      <c r="A860" s="20" t="s">
        <v>3236</v>
      </c>
      <c r="B860" s="20" t="s">
        <v>384</v>
      </c>
      <c r="C860" s="20" t="s">
        <v>3237</v>
      </c>
      <c r="D860" s="20" t="s">
        <v>3238</v>
      </c>
      <c r="E860" s="20" t="s">
        <v>387</v>
      </c>
      <c r="F860" s="20" t="s">
        <v>389</v>
      </c>
      <c r="H860" s="20" t="s">
        <v>389</v>
      </c>
      <c r="J860" s="20" t="s">
        <v>397</v>
      </c>
      <c r="K860" s="20">
        <v>0</v>
      </c>
      <c r="L860" s="20">
        <v>0</v>
      </c>
      <c r="M860" s="20" t="s">
        <v>392</v>
      </c>
      <c r="N860" s="23">
        <v>44670</v>
      </c>
      <c r="O860" s="23">
        <v>44741</v>
      </c>
    </row>
    <row r="861" spans="1:15">
      <c r="A861" s="20" t="s">
        <v>3239</v>
      </c>
      <c r="B861" s="20" t="s">
        <v>384</v>
      </c>
      <c r="C861" s="20" t="s">
        <v>3240</v>
      </c>
      <c r="D861" s="20" t="s">
        <v>3241</v>
      </c>
      <c r="E861" s="20" t="s">
        <v>450</v>
      </c>
      <c r="F861" s="20" t="s">
        <v>3242</v>
      </c>
      <c r="G861" s="20" t="s">
        <v>3243</v>
      </c>
      <c r="H861" s="20" t="s">
        <v>3244</v>
      </c>
      <c r="I861" s="20" t="s">
        <v>390</v>
      </c>
      <c r="J861" s="20" t="s">
        <v>397</v>
      </c>
      <c r="K861" s="20">
        <v>50000</v>
      </c>
      <c r="L861" s="20">
        <v>234.96</v>
      </c>
      <c r="M861" s="20" t="s">
        <v>392</v>
      </c>
      <c r="N861" s="23">
        <v>44670</v>
      </c>
      <c r="O861" s="23">
        <v>45041</v>
      </c>
    </row>
    <row r="862" spans="1:15">
      <c r="A862" s="20" t="s">
        <v>3245</v>
      </c>
      <c r="B862" s="20" t="s">
        <v>384</v>
      </c>
      <c r="C862" s="20" t="s">
        <v>3246</v>
      </c>
      <c r="D862" s="20" t="s">
        <v>3247</v>
      </c>
      <c r="E862" s="20" t="s">
        <v>387</v>
      </c>
      <c r="F862" s="20" t="s">
        <v>389</v>
      </c>
      <c r="H862" s="20" t="s">
        <v>389</v>
      </c>
      <c r="J862" s="20" t="s">
        <v>397</v>
      </c>
      <c r="K862" s="20">
        <v>0</v>
      </c>
      <c r="L862" s="20">
        <v>0</v>
      </c>
      <c r="M862" s="20" t="s">
        <v>392</v>
      </c>
      <c r="N862" s="23">
        <v>44670</v>
      </c>
      <c r="O862" s="23">
        <v>44944</v>
      </c>
    </row>
    <row r="863" spans="1:15">
      <c r="A863" s="20" t="s">
        <v>3248</v>
      </c>
      <c r="B863" s="20" t="s">
        <v>384</v>
      </c>
      <c r="C863" s="20" t="s">
        <v>3249</v>
      </c>
      <c r="D863" s="20" t="s">
        <v>3250</v>
      </c>
      <c r="E863" s="20" t="s">
        <v>387</v>
      </c>
      <c r="F863" s="20" t="s">
        <v>389</v>
      </c>
      <c r="H863" s="20" t="s">
        <v>389</v>
      </c>
      <c r="J863" s="20" t="s">
        <v>397</v>
      </c>
      <c r="K863" s="20">
        <v>0</v>
      </c>
      <c r="L863" s="20">
        <v>218.94</v>
      </c>
      <c r="M863" s="20" t="s">
        <v>428</v>
      </c>
      <c r="N863" s="23">
        <v>44670</v>
      </c>
      <c r="O863" s="23">
        <v>44733</v>
      </c>
    </row>
    <row r="864" spans="1:15">
      <c r="A864" s="20" t="s">
        <v>3251</v>
      </c>
      <c r="B864" s="20" t="s">
        <v>384</v>
      </c>
      <c r="C864" s="20" t="s">
        <v>3252</v>
      </c>
      <c r="D864" s="20" t="s">
        <v>3253</v>
      </c>
      <c r="E864" s="20" t="s">
        <v>387</v>
      </c>
      <c r="F864" s="20" t="s">
        <v>389</v>
      </c>
      <c r="H864" s="20" t="s">
        <v>389</v>
      </c>
      <c r="J864" s="20" t="s">
        <v>397</v>
      </c>
      <c r="K864" s="20">
        <v>0</v>
      </c>
      <c r="L864" s="20">
        <v>0</v>
      </c>
      <c r="M864" s="20" t="s">
        <v>392</v>
      </c>
      <c r="N864" s="23">
        <v>44670</v>
      </c>
      <c r="O864" s="23">
        <v>44670</v>
      </c>
    </row>
    <row r="865" spans="1:15">
      <c r="A865" s="20" t="s">
        <v>3254</v>
      </c>
      <c r="B865" s="20" t="s">
        <v>384</v>
      </c>
      <c r="C865" s="20" t="s">
        <v>3255</v>
      </c>
      <c r="D865" s="20" t="s">
        <v>3256</v>
      </c>
      <c r="E865" s="20" t="s">
        <v>387</v>
      </c>
      <c r="F865" s="20" t="s">
        <v>389</v>
      </c>
      <c r="H865" s="20" t="s">
        <v>389</v>
      </c>
      <c r="J865" s="20" t="s">
        <v>397</v>
      </c>
      <c r="K865" s="20">
        <v>0</v>
      </c>
      <c r="L865" s="20">
        <v>174.45</v>
      </c>
      <c r="M865" s="20" t="s">
        <v>428</v>
      </c>
      <c r="N865" s="23">
        <v>44670</v>
      </c>
      <c r="O865" s="23">
        <v>44670</v>
      </c>
    </row>
    <row r="866" spans="1:15">
      <c r="A866" s="20" t="s">
        <v>3257</v>
      </c>
      <c r="B866" s="20" t="s">
        <v>384</v>
      </c>
      <c r="C866" s="20" t="s">
        <v>3258</v>
      </c>
      <c r="D866" s="20" t="s">
        <v>3259</v>
      </c>
      <c r="E866" s="20" t="s">
        <v>387</v>
      </c>
      <c r="F866" s="20" t="s">
        <v>389</v>
      </c>
      <c r="H866" s="20" t="s">
        <v>389</v>
      </c>
      <c r="J866" s="20" t="s">
        <v>391</v>
      </c>
      <c r="K866" s="20">
        <v>0</v>
      </c>
      <c r="L866" s="20">
        <v>0</v>
      </c>
      <c r="M866" s="20" t="s">
        <v>392</v>
      </c>
      <c r="N866" s="23">
        <v>44670</v>
      </c>
      <c r="O866" s="23">
        <v>44670</v>
      </c>
    </row>
    <row r="867" spans="1:15">
      <c r="A867" s="20" t="s">
        <v>3260</v>
      </c>
      <c r="B867" s="20" t="s">
        <v>384</v>
      </c>
      <c r="C867" s="20" t="s">
        <v>3261</v>
      </c>
      <c r="D867" s="20" t="s">
        <v>3262</v>
      </c>
      <c r="E867" s="20" t="s">
        <v>387</v>
      </c>
      <c r="F867" s="20" t="s">
        <v>389</v>
      </c>
      <c r="H867" s="20" t="s">
        <v>389</v>
      </c>
      <c r="J867" s="20" t="s">
        <v>397</v>
      </c>
      <c r="K867" s="20">
        <v>0</v>
      </c>
      <c r="L867" s="20">
        <v>70.86</v>
      </c>
      <c r="M867" s="20" t="s">
        <v>428</v>
      </c>
      <c r="N867" s="23">
        <v>44670</v>
      </c>
      <c r="O867" s="23">
        <v>44944</v>
      </c>
    </row>
    <row r="868" spans="1:15">
      <c r="A868" s="20" t="s">
        <v>3263</v>
      </c>
      <c r="B868" s="20" t="s">
        <v>384</v>
      </c>
      <c r="C868" s="20" t="s">
        <v>3264</v>
      </c>
      <c r="D868" s="20" t="s">
        <v>3265</v>
      </c>
      <c r="E868" s="20" t="s">
        <v>387</v>
      </c>
      <c r="F868" s="20" t="s">
        <v>389</v>
      </c>
      <c r="H868" s="20" t="s">
        <v>389</v>
      </c>
      <c r="J868" s="20" t="s">
        <v>405</v>
      </c>
      <c r="K868" s="20">
        <v>0</v>
      </c>
      <c r="L868" s="20">
        <v>0</v>
      </c>
      <c r="M868" s="20" t="s">
        <v>392</v>
      </c>
      <c r="N868" s="23">
        <v>44670</v>
      </c>
      <c r="O868" s="23">
        <v>44685</v>
      </c>
    </row>
    <row r="869" spans="1:15">
      <c r="A869" s="20" t="s">
        <v>3266</v>
      </c>
      <c r="B869" s="20" t="s">
        <v>384</v>
      </c>
      <c r="C869" s="20" t="s">
        <v>3267</v>
      </c>
      <c r="D869" s="20" t="s">
        <v>3268</v>
      </c>
      <c r="E869" s="20" t="s">
        <v>387</v>
      </c>
      <c r="F869" s="20" t="s">
        <v>389</v>
      </c>
      <c r="H869" s="20" t="s">
        <v>389</v>
      </c>
      <c r="J869" s="20" t="s">
        <v>405</v>
      </c>
      <c r="K869" s="20">
        <v>0</v>
      </c>
      <c r="L869" s="20">
        <v>0</v>
      </c>
      <c r="M869" s="20" t="s">
        <v>392</v>
      </c>
      <c r="N869" s="23">
        <v>44670</v>
      </c>
      <c r="O869" s="23">
        <v>44685</v>
      </c>
    </row>
    <row r="870" spans="1:15">
      <c r="A870" s="20" t="s">
        <v>3269</v>
      </c>
      <c r="B870" s="20" t="s">
        <v>384</v>
      </c>
      <c r="C870" s="20" t="s">
        <v>3270</v>
      </c>
      <c r="D870" s="20" t="s">
        <v>3271</v>
      </c>
      <c r="E870" s="20" t="s">
        <v>387</v>
      </c>
      <c r="F870" s="20" t="s">
        <v>389</v>
      </c>
      <c r="H870" s="20" t="s">
        <v>389</v>
      </c>
      <c r="J870" s="20" t="s">
        <v>391</v>
      </c>
      <c r="K870" s="20">
        <v>0</v>
      </c>
      <c r="L870" s="20">
        <v>309.45</v>
      </c>
      <c r="M870" s="20" t="s">
        <v>428</v>
      </c>
      <c r="N870" s="23">
        <v>44670</v>
      </c>
      <c r="O870" s="23">
        <v>44670</v>
      </c>
    </row>
    <row r="871" spans="1:15">
      <c r="A871" s="20" t="s">
        <v>3272</v>
      </c>
      <c r="B871" s="20" t="s">
        <v>384</v>
      </c>
      <c r="C871" s="20" t="s">
        <v>3273</v>
      </c>
      <c r="D871" s="20" t="s">
        <v>3274</v>
      </c>
      <c r="E871" s="20" t="s">
        <v>387</v>
      </c>
      <c r="F871" s="20" t="s">
        <v>389</v>
      </c>
      <c r="H871" s="20" t="s">
        <v>389</v>
      </c>
      <c r="J871" s="20" t="s">
        <v>391</v>
      </c>
      <c r="K871" s="20">
        <v>0</v>
      </c>
      <c r="L871" s="20">
        <v>0</v>
      </c>
      <c r="M871" s="20" t="s">
        <v>392</v>
      </c>
      <c r="N871" s="23">
        <v>44670</v>
      </c>
      <c r="O871" s="23">
        <v>44670</v>
      </c>
    </row>
    <row r="872" spans="1:15">
      <c r="A872" s="20" t="s">
        <v>3275</v>
      </c>
      <c r="B872" s="20" t="s">
        <v>384</v>
      </c>
      <c r="C872" s="20" t="s">
        <v>3276</v>
      </c>
      <c r="D872" s="20" t="s">
        <v>3277</v>
      </c>
      <c r="E872" s="20" t="s">
        <v>387</v>
      </c>
      <c r="F872" s="20" t="s">
        <v>389</v>
      </c>
      <c r="H872" s="20" t="s">
        <v>389</v>
      </c>
      <c r="J872" s="20" t="s">
        <v>397</v>
      </c>
      <c r="K872" s="20">
        <v>0</v>
      </c>
      <c r="L872" s="20">
        <v>0</v>
      </c>
      <c r="M872" s="20" t="s">
        <v>392</v>
      </c>
      <c r="N872" s="23">
        <v>44670</v>
      </c>
      <c r="O872" s="23">
        <v>44944</v>
      </c>
    </row>
    <row r="873" spans="1:15">
      <c r="A873" s="20" t="s">
        <v>3278</v>
      </c>
      <c r="B873" s="20" t="s">
        <v>384</v>
      </c>
      <c r="C873" s="20" t="s">
        <v>3279</v>
      </c>
      <c r="D873" s="20" t="s">
        <v>3280</v>
      </c>
      <c r="E873" s="20" t="s">
        <v>387</v>
      </c>
      <c r="F873" s="20" t="s">
        <v>389</v>
      </c>
      <c r="H873" s="20" t="s">
        <v>389</v>
      </c>
      <c r="J873" s="20" t="s">
        <v>397</v>
      </c>
      <c r="K873" s="20">
        <v>0</v>
      </c>
      <c r="L873" s="20">
        <v>0</v>
      </c>
      <c r="M873" s="20" t="s">
        <v>392</v>
      </c>
      <c r="N873" s="23">
        <v>44670</v>
      </c>
      <c r="O873" s="23">
        <v>44944</v>
      </c>
    </row>
    <row r="874" spans="1:15">
      <c r="A874" s="20" t="s">
        <v>3281</v>
      </c>
      <c r="B874" s="20" t="s">
        <v>384</v>
      </c>
      <c r="C874" s="20" t="s">
        <v>3282</v>
      </c>
      <c r="D874" s="20" t="s">
        <v>3283</v>
      </c>
      <c r="E874" s="20" t="s">
        <v>387</v>
      </c>
      <c r="F874" s="20" t="s">
        <v>389</v>
      </c>
      <c r="H874" s="20" t="s">
        <v>389</v>
      </c>
      <c r="J874" s="20" t="s">
        <v>397</v>
      </c>
      <c r="K874" s="20">
        <v>0</v>
      </c>
      <c r="L874" s="20">
        <v>0</v>
      </c>
      <c r="M874" s="20" t="s">
        <v>392</v>
      </c>
      <c r="N874" s="23">
        <v>44670</v>
      </c>
      <c r="O874" s="23">
        <v>44670</v>
      </c>
    </row>
    <row r="875" spans="1:15">
      <c r="A875" s="20" t="s">
        <v>3284</v>
      </c>
      <c r="B875" s="20" t="s">
        <v>384</v>
      </c>
      <c r="C875" s="20" t="s">
        <v>3285</v>
      </c>
      <c r="D875" s="20" t="s">
        <v>3286</v>
      </c>
      <c r="E875" s="20" t="s">
        <v>387</v>
      </c>
      <c r="F875" s="20" t="s">
        <v>389</v>
      </c>
      <c r="H875" s="20" t="s">
        <v>389</v>
      </c>
      <c r="J875" s="20" t="s">
        <v>397</v>
      </c>
      <c r="K875" s="20">
        <v>0</v>
      </c>
      <c r="L875" s="20">
        <v>0</v>
      </c>
      <c r="M875" s="20" t="s">
        <v>392</v>
      </c>
      <c r="N875" s="23">
        <v>44670</v>
      </c>
      <c r="O875" s="23">
        <v>44944</v>
      </c>
    </row>
    <row r="876" spans="1:15">
      <c r="A876" s="20" t="s">
        <v>3287</v>
      </c>
      <c r="B876" s="20" t="s">
        <v>384</v>
      </c>
      <c r="C876" s="20" t="s">
        <v>3288</v>
      </c>
      <c r="D876" s="20" t="s">
        <v>3289</v>
      </c>
      <c r="E876" s="20" t="s">
        <v>387</v>
      </c>
      <c r="F876" s="20" t="s">
        <v>389</v>
      </c>
      <c r="H876" s="20" t="s">
        <v>389</v>
      </c>
      <c r="J876" s="20" t="s">
        <v>397</v>
      </c>
      <c r="K876" s="20">
        <v>0</v>
      </c>
      <c r="L876" s="20">
        <v>0</v>
      </c>
      <c r="M876" s="20" t="s">
        <v>392</v>
      </c>
      <c r="N876" s="23">
        <v>44670</v>
      </c>
      <c r="O876" s="23">
        <v>44670</v>
      </c>
    </row>
    <row r="877" spans="1:15">
      <c r="A877" s="20" t="s">
        <v>3290</v>
      </c>
      <c r="B877" s="20" t="s">
        <v>384</v>
      </c>
      <c r="C877" s="20" t="s">
        <v>3291</v>
      </c>
      <c r="D877" s="20" t="s">
        <v>3292</v>
      </c>
      <c r="E877" s="20" t="s">
        <v>387</v>
      </c>
      <c r="F877" s="20" t="s">
        <v>389</v>
      </c>
      <c r="H877" s="20" t="s">
        <v>389</v>
      </c>
      <c r="J877" s="20" t="s">
        <v>397</v>
      </c>
      <c r="K877" s="20">
        <v>0</v>
      </c>
      <c r="L877" s="20">
        <v>0</v>
      </c>
      <c r="M877" s="20" t="s">
        <v>392</v>
      </c>
      <c r="N877" s="23">
        <v>44670</v>
      </c>
      <c r="O877" s="23">
        <v>44670</v>
      </c>
    </row>
    <row r="878" spans="1:15">
      <c r="A878" s="20" t="s">
        <v>3293</v>
      </c>
      <c r="B878" s="20" t="s">
        <v>384</v>
      </c>
      <c r="C878" s="20" t="s">
        <v>3294</v>
      </c>
      <c r="D878" s="20" t="s">
        <v>3295</v>
      </c>
      <c r="E878" s="20" t="s">
        <v>427</v>
      </c>
      <c r="F878" s="20" t="s">
        <v>389</v>
      </c>
      <c r="H878" s="20" t="s">
        <v>389</v>
      </c>
      <c r="J878" s="20" t="s">
        <v>397</v>
      </c>
      <c r="K878" s="20">
        <v>0</v>
      </c>
      <c r="L878" s="20">
        <v>0</v>
      </c>
      <c r="M878" s="20" t="s">
        <v>392</v>
      </c>
      <c r="N878" s="23">
        <v>44670</v>
      </c>
      <c r="O878" s="23">
        <v>44944</v>
      </c>
    </row>
    <row r="879" spans="1:15">
      <c r="A879" s="20" t="s">
        <v>3296</v>
      </c>
      <c r="B879" s="20" t="s">
        <v>384</v>
      </c>
      <c r="C879" s="20" t="s">
        <v>3297</v>
      </c>
      <c r="D879" s="20" t="s">
        <v>3298</v>
      </c>
      <c r="E879" s="20" t="s">
        <v>427</v>
      </c>
      <c r="F879" s="20" t="s">
        <v>389</v>
      </c>
      <c r="H879" s="20" t="s">
        <v>389</v>
      </c>
      <c r="J879" s="20" t="s">
        <v>397</v>
      </c>
      <c r="K879" s="20">
        <v>0</v>
      </c>
      <c r="L879" s="20">
        <v>92.67</v>
      </c>
      <c r="M879" s="20" t="s">
        <v>428</v>
      </c>
      <c r="N879" s="23">
        <v>44670</v>
      </c>
      <c r="O879" s="23">
        <v>44707</v>
      </c>
    </row>
    <row r="880" spans="1:15">
      <c r="A880" s="20" t="s">
        <v>3299</v>
      </c>
      <c r="B880" s="20" t="s">
        <v>384</v>
      </c>
      <c r="C880" s="20" t="s">
        <v>3300</v>
      </c>
      <c r="D880" s="20" t="s">
        <v>3301</v>
      </c>
      <c r="E880" s="20" t="s">
        <v>427</v>
      </c>
      <c r="F880" s="20" t="s">
        <v>389</v>
      </c>
      <c r="H880" s="20" t="s">
        <v>389</v>
      </c>
      <c r="J880" s="20" t="s">
        <v>391</v>
      </c>
      <c r="K880" s="20">
        <v>0</v>
      </c>
      <c r="L880" s="20">
        <v>0</v>
      </c>
      <c r="M880" s="20" t="s">
        <v>392</v>
      </c>
      <c r="N880" s="23">
        <v>44671</v>
      </c>
      <c r="O880" s="23">
        <v>44671</v>
      </c>
    </row>
    <row r="881" spans="1:15">
      <c r="A881" s="20" t="s">
        <v>3302</v>
      </c>
      <c r="B881" s="20" t="s">
        <v>384</v>
      </c>
      <c r="C881" s="20" t="s">
        <v>3303</v>
      </c>
      <c r="D881" s="20" t="s">
        <v>3304</v>
      </c>
      <c r="E881" s="20" t="s">
        <v>427</v>
      </c>
      <c r="F881" s="20" t="s">
        <v>389</v>
      </c>
      <c r="H881" s="20" t="s">
        <v>389</v>
      </c>
      <c r="J881" s="20" t="s">
        <v>397</v>
      </c>
      <c r="K881" s="20">
        <v>0</v>
      </c>
      <c r="L881" s="20">
        <v>0</v>
      </c>
      <c r="M881" s="20" t="s">
        <v>392</v>
      </c>
      <c r="N881" s="23">
        <v>44671</v>
      </c>
      <c r="O881" s="23">
        <v>44944</v>
      </c>
    </row>
    <row r="882" spans="1:15">
      <c r="A882" s="20" t="s">
        <v>3305</v>
      </c>
      <c r="B882" s="20" t="s">
        <v>384</v>
      </c>
      <c r="C882" s="20" t="s">
        <v>3306</v>
      </c>
      <c r="D882" s="20" t="s">
        <v>3307</v>
      </c>
      <c r="E882" s="20" t="s">
        <v>387</v>
      </c>
      <c r="F882" s="20" t="s">
        <v>389</v>
      </c>
      <c r="H882" s="20" t="s">
        <v>389</v>
      </c>
      <c r="J882" s="20" t="s">
        <v>397</v>
      </c>
      <c r="K882" s="20">
        <v>0</v>
      </c>
      <c r="L882" s="20">
        <v>170.64</v>
      </c>
      <c r="M882" s="20" t="s">
        <v>428</v>
      </c>
      <c r="N882" s="23">
        <v>44671</v>
      </c>
      <c r="O882" s="23">
        <v>44956</v>
      </c>
    </row>
    <row r="883" spans="1:15">
      <c r="A883" s="20" t="s">
        <v>3308</v>
      </c>
      <c r="B883" s="20" t="s">
        <v>384</v>
      </c>
      <c r="C883" s="20" t="s">
        <v>3309</v>
      </c>
      <c r="D883" s="20" t="s">
        <v>3310</v>
      </c>
      <c r="E883" s="20" t="s">
        <v>387</v>
      </c>
      <c r="F883" s="20" t="s">
        <v>389</v>
      </c>
      <c r="H883" s="20" t="s">
        <v>389</v>
      </c>
      <c r="J883" s="20" t="s">
        <v>397</v>
      </c>
      <c r="K883" s="20">
        <v>0</v>
      </c>
      <c r="L883" s="20">
        <v>0</v>
      </c>
      <c r="M883" s="20" t="s">
        <v>392</v>
      </c>
      <c r="N883" s="23">
        <v>44671</v>
      </c>
      <c r="O883" s="23">
        <v>44706</v>
      </c>
    </row>
    <row r="884" spans="1:15">
      <c r="A884" s="20" t="s">
        <v>3311</v>
      </c>
      <c r="B884" s="20" t="s">
        <v>384</v>
      </c>
      <c r="C884" s="20" t="s">
        <v>3312</v>
      </c>
      <c r="D884" s="20" t="s">
        <v>3313</v>
      </c>
      <c r="E884" s="20" t="s">
        <v>427</v>
      </c>
      <c r="F884" s="20" t="s">
        <v>389</v>
      </c>
      <c r="H884" s="20" t="s">
        <v>389</v>
      </c>
      <c r="J884" s="20" t="s">
        <v>397</v>
      </c>
      <c r="K884" s="20">
        <v>0</v>
      </c>
      <c r="L884" s="20">
        <v>0</v>
      </c>
      <c r="M884" s="20" t="s">
        <v>392</v>
      </c>
      <c r="N884" s="23">
        <v>44671</v>
      </c>
      <c r="O884" s="23">
        <v>44944</v>
      </c>
    </row>
    <row r="885" spans="1:15">
      <c r="A885" s="20" t="s">
        <v>3314</v>
      </c>
      <c r="B885" s="20" t="s">
        <v>384</v>
      </c>
      <c r="C885" s="20" t="s">
        <v>3315</v>
      </c>
      <c r="D885" s="20" t="s">
        <v>3316</v>
      </c>
      <c r="E885" s="20" t="s">
        <v>450</v>
      </c>
      <c r="F885" s="20" t="s">
        <v>3317</v>
      </c>
      <c r="G885" s="20" t="s">
        <v>1857</v>
      </c>
      <c r="H885" s="20" t="s">
        <v>1858</v>
      </c>
      <c r="I885" s="20" t="s">
        <v>390</v>
      </c>
      <c r="J885" s="20" t="s">
        <v>397</v>
      </c>
      <c r="K885" s="20">
        <v>50000</v>
      </c>
      <c r="L885" s="20">
        <v>0</v>
      </c>
      <c r="M885" s="20" t="s">
        <v>392</v>
      </c>
      <c r="N885" s="23">
        <v>44671</v>
      </c>
      <c r="O885" s="23">
        <v>45055</v>
      </c>
    </row>
    <row r="886" spans="1:15">
      <c r="A886" s="20" t="s">
        <v>3318</v>
      </c>
      <c r="B886" s="20" t="s">
        <v>384</v>
      </c>
      <c r="C886" s="20" t="s">
        <v>3319</v>
      </c>
      <c r="D886" s="20" t="s">
        <v>3320</v>
      </c>
      <c r="E886" s="20" t="s">
        <v>478</v>
      </c>
      <c r="F886" s="20" t="s">
        <v>389</v>
      </c>
      <c r="H886" s="20" t="s">
        <v>389</v>
      </c>
      <c r="J886" s="20" t="s">
        <v>391</v>
      </c>
      <c r="K886" s="20">
        <v>0</v>
      </c>
      <c r="L886" s="20">
        <v>0</v>
      </c>
      <c r="M886" s="20" t="s">
        <v>392</v>
      </c>
      <c r="N886" s="23">
        <v>44671</v>
      </c>
      <c r="O886" s="23">
        <v>44671</v>
      </c>
    </row>
    <row r="887" spans="1:15">
      <c r="A887" s="20" t="s">
        <v>3321</v>
      </c>
      <c r="B887" s="20" t="s">
        <v>384</v>
      </c>
      <c r="C887" s="20" t="s">
        <v>3322</v>
      </c>
      <c r="D887" s="20" t="s">
        <v>3323</v>
      </c>
      <c r="E887" s="20" t="s">
        <v>450</v>
      </c>
      <c r="F887" s="20" t="s">
        <v>3324</v>
      </c>
      <c r="G887" s="20" t="s">
        <v>3325</v>
      </c>
      <c r="H887" s="20" t="s">
        <v>2850</v>
      </c>
      <c r="I887" s="20" t="s">
        <v>404</v>
      </c>
      <c r="J887" s="20" t="s">
        <v>405</v>
      </c>
      <c r="K887" s="20">
        <v>20000</v>
      </c>
      <c r="L887" s="20">
        <v>0</v>
      </c>
      <c r="M887" s="20" t="s">
        <v>392</v>
      </c>
      <c r="N887" s="23">
        <v>44671</v>
      </c>
      <c r="O887" s="23">
        <v>45050</v>
      </c>
    </row>
    <row r="888" spans="1:15">
      <c r="A888" s="20" t="s">
        <v>3326</v>
      </c>
      <c r="B888" s="20" t="s">
        <v>384</v>
      </c>
      <c r="C888" s="20" t="s">
        <v>3327</v>
      </c>
      <c r="D888" s="20" t="s">
        <v>3328</v>
      </c>
      <c r="E888" s="20" t="s">
        <v>478</v>
      </c>
      <c r="F888" s="20" t="s">
        <v>389</v>
      </c>
      <c r="H888" s="20" t="s">
        <v>389</v>
      </c>
      <c r="J888" s="20" t="s">
        <v>391</v>
      </c>
      <c r="K888" s="20">
        <v>0</v>
      </c>
      <c r="L888" s="20">
        <v>0</v>
      </c>
      <c r="M888" s="20" t="s">
        <v>392</v>
      </c>
      <c r="N888" s="23">
        <v>44671</v>
      </c>
      <c r="O888" s="23">
        <v>44671</v>
      </c>
    </row>
    <row r="889" spans="1:15">
      <c r="A889" s="20" t="s">
        <v>3329</v>
      </c>
      <c r="B889" s="20" t="s">
        <v>384</v>
      </c>
      <c r="C889" s="20" t="s">
        <v>3330</v>
      </c>
      <c r="D889" s="20" t="s">
        <v>3331</v>
      </c>
      <c r="E889" s="20" t="s">
        <v>478</v>
      </c>
      <c r="F889" s="20" t="s">
        <v>389</v>
      </c>
      <c r="H889" s="20" t="s">
        <v>389</v>
      </c>
      <c r="J889" s="20" t="s">
        <v>391</v>
      </c>
      <c r="K889" s="20">
        <v>0</v>
      </c>
      <c r="L889" s="20">
        <v>0</v>
      </c>
      <c r="M889" s="20" t="s">
        <v>392</v>
      </c>
      <c r="N889" s="23">
        <v>44671</v>
      </c>
      <c r="O889" s="23">
        <v>44671</v>
      </c>
    </row>
    <row r="890" spans="1:15">
      <c r="A890" s="20" t="s">
        <v>3332</v>
      </c>
      <c r="B890" s="20" t="s">
        <v>384</v>
      </c>
      <c r="C890" s="20" t="s">
        <v>3333</v>
      </c>
      <c r="D890" s="20" t="s">
        <v>3334</v>
      </c>
      <c r="E890" s="20" t="s">
        <v>387</v>
      </c>
      <c r="F890" s="20" t="s">
        <v>389</v>
      </c>
      <c r="H890" s="20" t="s">
        <v>389</v>
      </c>
      <c r="J890" s="20" t="s">
        <v>397</v>
      </c>
      <c r="K890" s="20">
        <v>0</v>
      </c>
      <c r="L890" s="20">
        <v>84.81</v>
      </c>
      <c r="M890" s="20" t="s">
        <v>428</v>
      </c>
      <c r="N890" s="23">
        <v>44671</v>
      </c>
      <c r="O890" s="23">
        <v>44944</v>
      </c>
    </row>
    <row r="891" spans="1:15">
      <c r="A891" s="20" t="s">
        <v>3335</v>
      </c>
      <c r="B891" s="20" t="s">
        <v>384</v>
      </c>
      <c r="C891" s="20" t="s">
        <v>3336</v>
      </c>
      <c r="D891" s="20" t="s">
        <v>3337</v>
      </c>
      <c r="E891" s="20" t="s">
        <v>387</v>
      </c>
      <c r="F891" s="20" t="s">
        <v>389</v>
      </c>
      <c r="H891" s="20" t="s">
        <v>389</v>
      </c>
      <c r="J891" s="20" t="s">
        <v>397</v>
      </c>
      <c r="K891" s="20">
        <v>0</v>
      </c>
      <c r="L891" s="20">
        <v>0</v>
      </c>
      <c r="M891" s="20" t="s">
        <v>392</v>
      </c>
      <c r="N891" s="23">
        <v>44671</v>
      </c>
      <c r="O891" s="23">
        <v>44944</v>
      </c>
    </row>
    <row r="892" spans="1:15">
      <c r="A892" s="20" t="s">
        <v>3338</v>
      </c>
      <c r="B892" s="20" t="s">
        <v>384</v>
      </c>
      <c r="C892" s="20" t="s">
        <v>3339</v>
      </c>
      <c r="D892" s="20" t="s">
        <v>3340</v>
      </c>
      <c r="E892" s="20" t="s">
        <v>387</v>
      </c>
      <c r="F892" s="20" t="s">
        <v>389</v>
      </c>
      <c r="H892" s="20" t="s">
        <v>389</v>
      </c>
      <c r="J892" s="20" t="s">
        <v>391</v>
      </c>
      <c r="K892" s="20">
        <v>0</v>
      </c>
      <c r="L892" s="20">
        <v>0</v>
      </c>
      <c r="M892" s="20" t="s">
        <v>392</v>
      </c>
      <c r="N892" s="23">
        <v>44671</v>
      </c>
      <c r="O892" s="23">
        <v>44671</v>
      </c>
    </row>
    <row r="893" spans="1:15">
      <c r="A893" s="20" t="s">
        <v>3341</v>
      </c>
      <c r="B893" s="20" t="s">
        <v>384</v>
      </c>
      <c r="C893" s="20" t="s">
        <v>3342</v>
      </c>
      <c r="D893" s="20" t="s">
        <v>3343</v>
      </c>
      <c r="E893" s="20" t="s">
        <v>387</v>
      </c>
      <c r="F893" s="20" t="s">
        <v>389</v>
      </c>
      <c r="H893" s="20" t="s">
        <v>389</v>
      </c>
      <c r="J893" s="20" t="s">
        <v>397</v>
      </c>
      <c r="K893" s="20">
        <v>0</v>
      </c>
      <c r="L893" s="20">
        <v>0</v>
      </c>
      <c r="M893" s="20" t="s">
        <v>392</v>
      </c>
      <c r="N893" s="23">
        <v>44671</v>
      </c>
      <c r="O893" s="23">
        <v>44944</v>
      </c>
    </row>
    <row r="894" spans="1:15">
      <c r="A894" s="20" t="s">
        <v>3344</v>
      </c>
      <c r="B894" s="20" t="s">
        <v>384</v>
      </c>
      <c r="C894" s="20" t="s">
        <v>3345</v>
      </c>
      <c r="D894" s="20" t="s">
        <v>3346</v>
      </c>
      <c r="E894" s="20" t="s">
        <v>387</v>
      </c>
      <c r="F894" s="20" t="s">
        <v>389</v>
      </c>
      <c r="H894" s="20" t="s">
        <v>389</v>
      </c>
      <c r="J894" s="20" t="s">
        <v>397</v>
      </c>
      <c r="K894" s="20">
        <v>0</v>
      </c>
      <c r="L894" s="20">
        <v>0</v>
      </c>
      <c r="M894" s="20" t="s">
        <v>392</v>
      </c>
      <c r="N894" s="23">
        <v>44671</v>
      </c>
      <c r="O894" s="23">
        <v>44944</v>
      </c>
    </row>
    <row r="895" spans="1:15">
      <c r="A895" s="20" t="s">
        <v>3347</v>
      </c>
      <c r="B895" s="20" t="s">
        <v>384</v>
      </c>
      <c r="C895" s="20" t="s">
        <v>3348</v>
      </c>
      <c r="D895" s="20" t="s">
        <v>3349</v>
      </c>
      <c r="E895" s="20" t="s">
        <v>387</v>
      </c>
      <c r="F895" s="20" t="s">
        <v>389</v>
      </c>
      <c r="H895" s="20" t="s">
        <v>389</v>
      </c>
      <c r="J895" s="20" t="s">
        <v>397</v>
      </c>
      <c r="K895" s="20">
        <v>0</v>
      </c>
      <c r="L895" s="20">
        <v>0</v>
      </c>
      <c r="M895" s="20" t="s">
        <v>392</v>
      </c>
      <c r="N895" s="23">
        <v>44671</v>
      </c>
      <c r="O895" s="23">
        <v>44671</v>
      </c>
    </row>
    <row r="896" spans="1:15">
      <c r="A896" s="20" t="s">
        <v>3350</v>
      </c>
      <c r="B896" s="20" t="s">
        <v>384</v>
      </c>
      <c r="C896" s="20" t="s">
        <v>3351</v>
      </c>
      <c r="D896" s="20" t="s">
        <v>3352</v>
      </c>
      <c r="E896" s="20" t="s">
        <v>387</v>
      </c>
      <c r="F896" s="20" t="s">
        <v>389</v>
      </c>
      <c r="H896" s="20" t="s">
        <v>389</v>
      </c>
      <c r="J896" s="20" t="s">
        <v>397</v>
      </c>
      <c r="K896" s="20">
        <v>0</v>
      </c>
      <c r="L896" s="20">
        <v>0</v>
      </c>
      <c r="M896" s="20" t="s">
        <v>392</v>
      </c>
      <c r="N896" s="23">
        <v>44671</v>
      </c>
      <c r="O896" s="23">
        <v>44671</v>
      </c>
    </row>
    <row r="897" spans="1:15">
      <c r="A897" s="20" t="s">
        <v>3353</v>
      </c>
      <c r="B897" s="20" t="s">
        <v>384</v>
      </c>
      <c r="C897" s="20" t="s">
        <v>3354</v>
      </c>
      <c r="D897" s="20" t="s">
        <v>3355</v>
      </c>
      <c r="E897" s="20" t="s">
        <v>387</v>
      </c>
      <c r="F897" s="20" t="s">
        <v>389</v>
      </c>
      <c r="H897" s="20" t="s">
        <v>389</v>
      </c>
      <c r="J897" s="20" t="s">
        <v>397</v>
      </c>
      <c r="K897" s="20">
        <v>0</v>
      </c>
      <c r="L897" s="20">
        <v>0</v>
      </c>
      <c r="M897" s="20" t="s">
        <v>392</v>
      </c>
      <c r="N897" s="23">
        <v>44671</v>
      </c>
      <c r="O897" s="23">
        <v>44671</v>
      </c>
    </row>
    <row r="898" spans="1:15">
      <c r="A898" s="20" t="s">
        <v>3356</v>
      </c>
      <c r="B898" s="20" t="s">
        <v>384</v>
      </c>
      <c r="C898" s="20" t="s">
        <v>3357</v>
      </c>
      <c r="D898" s="20" t="s">
        <v>3358</v>
      </c>
      <c r="E898" s="20" t="s">
        <v>478</v>
      </c>
      <c r="F898" s="20" t="s">
        <v>389</v>
      </c>
      <c r="H898" s="20" t="s">
        <v>389</v>
      </c>
      <c r="J898" s="20" t="s">
        <v>397</v>
      </c>
      <c r="K898" s="20">
        <v>0</v>
      </c>
      <c r="L898" s="20">
        <v>0</v>
      </c>
      <c r="M898" s="20" t="s">
        <v>392</v>
      </c>
      <c r="N898" s="23">
        <v>44671</v>
      </c>
      <c r="O898" s="23">
        <v>44671</v>
      </c>
    </row>
    <row r="899" spans="1:15">
      <c r="A899" s="20" t="s">
        <v>3359</v>
      </c>
      <c r="B899" s="20" t="s">
        <v>384</v>
      </c>
      <c r="C899" s="20" t="s">
        <v>3360</v>
      </c>
      <c r="D899" s="20" t="s">
        <v>3361</v>
      </c>
      <c r="E899" s="20" t="s">
        <v>387</v>
      </c>
      <c r="F899" s="20" t="s">
        <v>389</v>
      </c>
      <c r="H899" s="20" t="s">
        <v>389</v>
      </c>
      <c r="J899" s="20" t="s">
        <v>391</v>
      </c>
      <c r="K899" s="20">
        <v>0</v>
      </c>
      <c r="L899" s="20">
        <v>0</v>
      </c>
      <c r="M899" s="20" t="s">
        <v>392</v>
      </c>
      <c r="N899" s="23">
        <v>44671</v>
      </c>
      <c r="O899" s="23">
        <v>44671</v>
      </c>
    </row>
    <row r="900" spans="1:15">
      <c r="A900" s="20" t="s">
        <v>3362</v>
      </c>
      <c r="B900" s="20" t="s">
        <v>384</v>
      </c>
      <c r="C900" s="20" t="s">
        <v>3363</v>
      </c>
      <c r="D900" s="20" t="s">
        <v>3364</v>
      </c>
      <c r="E900" s="20" t="s">
        <v>387</v>
      </c>
      <c r="F900" s="20" t="s">
        <v>389</v>
      </c>
      <c r="H900" s="20" t="s">
        <v>389</v>
      </c>
      <c r="J900" s="20" t="s">
        <v>397</v>
      </c>
      <c r="K900" s="20">
        <v>0</v>
      </c>
      <c r="L900" s="20">
        <v>172.44</v>
      </c>
      <c r="M900" s="20" t="s">
        <v>428</v>
      </c>
      <c r="N900" s="23">
        <v>44671</v>
      </c>
      <c r="O900" s="23">
        <v>44944</v>
      </c>
    </row>
    <row r="901" spans="1:15">
      <c r="A901" s="20" t="s">
        <v>3365</v>
      </c>
      <c r="B901" s="20" t="s">
        <v>384</v>
      </c>
      <c r="C901" s="20" t="s">
        <v>3366</v>
      </c>
      <c r="D901" s="20" t="s">
        <v>3367</v>
      </c>
      <c r="E901" s="20" t="s">
        <v>387</v>
      </c>
      <c r="F901" s="20" t="s">
        <v>389</v>
      </c>
      <c r="H901" s="20" t="s">
        <v>389</v>
      </c>
      <c r="J901" s="20" t="s">
        <v>397</v>
      </c>
      <c r="K901" s="20">
        <v>0</v>
      </c>
      <c r="L901" s="20">
        <v>0</v>
      </c>
      <c r="M901" s="20" t="s">
        <v>392</v>
      </c>
      <c r="N901" s="23">
        <v>44671</v>
      </c>
      <c r="O901" s="23">
        <v>44944</v>
      </c>
    </row>
    <row r="902" spans="1:15">
      <c r="A902" s="20" t="s">
        <v>3368</v>
      </c>
      <c r="B902" s="20" t="s">
        <v>384</v>
      </c>
      <c r="C902" s="20" t="s">
        <v>3369</v>
      </c>
      <c r="D902" s="20" t="s">
        <v>3370</v>
      </c>
      <c r="E902" s="20" t="s">
        <v>387</v>
      </c>
      <c r="F902" s="20" t="s">
        <v>389</v>
      </c>
      <c r="H902" s="20" t="s">
        <v>389</v>
      </c>
      <c r="J902" s="20" t="s">
        <v>391</v>
      </c>
      <c r="K902" s="20">
        <v>0</v>
      </c>
      <c r="L902" s="20">
        <v>0</v>
      </c>
      <c r="M902" s="20" t="s">
        <v>392</v>
      </c>
      <c r="N902" s="23">
        <v>44671</v>
      </c>
      <c r="O902" s="23">
        <v>44671</v>
      </c>
    </row>
    <row r="903" spans="1:15">
      <c r="A903" s="20" t="s">
        <v>3371</v>
      </c>
      <c r="B903" s="20" t="s">
        <v>384</v>
      </c>
      <c r="C903" s="20" t="s">
        <v>3372</v>
      </c>
      <c r="D903" s="20" t="s">
        <v>3373</v>
      </c>
      <c r="E903" s="20" t="s">
        <v>387</v>
      </c>
      <c r="F903" s="20" t="s">
        <v>389</v>
      </c>
      <c r="H903" s="20" t="s">
        <v>389</v>
      </c>
      <c r="J903" s="20" t="s">
        <v>391</v>
      </c>
      <c r="K903" s="20">
        <v>0</v>
      </c>
      <c r="L903" s="20">
        <v>0</v>
      </c>
      <c r="M903" s="20" t="s">
        <v>392</v>
      </c>
      <c r="N903" s="23">
        <v>44671</v>
      </c>
      <c r="O903" s="23">
        <v>44671</v>
      </c>
    </row>
    <row r="904" spans="1:15">
      <c r="A904" s="20" t="s">
        <v>3374</v>
      </c>
      <c r="B904" s="20" t="s">
        <v>384</v>
      </c>
      <c r="C904" s="20" t="s">
        <v>3375</v>
      </c>
      <c r="D904" s="20" t="s">
        <v>3376</v>
      </c>
      <c r="E904" s="20" t="s">
        <v>450</v>
      </c>
      <c r="F904" s="20" t="s">
        <v>3377</v>
      </c>
      <c r="G904" s="20" t="s">
        <v>2772</v>
      </c>
      <c r="H904" s="20" t="s">
        <v>2803</v>
      </c>
      <c r="I904" s="20" t="s">
        <v>390</v>
      </c>
      <c r="J904" s="20" t="s">
        <v>397</v>
      </c>
      <c r="K904" s="20">
        <v>20000</v>
      </c>
      <c r="L904" s="20">
        <v>0</v>
      </c>
      <c r="M904" s="20" t="s">
        <v>392</v>
      </c>
      <c r="N904" s="23">
        <v>44671</v>
      </c>
      <c r="O904" s="23">
        <v>45030</v>
      </c>
    </row>
    <row r="905" spans="1:15">
      <c r="A905" s="20" t="s">
        <v>3378</v>
      </c>
      <c r="B905" s="20" t="s">
        <v>384</v>
      </c>
      <c r="C905" s="20" t="s">
        <v>3379</v>
      </c>
      <c r="D905" s="20" t="s">
        <v>3380</v>
      </c>
      <c r="E905" s="20" t="s">
        <v>387</v>
      </c>
      <c r="F905" s="20" t="s">
        <v>389</v>
      </c>
      <c r="H905" s="20" t="s">
        <v>389</v>
      </c>
      <c r="J905" s="20" t="s">
        <v>391</v>
      </c>
      <c r="K905" s="20">
        <v>0</v>
      </c>
      <c r="L905" s="20">
        <v>612.16</v>
      </c>
      <c r="M905" s="20" t="s">
        <v>428</v>
      </c>
      <c r="N905" s="23">
        <v>44671</v>
      </c>
      <c r="O905" s="23">
        <v>44671</v>
      </c>
    </row>
    <row r="906" spans="1:15">
      <c r="A906" s="20" t="s">
        <v>3381</v>
      </c>
      <c r="B906" s="20" t="s">
        <v>384</v>
      </c>
      <c r="C906" s="20" t="s">
        <v>3382</v>
      </c>
      <c r="D906" s="20" t="s">
        <v>3383</v>
      </c>
      <c r="E906" s="20" t="s">
        <v>387</v>
      </c>
      <c r="F906" s="20" t="s">
        <v>389</v>
      </c>
      <c r="H906" s="20" t="s">
        <v>389</v>
      </c>
      <c r="J906" s="20" t="s">
        <v>397</v>
      </c>
      <c r="K906" s="20">
        <v>0</v>
      </c>
      <c r="L906" s="20">
        <v>0</v>
      </c>
      <c r="M906" s="20" t="s">
        <v>392</v>
      </c>
      <c r="N906" s="23">
        <v>44671</v>
      </c>
      <c r="O906" s="23">
        <v>44944</v>
      </c>
    </row>
    <row r="907" spans="1:15">
      <c r="A907" s="20" t="s">
        <v>3384</v>
      </c>
      <c r="B907" s="20" t="s">
        <v>384</v>
      </c>
      <c r="C907" s="20" t="s">
        <v>3385</v>
      </c>
      <c r="D907" s="20" t="s">
        <v>3386</v>
      </c>
      <c r="E907" s="20" t="s">
        <v>387</v>
      </c>
      <c r="F907" s="20" t="s">
        <v>389</v>
      </c>
      <c r="H907" s="20" t="s">
        <v>389</v>
      </c>
      <c r="J907" s="20" t="s">
        <v>397</v>
      </c>
      <c r="K907" s="20">
        <v>0</v>
      </c>
      <c r="L907" s="20">
        <v>0</v>
      </c>
      <c r="M907" s="20" t="s">
        <v>392</v>
      </c>
      <c r="N907" s="23">
        <v>44671</v>
      </c>
      <c r="O907" s="23">
        <v>44944</v>
      </c>
    </row>
    <row r="908" spans="1:15">
      <c r="A908" s="20" t="s">
        <v>3387</v>
      </c>
      <c r="B908" s="20" t="s">
        <v>384</v>
      </c>
      <c r="C908" s="20" t="s">
        <v>3388</v>
      </c>
      <c r="D908" s="20" t="s">
        <v>3389</v>
      </c>
      <c r="E908" s="20" t="s">
        <v>387</v>
      </c>
      <c r="F908" s="20" t="s">
        <v>389</v>
      </c>
      <c r="H908" s="20" t="s">
        <v>389</v>
      </c>
      <c r="J908" s="20" t="s">
        <v>397</v>
      </c>
      <c r="K908" s="20">
        <v>0</v>
      </c>
      <c r="L908" s="20">
        <v>0</v>
      </c>
      <c r="M908" s="20" t="s">
        <v>392</v>
      </c>
      <c r="N908" s="23">
        <v>44671</v>
      </c>
      <c r="O908" s="23">
        <v>44671</v>
      </c>
    </row>
    <row r="909" spans="1:15">
      <c r="A909" s="20" t="s">
        <v>3390</v>
      </c>
      <c r="B909" s="20" t="s">
        <v>384</v>
      </c>
      <c r="C909" s="20" t="s">
        <v>3391</v>
      </c>
      <c r="D909" s="20" t="s">
        <v>3392</v>
      </c>
      <c r="E909" s="20" t="s">
        <v>427</v>
      </c>
      <c r="F909" s="20" t="s">
        <v>389</v>
      </c>
      <c r="H909" s="20" t="s">
        <v>389</v>
      </c>
      <c r="J909" s="20" t="s">
        <v>397</v>
      </c>
      <c r="K909" s="20">
        <v>0</v>
      </c>
      <c r="L909" s="20">
        <v>0</v>
      </c>
      <c r="M909" s="20" t="s">
        <v>392</v>
      </c>
      <c r="N909" s="23">
        <v>44671</v>
      </c>
      <c r="O909" s="23">
        <v>44944</v>
      </c>
    </row>
    <row r="910" spans="1:15">
      <c r="A910" s="20" t="s">
        <v>3393</v>
      </c>
      <c r="B910" s="20" t="s">
        <v>384</v>
      </c>
      <c r="C910" s="20" t="s">
        <v>3394</v>
      </c>
      <c r="D910" s="20" t="s">
        <v>3395</v>
      </c>
      <c r="E910" s="20" t="s">
        <v>387</v>
      </c>
      <c r="F910" s="20" t="s">
        <v>389</v>
      </c>
      <c r="H910" s="20" t="s">
        <v>389</v>
      </c>
      <c r="J910" s="20" t="s">
        <v>397</v>
      </c>
      <c r="K910" s="20">
        <v>0</v>
      </c>
      <c r="L910" s="20">
        <v>0</v>
      </c>
      <c r="M910" s="20" t="s">
        <v>392</v>
      </c>
      <c r="N910" s="23">
        <v>44671</v>
      </c>
      <c r="O910" s="23">
        <v>44944</v>
      </c>
    </row>
    <row r="911" spans="1:15">
      <c r="A911" s="20" t="s">
        <v>3396</v>
      </c>
      <c r="B911" s="20" t="s">
        <v>384</v>
      </c>
      <c r="C911" s="20" t="s">
        <v>185</v>
      </c>
      <c r="D911" s="20" t="s">
        <v>3397</v>
      </c>
      <c r="E911" s="20" t="s">
        <v>450</v>
      </c>
      <c r="F911" s="20" t="s">
        <v>3398</v>
      </c>
      <c r="G911" s="20" t="s">
        <v>2772</v>
      </c>
      <c r="H911" s="20" t="s">
        <v>2803</v>
      </c>
      <c r="I911" s="20" t="s">
        <v>390</v>
      </c>
      <c r="J911" s="20" t="s">
        <v>397</v>
      </c>
      <c r="K911" s="20">
        <v>20000</v>
      </c>
      <c r="L911" s="20">
        <v>865.26</v>
      </c>
      <c r="M911" s="20" t="s">
        <v>392</v>
      </c>
      <c r="N911" s="23">
        <v>44671</v>
      </c>
      <c r="O911" s="23">
        <v>45030</v>
      </c>
    </row>
    <row r="912" spans="1:15">
      <c r="A912" s="20" t="s">
        <v>3399</v>
      </c>
      <c r="B912" s="20" t="s">
        <v>384</v>
      </c>
      <c r="C912" s="20" t="s">
        <v>3400</v>
      </c>
      <c r="D912" s="20" t="s">
        <v>3401</v>
      </c>
      <c r="E912" s="20" t="s">
        <v>450</v>
      </c>
      <c r="F912" s="20" t="s">
        <v>3402</v>
      </c>
      <c r="G912" s="20" t="s">
        <v>2772</v>
      </c>
      <c r="H912" s="20" t="s">
        <v>3403</v>
      </c>
      <c r="I912" s="20" t="s">
        <v>390</v>
      </c>
      <c r="J912" s="20" t="s">
        <v>405</v>
      </c>
      <c r="K912" s="20">
        <v>20000</v>
      </c>
      <c r="L912" s="20">
        <v>0</v>
      </c>
      <c r="M912" s="20" t="s">
        <v>392</v>
      </c>
      <c r="N912" s="23">
        <v>44671</v>
      </c>
      <c r="O912" s="23">
        <v>45033</v>
      </c>
    </row>
    <row r="913" spans="1:15">
      <c r="A913" s="20" t="s">
        <v>3404</v>
      </c>
      <c r="B913" s="20" t="s">
        <v>384</v>
      </c>
      <c r="C913" s="20" t="s">
        <v>3405</v>
      </c>
      <c r="D913" s="20" t="s">
        <v>3406</v>
      </c>
      <c r="E913" s="20" t="s">
        <v>450</v>
      </c>
      <c r="F913" s="20" t="s">
        <v>3407</v>
      </c>
      <c r="G913" s="20" t="s">
        <v>2772</v>
      </c>
      <c r="H913" s="20" t="s">
        <v>3403</v>
      </c>
      <c r="I913" s="20" t="s">
        <v>390</v>
      </c>
      <c r="J913" s="20" t="s">
        <v>397</v>
      </c>
      <c r="K913" s="20">
        <v>50000</v>
      </c>
      <c r="L913" s="20">
        <v>0</v>
      </c>
      <c r="M913" s="20" t="s">
        <v>392</v>
      </c>
      <c r="N913" s="23">
        <v>44671</v>
      </c>
      <c r="O913" s="23">
        <v>45033</v>
      </c>
    </row>
    <row r="914" spans="1:15">
      <c r="A914" s="20" t="s">
        <v>3408</v>
      </c>
      <c r="B914" s="20" t="s">
        <v>384</v>
      </c>
      <c r="C914" s="20" t="s">
        <v>3409</v>
      </c>
      <c r="D914" s="20" t="s">
        <v>3410</v>
      </c>
      <c r="E914" s="20" t="s">
        <v>387</v>
      </c>
      <c r="F914" s="20" t="s">
        <v>389</v>
      </c>
      <c r="H914" s="20" t="s">
        <v>389</v>
      </c>
      <c r="J914" s="20" t="s">
        <v>397</v>
      </c>
      <c r="K914" s="20">
        <v>0</v>
      </c>
      <c r="L914" s="20">
        <v>0</v>
      </c>
      <c r="M914" s="20" t="s">
        <v>392</v>
      </c>
      <c r="N914" s="23">
        <v>44686</v>
      </c>
      <c r="O914" s="23">
        <v>44944</v>
      </c>
    </row>
    <row r="915" spans="1:15">
      <c r="A915" s="20" t="s">
        <v>3411</v>
      </c>
      <c r="B915" s="20" t="s">
        <v>384</v>
      </c>
      <c r="C915" s="20" t="s">
        <v>3412</v>
      </c>
      <c r="D915" s="20" t="s">
        <v>3413</v>
      </c>
      <c r="E915" s="20" t="s">
        <v>387</v>
      </c>
      <c r="F915" s="20" t="s">
        <v>389</v>
      </c>
      <c r="H915" s="20" t="s">
        <v>389</v>
      </c>
      <c r="J915" s="20" t="s">
        <v>397</v>
      </c>
      <c r="K915" s="20">
        <v>2400</v>
      </c>
      <c r="L915" s="20">
        <v>0</v>
      </c>
      <c r="M915" s="20" t="s">
        <v>392</v>
      </c>
      <c r="N915" s="23">
        <v>44671</v>
      </c>
      <c r="O915" s="23">
        <v>44919</v>
      </c>
    </row>
    <row r="916" spans="1:15">
      <c r="A916" s="20" t="s">
        <v>3414</v>
      </c>
      <c r="B916" s="20" t="s">
        <v>384</v>
      </c>
      <c r="C916" s="20" t="s">
        <v>3415</v>
      </c>
      <c r="D916" s="20" t="s">
        <v>3416</v>
      </c>
      <c r="E916" s="20" t="s">
        <v>450</v>
      </c>
      <c r="F916" s="20" t="s">
        <v>3417</v>
      </c>
      <c r="G916" s="20" t="s">
        <v>2772</v>
      </c>
      <c r="H916" s="20" t="s">
        <v>3403</v>
      </c>
      <c r="I916" s="20" t="s">
        <v>390</v>
      </c>
      <c r="J916" s="20" t="s">
        <v>397</v>
      </c>
      <c r="K916" s="20">
        <v>20000</v>
      </c>
      <c r="L916" s="20">
        <v>0</v>
      </c>
      <c r="M916" s="20" t="s">
        <v>392</v>
      </c>
      <c r="N916" s="23">
        <v>44672</v>
      </c>
      <c r="O916" s="23">
        <v>45033</v>
      </c>
    </row>
    <row r="917" spans="1:15">
      <c r="A917" s="20" t="s">
        <v>3418</v>
      </c>
      <c r="B917" s="20" t="s">
        <v>384</v>
      </c>
      <c r="C917" s="20" t="s">
        <v>3419</v>
      </c>
      <c r="D917" s="20" t="s">
        <v>3420</v>
      </c>
      <c r="E917" s="20" t="s">
        <v>427</v>
      </c>
      <c r="F917" s="20" t="s">
        <v>389</v>
      </c>
      <c r="H917" s="20" t="s">
        <v>389</v>
      </c>
      <c r="J917" s="20" t="s">
        <v>397</v>
      </c>
      <c r="K917" s="20">
        <v>0</v>
      </c>
      <c r="L917" s="20">
        <v>0</v>
      </c>
      <c r="M917" s="20" t="s">
        <v>392</v>
      </c>
      <c r="N917" s="23">
        <v>44672</v>
      </c>
      <c r="O917" s="23">
        <v>44944</v>
      </c>
    </row>
    <row r="918" spans="1:15">
      <c r="A918" s="20" t="s">
        <v>3421</v>
      </c>
      <c r="B918" s="20" t="s">
        <v>384</v>
      </c>
      <c r="C918" s="20" t="s">
        <v>3422</v>
      </c>
      <c r="D918" s="20" t="s">
        <v>3423</v>
      </c>
      <c r="E918" s="20" t="s">
        <v>427</v>
      </c>
      <c r="F918" s="20" t="s">
        <v>389</v>
      </c>
      <c r="H918" s="20" t="s">
        <v>389</v>
      </c>
      <c r="J918" s="20" t="s">
        <v>391</v>
      </c>
      <c r="K918" s="20">
        <v>0</v>
      </c>
      <c r="L918" s="20">
        <v>0</v>
      </c>
      <c r="M918" s="20" t="s">
        <v>392</v>
      </c>
      <c r="N918" s="23">
        <v>44672</v>
      </c>
      <c r="O918" s="23">
        <v>44672</v>
      </c>
    </row>
    <row r="919" spans="1:15">
      <c r="A919" s="20" t="s">
        <v>3424</v>
      </c>
      <c r="B919" s="20" t="s">
        <v>384</v>
      </c>
      <c r="C919" s="20" t="s">
        <v>3425</v>
      </c>
      <c r="D919" s="20" t="s">
        <v>3426</v>
      </c>
      <c r="E919" s="20" t="s">
        <v>387</v>
      </c>
      <c r="F919" s="20" t="s">
        <v>389</v>
      </c>
      <c r="H919" s="20" t="s">
        <v>389</v>
      </c>
      <c r="J919" s="20" t="s">
        <v>397</v>
      </c>
      <c r="K919" s="20">
        <v>0</v>
      </c>
      <c r="L919" s="20">
        <v>1080</v>
      </c>
      <c r="M919" s="20" t="s">
        <v>428</v>
      </c>
      <c r="N919" s="23">
        <v>44672</v>
      </c>
      <c r="O919" s="23">
        <v>44672</v>
      </c>
    </row>
    <row r="920" spans="1:15">
      <c r="A920" s="20" t="s">
        <v>3427</v>
      </c>
      <c r="B920" s="20" t="s">
        <v>384</v>
      </c>
      <c r="C920" s="20" t="s">
        <v>3428</v>
      </c>
      <c r="D920" s="20" t="s">
        <v>3429</v>
      </c>
      <c r="E920" s="20" t="s">
        <v>427</v>
      </c>
      <c r="F920" s="20" t="s">
        <v>389</v>
      </c>
      <c r="H920" s="20" t="s">
        <v>389</v>
      </c>
      <c r="J920" s="20" t="s">
        <v>397</v>
      </c>
      <c r="K920" s="20">
        <v>0</v>
      </c>
      <c r="L920" s="20">
        <v>0</v>
      </c>
      <c r="M920" s="20" t="s">
        <v>392</v>
      </c>
      <c r="N920" s="23">
        <v>44672</v>
      </c>
      <c r="O920" s="23">
        <v>44944</v>
      </c>
    </row>
    <row r="921" spans="1:15">
      <c r="A921" s="20" t="s">
        <v>3430</v>
      </c>
      <c r="B921" s="20" t="s">
        <v>384</v>
      </c>
      <c r="C921" s="20" t="s">
        <v>3431</v>
      </c>
      <c r="D921" s="20" t="s">
        <v>3432</v>
      </c>
      <c r="E921" s="20" t="s">
        <v>427</v>
      </c>
      <c r="F921" s="20" t="s">
        <v>389</v>
      </c>
      <c r="H921" s="20" t="s">
        <v>389</v>
      </c>
      <c r="J921" s="20" t="s">
        <v>397</v>
      </c>
      <c r="K921" s="20">
        <v>0</v>
      </c>
      <c r="L921" s="20">
        <v>0</v>
      </c>
      <c r="M921" s="20" t="s">
        <v>392</v>
      </c>
      <c r="N921" s="23">
        <v>44672</v>
      </c>
      <c r="O921" s="23">
        <v>44944</v>
      </c>
    </row>
    <row r="922" spans="1:15">
      <c r="A922" s="20" t="s">
        <v>3433</v>
      </c>
      <c r="B922" s="20" t="s">
        <v>384</v>
      </c>
      <c r="C922" s="20" t="s">
        <v>3434</v>
      </c>
      <c r="D922" s="20" t="s">
        <v>3435</v>
      </c>
      <c r="E922" s="20" t="s">
        <v>427</v>
      </c>
      <c r="F922" s="20" t="s">
        <v>389</v>
      </c>
      <c r="H922" s="20" t="s">
        <v>389</v>
      </c>
      <c r="J922" s="20" t="s">
        <v>397</v>
      </c>
      <c r="K922" s="20">
        <v>0</v>
      </c>
      <c r="L922" s="20">
        <v>0</v>
      </c>
      <c r="M922" s="20" t="s">
        <v>392</v>
      </c>
      <c r="N922" s="23">
        <v>44672</v>
      </c>
      <c r="O922" s="23">
        <v>44944</v>
      </c>
    </row>
    <row r="923" spans="1:15">
      <c r="A923" s="20" t="s">
        <v>3436</v>
      </c>
      <c r="B923" s="20" t="s">
        <v>384</v>
      </c>
      <c r="C923" s="20" t="s">
        <v>3437</v>
      </c>
      <c r="D923" s="20" t="s">
        <v>3438</v>
      </c>
      <c r="E923" s="20" t="s">
        <v>427</v>
      </c>
      <c r="F923" s="20" t="s">
        <v>389</v>
      </c>
      <c r="H923" s="20" t="s">
        <v>389</v>
      </c>
      <c r="J923" s="20" t="s">
        <v>397</v>
      </c>
      <c r="K923" s="20">
        <v>0</v>
      </c>
      <c r="L923" s="20">
        <v>0</v>
      </c>
      <c r="M923" s="20" t="s">
        <v>392</v>
      </c>
      <c r="N923" s="23">
        <v>44672</v>
      </c>
      <c r="O923" s="23">
        <v>44944</v>
      </c>
    </row>
    <row r="924" spans="1:15">
      <c r="A924" s="20" t="s">
        <v>3439</v>
      </c>
      <c r="B924" s="20" t="s">
        <v>384</v>
      </c>
      <c r="C924" s="20" t="s">
        <v>3440</v>
      </c>
      <c r="D924" s="20" t="s">
        <v>3441</v>
      </c>
      <c r="E924" s="20" t="s">
        <v>427</v>
      </c>
      <c r="F924" s="20" t="s">
        <v>389</v>
      </c>
      <c r="H924" s="20" t="s">
        <v>389</v>
      </c>
      <c r="J924" s="20" t="s">
        <v>397</v>
      </c>
      <c r="K924" s="20">
        <v>0</v>
      </c>
      <c r="L924" s="20">
        <v>0</v>
      </c>
      <c r="M924" s="20" t="s">
        <v>392</v>
      </c>
      <c r="N924" s="23">
        <v>44672</v>
      </c>
      <c r="O924" s="23">
        <v>44944</v>
      </c>
    </row>
    <row r="925" spans="1:15">
      <c r="A925" s="20" t="s">
        <v>3442</v>
      </c>
      <c r="B925" s="20" t="s">
        <v>384</v>
      </c>
      <c r="C925" s="20" t="s">
        <v>3443</v>
      </c>
      <c r="D925" s="20" t="s">
        <v>3444</v>
      </c>
      <c r="E925" s="20" t="s">
        <v>427</v>
      </c>
      <c r="F925" s="20" t="s">
        <v>389</v>
      </c>
      <c r="H925" s="20" t="s">
        <v>389</v>
      </c>
      <c r="J925" s="20" t="s">
        <v>397</v>
      </c>
      <c r="K925" s="20">
        <v>0</v>
      </c>
      <c r="L925" s="20">
        <v>0</v>
      </c>
      <c r="M925" s="20" t="s">
        <v>392</v>
      </c>
      <c r="N925" s="23">
        <v>44672</v>
      </c>
      <c r="O925" s="23">
        <v>44944</v>
      </c>
    </row>
    <row r="926" spans="1:15">
      <c r="A926" s="20" t="s">
        <v>3445</v>
      </c>
      <c r="B926" s="20" t="s">
        <v>384</v>
      </c>
      <c r="C926" s="20" t="s">
        <v>3446</v>
      </c>
      <c r="D926" s="20" t="s">
        <v>3447</v>
      </c>
      <c r="E926" s="20" t="s">
        <v>387</v>
      </c>
      <c r="F926" s="20" t="s">
        <v>389</v>
      </c>
      <c r="H926" s="20" t="s">
        <v>389</v>
      </c>
      <c r="J926" s="20" t="s">
        <v>397</v>
      </c>
      <c r="K926" s="20">
        <v>0</v>
      </c>
      <c r="L926" s="20">
        <v>0</v>
      </c>
      <c r="M926" s="20" t="s">
        <v>392</v>
      </c>
      <c r="N926" s="23">
        <v>44672</v>
      </c>
      <c r="O926" s="23">
        <v>44944</v>
      </c>
    </row>
    <row r="927" spans="1:15">
      <c r="A927" s="20" t="s">
        <v>3448</v>
      </c>
      <c r="B927" s="20" t="s">
        <v>384</v>
      </c>
      <c r="C927" s="20" t="s">
        <v>3449</v>
      </c>
      <c r="D927" s="20" t="s">
        <v>3450</v>
      </c>
      <c r="E927" s="20" t="s">
        <v>387</v>
      </c>
      <c r="F927" s="20" t="s">
        <v>389</v>
      </c>
      <c r="H927" s="20" t="s">
        <v>389</v>
      </c>
      <c r="J927" s="20" t="s">
        <v>397</v>
      </c>
      <c r="K927" s="20">
        <v>0</v>
      </c>
      <c r="L927" s="20">
        <v>0</v>
      </c>
      <c r="M927" s="20" t="s">
        <v>392</v>
      </c>
      <c r="N927" s="23">
        <v>44672</v>
      </c>
      <c r="O927" s="23">
        <v>44944</v>
      </c>
    </row>
    <row r="928" spans="1:15">
      <c r="A928" s="20" t="s">
        <v>3451</v>
      </c>
      <c r="B928" s="20" t="s">
        <v>384</v>
      </c>
      <c r="C928" s="20" t="s">
        <v>3452</v>
      </c>
      <c r="D928" s="20" t="s">
        <v>3453</v>
      </c>
      <c r="E928" s="20" t="s">
        <v>387</v>
      </c>
      <c r="F928" s="20" t="s">
        <v>389</v>
      </c>
      <c r="H928" s="20" t="s">
        <v>389</v>
      </c>
      <c r="J928" s="20" t="s">
        <v>397</v>
      </c>
      <c r="K928" s="20">
        <v>0</v>
      </c>
      <c r="L928" s="20">
        <v>0</v>
      </c>
      <c r="M928" s="20" t="s">
        <v>392</v>
      </c>
      <c r="N928" s="23">
        <v>44672</v>
      </c>
      <c r="O928" s="23">
        <v>44944</v>
      </c>
    </row>
    <row r="929" spans="1:15">
      <c r="A929" s="20" t="s">
        <v>3454</v>
      </c>
      <c r="B929" s="20" t="s">
        <v>384</v>
      </c>
      <c r="C929" s="20" t="s">
        <v>3455</v>
      </c>
      <c r="D929" s="20" t="s">
        <v>3456</v>
      </c>
      <c r="E929" s="20" t="s">
        <v>450</v>
      </c>
      <c r="F929" s="20" t="s">
        <v>3457</v>
      </c>
      <c r="G929" s="20" t="s">
        <v>2772</v>
      </c>
      <c r="H929" s="20" t="s">
        <v>3403</v>
      </c>
      <c r="I929" s="20" t="s">
        <v>390</v>
      </c>
      <c r="J929" s="20" t="s">
        <v>397</v>
      </c>
      <c r="K929" s="20">
        <v>50000</v>
      </c>
      <c r="L929" s="20">
        <v>0</v>
      </c>
      <c r="M929" s="20" t="s">
        <v>392</v>
      </c>
      <c r="N929" s="23">
        <v>44672</v>
      </c>
      <c r="O929" s="23">
        <v>45033</v>
      </c>
    </row>
    <row r="930" spans="1:15">
      <c r="A930" s="20" t="s">
        <v>3458</v>
      </c>
      <c r="B930" s="20" t="s">
        <v>384</v>
      </c>
      <c r="C930" s="20" t="s">
        <v>3459</v>
      </c>
      <c r="D930" s="20" t="s">
        <v>3460</v>
      </c>
      <c r="E930" s="20" t="s">
        <v>387</v>
      </c>
      <c r="F930" s="20" t="s">
        <v>389</v>
      </c>
      <c r="H930" s="20" t="s">
        <v>389</v>
      </c>
      <c r="J930" s="20" t="s">
        <v>397</v>
      </c>
      <c r="K930" s="20">
        <v>0</v>
      </c>
      <c r="L930" s="20">
        <v>203.55</v>
      </c>
      <c r="M930" s="20" t="s">
        <v>428</v>
      </c>
      <c r="N930" s="23">
        <v>44672</v>
      </c>
      <c r="O930" s="23">
        <v>44944</v>
      </c>
    </row>
    <row r="931" spans="1:15">
      <c r="A931" s="20" t="s">
        <v>3461</v>
      </c>
      <c r="B931" s="20" t="s">
        <v>384</v>
      </c>
      <c r="C931" s="20" t="s">
        <v>3462</v>
      </c>
      <c r="D931" s="20" t="s">
        <v>3463</v>
      </c>
      <c r="E931" s="20" t="s">
        <v>450</v>
      </c>
      <c r="F931" s="20" t="s">
        <v>3464</v>
      </c>
      <c r="G931" s="20" t="s">
        <v>2772</v>
      </c>
      <c r="H931" s="20" t="s">
        <v>3403</v>
      </c>
      <c r="I931" s="20" t="s">
        <v>390</v>
      </c>
      <c r="J931" s="20" t="s">
        <v>397</v>
      </c>
      <c r="K931" s="20">
        <v>50000</v>
      </c>
      <c r="L931" s="20">
        <v>6945</v>
      </c>
      <c r="M931" s="20" t="s">
        <v>392</v>
      </c>
      <c r="N931" s="23">
        <v>44672</v>
      </c>
      <c r="O931" s="23">
        <v>45033</v>
      </c>
    </row>
    <row r="932" spans="1:15">
      <c r="A932" s="20" t="s">
        <v>3465</v>
      </c>
      <c r="B932" s="20" t="s">
        <v>384</v>
      </c>
      <c r="C932" s="20" t="s">
        <v>3466</v>
      </c>
      <c r="D932" s="20" t="s">
        <v>3467</v>
      </c>
      <c r="E932" s="20" t="s">
        <v>478</v>
      </c>
      <c r="F932" s="20" t="s">
        <v>389</v>
      </c>
      <c r="H932" s="20" t="s">
        <v>389</v>
      </c>
      <c r="J932" s="20" t="s">
        <v>397</v>
      </c>
      <c r="K932" s="20">
        <v>0</v>
      </c>
      <c r="L932" s="20">
        <v>0</v>
      </c>
      <c r="M932" s="20" t="s">
        <v>392</v>
      </c>
      <c r="N932" s="23">
        <v>44672</v>
      </c>
      <c r="O932" s="23">
        <v>44672</v>
      </c>
    </row>
    <row r="933" spans="1:15">
      <c r="A933" s="20" t="s">
        <v>3468</v>
      </c>
      <c r="B933" s="20" t="s">
        <v>384</v>
      </c>
      <c r="C933" s="20" t="s">
        <v>3469</v>
      </c>
      <c r="D933" s="20" t="s">
        <v>3470</v>
      </c>
      <c r="E933" s="20" t="s">
        <v>387</v>
      </c>
      <c r="F933" s="20" t="s">
        <v>389</v>
      </c>
      <c r="H933" s="20" t="s">
        <v>389</v>
      </c>
      <c r="J933" s="20" t="s">
        <v>397</v>
      </c>
      <c r="K933" s="20">
        <v>0</v>
      </c>
      <c r="L933" s="20">
        <v>216.66</v>
      </c>
      <c r="M933" s="20" t="s">
        <v>428</v>
      </c>
      <c r="N933" s="23">
        <v>44672</v>
      </c>
      <c r="O933" s="23">
        <v>44672</v>
      </c>
    </row>
    <row r="934" spans="1:15">
      <c r="A934" s="20" t="s">
        <v>3471</v>
      </c>
      <c r="B934" s="20" t="s">
        <v>384</v>
      </c>
      <c r="C934" s="20" t="s">
        <v>3472</v>
      </c>
      <c r="D934" s="20" t="s">
        <v>3473</v>
      </c>
      <c r="E934" s="20" t="s">
        <v>427</v>
      </c>
      <c r="F934" s="20" t="s">
        <v>389</v>
      </c>
      <c r="H934" s="20" t="s">
        <v>389</v>
      </c>
      <c r="J934" s="20" t="s">
        <v>397</v>
      </c>
      <c r="K934" s="20">
        <v>0</v>
      </c>
      <c r="L934" s="20">
        <v>0</v>
      </c>
      <c r="M934" s="20" t="s">
        <v>392</v>
      </c>
      <c r="N934" s="23">
        <v>44672</v>
      </c>
      <c r="O934" s="23">
        <v>44699</v>
      </c>
    </row>
    <row r="935" spans="1:15">
      <c r="A935" s="20" t="s">
        <v>3474</v>
      </c>
      <c r="B935" s="20" t="s">
        <v>384</v>
      </c>
      <c r="C935" s="20" t="s">
        <v>3475</v>
      </c>
      <c r="D935" s="20" t="s">
        <v>3476</v>
      </c>
      <c r="E935" s="20" t="s">
        <v>450</v>
      </c>
      <c r="F935" s="20" t="s">
        <v>3477</v>
      </c>
      <c r="G935" s="20" t="s">
        <v>1857</v>
      </c>
      <c r="H935" s="20" t="s">
        <v>1858</v>
      </c>
      <c r="I935" s="20" t="s">
        <v>390</v>
      </c>
      <c r="J935" s="20" t="s">
        <v>397</v>
      </c>
      <c r="K935" s="20">
        <v>30000</v>
      </c>
      <c r="L935" s="20">
        <v>2130.8000000000002</v>
      </c>
      <c r="M935" s="20" t="s">
        <v>392</v>
      </c>
      <c r="N935" s="23">
        <v>44673</v>
      </c>
      <c r="O935" s="23">
        <v>45055</v>
      </c>
    </row>
    <row r="936" spans="1:15">
      <c r="A936" s="20" t="s">
        <v>3478</v>
      </c>
      <c r="B936" s="20" t="s">
        <v>384</v>
      </c>
      <c r="C936" s="20" t="s">
        <v>3479</v>
      </c>
      <c r="D936" s="20" t="s">
        <v>3480</v>
      </c>
      <c r="E936" s="20" t="s">
        <v>450</v>
      </c>
      <c r="F936" s="20" t="s">
        <v>3481</v>
      </c>
      <c r="G936" s="20" t="s">
        <v>2772</v>
      </c>
      <c r="H936" s="20" t="s">
        <v>3403</v>
      </c>
      <c r="I936" s="20" t="s">
        <v>390</v>
      </c>
      <c r="J936" s="20" t="s">
        <v>397</v>
      </c>
      <c r="K936" s="20">
        <v>20000</v>
      </c>
      <c r="L936" s="20">
        <v>9220.5400000000009</v>
      </c>
      <c r="M936" s="20" t="s">
        <v>392</v>
      </c>
      <c r="N936" s="23">
        <v>44673</v>
      </c>
      <c r="O936" s="23">
        <v>45033</v>
      </c>
    </row>
    <row r="937" spans="1:15">
      <c r="A937" s="20" t="s">
        <v>3482</v>
      </c>
      <c r="B937" s="20" t="s">
        <v>384</v>
      </c>
      <c r="C937" s="20" t="s">
        <v>3483</v>
      </c>
      <c r="D937" s="20" t="s">
        <v>3484</v>
      </c>
      <c r="E937" s="20" t="s">
        <v>387</v>
      </c>
      <c r="F937" s="20" t="s">
        <v>389</v>
      </c>
      <c r="H937" s="20" t="s">
        <v>389</v>
      </c>
      <c r="J937" s="20" t="s">
        <v>397</v>
      </c>
      <c r="K937" s="20">
        <v>0</v>
      </c>
      <c r="L937" s="20">
        <v>0</v>
      </c>
      <c r="M937" s="20" t="s">
        <v>392</v>
      </c>
      <c r="N937" s="23">
        <v>44673</v>
      </c>
      <c r="O937" s="23">
        <v>44944</v>
      </c>
    </row>
    <row r="938" spans="1:15">
      <c r="A938" s="20" t="s">
        <v>3485</v>
      </c>
      <c r="B938" s="20" t="s">
        <v>384</v>
      </c>
      <c r="C938" s="20" t="s">
        <v>3486</v>
      </c>
      <c r="D938" s="20" t="s">
        <v>3487</v>
      </c>
      <c r="E938" s="20" t="s">
        <v>450</v>
      </c>
      <c r="F938" s="20" t="s">
        <v>3488</v>
      </c>
      <c r="G938" s="20" t="s">
        <v>2772</v>
      </c>
      <c r="H938" s="20" t="s">
        <v>3403</v>
      </c>
      <c r="I938" s="20" t="s">
        <v>390</v>
      </c>
      <c r="J938" s="20" t="s">
        <v>397</v>
      </c>
      <c r="K938" s="20">
        <v>50000</v>
      </c>
      <c r="L938" s="20">
        <v>0</v>
      </c>
      <c r="M938" s="20" t="s">
        <v>392</v>
      </c>
      <c r="N938" s="23">
        <v>44673</v>
      </c>
      <c r="O938" s="23">
        <v>45033</v>
      </c>
    </row>
    <row r="939" spans="1:15">
      <c r="A939" s="20" t="s">
        <v>3489</v>
      </c>
      <c r="B939" s="20" t="s">
        <v>384</v>
      </c>
      <c r="C939" s="20" t="s">
        <v>3490</v>
      </c>
      <c r="D939" s="20" t="s">
        <v>3491</v>
      </c>
      <c r="E939" s="20" t="s">
        <v>450</v>
      </c>
      <c r="F939" s="20" t="s">
        <v>3492</v>
      </c>
      <c r="G939" s="20" t="s">
        <v>2772</v>
      </c>
      <c r="H939" s="20" t="s">
        <v>3403</v>
      </c>
      <c r="I939" s="20" t="s">
        <v>390</v>
      </c>
      <c r="J939" s="20" t="s">
        <v>397</v>
      </c>
      <c r="K939" s="20">
        <v>20000</v>
      </c>
      <c r="L939" s="20">
        <v>0</v>
      </c>
      <c r="M939" s="20" t="s">
        <v>392</v>
      </c>
      <c r="N939" s="23">
        <v>44673</v>
      </c>
      <c r="O939" s="23">
        <v>45033</v>
      </c>
    </row>
    <row r="940" spans="1:15">
      <c r="A940" s="20" t="s">
        <v>3493</v>
      </c>
      <c r="B940" s="20" t="s">
        <v>384</v>
      </c>
      <c r="C940" s="20" t="s">
        <v>3494</v>
      </c>
      <c r="D940" s="20" t="s">
        <v>3495</v>
      </c>
      <c r="E940" s="20" t="s">
        <v>450</v>
      </c>
      <c r="F940" s="20" t="s">
        <v>3496</v>
      </c>
      <c r="G940" s="20" t="s">
        <v>2772</v>
      </c>
      <c r="H940" s="20" t="s">
        <v>3403</v>
      </c>
      <c r="I940" s="20" t="s">
        <v>390</v>
      </c>
      <c r="J940" s="20" t="s">
        <v>397</v>
      </c>
      <c r="K940" s="20">
        <v>50000</v>
      </c>
      <c r="L940" s="20">
        <v>462</v>
      </c>
      <c r="M940" s="20" t="s">
        <v>392</v>
      </c>
      <c r="N940" s="23">
        <v>44673</v>
      </c>
      <c r="O940" s="23">
        <v>45033</v>
      </c>
    </row>
    <row r="941" spans="1:15">
      <c r="A941" s="20" t="s">
        <v>3497</v>
      </c>
      <c r="B941" s="20" t="s">
        <v>384</v>
      </c>
      <c r="C941" s="20" t="s">
        <v>3498</v>
      </c>
      <c r="D941" s="20" t="s">
        <v>3499</v>
      </c>
      <c r="E941" s="20" t="s">
        <v>387</v>
      </c>
      <c r="F941" s="20" t="s">
        <v>389</v>
      </c>
      <c r="H941" s="20" t="s">
        <v>389</v>
      </c>
      <c r="J941" s="20" t="s">
        <v>397</v>
      </c>
      <c r="K941" s="20">
        <v>0</v>
      </c>
      <c r="L941" s="20">
        <v>321.35000000000002</v>
      </c>
      <c r="M941" s="20" t="s">
        <v>428</v>
      </c>
      <c r="N941" s="23">
        <v>44673</v>
      </c>
      <c r="O941" s="23">
        <v>44873</v>
      </c>
    </row>
    <row r="942" spans="1:15">
      <c r="A942" s="20" t="s">
        <v>3500</v>
      </c>
      <c r="B942" s="20" t="s">
        <v>384</v>
      </c>
      <c r="C942" s="20" t="s">
        <v>3501</v>
      </c>
      <c r="D942" s="20" t="s">
        <v>3502</v>
      </c>
      <c r="E942" s="20" t="s">
        <v>387</v>
      </c>
      <c r="F942" s="20" t="s">
        <v>389</v>
      </c>
      <c r="H942" s="20" t="s">
        <v>389</v>
      </c>
      <c r="J942" s="20" t="s">
        <v>397</v>
      </c>
      <c r="K942" s="20">
        <v>0</v>
      </c>
      <c r="L942" s="20">
        <v>254.04</v>
      </c>
      <c r="M942" s="20" t="s">
        <v>428</v>
      </c>
      <c r="N942" s="23">
        <v>44673</v>
      </c>
      <c r="O942" s="23">
        <v>44673</v>
      </c>
    </row>
    <row r="943" spans="1:15">
      <c r="A943" s="20" t="s">
        <v>3503</v>
      </c>
      <c r="B943" s="20" t="s">
        <v>384</v>
      </c>
      <c r="C943" s="20" t="s">
        <v>3504</v>
      </c>
      <c r="D943" s="20" t="s">
        <v>3505</v>
      </c>
      <c r="E943" s="20" t="s">
        <v>387</v>
      </c>
      <c r="F943" s="20" t="s">
        <v>389</v>
      </c>
      <c r="H943" s="20" t="s">
        <v>389</v>
      </c>
      <c r="J943" s="20" t="s">
        <v>397</v>
      </c>
      <c r="K943" s="20">
        <v>0</v>
      </c>
      <c r="L943" s="20">
        <v>0</v>
      </c>
      <c r="M943" s="20" t="s">
        <v>392</v>
      </c>
      <c r="N943" s="23">
        <v>44673</v>
      </c>
      <c r="O943" s="23">
        <v>44944</v>
      </c>
    </row>
    <row r="944" spans="1:15">
      <c r="A944" s="20" t="s">
        <v>3506</v>
      </c>
      <c r="B944" s="20" t="s">
        <v>384</v>
      </c>
      <c r="C944" s="20" t="s">
        <v>3507</v>
      </c>
      <c r="D944" s="20" t="s">
        <v>3508</v>
      </c>
      <c r="E944" s="20" t="s">
        <v>387</v>
      </c>
      <c r="F944" s="20" t="s">
        <v>389</v>
      </c>
      <c r="H944" s="20" t="s">
        <v>389</v>
      </c>
      <c r="J944" s="20" t="s">
        <v>391</v>
      </c>
      <c r="K944" s="20">
        <v>0</v>
      </c>
      <c r="L944" s="20">
        <v>0</v>
      </c>
      <c r="M944" s="20" t="s">
        <v>392</v>
      </c>
      <c r="N944" s="23">
        <v>44673</v>
      </c>
      <c r="O944" s="23">
        <v>44673</v>
      </c>
    </row>
    <row r="945" spans="1:15">
      <c r="A945" s="20" t="s">
        <v>3509</v>
      </c>
      <c r="B945" s="20" t="s">
        <v>384</v>
      </c>
      <c r="C945" s="20" t="s">
        <v>3510</v>
      </c>
      <c r="D945" s="20" t="s">
        <v>3511</v>
      </c>
      <c r="E945" s="20" t="s">
        <v>387</v>
      </c>
      <c r="F945" s="20" t="s">
        <v>389</v>
      </c>
      <c r="H945" s="20" t="s">
        <v>389</v>
      </c>
      <c r="J945" s="20" t="s">
        <v>397</v>
      </c>
      <c r="K945" s="20">
        <v>0</v>
      </c>
      <c r="L945" s="20">
        <v>0</v>
      </c>
      <c r="M945" s="20" t="s">
        <v>392</v>
      </c>
      <c r="N945" s="23">
        <v>44673</v>
      </c>
      <c r="O945" s="23">
        <v>44673</v>
      </c>
    </row>
    <row r="946" spans="1:15">
      <c r="A946" s="20" t="s">
        <v>3512</v>
      </c>
      <c r="B946" s="20" t="s">
        <v>384</v>
      </c>
      <c r="C946" s="20" t="s">
        <v>3513</v>
      </c>
      <c r="D946" s="20" t="s">
        <v>3514</v>
      </c>
      <c r="E946" s="20" t="s">
        <v>387</v>
      </c>
      <c r="F946" s="20" t="s">
        <v>389</v>
      </c>
      <c r="H946" s="20" t="s">
        <v>389</v>
      </c>
      <c r="J946" s="20" t="s">
        <v>397</v>
      </c>
      <c r="K946" s="20">
        <v>0</v>
      </c>
      <c r="L946" s="20">
        <v>0</v>
      </c>
      <c r="M946" s="20" t="s">
        <v>392</v>
      </c>
      <c r="N946" s="23">
        <v>44673</v>
      </c>
      <c r="O946" s="23">
        <v>44673</v>
      </c>
    </row>
    <row r="947" spans="1:15">
      <c r="A947" s="20" t="s">
        <v>3515</v>
      </c>
      <c r="B947" s="20" t="s">
        <v>384</v>
      </c>
      <c r="C947" s="20" t="s">
        <v>3516</v>
      </c>
      <c r="D947" s="20" t="s">
        <v>3517</v>
      </c>
      <c r="E947" s="20" t="s">
        <v>450</v>
      </c>
      <c r="F947" s="20" t="s">
        <v>3518</v>
      </c>
      <c r="G947" s="20" t="s">
        <v>2772</v>
      </c>
      <c r="H947" s="20" t="s">
        <v>2773</v>
      </c>
      <c r="I947" s="20" t="s">
        <v>390</v>
      </c>
      <c r="J947" s="20" t="s">
        <v>397</v>
      </c>
      <c r="K947" s="20">
        <v>50000</v>
      </c>
      <c r="L947" s="20">
        <v>1568</v>
      </c>
      <c r="M947" s="20" t="s">
        <v>392</v>
      </c>
      <c r="N947" s="23">
        <v>44673</v>
      </c>
      <c r="O947" s="23">
        <v>45029</v>
      </c>
    </row>
    <row r="948" spans="1:15">
      <c r="A948" s="20" t="s">
        <v>3519</v>
      </c>
      <c r="B948" s="20" t="s">
        <v>384</v>
      </c>
      <c r="C948" s="20" t="s">
        <v>3520</v>
      </c>
      <c r="D948" s="20" t="s">
        <v>3521</v>
      </c>
      <c r="E948" s="20" t="s">
        <v>387</v>
      </c>
      <c r="F948" s="20" t="s">
        <v>389</v>
      </c>
      <c r="H948" s="20" t="s">
        <v>389</v>
      </c>
      <c r="J948" s="20" t="s">
        <v>397</v>
      </c>
      <c r="K948" s="20">
        <v>0</v>
      </c>
      <c r="L948" s="20">
        <v>0</v>
      </c>
      <c r="M948" s="20" t="s">
        <v>392</v>
      </c>
      <c r="N948" s="23">
        <v>44673</v>
      </c>
      <c r="O948" s="23">
        <v>44944</v>
      </c>
    </row>
    <row r="949" spans="1:15">
      <c r="A949" s="20" t="s">
        <v>3522</v>
      </c>
      <c r="B949" s="20" t="s">
        <v>384</v>
      </c>
      <c r="C949" s="20" t="s">
        <v>3523</v>
      </c>
      <c r="D949" s="20" t="s">
        <v>3524</v>
      </c>
      <c r="E949" s="20" t="s">
        <v>478</v>
      </c>
      <c r="F949" s="20" t="s">
        <v>389</v>
      </c>
      <c r="H949" s="20" t="s">
        <v>389</v>
      </c>
      <c r="J949" s="20" t="s">
        <v>397</v>
      </c>
      <c r="K949" s="20">
        <v>0</v>
      </c>
      <c r="L949" s="20">
        <v>0</v>
      </c>
      <c r="M949" s="20" t="s">
        <v>392</v>
      </c>
      <c r="N949" s="23">
        <v>44673</v>
      </c>
      <c r="O949" s="23">
        <v>44673</v>
      </c>
    </row>
    <row r="950" spans="1:15">
      <c r="A950" s="20" t="s">
        <v>3525</v>
      </c>
      <c r="B950" s="20" t="s">
        <v>384</v>
      </c>
      <c r="C950" s="20" t="s">
        <v>3526</v>
      </c>
      <c r="D950" s="20" t="s">
        <v>3527</v>
      </c>
      <c r="E950" s="20" t="s">
        <v>450</v>
      </c>
      <c r="F950" s="20" t="s">
        <v>3528</v>
      </c>
      <c r="G950" s="20" t="s">
        <v>1857</v>
      </c>
      <c r="H950" s="20" t="s">
        <v>1858</v>
      </c>
      <c r="I950" s="20" t="s">
        <v>390</v>
      </c>
      <c r="J950" s="20" t="s">
        <v>397</v>
      </c>
      <c r="K950" s="20">
        <v>50000</v>
      </c>
      <c r="L950" s="20">
        <v>0</v>
      </c>
      <c r="M950" s="20" t="s">
        <v>392</v>
      </c>
      <c r="N950" s="23">
        <v>44676</v>
      </c>
      <c r="O950" s="23">
        <v>45055</v>
      </c>
    </row>
    <row r="951" spans="1:15">
      <c r="A951" s="20" t="s">
        <v>3529</v>
      </c>
      <c r="B951" s="20" t="s">
        <v>384</v>
      </c>
      <c r="C951" s="20" t="s">
        <v>52</v>
      </c>
      <c r="D951" s="20" t="s">
        <v>3530</v>
      </c>
      <c r="E951" s="20" t="s">
        <v>450</v>
      </c>
      <c r="F951" s="20" t="s">
        <v>3531</v>
      </c>
      <c r="G951" s="20" t="s">
        <v>2772</v>
      </c>
      <c r="H951" s="20" t="s">
        <v>3403</v>
      </c>
      <c r="I951" s="20" t="s">
        <v>390</v>
      </c>
      <c r="J951" s="20" t="s">
        <v>397</v>
      </c>
      <c r="K951" s="20">
        <v>50000</v>
      </c>
      <c r="L951" s="20">
        <v>5689.58</v>
      </c>
      <c r="M951" s="20" t="s">
        <v>392</v>
      </c>
      <c r="N951" s="23">
        <v>44676</v>
      </c>
      <c r="O951" s="23">
        <v>45030</v>
      </c>
    </row>
    <row r="952" spans="1:15">
      <c r="A952" s="20" t="s">
        <v>3532</v>
      </c>
      <c r="B952" s="20" t="s">
        <v>384</v>
      </c>
      <c r="C952" s="20" t="s">
        <v>3533</v>
      </c>
      <c r="D952" s="20" t="s">
        <v>3534</v>
      </c>
      <c r="E952" s="20" t="s">
        <v>478</v>
      </c>
      <c r="F952" s="20" t="s">
        <v>389</v>
      </c>
      <c r="H952" s="20" t="s">
        <v>389</v>
      </c>
      <c r="J952" s="20" t="s">
        <v>397</v>
      </c>
      <c r="K952" s="20">
        <v>0</v>
      </c>
      <c r="L952" s="20">
        <v>0</v>
      </c>
      <c r="M952" s="20" t="s">
        <v>392</v>
      </c>
      <c r="N952" s="23">
        <v>44676</v>
      </c>
      <c r="O952" s="23">
        <v>44676</v>
      </c>
    </row>
    <row r="953" spans="1:15">
      <c r="A953" s="20" t="s">
        <v>3535</v>
      </c>
      <c r="B953" s="20" t="s">
        <v>384</v>
      </c>
      <c r="C953" s="20" t="s">
        <v>3536</v>
      </c>
      <c r="D953" s="20" t="s">
        <v>3537</v>
      </c>
      <c r="E953" s="20" t="s">
        <v>450</v>
      </c>
      <c r="F953" s="20" t="s">
        <v>3538</v>
      </c>
      <c r="G953" s="20" t="s">
        <v>1857</v>
      </c>
      <c r="H953" s="20" t="s">
        <v>1858</v>
      </c>
      <c r="I953" s="20" t="s">
        <v>390</v>
      </c>
      <c r="J953" s="20" t="s">
        <v>397</v>
      </c>
      <c r="K953" s="20">
        <v>20000</v>
      </c>
      <c r="L953" s="20">
        <v>0</v>
      </c>
      <c r="M953" s="20" t="s">
        <v>392</v>
      </c>
      <c r="N953" s="23">
        <v>44676</v>
      </c>
      <c r="O953" s="23">
        <v>45055</v>
      </c>
    </row>
    <row r="954" spans="1:15">
      <c r="A954" s="20" t="s">
        <v>3539</v>
      </c>
      <c r="B954" s="20" t="s">
        <v>384</v>
      </c>
      <c r="C954" s="20" t="s">
        <v>3540</v>
      </c>
      <c r="D954" s="20" t="s">
        <v>3541</v>
      </c>
      <c r="E954" s="20" t="s">
        <v>427</v>
      </c>
      <c r="F954" s="20" t="s">
        <v>389</v>
      </c>
      <c r="H954" s="20" t="s">
        <v>389</v>
      </c>
      <c r="J954" s="20" t="s">
        <v>397</v>
      </c>
      <c r="K954" s="20">
        <v>0</v>
      </c>
      <c r="L954" s="20">
        <v>42413</v>
      </c>
      <c r="M954" s="20" t="s">
        <v>428</v>
      </c>
      <c r="N954" s="23">
        <v>44676</v>
      </c>
      <c r="O954" s="23">
        <v>44823</v>
      </c>
    </row>
    <row r="955" spans="1:15">
      <c r="A955" s="20" t="s">
        <v>3542</v>
      </c>
      <c r="B955" s="20" t="s">
        <v>384</v>
      </c>
      <c r="C955" s="20" t="s">
        <v>3543</v>
      </c>
      <c r="D955" s="20" t="s">
        <v>3544</v>
      </c>
      <c r="E955" s="20" t="s">
        <v>450</v>
      </c>
      <c r="F955" s="20" t="s">
        <v>3545</v>
      </c>
      <c r="G955" s="20" t="s">
        <v>1857</v>
      </c>
      <c r="H955" s="20" t="s">
        <v>1858</v>
      </c>
      <c r="I955" s="20" t="s">
        <v>390</v>
      </c>
      <c r="J955" s="20" t="s">
        <v>397</v>
      </c>
      <c r="K955" s="20">
        <v>20000</v>
      </c>
      <c r="L955" s="20">
        <v>0</v>
      </c>
      <c r="M955" s="20" t="s">
        <v>392</v>
      </c>
      <c r="N955" s="23">
        <v>44676</v>
      </c>
      <c r="O955" s="23">
        <v>45055</v>
      </c>
    </row>
    <row r="956" spans="1:15">
      <c r="A956" s="20" t="s">
        <v>3546</v>
      </c>
      <c r="B956" s="20" t="s">
        <v>384</v>
      </c>
      <c r="C956" s="20" t="s">
        <v>3547</v>
      </c>
      <c r="D956" s="20" t="s">
        <v>3548</v>
      </c>
      <c r="E956" s="20" t="s">
        <v>450</v>
      </c>
      <c r="F956" s="20" t="s">
        <v>3549</v>
      </c>
      <c r="G956" s="20" t="s">
        <v>2772</v>
      </c>
      <c r="H956" s="20" t="s">
        <v>3403</v>
      </c>
      <c r="I956" s="20" t="s">
        <v>390</v>
      </c>
      <c r="J956" s="20" t="s">
        <v>397</v>
      </c>
      <c r="K956" s="20">
        <v>20000</v>
      </c>
      <c r="L956" s="20">
        <v>0</v>
      </c>
      <c r="M956" s="20" t="s">
        <v>392</v>
      </c>
      <c r="N956" s="23">
        <v>44676</v>
      </c>
      <c r="O956" s="23">
        <v>45034</v>
      </c>
    </row>
    <row r="957" spans="1:15">
      <c r="A957" s="20" t="s">
        <v>3550</v>
      </c>
      <c r="B957" s="20" t="s">
        <v>384</v>
      </c>
      <c r="C957" s="20" t="s">
        <v>3551</v>
      </c>
      <c r="D957" s="20" t="s">
        <v>3552</v>
      </c>
      <c r="E957" s="20" t="s">
        <v>427</v>
      </c>
      <c r="F957" s="20" t="s">
        <v>389</v>
      </c>
      <c r="H957" s="20" t="s">
        <v>389</v>
      </c>
      <c r="J957" s="20" t="s">
        <v>397</v>
      </c>
      <c r="K957" s="20">
        <v>0</v>
      </c>
      <c r="L957" s="20">
        <v>0</v>
      </c>
      <c r="M957" s="20" t="s">
        <v>392</v>
      </c>
      <c r="N957" s="23">
        <v>44676</v>
      </c>
      <c r="O957" s="23">
        <v>44944</v>
      </c>
    </row>
    <row r="958" spans="1:15">
      <c r="A958" s="20" t="s">
        <v>3553</v>
      </c>
      <c r="B958" s="20" t="s">
        <v>384</v>
      </c>
      <c r="C958" s="20" t="s">
        <v>3554</v>
      </c>
      <c r="D958" s="20" t="s">
        <v>3555</v>
      </c>
      <c r="E958" s="20" t="s">
        <v>450</v>
      </c>
      <c r="F958" s="20" t="s">
        <v>3556</v>
      </c>
      <c r="G958" s="20" t="s">
        <v>1857</v>
      </c>
      <c r="H958" s="20" t="s">
        <v>1858</v>
      </c>
      <c r="I958" s="20" t="s">
        <v>390</v>
      </c>
      <c r="J958" s="20" t="s">
        <v>397</v>
      </c>
      <c r="K958" s="20">
        <v>20000</v>
      </c>
      <c r="L958" s="20">
        <v>0</v>
      </c>
      <c r="M958" s="20" t="s">
        <v>392</v>
      </c>
      <c r="N958" s="23">
        <v>44676</v>
      </c>
      <c r="O958" s="23">
        <v>45055</v>
      </c>
    </row>
    <row r="959" spans="1:15">
      <c r="A959" s="20" t="s">
        <v>3557</v>
      </c>
      <c r="B959" s="20" t="s">
        <v>384</v>
      </c>
      <c r="C959" s="20" t="s">
        <v>3558</v>
      </c>
      <c r="D959" s="20" t="s">
        <v>3559</v>
      </c>
      <c r="E959" s="20" t="s">
        <v>387</v>
      </c>
      <c r="F959" s="20" t="s">
        <v>389</v>
      </c>
      <c r="H959" s="20" t="s">
        <v>389</v>
      </c>
      <c r="J959" s="20" t="s">
        <v>397</v>
      </c>
      <c r="K959" s="20">
        <v>0</v>
      </c>
      <c r="L959" s="20">
        <v>307.8</v>
      </c>
      <c r="M959" s="20" t="s">
        <v>428</v>
      </c>
      <c r="N959" s="23">
        <v>44676</v>
      </c>
      <c r="O959" s="23">
        <v>44676</v>
      </c>
    </row>
    <row r="960" spans="1:15">
      <c r="A960" s="20" t="s">
        <v>3560</v>
      </c>
      <c r="B960" s="20" t="s">
        <v>384</v>
      </c>
      <c r="C960" s="20" t="s">
        <v>3561</v>
      </c>
      <c r="D960" s="20" t="s">
        <v>3562</v>
      </c>
      <c r="E960" s="20" t="s">
        <v>427</v>
      </c>
      <c r="F960" s="20" t="s">
        <v>389</v>
      </c>
      <c r="H960" s="20" t="s">
        <v>389</v>
      </c>
      <c r="J960" s="20" t="s">
        <v>397</v>
      </c>
      <c r="K960" s="20">
        <v>0</v>
      </c>
      <c r="L960" s="20">
        <v>0</v>
      </c>
      <c r="M960" s="20" t="s">
        <v>392</v>
      </c>
      <c r="N960" s="23">
        <v>44676</v>
      </c>
      <c r="O960" s="23">
        <v>44944</v>
      </c>
    </row>
    <row r="961" spans="1:15">
      <c r="A961" s="20" t="s">
        <v>3563</v>
      </c>
      <c r="B961" s="20" t="s">
        <v>384</v>
      </c>
      <c r="C961" s="20" t="s">
        <v>3564</v>
      </c>
      <c r="D961" s="20" t="s">
        <v>3565</v>
      </c>
      <c r="E961" s="20" t="s">
        <v>427</v>
      </c>
      <c r="F961" s="20" t="s">
        <v>389</v>
      </c>
      <c r="H961" s="20" t="s">
        <v>389</v>
      </c>
      <c r="J961" s="20" t="s">
        <v>397</v>
      </c>
      <c r="K961" s="20">
        <v>0</v>
      </c>
      <c r="L961" s="20">
        <v>0</v>
      </c>
      <c r="M961" s="20" t="s">
        <v>392</v>
      </c>
      <c r="N961" s="23">
        <v>44676</v>
      </c>
      <c r="O961" s="23">
        <v>44944</v>
      </c>
    </row>
    <row r="962" spans="1:15">
      <c r="A962" s="20" t="s">
        <v>3566</v>
      </c>
      <c r="B962" s="20" t="s">
        <v>384</v>
      </c>
      <c r="C962" s="20" t="s">
        <v>3567</v>
      </c>
      <c r="D962" s="20" t="s">
        <v>3568</v>
      </c>
      <c r="E962" s="20" t="s">
        <v>387</v>
      </c>
      <c r="F962" s="20" t="s">
        <v>389</v>
      </c>
      <c r="H962" s="20" t="s">
        <v>389</v>
      </c>
      <c r="J962" s="20" t="s">
        <v>397</v>
      </c>
      <c r="K962" s="20">
        <v>0</v>
      </c>
      <c r="L962" s="20">
        <v>53.75</v>
      </c>
      <c r="M962" s="20" t="s">
        <v>428</v>
      </c>
      <c r="N962" s="23">
        <v>44676</v>
      </c>
      <c r="O962" s="23">
        <v>44967</v>
      </c>
    </row>
    <row r="963" spans="1:15">
      <c r="A963" s="20" t="s">
        <v>3569</v>
      </c>
      <c r="B963" s="20" t="s">
        <v>384</v>
      </c>
      <c r="C963" s="20" t="s">
        <v>3570</v>
      </c>
      <c r="D963" s="20" t="s">
        <v>3571</v>
      </c>
      <c r="E963" s="20" t="s">
        <v>478</v>
      </c>
      <c r="F963" s="20" t="s">
        <v>389</v>
      </c>
      <c r="H963" s="20" t="s">
        <v>389</v>
      </c>
      <c r="J963" s="20" t="s">
        <v>391</v>
      </c>
      <c r="K963" s="20">
        <v>0</v>
      </c>
      <c r="L963" s="20">
        <v>0</v>
      </c>
      <c r="M963" s="20" t="s">
        <v>392</v>
      </c>
      <c r="N963" s="23">
        <v>44676</v>
      </c>
      <c r="O963" s="23">
        <v>44676</v>
      </c>
    </row>
    <row r="964" spans="1:15">
      <c r="A964" s="20" t="s">
        <v>3572</v>
      </c>
      <c r="B964" s="20" t="s">
        <v>384</v>
      </c>
      <c r="C964" s="20" t="s">
        <v>3573</v>
      </c>
      <c r="D964" s="20" t="s">
        <v>3574</v>
      </c>
      <c r="E964" s="20" t="s">
        <v>387</v>
      </c>
      <c r="F964" s="20" t="s">
        <v>389</v>
      </c>
      <c r="H964" s="20" t="s">
        <v>389</v>
      </c>
      <c r="J964" s="20" t="s">
        <v>391</v>
      </c>
      <c r="K964" s="20">
        <v>0</v>
      </c>
      <c r="L964" s="20">
        <v>1064.8800000000001</v>
      </c>
      <c r="M964" s="20" t="s">
        <v>428</v>
      </c>
      <c r="N964" s="23">
        <v>44676</v>
      </c>
      <c r="O964" s="23">
        <v>44676</v>
      </c>
    </row>
    <row r="965" spans="1:15">
      <c r="A965" s="20" t="s">
        <v>3575</v>
      </c>
      <c r="B965" s="20" t="s">
        <v>384</v>
      </c>
      <c r="C965" s="20" t="s">
        <v>3576</v>
      </c>
      <c r="D965" s="20" t="s">
        <v>3577</v>
      </c>
      <c r="E965" s="20" t="s">
        <v>387</v>
      </c>
      <c r="F965" s="20" t="s">
        <v>389</v>
      </c>
      <c r="H965" s="20" t="s">
        <v>389</v>
      </c>
      <c r="J965" s="20" t="s">
        <v>397</v>
      </c>
      <c r="K965" s="20">
        <v>0</v>
      </c>
      <c r="L965" s="20">
        <v>2331.4499999999998</v>
      </c>
      <c r="M965" s="20" t="s">
        <v>428</v>
      </c>
      <c r="N965" s="23">
        <v>44676</v>
      </c>
      <c r="O965" s="23">
        <v>44930</v>
      </c>
    </row>
    <row r="966" spans="1:15">
      <c r="A966" s="20" t="s">
        <v>3578</v>
      </c>
      <c r="B966" s="20" t="s">
        <v>384</v>
      </c>
      <c r="C966" s="20" t="s">
        <v>3579</v>
      </c>
      <c r="D966" s="20" t="s">
        <v>3580</v>
      </c>
      <c r="E966" s="20" t="s">
        <v>387</v>
      </c>
      <c r="F966" s="20" t="s">
        <v>389</v>
      </c>
      <c r="H966" s="20" t="s">
        <v>389</v>
      </c>
      <c r="J966" s="20" t="s">
        <v>397</v>
      </c>
      <c r="K966" s="20">
        <v>0</v>
      </c>
      <c r="L966" s="20">
        <v>0</v>
      </c>
      <c r="M966" s="20" t="s">
        <v>392</v>
      </c>
      <c r="N966" s="23">
        <v>44676</v>
      </c>
      <c r="O966" s="23">
        <v>44676</v>
      </c>
    </row>
    <row r="967" spans="1:15">
      <c r="A967" s="20" t="s">
        <v>3581</v>
      </c>
      <c r="B967" s="20" t="s">
        <v>384</v>
      </c>
      <c r="C967" s="20" t="s">
        <v>3582</v>
      </c>
      <c r="D967" s="20" t="s">
        <v>3583</v>
      </c>
      <c r="E967" s="20" t="s">
        <v>387</v>
      </c>
      <c r="F967" s="20" t="s">
        <v>389</v>
      </c>
      <c r="H967" s="20" t="s">
        <v>389</v>
      </c>
      <c r="J967" s="20" t="s">
        <v>397</v>
      </c>
      <c r="K967" s="20">
        <v>0</v>
      </c>
      <c r="L967" s="20">
        <v>0</v>
      </c>
      <c r="M967" s="20" t="s">
        <v>392</v>
      </c>
      <c r="N967" s="23">
        <v>44676</v>
      </c>
      <c r="O967" s="23">
        <v>44944</v>
      </c>
    </row>
    <row r="968" spans="1:15">
      <c r="A968" s="20" t="s">
        <v>3584</v>
      </c>
      <c r="B968" s="20" t="s">
        <v>384</v>
      </c>
      <c r="C968" s="20" t="s">
        <v>3585</v>
      </c>
      <c r="D968" s="20" t="s">
        <v>3586</v>
      </c>
      <c r="E968" s="20" t="s">
        <v>387</v>
      </c>
      <c r="F968" s="20" t="s">
        <v>389</v>
      </c>
      <c r="H968" s="20" t="s">
        <v>389</v>
      </c>
      <c r="J968" s="20" t="s">
        <v>397</v>
      </c>
      <c r="K968" s="20">
        <v>0</v>
      </c>
      <c r="L968" s="20">
        <v>4541.74</v>
      </c>
      <c r="M968" s="20" t="s">
        <v>428</v>
      </c>
      <c r="N968" s="23">
        <v>44676</v>
      </c>
      <c r="O968" s="23">
        <v>44944</v>
      </c>
    </row>
    <row r="969" spans="1:15">
      <c r="A969" s="20" t="s">
        <v>3587</v>
      </c>
      <c r="B969" s="20" t="s">
        <v>384</v>
      </c>
      <c r="C969" s="20" t="s">
        <v>3588</v>
      </c>
      <c r="D969" s="20" t="s">
        <v>3589</v>
      </c>
      <c r="E969" s="20" t="s">
        <v>387</v>
      </c>
      <c r="F969" s="20" t="s">
        <v>389</v>
      </c>
      <c r="H969" s="20" t="s">
        <v>389</v>
      </c>
      <c r="J969" s="20" t="s">
        <v>397</v>
      </c>
      <c r="K969" s="20">
        <v>0</v>
      </c>
      <c r="L969" s="20">
        <v>4406.71</v>
      </c>
      <c r="M969" s="20" t="s">
        <v>428</v>
      </c>
      <c r="N969" s="23">
        <v>44676</v>
      </c>
      <c r="O969" s="23">
        <v>44944</v>
      </c>
    </row>
    <row r="970" spans="1:15">
      <c r="A970" s="20" t="s">
        <v>3590</v>
      </c>
      <c r="B970" s="20" t="s">
        <v>384</v>
      </c>
      <c r="C970" s="20" t="s">
        <v>3591</v>
      </c>
      <c r="D970" s="20" t="s">
        <v>3592</v>
      </c>
      <c r="E970" s="20" t="s">
        <v>387</v>
      </c>
      <c r="F970" s="20" t="s">
        <v>389</v>
      </c>
      <c r="H970" s="20" t="s">
        <v>389</v>
      </c>
      <c r="J970" s="20" t="s">
        <v>405</v>
      </c>
      <c r="K970" s="20">
        <v>0</v>
      </c>
      <c r="L970" s="20">
        <v>0</v>
      </c>
      <c r="M970" s="20" t="s">
        <v>392</v>
      </c>
      <c r="N970" s="23">
        <v>44676</v>
      </c>
      <c r="O970" s="23">
        <v>44831</v>
      </c>
    </row>
    <row r="971" spans="1:15">
      <c r="A971" s="20" t="s">
        <v>3593</v>
      </c>
      <c r="B971" s="20" t="s">
        <v>384</v>
      </c>
      <c r="C971" s="20" t="s">
        <v>3594</v>
      </c>
      <c r="D971" s="20" t="s">
        <v>3595</v>
      </c>
      <c r="E971" s="20" t="s">
        <v>387</v>
      </c>
      <c r="F971" s="20" t="s">
        <v>389</v>
      </c>
      <c r="H971" s="20" t="s">
        <v>389</v>
      </c>
      <c r="J971" s="20" t="s">
        <v>397</v>
      </c>
      <c r="K971" s="20">
        <v>0</v>
      </c>
      <c r="L971" s="20">
        <v>0</v>
      </c>
      <c r="M971" s="20" t="s">
        <v>392</v>
      </c>
      <c r="N971" s="23">
        <v>44676</v>
      </c>
      <c r="O971" s="23">
        <v>44944</v>
      </c>
    </row>
    <row r="972" spans="1:15">
      <c r="A972" s="20" t="s">
        <v>3596</v>
      </c>
      <c r="B972" s="20" t="s">
        <v>384</v>
      </c>
      <c r="C972" s="20" t="s">
        <v>3597</v>
      </c>
      <c r="D972" s="20" t="s">
        <v>3598</v>
      </c>
      <c r="E972" s="20" t="s">
        <v>387</v>
      </c>
      <c r="F972" s="20" t="s">
        <v>389</v>
      </c>
      <c r="H972" s="20" t="s">
        <v>389</v>
      </c>
      <c r="J972" s="20" t="s">
        <v>391</v>
      </c>
      <c r="K972" s="20">
        <v>0</v>
      </c>
      <c r="L972" s="20">
        <v>0</v>
      </c>
      <c r="M972" s="20" t="s">
        <v>392</v>
      </c>
      <c r="N972" s="23">
        <v>44676</v>
      </c>
      <c r="O972" s="23">
        <v>44676</v>
      </c>
    </row>
    <row r="973" spans="1:15">
      <c r="A973" s="20" t="s">
        <v>3599</v>
      </c>
      <c r="B973" s="20" t="s">
        <v>384</v>
      </c>
      <c r="C973" s="20" t="s">
        <v>3600</v>
      </c>
      <c r="D973" s="20" t="s">
        <v>3601</v>
      </c>
      <c r="E973" s="20" t="s">
        <v>387</v>
      </c>
      <c r="F973" s="20" t="s">
        <v>389</v>
      </c>
      <c r="H973" s="20" t="s">
        <v>389</v>
      </c>
      <c r="J973" s="20" t="s">
        <v>397</v>
      </c>
      <c r="K973" s="20">
        <v>0</v>
      </c>
      <c r="L973" s="20">
        <v>0</v>
      </c>
      <c r="M973" s="20" t="s">
        <v>392</v>
      </c>
      <c r="N973" s="23">
        <v>44676</v>
      </c>
      <c r="O973" s="23">
        <v>44944</v>
      </c>
    </row>
    <row r="974" spans="1:15">
      <c r="A974" s="20" t="s">
        <v>3602</v>
      </c>
      <c r="B974" s="20" t="s">
        <v>384</v>
      </c>
      <c r="C974" s="20" t="s">
        <v>3603</v>
      </c>
      <c r="D974" s="20" t="s">
        <v>3604</v>
      </c>
      <c r="E974" s="20" t="s">
        <v>427</v>
      </c>
      <c r="F974" s="20" t="s">
        <v>389</v>
      </c>
      <c r="H974" s="20" t="s">
        <v>389</v>
      </c>
      <c r="J974" s="20" t="s">
        <v>397</v>
      </c>
      <c r="K974" s="20">
        <v>0</v>
      </c>
      <c r="L974" s="20">
        <v>2000</v>
      </c>
      <c r="M974" s="20" t="s">
        <v>428</v>
      </c>
      <c r="N974" s="23">
        <v>44676</v>
      </c>
      <c r="O974" s="23">
        <v>44677</v>
      </c>
    </row>
    <row r="975" spans="1:15">
      <c r="A975" s="20" t="s">
        <v>3605</v>
      </c>
      <c r="B975" s="20" t="s">
        <v>384</v>
      </c>
      <c r="C975" s="20" t="s">
        <v>3606</v>
      </c>
      <c r="D975" s="20" t="s">
        <v>3607</v>
      </c>
      <c r="E975" s="20" t="s">
        <v>450</v>
      </c>
      <c r="F975" s="20" t="s">
        <v>3608</v>
      </c>
      <c r="G975" s="20" t="s">
        <v>1857</v>
      </c>
      <c r="H975" s="20" t="s">
        <v>1858</v>
      </c>
      <c r="I975" s="20" t="s">
        <v>390</v>
      </c>
      <c r="J975" s="20" t="s">
        <v>397</v>
      </c>
      <c r="K975" s="20">
        <v>40000</v>
      </c>
      <c r="L975" s="20">
        <v>0</v>
      </c>
      <c r="M975" s="20" t="s">
        <v>392</v>
      </c>
      <c r="N975" s="23">
        <v>44677</v>
      </c>
      <c r="O975" s="23">
        <v>45055</v>
      </c>
    </row>
    <row r="976" spans="1:15">
      <c r="A976" s="20" t="s">
        <v>3609</v>
      </c>
      <c r="B976" s="20" t="s">
        <v>384</v>
      </c>
      <c r="C976" s="20" t="s">
        <v>3610</v>
      </c>
      <c r="D976" s="20" t="s">
        <v>3611</v>
      </c>
      <c r="E976" s="20" t="s">
        <v>478</v>
      </c>
      <c r="F976" s="20" t="s">
        <v>389</v>
      </c>
      <c r="H976" s="20" t="s">
        <v>389</v>
      </c>
      <c r="J976" s="20" t="s">
        <v>391</v>
      </c>
      <c r="K976" s="20">
        <v>0</v>
      </c>
      <c r="L976" s="20">
        <v>0</v>
      </c>
      <c r="M976" s="20" t="s">
        <v>392</v>
      </c>
      <c r="N976" s="23">
        <v>44677</v>
      </c>
      <c r="O976" s="23">
        <v>44677</v>
      </c>
    </row>
    <row r="977" spans="1:15">
      <c r="A977" s="20" t="s">
        <v>3612</v>
      </c>
      <c r="B977" s="20" t="s">
        <v>384</v>
      </c>
      <c r="C977" s="20" t="s">
        <v>3613</v>
      </c>
      <c r="D977" s="20" t="s">
        <v>3614</v>
      </c>
      <c r="E977" s="20" t="s">
        <v>478</v>
      </c>
      <c r="F977" s="20" t="s">
        <v>389</v>
      </c>
      <c r="H977" s="20" t="s">
        <v>389</v>
      </c>
      <c r="J977" s="20" t="s">
        <v>391</v>
      </c>
      <c r="K977" s="20">
        <v>0</v>
      </c>
      <c r="L977" s="20">
        <v>0</v>
      </c>
      <c r="M977" s="20" t="s">
        <v>392</v>
      </c>
      <c r="N977" s="23">
        <v>44677</v>
      </c>
      <c r="O977" s="23">
        <v>44677</v>
      </c>
    </row>
    <row r="978" spans="1:15">
      <c r="A978" s="20" t="s">
        <v>3615</v>
      </c>
      <c r="B978" s="20" t="s">
        <v>384</v>
      </c>
      <c r="C978" s="20" t="s">
        <v>3616</v>
      </c>
      <c r="D978" s="20" t="s">
        <v>3617</v>
      </c>
      <c r="E978" s="20" t="s">
        <v>450</v>
      </c>
      <c r="F978" s="20" t="s">
        <v>3618</v>
      </c>
      <c r="G978" s="20" t="s">
        <v>1857</v>
      </c>
      <c r="H978" s="20" t="s">
        <v>1858</v>
      </c>
      <c r="I978" s="20" t="s">
        <v>390</v>
      </c>
      <c r="J978" s="20" t="s">
        <v>397</v>
      </c>
      <c r="K978" s="20">
        <v>20000</v>
      </c>
      <c r="L978" s="20">
        <v>0</v>
      </c>
      <c r="M978" s="20" t="s">
        <v>392</v>
      </c>
      <c r="N978" s="23">
        <v>44677</v>
      </c>
      <c r="O978" s="23">
        <v>45055</v>
      </c>
    </row>
    <row r="979" spans="1:15">
      <c r="A979" s="20" t="s">
        <v>3619</v>
      </c>
      <c r="B979" s="20" t="s">
        <v>384</v>
      </c>
      <c r="C979" s="20" t="s">
        <v>3620</v>
      </c>
      <c r="D979" s="20" t="s">
        <v>3621</v>
      </c>
      <c r="E979" s="20" t="s">
        <v>450</v>
      </c>
      <c r="F979" s="20" t="s">
        <v>3622</v>
      </c>
      <c r="G979" s="20" t="s">
        <v>1857</v>
      </c>
      <c r="H979" s="20" t="s">
        <v>3623</v>
      </c>
      <c r="I979" s="20" t="s">
        <v>390</v>
      </c>
      <c r="J979" s="20" t="s">
        <v>397</v>
      </c>
      <c r="K979" s="20">
        <v>20000</v>
      </c>
      <c r="L979" s="20">
        <v>0</v>
      </c>
      <c r="M979" s="20" t="s">
        <v>392</v>
      </c>
      <c r="N979" s="23">
        <v>44677</v>
      </c>
      <c r="O979" s="23">
        <v>45058</v>
      </c>
    </row>
    <row r="980" spans="1:15">
      <c r="A980" s="20" t="s">
        <v>3624</v>
      </c>
      <c r="B980" s="20" t="s">
        <v>384</v>
      </c>
      <c r="C980" s="20" t="s">
        <v>3625</v>
      </c>
      <c r="D980" s="20" t="s">
        <v>3626</v>
      </c>
      <c r="E980" s="20" t="s">
        <v>427</v>
      </c>
      <c r="F980" s="20" t="s">
        <v>389</v>
      </c>
      <c r="H980" s="20" t="s">
        <v>389</v>
      </c>
      <c r="J980" s="20" t="s">
        <v>397</v>
      </c>
      <c r="K980" s="20">
        <v>0</v>
      </c>
      <c r="L980" s="20">
        <v>7354.17</v>
      </c>
      <c r="M980" s="20" t="s">
        <v>428</v>
      </c>
      <c r="N980" s="23">
        <v>44677</v>
      </c>
      <c r="O980" s="23">
        <v>44718</v>
      </c>
    </row>
    <row r="981" spans="1:15">
      <c r="A981" s="20" t="s">
        <v>3627</v>
      </c>
      <c r="B981" s="20" t="s">
        <v>384</v>
      </c>
      <c r="C981" s="20" t="s">
        <v>3628</v>
      </c>
      <c r="D981" s="20" t="s">
        <v>3629</v>
      </c>
      <c r="E981" s="20" t="s">
        <v>387</v>
      </c>
      <c r="F981" s="20" t="s">
        <v>389</v>
      </c>
      <c r="H981" s="20" t="s">
        <v>389</v>
      </c>
      <c r="J981" s="20" t="s">
        <v>397</v>
      </c>
      <c r="K981" s="20">
        <v>0</v>
      </c>
      <c r="L981" s="20">
        <v>0</v>
      </c>
      <c r="M981" s="20" t="s">
        <v>392</v>
      </c>
      <c r="N981" s="23">
        <v>44677</v>
      </c>
      <c r="O981" s="23">
        <v>44944</v>
      </c>
    </row>
    <row r="982" spans="1:15">
      <c r="A982" s="20" t="s">
        <v>3630</v>
      </c>
      <c r="B982" s="20" t="s">
        <v>384</v>
      </c>
      <c r="C982" s="20" t="s">
        <v>3631</v>
      </c>
      <c r="D982" s="20" t="s">
        <v>3632</v>
      </c>
      <c r="E982" s="20" t="s">
        <v>478</v>
      </c>
      <c r="F982" s="20" t="s">
        <v>389</v>
      </c>
      <c r="H982" s="20" t="s">
        <v>389</v>
      </c>
      <c r="J982" s="20" t="s">
        <v>391</v>
      </c>
      <c r="K982" s="20">
        <v>0</v>
      </c>
      <c r="L982" s="20">
        <v>0</v>
      </c>
      <c r="M982" s="20" t="s">
        <v>392</v>
      </c>
      <c r="N982" s="23">
        <v>44677</v>
      </c>
      <c r="O982" s="23">
        <v>44677</v>
      </c>
    </row>
    <row r="983" spans="1:15">
      <c r="A983" s="20" t="s">
        <v>3633</v>
      </c>
      <c r="B983" s="20" t="s">
        <v>384</v>
      </c>
      <c r="C983" s="20" t="s">
        <v>3634</v>
      </c>
      <c r="D983" s="20" t="s">
        <v>3635</v>
      </c>
      <c r="E983" s="20" t="s">
        <v>427</v>
      </c>
      <c r="F983" s="20" t="s">
        <v>389</v>
      </c>
      <c r="H983" s="20" t="s">
        <v>389</v>
      </c>
      <c r="J983" s="20" t="s">
        <v>397</v>
      </c>
      <c r="K983" s="20">
        <v>0</v>
      </c>
      <c r="L983" s="20">
        <v>0</v>
      </c>
      <c r="M983" s="20" t="s">
        <v>392</v>
      </c>
      <c r="N983" s="23">
        <v>44677</v>
      </c>
      <c r="O983" s="23">
        <v>44707</v>
      </c>
    </row>
    <row r="984" spans="1:15">
      <c r="A984" s="20" t="s">
        <v>3636</v>
      </c>
      <c r="B984" s="20" t="s">
        <v>384</v>
      </c>
      <c r="C984" s="20" t="s">
        <v>3637</v>
      </c>
      <c r="D984" s="20" t="s">
        <v>3638</v>
      </c>
      <c r="E984" s="20" t="s">
        <v>387</v>
      </c>
      <c r="F984" s="20" t="s">
        <v>389</v>
      </c>
      <c r="H984" s="20" t="s">
        <v>389</v>
      </c>
      <c r="J984" s="20" t="s">
        <v>391</v>
      </c>
      <c r="K984" s="20">
        <v>0</v>
      </c>
      <c r="L984" s="20">
        <v>0</v>
      </c>
      <c r="M984" s="20" t="s">
        <v>392</v>
      </c>
      <c r="N984" s="23">
        <v>44677</v>
      </c>
      <c r="O984" s="23">
        <v>44677</v>
      </c>
    </row>
    <row r="985" spans="1:15">
      <c r="A985" s="20" t="s">
        <v>3639</v>
      </c>
      <c r="B985" s="20" t="s">
        <v>384</v>
      </c>
      <c r="C985" s="20" t="s">
        <v>3640</v>
      </c>
      <c r="D985" s="20" t="s">
        <v>3641</v>
      </c>
      <c r="E985" s="20" t="s">
        <v>387</v>
      </c>
      <c r="F985" s="20" t="s">
        <v>389</v>
      </c>
      <c r="H985" s="20" t="s">
        <v>389</v>
      </c>
      <c r="J985" s="20" t="s">
        <v>391</v>
      </c>
      <c r="K985" s="20">
        <v>0</v>
      </c>
      <c r="L985" s="20">
        <v>0</v>
      </c>
      <c r="M985" s="20" t="s">
        <v>392</v>
      </c>
      <c r="N985" s="23">
        <v>44677</v>
      </c>
      <c r="O985" s="23">
        <v>44677</v>
      </c>
    </row>
    <row r="986" spans="1:15">
      <c r="A986" s="20" t="s">
        <v>3642</v>
      </c>
      <c r="B986" s="20" t="s">
        <v>384</v>
      </c>
      <c r="C986" s="20" t="s">
        <v>3643</v>
      </c>
      <c r="D986" s="20" t="s">
        <v>3644</v>
      </c>
      <c r="E986" s="20" t="s">
        <v>387</v>
      </c>
      <c r="F986" s="20" t="s">
        <v>389</v>
      </c>
      <c r="H986" s="20" t="s">
        <v>389</v>
      </c>
      <c r="J986" s="20" t="s">
        <v>397</v>
      </c>
      <c r="K986" s="20">
        <v>0</v>
      </c>
      <c r="L986" s="20">
        <v>202.81</v>
      </c>
      <c r="M986" s="20" t="s">
        <v>428</v>
      </c>
      <c r="N986" s="23">
        <v>44677</v>
      </c>
      <c r="O986" s="23">
        <v>44944</v>
      </c>
    </row>
    <row r="987" spans="1:15">
      <c r="A987" s="20" t="s">
        <v>3645</v>
      </c>
      <c r="B987" s="20" t="s">
        <v>384</v>
      </c>
      <c r="C987" s="20" t="s">
        <v>3646</v>
      </c>
      <c r="D987" s="20" t="s">
        <v>3647</v>
      </c>
      <c r="E987" s="20" t="s">
        <v>427</v>
      </c>
      <c r="F987" s="20" t="s">
        <v>389</v>
      </c>
      <c r="H987" s="20" t="s">
        <v>389</v>
      </c>
      <c r="J987" s="20" t="s">
        <v>391</v>
      </c>
      <c r="K987" s="20">
        <v>0</v>
      </c>
      <c r="L987" s="20">
        <v>0</v>
      </c>
      <c r="M987" s="20" t="s">
        <v>392</v>
      </c>
      <c r="N987" s="23">
        <v>44677</v>
      </c>
      <c r="O987" s="23">
        <v>44677</v>
      </c>
    </row>
    <row r="988" spans="1:15">
      <c r="A988" s="20" t="s">
        <v>3648</v>
      </c>
      <c r="B988" s="20" t="s">
        <v>384</v>
      </c>
      <c r="C988" s="20" t="s">
        <v>3649</v>
      </c>
      <c r="D988" s="20" t="s">
        <v>3650</v>
      </c>
      <c r="E988" s="20" t="s">
        <v>427</v>
      </c>
      <c r="F988" s="20" t="s">
        <v>389</v>
      </c>
      <c r="H988" s="20" t="s">
        <v>389</v>
      </c>
      <c r="J988" s="20" t="s">
        <v>397</v>
      </c>
      <c r="K988" s="20">
        <v>0</v>
      </c>
      <c r="L988" s="20">
        <v>0</v>
      </c>
      <c r="M988" s="20" t="s">
        <v>392</v>
      </c>
      <c r="N988" s="23">
        <v>44677</v>
      </c>
      <c r="O988" s="23">
        <v>44944</v>
      </c>
    </row>
    <row r="989" spans="1:15">
      <c r="A989" s="20" t="s">
        <v>3651</v>
      </c>
      <c r="B989" s="20" t="s">
        <v>384</v>
      </c>
      <c r="C989" s="20" t="s">
        <v>3652</v>
      </c>
      <c r="D989" s="20" t="s">
        <v>3653</v>
      </c>
      <c r="E989" s="20" t="s">
        <v>450</v>
      </c>
      <c r="F989" s="20" t="s">
        <v>3654</v>
      </c>
      <c r="G989" s="20" t="s">
        <v>3655</v>
      </c>
      <c r="H989" s="20" t="s">
        <v>3656</v>
      </c>
      <c r="I989" s="20" t="s">
        <v>390</v>
      </c>
      <c r="J989" s="20" t="s">
        <v>397</v>
      </c>
      <c r="K989" s="20">
        <v>20000</v>
      </c>
      <c r="L989" s="20">
        <v>0</v>
      </c>
      <c r="M989" s="20" t="s">
        <v>392</v>
      </c>
      <c r="N989" s="23">
        <v>44678</v>
      </c>
      <c r="O989" s="23">
        <v>45054</v>
      </c>
    </row>
    <row r="990" spans="1:15">
      <c r="A990" s="20" t="s">
        <v>3657</v>
      </c>
      <c r="B990" s="20" t="s">
        <v>384</v>
      </c>
      <c r="C990" s="20" t="s">
        <v>3658</v>
      </c>
      <c r="D990" s="20" t="s">
        <v>3659</v>
      </c>
      <c r="E990" s="20" t="s">
        <v>387</v>
      </c>
      <c r="F990" s="20" t="s">
        <v>389</v>
      </c>
      <c r="H990" s="20" t="s">
        <v>389</v>
      </c>
      <c r="J990" s="20" t="s">
        <v>397</v>
      </c>
      <c r="K990" s="20">
        <v>0</v>
      </c>
      <c r="L990" s="20">
        <v>0</v>
      </c>
      <c r="M990" s="20" t="s">
        <v>392</v>
      </c>
      <c r="N990" s="23">
        <v>44677</v>
      </c>
      <c r="O990" s="23">
        <v>44944</v>
      </c>
    </row>
    <row r="991" spans="1:15">
      <c r="A991" s="20" t="s">
        <v>3660</v>
      </c>
      <c r="B991" s="20" t="s">
        <v>384</v>
      </c>
      <c r="C991" s="20" t="s">
        <v>3661</v>
      </c>
      <c r="D991" s="20" t="s">
        <v>3662</v>
      </c>
      <c r="E991" s="20" t="s">
        <v>387</v>
      </c>
      <c r="F991" s="20" t="s">
        <v>389</v>
      </c>
      <c r="H991" s="20" t="s">
        <v>389</v>
      </c>
      <c r="J991" s="20" t="s">
        <v>397</v>
      </c>
      <c r="K991" s="20">
        <v>0</v>
      </c>
      <c r="L991" s="20">
        <v>0</v>
      </c>
      <c r="M991" s="20" t="s">
        <v>392</v>
      </c>
      <c r="N991" s="23">
        <v>44677</v>
      </c>
      <c r="O991" s="23">
        <v>44944</v>
      </c>
    </row>
    <row r="992" spans="1:15">
      <c r="A992" s="20" t="s">
        <v>3663</v>
      </c>
      <c r="B992" s="20" t="s">
        <v>384</v>
      </c>
      <c r="C992" s="20" t="s">
        <v>3664</v>
      </c>
      <c r="D992" s="20" t="s">
        <v>3665</v>
      </c>
      <c r="E992" s="20" t="s">
        <v>450</v>
      </c>
      <c r="F992" s="20" t="s">
        <v>3666</v>
      </c>
      <c r="G992" s="20" t="s">
        <v>2772</v>
      </c>
      <c r="H992" s="20" t="s">
        <v>2773</v>
      </c>
      <c r="I992" s="20" t="s">
        <v>390</v>
      </c>
      <c r="J992" s="20" t="s">
        <v>397</v>
      </c>
      <c r="K992" s="20">
        <v>20000</v>
      </c>
      <c r="L992" s="20">
        <v>0</v>
      </c>
      <c r="M992" s="20" t="s">
        <v>392</v>
      </c>
      <c r="N992" s="23">
        <v>44677</v>
      </c>
      <c r="O992" s="23">
        <v>45050</v>
      </c>
    </row>
    <row r="993" spans="1:15">
      <c r="A993" s="20" t="s">
        <v>3667</v>
      </c>
      <c r="B993" s="20" t="s">
        <v>384</v>
      </c>
      <c r="C993" s="20" t="s">
        <v>3668</v>
      </c>
      <c r="D993" s="20" t="s">
        <v>3669</v>
      </c>
      <c r="E993" s="20" t="s">
        <v>478</v>
      </c>
      <c r="F993" s="20" t="s">
        <v>389</v>
      </c>
      <c r="H993" s="20" t="s">
        <v>389</v>
      </c>
      <c r="J993" s="20" t="s">
        <v>397</v>
      </c>
      <c r="K993" s="20">
        <v>0</v>
      </c>
      <c r="L993" s="20">
        <v>0</v>
      </c>
      <c r="M993" s="20" t="s">
        <v>392</v>
      </c>
      <c r="N993" s="23">
        <v>44677</v>
      </c>
      <c r="O993" s="23">
        <v>45050</v>
      </c>
    </row>
    <row r="994" spans="1:15">
      <c r="A994" s="20" t="s">
        <v>3670</v>
      </c>
      <c r="B994" s="20" t="s">
        <v>384</v>
      </c>
      <c r="C994" s="20" t="s">
        <v>3671</v>
      </c>
      <c r="D994" s="20" t="s">
        <v>3672</v>
      </c>
      <c r="E994" s="20" t="s">
        <v>478</v>
      </c>
      <c r="F994" s="20" t="s">
        <v>389</v>
      </c>
      <c r="H994" s="20" t="s">
        <v>389</v>
      </c>
      <c r="J994" s="20" t="s">
        <v>397</v>
      </c>
      <c r="K994" s="20">
        <v>0</v>
      </c>
      <c r="L994" s="20">
        <v>0</v>
      </c>
      <c r="M994" s="20" t="s">
        <v>392</v>
      </c>
      <c r="N994" s="23">
        <v>44677</v>
      </c>
      <c r="O994" s="23">
        <v>44677</v>
      </c>
    </row>
    <row r="995" spans="1:15">
      <c r="A995" s="20" t="s">
        <v>3673</v>
      </c>
      <c r="B995" s="20" t="s">
        <v>384</v>
      </c>
      <c r="C995" s="20" t="s">
        <v>3674</v>
      </c>
      <c r="D995" s="20" t="s">
        <v>3675</v>
      </c>
      <c r="E995" s="20" t="s">
        <v>478</v>
      </c>
      <c r="F995" s="20" t="s">
        <v>389</v>
      </c>
      <c r="H995" s="20" t="s">
        <v>389</v>
      </c>
      <c r="J995" s="20" t="s">
        <v>397</v>
      </c>
      <c r="K995" s="20">
        <v>0</v>
      </c>
      <c r="L995" s="20">
        <v>0</v>
      </c>
      <c r="M995" s="20" t="s">
        <v>392</v>
      </c>
      <c r="N995" s="23">
        <v>44677</v>
      </c>
      <c r="O995" s="23">
        <v>44686</v>
      </c>
    </row>
    <row r="996" spans="1:15">
      <c r="A996" s="20" t="s">
        <v>3676</v>
      </c>
      <c r="B996" s="20" t="s">
        <v>384</v>
      </c>
      <c r="C996" s="20" t="s">
        <v>3677</v>
      </c>
      <c r="D996" s="20" t="s">
        <v>3678</v>
      </c>
      <c r="E996" s="20" t="s">
        <v>478</v>
      </c>
      <c r="F996" s="20" t="s">
        <v>389</v>
      </c>
      <c r="H996" s="20" t="s">
        <v>389</v>
      </c>
      <c r="J996" s="20" t="s">
        <v>397</v>
      </c>
      <c r="K996" s="20">
        <v>0</v>
      </c>
      <c r="L996" s="20">
        <v>0</v>
      </c>
      <c r="M996" s="20" t="s">
        <v>392</v>
      </c>
      <c r="N996" s="23">
        <v>44677</v>
      </c>
      <c r="O996" s="23">
        <v>44677</v>
      </c>
    </row>
    <row r="997" spans="1:15">
      <c r="A997" s="20" t="s">
        <v>3679</v>
      </c>
      <c r="B997" s="20" t="s">
        <v>384</v>
      </c>
      <c r="C997" s="20" t="s">
        <v>3680</v>
      </c>
      <c r="D997" s="20" t="s">
        <v>3681</v>
      </c>
      <c r="E997" s="20" t="s">
        <v>478</v>
      </c>
      <c r="F997" s="20" t="s">
        <v>389</v>
      </c>
      <c r="H997" s="20" t="s">
        <v>389</v>
      </c>
      <c r="J997" s="20" t="s">
        <v>391</v>
      </c>
      <c r="K997" s="20">
        <v>0</v>
      </c>
      <c r="L997" s="20">
        <v>0</v>
      </c>
      <c r="M997" s="20" t="s">
        <v>392</v>
      </c>
      <c r="N997" s="23">
        <v>44677</v>
      </c>
      <c r="O997" s="23">
        <v>44677</v>
      </c>
    </row>
    <row r="998" spans="1:15">
      <c r="A998" s="20" t="s">
        <v>3682</v>
      </c>
      <c r="B998" s="20" t="s">
        <v>384</v>
      </c>
      <c r="C998" s="20" t="s">
        <v>3683</v>
      </c>
      <c r="D998" s="20" t="s">
        <v>3684</v>
      </c>
      <c r="E998" s="20" t="s">
        <v>478</v>
      </c>
      <c r="F998" s="20" t="s">
        <v>389</v>
      </c>
      <c r="H998" s="20" t="s">
        <v>389</v>
      </c>
      <c r="J998" s="20" t="s">
        <v>391</v>
      </c>
      <c r="K998" s="20">
        <v>0</v>
      </c>
      <c r="L998" s="20">
        <v>0</v>
      </c>
      <c r="M998" s="20" t="s">
        <v>392</v>
      </c>
      <c r="N998" s="23">
        <v>44677</v>
      </c>
      <c r="O998" s="23">
        <v>44677</v>
      </c>
    </row>
    <row r="999" spans="1:15">
      <c r="A999" s="20" t="s">
        <v>3685</v>
      </c>
      <c r="B999" s="20" t="s">
        <v>384</v>
      </c>
      <c r="C999" s="20" t="s">
        <v>3686</v>
      </c>
      <c r="D999" s="20" t="s">
        <v>3687</v>
      </c>
      <c r="E999" s="20" t="s">
        <v>478</v>
      </c>
      <c r="F999" s="20" t="s">
        <v>389</v>
      </c>
      <c r="H999" s="20" t="s">
        <v>389</v>
      </c>
      <c r="J999" s="20" t="s">
        <v>397</v>
      </c>
      <c r="K999" s="20">
        <v>0</v>
      </c>
      <c r="L999" s="20">
        <v>0</v>
      </c>
      <c r="M999" s="20" t="s">
        <v>392</v>
      </c>
      <c r="N999" s="23">
        <v>44677</v>
      </c>
      <c r="O999" s="23">
        <v>44677</v>
      </c>
    </row>
    <row r="1000" spans="1:15">
      <c r="A1000" s="20" t="s">
        <v>3688</v>
      </c>
      <c r="B1000" s="20" t="s">
        <v>384</v>
      </c>
      <c r="C1000" s="20" t="s">
        <v>3689</v>
      </c>
      <c r="D1000" s="20" t="s">
        <v>3690</v>
      </c>
      <c r="E1000" s="20" t="s">
        <v>450</v>
      </c>
      <c r="F1000" s="20" t="s">
        <v>3691</v>
      </c>
      <c r="G1000" s="20" t="s">
        <v>3325</v>
      </c>
      <c r="H1000" s="20" t="s">
        <v>3692</v>
      </c>
      <c r="I1000" s="20" t="s">
        <v>404</v>
      </c>
      <c r="J1000" s="20" t="s">
        <v>405</v>
      </c>
      <c r="K1000" s="20">
        <v>20000</v>
      </c>
      <c r="L1000" s="20">
        <v>0</v>
      </c>
      <c r="M1000" s="20" t="s">
        <v>392</v>
      </c>
      <c r="N1000" s="23">
        <v>44678</v>
      </c>
      <c r="O1000" s="23">
        <v>45049</v>
      </c>
    </row>
    <row r="1001" spans="1:15">
      <c r="A1001" s="20" t="s">
        <v>3693</v>
      </c>
      <c r="B1001" s="20" t="s">
        <v>384</v>
      </c>
      <c r="C1001" s="20" t="s">
        <v>3694</v>
      </c>
      <c r="D1001" s="20" t="s">
        <v>3695</v>
      </c>
      <c r="E1001" s="20" t="s">
        <v>450</v>
      </c>
      <c r="F1001" s="20" t="s">
        <v>3696</v>
      </c>
      <c r="G1001" s="20" t="s">
        <v>1857</v>
      </c>
      <c r="H1001" s="20" t="s">
        <v>1858</v>
      </c>
      <c r="I1001" s="20" t="s">
        <v>390</v>
      </c>
      <c r="J1001" s="20" t="s">
        <v>397</v>
      </c>
      <c r="K1001" s="20">
        <v>20000</v>
      </c>
      <c r="L1001" s="20">
        <v>12361.48</v>
      </c>
      <c r="M1001" s="20" t="s">
        <v>392</v>
      </c>
      <c r="N1001" s="23">
        <v>44678</v>
      </c>
      <c r="O1001" s="23">
        <v>45055</v>
      </c>
    </row>
    <row r="1002" spans="1:15">
      <c r="A1002" s="20" t="s">
        <v>3697</v>
      </c>
      <c r="B1002" s="20" t="s">
        <v>384</v>
      </c>
      <c r="C1002" s="20" t="s">
        <v>3698</v>
      </c>
      <c r="D1002" s="20" t="s">
        <v>3699</v>
      </c>
      <c r="E1002" s="20" t="s">
        <v>450</v>
      </c>
      <c r="F1002" s="20" t="s">
        <v>3700</v>
      </c>
      <c r="G1002" s="20" t="s">
        <v>1857</v>
      </c>
      <c r="H1002" s="20" t="s">
        <v>1858</v>
      </c>
      <c r="I1002" s="20" t="s">
        <v>390</v>
      </c>
      <c r="J1002" s="20" t="s">
        <v>397</v>
      </c>
      <c r="K1002" s="20">
        <v>20000</v>
      </c>
      <c r="L1002" s="20">
        <v>0</v>
      </c>
      <c r="M1002" s="20" t="s">
        <v>392</v>
      </c>
      <c r="N1002" s="23">
        <v>44678</v>
      </c>
      <c r="O1002" s="23">
        <v>45055</v>
      </c>
    </row>
    <row r="1003" spans="1:15">
      <c r="A1003" s="20" t="s">
        <v>3701</v>
      </c>
      <c r="B1003" s="20" t="s">
        <v>384</v>
      </c>
      <c r="C1003" s="20" t="s">
        <v>3702</v>
      </c>
      <c r="D1003" s="20" t="s">
        <v>3703</v>
      </c>
      <c r="E1003" s="20" t="s">
        <v>450</v>
      </c>
      <c r="F1003" s="20" t="s">
        <v>3704</v>
      </c>
      <c r="G1003" s="20" t="s">
        <v>1404</v>
      </c>
      <c r="H1003" s="20" t="s">
        <v>2574</v>
      </c>
      <c r="I1003" s="20" t="s">
        <v>390</v>
      </c>
      <c r="J1003" s="20" t="s">
        <v>397</v>
      </c>
      <c r="K1003" s="20">
        <v>20000</v>
      </c>
      <c r="L1003" s="20">
        <v>0</v>
      </c>
      <c r="M1003" s="20" t="s">
        <v>392</v>
      </c>
      <c r="N1003" s="23">
        <v>44678</v>
      </c>
      <c r="O1003" s="23">
        <v>45058</v>
      </c>
    </row>
    <row r="1004" spans="1:15">
      <c r="A1004" s="20" t="s">
        <v>3705</v>
      </c>
      <c r="B1004" s="20" t="s">
        <v>384</v>
      </c>
      <c r="C1004" s="20" t="s">
        <v>3706</v>
      </c>
      <c r="D1004" s="20" t="s">
        <v>3707</v>
      </c>
      <c r="E1004" s="20" t="s">
        <v>387</v>
      </c>
      <c r="F1004" s="20" t="s">
        <v>389</v>
      </c>
      <c r="H1004" s="20" t="s">
        <v>389</v>
      </c>
      <c r="J1004" s="20" t="s">
        <v>391</v>
      </c>
      <c r="K1004" s="20">
        <v>0</v>
      </c>
      <c r="L1004" s="20">
        <v>0</v>
      </c>
      <c r="M1004" s="20" t="s">
        <v>392</v>
      </c>
      <c r="N1004" s="23">
        <v>44678</v>
      </c>
      <c r="O1004" s="23">
        <v>44678</v>
      </c>
    </row>
    <row r="1005" spans="1:15">
      <c r="A1005" s="20" t="s">
        <v>3708</v>
      </c>
      <c r="B1005" s="20" t="s">
        <v>384</v>
      </c>
      <c r="C1005" s="20" t="s">
        <v>3709</v>
      </c>
      <c r="D1005" s="20" t="s">
        <v>3710</v>
      </c>
      <c r="E1005" s="20" t="s">
        <v>450</v>
      </c>
      <c r="F1005" s="20" t="s">
        <v>3711</v>
      </c>
      <c r="G1005" s="20" t="s">
        <v>1857</v>
      </c>
      <c r="H1005" s="20" t="s">
        <v>1858</v>
      </c>
      <c r="I1005" s="20" t="s">
        <v>390</v>
      </c>
      <c r="J1005" s="20" t="s">
        <v>397</v>
      </c>
      <c r="K1005" s="20">
        <v>20000</v>
      </c>
      <c r="L1005" s="20">
        <v>0</v>
      </c>
      <c r="M1005" s="20" t="s">
        <v>392</v>
      </c>
      <c r="N1005" s="23">
        <v>44678</v>
      </c>
      <c r="O1005" s="23">
        <v>45055</v>
      </c>
    </row>
    <row r="1006" spans="1:15">
      <c r="A1006" s="20" t="s">
        <v>3712</v>
      </c>
      <c r="B1006" s="20" t="s">
        <v>384</v>
      </c>
      <c r="C1006" s="20" t="s">
        <v>3713</v>
      </c>
      <c r="D1006" s="20" t="s">
        <v>3714</v>
      </c>
      <c r="E1006" s="20" t="s">
        <v>387</v>
      </c>
      <c r="F1006" s="20" t="s">
        <v>389</v>
      </c>
      <c r="H1006" s="20" t="s">
        <v>389</v>
      </c>
      <c r="J1006" s="20" t="s">
        <v>397</v>
      </c>
      <c r="K1006" s="20">
        <v>0</v>
      </c>
      <c r="L1006" s="20">
        <v>0</v>
      </c>
      <c r="M1006" s="20" t="s">
        <v>392</v>
      </c>
      <c r="N1006" s="23">
        <v>44678</v>
      </c>
      <c r="O1006" s="23">
        <v>44678</v>
      </c>
    </row>
    <row r="1007" spans="1:15">
      <c r="A1007" s="20" t="s">
        <v>3715</v>
      </c>
      <c r="B1007" s="20" t="s">
        <v>384</v>
      </c>
      <c r="C1007" s="20" t="s">
        <v>3716</v>
      </c>
      <c r="D1007" s="20" t="s">
        <v>3717</v>
      </c>
      <c r="E1007" s="20" t="s">
        <v>387</v>
      </c>
      <c r="F1007" s="20" t="s">
        <v>389</v>
      </c>
      <c r="H1007" s="20" t="s">
        <v>389</v>
      </c>
      <c r="J1007" s="20" t="s">
        <v>397</v>
      </c>
      <c r="K1007" s="20">
        <v>0</v>
      </c>
      <c r="L1007" s="20">
        <v>0</v>
      </c>
      <c r="M1007" s="20" t="s">
        <v>392</v>
      </c>
      <c r="N1007" s="23">
        <v>44678</v>
      </c>
      <c r="O1007" s="23">
        <v>44944</v>
      </c>
    </row>
    <row r="1008" spans="1:15">
      <c r="A1008" s="20" t="s">
        <v>3718</v>
      </c>
      <c r="B1008" s="20" t="s">
        <v>384</v>
      </c>
      <c r="C1008" s="20" t="s">
        <v>3719</v>
      </c>
      <c r="D1008" s="20" t="s">
        <v>3720</v>
      </c>
      <c r="E1008" s="20" t="s">
        <v>387</v>
      </c>
      <c r="F1008" s="20" t="s">
        <v>389</v>
      </c>
      <c r="H1008" s="20" t="s">
        <v>389</v>
      </c>
      <c r="J1008" s="20" t="s">
        <v>397</v>
      </c>
      <c r="K1008" s="20">
        <v>0</v>
      </c>
      <c r="L1008" s="20">
        <v>0</v>
      </c>
      <c r="M1008" s="20" t="s">
        <v>392</v>
      </c>
      <c r="N1008" s="23">
        <v>44678</v>
      </c>
      <c r="O1008" s="23">
        <v>44678</v>
      </c>
    </row>
    <row r="1009" spans="1:15">
      <c r="A1009" s="20" t="s">
        <v>3721</v>
      </c>
      <c r="B1009" s="20" t="s">
        <v>384</v>
      </c>
      <c r="C1009" s="20" t="s">
        <v>3722</v>
      </c>
      <c r="D1009" s="20" t="s">
        <v>3723</v>
      </c>
      <c r="E1009" s="20" t="s">
        <v>387</v>
      </c>
      <c r="F1009" s="20" t="s">
        <v>389</v>
      </c>
      <c r="H1009" s="20" t="s">
        <v>389</v>
      </c>
      <c r="J1009" s="20" t="s">
        <v>397</v>
      </c>
      <c r="K1009" s="20">
        <v>0</v>
      </c>
      <c r="L1009" s="20">
        <v>0</v>
      </c>
      <c r="M1009" s="20" t="s">
        <v>392</v>
      </c>
      <c r="N1009" s="23">
        <v>44678</v>
      </c>
      <c r="O1009" s="23">
        <v>44678</v>
      </c>
    </row>
    <row r="1010" spans="1:15">
      <c r="A1010" s="20" t="s">
        <v>3724</v>
      </c>
      <c r="B1010" s="20" t="s">
        <v>384</v>
      </c>
      <c r="C1010" s="20" t="s">
        <v>3725</v>
      </c>
      <c r="D1010" s="20" t="s">
        <v>3726</v>
      </c>
      <c r="E1010" s="20" t="s">
        <v>387</v>
      </c>
      <c r="F1010" s="20" t="s">
        <v>389</v>
      </c>
      <c r="H1010" s="20" t="s">
        <v>389</v>
      </c>
      <c r="J1010" s="20" t="s">
        <v>397</v>
      </c>
      <c r="K1010" s="20">
        <v>0</v>
      </c>
      <c r="L1010" s="20">
        <v>0</v>
      </c>
      <c r="M1010" s="20" t="s">
        <v>392</v>
      </c>
      <c r="N1010" s="23">
        <v>44678</v>
      </c>
      <c r="O1010" s="23">
        <v>44678</v>
      </c>
    </row>
    <row r="1011" spans="1:15">
      <c r="A1011" s="20" t="s">
        <v>3727</v>
      </c>
      <c r="B1011" s="20" t="s">
        <v>384</v>
      </c>
      <c r="C1011" s="20" t="s">
        <v>3728</v>
      </c>
      <c r="D1011" s="20" t="s">
        <v>3729</v>
      </c>
      <c r="E1011" s="20" t="s">
        <v>387</v>
      </c>
      <c r="F1011" s="20" t="s">
        <v>389</v>
      </c>
      <c r="H1011" s="20" t="s">
        <v>389</v>
      </c>
      <c r="J1011" s="20" t="s">
        <v>397</v>
      </c>
      <c r="K1011" s="20">
        <v>0</v>
      </c>
      <c r="L1011" s="20">
        <v>3811.97</v>
      </c>
      <c r="M1011" s="20" t="s">
        <v>428</v>
      </c>
      <c r="N1011" s="23">
        <v>44678</v>
      </c>
      <c r="O1011" s="23">
        <v>44805</v>
      </c>
    </row>
    <row r="1012" spans="1:15">
      <c r="A1012" s="20" t="s">
        <v>3730</v>
      </c>
      <c r="B1012" s="20" t="s">
        <v>384</v>
      </c>
      <c r="C1012" s="20" t="s">
        <v>3731</v>
      </c>
      <c r="D1012" s="20" t="s">
        <v>3732</v>
      </c>
      <c r="E1012" s="20" t="s">
        <v>387</v>
      </c>
      <c r="F1012" s="20" t="s">
        <v>389</v>
      </c>
      <c r="H1012" s="20" t="s">
        <v>389</v>
      </c>
      <c r="J1012" s="20" t="s">
        <v>397</v>
      </c>
      <c r="K1012" s="20">
        <v>0</v>
      </c>
      <c r="L1012" s="20">
        <v>0</v>
      </c>
      <c r="M1012" s="20" t="s">
        <v>392</v>
      </c>
      <c r="N1012" s="23">
        <v>44678</v>
      </c>
      <c r="O1012" s="23">
        <v>44944</v>
      </c>
    </row>
    <row r="1013" spans="1:15">
      <c r="A1013" s="20" t="s">
        <v>3733</v>
      </c>
      <c r="B1013" s="20" t="s">
        <v>384</v>
      </c>
      <c r="C1013" s="20" t="s">
        <v>3734</v>
      </c>
      <c r="D1013" s="20" t="s">
        <v>3735</v>
      </c>
      <c r="E1013" s="20" t="s">
        <v>387</v>
      </c>
      <c r="F1013" s="20" t="s">
        <v>389</v>
      </c>
      <c r="H1013" s="20" t="s">
        <v>389</v>
      </c>
      <c r="J1013" s="20" t="s">
        <v>397</v>
      </c>
      <c r="K1013" s="20">
        <v>0</v>
      </c>
      <c r="L1013" s="20">
        <v>0</v>
      </c>
      <c r="M1013" s="20" t="s">
        <v>392</v>
      </c>
      <c r="N1013" s="23">
        <v>44678</v>
      </c>
      <c r="O1013" s="23">
        <v>44944</v>
      </c>
    </row>
    <row r="1014" spans="1:15">
      <c r="A1014" s="20" t="s">
        <v>3736</v>
      </c>
      <c r="B1014" s="20" t="s">
        <v>384</v>
      </c>
      <c r="C1014" s="20" t="s">
        <v>3737</v>
      </c>
      <c r="D1014" s="20" t="s">
        <v>3738</v>
      </c>
      <c r="E1014" s="20" t="s">
        <v>387</v>
      </c>
      <c r="F1014" s="20" t="s">
        <v>389</v>
      </c>
      <c r="H1014" s="20" t="s">
        <v>389</v>
      </c>
      <c r="J1014" s="20" t="s">
        <v>397</v>
      </c>
      <c r="K1014" s="20">
        <v>0</v>
      </c>
      <c r="L1014" s="20">
        <v>0</v>
      </c>
      <c r="M1014" s="20" t="s">
        <v>392</v>
      </c>
      <c r="N1014" s="23">
        <v>44678</v>
      </c>
      <c r="O1014" s="23">
        <v>44678</v>
      </c>
    </row>
    <row r="1015" spans="1:15">
      <c r="A1015" s="20" t="s">
        <v>3739</v>
      </c>
      <c r="B1015" s="20" t="s">
        <v>384</v>
      </c>
      <c r="C1015" s="20" t="s">
        <v>3740</v>
      </c>
      <c r="D1015" s="20" t="s">
        <v>3741</v>
      </c>
      <c r="E1015" s="20" t="s">
        <v>387</v>
      </c>
      <c r="F1015" s="20" t="s">
        <v>389</v>
      </c>
      <c r="H1015" s="20" t="s">
        <v>389</v>
      </c>
      <c r="J1015" s="20" t="s">
        <v>397</v>
      </c>
      <c r="K1015" s="20">
        <v>0</v>
      </c>
      <c r="L1015" s="20">
        <v>0</v>
      </c>
      <c r="M1015" s="20" t="s">
        <v>392</v>
      </c>
      <c r="N1015" s="23">
        <v>44678</v>
      </c>
      <c r="O1015" s="23">
        <v>44678</v>
      </c>
    </row>
    <row r="1016" spans="1:15">
      <c r="A1016" s="20" t="s">
        <v>3742</v>
      </c>
      <c r="B1016" s="20" t="s">
        <v>384</v>
      </c>
      <c r="C1016" s="20" t="s">
        <v>3743</v>
      </c>
      <c r="D1016" s="20" t="s">
        <v>3744</v>
      </c>
      <c r="E1016" s="20" t="s">
        <v>387</v>
      </c>
      <c r="F1016" s="20" t="s">
        <v>389</v>
      </c>
      <c r="H1016" s="20" t="s">
        <v>389</v>
      </c>
      <c r="J1016" s="20" t="s">
        <v>397</v>
      </c>
      <c r="K1016" s="20">
        <v>0</v>
      </c>
      <c r="L1016" s="20">
        <v>0</v>
      </c>
      <c r="M1016" s="20" t="s">
        <v>392</v>
      </c>
      <c r="N1016" s="23">
        <v>44678</v>
      </c>
      <c r="O1016" s="23">
        <v>44944</v>
      </c>
    </row>
    <row r="1017" spans="1:15">
      <c r="A1017" s="20" t="s">
        <v>3745</v>
      </c>
      <c r="B1017" s="20" t="s">
        <v>384</v>
      </c>
      <c r="C1017" s="20" t="s">
        <v>3746</v>
      </c>
      <c r="D1017" s="20" t="s">
        <v>3747</v>
      </c>
      <c r="E1017" s="20" t="s">
        <v>427</v>
      </c>
      <c r="F1017" s="20" t="s">
        <v>389</v>
      </c>
      <c r="H1017" s="20" t="s">
        <v>389</v>
      </c>
      <c r="J1017" s="20" t="s">
        <v>397</v>
      </c>
      <c r="K1017" s="20">
        <v>0</v>
      </c>
      <c r="L1017" s="20">
        <v>1611</v>
      </c>
      <c r="M1017" s="20" t="s">
        <v>428</v>
      </c>
      <c r="N1017" s="23">
        <v>44678</v>
      </c>
      <c r="O1017" s="23">
        <v>44699</v>
      </c>
    </row>
    <row r="1018" spans="1:15">
      <c r="A1018" s="20" t="s">
        <v>3748</v>
      </c>
      <c r="B1018" s="20" t="s">
        <v>384</v>
      </c>
      <c r="C1018" s="20" t="s">
        <v>3749</v>
      </c>
      <c r="D1018" s="20" t="s">
        <v>3750</v>
      </c>
      <c r="E1018" s="20" t="s">
        <v>387</v>
      </c>
      <c r="F1018" s="20" t="s">
        <v>389</v>
      </c>
      <c r="H1018" s="20" t="s">
        <v>389</v>
      </c>
      <c r="J1018" s="20" t="s">
        <v>397</v>
      </c>
      <c r="K1018" s="20">
        <v>0</v>
      </c>
      <c r="L1018" s="20">
        <v>0</v>
      </c>
      <c r="M1018" s="20" t="s">
        <v>392</v>
      </c>
      <c r="N1018" s="23">
        <v>44678</v>
      </c>
      <c r="O1018" s="23">
        <v>44944</v>
      </c>
    </row>
    <row r="1019" spans="1:15">
      <c r="A1019" s="20" t="s">
        <v>3751</v>
      </c>
      <c r="B1019" s="20" t="s">
        <v>384</v>
      </c>
      <c r="C1019" s="20" t="s">
        <v>3752</v>
      </c>
      <c r="D1019" s="20" t="s">
        <v>3753</v>
      </c>
      <c r="E1019" s="20" t="s">
        <v>387</v>
      </c>
      <c r="F1019" s="20" t="s">
        <v>389</v>
      </c>
      <c r="H1019" s="20" t="s">
        <v>389</v>
      </c>
      <c r="J1019" s="20" t="s">
        <v>397</v>
      </c>
      <c r="K1019" s="20">
        <v>0</v>
      </c>
      <c r="L1019" s="20">
        <v>0</v>
      </c>
      <c r="M1019" s="20" t="s">
        <v>392</v>
      </c>
      <c r="N1019" s="23">
        <v>44678</v>
      </c>
      <c r="O1019" s="23">
        <v>44678</v>
      </c>
    </row>
    <row r="1020" spans="1:15">
      <c r="A1020" s="20" t="s">
        <v>3754</v>
      </c>
      <c r="B1020" s="20" t="s">
        <v>384</v>
      </c>
      <c r="C1020" s="20" t="s">
        <v>3755</v>
      </c>
      <c r="D1020" s="20" t="s">
        <v>3756</v>
      </c>
      <c r="E1020" s="20" t="s">
        <v>387</v>
      </c>
      <c r="F1020" s="20" t="s">
        <v>389</v>
      </c>
      <c r="H1020" s="20" t="s">
        <v>389</v>
      </c>
      <c r="J1020" s="20" t="s">
        <v>397</v>
      </c>
      <c r="K1020" s="20">
        <v>0</v>
      </c>
      <c r="L1020" s="20">
        <v>0</v>
      </c>
      <c r="M1020" s="20" t="s">
        <v>392</v>
      </c>
      <c r="N1020" s="23">
        <v>44678</v>
      </c>
      <c r="O1020" s="23">
        <v>44678</v>
      </c>
    </row>
    <row r="1021" spans="1:15">
      <c r="A1021" s="20" t="s">
        <v>3757</v>
      </c>
      <c r="B1021" s="20" t="s">
        <v>384</v>
      </c>
      <c r="C1021" s="20" t="s">
        <v>3758</v>
      </c>
      <c r="D1021" s="20" t="s">
        <v>3759</v>
      </c>
      <c r="E1021" s="20" t="s">
        <v>387</v>
      </c>
      <c r="F1021" s="20" t="s">
        <v>389</v>
      </c>
      <c r="H1021" s="20" t="s">
        <v>389</v>
      </c>
      <c r="J1021" s="20" t="s">
        <v>391</v>
      </c>
      <c r="K1021" s="20">
        <v>0</v>
      </c>
      <c r="L1021" s="20">
        <v>0</v>
      </c>
      <c r="M1021" s="20" t="s">
        <v>392</v>
      </c>
      <c r="N1021" s="23">
        <v>44678</v>
      </c>
      <c r="O1021" s="23">
        <v>44678</v>
      </c>
    </row>
    <row r="1022" spans="1:15">
      <c r="A1022" s="20" t="s">
        <v>3760</v>
      </c>
      <c r="B1022" s="20" t="s">
        <v>384</v>
      </c>
      <c r="C1022" s="20" t="s">
        <v>3761</v>
      </c>
      <c r="D1022" s="20" t="s">
        <v>3762</v>
      </c>
      <c r="E1022" s="20" t="s">
        <v>387</v>
      </c>
      <c r="F1022" s="20" t="s">
        <v>389</v>
      </c>
      <c r="H1022" s="20" t="s">
        <v>389</v>
      </c>
      <c r="J1022" s="20" t="s">
        <v>397</v>
      </c>
      <c r="K1022" s="20">
        <v>0</v>
      </c>
      <c r="L1022" s="20">
        <v>0</v>
      </c>
      <c r="M1022" s="20" t="s">
        <v>392</v>
      </c>
      <c r="N1022" s="23">
        <v>44678</v>
      </c>
      <c r="O1022" s="23">
        <v>44678</v>
      </c>
    </row>
    <row r="1023" spans="1:15">
      <c r="A1023" s="20" t="s">
        <v>3763</v>
      </c>
      <c r="B1023" s="20" t="s">
        <v>384</v>
      </c>
      <c r="C1023" s="20" t="s">
        <v>3764</v>
      </c>
      <c r="D1023" s="20" t="s">
        <v>3765</v>
      </c>
      <c r="E1023" s="20" t="s">
        <v>387</v>
      </c>
      <c r="F1023" s="20" t="s">
        <v>389</v>
      </c>
      <c r="H1023" s="20" t="s">
        <v>389</v>
      </c>
      <c r="J1023" s="20" t="s">
        <v>397</v>
      </c>
      <c r="K1023" s="20">
        <v>0</v>
      </c>
      <c r="L1023" s="20">
        <v>945.7</v>
      </c>
      <c r="M1023" s="20" t="s">
        <v>428</v>
      </c>
      <c r="N1023" s="23">
        <v>44678</v>
      </c>
      <c r="O1023" s="23">
        <v>44735</v>
      </c>
    </row>
    <row r="1024" spans="1:15">
      <c r="A1024" s="20" t="s">
        <v>3766</v>
      </c>
      <c r="B1024" s="20" t="s">
        <v>384</v>
      </c>
      <c r="C1024" s="20" t="s">
        <v>3767</v>
      </c>
      <c r="D1024" s="20" t="s">
        <v>3768</v>
      </c>
      <c r="E1024" s="20" t="s">
        <v>427</v>
      </c>
      <c r="F1024" s="20" t="s">
        <v>389</v>
      </c>
      <c r="H1024" s="20" t="s">
        <v>389</v>
      </c>
      <c r="J1024" s="20" t="s">
        <v>391</v>
      </c>
      <c r="K1024" s="20">
        <v>0</v>
      </c>
      <c r="L1024" s="20">
        <v>0</v>
      </c>
      <c r="M1024" s="20" t="s">
        <v>392</v>
      </c>
      <c r="N1024" s="23">
        <v>44678</v>
      </c>
      <c r="O1024" s="23">
        <v>44678</v>
      </c>
    </row>
    <row r="1025" spans="1:15">
      <c r="A1025" s="20" t="s">
        <v>3769</v>
      </c>
      <c r="B1025" s="20" t="s">
        <v>384</v>
      </c>
      <c r="C1025" s="20" t="s">
        <v>3770</v>
      </c>
      <c r="D1025" s="20" t="s">
        <v>3771</v>
      </c>
      <c r="E1025" s="20" t="s">
        <v>427</v>
      </c>
      <c r="F1025" s="20" t="s">
        <v>389</v>
      </c>
      <c r="H1025" s="20" t="s">
        <v>389</v>
      </c>
      <c r="J1025" s="20" t="s">
        <v>391</v>
      </c>
      <c r="K1025" s="20">
        <v>0</v>
      </c>
      <c r="L1025" s="20">
        <v>0</v>
      </c>
      <c r="M1025" s="20" t="s">
        <v>392</v>
      </c>
      <c r="N1025" s="23">
        <v>44678</v>
      </c>
      <c r="O1025" s="23">
        <v>44678</v>
      </c>
    </row>
    <row r="1026" spans="1:15">
      <c r="A1026" s="20" t="s">
        <v>3772</v>
      </c>
      <c r="B1026" s="20" t="s">
        <v>384</v>
      </c>
      <c r="C1026" s="20" t="s">
        <v>3773</v>
      </c>
      <c r="D1026" s="20" t="s">
        <v>3774</v>
      </c>
      <c r="E1026" s="20" t="s">
        <v>427</v>
      </c>
      <c r="F1026" s="20" t="s">
        <v>389</v>
      </c>
      <c r="H1026" s="20" t="s">
        <v>389</v>
      </c>
      <c r="J1026" s="20" t="s">
        <v>391</v>
      </c>
      <c r="K1026" s="20">
        <v>0</v>
      </c>
      <c r="L1026" s="20">
        <v>0</v>
      </c>
      <c r="M1026" s="20" t="s">
        <v>392</v>
      </c>
      <c r="N1026" s="23">
        <v>44678</v>
      </c>
      <c r="O1026" s="23">
        <v>44678</v>
      </c>
    </row>
    <row r="1027" spans="1:15">
      <c r="A1027" s="20" t="s">
        <v>3775</v>
      </c>
      <c r="B1027" s="20" t="s">
        <v>384</v>
      </c>
      <c r="C1027" s="20" t="s">
        <v>3776</v>
      </c>
      <c r="D1027" s="20" t="s">
        <v>3777</v>
      </c>
      <c r="E1027" s="20" t="s">
        <v>427</v>
      </c>
      <c r="F1027" s="20" t="s">
        <v>389</v>
      </c>
      <c r="H1027" s="20" t="s">
        <v>389</v>
      </c>
      <c r="J1027" s="20" t="s">
        <v>397</v>
      </c>
      <c r="K1027" s="20">
        <v>0</v>
      </c>
      <c r="L1027" s="20">
        <v>0</v>
      </c>
      <c r="M1027" s="20" t="s">
        <v>392</v>
      </c>
      <c r="N1027" s="23">
        <v>44678</v>
      </c>
      <c r="O1027" s="23">
        <v>44944</v>
      </c>
    </row>
    <row r="1028" spans="1:15">
      <c r="A1028" s="20" t="s">
        <v>3778</v>
      </c>
      <c r="B1028" s="20" t="s">
        <v>384</v>
      </c>
      <c r="C1028" s="20" t="s">
        <v>3779</v>
      </c>
      <c r="D1028" s="20" t="s">
        <v>3780</v>
      </c>
      <c r="E1028" s="20" t="s">
        <v>427</v>
      </c>
      <c r="F1028" s="20" t="s">
        <v>389</v>
      </c>
      <c r="H1028" s="20" t="s">
        <v>389</v>
      </c>
      <c r="J1028" s="20" t="s">
        <v>397</v>
      </c>
      <c r="K1028" s="20">
        <v>0</v>
      </c>
      <c r="L1028" s="20">
        <v>0</v>
      </c>
      <c r="M1028" s="20" t="s">
        <v>392</v>
      </c>
      <c r="N1028" s="23">
        <v>44678</v>
      </c>
      <c r="O1028" s="23">
        <v>44944</v>
      </c>
    </row>
    <row r="1029" spans="1:15">
      <c r="A1029" s="20" t="s">
        <v>3781</v>
      </c>
      <c r="B1029" s="20" t="s">
        <v>384</v>
      </c>
      <c r="C1029" s="20" t="s">
        <v>3782</v>
      </c>
      <c r="D1029" s="20" t="s">
        <v>3783</v>
      </c>
      <c r="E1029" s="20" t="s">
        <v>427</v>
      </c>
      <c r="F1029" s="20" t="s">
        <v>389</v>
      </c>
      <c r="H1029" s="20" t="s">
        <v>389</v>
      </c>
      <c r="J1029" s="20" t="s">
        <v>391</v>
      </c>
      <c r="K1029" s="20">
        <v>0</v>
      </c>
      <c r="L1029" s="20">
        <v>0</v>
      </c>
      <c r="M1029" s="20" t="s">
        <v>392</v>
      </c>
      <c r="N1029" s="23">
        <v>44678</v>
      </c>
      <c r="O1029" s="23">
        <v>44678</v>
      </c>
    </row>
    <row r="1030" spans="1:15">
      <c r="A1030" s="20" t="s">
        <v>3784</v>
      </c>
      <c r="B1030" s="20" t="s">
        <v>384</v>
      </c>
      <c r="C1030" s="20" t="s">
        <v>3785</v>
      </c>
      <c r="D1030" s="20" t="s">
        <v>3786</v>
      </c>
      <c r="E1030" s="20" t="s">
        <v>427</v>
      </c>
      <c r="F1030" s="20" t="s">
        <v>389</v>
      </c>
      <c r="H1030" s="20" t="s">
        <v>389</v>
      </c>
      <c r="J1030" s="20" t="s">
        <v>397</v>
      </c>
      <c r="K1030" s="20">
        <v>0</v>
      </c>
      <c r="L1030" s="20">
        <v>0</v>
      </c>
      <c r="M1030" s="20" t="s">
        <v>392</v>
      </c>
      <c r="N1030" s="23">
        <v>44678</v>
      </c>
      <c r="O1030" s="23">
        <v>44699</v>
      </c>
    </row>
    <row r="1031" spans="1:15">
      <c r="A1031" s="20" t="s">
        <v>3787</v>
      </c>
      <c r="B1031" s="20" t="s">
        <v>384</v>
      </c>
      <c r="C1031" s="20" t="s">
        <v>3788</v>
      </c>
      <c r="D1031" s="20" t="s">
        <v>3789</v>
      </c>
      <c r="E1031" s="20" t="s">
        <v>427</v>
      </c>
      <c r="F1031" s="20" t="s">
        <v>389</v>
      </c>
      <c r="H1031" s="20" t="s">
        <v>389</v>
      </c>
      <c r="J1031" s="20" t="s">
        <v>391</v>
      </c>
      <c r="K1031" s="20">
        <v>0</v>
      </c>
      <c r="L1031" s="20">
        <v>0</v>
      </c>
      <c r="M1031" s="20" t="s">
        <v>392</v>
      </c>
      <c r="N1031" s="23">
        <v>44678</v>
      </c>
      <c r="O1031" s="23">
        <v>44678</v>
      </c>
    </row>
    <row r="1032" spans="1:15">
      <c r="A1032" s="20" t="s">
        <v>3790</v>
      </c>
      <c r="B1032" s="20" t="s">
        <v>384</v>
      </c>
      <c r="C1032" s="20" t="s">
        <v>3791</v>
      </c>
      <c r="D1032" s="20" t="s">
        <v>3792</v>
      </c>
      <c r="E1032" s="20" t="s">
        <v>427</v>
      </c>
      <c r="F1032" s="20" t="s">
        <v>389</v>
      </c>
      <c r="H1032" s="20" t="s">
        <v>389</v>
      </c>
      <c r="J1032" s="20" t="s">
        <v>397</v>
      </c>
      <c r="K1032" s="20">
        <v>0</v>
      </c>
      <c r="L1032" s="20">
        <v>0</v>
      </c>
      <c r="M1032" s="20" t="s">
        <v>392</v>
      </c>
      <c r="N1032" s="23">
        <v>44678</v>
      </c>
      <c r="O1032" s="23">
        <v>44944</v>
      </c>
    </row>
    <row r="1033" spans="1:15">
      <c r="A1033" s="20" t="s">
        <v>3793</v>
      </c>
      <c r="B1033" s="20" t="s">
        <v>384</v>
      </c>
      <c r="C1033" s="20" t="s">
        <v>3794</v>
      </c>
      <c r="D1033" s="20" t="s">
        <v>3795</v>
      </c>
      <c r="E1033" s="20" t="s">
        <v>427</v>
      </c>
      <c r="F1033" s="20" t="s">
        <v>389</v>
      </c>
      <c r="H1033" s="20" t="s">
        <v>389</v>
      </c>
      <c r="J1033" s="20" t="s">
        <v>397</v>
      </c>
      <c r="K1033" s="20">
        <v>0</v>
      </c>
      <c r="L1033" s="20">
        <v>0</v>
      </c>
      <c r="M1033" s="20" t="s">
        <v>392</v>
      </c>
      <c r="N1033" s="23">
        <v>44678</v>
      </c>
      <c r="O1033" s="23">
        <v>44944</v>
      </c>
    </row>
    <row r="1034" spans="1:15">
      <c r="A1034" s="20" t="s">
        <v>3796</v>
      </c>
      <c r="B1034" s="20" t="s">
        <v>384</v>
      </c>
      <c r="C1034" s="20" t="s">
        <v>3797</v>
      </c>
      <c r="D1034" s="20" t="s">
        <v>3798</v>
      </c>
      <c r="E1034" s="20" t="s">
        <v>427</v>
      </c>
      <c r="F1034" s="20" t="s">
        <v>389</v>
      </c>
      <c r="H1034" s="20" t="s">
        <v>389</v>
      </c>
      <c r="J1034" s="20" t="s">
        <v>397</v>
      </c>
      <c r="K1034" s="20">
        <v>0</v>
      </c>
      <c r="L1034" s="20">
        <v>0</v>
      </c>
      <c r="M1034" s="20" t="s">
        <v>392</v>
      </c>
      <c r="N1034" s="23">
        <v>44678</v>
      </c>
      <c r="O1034" s="23">
        <v>44944</v>
      </c>
    </row>
    <row r="1035" spans="1:15">
      <c r="A1035" s="20" t="s">
        <v>3799</v>
      </c>
      <c r="B1035" s="20" t="s">
        <v>384</v>
      </c>
      <c r="C1035" s="20" t="s">
        <v>3800</v>
      </c>
      <c r="D1035" s="20" t="s">
        <v>3801</v>
      </c>
      <c r="E1035" s="20" t="s">
        <v>427</v>
      </c>
      <c r="F1035" s="20" t="s">
        <v>389</v>
      </c>
      <c r="H1035" s="20" t="s">
        <v>389</v>
      </c>
      <c r="J1035" s="20" t="s">
        <v>397</v>
      </c>
      <c r="K1035" s="20">
        <v>0</v>
      </c>
      <c r="L1035" s="20">
        <v>0</v>
      </c>
      <c r="M1035" s="20" t="s">
        <v>392</v>
      </c>
      <c r="N1035" s="23">
        <v>44678</v>
      </c>
      <c r="O1035" s="23">
        <v>44944</v>
      </c>
    </row>
    <row r="1036" spans="1:15">
      <c r="A1036" s="20" t="s">
        <v>3802</v>
      </c>
      <c r="B1036" s="20" t="s">
        <v>384</v>
      </c>
      <c r="C1036" s="20" t="s">
        <v>3803</v>
      </c>
      <c r="D1036" s="20" t="s">
        <v>3804</v>
      </c>
      <c r="E1036" s="20" t="s">
        <v>427</v>
      </c>
      <c r="F1036" s="20" t="s">
        <v>389</v>
      </c>
      <c r="H1036" s="20" t="s">
        <v>389</v>
      </c>
      <c r="J1036" s="20" t="s">
        <v>391</v>
      </c>
      <c r="K1036" s="20">
        <v>0</v>
      </c>
      <c r="L1036" s="20">
        <v>0</v>
      </c>
      <c r="M1036" s="20" t="s">
        <v>392</v>
      </c>
      <c r="N1036" s="23">
        <v>44678</v>
      </c>
      <c r="O1036" s="23">
        <v>44678</v>
      </c>
    </row>
    <row r="1037" spans="1:15">
      <c r="A1037" s="20" t="s">
        <v>3805</v>
      </c>
      <c r="B1037" s="20" t="s">
        <v>384</v>
      </c>
      <c r="C1037" s="20" t="s">
        <v>3806</v>
      </c>
      <c r="D1037" s="20" t="s">
        <v>3807</v>
      </c>
      <c r="E1037" s="20" t="s">
        <v>478</v>
      </c>
      <c r="F1037" s="20" t="s">
        <v>389</v>
      </c>
      <c r="H1037" s="20" t="s">
        <v>389</v>
      </c>
      <c r="J1037" s="20" t="s">
        <v>391</v>
      </c>
      <c r="K1037" s="20">
        <v>0</v>
      </c>
      <c r="L1037" s="20">
        <v>0</v>
      </c>
      <c r="M1037" s="20" t="s">
        <v>392</v>
      </c>
      <c r="N1037" s="23">
        <v>44679</v>
      </c>
      <c r="O1037" s="23">
        <v>44679</v>
      </c>
    </row>
    <row r="1038" spans="1:15">
      <c r="A1038" s="20" t="s">
        <v>3808</v>
      </c>
      <c r="B1038" s="20" t="s">
        <v>384</v>
      </c>
      <c r="C1038" s="20" t="s">
        <v>3809</v>
      </c>
      <c r="D1038" s="20" t="s">
        <v>3810</v>
      </c>
      <c r="E1038" s="20" t="s">
        <v>478</v>
      </c>
      <c r="F1038" s="20" t="s">
        <v>389</v>
      </c>
      <c r="H1038" s="20" t="s">
        <v>389</v>
      </c>
      <c r="J1038" s="20" t="s">
        <v>391</v>
      </c>
      <c r="K1038" s="20">
        <v>0</v>
      </c>
      <c r="L1038" s="20">
        <v>0</v>
      </c>
      <c r="M1038" s="20" t="s">
        <v>392</v>
      </c>
      <c r="N1038" s="23">
        <v>44679</v>
      </c>
      <c r="O1038" s="23">
        <v>44679</v>
      </c>
    </row>
    <row r="1039" spans="1:15">
      <c r="A1039" s="20" t="s">
        <v>3811</v>
      </c>
      <c r="B1039" s="20" t="s">
        <v>384</v>
      </c>
      <c r="C1039" s="20" t="s">
        <v>3812</v>
      </c>
      <c r="D1039" s="20" t="s">
        <v>3813</v>
      </c>
      <c r="E1039" s="20" t="s">
        <v>450</v>
      </c>
      <c r="F1039" s="20" t="s">
        <v>3814</v>
      </c>
      <c r="G1039" s="20" t="s">
        <v>1319</v>
      </c>
      <c r="H1039" s="20" t="s">
        <v>1320</v>
      </c>
      <c r="I1039" s="20" t="s">
        <v>404</v>
      </c>
      <c r="J1039" s="20" t="s">
        <v>405</v>
      </c>
      <c r="K1039" s="20">
        <v>50000</v>
      </c>
      <c r="L1039" s="20">
        <v>0</v>
      </c>
      <c r="M1039" s="20" t="s">
        <v>392</v>
      </c>
      <c r="N1039" s="23">
        <v>44679</v>
      </c>
      <c r="O1039" s="23">
        <v>45051</v>
      </c>
    </row>
    <row r="1040" spans="1:15">
      <c r="A1040" s="20" t="s">
        <v>3815</v>
      </c>
      <c r="B1040" s="20" t="s">
        <v>384</v>
      </c>
      <c r="C1040" s="20" t="s">
        <v>3816</v>
      </c>
      <c r="D1040" s="20" t="s">
        <v>3817</v>
      </c>
      <c r="E1040" s="20" t="s">
        <v>450</v>
      </c>
      <c r="F1040" s="20" t="s">
        <v>3818</v>
      </c>
      <c r="G1040" s="20" t="s">
        <v>2772</v>
      </c>
      <c r="H1040" s="20" t="s">
        <v>2773</v>
      </c>
      <c r="I1040" s="20" t="s">
        <v>390</v>
      </c>
      <c r="J1040" s="20" t="s">
        <v>397</v>
      </c>
      <c r="K1040" s="20">
        <v>50000</v>
      </c>
      <c r="L1040" s="20">
        <v>0</v>
      </c>
      <c r="M1040" s="20" t="s">
        <v>392</v>
      </c>
      <c r="N1040" s="23">
        <v>44679</v>
      </c>
      <c r="O1040" s="23">
        <v>45028</v>
      </c>
    </row>
    <row r="1041" spans="1:15">
      <c r="A1041" s="20" t="s">
        <v>3819</v>
      </c>
      <c r="B1041" s="20" t="s">
        <v>384</v>
      </c>
      <c r="C1041" s="20" t="s">
        <v>3820</v>
      </c>
      <c r="D1041" s="20" t="s">
        <v>3821</v>
      </c>
      <c r="E1041" s="20" t="s">
        <v>427</v>
      </c>
      <c r="F1041" s="20" t="s">
        <v>389</v>
      </c>
      <c r="H1041" s="20" t="s">
        <v>389</v>
      </c>
      <c r="J1041" s="20" t="s">
        <v>397</v>
      </c>
      <c r="K1041" s="20">
        <v>2400</v>
      </c>
      <c r="L1041" s="20">
        <v>58800</v>
      </c>
      <c r="M1041" s="20" t="s">
        <v>428</v>
      </c>
      <c r="N1041" s="23">
        <v>44679</v>
      </c>
      <c r="O1041" s="23">
        <v>44708</v>
      </c>
    </row>
    <row r="1042" spans="1:15">
      <c r="A1042" s="20" t="s">
        <v>3822</v>
      </c>
      <c r="B1042" s="20" t="s">
        <v>384</v>
      </c>
      <c r="C1042" s="20" t="s">
        <v>3823</v>
      </c>
      <c r="D1042" s="20" t="s">
        <v>3824</v>
      </c>
      <c r="E1042" s="20" t="s">
        <v>427</v>
      </c>
      <c r="F1042" s="20" t="s">
        <v>389</v>
      </c>
      <c r="H1042" s="20" t="s">
        <v>389</v>
      </c>
      <c r="J1042" s="20" t="s">
        <v>397</v>
      </c>
      <c r="K1042" s="20">
        <v>0</v>
      </c>
      <c r="L1042" s="20">
        <v>41561.57</v>
      </c>
      <c r="M1042" s="20" t="s">
        <v>428</v>
      </c>
      <c r="N1042" s="23">
        <v>44679</v>
      </c>
      <c r="O1042" s="23">
        <v>44757</v>
      </c>
    </row>
    <row r="1043" spans="1:15">
      <c r="A1043" s="20" t="s">
        <v>3825</v>
      </c>
      <c r="B1043" s="20" t="s">
        <v>384</v>
      </c>
      <c r="C1043" s="20" t="s">
        <v>3826</v>
      </c>
      <c r="D1043" s="20" t="s">
        <v>3827</v>
      </c>
      <c r="E1043" s="20" t="s">
        <v>450</v>
      </c>
      <c r="F1043" s="20" t="s">
        <v>3828</v>
      </c>
      <c r="G1043" s="20" t="s">
        <v>3829</v>
      </c>
      <c r="H1043" s="20" t="s">
        <v>1320</v>
      </c>
      <c r="I1043" s="20" t="s">
        <v>404</v>
      </c>
      <c r="J1043" s="20" t="s">
        <v>405</v>
      </c>
      <c r="K1043" s="20">
        <v>20000</v>
      </c>
      <c r="L1043" s="20">
        <v>0</v>
      </c>
      <c r="M1043" s="20" t="s">
        <v>392</v>
      </c>
      <c r="N1043" s="23">
        <v>44679</v>
      </c>
      <c r="O1043" s="23">
        <v>45051</v>
      </c>
    </row>
    <row r="1044" spans="1:15">
      <c r="A1044" s="20" t="s">
        <v>3830</v>
      </c>
      <c r="B1044" s="20" t="s">
        <v>384</v>
      </c>
      <c r="C1044" s="20" t="s">
        <v>3831</v>
      </c>
      <c r="D1044" s="20" t="s">
        <v>3832</v>
      </c>
      <c r="E1044" s="20" t="s">
        <v>387</v>
      </c>
      <c r="F1044" s="20" t="s">
        <v>389</v>
      </c>
      <c r="H1044" s="20" t="s">
        <v>389</v>
      </c>
      <c r="J1044" s="20" t="s">
        <v>391</v>
      </c>
      <c r="K1044" s="20">
        <v>0</v>
      </c>
      <c r="L1044" s="20">
        <v>0</v>
      </c>
      <c r="M1044" s="20" t="s">
        <v>392</v>
      </c>
      <c r="N1044" s="23">
        <v>44679</v>
      </c>
      <c r="O1044" s="23">
        <v>44679</v>
      </c>
    </row>
    <row r="1045" spans="1:15">
      <c r="A1045" s="20" t="s">
        <v>3833</v>
      </c>
      <c r="B1045" s="20" t="s">
        <v>384</v>
      </c>
      <c r="C1045" s="20" t="s">
        <v>3834</v>
      </c>
      <c r="D1045" s="20" t="s">
        <v>3835</v>
      </c>
      <c r="E1045" s="20" t="s">
        <v>427</v>
      </c>
      <c r="F1045" s="20" t="s">
        <v>389</v>
      </c>
      <c r="H1045" s="20" t="s">
        <v>389</v>
      </c>
      <c r="J1045" s="20" t="s">
        <v>391</v>
      </c>
      <c r="K1045" s="20">
        <v>0</v>
      </c>
      <c r="L1045" s="20">
        <v>0</v>
      </c>
      <c r="M1045" s="20" t="s">
        <v>392</v>
      </c>
      <c r="N1045" s="23">
        <v>44679</v>
      </c>
      <c r="O1045" s="23">
        <v>44679</v>
      </c>
    </row>
    <row r="1046" spans="1:15">
      <c r="A1046" s="20" t="s">
        <v>3836</v>
      </c>
      <c r="B1046" s="20" t="s">
        <v>384</v>
      </c>
      <c r="C1046" s="20" t="s">
        <v>3837</v>
      </c>
      <c r="D1046" s="20" t="s">
        <v>3838</v>
      </c>
      <c r="E1046" s="20" t="s">
        <v>427</v>
      </c>
      <c r="F1046" s="20" t="s">
        <v>389</v>
      </c>
      <c r="H1046" s="20" t="s">
        <v>389</v>
      </c>
      <c r="J1046" s="20" t="s">
        <v>397</v>
      </c>
      <c r="K1046" s="20">
        <v>0</v>
      </c>
      <c r="L1046" s="20">
        <v>0</v>
      </c>
      <c r="M1046" s="20" t="s">
        <v>392</v>
      </c>
      <c r="N1046" s="23">
        <v>44679</v>
      </c>
      <c r="O1046" s="23">
        <v>44944</v>
      </c>
    </row>
    <row r="1047" spans="1:15">
      <c r="A1047" s="20" t="s">
        <v>3839</v>
      </c>
      <c r="B1047" s="20" t="s">
        <v>384</v>
      </c>
      <c r="C1047" s="20" t="s">
        <v>3840</v>
      </c>
      <c r="D1047" s="20" t="s">
        <v>3841</v>
      </c>
      <c r="E1047" s="20" t="s">
        <v>387</v>
      </c>
      <c r="F1047" s="20" t="s">
        <v>389</v>
      </c>
      <c r="H1047" s="20" t="s">
        <v>389</v>
      </c>
      <c r="J1047" s="20" t="s">
        <v>397</v>
      </c>
      <c r="K1047" s="20">
        <v>0</v>
      </c>
      <c r="L1047" s="20">
        <v>0</v>
      </c>
      <c r="M1047" s="20" t="s">
        <v>392</v>
      </c>
      <c r="N1047" s="23">
        <v>44679</v>
      </c>
      <c r="O1047" s="23">
        <v>44679</v>
      </c>
    </row>
    <row r="1048" spans="1:15">
      <c r="A1048" s="20" t="s">
        <v>3842</v>
      </c>
      <c r="B1048" s="20" t="s">
        <v>384</v>
      </c>
      <c r="C1048" s="20" t="s">
        <v>3843</v>
      </c>
      <c r="D1048" s="20" t="s">
        <v>3844</v>
      </c>
      <c r="E1048" s="20" t="s">
        <v>427</v>
      </c>
      <c r="F1048" s="20" t="s">
        <v>389</v>
      </c>
      <c r="H1048" s="20" t="s">
        <v>389</v>
      </c>
      <c r="J1048" s="20" t="s">
        <v>391</v>
      </c>
      <c r="K1048" s="20">
        <v>0</v>
      </c>
      <c r="L1048" s="20">
        <v>0</v>
      </c>
      <c r="M1048" s="20" t="s">
        <v>392</v>
      </c>
      <c r="N1048" s="23">
        <v>44679</v>
      </c>
      <c r="O1048" s="23">
        <v>44679</v>
      </c>
    </row>
    <row r="1049" spans="1:15">
      <c r="A1049" s="20" t="s">
        <v>3845</v>
      </c>
      <c r="B1049" s="20" t="s">
        <v>384</v>
      </c>
      <c r="C1049" s="20" t="s">
        <v>3846</v>
      </c>
      <c r="D1049" s="20" t="s">
        <v>3847</v>
      </c>
      <c r="E1049" s="20" t="s">
        <v>387</v>
      </c>
      <c r="F1049" s="20" t="s">
        <v>389</v>
      </c>
      <c r="H1049" s="20" t="s">
        <v>389</v>
      </c>
      <c r="J1049" s="20" t="s">
        <v>397</v>
      </c>
      <c r="K1049" s="20">
        <v>0</v>
      </c>
      <c r="L1049" s="20">
        <v>0</v>
      </c>
      <c r="M1049" s="20" t="s">
        <v>392</v>
      </c>
      <c r="N1049" s="23">
        <v>44679</v>
      </c>
      <c r="O1049" s="23">
        <v>44679</v>
      </c>
    </row>
    <row r="1050" spans="1:15">
      <c r="A1050" s="20" t="s">
        <v>3848</v>
      </c>
      <c r="B1050" s="20" t="s">
        <v>384</v>
      </c>
      <c r="C1050" s="20" t="s">
        <v>3849</v>
      </c>
      <c r="D1050" s="20" t="s">
        <v>3850</v>
      </c>
      <c r="E1050" s="20" t="s">
        <v>427</v>
      </c>
      <c r="F1050" s="20" t="s">
        <v>389</v>
      </c>
      <c r="H1050" s="20" t="s">
        <v>389</v>
      </c>
      <c r="J1050" s="20" t="s">
        <v>397</v>
      </c>
      <c r="K1050" s="20">
        <v>0</v>
      </c>
      <c r="L1050" s="20">
        <v>0</v>
      </c>
      <c r="M1050" s="20" t="s">
        <v>392</v>
      </c>
      <c r="N1050" s="23">
        <v>44679</v>
      </c>
      <c r="O1050" s="23">
        <v>44944</v>
      </c>
    </row>
    <row r="1051" spans="1:15">
      <c r="A1051" s="20" t="s">
        <v>3851</v>
      </c>
      <c r="B1051" s="20" t="s">
        <v>384</v>
      </c>
      <c r="C1051" s="20" t="s">
        <v>3852</v>
      </c>
      <c r="D1051" s="20" t="s">
        <v>3853</v>
      </c>
      <c r="E1051" s="20" t="s">
        <v>387</v>
      </c>
      <c r="F1051" s="20" t="s">
        <v>389</v>
      </c>
      <c r="H1051" s="20" t="s">
        <v>389</v>
      </c>
      <c r="J1051" s="20" t="s">
        <v>397</v>
      </c>
      <c r="K1051" s="20">
        <v>0</v>
      </c>
      <c r="L1051" s="20">
        <v>0</v>
      </c>
      <c r="M1051" s="20" t="s">
        <v>392</v>
      </c>
      <c r="N1051" s="23">
        <v>44679</v>
      </c>
      <c r="O1051" s="23">
        <v>44679</v>
      </c>
    </row>
    <row r="1052" spans="1:15">
      <c r="A1052" s="20" t="s">
        <v>3854</v>
      </c>
      <c r="B1052" s="20" t="s">
        <v>384</v>
      </c>
      <c r="C1052" s="20" t="s">
        <v>3855</v>
      </c>
      <c r="D1052" s="20" t="s">
        <v>3856</v>
      </c>
      <c r="E1052" s="20" t="s">
        <v>427</v>
      </c>
      <c r="F1052" s="20" t="s">
        <v>389</v>
      </c>
      <c r="H1052" s="20" t="s">
        <v>389</v>
      </c>
      <c r="J1052" s="20" t="s">
        <v>397</v>
      </c>
      <c r="K1052" s="20">
        <v>0</v>
      </c>
      <c r="L1052" s="20">
        <v>0</v>
      </c>
      <c r="M1052" s="20" t="s">
        <v>392</v>
      </c>
      <c r="N1052" s="23">
        <v>44679</v>
      </c>
      <c r="O1052" s="23">
        <v>44944</v>
      </c>
    </row>
    <row r="1053" spans="1:15">
      <c r="A1053" s="20" t="s">
        <v>3857</v>
      </c>
      <c r="B1053" s="20" t="s">
        <v>384</v>
      </c>
      <c r="C1053" s="20" t="s">
        <v>3858</v>
      </c>
      <c r="D1053" s="20" t="s">
        <v>3859</v>
      </c>
      <c r="E1053" s="20" t="s">
        <v>427</v>
      </c>
      <c r="F1053" s="20" t="s">
        <v>389</v>
      </c>
      <c r="H1053" s="20" t="s">
        <v>389</v>
      </c>
      <c r="J1053" s="20" t="s">
        <v>391</v>
      </c>
      <c r="K1053" s="20">
        <v>0</v>
      </c>
      <c r="L1053" s="20">
        <v>0</v>
      </c>
      <c r="M1053" s="20" t="s">
        <v>392</v>
      </c>
      <c r="N1053" s="23">
        <v>44679</v>
      </c>
      <c r="O1053" s="23">
        <v>44679</v>
      </c>
    </row>
    <row r="1054" spans="1:15">
      <c r="A1054" s="20" t="s">
        <v>3860</v>
      </c>
      <c r="B1054" s="20" t="s">
        <v>384</v>
      </c>
      <c r="C1054" s="20" t="s">
        <v>3861</v>
      </c>
      <c r="D1054" s="20" t="s">
        <v>3862</v>
      </c>
      <c r="E1054" s="20" t="s">
        <v>427</v>
      </c>
      <c r="F1054" s="20" t="s">
        <v>389</v>
      </c>
      <c r="H1054" s="20" t="s">
        <v>389</v>
      </c>
      <c r="J1054" s="20" t="s">
        <v>391</v>
      </c>
      <c r="K1054" s="20">
        <v>0</v>
      </c>
      <c r="L1054" s="20">
        <v>0</v>
      </c>
      <c r="M1054" s="20" t="s">
        <v>392</v>
      </c>
      <c r="N1054" s="23">
        <v>44679</v>
      </c>
      <c r="O1054" s="23">
        <v>44679</v>
      </c>
    </row>
    <row r="1055" spans="1:15">
      <c r="A1055" s="20" t="s">
        <v>3863</v>
      </c>
      <c r="B1055" s="20" t="s">
        <v>384</v>
      </c>
      <c r="C1055" s="20" t="s">
        <v>3864</v>
      </c>
      <c r="D1055" s="20" t="s">
        <v>3865</v>
      </c>
      <c r="E1055" s="20" t="s">
        <v>427</v>
      </c>
      <c r="F1055" s="20" t="s">
        <v>389</v>
      </c>
      <c r="H1055" s="20" t="s">
        <v>389</v>
      </c>
      <c r="J1055" s="20" t="s">
        <v>397</v>
      </c>
      <c r="K1055" s="20">
        <v>0</v>
      </c>
      <c r="L1055" s="20">
        <v>0</v>
      </c>
      <c r="M1055" s="20" t="s">
        <v>392</v>
      </c>
      <c r="N1055" s="23">
        <v>44679</v>
      </c>
      <c r="O1055" s="23">
        <v>44944</v>
      </c>
    </row>
    <row r="1056" spans="1:15">
      <c r="A1056" s="20" t="s">
        <v>3866</v>
      </c>
      <c r="B1056" s="20" t="s">
        <v>384</v>
      </c>
      <c r="C1056" s="20" t="s">
        <v>3867</v>
      </c>
      <c r="D1056" s="20" t="s">
        <v>3868</v>
      </c>
      <c r="E1056" s="20" t="s">
        <v>387</v>
      </c>
      <c r="F1056" s="20" t="s">
        <v>389</v>
      </c>
      <c r="H1056" s="20" t="s">
        <v>389</v>
      </c>
      <c r="J1056" s="20" t="s">
        <v>397</v>
      </c>
      <c r="K1056" s="20">
        <v>0</v>
      </c>
      <c r="L1056" s="20">
        <v>0</v>
      </c>
      <c r="M1056" s="20" t="s">
        <v>392</v>
      </c>
      <c r="N1056" s="23">
        <v>44679</v>
      </c>
      <c r="O1056" s="23">
        <v>44679</v>
      </c>
    </row>
    <row r="1057" spans="1:15">
      <c r="A1057" s="20" t="s">
        <v>3869</v>
      </c>
      <c r="B1057" s="20" t="s">
        <v>384</v>
      </c>
      <c r="C1057" s="20" t="s">
        <v>3870</v>
      </c>
      <c r="D1057" s="20" t="s">
        <v>3871</v>
      </c>
      <c r="E1057" s="20" t="s">
        <v>427</v>
      </c>
      <c r="F1057" s="20" t="s">
        <v>389</v>
      </c>
      <c r="H1057" s="20" t="s">
        <v>389</v>
      </c>
      <c r="J1057" s="20" t="s">
        <v>397</v>
      </c>
      <c r="K1057" s="20">
        <v>2400</v>
      </c>
      <c r="L1057" s="20">
        <v>20916</v>
      </c>
      <c r="M1057" s="20" t="s">
        <v>428</v>
      </c>
      <c r="N1057" s="23">
        <v>44679</v>
      </c>
      <c r="O1057" s="23">
        <v>44720</v>
      </c>
    </row>
    <row r="1058" spans="1:15">
      <c r="A1058" s="20" t="s">
        <v>3872</v>
      </c>
      <c r="B1058" s="20" t="s">
        <v>384</v>
      </c>
      <c r="C1058" s="20" t="s">
        <v>3873</v>
      </c>
      <c r="D1058" s="20" t="s">
        <v>3874</v>
      </c>
      <c r="E1058" s="20" t="s">
        <v>387</v>
      </c>
      <c r="F1058" s="20" t="s">
        <v>389</v>
      </c>
      <c r="H1058" s="20" t="s">
        <v>389</v>
      </c>
      <c r="J1058" s="20" t="s">
        <v>397</v>
      </c>
      <c r="K1058" s="20">
        <v>0</v>
      </c>
      <c r="L1058" s="20">
        <v>0</v>
      </c>
      <c r="M1058" s="20" t="s">
        <v>392</v>
      </c>
      <c r="N1058" s="23">
        <v>44679</v>
      </c>
      <c r="O1058" s="23">
        <v>44679</v>
      </c>
    </row>
    <row r="1059" spans="1:15">
      <c r="A1059" s="20" t="s">
        <v>3875</v>
      </c>
      <c r="B1059" s="20" t="s">
        <v>384</v>
      </c>
      <c r="C1059" s="20" t="s">
        <v>3876</v>
      </c>
      <c r="D1059" s="20" t="s">
        <v>3877</v>
      </c>
      <c r="E1059" s="20" t="s">
        <v>387</v>
      </c>
      <c r="F1059" s="20" t="s">
        <v>389</v>
      </c>
      <c r="H1059" s="20" t="s">
        <v>389</v>
      </c>
      <c r="J1059" s="20" t="s">
        <v>397</v>
      </c>
      <c r="K1059" s="20">
        <v>0</v>
      </c>
      <c r="L1059" s="20">
        <v>0</v>
      </c>
      <c r="M1059" s="20" t="s">
        <v>392</v>
      </c>
      <c r="N1059" s="23">
        <v>44679</v>
      </c>
      <c r="O1059" s="23">
        <v>44679</v>
      </c>
    </row>
    <row r="1060" spans="1:15">
      <c r="A1060" s="20" t="s">
        <v>3878</v>
      </c>
      <c r="B1060" s="20" t="s">
        <v>384</v>
      </c>
      <c r="C1060" s="20" t="s">
        <v>3879</v>
      </c>
      <c r="D1060" s="20" t="s">
        <v>3880</v>
      </c>
      <c r="E1060" s="20" t="s">
        <v>387</v>
      </c>
      <c r="F1060" s="20" t="s">
        <v>389</v>
      </c>
      <c r="H1060" s="20" t="s">
        <v>389</v>
      </c>
      <c r="J1060" s="20" t="s">
        <v>397</v>
      </c>
      <c r="K1060" s="20">
        <v>0</v>
      </c>
      <c r="L1060" s="20">
        <v>0</v>
      </c>
      <c r="M1060" s="20" t="s">
        <v>392</v>
      </c>
      <c r="N1060" s="23">
        <v>44679</v>
      </c>
      <c r="O1060" s="23">
        <v>44679</v>
      </c>
    </row>
    <row r="1061" spans="1:15">
      <c r="A1061" s="20" t="s">
        <v>3881</v>
      </c>
      <c r="B1061" s="20" t="s">
        <v>384</v>
      </c>
      <c r="C1061" s="20" t="s">
        <v>3882</v>
      </c>
      <c r="D1061" s="20" t="s">
        <v>3883</v>
      </c>
      <c r="E1061" s="20" t="s">
        <v>387</v>
      </c>
      <c r="F1061" s="20" t="s">
        <v>389</v>
      </c>
      <c r="H1061" s="20" t="s">
        <v>389</v>
      </c>
      <c r="J1061" s="20" t="s">
        <v>397</v>
      </c>
      <c r="K1061" s="20">
        <v>0</v>
      </c>
      <c r="L1061" s="20">
        <v>0</v>
      </c>
      <c r="M1061" s="20" t="s">
        <v>392</v>
      </c>
      <c r="N1061" s="23">
        <v>44679</v>
      </c>
      <c r="O1061" s="23">
        <v>44679</v>
      </c>
    </row>
    <row r="1062" spans="1:15">
      <c r="A1062" s="20" t="s">
        <v>3884</v>
      </c>
      <c r="B1062" s="20" t="s">
        <v>384</v>
      </c>
      <c r="C1062" s="20" t="s">
        <v>3885</v>
      </c>
      <c r="D1062" s="20" t="s">
        <v>3886</v>
      </c>
      <c r="E1062" s="20" t="s">
        <v>387</v>
      </c>
      <c r="F1062" s="20" t="s">
        <v>389</v>
      </c>
      <c r="H1062" s="20" t="s">
        <v>389</v>
      </c>
      <c r="J1062" s="20" t="s">
        <v>391</v>
      </c>
      <c r="K1062" s="20">
        <v>0</v>
      </c>
      <c r="L1062" s="20">
        <v>0</v>
      </c>
      <c r="M1062" s="20" t="s">
        <v>392</v>
      </c>
      <c r="N1062" s="23">
        <v>44679</v>
      </c>
      <c r="O1062" s="23">
        <v>44679</v>
      </c>
    </row>
    <row r="1063" spans="1:15">
      <c r="A1063" s="20" t="s">
        <v>3887</v>
      </c>
      <c r="B1063" s="20" t="s">
        <v>384</v>
      </c>
      <c r="C1063" s="20" t="s">
        <v>3888</v>
      </c>
      <c r="D1063" s="20" t="s">
        <v>3889</v>
      </c>
      <c r="E1063" s="20" t="s">
        <v>387</v>
      </c>
      <c r="F1063" s="20" t="s">
        <v>389</v>
      </c>
      <c r="H1063" s="20" t="s">
        <v>389</v>
      </c>
      <c r="J1063" s="20" t="s">
        <v>397</v>
      </c>
      <c r="K1063" s="20">
        <v>0</v>
      </c>
      <c r="L1063" s="20">
        <v>0</v>
      </c>
      <c r="M1063" s="20" t="s">
        <v>392</v>
      </c>
      <c r="N1063" s="23">
        <v>44679</v>
      </c>
      <c r="O1063" s="23">
        <v>44679</v>
      </c>
    </row>
    <row r="1064" spans="1:15">
      <c r="A1064" s="20" t="s">
        <v>3890</v>
      </c>
      <c r="B1064" s="20" t="s">
        <v>384</v>
      </c>
      <c r="C1064" s="20" t="s">
        <v>3891</v>
      </c>
      <c r="D1064" s="20" t="s">
        <v>3892</v>
      </c>
      <c r="E1064" s="20" t="s">
        <v>387</v>
      </c>
      <c r="F1064" s="20" t="s">
        <v>389</v>
      </c>
      <c r="H1064" s="20" t="s">
        <v>389</v>
      </c>
      <c r="J1064" s="20" t="s">
        <v>397</v>
      </c>
      <c r="K1064" s="20">
        <v>0</v>
      </c>
      <c r="L1064" s="20">
        <v>0</v>
      </c>
      <c r="M1064" s="20" t="s">
        <v>392</v>
      </c>
      <c r="N1064" s="23">
        <v>44679</v>
      </c>
      <c r="O1064" s="23">
        <v>44679</v>
      </c>
    </row>
    <row r="1065" spans="1:15">
      <c r="A1065" s="20" t="s">
        <v>3893</v>
      </c>
      <c r="B1065" s="20" t="s">
        <v>384</v>
      </c>
      <c r="C1065" s="20" t="s">
        <v>3894</v>
      </c>
      <c r="D1065" s="20" t="s">
        <v>3895</v>
      </c>
      <c r="E1065" s="20" t="s">
        <v>387</v>
      </c>
      <c r="F1065" s="20" t="s">
        <v>389</v>
      </c>
      <c r="H1065" s="20" t="s">
        <v>389</v>
      </c>
      <c r="J1065" s="20" t="s">
        <v>397</v>
      </c>
      <c r="K1065" s="20">
        <v>0</v>
      </c>
      <c r="L1065" s="20">
        <v>0</v>
      </c>
      <c r="M1065" s="20" t="s">
        <v>392</v>
      </c>
      <c r="N1065" s="23">
        <v>44679</v>
      </c>
      <c r="O1065" s="23">
        <v>44679</v>
      </c>
    </row>
    <row r="1066" spans="1:15">
      <c r="A1066" s="20" t="s">
        <v>3896</v>
      </c>
      <c r="B1066" s="20" t="s">
        <v>384</v>
      </c>
      <c r="C1066" s="20" t="s">
        <v>3897</v>
      </c>
      <c r="D1066" s="20" t="s">
        <v>3898</v>
      </c>
      <c r="E1066" s="20" t="s">
        <v>427</v>
      </c>
      <c r="F1066" s="20" t="s">
        <v>389</v>
      </c>
      <c r="H1066" s="20" t="s">
        <v>389</v>
      </c>
      <c r="J1066" s="20" t="s">
        <v>397</v>
      </c>
      <c r="K1066" s="20">
        <v>0</v>
      </c>
      <c r="L1066" s="20">
        <v>1038.8599999999999</v>
      </c>
      <c r="M1066" s="20" t="s">
        <v>428</v>
      </c>
      <c r="N1066" s="23">
        <v>44680</v>
      </c>
      <c r="O1066" s="23">
        <v>44718</v>
      </c>
    </row>
    <row r="1067" spans="1:15">
      <c r="A1067" s="20" t="s">
        <v>3899</v>
      </c>
      <c r="B1067" s="20" t="s">
        <v>384</v>
      </c>
      <c r="C1067" s="20" t="s">
        <v>3900</v>
      </c>
      <c r="D1067" s="20" t="s">
        <v>3901</v>
      </c>
      <c r="E1067" s="20" t="s">
        <v>450</v>
      </c>
      <c r="F1067" s="20" t="s">
        <v>3902</v>
      </c>
      <c r="G1067" s="20" t="s">
        <v>1319</v>
      </c>
      <c r="H1067" s="20" t="s">
        <v>1320</v>
      </c>
      <c r="I1067" s="20" t="s">
        <v>404</v>
      </c>
      <c r="J1067" s="20" t="s">
        <v>405</v>
      </c>
      <c r="K1067" s="20">
        <v>20000</v>
      </c>
      <c r="L1067" s="20">
        <v>0</v>
      </c>
      <c r="M1067" s="20" t="s">
        <v>392</v>
      </c>
      <c r="N1067" s="23">
        <v>44680</v>
      </c>
      <c r="O1067" s="23">
        <v>45051</v>
      </c>
    </row>
    <row r="1068" spans="1:15">
      <c r="A1068" s="20" t="s">
        <v>3903</v>
      </c>
      <c r="B1068" s="20" t="s">
        <v>384</v>
      </c>
      <c r="C1068" s="20" t="s">
        <v>3904</v>
      </c>
      <c r="D1068" s="20" t="s">
        <v>3905</v>
      </c>
      <c r="E1068" s="20" t="s">
        <v>478</v>
      </c>
      <c r="F1068" s="20" t="s">
        <v>389</v>
      </c>
      <c r="H1068" s="20" t="s">
        <v>389</v>
      </c>
      <c r="J1068" s="20" t="s">
        <v>397</v>
      </c>
      <c r="K1068" s="20">
        <v>0</v>
      </c>
      <c r="L1068" s="20">
        <v>0</v>
      </c>
      <c r="M1068" s="20" t="s">
        <v>392</v>
      </c>
      <c r="N1068" s="23">
        <v>44680</v>
      </c>
      <c r="O1068" s="23">
        <v>44680</v>
      </c>
    </row>
    <row r="1069" spans="1:15">
      <c r="A1069" s="20" t="s">
        <v>3906</v>
      </c>
      <c r="B1069" s="20" t="s">
        <v>384</v>
      </c>
      <c r="C1069" s="20" t="s">
        <v>3907</v>
      </c>
      <c r="D1069" s="20" t="s">
        <v>3908</v>
      </c>
      <c r="E1069" s="20" t="s">
        <v>478</v>
      </c>
      <c r="F1069" s="20" t="s">
        <v>389</v>
      </c>
      <c r="H1069" s="20" t="s">
        <v>389</v>
      </c>
      <c r="J1069" s="20" t="s">
        <v>391</v>
      </c>
      <c r="K1069" s="20">
        <v>0</v>
      </c>
      <c r="L1069" s="20">
        <v>0</v>
      </c>
      <c r="M1069" s="20" t="s">
        <v>392</v>
      </c>
      <c r="N1069" s="23">
        <v>44680</v>
      </c>
      <c r="O1069" s="23">
        <v>44680</v>
      </c>
    </row>
    <row r="1070" spans="1:15">
      <c r="A1070" s="20" t="s">
        <v>3909</v>
      </c>
      <c r="B1070" s="20" t="s">
        <v>384</v>
      </c>
      <c r="C1070" s="20" t="s">
        <v>3910</v>
      </c>
      <c r="D1070" s="20" t="s">
        <v>3911</v>
      </c>
      <c r="E1070" s="20" t="s">
        <v>387</v>
      </c>
      <c r="F1070" s="20" t="s">
        <v>389</v>
      </c>
      <c r="H1070" s="20" t="s">
        <v>389</v>
      </c>
      <c r="J1070" s="20" t="s">
        <v>397</v>
      </c>
      <c r="K1070" s="20">
        <v>0</v>
      </c>
      <c r="L1070" s="20">
        <v>4492.59</v>
      </c>
      <c r="M1070" s="20" t="s">
        <v>428</v>
      </c>
      <c r="N1070" s="23">
        <v>44680</v>
      </c>
      <c r="O1070" s="23">
        <v>44875</v>
      </c>
    </row>
    <row r="1071" spans="1:15">
      <c r="A1071" s="20" t="s">
        <v>3912</v>
      </c>
      <c r="B1071" s="20" t="s">
        <v>384</v>
      </c>
      <c r="C1071" s="20" t="s">
        <v>3913</v>
      </c>
      <c r="D1071" s="20" t="s">
        <v>3914</v>
      </c>
      <c r="E1071" s="20" t="s">
        <v>387</v>
      </c>
      <c r="F1071" s="20" t="s">
        <v>389</v>
      </c>
      <c r="H1071" s="20" t="s">
        <v>389</v>
      </c>
      <c r="J1071" s="20" t="s">
        <v>397</v>
      </c>
      <c r="K1071" s="20">
        <v>0</v>
      </c>
      <c r="L1071" s="20">
        <v>0</v>
      </c>
      <c r="M1071" s="20" t="s">
        <v>392</v>
      </c>
      <c r="N1071" s="23">
        <v>44680</v>
      </c>
      <c r="O1071" s="23">
        <v>44680</v>
      </c>
    </row>
    <row r="1072" spans="1:15">
      <c r="A1072" s="20" t="s">
        <v>3915</v>
      </c>
      <c r="B1072" s="20" t="s">
        <v>384</v>
      </c>
      <c r="C1072" s="20" t="s">
        <v>3916</v>
      </c>
      <c r="D1072" s="20" t="s">
        <v>3917</v>
      </c>
      <c r="E1072" s="20" t="s">
        <v>387</v>
      </c>
      <c r="F1072" s="20" t="s">
        <v>389</v>
      </c>
      <c r="H1072" s="20" t="s">
        <v>389</v>
      </c>
      <c r="J1072" s="20" t="s">
        <v>397</v>
      </c>
      <c r="K1072" s="20">
        <v>0</v>
      </c>
      <c r="L1072" s="20">
        <v>0</v>
      </c>
      <c r="M1072" s="20" t="s">
        <v>392</v>
      </c>
      <c r="N1072" s="23">
        <v>44680</v>
      </c>
      <c r="O1072" s="23">
        <v>44944</v>
      </c>
    </row>
    <row r="1073" spans="1:15">
      <c r="A1073" s="20" t="s">
        <v>3918</v>
      </c>
      <c r="B1073" s="20" t="s">
        <v>384</v>
      </c>
      <c r="C1073" s="20" t="s">
        <v>3919</v>
      </c>
      <c r="D1073" s="20" t="s">
        <v>3920</v>
      </c>
      <c r="E1073" s="20" t="s">
        <v>387</v>
      </c>
      <c r="F1073" s="20" t="s">
        <v>389</v>
      </c>
      <c r="H1073" s="20" t="s">
        <v>389</v>
      </c>
      <c r="J1073" s="20" t="s">
        <v>397</v>
      </c>
      <c r="K1073" s="20">
        <v>0</v>
      </c>
      <c r="L1073" s="20">
        <v>0</v>
      </c>
      <c r="M1073" s="20" t="s">
        <v>392</v>
      </c>
      <c r="N1073" s="23">
        <v>44680</v>
      </c>
      <c r="O1073" s="23">
        <v>44944</v>
      </c>
    </row>
    <row r="1074" spans="1:15">
      <c r="A1074" s="20" t="s">
        <v>3921</v>
      </c>
      <c r="B1074" s="20" t="s">
        <v>384</v>
      </c>
      <c r="C1074" s="20" t="s">
        <v>3922</v>
      </c>
      <c r="D1074" s="20" t="s">
        <v>3923</v>
      </c>
      <c r="E1074" s="20" t="s">
        <v>387</v>
      </c>
      <c r="F1074" s="20" t="s">
        <v>389</v>
      </c>
      <c r="H1074" s="20" t="s">
        <v>389</v>
      </c>
      <c r="J1074" s="20" t="s">
        <v>391</v>
      </c>
      <c r="K1074" s="20">
        <v>0</v>
      </c>
      <c r="L1074" s="20">
        <v>459</v>
      </c>
      <c r="M1074" s="20" t="s">
        <v>428</v>
      </c>
      <c r="N1074" s="23">
        <v>44680</v>
      </c>
      <c r="O1074" s="23">
        <v>44680</v>
      </c>
    </row>
    <row r="1075" spans="1:15">
      <c r="A1075" s="20" t="s">
        <v>3924</v>
      </c>
      <c r="B1075" s="20" t="s">
        <v>384</v>
      </c>
      <c r="C1075" s="20" t="s">
        <v>3925</v>
      </c>
      <c r="D1075" s="20" t="s">
        <v>3926</v>
      </c>
      <c r="E1075" s="20" t="s">
        <v>427</v>
      </c>
      <c r="F1075" s="20" t="s">
        <v>389</v>
      </c>
      <c r="H1075" s="20" t="s">
        <v>389</v>
      </c>
      <c r="J1075" s="20" t="s">
        <v>397</v>
      </c>
      <c r="K1075" s="20">
        <v>0</v>
      </c>
      <c r="L1075" s="20">
        <v>0</v>
      </c>
      <c r="M1075" s="20" t="s">
        <v>392</v>
      </c>
      <c r="N1075" s="23">
        <v>44680</v>
      </c>
      <c r="O1075" s="23">
        <v>44944</v>
      </c>
    </row>
    <row r="1076" spans="1:15">
      <c r="A1076" s="20" t="s">
        <v>3927</v>
      </c>
      <c r="B1076" s="20" t="s">
        <v>384</v>
      </c>
      <c r="C1076" s="20" t="s">
        <v>3928</v>
      </c>
      <c r="D1076" s="20" t="s">
        <v>3929</v>
      </c>
      <c r="E1076" s="20" t="s">
        <v>427</v>
      </c>
      <c r="F1076" s="20" t="s">
        <v>389</v>
      </c>
      <c r="H1076" s="20" t="s">
        <v>389</v>
      </c>
      <c r="J1076" s="20" t="s">
        <v>391</v>
      </c>
      <c r="K1076" s="20">
        <v>0</v>
      </c>
      <c r="L1076" s="20">
        <v>0</v>
      </c>
      <c r="M1076" s="20" t="s">
        <v>392</v>
      </c>
      <c r="N1076" s="23">
        <v>44680</v>
      </c>
      <c r="O1076" s="23">
        <v>44680</v>
      </c>
    </row>
    <row r="1077" spans="1:15">
      <c r="A1077" s="20" t="s">
        <v>3930</v>
      </c>
      <c r="B1077" s="20" t="s">
        <v>384</v>
      </c>
      <c r="C1077" s="20" t="s">
        <v>3931</v>
      </c>
      <c r="D1077" s="20" t="s">
        <v>3423</v>
      </c>
      <c r="E1077" s="20" t="s">
        <v>427</v>
      </c>
      <c r="F1077" s="20" t="s">
        <v>389</v>
      </c>
      <c r="H1077" s="20" t="s">
        <v>389</v>
      </c>
      <c r="J1077" s="20" t="s">
        <v>397</v>
      </c>
      <c r="K1077" s="20">
        <v>0</v>
      </c>
      <c r="L1077" s="20">
        <v>0</v>
      </c>
      <c r="M1077" s="20" t="s">
        <v>392</v>
      </c>
      <c r="N1077" s="23">
        <v>44680</v>
      </c>
      <c r="O1077" s="23">
        <v>44944</v>
      </c>
    </row>
    <row r="1078" spans="1:15">
      <c r="A1078" s="20" t="s">
        <v>3932</v>
      </c>
      <c r="B1078" s="20" t="s">
        <v>384</v>
      </c>
      <c r="C1078" s="20" t="s">
        <v>3933</v>
      </c>
      <c r="D1078" s="20" t="s">
        <v>3934</v>
      </c>
      <c r="E1078" s="20" t="s">
        <v>478</v>
      </c>
      <c r="F1078" s="20" t="s">
        <v>389</v>
      </c>
      <c r="H1078" s="20" t="s">
        <v>389</v>
      </c>
      <c r="J1078" s="20" t="s">
        <v>391</v>
      </c>
      <c r="K1078" s="20">
        <v>0</v>
      </c>
      <c r="L1078" s="20">
        <v>0</v>
      </c>
      <c r="M1078" s="20" t="s">
        <v>392</v>
      </c>
      <c r="N1078" s="23">
        <v>44680</v>
      </c>
      <c r="O1078" s="23">
        <v>44680</v>
      </c>
    </row>
    <row r="1079" spans="1:15">
      <c r="A1079" s="20" t="s">
        <v>3935</v>
      </c>
      <c r="B1079" s="20" t="s">
        <v>384</v>
      </c>
      <c r="C1079" s="20" t="s">
        <v>3936</v>
      </c>
      <c r="D1079" s="20" t="s">
        <v>3937</v>
      </c>
      <c r="E1079" s="20" t="s">
        <v>387</v>
      </c>
      <c r="F1079" s="20" t="s">
        <v>389</v>
      </c>
      <c r="H1079" s="20" t="s">
        <v>389</v>
      </c>
      <c r="J1079" s="20" t="s">
        <v>397</v>
      </c>
      <c r="K1079" s="20">
        <v>0</v>
      </c>
      <c r="L1079" s="20">
        <v>0</v>
      </c>
      <c r="M1079" s="20" t="s">
        <v>392</v>
      </c>
      <c r="N1079" s="23">
        <v>44680</v>
      </c>
      <c r="O1079" s="23">
        <v>44680</v>
      </c>
    </row>
    <row r="1080" spans="1:15">
      <c r="A1080" s="20" t="s">
        <v>3938</v>
      </c>
      <c r="B1080" s="20" t="s">
        <v>384</v>
      </c>
      <c r="C1080" s="20" t="s">
        <v>3939</v>
      </c>
      <c r="D1080" s="20" t="s">
        <v>3940</v>
      </c>
      <c r="E1080" s="20" t="s">
        <v>387</v>
      </c>
      <c r="F1080" s="20" t="s">
        <v>389</v>
      </c>
      <c r="H1080" s="20" t="s">
        <v>389</v>
      </c>
      <c r="J1080" s="20" t="s">
        <v>397</v>
      </c>
      <c r="K1080" s="20">
        <v>0</v>
      </c>
      <c r="L1080" s="20">
        <v>0</v>
      </c>
      <c r="M1080" s="20" t="s">
        <v>392</v>
      </c>
      <c r="N1080" s="23">
        <v>44680</v>
      </c>
      <c r="O1080" s="23">
        <v>45035</v>
      </c>
    </row>
    <row r="1081" spans="1:15">
      <c r="A1081" s="20" t="s">
        <v>3941</v>
      </c>
      <c r="B1081" s="20" t="s">
        <v>384</v>
      </c>
      <c r="C1081" s="20" t="s">
        <v>3942</v>
      </c>
      <c r="D1081" s="20" t="s">
        <v>3943</v>
      </c>
      <c r="E1081" s="20" t="s">
        <v>387</v>
      </c>
      <c r="F1081" s="20" t="s">
        <v>389</v>
      </c>
      <c r="H1081" s="20" t="s">
        <v>389</v>
      </c>
      <c r="J1081" s="20" t="s">
        <v>397</v>
      </c>
      <c r="K1081" s="20">
        <v>0</v>
      </c>
      <c r="L1081" s="20">
        <v>0</v>
      </c>
      <c r="M1081" s="20" t="s">
        <v>392</v>
      </c>
      <c r="N1081" s="23">
        <v>44680</v>
      </c>
      <c r="O1081" s="23">
        <v>45033</v>
      </c>
    </row>
    <row r="1082" spans="1:15">
      <c r="A1082" s="20" t="s">
        <v>3944</v>
      </c>
      <c r="B1082" s="20" t="s">
        <v>384</v>
      </c>
      <c r="C1082" s="20" t="s">
        <v>3945</v>
      </c>
      <c r="D1082" s="20" t="s">
        <v>3946</v>
      </c>
      <c r="E1082" s="20" t="s">
        <v>387</v>
      </c>
      <c r="F1082" s="20" t="s">
        <v>389</v>
      </c>
      <c r="H1082" s="20" t="s">
        <v>389</v>
      </c>
      <c r="J1082" s="20" t="s">
        <v>397</v>
      </c>
      <c r="K1082" s="20">
        <v>0</v>
      </c>
      <c r="L1082" s="20">
        <v>0</v>
      </c>
      <c r="M1082" s="20" t="s">
        <v>392</v>
      </c>
      <c r="N1082" s="23">
        <v>44680</v>
      </c>
      <c r="O1082" s="23">
        <v>45033</v>
      </c>
    </row>
    <row r="1083" spans="1:15">
      <c r="A1083" s="20" t="s">
        <v>3947</v>
      </c>
      <c r="B1083" s="20" t="s">
        <v>384</v>
      </c>
      <c r="C1083" s="20" t="s">
        <v>3948</v>
      </c>
      <c r="D1083" s="20" t="s">
        <v>3949</v>
      </c>
      <c r="E1083" s="20" t="s">
        <v>387</v>
      </c>
      <c r="F1083" s="20" t="s">
        <v>389</v>
      </c>
      <c r="H1083" s="20" t="s">
        <v>389</v>
      </c>
      <c r="J1083" s="20" t="s">
        <v>397</v>
      </c>
      <c r="K1083" s="20">
        <v>0</v>
      </c>
      <c r="L1083" s="20">
        <v>0</v>
      </c>
      <c r="M1083" s="20" t="s">
        <v>392</v>
      </c>
      <c r="N1083" s="23">
        <v>45055</v>
      </c>
      <c r="O1083" s="23">
        <v>45055</v>
      </c>
    </row>
    <row r="1084" spans="1:15">
      <c r="A1084" s="20" t="s">
        <v>3950</v>
      </c>
      <c r="B1084" s="20" t="s">
        <v>384</v>
      </c>
      <c r="C1084" s="20" t="s">
        <v>3951</v>
      </c>
      <c r="D1084" s="20" t="s">
        <v>3952</v>
      </c>
      <c r="E1084" s="20" t="s">
        <v>387</v>
      </c>
      <c r="F1084" s="20" t="s">
        <v>389</v>
      </c>
      <c r="H1084" s="20" t="s">
        <v>389</v>
      </c>
      <c r="J1084" s="20" t="s">
        <v>397</v>
      </c>
      <c r="K1084" s="20">
        <v>0</v>
      </c>
      <c r="L1084" s="20">
        <v>0</v>
      </c>
      <c r="M1084" s="20" t="s">
        <v>392</v>
      </c>
      <c r="N1084" s="23">
        <v>44680</v>
      </c>
      <c r="O1084" s="23">
        <v>44680</v>
      </c>
    </row>
    <row r="1085" spans="1:15">
      <c r="A1085" s="20" t="s">
        <v>3953</v>
      </c>
      <c r="B1085" s="20" t="s">
        <v>384</v>
      </c>
      <c r="C1085" s="20" t="s">
        <v>3954</v>
      </c>
      <c r="D1085" s="20" t="s">
        <v>3955</v>
      </c>
      <c r="E1085" s="20" t="s">
        <v>478</v>
      </c>
      <c r="F1085" s="20" t="s">
        <v>389</v>
      </c>
      <c r="H1085" s="20" t="s">
        <v>389</v>
      </c>
      <c r="J1085" s="20" t="s">
        <v>391</v>
      </c>
      <c r="K1085" s="20">
        <v>0</v>
      </c>
      <c r="L1085" s="20">
        <v>0</v>
      </c>
      <c r="M1085" s="20" t="s">
        <v>392</v>
      </c>
      <c r="N1085" s="23">
        <v>44680</v>
      </c>
      <c r="O1085" s="23">
        <v>44680</v>
      </c>
    </row>
    <row r="1086" spans="1:15">
      <c r="A1086" s="20" t="s">
        <v>3956</v>
      </c>
      <c r="B1086" s="20" t="s">
        <v>384</v>
      </c>
      <c r="C1086" s="20" t="s">
        <v>3957</v>
      </c>
      <c r="D1086" s="20" t="s">
        <v>3958</v>
      </c>
      <c r="E1086" s="20" t="s">
        <v>450</v>
      </c>
      <c r="F1086" s="20" t="s">
        <v>3959</v>
      </c>
      <c r="G1086" s="20" t="s">
        <v>1857</v>
      </c>
      <c r="H1086" s="20" t="s">
        <v>1858</v>
      </c>
      <c r="I1086" s="20" t="s">
        <v>390</v>
      </c>
      <c r="J1086" s="20" t="s">
        <v>397</v>
      </c>
      <c r="K1086" s="20">
        <v>20000</v>
      </c>
      <c r="L1086" s="20">
        <v>0</v>
      </c>
      <c r="M1086" s="20" t="s">
        <v>392</v>
      </c>
      <c r="N1086" s="23">
        <v>44681</v>
      </c>
      <c r="O1086" s="23">
        <v>45055</v>
      </c>
    </row>
    <row r="1087" spans="1:15">
      <c r="A1087" s="20" t="s">
        <v>3960</v>
      </c>
      <c r="B1087" s="20" t="s">
        <v>384</v>
      </c>
      <c r="C1087" s="20" t="s">
        <v>3961</v>
      </c>
      <c r="D1087" s="20" t="s">
        <v>3962</v>
      </c>
      <c r="E1087" s="20" t="s">
        <v>450</v>
      </c>
      <c r="F1087" s="20" t="s">
        <v>3963</v>
      </c>
      <c r="G1087" s="20" t="s">
        <v>1857</v>
      </c>
      <c r="H1087" s="20" t="s">
        <v>1858</v>
      </c>
      <c r="I1087" s="20" t="s">
        <v>390</v>
      </c>
      <c r="J1087" s="20" t="s">
        <v>397</v>
      </c>
      <c r="K1087" s="20">
        <v>20000</v>
      </c>
      <c r="L1087" s="20">
        <v>1500</v>
      </c>
      <c r="M1087" s="20" t="s">
        <v>392</v>
      </c>
      <c r="N1087" s="23">
        <v>44682</v>
      </c>
      <c r="O1087" s="23">
        <v>45055</v>
      </c>
    </row>
    <row r="1088" spans="1:15">
      <c r="A1088" s="20" t="s">
        <v>3964</v>
      </c>
      <c r="B1088" s="20" t="s">
        <v>384</v>
      </c>
      <c r="C1088" s="20" t="s">
        <v>3965</v>
      </c>
      <c r="D1088" s="20" t="s">
        <v>3966</v>
      </c>
      <c r="E1088" s="20" t="s">
        <v>427</v>
      </c>
      <c r="F1088" s="20" t="s">
        <v>389</v>
      </c>
      <c r="H1088" s="20" t="s">
        <v>389</v>
      </c>
      <c r="J1088" s="20" t="s">
        <v>397</v>
      </c>
      <c r="K1088" s="20">
        <v>0</v>
      </c>
      <c r="L1088" s="20">
        <v>5806.17</v>
      </c>
      <c r="M1088" s="20" t="s">
        <v>428</v>
      </c>
      <c r="N1088" s="23">
        <v>44682</v>
      </c>
      <c r="O1088" s="23">
        <v>44718</v>
      </c>
    </row>
    <row r="1089" spans="1:15">
      <c r="A1089" s="20" t="s">
        <v>3967</v>
      </c>
      <c r="B1089" s="20" t="s">
        <v>384</v>
      </c>
      <c r="C1089" s="20" t="s">
        <v>3968</v>
      </c>
      <c r="D1089" s="20" t="s">
        <v>3969</v>
      </c>
      <c r="E1089" s="20" t="s">
        <v>427</v>
      </c>
      <c r="F1089" s="20" t="s">
        <v>389</v>
      </c>
      <c r="H1089" s="20" t="s">
        <v>389</v>
      </c>
      <c r="J1089" s="20" t="s">
        <v>397</v>
      </c>
      <c r="K1089" s="20">
        <v>0</v>
      </c>
      <c r="L1089" s="20">
        <v>3929.81</v>
      </c>
      <c r="M1089" s="20" t="s">
        <v>428</v>
      </c>
      <c r="N1089" s="23">
        <v>44682</v>
      </c>
      <c r="O1089" s="23">
        <v>44718</v>
      </c>
    </row>
    <row r="1090" spans="1:15">
      <c r="A1090" s="20" t="s">
        <v>3970</v>
      </c>
      <c r="B1090" s="20" t="s">
        <v>384</v>
      </c>
      <c r="C1090" s="20" t="s">
        <v>3971</v>
      </c>
      <c r="D1090" s="20" t="s">
        <v>3972</v>
      </c>
      <c r="E1090" s="20" t="s">
        <v>450</v>
      </c>
      <c r="F1090" s="20" t="s">
        <v>3973</v>
      </c>
      <c r="G1090" s="20" t="s">
        <v>1857</v>
      </c>
      <c r="H1090" s="20" t="s">
        <v>1858</v>
      </c>
      <c r="I1090" s="20" t="s">
        <v>390</v>
      </c>
      <c r="J1090" s="20" t="s">
        <v>397</v>
      </c>
      <c r="K1090" s="20">
        <v>20000</v>
      </c>
      <c r="L1090" s="20">
        <v>0</v>
      </c>
      <c r="M1090" s="20" t="s">
        <v>392</v>
      </c>
      <c r="N1090" s="23">
        <v>44682</v>
      </c>
      <c r="O1090" s="23">
        <v>45055</v>
      </c>
    </row>
    <row r="1091" spans="1:15">
      <c r="A1091" s="20" t="s">
        <v>3974</v>
      </c>
      <c r="B1091" s="20" t="s">
        <v>384</v>
      </c>
      <c r="C1091" s="20" t="s">
        <v>3975</v>
      </c>
      <c r="D1091" s="20" t="s">
        <v>3976</v>
      </c>
      <c r="E1091" s="20" t="s">
        <v>450</v>
      </c>
      <c r="F1091" s="20" t="s">
        <v>3977</v>
      </c>
      <c r="G1091" s="20" t="s">
        <v>1857</v>
      </c>
      <c r="H1091" s="20" t="s">
        <v>1858</v>
      </c>
      <c r="I1091" s="20" t="s">
        <v>390</v>
      </c>
      <c r="J1091" s="20" t="s">
        <v>397</v>
      </c>
      <c r="K1091" s="20">
        <v>20000</v>
      </c>
      <c r="L1091" s="20">
        <v>0</v>
      </c>
      <c r="M1091" s="20" t="s">
        <v>392</v>
      </c>
      <c r="N1091" s="23">
        <v>44683</v>
      </c>
      <c r="O1091" s="23">
        <v>45055</v>
      </c>
    </row>
    <row r="1092" spans="1:15">
      <c r="A1092" s="20" t="s">
        <v>3978</v>
      </c>
      <c r="B1092" s="20" t="s">
        <v>384</v>
      </c>
      <c r="C1092" s="20" t="s">
        <v>3979</v>
      </c>
      <c r="D1092" s="20" t="s">
        <v>3980</v>
      </c>
      <c r="E1092" s="20" t="s">
        <v>387</v>
      </c>
      <c r="F1092" s="20" t="s">
        <v>389</v>
      </c>
      <c r="H1092" s="20" t="s">
        <v>389</v>
      </c>
      <c r="J1092" s="20" t="s">
        <v>397</v>
      </c>
      <c r="K1092" s="20">
        <v>0</v>
      </c>
      <c r="L1092" s="20">
        <v>3738.09</v>
      </c>
      <c r="M1092" s="20" t="s">
        <v>428</v>
      </c>
      <c r="N1092" s="23">
        <v>44683</v>
      </c>
      <c r="O1092" s="23">
        <v>44833</v>
      </c>
    </row>
    <row r="1093" spans="1:15">
      <c r="A1093" s="20" t="s">
        <v>3981</v>
      </c>
      <c r="B1093" s="20" t="s">
        <v>384</v>
      </c>
      <c r="C1093" s="20" t="s">
        <v>3982</v>
      </c>
      <c r="D1093" s="20" t="s">
        <v>3983</v>
      </c>
      <c r="E1093" s="20" t="s">
        <v>387</v>
      </c>
      <c r="F1093" s="20" t="s">
        <v>389</v>
      </c>
      <c r="H1093" s="20" t="s">
        <v>389</v>
      </c>
      <c r="J1093" s="20" t="s">
        <v>391</v>
      </c>
      <c r="K1093" s="20">
        <v>0</v>
      </c>
      <c r="L1093" s="20">
        <v>0</v>
      </c>
      <c r="M1093" s="20" t="s">
        <v>392</v>
      </c>
      <c r="N1093" s="23">
        <v>44683</v>
      </c>
      <c r="O1093" s="23">
        <v>44683</v>
      </c>
    </row>
    <row r="1094" spans="1:15">
      <c r="A1094" s="20" t="s">
        <v>3984</v>
      </c>
      <c r="B1094" s="20" t="s">
        <v>384</v>
      </c>
      <c r="C1094" s="20" t="s">
        <v>3985</v>
      </c>
      <c r="D1094" s="20" t="s">
        <v>3986</v>
      </c>
      <c r="E1094" s="20" t="s">
        <v>387</v>
      </c>
      <c r="F1094" s="20" t="s">
        <v>389</v>
      </c>
      <c r="H1094" s="20" t="s">
        <v>389</v>
      </c>
      <c r="J1094" s="20" t="s">
        <v>397</v>
      </c>
      <c r="K1094" s="20">
        <v>0</v>
      </c>
      <c r="L1094" s="20">
        <v>0</v>
      </c>
      <c r="M1094" s="20" t="s">
        <v>392</v>
      </c>
      <c r="N1094" s="23">
        <v>44683</v>
      </c>
      <c r="O1094" s="23">
        <v>44683</v>
      </c>
    </row>
    <row r="1095" spans="1:15">
      <c r="A1095" s="20" t="s">
        <v>3987</v>
      </c>
      <c r="B1095" s="20" t="s">
        <v>384</v>
      </c>
      <c r="C1095" s="20" t="s">
        <v>3988</v>
      </c>
      <c r="D1095" s="20" t="s">
        <v>3989</v>
      </c>
      <c r="E1095" s="20" t="s">
        <v>387</v>
      </c>
      <c r="F1095" s="20" t="s">
        <v>389</v>
      </c>
      <c r="H1095" s="20" t="s">
        <v>389</v>
      </c>
      <c r="J1095" s="20" t="s">
        <v>397</v>
      </c>
      <c r="K1095" s="20">
        <v>0</v>
      </c>
      <c r="L1095" s="20">
        <v>0</v>
      </c>
      <c r="M1095" s="20" t="s">
        <v>392</v>
      </c>
      <c r="N1095" s="23">
        <v>44683</v>
      </c>
      <c r="O1095" s="23">
        <v>44944</v>
      </c>
    </row>
    <row r="1096" spans="1:15">
      <c r="A1096" s="20" t="s">
        <v>3990</v>
      </c>
      <c r="B1096" s="20" t="s">
        <v>384</v>
      </c>
      <c r="C1096" s="20" t="s">
        <v>3991</v>
      </c>
      <c r="D1096" s="20" t="s">
        <v>3992</v>
      </c>
      <c r="E1096" s="20" t="s">
        <v>387</v>
      </c>
      <c r="F1096" s="20" t="s">
        <v>389</v>
      </c>
      <c r="H1096" s="20" t="s">
        <v>389</v>
      </c>
      <c r="J1096" s="20" t="s">
        <v>397</v>
      </c>
      <c r="K1096" s="20">
        <v>0</v>
      </c>
      <c r="L1096" s="20">
        <v>0</v>
      </c>
      <c r="M1096" s="20" t="s">
        <v>392</v>
      </c>
      <c r="N1096" s="23">
        <v>44683</v>
      </c>
      <c r="O1096" s="23">
        <v>44683</v>
      </c>
    </row>
    <row r="1097" spans="1:15">
      <c r="A1097" s="20" t="s">
        <v>3993</v>
      </c>
      <c r="B1097" s="20" t="s">
        <v>384</v>
      </c>
      <c r="C1097" s="20" t="s">
        <v>3994</v>
      </c>
      <c r="D1097" s="20" t="s">
        <v>3995</v>
      </c>
      <c r="E1097" s="20" t="s">
        <v>387</v>
      </c>
      <c r="F1097" s="20" t="s">
        <v>389</v>
      </c>
      <c r="H1097" s="20" t="s">
        <v>389</v>
      </c>
      <c r="J1097" s="20" t="s">
        <v>391</v>
      </c>
      <c r="K1097" s="20">
        <v>0</v>
      </c>
      <c r="L1097" s="20">
        <v>0</v>
      </c>
      <c r="M1097" s="20" t="s">
        <v>392</v>
      </c>
      <c r="N1097" s="23">
        <v>44683</v>
      </c>
      <c r="O1097" s="23">
        <v>44683</v>
      </c>
    </row>
    <row r="1098" spans="1:15">
      <c r="A1098" s="20" t="s">
        <v>3996</v>
      </c>
      <c r="B1098" s="20" t="s">
        <v>384</v>
      </c>
      <c r="C1098" s="20" t="s">
        <v>3997</v>
      </c>
      <c r="D1098" s="20" t="s">
        <v>3998</v>
      </c>
      <c r="E1098" s="20" t="s">
        <v>387</v>
      </c>
      <c r="F1098" s="20" t="s">
        <v>389</v>
      </c>
      <c r="H1098" s="20" t="s">
        <v>389</v>
      </c>
      <c r="J1098" s="20" t="s">
        <v>391</v>
      </c>
      <c r="K1098" s="20">
        <v>0</v>
      </c>
      <c r="L1098" s="20">
        <v>0</v>
      </c>
      <c r="M1098" s="20" t="s">
        <v>392</v>
      </c>
      <c r="N1098" s="23">
        <v>44683</v>
      </c>
      <c r="O1098" s="23">
        <v>44683</v>
      </c>
    </row>
    <row r="1099" spans="1:15">
      <c r="A1099" s="20" t="s">
        <v>3999</v>
      </c>
      <c r="B1099" s="20" t="s">
        <v>384</v>
      </c>
      <c r="C1099" s="20" t="s">
        <v>4000</v>
      </c>
      <c r="D1099" s="20" t="s">
        <v>4001</v>
      </c>
      <c r="E1099" s="20" t="s">
        <v>387</v>
      </c>
      <c r="F1099" s="20" t="s">
        <v>389</v>
      </c>
      <c r="H1099" s="20" t="s">
        <v>389</v>
      </c>
      <c r="J1099" s="20" t="s">
        <v>397</v>
      </c>
      <c r="K1099" s="20">
        <v>0</v>
      </c>
      <c r="L1099" s="20">
        <v>0</v>
      </c>
      <c r="M1099" s="20" t="s">
        <v>392</v>
      </c>
      <c r="N1099" s="23">
        <v>44683</v>
      </c>
      <c r="O1099" s="23">
        <v>44683</v>
      </c>
    </row>
    <row r="1100" spans="1:15">
      <c r="A1100" s="20" t="s">
        <v>4002</v>
      </c>
      <c r="B1100" s="20" t="s">
        <v>384</v>
      </c>
      <c r="C1100" s="20" t="s">
        <v>4003</v>
      </c>
      <c r="D1100" s="20" t="s">
        <v>4004</v>
      </c>
      <c r="E1100" s="20" t="s">
        <v>427</v>
      </c>
      <c r="F1100" s="20" t="s">
        <v>389</v>
      </c>
      <c r="H1100" s="20" t="s">
        <v>389</v>
      </c>
      <c r="J1100" s="20" t="s">
        <v>397</v>
      </c>
      <c r="K1100" s="20">
        <v>2400</v>
      </c>
      <c r="L1100" s="20">
        <v>0</v>
      </c>
      <c r="M1100" s="20" t="s">
        <v>392</v>
      </c>
      <c r="N1100" s="23">
        <v>44683</v>
      </c>
      <c r="O1100" s="23">
        <v>44705</v>
      </c>
    </row>
    <row r="1101" spans="1:15">
      <c r="A1101" s="20" t="s">
        <v>4005</v>
      </c>
      <c r="B1101" s="20" t="s">
        <v>384</v>
      </c>
      <c r="C1101" s="20" t="s">
        <v>4006</v>
      </c>
      <c r="D1101" s="20" t="s">
        <v>4007</v>
      </c>
      <c r="E1101" s="20" t="s">
        <v>427</v>
      </c>
      <c r="F1101" s="20" t="s">
        <v>389</v>
      </c>
      <c r="H1101" s="20" t="s">
        <v>389</v>
      </c>
      <c r="J1101" s="20" t="s">
        <v>391</v>
      </c>
      <c r="K1101" s="20">
        <v>0</v>
      </c>
      <c r="L1101" s="20">
        <v>0</v>
      </c>
      <c r="M1101" s="20" t="s">
        <v>392</v>
      </c>
      <c r="N1101" s="23">
        <v>44683</v>
      </c>
      <c r="O1101" s="23">
        <v>44683</v>
      </c>
    </row>
    <row r="1102" spans="1:15">
      <c r="A1102" s="20" t="s">
        <v>4008</v>
      </c>
      <c r="B1102" s="20" t="s">
        <v>384</v>
      </c>
      <c r="C1102" s="20" t="s">
        <v>4009</v>
      </c>
      <c r="D1102" s="20" t="s">
        <v>4010</v>
      </c>
      <c r="E1102" s="20" t="s">
        <v>427</v>
      </c>
      <c r="F1102" s="20" t="s">
        <v>389</v>
      </c>
      <c r="H1102" s="20" t="s">
        <v>389</v>
      </c>
      <c r="J1102" s="20" t="s">
        <v>397</v>
      </c>
      <c r="K1102" s="20">
        <v>0</v>
      </c>
      <c r="L1102" s="20">
        <v>1479.87</v>
      </c>
      <c r="M1102" s="20" t="s">
        <v>428</v>
      </c>
      <c r="N1102" s="23">
        <v>44683</v>
      </c>
      <c r="O1102" s="23">
        <v>44718</v>
      </c>
    </row>
    <row r="1103" spans="1:15">
      <c r="A1103" s="20" t="s">
        <v>4011</v>
      </c>
      <c r="B1103" s="20" t="s">
        <v>384</v>
      </c>
      <c r="C1103" s="20" t="s">
        <v>4012</v>
      </c>
      <c r="D1103" s="20" t="s">
        <v>4013</v>
      </c>
      <c r="E1103" s="20" t="s">
        <v>478</v>
      </c>
      <c r="F1103" s="20" t="s">
        <v>389</v>
      </c>
      <c r="H1103" s="20" t="s">
        <v>389</v>
      </c>
      <c r="J1103" s="20" t="s">
        <v>397</v>
      </c>
      <c r="K1103" s="20">
        <v>0</v>
      </c>
      <c r="L1103" s="20">
        <v>104.6</v>
      </c>
      <c r="M1103" s="20" t="s">
        <v>428</v>
      </c>
      <c r="N1103" s="23">
        <v>44683</v>
      </c>
      <c r="O1103" s="23">
        <v>45063</v>
      </c>
    </row>
    <row r="1104" spans="1:15">
      <c r="A1104" s="20" t="s">
        <v>4014</v>
      </c>
      <c r="B1104" s="20" t="s">
        <v>384</v>
      </c>
      <c r="C1104" s="20" t="s">
        <v>4015</v>
      </c>
      <c r="D1104" s="20" t="s">
        <v>4016</v>
      </c>
      <c r="E1104" s="20" t="s">
        <v>478</v>
      </c>
      <c r="F1104" s="20" t="s">
        <v>389</v>
      </c>
      <c r="H1104" s="20" t="s">
        <v>389</v>
      </c>
      <c r="J1104" s="20" t="s">
        <v>391</v>
      </c>
      <c r="K1104" s="20">
        <v>0</v>
      </c>
      <c r="L1104" s="20">
        <v>0</v>
      </c>
      <c r="M1104" s="20" t="s">
        <v>392</v>
      </c>
      <c r="N1104" s="23">
        <v>44683</v>
      </c>
      <c r="O1104" s="23">
        <v>44683</v>
      </c>
    </row>
    <row r="1105" spans="1:15">
      <c r="A1105" s="20" t="s">
        <v>4017</v>
      </c>
      <c r="B1105" s="20" t="s">
        <v>384</v>
      </c>
      <c r="C1105" s="20" t="s">
        <v>4018</v>
      </c>
      <c r="D1105" s="20" t="s">
        <v>4019</v>
      </c>
      <c r="E1105" s="20" t="s">
        <v>450</v>
      </c>
      <c r="F1105" s="20" t="s">
        <v>4020</v>
      </c>
      <c r="G1105" s="20" t="s">
        <v>1857</v>
      </c>
      <c r="H1105" s="20" t="s">
        <v>1858</v>
      </c>
      <c r="I1105" s="20" t="s">
        <v>390</v>
      </c>
      <c r="J1105" s="20" t="s">
        <v>397</v>
      </c>
      <c r="K1105" s="20">
        <v>20000</v>
      </c>
      <c r="L1105" s="20">
        <v>0</v>
      </c>
      <c r="M1105" s="20" t="s">
        <v>392</v>
      </c>
      <c r="N1105" s="23">
        <v>44683</v>
      </c>
      <c r="O1105" s="23">
        <v>45055</v>
      </c>
    </row>
    <row r="1106" spans="1:15">
      <c r="A1106" s="20" t="s">
        <v>4021</v>
      </c>
      <c r="B1106" s="20" t="s">
        <v>384</v>
      </c>
      <c r="C1106" s="20" t="s">
        <v>4022</v>
      </c>
      <c r="D1106" s="20" t="s">
        <v>4023</v>
      </c>
      <c r="E1106" s="20" t="s">
        <v>387</v>
      </c>
      <c r="F1106" s="20" t="s">
        <v>389</v>
      </c>
      <c r="H1106" s="20" t="s">
        <v>389</v>
      </c>
      <c r="J1106" s="20" t="s">
        <v>397</v>
      </c>
      <c r="K1106" s="20">
        <v>0</v>
      </c>
      <c r="L1106" s="20">
        <v>42.9</v>
      </c>
      <c r="M1106" s="20" t="s">
        <v>428</v>
      </c>
      <c r="N1106" s="23">
        <v>44683</v>
      </c>
      <c r="O1106" s="23">
        <v>44938</v>
      </c>
    </row>
    <row r="1107" spans="1:15">
      <c r="A1107" s="20" t="s">
        <v>4024</v>
      </c>
      <c r="B1107" s="20" t="s">
        <v>384</v>
      </c>
      <c r="C1107" s="20" t="s">
        <v>4025</v>
      </c>
      <c r="D1107" s="20" t="s">
        <v>4026</v>
      </c>
      <c r="E1107" s="20" t="s">
        <v>387</v>
      </c>
      <c r="F1107" s="20" t="s">
        <v>389</v>
      </c>
      <c r="H1107" s="20" t="s">
        <v>389</v>
      </c>
      <c r="J1107" s="20" t="s">
        <v>391</v>
      </c>
      <c r="K1107" s="20">
        <v>0</v>
      </c>
      <c r="L1107" s="20">
        <v>0</v>
      </c>
      <c r="M1107" s="20" t="s">
        <v>392</v>
      </c>
      <c r="N1107" s="23">
        <v>44683</v>
      </c>
      <c r="O1107" s="23">
        <v>44683</v>
      </c>
    </row>
    <row r="1108" spans="1:15">
      <c r="A1108" s="20" t="s">
        <v>4027</v>
      </c>
      <c r="B1108" s="20" t="s">
        <v>384</v>
      </c>
      <c r="C1108" s="20" t="s">
        <v>4028</v>
      </c>
      <c r="D1108" s="20" t="s">
        <v>4029</v>
      </c>
      <c r="E1108" s="20" t="s">
        <v>450</v>
      </c>
      <c r="F1108" s="20" t="s">
        <v>4030</v>
      </c>
      <c r="G1108" s="20" t="s">
        <v>1857</v>
      </c>
      <c r="H1108" s="20" t="s">
        <v>4031</v>
      </c>
      <c r="I1108" s="20" t="s">
        <v>390</v>
      </c>
      <c r="J1108" s="20" t="s">
        <v>397</v>
      </c>
      <c r="K1108" s="20">
        <v>20000</v>
      </c>
      <c r="L1108" s="20">
        <v>0</v>
      </c>
      <c r="M1108" s="20" t="s">
        <v>392</v>
      </c>
      <c r="N1108" s="23">
        <v>44683</v>
      </c>
      <c r="O1108" s="23">
        <v>45065</v>
      </c>
    </row>
    <row r="1109" spans="1:15">
      <c r="A1109" s="20" t="s">
        <v>4032</v>
      </c>
      <c r="B1109" s="20" t="s">
        <v>384</v>
      </c>
      <c r="C1109" s="20" t="s">
        <v>4033</v>
      </c>
      <c r="D1109" s="20" t="s">
        <v>4034</v>
      </c>
      <c r="E1109" s="20" t="s">
        <v>478</v>
      </c>
      <c r="F1109" s="20" t="s">
        <v>389</v>
      </c>
      <c r="H1109" s="20" t="s">
        <v>389</v>
      </c>
      <c r="J1109" s="20" t="s">
        <v>391</v>
      </c>
      <c r="K1109" s="20">
        <v>0</v>
      </c>
      <c r="L1109" s="20">
        <v>0</v>
      </c>
      <c r="M1109" s="20" t="s">
        <v>392</v>
      </c>
      <c r="N1109" s="23">
        <v>44683</v>
      </c>
      <c r="O1109" s="23">
        <v>44683</v>
      </c>
    </row>
    <row r="1110" spans="1:15">
      <c r="A1110" s="20" t="s">
        <v>4035</v>
      </c>
      <c r="B1110" s="20" t="s">
        <v>384</v>
      </c>
      <c r="C1110" s="20" t="s">
        <v>4036</v>
      </c>
      <c r="D1110" s="20" t="s">
        <v>4037</v>
      </c>
      <c r="E1110" s="20" t="s">
        <v>450</v>
      </c>
      <c r="F1110" s="20" t="s">
        <v>4038</v>
      </c>
      <c r="G1110" s="20" t="s">
        <v>2513</v>
      </c>
      <c r="H1110" s="20" t="s">
        <v>1320</v>
      </c>
      <c r="I1110" s="20" t="s">
        <v>404</v>
      </c>
      <c r="J1110" s="20" t="s">
        <v>405</v>
      </c>
      <c r="K1110" s="20">
        <v>20000</v>
      </c>
      <c r="L1110" s="20">
        <v>0</v>
      </c>
      <c r="M1110" s="20" t="s">
        <v>392</v>
      </c>
      <c r="N1110" s="23">
        <v>44684</v>
      </c>
      <c r="O1110" s="23">
        <v>45051</v>
      </c>
    </row>
    <row r="1111" spans="1:15">
      <c r="A1111" s="20" t="s">
        <v>4039</v>
      </c>
      <c r="B1111" s="20" t="s">
        <v>384</v>
      </c>
      <c r="C1111" s="20" t="s">
        <v>4040</v>
      </c>
      <c r="D1111" s="20" t="s">
        <v>4041</v>
      </c>
      <c r="E1111" s="20" t="s">
        <v>387</v>
      </c>
      <c r="F1111" s="20" t="s">
        <v>389</v>
      </c>
      <c r="H1111" s="20" t="s">
        <v>389</v>
      </c>
      <c r="J1111" s="20" t="s">
        <v>397</v>
      </c>
      <c r="K1111" s="20">
        <v>0</v>
      </c>
      <c r="L1111" s="20">
        <v>0</v>
      </c>
      <c r="M1111" s="20" t="s">
        <v>392</v>
      </c>
      <c r="N1111" s="23">
        <v>44684</v>
      </c>
      <c r="O1111" s="23">
        <v>44684</v>
      </c>
    </row>
    <row r="1112" spans="1:15">
      <c r="A1112" s="20" t="s">
        <v>4042</v>
      </c>
      <c r="B1112" s="20" t="s">
        <v>384</v>
      </c>
      <c r="C1112" s="20" t="s">
        <v>4043</v>
      </c>
      <c r="D1112" s="20" t="s">
        <v>4044</v>
      </c>
      <c r="E1112" s="20" t="s">
        <v>450</v>
      </c>
      <c r="F1112" s="20" t="s">
        <v>4045</v>
      </c>
      <c r="G1112" s="20" t="s">
        <v>1857</v>
      </c>
      <c r="H1112" s="20" t="s">
        <v>1858</v>
      </c>
      <c r="I1112" s="20" t="s">
        <v>390</v>
      </c>
      <c r="J1112" s="20" t="s">
        <v>397</v>
      </c>
      <c r="K1112" s="20">
        <v>20000</v>
      </c>
      <c r="L1112" s="20">
        <v>0</v>
      </c>
      <c r="M1112" s="20" t="s">
        <v>392</v>
      </c>
      <c r="N1112" s="23">
        <v>44684</v>
      </c>
      <c r="O1112" s="23">
        <v>45055</v>
      </c>
    </row>
    <row r="1113" spans="1:15">
      <c r="A1113" s="20" t="s">
        <v>4046</v>
      </c>
      <c r="B1113" s="20" t="s">
        <v>384</v>
      </c>
      <c r="C1113" s="20" t="s">
        <v>4047</v>
      </c>
      <c r="D1113" s="20" t="s">
        <v>4048</v>
      </c>
      <c r="E1113" s="20" t="s">
        <v>427</v>
      </c>
      <c r="F1113" s="20" t="s">
        <v>389</v>
      </c>
      <c r="H1113" s="20" t="s">
        <v>389</v>
      </c>
      <c r="J1113" s="20" t="s">
        <v>397</v>
      </c>
      <c r="K1113" s="20">
        <v>0</v>
      </c>
      <c r="L1113" s="20">
        <v>0</v>
      </c>
      <c r="M1113" s="20" t="s">
        <v>392</v>
      </c>
      <c r="N1113" s="23">
        <v>44684</v>
      </c>
      <c r="O1113" s="23">
        <v>44721</v>
      </c>
    </row>
    <row r="1114" spans="1:15">
      <c r="A1114" s="20" t="s">
        <v>4049</v>
      </c>
      <c r="B1114" s="20" t="s">
        <v>384</v>
      </c>
      <c r="C1114" s="20" t="s">
        <v>4050</v>
      </c>
      <c r="D1114" s="20" t="s">
        <v>4051</v>
      </c>
      <c r="E1114" s="20" t="s">
        <v>450</v>
      </c>
      <c r="F1114" s="20" t="s">
        <v>4052</v>
      </c>
      <c r="G1114" s="20" t="s">
        <v>1857</v>
      </c>
      <c r="H1114" s="20" t="s">
        <v>1858</v>
      </c>
      <c r="I1114" s="20" t="s">
        <v>390</v>
      </c>
      <c r="J1114" s="20" t="s">
        <v>397</v>
      </c>
      <c r="K1114" s="20">
        <v>20000</v>
      </c>
      <c r="L1114" s="20">
        <v>0</v>
      </c>
      <c r="M1114" s="20" t="s">
        <v>392</v>
      </c>
      <c r="N1114" s="23">
        <v>44684</v>
      </c>
      <c r="O1114" s="23">
        <v>45055</v>
      </c>
    </row>
    <row r="1115" spans="1:15">
      <c r="A1115" s="20" t="s">
        <v>4053</v>
      </c>
      <c r="B1115" s="20" t="s">
        <v>384</v>
      </c>
      <c r="C1115" s="20" t="s">
        <v>4054</v>
      </c>
      <c r="D1115" s="20" t="s">
        <v>4055</v>
      </c>
      <c r="E1115" s="20" t="s">
        <v>427</v>
      </c>
      <c r="F1115" s="20" t="s">
        <v>389</v>
      </c>
      <c r="H1115" s="20" t="s">
        <v>389</v>
      </c>
      <c r="J1115" s="20" t="s">
        <v>397</v>
      </c>
      <c r="K1115" s="20">
        <v>0</v>
      </c>
      <c r="L1115" s="20">
        <v>0</v>
      </c>
      <c r="M1115" s="20" t="s">
        <v>392</v>
      </c>
      <c r="N1115" s="23">
        <v>44684</v>
      </c>
      <c r="O1115" s="23">
        <v>44944</v>
      </c>
    </row>
    <row r="1116" spans="1:15">
      <c r="A1116" s="20" t="s">
        <v>4056</v>
      </c>
      <c r="B1116" s="20" t="s">
        <v>384</v>
      </c>
      <c r="C1116" s="20" t="s">
        <v>4057</v>
      </c>
      <c r="D1116" s="20" t="s">
        <v>4058</v>
      </c>
      <c r="E1116" s="20" t="s">
        <v>478</v>
      </c>
      <c r="F1116" s="20" t="s">
        <v>389</v>
      </c>
      <c r="H1116" s="20" t="s">
        <v>389</v>
      </c>
      <c r="J1116" s="20" t="s">
        <v>397</v>
      </c>
      <c r="K1116" s="20">
        <v>0</v>
      </c>
      <c r="L1116" s="20">
        <v>0</v>
      </c>
      <c r="M1116" s="20" t="s">
        <v>392</v>
      </c>
      <c r="N1116" s="23">
        <v>44684</v>
      </c>
      <c r="O1116" s="23">
        <v>44684</v>
      </c>
    </row>
    <row r="1117" spans="1:15">
      <c r="A1117" s="20" t="s">
        <v>4059</v>
      </c>
      <c r="B1117" s="20" t="s">
        <v>384</v>
      </c>
      <c r="C1117" s="20" t="s">
        <v>4060</v>
      </c>
      <c r="D1117" s="20" t="s">
        <v>4061</v>
      </c>
      <c r="E1117" s="20" t="s">
        <v>478</v>
      </c>
      <c r="F1117" s="20" t="s">
        <v>389</v>
      </c>
      <c r="H1117" s="20" t="s">
        <v>389</v>
      </c>
      <c r="J1117" s="20" t="s">
        <v>391</v>
      </c>
      <c r="K1117" s="20">
        <v>0</v>
      </c>
      <c r="L1117" s="20">
        <v>0</v>
      </c>
      <c r="M1117" s="20" t="s">
        <v>392</v>
      </c>
      <c r="N1117" s="23">
        <v>44684</v>
      </c>
      <c r="O1117" s="23">
        <v>44684</v>
      </c>
    </row>
    <row r="1118" spans="1:15">
      <c r="A1118" s="20" t="s">
        <v>4062</v>
      </c>
      <c r="B1118" s="20" t="s">
        <v>384</v>
      </c>
      <c r="C1118" s="20" t="s">
        <v>4063</v>
      </c>
      <c r="D1118" s="20" t="s">
        <v>4064</v>
      </c>
      <c r="E1118" s="20" t="s">
        <v>478</v>
      </c>
      <c r="F1118" s="20" t="s">
        <v>389</v>
      </c>
      <c r="H1118" s="20" t="s">
        <v>389</v>
      </c>
      <c r="J1118" s="20" t="s">
        <v>397</v>
      </c>
      <c r="K1118" s="20">
        <v>0</v>
      </c>
      <c r="L1118" s="20">
        <v>0</v>
      </c>
      <c r="M1118" s="20" t="s">
        <v>392</v>
      </c>
      <c r="N1118" s="23">
        <v>44684</v>
      </c>
      <c r="O1118" s="23">
        <v>44684</v>
      </c>
    </row>
    <row r="1119" spans="1:15">
      <c r="A1119" s="20" t="s">
        <v>4065</v>
      </c>
      <c r="B1119" s="20" t="s">
        <v>384</v>
      </c>
      <c r="C1119" s="20" t="s">
        <v>4066</v>
      </c>
      <c r="D1119" s="20" t="s">
        <v>4067</v>
      </c>
      <c r="E1119" s="20" t="s">
        <v>427</v>
      </c>
      <c r="F1119" s="20" t="s">
        <v>389</v>
      </c>
      <c r="H1119" s="20" t="s">
        <v>389</v>
      </c>
      <c r="J1119" s="20" t="s">
        <v>391</v>
      </c>
      <c r="K1119" s="20">
        <v>0</v>
      </c>
      <c r="L1119" s="20">
        <v>0</v>
      </c>
      <c r="M1119" s="20" t="s">
        <v>392</v>
      </c>
      <c r="N1119" s="23">
        <v>44684</v>
      </c>
      <c r="O1119" s="23">
        <v>44684</v>
      </c>
    </row>
    <row r="1120" spans="1:15">
      <c r="A1120" s="20" t="s">
        <v>4068</v>
      </c>
      <c r="B1120" s="20" t="s">
        <v>384</v>
      </c>
      <c r="C1120" s="20" t="s">
        <v>4069</v>
      </c>
      <c r="D1120" s="20" t="s">
        <v>4070</v>
      </c>
      <c r="E1120" s="20" t="s">
        <v>478</v>
      </c>
      <c r="F1120" s="20" t="s">
        <v>389</v>
      </c>
      <c r="H1120" s="20" t="s">
        <v>389</v>
      </c>
      <c r="J1120" s="20" t="s">
        <v>391</v>
      </c>
      <c r="K1120" s="20">
        <v>0</v>
      </c>
      <c r="L1120" s="20">
        <v>0</v>
      </c>
      <c r="M1120" s="20" t="s">
        <v>392</v>
      </c>
      <c r="N1120" s="23">
        <v>44684</v>
      </c>
      <c r="O1120" s="23">
        <v>44684</v>
      </c>
    </row>
    <row r="1121" spans="1:15">
      <c r="A1121" s="20" t="s">
        <v>4071</v>
      </c>
      <c r="B1121" s="20" t="s">
        <v>384</v>
      </c>
      <c r="C1121" s="20" t="s">
        <v>4072</v>
      </c>
      <c r="D1121" s="20" t="s">
        <v>4073</v>
      </c>
      <c r="E1121" s="20" t="s">
        <v>478</v>
      </c>
      <c r="F1121" s="20" t="s">
        <v>389</v>
      </c>
      <c r="H1121" s="20" t="s">
        <v>389</v>
      </c>
      <c r="J1121" s="20" t="s">
        <v>391</v>
      </c>
      <c r="K1121" s="20">
        <v>0</v>
      </c>
      <c r="L1121" s="20">
        <v>0</v>
      </c>
      <c r="M1121" s="20" t="s">
        <v>392</v>
      </c>
      <c r="N1121" s="23">
        <v>44684</v>
      </c>
      <c r="O1121" s="23">
        <v>44684</v>
      </c>
    </row>
    <row r="1122" spans="1:15">
      <c r="A1122" s="20" t="s">
        <v>4074</v>
      </c>
      <c r="B1122" s="20" t="s">
        <v>384</v>
      </c>
      <c r="C1122" s="20" t="s">
        <v>4075</v>
      </c>
      <c r="D1122" s="20" t="s">
        <v>4076</v>
      </c>
      <c r="E1122" s="20" t="s">
        <v>478</v>
      </c>
      <c r="F1122" s="20" t="s">
        <v>389</v>
      </c>
      <c r="H1122" s="20" t="s">
        <v>389</v>
      </c>
      <c r="J1122" s="20" t="s">
        <v>391</v>
      </c>
      <c r="K1122" s="20">
        <v>0</v>
      </c>
      <c r="L1122" s="20">
        <v>0</v>
      </c>
      <c r="M1122" s="20" t="s">
        <v>392</v>
      </c>
      <c r="N1122" s="23">
        <v>44684</v>
      </c>
      <c r="O1122" s="23">
        <v>44684</v>
      </c>
    </row>
    <row r="1123" spans="1:15">
      <c r="A1123" s="20" t="s">
        <v>4077</v>
      </c>
      <c r="B1123" s="20" t="s">
        <v>384</v>
      </c>
      <c r="C1123" s="20" t="s">
        <v>4078</v>
      </c>
      <c r="D1123" s="20" t="s">
        <v>4079</v>
      </c>
      <c r="E1123" s="20" t="s">
        <v>478</v>
      </c>
      <c r="F1123" s="20" t="s">
        <v>389</v>
      </c>
      <c r="H1123" s="20" t="s">
        <v>389</v>
      </c>
      <c r="J1123" s="20" t="s">
        <v>397</v>
      </c>
      <c r="K1123" s="20">
        <v>0</v>
      </c>
      <c r="L1123" s="20">
        <v>0</v>
      </c>
      <c r="M1123" s="20" t="s">
        <v>392</v>
      </c>
      <c r="N1123" s="23">
        <v>44684</v>
      </c>
      <c r="O1123" s="23">
        <v>44684</v>
      </c>
    </row>
    <row r="1124" spans="1:15">
      <c r="A1124" s="20" t="s">
        <v>4080</v>
      </c>
      <c r="B1124" s="20" t="s">
        <v>384</v>
      </c>
      <c r="C1124" s="20" t="s">
        <v>4081</v>
      </c>
      <c r="D1124" s="20" t="s">
        <v>4082</v>
      </c>
      <c r="E1124" s="20" t="s">
        <v>478</v>
      </c>
      <c r="F1124" s="20" t="s">
        <v>389</v>
      </c>
      <c r="H1124" s="20" t="s">
        <v>389</v>
      </c>
      <c r="J1124" s="20" t="s">
        <v>397</v>
      </c>
      <c r="K1124" s="20">
        <v>0</v>
      </c>
      <c r="L1124" s="20">
        <v>0</v>
      </c>
      <c r="M1124" s="20" t="s">
        <v>392</v>
      </c>
      <c r="N1124" s="23">
        <v>44684</v>
      </c>
      <c r="O1124" s="23">
        <v>44684</v>
      </c>
    </row>
    <row r="1125" spans="1:15">
      <c r="A1125" s="20" t="s">
        <v>4083</v>
      </c>
      <c r="B1125" s="20" t="s">
        <v>384</v>
      </c>
      <c r="C1125" s="20" t="s">
        <v>4084</v>
      </c>
      <c r="D1125" s="20" t="s">
        <v>4085</v>
      </c>
      <c r="E1125" s="20" t="s">
        <v>427</v>
      </c>
      <c r="F1125" s="20" t="s">
        <v>389</v>
      </c>
      <c r="H1125" s="20" t="s">
        <v>389</v>
      </c>
      <c r="J1125" s="20" t="s">
        <v>397</v>
      </c>
      <c r="K1125" s="20">
        <v>0</v>
      </c>
      <c r="L1125" s="20">
        <v>0</v>
      </c>
      <c r="M1125" s="20" t="s">
        <v>392</v>
      </c>
      <c r="N1125" s="23">
        <v>44684</v>
      </c>
      <c r="O1125" s="23">
        <v>44944</v>
      </c>
    </row>
    <row r="1126" spans="1:15">
      <c r="A1126" s="20" t="s">
        <v>4086</v>
      </c>
      <c r="B1126" s="20" t="s">
        <v>384</v>
      </c>
      <c r="C1126" s="20" t="s">
        <v>4087</v>
      </c>
      <c r="D1126" s="20" t="s">
        <v>4088</v>
      </c>
      <c r="E1126" s="20" t="s">
        <v>387</v>
      </c>
      <c r="F1126" s="20" t="s">
        <v>389</v>
      </c>
      <c r="H1126" s="20" t="s">
        <v>389</v>
      </c>
      <c r="J1126" s="20" t="s">
        <v>397</v>
      </c>
      <c r="K1126" s="20">
        <v>0</v>
      </c>
      <c r="L1126" s="20">
        <v>1074.31</v>
      </c>
      <c r="M1126" s="20" t="s">
        <v>428</v>
      </c>
      <c r="N1126" s="23">
        <v>44684</v>
      </c>
      <c r="O1126" s="23">
        <v>44810</v>
      </c>
    </row>
    <row r="1127" spans="1:15">
      <c r="A1127" s="20" t="s">
        <v>4089</v>
      </c>
      <c r="B1127" s="20" t="s">
        <v>384</v>
      </c>
      <c r="C1127" s="20" t="s">
        <v>4090</v>
      </c>
      <c r="D1127" s="20" t="s">
        <v>4091</v>
      </c>
      <c r="E1127" s="20" t="s">
        <v>387</v>
      </c>
      <c r="F1127" s="20" t="s">
        <v>389</v>
      </c>
      <c r="H1127" s="20" t="s">
        <v>389</v>
      </c>
      <c r="J1127" s="20" t="s">
        <v>405</v>
      </c>
      <c r="K1127" s="20">
        <v>0</v>
      </c>
      <c r="L1127" s="20">
        <v>107.42</v>
      </c>
      <c r="M1127" s="20" t="s">
        <v>428</v>
      </c>
      <c r="N1127" s="23">
        <v>44684</v>
      </c>
      <c r="O1127" s="23">
        <v>45022</v>
      </c>
    </row>
    <row r="1128" spans="1:15">
      <c r="A1128" s="20" t="s">
        <v>4092</v>
      </c>
      <c r="B1128" s="20" t="s">
        <v>384</v>
      </c>
      <c r="C1128" s="20" t="s">
        <v>4093</v>
      </c>
      <c r="D1128" s="20" t="s">
        <v>4094</v>
      </c>
      <c r="E1128" s="20" t="s">
        <v>387</v>
      </c>
      <c r="F1128" s="20" t="s">
        <v>389</v>
      </c>
      <c r="H1128" s="20" t="s">
        <v>389</v>
      </c>
      <c r="J1128" s="20" t="s">
        <v>397</v>
      </c>
      <c r="K1128" s="20">
        <v>0</v>
      </c>
      <c r="L1128" s="20">
        <v>1846.94</v>
      </c>
      <c r="M1128" s="20" t="s">
        <v>428</v>
      </c>
      <c r="N1128" s="23">
        <v>44684</v>
      </c>
      <c r="O1128" s="23">
        <v>44944</v>
      </c>
    </row>
    <row r="1129" spans="1:15">
      <c r="A1129" s="20" t="s">
        <v>4095</v>
      </c>
      <c r="B1129" s="20" t="s">
        <v>384</v>
      </c>
      <c r="C1129" s="20" t="s">
        <v>4096</v>
      </c>
      <c r="D1129" s="20" t="s">
        <v>4097</v>
      </c>
      <c r="E1129" s="20" t="s">
        <v>387</v>
      </c>
      <c r="F1129" s="20" t="s">
        <v>389</v>
      </c>
      <c r="H1129" s="20" t="s">
        <v>389</v>
      </c>
      <c r="J1129" s="20" t="s">
        <v>397</v>
      </c>
      <c r="K1129" s="20">
        <v>0</v>
      </c>
      <c r="L1129" s="20">
        <v>0</v>
      </c>
      <c r="M1129" s="20" t="s">
        <v>392</v>
      </c>
      <c r="N1129" s="23">
        <v>44684</v>
      </c>
      <c r="O1129" s="23">
        <v>44684</v>
      </c>
    </row>
    <row r="1130" spans="1:15">
      <c r="A1130" s="20" t="s">
        <v>4098</v>
      </c>
      <c r="B1130" s="20" t="s">
        <v>384</v>
      </c>
      <c r="C1130" s="20" t="s">
        <v>4099</v>
      </c>
      <c r="D1130" s="20" t="s">
        <v>4100</v>
      </c>
      <c r="E1130" s="20" t="s">
        <v>387</v>
      </c>
      <c r="F1130" s="20" t="s">
        <v>389</v>
      </c>
      <c r="H1130" s="20" t="s">
        <v>389</v>
      </c>
      <c r="J1130" s="20" t="s">
        <v>397</v>
      </c>
      <c r="K1130" s="20">
        <v>0</v>
      </c>
      <c r="L1130" s="20">
        <v>0</v>
      </c>
      <c r="M1130" s="20" t="s">
        <v>392</v>
      </c>
      <c r="N1130" s="23">
        <v>44684</v>
      </c>
      <c r="O1130" s="23">
        <v>44684</v>
      </c>
    </row>
    <row r="1131" spans="1:15">
      <c r="A1131" s="20" t="s">
        <v>4101</v>
      </c>
      <c r="B1131" s="20" t="s">
        <v>384</v>
      </c>
      <c r="C1131" s="20" t="s">
        <v>4102</v>
      </c>
      <c r="D1131" s="20" t="s">
        <v>4103</v>
      </c>
      <c r="E1131" s="20" t="s">
        <v>387</v>
      </c>
      <c r="F1131" s="20" t="s">
        <v>389</v>
      </c>
      <c r="H1131" s="20" t="s">
        <v>389</v>
      </c>
      <c r="J1131" s="20" t="s">
        <v>391</v>
      </c>
      <c r="K1131" s="20">
        <v>0</v>
      </c>
      <c r="L1131" s="20">
        <v>0</v>
      </c>
      <c r="M1131" s="20" t="s">
        <v>392</v>
      </c>
      <c r="N1131" s="23">
        <v>44684</v>
      </c>
      <c r="O1131" s="23">
        <v>44684</v>
      </c>
    </row>
    <row r="1132" spans="1:15">
      <c r="A1132" s="20" t="s">
        <v>4104</v>
      </c>
      <c r="B1132" s="20" t="s">
        <v>384</v>
      </c>
      <c r="C1132" s="20" t="s">
        <v>4105</v>
      </c>
      <c r="D1132" s="20" t="s">
        <v>4106</v>
      </c>
      <c r="E1132" s="20" t="s">
        <v>387</v>
      </c>
      <c r="F1132" s="20" t="s">
        <v>389</v>
      </c>
      <c r="H1132" s="20" t="s">
        <v>389</v>
      </c>
      <c r="J1132" s="20" t="s">
        <v>397</v>
      </c>
      <c r="K1132" s="20">
        <v>0</v>
      </c>
      <c r="L1132" s="20">
        <v>0</v>
      </c>
      <c r="M1132" s="20" t="s">
        <v>392</v>
      </c>
      <c r="N1132" s="23">
        <v>44684</v>
      </c>
      <c r="O1132" s="23">
        <v>44684</v>
      </c>
    </row>
    <row r="1133" spans="1:15">
      <c r="A1133" s="20" t="s">
        <v>4107</v>
      </c>
      <c r="B1133" s="20" t="s">
        <v>384</v>
      </c>
      <c r="C1133" s="20" t="s">
        <v>4108</v>
      </c>
      <c r="D1133" s="20" t="s">
        <v>4109</v>
      </c>
      <c r="E1133" s="20" t="s">
        <v>387</v>
      </c>
      <c r="F1133" s="20" t="s">
        <v>389</v>
      </c>
      <c r="H1133" s="20" t="s">
        <v>389</v>
      </c>
      <c r="J1133" s="20" t="s">
        <v>391</v>
      </c>
      <c r="K1133" s="20">
        <v>0</v>
      </c>
      <c r="L1133" s="20">
        <v>0</v>
      </c>
      <c r="M1133" s="20" t="s">
        <v>392</v>
      </c>
      <c r="N1133" s="23">
        <v>44684</v>
      </c>
      <c r="O1133" s="23">
        <v>44684</v>
      </c>
    </row>
    <row r="1134" spans="1:15">
      <c r="A1134" s="20" t="s">
        <v>4110</v>
      </c>
      <c r="B1134" s="20" t="s">
        <v>384</v>
      </c>
      <c r="C1134" s="20" t="s">
        <v>4111</v>
      </c>
      <c r="D1134" s="20" t="s">
        <v>4112</v>
      </c>
      <c r="E1134" s="20" t="s">
        <v>387</v>
      </c>
      <c r="F1134" s="20" t="s">
        <v>389</v>
      </c>
      <c r="H1134" s="20" t="s">
        <v>389</v>
      </c>
      <c r="J1134" s="20" t="s">
        <v>397</v>
      </c>
      <c r="K1134" s="20">
        <v>0</v>
      </c>
      <c r="L1134" s="20">
        <v>0</v>
      </c>
      <c r="M1134" s="20" t="s">
        <v>392</v>
      </c>
      <c r="N1134" s="23">
        <v>44684</v>
      </c>
      <c r="O1134" s="23">
        <v>44684</v>
      </c>
    </row>
    <row r="1135" spans="1:15">
      <c r="A1135" s="20" t="s">
        <v>4113</v>
      </c>
      <c r="B1135" s="20" t="s">
        <v>384</v>
      </c>
      <c r="C1135" s="20" t="s">
        <v>4114</v>
      </c>
      <c r="D1135" s="20" t="s">
        <v>4115</v>
      </c>
      <c r="E1135" s="20" t="s">
        <v>387</v>
      </c>
      <c r="F1135" s="20" t="s">
        <v>389</v>
      </c>
      <c r="H1135" s="20" t="s">
        <v>389</v>
      </c>
      <c r="J1135" s="20" t="s">
        <v>397</v>
      </c>
      <c r="K1135" s="20">
        <v>0</v>
      </c>
      <c r="L1135" s="20">
        <v>0</v>
      </c>
      <c r="M1135" s="20" t="s">
        <v>392</v>
      </c>
      <c r="N1135" s="23">
        <v>44684</v>
      </c>
      <c r="O1135" s="23">
        <v>44684</v>
      </c>
    </row>
    <row r="1136" spans="1:15">
      <c r="A1136" s="20" t="s">
        <v>4116</v>
      </c>
      <c r="B1136" s="20" t="s">
        <v>384</v>
      </c>
      <c r="C1136" s="20" t="s">
        <v>4117</v>
      </c>
      <c r="D1136" s="20" t="s">
        <v>4118</v>
      </c>
      <c r="E1136" s="20" t="s">
        <v>387</v>
      </c>
      <c r="F1136" s="20" t="s">
        <v>389</v>
      </c>
      <c r="H1136" s="20" t="s">
        <v>389</v>
      </c>
      <c r="J1136" s="20" t="s">
        <v>391</v>
      </c>
      <c r="K1136" s="20">
        <v>0</v>
      </c>
      <c r="L1136" s="20">
        <v>270</v>
      </c>
      <c r="M1136" s="20" t="s">
        <v>428</v>
      </c>
      <c r="N1136" s="23">
        <v>44684</v>
      </c>
      <c r="O1136" s="23">
        <v>44684</v>
      </c>
    </row>
    <row r="1137" spans="1:15">
      <c r="A1137" s="20" t="s">
        <v>4119</v>
      </c>
      <c r="B1137" s="20" t="s">
        <v>384</v>
      </c>
      <c r="C1137" s="20" t="s">
        <v>4120</v>
      </c>
      <c r="D1137" s="20" t="s">
        <v>4121</v>
      </c>
      <c r="E1137" s="20" t="s">
        <v>387</v>
      </c>
      <c r="F1137" s="20" t="s">
        <v>389</v>
      </c>
      <c r="H1137" s="20" t="s">
        <v>389</v>
      </c>
      <c r="J1137" s="20" t="s">
        <v>391</v>
      </c>
      <c r="K1137" s="20">
        <v>0</v>
      </c>
      <c r="L1137" s="20">
        <v>0</v>
      </c>
      <c r="M1137" s="20" t="s">
        <v>392</v>
      </c>
      <c r="N1137" s="23">
        <v>44684</v>
      </c>
      <c r="O1137" s="23">
        <v>44684</v>
      </c>
    </row>
    <row r="1138" spans="1:15">
      <c r="A1138" s="20" t="s">
        <v>4122</v>
      </c>
      <c r="B1138" s="20" t="s">
        <v>384</v>
      </c>
      <c r="C1138" s="20" t="s">
        <v>4123</v>
      </c>
      <c r="D1138" s="20" t="s">
        <v>4124</v>
      </c>
      <c r="E1138" s="20" t="s">
        <v>478</v>
      </c>
      <c r="F1138" s="20" t="s">
        <v>389</v>
      </c>
      <c r="H1138" s="20" t="s">
        <v>389</v>
      </c>
      <c r="J1138" s="20" t="s">
        <v>391</v>
      </c>
      <c r="K1138" s="20">
        <v>0</v>
      </c>
      <c r="L1138" s="20">
        <v>0</v>
      </c>
      <c r="M1138" s="20" t="s">
        <v>392</v>
      </c>
      <c r="N1138" s="23">
        <v>44684</v>
      </c>
      <c r="O1138" s="23">
        <v>44684</v>
      </c>
    </row>
    <row r="1139" spans="1:15">
      <c r="A1139" s="20" t="s">
        <v>4125</v>
      </c>
      <c r="B1139" s="20" t="s">
        <v>384</v>
      </c>
      <c r="C1139" s="20" t="s">
        <v>4126</v>
      </c>
      <c r="D1139" s="20" t="s">
        <v>4127</v>
      </c>
      <c r="E1139" s="20" t="s">
        <v>427</v>
      </c>
      <c r="F1139" s="20" t="s">
        <v>389</v>
      </c>
      <c r="H1139" s="20" t="s">
        <v>389</v>
      </c>
      <c r="J1139" s="20" t="s">
        <v>397</v>
      </c>
      <c r="K1139" s="20">
        <v>0</v>
      </c>
      <c r="L1139" s="20">
        <v>1272</v>
      </c>
      <c r="M1139" s="20" t="s">
        <v>428</v>
      </c>
      <c r="N1139" s="23">
        <v>44684</v>
      </c>
      <c r="O1139" s="23">
        <v>44706</v>
      </c>
    </row>
    <row r="1140" spans="1:15">
      <c r="A1140" s="20" t="s">
        <v>4128</v>
      </c>
      <c r="B1140" s="20" t="s">
        <v>384</v>
      </c>
      <c r="C1140" s="20" t="s">
        <v>4129</v>
      </c>
      <c r="D1140" s="20" t="s">
        <v>4130</v>
      </c>
      <c r="E1140" s="20" t="s">
        <v>387</v>
      </c>
      <c r="F1140" s="20" t="s">
        <v>389</v>
      </c>
      <c r="H1140" s="20" t="s">
        <v>389</v>
      </c>
      <c r="J1140" s="20" t="s">
        <v>397</v>
      </c>
      <c r="K1140" s="20">
        <v>0</v>
      </c>
      <c r="L1140" s="20">
        <v>0</v>
      </c>
      <c r="M1140" s="20" t="s">
        <v>392</v>
      </c>
      <c r="N1140" s="23">
        <v>44684</v>
      </c>
      <c r="O1140" s="23">
        <v>44684</v>
      </c>
    </row>
    <row r="1141" spans="1:15">
      <c r="A1141" s="20" t="s">
        <v>4131</v>
      </c>
      <c r="B1141" s="20" t="s">
        <v>384</v>
      </c>
      <c r="C1141" s="20" t="s">
        <v>4132</v>
      </c>
      <c r="D1141" s="20" t="s">
        <v>4133</v>
      </c>
      <c r="E1141" s="20" t="s">
        <v>387</v>
      </c>
      <c r="F1141" s="20" t="s">
        <v>389</v>
      </c>
      <c r="H1141" s="20" t="s">
        <v>389</v>
      </c>
      <c r="J1141" s="20" t="s">
        <v>397</v>
      </c>
      <c r="K1141" s="20">
        <v>0</v>
      </c>
      <c r="L1141" s="20">
        <v>483.42</v>
      </c>
      <c r="M1141" s="20" t="s">
        <v>428</v>
      </c>
      <c r="N1141" s="23">
        <v>44684</v>
      </c>
      <c r="O1141" s="23">
        <v>44944</v>
      </c>
    </row>
    <row r="1142" spans="1:15">
      <c r="A1142" s="20" t="s">
        <v>4134</v>
      </c>
      <c r="B1142" s="20" t="s">
        <v>384</v>
      </c>
      <c r="C1142" s="20" t="s">
        <v>4135</v>
      </c>
      <c r="D1142" s="20" t="s">
        <v>4136</v>
      </c>
      <c r="E1142" s="20" t="s">
        <v>387</v>
      </c>
      <c r="F1142" s="20" t="s">
        <v>389</v>
      </c>
      <c r="H1142" s="20" t="s">
        <v>389</v>
      </c>
      <c r="J1142" s="20" t="s">
        <v>397</v>
      </c>
      <c r="K1142" s="20">
        <v>0</v>
      </c>
      <c r="L1142" s="20">
        <v>837.72</v>
      </c>
      <c r="M1142" s="20" t="s">
        <v>428</v>
      </c>
      <c r="N1142" s="23">
        <v>44684</v>
      </c>
      <c r="O1142" s="23">
        <v>44684</v>
      </c>
    </row>
    <row r="1143" spans="1:15">
      <c r="A1143" s="20" t="s">
        <v>4137</v>
      </c>
      <c r="B1143" s="20" t="s">
        <v>384</v>
      </c>
      <c r="C1143" s="20" t="s">
        <v>4138</v>
      </c>
      <c r="D1143" s="20" t="s">
        <v>4139</v>
      </c>
      <c r="E1143" s="20" t="s">
        <v>478</v>
      </c>
      <c r="F1143" s="20" t="s">
        <v>389</v>
      </c>
      <c r="H1143" s="20" t="s">
        <v>389</v>
      </c>
      <c r="J1143" s="20" t="s">
        <v>391</v>
      </c>
      <c r="K1143" s="20">
        <v>0</v>
      </c>
      <c r="L1143" s="20">
        <v>0</v>
      </c>
      <c r="M1143" s="20" t="s">
        <v>392</v>
      </c>
      <c r="N1143" s="23">
        <v>44684</v>
      </c>
      <c r="O1143" s="23">
        <v>44684</v>
      </c>
    </row>
    <row r="1144" spans="1:15">
      <c r="A1144" s="20" t="s">
        <v>4140</v>
      </c>
      <c r="B1144" s="20" t="s">
        <v>384</v>
      </c>
      <c r="C1144" s="20" t="s">
        <v>4141</v>
      </c>
      <c r="D1144" s="20" t="s">
        <v>4142</v>
      </c>
      <c r="E1144" s="20" t="s">
        <v>427</v>
      </c>
      <c r="F1144" s="20" t="s">
        <v>389</v>
      </c>
      <c r="H1144" s="20" t="s">
        <v>389</v>
      </c>
      <c r="J1144" s="20" t="s">
        <v>397</v>
      </c>
      <c r="K1144" s="20">
        <v>0</v>
      </c>
      <c r="L1144" s="20">
        <v>1335.03</v>
      </c>
      <c r="M1144" s="20" t="s">
        <v>428</v>
      </c>
      <c r="N1144" s="23">
        <v>44685</v>
      </c>
      <c r="O1144" s="23">
        <v>44718</v>
      </c>
    </row>
    <row r="1145" spans="1:15">
      <c r="A1145" s="20" t="s">
        <v>4143</v>
      </c>
      <c r="B1145" s="20" t="s">
        <v>384</v>
      </c>
      <c r="C1145" s="20" t="s">
        <v>4144</v>
      </c>
      <c r="D1145" s="20" t="s">
        <v>4145</v>
      </c>
      <c r="E1145" s="20" t="s">
        <v>427</v>
      </c>
      <c r="F1145" s="20" t="s">
        <v>389</v>
      </c>
      <c r="H1145" s="20" t="s">
        <v>389</v>
      </c>
      <c r="J1145" s="20" t="s">
        <v>397</v>
      </c>
      <c r="K1145" s="20">
        <v>0</v>
      </c>
      <c r="L1145" s="20">
        <v>0</v>
      </c>
      <c r="M1145" s="20" t="s">
        <v>392</v>
      </c>
      <c r="N1145" s="23">
        <v>44685</v>
      </c>
      <c r="O1145" s="23">
        <v>44944</v>
      </c>
    </row>
    <row r="1146" spans="1:15">
      <c r="A1146" s="20" t="s">
        <v>4146</v>
      </c>
      <c r="B1146" s="20" t="s">
        <v>384</v>
      </c>
      <c r="C1146" s="20" t="s">
        <v>4147</v>
      </c>
      <c r="D1146" s="20" t="s">
        <v>4148</v>
      </c>
      <c r="E1146" s="20" t="s">
        <v>387</v>
      </c>
      <c r="F1146" s="20" t="s">
        <v>389</v>
      </c>
      <c r="H1146" s="20" t="s">
        <v>389</v>
      </c>
      <c r="J1146" s="20" t="s">
        <v>397</v>
      </c>
      <c r="K1146" s="20">
        <v>0</v>
      </c>
      <c r="L1146" s="20">
        <v>0</v>
      </c>
      <c r="M1146" s="20" t="s">
        <v>392</v>
      </c>
      <c r="N1146" s="23">
        <v>44685</v>
      </c>
      <c r="O1146" s="23">
        <v>44944</v>
      </c>
    </row>
    <row r="1147" spans="1:15">
      <c r="A1147" s="20" t="s">
        <v>4149</v>
      </c>
      <c r="B1147" s="20" t="s">
        <v>384</v>
      </c>
      <c r="C1147" s="20" t="s">
        <v>4150</v>
      </c>
      <c r="D1147" s="20" t="s">
        <v>4151</v>
      </c>
      <c r="E1147" s="20" t="s">
        <v>387</v>
      </c>
      <c r="F1147" s="20" t="s">
        <v>389</v>
      </c>
      <c r="H1147" s="20" t="s">
        <v>389</v>
      </c>
      <c r="J1147" s="20" t="s">
        <v>397</v>
      </c>
      <c r="K1147" s="20">
        <v>0</v>
      </c>
      <c r="L1147" s="20">
        <v>0</v>
      </c>
      <c r="M1147" s="20" t="s">
        <v>392</v>
      </c>
      <c r="N1147" s="23">
        <v>44685</v>
      </c>
      <c r="O1147" s="23">
        <v>44685</v>
      </c>
    </row>
    <row r="1148" spans="1:15">
      <c r="A1148" s="20" t="s">
        <v>4152</v>
      </c>
      <c r="B1148" s="20" t="s">
        <v>384</v>
      </c>
      <c r="C1148" s="20" t="s">
        <v>4153</v>
      </c>
      <c r="D1148" s="20" t="s">
        <v>4154</v>
      </c>
      <c r="E1148" s="20" t="s">
        <v>450</v>
      </c>
      <c r="F1148" s="20" t="s">
        <v>4155</v>
      </c>
      <c r="G1148" s="20" t="s">
        <v>1857</v>
      </c>
      <c r="H1148" s="20" t="s">
        <v>1858</v>
      </c>
      <c r="I1148" s="20" t="s">
        <v>390</v>
      </c>
      <c r="J1148" s="20" t="s">
        <v>397</v>
      </c>
      <c r="K1148" s="20">
        <v>20000</v>
      </c>
      <c r="L1148" s="20">
        <v>0</v>
      </c>
      <c r="M1148" s="20" t="s">
        <v>392</v>
      </c>
      <c r="N1148" s="23">
        <v>44686</v>
      </c>
      <c r="O1148" s="23">
        <v>45055</v>
      </c>
    </row>
    <row r="1149" spans="1:15">
      <c r="A1149" s="20" t="s">
        <v>4156</v>
      </c>
      <c r="B1149" s="20" t="s">
        <v>384</v>
      </c>
      <c r="C1149" s="20" t="s">
        <v>4157</v>
      </c>
      <c r="D1149" s="20" t="s">
        <v>4158</v>
      </c>
      <c r="E1149" s="20" t="s">
        <v>427</v>
      </c>
      <c r="F1149" s="20" t="s">
        <v>389</v>
      </c>
      <c r="H1149" s="20" t="s">
        <v>389</v>
      </c>
      <c r="J1149" s="20" t="s">
        <v>397</v>
      </c>
      <c r="K1149" s="20">
        <v>0</v>
      </c>
      <c r="L1149" s="20">
        <v>0</v>
      </c>
      <c r="M1149" s="20" t="s">
        <v>392</v>
      </c>
      <c r="N1149" s="23">
        <v>44685</v>
      </c>
      <c r="O1149" s="23">
        <v>44944</v>
      </c>
    </row>
    <row r="1150" spans="1:15">
      <c r="A1150" s="20" t="s">
        <v>4159</v>
      </c>
      <c r="B1150" s="20" t="s">
        <v>384</v>
      </c>
      <c r="C1150" s="20" t="s">
        <v>4160</v>
      </c>
      <c r="D1150" s="20" t="s">
        <v>4161</v>
      </c>
      <c r="E1150" s="20" t="s">
        <v>427</v>
      </c>
      <c r="F1150" s="20" t="s">
        <v>389</v>
      </c>
      <c r="H1150" s="20" t="s">
        <v>389</v>
      </c>
      <c r="J1150" s="20" t="s">
        <v>397</v>
      </c>
      <c r="K1150" s="20">
        <v>0</v>
      </c>
      <c r="L1150" s="20">
        <v>3182.15</v>
      </c>
      <c r="M1150" s="20" t="s">
        <v>428</v>
      </c>
      <c r="N1150" s="23">
        <v>44685</v>
      </c>
      <c r="O1150" s="23">
        <v>44718</v>
      </c>
    </row>
    <row r="1151" spans="1:15">
      <c r="A1151" s="20" t="s">
        <v>4162</v>
      </c>
      <c r="B1151" s="20" t="s">
        <v>384</v>
      </c>
      <c r="C1151" s="20" t="s">
        <v>4163</v>
      </c>
      <c r="D1151" s="20" t="s">
        <v>4164</v>
      </c>
      <c r="E1151" s="20" t="s">
        <v>427</v>
      </c>
      <c r="F1151" s="20" t="s">
        <v>389</v>
      </c>
      <c r="H1151" s="20" t="s">
        <v>389</v>
      </c>
      <c r="J1151" s="20" t="s">
        <v>397</v>
      </c>
      <c r="K1151" s="20">
        <v>0</v>
      </c>
      <c r="L1151" s="20">
        <v>3023.47</v>
      </c>
      <c r="M1151" s="20" t="s">
        <v>428</v>
      </c>
      <c r="N1151" s="23">
        <v>44685</v>
      </c>
      <c r="O1151" s="23">
        <v>44718</v>
      </c>
    </row>
    <row r="1152" spans="1:15">
      <c r="A1152" s="20" t="s">
        <v>4165</v>
      </c>
      <c r="B1152" s="20" t="s">
        <v>384</v>
      </c>
      <c r="C1152" s="20" t="s">
        <v>4166</v>
      </c>
      <c r="D1152" s="20" t="s">
        <v>4167</v>
      </c>
      <c r="E1152" s="20" t="s">
        <v>427</v>
      </c>
      <c r="F1152" s="20" t="s">
        <v>389</v>
      </c>
      <c r="H1152" s="20" t="s">
        <v>389</v>
      </c>
      <c r="J1152" s="20" t="s">
        <v>397</v>
      </c>
      <c r="K1152" s="20">
        <v>0</v>
      </c>
      <c r="L1152" s="20">
        <v>1491.66</v>
      </c>
      <c r="M1152" s="20" t="s">
        <v>428</v>
      </c>
      <c r="N1152" s="23">
        <v>44685</v>
      </c>
      <c r="O1152" s="23">
        <v>44718</v>
      </c>
    </row>
    <row r="1153" spans="1:15">
      <c r="A1153" s="20" t="s">
        <v>4168</v>
      </c>
      <c r="B1153" s="20" t="s">
        <v>384</v>
      </c>
      <c r="C1153" s="20" t="s">
        <v>4169</v>
      </c>
      <c r="D1153" s="20" t="s">
        <v>4170</v>
      </c>
      <c r="E1153" s="20" t="s">
        <v>478</v>
      </c>
      <c r="F1153" s="20" t="s">
        <v>389</v>
      </c>
      <c r="H1153" s="20" t="s">
        <v>389</v>
      </c>
      <c r="J1153" s="20" t="s">
        <v>391</v>
      </c>
      <c r="K1153" s="20">
        <v>0</v>
      </c>
      <c r="L1153" s="20">
        <v>0</v>
      </c>
      <c r="M1153" s="20" t="s">
        <v>392</v>
      </c>
      <c r="N1153" s="23">
        <v>44685</v>
      </c>
      <c r="O1153" s="23">
        <v>44685</v>
      </c>
    </row>
    <row r="1154" spans="1:15">
      <c r="A1154" s="20" t="s">
        <v>4171</v>
      </c>
      <c r="B1154" s="20" t="s">
        <v>384</v>
      </c>
      <c r="C1154" s="20" t="s">
        <v>4172</v>
      </c>
      <c r="D1154" s="20" t="s">
        <v>4173</v>
      </c>
      <c r="E1154" s="20" t="s">
        <v>450</v>
      </c>
      <c r="F1154" s="20" t="s">
        <v>4174</v>
      </c>
      <c r="G1154" s="20" t="s">
        <v>1955</v>
      </c>
      <c r="H1154" s="20" t="s">
        <v>2079</v>
      </c>
      <c r="I1154" s="20" t="s">
        <v>390</v>
      </c>
      <c r="J1154" s="20" t="s">
        <v>397</v>
      </c>
      <c r="K1154" s="20">
        <v>20000</v>
      </c>
      <c r="L1154" s="20">
        <v>0</v>
      </c>
      <c r="M1154" s="20" t="s">
        <v>392</v>
      </c>
      <c r="N1154" s="23">
        <v>44685</v>
      </c>
      <c r="O1154" s="23">
        <v>44825</v>
      </c>
    </row>
    <row r="1155" spans="1:15">
      <c r="A1155" s="20" t="s">
        <v>4175</v>
      </c>
      <c r="B1155" s="20" t="s">
        <v>384</v>
      </c>
      <c r="C1155" s="20" t="s">
        <v>4176</v>
      </c>
      <c r="D1155" s="20" t="s">
        <v>4177</v>
      </c>
      <c r="E1155" s="20" t="s">
        <v>450</v>
      </c>
      <c r="F1155" s="20" t="s">
        <v>4178</v>
      </c>
      <c r="G1155" s="20" t="s">
        <v>1828</v>
      </c>
      <c r="H1155" s="20" t="s">
        <v>1404</v>
      </c>
      <c r="I1155" s="20" t="s">
        <v>404</v>
      </c>
      <c r="J1155" s="20" t="s">
        <v>405</v>
      </c>
      <c r="K1155" s="20">
        <v>20000</v>
      </c>
      <c r="L1155" s="20">
        <v>0</v>
      </c>
      <c r="M1155" s="20" t="s">
        <v>392</v>
      </c>
      <c r="N1155" s="23">
        <v>44685</v>
      </c>
      <c r="O1155" s="23">
        <v>45056</v>
      </c>
    </row>
    <row r="1156" spans="1:15">
      <c r="A1156" s="20" t="s">
        <v>4179</v>
      </c>
      <c r="B1156" s="20" t="s">
        <v>384</v>
      </c>
      <c r="C1156" s="20" t="s">
        <v>4180</v>
      </c>
      <c r="D1156" s="20" t="s">
        <v>4181</v>
      </c>
      <c r="E1156" s="20" t="s">
        <v>427</v>
      </c>
      <c r="F1156" s="20" t="s">
        <v>389</v>
      </c>
      <c r="H1156" s="20" t="s">
        <v>389</v>
      </c>
      <c r="J1156" s="20" t="s">
        <v>391</v>
      </c>
      <c r="K1156" s="20">
        <v>0</v>
      </c>
      <c r="L1156" s="20">
        <v>0</v>
      </c>
      <c r="M1156" s="20" t="s">
        <v>392</v>
      </c>
      <c r="N1156" s="23">
        <v>44685</v>
      </c>
      <c r="O1156" s="23">
        <v>44685</v>
      </c>
    </row>
    <row r="1157" spans="1:15">
      <c r="A1157" s="20" t="s">
        <v>4182</v>
      </c>
      <c r="B1157" s="20" t="s">
        <v>384</v>
      </c>
      <c r="C1157" s="20" t="s">
        <v>4183</v>
      </c>
      <c r="D1157" s="20" t="s">
        <v>4184</v>
      </c>
      <c r="E1157" s="20" t="s">
        <v>387</v>
      </c>
      <c r="F1157" s="20" t="s">
        <v>389</v>
      </c>
      <c r="H1157" s="20" t="s">
        <v>389</v>
      </c>
      <c r="J1157" s="20" t="s">
        <v>391</v>
      </c>
      <c r="K1157" s="20">
        <v>0</v>
      </c>
      <c r="L1157" s="20">
        <v>0</v>
      </c>
      <c r="M1157" s="20" t="s">
        <v>392</v>
      </c>
      <c r="N1157" s="23">
        <v>44685</v>
      </c>
      <c r="O1157" s="23">
        <v>44685</v>
      </c>
    </row>
    <row r="1158" spans="1:15">
      <c r="A1158" s="20" t="s">
        <v>4185</v>
      </c>
      <c r="B1158" s="20" t="s">
        <v>384</v>
      </c>
      <c r="C1158" s="20" t="s">
        <v>4186</v>
      </c>
      <c r="D1158" s="20" t="s">
        <v>4187</v>
      </c>
      <c r="E1158" s="20" t="s">
        <v>387</v>
      </c>
      <c r="F1158" s="20" t="s">
        <v>389</v>
      </c>
      <c r="H1158" s="20" t="s">
        <v>389</v>
      </c>
      <c r="J1158" s="20" t="s">
        <v>397</v>
      </c>
      <c r="K1158" s="20">
        <v>0</v>
      </c>
      <c r="L1158" s="20">
        <v>0</v>
      </c>
      <c r="M1158" s="20" t="s">
        <v>392</v>
      </c>
      <c r="N1158" s="23">
        <v>44685</v>
      </c>
      <c r="O1158" s="23">
        <v>44944</v>
      </c>
    </row>
    <row r="1159" spans="1:15">
      <c r="A1159" s="20" t="s">
        <v>4188</v>
      </c>
      <c r="B1159" s="20" t="s">
        <v>384</v>
      </c>
      <c r="C1159" s="20" t="s">
        <v>4189</v>
      </c>
      <c r="D1159" s="20" t="s">
        <v>4190</v>
      </c>
      <c r="E1159" s="20" t="s">
        <v>387</v>
      </c>
      <c r="F1159" s="20" t="s">
        <v>389</v>
      </c>
      <c r="H1159" s="20" t="s">
        <v>389</v>
      </c>
      <c r="J1159" s="20" t="s">
        <v>397</v>
      </c>
      <c r="K1159" s="20">
        <v>0</v>
      </c>
      <c r="L1159" s="20">
        <v>0</v>
      </c>
      <c r="M1159" s="20" t="s">
        <v>392</v>
      </c>
      <c r="N1159" s="23">
        <v>44685</v>
      </c>
      <c r="O1159" s="23">
        <v>44685</v>
      </c>
    </row>
    <row r="1160" spans="1:15">
      <c r="A1160" s="20" t="s">
        <v>4191</v>
      </c>
      <c r="B1160" s="20" t="s">
        <v>384</v>
      </c>
      <c r="C1160" s="20" t="s">
        <v>4192</v>
      </c>
      <c r="D1160" s="20" t="s">
        <v>4193</v>
      </c>
      <c r="E1160" s="20" t="s">
        <v>478</v>
      </c>
      <c r="F1160" s="20" t="s">
        <v>389</v>
      </c>
      <c r="H1160" s="20" t="s">
        <v>389</v>
      </c>
      <c r="J1160" s="20" t="s">
        <v>391</v>
      </c>
      <c r="K1160" s="20">
        <v>0</v>
      </c>
      <c r="L1160" s="20">
        <v>0</v>
      </c>
      <c r="M1160" s="20" t="s">
        <v>392</v>
      </c>
      <c r="N1160" s="23">
        <v>44685</v>
      </c>
      <c r="O1160" s="23">
        <v>44685</v>
      </c>
    </row>
    <row r="1161" spans="1:15">
      <c r="A1161" s="20" t="s">
        <v>4194</v>
      </c>
      <c r="B1161" s="20" t="s">
        <v>384</v>
      </c>
      <c r="C1161" s="20" t="s">
        <v>4195</v>
      </c>
      <c r="D1161" s="20" t="s">
        <v>4196</v>
      </c>
      <c r="E1161" s="20" t="s">
        <v>478</v>
      </c>
      <c r="F1161" s="20" t="s">
        <v>389</v>
      </c>
      <c r="H1161" s="20" t="s">
        <v>389</v>
      </c>
      <c r="J1161" s="20" t="s">
        <v>397</v>
      </c>
      <c r="K1161" s="20">
        <v>0</v>
      </c>
      <c r="L1161" s="20">
        <v>0</v>
      </c>
      <c r="M1161" s="20" t="s">
        <v>392</v>
      </c>
      <c r="N1161" s="23">
        <v>44685</v>
      </c>
      <c r="O1161" s="23">
        <v>44685</v>
      </c>
    </row>
    <row r="1162" spans="1:15">
      <c r="A1162" s="20" t="s">
        <v>4197</v>
      </c>
      <c r="B1162" s="20" t="s">
        <v>384</v>
      </c>
      <c r="C1162" s="20" t="s">
        <v>4198</v>
      </c>
      <c r="D1162" s="20" t="s">
        <v>4199</v>
      </c>
      <c r="E1162" s="20" t="s">
        <v>478</v>
      </c>
      <c r="F1162" s="20" t="s">
        <v>389</v>
      </c>
      <c r="H1162" s="20" t="s">
        <v>389</v>
      </c>
      <c r="J1162" s="20" t="s">
        <v>391</v>
      </c>
      <c r="K1162" s="20">
        <v>0</v>
      </c>
      <c r="L1162" s="20">
        <v>0</v>
      </c>
      <c r="M1162" s="20" t="s">
        <v>392</v>
      </c>
      <c r="N1162" s="23">
        <v>44685</v>
      </c>
      <c r="O1162" s="23">
        <v>44685</v>
      </c>
    </row>
    <row r="1163" spans="1:15">
      <c r="A1163" s="20" t="s">
        <v>4200</v>
      </c>
      <c r="B1163" s="20" t="s">
        <v>384</v>
      </c>
      <c r="C1163" s="20" t="s">
        <v>4201</v>
      </c>
      <c r="D1163" s="20" t="s">
        <v>4202</v>
      </c>
      <c r="E1163" s="20" t="s">
        <v>387</v>
      </c>
      <c r="F1163" s="20" t="s">
        <v>389</v>
      </c>
      <c r="H1163" s="20" t="s">
        <v>389</v>
      </c>
      <c r="J1163" s="20" t="s">
        <v>397</v>
      </c>
      <c r="K1163" s="20">
        <v>0</v>
      </c>
      <c r="L1163" s="20">
        <v>339.53</v>
      </c>
      <c r="M1163" s="20" t="s">
        <v>428</v>
      </c>
      <c r="N1163" s="23">
        <v>44685</v>
      </c>
      <c r="O1163" s="23">
        <v>44685</v>
      </c>
    </row>
    <row r="1164" spans="1:15">
      <c r="A1164" s="20" t="s">
        <v>4203</v>
      </c>
      <c r="B1164" s="20" t="s">
        <v>384</v>
      </c>
      <c r="C1164" s="20" t="s">
        <v>4204</v>
      </c>
      <c r="D1164" s="20" t="s">
        <v>4205</v>
      </c>
      <c r="E1164" s="20" t="s">
        <v>387</v>
      </c>
      <c r="F1164" s="20" t="s">
        <v>389</v>
      </c>
      <c r="H1164" s="20" t="s">
        <v>389</v>
      </c>
      <c r="J1164" s="20" t="s">
        <v>397</v>
      </c>
      <c r="K1164" s="20">
        <v>0</v>
      </c>
      <c r="L1164" s="20">
        <v>0</v>
      </c>
      <c r="M1164" s="20" t="s">
        <v>392</v>
      </c>
      <c r="N1164" s="23">
        <v>44685</v>
      </c>
      <c r="O1164" s="23">
        <v>44944</v>
      </c>
    </row>
    <row r="1165" spans="1:15">
      <c r="A1165" s="20" t="s">
        <v>4206</v>
      </c>
      <c r="B1165" s="20" t="s">
        <v>384</v>
      </c>
      <c r="C1165" s="20" t="s">
        <v>4207</v>
      </c>
      <c r="D1165" s="20" t="s">
        <v>4208</v>
      </c>
      <c r="E1165" s="20" t="s">
        <v>387</v>
      </c>
      <c r="F1165" s="20" t="s">
        <v>389</v>
      </c>
      <c r="H1165" s="20" t="s">
        <v>389</v>
      </c>
      <c r="J1165" s="20" t="s">
        <v>397</v>
      </c>
      <c r="K1165" s="20">
        <v>0</v>
      </c>
      <c r="L1165" s="20">
        <v>0</v>
      </c>
      <c r="M1165" s="20" t="s">
        <v>392</v>
      </c>
      <c r="N1165" s="23">
        <v>44685</v>
      </c>
      <c r="O1165" s="23">
        <v>44685</v>
      </c>
    </row>
    <row r="1166" spans="1:15">
      <c r="A1166" s="20" t="s">
        <v>4209</v>
      </c>
      <c r="B1166" s="20" t="s">
        <v>384</v>
      </c>
      <c r="C1166" s="20" t="s">
        <v>4210</v>
      </c>
      <c r="D1166" s="20" t="s">
        <v>4211</v>
      </c>
      <c r="E1166" s="20" t="s">
        <v>387</v>
      </c>
      <c r="F1166" s="20" t="s">
        <v>389</v>
      </c>
      <c r="H1166" s="20" t="s">
        <v>389</v>
      </c>
      <c r="J1166" s="20" t="s">
        <v>397</v>
      </c>
      <c r="K1166" s="20">
        <v>0</v>
      </c>
      <c r="L1166" s="20">
        <v>0</v>
      </c>
      <c r="M1166" s="20" t="s">
        <v>392</v>
      </c>
      <c r="N1166" s="23">
        <v>44685</v>
      </c>
      <c r="O1166" s="23">
        <v>44685</v>
      </c>
    </row>
    <row r="1167" spans="1:15">
      <c r="A1167" s="20" t="s">
        <v>4212</v>
      </c>
      <c r="B1167" s="20" t="s">
        <v>384</v>
      </c>
      <c r="C1167" s="20" t="s">
        <v>4213</v>
      </c>
      <c r="D1167" s="20" t="s">
        <v>4214</v>
      </c>
      <c r="E1167" s="20" t="s">
        <v>387</v>
      </c>
      <c r="F1167" s="20" t="s">
        <v>389</v>
      </c>
      <c r="H1167" s="20" t="s">
        <v>389</v>
      </c>
      <c r="J1167" s="20" t="s">
        <v>397</v>
      </c>
      <c r="K1167" s="20">
        <v>0</v>
      </c>
      <c r="L1167" s="20">
        <v>0</v>
      </c>
      <c r="M1167" s="20" t="s">
        <v>392</v>
      </c>
      <c r="N1167" s="23">
        <v>44685</v>
      </c>
      <c r="O1167" s="23">
        <v>44685</v>
      </c>
    </row>
    <row r="1168" spans="1:15">
      <c r="A1168" s="20" t="s">
        <v>4215</v>
      </c>
      <c r="B1168" s="20" t="s">
        <v>384</v>
      </c>
      <c r="C1168" s="20" t="s">
        <v>4216</v>
      </c>
      <c r="D1168" s="20" t="s">
        <v>4217</v>
      </c>
      <c r="E1168" s="20" t="s">
        <v>387</v>
      </c>
      <c r="F1168" s="20" t="s">
        <v>389</v>
      </c>
      <c r="H1168" s="20" t="s">
        <v>389</v>
      </c>
      <c r="J1168" s="20" t="s">
        <v>397</v>
      </c>
      <c r="K1168" s="20">
        <v>0</v>
      </c>
      <c r="L1168" s="20">
        <v>3907.27</v>
      </c>
      <c r="M1168" s="20" t="s">
        <v>428</v>
      </c>
      <c r="N1168" s="23">
        <v>44685</v>
      </c>
      <c r="O1168" s="23">
        <v>44882</v>
      </c>
    </row>
    <row r="1169" spans="1:15">
      <c r="A1169" s="20" t="s">
        <v>4218</v>
      </c>
      <c r="B1169" s="20" t="s">
        <v>384</v>
      </c>
      <c r="C1169" s="20" t="s">
        <v>4219</v>
      </c>
      <c r="D1169" s="20" t="s">
        <v>4220</v>
      </c>
      <c r="E1169" s="20" t="s">
        <v>387</v>
      </c>
      <c r="F1169" s="20" t="s">
        <v>389</v>
      </c>
      <c r="H1169" s="20" t="s">
        <v>389</v>
      </c>
      <c r="J1169" s="20" t="s">
        <v>397</v>
      </c>
      <c r="K1169" s="20">
        <v>0</v>
      </c>
      <c r="L1169" s="20">
        <v>0</v>
      </c>
      <c r="M1169" s="20" t="s">
        <v>392</v>
      </c>
      <c r="N1169" s="23">
        <v>44685</v>
      </c>
      <c r="O1169" s="23">
        <v>44685</v>
      </c>
    </row>
    <row r="1170" spans="1:15">
      <c r="A1170" s="20" t="s">
        <v>4221</v>
      </c>
      <c r="B1170" s="20" t="s">
        <v>384</v>
      </c>
      <c r="C1170" s="20" t="s">
        <v>4222</v>
      </c>
      <c r="D1170" s="20" t="s">
        <v>4223</v>
      </c>
      <c r="E1170" s="20" t="s">
        <v>427</v>
      </c>
      <c r="F1170" s="20" t="s">
        <v>389</v>
      </c>
      <c r="H1170" s="20" t="s">
        <v>389</v>
      </c>
      <c r="J1170" s="20" t="s">
        <v>397</v>
      </c>
      <c r="K1170" s="20">
        <v>0</v>
      </c>
      <c r="L1170" s="20">
        <v>0</v>
      </c>
      <c r="M1170" s="20" t="s">
        <v>392</v>
      </c>
      <c r="N1170" s="23">
        <v>44686</v>
      </c>
      <c r="O1170" s="23">
        <v>44783</v>
      </c>
    </row>
    <row r="1171" spans="1:15">
      <c r="A1171" s="20" t="s">
        <v>4224</v>
      </c>
      <c r="B1171" s="20" t="s">
        <v>384</v>
      </c>
      <c r="C1171" s="20" t="s">
        <v>4225</v>
      </c>
      <c r="D1171" s="20" t="s">
        <v>4226</v>
      </c>
      <c r="E1171" s="20" t="s">
        <v>427</v>
      </c>
      <c r="F1171" s="20" t="s">
        <v>389</v>
      </c>
      <c r="H1171" s="20" t="s">
        <v>389</v>
      </c>
      <c r="J1171" s="20" t="s">
        <v>397</v>
      </c>
      <c r="K1171" s="20">
        <v>0</v>
      </c>
      <c r="L1171" s="20">
        <v>0</v>
      </c>
      <c r="M1171" s="20" t="s">
        <v>392</v>
      </c>
      <c r="N1171" s="23">
        <v>44686</v>
      </c>
      <c r="O1171" s="23">
        <v>44944</v>
      </c>
    </row>
    <row r="1172" spans="1:15">
      <c r="A1172" s="20" t="s">
        <v>4227</v>
      </c>
      <c r="B1172" s="20" t="s">
        <v>384</v>
      </c>
      <c r="C1172" s="20" t="s">
        <v>4228</v>
      </c>
      <c r="D1172" s="20" t="s">
        <v>4229</v>
      </c>
      <c r="E1172" s="20" t="s">
        <v>387</v>
      </c>
      <c r="F1172" s="20" t="s">
        <v>389</v>
      </c>
      <c r="H1172" s="20" t="s">
        <v>389</v>
      </c>
      <c r="J1172" s="20" t="s">
        <v>397</v>
      </c>
      <c r="K1172" s="20">
        <v>0</v>
      </c>
      <c r="L1172" s="20">
        <v>0</v>
      </c>
      <c r="M1172" s="20" t="s">
        <v>392</v>
      </c>
      <c r="N1172" s="23">
        <v>44686</v>
      </c>
      <c r="O1172" s="23">
        <v>44944</v>
      </c>
    </row>
    <row r="1173" spans="1:15">
      <c r="A1173" s="20" t="s">
        <v>4230</v>
      </c>
      <c r="B1173" s="20" t="s">
        <v>384</v>
      </c>
      <c r="C1173" s="20" t="s">
        <v>4231</v>
      </c>
      <c r="D1173" s="20" t="s">
        <v>4232</v>
      </c>
      <c r="E1173" s="20" t="s">
        <v>450</v>
      </c>
      <c r="F1173" s="20" t="s">
        <v>4233</v>
      </c>
      <c r="G1173" s="20" t="s">
        <v>1857</v>
      </c>
      <c r="H1173" s="20" t="s">
        <v>1858</v>
      </c>
      <c r="I1173" s="20" t="s">
        <v>390</v>
      </c>
      <c r="J1173" s="20" t="s">
        <v>397</v>
      </c>
      <c r="K1173" s="20">
        <v>20000</v>
      </c>
      <c r="L1173" s="20">
        <v>342.03</v>
      </c>
      <c r="M1173" s="20" t="s">
        <v>392</v>
      </c>
      <c r="N1173" s="23">
        <v>44686</v>
      </c>
      <c r="O1173" s="23">
        <v>45055</v>
      </c>
    </row>
    <row r="1174" spans="1:15">
      <c r="A1174" s="20" t="s">
        <v>4234</v>
      </c>
      <c r="B1174" s="20" t="s">
        <v>384</v>
      </c>
      <c r="C1174" s="20" t="s">
        <v>4235</v>
      </c>
      <c r="D1174" s="20" t="s">
        <v>4236</v>
      </c>
      <c r="E1174" s="20" t="s">
        <v>450</v>
      </c>
      <c r="F1174" s="20" t="s">
        <v>4237</v>
      </c>
      <c r="G1174" s="20" t="s">
        <v>1857</v>
      </c>
      <c r="H1174" s="20" t="s">
        <v>1858</v>
      </c>
      <c r="I1174" s="20" t="s">
        <v>390</v>
      </c>
      <c r="J1174" s="20" t="s">
        <v>397</v>
      </c>
      <c r="K1174" s="20">
        <v>20000</v>
      </c>
      <c r="L1174" s="20">
        <v>3931.2</v>
      </c>
      <c r="M1174" s="20" t="s">
        <v>392</v>
      </c>
      <c r="N1174" s="23">
        <v>44686</v>
      </c>
      <c r="O1174" s="23">
        <v>45055</v>
      </c>
    </row>
    <row r="1175" spans="1:15">
      <c r="A1175" s="20" t="s">
        <v>4238</v>
      </c>
      <c r="B1175" s="20" t="s">
        <v>384</v>
      </c>
      <c r="C1175" s="20" t="s">
        <v>4239</v>
      </c>
      <c r="D1175" s="20" t="s">
        <v>4240</v>
      </c>
      <c r="E1175" s="20" t="s">
        <v>450</v>
      </c>
      <c r="F1175" s="20" t="s">
        <v>4241</v>
      </c>
      <c r="G1175" s="20" t="s">
        <v>1857</v>
      </c>
      <c r="H1175" s="20" t="s">
        <v>1858</v>
      </c>
      <c r="I1175" s="20" t="s">
        <v>390</v>
      </c>
      <c r="J1175" s="20" t="s">
        <v>397</v>
      </c>
      <c r="K1175" s="20">
        <v>20000</v>
      </c>
      <c r="L1175" s="20">
        <v>0</v>
      </c>
      <c r="M1175" s="20" t="s">
        <v>392</v>
      </c>
      <c r="N1175" s="23">
        <v>44686</v>
      </c>
      <c r="O1175" s="23">
        <v>45055</v>
      </c>
    </row>
    <row r="1176" spans="1:15">
      <c r="A1176" s="20" t="s">
        <v>4242</v>
      </c>
      <c r="B1176" s="20" t="s">
        <v>384</v>
      </c>
      <c r="C1176" s="20" t="s">
        <v>4243</v>
      </c>
      <c r="D1176" s="20" t="s">
        <v>4244</v>
      </c>
      <c r="E1176" s="20" t="s">
        <v>450</v>
      </c>
      <c r="F1176" s="20" t="s">
        <v>4245</v>
      </c>
      <c r="G1176" s="20" t="s">
        <v>1828</v>
      </c>
      <c r="H1176" s="20" t="s">
        <v>1404</v>
      </c>
      <c r="I1176" s="20" t="s">
        <v>404</v>
      </c>
      <c r="J1176" s="20" t="s">
        <v>405</v>
      </c>
      <c r="K1176" s="20">
        <v>20000</v>
      </c>
      <c r="L1176" s="20">
        <v>40</v>
      </c>
      <c r="M1176" s="20" t="s">
        <v>392</v>
      </c>
      <c r="N1176" s="23">
        <v>44686</v>
      </c>
      <c r="O1176" s="23">
        <v>45063</v>
      </c>
    </row>
    <row r="1177" spans="1:15">
      <c r="A1177" s="20" t="s">
        <v>4246</v>
      </c>
      <c r="B1177" s="20" t="s">
        <v>384</v>
      </c>
      <c r="C1177" s="20" t="s">
        <v>4247</v>
      </c>
      <c r="D1177" s="20" t="s">
        <v>4248</v>
      </c>
      <c r="E1177" s="20" t="s">
        <v>450</v>
      </c>
      <c r="F1177" s="20" t="s">
        <v>4249</v>
      </c>
      <c r="G1177" s="20" t="s">
        <v>1857</v>
      </c>
      <c r="H1177" s="20" t="s">
        <v>1858</v>
      </c>
      <c r="I1177" s="20" t="s">
        <v>390</v>
      </c>
      <c r="J1177" s="20" t="s">
        <v>397</v>
      </c>
      <c r="K1177" s="20">
        <v>500000</v>
      </c>
      <c r="L1177" s="20">
        <v>411.46</v>
      </c>
      <c r="M1177" s="20" t="s">
        <v>392</v>
      </c>
      <c r="N1177" s="23">
        <v>44729</v>
      </c>
      <c r="O1177" s="23">
        <v>45055</v>
      </c>
    </row>
    <row r="1178" spans="1:15">
      <c r="A1178" s="20" t="s">
        <v>4250</v>
      </c>
      <c r="B1178" s="20" t="s">
        <v>384</v>
      </c>
      <c r="C1178" s="20" t="s">
        <v>4251</v>
      </c>
      <c r="D1178" s="20" t="s">
        <v>4252</v>
      </c>
      <c r="E1178" s="20" t="s">
        <v>450</v>
      </c>
      <c r="F1178" s="20" t="s">
        <v>4253</v>
      </c>
      <c r="G1178" s="20" t="s">
        <v>1857</v>
      </c>
      <c r="H1178" s="20" t="s">
        <v>1858</v>
      </c>
      <c r="I1178" s="20" t="s">
        <v>390</v>
      </c>
      <c r="J1178" s="20" t="s">
        <v>397</v>
      </c>
      <c r="K1178" s="20">
        <v>20000</v>
      </c>
      <c r="L1178" s="20">
        <v>87.94</v>
      </c>
      <c r="M1178" s="20" t="s">
        <v>392</v>
      </c>
      <c r="N1178" s="23">
        <v>44692</v>
      </c>
      <c r="O1178" s="23">
        <v>45055</v>
      </c>
    </row>
    <row r="1179" spans="1:15">
      <c r="A1179" s="20" t="s">
        <v>4254</v>
      </c>
      <c r="B1179" s="20" t="s">
        <v>384</v>
      </c>
      <c r="C1179" s="20" t="s">
        <v>4255</v>
      </c>
      <c r="D1179" s="20" t="s">
        <v>4256</v>
      </c>
      <c r="E1179" s="20" t="s">
        <v>450</v>
      </c>
      <c r="F1179" s="20" t="s">
        <v>4257</v>
      </c>
      <c r="G1179" s="20" t="s">
        <v>1857</v>
      </c>
      <c r="H1179" s="20" t="s">
        <v>1858</v>
      </c>
      <c r="I1179" s="20" t="s">
        <v>390</v>
      </c>
      <c r="J1179" s="20" t="s">
        <v>397</v>
      </c>
      <c r="K1179" s="20">
        <v>20000</v>
      </c>
      <c r="L1179" s="20">
        <v>928.34</v>
      </c>
      <c r="M1179" s="20" t="s">
        <v>392</v>
      </c>
      <c r="N1179" s="23">
        <v>44686</v>
      </c>
      <c r="O1179" s="23">
        <v>45055</v>
      </c>
    </row>
    <row r="1180" spans="1:15">
      <c r="A1180" s="20" t="s">
        <v>4258</v>
      </c>
      <c r="B1180" s="20" t="s">
        <v>384</v>
      </c>
      <c r="C1180" s="20" t="s">
        <v>4259</v>
      </c>
      <c r="D1180" s="20" t="s">
        <v>4260</v>
      </c>
      <c r="E1180" s="20" t="s">
        <v>450</v>
      </c>
      <c r="F1180" s="20" t="s">
        <v>4261</v>
      </c>
      <c r="G1180" s="20" t="s">
        <v>1403</v>
      </c>
      <c r="H1180" s="20" t="s">
        <v>1404</v>
      </c>
      <c r="I1180" s="20" t="s">
        <v>404</v>
      </c>
      <c r="J1180" s="20" t="s">
        <v>405</v>
      </c>
      <c r="K1180" s="20">
        <v>20000</v>
      </c>
      <c r="L1180" s="20">
        <v>0</v>
      </c>
      <c r="M1180" s="20" t="s">
        <v>392</v>
      </c>
      <c r="N1180" s="23">
        <v>44687</v>
      </c>
      <c r="O1180" s="23">
        <v>45056</v>
      </c>
    </row>
    <row r="1181" spans="1:15">
      <c r="A1181" s="20" t="s">
        <v>4262</v>
      </c>
      <c r="B1181" s="20" t="s">
        <v>384</v>
      </c>
      <c r="C1181" s="20" t="s">
        <v>4263</v>
      </c>
      <c r="D1181" s="20" t="s">
        <v>4264</v>
      </c>
      <c r="E1181" s="20" t="s">
        <v>387</v>
      </c>
      <c r="F1181" s="20" t="s">
        <v>389</v>
      </c>
      <c r="H1181" s="20" t="s">
        <v>389</v>
      </c>
      <c r="J1181" s="20" t="s">
        <v>397</v>
      </c>
      <c r="K1181" s="20">
        <v>0</v>
      </c>
      <c r="L1181" s="20">
        <v>0</v>
      </c>
      <c r="M1181" s="20" t="s">
        <v>392</v>
      </c>
      <c r="N1181" s="23">
        <v>44686</v>
      </c>
      <c r="O1181" s="23">
        <v>44686</v>
      </c>
    </row>
    <row r="1182" spans="1:15">
      <c r="A1182" s="20" t="s">
        <v>4265</v>
      </c>
      <c r="B1182" s="20" t="s">
        <v>384</v>
      </c>
      <c r="C1182" s="20" t="s">
        <v>4266</v>
      </c>
      <c r="D1182" s="20" t="s">
        <v>4267</v>
      </c>
      <c r="E1182" s="20" t="s">
        <v>396</v>
      </c>
      <c r="F1182" s="20" t="s">
        <v>4268</v>
      </c>
      <c r="G1182" s="20" t="s">
        <v>1403</v>
      </c>
      <c r="H1182" s="20" t="s">
        <v>1404</v>
      </c>
      <c r="I1182" s="20" t="s">
        <v>404</v>
      </c>
      <c r="J1182" s="20" t="s">
        <v>405</v>
      </c>
      <c r="K1182" s="20">
        <v>20000</v>
      </c>
      <c r="L1182" s="20">
        <v>0</v>
      </c>
      <c r="M1182" s="20" t="s">
        <v>392</v>
      </c>
      <c r="N1182" s="23">
        <v>44686</v>
      </c>
      <c r="O1182" s="23">
        <v>44686</v>
      </c>
    </row>
    <row r="1183" spans="1:15">
      <c r="A1183" s="20" t="s">
        <v>4269</v>
      </c>
      <c r="B1183" s="20" t="s">
        <v>384</v>
      </c>
      <c r="C1183" s="20" t="s">
        <v>4270</v>
      </c>
      <c r="D1183" s="20" t="s">
        <v>4271</v>
      </c>
      <c r="E1183" s="20" t="s">
        <v>478</v>
      </c>
      <c r="F1183" s="20" t="s">
        <v>389</v>
      </c>
      <c r="H1183" s="20" t="s">
        <v>389</v>
      </c>
      <c r="J1183" s="20" t="s">
        <v>391</v>
      </c>
      <c r="K1183" s="20">
        <v>0</v>
      </c>
      <c r="L1183" s="20">
        <v>0</v>
      </c>
      <c r="M1183" s="20" t="s">
        <v>392</v>
      </c>
      <c r="N1183" s="23">
        <v>45029</v>
      </c>
      <c r="O1183" s="23">
        <v>45029</v>
      </c>
    </row>
    <row r="1184" spans="1:15">
      <c r="A1184" s="20" t="s">
        <v>4272</v>
      </c>
      <c r="B1184" s="20" t="s">
        <v>384</v>
      </c>
      <c r="C1184" s="20" t="s">
        <v>4273</v>
      </c>
      <c r="D1184" s="20" t="s">
        <v>4274</v>
      </c>
      <c r="E1184" s="20" t="s">
        <v>478</v>
      </c>
      <c r="F1184" s="20" t="s">
        <v>389</v>
      </c>
      <c r="H1184" s="20" t="s">
        <v>389</v>
      </c>
      <c r="J1184" s="20" t="s">
        <v>397</v>
      </c>
      <c r="K1184" s="20">
        <v>0</v>
      </c>
      <c r="L1184" s="20">
        <v>0</v>
      </c>
      <c r="M1184" s="20" t="s">
        <v>392</v>
      </c>
      <c r="N1184" s="23">
        <v>44686</v>
      </c>
      <c r="O1184" s="23">
        <v>44686</v>
      </c>
    </row>
    <row r="1185" spans="1:15">
      <c r="A1185" s="20" t="s">
        <v>4275</v>
      </c>
      <c r="B1185" s="20" t="s">
        <v>384</v>
      </c>
      <c r="C1185" s="20" t="s">
        <v>4276</v>
      </c>
      <c r="D1185" s="20" t="s">
        <v>4277</v>
      </c>
      <c r="E1185" s="20" t="s">
        <v>387</v>
      </c>
      <c r="F1185" s="20" t="s">
        <v>389</v>
      </c>
      <c r="H1185" s="20" t="s">
        <v>389</v>
      </c>
      <c r="J1185" s="20" t="s">
        <v>397</v>
      </c>
      <c r="K1185" s="20">
        <v>0</v>
      </c>
      <c r="L1185" s="20">
        <v>0</v>
      </c>
      <c r="M1185" s="20" t="s">
        <v>392</v>
      </c>
      <c r="N1185" s="23">
        <v>44686</v>
      </c>
      <c r="O1185" s="23">
        <v>44686</v>
      </c>
    </row>
    <row r="1186" spans="1:15">
      <c r="A1186" s="20" t="s">
        <v>4278</v>
      </c>
      <c r="B1186" s="20" t="s">
        <v>384</v>
      </c>
      <c r="C1186" s="20" t="s">
        <v>4279</v>
      </c>
      <c r="D1186" s="20" t="s">
        <v>4280</v>
      </c>
      <c r="E1186" s="20" t="s">
        <v>387</v>
      </c>
      <c r="F1186" s="20" t="s">
        <v>389</v>
      </c>
      <c r="H1186" s="20" t="s">
        <v>389</v>
      </c>
      <c r="J1186" s="20" t="s">
        <v>391</v>
      </c>
      <c r="K1186" s="20">
        <v>0</v>
      </c>
      <c r="L1186" s="20">
        <v>0</v>
      </c>
      <c r="M1186" s="20" t="s">
        <v>392</v>
      </c>
      <c r="N1186" s="23">
        <v>44686</v>
      </c>
      <c r="O1186" s="23">
        <v>44686</v>
      </c>
    </row>
    <row r="1187" spans="1:15">
      <c r="A1187" s="20" t="s">
        <v>4281</v>
      </c>
      <c r="B1187" s="20" t="s">
        <v>384</v>
      </c>
      <c r="C1187" s="20" t="s">
        <v>4282</v>
      </c>
      <c r="D1187" s="20" t="s">
        <v>4283</v>
      </c>
      <c r="E1187" s="20" t="s">
        <v>450</v>
      </c>
      <c r="F1187" s="20" t="s">
        <v>4284</v>
      </c>
      <c r="G1187" s="20" t="s">
        <v>1403</v>
      </c>
      <c r="H1187" s="20" t="s">
        <v>1404</v>
      </c>
      <c r="I1187" s="20" t="s">
        <v>404</v>
      </c>
      <c r="J1187" s="20" t="s">
        <v>405</v>
      </c>
      <c r="K1187" s="20">
        <v>20000</v>
      </c>
      <c r="L1187" s="20">
        <v>0</v>
      </c>
      <c r="M1187" s="20" t="s">
        <v>392</v>
      </c>
      <c r="N1187" s="23">
        <v>44686</v>
      </c>
      <c r="O1187" s="23">
        <v>45056</v>
      </c>
    </row>
    <row r="1188" spans="1:15">
      <c r="A1188" s="20" t="s">
        <v>4285</v>
      </c>
      <c r="B1188" s="20" t="s">
        <v>384</v>
      </c>
      <c r="C1188" s="20" t="s">
        <v>4286</v>
      </c>
      <c r="D1188" s="20" t="s">
        <v>4287</v>
      </c>
      <c r="E1188" s="20" t="s">
        <v>478</v>
      </c>
      <c r="F1188" s="20" t="s">
        <v>389</v>
      </c>
      <c r="H1188" s="20" t="s">
        <v>389</v>
      </c>
      <c r="J1188" s="20" t="s">
        <v>397</v>
      </c>
      <c r="K1188" s="20">
        <v>0</v>
      </c>
      <c r="L1188" s="20">
        <v>0</v>
      </c>
      <c r="M1188" s="20" t="s">
        <v>392</v>
      </c>
      <c r="N1188" s="23">
        <v>44686</v>
      </c>
      <c r="O1188" s="23">
        <v>44686</v>
      </c>
    </row>
    <row r="1189" spans="1:15">
      <c r="A1189" s="20" t="s">
        <v>4288</v>
      </c>
      <c r="B1189" s="20" t="s">
        <v>384</v>
      </c>
      <c r="C1189" s="20" t="s">
        <v>4289</v>
      </c>
      <c r="D1189" s="20" t="s">
        <v>4290</v>
      </c>
      <c r="E1189" s="20" t="s">
        <v>450</v>
      </c>
      <c r="F1189" s="20" t="s">
        <v>4291</v>
      </c>
      <c r="G1189" s="20" t="s">
        <v>1955</v>
      </c>
      <c r="H1189" s="20" t="s">
        <v>2079</v>
      </c>
      <c r="I1189" s="20" t="s">
        <v>390</v>
      </c>
      <c r="J1189" s="20" t="s">
        <v>397</v>
      </c>
      <c r="K1189" s="20">
        <v>20000</v>
      </c>
      <c r="L1189" s="20">
        <v>0</v>
      </c>
      <c r="M1189" s="20" t="s">
        <v>392</v>
      </c>
      <c r="N1189" s="23">
        <v>44686</v>
      </c>
      <c r="O1189" s="23">
        <v>44825</v>
      </c>
    </row>
    <row r="1190" spans="1:15">
      <c r="A1190" s="20" t="s">
        <v>4292</v>
      </c>
      <c r="B1190" s="20" t="s">
        <v>384</v>
      </c>
      <c r="C1190" s="20" t="s">
        <v>4293</v>
      </c>
      <c r="D1190" s="20" t="s">
        <v>4294</v>
      </c>
      <c r="E1190" s="20" t="s">
        <v>478</v>
      </c>
      <c r="F1190" s="20" t="s">
        <v>389</v>
      </c>
      <c r="H1190" s="20" t="s">
        <v>389</v>
      </c>
      <c r="J1190" s="20" t="s">
        <v>397</v>
      </c>
      <c r="K1190" s="20">
        <v>0</v>
      </c>
      <c r="L1190" s="20">
        <v>0</v>
      </c>
      <c r="M1190" s="20" t="s">
        <v>392</v>
      </c>
      <c r="N1190" s="23">
        <v>44686</v>
      </c>
      <c r="O1190" s="23">
        <v>44686</v>
      </c>
    </row>
    <row r="1191" spans="1:15">
      <c r="A1191" s="20" t="s">
        <v>4295</v>
      </c>
      <c r="B1191" s="20" t="s">
        <v>384</v>
      </c>
      <c r="C1191" s="20" t="s">
        <v>4296</v>
      </c>
      <c r="D1191" s="20" t="s">
        <v>4297</v>
      </c>
      <c r="E1191" s="20" t="s">
        <v>450</v>
      </c>
      <c r="F1191" s="20" t="s">
        <v>4298</v>
      </c>
      <c r="G1191" s="20" t="s">
        <v>1857</v>
      </c>
      <c r="H1191" s="20" t="s">
        <v>1858</v>
      </c>
      <c r="I1191" s="20" t="s">
        <v>390</v>
      </c>
      <c r="J1191" s="20" t="s">
        <v>397</v>
      </c>
      <c r="K1191" s="20">
        <v>20000</v>
      </c>
      <c r="L1191" s="20">
        <v>0</v>
      </c>
      <c r="M1191" s="20" t="s">
        <v>392</v>
      </c>
      <c r="N1191" s="23">
        <v>44686</v>
      </c>
      <c r="O1191" s="23">
        <v>45055</v>
      </c>
    </row>
    <row r="1192" spans="1:15">
      <c r="A1192" s="20" t="s">
        <v>4299</v>
      </c>
      <c r="B1192" s="20" t="s">
        <v>384</v>
      </c>
      <c r="C1192" s="20" t="s">
        <v>4300</v>
      </c>
      <c r="D1192" s="20" t="s">
        <v>4301</v>
      </c>
      <c r="E1192" s="20" t="s">
        <v>387</v>
      </c>
      <c r="F1192" s="20" t="s">
        <v>389</v>
      </c>
      <c r="H1192" s="20" t="s">
        <v>389</v>
      </c>
      <c r="J1192" s="20" t="s">
        <v>397</v>
      </c>
      <c r="K1192" s="20">
        <v>0</v>
      </c>
      <c r="L1192" s="20">
        <v>0</v>
      </c>
      <c r="M1192" s="20" t="s">
        <v>392</v>
      </c>
      <c r="N1192" s="23">
        <v>44686</v>
      </c>
      <c r="O1192" s="23">
        <v>44944</v>
      </c>
    </row>
    <row r="1193" spans="1:15">
      <c r="A1193" s="20" t="s">
        <v>4302</v>
      </c>
      <c r="B1193" s="20" t="s">
        <v>384</v>
      </c>
      <c r="C1193" s="20" t="s">
        <v>4303</v>
      </c>
      <c r="D1193" s="20" t="s">
        <v>4304</v>
      </c>
      <c r="E1193" s="20" t="s">
        <v>387</v>
      </c>
      <c r="F1193" s="20" t="s">
        <v>389</v>
      </c>
      <c r="H1193" s="20" t="s">
        <v>389</v>
      </c>
      <c r="J1193" s="20" t="s">
        <v>397</v>
      </c>
      <c r="K1193" s="20">
        <v>0</v>
      </c>
      <c r="L1193" s="20">
        <v>0</v>
      </c>
      <c r="M1193" s="20" t="s">
        <v>392</v>
      </c>
      <c r="N1193" s="23">
        <v>44686</v>
      </c>
      <c r="O1193" s="23">
        <v>44686</v>
      </c>
    </row>
    <row r="1194" spans="1:15">
      <c r="A1194" s="20" t="s">
        <v>4305</v>
      </c>
      <c r="B1194" s="20" t="s">
        <v>384</v>
      </c>
      <c r="C1194" s="20" t="s">
        <v>4306</v>
      </c>
      <c r="D1194" s="20" t="s">
        <v>4307</v>
      </c>
      <c r="E1194" s="20" t="s">
        <v>387</v>
      </c>
      <c r="F1194" s="20" t="s">
        <v>389</v>
      </c>
      <c r="H1194" s="20" t="s">
        <v>389</v>
      </c>
      <c r="J1194" s="20" t="s">
        <v>397</v>
      </c>
      <c r="K1194" s="20">
        <v>0</v>
      </c>
      <c r="L1194" s="20">
        <v>0</v>
      </c>
      <c r="M1194" s="20" t="s">
        <v>392</v>
      </c>
      <c r="N1194" s="23">
        <v>44686</v>
      </c>
      <c r="O1194" s="23">
        <v>44944</v>
      </c>
    </row>
    <row r="1195" spans="1:15">
      <c r="A1195" s="20" t="s">
        <v>4308</v>
      </c>
      <c r="B1195" s="20" t="s">
        <v>384</v>
      </c>
      <c r="C1195" s="20" t="s">
        <v>4309</v>
      </c>
      <c r="D1195" s="20" t="s">
        <v>4310</v>
      </c>
      <c r="E1195" s="20" t="s">
        <v>427</v>
      </c>
      <c r="F1195" s="20" t="s">
        <v>389</v>
      </c>
      <c r="H1195" s="20" t="s">
        <v>389</v>
      </c>
      <c r="J1195" s="20" t="s">
        <v>391</v>
      </c>
      <c r="K1195" s="20">
        <v>0</v>
      </c>
      <c r="L1195" s="20">
        <v>0</v>
      </c>
      <c r="M1195" s="20" t="s">
        <v>392</v>
      </c>
      <c r="N1195" s="23">
        <v>44686</v>
      </c>
      <c r="O1195" s="23">
        <v>44686</v>
      </c>
    </row>
    <row r="1196" spans="1:15">
      <c r="A1196" s="20" t="s">
        <v>4311</v>
      </c>
      <c r="B1196" s="20" t="s">
        <v>384</v>
      </c>
      <c r="C1196" s="20" t="s">
        <v>4312</v>
      </c>
      <c r="D1196" s="20" t="s">
        <v>4313</v>
      </c>
      <c r="E1196" s="20" t="s">
        <v>478</v>
      </c>
      <c r="F1196" s="20" t="s">
        <v>389</v>
      </c>
      <c r="H1196" s="20" t="s">
        <v>389</v>
      </c>
      <c r="J1196" s="20" t="s">
        <v>397</v>
      </c>
      <c r="K1196" s="20">
        <v>0</v>
      </c>
      <c r="L1196" s="20">
        <v>0</v>
      </c>
      <c r="M1196" s="20" t="s">
        <v>392</v>
      </c>
      <c r="N1196" s="23">
        <v>44686</v>
      </c>
      <c r="O1196" s="23">
        <v>44686</v>
      </c>
    </row>
    <row r="1197" spans="1:15">
      <c r="A1197" s="20" t="s">
        <v>4314</v>
      </c>
      <c r="B1197" s="20" t="s">
        <v>384</v>
      </c>
      <c r="C1197" s="20" t="s">
        <v>4315</v>
      </c>
      <c r="D1197" s="20" t="s">
        <v>4316</v>
      </c>
      <c r="E1197" s="20" t="s">
        <v>478</v>
      </c>
      <c r="F1197" s="20" t="s">
        <v>389</v>
      </c>
      <c r="H1197" s="20" t="s">
        <v>389</v>
      </c>
      <c r="J1197" s="20" t="s">
        <v>391</v>
      </c>
      <c r="K1197" s="20">
        <v>0</v>
      </c>
      <c r="L1197" s="20">
        <v>0</v>
      </c>
      <c r="M1197" s="20" t="s">
        <v>392</v>
      </c>
      <c r="N1197" s="23">
        <v>44686</v>
      </c>
      <c r="O1197" s="23">
        <v>44686</v>
      </c>
    </row>
    <row r="1198" spans="1:15">
      <c r="A1198" s="20" t="s">
        <v>4317</v>
      </c>
      <c r="B1198" s="20" t="s">
        <v>384</v>
      </c>
      <c r="C1198" s="20" t="s">
        <v>4318</v>
      </c>
      <c r="D1198" s="20" t="s">
        <v>4319</v>
      </c>
      <c r="E1198" s="20" t="s">
        <v>478</v>
      </c>
      <c r="F1198" s="20" t="s">
        <v>389</v>
      </c>
      <c r="H1198" s="20" t="s">
        <v>389</v>
      </c>
      <c r="J1198" s="20" t="s">
        <v>397</v>
      </c>
      <c r="K1198" s="20">
        <v>0</v>
      </c>
      <c r="L1198" s="20">
        <v>0</v>
      </c>
      <c r="M1198" s="20" t="s">
        <v>392</v>
      </c>
      <c r="N1198" s="23">
        <v>44686</v>
      </c>
      <c r="O1198" s="23">
        <v>44686</v>
      </c>
    </row>
    <row r="1199" spans="1:15">
      <c r="A1199" s="20" t="s">
        <v>4320</v>
      </c>
      <c r="B1199" s="20" t="s">
        <v>384</v>
      </c>
      <c r="C1199" s="20" t="s">
        <v>4321</v>
      </c>
      <c r="D1199" s="20" t="s">
        <v>4322</v>
      </c>
      <c r="E1199" s="20" t="s">
        <v>450</v>
      </c>
      <c r="F1199" s="20" t="s">
        <v>4323</v>
      </c>
      <c r="G1199" s="20" t="s">
        <v>1857</v>
      </c>
      <c r="H1199" s="20" t="s">
        <v>1858</v>
      </c>
      <c r="I1199" s="20" t="s">
        <v>390</v>
      </c>
      <c r="J1199" s="20" t="s">
        <v>397</v>
      </c>
      <c r="K1199" s="20">
        <v>20000</v>
      </c>
      <c r="L1199" s="20">
        <v>0</v>
      </c>
      <c r="M1199" s="20" t="s">
        <v>392</v>
      </c>
      <c r="N1199" s="23">
        <v>44686</v>
      </c>
      <c r="O1199" s="23">
        <v>45055</v>
      </c>
    </row>
    <row r="1200" spans="1:15">
      <c r="A1200" s="20" t="s">
        <v>4324</v>
      </c>
      <c r="B1200" s="20" t="s">
        <v>384</v>
      </c>
      <c r="C1200" s="20" t="s">
        <v>4325</v>
      </c>
      <c r="D1200" s="20" t="s">
        <v>4326</v>
      </c>
      <c r="E1200" s="20" t="s">
        <v>427</v>
      </c>
      <c r="F1200" s="20" t="s">
        <v>389</v>
      </c>
      <c r="H1200" s="20" t="s">
        <v>389</v>
      </c>
      <c r="J1200" s="20" t="s">
        <v>397</v>
      </c>
      <c r="K1200" s="20">
        <v>0</v>
      </c>
      <c r="L1200" s="20">
        <v>0</v>
      </c>
      <c r="M1200" s="20" t="s">
        <v>392</v>
      </c>
      <c r="N1200" s="23">
        <v>44687</v>
      </c>
      <c r="O1200" s="23">
        <v>44944</v>
      </c>
    </row>
    <row r="1201" spans="1:15">
      <c r="A1201" s="20" t="s">
        <v>4327</v>
      </c>
      <c r="B1201" s="20" t="s">
        <v>384</v>
      </c>
      <c r="C1201" s="20" t="s">
        <v>4328</v>
      </c>
      <c r="D1201" s="20" t="s">
        <v>4329</v>
      </c>
      <c r="E1201" s="20" t="s">
        <v>427</v>
      </c>
      <c r="F1201" s="20" t="s">
        <v>389</v>
      </c>
      <c r="H1201" s="20" t="s">
        <v>389</v>
      </c>
      <c r="J1201" s="20" t="s">
        <v>397</v>
      </c>
      <c r="K1201" s="20">
        <v>0</v>
      </c>
      <c r="L1201" s="20">
        <v>3287.89</v>
      </c>
      <c r="M1201" s="20" t="s">
        <v>428</v>
      </c>
      <c r="N1201" s="23">
        <v>44687</v>
      </c>
      <c r="O1201" s="23">
        <v>44718</v>
      </c>
    </row>
    <row r="1202" spans="1:15">
      <c r="A1202" s="20" t="s">
        <v>4330</v>
      </c>
      <c r="B1202" s="20" t="s">
        <v>384</v>
      </c>
      <c r="C1202" s="20" t="s">
        <v>4331</v>
      </c>
      <c r="D1202" s="20" t="s">
        <v>4332</v>
      </c>
      <c r="E1202" s="20" t="s">
        <v>427</v>
      </c>
      <c r="F1202" s="20" t="s">
        <v>389</v>
      </c>
      <c r="H1202" s="20" t="s">
        <v>389</v>
      </c>
      <c r="J1202" s="20" t="s">
        <v>397</v>
      </c>
      <c r="K1202" s="20">
        <v>0</v>
      </c>
      <c r="L1202" s="20">
        <v>1978.38</v>
      </c>
      <c r="M1202" s="20" t="s">
        <v>428</v>
      </c>
      <c r="N1202" s="23">
        <v>44687</v>
      </c>
      <c r="O1202" s="23">
        <v>44718</v>
      </c>
    </row>
    <row r="1203" spans="1:15">
      <c r="A1203" s="20" t="s">
        <v>4333</v>
      </c>
      <c r="B1203" s="20" t="s">
        <v>384</v>
      </c>
      <c r="C1203" s="20" t="s">
        <v>311</v>
      </c>
      <c r="D1203" s="20" t="s">
        <v>4334</v>
      </c>
      <c r="E1203" s="20" t="s">
        <v>450</v>
      </c>
      <c r="F1203" s="20" t="s">
        <v>4335</v>
      </c>
      <c r="G1203" s="20" t="s">
        <v>4336</v>
      </c>
      <c r="H1203" s="20" t="s">
        <v>1404</v>
      </c>
      <c r="I1203" s="20" t="s">
        <v>404</v>
      </c>
      <c r="J1203" s="20" t="s">
        <v>405</v>
      </c>
      <c r="K1203" s="20">
        <v>20000</v>
      </c>
      <c r="L1203" s="20">
        <v>0</v>
      </c>
      <c r="M1203" s="20" t="s">
        <v>392</v>
      </c>
      <c r="N1203" s="23">
        <v>44687</v>
      </c>
      <c r="O1203" s="23">
        <v>45056</v>
      </c>
    </row>
    <row r="1204" spans="1:15">
      <c r="A1204" s="20" t="s">
        <v>4337</v>
      </c>
      <c r="B1204" s="20" t="s">
        <v>384</v>
      </c>
      <c r="C1204" s="20" t="s">
        <v>4338</v>
      </c>
      <c r="D1204" s="20" t="s">
        <v>4339</v>
      </c>
      <c r="E1204" s="20" t="s">
        <v>450</v>
      </c>
      <c r="F1204" s="20" t="s">
        <v>4340</v>
      </c>
      <c r="G1204" s="20" t="s">
        <v>1857</v>
      </c>
      <c r="H1204" s="20" t="s">
        <v>1858</v>
      </c>
      <c r="I1204" s="20" t="s">
        <v>390</v>
      </c>
      <c r="J1204" s="20" t="s">
        <v>397</v>
      </c>
      <c r="K1204" s="20">
        <v>20000</v>
      </c>
      <c r="L1204" s="20">
        <v>0</v>
      </c>
      <c r="M1204" s="20" t="s">
        <v>392</v>
      </c>
      <c r="N1204" s="23">
        <v>44687</v>
      </c>
      <c r="O1204" s="23">
        <v>45055</v>
      </c>
    </row>
    <row r="1205" spans="1:15">
      <c r="A1205" s="20" t="s">
        <v>4341</v>
      </c>
      <c r="B1205" s="20" t="s">
        <v>384</v>
      </c>
      <c r="C1205" s="20" t="s">
        <v>4342</v>
      </c>
      <c r="D1205" s="20" t="s">
        <v>4343</v>
      </c>
      <c r="E1205" s="20" t="s">
        <v>450</v>
      </c>
      <c r="F1205" s="20" t="s">
        <v>4344</v>
      </c>
      <c r="G1205" s="20" t="s">
        <v>1857</v>
      </c>
      <c r="H1205" s="20" t="s">
        <v>1858</v>
      </c>
      <c r="I1205" s="20" t="s">
        <v>390</v>
      </c>
      <c r="J1205" s="20" t="s">
        <v>397</v>
      </c>
      <c r="K1205" s="20">
        <v>20000</v>
      </c>
      <c r="L1205" s="20">
        <v>0</v>
      </c>
      <c r="M1205" s="20" t="s">
        <v>392</v>
      </c>
      <c r="N1205" s="23">
        <v>44687</v>
      </c>
      <c r="O1205" s="23">
        <v>45055</v>
      </c>
    </row>
    <row r="1206" spans="1:15">
      <c r="A1206" s="20" t="s">
        <v>4345</v>
      </c>
      <c r="B1206" s="20" t="s">
        <v>384</v>
      </c>
      <c r="C1206" s="20" t="s">
        <v>4346</v>
      </c>
      <c r="D1206" s="20" t="s">
        <v>4347</v>
      </c>
      <c r="E1206" s="20" t="s">
        <v>450</v>
      </c>
      <c r="F1206" s="20" t="s">
        <v>389</v>
      </c>
      <c r="H1206" s="20" t="s">
        <v>389</v>
      </c>
      <c r="J1206" s="20" t="s">
        <v>397</v>
      </c>
      <c r="K1206" s="20">
        <v>2400</v>
      </c>
      <c r="L1206" s="20">
        <v>0</v>
      </c>
      <c r="M1206" s="20" t="s">
        <v>392</v>
      </c>
      <c r="N1206" s="23">
        <v>44687</v>
      </c>
      <c r="O1206" s="23">
        <v>44690</v>
      </c>
    </row>
    <row r="1207" spans="1:15">
      <c r="A1207" s="20" t="s">
        <v>4348</v>
      </c>
      <c r="B1207" s="20" t="s">
        <v>384</v>
      </c>
      <c r="C1207" s="20" t="s">
        <v>4349</v>
      </c>
      <c r="D1207" s="20" t="s">
        <v>4350</v>
      </c>
      <c r="E1207" s="20" t="s">
        <v>450</v>
      </c>
      <c r="F1207" s="20" t="s">
        <v>4351</v>
      </c>
      <c r="G1207" s="20" t="s">
        <v>1857</v>
      </c>
      <c r="H1207" s="20" t="s">
        <v>1858</v>
      </c>
      <c r="I1207" s="20" t="s">
        <v>390</v>
      </c>
      <c r="J1207" s="20" t="s">
        <v>397</v>
      </c>
      <c r="K1207" s="20">
        <v>20000</v>
      </c>
      <c r="L1207" s="20">
        <v>0</v>
      </c>
      <c r="M1207" s="20" t="s">
        <v>392</v>
      </c>
      <c r="N1207" s="23">
        <v>44687</v>
      </c>
      <c r="O1207" s="23">
        <v>45055</v>
      </c>
    </row>
    <row r="1208" spans="1:15">
      <c r="A1208" s="20" t="s">
        <v>4352</v>
      </c>
      <c r="B1208" s="20" t="s">
        <v>384</v>
      </c>
      <c r="C1208" s="20" t="s">
        <v>4353</v>
      </c>
      <c r="D1208" s="20" t="s">
        <v>4354</v>
      </c>
      <c r="E1208" s="20" t="s">
        <v>387</v>
      </c>
      <c r="F1208" s="20" t="s">
        <v>389</v>
      </c>
      <c r="H1208" s="20" t="s">
        <v>389</v>
      </c>
      <c r="J1208" s="20" t="s">
        <v>397</v>
      </c>
      <c r="K1208" s="20">
        <v>0</v>
      </c>
      <c r="L1208" s="20">
        <v>0</v>
      </c>
      <c r="M1208" s="20" t="s">
        <v>392</v>
      </c>
      <c r="N1208" s="23">
        <v>44687</v>
      </c>
      <c r="O1208" s="23">
        <v>44944</v>
      </c>
    </row>
    <row r="1209" spans="1:15">
      <c r="A1209" s="20" t="s">
        <v>4355</v>
      </c>
      <c r="B1209" s="20" t="s">
        <v>384</v>
      </c>
      <c r="C1209" s="20" t="s">
        <v>4356</v>
      </c>
      <c r="D1209" s="20" t="s">
        <v>4357</v>
      </c>
      <c r="E1209" s="20" t="s">
        <v>427</v>
      </c>
      <c r="F1209" s="20" t="s">
        <v>389</v>
      </c>
      <c r="H1209" s="20" t="s">
        <v>389</v>
      </c>
      <c r="J1209" s="20" t="s">
        <v>397</v>
      </c>
      <c r="K1209" s="20">
        <v>0</v>
      </c>
      <c r="L1209" s="20">
        <v>0</v>
      </c>
      <c r="M1209" s="20" t="s">
        <v>392</v>
      </c>
      <c r="N1209" s="23">
        <v>44687</v>
      </c>
      <c r="O1209" s="23">
        <v>44944</v>
      </c>
    </row>
    <row r="1210" spans="1:15">
      <c r="A1210" s="20" t="s">
        <v>4358</v>
      </c>
      <c r="B1210" s="20" t="s">
        <v>384</v>
      </c>
      <c r="C1210" s="20" t="s">
        <v>4359</v>
      </c>
      <c r="D1210" s="20" t="s">
        <v>4360</v>
      </c>
      <c r="E1210" s="20" t="s">
        <v>478</v>
      </c>
      <c r="F1210" s="20" t="s">
        <v>389</v>
      </c>
      <c r="H1210" s="20" t="s">
        <v>389</v>
      </c>
      <c r="J1210" s="20" t="s">
        <v>391</v>
      </c>
      <c r="K1210" s="20">
        <v>0</v>
      </c>
      <c r="L1210" s="20">
        <v>0</v>
      </c>
      <c r="M1210" s="20" t="s">
        <v>392</v>
      </c>
      <c r="N1210" s="23">
        <v>44687</v>
      </c>
      <c r="O1210" s="23">
        <v>44687</v>
      </c>
    </row>
    <row r="1211" spans="1:15">
      <c r="A1211" s="20" t="s">
        <v>4361</v>
      </c>
      <c r="B1211" s="20" t="s">
        <v>384</v>
      </c>
      <c r="C1211" s="20" t="s">
        <v>4362</v>
      </c>
      <c r="D1211" s="20" t="s">
        <v>4363</v>
      </c>
      <c r="E1211" s="20" t="s">
        <v>387</v>
      </c>
      <c r="F1211" s="20" t="s">
        <v>389</v>
      </c>
      <c r="H1211" s="20" t="s">
        <v>389</v>
      </c>
      <c r="J1211" s="20" t="s">
        <v>391</v>
      </c>
      <c r="K1211" s="20">
        <v>0</v>
      </c>
      <c r="L1211" s="20">
        <v>0</v>
      </c>
      <c r="M1211" s="20" t="s">
        <v>392</v>
      </c>
      <c r="N1211" s="23">
        <v>44687</v>
      </c>
      <c r="O1211" s="23">
        <v>44687</v>
      </c>
    </row>
    <row r="1212" spans="1:15">
      <c r="A1212" s="20" t="s">
        <v>4364</v>
      </c>
      <c r="B1212" s="20" t="s">
        <v>384</v>
      </c>
      <c r="C1212" s="20" t="s">
        <v>4365</v>
      </c>
      <c r="D1212" s="20" t="s">
        <v>4366</v>
      </c>
      <c r="E1212" s="20" t="s">
        <v>387</v>
      </c>
      <c r="F1212" s="20" t="s">
        <v>389</v>
      </c>
      <c r="H1212" s="20" t="s">
        <v>389</v>
      </c>
      <c r="J1212" s="20" t="s">
        <v>397</v>
      </c>
      <c r="K1212" s="20">
        <v>0</v>
      </c>
      <c r="L1212" s="20">
        <v>0</v>
      </c>
      <c r="M1212" s="20" t="s">
        <v>392</v>
      </c>
      <c r="N1212" s="23">
        <v>44687</v>
      </c>
      <c r="O1212" s="23">
        <v>44840</v>
      </c>
    </row>
    <row r="1213" spans="1:15">
      <c r="A1213" s="20" t="s">
        <v>4367</v>
      </c>
      <c r="B1213" s="20" t="s">
        <v>384</v>
      </c>
      <c r="C1213" s="20" t="s">
        <v>4368</v>
      </c>
      <c r="D1213" s="20" t="s">
        <v>4369</v>
      </c>
      <c r="E1213" s="20" t="s">
        <v>478</v>
      </c>
      <c r="F1213" s="20" t="s">
        <v>389</v>
      </c>
      <c r="H1213" s="20" t="s">
        <v>389</v>
      </c>
      <c r="J1213" s="20" t="s">
        <v>397</v>
      </c>
      <c r="K1213" s="20">
        <v>0</v>
      </c>
      <c r="L1213" s="20">
        <v>0</v>
      </c>
      <c r="M1213" s="20" t="s">
        <v>392</v>
      </c>
      <c r="N1213" s="23">
        <v>44687</v>
      </c>
      <c r="O1213" s="23">
        <v>44687</v>
      </c>
    </row>
    <row r="1214" spans="1:15">
      <c r="A1214" s="20" t="s">
        <v>4370</v>
      </c>
      <c r="B1214" s="20" t="s">
        <v>384</v>
      </c>
      <c r="C1214" s="20" t="s">
        <v>4371</v>
      </c>
      <c r="D1214" s="20" t="s">
        <v>4372</v>
      </c>
      <c r="E1214" s="20" t="s">
        <v>387</v>
      </c>
      <c r="F1214" s="20" t="s">
        <v>389</v>
      </c>
      <c r="H1214" s="20" t="s">
        <v>389</v>
      </c>
      <c r="J1214" s="20" t="s">
        <v>397</v>
      </c>
      <c r="K1214" s="20">
        <v>0</v>
      </c>
      <c r="L1214" s="20">
        <v>0</v>
      </c>
      <c r="M1214" s="20" t="s">
        <v>392</v>
      </c>
      <c r="N1214" s="23">
        <v>44687</v>
      </c>
      <c r="O1214" s="23">
        <v>44845</v>
      </c>
    </row>
    <row r="1215" spans="1:15">
      <c r="A1215" s="20" t="s">
        <v>4373</v>
      </c>
      <c r="B1215" s="20" t="s">
        <v>384</v>
      </c>
      <c r="C1215" s="20" t="s">
        <v>4374</v>
      </c>
      <c r="D1215" s="20" t="s">
        <v>4375</v>
      </c>
      <c r="E1215" s="20" t="s">
        <v>387</v>
      </c>
      <c r="F1215" s="20" t="s">
        <v>389</v>
      </c>
      <c r="H1215" s="20" t="s">
        <v>389</v>
      </c>
      <c r="J1215" s="20" t="s">
        <v>397</v>
      </c>
      <c r="K1215" s="20">
        <v>0</v>
      </c>
      <c r="L1215" s="20">
        <v>16.38</v>
      </c>
      <c r="M1215" s="20" t="s">
        <v>428</v>
      </c>
      <c r="N1215" s="23">
        <v>44687</v>
      </c>
      <c r="O1215" s="23">
        <v>44687</v>
      </c>
    </row>
    <row r="1216" spans="1:15">
      <c r="A1216" s="20" t="s">
        <v>4376</v>
      </c>
      <c r="B1216" s="20" t="s">
        <v>384</v>
      </c>
      <c r="C1216" s="20" t="s">
        <v>4377</v>
      </c>
      <c r="D1216" s="20" t="s">
        <v>4378</v>
      </c>
      <c r="E1216" s="20" t="s">
        <v>387</v>
      </c>
      <c r="F1216" s="20" t="s">
        <v>389</v>
      </c>
      <c r="H1216" s="20" t="s">
        <v>389</v>
      </c>
      <c r="J1216" s="20" t="s">
        <v>397</v>
      </c>
      <c r="K1216" s="20">
        <v>0</v>
      </c>
      <c r="L1216" s="20">
        <v>0</v>
      </c>
      <c r="M1216" s="20" t="s">
        <v>392</v>
      </c>
      <c r="N1216" s="23">
        <v>44687</v>
      </c>
      <c r="O1216" s="23">
        <v>44687</v>
      </c>
    </row>
    <row r="1217" spans="1:15">
      <c r="A1217" s="20" t="s">
        <v>4379</v>
      </c>
      <c r="B1217" s="20" t="s">
        <v>384</v>
      </c>
      <c r="C1217" s="20" t="s">
        <v>4380</v>
      </c>
      <c r="D1217" s="20" t="s">
        <v>4381</v>
      </c>
      <c r="E1217" s="20" t="s">
        <v>387</v>
      </c>
      <c r="F1217" s="20" t="s">
        <v>389</v>
      </c>
      <c r="H1217" s="20" t="s">
        <v>389</v>
      </c>
      <c r="J1217" s="20" t="s">
        <v>397</v>
      </c>
      <c r="K1217" s="20">
        <v>0</v>
      </c>
      <c r="L1217" s="20">
        <v>0</v>
      </c>
      <c r="M1217" s="20" t="s">
        <v>392</v>
      </c>
      <c r="N1217" s="23">
        <v>44687</v>
      </c>
      <c r="O1217" s="23">
        <v>44687</v>
      </c>
    </row>
    <row r="1218" spans="1:15">
      <c r="A1218" s="20" t="s">
        <v>4382</v>
      </c>
      <c r="B1218" s="20" t="s">
        <v>384</v>
      </c>
      <c r="C1218" s="20" t="s">
        <v>4383</v>
      </c>
      <c r="D1218" s="20" t="s">
        <v>4384</v>
      </c>
      <c r="E1218" s="20" t="s">
        <v>387</v>
      </c>
      <c r="F1218" s="20" t="s">
        <v>389</v>
      </c>
      <c r="H1218" s="20" t="s">
        <v>389</v>
      </c>
      <c r="J1218" s="20" t="s">
        <v>397</v>
      </c>
      <c r="K1218" s="20">
        <v>0</v>
      </c>
      <c r="L1218" s="20">
        <v>0</v>
      </c>
      <c r="M1218" s="20" t="s">
        <v>392</v>
      </c>
      <c r="N1218" s="23">
        <v>44687</v>
      </c>
      <c r="O1218" s="23">
        <v>44687</v>
      </c>
    </row>
    <row r="1219" spans="1:15">
      <c r="A1219" s="20" t="s">
        <v>4385</v>
      </c>
      <c r="B1219" s="20" t="s">
        <v>384</v>
      </c>
      <c r="C1219" s="20" t="s">
        <v>4386</v>
      </c>
      <c r="D1219" s="20" t="s">
        <v>4387</v>
      </c>
      <c r="E1219" s="20" t="s">
        <v>387</v>
      </c>
      <c r="F1219" s="20" t="s">
        <v>389</v>
      </c>
      <c r="H1219" s="20" t="s">
        <v>389</v>
      </c>
      <c r="J1219" s="20" t="s">
        <v>391</v>
      </c>
      <c r="K1219" s="20">
        <v>0</v>
      </c>
      <c r="L1219" s="20">
        <v>0</v>
      </c>
      <c r="M1219" s="20" t="s">
        <v>392</v>
      </c>
      <c r="N1219" s="23">
        <v>44687</v>
      </c>
      <c r="O1219" s="23">
        <v>44687</v>
      </c>
    </row>
    <row r="1220" spans="1:15">
      <c r="A1220" s="20" t="s">
        <v>4388</v>
      </c>
      <c r="B1220" s="20" t="s">
        <v>384</v>
      </c>
      <c r="C1220" s="20" t="s">
        <v>4389</v>
      </c>
      <c r="D1220" s="20" t="s">
        <v>4390</v>
      </c>
      <c r="E1220" s="20" t="s">
        <v>387</v>
      </c>
      <c r="F1220" s="20" t="s">
        <v>389</v>
      </c>
      <c r="H1220" s="20" t="s">
        <v>389</v>
      </c>
      <c r="J1220" s="20" t="s">
        <v>391</v>
      </c>
      <c r="K1220" s="20">
        <v>0</v>
      </c>
      <c r="L1220" s="20">
        <v>0</v>
      </c>
      <c r="M1220" s="20" t="s">
        <v>392</v>
      </c>
      <c r="N1220" s="23">
        <v>44687</v>
      </c>
      <c r="O1220" s="23">
        <v>44687</v>
      </c>
    </row>
    <row r="1221" spans="1:15">
      <c r="A1221" s="20" t="s">
        <v>4391</v>
      </c>
      <c r="B1221" s="20" t="s">
        <v>384</v>
      </c>
      <c r="C1221" s="20" t="s">
        <v>4392</v>
      </c>
      <c r="D1221" s="20" t="s">
        <v>4393</v>
      </c>
      <c r="E1221" s="20" t="s">
        <v>387</v>
      </c>
      <c r="F1221" s="20" t="s">
        <v>389</v>
      </c>
      <c r="H1221" s="20" t="s">
        <v>389</v>
      </c>
      <c r="J1221" s="20" t="s">
        <v>391</v>
      </c>
      <c r="K1221" s="20">
        <v>0</v>
      </c>
      <c r="L1221" s="20">
        <v>0</v>
      </c>
      <c r="M1221" s="20" t="s">
        <v>392</v>
      </c>
      <c r="N1221" s="23">
        <v>44687</v>
      </c>
      <c r="O1221" s="23">
        <v>44687</v>
      </c>
    </row>
    <row r="1222" spans="1:15">
      <c r="A1222" s="20" t="s">
        <v>4394</v>
      </c>
      <c r="B1222" s="20" t="s">
        <v>384</v>
      </c>
      <c r="C1222" s="20" t="s">
        <v>4395</v>
      </c>
      <c r="D1222" s="20" t="s">
        <v>4396</v>
      </c>
      <c r="E1222" s="20" t="s">
        <v>387</v>
      </c>
      <c r="F1222" s="20" t="s">
        <v>389</v>
      </c>
      <c r="H1222" s="20" t="s">
        <v>389</v>
      </c>
      <c r="J1222" s="20" t="s">
        <v>397</v>
      </c>
      <c r="K1222" s="20">
        <v>0</v>
      </c>
      <c r="L1222" s="20">
        <v>0</v>
      </c>
      <c r="M1222" s="20" t="s">
        <v>392</v>
      </c>
      <c r="N1222" s="23">
        <v>44687</v>
      </c>
      <c r="O1222" s="23">
        <v>44687</v>
      </c>
    </row>
    <row r="1223" spans="1:15">
      <c r="A1223" s="20" t="s">
        <v>4397</v>
      </c>
      <c r="B1223" s="20" t="s">
        <v>384</v>
      </c>
      <c r="C1223" s="20" t="s">
        <v>4398</v>
      </c>
      <c r="D1223" s="20" t="s">
        <v>4399</v>
      </c>
      <c r="E1223" s="20" t="s">
        <v>427</v>
      </c>
      <c r="F1223" s="20" t="s">
        <v>389</v>
      </c>
      <c r="H1223" s="20" t="s">
        <v>389</v>
      </c>
      <c r="J1223" s="20" t="s">
        <v>391</v>
      </c>
      <c r="K1223" s="20">
        <v>0</v>
      </c>
      <c r="L1223" s="20">
        <v>0</v>
      </c>
      <c r="M1223" s="20" t="s">
        <v>392</v>
      </c>
      <c r="N1223" s="23">
        <v>44687</v>
      </c>
      <c r="O1223" s="23">
        <v>44687</v>
      </c>
    </row>
    <row r="1224" spans="1:15">
      <c r="A1224" s="20" t="s">
        <v>4400</v>
      </c>
      <c r="B1224" s="20" t="s">
        <v>384</v>
      </c>
      <c r="C1224" s="20" t="s">
        <v>4401</v>
      </c>
      <c r="D1224" s="20" t="s">
        <v>4402</v>
      </c>
      <c r="E1224" s="20" t="s">
        <v>427</v>
      </c>
      <c r="F1224" s="20" t="s">
        <v>389</v>
      </c>
      <c r="H1224" s="20" t="s">
        <v>389</v>
      </c>
      <c r="J1224" s="20" t="s">
        <v>397</v>
      </c>
      <c r="K1224" s="20">
        <v>0</v>
      </c>
      <c r="L1224" s="20">
        <v>995</v>
      </c>
      <c r="M1224" s="20" t="s">
        <v>428</v>
      </c>
      <c r="N1224" s="23">
        <v>44687</v>
      </c>
      <c r="O1224" s="23">
        <v>44770</v>
      </c>
    </row>
    <row r="1225" spans="1:15">
      <c r="A1225" s="20" t="s">
        <v>4403</v>
      </c>
      <c r="B1225" s="20" t="s">
        <v>384</v>
      </c>
      <c r="C1225" s="20" t="s">
        <v>4404</v>
      </c>
      <c r="D1225" s="20" t="s">
        <v>4405</v>
      </c>
      <c r="E1225" s="20" t="s">
        <v>478</v>
      </c>
      <c r="F1225" s="20" t="s">
        <v>389</v>
      </c>
      <c r="H1225" s="20" t="s">
        <v>389</v>
      </c>
      <c r="J1225" s="20" t="s">
        <v>391</v>
      </c>
      <c r="K1225" s="20">
        <v>0</v>
      </c>
      <c r="L1225" s="20">
        <v>0</v>
      </c>
      <c r="M1225" s="20" t="s">
        <v>392</v>
      </c>
      <c r="N1225" s="23">
        <v>44687</v>
      </c>
      <c r="O1225" s="23">
        <v>44687</v>
      </c>
    </row>
    <row r="1226" spans="1:15">
      <c r="A1226" s="20" t="s">
        <v>4406</v>
      </c>
      <c r="B1226" s="20" t="s">
        <v>384</v>
      </c>
      <c r="C1226" s="20" t="s">
        <v>4407</v>
      </c>
      <c r="D1226" s="20" t="s">
        <v>4408</v>
      </c>
      <c r="E1226" s="20" t="s">
        <v>478</v>
      </c>
      <c r="F1226" s="20" t="s">
        <v>389</v>
      </c>
      <c r="H1226" s="20" t="s">
        <v>389</v>
      </c>
      <c r="J1226" s="20" t="s">
        <v>391</v>
      </c>
      <c r="K1226" s="20">
        <v>0</v>
      </c>
      <c r="L1226" s="20">
        <v>0</v>
      </c>
      <c r="M1226" s="20" t="s">
        <v>392</v>
      </c>
      <c r="N1226" s="23">
        <v>44687</v>
      </c>
      <c r="O1226" s="23">
        <v>44687</v>
      </c>
    </row>
    <row r="1227" spans="1:15">
      <c r="A1227" s="20" t="s">
        <v>4409</v>
      </c>
      <c r="B1227" s="20" t="s">
        <v>384</v>
      </c>
      <c r="C1227" s="20" t="s">
        <v>4410</v>
      </c>
      <c r="D1227" s="20" t="s">
        <v>4411</v>
      </c>
      <c r="E1227" s="20" t="s">
        <v>387</v>
      </c>
      <c r="F1227" s="20" t="s">
        <v>389</v>
      </c>
      <c r="H1227" s="20" t="s">
        <v>389</v>
      </c>
      <c r="J1227" s="20" t="s">
        <v>397</v>
      </c>
      <c r="K1227" s="20">
        <v>0</v>
      </c>
      <c r="L1227" s="20">
        <v>1175.31</v>
      </c>
      <c r="M1227" s="20" t="s">
        <v>428</v>
      </c>
      <c r="N1227" s="23">
        <v>44687</v>
      </c>
      <c r="O1227" s="23">
        <v>44944</v>
      </c>
    </row>
    <row r="1228" spans="1:15">
      <c r="A1228" s="20" t="s">
        <v>4412</v>
      </c>
      <c r="B1228" s="20" t="s">
        <v>384</v>
      </c>
      <c r="C1228" s="20" t="s">
        <v>4413</v>
      </c>
      <c r="D1228" s="20" t="s">
        <v>4414</v>
      </c>
      <c r="E1228" s="20" t="s">
        <v>478</v>
      </c>
      <c r="F1228" s="20" t="s">
        <v>389</v>
      </c>
      <c r="H1228" s="20" t="s">
        <v>389</v>
      </c>
      <c r="J1228" s="20" t="s">
        <v>391</v>
      </c>
      <c r="K1228" s="20">
        <v>0</v>
      </c>
      <c r="L1228" s="20">
        <v>0</v>
      </c>
      <c r="M1228" s="20" t="s">
        <v>392</v>
      </c>
      <c r="N1228" s="23">
        <v>44687</v>
      </c>
      <c r="O1228" s="23">
        <v>44687</v>
      </c>
    </row>
    <row r="1229" spans="1:15">
      <c r="A1229" s="20" t="s">
        <v>4415</v>
      </c>
      <c r="B1229" s="20" t="s">
        <v>384</v>
      </c>
      <c r="C1229" s="20" t="s">
        <v>4416</v>
      </c>
      <c r="D1229" s="20" t="s">
        <v>4417</v>
      </c>
      <c r="E1229" s="20" t="s">
        <v>427</v>
      </c>
      <c r="F1229" s="20" t="s">
        <v>389</v>
      </c>
      <c r="H1229" s="20" t="s">
        <v>389</v>
      </c>
      <c r="J1229" s="20" t="s">
        <v>397</v>
      </c>
      <c r="K1229" s="20">
        <v>0</v>
      </c>
      <c r="L1229" s="20">
        <v>712.13</v>
      </c>
      <c r="M1229" s="20" t="s">
        <v>428</v>
      </c>
      <c r="N1229" s="23">
        <v>44687</v>
      </c>
      <c r="O1229" s="23">
        <v>44722</v>
      </c>
    </row>
    <row r="1230" spans="1:15">
      <c r="A1230" s="20" t="s">
        <v>4418</v>
      </c>
      <c r="B1230" s="20" t="s">
        <v>384</v>
      </c>
      <c r="C1230" s="20" t="s">
        <v>4419</v>
      </c>
      <c r="D1230" s="20" t="s">
        <v>4420</v>
      </c>
      <c r="E1230" s="20" t="s">
        <v>478</v>
      </c>
      <c r="F1230" s="20" t="s">
        <v>389</v>
      </c>
      <c r="H1230" s="20" t="s">
        <v>389</v>
      </c>
      <c r="J1230" s="20" t="s">
        <v>397</v>
      </c>
      <c r="K1230" s="20">
        <v>0</v>
      </c>
      <c r="L1230" s="20">
        <v>0</v>
      </c>
      <c r="M1230" s="20" t="s">
        <v>392</v>
      </c>
      <c r="N1230" s="23">
        <v>44688</v>
      </c>
      <c r="O1230" s="23">
        <v>44688</v>
      </c>
    </row>
    <row r="1231" spans="1:15">
      <c r="A1231" s="20" t="s">
        <v>4421</v>
      </c>
      <c r="B1231" s="20" t="s">
        <v>384</v>
      </c>
      <c r="C1231" s="20" t="s">
        <v>4422</v>
      </c>
      <c r="D1231" s="20" t="s">
        <v>4423</v>
      </c>
      <c r="E1231" s="20" t="s">
        <v>478</v>
      </c>
      <c r="F1231" s="20" t="s">
        <v>389</v>
      </c>
      <c r="H1231" s="20" t="s">
        <v>389</v>
      </c>
      <c r="J1231" s="20" t="s">
        <v>391</v>
      </c>
      <c r="K1231" s="20">
        <v>0</v>
      </c>
      <c r="L1231" s="20">
        <v>0</v>
      </c>
      <c r="M1231" s="20" t="s">
        <v>392</v>
      </c>
      <c r="N1231" s="23">
        <v>44688</v>
      </c>
      <c r="O1231" s="23">
        <v>44688</v>
      </c>
    </row>
    <row r="1232" spans="1:15">
      <c r="A1232" s="20" t="s">
        <v>4424</v>
      </c>
      <c r="B1232" s="20" t="s">
        <v>384</v>
      </c>
      <c r="C1232" s="20" t="s">
        <v>4425</v>
      </c>
      <c r="D1232" s="20" t="s">
        <v>4426</v>
      </c>
      <c r="E1232" s="20" t="s">
        <v>450</v>
      </c>
      <c r="F1232" s="20" t="s">
        <v>4427</v>
      </c>
      <c r="G1232" s="20" t="s">
        <v>4428</v>
      </c>
      <c r="H1232" s="20" t="s">
        <v>4429</v>
      </c>
      <c r="I1232" s="20" t="s">
        <v>390</v>
      </c>
      <c r="J1232" s="20" t="s">
        <v>397</v>
      </c>
      <c r="K1232" s="20">
        <v>50000</v>
      </c>
      <c r="L1232" s="20">
        <v>0</v>
      </c>
      <c r="M1232" s="20" t="s">
        <v>392</v>
      </c>
      <c r="N1232" s="23">
        <v>44689</v>
      </c>
      <c r="O1232" s="23">
        <v>44729</v>
      </c>
    </row>
    <row r="1233" spans="1:15">
      <c r="A1233" s="20" t="s">
        <v>4430</v>
      </c>
      <c r="B1233" s="20" t="s">
        <v>384</v>
      </c>
      <c r="C1233" s="20" t="s">
        <v>4431</v>
      </c>
      <c r="D1233" s="20" t="s">
        <v>4432</v>
      </c>
      <c r="E1233" s="20" t="s">
        <v>450</v>
      </c>
      <c r="F1233" s="20" t="s">
        <v>4433</v>
      </c>
      <c r="G1233" s="20" t="s">
        <v>1857</v>
      </c>
      <c r="H1233" s="20" t="s">
        <v>1858</v>
      </c>
      <c r="I1233" s="20" t="s">
        <v>390</v>
      </c>
      <c r="J1233" s="20" t="s">
        <v>397</v>
      </c>
      <c r="K1233" s="20">
        <v>50000</v>
      </c>
      <c r="L1233" s="20">
        <v>150</v>
      </c>
      <c r="M1233" s="20" t="s">
        <v>392</v>
      </c>
      <c r="N1233" s="23">
        <v>44689</v>
      </c>
      <c r="O1233" s="23">
        <v>45055</v>
      </c>
    </row>
    <row r="1234" spans="1:15">
      <c r="A1234" s="20" t="s">
        <v>4434</v>
      </c>
      <c r="B1234" s="20" t="s">
        <v>384</v>
      </c>
      <c r="C1234" s="20" t="s">
        <v>4435</v>
      </c>
      <c r="D1234" s="20" t="s">
        <v>4436</v>
      </c>
      <c r="E1234" s="20" t="s">
        <v>450</v>
      </c>
      <c r="F1234" s="20" t="s">
        <v>4437</v>
      </c>
      <c r="G1234" s="20" t="s">
        <v>1857</v>
      </c>
      <c r="H1234" s="20" t="s">
        <v>1858</v>
      </c>
      <c r="I1234" s="20" t="s">
        <v>390</v>
      </c>
      <c r="J1234" s="20" t="s">
        <v>397</v>
      </c>
      <c r="K1234" s="20">
        <v>50000</v>
      </c>
      <c r="L1234" s="20">
        <v>0</v>
      </c>
      <c r="M1234" s="20" t="s">
        <v>392</v>
      </c>
      <c r="N1234" s="23">
        <v>44690</v>
      </c>
      <c r="O1234" s="23">
        <v>45055</v>
      </c>
    </row>
    <row r="1235" spans="1:15">
      <c r="A1235" s="20" t="s">
        <v>4438</v>
      </c>
      <c r="B1235" s="20" t="s">
        <v>384</v>
      </c>
      <c r="C1235" s="20" t="s">
        <v>4439</v>
      </c>
      <c r="D1235" s="20" t="s">
        <v>4440</v>
      </c>
      <c r="E1235" s="20" t="s">
        <v>450</v>
      </c>
      <c r="F1235" s="20" t="s">
        <v>4441</v>
      </c>
      <c r="G1235" s="20" t="s">
        <v>1857</v>
      </c>
      <c r="H1235" s="20" t="s">
        <v>1858</v>
      </c>
      <c r="I1235" s="20" t="s">
        <v>390</v>
      </c>
      <c r="J1235" s="20" t="s">
        <v>397</v>
      </c>
      <c r="K1235" s="20">
        <v>50000</v>
      </c>
      <c r="L1235" s="20">
        <v>0</v>
      </c>
      <c r="M1235" s="20" t="s">
        <v>392</v>
      </c>
      <c r="N1235" s="23">
        <v>44690</v>
      </c>
      <c r="O1235" s="23">
        <v>45055</v>
      </c>
    </row>
    <row r="1236" spans="1:15">
      <c r="A1236" s="20" t="s">
        <v>4442</v>
      </c>
      <c r="B1236" s="20" t="s">
        <v>384</v>
      </c>
      <c r="C1236" s="20" t="s">
        <v>4443</v>
      </c>
      <c r="D1236" s="20" t="s">
        <v>4444</v>
      </c>
      <c r="E1236" s="20" t="s">
        <v>450</v>
      </c>
      <c r="F1236" s="20" t="s">
        <v>4445</v>
      </c>
      <c r="G1236" s="20" t="s">
        <v>1857</v>
      </c>
      <c r="H1236" s="20" t="s">
        <v>1858</v>
      </c>
      <c r="I1236" s="20" t="s">
        <v>390</v>
      </c>
      <c r="J1236" s="20" t="s">
        <v>397</v>
      </c>
      <c r="K1236" s="20">
        <v>20000</v>
      </c>
      <c r="L1236" s="20">
        <v>0</v>
      </c>
      <c r="M1236" s="20" t="s">
        <v>392</v>
      </c>
      <c r="N1236" s="23">
        <v>44690</v>
      </c>
      <c r="O1236" s="23">
        <v>45055</v>
      </c>
    </row>
    <row r="1237" spans="1:15">
      <c r="A1237" s="20" t="s">
        <v>4446</v>
      </c>
      <c r="B1237" s="20" t="s">
        <v>384</v>
      </c>
      <c r="C1237" s="20" t="s">
        <v>4447</v>
      </c>
      <c r="D1237" s="20" t="s">
        <v>4448</v>
      </c>
      <c r="E1237" s="20" t="s">
        <v>450</v>
      </c>
      <c r="F1237" s="20" t="s">
        <v>4449</v>
      </c>
      <c r="G1237" s="20" t="s">
        <v>1857</v>
      </c>
      <c r="H1237" s="20" t="s">
        <v>1858</v>
      </c>
      <c r="I1237" s="20" t="s">
        <v>390</v>
      </c>
      <c r="J1237" s="20" t="s">
        <v>397</v>
      </c>
      <c r="K1237" s="20">
        <v>20000</v>
      </c>
      <c r="L1237" s="20">
        <v>0</v>
      </c>
      <c r="M1237" s="20" t="s">
        <v>392</v>
      </c>
      <c r="N1237" s="23">
        <v>44690</v>
      </c>
      <c r="O1237" s="23">
        <v>45055</v>
      </c>
    </row>
    <row r="1238" spans="1:15">
      <c r="A1238" s="20" t="s">
        <v>4450</v>
      </c>
      <c r="B1238" s="20" t="s">
        <v>384</v>
      </c>
      <c r="C1238" s="20" t="s">
        <v>4451</v>
      </c>
      <c r="D1238" s="20" t="s">
        <v>4452</v>
      </c>
      <c r="E1238" s="20" t="s">
        <v>450</v>
      </c>
      <c r="F1238" s="20" t="s">
        <v>4453</v>
      </c>
      <c r="G1238" s="20" t="s">
        <v>4454</v>
      </c>
      <c r="H1238" s="20" t="s">
        <v>1404</v>
      </c>
      <c r="I1238" s="20" t="s">
        <v>404</v>
      </c>
      <c r="J1238" s="20" t="s">
        <v>405</v>
      </c>
      <c r="K1238" s="20">
        <v>20000</v>
      </c>
      <c r="L1238" s="20">
        <v>532.82000000000005</v>
      </c>
      <c r="M1238" s="20" t="s">
        <v>392</v>
      </c>
      <c r="N1238" s="23">
        <v>44690</v>
      </c>
      <c r="O1238" s="23">
        <v>45056</v>
      </c>
    </row>
    <row r="1239" spans="1:15">
      <c r="A1239" s="20" t="s">
        <v>4455</v>
      </c>
      <c r="B1239" s="20" t="s">
        <v>384</v>
      </c>
      <c r="C1239" s="20" t="s">
        <v>4456</v>
      </c>
      <c r="D1239" s="20" t="s">
        <v>4457</v>
      </c>
      <c r="E1239" s="20" t="s">
        <v>450</v>
      </c>
      <c r="F1239" s="20" t="s">
        <v>4458</v>
      </c>
      <c r="G1239" s="20" t="s">
        <v>1857</v>
      </c>
      <c r="H1239" s="20" t="s">
        <v>1858</v>
      </c>
      <c r="I1239" s="20" t="s">
        <v>390</v>
      </c>
      <c r="J1239" s="20" t="s">
        <v>397</v>
      </c>
      <c r="K1239" s="20">
        <v>20000</v>
      </c>
      <c r="L1239" s="20">
        <v>5681.48</v>
      </c>
      <c r="M1239" s="20" t="s">
        <v>392</v>
      </c>
      <c r="N1239" s="23">
        <v>44690</v>
      </c>
      <c r="O1239" s="23">
        <v>45055</v>
      </c>
    </row>
    <row r="1240" spans="1:15">
      <c r="A1240" s="20" t="s">
        <v>4459</v>
      </c>
      <c r="B1240" s="20" t="s">
        <v>384</v>
      </c>
      <c r="C1240" s="20" t="s">
        <v>4460</v>
      </c>
      <c r="D1240" s="20" t="s">
        <v>4461</v>
      </c>
      <c r="E1240" s="20" t="s">
        <v>450</v>
      </c>
      <c r="F1240" s="20" t="s">
        <v>4462</v>
      </c>
      <c r="G1240" s="20" t="s">
        <v>1857</v>
      </c>
      <c r="H1240" s="20" t="s">
        <v>1858</v>
      </c>
      <c r="I1240" s="20" t="s">
        <v>390</v>
      </c>
      <c r="J1240" s="20" t="s">
        <v>397</v>
      </c>
      <c r="K1240" s="20">
        <v>19000</v>
      </c>
      <c r="L1240" s="20">
        <v>78.540000000000006</v>
      </c>
      <c r="M1240" s="20" t="s">
        <v>392</v>
      </c>
      <c r="N1240" s="23">
        <v>44690</v>
      </c>
      <c r="O1240" s="23">
        <v>45055</v>
      </c>
    </row>
    <row r="1241" spans="1:15">
      <c r="A1241" s="20" t="s">
        <v>4463</v>
      </c>
      <c r="B1241" s="20" t="s">
        <v>384</v>
      </c>
      <c r="C1241" s="20" t="s">
        <v>4464</v>
      </c>
      <c r="D1241" s="20" t="s">
        <v>4465</v>
      </c>
      <c r="E1241" s="20" t="s">
        <v>450</v>
      </c>
      <c r="F1241" s="20" t="s">
        <v>389</v>
      </c>
      <c r="H1241" s="20" t="s">
        <v>389</v>
      </c>
      <c r="J1241" s="20" t="s">
        <v>397</v>
      </c>
      <c r="K1241" s="20">
        <v>2400</v>
      </c>
      <c r="L1241" s="20">
        <v>0</v>
      </c>
      <c r="M1241" s="20" t="s">
        <v>392</v>
      </c>
      <c r="N1241" s="23">
        <v>44690</v>
      </c>
      <c r="O1241" s="23">
        <v>44722</v>
      </c>
    </row>
    <row r="1242" spans="1:15">
      <c r="A1242" s="20" t="s">
        <v>4466</v>
      </c>
      <c r="B1242" s="20" t="s">
        <v>384</v>
      </c>
      <c r="C1242" s="20" t="s">
        <v>4467</v>
      </c>
      <c r="D1242" s="20" t="s">
        <v>4468</v>
      </c>
      <c r="E1242" s="20" t="s">
        <v>450</v>
      </c>
      <c r="F1242" s="20" t="s">
        <v>4469</v>
      </c>
      <c r="G1242" s="20" t="s">
        <v>4470</v>
      </c>
      <c r="H1242" s="20" t="s">
        <v>4471</v>
      </c>
      <c r="I1242" s="20" t="s">
        <v>390</v>
      </c>
      <c r="J1242" s="20" t="s">
        <v>397</v>
      </c>
      <c r="K1242" s="20">
        <v>2400</v>
      </c>
      <c r="L1242" s="20">
        <v>0</v>
      </c>
      <c r="M1242" s="20" t="s">
        <v>392</v>
      </c>
      <c r="N1242" s="23">
        <v>44690</v>
      </c>
      <c r="O1242" s="23">
        <v>45076</v>
      </c>
    </row>
    <row r="1243" spans="1:15">
      <c r="A1243" s="20" t="s">
        <v>4472</v>
      </c>
      <c r="B1243" s="20" t="s">
        <v>384</v>
      </c>
      <c r="C1243" s="20" t="s">
        <v>4473</v>
      </c>
      <c r="D1243" s="20" t="s">
        <v>4474</v>
      </c>
      <c r="E1243" s="20" t="s">
        <v>450</v>
      </c>
      <c r="F1243" s="20" t="s">
        <v>389</v>
      </c>
      <c r="H1243" s="20" t="s">
        <v>389</v>
      </c>
      <c r="J1243" s="20" t="s">
        <v>397</v>
      </c>
      <c r="K1243" s="20">
        <v>2400</v>
      </c>
      <c r="L1243" s="20">
        <v>0</v>
      </c>
      <c r="M1243" s="20" t="s">
        <v>392</v>
      </c>
      <c r="N1243" s="23">
        <v>44690</v>
      </c>
      <c r="O1243" s="23">
        <v>44722</v>
      </c>
    </row>
    <row r="1244" spans="1:15">
      <c r="A1244" s="20" t="s">
        <v>4475</v>
      </c>
      <c r="B1244" s="20" t="s">
        <v>384</v>
      </c>
      <c r="C1244" s="20" t="s">
        <v>208</v>
      </c>
      <c r="D1244" s="20" t="s">
        <v>4476</v>
      </c>
      <c r="E1244" s="20" t="s">
        <v>450</v>
      </c>
      <c r="F1244" s="20" t="s">
        <v>4477</v>
      </c>
      <c r="G1244" s="20" t="s">
        <v>4478</v>
      </c>
      <c r="H1244" s="20" t="s">
        <v>4479</v>
      </c>
      <c r="I1244" s="20" t="s">
        <v>390</v>
      </c>
      <c r="J1244" s="20" t="s">
        <v>397</v>
      </c>
      <c r="K1244" s="20">
        <v>19000</v>
      </c>
      <c r="L1244" s="20">
        <v>2443.9899999999998</v>
      </c>
      <c r="M1244" s="20" t="s">
        <v>392</v>
      </c>
      <c r="N1244" s="23">
        <v>44690</v>
      </c>
      <c r="O1244" s="23">
        <v>45062</v>
      </c>
    </row>
    <row r="1245" spans="1:15">
      <c r="A1245" s="20" t="s">
        <v>4480</v>
      </c>
      <c r="B1245" s="20" t="s">
        <v>384</v>
      </c>
      <c r="C1245" s="20" t="s">
        <v>4481</v>
      </c>
      <c r="D1245" s="20" t="s">
        <v>4482</v>
      </c>
      <c r="E1245" s="20" t="s">
        <v>450</v>
      </c>
      <c r="F1245" s="20" t="s">
        <v>389</v>
      </c>
      <c r="H1245" s="20" t="s">
        <v>389</v>
      </c>
      <c r="J1245" s="20" t="s">
        <v>397</v>
      </c>
      <c r="K1245" s="20">
        <v>2400</v>
      </c>
      <c r="L1245" s="20">
        <v>0</v>
      </c>
      <c r="M1245" s="20" t="s">
        <v>392</v>
      </c>
      <c r="N1245" s="23">
        <v>44690</v>
      </c>
      <c r="O1245" s="23">
        <v>44722</v>
      </c>
    </row>
    <row r="1246" spans="1:15">
      <c r="A1246" s="20" t="s">
        <v>4483</v>
      </c>
      <c r="B1246" s="20" t="s">
        <v>384</v>
      </c>
      <c r="C1246" s="20" t="s">
        <v>4484</v>
      </c>
      <c r="D1246" s="20" t="s">
        <v>4485</v>
      </c>
      <c r="E1246" s="20" t="s">
        <v>450</v>
      </c>
      <c r="F1246" s="20" t="s">
        <v>389</v>
      </c>
      <c r="H1246" s="20" t="s">
        <v>389</v>
      </c>
      <c r="J1246" s="20" t="s">
        <v>397</v>
      </c>
      <c r="K1246" s="20">
        <v>2400</v>
      </c>
      <c r="L1246" s="20">
        <v>119.79</v>
      </c>
      <c r="M1246" s="20" t="s">
        <v>392</v>
      </c>
      <c r="N1246" s="23">
        <v>44690</v>
      </c>
      <c r="O1246" s="23">
        <v>44722</v>
      </c>
    </row>
    <row r="1247" spans="1:15">
      <c r="A1247" s="20" t="s">
        <v>4486</v>
      </c>
      <c r="B1247" s="20" t="s">
        <v>384</v>
      </c>
      <c r="C1247" s="20" t="s">
        <v>4487</v>
      </c>
      <c r="D1247" s="20" t="s">
        <v>4488</v>
      </c>
      <c r="E1247" s="20" t="s">
        <v>450</v>
      </c>
      <c r="F1247" s="20" t="s">
        <v>389</v>
      </c>
      <c r="H1247" s="20" t="s">
        <v>389</v>
      </c>
      <c r="J1247" s="20" t="s">
        <v>397</v>
      </c>
      <c r="K1247" s="20">
        <v>2400</v>
      </c>
      <c r="L1247" s="20">
        <v>0</v>
      </c>
      <c r="M1247" s="20" t="s">
        <v>392</v>
      </c>
      <c r="N1247" s="23">
        <v>44690</v>
      </c>
      <c r="O1247" s="23">
        <v>44722</v>
      </c>
    </row>
    <row r="1248" spans="1:15">
      <c r="A1248" s="20" t="s">
        <v>4489</v>
      </c>
      <c r="B1248" s="20" t="s">
        <v>384</v>
      </c>
      <c r="C1248" s="20" t="s">
        <v>130</v>
      </c>
      <c r="D1248" s="20" t="s">
        <v>4490</v>
      </c>
      <c r="E1248" s="20" t="s">
        <v>450</v>
      </c>
      <c r="F1248" s="20" t="s">
        <v>4491</v>
      </c>
      <c r="G1248" s="20" t="s">
        <v>2264</v>
      </c>
      <c r="H1248" s="20" t="s">
        <v>4492</v>
      </c>
      <c r="I1248" s="20" t="s">
        <v>390</v>
      </c>
      <c r="J1248" s="20" t="s">
        <v>397</v>
      </c>
      <c r="K1248" s="20">
        <v>20000</v>
      </c>
      <c r="L1248" s="20">
        <v>4872.33</v>
      </c>
      <c r="M1248" s="20" t="s">
        <v>392</v>
      </c>
      <c r="N1248" s="23">
        <v>44690</v>
      </c>
      <c r="O1248" s="23">
        <v>44942</v>
      </c>
    </row>
    <row r="1249" spans="1:15">
      <c r="A1249" s="20" t="s">
        <v>4493</v>
      </c>
      <c r="B1249" s="20" t="s">
        <v>384</v>
      </c>
      <c r="C1249" s="20" t="s">
        <v>4494</v>
      </c>
      <c r="D1249" s="20" t="s">
        <v>4495</v>
      </c>
      <c r="E1249" s="20" t="s">
        <v>450</v>
      </c>
      <c r="F1249" s="20" t="s">
        <v>389</v>
      </c>
      <c r="H1249" s="20" t="s">
        <v>389</v>
      </c>
      <c r="J1249" s="20" t="s">
        <v>397</v>
      </c>
      <c r="K1249" s="20">
        <v>2400</v>
      </c>
      <c r="L1249" s="20">
        <v>0</v>
      </c>
      <c r="M1249" s="20" t="s">
        <v>392</v>
      </c>
      <c r="N1249" s="23">
        <v>44690</v>
      </c>
      <c r="O1249" s="23">
        <v>44722</v>
      </c>
    </row>
    <row r="1250" spans="1:15">
      <c r="A1250" s="20" t="s">
        <v>4496</v>
      </c>
      <c r="B1250" s="20" t="s">
        <v>384</v>
      </c>
      <c r="C1250" s="20" t="s">
        <v>4497</v>
      </c>
      <c r="D1250" s="20" t="s">
        <v>4498</v>
      </c>
      <c r="E1250" s="20" t="s">
        <v>450</v>
      </c>
      <c r="F1250" s="20" t="s">
        <v>389</v>
      </c>
      <c r="H1250" s="20" t="s">
        <v>389</v>
      </c>
      <c r="J1250" s="20" t="s">
        <v>397</v>
      </c>
      <c r="K1250" s="20">
        <v>2400</v>
      </c>
      <c r="L1250" s="20">
        <v>0</v>
      </c>
      <c r="M1250" s="20" t="s">
        <v>392</v>
      </c>
      <c r="N1250" s="23">
        <v>44690</v>
      </c>
      <c r="O1250" s="23">
        <v>44722</v>
      </c>
    </row>
    <row r="1251" spans="1:15">
      <c r="A1251" s="20" t="s">
        <v>4499</v>
      </c>
      <c r="B1251" s="20" t="s">
        <v>384</v>
      </c>
      <c r="C1251" s="20" t="s">
        <v>4500</v>
      </c>
      <c r="D1251" s="20" t="s">
        <v>4501</v>
      </c>
      <c r="E1251" s="20" t="s">
        <v>450</v>
      </c>
      <c r="F1251" s="20" t="s">
        <v>4502</v>
      </c>
      <c r="G1251" s="20" t="s">
        <v>1404</v>
      </c>
      <c r="H1251" s="20" t="s">
        <v>2574</v>
      </c>
      <c r="I1251" s="20" t="s">
        <v>390</v>
      </c>
      <c r="J1251" s="20" t="s">
        <v>397</v>
      </c>
      <c r="K1251" s="20">
        <v>19000</v>
      </c>
      <c r="L1251" s="20">
        <v>0</v>
      </c>
      <c r="M1251" s="20" t="s">
        <v>392</v>
      </c>
      <c r="N1251" s="23">
        <v>44690</v>
      </c>
      <c r="O1251" s="23">
        <v>45055</v>
      </c>
    </row>
    <row r="1252" spans="1:15">
      <c r="A1252" s="20" t="s">
        <v>4503</v>
      </c>
      <c r="B1252" s="20" t="s">
        <v>384</v>
      </c>
      <c r="C1252" s="20" t="s">
        <v>4504</v>
      </c>
      <c r="D1252" s="20" t="s">
        <v>4505</v>
      </c>
      <c r="E1252" s="20" t="s">
        <v>450</v>
      </c>
      <c r="F1252" s="20" t="s">
        <v>389</v>
      </c>
      <c r="H1252" s="20" t="s">
        <v>389</v>
      </c>
      <c r="J1252" s="20" t="s">
        <v>397</v>
      </c>
      <c r="K1252" s="20">
        <v>2400</v>
      </c>
      <c r="L1252" s="20">
        <v>0</v>
      </c>
      <c r="M1252" s="20" t="s">
        <v>392</v>
      </c>
      <c r="N1252" s="23">
        <v>44690</v>
      </c>
      <c r="O1252" s="23">
        <v>44722</v>
      </c>
    </row>
    <row r="1253" spans="1:15">
      <c r="A1253" s="20" t="s">
        <v>4506</v>
      </c>
      <c r="B1253" s="20" t="s">
        <v>384</v>
      </c>
      <c r="C1253" s="20" t="s">
        <v>4507</v>
      </c>
      <c r="D1253" s="20" t="s">
        <v>4508</v>
      </c>
      <c r="E1253" s="20" t="s">
        <v>450</v>
      </c>
      <c r="F1253" s="20" t="s">
        <v>389</v>
      </c>
      <c r="H1253" s="20" t="s">
        <v>389</v>
      </c>
      <c r="J1253" s="20" t="s">
        <v>397</v>
      </c>
      <c r="K1253" s="20">
        <v>2400</v>
      </c>
      <c r="L1253" s="20">
        <v>0</v>
      </c>
      <c r="M1253" s="20" t="s">
        <v>392</v>
      </c>
      <c r="N1253" s="23">
        <v>44690</v>
      </c>
      <c r="O1253" s="23">
        <v>44722</v>
      </c>
    </row>
    <row r="1254" spans="1:15">
      <c r="A1254" s="20" t="s">
        <v>4509</v>
      </c>
      <c r="B1254" s="20" t="s">
        <v>384</v>
      </c>
      <c r="C1254" s="20" t="s">
        <v>4510</v>
      </c>
      <c r="D1254" s="20" t="s">
        <v>4511</v>
      </c>
      <c r="E1254" s="20" t="s">
        <v>450</v>
      </c>
      <c r="F1254" s="20" t="s">
        <v>389</v>
      </c>
      <c r="H1254" s="20" t="s">
        <v>389</v>
      </c>
      <c r="J1254" s="20" t="s">
        <v>397</v>
      </c>
      <c r="K1254" s="20">
        <v>2400</v>
      </c>
      <c r="L1254" s="20">
        <v>0</v>
      </c>
      <c r="M1254" s="20" t="s">
        <v>392</v>
      </c>
      <c r="N1254" s="23">
        <v>44690</v>
      </c>
      <c r="O1254" s="23">
        <v>44722</v>
      </c>
    </row>
    <row r="1255" spans="1:15">
      <c r="A1255" s="20" t="s">
        <v>4512</v>
      </c>
      <c r="B1255" s="20" t="s">
        <v>384</v>
      </c>
      <c r="C1255" s="20" t="s">
        <v>4513</v>
      </c>
      <c r="D1255" s="20" t="s">
        <v>4514</v>
      </c>
      <c r="E1255" s="20" t="s">
        <v>450</v>
      </c>
      <c r="F1255" s="20" t="s">
        <v>389</v>
      </c>
      <c r="H1255" s="20" t="s">
        <v>389</v>
      </c>
      <c r="J1255" s="20" t="s">
        <v>397</v>
      </c>
      <c r="K1255" s="20">
        <v>2400</v>
      </c>
      <c r="L1255" s="20">
        <v>412.07</v>
      </c>
      <c r="M1255" s="20" t="s">
        <v>392</v>
      </c>
      <c r="N1255" s="23">
        <v>44690</v>
      </c>
      <c r="O1255" s="23">
        <v>44722</v>
      </c>
    </row>
    <row r="1256" spans="1:15">
      <c r="A1256" s="20" t="s">
        <v>4515</v>
      </c>
      <c r="B1256" s="20" t="s">
        <v>384</v>
      </c>
      <c r="C1256" s="20" t="s">
        <v>338</v>
      </c>
      <c r="D1256" s="20" t="s">
        <v>4516</v>
      </c>
      <c r="E1256" s="20" t="s">
        <v>450</v>
      </c>
      <c r="F1256" s="20" t="s">
        <v>4517</v>
      </c>
      <c r="G1256" s="20" t="s">
        <v>1857</v>
      </c>
      <c r="H1256" s="20" t="s">
        <v>1858</v>
      </c>
      <c r="I1256" s="20" t="s">
        <v>390</v>
      </c>
      <c r="J1256" s="20" t="s">
        <v>397</v>
      </c>
      <c r="K1256" s="20">
        <v>19000</v>
      </c>
      <c r="L1256" s="20">
        <v>199.19</v>
      </c>
      <c r="M1256" s="20" t="s">
        <v>392</v>
      </c>
      <c r="N1256" s="23">
        <v>44690</v>
      </c>
      <c r="O1256" s="23">
        <v>45055</v>
      </c>
    </row>
    <row r="1257" spans="1:15">
      <c r="A1257" s="20" t="s">
        <v>4518</v>
      </c>
      <c r="B1257" s="20" t="s">
        <v>384</v>
      </c>
      <c r="C1257" s="20" t="s">
        <v>4519</v>
      </c>
      <c r="D1257" s="20" t="s">
        <v>4520</v>
      </c>
      <c r="E1257" s="20" t="s">
        <v>450</v>
      </c>
      <c r="F1257" s="20" t="s">
        <v>389</v>
      </c>
      <c r="H1257" s="20" t="s">
        <v>389</v>
      </c>
      <c r="J1257" s="20" t="s">
        <v>397</v>
      </c>
      <c r="K1257" s="20">
        <v>2400</v>
      </c>
      <c r="L1257" s="20">
        <v>0</v>
      </c>
      <c r="M1257" s="20" t="s">
        <v>392</v>
      </c>
      <c r="N1257" s="23">
        <v>44690</v>
      </c>
      <c r="O1257" s="23">
        <v>44722</v>
      </c>
    </row>
    <row r="1258" spans="1:15">
      <c r="A1258" s="20" t="s">
        <v>4521</v>
      </c>
      <c r="B1258" s="20" t="s">
        <v>384</v>
      </c>
      <c r="C1258" s="20" t="s">
        <v>4522</v>
      </c>
      <c r="D1258" s="20" t="s">
        <v>4523</v>
      </c>
      <c r="E1258" s="20" t="s">
        <v>450</v>
      </c>
      <c r="F1258" s="20" t="s">
        <v>4524</v>
      </c>
      <c r="G1258" s="20" t="s">
        <v>1857</v>
      </c>
      <c r="H1258" s="20" t="s">
        <v>1858</v>
      </c>
      <c r="I1258" s="20" t="s">
        <v>390</v>
      </c>
      <c r="J1258" s="20" t="s">
        <v>397</v>
      </c>
      <c r="K1258" s="20">
        <v>19000</v>
      </c>
      <c r="L1258" s="20">
        <v>0</v>
      </c>
      <c r="M1258" s="20" t="s">
        <v>392</v>
      </c>
      <c r="N1258" s="23">
        <v>44690</v>
      </c>
      <c r="O1258" s="23">
        <v>45055</v>
      </c>
    </row>
    <row r="1259" spans="1:15">
      <c r="A1259" s="20" t="s">
        <v>4525</v>
      </c>
      <c r="B1259" s="20" t="s">
        <v>384</v>
      </c>
      <c r="C1259" s="20" t="s">
        <v>4526</v>
      </c>
      <c r="D1259" s="20" t="s">
        <v>4527</v>
      </c>
      <c r="E1259" s="20" t="s">
        <v>450</v>
      </c>
      <c r="F1259" s="20" t="s">
        <v>389</v>
      </c>
      <c r="H1259" s="20" t="s">
        <v>389</v>
      </c>
      <c r="J1259" s="20" t="s">
        <v>397</v>
      </c>
      <c r="K1259" s="20">
        <v>2400</v>
      </c>
      <c r="L1259" s="20">
        <v>0</v>
      </c>
      <c r="M1259" s="20" t="s">
        <v>392</v>
      </c>
      <c r="N1259" s="23">
        <v>44690</v>
      </c>
      <c r="O1259" s="23">
        <v>44698</v>
      </c>
    </row>
    <row r="1260" spans="1:15">
      <c r="A1260" s="20" t="s">
        <v>4528</v>
      </c>
      <c r="B1260" s="20" t="s">
        <v>384</v>
      </c>
      <c r="C1260" s="20" t="s">
        <v>4529</v>
      </c>
      <c r="D1260" s="20" t="s">
        <v>4530</v>
      </c>
      <c r="E1260" s="20" t="s">
        <v>450</v>
      </c>
      <c r="F1260" s="20" t="s">
        <v>389</v>
      </c>
      <c r="H1260" s="20" t="s">
        <v>389</v>
      </c>
      <c r="J1260" s="20" t="s">
        <v>397</v>
      </c>
      <c r="K1260" s="20">
        <v>2400</v>
      </c>
      <c r="L1260" s="20">
        <v>0</v>
      </c>
      <c r="M1260" s="20" t="s">
        <v>392</v>
      </c>
      <c r="N1260" s="23">
        <v>44690</v>
      </c>
      <c r="O1260" s="23">
        <v>44722</v>
      </c>
    </row>
    <row r="1261" spans="1:15">
      <c r="A1261" s="20" t="s">
        <v>4531</v>
      </c>
      <c r="B1261" s="20" t="s">
        <v>384</v>
      </c>
      <c r="C1261" s="20" t="s">
        <v>4532</v>
      </c>
      <c r="D1261" s="20" t="s">
        <v>4533</v>
      </c>
      <c r="E1261" s="20" t="s">
        <v>450</v>
      </c>
      <c r="F1261" s="20" t="s">
        <v>389</v>
      </c>
      <c r="H1261" s="20" t="s">
        <v>389</v>
      </c>
      <c r="J1261" s="20" t="s">
        <v>397</v>
      </c>
      <c r="K1261" s="20">
        <v>2400</v>
      </c>
      <c r="L1261" s="20">
        <v>0</v>
      </c>
      <c r="M1261" s="20" t="s">
        <v>392</v>
      </c>
      <c r="N1261" s="23">
        <v>44690</v>
      </c>
      <c r="O1261" s="23">
        <v>44722</v>
      </c>
    </row>
    <row r="1262" spans="1:15">
      <c r="A1262" s="20" t="s">
        <v>4534</v>
      </c>
      <c r="B1262" s="20" t="s">
        <v>384</v>
      </c>
      <c r="C1262" s="20" t="s">
        <v>4535</v>
      </c>
      <c r="D1262" s="20" t="s">
        <v>4536</v>
      </c>
      <c r="E1262" s="20" t="s">
        <v>450</v>
      </c>
      <c r="F1262" s="20" t="s">
        <v>4537</v>
      </c>
      <c r="G1262" s="20" t="s">
        <v>1857</v>
      </c>
      <c r="H1262" s="20" t="s">
        <v>2574</v>
      </c>
      <c r="I1262" s="20" t="s">
        <v>390</v>
      </c>
      <c r="J1262" s="20" t="s">
        <v>397</v>
      </c>
      <c r="K1262" s="20">
        <v>19000</v>
      </c>
      <c r="L1262" s="20">
        <v>0</v>
      </c>
      <c r="M1262" s="20" t="s">
        <v>392</v>
      </c>
      <c r="N1262" s="23">
        <v>44690</v>
      </c>
      <c r="O1262" s="23">
        <v>45058</v>
      </c>
    </row>
    <row r="1263" spans="1:15">
      <c r="A1263" s="20" t="s">
        <v>4538</v>
      </c>
      <c r="B1263" s="20" t="s">
        <v>384</v>
      </c>
      <c r="C1263" s="20" t="s">
        <v>4539</v>
      </c>
      <c r="D1263" s="20" t="s">
        <v>4540</v>
      </c>
      <c r="E1263" s="20" t="s">
        <v>450</v>
      </c>
      <c r="F1263" s="20" t="s">
        <v>389</v>
      </c>
      <c r="H1263" s="20" t="s">
        <v>389</v>
      </c>
      <c r="J1263" s="20" t="s">
        <v>397</v>
      </c>
      <c r="K1263" s="20">
        <v>2400</v>
      </c>
      <c r="L1263" s="20">
        <v>0</v>
      </c>
      <c r="M1263" s="20" t="s">
        <v>392</v>
      </c>
      <c r="N1263" s="23">
        <v>44690</v>
      </c>
      <c r="O1263" s="23">
        <v>44722</v>
      </c>
    </row>
    <row r="1264" spans="1:15">
      <c r="A1264" s="20" t="s">
        <v>4541</v>
      </c>
      <c r="B1264" s="20" t="s">
        <v>384</v>
      </c>
      <c r="C1264" s="20" t="s">
        <v>4542</v>
      </c>
      <c r="D1264" s="20" t="s">
        <v>4543</v>
      </c>
      <c r="E1264" s="20" t="s">
        <v>450</v>
      </c>
      <c r="F1264" s="20" t="s">
        <v>389</v>
      </c>
      <c r="H1264" s="20" t="s">
        <v>389</v>
      </c>
      <c r="J1264" s="20" t="s">
        <v>397</v>
      </c>
      <c r="K1264" s="20">
        <v>2400</v>
      </c>
      <c r="L1264" s="20">
        <v>264.8</v>
      </c>
      <c r="M1264" s="20" t="s">
        <v>392</v>
      </c>
      <c r="N1264" s="23">
        <v>44690</v>
      </c>
      <c r="O1264" s="23">
        <v>44722</v>
      </c>
    </row>
    <row r="1265" spans="1:15">
      <c r="A1265" s="20" t="s">
        <v>4544</v>
      </c>
      <c r="B1265" s="20" t="s">
        <v>384</v>
      </c>
      <c r="C1265" s="20" t="s">
        <v>4545</v>
      </c>
      <c r="D1265" s="20" t="s">
        <v>4546</v>
      </c>
      <c r="E1265" s="20" t="s">
        <v>450</v>
      </c>
      <c r="F1265" s="20" t="s">
        <v>4547</v>
      </c>
      <c r="G1265" s="20" t="s">
        <v>4548</v>
      </c>
      <c r="H1265" s="20" t="s">
        <v>4549</v>
      </c>
      <c r="I1265" s="20" t="s">
        <v>404</v>
      </c>
      <c r="J1265" s="20" t="s">
        <v>405</v>
      </c>
      <c r="K1265" s="20">
        <v>19000</v>
      </c>
      <c r="L1265" s="20">
        <v>0</v>
      </c>
      <c r="M1265" s="20" t="s">
        <v>392</v>
      </c>
      <c r="N1265" s="23">
        <v>44690</v>
      </c>
      <c r="O1265" s="23">
        <v>45058</v>
      </c>
    </row>
    <row r="1266" spans="1:15">
      <c r="A1266" s="20" t="s">
        <v>4550</v>
      </c>
      <c r="B1266" s="20" t="s">
        <v>384</v>
      </c>
      <c r="C1266" s="20" t="s">
        <v>4551</v>
      </c>
      <c r="D1266" s="20" t="s">
        <v>4552</v>
      </c>
      <c r="E1266" s="20" t="s">
        <v>387</v>
      </c>
      <c r="F1266" s="20" t="s">
        <v>389</v>
      </c>
      <c r="H1266" s="20" t="s">
        <v>389</v>
      </c>
      <c r="J1266" s="20" t="s">
        <v>397</v>
      </c>
      <c r="K1266" s="20">
        <v>0</v>
      </c>
      <c r="L1266" s="20">
        <v>0</v>
      </c>
      <c r="M1266" s="20" t="s">
        <v>392</v>
      </c>
      <c r="N1266" s="23">
        <v>44690</v>
      </c>
      <c r="O1266" s="23">
        <v>44690</v>
      </c>
    </row>
    <row r="1267" spans="1:15">
      <c r="A1267" s="20" t="s">
        <v>4553</v>
      </c>
      <c r="B1267" s="20" t="s">
        <v>384</v>
      </c>
      <c r="C1267" s="20" t="s">
        <v>4554</v>
      </c>
      <c r="D1267" s="20" t="s">
        <v>4555</v>
      </c>
      <c r="E1267" s="20" t="s">
        <v>478</v>
      </c>
      <c r="F1267" s="20" t="s">
        <v>389</v>
      </c>
      <c r="H1267" s="20" t="s">
        <v>389</v>
      </c>
      <c r="J1267" s="20" t="s">
        <v>397</v>
      </c>
      <c r="K1267" s="20">
        <v>0</v>
      </c>
      <c r="L1267" s="20">
        <v>0</v>
      </c>
      <c r="M1267" s="20" t="s">
        <v>392</v>
      </c>
      <c r="N1267" s="23">
        <v>44690</v>
      </c>
      <c r="O1267" s="23">
        <v>44690</v>
      </c>
    </row>
    <row r="1268" spans="1:15">
      <c r="A1268" s="20" t="s">
        <v>4556</v>
      </c>
      <c r="B1268" s="20" t="s">
        <v>384</v>
      </c>
      <c r="C1268" s="20" t="s">
        <v>4557</v>
      </c>
      <c r="D1268" s="20" t="s">
        <v>4558</v>
      </c>
      <c r="E1268" s="20" t="s">
        <v>478</v>
      </c>
      <c r="F1268" s="20" t="s">
        <v>389</v>
      </c>
      <c r="H1268" s="20" t="s">
        <v>389</v>
      </c>
      <c r="J1268" s="20" t="s">
        <v>397</v>
      </c>
      <c r="K1268" s="20">
        <v>0</v>
      </c>
      <c r="L1268" s="20">
        <v>0</v>
      </c>
      <c r="M1268" s="20" t="s">
        <v>392</v>
      </c>
      <c r="N1268" s="23">
        <v>44690</v>
      </c>
      <c r="O1268" s="23">
        <v>44690</v>
      </c>
    </row>
    <row r="1269" spans="1:15">
      <c r="A1269" s="20" t="s">
        <v>4559</v>
      </c>
      <c r="B1269" s="20" t="s">
        <v>384</v>
      </c>
      <c r="C1269" s="20" t="s">
        <v>4560</v>
      </c>
      <c r="D1269" s="20" t="s">
        <v>4561</v>
      </c>
      <c r="E1269" s="20" t="s">
        <v>478</v>
      </c>
      <c r="F1269" s="20" t="s">
        <v>389</v>
      </c>
      <c r="H1269" s="20" t="s">
        <v>389</v>
      </c>
      <c r="J1269" s="20" t="s">
        <v>391</v>
      </c>
      <c r="K1269" s="20">
        <v>0</v>
      </c>
      <c r="L1269" s="20">
        <v>0</v>
      </c>
      <c r="M1269" s="20" t="s">
        <v>392</v>
      </c>
      <c r="N1269" s="23">
        <v>44690</v>
      </c>
      <c r="O1269" s="23">
        <v>44690</v>
      </c>
    </row>
    <row r="1270" spans="1:15">
      <c r="A1270" s="20" t="s">
        <v>4562</v>
      </c>
      <c r="B1270" s="20" t="s">
        <v>384</v>
      </c>
      <c r="C1270" s="20" t="s">
        <v>4563</v>
      </c>
      <c r="D1270" s="20" t="s">
        <v>4564</v>
      </c>
      <c r="E1270" s="20" t="s">
        <v>478</v>
      </c>
      <c r="F1270" s="20" t="s">
        <v>389</v>
      </c>
      <c r="H1270" s="20" t="s">
        <v>389</v>
      </c>
      <c r="J1270" s="20" t="s">
        <v>397</v>
      </c>
      <c r="K1270" s="20">
        <v>0</v>
      </c>
      <c r="L1270" s="20">
        <v>0</v>
      </c>
      <c r="M1270" s="20" t="s">
        <v>392</v>
      </c>
      <c r="N1270" s="23">
        <v>44690</v>
      </c>
      <c r="O1270" s="23">
        <v>44690</v>
      </c>
    </row>
    <row r="1271" spans="1:15">
      <c r="A1271" s="20" t="s">
        <v>4565</v>
      </c>
      <c r="B1271" s="20" t="s">
        <v>384</v>
      </c>
      <c r="C1271" s="20" t="s">
        <v>4566</v>
      </c>
      <c r="D1271" s="20" t="s">
        <v>4567</v>
      </c>
      <c r="E1271" s="20" t="s">
        <v>478</v>
      </c>
      <c r="F1271" s="20" t="s">
        <v>389</v>
      </c>
      <c r="H1271" s="20" t="s">
        <v>389</v>
      </c>
      <c r="J1271" s="20" t="s">
        <v>391</v>
      </c>
      <c r="K1271" s="20">
        <v>0</v>
      </c>
      <c r="L1271" s="20">
        <v>0</v>
      </c>
      <c r="M1271" s="20" t="s">
        <v>392</v>
      </c>
      <c r="N1271" s="23">
        <v>44690</v>
      </c>
      <c r="O1271" s="23">
        <v>44690</v>
      </c>
    </row>
    <row r="1272" spans="1:15">
      <c r="A1272" s="20" t="s">
        <v>4568</v>
      </c>
      <c r="B1272" s="20" t="s">
        <v>384</v>
      </c>
      <c r="C1272" s="20" t="s">
        <v>4569</v>
      </c>
      <c r="D1272" s="20" t="s">
        <v>4570</v>
      </c>
      <c r="E1272" s="20" t="s">
        <v>478</v>
      </c>
      <c r="F1272" s="20" t="s">
        <v>389</v>
      </c>
      <c r="H1272" s="20" t="s">
        <v>389</v>
      </c>
      <c r="J1272" s="20" t="s">
        <v>391</v>
      </c>
      <c r="K1272" s="20">
        <v>0</v>
      </c>
      <c r="L1272" s="20">
        <v>0</v>
      </c>
      <c r="M1272" s="20" t="s">
        <v>392</v>
      </c>
      <c r="N1272" s="23">
        <v>44690</v>
      </c>
      <c r="O1272" s="23">
        <v>44690</v>
      </c>
    </row>
    <row r="1273" spans="1:15">
      <c r="A1273" s="20" t="s">
        <v>4571</v>
      </c>
      <c r="B1273" s="20" t="s">
        <v>384</v>
      </c>
      <c r="C1273" s="20" t="s">
        <v>4572</v>
      </c>
      <c r="D1273" s="20" t="s">
        <v>4573</v>
      </c>
      <c r="E1273" s="20" t="s">
        <v>450</v>
      </c>
      <c r="F1273" s="20" t="s">
        <v>4574</v>
      </c>
      <c r="G1273" s="20" t="s">
        <v>1857</v>
      </c>
      <c r="H1273" s="20" t="s">
        <v>2574</v>
      </c>
      <c r="I1273" s="20" t="s">
        <v>390</v>
      </c>
      <c r="J1273" s="20" t="s">
        <v>397</v>
      </c>
      <c r="K1273" s="20">
        <v>50000</v>
      </c>
      <c r="L1273" s="20">
        <v>0</v>
      </c>
      <c r="M1273" s="20" t="s">
        <v>392</v>
      </c>
      <c r="N1273" s="23">
        <v>44690</v>
      </c>
      <c r="O1273" s="23">
        <v>45056</v>
      </c>
    </row>
    <row r="1274" spans="1:15">
      <c r="A1274" s="20" t="s">
        <v>4575</v>
      </c>
      <c r="B1274" s="20" t="s">
        <v>384</v>
      </c>
      <c r="C1274" s="20" t="s">
        <v>4576</v>
      </c>
      <c r="D1274" s="20" t="s">
        <v>4577</v>
      </c>
      <c r="E1274" s="20" t="s">
        <v>387</v>
      </c>
      <c r="F1274" s="20" t="s">
        <v>389</v>
      </c>
      <c r="H1274" s="20" t="s">
        <v>389</v>
      </c>
      <c r="J1274" s="20" t="s">
        <v>397</v>
      </c>
      <c r="K1274" s="20">
        <v>0</v>
      </c>
      <c r="L1274" s="20">
        <v>463.91</v>
      </c>
      <c r="M1274" s="20" t="s">
        <v>428</v>
      </c>
      <c r="N1274" s="23">
        <v>44690</v>
      </c>
      <c r="O1274" s="23">
        <v>44944</v>
      </c>
    </row>
    <row r="1275" spans="1:15">
      <c r="A1275" s="20" t="s">
        <v>4578</v>
      </c>
      <c r="B1275" s="20" t="s">
        <v>384</v>
      </c>
      <c r="C1275" s="20" t="s">
        <v>4579</v>
      </c>
      <c r="D1275" s="20" t="s">
        <v>4580</v>
      </c>
      <c r="E1275" s="20" t="s">
        <v>387</v>
      </c>
      <c r="F1275" s="20" t="s">
        <v>389</v>
      </c>
      <c r="H1275" s="20" t="s">
        <v>389</v>
      </c>
      <c r="J1275" s="20" t="s">
        <v>391</v>
      </c>
      <c r="K1275" s="20">
        <v>0</v>
      </c>
      <c r="L1275" s="20">
        <v>0</v>
      </c>
      <c r="M1275" s="20" t="s">
        <v>392</v>
      </c>
      <c r="N1275" s="23">
        <v>44690</v>
      </c>
      <c r="O1275" s="23">
        <v>44690</v>
      </c>
    </row>
    <row r="1276" spans="1:15">
      <c r="A1276" s="20" t="s">
        <v>4581</v>
      </c>
      <c r="B1276" s="20" t="s">
        <v>384</v>
      </c>
      <c r="C1276" s="20" t="s">
        <v>4582</v>
      </c>
      <c r="D1276" s="20" t="s">
        <v>4583</v>
      </c>
      <c r="E1276" s="20" t="s">
        <v>387</v>
      </c>
      <c r="F1276" s="20" t="s">
        <v>389</v>
      </c>
      <c r="H1276" s="20" t="s">
        <v>389</v>
      </c>
      <c r="J1276" s="20" t="s">
        <v>397</v>
      </c>
      <c r="K1276" s="20">
        <v>0</v>
      </c>
      <c r="L1276" s="20">
        <v>0</v>
      </c>
      <c r="M1276" s="20" t="s">
        <v>392</v>
      </c>
      <c r="N1276" s="23">
        <v>44690</v>
      </c>
      <c r="O1276" s="23">
        <v>44774</v>
      </c>
    </row>
    <row r="1277" spans="1:15">
      <c r="A1277" s="20" t="s">
        <v>4584</v>
      </c>
      <c r="B1277" s="20" t="s">
        <v>384</v>
      </c>
      <c r="C1277" s="20" t="s">
        <v>4585</v>
      </c>
      <c r="D1277" s="20" t="s">
        <v>4586</v>
      </c>
      <c r="E1277" s="20" t="s">
        <v>387</v>
      </c>
      <c r="F1277" s="20" t="s">
        <v>389</v>
      </c>
      <c r="H1277" s="20" t="s">
        <v>389</v>
      </c>
      <c r="J1277" s="20" t="s">
        <v>397</v>
      </c>
      <c r="K1277" s="20">
        <v>0</v>
      </c>
      <c r="L1277" s="20">
        <v>0</v>
      </c>
      <c r="M1277" s="20" t="s">
        <v>392</v>
      </c>
      <c r="N1277" s="23">
        <v>44690</v>
      </c>
      <c r="O1277" s="23">
        <v>44944</v>
      </c>
    </row>
    <row r="1278" spans="1:15">
      <c r="A1278" s="20" t="s">
        <v>4587</v>
      </c>
      <c r="B1278" s="20" t="s">
        <v>384</v>
      </c>
      <c r="C1278" s="20" t="s">
        <v>4588</v>
      </c>
      <c r="D1278" s="20" t="s">
        <v>4589</v>
      </c>
      <c r="E1278" s="20" t="s">
        <v>387</v>
      </c>
      <c r="F1278" s="20" t="s">
        <v>389</v>
      </c>
      <c r="H1278" s="20" t="s">
        <v>389</v>
      </c>
      <c r="J1278" s="20" t="s">
        <v>397</v>
      </c>
      <c r="K1278" s="20">
        <v>0</v>
      </c>
      <c r="L1278" s="20">
        <v>0</v>
      </c>
      <c r="M1278" s="20" t="s">
        <v>392</v>
      </c>
      <c r="N1278" s="23">
        <v>44690</v>
      </c>
      <c r="O1278" s="23">
        <v>44690</v>
      </c>
    </row>
    <row r="1279" spans="1:15">
      <c r="A1279" s="20" t="s">
        <v>4590</v>
      </c>
      <c r="B1279" s="20" t="s">
        <v>384</v>
      </c>
      <c r="C1279" s="20" t="s">
        <v>4591</v>
      </c>
      <c r="D1279" s="20" t="s">
        <v>4592</v>
      </c>
      <c r="E1279" s="20" t="s">
        <v>427</v>
      </c>
      <c r="F1279" s="20" t="s">
        <v>389</v>
      </c>
      <c r="H1279" s="20" t="s">
        <v>389</v>
      </c>
      <c r="J1279" s="20" t="s">
        <v>397</v>
      </c>
      <c r="K1279" s="20">
        <v>0</v>
      </c>
      <c r="L1279" s="20">
        <v>1708.91</v>
      </c>
      <c r="M1279" s="20" t="s">
        <v>428</v>
      </c>
      <c r="N1279" s="23">
        <v>44690</v>
      </c>
      <c r="O1279" s="23">
        <v>44718</v>
      </c>
    </row>
    <row r="1280" spans="1:15">
      <c r="A1280" s="20" t="s">
        <v>4593</v>
      </c>
      <c r="B1280" s="20" t="s">
        <v>384</v>
      </c>
      <c r="C1280" s="20" t="s">
        <v>4594</v>
      </c>
      <c r="D1280" s="20" t="s">
        <v>4595</v>
      </c>
      <c r="E1280" s="20" t="s">
        <v>387</v>
      </c>
      <c r="F1280" s="20" t="s">
        <v>389</v>
      </c>
      <c r="H1280" s="20" t="s">
        <v>389</v>
      </c>
      <c r="J1280" s="20" t="s">
        <v>397</v>
      </c>
      <c r="K1280" s="20">
        <v>0</v>
      </c>
      <c r="L1280" s="20">
        <v>0</v>
      </c>
      <c r="M1280" s="20" t="s">
        <v>392</v>
      </c>
      <c r="N1280" s="23">
        <v>44690</v>
      </c>
      <c r="O1280" s="23">
        <v>44690</v>
      </c>
    </row>
    <row r="1281" spans="1:15">
      <c r="A1281" s="20" t="s">
        <v>4596</v>
      </c>
      <c r="B1281" s="20" t="s">
        <v>384</v>
      </c>
      <c r="C1281" s="20" t="s">
        <v>4597</v>
      </c>
      <c r="D1281" s="20" t="s">
        <v>4598</v>
      </c>
      <c r="E1281" s="20" t="s">
        <v>478</v>
      </c>
      <c r="F1281" s="20" t="s">
        <v>389</v>
      </c>
      <c r="H1281" s="20" t="s">
        <v>389</v>
      </c>
      <c r="J1281" s="20" t="s">
        <v>391</v>
      </c>
      <c r="K1281" s="20">
        <v>0</v>
      </c>
      <c r="L1281" s="20">
        <v>0</v>
      </c>
      <c r="M1281" s="20" t="s">
        <v>392</v>
      </c>
      <c r="N1281" s="23">
        <v>44690</v>
      </c>
      <c r="O1281" s="23">
        <v>44690</v>
      </c>
    </row>
    <row r="1282" spans="1:15">
      <c r="A1282" s="20" t="s">
        <v>4599</v>
      </c>
      <c r="B1282" s="20" t="s">
        <v>384</v>
      </c>
      <c r="C1282" s="20" t="s">
        <v>4600</v>
      </c>
      <c r="D1282" s="20" t="s">
        <v>4601</v>
      </c>
      <c r="E1282" s="20" t="s">
        <v>478</v>
      </c>
      <c r="F1282" s="20" t="s">
        <v>389</v>
      </c>
      <c r="H1282" s="20" t="s">
        <v>389</v>
      </c>
      <c r="J1282" s="20" t="s">
        <v>391</v>
      </c>
      <c r="K1282" s="20">
        <v>0</v>
      </c>
      <c r="L1282" s="20">
        <v>0</v>
      </c>
      <c r="M1282" s="20" t="s">
        <v>392</v>
      </c>
      <c r="N1282" s="23">
        <v>44690</v>
      </c>
      <c r="O1282" s="23">
        <v>44690</v>
      </c>
    </row>
    <row r="1283" spans="1:15">
      <c r="A1283" s="20" t="s">
        <v>4602</v>
      </c>
      <c r="B1283" s="20" t="s">
        <v>384</v>
      </c>
      <c r="C1283" s="20" t="s">
        <v>4603</v>
      </c>
      <c r="D1283" s="20" t="s">
        <v>4604</v>
      </c>
      <c r="E1283" s="20" t="s">
        <v>450</v>
      </c>
      <c r="F1283" s="20" t="s">
        <v>4605</v>
      </c>
      <c r="G1283" s="20" t="s">
        <v>4454</v>
      </c>
      <c r="H1283" s="20" t="s">
        <v>1404</v>
      </c>
      <c r="I1283" s="20" t="s">
        <v>404</v>
      </c>
      <c r="J1283" s="20" t="s">
        <v>405</v>
      </c>
      <c r="K1283" s="20">
        <v>20000</v>
      </c>
      <c r="L1283" s="20">
        <v>0</v>
      </c>
      <c r="M1283" s="20" t="s">
        <v>392</v>
      </c>
      <c r="N1283" s="23">
        <v>44690</v>
      </c>
      <c r="O1283" s="23">
        <v>45056</v>
      </c>
    </row>
    <row r="1284" spans="1:15">
      <c r="A1284" s="20" t="s">
        <v>4606</v>
      </c>
      <c r="B1284" s="20" t="s">
        <v>384</v>
      </c>
      <c r="C1284" s="20" t="s">
        <v>4607</v>
      </c>
      <c r="D1284" s="20" t="s">
        <v>4608</v>
      </c>
      <c r="E1284" s="20" t="s">
        <v>427</v>
      </c>
      <c r="F1284" s="20" t="s">
        <v>389</v>
      </c>
      <c r="H1284" s="20" t="s">
        <v>389</v>
      </c>
      <c r="J1284" s="20" t="s">
        <v>397</v>
      </c>
      <c r="K1284" s="20">
        <v>0</v>
      </c>
      <c r="L1284" s="20">
        <v>1257.56</v>
      </c>
      <c r="M1284" s="20" t="s">
        <v>428</v>
      </c>
      <c r="N1284" s="23">
        <v>44690</v>
      </c>
      <c r="O1284" s="23">
        <v>44722</v>
      </c>
    </row>
    <row r="1285" spans="1:15">
      <c r="A1285" s="20" t="s">
        <v>4609</v>
      </c>
      <c r="B1285" s="20" t="s">
        <v>384</v>
      </c>
      <c r="C1285" s="20" t="s">
        <v>4610</v>
      </c>
      <c r="D1285" s="20" t="s">
        <v>4611</v>
      </c>
      <c r="E1285" s="20" t="s">
        <v>387</v>
      </c>
      <c r="F1285" s="20" t="s">
        <v>389</v>
      </c>
      <c r="H1285" s="20" t="s">
        <v>389</v>
      </c>
      <c r="J1285" s="20" t="s">
        <v>391</v>
      </c>
      <c r="K1285" s="20">
        <v>0</v>
      </c>
      <c r="L1285" s="20">
        <v>0</v>
      </c>
      <c r="M1285" s="20" t="s">
        <v>392</v>
      </c>
      <c r="N1285" s="23">
        <v>44690</v>
      </c>
      <c r="O1285" s="23">
        <v>44690</v>
      </c>
    </row>
    <row r="1286" spans="1:15">
      <c r="A1286" s="20" t="s">
        <v>4612</v>
      </c>
      <c r="B1286" s="20" t="s">
        <v>384</v>
      </c>
      <c r="C1286" s="20" t="s">
        <v>4613</v>
      </c>
      <c r="D1286" s="20" t="s">
        <v>4614</v>
      </c>
      <c r="E1286" s="20" t="s">
        <v>387</v>
      </c>
      <c r="F1286" s="20" t="s">
        <v>389</v>
      </c>
      <c r="H1286" s="20" t="s">
        <v>389</v>
      </c>
      <c r="J1286" s="20" t="s">
        <v>397</v>
      </c>
      <c r="K1286" s="20">
        <v>0</v>
      </c>
      <c r="L1286" s="20">
        <v>133.13</v>
      </c>
      <c r="M1286" s="20" t="s">
        <v>428</v>
      </c>
      <c r="N1286" s="23">
        <v>44690</v>
      </c>
      <c r="O1286" s="23">
        <v>44944</v>
      </c>
    </row>
    <row r="1287" spans="1:15">
      <c r="A1287" s="20" t="s">
        <v>4615</v>
      </c>
      <c r="B1287" s="20" t="s">
        <v>384</v>
      </c>
      <c r="C1287" s="20" t="s">
        <v>4616</v>
      </c>
      <c r="D1287" s="20" t="s">
        <v>4617</v>
      </c>
      <c r="E1287" s="20" t="s">
        <v>387</v>
      </c>
      <c r="F1287" s="20" t="s">
        <v>389</v>
      </c>
      <c r="H1287" s="20" t="s">
        <v>389</v>
      </c>
      <c r="J1287" s="20" t="s">
        <v>397</v>
      </c>
      <c r="K1287" s="20">
        <v>0</v>
      </c>
      <c r="L1287" s="20">
        <v>0</v>
      </c>
      <c r="M1287" s="20" t="s">
        <v>392</v>
      </c>
      <c r="N1287" s="23">
        <v>44690</v>
      </c>
      <c r="O1287" s="23">
        <v>44690</v>
      </c>
    </row>
    <row r="1288" spans="1:15">
      <c r="A1288" s="20" t="s">
        <v>4618</v>
      </c>
      <c r="B1288" s="20" t="s">
        <v>384</v>
      </c>
      <c r="C1288" s="20" t="s">
        <v>4619</v>
      </c>
      <c r="D1288" s="20" t="s">
        <v>4620</v>
      </c>
      <c r="E1288" s="20" t="s">
        <v>387</v>
      </c>
      <c r="F1288" s="20" t="s">
        <v>389</v>
      </c>
      <c r="H1288" s="20" t="s">
        <v>389</v>
      </c>
      <c r="J1288" s="20" t="s">
        <v>397</v>
      </c>
      <c r="K1288" s="20">
        <v>0</v>
      </c>
      <c r="L1288" s="20">
        <v>0</v>
      </c>
      <c r="M1288" s="20" t="s">
        <v>392</v>
      </c>
      <c r="N1288" s="23">
        <v>44690</v>
      </c>
      <c r="O1288" s="23">
        <v>44690</v>
      </c>
    </row>
    <row r="1289" spans="1:15">
      <c r="A1289" s="20" t="s">
        <v>4621</v>
      </c>
      <c r="B1289" s="20" t="s">
        <v>384</v>
      </c>
      <c r="C1289" s="20" t="s">
        <v>4622</v>
      </c>
      <c r="D1289" s="20" t="s">
        <v>4623</v>
      </c>
      <c r="E1289" s="20" t="s">
        <v>387</v>
      </c>
      <c r="F1289" s="20" t="s">
        <v>389</v>
      </c>
      <c r="H1289" s="20" t="s">
        <v>389</v>
      </c>
      <c r="J1289" s="20" t="s">
        <v>391</v>
      </c>
      <c r="K1289" s="20">
        <v>0</v>
      </c>
      <c r="L1289" s="20">
        <v>211.75</v>
      </c>
      <c r="M1289" s="20" t="s">
        <v>428</v>
      </c>
      <c r="N1289" s="23">
        <v>44690</v>
      </c>
      <c r="O1289" s="23">
        <v>44690</v>
      </c>
    </row>
    <row r="1290" spans="1:15">
      <c r="A1290" s="20" t="s">
        <v>4624</v>
      </c>
      <c r="B1290" s="20" t="s">
        <v>384</v>
      </c>
      <c r="C1290" s="20" t="s">
        <v>4625</v>
      </c>
      <c r="D1290" s="20" t="s">
        <v>4626</v>
      </c>
      <c r="E1290" s="20" t="s">
        <v>387</v>
      </c>
      <c r="F1290" s="20" t="s">
        <v>389</v>
      </c>
      <c r="H1290" s="20" t="s">
        <v>389</v>
      </c>
      <c r="J1290" s="20" t="s">
        <v>397</v>
      </c>
      <c r="K1290" s="20">
        <v>0</v>
      </c>
      <c r="L1290" s="20">
        <v>0</v>
      </c>
      <c r="M1290" s="20" t="s">
        <v>392</v>
      </c>
      <c r="N1290" s="23">
        <v>44690</v>
      </c>
      <c r="O1290" s="23">
        <v>45057</v>
      </c>
    </row>
    <row r="1291" spans="1:15">
      <c r="A1291" s="20" t="s">
        <v>4627</v>
      </c>
      <c r="B1291" s="20" t="s">
        <v>384</v>
      </c>
      <c r="C1291" s="20" t="s">
        <v>4628</v>
      </c>
      <c r="D1291" s="20" t="s">
        <v>4629</v>
      </c>
      <c r="E1291" s="20" t="s">
        <v>387</v>
      </c>
      <c r="F1291" s="20" t="s">
        <v>389</v>
      </c>
      <c r="H1291" s="20" t="s">
        <v>389</v>
      </c>
      <c r="J1291" s="20" t="s">
        <v>397</v>
      </c>
      <c r="K1291" s="20">
        <v>0</v>
      </c>
      <c r="L1291" s="20">
        <v>0</v>
      </c>
      <c r="M1291" s="20" t="s">
        <v>392</v>
      </c>
      <c r="N1291" s="23">
        <v>44690</v>
      </c>
      <c r="O1291" s="23">
        <v>44690</v>
      </c>
    </row>
    <row r="1292" spans="1:15">
      <c r="A1292" s="20" t="s">
        <v>4630</v>
      </c>
      <c r="B1292" s="20" t="s">
        <v>384</v>
      </c>
      <c r="C1292" s="20" t="s">
        <v>4631</v>
      </c>
      <c r="D1292" s="20" t="s">
        <v>4632</v>
      </c>
      <c r="E1292" s="20" t="s">
        <v>387</v>
      </c>
      <c r="F1292" s="20" t="s">
        <v>389</v>
      </c>
      <c r="H1292" s="20" t="s">
        <v>389</v>
      </c>
      <c r="J1292" s="20" t="s">
        <v>397</v>
      </c>
      <c r="K1292" s="20">
        <v>0</v>
      </c>
      <c r="L1292" s="20">
        <v>0</v>
      </c>
      <c r="M1292" s="20" t="s">
        <v>392</v>
      </c>
      <c r="N1292" s="23">
        <v>44690</v>
      </c>
      <c r="O1292" s="23">
        <v>44690</v>
      </c>
    </row>
    <row r="1293" spans="1:15">
      <c r="A1293" s="20" t="s">
        <v>4633</v>
      </c>
      <c r="B1293" s="20" t="s">
        <v>384</v>
      </c>
      <c r="C1293" s="20" t="s">
        <v>4634</v>
      </c>
      <c r="D1293" s="20" t="s">
        <v>4635</v>
      </c>
      <c r="E1293" s="20" t="s">
        <v>387</v>
      </c>
      <c r="F1293" s="20" t="s">
        <v>389</v>
      </c>
      <c r="H1293" s="20" t="s">
        <v>389</v>
      </c>
      <c r="J1293" s="20" t="s">
        <v>391</v>
      </c>
      <c r="K1293" s="20">
        <v>0</v>
      </c>
      <c r="L1293" s="20">
        <v>0</v>
      </c>
      <c r="M1293" s="20" t="s">
        <v>392</v>
      </c>
      <c r="N1293" s="23">
        <v>44690</v>
      </c>
      <c r="O1293" s="23">
        <v>44690</v>
      </c>
    </row>
    <row r="1294" spans="1:15">
      <c r="A1294" s="20" t="s">
        <v>4636</v>
      </c>
      <c r="B1294" s="20" t="s">
        <v>384</v>
      </c>
      <c r="C1294" s="20" t="s">
        <v>4637</v>
      </c>
      <c r="D1294" s="20" t="s">
        <v>4638</v>
      </c>
      <c r="E1294" s="20" t="s">
        <v>387</v>
      </c>
      <c r="F1294" s="20" t="s">
        <v>389</v>
      </c>
      <c r="H1294" s="20" t="s">
        <v>389</v>
      </c>
      <c r="J1294" s="20" t="s">
        <v>397</v>
      </c>
      <c r="K1294" s="20">
        <v>0</v>
      </c>
      <c r="L1294" s="20">
        <v>0</v>
      </c>
      <c r="M1294" s="20" t="s">
        <v>392</v>
      </c>
      <c r="N1294" s="23">
        <v>44690</v>
      </c>
      <c r="O1294" s="23">
        <v>44690</v>
      </c>
    </row>
    <row r="1295" spans="1:15">
      <c r="A1295" s="20" t="s">
        <v>4639</v>
      </c>
      <c r="B1295" s="20" t="s">
        <v>384</v>
      </c>
      <c r="C1295" s="20" t="s">
        <v>4640</v>
      </c>
      <c r="D1295" s="20" t="s">
        <v>4641</v>
      </c>
      <c r="E1295" s="20" t="s">
        <v>387</v>
      </c>
      <c r="F1295" s="20" t="s">
        <v>389</v>
      </c>
      <c r="H1295" s="20" t="s">
        <v>389</v>
      </c>
      <c r="J1295" s="20" t="s">
        <v>397</v>
      </c>
      <c r="K1295" s="20">
        <v>0</v>
      </c>
      <c r="L1295" s="20">
        <v>0</v>
      </c>
      <c r="M1295" s="20" t="s">
        <v>392</v>
      </c>
      <c r="N1295" s="23">
        <v>44690</v>
      </c>
      <c r="O1295" s="23">
        <v>45029</v>
      </c>
    </row>
    <row r="1296" spans="1:15">
      <c r="A1296" s="20" t="s">
        <v>4642</v>
      </c>
      <c r="B1296" s="20" t="s">
        <v>384</v>
      </c>
      <c r="C1296" s="20" t="s">
        <v>4643</v>
      </c>
      <c r="D1296" s="20" t="s">
        <v>4644</v>
      </c>
      <c r="E1296" s="20" t="s">
        <v>387</v>
      </c>
      <c r="F1296" s="20" t="s">
        <v>389</v>
      </c>
      <c r="H1296" s="20" t="s">
        <v>389</v>
      </c>
      <c r="J1296" s="20" t="s">
        <v>397</v>
      </c>
      <c r="K1296" s="20">
        <v>0</v>
      </c>
      <c r="L1296" s="20">
        <v>0</v>
      </c>
      <c r="M1296" s="20" t="s">
        <v>392</v>
      </c>
      <c r="N1296" s="23">
        <v>44690</v>
      </c>
      <c r="O1296" s="23">
        <v>44690</v>
      </c>
    </row>
    <row r="1297" spans="1:15">
      <c r="A1297" s="20" t="s">
        <v>4645</v>
      </c>
      <c r="B1297" s="20" t="s">
        <v>384</v>
      </c>
      <c r="C1297" s="20" t="s">
        <v>4646</v>
      </c>
      <c r="D1297" s="20" t="s">
        <v>4647</v>
      </c>
      <c r="E1297" s="20" t="s">
        <v>387</v>
      </c>
      <c r="F1297" s="20" t="s">
        <v>389</v>
      </c>
      <c r="H1297" s="20" t="s">
        <v>389</v>
      </c>
      <c r="J1297" s="20" t="s">
        <v>397</v>
      </c>
      <c r="K1297" s="20">
        <v>0</v>
      </c>
      <c r="L1297" s="20">
        <v>0</v>
      </c>
      <c r="M1297" s="20" t="s">
        <v>392</v>
      </c>
      <c r="N1297" s="23">
        <v>44690</v>
      </c>
      <c r="O1297" s="23">
        <v>44690</v>
      </c>
    </row>
    <row r="1298" spans="1:15">
      <c r="A1298" s="20" t="s">
        <v>4648</v>
      </c>
      <c r="B1298" s="20" t="s">
        <v>384</v>
      </c>
      <c r="C1298" s="20" t="s">
        <v>4649</v>
      </c>
      <c r="D1298" s="20" t="s">
        <v>4650</v>
      </c>
      <c r="E1298" s="20" t="s">
        <v>387</v>
      </c>
      <c r="F1298" s="20" t="s">
        <v>389</v>
      </c>
      <c r="H1298" s="20" t="s">
        <v>389</v>
      </c>
      <c r="J1298" s="20" t="s">
        <v>397</v>
      </c>
      <c r="K1298" s="20">
        <v>0</v>
      </c>
      <c r="L1298" s="20">
        <v>5230</v>
      </c>
      <c r="M1298" s="20" t="s">
        <v>428</v>
      </c>
      <c r="N1298" s="23">
        <v>44690</v>
      </c>
      <c r="O1298" s="23">
        <v>44690</v>
      </c>
    </row>
    <row r="1299" spans="1:15">
      <c r="A1299" s="20" t="s">
        <v>4651</v>
      </c>
      <c r="B1299" s="20" t="s">
        <v>384</v>
      </c>
      <c r="C1299" s="20" t="s">
        <v>4652</v>
      </c>
      <c r="D1299" s="20" t="s">
        <v>4653</v>
      </c>
      <c r="E1299" s="20" t="s">
        <v>450</v>
      </c>
      <c r="F1299" s="20" t="s">
        <v>4654</v>
      </c>
      <c r="G1299" s="20" t="s">
        <v>1857</v>
      </c>
      <c r="H1299" s="20" t="s">
        <v>1858</v>
      </c>
      <c r="I1299" s="20" t="s">
        <v>390</v>
      </c>
      <c r="J1299" s="20" t="s">
        <v>397</v>
      </c>
      <c r="K1299" s="20">
        <v>50000</v>
      </c>
      <c r="L1299" s="20">
        <v>609.69000000000005</v>
      </c>
      <c r="M1299" s="20" t="s">
        <v>392</v>
      </c>
      <c r="N1299" s="23">
        <v>44690</v>
      </c>
      <c r="O1299" s="23">
        <v>45054</v>
      </c>
    </row>
    <row r="1300" spans="1:15">
      <c r="A1300" s="20" t="s">
        <v>4655</v>
      </c>
      <c r="B1300" s="20" t="s">
        <v>384</v>
      </c>
      <c r="C1300" s="20" t="s">
        <v>4656</v>
      </c>
      <c r="D1300" s="20" t="s">
        <v>4657</v>
      </c>
      <c r="E1300" s="20" t="s">
        <v>387</v>
      </c>
      <c r="F1300" s="20" t="s">
        <v>389</v>
      </c>
      <c r="H1300" s="20" t="s">
        <v>389</v>
      </c>
      <c r="J1300" s="20" t="s">
        <v>397</v>
      </c>
      <c r="K1300" s="20">
        <v>0</v>
      </c>
      <c r="L1300" s="20">
        <v>0</v>
      </c>
      <c r="M1300" s="20" t="s">
        <v>392</v>
      </c>
      <c r="N1300" s="23">
        <v>44690</v>
      </c>
      <c r="O1300" s="23">
        <v>44690</v>
      </c>
    </row>
    <row r="1301" spans="1:15">
      <c r="A1301" s="20" t="s">
        <v>4658</v>
      </c>
      <c r="B1301" s="20" t="s">
        <v>384</v>
      </c>
      <c r="C1301" s="20" t="s">
        <v>4659</v>
      </c>
      <c r="D1301" s="20" t="s">
        <v>4660</v>
      </c>
      <c r="E1301" s="20" t="s">
        <v>387</v>
      </c>
      <c r="F1301" s="20" t="s">
        <v>389</v>
      </c>
      <c r="H1301" s="20" t="s">
        <v>389</v>
      </c>
      <c r="J1301" s="20" t="s">
        <v>397</v>
      </c>
      <c r="K1301" s="20">
        <v>0</v>
      </c>
      <c r="L1301" s="20">
        <v>0</v>
      </c>
      <c r="M1301" s="20" t="s">
        <v>392</v>
      </c>
      <c r="N1301" s="23">
        <v>44690</v>
      </c>
      <c r="O1301" s="23">
        <v>44690</v>
      </c>
    </row>
    <row r="1302" spans="1:15">
      <c r="A1302" s="20" t="s">
        <v>4661</v>
      </c>
      <c r="B1302" s="20" t="s">
        <v>384</v>
      </c>
      <c r="C1302" s="20" t="s">
        <v>4662</v>
      </c>
      <c r="D1302" s="20" t="s">
        <v>4663</v>
      </c>
      <c r="E1302" s="20" t="s">
        <v>450</v>
      </c>
      <c r="F1302" s="20" t="s">
        <v>4664</v>
      </c>
      <c r="G1302" s="20" t="s">
        <v>1857</v>
      </c>
      <c r="H1302" s="20" t="s">
        <v>1858</v>
      </c>
      <c r="I1302" s="20" t="s">
        <v>390</v>
      </c>
      <c r="J1302" s="20" t="s">
        <v>397</v>
      </c>
      <c r="K1302" s="20">
        <v>20000</v>
      </c>
      <c r="L1302" s="20">
        <v>0</v>
      </c>
      <c r="M1302" s="20" t="s">
        <v>392</v>
      </c>
      <c r="N1302" s="23">
        <v>44690</v>
      </c>
      <c r="O1302" s="23">
        <v>45055</v>
      </c>
    </row>
    <row r="1303" spans="1:15">
      <c r="A1303" s="20" t="s">
        <v>4665</v>
      </c>
      <c r="B1303" s="20" t="s">
        <v>384</v>
      </c>
      <c r="C1303" s="20" t="s">
        <v>4666</v>
      </c>
      <c r="D1303" s="20" t="s">
        <v>4667</v>
      </c>
      <c r="E1303" s="20" t="s">
        <v>450</v>
      </c>
      <c r="F1303" s="20" t="s">
        <v>4668</v>
      </c>
      <c r="G1303" s="20" t="s">
        <v>1857</v>
      </c>
      <c r="H1303" s="20" t="s">
        <v>1858</v>
      </c>
      <c r="I1303" s="20" t="s">
        <v>390</v>
      </c>
      <c r="J1303" s="20" t="s">
        <v>397</v>
      </c>
      <c r="K1303" s="20">
        <v>20000</v>
      </c>
      <c r="L1303" s="20">
        <v>0</v>
      </c>
      <c r="M1303" s="20" t="s">
        <v>392</v>
      </c>
      <c r="N1303" s="23">
        <v>44690</v>
      </c>
      <c r="O1303" s="23">
        <v>45055</v>
      </c>
    </row>
    <row r="1304" spans="1:15">
      <c r="A1304" s="20" t="s">
        <v>4669</v>
      </c>
      <c r="B1304" s="20" t="s">
        <v>384</v>
      </c>
      <c r="C1304" s="20" t="s">
        <v>4670</v>
      </c>
      <c r="D1304" s="20" t="s">
        <v>4671</v>
      </c>
      <c r="E1304" s="20" t="s">
        <v>387</v>
      </c>
      <c r="F1304" s="20" t="s">
        <v>389</v>
      </c>
      <c r="H1304" s="20" t="s">
        <v>389</v>
      </c>
      <c r="J1304" s="20" t="s">
        <v>397</v>
      </c>
      <c r="K1304" s="20">
        <v>0</v>
      </c>
      <c r="L1304" s="20">
        <v>0</v>
      </c>
      <c r="M1304" s="20" t="s">
        <v>392</v>
      </c>
      <c r="N1304" s="23">
        <v>44690</v>
      </c>
      <c r="O1304" s="23">
        <v>44944</v>
      </c>
    </row>
    <row r="1305" spans="1:15">
      <c r="A1305" s="20" t="s">
        <v>4672</v>
      </c>
      <c r="B1305" s="20" t="s">
        <v>384</v>
      </c>
      <c r="C1305" s="20" t="s">
        <v>4673</v>
      </c>
      <c r="D1305" s="20" t="s">
        <v>4674</v>
      </c>
      <c r="E1305" s="20" t="s">
        <v>478</v>
      </c>
      <c r="F1305" s="20" t="s">
        <v>389</v>
      </c>
      <c r="H1305" s="20" t="s">
        <v>389</v>
      </c>
      <c r="J1305" s="20" t="s">
        <v>391</v>
      </c>
      <c r="K1305" s="20">
        <v>0</v>
      </c>
      <c r="L1305" s="20">
        <v>0</v>
      </c>
      <c r="M1305" s="20" t="s">
        <v>392</v>
      </c>
      <c r="N1305" s="23">
        <v>44690</v>
      </c>
      <c r="O1305" s="23">
        <v>44690</v>
      </c>
    </row>
    <row r="1306" spans="1:15">
      <c r="A1306" s="20" t="s">
        <v>4675</v>
      </c>
      <c r="B1306" s="20" t="s">
        <v>384</v>
      </c>
      <c r="C1306" s="20" t="s">
        <v>4676</v>
      </c>
      <c r="D1306" s="20" t="s">
        <v>4677</v>
      </c>
      <c r="E1306" s="20" t="s">
        <v>478</v>
      </c>
      <c r="F1306" s="20" t="s">
        <v>389</v>
      </c>
      <c r="H1306" s="20" t="s">
        <v>389</v>
      </c>
      <c r="J1306" s="20" t="s">
        <v>397</v>
      </c>
      <c r="K1306" s="20">
        <v>0</v>
      </c>
      <c r="L1306" s="20">
        <v>0</v>
      </c>
      <c r="M1306" s="20" t="s">
        <v>392</v>
      </c>
      <c r="N1306" s="23">
        <v>44690</v>
      </c>
      <c r="O1306" s="23">
        <v>44690</v>
      </c>
    </row>
    <row r="1307" spans="1:15">
      <c r="A1307" s="20" t="s">
        <v>4678</v>
      </c>
      <c r="B1307" s="20" t="s">
        <v>384</v>
      </c>
      <c r="C1307" s="20" t="s">
        <v>4679</v>
      </c>
      <c r="D1307" s="20" t="s">
        <v>4680</v>
      </c>
      <c r="E1307" s="20" t="s">
        <v>478</v>
      </c>
      <c r="F1307" s="20" t="s">
        <v>389</v>
      </c>
      <c r="H1307" s="20" t="s">
        <v>389</v>
      </c>
      <c r="J1307" s="20" t="s">
        <v>397</v>
      </c>
      <c r="K1307" s="20">
        <v>0</v>
      </c>
      <c r="L1307" s="20">
        <v>0</v>
      </c>
      <c r="M1307" s="20" t="s">
        <v>392</v>
      </c>
      <c r="N1307" s="23">
        <v>44690</v>
      </c>
      <c r="O1307" s="23">
        <v>44690</v>
      </c>
    </row>
    <row r="1308" spans="1:15">
      <c r="A1308" s="20" t="s">
        <v>4681</v>
      </c>
      <c r="B1308" s="20" t="s">
        <v>384</v>
      </c>
      <c r="C1308" s="20" t="s">
        <v>4682</v>
      </c>
      <c r="D1308" s="20" t="s">
        <v>4683</v>
      </c>
      <c r="E1308" s="20" t="s">
        <v>478</v>
      </c>
      <c r="F1308" s="20" t="s">
        <v>389</v>
      </c>
      <c r="H1308" s="20" t="s">
        <v>389</v>
      </c>
      <c r="J1308" s="20" t="s">
        <v>391</v>
      </c>
      <c r="K1308" s="20">
        <v>0</v>
      </c>
      <c r="L1308" s="20">
        <v>0</v>
      </c>
      <c r="M1308" s="20" t="s">
        <v>392</v>
      </c>
      <c r="N1308" s="23">
        <v>44690</v>
      </c>
      <c r="O1308" s="23">
        <v>44690</v>
      </c>
    </row>
    <row r="1309" spans="1:15">
      <c r="A1309" s="20" t="s">
        <v>4684</v>
      </c>
      <c r="B1309" s="20" t="s">
        <v>384</v>
      </c>
      <c r="C1309" s="20" t="s">
        <v>4685</v>
      </c>
      <c r="D1309" s="20" t="s">
        <v>4686</v>
      </c>
      <c r="E1309" s="20" t="s">
        <v>478</v>
      </c>
      <c r="F1309" s="20" t="s">
        <v>389</v>
      </c>
      <c r="H1309" s="20" t="s">
        <v>389</v>
      </c>
      <c r="J1309" s="20" t="s">
        <v>391</v>
      </c>
      <c r="K1309" s="20">
        <v>0</v>
      </c>
      <c r="L1309" s="20">
        <v>0</v>
      </c>
      <c r="M1309" s="20" t="s">
        <v>392</v>
      </c>
      <c r="N1309" s="23">
        <v>44690</v>
      </c>
      <c r="O1309" s="23">
        <v>44690</v>
      </c>
    </row>
    <row r="1310" spans="1:15">
      <c r="A1310" s="20" t="s">
        <v>4687</v>
      </c>
      <c r="B1310" s="20" t="s">
        <v>384</v>
      </c>
      <c r="C1310" s="20" t="s">
        <v>4688</v>
      </c>
      <c r="D1310" s="20" t="s">
        <v>4689</v>
      </c>
      <c r="E1310" s="20" t="s">
        <v>478</v>
      </c>
      <c r="F1310" s="20" t="s">
        <v>389</v>
      </c>
      <c r="H1310" s="20" t="s">
        <v>389</v>
      </c>
      <c r="J1310" s="20" t="s">
        <v>391</v>
      </c>
      <c r="K1310" s="20">
        <v>0</v>
      </c>
      <c r="L1310" s="20">
        <v>0</v>
      </c>
      <c r="M1310" s="20" t="s">
        <v>392</v>
      </c>
      <c r="N1310" s="23">
        <v>44690</v>
      </c>
      <c r="O1310" s="23">
        <v>44690</v>
      </c>
    </row>
    <row r="1311" spans="1:15">
      <c r="A1311" s="20" t="s">
        <v>4690</v>
      </c>
      <c r="B1311" s="20" t="s">
        <v>384</v>
      </c>
      <c r="C1311" s="20" t="s">
        <v>4691</v>
      </c>
      <c r="D1311" s="20" t="s">
        <v>4692</v>
      </c>
      <c r="E1311" s="20" t="s">
        <v>478</v>
      </c>
      <c r="F1311" s="20" t="s">
        <v>389</v>
      </c>
      <c r="H1311" s="20" t="s">
        <v>389</v>
      </c>
      <c r="J1311" s="20" t="s">
        <v>391</v>
      </c>
      <c r="K1311" s="20">
        <v>0</v>
      </c>
      <c r="L1311" s="20">
        <v>0</v>
      </c>
      <c r="M1311" s="20" t="s">
        <v>392</v>
      </c>
      <c r="N1311" s="23">
        <v>44690</v>
      </c>
      <c r="O1311" s="23">
        <v>44690</v>
      </c>
    </row>
    <row r="1312" spans="1:15">
      <c r="A1312" s="20" t="s">
        <v>4693</v>
      </c>
      <c r="B1312" s="20" t="s">
        <v>384</v>
      </c>
      <c r="C1312" s="20" t="s">
        <v>4694</v>
      </c>
      <c r="D1312" s="20" t="s">
        <v>4695</v>
      </c>
      <c r="E1312" s="20" t="s">
        <v>478</v>
      </c>
      <c r="F1312" s="20" t="s">
        <v>389</v>
      </c>
      <c r="H1312" s="20" t="s">
        <v>389</v>
      </c>
      <c r="J1312" s="20" t="s">
        <v>391</v>
      </c>
      <c r="K1312" s="20">
        <v>0</v>
      </c>
      <c r="L1312" s="20">
        <v>0</v>
      </c>
      <c r="M1312" s="20" t="s">
        <v>392</v>
      </c>
      <c r="N1312" s="23">
        <v>44691</v>
      </c>
      <c r="O1312" s="23">
        <v>44691</v>
      </c>
    </row>
    <row r="1313" spans="1:15">
      <c r="A1313" s="20" t="s">
        <v>4696</v>
      </c>
      <c r="B1313" s="20" t="s">
        <v>384</v>
      </c>
      <c r="C1313" s="20" t="s">
        <v>4697</v>
      </c>
      <c r="D1313" s="20" t="s">
        <v>4698</v>
      </c>
      <c r="E1313" s="20" t="s">
        <v>478</v>
      </c>
      <c r="F1313" s="20" t="s">
        <v>389</v>
      </c>
      <c r="H1313" s="20" t="s">
        <v>389</v>
      </c>
      <c r="J1313" s="20" t="s">
        <v>391</v>
      </c>
      <c r="K1313" s="20">
        <v>0</v>
      </c>
      <c r="L1313" s="20">
        <v>0</v>
      </c>
      <c r="M1313" s="20" t="s">
        <v>392</v>
      </c>
      <c r="N1313" s="23">
        <v>44691</v>
      </c>
      <c r="O1313" s="23">
        <v>44691</v>
      </c>
    </row>
    <row r="1314" spans="1:15">
      <c r="A1314" s="20" t="s">
        <v>4699</v>
      </c>
      <c r="B1314" s="20" t="s">
        <v>384</v>
      </c>
      <c r="C1314" s="20" t="s">
        <v>4700</v>
      </c>
      <c r="D1314" s="20" t="s">
        <v>4701</v>
      </c>
      <c r="E1314" s="20" t="s">
        <v>478</v>
      </c>
      <c r="F1314" s="20" t="s">
        <v>389</v>
      </c>
      <c r="H1314" s="20" t="s">
        <v>389</v>
      </c>
      <c r="J1314" s="20" t="s">
        <v>397</v>
      </c>
      <c r="K1314" s="20">
        <v>0</v>
      </c>
      <c r="L1314" s="20">
        <v>0</v>
      </c>
      <c r="M1314" s="20" t="s">
        <v>392</v>
      </c>
      <c r="N1314" s="23">
        <v>44691</v>
      </c>
      <c r="O1314" s="23">
        <v>44691</v>
      </c>
    </row>
    <row r="1315" spans="1:15">
      <c r="A1315" s="20" t="s">
        <v>4702</v>
      </c>
      <c r="B1315" s="20" t="s">
        <v>384</v>
      </c>
      <c r="C1315" s="20" t="s">
        <v>4703</v>
      </c>
      <c r="D1315" s="20" t="s">
        <v>4704</v>
      </c>
      <c r="E1315" s="20" t="s">
        <v>450</v>
      </c>
      <c r="F1315" s="20" t="s">
        <v>4705</v>
      </c>
      <c r="G1315" s="20" t="s">
        <v>1404</v>
      </c>
      <c r="H1315" s="20" t="s">
        <v>2574</v>
      </c>
      <c r="I1315" s="20" t="s">
        <v>390</v>
      </c>
      <c r="J1315" s="20" t="s">
        <v>397</v>
      </c>
      <c r="K1315" s="20">
        <v>50000</v>
      </c>
      <c r="L1315" s="20">
        <v>195.47</v>
      </c>
      <c r="M1315" s="20" t="s">
        <v>392</v>
      </c>
      <c r="N1315" s="23">
        <v>44691</v>
      </c>
      <c r="O1315" s="23">
        <v>45055</v>
      </c>
    </row>
    <row r="1316" spans="1:15">
      <c r="A1316" s="20" t="s">
        <v>4706</v>
      </c>
      <c r="B1316" s="20" t="s">
        <v>384</v>
      </c>
      <c r="C1316" s="20" t="s">
        <v>4707</v>
      </c>
      <c r="D1316" s="20" t="s">
        <v>4708</v>
      </c>
      <c r="E1316" s="20" t="s">
        <v>450</v>
      </c>
      <c r="F1316" s="20" t="s">
        <v>4709</v>
      </c>
      <c r="G1316" s="20" t="s">
        <v>4710</v>
      </c>
      <c r="H1316" s="20" t="s">
        <v>2803</v>
      </c>
      <c r="I1316" s="20" t="s">
        <v>390</v>
      </c>
      <c r="J1316" s="20" t="s">
        <v>397</v>
      </c>
      <c r="K1316" s="20">
        <v>50000</v>
      </c>
      <c r="L1316" s="20">
        <v>0</v>
      </c>
      <c r="M1316" s="20" t="s">
        <v>392</v>
      </c>
      <c r="N1316" s="23">
        <v>44691</v>
      </c>
      <c r="O1316" s="23">
        <v>45029</v>
      </c>
    </row>
    <row r="1317" spans="1:15">
      <c r="A1317" s="20" t="s">
        <v>4711</v>
      </c>
      <c r="B1317" s="20" t="s">
        <v>384</v>
      </c>
      <c r="C1317" s="20" t="s">
        <v>4712</v>
      </c>
      <c r="D1317" s="20" t="s">
        <v>4713</v>
      </c>
      <c r="E1317" s="20" t="s">
        <v>450</v>
      </c>
      <c r="F1317" s="20" t="s">
        <v>4714</v>
      </c>
      <c r="G1317" s="20" t="s">
        <v>1857</v>
      </c>
      <c r="H1317" s="20" t="s">
        <v>1858</v>
      </c>
      <c r="I1317" s="20" t="s">
        <v>390</v>
      </c>
      <c r="J1317" s="20" t="s">
        <v>397</v>
      </c>
      <c r="K1317" s="20">
        <v>50000</v>
      </c>
      <c r="L1317" s="20">
        <v>0</v>
      </c>
      <c r="M1317" s="20" t="s">
        <v>392</v>
      </c>
      <c r="N1317" s="23">
        <v>44691</v>
      </c>
      <c r="O1317" s="23">
        <v>45055</v>
      </c>
    </row>
    <row r="1318" spans="1:15">
      <c r="A1318" s="20" t="s">
        <v>4715</v>
      </c>
      <c r="B1318" s="20" t="s">
        <v>384</v>
      </c>
      <c r="C1318" s="20" t="s">
        <v>4716</v>
      </c>
      <c r="D1318" s="20" t="s">
        <v>4717</v>
      </c>
      <c r="E1318" s="20" t="s">
        <v>427</v>
      </c>
      <c r="F1318" s="20" t="s">
        <v>389</v>
      </c>
      <c r="H1318" s="20" t="s">
        <v>389</v>
      </c>
      <c r="J1318" s="20" t="s">
        <v>397</v>
      </c>
      <c r="K1318" s="20">
        <v>0</v>
      </c>
      <c r="L1318" s="20">
        <v>0</v>
      </c>
      <c r="M1318" s="20" t="s">
        <v>392</v>
      </c>
      <c r="N1318" s="23">
        <v>44691</v>
      </c>
      <c r="O1318" s="23">
        <v>44944</v>
      </c>
    </row>
    <row r="1319" spans="1:15">
      <c r="A1319" s="20" t="s">
        <v>4718</v>
      </c>
      <c r="B1319" s="20" t="s">
        <v>384</v>
      </c>
      <c r="C1319" s="20" t="s">
        <v>4719</v>
      </c>
      <c r="D1319" s="20" t="s">
        <v>4720</v>
      </c>
      <c r="E1319" s="20" t="s">
        <v>427</v>
      </c>
      <c r="F1319" s="20" t="s">
        <v>389</v>
      </c>
      <c r="H1319" s="20" t="s">
        <v>389</v>
      </c>
      <c r="J1319" s="20" t="s">
        <v>397</v>
      </c>
      <c r="K1319" s="20">
        <v>0</v>
      </c>
      <c r="L1319" s="20">
        <v>0</v>
      </c>
      <c r="M1319" s="20" t="s">
        <v>392</v>
      </c>
      <c r="N1319" s="23">
        <v>44691</v>
      </c>
      <c r="O1319" s="23">
        <v>44944</v>
      </c>
    </row>
    <row r="1320" spans="1:15">
      <c r="A1320" s="20" t="s">
        <v>4721</v>
      </c>
      <c r="B1320" s="20" t="s">
        <v>384</v>
      </c>
      <c r="C1320" s="20" t="s">
        <v>4722</v>
      </c>
      <c r="D1320" s="20" t="s">
        <v>4723</v>
      </c>
      <c r="E1320" s="20" t="s">
        <v>427</v>
      </c>
      <c r="F1320" s="20" t="s">
        <v>389</v>
      </c>
      <c r="H1320" s="20" t="s">
        <v>389</v>
      </c>
      <c r="J1320" s="20" t="s">
        <v>397</v>
      </c>
      <c r="K1320" s="20">
        <v>2400</v>
      </c>
      <c r="L1320" s="20">
        <v>354.2</v>
      </c>
      <c r="M1320" s="20" t="s">
        <v>392</v>
      </c>
      <c r="N1320" s="23">
        <v>44691</v>
      </c>
      <c r="O1320" s="23">
        <v>44944</v>
      </c>
    </row>
    <row r="1321" spans="1:15">
      <c r="A1321" s="20" t="s">
        <v>4724</v>
      </c>
      <c r="B1321" s="20" t="s">
        <v>384</v>
      </c>
      <c r="C1321" s="20" t="s">
        <v>4725</v>
      </c>
      <c r="D1321" s="20" t="s">
        <v>4726</v>
      </c>
      <c r="E1321" s="20" t="s">
        <v>450</v>
      </c>
      <c r="F1321" s="20" t="s">
        <v>4727</v>
      </c>
      <c r="G1321" s="20" t="s">
        <v>1404</v>
      </c>
      <c r="H1321" s="20" t="s">
        <v>2574</v>
      </c>
      <c r="I1321" s="20" t="s">
        <v>390</v>
      </c>
      <c r="J1321" s="20" t="s">
        <v>397</v>
      </c>
      <c r="K1321" s="20">
        <v>50000</v>
      </c>
      <c r="L1321" s="20">
        <v>1512</v>
      </c>
      <c r="M1321" s="20" t="s">
        <v>392</v>
      </c>
      <c r="N1321" s="23">
        <v>44691</v>
      </c>
      <c r="O1321" s="23">
        <v>45056</v>
      </c>
    </row>
    <row r="1322" spans="1:15">
      <c r="A1322" s="20" t="s">
        <v>4728</v>
      </c>
      <c r="B1322" s="20" t="s">
        <v>384</v>
      </c>
      <c r="C1322" s="20" t="s">
        <v>4729</v>
      </c>
      <c r="D1322" s="20" t="s">
        <v>4730</v>
      </c>
      <c r="E1322" s="20" t="s">
        <v>450</v>
      </c>
      <c r="F1322" s="20" t="s">
        <v>4731</v>
      </c>
      <c r="G1322" s="20" t="s">
        <v>1857</v>
      </c>
      <c r="H1322" s="20" t="s">
        <v>1858</v>
      </c>
      <c r="I1322" s="20" t="s">
        <v>390</v>
      </c>
      <c r="J1322" s="20" t="s">
        <v>397</v>
      </c>
      <c r="K1322" s="20">
        <v>20000</v>
      </c>
      <c r="L1322" s="20">
        <v>0</v>
      </c>
      <c r="M1322" s="20" t="s">
        <v>392</v>
      </c>
      <c r="N1322" s="23">
        <v>44691</v>
      </c>
      <c r="O1322" s="23">
        <v>45055</v>
      </c>
    </row>
    <row r="1323" spans="1:15">
      <c r="A1323" s="20" t="s">
        <v>4732</v>
      </c>
      <c r="B1323" s="20" t="s">
        <v>384</v>
      </c>
      <c r="C1323" s="20" t="s">
        <v>4733</v>
      </c>
      <c r="D1323" s="20" t="s">
        <v>4734</v>
      </c>
      <c r="E1323" s="20" t="s">
        <v>450</v>
      </c>
      <c r="F1323" s="20" t="s">
        <v>4735</v>
      </c>
      <c r="G1323" s="20" t="s">
        <v>1857</v>
      </c>
      <c r="H1323" s="20" t="s">
        <v>1858</v>
      </c>
      <c r="I1323" s="20" t="s">
        <v>390</v>
      </c>
      <c r="J1323" s="20" t="s">
        <v>397</v>
      </c>
      <c r="K1323" s="20">
        <v>20000</v>
      </c>
      <c r="L1323" s="20">
        <v>0</v>
      </c>
      <c r="M1323" s="20" t="s">
        <v>392</v>
      </c>
      <c r="N1323" s="23">
        <v>44691</v>
      </c>
      <c r="O1323" s="23">
        <v>45055</v>
      </c>
    </row>
    <row r="1324" spans="1:15">
      <c r="A1324" s="20" t="s">
        <v>4736</v>
      </c>
      <c r="B1324" s="20" t="s">
        <v>384</v>
      </c>
      <c r="C1324" s="20" t="s">
        <v>4737</v>
      </c>
      <c r="D1324" s="20" t="s">
        <v>4738</v>
      </c>
      <c r="E1324" s="20" t="s">
        <v>427</v>
      </c>
      <c r="F1324" s="20" t="s">
        <v>389</v>
      </c>
      <c r="H1324" s="20" t="s">
        <v>389</v>
      </c>
      <c r="J1324" s="20" t="s">
        <v>391</v>
      </c>
      <c r="K1324" s="20">
        <v>2400</v>
      </c>
      <c r="L1324" s="20">
        <v>0</v>
      </c>
      <c r="M1324" s="20" t="s">
        <v>392</v>
      </c>
      <c r="N1324" s="23">
        <v>44691</v>
      </c>
      <c r="O1324" s="23">
        <v>44691</v>
      </c>
    </row>
    <row r="1325" spans="1:15">
      <c r="A1325" s="20" t="s">
        <v>4739</v>
      </c>
      <c r="B1325" s="20" t="s">
        <v>384</v>
      </c>
      <c r="C1325" s="20" t="s">
        <v>4740</v>
      </c>
      <c r="D1325" s="20" t="s">
        <v>4741</v>
      </c>
      <c r="E1325" s="20" t="s">
        <v>478</v>
      </c>
      <c r="F1325" s="20" t="s">
        <v>389</v>
      </c>
      <c r="H1325" s="20" t="s">
        <v>389</v>
      </c>
      <c r="J1325" s="20" t="s">
        <v>391</v>
      </c>
      <c r="K1325" s="20">
        <v>0</v>
      </c>
      <c r="L1325" s="20">
        <v>0</v>
      </c>
      <c r="M1325" s="20" t="s">
        <v>392</v>
      </c>
      <c r="N1325" s="23">
        <v>44691</v>
      </c>
      <c r="O1325" s="23">
        <v>44691</v>
      </c>
    </row>
    <row r="1326" spans="1:15">
      <c r="A1326" s="20" t="s">
        <v>4742</v>
      </c>
      <c r="B1326" s="20" t="s">
        <v>384</v>
      </c>
      <c r="C1326" s="20" t="s">
        <v>4743</v>
      </c>
      <c r="D1326" s="20" t="s">
        <v>4744</v>
      </c>
      <c r="E1326" s="20" t="s">
        <v>478</v>
      </c>
      <c r="F1326" s="20" t="s">
        <v>389</v>
      </c>
      <c r="H1326" s="20" t="s">
        <v>389</v>
      </c>
      <c r="J1326" s="20" t="s">
        <v>397</v>
      </c>
      <c r="K1326" s="20">
        <v>0</v>
      </c>
      <c r="L1326" s="20">
        <v>0</v>
      </c>
      <c r="M1326" s="20" t="s">
        <v>392</v>
      </c>
      <c r="N1326" s="23">
        <v>44691</v>
      </c>
      <c r="O1326" s="23">
        <v>44691</v>
      </c>
    </row>
    <row r="1327" spans="1:15">
      <c r="A1327" s="20" t="s">
        <v>4745</v>
      </c>
      <c r="B1327" s="20" t="s">
        <v>384</v>
      </c>
      <c r="C1327" s="20" t="s">
        <v>4746</v>
      </c>
      <c r="D1327" s="20" t="s">
        <v>4747</v>
      </c>
      <c r="E1327" s="20" t="s">
        <v>478</v>
      </c>
      <c r="F1327" s="20" t="s">
        <v>389</v>
      </c>
      <c r="H1327" s="20" t="s">
        <v>389</v>
      </c>
      <c r="J1327" s="20" t="s">
        <v>391</v>
      </c>
      <c r="K1327" s="20">
        <v>0</v>
      </c>
      <c r="L1327" s="20">
        <v>0</v>
      </c>
      <c r="M1327" s="20" t="s">
        <v>392</v>
      </c>
      <c r="N1327" s="23">
        <v>44691</v>
      </c>
      <c r="O1327" s="23">
        <v>44691</v>
      </c>
    </row>
    <row r="1328" spans="1:15">
      <c r="A1328" s="20" t="s">
        <v>4748</v>
      </c>
      <c r="B1328" s="20" t="s">
        <v>384</v>
      </c>
      <c r="C1328" s="20" t="s">
        <v>4749</v>
      </c>
      <c r="D1328" s="20" t="s">
        <v>4750</v>
      </c>
      <c r="E1328" s="20" t="s">
        <v>478</v>
      </c>
      <c r="F1328" s="20" t="s">
        <v>389</v>
      </c>
      <c r="H1328" s="20" t="s">
        <v>389</v>
      </c>
      <c r="J1328" s="20" t="s">
        <v>391</v>
      </c>
      <c r="K1328" s="20">
        <v>0</v>
      </c>
      <c r="L1328" s="20">
        <v>0</v>
      </c>
      <c r="M1328" s="20" t="s">
        <v>392</v>
      </c>
      <c r="N1328" s="23">
        <v>44691</v>
      </c>
      <c r="O1328" s="23">
        <v>44691</v>
      </c>
    </row>
    <row r="1329" spans="1:15">
      <c r="A1329" s="20" t="s">
        <v>4751</v>
      </c>
      <c r="B1329" s="20" t="s">
        <v>384</v>
      </c>
      <c r="C1329" s="20" t="s">
        <v>4752</v>
      </c>
      <c r="D1329" s="20" t="s">
        <v>4753</v>
      </c>
      <c r="E1329" s="20" t="s">
        <v>478</v>
      </c>
      <c r="F1329" s="20" t="s">
        <v>389</v>
      </c>
      <c r="H1329" s="20" t="s">
        <v>389</v>
      </c>
      <c r="J1329" s="20" t="s">
        <v>391</v>
      </c>
      <c r="K1329" s="20">
        <v>0</v>
      </c>
      <c r="L1329" s="20">
        <v>0</v>
      </c>
      <c r="M1329" s="20" t="s">
        <v>392</v>
      </c>
      <c r="N1329" s="23">
        <v>44691</v>
      </c>
      <c r="O1329" s="23">
        <v>44691</v>
      </c>
    </row>
    <row r="1330" spans="1:15">
      <c r="A1330" s="20" t="s">
        <v>4754</v>
      </c>
      <c r="B1330" s="20" t="s">
        <v>384</v>
      </c>
      <c r="C1330" s="20" t="s">
        <v>4755</v>
      </c>
      <c r="D1330" s="20" t="s">
        <v>4756</v>
      </c>
      <c r="E1330" s="20" t="s">
        <v>387</v>
      </c>
      <c r="F1330" s="20" t="s">
        <v>389</v>
      </c>
      <c r="H1330" s="20" t="s">
        <v>389</v>
      </c>
      <c r="J1330" s="20" t="s">
        <v>397</v>
      </c>
      <c r="K1330" s="20">
        <v>0</v>
      </c>
      <c r="L1330" s="20">
        <v>0</v>
      </c>
      <c r="M1330" s="20" t="s">
        <v>392</v>
      </c>
      <c r="N1330" s="23">
        <v>44691</v>
      </c>
      <c r="O1330" s="23">
        <v>44944</v>
      </c>
    </row>
    <row r="1331" spans="1:15">
      <c r="A1331" s="20" t="s">
        <v>4757</v>
      </c>
      <c r="B1331" s="20" t="s">
        <v>384</v>
      </c>
      <c r="C1331" s="20" t="s">
        <v>4758</v>
      </c>
      <c r="D1331" s="20" t="s">
        <v>4759</v>
      </c>
      <c r="E1331" s="20" t="s">
        <v>387</v>
      </c>
      <c r="F1331" s="20" t="s">
        <v>389</v>
      </c>
      <c r="H1331" s="20" t="s">
        <v>389</v>
      </c>
      <c r="J1331" s="20" t="s">
        <v>397</v>
      </c>
      <c r="K1331" s="20">
        <v>0</v>
      </c>
      <c r="L1331" s="20">
        <v>0</v>
      </c>
      <c r="M1331" s="20" t="s">
        <v>392</v>
      </c>
      <c r="N1331" s="23">
        <v>44691</v>
      </c>
      <c r="O1331" s="23">
        <v>44691</v>
      </c>
    </row>
    <row r="1332" spans="1:15">
      <c r="A1332" s="20" t="s">
        <v>4760</v>
      </c>
      <c r="B1332" s="20" t="s">
        <v>384</v>
      </c>
      <c r="C1332" s="20" t="s">
        <v>4761</v>
      </c>
      <c r="D1332" s="20" t="s">
        <v>4762</v>
      </c>
      <c r="E1332" s="20" t="s">
        <v>478</v>
      </c>
      <c r="F1332" s="20" t="s">
        <v>389</v>
      </c>
      <c r="H1332" s="20" t="s">
        <v>389</v>
      </c>
      <c r="J1332" s="20" t="s">
        <v>391</v>
      </c>
      <c r="K1332" s="20">
        <v>0</v>
      </c>
      <c r="L1332" s="20">
        <v>0</v>
      </c>
      <c r="M1332" s="20" t="s">
        <v>392</v>
      </c>
      <c r="N1332" s="23">
        <v>44691</v>
      </c>
      <c r="O1332" s="23">
        <v>44691</v>
      </c>
    </row>
    <row r="1333" spans="1:15">
      <c r="A1333" s="20" t="s">
        <v>4763</v>
      </c>
      <c r="B1333" s="20" t="s">
        <v>384</v>
      </c>
      <c r="C1333" s="20" t="s">
        <v>4764</v>
      </c>
      <c r="D1333" s="20" t="s">
        <v>4765</v>
      </c>
      <c r="E1333" s="20" t="s">
        <v>478</v>
      </c>
      <c r="F1333" s="20" t="s">
        <v>389</v>
      </c>
      <c r="H1333" s="20" t="s">
        <v>389</v>
      </c>
      <c r="J1333" s="20" t="s">
        <v>391</v>
      </c>
      <c r="K1333" s="20">
        <v>0</v>
      </c>
      <c r="L1333" s="20">
        <v>0</v>
      </c>
      <c r="M1333" s="20" t="s">
        <v>392</v>
      </c>
      <c r="N1333" s="23">
        <v>44691</v>
      </c>
      <c r="O1333" s="23">
        <v>44691</v>
      </c>
    </row>
    <row r="1334" spans="1:15">
      <c r="A1334" s="20" t="s">
        <v>4766</v>
      </c>
      <c r="B1334" s="20" t="s">
        <v>384</v>
      </c>
      <c r="C1334" s="20" t="s">
        <v>4767</v>
      </c>
      <c r="D1334" s="20" t="s">
        <v>4768</v>
      </c>
      <c r="E1334" s="20" t="s">
        <v>478</v>
      </c>
      <c r="F1334" s="20" t="s">
        <v>389</v>
      </c>
      <c r="H1334" s="20" t="s">
        <v>389</v>
      </c>
      <c r="J1334" s="20" t="s">
        <v>391</v>
      </c>
      <c r="K1334" s="20">
        <v>0</v>
      </c>
      <c r="L1334" s="20">
        <v>0</v>
      </c>
      <c r="M1334" s="20" t="s">
        <v>392</v>
      </c>
      <c r="N1334" s="23">
        <v>44691</v>
      </c>
      <c r="O1334" s="23">
        <v>44691</v>
      </c>
    </row>
    <row r="1335" spans="1:15">
      <c r="A1335" s="20" t="s">
        <v>4769</v>
      </c>
      <c r="B1335" s="20" t="s">
        <v>384</v>
      </c>
      <c r="C1335" s="20" t="s">
        <v>4770</v>
      </c>
      <c r="D1335" s="20" t="s">
        <v>4771</v>
      </c>
      <c r="E1335" s="20" t="s">
        <v>478</v>
      </c>
      <c r="F1335" s="20" t="s">
        <v>389</v>
      </c>
      <c r="H1335" s="20" t="s">
        <v>389</v>
      </c>
      <c r="J1335" s="20" t="s">
        <v>391</v>
      </c>
      <c r="K1335" s="20">
        <v>0</v>
      </c>
      <c r="L1335" s="20">
        <v>0</v>
      </c>
      <c r="M1335" s="20" t="s">
        <v>392</v>
      </c>
      <c r="N1335" s="23">
        <v>44691</v>
      </c>
      <c r="O1335" s="23">
        <v>44691</v>
      </c>
    </row>
    <row r="1336" spans="1:15">
      <c r="A1336" s="20" t="s">
        <v>4772</v>
      </c>
      <c r="B1336" s="20" t="s">
        <v>384</v>
      </c>
      <c r="C1336" s="20" t="s">
        <v>4773</v>
      </c>
      <c r="D1336" s="20" t="s">
        <v>4774</v>
      </c>
      <c r="E1336" s="20" t="s">
        <v>387</v>
      </c>
      <c r="F1336" s="20" t="s">
        <v>389</v>
      </c>
      <c r="H1336" s="20" t="s">
        <v>389</v>
      </c>
      <c r="J1336" s="20" t="s">
        <v>397</v>
      </c>
      <c r="K1336" s="20">
        <v>0</v>
      </c>
      <c r="L1336" s="20">
        <v>0</v>
      </c>
      <c r="M1336" s="20" t="s">
        <v>392</v>
      </c>
      <c r="N1336" s="23">
        <v>44691</v>
      </c>
      <c r="O1336" s="23">
        <v>44691</v>
      </c>
    </row>
    <row r="1337" spans="1:15">
      <c r="A1337" s="20" t="s">
        <v>4775</v>
      </c>
      <c r="B1337" s="20" t="s">
        <v>384</v>
      </c>
      <c r="C1337" s="20" t="s">
        <v>4776</v>
      </c>
      <c r="D1337" s="20" t="s">
        <v>4777</v>
      </c>
      <c r="E1337" s="20" t="s">
        <v>387</v>
      </c>
      <c r="F1337" s="20" t="s">
        <v>389</v>
      </c>
      <c r="H1337" s="20" t="s">
        <v>389</v>
      </c>
      <c r="J1337" s="20" t="s">
        <v>397</v>
      </c>
      <c r="K1337" s="20">
        <v>0</v>
      </c>
      <c r="L1337" s="20">
        <v>0</v>
      </c>
      <c r="M1337" s="20" t="s">
        <v>392</v>
      </c>
      <c r="N1337" s="23">
        <v>44691</v>
      </c>
      <c r="O1337" s="23">
        <v>44691</v>
      </c>
    </row>
    <row r="1338" spans="1:15">
      <c r="A1338" s="20" t="s">
        <v>4778</v>
      </c>
      <c r="B1338" s="20" t="s">
        <v>384</v>
      </c>
      <c r="C1338" s="20" t="s">
        <v>4779</v>
      </c>
      <c r="D1338" s="20" t="s">
        <v>4780</v>
      </c>
      <c r="E1338" s="20" t="s">
        <v>387</v>
      </c>
      <c r="F1338" s="20" t="s">
        <v>389</v>
      </c>
      <c r="H1338" s="20" t="s">
        <v>389</v>
      </c>
      <c r="J1338" s="20" t="s">
        <v>397</v>
      </c>
      <c r="K1338" s="20">
        <v>0</v>
      </c>
      <c r="L1338" s="20">
        <v>270</v>
      </c>
      <c r="M1338" s="20" t="s">
        <v>428</v>
      </c>
      <c r="N1338" s="23">
        <v>44691</v>
      </c>
      <c r="O1338" s="23">
        <v>44944</v>
      </c>
    </row>
    <row r="1339" spans="1:15">
      <c r="A1339" s="20" t="s">
        <v>4781</v>
      </c>
      <c r="B1339" s="20" t="s">
        <v>384</v>
      </c>
      <c r="C1339" s="20" t="s">
        <v>4782</v>
      </c>
      <c r="D1339" s="20" t="s">
        <v>4783</v>
      </c>
      <c r="E1339" s="20" t="s">
        <v>387</v>
      </c>
      <c r="F1339" s="20" t="s">
        <v>389</v>
      </c>
      <c r="H1339" s="20" t="s">
        <v>389</v>
      </c>
      <c r="J1339" s="20" t="s">
        <v>397</v>
      </c>
      <c r="K1339" s="20">
        <v>0</v>
      </c>
      <c r="L1339" s="20">
        <v>20.93</v>
      </c>
      <c r="M1339" s="20" t="s">
        <v>428</v>
      </c>
      <c r="N1339" s="23">
        <v>44691</v>
      </c>
      <c r="O1339" s="23">
        <v>44944</v>
      </c>
    </row>
    <row r="1340" spans="1:15">
      <c r="A1340" s="20" t="s">
        <v>4784</v>
      </c>
      <c r="B1340" s="20" t="s">
        <v>384</v>
      </c>
      <c r="C1340" s="20" t="s">
        <v>4785</v>
      </c>
      <c r="D1340" s="20" t="s">
        <v>4786</v>
      </c>
      <c r="E1340" s="20" t="s">
        <v>478</v>
      </c>
      <c r="F1340" s="20" t="s">
        <v>389</v>
      </c>
      <c r="H1340" s="20" t="s">
        <v>389</v>
      </c>
      <c r="J1340" s="20" t="s">
        <v>391</v>
      </c>
      <c r="K1340" s="20">
        <v>0</v>
      </c>
      <c r="L1340" s="20">
        <v>0</v>
      </c>
      <c r="M1340" s="20" t="s">
        <v>392</v>
      </c>
      <c r="N1340" s="23">
        <v>44691</v>
      </c>
      <c r="O1340" s="23">
        <v>44691</v>
      </c>
    </row>
    <row r="1341" spans="1:15">
      <c r="A1341" s="20" t="s">
        <v>4787</v>
      </c>
      <c r="B1341" s="20" t="s">
        <v>384</v>
      </c>
      <c r="C1341" s="20" t="s">
        <v>4788</v>
      </c>
      <c r="D1341" s="20" t="s">
        <v>4789</v>
      </c>
      <c r="E1341" s="20" t="s">
        <v>387</v>
      </c>
      <c r="F1341" s="20" t="s">
        <v>389</v>
      </c>
      <c r="H1341" s="20" t="s">
        <v>389</v>
      </c>
      <c r="J1341" s="20" t="s">
        <v>397</v>
      </c>
      <c r="K1341" s="20">
        <v>0</v>
      </c>
      <c r="L1341" s="20">
        <v>0</v>
      </c>
      <c r="M1341" s="20" t="s">
        <v>392</v>
      </c>
      <c r="N1341" s="23">
        <v>44691</v>
      </c>
      <c r="O1341" s="23">
        <v>44944</v>
      </c>
    </row>
    <row r="1342" spans="1:15">
      <c r="A1342" s="20" t="s">
        <v>4790</v>
      </c>
      <c r="B1342" s="20" t="s">
        <v>384</v>
      </c>
      <c r="C1342" s="20" t="s">
        <v>4791</v>
      </c>
      <c r="D1342" s="20" t="s">
        <v>4792</v>
      </c>
      <c r="E1342" s="20" t="s">
        <v>427</v>
      </c>
      <c r="F1342" s="20" t="s">
        <v>389</v>
      </c>
      <c r="H1342" s="20" t="s">
        <v>389</v>
      </c>
      <c r="J1342" s="20" t="s">
        <v>397</v>
      </c>
      <c r="K1342" s="20">
        <v>0</v>
      </c>
      <c r="L1342" s="20">
        <v>1055.7</v>
      </c>
      <c r="M1342" s="20" t="s">
        <v>428</v>
      </c>
      <c r="N1342" s="23">
        <v>44691</v>
      </c>
      <c r="O1342" s="23">
        <v>44718</v>
      </c>
    </row>
    <row r="1343" spans="1:15">
      <c r="A1343" s="20" t="s">
        <v>4793</v>
      </c>
      <c r="B1343" s="20" t="s">
        <v>384</v>
      </c>
      <c r="C1343" s="20" t="s">
        <v>4794</v>
      </c>
      <c r="D1343" s="20" t="s">
        <v>4795</v>
      </c>
      <c r="E1343" s="20" t="s">
        <v>478</v>
      </c>
      <c r="F1343" s="20" t="s">
        <v>389</v>
      </c>
      <c r="H1343" s="20" t="s">
        <v>389</v>
      </c>
      <c r="J1343" s="20" t="s">
        <v>397</v>
      </c>
      <c r="K1343" s="20">
        <v>0</v>
      </c>
      <c r="L1343" s="20">
        <v>0</v>
      </c>
      <c r="M1343" s="20" t="s">
        <v>392</v>
      </c>
      <c r="N1343" s="23">
        <v>44691</v>
      </c>
      <c r="O1343" s="23">
        <v>44691</v>
      </c>
    </row>
    <row r="1344" spans="1:15">
      <c r="A1344" s="20" t="s">
        <v>4796</v>
      </c>
      <c r="B1344" s="20" t="s">
        <v>384</v>
      </c>
      <c r="C1344" s="20" t="s">
        <v>4797</v>
      </c>
      <c r="D1344" s="20" t="s">
        <v>4798</v>
      </c>
      <c r="E1344" s="20" t="s">
        <v>478</v>
      </c>
      <c r="F1344" s="20" t="s">
        <v>389</v>
      </c>
      <c r="H1344" s="20" t="s">
        <v>389</v>
      </c>
      <c r="J1344" s="20" t="s">
        <v>397</v>
      </c>
      <c r="K1344" s="20">
        <v>0</v>
      </c>
      <c r="L1344" s="20">
        <v>0</v>
      </c>
      <c r="M1344" s="20" t="s">
        <v>392</v>
      </c>
      <c r="N1344" s="23">
        <v>44691</v>
      </c>
      <c r="O1344" s="23">
        <v>44691</v>
      </c>
    </row>
    <row r="1345" spans="1:15">
      <c r="A1345" s="20" t="s">
        <v>4799</v>
      </c>
      <c r="B1345" s="20" t="s">
        <v>384</v>
      </c>
      <c r="C1345" s="20" t="s">
        <v>4800</v>
      </c>
      <c r="D1345" s="20" t="s">
        <v>4801</v>
      </c>
      <c r="E1345" s="20" t="s">
        <v>450</v>
      </c>
      <c r="F1345" s="20" t="s">
        <v>4802</v>
      </c>
      <c r="G1345" s="20" t="s">
        <v>1857</v>
      </c>
      <c r="H1345" s="20" t="s">
        <v>1858</v>
      </c>
      <c r="I1345" s="20" t="s">
        <v>390</v>
      </c>
      <c r="J1345" s="20" t="s">
        <v>397</v>
      </c>
      <c r="K1345" s="20">
        <v>20000</v>
      </c>
      <c r="L1345" s="20">
        <v>0</v>
      </c>
      <c r="M1345" s="20" t="s">
        <v>392</v>
      </c>
      <c r="N1345" s="23">
        <v>44691</v>
      </c>
      <c r="O1345" s="23">
        <v>45055</v>
      </c>
    </row>
    <row r="1346" spans="1:15">
      <c r="A1346" s="20" t="s">
        <v>4803</v>
      </c>
      <c r="B1346" s="20" t="s">
        <v>384</v>
      </c>
      <c r="C1346" s="20" t="s">
        <v>4804</v>
      </c>
      <c r="D1346" s="20" t="s">
        <v>4805</v>
      </c>
      <c r="E1346" s="20" t="s">
        <v>478</v>
      </c>
      <c r="F1346" s="20" t="s">
        <v>389</v>
      </c>
      <c r="H1346" s="20" t="s">
        <v>389</v>
      </c>
      <c r="J1346" s="20" t="s">
        <v>391</v>
      </c>
      <c r="K1346" s="20">
        <v>0</v>
      </c>
      <c r="L1346" s="20">
        <v>0</v>
      </c>
      <c r="M1346" s="20" t="s">
        <v>392</v>
      </c>
      <c r="N1346" s="23">
        <v>44691</v>
      </c>
      <c r="O1346" s="23">
        <v>44691</v>
      </c>
    </row>
    <row r="1347" spans="1:15">
      <c r="A1347" s="20" t="s">
        <v>4806</v>
      </c>
      <c r="B1347" s="20" t="s">
        <v>384</v>
      </c>
      <c r="C1347" s="20" t="s">
        <v>4807</v>
      </c>
      <c r="D1347" s="20" t="s">
        <v>4808</v>
      </c>
      <c r="E1347" s="20" t="s">
        <v>478</v>
      </c>
      <c r="F1347" s="20" t="s">
        <v>389</v>
      </c>
      <c r="H1347" s="20" t="s">
        <v>389</v>
      </c>
      <c r="J1347" s="20" t="s">
        <v>391</v>
      </c>
      <c r="K1347" s="20">
        <v>0</v>
      </c>
      <c r="L1347" s="20">
        <v>0</v>
      </c>
      <c r="M1347" s="20" t="s">
        <v>392</v>
      </c>
      <c r="N1347" s="23">
        <v>44692</v>
      </c>
      <c r="O1347" s="23">
        <v>44692</v>
      </c>
    </row>
    <row r="1348" spans="1:15">
      <c r="A1348" s="20" t="s">
        <v>4809</v>
      </c>
      <c r="B1348" s="20" t="s">
        <v>384</v>
      </c>
      <c r="C1348" s="20" t="s">
        <v>4810</v>
      </c>
      <c r="D1348" s="20" t="s">
        <v>4811</v>
      </c>
      <c r="E1348" s="20" t="s">
        <v>478</v>
      </c>
      <c r="F1348" s="20" t="s">
        <v>389</v>
      </c>
      <c r="H1348" s="20" t="s">
        <v>389</v>
      </c>
      <c r="J1348" s="20" t="s">
        <v>391</v>
      </c>
      <c r="K1348" s="20">
        <v>0</v>
      </c>
      <c r="L1348" s="20">
        <v>0</v>
      </c>
      <c r="M1348" s="20" t="s">
        <v>392</v>
      </c>
      <c r="N1348" s="23">
        <v>44692</v>
      </c>
      <c r="O1348" s="23">
        <v>44692</v>
      </c>
    </row>
    <row r="1349" spans="1:15">
      <c r="A1349" s="20" t="s">
        <v>4812</v>
      </c>
      <c r="B1349" s="20" t="s">
        <v>384</v>
      </c>
      <c r="C1349" s="20" t="s">
        <v>4813</v>
      </c>
      <c r="D1349" s="20" t="s">
        <v>4814</v>
      </c>
      <c r="E1349" s="20" t="s">
        <v>478</v>
      </c>
      <c r="F1349" s="20" t="s">
        <v>389</v>
      </c>
      <c r="H1349" s="20" t="s">
        <v>389</v>
      </c>
      <c r="J1349" s="20" t="s">
        <v>397</v>
      </c>
      <c r="K1349" s="20">
        <v>0</v>
      </c>
      <c r="L1349" s="20">
        <v>0</v>
      </c>
      <c r="M1349" s="20" t="s">
        <v>392</v>
      </c>
      <c r="N1349" s="23">
        <v>44692</v>
      </c>
      <c r="O1349" s="23">
        <v>44692</v>
      </c>
    </row>
    <row r="1350" spans="1:15">
      <c r="A1350" s="20" t="s">
        <v>4815</v>
      </c>
      <c r="B1350" s="20" t="s">
        <v>384</v>
      </c>
      <c r="C1350" s="20" t="s">
        <v>4816</v>
      </c>
      <c r="D1350" s="20" t="s">
        <v>4817</v>
      </c>
      <c r="E1350" s="20" t="s">
        <v>427</v>
      </c>
      <c r="F1350" s="20" t="s">
        <v>389</v>
      </c>
      <c r="H1350" s="20" t="s">
        <v>389</v>
      </c>
      <c r="J1350" s="20" t="s">
        <v>391</v>
      </c>
      <c r="K1350" s="20">
        <v>0</v>
      </c>
      <c r="L1350" s="20">
        <v>0</v>
      </c>
      <c r="M1350" s="20" t="s">
        <v>392</v>
      </c>
      <c r="N1350" s="23">
        <v>44692</v>
      </c>
      <c r="O1350" s="23">
        <v>44692</v>
      </c>
    </row>
    <row r="1351" spans="1:15">
      <c r="A1351" s="20" t="s">
        <v>4818</v>
      </c>
      <c r="B1351" s="20" t="s">
        <v>384</v>
      </c>
      <c r="C1351" s="20" t="s">
        <v>4819</v>
      </c>
      <c r="D1351" s="20" t="s">
        <v>4820</v>
      </c>
      <c r="E1351" s="20" t="s">
        <v>450</v>
      </c>
      <c r="F1351" s="20" t="s">
        <v>4821</v>
      </c>
      <c r="G1351" s="20" t="s">
        <v>1857</v>
      </c>
      <c r="H1351" s="20" t="s">
        <v>2574</v>
      </c>
      <c r="I1351" s="20" t="s">
        <v>390</v>
      </c>
      <c r="J1351" s="20" t="s">
        <v>397</v>
      </c>
      <c r="K1351" s="20">
        <v>20000</v>
      </c>
      <c r="L1351" s="20">
        <v>0</v>
      </c>
      <c r="M1351" s="20" t="s">
        <v>392</v>
      </c>
      <c r="N1351" s="23">
        <v>44692</v>
      </c>
      <c r="O1351" s="23">
        <v>45056</v>
      </c>
    </row>
    <row r="1352" spans="1:15">
      <c r="A1352" s="20" t="s">
        <v>4822</v>
      </c>
      <c r="B1352" s="20" t="s">
        <v>384</v>
      </c>
      <c r="C1352" s="20" t="s">
        <v>4823</v>
      </c>
      <c r="D1352" s="20" t="s">
        <v>4824</v>
      </c>
      <c r="E1352" s="20" t="s">
        <v>387</v>
      </c>
      <c r="F1352" s="20" t="s">
        <v>389</v>
      </c>
      <c r="H1352" s="20" t="s">
        <v>389</v>
      </c>
      <c r="J1352" s="20" t="s">
        <v>397</v>
      </c>
      <c r="K1352" s="20">
        <v>0</v>
      </c>
      <c r="L1352" s="20">
        <v>0</v>
      </c>
      <c r="M1352" s="20" t="s">
        <v>392</v>
      </c>
      <c r="N1352" s="23">
        <v>44692</v>
      </c>
      <c r="O1352" s="23">
        <v>44692</v>
      </c>
    </row>
    <row r="1353" spans="1:15">
      <c r="A1353" s="20" t="s">
        <v>4825</v>
      </c>
      <c r="B1353" s="20" t="s">
        <v>384</v>
      </c>
      <c r="C1353" s="20" t="s">
        <v>4826</v>
      </c>
      <c r="D1353" s="20" t="s">
        <v>4827</v>
      </c>
      <c r="E1353" s="20" t="s">
        <v>387</v>
      </c>
      <c r="F1353" s="20" t="s">
        <v>389</v>
      </c>
      <c r="H1353" s="20" t="s">
        <v>389</v>
      </c>
      <c r="J1353" s="20" t="s">
        <v>391</v>
      </c>
      <c r="K1353" s="20">
        <v>0</v>
      </c>
      <c r="L1353" s="20">
        <v>2177.59</v>
      </c>
      <c r="M1353" s="20" t="s">
        <v>428</v>
      </c>
      <c r="N1353" s="23">
        <v>44964</v>
      </c>
      <c r="O1353" s="23">
        <v>44964</v>
      </c>
    </row>
    <row r="1354" spans="1:15">
      <c r="A1354" s="20" t="s">
        <v>4828</v>
      </c>
      <c r="B1354" s="20" t="s">
        <v>384</v>
      </c>
      <c r="C1354" s="20" t="s">
        <v>4829</v>
      </c>
      <c r="D1354" s="20" t="s">
        <v>4830</v>
      </c>
      <c r="E1354" s="20" t="s">
        <v>450</v>
      </c>
      <c r="F1354" s="20" t="s">
        <v>4831</v>
      </c>
      <c r="G1354" s="20" t="s">
        <v>1857</v>
      </c>
      <c r="H1354" s="20" t="s">
        <v>2574</v>
      </c>
      <c r="I1354" s="20" t="s">
        <v>390</v>
      </c>
      <c r="J1354" s="20" t="s">
        <v>397</v>
      </c>
      <c r="K1354" s="20">
        <v>50000</v>
      </c>
      <c r="L1354" s="20">
        <v>82.79</v>
      </c>
      <c r="M1354" s="20" t="s">
        <v>392</v>
      </c>
      <c r="N1354" s="23">
        <v>44694</v>
      </c>
      <c r="O1354" s="23">
        <v>45056</v>
      </c>
    </row>
    <row r="1355" spans="1:15">
      <c r="A1355" s="20" t="s">
        <v>4832</v>
      </c>
      <c r="B1355" s="20" t="s">
        <v>384</v>
      </c>
      <c r="C1355" s="20" t="s">
        <v>4833</v>
      </c>
      <c r="D1355" s="20" t="s">
        <v>4834</v>
      </c>
      <c r="E1355" s="20" t="s">
        <v>387</v>
      </c>
      <c r="F1355" s="20" t="s">
        <v>389</v>
      </c>
      <c r="H1355" s="20" t="s">
        <v>389</v>
      </c>
      <c r="J1355" s="20" t="s">
        <v>397</v>
      </c>
      <c r="K1355" s="20">
        <v>0</v>
      </c>
      <c r="L1355" s="20">
        <v>0</v>
      </c>
      <c r="M1355" s="20" t="s">
        <v>392</v>
      </c>
      <c r="N1355" s="23">
        <v>44692</v>
      </c>
      <c r="O1355" s="23">
        <v>44692</v>
      </c>
    </row>
    <row r="1356" spans="1:15">
      <c r="A1356" s="20" t="s">
        <v>4835</v>
      </c>
      <c r="B1356" s="20" t="s">
        <v>384</v>
      </c>
      <c r="C1356" s="20" t="s">
        <v>4836</v>
      </c>
      <c r="D1356" s="20" t="s">
        <v>4837</v>
      </c>
      <c r="E1356" s="20" t="s">
        <v>478</v>
      </c>
      <c r="F1356" s="20" t="s">
        <v>389</v>
      </c>
      <c r="H1356" s="20" t="s">
        <v>389</v>
      </c>
      <c r="J1356" s="20" t="s">
        <v>397</v>
      </c>
      <c r="K1356" s="20">
        <v>0</v>
      </c>
      <c r="L1356" s="20">
        <v>33.61</v>
      </c>
      <c r="M1356" s="20" t="s">
        <v>428</v>
      </c>
      <c r="N1356" s="23">
        <v>44692</v>
      </c>
      <c r="O1356" s="23">
        <v>44692</v>
      </c>
    </row>
    <row r="1357" spans="1:15">
      <c r="A1357" s="20" t="s">
        <v>4838</v>
      </c>
      <c r="B1357" s="20" t="s">
        <v>384</v>
      </c>
      <c r="C1357" s="20" t="s">
        <v>4839</v>
      </c>
      <c r="D1357" s="20" t="s">
        <v>4840</v>
      </c>
      <c r="E1357" s="20" t="s">
        <v>478</v>
      </c>
      <c r="F1357" s="20" t="s">
        <v>389</v>
      </c>
      <c r="H1357" s="20" t="s">
        <v>389</v>
      </c>
      <c r="J1357" s="20" t="s">
        <v>391</v>
      </c>
      <c r="K1357" s="20">
        <v>0</v>
      </c>
      <c r="L1357" s="20">
        <v>0</v>
      </c>
      <c r="M1357" s="20" t="s">
        <v>392</v>
      </c>
      <c r="N1357" s="23">
        <v>44692</v>
      </c>
      <c r="O1357" s="23">
        <v>44692</v>
      </c>
    </row>
    <row r="1358" spans="1:15">
      <c r="A1358" s="20" t="s">
        <v>4841</v>
      </c>
      <c r="B1358" s="20" t="s">
        <v>384</v>
      </c>
      <c r="C1358" s="20" t="s">
        <v>4842</v>
      </c>
      <c r="D1358" s="20" t="s">
        <v>4843</v>
      </c>
      <c r="E1358" s="20" t="s">
        <v>450</v>
      </c>
      <c r="F1358" s="20" t="s">
        <v>4844</v>
      </c>
      <c r="G1358" s="20" t="s">
        <v>1404</v>
      </c>
      <c r="H1358" s="20" t="s">
        <v>2574</v>
      </c>
      <c r="I1358" s="20" t="s">
        <v>390</v>
      </c>
      <c r="J1358" s="20" t="s">
        <v>397</v>
      </c>
      <c r="K1358" s="20">
        <v>50000</v>
      </c>
      <c r="L1358" s="20">
        <v>0</v>
      </c>
      <c r="M1358" s="20" t="s">
        <v>392</v>
      </c>
      <c r="N1358" s="23">
        <v>44692</v>
      </c>
      <c r="O1358" s="23">
        <v>45056</v>
      </c>
    </row>
    <row r="1359" spans="1:15">
      <c r="A1359" s="20" t="s">
        <v>4845</v>
      </c>
      <c r="B1359" s="20" t="s">
        <v>384</v>
      </c>
      <c r="C1359" s="20" t="s">
        <v>4846</v>
      </c>
      <c r="D1359" s="20" t="s">
        <v>4847</v>
      </c>
      <c r="E1359" s="20" t="s">
        <v>387</v>
      </c>
      <c r="F1359" s="20" t="s">
        <v>389</v>
      </c>
      <c r="H1359" s="20" t="s">
        <v>389</v>
      </c>
      <c r="J1359" s="20" t="s">
        <v>397</v>
      </c>
      <c r="K1359" s="20">
        <v>0</v>
      </c>
      <c r="L1359" s="20">
        <v>0</v>
      </c>
      <c r="M1359" s="20" t="s">
        <v>392</v>
      </c>
      <c r="N1359" s="23">
        <v>44692</v>
      </c>
      <c r="O1359" s="23">
        <v>44692</v>
      </c>
    </row>
    <row r="1360" spans="1:15">
      <c r="A1360" s="20" t="s">
        <v>4848</v>
      </c>
      <c r="B1360" s="20" t="s">
        <v>384</v>
      </c>
      <c r="C1360" s="20" t="s">
        <v>4849</v>
      </c>
      <c r="D1360" s="20" t="s">
        <v>4850</v>
      </c>
      <c r="E1360" s="20" t="s">
        <v>478</v>
      </c>
      <c r="F1360" s="20" t="s">
        <v>389</v>
      </c>
      <c r="H1360" s="20" t="s">
        <v>389</v>
      </c>
      <c r="J1360" s="20" t="s">
        <v>397</v>
      </c>
      <c r="K1360" s="20">
        <v>0</v>
      </c>
      <c r="L1360" s="20">
        <v>0</v>
      </c>
      <c r="M1360" s="20" t="s">
        <v>392</v>
      </c>
      <c r="N1360" s="23">
        <v>44692</v>
      </c>
      <c r="O1360" s="23">
        <v>44692</v>
      </c>
    </row>
    <row r="1361" spans="1:15">
      <c r="A1361" s="20" t="s">
        <v>4851</v>
      </c>
      <c r="B1361" s="20" t="s">
        <v>384</v>
      </c>
      <c r="C1361" s="20" t="s">
        <v>4852</v>
      </c>
      <c r="D1361" s="20" t="s">
        <v>4853</v>
      </c>
      <c r="E1361" s="20" t="s">
        <v>478</v>
      </c>
      <c r="F1361" s="20" t="s">
        <v>389</v>
      </c>
      <c r="H1361" s="20" t="s">
        <v>389</v>
      </c>
      <c r="J1361" s="20" t="s">
        <v>391</v>
      </c>
      <c r="K1361" s="20">
        <v>0</v>
      </c>
      <c r="L1361" s="20">
        <v>0</v>
      </c>
      <c r="M1361" s="20" t="s">
        <v>392</v>
      </c>
      <c r="N1361" s="23">
        <v>44692</v>
      </c>
      <c r="O1361" s="23">
        <v>44692</v>
      </c>
    </row>
    <row r="1362" spans="1:15">
      <c r="A1362" s="20" t="s">
        <v>4854</v>
      </c>
      <c r="B1362" s="20" t="s">
        <v>384</v>
      </c>
      <c r="C1362" s="20" t="s">
        <v>4855</v>
      </c>
      <c r="D1362" s="20" t="s">
        <v>4856</v>
      </c>
      <c r="E1362" s="20" t="s">
        <v>478</v>
      </c>
      <c r="F1362" s="20" t="s">
        <v>389</v>
      </c>
      <c r="H1362" s="20" t="s">
        <v>389</v>
      </c>
      <c r="J1362" s="20" t="s">
        <v>391</v>
      </c>
      <c r="K1362" s="20">
        <v>0</v>
      </c>
      <c r="L1362" s="20">
        <v>0</v>
      </c>
      <c r="M1362" s="20" t="s">
        <v>392</v>
      </c>
      <c r="N1362" s="23">
        <v>44692</v>
      </c>
      <c r="O1362" s="23">
        <v>44692</v>
      </c>
    </row>
    <row r="1363" spans="1:15">
      <c r="A1363" s="20" t="s">
        <v>4857</v>
      </c>
      <c r="B1363" s="20" t="s">
        <v>384</v>
      </c>
      <c r="C1363" s="20" t="s">
        <v>4858</v>
      </c>
      <c r="D1363" s="20" t="s">
        <v>4859</v>
      </c>
      <c r="E1363" s="20" t="s">
        <v>478</v>
      </c>
      <c r="F1363" s="20" t="s">
        <v>389</v>
      </c>
      <c r="H1363" s="20" t="s">
        <v>389</v>
      </c>
      <c r="J1363" s="20" t="s">
        <v>397</v>
      </c>
      <c r="K1363" s="20">
        <v>0</v>
      </c>
      <c r="L1363" s="20">
        <v>0</v>
      </c>
      <c r="M1363" s="20" t="s">
        <v>392</v>
      </c>
      <c r="N1363" s="23">
        <v>44692</v>
      </c>
      <c r="O1363" s="23">
        <v>44692</v>
      </c>
    </row>
    <row r="1364" spans="1:15">
      <c r="A1364" s="20" t="s">
        <v>4860</v>
      </c>
      <c r="B1364" s="20" t="s">
        <v>384</v>
      </c>
      <c r="C1364" s="20" t="s">
        <v>4861</v>
      </c>
      <c r="D1364" s="20" t="s">
        <v>4862</v>
      </c>
      <c r="E1364" s="20" t="s">
        <v>387</v>
      </c>
      <c r="F1364" s="20" t="s">
        <v>389</v>
      </c>
      <c r="H1364" s="20" t="s">
        <v>389</v>
      </c>
      <c r="J1364" s="20" t="s">
        <v>397</v>
      </c>
      <c r="K1364" s="20">
        <v>0</v>
      </c>
      <c r="L1364" s="20">
        <v>0</v>
      </c>
      <c r="M1364" s="20" t="s">
        <v>392</v>
      </c>
      <c r="N1364" s="23">
        <v>44692</v>
      </c>
      <c r="O1364" s="23">
        <v>44778</v>
      </c>
    </row>
    <row r="1365" spans="1:15">
      <c r="A1365" s="20" t="s">
        <v>4863</v>
      </c>
      <c r="B1365" s="20" t="s">
        <v>384</v>
      </c>
      <c r="C1365" s="20" t="s">
        <v>4864</v>
      </c>
      <c r="D1365" s="20" t="s">
        <v>4865</v>
      </c>
      <c r="E1365" s="20" t="s">
        <v>478</v>
      </c>
      <c r="F1365" s="20" t="s">
        <v>389</v>
      </c>
      <c r="H1365" s="20" t="s">
        <v>389</v>
      </c>
      <c r="J1365" s="20" t="s">
        <v>391</v>
      </c>
      <c r="K1365" s="20">
        <v>0</v>
      </c>
      <c r="L1365" s="20">
        <v>0</v>
      </c>
      <c r="M1365" s="20" t="s">
        <v>392</v>
      </c>
      <c r="N1365" s="23">
        <v>44692</v>
      </c>
      <c r="O1365" s="23">
        <v>44692</v>
      </c>
    </row>
    <row r="1366" spans="1:15">
      <c r="A1366" s="20" t="s">
        <v>4866</v>
      </c>
      <c r="B1366" s="20" t="s">
        <v>384</v>
      </c>
      <c r="C1366" s="20" t="s">
        <v>4867</v>
      </c>
      <c r="D1366" s="20" t="s">
        <v>4868</v>
      </c>
      <c r="E1366" s="20" t="s">
        <v>427</v>
      </c>
      <c r="F1366" s="20" t="s">
        <v>389</v>
      </c>
      <c r="H1366" s="20" t="s">
        <v>389</v>
      </c>
      <c r="J1366" s="20" t="s">
        <v>397</v>
      </c>
      <c r="K1366" s="20">
        <v>0</v>
      </c>
      <c r="L1366" s="20">
        <v>0</v>
      </c>
      <c r="M1366" s="20" t="s">
        <v>392</v>
      </c>
      <c r="N1366" s="23">
        <v>44692</v>
      </c>
      <c r="O1366" s="23">
        <v>44944</v>
      </c>
    </row>
    <row r="1367" spans="1:15">
      <c r="A1367" s="20" t="s">
        <v>4869</v>
      </c>
      <c r="B1367" s="20" t="s">
        <v>384</v>
      </c>
      <c r="C1367" s="20" t="s">
        <v>4870</v>
      </c>
      <c r="D1367" s="20" t="s">
        <v>4871</v>
      </c>
      <c r="E1367" s="20" t="s">
        <v>427</v>
      </c>
      <c r="F1367" s="20" t="s">
        <v>389</v>
      </c>
      <c r="H1367" s="20" t="s">
        <v>389</v>
      </c>
      <c r="J1367" s="20" t="s">
        <v>391</v>
      </c>
      <c r="K1367" s="20">
        <v>0</v>
      </c>
      <c r="L1367" s="20">
        <v>0</v>
      </c>
      <c r="M1367" s="20" t="s">
        <v>392</v>
      </c>
      <c r="N1367" s="23">
        <v>44692</v>
      </c>
      <c r="O1367" s="23">
        <v>44692</v>
      </c>
    </row>
    <row r="1368" spans="1:15">
      <c r="A1368" s="20" t="s">
        <v>4872</v>
      </c>
      <c r="B1368" s="20" t="s">
        <v>384</v>
      </c>
      <c r="C1368" s="20" t="s">
        <v>4873</v>
      </c>
      <c r="D1368" s="20" t="s">
        <v>4874</v>
      </c>
      <c r="E1368" s="20" t="s">
        <v>427</v>
      </c>
      <c r="F1368" s="20" t="s">
        <v>389</v>
      </c>
      <c r="H1368" s="20" t="s">
        <v>389</v>
      </c>
      <c r="J1368" s="20" t="s">
        <v>397</v>
      </c>
      <c r="K1368" s="20">
        <v>0</v>
      </c>
      <c r="L1368" s="20">
        <v>0</v>
      </c>
      <c r="M1368" s="20" t="s">
        <v>392</v>
      </c>
      <c r="N1368" s="23">
        <v>44692</v>
      </c>
      <c r="O1368" s="23">
        <v>44944</v>
      </c>
    </row>
    <row r="1369" spans="1:15">
      <c r="A1369" s="20" t="s">
        <v>4875</v>
      </c>
      <c r="B1369" s="20" t="s">
        <v>384</v>
      </c>
      <c r="C1369" s="20" t="s">
        <v>4876</v>
      </c>
      <c r="D1369" s="20" t="s">
        <v>4877</v>
      </c>
      <c r="E1369" s="20" t="s">
        <v>427</v>
      </c>
      <c r="F1369" s="20" t="s">
        <v>389</v>
      </c>
      <c r="H1369" s="20" t="s">
        <v>389</v>
      </c>
      <c r="J1369" s="20" t="s">
        <v>405</v>
      </c>
      <c r="K1369" s="20">
        <v>0</v>
      </c>
      <c r="L1369" s="20">
        <v>0</v>
      </c>
      <c r="M1369" s="20" t="s">
        <v>392</v>
      </c>
      <c r="N1369" s="23">
        <v>44692</v>
      </c>
      <c r="O1369" s="23">
        <v>44712</v>
      </c>
    </row>
    <row r="1370" spans="1:15">
      <c r="A1370" s="20" t="s">
        <v>4878</v>
      </c>
      <c r="B1370" s="20" t="s">
        <v>384</v>
      </c>
      <c r="C1370" s="20" t="s">
        <v>4879</v>
      </c>
      <c r="D1370" s="20" t="s">
        <v>4880</v>
      </c>
      <c r="E1370" s="20" t="s">
        <v>427</v>
      </c>
      <c r="F1370" s="20" t="s">
        <v>389</v>
      </c>
      <c r="H1370" s="20" t="s">
        <v>389</v>
      </c>
      <c r="J1370" s="20" t="s">
        <v>397</v>
      </c>
      <c r="K1370" s="20">
        <v>0</v>
      </c>
      <c r="L1370" s="20">
        <v>0</v>
      </c>
      <c r="M1370" s="20" t="s">
        <v>392</v>
      </c>
      <c r="N1370" s="23">
        <v>44692</v>
      </c>
      <c r="O1370" s="23">
        <v>44944</v>
      </c>
    </row>
    <row r="1371" spans="1:15">
      <c r="A1371" s="20" t="s">
        <v>4881</v>
      </c>
      <c r="B1371" s="20" t="s">
        <v>384</v>
      </c>
      <c r="C1371" s="20" t="s">
        <v>4882</v>
      </c>
      <c r="D1371" s="20" t="s">
        <v>4883</v>
      </c>
      <c r="E1371" s="20" t="s">
        <v>427</v>
      </c>
      <c r="F1371" s="20" t="s">
        <v>389</v>
      </c>
      <c r="H1371" s="20" t="s">
        <v>389</v>
      </c>
      <c r="J1371" s="20" t="s">
        <v>397</v>
      </c>
      <c r="K1371" s="20">
        <v>0</v>
      </c>
      <c r="L1371" s="20">
        <v>0</v>
      </c>
      <c r="M1371" s="20" t="s">
        <v>392</v>
      </c>
      <c r="N1371" s="23">
        <v>44692</v>
      </c>
      <c r="O1371" s="23">
        <v>44944</v>
      </c>
    </row>
    <row r="1372" spans="1:15">
      <c r="A1372" s="20" t="s">
        <v>4884</v>
      </c>
      <c r="B1372" s="20" t="s">
        <v>384</v>
      </c>
      <c r="C1372" s="20" t="s">
        <v>4885</v>
      </c>
      <c r="D1372" s="20" t="s">
        <v>4886</v>
      </c>
      <c r="E1372" s="20" t="s">
        <v>478</v>
      </c>
      <c r="F1372" s="20" t="s">
        <v>389</v>
      </c>
      <c r="H1372" s="20" t="s">
        <v>389</v>
      </c>
      <c r="J1372" s="20" t="s">
        <v>391</v>
      </c>
      <c r="K1372" s="20">
        <v>0</v>
      </c>
      <c r="L1372" s="20">
        <v>0</v>
      </c>
      <c r="M1372" s="20" t="s">
        <v>392</v>
      </c>
      <c r="N1372" s="23">
        <v>44692</v>
      </c>
      <c r="O1372" s="23">
        <v>44692</v>
      </c>
    </row>
    <row r="1373" spans="1:15">
      <c r="A1373" s="20" t="s">
        <v>4887</v>
      </c>
      <c r="B1373" s="20" t="s">
        <v>384</v>
      </c>
      <c r="C1373" s="20" t="s">
        <v>4888</v>
      </c>
      <c r="D1373" s="20" t="s">
        <v>4889</v>
      </c>
      <c r="E1373" s="20" t="s">
        <v>387</v>
      </c>
      <c r="F1373" s="20" t="s">
        <v>389</v>
      </c>
      <c r="H1373" s="20" t="s">
        <v>389</v>
      </c>
      <c r="J1373" s="20" t="s">
        <v>397</v>
      </c>
      <c r="K1373" s="20">
        <v>0</v>
      </c>
      <c r="L1373" s="20">
        <v>455.76</v>
      </c>
      <c r="M1373" s="20" t="s">
        <v>428</v>
      </c>
      <c r="N1373" s="23">
        <v>44692</v>
      </c>
      <c r="O1373" s="23">
        <v>44692</v>
      </c>
    </row>
    <row r="1374" spans="1:15">
      <c r="A1374" s="20" t="s">
        <v>4890</v>
      </c>
      <c r="B1374" s="20" t="s">
        <v>384</v>
      </c>
      <c r="C1374" s="20" t="s">
        <v>4891</v>
      </c>
      <c r="D1374" s="20" t="s">
        <v>4892</v>
      </c>
      <c r="E1374" s="20" t="s">
        <v>387</v>
      </c>
      <c r="F1374" s="20" t="s">
        <v>389</v>
      </c>
      <c r="H1374" s="20" t="s">
        <v>389</v>
      </c>
      <c r="J1374" s="20" t="s">
        <v>397</v>
      </c>
      <c r="K1374" s="20">
        <v>0</v>
      </c>
      <c r="L1374" s="20">
        <v>1399.11</v>
      </c>
      <c r="M1374" s="20" t="s">
        <v>428</v>
      </c>
      <c r="N1374" s="23">
        <v>44692</v>
      </c>
      <c r="O1374" s="23">
        <v>44692</v>
      </c>
    </row>
    <row r="1375" spans="1:15">
      <c r="A1375" s="20" t="s">
        <v>4893</v>
      </c>
      <c r="B1375" s="20" t="s">
        <v>384</v>
      </c>
      <c r="C1375" s="20" t="s">
        <v>4894</v>
      </c>
      <c r="D1375" s="20" t="s">
        <v>4895</v>
      </c>
      <c r="E1375" s="20" t="s">
        <v>478</v>
      </c>
      <c r="F1375" s="20" t="s">
        <v>389</v>
      </c>
      <c r="H1375" s="20" t="s">
        <v>389</v>
      </c>
      <c r="J1375" s="20" t="s">
        <v>391</v>
      </c>
      <c r="K1375" s="20">
        <v>0</v>
      </c>
      <c r="L1375" s="20">
        <v>0</v>
      </c>
      <c r="M1375" s="20" t="s">
        <v>392</v>
      </c>
      <c r="N1375" s="23">
        <v>44692</v>
      </c>
      <c r="O1375" s="23">
        <v>44692</v>
      </c>
    </row>
    <row r="1376" spans="1:15">
      <c r="A1376" s="20" t="s">
        <v>4896</v>
      </c>
      <c r="B1376" s="20" t="s">
        <v>384</v>
      </c>
      <c r="C1376" s="20" t="s">
        <v>4897</v>
      </c>
      <c r="D1376" s="20" t="s">
        <v>4898</v>
      </c>
      <c r="E1376" s="20" t="s">
        <v>387</v>
      </c>
      <c r="F1376" s="20" t="s">
        <v>389</v>
      </c>
      <c r="H1376" s="20" t="s">
        <v>389</v>
      </c>
      <c r="J1376" s="20" t="s">
        <v>397</v>
      </c>
      <c r="K1376" s="20">
        <v>0</v>
      </c>
      <c r="L1376" s="20">
        <v>0</v>
      </c>
      <c r="M1376" s="20" t="s">
        <v>392</v>
      </c>
      <c r="N1376" s="23">
        <v>44692</v>
      </c>
      <c r="O1376" s="23">
        <v>44944</v>
      </c>
    </row>
    <row r="1377" spans="1:15">
      <c r="A1377" s="20" t="s">
        <v>4899</v>
      </c>
      <c r="B1377" s="20" t="s">
        <v>384</v>
      </c>
      <c r="C1377" s="20" t="s">
        <v>4900</v>
      </c>
      <c r="D1377" s="20" t="s">
        <v>4901</v>
      </c>
      <c r="E1377" s="20" t="s">
        <v>387</v>
      </c>
      <c r="F1377" s="20" t="s">
        <v>389</v>
      </c>
      <c r="H1377" s="20" t="s">
        <v>389</v>
      </c>
      <c r="J1377" s="20" t="s">
        <v>397</v>
      </c>
      <c r="K1377" s="20">
        <v>0</v>
      </c>
      <c r="L1377" s="20">
        <v>0</v>
      </c>
      <c r="M1377" s="20" t="s">
        <v>392</v>
      </c>
      <c r="N1377" s="23">
        <v>44692</v>
      </c>
      <c r="O1377" s="23">
        <v>44987</v>
      </c>
    </row>
    <row r="1378" spans="1:15">
      <c r="A1378" s="20" t="s">
        <v>4902</v>
      </c>
      <c r="B1378" s="20" t="s">
        <v>384</v>
      </c>
      <c r="C1378" s="20" t="s">
        <v>4903</v>
      </c>
      <c r="D1378" s="20" t="s">
        <v>4904</v>
      </c>
      <c r="E1378" s="20" t="s">
        <v>427</v>
      </c>
      <c r="F1378" s="20" t="s">
        <v>389</v>
      </c>
      <c r="H1378" s="20" t="s">
        <v>389</v>
      </c>
      <c r="J1378" s="20" t="s">
        <v>397</v>
      </c>
      <c r="K1378" s="20">
        <v>0</v>
      </c>
      <c r="L1378" s="20">
        <v>10000</v>
      </c>
      <c r="M1378" s="20" t="s">
        <v>428</v>
      </c>
      <c r="N1378" s="23">
        <v>44692</v>
      </c>
      <c r="O1378" s="23">
        <v>44693</v>
      </c>
    </row>
    <row r="1379" spans="1:15">
      <c r="A1379" s="20" t="s">
        <v>4905</v>
      </c>
      <c r="B1379" s="20" t="s">
        <v>384</v>
      </c>
      <c r="C1379" s="20" t="s">
        <v>4906</v>
      </c>
      <c r="D1379" s="20" t="s">
        <v>4907</v>
      </c>
      <c r="E1379" s="20" t="s">
        <v>450</v>
      </c>
      <c r="F1379" s="20" t="s">
        <v>4908</v>
      </c>
      <c r="G1379" s="20" t="s">
        <v>4909</v>
      </c>
      <c r="H1379" s="20" t="s">
        <v>1918</v>
      </c>
      <c r="I1379" s="20" t="s">
        <v>390</v>
      </c>
      <c r="J1379" s="20" t="s">
        <v>397</v>
      </c>
      <c r="K1379" s="20">
        <v>50000</v>
      </c>
      <c r="L1379" s="20">
        <v>32563</v>
      </c>
      <c r="M1379" s="20" t="s">
        <v>392</v>
      </c>
      <c r="N1379" s="23">
        <v>44847</v>
      </c>
      <c r="O1379" s="23">
        <v>44851</v>
      </c>
    </row>
    <row r="1380" spans="1:15">
      <c r="A1380" s="20" t="s">
        <v>4910</v>
      </c>
      <c r="B1380" s="20" t="s">
        <v>384</v>
      </c>
      <c r="C1380" s="20" t="s">
        <v>4911</v>
      </c>
      <c r="D1380" s="20" t="s">
        <v>4912</v>
      </c>
      <c r="E1380" s="20" t="s">
        <v>387</v>
      </c>
      <c r="F1380" s="20" t="s">
        <v>389</v>
      </c>
      <c r="H1380" s="20" t="s">
        <v>389</v>
      </c>
      <c r="J1380" s="20" t="s">
        <v>397</v>
      </c>
      <c r="K1380" s="20">
        <v>0</v>
      </c>
      <c r="L1380" s="20">
        <v>0</v>
      </c>
      <c r="M1380" s="20" t="s">
        <v>392</v>
      </c>
      <c r="N1380" s="23">
        <v>44692</v>
      </c>
      <c r="O1380" s="23">
        <v>44944</v>
      </c>
    </row>
    <row r="1381" spans="1:15">
      <c r="A1381" s="20" t="s">
        <v>4913</v>
      </c>
      <c r="B1381" s="20" t="s">
        <v>384</v>
      </c>
      <c r="C1381" s="20" t="s">
        <v>4914</v>
      </c>
      <c r="D1381" s="20" t="s">
        <v>4915</v>
      </c>
      <c r="E1381" s="20" t="s">
        <v>478</v>
      </c>
      <c r="F1381" s="20" t="s">
        <v>389</v>
      </c>
      <c r="H1381" s="20" t="s">
        <v>389</v>
      </c>
      <c r="J1381" s="20" t="s">
        <v>391</v>
      </c>
      <c r="K1381" s="20">
        <v>0</v>
      </c>
      <c r="L1381" s="20">
        <v>0</v>
      </c>
      <c r="M1381" s="20" t="s">
        <v>392</v>
      </c>
      <c r="N1381" s="23">
        <v>44692</v>
      </c>
      <c r="O1381" s="23">
        <v>44692</v>
      </c>
    </row>
    <row r="1382" spans="1:15">
      <c r="A1382" s="20" t="s">
        <v>4916</v>
      </c>
      <c r="B1382" s="20" t="s">
        <v>384</v>
      </c>
      <c r="C1382" s="20" t="s">
        <v>4917</v>
      </c>
      <c r="D1382" s="20" t="s">
        <v>4918</v>
      </c>
      <c r="E1382" s="20" t="s">
        <v>478</v>
      </c>
      <c r="F1382" s="20" t="s">
        <v>389</v>
      </c>
      <c r="H1382" s="20" t="s">
        <v>389</v>
      </c>
      <c r="J1382" s="20" t="s">
        <v>397</v>
      </c>
      <c r="K1382" s="20">
        <v>0</v>
      </c>
      <c r="L1382" s="20">
        <v>0</v>
      </c>
      <c r="M1382" s="20" t="s">
        <v>392</v>
      </c>
      <c r="N1382" s="23">
        <v>44692</v>
      </c>
      <c r="O1382" s="23">
        <v>44692</v>
      </c>
    </row>
    <row r="1383" spans="1:15">
      <c r="A1383" s="20" t="s">
        <v>4919</v>
      </c>
      <c r="B1383" s="20" t="s">
        <v>384</v>
      </c>
      <c r="C1383" s="20" t="s">
        <v>4920</v>
      </c>
      <c r="D1383" s="20" t="s">
        <v>4921</v>
      </c>
      <c r="E1383" s="20" t="s">
        <v>387</v>
      </c>
      <c r="F1383" s="20" t="s">
        <v>389</v>
      </c>
      <c r="H1383" s="20" t="s">
        <v>389</v>
      </c>
      <c r="J1383" s="20" t="s">
        <v>397</v>
      </c>
      <c r="K1383" s="20">
        <v>0</v>
      </c>
      <c r="L1383" s="20">
        <v>0</v>
      </c>
      <c r="M1383" s="20" t="s">
        <v>392</v>
      </c>
      <c r="N1383" s="23">
        <v>44692</v>
      </c>
      <c r="O1383" s="23">
        <v>44692</v>
      </c>
    </row>
    <row r="1384" spans="1:15">
      <c r="A1384" s="20" t="s">
        <v>4922</v>
      </c>
      <c r="B1384" s="20" t="s">
        <v>384</v>
      </c>
      <c r="C1384" s="20" t="s">
        <v>4923</v>
      </c>
      <c r="D1384" s="20" t="s">
        <v>4924</v>
      </c>
      <c r="E1384" s="20" t="s">
        <v>427</v>
      </c>
      <c r="F1384" s="20" t="s">
        <v>389</v>
      </c>
      <c r="H1384" s="20" t="s">
        <v>389</v>
      </c>
      <c r="J1384" s="20" t="s">
        <v>397</v>
      </c>
      <c r="K1384" s="20">
        <v>0</v>
      </c>
      <c r="L1384" s="20">
        <v>3224.25</v>
      </c>
      <c r="M1384" s="20" t="s">
        <v>428</v>
      </c>
      <c r="N1384" s="23">
        <v>44692</v>
      </c>
      <c r="O1384" s="23">
        <v>44718</v>
      </c>
    </row>
    <row r="1385" spans="1:15">
      <c r="A1385" s="20" t="s">
        <v>4925</v>
      </c>
      <c r="B1385" s="20" t="s">
        <v>384</v>
      </c>
      <c r="C1385" s="20" t="s">
        <v>4926</v>
      </c>
      <c r="D1385" s="20" t="s">
        <v>4927</v>
      </c>
      <c r="E1385" s="20" t="s">
        <v>387</v>
      </c>
      <c r="F1385" s="20" t="s">
        <v>389</v>
      </c>
      <c r="H1385" s="20" t="s">
        <v>389</v>
      </c>
      <c r="J1385" s="20" t="s">
        <v>391</v>
      </c>
      <c r="K1385" s="20">
        <v>0</v>
      </c>
      <c r="L1385" s="20">
        <v>3400.92</v>
      </c>
      <c r="M1385" s="20" t="s">
        <v>428</v>
      </c>
      <c r="N1385" s="23">
        <v>44692</v>
      </c>
      <c r="O1385" s="23">
        <v>44692</v>
      </c>
    </row>
    <row r="1386" spans="1:15">
      <c r="A1386" s="20" t="s">
        <v>4928</v>
      </c>
      <c r="B1386" s="20" t="s">
        <v>384</v>
      </c>
      <c r="C1386" s="20" t="s">
        <v>4929</v>
      </c>
      <c r="D1386" s="20" t="s">
        <v>4930</v>
      </c>
      <c r="E1386" s="20" t="s">
        <v>387</v>
      </c>
      <c r="F1386" s="20" t="s">
        <v>389</v>
      </c>
      <c r="H1386" s="20" t="s">
        <v>389</v>
      </c>
      <c r="J1386" s="20" t="s">
        <v>397</v>
      </c>
      <c r="K1386" s="20">
        <v>0</v>
      </c>
      <c r="L1386" s="20">
        <v>0</v>
      </c>
      <c r="M1386" s="20" t="s">
        <v>392</v>
      </c>
      <c r="N1386" s="23">
        <v>44692</v>
      </c>
      <c r="O1386" s="23">
        <v>44692</v>
      </c>
    </row>
    <row r="1387" spans="1:15">
      <c r="A1387" s="20" t="s">
        <v>4931</v>
      </c>
      <c r="B1387" s="20" t="s">
        <v>384</v>
      </c>
      <c r="C1387" s="20" t="s">
        <v>4932</v>
      </c>
      <c r="D1387" s="20" t="s">
        <v>4933</v>
      </c>
      <c r="E1387" s="20" t="s">
        <v>387</v>
      </c>
      <c r="F1387" s="20" t="s">
        <v>389</v>
      </c>
      <c r="H1387" s="20" t="s">
        <v>389</v>
      </c>
      <c r="J1387" s="20" t="s">
        <v>391</v>
      </c>
      <c r="K1387" s="20">
        <v>0</v>
      </c>
      <c r="L1387" s="20">
        <v>0</v>
      </c>
      <c r="M1387" s="20" t="s">
        <v>392</v>
      </c>
      <c r="N1387" s="23">
        <v>44692</v>
      </c>
      <c r="O1387" s="23">
        <v>44692</v>
      </c>
    </row>
    <row r="1388" spans="1:15">
      <c r="A1388" s="20" t="s">
        <v>4934</v>
      </c>
      <c r="B1388" s="20" t="s">
        <v>384</v>
      </c>
      <c r="C1388" s="20" t="s">
        <v>4935</v>
      </c>
      <c r="D1388" s="20" t="s">
        <v>4936</v>
      </c>
      <c r="E1388" s="20" t="s">
        <v>387</v>
      </c>
      <c r="F1388" s="20" t="s">
        <v>389</v>
      </c>
      <c r="H1388" s="20" t="s">
        <v>389</v>
      </c>
      <c r="J1388" s="20" t="s">
        <v>397</v>
      </c>
      <c r="K1388" s="20">
        <v>0</v>
      </c>
      <c r="L1388" s="20">
        <v>3461.81</v>
      </c>
      <c r="M1388" s="20" t="s">
        <v>428</v>
      </c>
      <c r="N1388" s="23">
        <v>44692</v>
      </c>
      <c r="O1388" s="23">
        <v>44692</v>
      </c>
    </row>
    <row r="1389" spans="1:15">
      <c r="A1389" s="20" t="s">
        <v>4937</v>
      </c>
      <c r="B1389" s="20" t="s">
        <v>384</v>
      </c>
      <c r="C1389" s="20" t="s">
        <v>4938</v>
      </c>
      <c r="D1389" s="20" t="s">
        <v>4939</v>
      </c>
      <c r="E1389" s="20" t="s">
        <v>387</v>
      </c>
      <c r="F1389" s="20" t="s">
        <v>389</v>
      </c>
      <c r="H1389" s="20" t="s">
        <v>389</v>
      </c>
      <c r="J1389" s="20" t="s">
        <v>391</v>
      </c>
      <c r="K1389" s="20">
        <v>0</v>
      </c>
      <c r="L1389" s="20">
        <v>0</v>
      </c>
      <c r="M1389" s="20" t="s">
        <v>392</v>
      </c>
      <c r="N1389" s="23">
        <v>44692</v>
      </c>
      <c r="O1389" s="23">
        <v>44692</v>
      </c>
    </row>
    <row r="1390" spans="1:15">
      <c r="A1390" s="20" t="s">
        <v>4940</v>
      </c>
      <c r="B1390" s="20" t="s">
        <v>384</v>
      </c>
      <c r="C1390" s="20" t="s">
        <v>4941</v>
      </c>
      <c r="D1390" s="20" t="s">
        <v>4942</v>
      </c>
      <c r="E1390" s="20" t="s">
        <v>387</v>
      </c>
      <c r="F1390" s="20" t="s">
        <v>389</v>
      </c>
      <c r="H1390" s="20" t="s">
        <v>389</v>
      </c>
      <c r="J1390" s="20" t="s">
        <v>397</v>
      </c>
      <c r="K1390" s="20">
        <v>0</v>
      </c>
      <c r="L1390" s="20">
        <v>2187.48</v>
      </c>
      <c r="M1390" s="20" t="s">
        <v>428</v>
      </c>
      <c r="N1390" s="23">
        <v>44692</v>
      </c>
      <c r="O1390" s="23">
        <v>44944</v>
      </c>
    </row>
    <row r="1391" spans="1:15">
      <c r="A1391" s="20" t="s">
        <v>4943</v>
      </c>
      <c r="B1391" s="20" t="s">
        <v>384</v>
      </c>
      <c r="C1391" s="20" t="s">
        <v>4944</v>
      </c>
      <c r="D1391" s="20" t="s">
        <v>4945</v>
      </c>
      <c r="E1391" s="20" t="s">
        <v>387</v>
      </c>
      <c r="F1391" s="20" t="s">
        <v>389</v>
      </c>
      <c r="H1391" s="20" t="s">
        <v>389</v>
      </c>
      <c r="J1391" s="20" t="s">
        <v>397</v>
      </c>
      <c r="K1391" s="20">
        <v>0</v>
      </c>
      <c r="L1391" s="20">
        <v>0</v>
      </c>
      <c r="M1391" s="20" t="s">
        <v>392</v>
      </c>
      <c r="N1391" s="23">
        <v>44692</v>
      </c>
      <c r="O1391" s="23">
        <v>44692</v>
      </c>
    </row>
    <row r="1392" spans="1:15">
      <c r="A1392" s="20" t="s">
        <v>4946</v>
      </c>
      <c r="B1392" s="20" t="s">
        <v>384</v>
      </c>
      <c r="C1392" s="20" t="s">
        <v>4947</v>
      </c>
      <c r="D1392" s="20" t="s">
        <v>4948</v>
      </c>
      <c r="E1392" s="20" t="s">
        <v>387</v>
      </c>
      <c r="F1392" s="20" t="s">
        <v>389</v>
      </c>
      <c r="H1392" s="20" t="s">
        <v>389</v>
      </c>
      <c r="J1392" s="20" t="s">
        <v>391</v>
      </c>
      <c r="K1392" s="20">
        <v>0</v>
      </c>
      <c r="L1392" s="20">
        <v>0</v>
      </c>
      <c r="M1392" s="20" t="s">
        <v>392</v>
      </c>
      <c r="N1392" s="23">
        <v>44692</v>
      </c>
      <c r="O1392" s="23">
        <v>44692</v>
      </c>
    </row>
    <row r="1393" spans="1:15">
      <c r="A1393" s="20" t="s">
        <v>4949</v>
      </c>
      <c r="B1393" s="20" t="s">
        <v>384</v>
      </c>
      <c r="C1393" s="20" t="s">
        <v>4950</v>
      </c>
      <c r="D1393" s="20" t="s">
        <v>4951</v>
      </c>
      <c r="E1393" s="20" t="s">
        <v>478</v>
      </c>
      <c r="F1393" s="20" t="s">
        <v>389</v>
      </c>
      <c r="H1393" s="20" t="s">
        <v>389</v>
      </c>
      <c r="J1393" s="20" t="s">
        <v>391</v>
      </c>
      <c r="K1393" s="20">
        <v>0</v>
      </c>
      <c r="L1393" s="20">
        <v>0</v>
      </c>
      <c r="M1393" s="20" t="s">
        <v>392</v>
      </c>
      <c r="N1393" s="23">
        <v>44692</v>
      </c>
      <c r="O1393" s="23">
        <v>44692</v>
      </c>
    </row>
    <row r="1394" spans="1:15">
      <c r="A1394" s="20" t="s">
        <v>4952</v>
      </c>
      <c r="B1394" s="20" t="s">
        <v>384</v>
      </c>
      <c r="C1394" s="20" t="s">
        <v>4953</v>
      </c>
      <c r="D1394" s="20" t="s">
        <v>4954</v>
      </c>
      <c r="E1394" s="20" t="s">
        <v>427</v>
      </c>
      <c r="F1394" s="20" t="s">
        <v>389</v>
      </c>
      <c r="H1394" s="20" t="s">
        <v>389</v>
      </c>
      <c r="J1394" s="20" t="s">
        <v>397</v>
      </c>
      <c r="K1394" s="20">
        <v>0</v>
      </c>
      <c r="L1394" s="20">
        <v>0</v>
      </c>
      <c r="M1394" s="20" t="s">
        <v>392</v>
      </c>
      <c r="N1394" s="23">
        <v>44692</v>
      </c>
      <c r="O1394" s="23">
        <v>44711</v>
      </c>
    </row>
    <row r="1395" spans="1:15">
      <c r="A1395" s="20" t="s">
        <v>4955</v>
      </c>
      <c r="B1395" s="20" t="s">
        <v>384</v>
      </c>
      <c r="C1395" s="20" t="s">
        <v>4956</v>
      </c>
      <c r="D1395" s="20" t="s">
        <v>4957</v>
      </c>
      <c r="E1395" s="20" t="s">
        <v>427</v>
      </c>
      <c r="F1395" s="20" t="s">
        <v>389</v>
      </c>
      <c r="H1395" s="20" t="s">
        <v>389</v>
      </c>
      <c r="J1395" s="20" t="s">
        <v>397</v>
      </c>
      <c r="K1395" s="20">
        <v>0</v>
      </c>
      <c r="L1395" s="20">
        <v>0</v>
      </c>
      <c r="M1395" s="20" t="s">
        <v>392</v>
      </c>
      <c r="N1395" s="23">
        <v>44693</v>
      </c>
      <c r="O1395" s="23">
        <v>44944</v>
      </c>
    </row>
    <row r="1396" spans="1:15">
      <c r="A1396" s="20" t="s">
        <v>4958</v>
      </c>
      <c r="B1396" s="20" t="s">
        <v>384</v>
      </c>
      <c r="C1396" s="20" t="s">
        <v>4959</v>
      </c>
      <c r="D1396" s="20" t="s">
        <v>4960</v>
      </c>
      <c r="E1396" s="20" t="s">
        <v>478</v>
      </c>
      <c r="F1396" s="20" t="s">
        <v>389</v>
      </c>
      <c r="H1396" s="20" t="s">
        <v>389</v>
      </c>
      <c r="J1396" s="20" t="s">
        <v>391</v>
      </c>
      <c r="K1396" s="20">
        <v>0</v>
      </c>
      <c r="L1396" s="20">
        <v>0</v>
      </c>
      <c r="M1396" s="20" t="s">
        <v>392</v>
      </c>
      <c r="N1396" s="23">
        <v>44693</v>
      </c>
      <c r="O1396" s="23">
        <v>44693</v>
      </c>
    </row>
    <row r="1397" spans="1:15">
      <c r="A1397" s="20" t="s">
        <v>4961</v>
      </c>
      <c r="B1397" s="20" t="s">
        <v>384</v>
      </c>
      <c r="C1397" s="20" t="s">
        <v>4962</v>
      </c>
      <c r="D1397" s="20" t="s">
        <v>4963</v>
      </c>
      <c r="E1397" s="20" t="s">
        <v>450</v>
      </c>
      <c r="F1397" s="20" t="s">
        <v>4964</v>
      </c>
      <c r="G1397" s="20" t="s">
        <v>1857</v>
      </c>
      <c r="H1397" s="20" t="s">
        <v>2574</v>
      </c>
      <c r="I1397" s="20" t="s">
        <v>390</v>
      </c>
      <c r="J1397" s="20" t="s">
        <v>397</v>
      </c>
      <c r="K1397" s="20">
        <v>20000</v>
      </c>
      <c r="L1397" s="20">
        <v>0</v>
      </c>
      <c r="M1397" s="20" t="s">
        <v>392</v>
      </c>
      <c r="N1397" s="23">
        <v>44693</v>
      </c>
      <c r="O1397" s="23">
        <v>45056</v>
      </c>
    </row>
    <row r="1398" spans="1:15">
      <c r="A1398" s="20" t="s">
        <v>4965</v>
      </c>
      <c r="B1398" s="20" t="s">
        <v>384</v>
      </c>
      <c r="C1398" s="20" t="s">
        <v>4966</v>
      </c>
      <c r="D1398" s="20" t="s">
        <v>4967</v>
      </c>
      <c r="E1398" s="20" t="s">
        <v>450</v>
      </c>
      <c r="F1398" s="20" t="s">
        <v>4968</v>
      </c>
      <c r="G1398" s="20" t="s">
        <v>1857</v>
      </c>
      <c r="H1398" s="20" t="s">
        <v>2574</v>
      </c>
      <c r="I1398" s="20" t="s">
        <v>390</v>
      </c>
      <c r="J1398" s="20" t="s">
        <v>397</v>
      </c>
      <c r="K1398" s="20">
        <v>20000</v>
      </c>
      <c r="L1398" s="20">
        <v>203.19</v>
      </c>
      <c r="M1398" s="20" t="s">
        <v>392</v>
      </c>
      <c r="N1398" s="23">
        <v>44693</v>
      </c>
      <c r="O1398" s="23">
        <v>45056</v>
      </c>
    </row>
    <row r="1399" spans="1:15">
      <c r="A1399" s="20" t="s">
        <v>4969</v>
      </c>
      <c r="B1399" s="20" t="s">
        <v>384</v>
      </c>
      <c r="C1399" s="20" t="s">
        <v>4970</v>
      </c>
      <c r="D1399" s="20" t="s">
        <v>4971</v>
      </c>
      <c r="E1399" s="20" t="s">
        <v>450</v>
      </c>
      <c r="F1399" s="20" t="s">
        <v>4972</v>
      </c>
      <c r="G1399" s="20" t="s">
        <v>1857</v>
      </c>
      <c r="H1399" s="20" t="s">
        <v>2574</v>
      </c>
      <c r="I1399" s="20" t="s">
        <v>390</v>
      </c>
      <c r="J1399" s="20" t="s">
        <v>397</v>
      </c>
      <c r="K1399" s="20">
        <v>50000</v>
      </c>
      <c r="L1399" s="20">
        <v>3837.12</v>
      </c>
      <c r="M1399" s="20" t="s">
        <v>392</v>
      </c>
      <c r="N1399" s="23">
        <v>44693</v>
      </c>
      <c r="O1399" s="23">
        <v>45056</v>
      </c>
    </row>
    <row r="1400" spans="1:15">
      <c r="A1400" s="20" t="s">
        <v>4973</v>
      </c>
      <c r="B1400" s="20" t="s">
        <v>384</v>
      </c>
      <c r="C1400" s="20" t="s">
        <v>4974</v>
      </c>
      <c r="D1400" s="20" t="s">
        <v>4975</v>
      </c>
      <c r="E1400" s="20" t="s">
        <v>478</v>
      </c>
      <c r="F1400" s="20" t="s">
        <v>389</v>
      </c>
      <c r="H1400" s="20" t="s">
        <v>389</v>
      </c>
      <c r="J1400" s="20" t="s">
        <v>397</v>
      </c>
      <c r="K1400" s="20">
        <v>0</v>
      </c>
      <c r="L1400" s="20">
        <v>0</v>
      </c>
      <c r="M1400" s="20" t="s">
        <v>392</v>
      </c>
      <c r="N1400" s="23">
        <v>44693</v>
      </c>
      <c r="O1400" s="23">
        <v>44693</v>
      </c>
    </row>
    <row r="1401" spans="1:15">
      <c r="A1401" s="20" t="s">
        <v>4976</v>
      </c>
      <c r="B1401" s="20" t="s">
        <v>384</v>
      </c>
      <c r="C1401" s="20" t="s">
        <v>4977</v>
      </c>
      <c r="D1401" s="20" t="s">
        <v>4978</v>
      </c>
      <c r="E1401" s="20" t="s">
        <v>478</v>
      </c>
      <c r="F1401" s="20" t="s">
        <v>389</v>
      </c>
      <c r="H1401" s="20" t="s">
        <v>389</v>
      </c>
      <c r="J1401" s="20" t="s">
        <v>391</v>
      </c>
      <c r="K1401" s="20">
        <v>0</v>
      </c>
      <c r="L1401" s="20">
        <v>0</v>
      </c>
      <c r="M1401" s="20" t="s">
        <v>392</v>
      </c>
      <c r="N1401" s="23">
        <v>44693</v>
      </c>
      <c r="O1401" s="23">
        <v>44693</v>
      </c>
    </row>
    <row r="1402" spans="1:15">
      <c r="A1402" s="20" t="s">
        <v>4979</v>
      </c>
      <c r="B1402" s="20" t="s">
        <v>384</v>
      </c>
      <c r="C1402" s="20" t="s">
        <v>4980</v>
      </c>
      <c r="D1402" s="20" t="s">
        <v>4981</v>
      </c>
      <c r="E1402" s="20" t="s">
        <v>478</v>
      </c>
      <c r="F1402" s="20" t="s">
        <v>389</v>
      </c>
      <c r="H1402" s="20" t="s">
        <v>389</v>
      </c>
      <c r="J1402" s="20" t="s">
        <v>391</v>
      </c>
      <c r="K1402" s="20">
        <v>0</v>
      </c>
      <c r="L1402" s="20">
        <v>0</v>
      </c>
      <c r="M1402" s="20" t="s">
        <v>392</v>
      </c>
      <c r="N1402" s="23">
        <v>44693</v>
      </c>
      <c r="O1402" s="23">
        <v>44693</v>
      </c>
    </row>
    <row r="1403" spans="1:15">
      <c r="A1403" s="20" t="s">
        <v>4982</v>
      </c>
      <c r="B1403" s="20" t="s">
        <v>384</v>
      </c>
      <c r="C1403" s="20" t="s">
        <v>4983</v>
      </c>
      <c r="D1403" s="20" t="s">
        <v>4984</v>
      </c>
      <c r="E1403" s="20" t="s">
        <v>478</v>
      </c>
      <c r="F1403" s="20" t="s">
        <v>389</v>
      </c>
      <c r="H1403" s="20" t="s">
        <v>389</v>
      </c>
      <c r="J1403" s="20" t="s">
        <v>397</v>
      </c>
      <c r="K1403" s="20">
        <v>0</v>
      </c>
      <c r="L1403" s="20">
        <v>0</v>
      </c>
      <c r="M1403" s="20" t="s">
        <v>392</v>
      </c>
      <c r="N1403" s="23">
        <v>44693</v>
      </c>
      <c r="O1403" s="23">
        <v>44693</v>
      </c>
    </row>
    <row r="1404" spans="1:15">
      <c r="A1404" s="20" t="s">
        <v>4985</v>
      </c>
      <c r="B1404" s="20" t="s">
        <v>384</v>
      </c>
      <c r="C1404" s="20" t="s">
        <v>4986</v>
      </c>
      <c r="D1404" s="20" t="s">
        <v>4987</v>
      </c>
      <c r="E1404" s="20" t="s">
        <v>478</v>
      </c>
      <c r="F1404" s="20" t="s">
        <v>389</v>
      </c>
      <c r="H1404" s="20" t="s">
        <v>389</v>
      </c>
      <c r="J1404" s="20" t="s">
        <v>391</v>
      </c>
      <c r="K1404" s="20">
        <v>0</v>
      </c>
      <c r="L1404" s="20">
        <v>0</v>
      </c>
      <c r="M1404" s="20" t="s">
        <v>392</v>
      </c>
      <c r="N1404" s="23">
        <v>44693</v>
      </c>
      <c r="O1404" s="23">
        <v>44693</v>
      </c>
    </row>
    <row r="1405" spans="1:15">
      <c r="A1405" s="20" t="s">
        <v>4988</v>
      </c>
      <c r="B1405" s="20" t="s">
        <v>384</v>
      </c>
      <c r="C1405" s="20" t="s">
        <v>4989</v>
      </c>
      <c r="D1405" s="20" t="s">
        <v>4990</v>
      </c>
      <c r="E1405" s="20" t="s">
        <v>450</v>
      </c>
      <c r="F1405" s="20" t="s">
        <v>4991</v>
      </c>
      <c r="G1405" s="20" t="s">
        <v>1857</v>
      </c>
      <c r="H1405" s="20" t="s">
        <v>2574</v>
      </c>
      <c r="I1405" s="20" t="s">
        <v>390</v>
      </c>
      <c r="J1405" s="20" t="s">
        <v>397</v>
      </c>
      <c r="K1405" s="20">
        <v>20000</v>
      </c>
      <c r="L1405" s="20">
        <v>0</v>
      </c>
      <c r="M1405" s="20" t="s">
        <v>392</v>
      </c>
      <c r="N1405" s="23">
        <v>44693</v>
      </c>
      <c r="O1405" s="23">
        <v>45056</v>
      </c>
    </row>
    <row r="1406" spans="1:15">
      <c r="A1406" s="20" t="s">
        <v>4992</v>
      </c>
      <c r="B1406" s="20" t="s">
        <v>384</v>
      </c>
      <c r="C1406" s="20" t="s">
        <v>4993</v>
      </c>
      <c r="D1406" s="20" t="s">
        <v>4994</v>
      </c>
      <c r="E1406" s="20" t="s">
        <v>478</v>
      </c>
      <c r="F1406" s="20" t="s">
        <v>389</v>
      </c>
      <c r="H1406" s="20" t="s">
        <v>389</v>
      </c>
      <c r="J1406" s="20" t="s">
        <v>397</v>
      </c>
      <c r="K1406" s="20">
        <v>0</v>
      </c>
      <c r="L1406" s="20">
        <v>0</v>
      </c>
      <c r="M1406" s="20" t="s">
        <v>392</v>
      </c>
      <c r="N1406" s="23">
        <v>44693</v>
      </c>
      <c r="O1406" s="23">
        <v>44693</v>
      </c>
    </row>
    <row r="1407" spans="1:15">
      <c r="A1407" s="20" t="s">
        <v>4995</v>
      </c>
      <c r="B1407" s="20" t="s">
        <v>384</v>
      </c>
      <c r="C1407" s="20" t="s">
        <v>4996</v>
      </c>
      <c r="D1407" s="20" t="s">
        <v>4997</v>
      </c>
      <c r="E1407" s="20" t="s">
        <v>387</v>
      </c>
      <c r="F1407" s="20" t="s">
        <v>389</v>
      </c>
      <c r="H1407" s="20" t="s">
        <v>389</v>
      </c>
      <c r="J1407" s="20" t="s">
        <v>397</v>
      </c>
      <c r="K1407" s="20">
        <v>0</v>
      </c>
      <c r="L1407" s="20">
        <v>0</v>
      </c>
      <c r="M1407" s="20" t="s">
        <v>392</v>
      </c>
      <c r="N1407" s="23">
        <v>44693</v>
      </c>
      <c r="O1407" s="23">
        <v>44693</v>
      </c>
    </row>
    <row r="1408" spans="1:15">
      <c r="A1408" s="20" t="s">
        <v>4998</v>
      </c>
      <c r="B1408" s="20" t="s">
        <v>384</v>
      </c>
      <c r="C1408" s="20" t="s">
        <v>4999</v>
      </c>
      <c r="D1408" s="20" t="s">
        <v>5000</v>
      </c>
      <c r="E1408" s="20" t="s">
        <v>478</v>
      </c>
      <c r="F1408" s="20" t="s">
        <v>389</v>
      </c>
      <c r="H1408" s="20" t="s">
        <v>389</v>
      </c>
      <c r="J1408" s="20" t="s">
        <v>391</v>
      </c>
      <c r="K1408" s="20">
        <v>0</v>
      </c>
      <c r="L1408" s="20">
        <v>0</v>
      </c>
      <c r="M1408" s="20" t="s">
        <v>392</v>
      </c>
      <c r="N1408" s="23">
        <v>44693</v>
      </c>
      <c r="O1408" s="23">
        <v>44693</v>
      </c>
    </row>
    <row r="1409" spans="1:15">
      <c r="A1409" s="20" t="s">
        <v>5001</v>
      </c>
      <c r="B1409" s="20" t="s">
        <v>384</v>
      </c>
      <c r="C1409" s="20" t="s">
        <v>5002</v>
      </c>
      <c r="D1409" s="20" t="s">
        <v>5003</v>
      </c>
      <c r="E1409" s="20" t="s">
        <v>387</v>
      </c>
      <c r="F1409" s="20" t="s">
        <v>389</v>
      </c>
      <c r="H1409" s="20" t="s">
        <v>389</v>
      </c>
      <c r="J1409" s="20" t="s">
        <v>397</v>
      </c>
      <c r="K1409" s="20">
        <v>0</v>
      </c>
      <c r="L1409" s="20">
        <v>0</v>
      </c>
      <c r="M1409" s="20" t="s">
        <v>392</v>
      </c>
      <c r="N1409" s="23">
        <v>44693</v>
      </c>
      <c r="O1409" s="23">
        <v>44693</v>
      </c>
    </row>
    <row r="1410" spans="1:15">
      <c r="A1410" s="20" t="s">
        <v>5004</v>
      </c>
      <c r="B1410" s="20" t="s">
        <v>384</v>
      </c>
      <c r="C1410" s="20" t="s">
        <v>5005</v>
      </c>
      <c r="D1410" s="20" t="s">
        <v>5006</v>
      </c>
      <c r="E1410" s="20" t="s">
        <v>478</v>
      </c>
      <c r="F1410" s="20" t="s">
        <v>389</v>
      </c>
      <c r="H1410" s="20" t="s">
        <v>389</v>
      </c>
      <c r="J1410" s="20" t="s">
        <v>397</v>
      </c>
      <c r="K1410" s="20">
        <v>0</v>
      </c>
      <c r="L1410" s="20">
        <v>62.88</v>
      </c>
      <c r="M1410" s="20" t="s">
        <v>428</v>
      </c>
      <c r="N1410" s="23">
        <v>44693</v>
      </c>
      <c r="O1410" s="23">
        <v>44944</v>
      </c>
    </row>
    <row r="1411" spans="1:15">
      <c r="A1411" s="20" t="s">
        <v>5007</v>
      </c>
      <c r="B1411" s="20" t="s">
        <v>384</v>
      </c>
      <c r="C1411" s="20" t="s">
        <v>5008</v>
      </c>
      <c r="D1411" s="20" t="s">
        <v>5009</v>
      </c>
      <c r="E1411" s="20" t="s">
        <v>478</v>
      </c>
      <c r="F1411" s="20" t="s">
        <v>389</v>
      </c>
      <c r="H1411" s="20" t="s">
        <v>389</v>
      </c>
      <c r="J1411" s="20" t="s">
        <v>397</v>
      </c>
      <c r="K1411" s="20">
        <v>0</v>
      </c>
      <c r="L1411" s="20">
        <v>0</v>
      </c>
      <c r="M1411" s="20" t="s">
        <v>392</v>
      </c>
      <c r="N1411" s="23">
        <v>44693</v>
      </c>
      <c r="O1411" s="23">
        <v>44944</v>
      </c>
    </row>
    <row r="1412" spans="1:15">
      <c r="A1412" s="20" t="s">
        <v>5010</v>
      </c>
      <c r="B1412" s="20" t="s">
        <v>384</v>
      </c>
      <c r="C1412" s="20" t="s">
        <v>5011</v>
      </c>
      <c r="D1412" s="20" t="s">
        <v>5012</v>
      </c>
      <c r="E1412" s="20" t="s">
        <v>387</v>
      </c>
      <c r="F1412" s="20" t="s">
        <v>389</v>
      </c>
      <c r="H1412" s="20" t="s">
        <v>389</v>
      </c>
      <c r="J1412" s="20" t="s">
        <v>397</v>
      </c>
      <c r="K1412" s="20">
        <v>0</v>
      </c>
      <c r="L1412" s="20">
        <v>0</v>
      </c>
      <c r="M1412" s="20" t="s">
        <v>392</v>
      </c>
      <c r="N1412" s="23">
        <v>44693</v>
      </c>
      <c r="O1412" s="23">
        <v>44693</v>
      </c>
    </row>
    <row r="1413" spans="1:15">
      <c r="A1413" s="20" t="s">
        <v>5013</v>
      </c>
      <c r="B1413" s="20" t="s">
        <v>384</v>
      </c>
      <c r="C1413" s="20" t="s">
        <v>5014</v>
      </c>
      <c r="D1413" s="20" t="s">
        <v>5015</v>
      </c>
      <c r="E1413" s="20" t="s">
        <v>387</v>
      </c>
      <c r="F1413" s="20" t="s">
        <v>389</v>
      </c>
      <c r="H1413" s="20" t="s">
        <v>389</v>
      </c>
      <c r="J1413" s="20" t="s">
        <v>397</v>
      </c>
      <c r="K1413" s="20">
        <v>0</v>
      </c>
      <c r="L1413" s="20">
        <v>0</v>
      </c>
      <c r="M1413" s="20" t="s">
        <v>392</v>
      </c>
      <c r="N1413" s="23">
        <v>44693</v>
      </c>
      <c r="O1413" s="23">
        <v>44693</v>
      </c>
    </row>
    <row r="1414" spans="1:15">
      <c r="A1414" s="20" t="s">
        <v>5016</v>
      </c>
      <c r="B1414" s="20" t="s">
        <v>384</v>
      </c>
      <c r="C1414" s="20" t="s">
        <v>5017</v>
      </c>
      <c r="D1414" s="20" t="s">
        <v>5018</v>
      </c>
      <c r="E1414" s="20" t="s">
        <v>387</v>
      </c>
      <c r="F1414" s="20" t="s">
        <v>389</v>
      </c>
      <c r="H1414" s="20" t="s">
        <v>389</v>
      </c>
      <c r="J1414" s="20" t="s">
        <v>397</v>
      </c>
      <c r="K1414" s="20">
        <v>0</v>
      </c>
      <c r="L1414" s="20">
        <v>0</v>
      </c>
      <c r="M1414" s="20" t="s">
        <v>392</v>
      </c>
      <c r="N1414" s="23">
        <v>44693</v>
      </c>
      <c r="O1414" s="23">
        <v>44944</v>
      </c>
    </row>
    <row r="1415" spans="1:15">
      <c r="A1415" s="20" t="s">
        <v>5019</v>
      </c>
      <c r="B1415" s="20" t="s">
        <v>384</v>
      </c>
      <c r="C1415" s="20" t="s">
        <v>5020</v>
      </c>
      <c r="D1415" s="20" t="s">
        <v>5021</v>
      </c>
      <c r="E1415" s="20" t="s">
        <v>387</v>
      </c>
      <c r="F1415" s="20" t="s">
        <v>389</v>
      </c>
      <c r="H1415" s="20" t="s">
        <v>389</v>
      </c>
      <c r="J1415" s="20" t="s">
        <v>397</v>
      </c>
      <c r="K1415" s="20">
        <v>0</v>
      </c>
      <c r="L1415" s="20">
        <v>0</v>
      </c>
      <c r="M1415" s="20" t="s">
        <v>392</v>
      </c>
      <c r="N1415" s="23">
        <v>44693</v>
      </c>
      <c r="O1415" s="23">
        <v>44693</v>
      </c>
    </row>
    <row r="1416" spans="1:15">
      <c r="A1416" s="20" t="s">
        <v>5022</v>
      </c>
      <c r="B1416" s="20" t="s">
        <v>384</v>
      </c>
      <c r="C1416" s="20" t="s">
        <v>5023</v>
      </c>
      <c r="D1416" s="20" t="s">
        <v>5024</v>
      </c>
      <c r="E1416" s="20" t="s">
        <v>387</v>
      </c>
      <c r="F1416" s="20" t="s">
        <v>389</v>
      </c>
      <c r="H1416" s="20" t="s">
        <v>389</v>
      </c>
      <c r="J1416" s="20" t="s">
        <v>391</v>
      </c>
      <c r="K1416" s="20">
        <v>0</v>
      </c>
      <c r="L1416" s="20">
        <v>0</v>
      </c>
      <c r="M1416" s="20" t="s">
        <v>392</v>
      </c>
      <c r="N1416" s="23">
        <v>44693</v>
      </c>
      <c r="O1416" s="23">
        <v>44693</v>
      </c>
    </row>
    <row r="1417" spans="1:15">
      <c r="A1417" s="20" t="s">
        <v>5025</v>
      </c>
      <c r="B1417" s="20" t="s">
        <v>384</v>
      </c>
      <c r="C1417" s="20" t="s">
        <v>5026</v>
      </c>
      <c r="D1417" s="20" t="s">
        <v>5027</v>
      </c>
      <c r="E1417" s="20" t="s">
        <v>387</v>
      </c>
      <c r="F1417" s="20" t="s">
        <v>389</v>
      </c>
      <c r="H1417" s="20" t="s">
        <v>389</v>
      </c>
      <c r="J1417" s="20" t="s">
        <v>397</v>
      </c>
      <c r="K1417" s="20">
        <v>0</v>
      </c>
      <c r="L1417" s="20">
        <v>0</v>
      </c>
      <c r="M1417" s="20" t="s">
        <v>392</v>
      </c>
      <c r="N1417" s="23">
        <v>44693</v>
      </c>
      <c r="O1417" s="23">
        <v>44693</v>
      </c>
    </row>
    <row r="1418" spans="1:15">
      <c r="A1418" s="20" t="s">
        <v>5028</v>
      </c>
      <c r="B1418" s="20" t="s">
        <v>384</v>
      </c>
      <c r="C1418" s="20" t="s">
        <v>5029</v>
      </c>
      <c r="D1418" s="20" t="s">
        <v>5030</v>
      </c>
      <c r="E1418" s="20" t="s">
        <v>478</v>
      </c>
      <c r="F1418" s="20" t="s">
        <v>389</v>
      </c>
      <c r="H1418" s="20" t="s">
        <v>389</v>
      </c>
      <c r="J1418" s="20" t="s">
        <v>391</v>
      </c>
      <c r="K1418" s="20">
        <v>0</v>
      </c>
      <c r="L1418" s="20">
        <v>0</v>
      </c>
      <c r="M1418" s="20" t="s">
        <v>392</v>
      </c>
      <c r="N1418" s="23">
        <v>44693</v>
      </c>
      <c r="O1418" s="23">
        <v>44693</v>
      </c>
    </row>
    <row r="1419" spans="1:15">
      <c r="A1419" s="20" t="s">
        <v>5031</v>
      </c>
      <c r="B1419" s="20" t="s">
        <v>384</v>
      </c>
      <c r="C1419" s="20" t="s">
        <v>5032</v>
      </c>
      <c r="D1419" s="20" t="s">
        <v>5033</v>
      </c>
      <c r="E1419" s="20" t="s">
        <v>478</v>
      </c>
      <c r="F1419" s="20" t="s">
        <v>389</v>
      </c>
      <c r="H1419" s="20" t="s">
        <v>389</v>
      </c>
      <c r="J1419" s="20" t="s">
        <v>391</v>
      </c>
      <c r="K1419" s="20">
        <v>0</v>
      </c>
      <c r="L1419" s="20">
        <v>0</v>
      </c>
      <c r="M1419" s="20" t="s">
        <v>392</v>
      </c>
      <c r="N1419" s="23">
        <v>44693</v>
      </c>
      <c r="O1419" s="23">
        <v>44693</v>
      </c>
    </row>
    <row r="1420" spans="1:15">
      <c r="A1420" s="20" t="s">
        <v>5034</v>
      </c>
      <c r="B1420" s="20" t="s">
        <v>384</v>
      </c>
      <c r="C1420" s="20" t="s">
        <v>5035</v>
      </c>
      <c r="D1420" s="20" t="s">
        <v>5036</v>
      </c>
      <c r="E1420" s="20" t="s">
        <v>478</v>
      </c>
      <c r="F1420" s="20" t="s">
        <v>389</v>
      </c>
      <c r="H1420" s="20" t="s">
        <v>389</v>
      </c>
      <c r="J1420" s="20" t="s">
        <v>397</v>
      </c>
      <c r="K1420" s="20">
        <v>0</v>
      </c>
      <c r="L1420" s="20">
        <v>0</v>
      </c>
      <c r="M1420" s="20" t="s">
        <v>392</v>
      </c>
      <c r="N1420" s="23">
        <v>44693</v>
      </c>
      <c r="O1420" s="23">
        <v>44693</v>
      </c>
    </row>
    <row r="1421" spans="1:15">
      <c r="A1421" s="20" t="s">
        <v>5037</v>
      </c>
      <c r="B1421" s="20" t="s">
        <v>384</v>
      </c>
      <c r="C1421" s="20" t="s">
        <v>5038</v>
      </c>
      <c r="D1421" s="20" t="s">
        <v>5039</v>
      </c>
      <c r="E1421" s="20" t="s">
        <v>478</v>
      </c>
      <c r="F1421" s="20" t="s">
        <v>389</v>
      </c>
      <c r="H1421" s="20" t="s">
        <v>389</v>
      </c>
      <c r="J1421" s="20" t="s">
        <v>391</v>
      </c>
      <c r="K1421" s="20">
        <v>0</v>
      </c>
      <c r="L1421" s="20">
        <v>0</v>
      </c>
      <c r="M1421" s="20" t="s">
        <v>392</v>
      </c>
      <c r="N1421" s="23">
        <v>44693</v>
      </c>
      <c r="O1421" s="23">
        <v>44693</v>
      </c>
    </row>
    <row r="1422" spans="1:15">
      <c r="A1422" s="20" t="s">
        <v>5040</v>
      </c>
      <c r="B1422" s="20" t="s">
        <v>384</v>
      </c>
      <c r="C1422" s="20" t="s">
        <v>5041</v>
      </c>
      <c r="D1422" s="20" t="s">
        <v>5042</v>
      </c>
      <c r="E1422" s="20" t="s">
        <v>478</v>
      </c>
      <c r="F1422" s="20" t="s">
        <v>389</v>
      </c>
      <c r="H1422" s="20" t="s">
        <v>389</v>
      </c>
      <c r="J1422" s="20" t="s">
        <v>391</v>
      </c>
      <c r="K1422" s="20">
        <v>0</v>
      </c>
      <c r="L1422" s="20">
        <v>0</v>
      </c>
      <c r="M1422" s="20" t="s">
        <v>392</v>
      </c>
      <c r="N1422" s="23">
        <v>44694</v>
      </c>
      <c r="O1422" s="23">
        <v>44694</v>
      </c>
    </row>
    <row r="1423" spans="1:15">
      <c r="A1423" s="20" t="s">
        <v>5043</v>
      </c>
      <c r="B1423" s="20" t="s">
        <v>384</v>
      </c>
      <c r="C1423" s="20" t="s">
        <v>5044</v>
      </c>
      <c r="D1423" s="20" t="s">
        <v>5045</v>
      </c>
      <c r="E1423" s="20" t="s">
        <v>478</v>
      </c>
      <c r="F1423" s="20" t="s">
        <v>389</v>
      </c>
      <c r="H1423" s="20" t="s">
        <v>389</v>
      </c>
      <c r="J1423" s="20" t="s">
        <v>391</v>
      </c>
      <c r="K1423" s="20">
        <v>0</v>
      </c>
      <c r="L1423" s="20">
        <v>0</v>
      </c>
      <c r="M1423" s="20" t="s">
        <v>392</v>
      </c>
      <c r="N1423" s="23">
        <v>44694</v>
      </c>
      <c r="O1423" s="23">
        <v>44694</v>
      </c>
    </row>
    <row r="1424" spans="1:15">
      <c r="A1424" s="20" t="s">
        <v>5046</v>
      </c>
      <c r="B1424" s="20" t="s">
        <v>384</v>
      </c>
      <c r="C1424" s="20" t="s">
        <v>5047</v>
      </c>
      <c r="D1424" s="20" t="s">
        <v>5048</v>
      </c>
      <c r="E1424" s="20" t="s">
        <v>478</v>
      </c>
      <c r="F1424" s="20" t="s">
        <v>389</v>
      </c>
      <c r="H1424" s="20" t="s">
        <v>389</v>
      </c>
      <c r="J1424" s="20" t="s">
        <v>391</v>
      </c>
      <c r="K1424" s="20">
        <v>0</v>
      </c>
      <c r="L1424" s="20">
        <v>0</v>
      </c>
      <c r="M1424" s="20" t="s">
        <v>392</v>
      </c>
      <c r="N1424" s="23">
        <v>44694</v>
      </c>
      <c r="O1424" s="23">
        <v>44694</v>
      </c>
    </row>
    <row r="1425" spans="1:15">
      <c r="A1425" s="20" t="s">
        <v>5049</v>
      </c>
      <c r="B1425" s="20" t="s">
        <v>384</v>
      </c>
      <c r="C1425" s="20" t="s">
        <v>5050</v>
      </c>
      <c r="D1425" s="20" t="s">
        <v>5051</v>
      </c>
      <c r="E1425" s="20" t="s">
        <v>387</v>
      </c>
      <c r="F1425" s="20" t="s">
        <v>389</v>
      </c>
      <c r="H1425" s="20" t="s">
        <v>389</v>
      </c>
      <c r="J1425" s="20" t="s">
        <v>397</v>
      </c>
      <c r="K1425" s="20">
        <v>0</v>
      </c>
      <c r="L1425" s="20">
        <v>0</v>
      </c>
      <c r="M1425" s="20" t="s">
        <v>392</v>
      </c>
      <c r="N1425" s="23">
        <v>44694</v>
      </c>
      <c r="O1425" s="23">
        <v>44944</v>
      </c>
    </row>
    <row r="1426" spans="1:15">
      <c r="A1426" s="20" t="s">
        <v>5052</v>
      </c>
      <c r="B1426" s="20" t="s">
        <v>384</v>
      </c>
      <c r="C1426" s="20" t="s">
        <v>5053</v>
      </c>
      <c r="D1426" s="20" t="s">
        <v>5054</v>
      </c>
      <c r="E1426" s="20" t="s">
        <v>450</v>
      </c>
      <c r="F1426" s="20" t="s">
        <v>5055</v>
      </c>
      <c r="G1426" s="20" t="s">
        <v>1857</v>
      </c>
      <c r="H1426" s="20" t="s">
        <v>1858</v>
      </c>
      <c r="I1426" s="20" t="s">
        <v>390</v>
      </c>
      <c r="J1426" s="20" t="s">
        <v>397</v>
      </c>
      <c r="K1426" s="20">
        <v>20000</v>
      </c>
      <c r="L1426" s="20">
        <v>0</v>
      </c>
      <c r="M1426" s="20" t="s">
        <v>392</v>
      </c>
      <c r="N1426" s="23">
        <v>44694</v>
      </c>
      <c r="O1426" s="23">
        <v>45054</v>
      </c>
    </row>
    <row r="1427" spans="1:15">
      <c r="A1427" s="20" t="s">
        <v>5056</v>
      </c>
      <c r="B1427" s="20" t="s">
        <v>384</v>
      </c>
      <c r="C1427" s="20" t="s">
        <v>5057</v>
      </c>
      <c r="D1427" s="20" t="s">
        <v>5058</v>
      </c>
      <c r="E1427" s="20" t="s">
        <v>478</v>
      </c>
      <c r="F1427" s="20" t="s">
        <v>389</v>
      </c>
      <c r="H1427" s="20" t="s">
        <v>389</v>
      </c>
      <c r="J1427" s="20" t="s">
        <v>391</v>
      </c>
      <c r="K1427" s="20">
        <v>0</v>
      </c>
      <c r="L1427" s="20">
        <v>0</v>
      </c>
      <c r="M1427" s="20" t="s">
        <v>392</v>
      </c>
      <c r="N1427" s="23">
        <v>44694</v>
      </c>
      <c r="O1427" s="23">
        <v>44694</v>
      </c>
    </row>
    <row r="1428" spans="1:15">
      <c r="A1428" s="20" t="s">
        <v>5059</v>
      </c>
      <c r="B1428" s="20" t="s">
        <v>384</v>
      </c>
      <c r="C1428" s="20" t="s">
        <v>5060</v>
      </c>
      <c r="D1428" s="20" t="s">
        <v>5061</v>
      </c>
      <c r="E1428" s="20" t="s">
        <v>387</v>
      </c>
      <c r="F1428" s="20" t="s">
        <v>389</v>
      </c>
      <c r="H1428" s="20" t="s">
        <v>389</v>
      </c>
      <c r="J1428" s="20" t="s">
        <v>397</v>
      </c>
      <c r="K1428" s="20">
        <v>0</v>
      </c>
      <c r="L1428" s="20">
        <v>283.48</v>
      </c>
      <c r="M1428" s="20" t="s">
        <v>428</v>
      </c>
      <c r="N1428" s="23">
        <v>44694</v>
      </c>
      <c r="O1428" s="23">
        <v>44774</v>
      </c>
    </row>
    <row r="1429" spans="1:15">
      <c r="A1429" s="20" t="s">
        <v>5062</v>
      </c>
      <c r="B1429" s="20" t="s">
        <v>384</v>
      </c>
      <c r="C1429" s="20" t="s">
        <v>5063</v>
      </c>
      <c r="D1429" s="20" t="s">
        <v>5064</v>
      </c>
      <c r="E1429" s="20" t="s">
        <v>387</v>
      </c>
      <c r="F1429" s="20" t="s">
        <v>389</v>
      </c>
      <c r="H1429" s="20" t="s">
        <v>389</v>
      </c>
      <c r="J1429" s="20" t="s">
        <v>397</v>
      </c>
      <c r="K1429" s="20">
        <v>0</v>
      </c>
      <c r="L1429" s="20">
        <v>0</v>
      </c>
      <c r="M1429" s="20" t="s">
        <v>392</v>
      </c>
      <c r="N1429" s="23">
        <v>44694</v>
      </c>
      <c r="O1429" s="23">
        <v>44774</v>
      </c>
    </row>
    <row r="1430" spans="1:15">
      <c r="A1430" s="20" t="s">
        <v>5065</v>
      </c>
      <c r="B1430" s="20" t="s">
        <v>384</v>
      </c>
      <c r="C1430" s="20" t="s">
        <v>5066</v>
      </c>
      <c r="D1430" s="20" t="s">
        <v>5067</v>
      </c>
      <c r="E1430" s="20" t="s">
        <v>387</v>
      </c>
      <c r="F1430" s="20" t="s">
        <v>389</v>
      </c>
      <c r="H1430" s="20" t="s">
        <v>389</v>
      </c>
      <c r="J1430" s="20" t="s">
        <v>391</v>
      </c>
      <c r="K1430" s="20">
        <v>0</v>
      </c>
      <c r="L1430" s="20">
        <v>0</v>
      </c>
      <c r="M1430" s="20" t="s">
        <v>392</v>
      </c>
      <c r="N1430" s="23">
        <v>44694</v>
      </c>
      <c r="O1430" s="23">
        <v>44694</v>
      </c>
    </row>
    <row r="1431" spans="1:15">
      <c r="A1431" s="20" t="s">
        <v>5068</v>
      </c>
      <c r="B1431" s="20" t="s">
        <v>384</v>
      </c>
      <c r="C1431" s="20" t="s">
        <v>5069</v>
      </c>
      <c r="D1431" s="20" t="s">
        <v>5070</v>
      </c>
      <c r="E1431" s="20" t="s">
        <v>387</v>
      </c>
      <c r="F1431" s="20" t="s">
        <v>389</v>
      </c>
      <c r="H1431" s="20" t="s">
        <v>389</v>
      </c>
      <c r="J1431" s="20" t="s">
        <v>397</v>
      </c>
      <c r="K1431" s="20">
        <v>0</v>
      </c>
      <c r="L1431" s="20">
        <v>0</v>
      </c>
      <c r="M1431" s="20" t="s">
        <v>392</v>
      </c>
      <c r="N1431" s="23">
        <v>44694</v>
      </c>
      <c r="O1431" s="23">
        <v>44694</v>
      </c>
    </row>
    <row r="1432" spans="1:15">
      <c r="A1432" s="20" t="s">
        <v>5071</v>
      </c>
      <c r="B1432" s="20" t="s">
        <v>384</v>
      </c>
      <c r="C1432" s="20" t="s">
        <v>5072</v>
      </c>
      <c r="D1432" s="20" t="s">
        <v>5073</v>
      </c>
      <c r="E1432" s="20" t="s">
        <v>478</v>
      </c>
      <c r="F1432" s="20" t="s">
        <v>389</v>
      </c>
      <c r="H1432" s="20" t="s">
        <v>389</v>
      </c>
      <c r="J1432" s="20" t="s">
        <v>397</v>
      </c>
      <c r="K1432" s="20">
        <v>0</v>
      </c>
      <c r="L1432" s="20">
        <v>0</v>
      </c>
      <c r="M1432" s="20" t="s">
        <v>392</v>
      </c>
      <c r="N1432" s="23">
        <v>44694</v>
      </c>
      <c r="O1432" s="23">
        <v>44694</v>
      </c>
    </row>
    <row r="1433" spans="1:15">
      <c r="A1433" s="20" t="s">
        <v>5074</v>
      </c>
      <c r="B1433" s="20" t="s">
        <v>384</v>
      </c>
      <c r="C1433" s="20" t="s">
        <v>5075</v>
      </c>
      <c r="D1433" s="20" t="s">
        <v>5076</v>
      </c>
      <c r="E1433" s="20" t="s">
        <v>387</v>
      </c>
      <c r="F1433" s="20" t="s">
        <v>389</v>
      </c>
      <c r="H1433" s="20" t="s">
        <v>389</v>
      </c>
      <c r="J1433" s="20" t="s">
        <v>397</v>
      </c>
      <c r="K1433" s="20">
        <v>0</v>
      </c>
      <c r="L1433" s="20">
        <v>0</v>
      </c>
      <c r="M1433" s="20" t="s">
        <v>392</v>
      </c>
      <c r="N1433" s="23">
        <v>44694</v>
      </c>
      <c r="O1433" s="23">
        <v>44694</v>
      </c>
    </row>
    <row r="1434" spans="1:15">
      <c r="A1434" s="20" t="s">
        <v>5077</v>
      </c>
      <c r="B1434" s="20" t="s">
        <v>384</v>
      </c>
      <c r="C1434" s="20" t="s">
        <v>5078</v>
      </c>
      <c r="D1434" s="20" t="s">
        <v>5079</v>
      </c>
      <c r="E1434" s="20" t="s">
        <v>387</v>
      </c>
      <c r="F1434" s="20" t="s">
        <v>389</v>
      </c>
      <c r="H1434" s="20" t="s">
        <v>389</v>
      </c>
      <c r="J1434" s="20" t="s">
        <v>397</v>
      </c>
      <c r="K1434" s="20">
        <v>0</v>
      </c>
      <c r="L1434" s="20">
        <v>0</v>
      </c>
      <c r="M1434" s="20" t="s">
        <v>392</v>
      </c>
      <c r="N1434" s="23">
        <v>44694</v>
      </c>
      <c r="O1434" s="23">
        <v>44694</v>
      </c>
    </row>
    <row r="1435" spans="1:15">
      <c r="A1435" s="20" t="s">
        <v>5080</v>
      </c>
      <c r="B1435" s="20" t="s">
        <v>384</v>
      </c>
      <c r="C1435" s="20" t="s">
        <v>5081</v>
      </c>
      <c r="D1435" s="20" t="s">
        <v>5082</v>
      </c>
      <c r="E1435" s="20" t="s">
        <v>478</v>
      </c>
      <c r="F1435" s="20" t="s">
        <v>389</v>
      </c>
      <c r="H1435" s="20" t="s">
        <v>389</v>
      </c>
      <c r="J1435" s="20" t="s">
        <v>397</v>
      </c>
      <c r="K1435" s="20">
        <v>0</v>
      </c>
      <c r="L1435" s="20">
        <v>0</v>
      </c>
      <c r="M1435" s="20" t="s">
        <v>392</v>
      </c>
      <c r="N1435" s="23">
        <v>44694</v>
      </c>
      <c r="O1435" s="23">
        <v>44694</v>
      </c>
    </row>
    <row r="1436" spans="1:15">
      <c r="A1436" s="20" t="s">
        <v>5083</v>
      </c>
      <c r="B1436" s="20" t="s">
        <v>384</v>
      </c>
      <c r="C1436" s="20" t="s">
        <v>5084</v>
      </c>
      <c r="D1436" s="20" t="s">
        <v>5085</v>
      </c>
      <c r="E1436" s="20" t="s">
        <v>387</v>
      </c>
      <c r="F1436" s="20" t="s">
        <v>389</v>
      </c>
      <c r="H1436" s="20" t="s">
        <v>389</v>
      </c>
      <c r="J1436" s="20" t="s">
        <v>397</v>
      </c>
      <c r="K1436" s="20">
        <v>0</v>
      </c>
      <c r="L1436" s="20">
        <v>1873</v>
      </c>
      <c r="M1436" s="20" t="s">
        <v>428</v>
      </c>
      <c r="N1436" s="23">
        <v>44694</v>
      </c>
      <c r="O1436" s="23">
        <v>44944</v>
      </c>
    </row>
    <row r="1437" spans="1:15">
      <c r="A1437" s="20" t="s">
        <v>5086</v>
      </c>
      <c r="B1437" s="20" t="s">
        <v>384</v>
      </c>
      <c r="C1437" s="20" t="s">
        <v>5087</v>
      </c>
      <c r="D1437" s="20" t="s">
        <v>5088</v>
      </c>
      <c r="E1437" s="20" t="s">
        <v>387</v>
      </c>
      <c r="F1437" s="20" t="s">
        <v>389</v>
      </c>
      <c r="H1437" s="20" t="s">
        <v>389</v>
      </c>
      <c r="J1437" s="20" t="s">
        <v>397</v>
      </c>
      <c r="K1437" s="20">
        <v>0</v>
      </c>
      <c r="L1437" s="20">
        <v>0</v>
      </c>
      <c r="M1437" s="20" t="s">
        <v>392</v>
      </c>
      <c r="N1437" s="23">
        <v>44694</v>
      </c>
      <c r="O1437" s="23">
        <v>44694</v>
      </c>
    </row>
    <row r="1438" spans="1:15">
      <c r="A1438" s="20" t="s">
        <v>5089</v>
      </c>
      <c r="B1438" s="20" t="s">
        <v>384</v>
      </c>
      <c r="C1438" s="20" t="s">
        <v>5090</v>
      </c>
      <c r="D1438" s="20" t="s">
        <v>5091</v>
      </c>
      <c r="E1438" s="20" t="s">
        <v>387</v>
      </c>
      <c r="F1438" s="20" t="s">
        <v>389</v>
      </c>
      <c r="H1438" s="20" t="s">
        <v>389</v>
      </c>
      <c r="J1438" s="20" t="s">
        <v>397</v>
      </c>
      <c r="K1438" s="20">
        <v>0</v>
      </c>
      <c r="L1438" s="20">
        <v>0</v>
      </c>
      <c r="M1438" s="20" t="s">
        <v>392</v>
      </c>
      <c r="N1438" s="23">
        <v>44694</v>
      </c>
      <c r="O1438" s="23">
        <v>44694</v>
      </c>
    </row>
    <row r="1439" spans="1:15">
      <c r="A1439" s="20" t="s">
        <v>5092</v>
      </c>
      <c r="B1439" s="20" t="s">
        <v>384</v>
      </c>
      <c r="C1439" s="20" t="s">
        <v>5093</v>
      </c>
      <c r="D1439" s="20" t="s">
        <v>5094</v>
      </c>
      <c r="E1439" s="20" t="s">
        <v>387</v>
      </c>
      <c r="F1439" s="20" t="s">
        <v>389</v>
      </c>
      <c r="H1439" s="20" t="s">
        <v>389</v>
      </c>
      <c r="J1439" s="20" t="s">
        <v>391</v>
      </c>
      <c r="K1439" s="20">
        <v>0</v>
      </c>
      <c r="L1439" s="20">
        <v>0</v>
      </c>
      <c r="M1439" s="20" t="s">
        <v>392</v>
      </c>
      <c r="N1439" s="23">
        <v>44694</v>
      </c>
      <c r="O1439" s="23">
        <v>44694</v>
      </c>
    </row>
    <row r="1440" spans="1:15">
      <c r="A1440" s="20" t="s">
        <v>5095</v>
      </c>
      <c r="B1440" s="20" t="s">
        <v>384</v>
      </c>
      <c r="C1440" s="20" t="s">
        <v>5096</v>
      </c>
      <c r="D1440" s="20" t="s">
        <v>5097</v>
      </c>
      <c r="E1440" s="20" t="s">
        <v>427</v>
      </c>
      <c r="F1440" s="20" t="s">
        <v>389</v>
      </c>
      <c r="H1440" s="20" t="s">
        <v>389</v>
      </c>
      <c r="J1440" s="20" t="s">
        <v>397</v>
      </c>
      <c r="K1440" s="20">
        <v>0</v>
      </c>
      <c r="L1440" s="20">
        <v>749.19</v>
      </c>
      <c r="M1440" s="20" t="s">
        <v>428</v>
      </c>
      <c r="N1440" s="23">
        <v>44694</v>
      </c>
      <c r="O1440" s="23">
        <v>44718</v>
      </c>
    </row>
    <row r="1441" spans="1:15">
      <c r="A1441" s="20" t="s">
        <v>5098</v>
      </c>
      <c r="B1441" s="20" t="s">
        <v>384</v>
      </c>
      <c r="C1441" s="20" t="s">
        <v>5099</v>
      </c>
      <c r="D1441" s="20" t="s">
        <v>5100</v>
      </c>
      <c r="E1441" s="20" t="s">
        <v>387</v>
      </c>
      <c r="F1441" s="20" t="s">
        <v>389</v>
      </c>
      <c r="H1441" s="20" t="s">
        <v>389</v>
      </c>
      <c r="J1441" s="20" t="s">
        <v>397</v>
      </c>
      <c r="K1441" s="20">
        <v>0</v>
      </c>
      <c r="L1441" s="20">
        <v>0</v>
      </c>
      <c r="M1441" s="20" t="s">
        <v>392</v>
      </c>
      <c r="N1441" s="23">
        <v>44694</v>
      </c>
      <c r="O1441" s="23">
        <v>44694</v>
      </c>
    </row>
    <row r="1442" spans="1:15">
      <c r="A1442" s="20" t="s">
        <v>5101</v>
      </c>
      <c r="B1442" s="20" t="s">
        <v>384</v>
      </c>
      <c r="C1442" s="20" t="s">
        <v>5102</v>
      </c>
      <c r="D1442" s="20" t="s">
        <v>5103</v>
      </c>
      <c r="E1442" s="20" t="s">
        <v>427</v>
      </c>
      <c r="F1442" s="20" t="s">
        <v>389</v>
      </c>
      <c r="H1442" s="20" t="s">
        <v>389</v>
      </c>
      <c r="J1442" s="20" t="s">
        <v>397</v>
      </c>
      <c r="K1442" s="20">
        <v>2400</v>
      </c>
      <c r="L1442" s="20">
        <v>0</v>
      </c>
      <c r="M1442" s="20" t="s">
        <v>392</v>
      </c>
      <c r="N1442" s="23">
        <v>44694</v>
      </c>
      <c r="O1442" s="23">
        <v>44705</v>
      </c>
    </row>
    <row r="1443" spans="1:15">
      <c r="A1443" s="20" t="s">
        <v>5104</v>
      </c>
      <c r="B1443" s="20" t="s">
        <v>384</v>
      </c>
      <c r="C1443" s="20" t="s">
        <v>5105</v>
      </c>
      <c r="D1443" s="20" t="s">
        <v>5106</v>
      </c>
      <c r="E1443" s="20" t="s">
        <v>478</v>
      </c>
      <c r="F1443" s="20" t="s">
        <v>389</v>
      </c>
      <c r="H1443" s="20" t="s">
        <v>389</v>
      </c>
      <c r="J1443" s="20" t="s">
        <v>391</v>
      </c>
      <c r="K1443" s="20">
        <v>0</v>
      </c>
      <c r="L1443" s="20">
        <v>0</v>
      </c>
      <c r="M1443" s="20" t="s">
        <v>392</v>
      </c>
      <c r="N1443" s="23">
        <v>44694</v>
      </c>
      <c r="O1443" s="23">
        <v>44694</v>
      </c>
    </row>
    <row r="1444" spans="1:15">
      <c r="A1444" s="20" t="s">
        <v>5107</v>
      </c>
      <c r="B1444" s="20" t="s">
        <v>384</v>
      </c>
      <c r="C1444" s="20" t="s">
        <v>5108</v>
      </c>
      <c r="D1444" s="20" t="s">
        <v>5109</v>
      </c>
      <c r="E1444" s="20" t="s">
        <v>478</v>
      </c>
      <c r="F1444" s="20" t="s">
        <v>389</v>
      </c>
      <c r="H1444" s="20" t="s">
        <v>389</v>
      </c>
      <c r="J1444" s="20" t="s">
        <v>397</v>
      </c>
      <c r="K1444" s="20">
        <v>0</v>
      </c>
      <c r="L1444" s="20">
        <v>0</v>
      </c>
      <c r="M1444" s="20" t="s">
        <v>392</v>
      </c>
      <c r="N1444" s="23">
        <v>44697</v>
      </c>
      <c r="O1444" s="23">
        <v>44697</v>
      </c>
    </row>
    <row r="1445" spans="1:15">
      <c r="A1445" s="20" t="s">
        <v>5110</v>
      </c>
      <c r="B1445" s="20" t="s">
        <v>384</v>
      </c>
      <c r="C1445" s="20" t="s">
        <v>5111</v>
      </c>
      <c r="D1445" s="20" t="s">
        <v>5112</v>
      </c>
      <c r="E1445" s="20" t="s">
        <v>478</v>
      </c>
      <c r="F1445" s="20" t="s">
        <v>389</v>
      </c>
      <c r="H1445" s="20" t="s">
        <v>389</v>
      </c>
      <c r="J1445" s="20" t="s">
        <v>397</v>
      </c>
      <c r="K1445" s="20">
        <v>0</v>
      </c>
      <c r="L1445" s="20">
        <v>0</v>
      </c>
      <c r="M1445" s="20" t="s">
        <v>392</v>
      </c>
      <c r="N1445" s="23">
        <v>44697</v>
      </c>
      <c r="O1445" s="23">
        <v>44697</v>
      </c>
    </row>
    <row r="1446" spans="1:15">
      <c r="A1446" s="20" t="s">
        <v>5113</v>
      </c>
      <c r="B1446" s="20" t="s">
        <v>384</v>
      </c>
      <c r="C1446" s="20" t="s">
        <v>5114</v>
      </c>
      <c r="D1446" s="20" t="s">
        <v>5115</v>
      </c>
      <c r="E1446" s="20" t="s">
        <v>387</v>
      </c>
      <c r="F1446" s="20" t="s">
        <v>389</v>
      </c>
      <c r="H1446" s="20" t="s">
        <v>389</v>
      </c>
      <c r="J1446" s="20" t="s">
        <v>397</v>
      </c>
      <c r="K1446" s="20">
        <v>0</v>
      </c>
      <c r="L1446" s="20">
        <v>0</v>
      </c>
      <c r="M1446" s="20" t="s">
        <v>392</v>
      </c>
      <c r="N1446" s="23">
        <v>44697</v>
      </c>
      <c r="O1446" s="23">
        <v>44697</v>
      </c>
    </row>
    <row r="1447" spans="1:15">
      <c r="A1447" s="20" t="s">
        <v>5116</v>
      </c>
      <c r="B1447" s="20" t="s">
        <v>384</v>
      </c>
      <c r="C1447" s="20" t="s">
        <v>5117</v>
      </c>
      <c r="D1447" s="20" t="s">
        <v>5118</v>
      </c>
      <c r="E1447" s="20" t="s">
        <v>387</v>
      </c>
      <c r="F1447" s="20" t="s">
        <v>389</v>
      </c>
      <c r="H1447" s="20" t="s">
        <v>389</v>
      </c>
      <c r="J1447" s="20" t="s">
        <v>397</v>
      </c>
      <c r="K1447" s="20">
        <v>0</v>
      </c>
      <c r="L1447" s="20">
        <v>0</v>
      </c>
      <c r="M1447" s="20" t="s">
        <v>392</v>
      </c>
      <c r="N1447" s="23">
        <v>44697</v>
      </c>
      <c r="O1447" s="23">
        <v>44944</v>
      </c>
    </row>
    <row r="1448" spans="1:15">
      <c r="A1448" s="20" t="s">
        <v>5119</v>
      </c>
      <c r="B1448" s="20" t="s">
        <v>384</v>
      </c>
      <c r="C1448" s="20" t="s">
        <v>5120</v>
      </c>
      <c r="D1448" s="20" t="s">
        <v>5121</v>
      </c>
      <c r="E1448" s="20" t="s">
        <v>427</v>
      </c>
      <c r="F1448" s="20" t="s">
        <v>389</v>
      </c>
      <c r="H1448" s="20" t="s">
        <v>389</v>
      </c>
      <c r="J1448" s="20" t="s">
        <v>391</v>
      </c>
      <c r="K1448" s="20">
        <v>0</v>
      </c>
      <c r="L1448" s="20">
        <v>0</v>
      </c>
      <c r="M1448" s="20" t="s">
        <v>392</v>
      </c>
      <c r="N1448" s="23">
        <v>44697</v>
      </c>
      <c r="O1448" s="23">
        <v>44697</v>
      </c>
    </row>
    <row r="1449" spans="1:15">
      <c r="A1449" s="20" t="s">
        <v>5122</v>
      </c>
      <c r="B1449" s="20" t="s">
        <v>384</v>
      </c>
      <c r="C1449" s="20" t="s">
        <v>5123</v>
      </c>
      <c r="D1449" s="20" t="s">
        <v>5124</v>
      </c>
      <c r="E1449" s="20" t="s">
        <v>478</v>
      </c>
      <c r="F1449" s="20" t="s">
        <v>389</v>
      </c>
      <c r="H1449" s="20" t="s">
        <v>389</v>
      </c>
      <c r="J1449" s="20" t="s">
        <v>391</v>
      </c>
      <c r="K1449" s="20">
        <v>0</v>
      </c>
      <c r="L1449" s="20">
        <v>0</v>
      </c>
      <c r="M1449" s="20" t="s">
        <v>392</v>
      </c>
      <c r="N1449" s="23">
        <v>44697</v>
      </c>
      <c r="O1449" s="23">
        <v>44697</v>
      </c>
    </row>
    <row r="1450" spans="1:15">
      <c r="A1450" s="20" t="s">
        <v>5125</v>
      </c>
      <c r="B1450" s="20" t="s">
        <v>384</v>
      </c>
      <c r="C1450" s="20" t="s">
        <v>5126</v>
      </c>
      <c r="D1450" s="20" t="s">
        <v>5127</v>
      </c>
      <c r="E1450" s="20" t="s">
        <v>427</v>
      </c>
      <c r="F1450" s="20" t="s">
        <v>389</v>
      </c>
      <c r="H1450" s="20" t="s">
        <v>389</v>
      </c>
      <c r="J1450" s="20" t="s">
        <v>397</v>
      </c>
      <c r="K1450" s="20">
        <v>0</v>
      </c>
      <c r="L1450" s="20">
        <v>4685.0200000000004</v>
      </c>
      <c r="M1450" s="20" t="s">
        <v>428</v>
      </c>
      <c r="N1450" s="23">
        <v>44697</v>
      </c>
      <c r="O1450" s="23">
        <v>44718</v>
      </c>
    </row>
    <row r="1451" spans="1:15">
      <c r="A1451" s="20" t="s">
        <v>5128</v>
      </c>
      <c r="B1451" s="20" t="s">
        <v>384</v>
      </c>
      <c r="C1451" s="20" t="s">
        <v>5129</v>
      </c>
      <c r="D1451" s="20" t="s">
        <v>5130</v>
      </c>
      <c r="E1451" s="20" t="s">
        <v>478</v>
      </c>
      <c r="F1451" s="20" t="s">
        <v>389</v>
      </c>
      <c r="H1451" s="20" t="s">
        <v>389</v>
      </c>
      <c r="J1451" s="20" t="s">
        <v>391</v>
      </c>
      <c r="K1451" s="20">
        <v>0</v>
      </c>
      <c r="L1451" s="20">
        <v>0</v>
      </c>
      <c r="M1451" s="20" t="s">
        <v>392</v>
      </c>
      <c r="N1451" s="23">
        <v>44697</v>
      </c>
      <c r="O1451" s="23">
        <v>44697</v>
      </c>
    </row>
    <row r="1452" spans="1:15">
      <c r="A1452" s="20" t="s">
        <v>5131</v>
      </c>
      <c r="B1452" s="20" t="s">
        <v>384</v>
      </c>
      <c r="C1452" s="20" t="s">
        <v>5132</v>
      </c>
      <c r="D1452" s="20" t="s">
        <v>5133</v>
      </c>
      <c r="E1452" s="20" t="s">
        <v>478</v>
      </c>
      <c r="F1452" s="20" t="s">
        <v>389</v>
      </c>
      <c r="H1452" s="20" t="s">
        <v>389</v>
      </c>
      <c r="J1452" s="20" t="s">
        <v>391</v>
      </c>
      <c r="K1452" s="20">
        <v>0</v>
      </c>
      <c r="L1452" s="20">
        <v>0</v>
      </c>
      <c r="M1452" s="20" t="s">
        <v>392</v>
      </c>
      <c r="N1452" s="23">
        <v>44697</v>
      </c>
      <c r="O1452" s="23">
        <v>44697</v>
      </c>
    </row>
    <row r="1453" spans="1:15">
      <c r="A1453" s="20" t="s">
        <v>5134</v>
      </c>
      <c r="B1453" s="20" t="s">
        <v>384</v>
      </c>
      <c r="C1453" s="20" t="s">
        <v>5135</v>
      </c>
      <c r="D1453" s="20" t="s">
        <v>5136</v>
      </c>
      <c r="E1453" s="20" t="s">
        <v>387</v>
      </c>
      <c r="F1453" s="20" t="s">
        <v>389</v>
      </c>
      <c r="H1453" s="20" t="s">
        <v>389</v>
      </c>
      <c r="J1453" s="20" t="s">
        <v>397</v>
      </c>
      <c r="K1453" s="20">
        <v>0</v>
      </c>
      <c r="L1453" s="20">
        <v>0</v>
      </c>
      <c r="M1453" s="20" t="s">
        <v>392</v>
      </c>
      <c r="N1453" s="23">
        <v>44697</v>
      </c>
      <c r="O1453" s="23">
        <v>44697</v>
      </c>
    </row>
    <row r="1454" spans="1:15">
      <c r="A1454" s="20" t="s">
        <v>5137</v>
      </c>
      <c r="B1454" s="20" t="s">
        <v>384</v>
      </c>
      <c r="C1454" s="20" t="s">
        <v>5138</v>
      </c>
      <c r="D1454" s="20" t="s">
        <v>5139</v>
      </c>
      <c r="E1454" s="20" t="s">
        <v>387</v>
      </c>
      <c r="F1454" s="20" t="s">
        <v>389</v>
      </c>
      <c r="H1454" s="20" t="s">
        <v>389</v>
      </c>
      <c r="J1454" s="20" t="s">
        <v>397</v>
      </c>
      <c r="K1454" s="20">
        <v>0</v>
      </c>
      <c r="L1454" s="20">
        <v>0</v>
      </c>
      <c r="M1454" s="20" t="s">
        <v>392</v>
      </c>
      <c r="N1454" s="23">
        <v>44697</v>
      </c>
      <c r="O1454" s="23">
        <v>44697</v>
      </c>
    </row>
    <row r="1455" spans="1:15">
      <c r="A1455" s="20" t="s">
        <v>5140</v>
      </c>
      <c r="B1455" s="20" t="s">
        <v>384</v>
      </c>
      <c r="C1455" s="20" t="s">
        <v>5141</v>
      </c>
      <c r="D1455" s="20" t="s">
        <v>5142</v>
      </c>
      <c r="E1455" s="20" t="s">
        <v>387</v>
      </c>
      <c r="F1455" s="20" t="s">
        <v>389</v>
      </c>
      <c r="H1455" s="20" t="s">
        <v>389</v>
      </c>
      <c r="J1455" s="20" t="s">
        <v>397</v>
      </c>
      <c r="K1455" s="20">
        <v>0</v>
      </c>
      <c r="L1455" s="20">
        <v>532.04</v>
      </c>
      <c r="M1455" s="20" t="s">
        <v>428</v>
      </c>
      <c r="N1455" s="23">
        <v>44697</v>
      </c>
      <c r="O1455" s="23">
        <v>44697</v>
      </c>
    </row>
    <row r="1456" spans="1:15">
      <c r="A1456" s="20" t="s">
        <v>5143</v>
      </c>
      <c r="B1456" s="20" t="s">
        <v>384</v>
      </c>
      <c r="C1456" s="20" t="s">
        <v>5144</v>
      </c>
      <c r="D1456" s="20" t="s">
        <v>5145</v>
      </c>
      <c r="E1456" s="20" t="s">
        <v>478</v>
      </c>
      <c r="F1456" s="20" t="s">
        <v>389</v>
      </c>
      <c r="H1456" s="20" t="s">
        <v>389</v>
      </c>
      <c r="J1456" s="20" t="s">
        <v>397</v>
      </c>
      <c r="K1456" s="20">
        <v>0</v>
      </c>
      <c r="L1456" s="20">
        <v>0</v>
      </c>
      <c r="M1456" s="20" t="s">
        <v>392</v>
      </c>
      <c r="N1456" s="23">
        <v>44697</v>
      </c>
      <c r="O1456" s="23">
        <v>44697</v>
      </c>
    </row>
    <row r="1457" spans="1:15">
      <c r="A1457" s="20" t="s">
        <v>5146</v>
      </c>
      <c r="B1457" s="20" t="s">
        <v>384</v>
      </c>
      <c r="C1457" s="20" t="s">
        <v>5147</v>
      </c>
      <c r="D1457" s="20" t="s">
        <v>5148</v>
      </c>
      <c r="E1457" s="20" t="s">
        <v>478</v>
      </c>
      <c r="F1457" s="20" t="s">
        <v>389</v>
      </c>
      <c r="H1457" s="20" t="s">
        <v>389</v>
      </c>
      <c r="J1457" s="20" t="s">
        <v>391</v>
      </c>
      <c r="K1457" s="20">
        <v>0</v>
      </c>
      <c r="L1457" s="20">
        <v>0</v>
      </c>
      <c r="M1457" s="20" t="s">
        <v>392</v>
      </c>
      <c r="N1457" s="23">
        <v>44697</v>
      </c>
      <c r="O1457" s="23">
        <v>44697</v>
      </c>
    </row>
    <row r="1458" spans="1:15">
      <c r="A1458" s="20" t="s">
        <v>5149</v>
      </c>
      <c r="B1458" s="20" t="s">
        <v>384</v>
      </c>
      <c r="C1458" s="20" t="s">
        <v>5150</v>
      </c>
      <c r="D1458" s="20" t="s">
        <v>5151</v>
      </c>
      <c r="E1458" s="20" t="s">
        <v>387</v>
      </c>
      <c r="F1458" s="20" t="s">
        <v>389</v>
      </c>
      <c r="H1458" s="20" t="s">
        <v>389</v>
      </c>
      <c r="J1458" s="20" t="s">
        <v>397</v>
      </c>
      <c r="K1458" s="20">
        <v>0</v>
      </c>
      <c r="L1458" s="20">
        <v>128.56</v>
      </c>
      <c r="M1458" s="20" t="s">
        <v>428</v>
      </c>
      <c r="N1458" s="23">
        <v>44697</v>
      </c>
      <c r="O1458" s="23">
        <v>44697</v>
      </c>
    </row>
    <row r="1459" spans="1:15">
      <c r="A1459" s="20" t="s">
        <v>5152</v>
      </c>
      <c r="B1459" s="20" t="s">
        <v>384</v>
      </c>
      <c r="C1459" s="20" t="s">
        <v>5153</v>
      </c>
      <c r="D1459" s="20" t="s">
        <v>5154</v>
      </c>
      <c r="E1459" s="20" t="s">
        <v>387</v>
      </c>
      <c r="F1459" s="20" t="s">
        <v>389</v>
      </c>
      <c r="H1459" s="20" t="s">
        <v>389</v>
      </c>
      <c r="J1459" s="20" t="s">
        <v>391</v>
      </c>
      <c r="K1459" s="20">
        <v>0</v>
      </c>
      <c r="L1459" s="20">
        <v>0</v>
      </c>
      <c r="M1459" s="20" t="s">
        <v>392</v>
      </c>
      <c r="N1459" s="23">
        <v>44697</v>
      </c>
      <c r="O1459" s="23">
        <v>44697</v>
      </c>
    </row>
    <row r="1460" spans="1:15">
      <c r="A1460" s="20" t="s">
        <v>5155</v>
      </c>
      <c r="B1460" s="20" t="s">
        <v>384</v>
      </c>
      <c r="C1460" s="20" t="s">
        <v>5156</v>
      </c>
      <c r="D1460" s="20" t="s">
        <v>5157</v>
      </c>
      <c r="E1460" s="20" t="s">
        <v>387</v>
      </c>
      <c r="F1460" s="20" t="s">
        <v>389</v>
      </c>
      <c r="H1460" s="20" t="s">
        <v>389</v>
      </c>
      <c r="J1460" s="20" t="s">
        <v>397</v>
      </c>
      <c r="K1460" s="20">
        <v>0</v>
      </c>
      <c r="L1460" s="20">
        <v>0</v>
      </c>
      <c r="M1460" s="20" t="s">
        <v>392</v>
      </c>
      <c r="N1460" s="23">
        <v>44697</v>
      </c>
      <c r="O1460" s="23">
        <v>44944</v>
      </c>
    </row>
    <row r="1461" spans="1:15">
      <c r="A1461" s="20" t="s">
        <v>5158</v>
      </c>
      <c r="B1461" s="20" t="s">
        <v>384</v>
      </c>
      <c r="C1461" s="20" t="s">
        <v>5159</v>
      </c>
      <c r="D1461" s="20" t="s">
        <v>5160</v>
      </c>
      <c r="E1461" s="20" t="s">
        <v>478</v>
      </c>
      <c r="F1461" s="20" t="s">
        <v>389</v>
      </c>
      <c r="H1461" s="20" t="s">
        <v>389</v>
      </c>
      <c r="J1461" s="20" t="s">
        <v>391</v>
      </c>
      <c r="K1461" s="20">
        <v>0</v>
      </c>
      <c r="L1461" s="20">
        <v>0</v>
      </c>
      <c r="M1461" s="20" t="s">
        <v>392</v>
      </c>
      <c r="N1461" s="23">
        <v>44697</v>
      </c>
      <c r="O1461" s="23">
        <v>44697</v>
      </c>
    </row>
    <row r="1462" spans="1:15">
      <c r="A1462" s="20" t="s">
        <v>5161</v>
      </c>
      <c r="B1462" s="20" t="s">
        <v>384</v>
      </c>
      <c r="C1462" s="20" t="s">
        <v>5162</v>
      </c>
      <c r="D1462" s="20" t="s">
        <v>5163</v>
      </c>
      <c r="E1462" s="20" t="s">
        <v>387</v>
      </c>
      <c r="F1462" s="20" t="s">
        <v>389</v>
      </c>
      <c r="H1462" s="20" t="s">
        <v>389</v>
      </c>
      <c r="J1462" s="20" t="s">
        <v>397</v>
      </c>
      <c r="K1462" s="20">
        <v>0</v>
      </c>
      <c r="L1462" s="20">
        <v>0</v>
      </c>
      <c r="M1462" s="20" t="s">
        <v>392</v>
      </c>
      <c r="N1462" s="23">
        <v>44697</v>
      </c>
      <c r="O1462" s="23">
        <v>44944</v>
      </c>
    </row>
    <row r="1463" spans="1:15">
      <c r="A1463" s="20" t="s">
        <v>5164</v>
      </c>
      <c r="B1463" s="20" t="s">
        <v>384</v>
      </c>
      <c r="C1463" s="20" t="s">
        <v>5165</v>
      </c>
      <c r="D1463" s="20" t="s">
        <v>5166</v>
      </c>
      <c r="E1463" s="20" t="s">
        <v>478</v>
      </c>
      <c r="F1463" s="20" t="s">
        <v>389</v>
      </c>
      <c r="H1463" s="20" t="s">
        <v>389</v>
      </c>
      <c r="J1463" s="20" t="s">
        <v>391</v>
      </c>
      <c r="K1463" s="20">
        <v>0</v>
      </c>
      <c r="L1463" s="20">
        <v>0</v>
      </c>
      <c r="M1463" s="20" t="s">
        <v>392</v>
      </c>
      <c r="N1463" s="23">
        <v>44697</v>
      </c>
      <c r="O1463" s="23">
        <v>44697</v>
      </c>
    </row>
    <row r="1464" spans="1:15">
      <c r="A1464" s="20" t="s">
        <v>5167</v>
      </c>
      <c r="B1464" s="20" t="s">
        <v>384</v>
      </c>
      <c r="C1464" s="20" t="s">
        <v>5168</v>
      </c>
      <c r="D1464" s="20" t="s">
        <v>5169</v>
      </c>
      <c r="E1464" s="20" t="s">
        <v>478</v>
      </c>
      <c r="F1464" s="20" t="s">
        <v>389</v>
      </c>
      <c r="H1464" s="20" t="s">
        <v>389</v>
      </c>
      <c r="J1464" s="20" t="s">
        <v>397</v>
      </c>
      <c r="K1464" s="20">
        <v>0</v>
      </c>
      <c r="L1464" s="20">
        <v>0</v>
      </c>
      <c r="M1464" s="20" t="s">
        <v>392</v>
      </c>
      <c r="N1464" s="23">
        <v>44697</v>
      </c>
      <c r="O1464" s="23">
        <v>44763</v>
      </c>
    </row>
    <row r="1465" spans="1:15">
      <c r="A1465" s="20" t="s">
        <v>5170</v>
      </c>
      <c r="B1465" s="20" t="s">
        <v>384</v>
      </c>
      <c r="C1465" s="20" t="s">
        <v>5171</v>
      </c>
      <c r="D1465" s="20" t="s">
        <v>5172</v>
      </c>
      <c r="E1465" s="20" t="s">
        <v>427</v>
      </c>
      <c r="F1465" s="20" t="s">
        <v>389</v>
      </c>
      <c r="H1465" s="20" t="s">
        <v>389</v>
      </c>
      <c r="J1465" s="20" t="s">
        <v>397</v>
      </c>
      <c r="K1465" s="20">
        <v>0</v>
      </c>
      <c r="L1465" s="20">
        <v>0</v>
      </c>
      <c r="M1465" s="20" t="s">
        <v>392</v>
      </c>
      <c r="N1465" s="23">
        <v>44697</v>
      </c>
      <c r="O1465" s="23">
        <v>44944</v>
      </c>
    </row>
    <row r="1466" spans="1:15">
      <c r="A1466" s="20" t="s">
        <v>5173</v>
      </c>
      <c r="B1466" s="20" t="s">
        <v>384</v>
      </c>
      <c r="C1466" s="20" t="s">
        <v>5174</v>
      </c>
      <c r="D1466" s="20" t="s">
        <v>5175</v>
      </c>
      <c r="E1466" s="20" t="s">
        <v>387</v>
      </c>
      <c r="F1466" s="20" t="s">
        <v>389</v>
      </c>
      <c r="H1466" s="20" t="s">
        <v>389</v>
      </c>
      <c r="J1466" s="20" t="s">
        <v>391</v>
      </c>
      <c r="K1466" s="20">
        <v>0</v>
      </c>
      <c r="L1466" s="20">
        <v>38.58</v>
      </c>
      <c r="M1466" s="20" t="s">
        <v>428</v>
      </c>
      <c r="N1466" s="23">
        <v>44697</v>
      </c>
      <c r="O1466" s="23">
        <v>44697</v>
      </c>
    </row>
    <row r="1467" spans="1:15">
      <c r="A1467" s="20" t="s">
        <v>5176</v>
      </c>
      <c r="B1467" s="20" t="s">
        <v>384</v>
      </c>
      <c r="C1467" s="20" t="s">
        <v>5177</v>
      </c>
      <c r="D1467" s="20" t="s">
        <v>5178</v>
      </c>
      <c r="E1467" s="20" t="s">
        <v>478</v>
      </c>
      <c r="F1467" s="20" t="s">
        <v>389</v>
      </c>
      <c r="H1467" s="20" t="s">
        <v>389</v>
      </c>
      <c r="J1467" s="20" t="s">
        <v>397</v>
      </c>
      <c r="K1467" s="20">
        <v>0</v>
      </c>
      <c r="L1467" s="20">
        <v>0</v>
      </c>
      <c r="M1467" s="20" t="s">
        <v>392</v>
      </c>
      <c r="N1467" s="23">
        <v>44697</v>
      </c>
      <c r="O1467" s="23">
        <v>44697</v>
      </c>
    </row>
    <row r="1468" spans="1:15">
      <c r="A1468" s="20" t="s">
        <v>5179</v>
      </c>
      <c r="B1468" s="20" t="s">
        <v>384</v>
      </c>
      <c r="C1468" s="20" t="s">
        <v>5180</v>
      </c>
      <c r="D1468" s="20" t="s">
        <v>5181</v>
      </c>
      <c r="E1468" s="20" t="s">
        <v>478</v>
      </c>
      <c r="F1468" s="20" t="s">
        <v>389</v>
      </c>
      <c r="H1468" s="20" t="s">
        <v>389</v>
      </c>
      <c r="J1468" s="20" t="s">
        <v>391</v>
      </c>
      <c r="K1468" s="20">
        <v>0</v>
      </c>
      <c r="L1468" s="20">
        <v>0</v>
      </c>
      <c r="M1468" s="20" t="s">
        <v>392</v>
      </c>
      <c r="N1468" s="23">
        <v>44697</v>
      </c>
      <c r="O1468" s="23">
        <v>44697</v>
      </c>
    </row>
    <row r="1469" spans="1:15">
      <c r="A1469" s="20" t="s">
        <v>5182</v>
      </c>
      <c r="B1469" s="20" t="s">
        <v>384</v>
      </c>
      <c r="C1469" s="20" t="s">
        <v>5183</v>
      </c>
      <c r="D1469" s="20" t="s">
        <v>5184</v>
      </c>
      <c r="E1469" s="20" t="s">
        <v>478</v>
      </c>
      <c r="F1469" s="20" t="s">
        <v>389</v>
      </c>
      <c r="H1469" s="20" t="s">
        <v>389</v>
      </c>
      <c r="J1469" s="20" t="s">
        <v>397</v>
      </c>
      <c r="K1469" s="20">
        <v>0</v>
      </c>
      <c r="L1469" s="20">
        <v>0</v>
      </c>
      <c r="M1469" s="20" t="s">
        <v>392</v>
      </c>
      <c r="N1469" s="23">
        <v>44697</v>
      </c>
      <c r="O1469" s="23">
        <v>44697</v>
      </c>
    </row>
    <row r="1470" spans="1:15">
      <c r="A1470" s="20" t="s">
        <v>5185</v>
      </c>
      <c r="B1470" s="20" t="s">
        <v>384</v>
      </c>
      <c r="C1470" s="20" t="s">
        <v>5186</v>
      </c>
      <c r="D1470" s="20" t="s">
        <v>5187</v>
      </c>
      <c r="E1470" s="20" t="s">
        <v>478</v>
      </c>
      <c r="F1470" s="20" t="s">
        <v>389</v>
      </c>
      <c r="H1470" s="20" t="s">
        <v>389</v>
      </c>
      <c r="J1470" s="20" t="s">
        <v>397</v>
      </c>
      <c r="K1470" s="20">
        <v>0</v>
      </c>
      <c r="L1470" s="20">
        <v>0</v>
      </c>
      <c r="M1470" s="20" t="s">
        <v>392</v>
      </c>
      <c r="N1470" s="23">
        <v>44697</v>
      </c>
      <c r="O1470" s="23">
        <v>44697</v>
      </c>
    </row>
    <row r="1471" spans="1:15">
      <c r="A1471" s="20" t="s">
        <v>5188</v>
      </c>
      <c r="B1471" s="20" t="s">
        <v>384</v>
      </c>
      <c r="C1471" s="20" t="s">
        <v>5189</v>
      </c>
      <c r="D1471" s="20" t="s">
        <v>5190</v>
      </c>
      <c r="E1471" s="20" t="s">
        <v>478</v>
      </c>
      <c r="F1471" s="20" t="s">
        <v>389</v>
      </c>
      <c r="H1471" s="20" t="s">
        <v>389</v>
      </c>
      <c r="J1471" s="20" t="s">
        <v>391</v>
      </c>
      <c r="K1471" s="20">
        <v>0</v>
      </c>
      <c r="L1471" s="20">
        <v>0</v>
      </c>
      <c r="M1471" s="20" t="s">
        <v>392</v>
      </c>
      <c r="N1471" s="23">
        <v>44697</v>
      </c>
      <c r="O1471" s="23">
        <v>44697</v>
      </c>
    </row>
    <row r="1472" spans="1:15">
      <c r="A1472" s="20" t="s">
        <v>5191</v>
      </c>
      <c r="B1472" s="20" t="s">
        <v>384</v>
      </c>
      <c r="C1472" s="20" t="s">
        <v>5192</v>
      </c>
      <c r="D1472" s="20" t="s">
        <v>5193</v>
      </c>
      <c r="E1472" s="20" t="s">
        <v>427</v>
      </c>
      <c r="F1472" s="20" t="s">
        <v>389</v>
      </c>
      <c r="H1472" s="20" t="s">
        <v>389</v>
      </c>
      <c r="J1472" s="20" t="s">
        <v>397</v>
      </c>
      <c r="K1472" s="20">
        <v>0</v>
      </c>
      <c r="L1472" s="20">
        <v>697.49</v>
      </c>
      <c r="M1472" s="20" t="s">
        <v>428</v>
      </c>
      <c r="N1472" s="23">
        <v>44698</v>
      </c>
      <c r="O1472" s="23">
        <v>44718</v>
      </c>
    </row>
    <row r="1473" spans="1:15">
      <c r="A1473" s="20" t="s">
        <v>5194</v>
      </c>
      <c r="B1473" s="20" t="s">
        <v>384</v>
      </c>
      <c r="C1473" s="20" t="s">
        <v>5195</v>
      </c>
      <c r="D1473" s="20" t="s">
        <v>5196</v>
      </c>
      <c r="E1473" s="20" t="s">
        <v>427</v>
      </c>
      <c r="F1473" s="20" t="s">
        <v>389</v>
      </c>
      <c r="H1473" s="20" t="s">
        <v>389</v>
      </c>
      <c r="J1473" s="20" t="s">
        <v>397</v>
      </c>
      <c r="K1473" s="20">
        <v>0</v>
      </c>
      <c r="L1473" s="20">
        <v>688.91</v>
      </c>
      <c r="M1473" s="20" t="s">
        <v>428</v>
      </c>
      <c r="N1473" s="23">
        <v>44698</v>
      </c>
      <c r="O1473" s="23">
        <v>44740</v>
      </c>
    </row>
    <row r="1474" spans="1:15">
      <c r="A1474" s="20" t="s">
        <v>5197</v>
      </c>
      <c r="B1474" s="20" t="s">
        <v>384</v>
      </c>
      <c r="C1474" s="20" t="s">
        <v>5198</v>
      </c>
      <c r="D1474" s="20" t="s">
        <v>5199</v>
      </c>
      <c r="E1474" s="20" t="s">
        <v>450</v>
      </c>
      <c r="F1474" s="20" t="s">
        <v>389</v>
      </c>
      <c r="H1474" s="20" t="s">
        <v>389</v>
      </c>
      <c r="J1474" s="20" t="s">
        <v>397</v>
      </c>
      <c r="K1474" s="20">
        <v>2400</v>
      </c>
      <c r="L1474" s="20">
        <v>0</v>
      </c>
      <c r="M1474" s="20" t="s">
        <v>392</v>
      </c>
      <c r="N1474" s="23">
        <v>44698</v>
      </c>
      <c r="O1474" s="23">
        <v>44698</v>
      </c>
    </row>
    <row r="1475" spans="1:15">
      <c r="A1475" s="20" t="s">
        <v>5200</v>
      </c>
      <c r="B1475" s="20" t="s">
        <v>384</v>
      </c>
      <c r="C1475" s="20" t="s">
        <v>5201</v>
      </c>
      <c r="D1475" s="20" t="s">
        <v>5202</v>
      </c>
      <c r="E1475" s="20" t="s">
        <v>478</v>
      </c>
      <c r="F1475" s="20" t="s">
        <v>389</v>
      </c>
      <c r="H1475" s="20" t="s">
        <v>389</v>
      </c>
      <c r="J1475" s="20" t="s">
        <v>397</v>
      </c>
      <c r="K1475" s="20">
        <v>0</v>
      </c>
      <c r="L1475" s="20">
        <v>0</v>
      </c>
      <c r="M1475" s="20" t="s">
        <v>392</v>
      </c>
      <c r="N1475" s="23">
        <v>44698</v>
      </c>
      <c r="O1475" s="23">
        <v>44698</v>
      </c>
    </row>
    <row r="1476" spans="1:15">
      <c r="A1476" s="20" t="s">
        <v>5203</v>
      </c>
      <c r="B1476" s="20" t="s">
        <v>384</v>
      </c>
      <c r="C1476" s="20" t="s">
        <v>5204</v>
      </c>
      <c r="D1476" s="20" t="s">
        <v>5205</v>
      </c>
      <c r="E1476" s="20" t="s">
        <v>450</v>
      </c>
      <c r="F1476" s="20" t="s">
        <v>389</v>
      </c>
      <c r="H1476" s="20" t="s">
        <v>389</v>
      </c>
      <c r="J1476" s="20" t="s">
        <v>397</v>
      </c>
      <c r="K1476" s="20">
        <v>2400</v>
      </c>
      <c r="L1476" s="20">
        <v>33.18</v>
      </c>
      <c r="M1476" s="20" t="s">
        <v>392</v>
      </c>
      <c r="N1476" s="23">
        <v>44698</v>
      </c>
      <c r="O1476" s="23">
        <v>44722</v>
      </c>
    </row>
    <row r="1477" spans="1:15">
      <c r="A1477" s="20" t="s">
        <v>5206</v>
      </c>
      <c r="B1477" s="20" t="s">
        <v>384</v>
      </c>
      <c r="C1477" s="20" t="s">
        <v>5207</v>
      </c>
      <c r="D1477" s="20" t="s">
        <v>5208</v>
      </c>
      <c r="E1477" s="20" t="s">
        <v>450</v>
      </c>
      <c r="F1477" s="20" t="s">
        <v>389</v>
      </c>
      <c r="H1477" s="20" t="s">
        <v>389</v>
      </c>
      <c r="J1477" s="20" t="s">
        <v>397</v>
      </c>
      <c r="K1477" s="20">
        <v>2400</v>
      </c>
      <c r="L1477" s="20">
        <v>0</v>
      </c>
      <c r="M1477" s="20" t="s">
        <v>392</v>
      </c>
      <c r="N1477" s="23">
        <v>44698</v>
      </c>
      <c r="O1477" s="23">
        <v>44722</v>
      </c>
    </row>
    <row r="1478" spans="1:15">
      <c r="A1478" s="20" t="s">
        <v>5209</v>
      </c>
      <c r="B1478" s="20" t="s">
        <v>384</v>
      </c>
      <c r="C1478" s="20" t="s">
        <v>5210</v>
      </c>
      <c r="D1478" s="20" t="s">
        <v>5211</v>
      </c>
      <c r="E1478" s="20" t="s">
        <v>450</v>
      </c>
      <c r="F1478" s="20" t="s">
        <v>389</v>
      </c>
      <c r="H1478" s="20" t="s">
        <v>389</v>
      </c>
      <c r="J1478" s="20" t="s">
        <v>397</v>
      </c>
      <c r="K1478" s="20">
        <v>2400</v>
      </c>
      <c r="L1478" s="20">
        <v>0</v>
      </c>
      <c r="M1478" s="20" t="s">
        <v>392</v>
      </c>
      <c r="N1478" s="23">
        <v>44698</v>
      </c>
      <c r="O1478" s="23">
        <v>44722</v>
      </c>
    </row>
    <row r="1479" spans="1:15">
      <c r="A1479" s="20" t="s">
        <v>5212</v>
      </c>
      <c r="B1479" s="20" t="s">
        <v>384</v>
      </c>
      <c r="C1479" s="20" t="s">
        <v>5213</v>
      </c>
      <c r="D1479" s="20" t="s">
        <v>5214</v>
      </c>
      <c r="E1479" s="20" t="s">
        <v>450</v>
      </c>
      <c r="F1479" s="20" t="s">
        <v>389</v>
      </c>
      <c r="H1479" s="20" t="s">
        <v>389</v>
      </c>
      <c r="J1479" s="20" t="s">
        <v>397</v>
      </c>
      <c r="K1479" s="20">
        <v>2400</v>
      </c>
      <c r="L1479" s="20">
        <v>0</v>
      </c>
      <c r="M1479" s="20" t="s">
        <v>392</v>
      </c>
      <c r="N1479" s="23">
        <v>44698</v>
      </c>
      <c r="O1479" s="23">
        <v>44722</v>
      </c>
    </row>
    <row r="1480" spans="1:15">
      <c r="A1480" s="20" t="s">
        <v>5215</v>
      </c>
      <c r="B1480" s="20" t="s">
        <v>384</v>
      </c>
      <c r="C1480" s="20" t="s">
        <v>5216</v>
      </c>
      <c r="D1480" s="20" t="s">
        <v>5217</v>
      </c>
      <c r="E1480" s="20" t="s">
        <v>450</v>
      </c>
      <c r="F1480" s="20" t="s">
        <v>5218</v>
      </c>
      <c r="G1480" s="20" t="s">
        <v>5219</v>
      </c>
      <c r="H1480" s="20" t="s">
        <v>5220</v>
      </c>
      <c r="I1480" s="20" t="s">
        <v>390</v>
      </c>
      <c r="J1480" s="20" t="s">
        <v>397</v>
      </c>
      <c r="K1480" s="20">
        <v>19000</v>
      </c>
      <c r="L1480" s="20">
        <v>0</v>
      </c>
      <c r="M1480" s="20" t="s">
        <v>392</v>
      </c>
      <c r="N1480" s="23">
        <v>44698</v>
      </c>
      <c r="O1480" s="23">
        <v>44969</v>
      </c>
    </row>
    <row r="1481" spans="1:15">
      <c r="A1481" s="20" t="s">
        <v>5221</v>
      </c>
      <c r="B1481" s="20" t="s">
        <v>384</v>
      </c>
      <c r="C1481" s="20" t="s">
        <v>5222</v>
      </c>
      <c r="D1481" s="20" t="s">
        <v>5223</v>
      </c>
      <c r="E1481" s="20" t="s">
        <v>450</v>
      </c>
      <c r="F1481" s="20" t="s">
        <v>389</v>
      </c>
      <c r="H1481" s="20" t="s">
        <v>389</v>
      </c>
      <c r="J1481" s="20" t="s">
        <v>397</v>
      </c>
      <c r="K1481" s="20">
        <v>2400</v>
      </c>
      <c r="L1481" s="20">
        <v>387.2</v>
      </c>
      <c r="M1481" s="20" t="s">
        <v>392</v>
      </c>
      <c r="N1481" s="23">
        <v>44698</v>
      </c>
      <c r="O1481" s="23">
        <v>44722</v>
      </c>
    </row>
    <row r="1482" spans="1:15">
      <c r="A1482" s="20" t="s">
        <v>5224</v>
      </c>
      <c r="B1482" s="20" t="s">
        <v>384</v>
      </c>
      <c r="C1482" s="20" t="s">
        <v>5225</v>
      </c>
      <c r="D1482" s="20" t="s">
        <v>5226</v>
      </c>
      <c r="E1482" s="20" t="s">
        <v>450</v>
      </c>
      <c r="F1482" s="20" t="s">
        <v>5227</v>
      </c>
      <c r="G1482" s="20" t="s">
        <v>4470</v>
      </c>
      <c r="H1482" s="20" t="s">
        <v>4471</v>
      </c>
      <c r="I1482" s="20" t="s">
        <v>390</v>
      </c>
      <c r="J1482" s="20" t="s">
        <v>397</v>
      </c>
      <c r="K1482" s="20">
        <v>19000</v>
      </c>
      <c r="L1482" s="20">
        <v>0</v>
      </c>
      <c r="M1482" s="20" t="s">
        <v>392</v>
      </c>
      <c r="N1482" s="23">
        <v>44698</v>
      </c>
      <c r="O1482" s="23">
        <v>45076</v>
      </c>
    </row>
    <row r="1483" spans="1:15">
      <c r="A1483" s="20" t="s">
        <v>5228</v>
      </c>
      <c r="B1483" s="20" t="s">
        <v>384</v>
      </c>
      <c r="C1483" s="20" t="s">
        <v>5229</v>
      </c>
      <c r="D1483" s="20" t="s">
        <v>5230</v>
      </c>
      <c r="E1483" s="20" t="s">
        <v>450</v>
      </c>
      <c r="F1483" s="20" t="s">
        <v>389</v>
      </c>
      <c r="H1483" s="20" t="s">
        <v>389</v>
      </c>
      <c r="J1483" s="20" t="s">
        <v>397</v>
      </c>
      <c r="K1483" s="20">
        <v>2400</v>
      </c>
      <c r="L1483" s="20">
        <v>0</v>
      </c>
      <c r="M1483" s="20" t="s">
        <v>392</v>
      </c>
      <c r="N1483" s="23">
        <v>44698</v>
      </c>
      <c r="O1483" s="23">
        <v>44722</v>
      </c>
    </row>
    <row r="1484" spans="1:15">
      <c r="A1484" s="20" t="s">
        <v>5231</v>
      </c>
      <c r="B1484" s="20" t="s">
        <v>384</v>
      </c>
      <c r="C1484" s="20" t="s">
        <v>5232</v>
      </c>
      <c r="D1484" s="20" t="s">
        <v>5233</v>
      </c>
      <c r="E1484" s="20" t="s">
        <v>450</v>
      </c>
      <c r="F1484" s="20" t="s">
        <v>5234</v>
      </c>
      <c r="G1484" s="20" t="s">
        <v>4470</v>
      </c>
      <c r="H1484" s="20" t="s">
        <v>4471</v>
      </c>
      <c r="I1484" s="20" t="s">
        <v>390</v>
      </c>
      <c r="J1484" s="20" t="s">
        <v>405</v>
      </c>
      <c r="K1484" s="20">
        <v>19999</v>
      </c>
      <c r="L1484" s="20">
        <v>0</v>
      </c>
      <c r="M1484" s="20" t="s">
        <v>392</v>
      </c>
      <c r="N1484" s="23">
        <v>44698</v>
      </c>
      <c r="O1484" s="23">
        <v>45075</v>
      </c>
    </row>
    <row r="1485" spans="1:15">
      <c r="A1485" s="20" t="s">
        <v>5235</v>
      </c>
      <c r="B1485" s="20" t="s">
        <v>384</v>
      </c>
      <c r="C1485" s="20" t="s">
        <v>5236</v>
      </c>
      <c r="D1485" s="20" t="s">
        <v>5237</v>
      </c>
      <c r="E1485" s="20" t="s">
        <v>450</v>
      </c>
      <c r="F1485" s="20" t="s">
        <v>389</v>
      </c>
      <c r="H1485" s="20" t="s">
        <v>389</v>
      </c>
      <c r="J1485" s="20" t="s">
        <v>397</v>
      </c>
      <c r="K1485" s="20">
        <v>2400</v>
      </c>
      <c r="L1485" s="20">
        <v>0</v>
      </c>
      <c r="M1485" s="20" t="s">
        <v>392</v>
      </c>
      <c r="N1485" s="23">
        <v>44698</v>
      </c>
      <c r="O1485" s="23">
        <v>44722</v>
      </c>
    </row>
    <row r="1486" spans="1:15">
      <c r="A1486" s="20" t="s">
        <v>5238</v>
      </c>
      <c r="B1486" s="20" t="s">
        <v>384</v>
      </c>
      <c r="C1486" s="20" t="s">
        <v>5239</v>
      </c>
      <c r="D1486" s="20" t="s">
        <v>5240</v>
      </c>
      <c r="E1486" s="20" t="s">
        <v>450</v>
      </c>
      <c r="F1486" s="20" t="s">
        <v>389</v>
      </c>
      <c r="H1486" s="20" t="s">
        <v>389</v>
      </c>
      <c r="J1486" s="20" t="s">
        <v>397</v>
      </c>
      <c r="K1486" s="20">
        <v>2400</v>
      </c>
      <c r="L1486" s="20">
        <v>0</v>
      </c>
      <c r="M1486" s="20" t="s">
        <v>392</v>
      </c>
      <c r="N1486" s="23">
        <v>44698</v>
      </c>
      <c r="O1486" s="23">
        <v>44722</v>
      </c>
    </row>
    <row r="1487" spans="1:15">
      <c r="A1487" s="20" t="s">
        <v>5241</v>
      </c>
      <c r="B1487" s="20" t="s">
        <v>384</v>
      </c>
      <c r="C1487" s="20" t="s">
        <v>5242</v>
      </c>
      <c r="D1487" s="20" t="s">
        <v>5243</v>
      </c>
      <c r="E1487" s="20" t="s">
        <v>450</v>
      </c>
      <c r="F1487" s="20" t="s">
        <v>389</v>
      </c>
      <c r="H1487" s="20" t="s">
        <v>389</v>
      </c>
      <c r="J1487" s="20" t="s">
        <v>397</v>
      </c>
      <c r="K1487" s="20">
        <v>2400</v>
      </c>
      <c r="L1487" s="20">
        <v>0</v>
      </c>
      <c r="M1487" s="20" t="s">
        <v>392</v>
      </c>
      <c r="N1487" s="23">
        <v>44698</v>
      </c>
      <c r="O1487" s="23">
        <v>44722</v>
      </c>
    </row>
    <row r="1488" spans="1:15">
      <c r="A1488" s="20" t="s">
        <v>5244</v>
      </c>
      <c r="B1488" s="20" t="s">
        <v>384</v>
      </c>
      <c r="C1488" s="20" t="s">
        <v>5245</v>
      </c>
      <c r="D1488" s="20" t="s">
        <v>5246</v>
      </c>
      <c r="E1488" s="20" t="s">
        <v>450</v>
      </c>
      <c r="F1488" s="20" t="s">
        <v>389</v>
      </c>
      <c r="H1488" s="20" t="s">
        <v>389</v>
      </c>
      <c r="J1488" s="20" t="s">
        <v>397</v>
      </c>
      <c r="K1488" s="20">
        <v>2400</v>
      </c>
      <c r="L1488" s="20">
        <v>0</v>
      </c>
      <c r="M1488" s="20" t="s">
        <v>392</v>
      </c>
      <c r="N1488" s="23">
        <v>44698</v>
      </c>
      <c r="O1488" s="23">
        <v>44722</v>
      </c>
    </row>
    <row r="1489" spans="1:15">
      <c r="A1489" s="20" t="s">
        <v>5247</v>
      </c>
      <c r="B1489" s="20" t="s">
        <v>384</v>
      </c>
      <c r="C1489" s="20" t="s">
        <v>5248</v>
      </c>
      <c r="D1489" s="20" t="s">
        <v>5249</v>
      </c>
      <c r="E1489" s="20" t="s">
        <v>450</v>
      </c>
      <c r="F1489" s="20" t="s">
        <v>5250</v>
      </c>
      <c r="G1489" s="20" t="s">
        <v>5251</v>
      </c>
      <c r="H1489" s="20" t="s">
        <v>5252</v>
      </c>
      <c r="I1489" s="20" t="s">
        <v>390</v>
      </c>
      <c r="J1489" s="20" t="s">
        <v>397</v>
      </c>
      <c r="K1489" s="20">
        <v>19000</v>
      </c>
      <c r="L1489" s="20">
        <v>80.22</v>
      </c>
      <c r="M1489" s="20" t="s">
        <v>392</v>
      </c>
      <c r="N1489" s="23">
        <v>44698</v>
      </c>
      <c r="O1489" s="23">
        <v>44971</v>
      </c>
    </row>
    <row r="1490" spans="1:15">
      <c r="A1490" s="20" t="s">
        <v>5253</v>
      </c>
      <c r="B1490" s="20" t="s">
        <v>384</v>
      </c>
      <c r="C1490" s="20" t="s">
        <v>5254</v>
      </c>
      <c r="D1490" s="20" t="s">
        <v>5255</v>
      </c>
      <c r="E1490" s="20" t="s">
        <v>450</v>
      </c>
      <c r="F1490" s="20" t="s">
        <v>389</v>
      </c>
      <c r="H1490" s="20" t="s">
        <v>389</v>
      </c>
      <c r="J1490" s="20" t="s">
        <v>397</v>
      </c>
      <c r="K1490" s="20">
        <v>2500</v>
      </c>
      <c r="L1490" s="20">
        <v>0</v>
      </c>
      <c r="M1490" s="20" t="s">
        <v>392</v>
      </c>
      <c r="N1490" s="23">
        <v>44698</v>
      </c>
      <c r="O1490" s="23">
        <v>44722</v>
      </c>
    </row>
    <row r="1491" spans="1:15">
      <c r="A1491" s="20" t="s">
        <v>5256</v>
      </c>
      <c r="B1491" s="20" t="s">
        <v>384</v>
      </c>
      <c r="C1491" s="20" t="s">
        <v>5257</v>
      </c>
      <c r="D1491" s="20" t="s">
        <v>5258</v>
      </c>
      <c r="E1491" s="20" t="s">
        <v>450</v>
      </c>
      <c r="F1491" s="20" t="s">
        <v>389</v>
      </c>
      <c r="H1491" s="20" t="s">
        <v>389</v>
      </c>
      <c r="J1491" s="20" t="s">
        <v>397</v>
      </c>
      <c r="K1491" s="20">
        <v>2400</v>
      </c>
      <c r="L1491" s="20">
        <v>267.2</v>
      </c>
      <c r="M1491" s="20" t="s">
        <v>392</v>
      </c>
      <c r="N1491" s="23">
        <v>44698</v>
      </c>
      <c r="O1491" s="23">
        <v>44722</v>
      </c>
    </row>
    <row r="1492" spans="1:15">
      <c r="A1492" s="20" t="s">
        <v>5259</v>
      </c>
      <c r="B1492" s="20" t="s">
        <v>384</v>
      </c>
      <c r="C1492" s="20" t="s">
        <v>5260</v>
      </c>
      <c r="D1492" s="20" t="s">
        <v>5261</v>
      </c>
      <c r="E1492" s="20" t="s">
        <v>450</v>
      </c>
      <c r="F1492" s="20" t="s">
        <v>5262</v>
      </c>
      <c r="G1492" s="20" t="s">
        <v>5263</v>
      </c>
      <c r="H1492" s="20" t="s">
        <v>5264</v>
      </c>
      <c r="I1492" s="20" t="s">
        <v>390</v>
      </c>
      <c r="J1492" s="20" t="s">
        <v>397</v>
      </c>
      <c r="K1492" s="20">
        <v>20000</v>
      </c>
      <c r="L1492" s="20">
        <v>0</v>
      </c>
      <c r="M1492" s="20" t="s">
        <v>392</v>
      </c>
      <c r="N1492" s="23">
        <v>44698</v>
      </c>
      <c r="O1492" s="23">
        <v>44832</v>
      </c>
    </row>
    <row r="1493" spans="1:15">
      <c r="A1493" s="20" t="s">
        <v>5265</v>
      </c>
      <c r="B1493" s="20" t="s">
        <v>384</v>
      </c>
      <c r="C1493" s="20" t="s">
        <v>5266</v>
      </c>
      <c r="D1493" s="20" t="s">
        <v>5267</v>
      </c>
      <c r="E1493" s="20" t="s">
        <v>450</v>
      </c>
      <c r="F1493" s="20" t="s">
        <v>389</v>
      </c>
      <c r="H1493" s="20" t="s">
        <v>389</v>
      </c>
      <c r="J1493" s="20" t="s">
        <v>397</v>
      </c>
      <c r="K1493" s="20">
        <v>2400</v>
      </c>
      <c r="L1493" s="20">
        <v>0</v>
      </c>
      <c r="M1493" s="20" t="s">
        <v>392</v>
      </c>
      <c r="N1493" s="23">
        <v>44698</v>
      </c>
      <c r="O1493" s="23">
        <v>44722</v>
      </c>
    </row>
    <row r="1494" spans="1:15">
      <c r="A1494" s="20" t="s">
        <v>5268</v>
      </c>
      <c r="B1494" s="20" t="s">
        <v>384</v>
      </c>
      <c r="C1494" s="20" t="s">
        <v>5269</v>
      </c>
      <c r="D1494" s="20" t="s">
        <v>5270</v>
      </c>
      <c r="E1494" s="20" t="s">
        <v>450</v>
      </c>
      <c r="F1494" s="20" t="s">
        <v>389</v>
      </c>
      <c r="H1494" s="20" t="s">
        <v>389</v>
      </c>
      <c r="J1494" s="20" t="s">
        <v>397</v>
      </c>
      <c r="K1494" s="20">
        <v>2400</v>
      </c>
      <c r="L1494" s="20">
        <v>0</v>
      </c>
      <c r="M1494" s="20" t="s">
        <v>392</v>
      </c>
      <c r="N1494" s="23">
        <v>44698</v>
      </c>
      <c r="O1494" s="23">
        <v>44722</v>
      </c>
    </row>
    <row r="1495" spans="1:15">
      <c r="A1495" s="20" t="s">
        <v>5271</v>
      </c>
      <c r="B1495" s="20" t="s">
        <v>384</v>
      </c>
      <c r="C1495" s="20" t="s">
        <v>5272</v>
      </c>
      <c r="D1495" s="20" t="s">
        <v>5273</v>
      </c>
      <c r="E1495" s="20" t="s">
        <v>450</v>
      </c>
      <c r="F1495" s="20" t="s">
        <v>389</v>
      </c>
      <c r="H1495" s="20" t="s">
        <v>389</v>
      </c>
      <c r="J1495" s="20" t="s">
        <v>397</v>
      </c>
      <c r="K1495" s="20">
        <v>2400</v>
      </c>
      <c r="L1495" s="20">
        <v>0</v>
      </c>
      <c r="M1495" s="20" t="s">
        <v>392</v>
      </c>
      <c r="N1495" s="23">
        <v>44698</v>
      </c>
      <c r="O1495" s="23">
        <v>44722</v>
      </c>
    </row>
    <row r="1496" spans="1:15">
      <c r="A1496" s="20" t="s">
        <v>5274</v>
      </c>
      <c r="B1496" s="20" t="s">
        <v>384</v>
      </c>
      <c r="C1496" s="20" t="s">
        <v>5275</v>
      </c>
      <c r="D1496" s="20" t="s">
        <v>5276</v>
      </c>
      <c r="E1496" s="20" t="s">
        <v>450</v>
      </c>
      <c r="F1496" s="20" t="s">
        <v>389</v>
      </c>
      <c r="H1496" s="20" t="s">
        <v>389</v>
      </c>
      <c r="J1496" s="20" t="s">
        <v>397</v>
      </c>
      <c r="K1496" s="20">
        <v>2400</v>
      </c>
      <c r="L1496" s="20">
        <v>0</v>
      </c>
      <c r="M1496" s="20" t="s">
        <v>392</v>
      </c>
      <c r="N1496" s="23">
        <v>44698</v>
      </c>
      <c r="O1496" s="23">
        <v>44722</v>
      </c>
    </row>
    <row r="1497" spans="1:15">
      <c r="A1497" s="20" t="s">
        <v>5277</v>
      </c>
      <c r="B1497" s="20" t="s">
        <v>384</v>
      </c>
      <c r="C1497" s="20" t="s">
        <v>5278</v>
      </c>
      <c r="D1497" s="20" t="s">
        <v>5279</v>
      </c>
      <c r="E1497" s="20" t="s">
        <v>450</v>
      </c>
      <c r="F1497" s="20" t="s">
        <v>389</v>
      </c>
      <c r="H1497" s="20" t="s">
        <v>389</v>
      </c>
      <c r="J1497" s="20" t="s">
        <v>397</v>
      </c>
      <c r="K1497" s="20">
        <v>2400</v>
      </c>
      <c r="L1497" s="20">
        <v>0</v>
      </c>
      <c r="M1497" s="20" t="s">
        <v>392</v>
      </c>
      <c r="N1497" s="23">
        <v>44698</v>
      </c>
      <c r="O1497" s="23">
        <v>44722</v>
      </c>
    </row>
    <row r="1498" spans="1:15">
      <c r="A1498" s="20" t="s">
        <v>5280</v>
      </c>
      <c r="B1498" s="20" t="s">
        <v>384</v>
      </c>
      <c r="C1498" s="20" t="s">
        <v>5281</v>
      </c>
      <c r="D1498" s="20" t="s">
        <v>5282</v>
      </c>
      <c r="E1498" s="20" t="s">
        <v>450</v>
      </c>
      <c r="F1498" s="20" t="s">
        <v>389</v>
      </c>
      <c r="H1498" s="20" t="s">
        <v>389</v>
      </c>
      <c r="J1498" s="20" t="s">
        <v>397</v>
      </c>
      <c r="K1498" s="20">
        <v>2400</v>
      </c>
      <c r="L1498" s="20">
        <v>0</v>
      </c>
      <c r="M1498" s="20" t="s">
        <v>392</v>
      </c>
      <c r="N1498" s="23">
        <v>44698</v>
      </c>
      <c r="O1498" s="23">
        <v>44722</v>
      </c>
    </row>
    <row r="1499" spans="1:15">
      <c r="A1499" s="20" t="s">
        <v>5283</v>
      </c>
      <c r="B1499" s="20" t="s">
        <v>384</v>
      </c>
      <c r="C1499" s="20" t="s">
        <v>5284</v>
      </c>
      <c r="D1499" s="20" t="s">
        <v>5285</v>
      </c>
      <c r="E1499" s="20" t="s">
        <v>450</v>
      </c>
      <c r="F1499" s="20" t="s">
        <v>389</v>
      </c>
      <c r="H1499" s="20" t="s">
        <v>389</v>
      </c>
      <c r="J1499" s="20" t="s">
        <v>397</v>
      </c>
      <c r="K1499" s="20">
        <v>2400</v>
      </c>
      <c r="L1499" s="20">
        <v>0</v>
      </c>
      <c r="M1499" s="20" t="s">
        <v>392</v>
      </c>
      <c r="N1499" s="23">
        <v>44698</v>
      </c>
      <c r="O1499" s="23">
        <v>44722</v>
      </c>
    </row>
    <row r="1500" spans="1:15">
      <c r="A1500" s="20" t="s">
        <v>5286</v>
      </c>
      <c r="B1500" s="20" t="s">
        <v>384</v>
      </c>
      <c r="C1500" s="20" t="s">
        <v>5287</v>
      </c>
      <c r="D1500" s="20" t="s">
        <v>5288</v>
      </c>
      <c r="E1500" s="20" t="s">
        <v>450</v>
      </c>
      <c r="F1500" s="20" t="s">
        <v>389</v>
      </c>
      <c r="H1500" s="20" t="s">
        <v>389</v>
      </c>
      <c r="J1500" s="20" t="s">
        <v>397</v>
      </c>
      <c r="K1500" s="20">
        <v>2400</v>
      </c>
      <c r="L1500" s="20">
        <v>0</v>
      </c>
      <c r="M1500" s="20" t="s">
        <v>392</v>
      </c>
      <c r="N1500" s="23">
        <v>44698</v>
      </c>
      <c r="O1500" s="23">
        <v>44722</v>
      </c>
    </row>
    <row r="1501" spans="1:15">
      <c r="A1501" s="20" t="s">
        <v>5289</v>
      </c>
      <c r="B1501" s="20" t="s">
        <v>384</v>
      </c>
      <c r="C1501" s="20" t="s">
        <v>5290</v>
      </c>
      <c r="D1501" s="20" t="s">
        <v>5291</v>
      </c>
      <c r="E1501" s="20" t="s">
        <v>450</v>
      </c>
      <c r="F1501" s="20" t="s">
        <v>5292</v>
      </c>
      <c r="G1501" s="20" t="s">
        <v>5293</v>
      </c>
      <c r="H1501" s="20" t="s">
        <v>5294</v>
      </c>
      <c r="I1501" s="20" t="s">
        <v>404</v>
      </c>
      <c r="J1501" s="20" t="s">
        <v>405</v>
      </c>
      <c r="K1501" s="20">
        <v>19000</v>
      </c>
      <c r="L1501" s="20">
        <v>0</v>
      </c>
      <c r="M1501" s="20" t="s">
        <v>392</v>
      </c>
      <c r="N1501" s="23">
        <v>44698</v>
      </c>
      <c r="O1501" s="23">
        <v>44860</v>
      </c>
    </row>
    <row r="1502" spans="1:15">
      <c r="A1502" s="20" t="s">
        <v>5295</v>
      </c>
      <c r="B1502" s="20" t="s">
        <v>384</v>
      </c>
      <c r="C1502" s="20" t="s">
        <v>5296</v>
      </c>
      <c r="D1502" s="20" t="s">
        <v>5297</v>
      </c>
      <c r="E1502" s="20" t="s">
        <v>450</v>
      </c>
      <c r="F1502" s="20" t="s">
        <v>389</v>
      </c>
      <c r="H1502" s="20" t="s">
        <v>389</v>
      </c>
      <c r="J1502" s="20" t="s">
        <v>397</v>
      </c>
      <c r="K1502" s="20">
        <v>2400</v>
      </c>
      <c r="L1502" s="20">
        <v>0</v>
      </c>
      <c r="M1502" s="20" t="s">
        <v>392</v>
      </c>
      <c r="N1502" s="23">
        <v>44698</v>
      </c>
      <c r="O1502" s="23">
        <v>44722</v>
      </c>
    </row>
    <row r="1503" spans="1:15">
      <c r="A1503" s="20" t="s">
        <v>5298</v>
      </c>
      <c r="B1503" s="20" t="s">
        <v>384</v>
      </c>
      <c r="C1503" s="20" t="s">
        <v>5299</v>
      </c>
      <c r="D1503" s="20" t="s">
        <v>5300</v>
      </c>
      <c r="E1503" s="20" t="s">
        <v>450</v>
      </c>
      <c r="F1503" s="20" t="s">
        <v>389</v>
      </c>
      <c r="H1503" s="20" t="s">
        <v>389</v>
      </c>
      <c r="J1503" s="20" t="s">
        <v>397</v>
      </c>
      <c r="K1503" s="20">
        <v>2400</v>
      </c>
      <c r="L1503" s="20">
        <v>0</v>
      </c>
      <c r="M1503" s="20" t="s">
        <v>392</v>
      </c>
      <c r="N1503" s="23">
        <v>44698</v>
      </c>
      <c r="O1503" s="23">
        <v>44722</v>
      </c>
    </row>
    <row r="1504" spans="1:15">
      <c r="A1504" s="20" t="s">
        <v>5301</v>
      </c>
      <c r="B1504" s="20" t="s">
        <v>384</v>
      </c>
      <c r="C1504" s="20" t="s">
        <v>5302</v>
      </c>
      <c r="D1504" s="20" t="s">
        <v>5303</v>
      </c>
      <c r="E1504" s="20" t="s">
        <v>450</v>
      </c>
      <c r="F1504" s="20" t="s">
        <v>389</v>
      </c>
      <c r="H1504" s="20" t="s">
        <v>389</v>
      </c>
      <c r="J1504" s="20" t="s">
        <v>397</v>
      </c>
      <c r="K1504" s="20">
        <v>2400</v>
      </c>
      <c r="L1504" s="20">
        <v>0</v>
      </c>
      <c r="M1504" s="20" t="s">
        <v>392</v>
      </c>
      <c r="N1504" s="23">
        <v>44698</v>
      </c>
      <c r="O1504" s="23">
        <v>44722</v>
      </c>
    </row>
    <row r="1505" spans="1:15">
      <c r="A1505" s="20" t="s">
        <v>5304</v>
      </c>
      <c r="B1505" s="20" t="s">
        <v>384</v>
      </c>
      <c r="C1505" s="20" t="s">
        <v>5305</v>
      </c>
      <c r="D1505" s="20" t="s">
        <v>5306</v>
      </c>
      <c r="E1505" s="20" t="s">
        <v>478</v>
      </c>
      <c r="F1505" s="20" t="s">
        <v>389</v>
      </c>
      <c r="H1505" s="20" t="s">
        <v>389</v>
      </c>
      <c r="J1505" s="20" t="s">
        <v>391</v>
      </c>
      <c r="K1505" s="20">
        <v>0</v>
      </c>
      <c r="L1505" s="20">
        <v>0</v>
      </c>
      <c r="M1505" s="20" t="s">
        <v>392</v>
      </c>
      <c r="N1505" s="23">
        <v>44698</v>
      </c>
      <c r="O1505" s="23">
        <v>44698</v>
      </c>
    </row>
    <row r="1506" spans="1:15">
      <c r="A1506" s="20" t="s">
        <v>5307</v>
      </c>
      <c r="B1506" s="20" t="s">
        <v>384</v>
      </c>
      <c r="C1506" s="20" t="s">
        <v>5308</v>
      </c>
      <c r="D1506" s="20" t="s">
        <v>5309</v>
      </c>
      <c r="E1506" s="20" t="s">
        <v>478</v>
      </c>
      <c r="F1506" s="20" t="s">
        <v>389</v>
      </c>
      <c r="H1506" s="20" t="s">
        <v>389</v>
      </c>
      <c r="J1506" s="20" t="s">
        <v>391</v>
      </c>
      <c r="K1506" s="20">
        <v>0</v>
      </c>
      <c r="L1506" s="20">
        <v>0</v>
      </c>
      <c r="M1506" s="20" t="s">
        <v>392</v>
      </c>
      <c r="N1506" s="23">
        <v>44698</v>
      </c>
      <c r="O1506" s="23">
        <v>44698</v>
      </c>
    </row>
    <row r="1507" spans="1:15">
      <c r="A1507" s="20" t="s">
        <v>5310</v>
      </c>
      <c r="B1507" s="20" t="s">
        <v>384</v>
      </c>
      <c r="C1507" s="20" t="s">
        <v>5311</v>
      </c>
      <c r="D1507" s="20" t="s">
        <v>5312</v>
      </c>
      <c r="E1507" s="20" t="s">
        <v>427</v>
      </c>
      <c r="F1507" s="20" t="s">
        <v>389</v>
      </c>
      <c r="H1507" s="20" t="s">
        <v>389</v>
      </c>
      <c r="J1507" s="20" t="s">
        <v>391</v>
      </c>
      <c r="K1507" s="20">
        <v>0</v>
      </c>
      <c r="L1507" s="20">
        <v>0</v>
      </c>
      <c r="M1507" s="20" t="s">
        <v>392</v>
      </c>
      <c r="N1507" s="23">
        <v>44698</v>
      </c>
      <c r="O1507" s="23">
        <v>44698</v>
      </c>
    </row>
    <row r="1508" spans="1:15">
      <c r="A1508" s="20" t="s">
        <v>5313</v>
      </c>
      <c r="B1508" s="20" t="s">
        <v>384</v>
      </c>
      <c r="C1508" s="20" t="s">
        <v>5314</v>
      </c>
      <c r="D1508" s="20" t="s">
        <v>5315</v>
      </c>
      <c r="E1508" s="20" t="s">
        <v>387</v>
      </c>
      <c r="F1508" s="20" t="s">
        <v>389</v>
      </c>
      <c r="H1508" s="20" t="s">
        <v>389</v>
      </c>
      <c r="J1508" s="20" t="s">
        <v>397</v>
      </c>
      <c r="K1508" s="20">
        <v>0</v>
      </c>
      <c r="L1508" s="20">
        <v>0</v>
      </c>
      <c r="M1508" s="20" t="s">
        <v>392</v>
      </c>
      <c r="N1508" s="23">
        <v>44698</v>
      </c>
      <c r="O1508" s="23">
        <v>44944</v>
      </c>
    </row>
    <row r="1509" spans="1:15">
      <c r="A1509" s="20" t="s">
        <v>5316</v>
      </c>
      <c r="B1509" s="20" t="s">
        <v>384</v>
      </c>
      <c r="C1509" s="20" t="s">
        <v>5317</v>
      </c>
      <c r="D1509" s="20" t="s">
        <v>5318</v>
      </c>
      <c r="E1509" s="20" t="s">
        <v>387</v>
      </c>
      <c r="F1509" s="20" t="s">
        <v>389</v>
      </c>
      <c r="H1509" s="20" t="s">
        <v>389</v>
      </c>
      <c r="J1509" s="20" t="s">
        <v>391</v>
      </c>
      <c r="K1509" s="20">
        <v>0</v>
      </c>
      <c r="L1509" s="20">
        <v>0</v>
      </c>
      <c r="M1509" s="20" t="s">
        <v>392</v>
      </c>
      <c r="N1509" s="23">
        <v>44698</v>
      </c>
      <c r="O1509" s="23">
        <v>44698</v>
      </c>
    </row>
    <row r="1510" spans="1:15">
      <c r="A1510" s="20" t="s">
        <v>5319</v>
      </c>
      <c r="B1510" s="20" t="s">
        <v>384</v>
      </c>
      <c r="C1510" s="20" t="s">
        <v>5320</v>
      </c>
      <c r="D1510" s="20" t="s">
        <v>5321</v>
      </c>
      <c r="E1510" s="20" t="s">
        <v>450</v>
      </c>
      <c r="F1510" s="20" t="s">
        <v>5322</v>
      </c>
      <c r="G1510" s="20" t="s">
        <v>2226</v>
      </c>
      <c r="H1510" s="20" t="s">
        <v>5323</v>
      </c>
      <c r="I1510" s="20" t="s">
        <v>390</v>
      </c>
      <c r="J1510" s="20" t="s">
        <v>397</v>
      </c>
      <c r="K1510" s="20">
        <v>19000</v>
      </c>
      <c r="L1510" s="20">
        <v>0</v>
      </c>
      <c r="M1510" s="20" t="s">
        <v>392</v>
      </c>
      <c r="N1510" s="23">
        <v>44698</v>
      </c>
      <c r="O1510" s="23">
        <v>45020</v>
      </c>
    </row>
    <row r="1511" spans="1:15">
      <c r="A1511" s="20" t="s">
        <v>5324</v>
      </c>
      <c r="B1511" s="20" t="s">
        <v>384</v>
      </c>
      <c r="C1511" s="20" t="s">
        <v>5325</v>
      </c>
      <c r="D1511" s="20" t="s">
        <v>5326</v>
      </c>
      <c r="E1511" s="20" t="s">
        <v>427</v>
      </c>
      <c r="F1511" s="20" t="s">
        <v>389</v>
      </c>
      <c r="H1511" s="20" t="s">
        <v>389</v>
      </c>
      <c r="J1511" s="20" t="s">
        <v>397</v>
      </c>
      <c r="K1511" s="20">
        <v>0</v>
      </c>
      <c r="L1511" s="20">
        <v>3125</v>
      </c>
      <c r="M1511" s="20" t="s">
        <v>428</v>
      </c>
      <c r="N1511" s="23">
        <v>44698</v>
      </c>
      <c r="O1511" s="23">
        <v>44706</v>
      </c>
    </row>
    <row r="1512" spans="1:15">
      <c r="A1512" s="20" t="s">
        <v>5327</v>
      </c>
      <c r="B1512" s="20" t="s">
        <v>384</v>
      </c>
      <c r="C1512" s="20" t="s">
        <v>5328</v>
      </c>
      <c r="D1512" s="20" t="s">
        <v>5329</v>
      </c>
      <c r="E1512" s="20" t="s">
        <v>478</v>
      </c>
      <c r="F1512" s="20" t="s">
        <v>389</v>
      </c>
      <c r="H1512" s="20" t="s">
        <v>389</v>
      </c>
      <c r="J1512" s="20" t="s">
        <v>391</v>
      </c>
      <c r="K1512" s="20">
        <v>0</v>
      </c>
      <c r="L1512" s="20">
        <v>0</v>
      </c>
      <c r="M1512" s="20" t="s">
        <v>392</v>
      </c>
      <c r="N1512" s="23">
        <v>44698</v>
      </c>
      <c r="O1512" s="23">
        <v>44698</v>
      </c>
    </row>
    <row r="1513" spans="1:15">
      <c r="A1513" s="20" t="s">
        <v>5330</v>
      </c>
      <c r="B1513" s="20" t="s">
        <v>384</v>
      </c>
      <c r="C1513" s="20" t="s">
        <v>5331</v>
      </c>
      <c r="D1513" s="20" t="s">
        <v>5332</v>
      </c>
      <c r="E1513" s="20" t="s">
        <v>387</v>
      </c>
      <c r="F1513" s="20" t="s">
        <v>389</v>
      </c>
      <c r="H1513" s="20" t="s">
        <v>389</v>
      </c>
      <c r="J1513" s="20" t="s">
        <v>391</v>
      </c>
      <c r="K1513" s="20">
        <v>0</v>
      </c>
      <c r="L1513" s="20">
        <v>0</v>
      </c>
      <c r="M1513" s="20" t="s">
        <v>392</v>
      </c>
      <c r="N1513" s="23">
        <v>44698</v>
      </c>
      <c r="O1513" s="23">
        <v>44698</v>
      </c>
    </row>
    <row r="1514" spans="1:15">
      <c r="A1514" s="20" t="s">
        <v>5333</v>
      </c>
      <c r="B1514" s="20" t="s">
        <v>384</v>
      </c>
      <c r="C1514" s="20" t="s">
        <v>5334</v>
      </c>
      <c r="D1514" s="20" t="s">
        <v>5335</v>
      </c>
      <c r="E1514" s="20" t="s">
        <v>478</v>
      </c>
      <c r="F1514" s="20" t="s">
        <v>389</v>
      </c>
      <c r="H1514" s="20" t="s">
        <v>389</v>
      </c>
      <c r="J1514" s="20" t="s">
        <v>391</v>
      </c>
      <c r="K1514" s="20">
        <v>0</v>
      </c>
      <c r="L1514" s="20">
        <v>0</v>
      </c>
      <c r="M1514" s="20" t="s">
        <v>392</v>
      </c>
      <c r="N1514" s="23">
        <v>44698</v>
      </c>
      <c r="O1514" s="23">
        <v>44698</v>
      </c>
    </row>
    <row r="1515" spans="1:15">
      <c r="A1515" s="20" t="s">
        <v>5336</v>
      </c>
      <c r="B1515" s="20" t="s">
        <v>384</v>
      </c>
      <c r="C1515" s="20" t="s">
        <v>5337</v>
      </c>
      <c r="D1515" s="20" t="s">
        <v>5338</v>
      </c>
      <c r="E1515" s="20" t="s">
        <v>427</v>
      </c>
      <c r="F1515" s="20" t="s">
        <v>389</v>
      </c>
      <c r="H1515" s="20" t="s">
        <v>389</v>
      </c>
      <c r="J1515" s="20" t="s">
        <v>391</v>
      </c>
      <c r="K1515" s="20">
        <v>0</v>
      </c>
      <c r="L1515" s="20">
        <v>0</v>
      </c>
      <c r="M1515" s="20" t="s">
        <v>392</v>
      </c>
      <c r="N1515" s="23">
        <v>44698</v>
      </c>
      <c r="O1515" s="23">
        <v>44698</v>
      </c>
    </row>
    <row r="1516" spans="1:15">
      <c r="A1516" s="20" t="s">
        <v>5339</v>
      </c>
      <c r="B1516" s="20" t="s">
        <v>384</v>
      </c>
      <c r="C1516" s="20" t="s">
        <v>5340</v>
      </c>
      <c r="D1516" s="20" t="s">
        <v>5341</v>
      </c>
      <c r="E1516" s="20" t="s">
        <v>387</v>
      </c>
      <c r="F1516" s="20" t="s">
        <v>389</v>
      </c>
      <c r="H1516" s="20" t="s">
        <v>389</v>
      </c>
      <c r="J1516" s="20" t="s">
        <v>397</v>
      </c>
      <c r="K1516" s="20">
        <v>0</v>
      </c>
      <c r="L1516" s="20">
        <v>0</v>
      </c>
      <c r="M1516" s="20" t="s">
        <v>392</v>
      </c>
      <c r="N1516" s="23">
        <v>44698</v>
      </c>
      <c r="O1516" s="23">
        <v>44944</v>
      </c>
    </row>
    <row r="1517" spans="1:15">
      <c r="A1517" s="20" t="s">
        <v>5342</v>
      </c>
      <c r="B1517" s="20" t="s">
        <v>384</v>
      </c>
      <c r="C1517" s="20" t="s">
        <v>5343</v>
      </c>
      <c r="D1517" s="20" t="s">
        <v>5344</v>
      </c>
      <c r="E1517" s="20" t="s">
        <v>387</v>
      </c>
      <c r="F1517" s="20" t="s">
        <v>389</v>
      </c>
      <c r="H1517" s="20" t="s">
        <v>389</v>
      </c>
      <c r="J1517" s="20" t="s">
        <v>391</v>
      </c>
      <c r="K1517" s="20">
        <v>0</v>
      </c>
      <c r="L1517" s="20">
        <v>0</v>
      </c>
      <c r="M1517" s="20" t="s">
        <v>392</v>
      </c>
      <c r="N1517" s="23">
        <v>44698</v>
      </c>
      <c r="O1517" s="23">
        <v>44698</v>
      </c>
    </row>
    <row r="1518" spans="1:15">
      <c r="A1518" s="20" t="s">
        <v>5345</v>
      </c>
      <c r="B1518" s="20" t="s">
        <v>384</v>
      </c>
      <c r="C1518" s="20" t="s">
        <v>5346</v>
      </c>
      <c r="D1518" s="20" t="s">
        <v>5347</v>
      </c>
      <c r="E1518" s="20" t="s">
        <v>387</v>
      </c>
      <c r="F1518" s="20" t="s">
        <v>389</v>
      </c>
      <c r="H1518" s="20" t="s">
        <v>389</v>
      </c>
      <c r="J1518" s="20" t="s">
        <v>397</v>
      </c>
      <c r="K1518" s="20">
        <v>0</v>
      </c>
      <c r="L1518" s="20">
        <v>0</v>
      </c>
      <c r="M1518" s="20" t="s">
        <v>392</v>
      </c>
      <c r="N1518" s="23">
        <v>44698</v>
      </c>
      <c r="O1518" s="23">
        <v>44944</v>
      </c>
    </row>
    <row r="1519" spans="1:15">
      <c r="A1519" s="20" t="s">
        <v>5348</v>
      </c>
      <c r="B1519" s="20" t="s">
        <v>384</v>
      </c>
      <c r="C1519" s="20" t="s">
        <v>5349</v>
      </c>
      <c r="D1519" s="20" t="s">
        <v>5350</v>
      </c>
      <c r="E1519" s="20" t="s">
        <v>387</v>
      </c>
      <c r="F1519" s="20" t="s">
        <v>389</v>
      </c>
      <c r="H1519" s="20" t="s">
        <v>389</v>
      </c>
      <c r="J1519" s="20" t="s">
        <v>391</v>
      </c>
      <c r="K1519" s="20">
        <v>0</v>
      </c>
      <c r="L1519" s="20">
        <v>0</v>
      </c>
      <c r="M1519" s="20" t="s">
        <v>392</v>
      </c>
      <c r="N1519" s="23">
        <v>44698</v>
      </c>
      <c r="O1519" s="23">
        <v>44698</v>
      </c>
    </row>
    <row r="1520" spans="1:15">
      <c r="A1520" s="20" t="s">
        <v>5351</v>
      </c>
      <c r="B1520" s="20" t="s">
        <v>384</v>
      </c>
      <c r="C1520" s="20" t="s">
        <v>5352</v>
      </c>
      <c r="D1520" s="20" t="s">
        <v>5353</v>
      </c>
      <c r="E1520" s="20" t="s">
        <v>427</v>
      </c>
      <c r="F1520" s="20" t="s">
        <v>389</v>
      </c>
      <c r="H1520" s="20" t="s">
        <v>389</v>
      </c>
      <c r="J1520" s="20" t="s">
        <v>397</v>
      </c>
      <c r="K1520" s="20">
        <v>0</v>
      </c>
      <c r="L1520" s="20">
        <v>2012.06</v>
      </c>
      <c r="M1520" s="20" t="s">
        <v>428</v>
      </c>
      <c r="N1520" s="23">
        <v>44698</v>
      </c>
      <c r="O1520" s="23">
        <v>44749</v>
      </c>
    </row>
    <row r="1521" spans="1:15">
      <c r="A1521" s="20" t="s">
        <v>5354</v>
      </c>
      <c r="B1521" s="20" t="s">
        <v>384</v>
      </c>
      <c r="C1521" s="20" t="s">
        <v>5355</v>
      </c>
      <c r="D1521" s="20" t="s">
        <v>5356</v>
      </c>
      <c r="E1521" s="20" t="s">
        <v>478</v>
      </c>
      <c r="F1521" s="20" t="s">
        <v>389</v>
      </c>
      <c r="H1521" s="20" t="s">
        <v>389</v>
      </c>
      <c r="J1521" s="20" t="s">
        <v>397</v>
      </c>
      <c r="K1521" s="20">
        <v>0</v>
      </c>
      <c r="L1521" s="20">
        <v>0</v>
      </c>
      <c r="M1521" s="20" t="s">
        <v>392</v>
      </c>
      <c r="N1521" s="23">
        <v>44698</v>
      </c>
      <c r="O1521" s="23">
        <v>44944</v>
      </c>
    </row>
    <row r="1522" spans="1:15">
      <c r="A1522" s="20" t="s">
        <v>5357</v>
      </c>
      <c r="B1522" s="20" t="s">
        <v>384</v>
      </c>
      <c r="C1522" s="20" t="s">
        <v>5358</v>
      </c>
      <c r="D1522" s="20" t="s">
        <v>5359</v>
      </c>
      <c r="E1522" s="20" t="s">
        <v>478</v>
      </c>
      <c r="F1522" s="20" t="s">
        <v>389</v>
      </c>
      <c r="H1522" s="20" t="s">
        <v>389</v>
      </c>
      <c r="J1522" s="20" t="s">
        <v>397</v>
      </c>
      <c r="K1522" s="20">
        <v>0</v>
      </c>
      <c r="L1522" s="20">
        <v>0</v>
      </c>
      <c r="M1522" s="20" t="s">
        <v>392</v>
      </c>
      <c r="N1522" s="23">
        <v>44698</v>
      </c>
      <c r="O1522" s="23">
        <v>44698</v>
      </c>
    </row>
    <row r="1523" spans="1:15">
      <c r="A1523" s="20" t="s">
        <v>5360</v>
      </c>
      <c r="B1523" s="20" t="s">
        <v>384</v>
      </c>
      <c r="C1523" s="20" t="s">
        <v>5361</v>
      </c>
      <c r="D1523" s="20" t="s">
        <v>5362</v>
      </c>
      <c r="E1523" s="20" t="s">
        <v>427</v>
      </c>
      <c r="F1523" s="20" t="s">
        <v>389</v>
      </c>
      <c r="H1523" s="20" t="s">
        <v>389</v>
      </c>
      <c r="J1523" s="20" t="s">
        <v>397</v>
      </c>
      <c r="K1523" s="20">
        <v>0</v>
      </c>
      <c r="L1523" s="20">
        <v>0</v>
      </c>
      <c r="M1523" s="20" t="s">
        <v>392</v>
      </c>
      <c r="N1523" s="23">
        <v>44698</v>
      </c>
      <c r="O1523" s="23">
        <v>44753</v>
      </c>
    </row>
    <row r="1524" spans="1:15">
      <c r="A1524" s="20" t="s">
        <v>5363</v>
      </c>
      <c r="B1524" s="20" t="s">
        <v>384</v>
      </c>
      <c r="C1524" s="20" t="s">
        <v>5364</v>
      </c>
      <c r="D1524" s="20" t="s">
        <v>5365</v>
      </c>
      <c r="E1524" s="20" t="s">
        <v>427</v>
      </c>
      <c r="F1524" s="20" t="s">
        <v>389</v>
      </c>
      <c r="H1524" s="20" t="s">
        <v>389</v>
      </c>
      <c r="J1524" s="20" t="s">
        <v>397</v>
      </c>
      <c r="K1524" s="20">
        <v>0</v>
      </c>
      <c r="L1524" s="20">
        <v>0</v>
      </c>
      <c r="M1524" s="20" t="s">
        <v>392</v>
      </c>
      <c r="N1524" s="23">
        <v>44698</v>
      </c>
      <c r="O1524" s="23">
        <v>44756</v>
      </c>
    </row>
    <row r="1525" spans="1:15">
      <c r="A1525" s="20" t="s">
        <v>5366</v>
      </c>
      <c r="B1525" s="20" t="s">
        <v>384</v>
      </c>
      <c r="C1525" s="20" t="s">
        <v>5367</v>
      </c>
      <c r="D1525" s="20" t="s">
        <v>5368</v>
      </c>
      <c r="E1525" s="20" t="s">
        <v>427</v>
      </c>
      <c r="F1525" s="20" t="s">
        <v>389</v>
      </c>
      <c r="H1525" s="20" t="s">
        <v>389</v>
      </c>
      <c r="J1525" s="20" t="s">
        <v>397</v>
      </c>
      <c r="K1525" s="20">
        <v>0</v>
      </c>
      <c r="L1525" s="20">
        <v>7250</v>
      </c>
      <c r="M1525" s="20" t="s">
        <v>428</v>
      </c>
      <c r="N1525" s="23">
        <v>44698</v>
      </c>
      <c r="O1525" s="23">
        <v>44760</v>
      </c>
    </row>
    <row r="1526" spans="1:15">
      <c r="A1526" s="20" t="s">
        <v>5369</v>
      </c>
      <c r="B1526" s="20" t="s">
        <v>384</v>
      </c>
      <c r="C1526" s="20" t="s">
        <v>5370</v>
      </c>
      <c r="D1526" s="20" t="s">
        <v>5371</v>
      </c>
      <c r="E1526" s="20" t="s">
        <v>427</v>
      </c>
      <c r="F1526" s="20" t="s">
        <v>389</v>
      </c>
      <c r="H1526" s="20" t="s">
        <v>389</v>
      </c>
      <c r="J1526" s="20" t="s">
        <v>397</v>
      </c>
      <c r="K1526" s="20">
        <v>0</v>
      </c>
      <c r="L1526" s="20">
        <v>0</v>
      </c>
      <c r="M1526" s="20" t="s">
        <v>392</v>
      </c>
      <c r="N1526" s="23">
        <v>44699</v>
      </c>
      <c r="O1526" s="23">
        <v>44704</v>
      </c>
    </row>
    <row r="1527" spans="1:15">
      <c r="A1527" s="20" t="s">
        <v>5372</v>
      </c>
      <c r="B1527" s="20" t="s">
        <v>384</v>
      </c>
      <c r="C1527" s="20" t="s">
        <v>5373</v>
      </c>
      <c r="D1527" s="20" t="s">
        <v>5374</v>
      </c>
      <c r="E1527" s="20" t="s">
        <v>478</v>
      </c>
      <c r="F1527" s="20" t="s">
        <v>389</v>
      </c>
      <c r="H1527" s="20" t="s">
        <v>389</v>
      </c>
      <c r="J1527" s="20" t="s">
        <v>391</v>
      </c>
      <c r="K1527" s="20">
        <v>0</v>
      </c>
      <c r="L1527" s="20">
        <v>0</v>
      </c>
      <c r="M1527" s="20" t="s">
        <v>392</v>
      </c>
      <c r="N1527" s="23">
        <v>44699</v>
      </c>
      <c r="O1527" s="23">
        <v>44699</v>
      </c>
    </row>
    <row r="1528" spans="1:15">
      <c r="A1528" s="20" t="s">
        <v>5375</v>
      </c>
      <c r="B1528" s="20" t="s">
        <v>384</v>
      </c>
      <c r="C1528" s="20" t="s">
        <v>5376</v>
      </c>
      <c r="D1528" s="20" t="s">
        <v>5377</v>
      </c>
      <c r="E1528" s="20" t="s">
        <v>478</v>
      </c>
      <c r="F1528" s="20" t="s">
        <v>389</v>
      </c>
      <c r="H1528" s="20" t="s">
        <v>389</v>
      </c>
      <c r="J1528" s="20" t="s">
        <v>397</v>
      </c>
      <c r="K1528" s="20">
        <v>0</v>
      </c>
      <c r="L1528" s="20">
        <v>0</v>
      </c>
      <c r="M1528" s="20" t="s">
        <v>392</v>
      </c>
      <c r="N1528" s="23">
        <v>44699</v>
      </c>
      <c r="O1528" s="23">
        <v>44699</v>
      </c>
    </row>
    <row r="1529" spans="1:15">
      <c r="A1529" s="20" t="s">
        <v>5378</v>
      </c>
      <c r="B1529" s="20" t="s">
        <v>384</v>
      </c>
      <c r="C1529" s="20" t="s">
        <v>5379</v>
      </c>
      <c r="D1529" s="20" t="s">
        <v>5380</v>
      </c>
      <c r="E1529" s="20" t="s">
        <v>450</v>
      </c>
      <c r="F1529" s="20" t="s">
        <v>389</v>
      </c>
      <c r="H1529" s="20" t="s">
        <v>389</v>
      </c>
      <c r="J1529" s="20" t="s">
        <v>397</v>
      </c>
      <c r="K1529" s="20">
        <v>2400</v>
      </c>
      <c r="L1529" s="20">
        <v>0</v>
      </c>
      <c r="M1529" s="20" t="s">
        <v>392</v>
      </c>
      <c r="N1529" s="23">
        <v>44699</v>
      </c>
      <c r="O1529" s="23">
        <v>44722</v>
      </c>
    </row>
    <row r="1530" spans="1:15">
      <c r="A1530" s="20" t="s">
        <v>5381</v>
      </c>
      <c r="B1530" s="20" t="s">
        <v>384</v>
      </c>
      <c r="C1530" s="20" t="s">
        <v>5382</v>
      </c>
      <c r="D1530" s="20" t="s">
        <v>5383</v>
      </c>
      <c r="E1530" s="20" t="s">
        <v>387</v>
      </c>
      <c r="F1530" s="20" t="s">
        <v>389</v>
      </c>
      <c r="H1530" s="20" t="s">
        <v>389</v>
      </c>
      <c r="J1530" s="20" t="s">
        <v>397</v>
      </c>
      <c r="K1530" s="20">
        <v>0</v>
      </c>
      <c r="L1530" s="20">
        <v>0</v>
      </c>
      <c r="M1530" s="20" t="s">
        <v>392</v>
      </c>
      <c r="N1530" s="23">
        <v>44699</v>
      </c>
      <c r="O1530" s="23">
        <v>44944</v>
      </c>
    </row>
    <row r="1531" spans="1:15">
      <c r="A1531" s="20" t="s">
        <v>5384</v>
      </c>
      <c r="B1531" s="20" t="s">
        <v>384</v>
      </c>
      <c r="C1531" s="20" t="s">
        <v>5385</v>
      </c>
      <c r="D1531" s="20" t="s">
        <v>5386</v>
      </c>
      <c r="E1531" s="20" t="s">
        <v>387</v>
      </c>
      <c r="F1531" s="20" t="s">
        <v>389</v>
      </c>
      <c r="H1531" s="20" t="s">
        <v>389</v>
      </c>
      <c r="J1531" s="20" t="s">
        <v>397</v>
      </c>
      <c r="K1531" s="20">
        <v>0</v>
      </c>
      <c r="L1531" s="20">
        <v>0</v>
      </c>
      <c r="M1531" s="20" t="s">
        <v>392</v>
      </c>
      <c r="N1531" s="23">
        <v>44699</v>
      </c>
      <c r="O1531" s="23">
        <v>44944</v>
      </c>
    </row>
    <row r="1532" spans="1:15">
      <c r="A1532" s="20" t="s">
        <v>5387</v>
      </c>
      <c r="B1532" s="20" t="s">
        <v>384</v>
      </c>
      <c r="C1532" s="20" t="s">
        <v>5388</v>
      </c>
      <c r="D1532" s="20" t="s">
        <v>5389</v>
      </c>
      <c r="E1532" s="20" t="s">
        <v>387</v>
      </c>
      <c r="F1532" s="20" t="s">
        <v>389</v>
      </c>
      <c r="H1532" s="20" t="s">
        <v>389</v>
      </c>
      <c r="J1532" s="20" t="s">
        <v>397</v>
      </c>
      <c r="K1532" s="20">
        <v>0</v>
      </c>
      <c r="L1532" s="20">
        <v>0</v>
      </c>
      <c r="M1532" s="20" t="s">
        <v>392</v>
      </c>
      <c r="N1532" s="23">
        <v>44699</v>
      </c>
      <c r="O1532" s="23">
        <v>44944</v>
      </c>
    </row>
    <row r="1533" spans="1:15">
      <c r="A1533" s="20" t="s">
        <v>5390</v>
      </c>
      <c r="B1533" s="20" t="s">
        <v>384</v>
      </c>
      <c r="C1533" s="20" t="s">
        <v>5391</v>
      </c>
      <c r="D1533" s="20" t="s">
        <v>5392</v>
      </c>
      <c r="E1533" s="20" t="s">
        <v>387</v>
      </c>
      <c r="F1533" s="20" t="s">
        <v>389</v>
      </c>
      <c r="H1533" s="20" t="s">
        <v>389</v>
      </c>
      <c r="J1533" s="20" t="s">
        <v>397</v>
      </c>
      <c r="K1533" s="20">
        <v>0</v>
      </c>
      <c r="L1533" s="20">
        <v>647.19000000000005</v>
      </c>
      <c r="M1533" s="20" t="s">
        <v>428</v>
      </c>
      <c r="N1533" s="23">
        <v>44699</v>
      </c>
      <c r="O1533" s="23">
        <v>44699</v>
      </c>
    </row>
    <row r="1534" spans="1:15">
      <c r="A1534" s="20" t="s">
        <v>5393</v>
      </c>
      <c r="B1534" s="20" t="s">
        <v>384</v>
      </c>
      <c r="C1534" s="20" t="s">
        <v>5394</v>
      </c>
      <c r="D1534" s="20" t="s">
        <v>5395</v>
      </c>
      <c r="E1534" s="20" t="s">
        <v>427</v>
      </c>
      <c r="F1534" s="20" t="s">
        <v>389</v>
      </c>
      <c r="H1534" s="20" t="s">
        <v>389</v>
      </c>
      <c r="J1534" s="20" t="s">
        <v>397</v>
      </c>
      <c r="K1534" s="20">
        <v>0</v>
      </c>
      <c r="L1534" s="20">
        <v>1270.25</v>
      </c>
      <c r="M1534" s="20" t="s">
        <v>428</v>
      </c>
      <c r="N1534" s="23">
        <v>44699</v>
      </c>
      <c r="O1534" s="23">
        <v>44718</v>
      </c>
    </row>
    <row r="1535" spans="1:15">
      <c r="A1535" s="20" t="s">
        <v>5396</v>
      </c>
      <c r="B1535" s="20" t="s">
        <v>384</v>
      </c>
      <c r="C1535" s="20" t="s">
        <v>5397</v>
      </c>
      <c r="D1535" s="20" t="s">
        <v>5398</v>
      </c>
      <c r="E1535" s="20" t="s">
        <v>427</v>
      </c>
      <c r="F1535" s="20" t="s">
        <v>389</v>
      </c>
      <c r="H1535" s="20" t="s">
        <v>389</v>
      </c>
      <c r="J1535" s="20" t="s">
        <v>397</v>
      </c>
      <c r="K1535" s="20">
        <v>0</v>
      </c>
      <c r="L1535" s="20">
        <v>361.86</v>
      </c>
      <c r="M1535" s="20" t="s">
        <v>428</v>
      </c>
      <c r="N1535" s="23">
        <v>44699</v>
      </c>
      <c r="O1535" s="23">
        <v>44718</v>
      </c>
    </row>
    <row r="1536" spans="1:15">
      <c r="A1536" s="20" t="s">
        <v>5399</v>
      </c>
      <c r="B1536" s="20" t="s">
        <v>384</v>
      </c>
      <c r="C1536" s="20" t="s">
        <v>5400</v>
      </c>
      <c r="D1536" s="20" t="s">
        <v>5401</v>
      </c>
      <c r="E1536" s="20" t="s">
        <v>427</v>
      </c>
      <c r="F1536" s="20" t="s">
        <v>389</v>
      </c>
      <c r="H1536" s="20" t="s">
        <v>389</v>
      </c>
      <c r="J1536" s="20" t="s">
        <v>397</v>
      </c>
      <c r="K1536" s="20">
        <v>0</v>
      </c>
      <c r="L1536" s="20">
        <v>5211.93</v>
      </c>
      <c r="M1536" s="20" t="s">
        <v>428</v>
      </c>
      <c r="N1536" s="23">
        <v>44699</v>
      </c>
      <c r="O1536" s="23">
        <v>44718</v>
      </c>
    </row>
    <row r="1537" spans="1:15">
      <c r="A1537" s="20" t="s">
        <v>5402</v>
      </c>
      <c r="B1537" s="20" t="s">
        <v>384</v>
      </c>
      <c r="C1537" s="20" t="s">
        <v>5403</v>
      </c>
      <c r="D1537" s="20" t="s">
        <v>5404</v>
      </c>
      <c r="E1537" s="20" t="s">
        <v>387</v>
      </c>
      <c r="F1537" s="20" t="s">
        <v>389</v>
      </c>
      <c r="H1537" s="20" t="s">
        <v>389</v>
      </c>
      <c r="J1537" s="20" t="s">
        <v>397</v>
      </c>
      <c r="K1537" s="20">
        <v>0</v>
      </c>
      <c r="L1537" s="20">
        <v>0</v>
      </c>
      <c r="M1537" s="20" t="s">
        <v>392</v>
      </c>
      <c r="N1537" s="23">
        <v>44699</v>
      </c>
      <c r="O1537" s="23">
        <v>44699</v>
      </c>
    </row>
    <row r="1538" spans="1:15">
      <c r="A1538" s="20" t="s">
        <v>5405</v>
      </c>
      <c r="B1538" s="20" t="s">
        <v>384</v>
      </c>
      <c r="C1538" s="20" t="s">
        <v>5406</v>
      </c>
      <c r="D1538" s="20" t="s">
        <v>5407</v>
      </c>
      <c r="E1538" s="20" t="s">
        <v>387</v>
      </c>
      <c r="F1538" s="20" t="s">
        <v>389</v>
      </c>
      <c r="H1538" s="20" t="s">
        <v>389</v>
      </c>
      <c r="J1538" s="20" t="s">
        <v>397</v>
      </c>
      <c r="K1538" s="20">
        <v>0</v>
      </c>
      <c r="L1538" s="20">
        <v>0</v>
      </c>
      <c r="M1538" s="20" t="s">
        <v>392</v>
      </c>
      <c r="N1538" s="23">
        <v>44699</v>
      </c>
      <c r="O1538" s="23">
        <v>44699</v>
      </c>
    </row>
    <row r="1539" spans="1:15">
      <c r="A1539" s="20" t="s">
        <v>5408</v>
      </c>
      <c r="B1539" s="20" t="s">
        <v>384</v>
      </c>
      <c r="C1539" s="20" t="s">
        <v>5409</v>
      </c>
      <c r="D1539" s="20" t="s">
        <v>5410</v>
      </c>
      <c r="E1539" s="20" t="s">
        <v>387</v>
      </c>
      <c r="F1539" s="20" t="s">
        <v>389</v>
      </c>
      <c r="H1539" s="20" t="s">
        <v>389</v>
      </c>
      <c r="J1539" s="20" t="s">
        <v>397</v>
      </c>
      <c r="K1539" s="20">
        <v>0</v>
      </c>
      <c r="L1539" s="20">
        <v>0</v>
      </c>
      <c r="M1539" s="20" t="s">
        <v>392</v>
      </c>
      <c r="N1539" s="23">
        <v>44699</v>
      </c>
      <c r="O1539" s="23">
        <v>44937</v>
      </c>
    </row>
    <row r="1540" spans="1:15">
      <c r="A1540" s="20" t="s">
        <v>5411</v>
      </c>
      <c r="B1540" s="20" t="s">
        <v>384</v>
      </c>
      <c r="C1540" s="20" t="s">
        <v>5412</v>
      </c>
      <c r="D1540" s="20" t="s">
        <v>5413</v>
      </c>
      <c r="E1540" s="20" t="s">
        <v>387</v>
      </c>
      <c r="F1540" s="20" t="s">
        <v>389</v>
      </c>
      <c r="H1540" s="20" t="s">
        <v>389</v>
      </c>
      <c r="J1540" s="20" t="s">
        <v>397</v>
      </c>
      <c r="K1540" s="20">
        <v>0</v>
      </c>
      <c r="L1540" s="20">
        <v>0</v>
      </c>
      <c r="M1540" s="20" t="s">
        <v>392</v>
      </c>
      <c r="N1540" s="23">
        <v>44699</v>
      </c>
      <c r="O1540" s="23">
        <v>44699</v>
      </c>
    </row>
    <row r="1541" spans="1:15">
      <c r="A1541" s="20" t="s">
        <v>5414</v>
      </c>
      <c r="B1541" s="20" t="s">
        <v>384</v>
      </c>
      <c r="C1541" s="20" t="s">
        <v>5415</v>
      </c>
      <c r="D1541" s="20" t="s">
        <v>5416</v>
      </c>
      <c r="E1541" s="20" t="s">
        <v>387</v>
      </c>
      <c r="F1541" s="20" t="s">
        <v>389</v>
      </c>
      <c r="H1541" s="20" t="s">
        <v>389</v>
      </c>
      <c r="J1541" s="20" t="s">
        <v>397</v>
      </c>
      <c r="K1541" s="20">
        <v>0</v>
      </c>
      <c r="L1541" s="20">
        <v>98.9</v>
      </c>
      <c r="M1541" s="20" t="s">
        <v>428</v>
      </c>
      <c r="N1541" s="23">
        <v>44699</v>
      </c>
      <c r="O1541" s="23">
        <v>44944</v>
      </c>
    </row>
    <row r="1542" spans="1:15">
      <c r="A1542" s="20" t="s">
        <v>5417</v>
      </c>
      <c r="B1542" s="20" t="s">
        <v>384</v>
      </c>
      <c r="C1542" s="20" t="s">
        <v>5418</v>
      </c>
      <c r="D1542" s="20" t="s">
        <v>5419</v>
      </c>
      <c r="E1542" s="20" t="s">
        <v>387</v>
      </c>
      <c r="F1542" s="20" t="s">
        <v>389</v>
      </c>
      <c r="H1542" s="20" t="s">
        <v>389</v>
      </c>
      <c r="J1542" s="20" t="s">
        <v>397</v>
      </c>
      <c r="K1542" s="20">
        <v>0</v>
      </c>
      <c r="L1542" s="20">
        <v>0</v>
      </c>
      <c r="M1542" s="20" t="s">
        <v>392</v>
      </c>
      <c r="N1542" s="23">
        <v>44699</v>
      </c>
      <c r="O1542" s="23">
        <v>44944</v>
      </c>
    </row>
    <row r="1543" spans="1:15">
      <c r="A1543" s="20" t="s">
        <v>5420</v>
      </c>
      <c r="B1543" s="20" t="s">
        <v>384</v>
      </c>
      <c r="C1543" s="20" t="s">
        <v>5421</v>
      </c>
      <c r="D1543" s="20" t="s">
        <v>5422</v>
      </c>
      <c r="E1543" s="20" t="s">
        <v>478</v>
      </c>
      <c r="F1543" s="20" t="s">
        <v>389</v>
      </c>
      <c r="H1543" s="20" t="s">
        <v>389</v>
      </c>
      <c r="J1543" s="20" t="s">
        <v>397</v>
      </c>
      <c r="K1543" s="20">
        <v>0</v>
      </c>
      <c r="L1543" s="20">
        <v>0</v>
      </c>
      <c r="M1543" s="20" t="s">
        <v>392</v>
      </c>
      <c r="N1543" s="23">
        <v>44699</v>
      </c>
      <c r="O1543" s="23">
        <v>45062</v>
      </c>
    </row>
    <row r="1544" spans="1:15">
      <c r="A1544" s="20" t="s">
        <v>5423</v>
      </c>
      <c r="B1544" s="20" t="s">
        <v>384</v>
      </c>
      <c r="C1544" s="20" t="s">
        <v>5424</v>
      </c>
      <c r="D1544" s="20" t="s">
        <v>5425</v>
      </c>
      <c r="E1544" s="20" t="s">
        <v>450</v>
      </c>
      <c r="F1544" s="20" t="s">
        <v>389</v>
      </c>
      <c r="H1544" s="20" t="s">
        <v>389</v>
      </c>
      <c r="J1544" s="20" t="s">
        <v>397</v>
      </c>
      <c r="K1544" s="20">
        <v>2400</v>
      </c>
      <c r="L1544" s="20">
        <v>0</v>
      </c>
      <c r="M1544" s="20" t="s">
        <v>392</v>
      </c>
      <c r="N1544" s="23">
        <v>44700</v>
      </c>
      <c r="O1544" s="23">
        <v>44700</v>
      </c>
    </row>
    <row r="1545" spans="1:15">
      <c r="A1545" s="20" t="s">
        <v>5426</v>
      </c>
      <c r="B1545" s="20" t="s">
        <v>384</v>
      </c>
      <c r="C1545" s="20" t="s">
        <v>5427</v>
      </c>
      <c r="D1545" s="20" t="s">
        <v>5428</v>
      </c>
      <c r="E1545" s="20" t="s">
        <v>450</v>
      </c>
      <c r="F1545" s="20" t="s">
        <v>389</v>
      </c>
      <c r="H1545" s="20" t="s">
        <v>389</v>
      </c>
      <c r="J1545" s="20" t="s">
        <v>397</v>
      </c>
      <c r="K1545" s="20">
        <v>2400</v>
      </c>
      <c r="L1545" s="20">
        <v>0</v>
      </c>
      <c r="M1545" s="20" t="s">
        <v>392</v>
      </c>
      <c r="N1545" s="23">
        <v>44700</v>
      </c>
      <c r="O1545" s="23">
        <v>44722</v>
      </c>
    </row>
    <row r="1546" spans="1:15">
      <c r="A1546" s="20" t="s">
        <v>5429</v>
      </c>
      <c r="B1546" s="20" t="s">
        <v>384</v>
      </c>
      <c r="C1546" s="20" t="s">
        <v>5430</v>
      </c>
      <c r="D1546" s="20" t="s">
        <v>5431</v>
      </c>
      <c r="E1546" s="20" t="s">
        <v>387</v>
      </c>
      <c r="F1546" s="20" t="s">
        <v>389</v>
      </c>
      <c r="H1546" s="20" t="s">
        <v>389</v>
      </c>
      <c r="J1546" s="20" t="s">
        <v>397</v>
      </c>
      <c r="K1546" s="20">
        <v>0</v>
      </c>
      <c r="L1546" s="20">
        <v>1293.22</v>
      </c>
      <c r="M1546" s="20" t="s">
        <v>428</v>
      </c>
      <c r="N1546" s="23">
        <v>44700</v>
      </c>
      <c r="O1546" s="23">
        <v>44760</v>
      </c>
    </row>
    <row r="1547" spans="1:15">
      <c r="A1547" s="20" t="s">
        <v>5432</v>
      </c>
      <c r="B1547" s="20" t="s">
        <v>384</v>
      </c>
      <c r="C1547" s="20" t="s">
        <v>5433</v>
      </c>
      <c r="D1547" s="20" t="s">
        <v>5434</v>
      </c>
      <c r="E1547" s="20" t="s">
        <v>450</v>
      </c>
      <c r="F1547" s="20" t="s">
        <v>389</v>
      </c>
      <c r="H1547" s="20" t="s">
        <v>389</v>
      </c>
      <c r="J1547" s="20" t="s">
        <v>397</v>
      </c>
      <c r="K1547" s="20">
        <v>2400</v>
      </c>
      <c r="L1547" s="20">
        <v>0</v>
      </c>
      <c r="M1547" s="20" t="s">
        <v>392</v>
      </c>
      <c r="N1547" s="23">
        <v>44700</v>
      </c>
      <c r="O1547" s="23">
        <v>44722</v>
      </c>
    </row>
    <row r="1548" spans="1:15">
      <c r="A1548" s="20" t="s">
        <v>5435</v>
      </c>
      <c r="B1548" s="20" t="s">
        <v>384</v>
      </c>
      <c r="C1548" s="20" t="s">
        <v>5436</v>
      </c>
      <c r="D1548" s="20" t="s">
        <v>5437</v>
      </c>
      <c r="E1548" s="20" t="s">
        <v>478</v>
      </c>
      <c r="F1548" s="20" t="s">
        <v>389</v>
      </c>
      <c r="H1548" s="20" t="s">
        <v>389</v>
      </c>
      <c r="J1548" s="20" t="s">
        <v>397</v>
      </c>
      <c r="K1548" s="20">
        <v>0</v>
      </c>
      <c r="L1548" s="20">
        <v>0</v>
      </c>
      <c r="M1548" s="20" t="s">
        <v>392</v>
      </c>
      <c r="N1548" s="23">
        <v>44700</v>
      </c>
      <c r="O1548" s="23">
        <v>44700</v>
      </c>
    </row>
    <row r="1549" spans="1:15">
      <c r="A1549" s="20" t="s">
        <v>5438</v>
      </c>
      <c r="B1549" s="20" t="s">
        <v>384</v>
      </c>
      <c r="C1549" s="20" t="s">
        <v>5439</v>
      </c>
      <c r="D1549" s="20" t="s">
        <v>5440</v>
      </c>
      <c r="E1549" s="20" t="s">
        <v>387</v>
      </c>
      <c r="F1549" s="20" t="s">
        <v>389</v>
      </c>
      <c r="H1549" s="20" t="s">
        <v>389</v>
      </c>
      <c r="J1549" s="20" t="s">
        <v>397</v>
      </c>
      <c r="K1549" s="20">
        <v>0</v>
      </c>
      <c r="L1549" s="20">
        <v>0</v>
      </c>
      <c r="M1549" s="20" t="s">
        <v>392</v>
      </c>
      <c r="N1549" s="23">
        <v>44700</v>
      </c>
      <c r="O1549" s="23">
        <v>44700</v>
      </c>
    </row>
    <row r="1550" spans="1:15">
      <c r="A1550" s="20" t="s">
        <v>5441</v>
      </c>
      <c r="B1550" s="20" t="s">
        <v>384</v>
      </c>
      <c r="C1550" s="20" t="s">
        <v>5442</v>
      </c>
      <c r="D1550" s="20" t="s">
        <v>5443</v>
      </c>
      <c r="E1550" s="20" t="s">
        <v>387</v>
      </c>
      <c r="F1550" s="20" t="s">
        <v>389</v>
      </c>
      <c r="H1550" s="20" t="s">
        <v>389</v>
      </c>
      <c r="J1550" s="20" t="s">
        <v>397</v>
      </c>
      <c r="K1550" s="20">
        <v>0</v>
      </c>
      <c r="L1550" s="20">
        <v>0</v>
      </c>
      <c r="M1550" s="20" t="s">
        <v>392</v>
      </c>
      <c r="N1550" s="23">
        <v>44700</v>
      </c>
      <c r="O1550" s="23">
        <v>44944</v>
      </c>
    </row>
    <row r="1551" spans="1:15">
      <c r="A1551" s="20" t="s">
        <v>5444</v>
      </c>
      <c r="B1551" s="20" t="s">
        <v>384</v>
      </c>
      <c r="C1551" s="20" t="s">
        <v>5445</v>
      </c>
      <c r="D1551" s="20" t="s">
        <v>5446</v>
      </c>
      <c r="E1551" s="20" t="s">
        <v>450</v>
      </c>
      <c r="F1551" s="20" t="s">
        <v>389</v>
      </c>
      <c r="H1551" s="20" t="s">
        <v>389</v>
      </c>
      <c r="J1551" s="20" t="s">
        <v>405</v>
      </c>
      <c r="K1551" s="20">
        <v>0</v>
      </c>
      <c r="L1551" s="20">
        <v>620.73</v>
      </c>
      <c r="M1551" s="20" t="s">
        <v>428</v>
      </c>
      <c r="N1551" s="23">
        <v>44700</v>
      </c>
      <c r="O1551" s="23">
        <v>45056</v>
      </c>
    </row>
    <row r="1552" spans="1:15">
      <c r="A1552" s="20" t="s">
        <v>5447</v>
      </c>
      <c r="B1552" s="20" t="s">
        <v>384</v>
      </c>
      <c r="C1552" s="20" t="s">
        <v>5448</v>
      </c>
      <c r="D1552" s="20" t="s">
        <v>5449</v>
      </c>
      <c r="E1552" s="20" t="s">
        <v>427</v>
      </c>
      <c r="F1552" s="20" t="s">
        <v>389</v>
      </c>
      <c r="H1552" s="20" t="s">
        <v>389</v>
      </c>
      <c r="J1552" s="20" t="s">
        <v>397</v>
      </c>
      <c r="K1552" s="20">
        <v>0</v>
      </c>
      <c r="L1552" s="20">
        <v>0</v>
      </c>
      <c r="M1552" s="20" t="s">
        <v>392</v>
      </c>
      <c r="N1552" s="23">
        <v>44700</v>
      </c>
      <c r="O1552" s="23">
        <v>44701</v>
      </c>
    </row>
    <row r="1553" spans="1:15">
      <c r="A1553" s="20" t="s">
        <v>5450</v>
      </c>
      <c r="B1553" s="20" t="s">
        <v>384</v>
      </c>
      <c r="C1553" s="20" t="s">
        <v>5451</v>
      </c>
      <c r="D1553" s="20" t="s">
        <v>5452</v>
      </c>
      <c r="E1553" s="20" t="s">
        <v>427</v>
      </c>
      <c r="F1553" s="20" t="s">
        <v>389</v>
      </c>
      <c r="H1553" s="20" t="s">
        <v>389</v>
      </c>
      <c r="J1553" s="20" t="s">
        <v>405</v>
      </c>
      <c r="K1553" s="20">
        <v>0</v>
      </c>
      <c r="L1553" s="20">
        <v>453.3</v>
      </c>
      <c r="M1553" s="20" t="s">
        <v>428</v>
      </c>
      <c r="N1553" s="23">
        <v>44700</v>
      </c>
      <c r="O1553" s="23">
        <v>44705</v>
      </c>
    </row>
    <row r="1554" spans="1:15">
      <c r="A1554" s="20" t="s">
        <v>5453</v>
      </c>
      <c r="B1554" s="20" t="s">
        <v>384</v>
      </c>
      <c r="C1554" s="20" t="s">
        <v>5454</v>
      </c>
      <c r="D1554" s="20" t="s">
        <v>5455</v>
      </c>
      <c r="E1554" s="20" t="s">
        <v>387</v>
      </c>
      <c r="F1554" s="20" t="s">
        <v>389</v>
      </c>
      <c r="H1554" s="20" t="s">
        <v>389</v>
      </c>
      <c r="J1554" s="20" t="s">
        <v>397</v>
      </c>
      <c r="K1554" s="20">
        <v>0</v>
      </c>
      <c r="L1554" s="20">
        <v>0</v>
      </c>
      <c r="M1554" s="20" t="s">
        <v>392</v>
      </c>
      <c r="N1554" s="23">
        <v>44700</v>
      </c>
      <c r="O1554" s="23">
        <v>45029</v>
      </c>
    </row>
    <row r="1555" spans="1:15">
      <c r="A1555" s="20" t="s">
        <v>5456</v>
      </c>
      <c r="B1555" s="20" t="s">
        <v>384</v>
      </c>
      <c r="C1555" s="20" t="s">
        <v>5457</v>
      </c>
      <c r="D1555" s="20" t="s">
        <v>5458</v>
      </c>
      <c r="E1555" s="20" t="s">
        <v>427</v>
      </c>
      <c r="F1555" s="20" t="s">
        <v>389</v>
      </c>
      <c r="H1555" s="20" t="s">
        <v>389</v>
      </c>
      <c r="J1555" s="20" t="s">
        <v>397</v>
      </c>
      <c r="K1555" s="20">
        <v>2400</v>
      </c>
      <c r="L1555" s="20">
        <v>1500</v>
      </c>
      <c r="M1555" s="20" t="s">
        <v>392</v>
      </c>
      <c r="N1555" s="23">
        <v>44700</v>
      </c>
      <c r="O1555" s="23">
        <v>44704</v>
      </c>
    </row>
    <row r="1556" spans="1:15">
      <c r="A1556" s="20" t="s">
        <v>5459</v>
      </c>
      <c r="B1556" s="20" t="s">
        <v>384</v>
      </c>
      <c r="C1556" s="20" t="s">
        <v>5460</v>
      </c>
      <c r="D1556" s="20" t="s">
        <v>5461</v>
      </c>
      <c r="E1556" s="20" t="s">
        <v>387</v>
      </c>
      <c r="F1556" s="20" t="s">
        <v>389</v>
      </c>
      <c r="H1556" s="20" t="s">
        <v>389</v>
      </c>
      <c r="J1556" s="20" t="s">
        <v>397</v>
      </c>
      <c r="K1556" s="20">
        <v>0</v>
      </c>
      <c r="L1556" s="20">
        <v>3242.16</v>
      </c>
      <c r="M1556" s="20" t="s">
        <v>428</v>
      </c>
      <c r="N1556" s="23">
        <v>44700</v>
      </c>
      <c r="O1556" s="23">
        <v>44760</v>
      </c>
    </row>
    <row r="1557" spans="1:15">
      <c r="A1557" s="20" t="s">
        <v>5462</v>
      </c>
      <c r="B1557" s="20" t="s">
        <v>384</v>
      </c>
      <c r="C1557" s="20" t="s">
        <v>5463</v>
      </c>
      <c r="D1557" s="20" t="s">
        <v>5464</v>
      </c>
      <c r="E1557" s="20" t="s">
        <v>387</v>
      </c>
      <c r="F1557" s="20" t="s">
        <v>389</v>
      </c>
      <c r="H1557" s="20" t="s">
        <v>389</v>
      </c>
      <c r="J1557" s="20" t="s">
        <v>397</v>
      </c>
      <c r="K1557" s="20">
        <v>0</v>
      </c>
      <c r="L1557" s="20">
        <v>0</v>
      </c>
      <c r="M1557" s="20" t="s">
        <v>392</v>
      </c>
      <c r="N1557" s="23">
        <v>44700</v>
      </c>
      <c r="O1557" s="23">
        <v>44848</v>
      </c>
    </row>
    <row r="1558" spans="1:15">
      <c r="A1558" s="20" t="s">
        <v>5465</v>
      </c>
      <c r="B1558" s="20" t="s">
        <v>384</v>
      </c>
      <c r="C1558" s="20" t="s">
        <v>5466</v>
      </c>
      <c r="D1558" s="20" t="s">
        <v>5467</v>
      </c>
      <c r="E1558" s="20" t="s">
        <v>387</v>
      </c>
      <c r="F1558" s="20" t="s">
        <v>389</v>
      </c>
      <c r="H1558" s="20" t="s">
        <v>389</v>
      </c>
      <c r="J1558" s="20" t="s">
        <v>397</v>
      </c>
      <c r="K1558" s="20">
        <v>0</v>
      </c>
      <c r="L1558" s="20">
        <v>80.39</v>
      </c>
      <c r="M1558" s="20" t="s">
        <v>428</v>
      </c>
      <c r="N1558" s="23">
        <v>44700</v>
      </c>
      <c r="O1558" s="23">
        <v>44700</v>
      </c>
    </row>
    <row r="1559" spans="1:15">
      <c r="A1559" s="20" t="s">
        <v>5468</v>
      </c>
      <c r="B1559" s="20" t="s">
        <v>384</v>
      </c>
      <c r="C1559" s="20" t="s">
        <v>5469</v>
      </c>
      <c r="D1559" s="20" t="s">
        <v>5470</v>
      </c>
      <c r="E1559" s="20" t="s">
        <v>478</v>
      </c>
      <c r="F1559" s="20" t="s">
        <v>389</v>
      </c>
      <c r="H1559" s="20" t="s">
        <v>389</v>
      </c>
      <c r="J1559" s="20" t="s">
        <v>397</v>
      </c>
      <c r="K1559" s="20">
        <v>0</v>
      </c>
      <c r="L1559" s="20">
        <v>0</v>
      </c>
      <c r="M1559" s="20" t="s">
        <v>392</v>
      </c>
      <c r="N1559" s="23">
        <v>44700</v>
      </c>
      <c r="O1559" s="23">
        <v>44700</v>
      </c>
    </row>
    <row r="1560" spans="1:15">
      <c r="A1560" s="20" t="s">
        <v>5471</v>
      </c>
      <c r="B1560" s="20" t="s">
        <v>384</v>
      </c>
      <c r="C1560" s="20" t="s">
        <v>5472</v>
      </c>
      <c r="D1560" s="20" t="s">
        <v>5473</v>
      </c>
      <c r="E1560" s="20" t="s">
        <v>387</v>
      </c>
      <c r="F1560" s="20" t="s">
        <v>389</v>
      </c>
      <c r="H1560" s="20" t="s">
        <v>389</v>
      </c>
      <c r="J1560" s="20" t="s">
        <v>397</v>
      </c>
      <c r="K1560" s="20">
        <v>0</v>
      </c>
      <c r="L1560" s="20">
        <v>0</v>
      </c>
      <c r="M1560" s="20" t="s">
        <v>392</v>
      </c>
      <c r="N1560" s="23">
        <v>44700</v>
      </c>
      <c r="O1560" s="23">
        <v>44700</v>
      </c>
    </row>
    <row r="1561" spans="1:15">
      <c r="A1561" s="20" t="s">
        <v>5474</v>
      </c>
      <c r="B1561" s="20" t="s">
        <v>384</v>
      </c>
      <c r="C1561" s="20" t="s">
        <v>5475</v>
      </c>
      <c r="D1561" s="20" t="s">
        <v>5476</v>
      </c>
      <c r="E1561" s="20" t="s">
        <v>478</v>
      </c>
      <c r="F1561" s="20" t="s">
        <v>389</v>
      </c>
      <c r="H1561" s="20" t="s">
        <v>389</v>
      </c>
      <c r="J1561" s="20" t="s">
        <v>391</v>
      </c>
      <c r="K1561" s="20">
        <v>0</v>
      </c>
      <c r="L1561" s="20">
        <v>0</v>
      </c>
      <c r="M1561" s="20" t="s">
        <v>392</v>
      </c>
      <c r="N1561" s="23">
        <v>44700</v>
      </c>
      <c r="O1561" s="23">
        <v>44700</v>
      </c>
    </row>
    <row r="1562" spans="1:15">
      <c r="A1562" s="20" t="s">
        <v>5477</v>
      </c>
      <c r="B1562" s="20" t="s">
        <v>384</v>
      </c>
      <c r="C1562" s="20" t="s">
        <v>5478</v>
      </c>
      <c r="D1562" s="20" t="s">
        <v>5479</v>
      </c>
      <c r="E1562" s="20" t="s">
        <v>387</v>
      </c>
      <c r="F1562" s="20" t="s">
        <v>389</v>
      </c>
      <c r="H1562" s="20" t="s">
        <v>389</v>
      </c>
      <c r="J1562" s="20" t="s">
        <v>397</v>
      </c>
      <c r="K1562" s="20">
        <v>0</v>
      </c>
      <c r="L1562" s="20">
        <v>0</v>
      </c>
      <c r="M1562" s="20" t="s">
        <v>392</v>
      </c>
      <c r="N1562" s="23">
        <v>44700</v>
      </c>
      <c r="O1562" s="23">
        <v>44700</v>
      </c>
    </row>
    <row r="1563" spans="1:15">
      <c r="A1563" s="20" t="s">
        <v>5480</v>
      </c>
      <c r="B1563" s="20" t="s">
        <v>384</v>
      </c>
      <c r="C1563" s="20" t="s">
        <v>5481</v>
      </c>
      <c r="D1563" s="20" t="s">
        <v>5482</v>
      </c>
      <c r="E1563" s="20" t="s">
        <v>387</v>
      </c>
      <c r="F1563" s="20" t="s">
        <v>389</v>
      </c>
      <c r="H1563" s="20" t="s">
        <v>389</v>
      </c>
      <c r="J1563" s="20" t="s">
        <v>397</v>
      </c>
      <c r="K1563" s="20">
        <v>0</v>
      </c>
      <c r="L1563" s="20">
        <v>0</v>
      </c>
      <c r="M1563" s="20" t="s">
        <v>392</v>
      </c>
      <c r="N1563" s="23">
        <v>44700</v>
      </c>
      <c r="O1563" s="23">
        <v>44944</v>
      </c>
    </row>
    <row r="1564" spans="1:15">
      <c r="A1564" s="20" t="s">
        <v>5483</v>
      </c>
      <c r="B1564" s="20" t="s">
        <v>384</v>
      </c>
      <c r="C1564" s="20" t="s">
        <v>5484</v>
      </c>
      <c r="D1564" s="20" t="s">
        <v>5485</v>
      </c>
      <c r="E1564" s="20" t="s">
        <v>387</v>
      </c>
      <c r="F1564" s="20" t="s">
        <v>389</v>
      </c>
      <c r="H1564" s="20" t="s">
        <v>389</v>
      </c>
      <c r="J1564" s="20" t="s">
        <v>397</v>
      </c>
      <c r="K1564" s="20">
        <v>0</v>
      </c>
      <c r="L1564" s="20">
        <v>141.5</v>
      </c>
      <c r="M1564" s="20" t="s">
        <v>428</v>
      </c>
      <c r="N1564" s="23">
        <v>44700</v>
      </c>
      <c r="O1564" s="23">
        <v>44700</v>
      </c>
    </row>
    <row r="1565" spans="1:15">
      <c r="A1565" s="20" t="s">
        <v>5486</v>
      </c>
      <c r="B1565" s="20" t="s">
        <v>384</v>
      </c>
      <c r="C1565" s="20" t="s">
        <v>5487</v>
      </c>
      <c r="D1565" s="20" t="s">
        <v>5488</v>
      </c>
      <c r="E1565" s="20" t="s">
        <v>387</v>
      </c>
      <c r="F1565" s="20" t="s">
        <v>389</v>
      </c>
      <c r="H1565" s="20" t="s">
        <v>389</v>
      </c>
      <c r="J1565" s="20" t="s">
        <v>397</v>
      </c>
      <c r="K1565" s="20">
        <v>0</v>
      </c>
      <c r="L1565" s="20">
        <v>0</v>
      </c>
      <c r="M1565" s="20" t="s">
        <v>392</v>
      </c>
      <c r="N1565" s="23">
        <v>44700</v>
      </c>
      <c r="O1565" s="23">
        <v>44700</v>
      </c>
    </row>
    <row r="1566" spans="1:15">
      <c r="A1566" s="20" t="s">
        <v>5489</v>
      </c>
      <c r="B1566" s="20" t="s">
        <v>384</v>
      </c>
      <c r="C1566" s="20" t="s">
        <v>5490</v>
      </c>
      <c r="D1566" s="20" t="s">
        <v>5491</v>
      </c>
      <c r="E1566" s="20" t="s">
        <v>387</v>
      </c>
      <c r="F1566" s="20" t="s">
        <v>389</v>
      </c>
      <c r="H1566" s="20" t="s">
        <v>389</v>
      </c>
      <c r="J1566" s="20" t="s">
        <v>397</v>
      </c>
      <c r="K1566" s="20">
        <v>0</v>
      </c>
      <c r="L1566" s="20">
        <v>0</v>
      </c>
      <c r="M1566" s="20" t="s">
        <v>392</v>
      </c>
      <c r="N1566" s="23">
        <v>44700</v>
      </c>
      <c r="O1566" s="23">
        <v>44700</v>
      </c>
    </row>
    <row r="1567" spans="1:15">
      <c r="A1567" s="20" t="s">
        <v>5492</v>
      </c>
      <c r="B1567" s="20" t="s">
        <v>384</v>
      </c>
      <c r="C1567" s="20" t="s">
        <v>5493</v>
      </c>
      <c r="D1567" s="20" t="s">
        <v>5494</v>
      </c>
      <c r="E1567" s="20" t="s">
        <v>387</v>
      </c>
      <c r="F1567" s="20" t="s">
        <v>389</v>
      </c>
      <c r="H1567" s="20" t="s">
        <v>389</v>
      </c>
      <c r="J1567" s="20" t="s">
        <v>397</v>
      </c>
      <c r="K1567" s="20">
        <v>0</v>
      </c>
      <c r="L1567" s="20">
        <v>0</v>
      </c>
      <c r="M1567" s="20" t="s">
        <v>392</v>
      </c>
      <c r="N1567" s="23">
        <v>44701</v>
      </c>
      <c r="O1567" s="23">
        <v>44944</v>
      </c>
    </row>
    <row r="1568" spans="1:15">
      <c r="A1568" s="20" t="s">
        <v>5495</v>
      </c>
      <c r="B1568" s="20" t="s">
        <v>384</v>
      </c>
      <c r="C1568" s="20" t="s">
        <v>5496</v>
      </c>
      <c r="D1568" s="20" t="s">
        <v>5497</v>
      </c>
      <c r="E1568" s="20" t="s">
        <v>396</v>
      </c>
      <c r="F1568" s="20" t="s">
        <v>389</v>
      </c>
      <c r="H1568" s="20" t="s">
        <v>389</v>
      </c>
      <c r="I1568" s="20" t="s">
        <v>390</v>
      </c>
      <c r="J1568" s="20" t="s">
        <v>397</v>
      </c>
      <c r="K1568" s="20">
        <v>2400</v>
      </c>
      <c r="L1568" s="20">
        <v>0</v>
      </c>
      <c r="M1568" s="20" t="s">
        <v>392</v>
      </c>
      <c r="N1568" s="23">
        <v>44701</v>
      </c>
      <c r="O1568" s="23">
        <v>44701</v>
      </c>
    </row>
    <row r="1569" spans="1:15">
      <c r="A1569" s="20" t="s">
        <v>5498</v>
      </c>
      <c r="B1569" s="20" t="s">
        <v>384</v>
      </c>
      <c r="C1569" s="20" t="s">
        <v>5499</v>
      </c>
      <c r="D1569" s="20" t="s">
        <v>5500</v>
      </c>
      <c r="E1569" s="20" t="s">
        <v>450</v>
      </c>
      <c r="F1569" s="20" t="s">
        <v>389</v>
      </c>
      <c r="H1569" s="20" t="s">
        <v>389</v>
      </c>
      <c r="J1569" s="20" t="s">
        <v>397</v>
      </c>
      <c r="K1569" s="20">
        <v>2400</v>
      </c>
      <c r="L1569" s="20">
        <v>118.71</v>
      </c>
      <c r="M1569" s="20" t="s">
        <v>392</v>
      </c>
      <c r="N1569" s="23">
        <v>44704</v>
      </c>
      <c r="O1569" s="23">
        <v>44704</v>
      </c>
    </row>
    <row r="1570" spans="1:15">
      <c r="A1570" s="20" t="s">
        <v>5501</v>
      </c>
      <c r="B1570" s="20" t="s">
        <v>384</v>
      </c>
      <c r="C1570" s="20" t="s">
        <v>5502</v>
      </c>
      <c r="D1570" s="20" t="s">
        <v>5503</v>
      </c>
      <c r="E1570" s="20" t="s">
        <v>450</v>
      </c>
      <c r="F1570" s="20" t="s">
        <v>389</v>
      </c>
      <c r="H1570" s="20" t="s">
        <v>389</v>
      </c>
      <c r="J1570" s="20" t="s">
        <v>397</v>
      </c>
      <c r="K1570" s="20">
        <v>2400</v>
      </c>
      <c r="L1570" s="20">
        <v>0</v>
      </c>
      <c r="M1570" s="20" t="s">
        <v>392</v>
      </c>
      <c r="N1570" s="23">
        <v>44701</v>
      </c>
      <c r="O1570" s="23">
        <v>44704</v>
      </c>
    </row>
    <row r="1571" spans="1:15">
      <c r="A1571" s="20" t="s">
        <v>5504</v>
      </c>
      <c r="B1571" s="20" t="s">
        <v>384</v>
      </c>
      <c r="C1571" s="20" t="s">
        <v>5505</v>
      </c>
      <c r="D1571" s="20" t="s">
        <v>5506</v>
      </c>
      <c r="E1571" s="20" t="s">
        <v>427</v>
      </c>
      <c r="F1571" s="20" t="s">
        <v>389</v>
      </c>
      <c r="H1571" s="20" t="s">
        <v>389</v>
      </c>
      <c r="J1571" s="20" t="s">
        <v>397</v>
      </c>
      <c r="K1571" s="20">
        <v>0</v>
      </c>
      <c r="L1571" s="20">
        <v>0</v>
      </c>
      <c r="M1571" s="20" t="s">
        <v>392</v>
      </c>
      <c r="N1571" s="23">
        <v>44701</v>
      </c>
      <c r="O1571" s="23">
        <v>44944</v>
      </c>
    </row>
    <row r="1572" spans="1:15">
      <c r="A1572" s="20" t="s">
        <v>5507</v>
      </c>
      <c r="B1572" s="20" t="s">
        <v>384</v>
      </c>
      <c r="C1572" s="20" t="s">
        <v>5508</v>
      </c>
      <c r="D1572" s="20" t="s">
        <v>5509</v>
      </c>
      <c r="E1572" s="20" t="s">
        <v>478</v>
      </c>
      <c r="F1572" s="20" t="s">
        <v>389</v>
      </c>
      <c r="H1572" s="20" t="s">
        <v>389</v>
      </c>
      <c r="J1572" s="20" t="s">
        <v>391</v>
      </c>
      <c r="K1572" s="20">
        <v>0</v>
      </c>
      <c r="L1572" s="20">
        <v>0</v>
      </c>
      <c r="M1572" s="20" t="s">
        <v>392</v>
      </c>
      <c r="N1572" s="23">
        <v>44701</v>
      </c>
      <c r="O1572" s="23">
        <v>44701</v>
      </c>
    </row>
    <row r="1573" spans="1:15">
      <c r="A1573" s="20" t="s">
        <v>5510</v>
      </c>
      <c r="B1573" s="20" t="s">
        <v>384</v>
      </c>
      <c r="C1573" s="20" t="s">
        <v>5511</v>
      </c>
      <c r="D1573" s="20" t="s">
        <v>5512</v>
      </c>
      <c r="E1573" s="20" t="s">
        <v>478</v>
      </c>
      <c r="F1573" s="20" t="s">
        <v>389</v>
      </c>
      <c r="H1573" s="20" t="s">
        <v>389</v>
      </c>
      <c r="J1573" s="20" t="s">
        <v>397</v>
      </c>
      <c r="K1573" s="20">
        <v>0</v>
      </c>
      <c r="L1573" s="20">
        <v>0</v>
      </c>
      <c r="M1573" s="20" t="s">
        <v>392</v>
      </c>
      <c r="N1573" s="23">
        <v>44701</v>
      </c>
      <c r="O1573" s="23">
        <v>44701</v>
      </c>
    </row>
    <row r="1574" spans="1:15">
      <c r="A1574" s="20" t="s">
        <v>5513</v>
      </c>
      <c r="B1574" s="20" t="s">
        <v>384</v>
      </c>
      <c r="C1574" s="20" t="s">
        <v>5514</v>
      </c>
      <c r="D1574" s="20" t="s">
        <v>5515</v>
      </c>
      <c r="E1574" s="20" t="s">
        <v>387</v>
      </c>
      <c r="F1574" s="20" t="s">
        <v>389</v>
      </c>
      <c r="H1574" s="20" t="s">
        <v>389</v>
      </c>
      <c r="J1574" s="20" t="s">
        <v>391</v>
      </c>
      <c r="K1574" s="20">
        <v>0</v>
      </c>
      <c r="L1574" s="20">
        <v>0</v>
      </c>
      <c r="M1574" s="20" t="s">
        <v>392</v>
      </c>
      <c r="N1574" s="23">
        <v>44701</v>
      </c>
      <c r="O1574" s="23">
        <v>44701</v>
      </c>
    </row>
    <row r="1575" spans="1:15">
      <c r="A1575" s="20" t="s">
        <v>5516</v>
      </c>
      <c r="B1575" s="20" t="s">
        <v>384</v>
      </c>
      <c r="C1575" s="20" t="s">
        <v>5517</v>
      </c>
      <c r="D1575" s="20" t="s">
        <v>5518</v>
      </c>
      <c r="E1575" s="20" t="s">
        <v>478</v>
      </c>
      <c r="F1575" s="20" t="s">
        <v>389</v>
      </c>
      <c r="H1575" s="20" t="s">
        <v>389</v>
      </c>
      <c r="J1575" s="20" t="s">
        <v>391</v>
      </c>
      <c r="K1575" s="20">
        <v>0</v>
      </c>
      <c r="L1575" s="20">
        <v>0</v>
      </c>
      <c r="M1575" s="20" t="s">
        <v>392</v>
      </c>
      <c r="N1575" s="23">
        <v>44701</v>
      </c>
      <c r="O1575" s="23">
        <v>44701</v>
      </c>
    </row>
    <row r="1576" spans="1:15">
      <c r="A1576" s="20" t="s">
        <v>5519</v>
      </c>
      <c r="B1576" s="20" t="s">
        <v>384</v>
      </c>
      <c r="C1576" s="20" t="s">
        <v>5520</v>
      </c>
      <c r="D1576" s="20" t="s">
        <v>5521</v>
      </c>
      <c r="E1576" s="20" t="s">
        <v>387</v>
      </c>
      <c r="F1576" s="20" t="s">
        <v>389</v>
      </c>
      <c r="H1576" s="20" t="s">
        <v>389</v>
      </c>
      <c r="J1576" s="20" t="s">
        <v>391</v>
      </c>
      <c r="K1576" s="20">
        <v>0</v>
      </c>
      <c r="L1576" s="20">
        <v>0</v>
      </c>
      <c r="M1576" s="20" t="s">
        <v>392</v>
      </c>
      <c r="N1576" s="23">
        <v>44701</v>
      </c>
      <c r="O1576" s="23">
        <v>44701</v>
      </c>
    </row>
    <row r="1577" spans="1:15">
      <c r="A1577" s="20" t="s">
        <v>5522</v>
      </c>
      <c r="B1577" s="20" t="s">
        <v>384</v>
      </c>
      <c r="C1577" s="20" t="s">
        <v>5523</v>
      </c>
      <c r="D1577" s="20" t="s">
        <v>5524</v>
      </c>
      <c r="E1577" s="20" t="s">
        <v>387</v>
      </c>
      <c r="F1577" s="20" t="s">
        <v>389</v>
      </c>
      <c r="H1577" s="20" t="s">
        <v>389</v>
      </c>
      <c r="J1577" s="20" t="s">
        <v>397</v>
      </c>
      <c r="K1577" s="20">
        <v>0</v>
      </c>
      <c r="L1577" s="20">
        <v>0</v>
      </c>
      <c r="M1577" s="20" t="s">
        <v>392</v>
      </c>
      <c r="N1577" s="23">
        <v>44701</v>
      </c>
      <c r="O1577" s="23">
        <v>44701</v>
      </c>
    </row>
    <row r="1578" spans="1:15">
      <c r="A1578" s="20" t="s">
        <v>5525</v>
      </c>
      <c r="B1578" s="20" t="s">
        <v>384</v>
      </c>
      <c r="C1578" s="20" t="s">
        <v>5526</v>
      </c>
      <c r="D1578" s="20" t="s">
        <v>5527</v>
      </c>
      <c r="E1578" s="20" t="s">
        <v>387</v>
      </c>
      <c r="F1578" s="20" t="s">
        <v>389</v>
      </c>
      <c r="H1578" s="20" t="s">
        <v>389</v>
      </c>
      <c r="J1578" s="20" t="s">
        <v>397</v>
      </c>
      <c r="K1578" s="20">
        <v>0</v>
      </c>
      <c r="L1578" s="20">
        <v>0</v>
      </c>
      <c r="M1578" s="20" t="s">
        <v>392</v>
      </c>
      <c r="N1578" s="23">
        <v>44701</v>
      </c>
      <c r="O1578" s="23">
        <v>44701</v>
      </c>
    </row>
    <row r="1579" spans="1:15">
      <c r="A1579" s="20" t="s">
        <v>5528</v>
      </c>
      <c r="B1579" s="20" t="s">
        <v>384</v>
      </c>
      <c r="C1579" s="20" t="s">
        <v>5529</v>
      </c>
      <c r="D1579" s="20" t="s">
        <v>5530</v>
      </c>
      <c r="E1579" s="20" t="s">
        <v>478</v>
      </c>
      <c r="F1579" s="20" t="s">
        <v>389</v>
      </c>
      <c r="H1579" s="20" t="s">
        <v>389</v>
      </c>
      <c r="J1579" s="20" t="s">
        <v>397</v>
      </c>
      <c r="K1579" s="20">
        <v>0</v>
      </c>
      <c r="L1579" s="20">
        <v>0</v>
      </c>
      <c r="M1579" s="20" t="s">
        <v>392</v>
      </c>
      <c r="N1579" s="23">
        <v>44701</v>
      </c>
      <c r="O1579" s="23">
        <v>44852</v>
      </c>
    </row>
    <row r="1580" spans="1:15">
      <c r="A1580" s="20" t="s">
        <v>5531</v>
      </c>
      <c r="B1580" s="20" t="s">
        <v>384</v>
      </c>
      <c r="C1580" s="20" t="s">
        <v>5532</v>
      </c>
      <c r="D1580" s="20" t="s">
        <v>5533</v>
      </c>
      <c r="E1580" s="20" t="s">
        <v>387</v>
      </c>
      <c r="F1580" s="20" t="s">
        <v>389</v>
      </c>
      <c r="H1580" s="20" t="s">
        <v>389</v>
      </c>
      <c r="J1580" s="20" t="s">
        <v>397</v>
      </c>
      <c r="K1580" s="20">
        <v>0</v>
      </c>
      <c r="L1580" s="20">
        <v>0</v>
      </c>
      <c r="M1580" s="20" t="s">
        <v>392</v>
      </c>
      <c r="N1580" s="23">
        <v>44701</v>
      </c>
      <c r="O1580" s="23">
        <v>44701</v>
      </c>
    </row>
    <row r="1581" spans="1:15">
      <c r="A1581" s="20" t="s">
        <v>5534</v>
      </c>
      <c r="B1581" s="20" t="s">
        <v>384</v>
      </c>
      <c r="C1581" s="20" t="s">
        <v>5535</v>
      </c>
      <c r="D1581" s="20" t="s">
        <v>5536</v>
      </c>
      <c r="E1581" s="20" t="s">
        <v>387</v>
      </c>
      <c r="F1581" s="20" t="s">
        <v>389</v>
      </c>
      <c r="H1581" s="20" t="s">
        <v>389</v>
      </c>
      <c r="J1581" s="20" t="s">
        <v>391</v>
      </c>
      <c r="K1581" s="20">
        <v>0</v>
      </c>
      <c r="L1581" s="20">
        <v>0</v>
      </c>
      <c r="M1581" s="20" t="s">
        <v>392</v>
      </c>
      <c r="N1581" s="23">
        <v>44701</v>
      </c>
      <c r="O1581" s="23">
        <v>44701</v>
      </c>
    </row>
    <row r="1582" spans="1:15">
      <c r="A1582" s="20" t="s">
        <v>5537</v>
      </c>
      <c r="B1582" s="20" t="s">
        <v>384</v>
      </c>
      <c r="C1582" s="20" t="s">
        <v>5538</v>
      </c>
      <c r="D1582" s="20" t="s">
        <v>5539</v>
      </c>
      <c r="E1582" s="20" t="s">
        <v>387</v>
      </c>
      <c r="F1582" s="20" t="s">
        <v>389</v>
      </c>
      <c r="H1582" s="20" t="s">
        <v>389</v>
      </c>
      <c r="J1582" s="20" t="s">
        <v>397</v>
      </c>
      <c r="K1582" s="20">
        <v>0</v>
      </c>
      <c r="L1582" s="20">
        <v>0</v>
      </c>
      <c r="M1582" s="20" t="s">
        <v>392</v>
      </c>
      <c r="N1582" s="23">
        <v>44701</v>
      </c>
      <c r="O1582" s="23">
        <v>44701</v>
      </c>
    </row>
    <row r="1583" spans="1:15">
      <c r="A1583" s="20" t="s">
        <v>5540</v>
      </c>
      <c r="B1583" s="20" t="s">
        <v>384</v>
      </c>
      <c r="C1583" s="20" t="s">
        <v>5541</v>
      </c>
      <c r="D1583" s="20" t="s">
        <v>5542</v>
      </c>
      <c r="E1583" s="20" t="s">
        <v>387</v>
      </c>
      <c r="F1583" s="20" t="s">
        <v>389</v>
      </c>
      <c r="H1583" s="20" t="s">
        <v>389</v>
      </c>
      <c r="J1583" s="20" t="s">
        <v>397</v>
      </c>
      <c r="K1583" s="20">
        <v>0</v>
      </c>
      <c r="L1583" s="20">
        <v>0</v>
      </c>
      <c r="M1583" s="20" t="s">
        <v>392</v>
      </c>
      <c r="N1583" s="23">
        <v>44701</v>
      </c>
      <c r="O1583" s="23">
        <v>44701</v>
      </c>
    </row>
    <row r="1584" spans="1:15">
      <c r="A1584" s="20" t="s">
        <v>5543</v>
      </c>
      <c r="B1584" s="20" t="s">
        <v>384</v>
      </c>
      <c r="C1584" s="20" t="s">
        <v>5544</v>
      </c>
      <c r="D1584" s="20" t="s">
        <v>5545</v>
      </c>
      <c r="E1584" s="20" t="s">
        <v>387</v>
      </c>
      <c r="F1584" s="20" t="s">
        <v>389</v>
      </c>
      <c r="H1584" s="20" t="s">
        <v>389</v>
      </c>
      <c r="J1584" s="20" t="s">
        <v>397</v>
      </c>
      <c r="K1584" s="20">
        <v>0</v>
      </c>
      <c r="L1584" s="20">
        <v>0</v>
      </c>
      <c r="M1584" s="20" t="s">
        <v>392</v>
      </c>
      <c r="N1584" s="23">
        <v>44701</v>
      </c>
      <c r="O1584" s="23">
        <v>44944</v>
      </c>
    </row>
    <row r="1585" spans="1:15">
      <c r="A1585" s="20" t="s">
        <v>5546</v>
      </c>
      <c r="B1585" s="20" t="s">
        <v>384</v>
      </c>
      <c r="C1585" s="20" t="s">
        <v>5547</v>
      </c>
      <c r="D1585" s="20" t="s">
        <v>5548</v>
      </c>
      <c r="E1585" s="20" t="s">
        <v>478</v>
      </c>
      <c r="F1585" s="20" t="s">
        <v>389</v>
      </c>
      <c r="H1585" s="20" t="s">
        <v>389</v>
      </c>
      <c r="J1585" s="20" t="s">
        <v>391</v>
      </c>
      <c r="K1585" s="20">
        <v>0</v>
      </c>
      <c r="L1585" s="20">
        <v>0</v>
      </c>
      <c r="M1585" s="20" t="s">
        <v>392</v>
      </c>
      <c r="N1585" s="23">
        <v>44701</v>
      </c>
      <c r="O1585" s="23">
        <v>44701</v>
      </c>
    </row>
    <row r="1586" spans="1:15">
      <c r="A1586" s="20" t="s">
        <v>5549</v>
      </c>
      <c r="B1586" s="20" t="s">
        <v>384</v>
      </c>
      <c r="C1586" s="20" t="s">
        <v>5550</v>
      </c>
      <c r="D1586" s="20" t="s">
        <v>5551</v>
      </c>
      <c r="E1586" s="20" t="s">
        <v>387</v>
      </c>
      <c r="F1586" s="20" t="s">
        <v>389</v>
      </c>
      <c r="H1586" s="20" t="s">
        <v>389</v>
      </c>
      <c r="J1586" s="20" t="s">
        <v>397</v>
      </c>
      <c r="K1586" s="20">
        <v>0</v>
      </c>
      <c r="L1586" s="20">
        <v>271.3</v>
      </c>
      <c r="M1586" s="20" t="s">
        <v>428</v>
      </c>
      <c r="N1586" s="23">
        <v>44701</v>
      </c>
      <c r="O1586" s="23">
        <v>44701</v>
      </c>
    </row>
    <row r="1587" spans="1:15">
      <c r="A1587" s="20" t="s">
        <v>5552</v>
      </c>
      <c r="B1587" s="20" t="s">
        <v>384</v>
      </c>
      <c r="C1587" s="20" t="s">
        <v>5553</v>
      </c>
      <c r="D1587" s="20" t="s">
        <v>5554</v>
      </c>
      <c r="E1587" s="20" t="s">
        <v>450</v>
      </c>
      <c r="F1587" s="20" t="s">
        <v>389</v>
      </c>
      <c r="H1587" s="20" t="s">
        <v>389</v>
      </c>
      <c r="J1587" s="20" t="s">
        <v>397</v>
      </c>
      <c r="K1587" s="20">
        <v>2400</v>
      </c>
      <c r="L1587" s="20">
        <v>1665.8</v>
      </c>
      <c r="M1587" s="20" t="s">
        <v>392</v>
      </c>
      <c r="N1587" s="23">
        <v>44701</v>
      </c>
      <c r="O1587" s="23">
        <v>44704</v>
      </c>
    </row>
    <row r="1588" spans="1:15">
      <c r="A1588" s="20" t="s">
        <v>5555</v>
      </c>
      <c r="B1588" s="20" t="s">
        <v>384</v>
      </c>
      <c r="C1588" s="20" t="s">
        <v>5556</v>
      </c>
      <c r="D1588" s="20" t="s">
        <v>5557</v>
      </c>
      <c r="E1588" s="20" t="s">
        <v>387</v>
      </c>
      <c r="F1588" s="20" t="s">
        <v>389</v>
      </c>
      <c r="H1588" s="20" t="s">
        <v>389</v>
      </c>
      <c r="J1588" s="20" t="s">
        <v>391</v>
      </c>
      <c r="K1588" s="20">
        <v>0</v>
      </c>
      <c r="L1588" s="20">
        <v>0</v>
      </c>
      <c r="M1588" s="20" t="s">
        <v>392</v>
      </c>
      <c r="N1588" s="23">
        <v>44701</v>
      </c>
      <c r="O1588" s="23">
        <v>44701</v>
      </c>
    </row>
    <row r="1589" spans="1:15">
      <c r="A1589" s="20" t="s">
        <v>5558</v>
      </c>
      <c r="B1589" s="20" t="s">
        <v>384</v>
      </c>
      <c r="C1589" s="20" t="s">
        <v>5559</v>
      </c>
      <c r="D1589" s="20" t="s">
        <v>5560</v>
      </c>
      <c r="E1589" s="20" t="s">
        <v>387</v>
      </c>
      <c r="F1589" s="20" t="s">
        <v>389</v>
      </c>
      <c r="H1589" s="20" t="s">
        <v>389</v>
      </c>
      <c r="J1589" s="20" t="s">
        <v>397</v>
      </c>
      <c r="K1589" s="20">
        <v>0</v>
      </c>
      <c r="L1589" s="20">
        <v>0</v>
      </c>
      <c r="M1589" s="20" t="s">
        <v>392</v>
      </c>
      <c r="N1589" s="23">
        <v>44701</v>
      </c>
      <c r="O1589" s="23">
        <v>44701</v>
      </c>
    </row>
    <row r="1590" spans="1:15">
      <c r="A1590" s="20" t="s">
        <v>5561</v>
      </c>
      <c r="B1590" s="20" t="s">
        <v>384</v>
      </c>
      <c r="C1590" s="20" t="s">
        <v>5562</v>
      </c>
      <c r="D1590" s="20" t="s">
        <v>5563</v>
      </c>
      <c r="E1590" s="20" t="s">
        <v>427</v>
      </c>
      <c r="F1590" s="20" t="s">
        <v>389</v>
      </c>
      <c r="H1590" s="20" t="s">
        <v>389</v>
      </c>
      <c r="J1590" s="20" t="s">
        <v>397</v>
      </c>
      <c r="K1590" s="20">
        <v>0</v>
      </c>
      <c r="L1590" s="20">
        <v>1552.29</v>
      </c>
      <c r="M1590" s="20" t="s">
        <v>428</v>
      </c>
      <c r="N1590" s="23">
        <v>44701</v>
      </c>
      <c r="O1590" s="23">
        <v>44749</v>
      </c>
    </row>
    <row r="1591" spans="1:15">
      <c r="A1591" s="20" t="s">
        <v>5564</v>
      </c>
      <c r="B1591" s="20" t="s">
        <v>384</v>
      </c>
      <c r="C1591" s="20" t="s">
        <v>5565</v>
      </c>
      <c r="D1591" s="20" t="s">
        <v>5566</v>
      </c>
      <c r="E1591" s="20" t="s">
        <v>478</v>
      </c>
      <c r="F1591" s="20" t="s">
        <v>389</v>
      </c>
      <c r="H1591" s="20" t="s">
        <v>389</v>
      </c>
      <c r="J1591" s="20" t="s">
        <v>391</v>
      </c>
      <c r="K1591" s="20">
        <v>0</v>
      </c>
      <c r="L1591" s="20">
        <v>0</v>
      </c>
      <c r="M1591" s="20" t="s">
        <v>392</v>
      </c>
      <c r="N1591" s="23">
        <v>44701</v>
      </c>
      <c r="O1591" s="23">
        <v>44701</v>
      </c>
    </row>
    <row r="1592" spans="1:15">
      <c r="A1592" s="20" t="s">
        <v>5567</v>
      </c>
      <c r="B1592" s="20" t="s">
        <v>384</v>
      </c>
      <c r="C1592" s="20" t="s">
        <v>5568</v>
      </c>
      <c r="D1592" s="20" t="s">
        <v>5569</v>
      </c>
      <c r="E1592" s="20" t="s">
        <v>478</v>
      </c>
      <c r="F1592" s="20" t="s">
        <v>389</v>
      </c>
      <c r="H1592" s="20" t="s">
        <v>389</v>
      </c>
      <c r="J1592" s="20" t="s">
        <v>391</v>
      </c>
      <c r="K1592" s="20">
        <v>0</v>
      </c>
      <c r="L1592" s="20">
        <v>0</v>
      </c>
      <c r="M1592" s="20" t="s">
        <v>392</v>
      </c>
      <c r="N1592" s="23">
        <v>44701</v>
      </c>
      <c r="O1592" s="23">
        <v>44701</v>
      </c>
    </row>
    <row r="1593" spans="1:15">
      <c r="A1593" s="20" t="s">
        <v>5570</v>
      </c>
      <c r="B1593" s="20" t="s">
        <v>384</v>
      </c>
      <c r="C1593" s="20" t="s">
        <v>5571</v>
      </c>
      <c r="D1593" s="20" t="s">
        <v>5572</v>
      </c>
      <c r="E1593" s="20" t="s">
        <v>387</v>
      </c>
      <c r="F1593" s="20" t="s">
        <v>389</v>
      </c>
      <c r="H1593" s="20" t="s">
        <v>389</v>
      </c>
      <c r="J1593" s="20" t="s">
        <v>397</v>
      </c>
      <c r="K1593" s="20">
        <v>0</v>
      </c>
      <c r="L1593" s="20">
        <v>0</v>
      </c>
      <c r="M1593" s="20" t="s">
        <v>392</v>
      </c>
      <c r="N1593" s="23">
        <v>44701</v>
      </c>
      <c r="O1593" s="23">
        <v>44701</v>
      </c>
    </row>
    <row r="1594" spans="1:15">
      <c r="A1594" s="20" t="s">
        <v>5573</v>
      </c>
      <c r="B1594" s="20" t="s">
        <v>384</v>
      </c>
      <c r="C1594" s="20" t="s">
        <v>5574</v>
      </c>
      <c r="D1594" s="20" t="s">
        <v>5575</v>
      </c>
      <c r="E1594" s="20" t="s">
        <v>478</v>
      </c>
      <c r="F1594" s="20" t="s">
        <v>389</v>
      </c>
      <c r="H1594" s="20" t="s">
        <v>389</v>
      </c>
      <c r="J1594" s="20" t="s">
        <v>397</v>
      </c>
      <c r="K1594" s="20">
        <v>0</v>
      </c>
      <c r="L1594" s="20">
        <v>90.39</v>
      </c>
      <c r="M1594" s="20" t="s">
        <v>428</v>
      </c>
      <c r="N1594" s="23">
        <v>44701</v>
      </c>
      <c r="O1594" s="23">
        <v>44903</v>
      </c>
    </row>
    <row r="1595" spans="1:15">
      <c r="A1595" s="20" t="s">
        <v>5576</v>
      </c>
      <c r="B1595" s="20" t="s">
        <v>384</v>
      </c>
      <c r="C1595" s="20" t="s">
        <v>5577</v>
      </c>
      <c r="D1595" s="20" t="s">
        <v>4798</v>
      </c>
      <c r="E1595" s="20" t="s">
        <v>478</v>
      </c>
      <c r="F1595" s="20" t="s">
        <v>389</v>
      </c>
      <c r="H1595" s="20" t="s">
        <v>389</v>
      </c>
      <c r="J1595" s="20" t="s">
        <v>397</v>
      </c>
      <c r="K1595" s="20">
        <v>0</v>
      </c>
      <c r="L1595" s="20">
        <v>0</v>
      </c>
      <c r="M1595" s="20" t="s">
        <v>392</v>
      </c>
      <c r="N1595" s="23">
        <v>44701</v>
      </c>
      <c r="O1595" s="23">
        <v>44701</v>
      </c>
    </row>
    <row r="1596" spans="1:15">
      <c r="A1596" s="20" t="s">
        <v>5578</v>
      </c>
      <c r="B1596" s="20" t="s">
        <v>384</v>
      </c>
      <c r="C1596" s="20" t="s">
        <v>5579</v>
      </c>
      <c r="D1596" s="20" t="s">
        <v>5580</v>
      </c>
      <c r="E1596" s="20" t="s">
        <v>478</v>
      </c>
      <c r="F1596" s="20" t="s">
        <v>389</v>
      </c>
      <c r="H1596" s="20" t="s">
        <v>389</v>
      </c>
      <c r="J1596" s="20" t="s">
        <v>391</v>
      </c>
      <c r="K1596" s="20">
        <v>0</v>
      </c>
      <c r="L1596" s="20">
        <v>0</v>
      </c>
      <c r="M1596" s="20" t="s">
        <v>392</v>
      </c>
      <c r="N1596" s="23">
        <v>44701</v>
      </c>
      <c r="O1596" s="23">
        <v>44701</v>
      </c>
    </row>
    <row r="1597" spans="1:15">
      <c r="A1597" s="20" t="s">
        <v>5581</v>
      </c>
      <c r="B1597" s="20" t="s">
        <v>384</v>
      </c>
      <c r="C1597" s="20" t="s">
        <v>5582</v>
      </c>
      <c r="D1597" s="20" t="s">
        <v>5583</v>
      </c>
      <c r="E1597" s="20" t="s">
        <v>478</v>
      </c>
      <c r="F1597" s="20" t="s">
        <v>389</v>
      </c>
      <c r="H1597" s="20" t="s">
        <v>389</v>
      </c>
      <c r="J1597" s="20" t="s">
        <v>391</v>
      </c>
      <c r="K1597" s="20">
        <v>0</v>
      </c>
      <c r="L1597" s="20">
        <v>0</v>
      </c>
      <c r="M1597" s="20" t="s">
        <v>392</v>
      </c>
      <c r="N1597" s="23">
        <v>44701</v>
      </c>
      <c r="O1597" s="23">
        <v>44701</v>
      </c>
    </row>
    <row r="1598" spans="1:15">
      <c r="A1598" s="20" t="s">
        <v>5584</v>
      </c>
      <c r="B1598" s="20" t="s">
        <v>384</v>
      </c>
      <c r="C1598" s="20" t="s">
        <v>5585</v>
      </c>
      <c r="D1598" s="20" t="s">
        <v>5586</v>
      </c>
      <c r="E1598" s="20" t="s">
        <v>478</v>
      </c>
      <c r="F1598" s="20" t="s">
        <v>389</v>
      </c>
      <c r="H1598" s="20" t="s">
        <v>389</v>
      </c>
      <c r="J1598" s="20" t="s">
        <v>397</v>
      </c>
      <c r="K1598" s="20">
        <v>0</v>
      </c>
      <c r="L1598" s="20">
        <v>0</v>
      </c>
      <c r="M1598" s="20" t="s">
        <v>392</v>
      </c>
      <c r="N1598" s="23">
        <v>44701</v>
      </c>
      <c r="O1598" s="23">
        <v>44701</v>
      </c>
    </row>
    <row r="1599" spans="1:15">
      <c r="A1599" s="20" t="s">
        <v>5587</v>
      </c>
      <c r="B1599" s="20" t="s">
        <v>384</v>
      </c>
      <c r="C1599" s="20" t="s">
        <v>5588</v>
      </c>
      <c r="D1599" s="20" t="s">
        <v>5589</v>
      </c>
      <c r="E1599" s="20" t="s">
        <v>478</v>
      </c>
      <c r="F1599" s="20" t="s">
        <v>389</v>
      </c>
      <c r="H1599" s="20" t="s">
        <v>389</v>
      </c>
      <c r="J1599" s="20" t="s">
        <v>391</v>
      </c>
      <c r="K1599" s="20">
        <v>0</v>
      </c>
      <c r="L1599" s="20">
        <v>0</v>
      </c>
      <c r="M1599" s="20" t="s">
        <v>392</v>
      </c>
      <c r="N1599" s="23">
        <v>44701</v>
      </c>
      <c r="O1599" s="23">
        <v>44701</v>
      </c>
    </row>
    <row r="1600" spans="1:15">
      <c r="A1600" s="20" t="s">
        <v>5590</v>
      </c>
      <c r="B1600" s="20" t="s">
        <v>384</v>
      </c>
      <c r="C1600" s="20" t="s">
        <v>5591</v>
      </c>
      <c r="D1600" s="20" t="s">
        <v>5592</v>
      </c>
      <c r="E1600" s="20" t="s">
        <v>478</v>
      </c>
      <c r="F1600" s="20" t="s">
        <v>389</v>
      </c>
      <c r="H1600" s="20" t="s">
        <v>389</v>
      </c>
      <c r="J1600" s="20" t="s">
        <v>391</v>
      </c>
      <c r="K1600" s="20">
        <v>0</v>
      </c>
      <c r="L1600" s="20">
        <v>0</v>
      </c>
      <c r="M1600" s="20" t="s">
        <v>392</v>
      </c>
      <c r="N1600" s="23">
        <v>44701</v>
      </c>
      <c r="O1600" s="23">
        <v>44701</v>
      </c>
    </row>
    <row r="1601" spans="1:15">
      <c r="A1601" s="20" t="s">
        <v>5593</v>
      </c>
      <c r="B1601" s="20" t="s">
        <v>384</v>
      </c>
      <c r="C1601" s="20" t="s">
        <v>5594</v>
      </c>
      <c r="D1601" s="20" t="s">
        <v>5595</v>
      </c>
      <c r="E1601" s="20" t="s">
        <v>478</v>
      </c>
      <c r="F1601" s="20" t="s">
        <v>389</v>
      </c>
      <c r="H1601" s="20" t="s">
        <v>389</v>
      </c>
      <c r="J1601" s="20" t="s">
        <v>391</v>
      </c>
      <c r="K1601" s="20">
        <v>0</v>
      </c>
      <c r="L1601" s="20">
        <v>0</v>
      </c>
      <c r="M1601" s="20" t="s">
        <v>392</v>
      </c>
      <c r="N1601" s="23">
        <v>44701</v>
      </c>
      <c r="O1601" s="23">
        <v>44701</v>
      </c>
    </row>
    <row r="1602" spans="1:15">
      <c r="A1602" s="20" t="s">
        <v>5596</v>
      </c>
      <c r="B1602" s="20" t="s">
        <v>384</v>
      </c>
      <c r="C1602" s="20" t="s">
        <v>5597</v>
      </c>
      <c r="D1602" s="20" t="s">
        <v>5598</v>
      </c>
      <c r="E1602" s="20" t="s">
        <v>387</v>
      </c>
      <c r="F1602" s="20" t="s">
        <v>389</v>
      </c>
      <c r="H1602" s="20" t="s">
        <v>389</v>
      </c>
      <c r="J1602" s="20" t="s">
        <v>397</v>
      </c>
      <c r="K1602" s="20">
        <v>0</v>
      </c>
      <c r="L1602" s="20">
        <v>0</v>
      </c>
      <c r="M1602" s="20" t="s">
        <v>392</v>
      </c>
      <c r="N1602" s="23">
        <v>44702</v>
      </c>
      <c r="O1602" s="23">
        <v>44944</v>
      </c>
    </row>
    <row r="1603" spans="1:15">
      <c r="A1603" s="20" t="s">
        <v>5599</v>
      </c>
      <c r="B1603" s="20" t="s">
        <v>384</v>
      </c>
      <c r="C1603" s="20" t="s">
        <v>5600</v>
      </c>
      <c r="D1603" s="20" t="s">
        <v>5601</v>
      </c>
      <c r="E1603" s="20" t="s">
        <v>427</v>
      </c>
      <c r="F1603" s="20" t="s">
        <v>389</v>
      </c>
      <c r="H1603" s="20" t="s">
        <v>389</v>
      </c>
      <c r="J1603" s="20" t="s">
        <v>397</v>
      </c>
      <c r="K1603" s="20">
        <v>0</v>
      </c>
      <c r="L1603" s="20">
        <v>461.36</v>
      </c>
      <c r="M1603" s="20" t="s">
        <v>428</v>
      </c>
      <c r="N1603" s="23">
        <v>44704</v>
      </c>
      <c r="O1603" s="23">
        <v>44718</v>
      </c>
    </row>
    <row r="1604" spans="1:15">
      <c r="A1604" s="20" t="s">
        <v>5602</v>
      </c>
      <c r="B1604" s="20" t="s">
        <v>384</v>
      </c>
      <c r="C1604" s="20" t="s">
        <v>5603</v>
      </c>
      <c r="D1604" s="20" t="s">
        <v>5604</v>
      </c>
      <c r="E1604" s="20" t="s">
        <v>387</v>
      </c>
      <c r="F1604" s="20" t="s">
        <v>389</v>
      </c>
      <c r="H1604" s="20" t="s">
        <v>389</v>
      </c>
      <c r="J1604" s="20" t="s">
        <v>391</v>
      </c>
      <c r="K1604" s="20">
        <v>0</v>
      </c>
      <c r="L1604" s="20">
        <v>0</v>
      </c>
      <c r="M1604" s="20" t="s">
        <v>392</v>
      </c>
      <c r="N1604" s="23">
        <v>44704</v>
      </c>
      <c r="O1604" s="23">
        <v>44704</v>
      </c>
    </row>
    <row r="1605" spans="1:15">
      <c r="A1605" s="20" t="s">
        <v>5605</v>
      </c>
      <c r="B1605" s="20" t="s">
        <v>384</v>
      </c>
      <c r="C1605" s="20" t="s">
        <v>5606</v>
      </c>
      <c r="D1605" s="20" t="s">
        <v>5607</v>
      </c>
      <c r="E1605" s="20" t="s">
        <v>396</v>
      </c>
      <c r="F1605" s="20" t="s">
        <v>389</v>
      </c>
      <c r="H1605" s="20" t="s">
        <v>389</v>
      </c>
      <c r="J1605" s="20" t="s">
        <v>391</v>
      </c>
      <c r="K1605" s="20">
        <v>0</v>
      </c>
      <c r="L1605" s="20">
        <v>0</v>
      </c>
      <c r="M1605" s="20" t="s">
        <v>392</v>
      </c>
      <c r="N1605" s="23">
        <v>44704</v>
      </c>
      <c r="O1605" s="23">
        <v>44704</v>
      </c>
    </row>
    <row r="1606" spans="1:15">
      <c r="A1606" s="20" t="s">
        <v>5608</v>
      </c>
      <c r="B1606" s="20" t="s">
        <v>384</v>
      </c>
      <c r="C1606" s="20" t="s">
        <v>5609</v>
      </c>
      <c r="D1606" s="20" t="s">
        <v>5610</v>
      </c>
      <c r="E1606" s="20" t="s">
        <v>396</v>
      </c>
      <c r="F1606" s="20" t="s">
        <v>5611</v>
      </c>
      <c r="G1606" s="20" t="s">
        <v>5612</v>
      </c>
      <c r="H1606" s="20" t="s">
        <v>5613</v>
      </c>
      <c r="I1606" s="20" t="s">
        <v>390</v>
      </c>
      <c r="J1606" s="20" t="s">
        <v>397</v>
      </c>
      <c r="K1606" s="20">
        <v>0</v>
      </c>
      <c r="L1606" s="20">
        <v>0</v>
      </c>
      <c r="M1606" s="20" t="s">
        <v>392</v>
      </c>
      <c r="N1606" s="23">
        <v>44704</v>
      </c>
      <c r="O1606" s="23">
        <v>44714</v>
      </c>
    </row>
    <row r="1607" spans="1:15">
      <c r="A1607" s="20" t="s">
        <v>5614</v>
      </c>
      <c r="B1607" s="20" t="s">
        <v>384</v>
      </c>
      <c r="C1607" s="20" t="s">
        <v>5615</v>
      </c>
      <c r="D1607" s="20" t="s">
        <v>5616</v>
      </c>
      <c r="E1607" s="20" t="s">
        <v>450</v>
      </c>
      <c r="F1607" s="20" t="s">
        <v>389</v>
      </c>
      <c r="H1607" s="20" t="s">
        <v>389</v>
      </c>
      <c r="J1607" s="20" t="s">
        <v>397</v>
      </c>
      <c r="K1607" s="20">
        <v>2400</v>
      </c>
      <c r="L1607" s="20">
        <v>0</v>
      </c>
      <c r="M1607" s="20" t="s">
        <v>392</v>
      </c>
      <c r="N1607" s="23">
        <v>44704</v>
      </c>
      <c r="O1607" s="23">
        <v>44722</v>
      </c>
    </row>
    <row r="1608" spans="1:15">
      <c r="A1608" s="20" t="s">
        <v>5617</v>
      </c>
      <c r="B1608" s="20" t="s">
        <v>384</v>
      </c>
      <c r="C1608" s="20" t="s">
        <v>5618</v>
      </c>
      <c r="D1608" s="20" t="s">
        <v>5619</v>
      </c>
      <c r="E1608" s="20" t="s">
        <v>450</v>
      </c>
      <c r="F1608" s="20" t="s">
        <v>389</v>
      </c>
      <c r="H1608" s="20" t="s">
        <v>389</v>
      </c>
      <c r="J1608" s="20" t="s">
        <v>397</v>
      </c>
      <c r="K1608" s="20">
        <v>2400</v>
      </c>
      <c r="L1608" s="20">
        <v>0</v>
      </c>
      <c r="M1608" s="20" t="s">
        <v>392</v>
      </c>
      <c r="N1608" s="23">
        <v>44704</v>
      </c>
      <c r="O1608" s="23">
        <v>44722</v>
      </c>
    </row>
    <row r="1609" spans="1:15">
      <c r="A1609" s="20" t="s">
        <v>5620</v>
      </c>
      <c r="B1609" s="20" t="s">
        <v>384</v>
      </c>
      <c r="C1609" s="20" t="s">
        <v>5621</v>
      </c>
      <c r="D1609" s="20" t="s">
        <v>5622</v>
      </c>
      <c r="E1609" s="20" t="s">
        <v>387</v>
      </c>
      <c r="F1609" s="20" t="s">
        <v>389</v>
      </c>
      <c r="H1609" s="20" t="s">
        <v>389</v>
      </c>
      <c r="J1609" s="20" t="s">
        <v>397</v>
      </c>
      <c r="K1609" s="20">
        <v>0</v>
      </c>
      <c r="L1609" s="20">
        <v>0</v>
      </c>
      <c r="M1609" s="20" t="s">
        <v>392</v>
      </c>
      <c r="N1609" s="23">
        <v>44704</v>
      </c>
      <c r="O1609" s="23">
        <v>44944</v>
      </c>
    </row>
    <row r="1610" spans="1:15">
      <c r="A1610" s="20" t="s">
        <v>5623</v>
      </c>
      <c r="B1610" s="20" t="s">
        <v>384</v>
      </c>
      <c r="C1610" s="20" t="s">
        <v>5624</v>
      </c>
      <c r="D1610" s="20" t="s">
        <v>5625</v>
      </c>
      <c r="E1610" s="20" t="s">
        <v>450</v>
      </c>
      <c r="F1610" s="20" t="s">
        <v>389</v>
      </c>
      <c r="H1610" s="20" t="s">
        <v>389</v>
      </c>
      <c r="J1610" s="20" t="s">
        <v>397</v>
      </c>
      <c r="K1610" s="20">
        <v>2400</v>
      </c>
      <c r="L1610" s="20">
        <v>0</v>
      </c>
      <c r="M1610" s="20" t="s">
        <v>392</v>
      </c>
      <c r="N1610" s="23">
        <v>44704</v>
      </c>
      <c r="O1610" s="23">
        <v>44722</v>
      </c>
    </row>
    <row r="1611" spans="1:15">
      <c r="A1611" s="20" t="s">
        <v>5626</v>
      </c>
      <c r="B1611" s="20" t="s">
        <v>384</v>
      </c>
      <c r="C1611" s="20" t="s">
        <v>5627</v>
      </c>
      <c r="D1611" s="20" t="s">
        <v>5628</v>
      </c>
      <c r="E1611" s="20" t="s">
        <v>450</v>
      </c>
      <c r="F1611" s="20" t="s">
        <v>389</v>
      </c>
      <c r="H1611" s="20" t="s">
        <v>389</v>
      </c>
      <c r="J1611" s="20" t="s">
        <v>397</v>
      </c>
      <c r="K1611" s="20">
        <v>2400</v>
      </c>
      <c r="L1611" s="20">
        <v>0</v>
      </c>
      <c r="M1611" s="20" t="s">
        <v>392</v>
      </c>
      <c r="N1611" s="23">
        <v>44704</v>
      </c>
      <c r="O1611" s="23">
        <v>44704</v>
      </c>
    </row>
    <row r="1612" spans="1:15">
      <c r="A1612" s="20" t="s">
        <v>5629</v>
      </c>
      <c r="B1612" s="20" t="s">
        <v>384</v>
      </c>
      <c r="C1612" s="20" t="s">
        <v>5630</v>
      </c>
      <c r="D1612" s="20" t="s">
        <v>5631</v>
      </c>
      <c r="E1612" s="20" t="s">
        <v>387</v>
      </c>
      <c r="F1612" s="20" t="s">
        <v>389</v>
      </c>
      <c r="H1612" s="20" t="s">
        <v>389</v>
      </c>
      <c r="J1612" s="20" t="s">
        <v>397</v>
      </c>
      <c r="K1612" s="20">
        <v>0</v>
      </c>
      <c r="L1612" s="20">
        <v>0</v>
      </c>
      <c r="M1612" s="20" t="s">
        <v>392</v>
      </c>
      <c r="N1612" s="23">
        <v>44704</v>
      </c>
      <c r="O1612" s="23">
        <v>44704</v>
      </c>
    </row>
    <row r="1613" spans="1:15">
      <c r="A1613" s="20" t="s">
        <v>5632</v>
      </c>
      <c r="B1613" s="20" t="s">
        <v>384</v>
      </c>
      <c r="C1613" s="20" t="s">
        <v>5633</v>
      </c>
      <c r="D1613" s="20" t="s">
        <v>5634</v>
      </c>
      <c r="E1613" s="20" t="s">
        <v>387</v>
      </c>
      <c r="F1613" s="20" t="s">
        <v>389</v>
      </c>
      <c r="H1613" s="20" t="s">
        <v>389</v>
      </c>
      <c r="J1613" s="20" t="s">
        <v>397</v>
      </c>
      <c r="K1613" s="20">
        <v>0</v>
      </c>
      <c r="L1613" s="20">
        <v>0</v>
      </c>
      <c r="M1613" s="20" t="s">
        <v>392</v>
      </c>
      <c r="N1613" s="23">
        <v>44704</v>
      </c>
      <c r="O1613" s="23">
        <v>44704</v>
      </c>
    </row>
    <row r="1614" spans="1:15">
      <c r="A1614" s="20" t="s">
        <v>5635</v>
      </c>
      <c r="B1614" s="20" t="s">
        <v>384</v>
      </c>
      <c r="C1614" s="20" t="s">
        <v>5636</v>
      </c>
      <c r="D1614" s="20" t="s">
        <v>5637</v>
      </c>
      <c r="E1614" s="20" t="s">
        <v>387</v>
      </c>
      <c r="F1614" s="20" t="s">
        <v>389</v>
      </c>
      <c r="H1614" s="20" t="s">
        <v>389</v>
      </c>
      <c r="J1614" s="20" t="s">
        <v>397</v>
      </c>
      <c r="K1614" s="20">
        <v>0</v>
      </c>
      <c r="L1614" s="20">
        <v>0</v>
      </c>
      <c r="M1614" s="20" t="s">
        <v>392</v>
      </c>
      <c r="N1614" s="23">
        <v>44704</v>
      </c>
      <c r="O1614" s="23">
        <v>44944</v>
      </c>
    </row>
    <row r="1615" spans="1:15">
      <c r="A1615" s="20" t="s">
        <v>5638</v>
      </c>
      <c r="B1615" s="20" t="s">
        <v>384</v>
      </c>
      <c r="C1615" s="20" t="s">
        <v>5639</v>
      </c>
      <c r="D1615" s="20" t="s">
        <v>5640</v>
      </c>
      <c r="E1615" s="20" t="s">
        <v>387</v>
      </c>
      <c r="F1615" s="20" t="s">
        <v>389</v>
      </c>
      <c r="H1615" s="20" t="s">
        <v>389</v>
      </c>
      <c r="J1615" s="20" t="s">
        <v>397</v>
      </c>
      <c r="K1615" s="20">
        <v>0</v>
      </c>
      <c r="L1615" s="20">
        <v>0</v>
      </c>
      <c r="M1615" s="20" t="s">
        <v>392</v>
      </c>
      <c r="N1615" s="23">
        <v>44704</v>
      </c>
      <c r="O1615" s="23">
        <v>44704</v>
      </c>
    </row>
    <row r="1616" spans="1:15">
      <c r="A1616" s="20" t="s">
        <v>5641</v>
      </c>
      <c r="B1616" s="20" t="s">
        <v>384</v>
      </c>
      <c r="C1616" s="20" t="s">
        <v>5642</v>
      </c>
      <c r="D1616" s="20" t="s">
        <v>5643</v>
      </c>
      <c r="E1616" s="20" t="s">
        <v>387</v>
      </c>
      <c r="F1616" s="20" t="s">
        <v>389</v>
      </c>
      <c r="H1616" s="20" t="s">
        <v>389</v>
      </c>
      <c r="J1616" s="20" t="s">
        <v>397</v>
      </c>
      <c r="K1616" s="20">
        <v>0</v>
      </c>
      <c r="L1616" s="20">
        <v>0</v>
      </c>
      <c r="M1616" s="20" t="s">
        <v>392</v>
      </c>
      <c r="N1616" s="23">
        <v>44704</v>
      </c>
      <c r="O1616" s="23">
        <v>44944</v>
      </c>
    </row>
    <row r="1617" spans="1:15">
      <c r="A1617" s="20" t="s">
        <v>5644</v>
      </c>
      <c r="B1617" s="20" t="s">
        <v>384</v>
      </c>
      <c r="C1617" s="20" t="s">
        <v>5645</v>
      </c>
      <c r="D1617" s="20" t="s">
        <v>5646</v>
      </c>
      <c r="E1617" s="20" t="s">
        <v>387</v>
      </c>
      <c r="F1617" s="20" t="s">
        <v>389</v>
      </c>
      <c r="H1617" s="20" t="s">
        <v>389</v>
      </c>
      <c r="J1617" s="20" t="s">
        <v>397</v>
      </c>
      <c r="K1617" s="20">
        <v>0</v>
      </c>
      <c r="L1617" s="20">
        <v>0</v>
      </c>
      <c r="M1617" s="20" t="s">
        <v>392</v>
      </c>
      <c r="N1617" s="23">
        <v>44704</v>
      </c>
      <c r="O1617" s="23">
        <v>44704</v>
      </c>
    </row>
    <row r="1618" spans="1:15">
      <c r="A1618" s="20" t="s">
        <v>5647</v>
      </c>
      <c r="B1618" s="20" t="s">
        <v>384</v>
      </c>
      <c r="C1618" s="20" t="s">
        <v>5648</v>
      </c>
      <c r="D1618" s="20" t="s">
        <v>5649</v>
      </c>
      <c r="E1618" s="20" t="s">
        <v>387</v>
      </c>
      <c r="F1618" s="20" t="s">
        <v>389</v>
      </c>
      <c r="H1618" s="20" t="s">
        <v>389</v>
      </c>
      <c r="J1618" s="20" t="s">
        <v>397</v>
      </c>
      <c r="K1618" s="20">
        <v>0</v>
      </c>
      <c r="L1618" s="20">
        <v>0</v>
      </c>
      <c r="M1618" s="20" t="s">
        <v>392</v>
      </c>
      <c r="N1618" s="23">
        <v>44704</v>
      </c>
      <c r="O1618" s="23">
        <v>44944</v>
      </c>
    </row>
    <row r="1619" spans="1:15">
      <c r="A1619" s="20" t="s">
        <v>5650</v>
      </c>
      <c r="B1619" s="20" t="s">
        <v>384</v>
      </c>
      <c r="C1619" s="20" t="s">
        <v>5651</v>
      </c>
      <c r="D1619" s="20" t="s">
        <v>5652</v>
      </c>
      <c r="E1619" s="20" t="s">
        <v>478</v>
      </c>
      <c r="F1619" s="20" t="s">
        <v>389</v>
      </c>
      <c r="H1619" s="20" t="s">
        <v>389</v>
      </c>
      <c r="J1619" s="20" t="s">
        <v>397</v>
      </c>
      <c r="K1619" s="20">
        <v>0</v>
      </c>
      <c r="L1619" s="20">
        <v>0</v>
      </c>
      <c r="M1619" s="20" t="s">
        <v>392</v>
      </c>
      <c r="N1619" s="23">
        <v>44704</v>
      </c>
      <c r="O1619" s="23">
        <v>44704</v>
      </c>
    </row>
    <row r="1620" spans="1:15">
      <c r="A1620" s="20" t="s">
        <v>5653</v>
      </c>
      <c r="B1620" s="20" t="s">
        <v>384</v>
      </c>
      <c r="C1620" s="20" t="s">
        <v>5654</v>
      </c>
      <c r="D1620" s="20" t="s">
        <v>5655</v>
      </c>
      <c r="E1620" s="20" t="s">
        <v>427</v>
      </c>
      <c r="F1620" s="20" t="s">
        <v>389</v>
      </c>
      <c r="H1620" s="20" t="s">
        <v>389</v>
      </c>
      <c r="J1620" s="20" t="s">
        <v>397</v>
      </c>
      <c r="K1620" s="20">
        <v>0</v>
      </c>
      <c r="L1620" s="20">
        <v>308.37</v>
      </c>
      <c r="M1620" s="20" t="s">
        <v>428</v>
      </c>
      <c r="N1620" s="23">
        <v>44704</v>
      </c>
      <c r="O1620" s="23">
        <v>44783</v>
      </c>
    </row>
    <row r="1621" spans="1:15">
      <c r="A1621" s="20" t="s">
        <v>5656</v>
      </c>
      <c r="B1621" s="20" t="s">
        <v>384</v>
      </c>
      <c r="C1621" s="20" t="s">
        <v>5657</v>
      </c>
      <c r="D1621" s="20" t="s">
        <v>5658</v>
      </c>
      <c r="E1621" s="20" t="s">
        <v>387</v>
      </c>
      <c r="F1621" s="20" t="s">
        <v>389</v>
      </c>
      <c r="H1621" s="20" t="s">
        <v>389</v>
      </c>
      <c r="J1621" s="20" t="s">
        <v>397</v>
      </c>
      <c r="K1621" s="20">
        <v>0</v>
      </c>
      <c r="L1621" s="20">
        <v>0</v>
      </c>
      <c r="M1621" s="20" t="s">
        <v>392</v>
      </c>
      <c r="N1621" s="23">
        <v>44704</v>
      </c>
      <c r="O1621" s="23">
        <v>44704</v>
      </c>
    </row>
    <row r="1622" spans="1:15">
      <c r="A1622" s="20" t="s">
        <v>5659</v>
      </c>
      <c r="B1622" s="20" t="s">
        <v>384</v>
      </c>
      <c r="C1622" s="20" t="s">
        <v>5660</v>
      </c>
      <c r="D1622" s="20" t="s">
        <v>5661</v>
      </c>
      <c r="E1622" s="20" t="s">
        <v>478</v>
      </c>
      <c r="F1622" s="20" t="s">
        <v>389</v>
      </c>
      <c r="H1622" s="20" t="s">
        <v>389</v>
      </c>
      <c r="J1622" s="20" t="s">
        <v>397</v>
      </c>
      <c r="K1622" s="20">
        <v>0</v>
      </c>
      <c r="L1622" s="20">
        <v>0</v>
      </c>
      <c r="M1622" s="20" t="s">
        <v>392</v>
      </c>
      <c r="N1622" s="23">
        <v>44704</v>
      </c>
      <c r="O1622" s="23">
        <v>44704</v>
      </c>
    </row>
    <row r="1623" spans="1:15">
      <c r="A1623" s="20" t="s">
        <v>5662</v>
      </c>
      <c r="B1623" s="20" t="s">
        <v>384</v>
      </c>
      <c r="C1623" s="20" t="s">
        <v>5663</v>
      </c>
      <c r="D1623" s="20" t="s">
        <v>5664</v>
      </c>
      <c r="E1623" s="20" t="s">
        <v>427</v>
      </c>
      <c r="F1623" s="20" t="s">
        <v>389</v>
      </c>
      <c r="H1623" s="20" t="s">
        <v>389</v>
      </c>
      <c r="J1623" s="20" t="s">
        <v>397</v>
      </c>
      <c r="K1623" s="20">
        <v>0</v>
      </c>
      <c r="L1623" s="20">
        <v>0</v>
      </c>
      <c r="M1623" s="20" t="s">
        <v>392</v>
      </c>
      <c r="N1623" s="23">
        <v>44704</v>
      </c>
      <c r="O1623" s="23">
        <v>44944</v>
      </c>
    </row>
    <row r="1624" spans="1:15">
      <c r="A1624" s="20" t="s">
        <v>5665</v>
      </c>
      <c r="B1624" s="20" t="s">
        <v>384</v>
      </c>
      <c r="C1624" s="20" t="s">
        <v>5666</v>
      </c>
      <c r="D1624" s="20" t="s">
        <v>5667</v>
      </c>
      <c r="E1624" s="20" t="s">
        <v>387</v>
      </c>
      <c r="F1624" s="20" t="s">
        <v>389</v>
      </c>
      <c r="H1624" s="20" t="s">
        <v>389</v>
      </c>
      <c r="J1624" s="20" t="s">
        <v>391</v>
      </c>
      <c r="K1624" s="20">
        <v>0</v>
      </c>
      <c r="L1624" s="20">
        <v>0</v>
      </c>
      <c r="M1624" s="20" t="s">
        <v>392</v>
      </c>
      <c r="N1624" s="23">
        <v>44704</v>
      </c>
      <c r="O1624" s="23">
        <v>44704</v>
      </c>
    </row>
    <row r="1625" spans="1:15">
      <c r="A1625" s="20" t="s">
        <v>5668</v>
      </c>
      <c r="B1625" s="20" t="s">
        <v>384</v>
      </c>
      <c r="C1625" s="20" t="s">
        <v>5669</v>
      </c>
      <c r="D1625" s="20" t="s">
        <v>5670</v>
      </c>
      <c r="E1625" s="20" t="s">
        <v>387</v>
      </c>
      <c r="F1625" s="20" t="s">
        <v>389</v>
      </c>
      <c r="H1625" s="20" t="s">
        <v>389</v>
      </c>
      <c r="J1625" s="20" t="s">
        <v>397</v>
      </c>
      <c r="K1625" s="20">
        <v>0</v>
      </c>
      <c r="L1625" s="20">
        <v>0</v>
      </c>
      <c r="M1625" s="20" t="s">
        <v>392</v>
      </c>
      <c r="N1625" s="23">
        <v>44704</v>
      </c>
      <c r="O1625" s="23">
        <v>44704</v>
      </c>
    </row>
    <row r="1626" spans="1:15">
      <c r="A1626" s="20" t="s">
        <v>5671</v>
      </c>
      <c r="B1626" s="20" t="s">
        <v>384</v>
      </c>
      <c r="C1626" s="20" t="s">
        <v>5672</v>
      </c>
      <c r="D1626" s="20" t="s">
        <v>5673</v>
      </c>
      <c r="E1626" s="20" t="s">
        <v>387</v>
      </c>
      <c r="F1626" s="20" t="s">
        <v>389</v>
      </c>
      <c r="H1626" s="20" t="s">
        <v>389</v>
      </c>
      <c r="J1626" s="20" t="s">
        <v>397</v>
      </c>
      <c r="K1626" s="20">
        <v>0</v>
      </c>
      <c r="L1626" s="20">
        <v>0</v>
      </c>
      <c r="M1626" s="20" t="s">
        <v>392</v>
      </c>
      <c r="N1626" s="23">
        <v>44704</v>
      </c>
      <c r="O1626" s="23">
        <v>44704</v>
      </c>
    </row>
    <row r="1627" spans="1:15">
      <c r="A1627" s="20" t="s">
        <v>5674</v>
      </c>
      <c r="B1627" s="20" t="s">
        <v>384</v>
      </c>
      <c r="C1627" s="20" t="s">
        <v>5675</v>
      </c>
      <c r="D1627" s="20" t="s">
        <v>5676</v>
      </c>
      <c r="E1627" s="20" t="s">
        <v>387</v>
      </c>
      <c r="F1627" s="20" t="s">
        <v>389</v>
      </c>
      <c r="H1627" s="20" t="s">
        <v>389</v>
      </c>
      <c r="J1627" s="20" t="s">
        <v>397</v>
      </c>
      <c r="K1627" s="20">
        <v>0</v>
      </c>
      <c r="L1627" s="20">
        <v>505.99</v>
      </c>
      <c r="M1627" s="20" t="s">
        <v>428</v>
      </c>
      <c r="N1627" s="23">
        <v>44704</v>
      </c>
      <c r="O1627" s="23">
        <v>44704</v>
      </c>
    </row>
    <row r="1628" spans="1:15">
      <c r="A1628" s="20" t="s">
        <v>5677</v>
      </c>
      <c r="B1628" s="20" t="s">
        <v>384</v>
      </c>
      <c r="C1628" s="20" t="s">
        <v>5678</v>
      </c>
      <c r="D1628" s="20" t="s">
        <v>5679</v>
      </c>
      <c r="E1628" s="20" t="s">
        <v>478</v>
      </c>
      <c r="F1628" s="20" t="s">
        <v>389</v>
      </c>
      <c r="H1628" s="20" t="s">
        <v>389</v>
      </c>
      <c r="J1628" s="20" t="s">
        <v>397</v>
      </c>
      <c r="K1628" s="20">
        <v>0</v>
      </c>
      <c r="L1628" s="20">
        <v>0</v>
      </c>
      <c r="M1628" s="20" t="s">
        <v>392</v>
      </c>
      <c r="N1628" s="23">
        <v>44704</v>
      </c>
      <c r="O1628" s="23">
        <v>44704</v>
      </c>
    </row>
    <row r="1629" spans="1:15">
      <c r="A1629" s="20" t="s">
        <v>5680</v>
      </c>
      <c r="B1629" s="20" t="s">
        <v>384</v>
      </c>
      <c r="C1629" s="20" t="s">
        <v>5681</v>
      </c>
      <c r="D1629" s="20" t="s">
        <v>5682</v>
      </c>
      <c r="E1629" s="20" t="s">
        <v>427</v>
      </c>
      <c r="F1629" s="20" t="s">
        <v>389</v>
      </c>
      <c r="H1629" s="20" t="s">
        <v>389</v>
      </c>
      <c r="J1629" s="20" t="s">
        <v>397</v>
      </c>
      <c r="K1629" s="20">
        <v>0</v>
      </c>
      <c r="L1629" s="20">
        <v>0</v>
      </c>
      <c r="M1629" s="20" t="s">
        <v>392</v>
      </c>
      <c r="N1629" s="23">
        <v>44704</v>
      </c>
      <c r="O1629" s="23">
        <v>44944</v>
      </c>
    </row>
    <row r="1630" spans="1:15">
      <c r="A1630" s="20" t="s">
        <v>5683</v>
      </c>
      <c r="B1630" s="20" t="s">
        <v>384</v>
      </c>
      <c r="C1630" s="20" t="s">
        <v>5684</v>
      </c>
      <c r="D1630" s="20" t="s">
        <v>5685</v>
      </c>
      <c r="E1630" s="20" t="s">
        <v>427</v>
      </c>
      <c r="F1630" s="20" t="s">
        <v>389</v>
      </c>
      <c r="H1630" s="20" t="s">
        <v>389</v>
      </c>
      <c r="J1630" s="20" t="s">
        <v>397</v>
      </c>
      <c r="K1630" s="20">
        <v>0</v>
      </c>
      <c r="L1630" s="20">
        <v>1715.88</v>
      </c>
      <c r="M1630" s="20" t="s">
        <v>428</v>
      </c>
      <c r="N1630" s="23">
        <v>44705</v>
      </c>
      <c r="O1630" s="23">
        <v>44749</v>
      </c>
    </row>
    <row r="1631" spans="1:15">
      <c r="A1631" s="20" t="s">
        <v>5686</v>
      </c>
      <c r="B1631" s="20" t="s">
        <v>384</v>
      </c>
      <c r="C1631" s="20" t="s">
        <v>5687</v>
      </c>
      <c r="D1631" s="20" t="s">
        <v>5688</v>
      </c>
      <c r="E1631" s="20" t="s">
        <v>427</v>
      </c>
      <c r="F1631" s="20" t="s">
        <v>389</v>
      </c>
      <c r="H1631" s="20" t="s">
        <v>389</v>
      </c>
      <c r="J1631" s="20" t="s">
        <v>397</v>
      </c>
      <c r="K1631" s="20">
        <v>0</v>
      </c>
      <c r="L1631" s="20">
        <v>0</v>
      </c>
      <c r="M1631" s="20" t="s">
        <v>392</v>
      </c>
      <c r="N1631" s="23">
        <v>44705</v>
      </c>
      <c r="O1631" s="23">
        <v>44944</v>
      </c>
    </row>
    <row r="1632" spans="1:15">
      <c r="A1632" s="20" t="s">
        <v>5689</v>
      </c>
      <c r="B1632" s="20" t="s">
        <v>384</v>
      </c>
      <c r="C1632" s="20" t="s">
        <v>5690</v>
      </c>
      <c r="D1632" s="20" t="s">
        <v>5691</v>
      </c>
      <c r="E1632" s="20" t="s">
        <v>427</v>
      </c>
      <c r="F1632" s="20" t="s">
        <v>389</v>
      </c>
      <c r="H1632" s="20" t="s">
        <v>389</v>
      </c>
      <c r="J1632" s="20" t="s">
        <v>397</v>
      </c>
      <c r="K1632" s="20">
        <v>0</v>
      </c>
      <c r="L1632" s="20">
        <v>0</v>
      </c>
      <c r="M1632" s="20" t="s">
        <v>392</v>
      </c>
      <c r="N1632" s="23">
        <v>44705</v>
      </c>
      <c r="O1632" s="23">
        <v>44783</v>
      </c>
    </row>
    <row r="1633" spans="1:15">
      <c r="A1633" s="20" t="s">
        <v>5692</v>
      </c>
      <c r="B1633" s="20" t="s">
        <v>384</v>
      </c>
      <c r="C1633" s="20" t="s">
        <v>5693</v>
      </c>
      <c r="D1633" s="20" t="s">
        <v>5694</v>
      </c>
      <c r="E1633" s="20" t="s">
        <v>427</v>
      </c>
      <c r="F1633" s="20" t="s">
        <v>389</v>
      </c>
      <c r="H1633" s="20" t="s">
        <v>389</v>
      </c>
      <c r="J1633" s="20" t="s">
        <v>397</v>
      </c>
      <c r="K1633" s="20">
        <v>0</v>
      </c>
      <c r="L1633" s="20">
        <v>0</v>
      </c>
      <c r="M1633" s="20" t="s">
        <v>392</v>
      </c>
      <c r="N1633" s="23">
        <v>44705</v>
      </c>
      <c r="O1633" s="23">
        <v>44944</v>
      </c>
    </row>
    <row r="1634" spans="1:15">
      <c r="A1634" s="20" t="s">
        <v>5695</v>
      </c>
      <c r="B1634" s="20" t="s">
        <v>384</v>
      </c>
      <c r="C1634" s="20" t="s">
        <v>5696</v>
      </c>
      <c r="D1634" s="20" t="s">
        <v>5697</v>
      </c>
      <c r="E1634" s="20" t="s">
        <v>478</v>
      </c>
      <c r="F1634" s="20" t="s">
        <v>389</v>
      </c>
      <c r="H1634" s="20" t="s">
        <v>389</v>
      </c>
      <c r="J1634" s="20" t="s">
        <v>397</v>
      </c>
      <c r="K1634" s="20">
        <v>0</v>
      </c>
      <c r="L1634" s="20">
        <v>0</v>
      </c>
      <c r="M1634" s="20" t="s">
        <v>392</v>
      </c>
      <c r="N1634" s="23">
        <v>44705</v>
      </c>
      <c r="O1634" s="23">
        <v>44705</v>
      </c>
    </row>
    <row r="1635" spans="1:15">
      <c r="A1635" s="20" t="s">
        <v>5698</v>
      </c>
      <c r="B1635" s="20" t="s">
        <v>384</v>
      </c>
      <c r="C1635" s="20" t="s">
        <v>5699</v>
      </c>
      <c r="D1635" s="20" t="s">
        <v>5700</v>
      </c>
      <c r="E1635" s="20" t="s">
        <v>478</v>
      </c>
      <c r="F1635" s="20" t="s">
        <v>389</v>
      </c>
      <c r="H1635" s="20" t="s">
        <v>389</v>
      </c>
      <c r="J1635" s="20" t="s">
        <v>391</v>
      </c>
      <c r="K1635" s="20">
        <v>0</v>
      </c>
      <c r="L1635" s="20">
        <v>0</v>
      </c>
      <c r="M1635" s="20" t="s">
        <v>392</v>
      </c>
      <c r="N1635" s="23">
        <v>44705</v>
      </c>
      <c r="O1635" s="23">
        <v>44705</v>
      </c>
    </row>
    <row r="1636" spans="1:15">
      <c r="A1636" s="20" t="s">
        <v>5701</v>
      </c>
      <c r="B1636" s="20" t="s">
        <v>384</v>
      </c>
      <c r="C1636" s="20" t="s">
        <v>5702</v>
      </c>
      <c r="D1636" s="20" t="s">
        <v>5697</v>
      </c>
      <c r="E1636" s="20" t="s">
        <v>478</v>
      </c>
      <c r="F1636" s="20" t="s">
        <v>389</v>
      </c>
      <c r="H1636" s="20" t="s">
        <v>389</v>
      </c>
      <c r="J1636" s="20" t="s">
        <v>391</v>
      </c>
      <c r="K1636" s="20">
        <v>0</v>
      </c>
      <c r="L1636" s="20">
        <v>0</v>
      </c>
      <c r="M1636" s="20" t="s">
        <v>392</v>
      </c>
      <c r="N1636" s="23">
        <v>44705</v>
      </c>
      <c r="O1636" s="23">
        <v>44705</v>
      </c>
    </row>
    <row r="1637" spans="1:15">
      <c r="A1637" s="20" t="s">
        <v>5703</v>
      </c>
      <c r="B1637" s="20" t="s">
        <v>384</v>
      </c>
      <c r="C1637" s="20" t="s">
        <v>5704</v>
      </c>
      <c r="D1637" s="20" t="s">
        <v>5705</v>
      </c>
      <c r="E1637" s="20" t="s">
        <v>478</v>
      </c>
      <c r="F1637" s="20" t="s">
        <v>389</v>
      </c>
      <c r="H1637" s="20" t="s">
        <v>389</v>
      </c>
      <c r="J1637" s="20" t="s">
        <v>391</v>
      </c>
      <c r="K1637" s="20">
        <v>0</v>
      </c>
      <c r="L1637" s="20">
        <v>0</v>
      </c>
      <c r="M1637" s="20" t="s">
        <v>392</v>
      </c>
      <c r="N1637" s="23">
        <v>44705</v>
      </c>
      <c r="O1637" s="23">
        <v>44705</v>
      </c>
    </row>
    <row r="1638" spans="1:15">
      <c r="A1638" s="20" t="s">
        <v>5706</v>
      </c>
      <c r="B1638" s="20" t="s">
        <v>384</v>
      </c>
      <c r="C1638" s="20" t="s">
        <v>5707</v>
      </c>
      <c r="D1638" s="20" t="s">
        <v>5708</v>
      </c>
      <c r="E1638" s="20" t="s">
        <v>478</v>
      </c>
      <c r="F1638" s="20" t="s">
        <v>389</v>
      </c>
      <c r="H1638" s="20" t="s">
        <v>389</v>
      </c>
      <c r="J1638" s="20" t="s">
        <v>391</v>
      </c>
      <c r="K1638" s="20">
        <v>0</v>
      </c>
      <c r="L1638" s="20">
        <v>0</v>
      </c>
      <c r="M1638" s="20" t="s">
        <v>392</v>
      </c>
      <c r="N1638" s="23">
        <v>44705</v>
      </c>
      <c r="O1638" s="23">
        <v>44705</v>
      </c>
    </row>
    <row r="1639" spans="1:15">
      <c r="A1639" s="20" t="s">
        <v>5709</v>
      </c>
      <c r="B1639" s="20" t="s">
        <v>384</v>
      </c>
      <c r="C1639" s="20" t="s">
        <v>5710</v>
      </c>
      <c r="D1639" s="20" t="s">
        <v>5711</v>
      </c>
      <c r="E1639" s="20" t="s">
        <v>387</v>
      </c>
      <c r="F1639" s="20" t="s">
        <v>389</v>
      </c>
      <c r="H1639" s="20" t="s">
        <v>389</v>
      </c>
      <c r="J1639" s="20" t="s">
        <v>397</v>
      </c>
      <c r="K1639" s="20">
        <v>0</v>
      </c>
      <c r="L1639" s="20">
        <v>0</v>
      </c>
      <c r="M1639" s="20" t="s">
        <v>392</v>
      </c>
      <c r="N1639" s="23">
        <v>44705</v>
      </c>
      <c r="O1639" s="23">
        <v>44705</v>
      </c>
    </row>
    <row r="1640" spans="1:15">
      <c r="A1640" s="20" t="s">
        <v>5712</v>
      </c>
      <c r="B1640" s="20" t="s">
        <v>384</v>
      </c>
      <c r="C1640" s="20" t="s">
        <v>5713</v>
      </c>
      <c r="D1640" s="20" t="s">
        <v>5714</v>
      </c>
      <c r="E1640" s="20" t="s">
        <v>387</v>
      </c>
      <c r="F1640" s="20" t="s">
        <v>389</v>
      </c>
      <c r="H1640" s="20" t="s">
        <v>389</v>
      </c>
      <c r="J1640" s="20" t="s">
        <v>397</v>
      </c>
      <c r="K1640" s="20">
        <v>0</v>
      </c>
      <c r="L1640" s="20">
        <v>8831.1299999999992</v>
      </c>
      <c r="M1640" s="20" t="s">
        <v>428</v>
      </c>
      <c r="N1640" s="23">
        <v>44705</v>
      </c>
      <c r="O1640" s="23">
        <v>44944</v>
      </c>
    </row>
    <row r="1641" spans="1:15">
      <c r="A1641" s="20" t="s">
        <v>5715</v>
      </c>
      <c r="B1641" s="20" t="s">
        <v>384</v>
      </c>
      <c r="C1641" s="20" t="s">
        <v>5716</v>
      </c>
      <c r="D1641" s="20" t="s">
        <v>5717</v>
      </c>
      <c r="E1641" s="20" t="s">
        <v>427</v>
      </c>
      <c r="F1641" s="20" t="s">
        <v>389</v>
      </c>
      <c r="H1641" s="20" t="s">
        <v>389</v>
      </c>
      <c r="J1641" s="20" t="s">
        <v>391</v>
      </c>
      <c r="K1641" s="20">
        <v>0</v>
      </c>
      <c r="L1641" s="20">
        <v>0</v>
      </c>
      <c r="M1641" s="20" t="s">
        <v>392</v>
      </c>
      <c r="N1641" s="23">
        <v>44705</v>
      </c>
      <c r="O1641" s="23">
        <v>44705</v>
      </c>
    </row>
    <row r="1642" spans="1:15">
      <c r="A1642" s="20" t="s">
        <v>5718</v>
      </c>
      <c r="B1642" s="20" t="s">
        <v>384</v>
      </c>
      <c r="C1642" s="20" t="s">
        <v>5719</v>
      </c>
      <c r="D1642" s="20" t="s">
        <v>5720</v>
      </c>
      <c r="E1642" s="20" t="s">
        <v>478</v>
      </c>
      <c r="F1642" s="20" t="s">
        <v>389</v>
      </c>
      <c r="H1642" s="20" t="s">
        <v>389</v>
      </c>
      <c r="J1642" s="20" t="s">
        <v>397</v>
      </c>
      <c r="K1642" s="20">
        <v>0</v>
      </c>
      <c r="L1642" s="20">
        <v>0</v>
      </c>
      <c r="M1642" s="20" t="s">
        <v>392</v>
      </c>
      <c r="N1642" s="23">
        <v>44705</v>
      </c>
      <c r="O1642" s="23">
        <v>44705</v>
      </c>
    </row>
    <row r="1643" spans="1:15">
      <c r="A1643" s="20" t="s">
        <v>5721</v>
      </c>
      <c r="B1643" s="20" t="s">
        <v>384</v>
      </c>
      <c r="C1643" s="20" t="s">
        <v>5722</v>
      </c>
      <c r="D1643" s="20" t="s">
        <v>5723</v>
      </c>
      <c r="E1643" s="20" t="s">
        <v>427</v>
      </c>
      <c r="F1643" s="20" t="s">
        <v>389</v>
      </c>
      <c r="H1643" s="20" t="s">
        <v>389</v>
      </c>
      <c r="J1643" s="20" t="s">
        <v>397</v>
      </c>
      <c r="K1643" s="20">
        <v>2400</v>
      </c>
      <c r="L1643" s="20">
        <v>12040</v>
      </c>
      <c r="M1643" s="20" t="s">
        <v>428</v>
      </c>
      <c r="N1643" s="23">
        <v>44705</v>
      </c>
      <c r="O1643" s="23">
        <v>44706</v>
      </c>
    </row>
    <row r="1644" spans="1:15">
      <c r="A1644" s="20" t="s">
        <v>5724</v>
      </c>
      <c r="B1644" s="20" t="s">
        <v>384</v>
      </c>
      <c r="C1644" s="20" t="s">
        <v>5725</v>
      </c>
      <c r="D1644" s="20" t="s">
        <v>5726</v>
      </c>
      <c r="E1644" s="20" t="s">
        <v>450</v>
      </c>
      <c r="F1644" s="20" t="s">
        <v>389</v>
      </c>
      <c r="H1644" s="20" t="s">
        <v>389</v>
      </c>
      <c r="J1644" s="20" t="s">
        <v>397</v>
      </c>
      <c r="K1644" s="20">
        <v>2400</v>
      </c>
      <c r="L1644" s="20">
        <v>0</v>
      </c>
      <c r="M1644" s="20" t="s">
        <v>392</v>
      </c>
      <c r="N1644" s="23">
        <v>44705</v>
      </c>
      <c r="O1644" s="23">
        <v>44707</v>
      </c>
    </row>
    <row r="1645" spans="1:15">
      <c r="A1645" s="20" t="s">
        <v>5727</v>
      </c>
      <c r="B1645" s="20" t="s">
        <v>384</v>
      </c>
      <c r="C1645" s="20" t="s">
        <v>5728</v>
      </c>
      <c r="D1645" s="20" t="s">
        <v>5729</v>
      </c>
      <c r="E1645" s="20" t="s">
        <v>387</v>
      </c>
      <c r="F1645" s="20" t="s">
        <v>389</v>
      </c>
      <c r="H1645" s="20" t="s">
        <v>389</v>
      </c>
      <c r="J1645" s="20" t="s">
        <v>405</v>
      </c>
      <c r="K1645" s="20">
        <v>0</v>
      </c>
      <c r="L1645" s="20">
        <v>142.82</v>
      </c>
      <c r="M1645" s="20" t="s">
        <v>428</v>
      </c>
      <c r="N1645" s="23">
        <v>44705</v>
      </c>
      <c r="O1645" s="23">
        <v>45002</v>
      </c>
    </row>
    <row r="1646" spans="1:15">
      <c r="A1646" s="20" t="s">
        <v>5730</v>
      </c>
      <c r="B1646" s="20" t="s">
        <v>384</v>
      </c>
      <c r="C1646" s="20" t="s">
        <v>5731</v>
      </c>
      <c r="D1646" s="20" t="s">
        <v>5732</v>
      </c>
      <c r="E1646" s="20" t="s">
        <v>387</v>
      </c>
      <c r="F1646" s="20" t="s">
        <v>389</v>
      </c>
      <c r="H1646" s="20" t="s">
        <v>389</v>
      </c>
      <c r="J1646" s="20" t="s">
        <v>397</v>
      </c>
      <c r="K1646" s="20">
        <v>0</v>
      </c>
      <c r="L1646" s="20">
        <v>0</v>
      </c>
      <c r="M1646" s="20" t="s">
        <v>392</v>
      </c>
      <c r="N1646" s="23">
        <v>44705</v>
      </c>
      <c r="O1646" s="23">
        <v>44705</v>
      </c>
    </row>
    <row r="1647" spans="1:15">
      <c r="A1647" s="20" t="s">
        <v>5733</v>
      </c>
      <c r="B1647" s="20" t="s">
        <v>384</v>
      </c>
      <c r="C1647" s="20" t="s">
        <v>5734</v>
      </c>
      <c r="D1647" s="20" t="s">
        <v>5735</v>
      </c>
      <c r="E1647" s="20" t="s">
        <v>387</v>
      </c>
      <c r="F1647" s="20" t="s">
        <v>389</v>
      </c>
      <c r="H1647" s="20" t="s">
        <v>389</v>
      </c>
      <c r="J1647" s="20" t="s">
        <v>397</v>
      </c>
      <c r="K1647" s="20">
        <v>0</v>
      </c>
      <c r="L1647" s="20">
        <v>0</v>
      </c>
      <c r="M1647" s="20" t="s">
        <v>392</v>
      </c>
      <c r="N1647" s="23">
        <v>44705</v>
      </c>
      <c r="O1647" s="23">
        <v>44705</v>
      </c>
    </row>
    <row r="1648" spans="1:15">
      <c r="A1648" s="20" t="s">
        <v>5736</v>
      </c>
      <c r="B1648" s="20" t="s">
        <v>384</v>
      </c>
      <c r="C1648" s="20" t="s">
        <v>5737</v>
      </c>
      <c r="D1648" s="20" t="s">
        <v>5738</v>
      </c>
      <c r="E1648" s="20" t="s">
        <v>387</v>
      </c>
      <c r="F1648" s="20" t="s">
        <v>389</v>
      </c>
      <c r="H1648" s="20" t="s">
        <v>389</v>
      </c>
      <c r="J1648" s="20" t="s">
        <v>397</v>
      </c>
      <c r="K1648" s="20">
        <v>0</v>
      </c>
      <c r="L1648" s="20">
        <v>108.66</v>
      </c>
      <c r="M1648" s="20" t="s">
        <v>428</v>
      </c>
      <c r="N1648" s="23">
        <v>44705</v>
      </c>
      <c r="O1648" s="23">
        <v>44705</v>
      </c>
    </row>
    <row r="1649" spans="1:15">
      <c r="A1649" s="20" t="s">
        <v>5739</v>
      </c>
      <c r="B1649" s="20" t="s">
        <v>384</v>
      </c>
      <c r="C1649" s="20" t="s">
        <v>5740</v>
      </c>
      <c r="D1649" s="20" t="s">
        <v>5741</v>
      </c>
      <c r="E1649" s="20" t="s">
        <v>387</v>
      </c>
      <c r="F1649" s="20" t="s">
        <v>389</v>
      </c>
      <c r="H1649" s="20" t="s">
        <v>389</v>
      </c>
      <c r="J1649" s="20" t="s">
        <v>397</v>
      </c>
      <c r="K1649" s="20">
        <v>0</v>
      </c>
      <c r="L1649" s="20">
        <v>0</v>
      </c>
      <c r="M1649" s="20" t="s">
        <v>392</v>
      </c>
      <c r="N1649" s="23">
        <v>44705</v>
      </c>
      <c r="O1649" s="23">
        <v>44705</v>
      </c>
    </row>
    <row r="1650" spans="1:15">
      <c r="A1650" s="20" t="s">
        <v>5742</v>
      </c>
      <c r="B1650" s="20" t="s">
        <v>384</v>
      </c>
      <c r="C1650" s="20" t="s">
        <v>5743</v>
      </c>
      <c r="D1650" s="20" t="s">
        <v>5744</v>
      </c>
      <c r="E1650" s="20" t="s">
        <v>387</v>
      </c>
      <c r="F1650" s="20" t="s">
        <v>389</v>
      </c>
      <c r="H1650" s="20" t="s">
        <v>389</v>
      </c>
      <c r="J1650" s="20" t="s">
        <v>397</v>
      </c>
      <c r="K1650" s="20">
        <v>0</v>
      </c>
      <c r="L1650" s="20">
        <v>285.58</v>
      </c>
      <c r="M1650" s="20" t="s">
        <v>428</v>
      </c>
      <c r="N1650" s="23">
        <v>44705</v>
      </c>
      <c r="O1650" s="23">
        <v>44910</v>
      </c>
    </row>
    <row r="1651" spans="1:15">
      <c r="A1651" s="20" t="s">
        <v>5745</v>
      </c>
      <c r="B1651" s="20" t="s">
        <v>384</v>
      </c>
      <c r="C1651" s="20" t="s">
        <v>5746</v>
      </c>
      <c r="D1651" s="20" t="s">
        <v>5747</v>
      </c>
      <c r="E1651" s="20" t="s">
        <v>387</v>
      </c>
      <c r="F1651" s="20" t="s">
        <v>389</v>
      </c>
      <c r="H1651" s="20" t="s">
        <v>389</v>
      </c>
      <c r="J1651" s="20" t="s">
        <v>397</v>
      </c>
      <c r="K1651" s="20">
        <v>0</v>
      </c>
      <c r="L1651" s="20">
        <v>279</v>
      </c>
      <c r="M1651" s="20" t="s">
        <v>428</v>
      </c>
      <c r="N1651" s="23">
        <v>44705</v>
      </c>
      <c r="O1651" s="23">
        <v>44841</v>
      </c>
    </row>
    <row r="1652" spans="1:15">
      <c r="A1652" s="20" t="s">
        <v>5748</v>
      </c>
      <c r="B1652" s="20" t="s">
        <v>384</v>
      </c>
      <c r="C1652" s="20" t="s">
        <v>5749</v>
      </c>
      <c r="D1652" s="20" t="s">
        <v>5750</v>
      </c>
      <c r="E1652" s="20" t="s">
        <v>387</v>
      </c>
      <c r="F1652" s="20" t="s">
        <v>389</v>
      </c>
      <c r="H1652" s="20" t="s">
        <v>389</v>
      </c>
      <c r="J1652" s="20" t="s">
        <v>397</v>
      </c>
      <c r="K1652" s="20">
        <v>0</v>
      </c>
      <c r="L1652" s="20">
        <v>226</v>
      </c>
      <c r="M1652" s="20" t="s">
        <v>428</v>
      </c>
      <c r="N1652" s="23">
        <v>44705</v>
      </c>
      <c r="O1652" s="23">
        <v>45029</v>
      </c>
    </row>
    <row r="1653" spans="1:15">
      <c r="A1653" s="20" t="s">
        <v>5751</v>
      </c>
      <c r="B1653" s="20" t="s">
        <v>384</v>
      </c>
      <c r="C1653" s="20" t="s">
        <v>5752</v>
      </c>
      <c r="D1653" s="20" t="s">
        <v>5753</v>
      </c>
      <c r="E1653" s="20" t="s">
        <v>387</v>
      </c>
      <c r="F1653" s="20" t="s">
        <v>389</v>
      </c>
      <c r="H1653" s="20" t="s">
        <v>389</v>
      </c>
      <c r="J1653" s="20" t="s">
        <v>397</v>
      </c>
      <c r="K1653" s="20">
        <v>0</v>
      </c>
      <c r="L1653" s="20">
        <v>0</v>
      </c>
      <c r="M1653" s="20" t="s">
        <v>392</v>
      </c>
      <c r="N1653" s="23">
        <v>44705</v>
      </c>
      <c r="O1653" s="23">
        <v>44705</v>
      </c>
    </row>
    <row r="1654" spans="1:15">
      <c r="A1654" s="20" t="s">
        <v>5754</v>
      </c>
      <c r="B1654" s="20" t="s">
        <v>384</v>
      </c>
      <c r="C1654" s="20" t="s">
        <v>5755</v>
      </c>
      <c r="D1654" s="20" t="s">
        <v>5756</v>
      </c>
      <c r="E1654" s="20" t="s">
        <v>387</v>
      </c>
      <c r="F1654" s="20" t="s">
        <v>389</v>
      </c>
      <c r="H1654" s="20" t="s">
        <v>389</v>
      </c>
      <c r="J1654" s="20" t="s">
        <v>397</v>
      </c>
      <c r="K1654" s="20">
        <v>0</v>
      </c>
      <c r="L1654" s="20">
        <v>0</v>
      </c>
      <c r="M1654" s="20" t="s">
        <v>392</v>
      </c>
      <c r="N1654" s="23">
        <v>44705</v>
      </c>
      <c r="O1654" s="23">
        <v>44705</v>
      </c>
    </row>
    <row r="1655" spans="1:15">
      <c r="A1655" s="20" t="s">
        <v>5757</v>
      </c>
      <c r="B1655" s="20" t="s">
        <v>384</v>
      </c>
      <c r="C1655" s="20" t="s">
        <v>5758</v>
      </c>
      <c r="D1655" s="20" t="s">
        <v>5759</v>
      </c>
      <c r="E1655" s="20" t="s">
        <v>387</v>
      </c>
      <c r="F1655" s="20" t="s">
        <v>389</v>
      </c>
      <c r="H1655" s="20" t="s">
        <v>389</v>
      </c>
      <c r="J1655" s="20" t="s">
        <v>397</v>
      </c>
      <c r="K1655" s="20">
        <v>0</v>
      </c>
      <c r="L1655" s="20">
        <v>349.64</v>
      </c>
      <c r="M1655" s="20" t="s">
        <v>428</v>
      </c>
      <c r="N1655" s="23">
        <v>44705</v>
      </c>
      <c r="O1655" s="23">
        <v>44944</v>
      </c>
    </row>
    <row r="1656" spans="1:15">
      <c r="A1656" s="20" t="s">
        <v>5760</v>
      </c>
      <c r="B1656" s="20" t="s">
        <v>384</v>
      </c>
      <c r="C1656" s="20" t="s">
        <v>5761</v>
      </c>
      <c r="D1656" s="20" t="s">
        <v>5762</v>
      </c>
      <c r="E1656" s="20" t="s">
        <v>387</v>
      </c>
      <c r="F1656" s="20" t="s">
        <v>389</v>
      </c>
      <c r="H1656" s="20" t="s">
        <v>389</v>
      </c>
      <c r="J1656" s="20" t="s">
        <v>391</v>
      </c>
      <c r="K1656" s="20">
        <v>0</v>
      </c>
      <c r="L1656" s="20">
        <v>0</v>
      </c>
      <c r="M1656" s="20" t="s">
        <v>392</v>
      </c>
      <c r="N1656" s="23">
        <v>44705</v>
      </c>
      <c r="O1656" s="23">
        <v>44705</v>
      </c>
    </row>
    <row r="1657" spans="1:15">
      <c r="A1657" s="20" t="s">
        <v>5763</v>
      </c>
      <c r="B1657" s="20" t="s">
        <v>384</v>
      </c>
      <c r="C1657" s="20" t="s">
        <v>5764</v>
      </c>
      <c r="D1657" s="20" t="s">
        <v>5765</v>
      </c>
      <c r="E1657" s="20" t="s">
        <v>387</v>
      </c>
      <c r="F1657" s="20" t="s">
        <v>389</v>
      </c>
      <c r="H1657" s="20" t="s">
        <v>389</v>
      </c>
      <c r="J1657" s="20" t="s">
        <v>391</v>
      </c>
      <c r="K1657" s="20">
        <v>0</v>
      </c>
      <c r="L1657" s="20">
        <v>0</v>
      </c>
      <c r="M1657" s="20" t="s">
        <v>392</v>
      </c>
      <c r="N1657" s="23">
        <v>44705</v>
      </c>
      <c r="O1657" s="23">
        <v>44705</v>
      </c>
    </row>
    <row r="1658" spans="1:15">
      <c r="A1658" s="20" t="s">
        <v>5766</v>
      </c>
      <c r="B1658" s="20" t="s">
        <v>384</v>
      </c>
      <c r="C1658" s="20" t="s">
        <v>5767</v>
      </c>
      <c r="D1658" s="20" t="s">
        <v>5768</v>
      </c>
      <c r="E1658" s="20" t="s">
        <v>387</v>
      </c>
      <c r="F1658" s="20" t="s">
        <v>389</v>
      </c>
      <c r="H1658" s="20" t="s">
        <v>389</v>
      </c>
      <c r="J1658" s="20" t="s">
        <v>397</v>
      </c>
      <c r="K1658" s="20">
        <v>0</v>
      </c>
      <c r="L1658" s="20">
        <v>0</v>
      </c>
      <c r="M1658" s="20" t="s">
        <v>392</v>
      </c>
      <c r="N1658" s="23">
        <v>44705</v>
      </c>
      <c r="O1658" s="23">
        <v>44705</v>
      </c>
    </row>
    <row r="1659" spans="1:15">
      <c r="A1659" s="20" t="s">
        <v>5769</v>
      </c>
      <c r="B1659" s="20" t="s">
        <v>384</v>
      </c>
      <c r="C1659" s="20" t="s">
        <v>5770</v>
      </c>
      <c r="D1659" s="20" t="s">
        <v>5771</v>
      </c>
      <c r="E1659" s="20" t="s">
        <v>387</v>
      </c>
      <c r="F1659" s="20" t="s">
        <v>389</v>
      </c>
      <c r="H1659" s="20" t="s">
        <v>389</v>
      </c>
      <c r="J1659" s="20" t="s">
        <v>397</v>
      </c>
      <c r="K1659" s="20">
        <v>0</v>
      </c>
      <c r="L1659" s="20">
        <v>88.75</v>
      </c>
      <c r="M1659" s="20" t="s">
        <v>428</v>
      </c>
      <c r="N1659" s="23">
        <v>44705</v>
      </c>
      <c r="O1659" s="23">
        <v>44944</v>
      </c>
    </row>
    <row r="1660" spans="1:15">
      <c r="A1660" s="20" t="s">
        <v>5772</v>
      </c>
      <c r="B1660" s="20" t="s">
        <v>384</v>
      </c>
      <c r="C1660" s="20" t="s">
        <v>5773</v>
      </c>
      <c r="D1660" s="20" t="s">
        <v>5774</v>
      </c>
      <c r="E1660" s="20" t="s">
        <v>387</v>
      </c>
      <c r="F1660" s="20" t="s">
        <v>389</v>
      </c>
      <c r="H1660" s="20" t="s">
        <v>389</v>
      </c>
      <c r="J1660" s="20" t="s">
        <v>397</v>
      </c>
      <c r="K1660" s="20">
        <v>0</v>
      </c>
      <c r="L1660" s="20">
        <v>0</v>
      </c>
      <c r="M1660" s="20" t="s">
        <v>392</v>
      </c>
      <c r="N1660" s="23">
        <v>44705</v>
      </c>
      <c r="O1660" s="23">
        <v>44705</v>
      </c>
    </row>
    <row r="1661" spans="1:15">
      <c r="A1661" s="20" t="s">
        <v>5775</v>
      </c>
      <c r="B1661" s="20" t="s">
        <v>384</v>
      </c>
      <c r="C1661" s="20" t="s">
        <v>5776</v>
      </c>
      <c r="D1661" s="20" t="s">
        <v>5777</v>
      </c>
      <c r="E1661" s="20" t="s">
        <v>478</v>
      </c>
      <c r="F1661" s="20" t="s">
        <v>389</v>
      </c>
      <c r="H1661" s="20" t="s">
        <v>389</v>
      </c>
      <c r="J1661" s="20" t="s">
        <v>391</v>
      </c>
      <c r="K1661" s="20">
        <v>0</v>
      </c>
      <c r="L1661" s="20">
        <v>0</v>
      </c>
      <c r="M1661" s="20" t="s">
        <v>392</v>
      </c>
      <c r="N1661" s="23">
        <v>44705</v>
      </c>
      <c r="O1661" s="23">
        <v>44705</v>
      </c>
    </row>
    <row r="1662" spans="1:15">
      <c r="A1662" s="20" t="s">
        <v>5778</v>
      </c>
      <c r="B1662" s="20" t="s">
        <v>384</v>
      </c>
      <c r="C1662" s="20" t="s">
        <v>5779</v>
      </c>
      <c r="D1662" s="20" t="s">
        <v>5780</v>
      </c>
      <c r="E1662" s="20" t="s">
        <v>478</v>
      </c>
      <c r="F1662" s="20" t="s">
        <v>389</v>
      </c>
      <c r="H1662" s="20" t="s">
        <v>389</v>
      </c>
      <c r="J1662" s="20" t="s">
        <v>391</v>
      </c>
      <c r="K1662" s="20">
        <v>0</v>
      </c>
      <c r="L1662" s="20">
        <v>0</v>
      </c>
      <c r="M1662" s="20" t="s">
        <v>392</v>
      </c>
      <c r="N1662" s="23">
        <v>44705</v>
      </c>
      <c r="O1662" s="23">
        <v>44705</v>
      </c>
    </row>
    <row r="1663" spans="1:15">
      <c r="A1663" s="20" t="s">
        <v>5781</v>
      </c>
      <c r="B1663" s="20" t="s">
        <v>384</v>
      </c>
      <c r="C1663" s="20" t="s">
        <v>5782</v>
      </c>
      <c r="D1663" s="20" t="s">
        <v>5783</v>
      </c>
      <c r="E1663" s="20" t="s">
        <v>478</v>
      </c>
      <c r="F1663" s="20" t="s">
        <v>389</v>
      </c>
      <c r="H1663" s="20" t="s">
        <v>389</v>
      </c>
      <c r="J1663" s="20" t="s">
        <v>391</v>
      </c>
      <c r="K1663" s="20">
        <v>0</v>
      </c>
      <c r="L1663" s="20">
        <v>0</v>
      </c>
      <c r="M1663" s="20" t="s">
        <v>392</v>
      </c>
      <c r="N1663" s="23">
        <v>44705</v>
      </c>
      <c r="O1663" s="23">
        <v>44705</v>
      </c>
    </row>
    <row r="1664" spans="1:15">
      <c r="A1664" s="20" t="s">
        <v>5784</v>
      </c>
      <c r="B1664" s="20" t="s">
        <v>384</v>
      </c>
      <c r="C1664" s="20" t="s">
        <v>5785</v>
      </c>
      <c r="D1664" s="20" t="s">
        <v>5786</v>
      </c>
      <c r="E1664" s="20" t="s">
        <v>450</v>
      </c>
      <c r="F1664" s="20" t="s">
        <v>5787</v>
      </c>
      <c r="G1664" s="20" t="s">
        <v>1857</v>
      </c>
      <c r="H1664" s="20" t="s">
        <v>2574</v>
      </c>
      <c r="I1664" s="20" t="s">
        <v>390</v>
      </c>
      <c r="J1664" s="20" t="s">
        <v>397</v>
      </c>
      <c r="K1664" s="20">
        <v>5000</v>
      </c>
      <c r="L1664" s="20">
        <v>0</v>
      </c>
      <c r="M1664" s="20" t="s">
        <v>392</v>
      </c>
      <c r="N1664" s="23">
        <v>44706</v>
      </c>
      <c r="O1664" s="23">
        <v>45056</v>
      </c>
    </row>
    <row r="1665" spans="1:15">
      <c r="A1665" s="20" t="s">
        <v>5788</v>
      </c>
      <c r="B1665" s="20" t="s">
        <v>384</v>
      </c>
      <c r="C1665" s="20" t="s">
        <v>5789</v>
      </c>
      <c r="D1665" s="20" t="s">
        <v>5790</v>
      </c>
      <c r="E1665" s="20" t="s">
        <v>427</v>
      </c>
      <c r="F1665" s="20" t="s">
        <v>389</v>
      </c>
      <c r="H1665" s="20" t="s">
        <v>389</v>
      </c>
      <c r="J1665" s="20" t="s">
        <v>391</v>
      </c>
      <c r="K1665" s="20">
        <v>0</v>
      </c>
      <c r="L1665" s="20">
        <v>0</v>
      </c>
      <c r="M1665" s="20" t="s">
        <v>392</v>
      </c>
      <c r="N1665" s="23">
        <v>44706</v>
      </c>
      <c r="O1665" s="23">
        <v>44706</v>
      </c>
    </row>
    <row r="1666" spans="1:15">
      <c r="A1666" s="20" t="s">
        <v>5791</v>
      </c>
      <c r="B1666" s="20" t="s">
        <v>384</v>
      </c>
      <c r="C1666" s="20" t="s">
        <v>5792</v>
      </c>
      <c r="D1666" s="20" t="s">
        <v>5793</v>
      </c>
      <c r="E1666" s="20" t="s">
        <v>478</v>
      </c>
      <c r="F1666" s="20" t="s">
        <v>389</v>
      </c>
      <c r="H1666" s="20" t="s">
        <v>389</v>
      </c>
      <c r="J1666" s="20" t="s">
        <v>397</v>
      </c>
      <c r="K1666" s="20">
        <v>0</v>
      </c>
      <c r="L1666" s="20">
        <v>0</v>
      </c>
      <c r="M1666" s="20" t="s">
        <v>392</v>
      </c>
      <c r="N1666" s="23">
        <v>44706</v>
      </c>
      <c r="O1666" s="23">
        <v>44706</v>
      </c>
    </row>
    <row r="1667" spans="1:15">
      <c r="A1667" s="20" t="s">
        <v>5794</v>
      </c>
      <c r="B1667" s="20" t="s">
        <v>384</v>
      </c>
      <c r="C1667" s="20" t="s">
        <v>5795</v>
      </c>
      <c r="D1667" s="20" t="s">
        <v>5796</v>
      </c>
      <c r="E1667" s="20" t="s">
        <v>478</v>
      </c>
      <c r="F1667" s="20" t="s">
        <v>389</v>
      </c>
      <c r="H1667" s="20" t="s">
        <v>389</v>
      </c>
      <c r="J1667" s="20" t="s">
        <v>391</v>
      </c>
      <c r="K1667" s="20">
        <v>0</v>
      </c>
      <c r="L1667" s="20">
        <v>0</v>
      </c>
      <c r="M1667" s="20" t="s">
        <v>392</v>
      </c>
      <c r="N1667" s="23">
        <v>44706</v>
      </c>
      <c r="O1667" s="23">
        <v>44706</v>
      </c>
    </row>
    <row r="1668" spans="1:15">
      <c r="A1668" s="20" t="s">
        <v>5797</v>
      </c>
      <c r="B1668" s="20" t="s">
        <v>384</v>
      </c>
      <c r="C1668" s="20" t="s">
        <v>5798</v>
      </c>
      <c r="D1668" s="20" t="s">
        <v>5799</v>
      </c>
      <c r="E1668" s="20" t="s">
        <v>478</v>
      </c>
      <c r="F1668" s="20" t="s">
        <v>389</v>
      </c>
      <c r="H1668" s="20" t="s">
        <v>389</v>
      </c>
      <c r="J1668" s="20" t="s">
        <v>397</v>
      </c>
      <c r="K1668" s="20">
        <v>0</v>
      </c>
      <c r="L1668" s="20">
        <v>0</v>
      </c>
      <c r="M1668" s="20" t="s">
        <v>392</v>
      </c>
      <c r="N1668" s="23">
        <v>44706</v>
      </c>
      <c r="O1668" s="23">
        <v>44706</v>
      </c>
    </row>
    <row r="1669" spans="1:15">
      <c r="A1669" s="20" t="s">
        <v>5800</v>
      </c>
      <c r="B1669" s="20" t="s">
        <v>384</v>
      </c>
      <c r="C1669" s="20" t="s">
        <v>5801</v>
      </c>
      <c r="D1669" s="20" t="s">
        <v>5802</v>
      </c>
      <c r="E1669" s="20" t="s">
        <v>478</v>
      </c>
      <c r="F1669" s="20" t="s">
        <v>389</v>
      </c>
      <c r="H1669" s="20" t="s">
        <v>389</v>
      </c>
      <c r="J1669" s="20" t="s">
        <v>391</v>
      </c>
      <c r="K1669" s="20">
        <v>0</v>
      </c>
      <c r="L1669" s="20">
        <v>0</v>
      </c>
      <c r="M1669" s="20" t="s">
        <v>392</v>
      </c>
      <c r="N1669" s="23">
        <v>44706</v>
      </c>
      <c r="O1669" s="23">
        <v>44706</v>
      </c>
    </row>
    <row r="1670" spans="1:15">
      <c r="A1670" s="20" t="s">
        <v>5803</v>
      </c>
      <c r="B1670" s="20" t="s">
        <v>384</v>
      </c>
      <c r="C1670" s="20" t="s">
        <v>251</v>
      </c>
      <c r="D1670" s="20" t="s">
        <v>5804</v>
      </c>
      <c r="E1670" s="20" t="s">
        <v>450</v>
      </c>
      <c r="F1670" s="20" t="s">
        <v>389</v>
      </c>
      <c r="H1670" s="20" t="s">
        <v>389</v>
      </c>
      <c r="J1670" s="20" t="s">
        <v>397</v>
      </c>
      <c r="K1670" s="20">
        <v>2400</v>
      </c>
      <c r="L1670" s="20">
        <v>1787.7</v>
      </c>
      <c r="M1670" s="20" t="s">
        <v>392</v>
      </c>
      <c r="N1670" s="23">
        <v>44706</v>
      </c>
      <c r="O1670" s="23">
        <v>44755</v>
      </c>
    </row>
    <row r="1671" spans="1:15">
      <c r="A1671" s="20" t="s">
        <v>5805</v>
      </c>
      <c r="B1671" s="20" t="s">
        <v>384</v>
      </c>
      <c r="C1671" s="20" t="s">
        <v>5806</v>
      </c>
      <c r="D1671" s="20" t="s">
        <v>5807</v>
      </c>
      <c r="E1671" s="20" t="s">
        <v>387</v>
      </c>
      <c r="F1671" s="20" t="s">
        <v>389</v>
      </c>
      <c r="H1671" s="20" t="s">
        <v>389</v>
      </c>
      <c r="J1671" s="20" t="s">
        <v>397</v>
      </c>
      <c r="K1671" s="20">
        <v>0</v>
      </c>
      <c r="L1671" s="20">
        <v>0</v>
      </c>
      <c r="M1671" s="20" t="s">
        <v>392</v>
      </c>
      <c r="N1671" s="23">
        <v>44706</v>
      </c>
      <c r="O1671" s="23">
        <v>44944</v>
      </c>
    </row>
    <row r="1672" spans="1:15">
      <c r="A1672" s="20" t="s">
        <v>5808</v>
      </c>
      <c r="B1672" s="20" t="s">
        <v>384</v>
      </c>
      <c r="C1672" s="20" t="s">
        <v>5809</v>
      </c>
      <c r="D1672" s="20" t="s">
        <v>5810</v>
      </c>
      <c r="E1672" s="20" t="s">
        <v>387</v>
      </c>
      <c r="F1672" s="20" t="s">
        <v>389</v>
      </c>
      <c r="H1672" s="20" t="s">
        <v>389</v>
      </c>
      <c r="J1672" s="20" t="s">
        <v>391</v>
      </c>
      <c r="K1672" s="20">
        <v>0</v>
      </c>
      <c r="L1672" s="20">
        <v>1696.61</v>
      </c>
      <c r="M1672" s="20" t="s">
        <v>428</v>
      </c>
      <c r="N1672" s="23">
        <v>44706</v>
      </c>
      <c r="O1672" s="23">
        <v>44706</v>
      </c>
    </row>
    <row r="1673" spans="1:15">
      <c r="A1673" s="20" t="s">
        <v>5811</v>
      </c>
      <c r="B1673" s="20" t="s">
        <v>384</v>
      </c>
      <c r="C1673" s="20" t="s">
        <v>5812</v>
      </c>
      <c r="D1673" s="20" t="s">
        <v>5813</v>
      </c>
      <c r="E1673" s="20" t="s">
        <v>387</v>
      </c>
      <c r="F1673" s="20" t="s">
        <v>389</v>
      </c>
      <c r="H1673" s="20" t="s">
        <v>389</v>
      </c>
      <c r="J1673" s="20" t="s">
        <v>397</v>
      </c>
      <c r="K1673" s="20">
        <v>0</v>
      </c>
      <c r="L1673" s="20">
        <v>0</v>
      </c>
      <c r="M1673" s="20" t="s">
        <v>392</v>
      </c>
      <c r="N1673" s="23">
        <v>44706</v>
      </c>
      <c r="O1673" s="23">
        <v>44944</v>
      </c>
    </row>
    <row r="1674" spans="1:15">
      <c r="A1674" s="20" t="s">
        <v>5814</v>
      </c>
      <c r="B1674" s="20" t="s">
        <v>384</v>
      </c>
      <c r="C1674" s="20" t="s">
        <v>5815</v>
      </c>
      <c r="D1674" s="20" t="s">
        <v>5816</v>
      </c>
      <c r="E1674" s="20" t="s">
        <v>387</v>
      </c>
      <c r="F1674" s="20" t="s">
        <v>389</v>
      </c>
      <c r="H1674" s="20" t="s">
        <v>389</v>
      </c>
      <c r="J1674" s="20" t="s">
        <v>397</v>
      </c>
      <c r="K1674" s="20">
        <v>0</v>
      </c>
      <c r="L1674" s="20">
        <v>7368</v>
      </c>
      <c r="M1674" s="20" t="s">
        <v>428</v>
      </c>
      <c r="N1674" s="23">
        <v>44706</v>
      </c>
      <c r="O1674" s="23">
        <v>44944</v>
      </c>
    </row>
    <row r="1675" spans="1:15">
      <c r="A1675" s="20" t="s">
        <v>5817</v>
      </c>
      <c r="B1675" s="20" t="s">
        <v>384</v>
      </c>
      <c r="C1675" s="20" t="s">
        <v>5818</v>
      </c>
      <c r="D1675" s="20" t="s">
        <v>5819</v>
      </c>
      <c r="E1675" s="20" t="s">
        <v>387</v>
      </c>
      <c r="F1675" s="20" t="s">
        <v>389</v>
      </c>
      <c r="H1675" s="20" t="s">
        <v>389</v>
      </c>
      <c r="J1675" s="20" t="s">
        <v>397</v>
      </c>
      <c r="K1675" s="20">
        <v>0</v>
      </c>
      <c r="L1675" s="20">
        <v>216</v>
      </c>
      <c r="M1675" s="20" t="s">
        <v>428</v>
      </c>
      <c r="N1675" s="23">
        <v>44706</v>
      </c>
      <c r="O1675" s="23">
        <v>44944</v>
      </c>
    </row>
    <row r="1676" spans="1:15">
      <c r="A1676" s="20" t="s">
        <v>5820</v>
      </c>
      <c r="B1676" s="20" t="s">
        <v>384</v>
      </c>
      <c r="C1676" s="20" t="s">
        <v>5821</v>
      </c>
      <c r="D1676" s="20" t="s">
        <v>5822</v>
      </c>
      <c r="E1676" s="20" t="s">
        <v>387</v>
      </c>
      <c r="F1676" s="20" t="s">
        <v>389</v>
      </c>
      <c r="H1676" s="20" t="s">
        <v>389</v>
      </c>
      <c r="J1676" s="20" t="s">
        <v>391</v>
      </c>
      <c r="K1676" s="20">
        <v>0</v>
      </c>
      <c r="L1676" s="20">
        <v>0</v>
      </c>
      <c r="M1676" s="20" t="s">
        <v>392</v>
      </c>
      <c r="N1676" s="23">
        <v>44706</v>
      </c>
      <c r="O1676" s="23">
        <v>44706</v>
      </c>
    </row>
    <row r="1677" spans="1:15">
      <c r="A1677" s="20" t="s">
        <v>5823</v>
      </c>
      <c r="B1677" s="20" t="s">
        <v>384</v>
      </c>
      <c r="C1677" s="20" t="s">
        <v>5824</v>
      </c>
      <c r="D1677" s="20" t="s">
        <v>5825</v>
      </c>
      <c r="E1677" s="20" t="s">
        <v>387</v>
      </c>
      <c r="F1677" s="20" t="s">
        <v>389</v>
      </c>
      <c r="H1677" s="20" t="s">
        <v>389</v>
      </c>
      <c r="J1677" s="20" t="s">
        <v>397</v>
      </c>
      <c r="K1677" s="20">
        <v>0</v>
      </c>
      <c r="L1677" s="20">
        <v>0</v>
      </c>
      <c r="M1677" s="20" t="s">
        <v>392</v>
      </c>
      <c r="N1677" s="23">
        <v>44706</v>
      </c>
      <c r="O1677" s="23">
        <v>44838</v>
      </c>
    </row>
    <row r="1678" spans="1:15">
      <c r="A1678" s="20" t="s">
        <v>5826</v>
      </c>
      <c r="B1678" s="20" t="s">
        <v>384</v>
      </c>
      <c r="C1678" s="20" t="s">
        <v>5827</v>
      </c>
      <c r="D1678" s="20" t="s">
        <v>5828</v>
      </c>
      <c r="E1678" s="20" t="s">
        <v>387</v>
      </c>
      <c r="F1678" s="20" t="s">
        <v>389</v>
      </c>
      <c r="H1678" s="20" t="s">
        <v>389</v>
      </c>
      <c r="J1678" s="20" t="s">
        <v>397</v>
      </c>
      <c r="K1678" s="20">
        <v>0</v>
      </c>
      <c r="L1678" s="20">
        <v>0</v>
      </c>
      <c r="M1678" s="20" t="s">
        <v>392</v>
      </c>
      <c r="N1678" s="23">
        <v>44706</v>
      </c>
      <c r="O1678" s="23">
        <v>44944</v>
      </c>
    </row>
    <row r="1679" spans="1:15">
      <c r="A1679" s="20" t="s">
        <v>5829</v>
      </c>
      <c r="B1679" s="20" t="s">
        <v>384</v>
      </c>
      <c r="C1679" s="20" t="s">
        <v>5830</v>
      </c>
      <c r="D1679" s="20" t="s">
        <v>5831</v>
      </c>
      <c r="E1679" s="20" t="s">
        <v>387</v>
      </c>
      <c r="F1679" s="20" t="s">
        <v>389</v>
      </c>
      <c r="H1679" s="20" t="s">
        <v>389</v>
      </c>
      <c r="J1679" s="20" t="s">
        <v>397</v>
      </c>
      <c r="K1679" s="20">
        <v>0</v>
      </c>
      <c r="L1679" s="20">
        <v>0</v>
      </c>
      <c r="M1679" s="20" t="s">
        <v>392</v>
      </c>
      <c r="N1679" s="23">
        <v>44706</v>
      </c>
      <c r="O1679" s="23">
        <v>44706</v>
      </c>
    </row>
    <row r="1680" spans="1:15">
      <c r="A1680" s="20" t="s">
        <v>5832</v>
      </c>
      <c r="B1680" s="20" t="s">
        <v>384</v>
      </c>
      <c r="C1680" s="20" t="s">
        <v>5833</v>
      </c>
      <c r="D1680" s="20" t="s">
        <v>5834</v>
      </c>
      <c r="E1680" s="20" t="s">
        <v>387</v>
      </c>
      <c r="F1680" s="20" t="s">
        <v>389</v>
      </c>
      <c r="H1680" s="20" t="s">
        <v>389</v>
      </c>
      <c r="J1680" s="20" t="s">
        <v>397</v>
      </c>
      <c r="K1680" s="20">
        <v>0</v>
      </c>
      <c r="L1680" s="20">
        <v>0</v>
      </c>
      <c r="M1680" s="20" t="s">
        <v>392</v>
      </c>
      <c r="N1680" s="23">
        <v>44706</v>
      </c>
      <c r="O1680" s="23">
        <v>44944</v>
      </c>
    </row>
    <row r="1681" spans="1:15">
      <c r="A1681" s="20" t="s">
        <v>5835</v>
      </c>
      <c r="B1681" s="20" t="s">
        <v>384</v>
      </c>
      <c r="C1681" s="20" t="s">
        <v>5836</v>
      </c>
      <c r="D1681" s="20" t="s">
        <v>5837</v>
      </c>
      <c r="E1681" s="20" t="s">
        <v>478</v>
      </c>
      <c r="F1681" s="20" t="s">
        <v>389</v>
      </c>
      <c r="H1681" s="20" t="s">
        <v>389</v>
      </c>
      <c r="J1681" s="20" t="s">
        <v>397</v>
      </c>
      <c r="K1681" s="20">
        <v>0</v>
      </c>
      <c r="L1681" s="20">
        <v>0</v>
      </c>
      <c r="M1681" s="20" t="s">
        <v>392</v>
      </c>
      <c r="N1681" s="23">
        <v>44706</v>
      </c>
      <c r="O1681" s="23">
        <v>44706</v>
      </c>
    </row>
    <row r="1682" spans="1:15">
      <c r="A1682" s="20" t="s">
        <v>5838</v>
      </c>
      <c r="B1682" s="20" t="s">
        <v>384</v>
      </c>
      <c r="C1682" s="20" t="s">
        <v>5839</v>
      </c>
      <c r="D1682" s="20" t="s">
        <v>5840</v>
      </c>
      <c r="E1682" s="20" t="s">
        <v>387</v>
      </c>
      <c r="F1682" s="20" t="s">
        <v>389</v>
      </c>
      <c r="H1682" s="20" t="s">
        <v>389</v>
      </c>
      <c r="J1682" s="20" t="s">
        <v>397</v>
      </c>
      <c r="K1682" s="20">
        <v>0</v>
      </c>
      <c r="L1682" s="20">
        <v>0</v>
      </c>
      <c r="M1682" s="20" t="s">
        <v>392</v>
      </c>
      <c r="N1682" s="23">
        <v>44706</v>
      </c>
      <c r="O1682" s="23">
        <v>44944</v>
      </c>
    </row>
    <row r="1683" spans="1:15">
      <c r="A1683" s="20" t="s">
        <v>5841</v>
      </c>
      <c r="B1683" s="20" t="s">
        <v>384</v>
      </c>
      <c r="C1683" s="20" t="s">
        <v>5842</v>
      </c>
      <c r="D1683" s="20" t="s">
        <v>5843</v>
      </c>
      <c r="E1683" s="20" t="s">
        <v>387</v>
      </c>
      <c r="F1683" s="20" t="s">
        <v>389</v>
      </c>
      <c r="H1683" s="20" t="s">
        <v>389</v>
      </c>
      <c r="J1683" s="20" t="s">
        <v>397</v>
      </c>
      <c r="K1683" s="20">
        <v>0</v>
      </c>
      <c r="L1683" s="20">
        <v>0</v>
      </c>
      <c r="M1683" s="20" t="s">
        <v>392</v>
      </c>
      <c r="N1683" s="23">
        <v>44706</v>
      </c>
      <c r="O1683" s="23">
        <v>44706</v>
      </c>
    </row>
    <row r="1684" spans="1:15">
      <c r="A1684" s="20" t="s">
        <v>5844</v>
      </c>
      <c r="B1684" s="20" t="s">
        <v>384</v>
      </c>
      <c r="C1684" s="20" t="s">
        <v>5845</v>
      </c>
      <c r="D1684" s="20" t="s">
        <v>5846</v>
      </c>
      <c r="E1684" s="20" t="s">
        <v>387</v>
      </c>
      <c r="F1684" s="20" t="s">
        <v>389</v>
      </c>
      <c r="H1684" s="20" t="s">
        <v>389</v>
      </c>
      <c r="J1684" s="20" t="s">
        <v>391</v>
      </c>
      <c r="K1684" s="20">
        <v>0</v>
      </c>
      <c r="L1684" s="20">
        <v>0</v>
      </c>
      <c r="M1684" s="20" t="s">
        <v>392</v>
      </c>
      <c r="N1684" s="23">
        <v>44706</v>
      </c>
      <c r="O1684" s="23">
        <v>44706</v>
      </c>
    </row>
    <row r="1685" spans="1:15">
      <c r="A1685" s="20" t="s">
        <v>5847</v>
      </c>
      <c r="B1685" s="20" t="s">
        <v>384</v>
      </c>
      <c r="C1685" s="20" t="s">
        <v>5848</v>
      </c>
      <c r="D1685" s="20" t="s">
        <v>5849</v>
      </c>
      <c r="E1685" s="20" t="s">
        <v>427</v>
      </c>
      <c r="F1685" s="20" t="s">
        <v>389</v>
      </c>
      <c r="H1685" s="20" t="s">
        <v>389</v>
      </c>
      <c r="J1685" s="20" t="s">
        <v>397</v>
      </c>
      <c r="K1685" s="20">
        <v>0</v>
      </c>
      <c r="L1685" s="20">
        <v>1439.75</v>
      </c>
      <c r="M1685" s="20" t="s">
        <v>428</v>
      </c>
      <c r="N1685" s="23">
        <v>44706</v>
      </c>
      <c r="O1685" s="23">
        <v>44708</v>
      </c>
    </row>
    <row r="1686" spans="1:15">
      <c r="A1686" s="20" t="s">
        <v>5850</v>
      </c>
      <c r="B1686" s="20" t="s">
        <v>384</v>
      </c>
      <c r="C1686" s="20" t="s">
        <v>5851</v>
      </c>
      <c r="D1686" s="20" t="s">
        <v>5852</v>
      </c>
      <c r="E1686" s="20" t="s">
        <v>450</v>
      </c>
      <c r="F1686" s="20" t="s">
        <v>389</v>
      </c>
      <c r="H1686" s="20" t="s">
        <v>389</v>
      </c>
      <c r="J1686" s="20" t="s">
        <v>397</v>
      </c>
      <c r="K1686" s="20">
        <v>2400</v>
      </c>
      <c r="L1686" s="20">
        <v>0</v>
      </c>
      <c r="M1686" s="20" t="s">
        <v>392</v>
      </c>
      <c r="N1686" s="23">
        <v>44707</v>
      </c>
      <c r="O1686" s="23">
        <v>44707</v>
      </c>
    </row>
    <row r="1687" spans="1:15">
      <c r="A1687" s="20" t="s">
        <v>5853</v>
      </c>
      <c r="B1687" s="20" t="s">
        <v>384</v>
      </c>
      <c r="C1687" s="20" t="s">
        <v>5854</v>
      </c>
      <c r="D1687" s="20" t="s">
        <v>5855</v>
      </c>
      <c r="E1687" s="20" t="s">
        <v>450</v>
      </c>
      <c r="F1687" s="20" t="s">
        <v>389</v>
      </c>
      <c r="H1687" s="20" t="s">
        <v>389</v>
      </c>
      <c r="J1687" s="20" t="s">
        <v>397</v>
      </c>
      <c r="K1687" s="20">
        <v>2400</v>
      </c>
      <c r="L1687" s="20">
        <v>0</v>
      </c>
      <c r="M1687" s="20" t="s">
        <v>392</v>
      </c>
      <c r="N1687" s="23">
        <v>44707</v>
      </c>
      <c r="O1687" s="23">
        <v>44708</v>
      </c>
    </row>
    <row r="1688" spans="1:15">
      <c r="A1688" s="20" t="s">
        <v>5856</v>
      </c>
      <c r="B1688" s="20" t="s">
        <v>384</v>
      </c>
      <c r="C1688" s="20" t="s">
        <v>5857</v>
      </c>
      <c r="D1688" s="20" t="s">
        <v>5858</v>
      </c>
      <c r="E1688" s="20" t="s">
        <v>450</v>
      </c>
      <c r="F1688" s="20" t="s">
        <v>5859</v>
      </c>
      <c r="G1688" s="20" t="s">
        <v>1955</v>
      </c>
      <c r="H1688" s="20" t="s">
        <v>2079</v>
      </c>
      <c r="I1688" s="20" t="s">
        <v>390</v>
      </c>
      <c r="J1688" s="20" t="s">
        <v>397</v>
      </c>
      <c r="K1688" s="20">
        <v>2400</v>
      </c>
      <c r="L1688" s="20">
        <v>0</v>
      </c>
      <c r="M1688" s="20" t="s">
        <v>392</v>
      </c>
      <c r="N1688" s="23">
        <v>44707</v>
      </c>
      <c r="O1688" s="23">
        <v>44825</v>
      </c>
    </row>
    <row r="1689" spans="1:15">
      <c r="A1689" s="20" t="s">
        <v>5860</v>
      </c>
      <c r="B1689" s="20" t="s">
        <v>384</v>
      </c>
      <c r="C1689" s="20" t="s">
        <v>5861</v>
      </c>
      <c r="D1689" s="20" t="s">
        <v>5862</v>
      </c>
      <c r="E1689" s="20" t="s">
        <v>450</v>
      </c>
      <c r="F1689" s="20" t="s">
        <v>389</v>
      </c>
      <c r="H1689" s="20" t="s">
        <v>389</v>
      </c>
      <c r="J1689" s="20" t="s">
        <v>397</v>
      </c>
      <c r="K1689" s="20">
        <v>2400</v>
      </c>
      <c r="L1689" s="20">
        <v>0</v>
      </c>
      <c r="M1689" s="20" t="s">
        <v>392</v>
      </c>
      <c r="N1689" s="23">
        <v>44707</v>
      </c>
      <c r="O1689" s="23">
        <v>44708</v>
      </c>
    </row>
    <row r="1690" spans="1:15">
      <c r="A1690" s="20" t="s">
        <v>5863</v>
      </c>
      <c r="B1690" s="20" t="s">
        <v>384</v>
      </c>
      <c r="C1690" s="20" t="s">
        <v>5864</v>
      </c>
      <c r="D1690" s="20" t="s">
        <v>5865</v>
      </c>
      <c r="E1690" s="20" t="s">
        <v>427</v>
      </c>
      <c r="F1690" s="20" t="s">
        <v>389</v>
      </c>
      <c r="H1690" s="20" t="s">
        <v>389</v>
      </c>
      <c r="J1690" s="20" t="s">
        <v>397</v>
      </c>
      <c r="K1690" s="20">
        <v>2400</v>
      </c>
      <c r="L1690" s="20">
        <v>16900</v>
      </c>
      <c r="M1690" s="20" t="s">
        <v>428</v>
      </c>
      <c r="N1690" s="23">
        <v>44707</v>
      </c>
      <c r="O1690" s="23">
        <v>44707</v>
      </c>
    </row>
    <row r="1691" spans="1:15">
      <c r="A1691" s="20" t="s">
        <v>5866</v>
      </c>
      <c r="B1691" s="20" t="s">
        <v>384</v>
      </c>
      <c r="C1691" s="20" t="s">
        <v>5867</v>
      </c>
      <c r="D1691" s="20" t="s">
        <v>5868</v>
      </c>
      <c r="E1691" s="20" t="s">
        <v>387</v>
      </c>
      <c r="F1691" s="20" t="s">
        <v>389</v>
      </c>
      <c r="H1691" s="20" t="s">
        <v>389</v>
      </c>
      <c r="J1691" s="20" t="s">
        <v>397</v>
      </c>
      <c r="K1691" s="20">
        <v>0</v>
      </c>
      <c r="L1691" s="20">
        <v>0</v>
      </c>
      <c r="M1691" s="20" t="s">
        <v>392</v>
      </c>
      <c r="N1691" s="23">
        <v>44707</v>
      </c>
      <c r="O1691" s="23">
        <v>44707</v>
      </c>
    </row>
    <row r="1692" spans="1:15">
      <c r="A1692" s="20" t="s">
        <v>5869</v>
      </c>
      <c r="B1692" s="20" t="s">
        <v>384</v>
      </c>
      <c r="C1692" s="20" t="s">
        <v>5870</v>
      </c>
      <c r="D1692" s="20" t="s">
        <v>5871</v>
      </c>
      <c r="E1692" s="20" t="s">
        <v>387</v>
      </c>
      <c r="F1692" s="20" t="s">
        <v>389</v>
      </c>
      <c r="H1692" s="20" t="s">
        <v>389</v>
      </c>
      <c r="J1692" s="20" t="s">
        <v>397</v>
      </c>
      <c r="K1692" s="20">
        <v>0</v>
      </c>
      <c r="L1692" s="20">
        <v>0</v>
      </c>
      <c r="M1692" s="20" t="s">
        <v>392</v>
      </c>
      <c r="N1692" s="23">
        <v>44707</v>
      </c>
      <c r="O1692" s="23">
        <v>44707</v>
      </c>
    </row>
    <row r="1693" spans="1:15">
      <c r="A1693" s="20" t="s">
        <v>5872</v>
      </c>
      <c r="B1693" s="20" t="s">
        <v>384</v>
      </c>
      <c r="C1693" s="20" t="s">
        <v>5873</v>
      </c>
      <c r="D1693" s="20" t="s">
        <v>5874</v>
      </c>
      <c r="E1693" s="20" t="s">
        <v>387</v>
      </c>
      <c r="F1693" s="20" t="s">
        <v>389</v>
      </c>
      <c r="H1693" s="20" t="s">
        <v>389</v>
      </c>
      <c r="J1693" s="20" t="s">
        <v>397</v>
      </c>
      <c r="K1693" s="20">
        <v>0</v>
      </c>
      <c r="L1693" s="20">
        <v>0</v>
      </c>
      <c r="M1693" s="20" t="s">
        <v>392</v>
      </c>
      <c r="N1693" s="23">
        <v>44707</v>
      </c>
      <c r="O1693" s="23">
        <v>44820</v>
      </c>
    </row>
    <row r="1694" spans="1:15">
      <c r="A1694" s="20" t="s">
        <v>5875</v>
      </c>
      <c r="B1694" s="20" t="s">
        <v>384</v>
      </c>
      <c r="C1694" s="20" t="s">
        <v>5876</v>
      </c>
      <c r="D1694" s="20" t="s">
        <v>5877</v>
      </c>
      <c r="E1694" s="20" t="s">
        <v>387</v>
      </c>
      <c r="F1694" s="20" t="s">
        <v>389</v>
      </c>
      <c r="H1694" s="20" t="s">
        <v>389</v>
      </c>
      <c r="J1694" s="20" t="s">
        <v>397</v>
      </c>
      <c r="K1694" s="20">
        <v>0</v>
      </c>
      <c r="L1694" s="20">
        <v>323.58</v>
      </c>
      <c r="M1694" s="20" t="s">
        <v>428</v>
      </c>
      <c r="N1694" s="23">
        <v>44707</v>
      </c>
      <c r="O1694" s="23">
        <v>44932</v>
      </c>
    </row>
    <row r="1695" spans="1:15">
      <c r="A1695" s="20" t="s">
        <v>5878</v>
      </c>
      <c r="B1695" s="20" t="s">
        <v>384</v>
      </c>
      <c r="C1695" s="20" t="s">
        <v>82</v>
      </c>
      <c r="D1695" s="20" t="s">
        <v>5879</v>
      </c>
      <c r="E1695" s="20" t="s">
        <v>450</v>
      </c>
      <c r="F1695" s="20" t="s">
        <v>389</v>
      </c>
      <c r="H1695" s="20" t="s">
        <v>389</v>
      </c>
      <c r="J1695" s="20" t="s">
        <v>397</v>
      </c>
      <c r="K1695" s="20">
        <v>2400</v>
      </c>
      <c r="L1695" s="20">
        <v>114</v>
      </c>
      <c r="M1695" s="20" t="s">
        <v>392</v>
      </c>
      <c r="N1695" s="23">
        <v>44707</v>
      </c>
      <c r="O1695" s="23">
        <v>44722</v>
      </c>
    </row>
    <row r="1696" spans="1:15">
      <c r="A1696" s="20" t="s">
        <v>5880</v>
      </c>
      <c r="B1696" s="20" t="s">
        <v>384</v>
      </c>
      <c r="C1696" s="20" t="s">
        <v>5881</v>
      </c>
      <c r="D1696" s="20" t="s">
        <v>5882</v>
      </c>
      <c r="E1696" s="20" t="s">
        <v>387</v>
      </c>
      <c r="F1696" s="20" t="s">
        <v>389</v>
      </c>
      <c r="H1696" s="20" t="s">
        <v>389</v>
      </c>
      <c r="J1696" s="20" t="s">
        <v>397</v>
      </c>
      <c r="K1696" s="20">
        <v>0</v>
      </c>
      <c r="L1696" s="20">
        <v>0</v>
      </c>
      <c r="M1696" s="20" t="s">
        <v>392</v>
      </c>
      <c r="N1696" s="23">
        <v>44707</v>
      </c>
      <c r="O1696" s="23">
        <v>44707</v>
      </c>
    </row>
    <row r="1697" spans="1:15">
      <c r="A1697" s="20" t="s">
        <v>5883</v>
      </c>
      <c r="B1697" s="20" t="s">
        <v>384</v>
      </c>
      <c r="C1697" s="20" t="s">
        <v>5884</v>
      </c>
      <c r="D1697" s="20" t="s">
        <v>5885</v>
      </c>
      <c r="E1697" s="20" t="s">
        <v>387</v>
      </c>
      <c r="F1697" s="20" t="s">
        <v>389</v>
      </c>
      <c r="H1697" s="20" t="s">
        <v>389</v>
      </c>
      <c r="J1697" s="20" t="s">
        <v>397</v>
      </c>
      <c r="K1697" s="20">
        <v>0</v>
      </c>
      <c r="L1697" s="20">
        <v>0</v>
      </c>
      <c r="M1697" s="20" t="s">
        <v>392</v>
      </c>
      <c r="N1697" s="23">
        <v>44707</v>
      </c>
      <c r="O1697" s="23">
        <v>44707</v>
      </c>
    </row>
    <row r="1698" spans="1:15">
      <c r="A1698" s="20" t="s">
        <v>5886</v>
      </c>
      <c r="B1698" s="20" t="s">
        <v>384</v>
      </c>
      <c r="C1698" s="20" t="s">
        <v>5887</v>
      </c>
      <c r="D1698" s="20" t="s">
        <v>5888</v>
      </c>
      <c r="E1698" s="20" t="s">
        <v>387</v>
      </c>
      <c r="F1698" s="20" t="s">
        <v>389</v>
      </c>
      <c r="H1698" s="20" t="s">
        <v>389</v>
      </c>
      <c r="J1698" s="20" t="s">
        <v>397</v>
      </c>
      <c r="K1698" s="20">
        <v>0</v>
      </c>
      <c r="L1698" s="20">
        <v>2179.41</v>
      </c>
      <c r="M1698" s="20" t="s">
        <v>428</v>
      </c>
      <c r="N1698" s="23">
        <v>44707</v>
      </c>
      <c r="O1698" s="23">
        <v>44904</v>
      </c>
    </row>
    <row r="1699" spans="1:15">
      <c r="A1699" s="20" t="s">
        <v>5889</v>
      </c>
      <c r="B1699" s="20" t="s">
        <v>384</v>
      </c>
      <c r="C1699" s="20" t="s">
        <v>5890</v>
      </c>
      <c r="D1699" s="20" t="s">
        <v>5891</v>
      </c>
      <c r="E1699" s="20" t="s">
        <v>387</v>
      </c>
      <c r="F1699" s="20" t="s">
        <v>389</v>
      </c>
      <c r="H1699" s="20" t="s">
        <v>389</v>
      </c>
      <c r="J1699" s="20" t="s">
        <v>397</v>
      </c>
      <c r="K1699" s="20">
        <v>0</v>
      </c>
      <c r="L1699" s="20">
        <v>1744.01</v>
      </c>
      <c r="M1699" s="20" t="s">
        <v>428</v>
      </c>
      <c r="N1699" s="23">
        <v>44707</v>
      </c>
      <c r="O1699" s="23">
        <v>44707</v>
      </c>
    </row>
    <row r="1700" spans="1:15">
      <c r="A1700" s="20" t="s">
        <v>5892</v>
      </c>
      <c r="B1700" s="20" t="s">
        <v>384</v>
      </c>
      <c r="C1700" s="20" t="s">
        <v>5893</v>
      </c>
      <c r="D1700" s="20" t="s">
        <v>5894</v>
      </c>
      <c r="E1700" s="20" t="s">
        <v>387</v>
      </c>
      <c r="F1700" s="20" t="s">
        <v>389</v>
      </c>
      <c r="H1700" s="20" t="s">
        <v>389</v>
      </c>
      <c r="J1700" s="20" t="s">
        <v>397</v>
      </c>
      <c r="K1700" s="20">
        <v>0</v>
      </c>
      <c r="L1700" s="20">
        <v>0</v>
      </c>
      <c r="M1700" s="20" t="s">
        <v>392</v>
      </c>
      <c r="N1700" s="23">
        <v>44707</v>
      </c>
      <c r="O1700" s="23">
        <v>44707</v>
      </c>
    </row>
    <row r="1701" spans="1:15">
      <c r="A1701" s="20" t="s">
        <v>5895</v>
      </c>
      <c r="B1701" s="20" t="s">
        <v>384</v>
      </c>
      <c r="C1701" s="20" t="s">
        <v>5896</v>
      </c>
      <c r="D1701" s="20" t="s">
        <v>5897</v>
      </c>
      <c r="E1701" s="20" t="s">
        <v>387</v>
      </c>
      <c r="F1701" s="20" t="s">
        <v>389</v>
      </c>
      <c r="H1701" s="20" t="s">
        <v>389</v>
      </c>
      <c r="J1701" s="20" t="s">
        <v>397</v>
      </c>
      <c r="K1701" s="20">
        <v>0</v>
      </c>
      <c r="L1701" s="20">
        <v>0</v>
      </c>
      <c r="M1701" s="20" t="s">
        <v>392</v>
      </c>
      <c r="N1701" s="23">
        <v>44707</v>
      </c>
      <c r="O1701" s="23">
        <v>44707</v>
      </c>
    </row>
    <row r="1702" spans="1:15">
      <c r="A1702" s="20" t="s">
        <v>5898</v>
      </c>
      <c r="B1702" s="20" t="s">
        <v>384</v>
      </c>
      <c r="C1702" s="20" t="s">
        <v>5899</v>
      </c>
      <c r="D1702" s="20" t="s">
        <v>5900</v>
      </c>
      <c r="E1702" s="20" t="s">
        <v>450</v>
      </c>
      <c r="F1702" s="20" t="s">
        <v>389</v>
      </c>
      <c r="H1702" s="20" t="s">
        <v>389</v>
      </c>
      <c r="J1702" s="20" t="s">
        <v>397</v>
      </c>
      <c r="K1702" s="20">
        <v>2400</v>
      </c>
      <c r="L1702" s="20">
        <v>0</v>
      </c>
      <c r="M1702" s="20" t="s">
        <v>392</v>
      </c>
      <c r="N1702" s="23">
        <v>44708</v>
      </c>
      <c r="O1702" s="23">
        <v>44722</v>
      </c>
    </row>
    <row r="1703" spans="1:15">
      <c r="A1703" s="20" t="s">
        <v>5901</v>
      </c>
      <c r="B1703" s="20" t="s">
        <v>384</v>
      </c>
      <c r="C1703" s="20" t="s">
        <v>5902</v>
      </c>
      <c r="D1703" s="20" t="s">
        <v>5903</v>
      </c>
      <c r="E1703" s="20" t="s">
        <v>450</v>
      </c>
      <c r="F1703" s="20" t="s">
        <v>5904</v>
      </c>
      <c r="G1703" s="20" t="s">
        <v>1857</v>
      </c>
      <c r="H1703" s="20" t="s">
        <v>2574</v>
      </c>
      <c r="I1703" s="20" t="s">
        <v>390</v>
      </c>
      <c r="J1703" s="20" t="s">
        <v>397</v>
      </c>
      <c r="K1703" s="20">
        <v>5000</v>
      </c>
      <c r="L1703" s="20">
        <v>0</v>
      </c>
      <c r="M1703" s="20" t="s">
        <v>392</v>
      </c>
      <c r="N1703" s="23">
        <v>44707</v>
      </c>
      <c r="O1703" s="23">
        <v>45056</v>
      </c>
    </row>
    <row r="1704" spans="1:15">
      <c r="A1704" s="20" t="s">
        <v>5905</v>
      </c>
      <c r="B1704" s="20" t="s">
        <v>384</v>
      </c>
      <c r="C1704" s="20" t="s">
        <v>5906</v>
      </c>
      <c r="D1704" s="20" t="s">
        <v>5907</v>
      </c>
      <c r="E1704" s="20" t="s">
        <v>478</v>
      </c>
      <c r="F1704" s="20" t="s">
        <v>389</v>
      </c>
      <c r="H1704" s="20" t="s">
        <v>389</v>
      </c>
      <c r="J1704" s="20" t="s">
        <v>391</v>
      </c>
      <c r="K1704" s="20">
        <v>0</v>
      </c>
      <c r="L1704" s="20">
        <v>0</v>
      </c>
      <c r="M1704" s="20" t="s">
        <v>392</v>
      </c>
      <c r="N1704" s="23">
        <v>44707</v>
      </c>
      <c r="O1704" s="23">
        <v>44707</v>
      </c>
    </row>
    <row r="1705" spans="1:15">
      <c r="A1705" s="20" t="s">
        <v>5908</v>
      </c>
      <c r="B1705" s="20" t="s">
        <v>384</v>
      </c>
      <c r="C1705" s="20" t="s">
        <v>5909</v>
      </c>
      <c r="D1705" s="20" t="s">
        <v>5910</v>
      </c>
      <c r="E1705" s="20" t="s">
        <v>478</v>
      </c>
      <c r="F1705" s="20" t="s">
        <v>389</v>
      </c>
      <c r="H1705" s="20" t="s">
        <v>389</v>
      </c>
      <c r="J1705" s="20" t="s">
        <v>391</v>
      </c>
      <c r="K1705" s="20">
        <v>0</v>
      </c>
      <c r="L1705" s="20">
        <v>0</v>
      </c>
      <c r="M1705" s="20" t="s">
        <v>392</v>
      </c>
      <c r="N1705" s="23">
        <v>44707</v>
      </c>
      <c r="O1705" s="23">
        <v>44707</v>
      </c>
    </row>
    <row r="1706" spans="1:15">
      <c r="A1706" s="20" t="s">
        <v>5911</v>
      </c>
      <c r="B1706" s="20" t="s">
        <v>384</v>
      </c>
      <c r="C1706" s="20" t="s">
        <v>5912</v>
      </c>
      <c r="D1706" s="20" t="s">
        <v>5913</v>
      </c>
      <c r="E1706" s="20" t="s">
        <v>478</v>
      </c>
      <c r="F1706" s="20" t="s">
        <v>389</v>
      </c>
      <c r="H1706" s="20" t="s">
        <v>389</v>
      </c>
      <c r="J1706" s="20" t="s">
        <v>391</v>
      </c>
      <c r="K1706" s="20">
        <v>0</v>
      </c>
      <c r="L1706" s="20">
        <v>0</v>
      </c>
      <c r="M1706" s="20" t="s">
        <v>392</v>
      </c>
      <c r="N1706" s="23">
        <v>44707</v>
      </c>
      <c r="O1706" s="23">
        <v>44707</v>
      </c>
    </row>
    <row r="1707" spans="1:15">
      <c r="A1707" s="20" t="s">
        <v>5914</v>
      </c>
      <c r="B1707" s="20" t="s">
        <v>384</v>
      </c>
      <c r="C1707" s="20" t="s">
        <v>5915</v>
      </c>
      <c r="D1707" s="20" t="s">
        <v>5916</v>
      </c>
      <c r="E1707" s="20" t="s">
        <v>478</v>
      </c>
      <c r="F1707" s="20" t="s">
        <v>389</v>
      </c>
      <c r="H1707" s="20" t="s">
        <v>389</v>
      </c>
      <c r="J1707" s="20" t="s">
        <v>391</v>
      </c>
      <c r="K1707" s="20">
        <v>0</v>
      </c>
      <c r="L1707" s="20">
        <v>0</v>
      </c>
      <c r="M1707" s="20" t="s">
        <v>392</v>
      </c>
      <c r="N1707" s="23">
        <v>44708</v>
      </c>
      <c r="O1707" s="23">
        <v>44708</v>
      </c>
    </row>
    <row r="1708" spans="1:15">
      <c r="A1708" s="20" t="s">
        <v>5917</v>
      </c>
      <c r="B1708" s="20" t="s">
        <v>384</v>
      </c>
      <c r="C1708" s="20" t="s">
        <v>5918</v>
      </c>
      <c r="D1708" s="20" t="s">
        <v>5919</v>
      </c>
      <c r="E1708" s="20" t="s">
        <v>387</v>
      </c>
      <c r="F1708" s="20" t="s">
        <v>389</v>
      </c>
      <c r="H1708" s="20" t="s">
        <v>389</v>
      </c>
      <c r="J1708" s="20" t="s">
        <v>397</v>
      </c>
      <c r="K1708" s="20">
        <v>0</v>
      </c>
      <c r="L1708" s="20">
        <v>0</v>
      </c>
      <c r="M1708" s="20" t="s">
        <v>392</v>
      </c>
      <c r="N1708" s="23">
        <v>44708</v>
      </c>
      <c r="O1708" s="23">
        <v>44708</v>
      </c>
    </row>
    <row r="1709" spans="1:15">
      <c r="A1709" s="20" t="s">
        <v>5920</v>
      </c>
      <c r="B1709" s="20" t="s">
        <v>384</v>
      </c>
      <c r="C1709" s="20" t="s">
        <v>5921</v>
      </c>
      <c r="D1709" s="20" t="s">
        <v>5922</v>
      </c>
      <c r="E1709" s="20" t="s">
        <v>387</v>
      </c>
      <c r="F1709" s="20" t="s">
        <v>389</v>
      </c>
      <c r="H1709" s="20" t="s">
        <v>389</v>
      </c>
      <c r="J1709" s="20" t="s">
        <v>397</v>
      </c>
      <c r="K1709" s="20">
        <v>0</v>
      </c>
      <c r="L1709" s="20">
        <v>0</v>
      </c>
      <c r="M1709" s="20" t="s">
        <v>392</v>
      </c>
      <c r="N1709" s="23">
        <v>44708</v>
      </c>
      <c r="O1709" s="23">
        <v>44708</v>
      </c>
    </row>
    <row r="1710" spans="1:15">
      <c r="A1710" s="20" t="s">
        <v>5923</v>
      </c>
      <c r="B1710" s="20" t="s">
        <v>384</v>
      </c>
      <c r="C1710" s="20" t="s">
        <v>5924</v>
      </c>
      <c r="D1710" s="20" t="s">
        <v>5925</v>
      </c>
      <c r="E1710" s="20" t="s">
        <v>387</v>
      </c>
      <c r="F1710" s="20" t="s">
        <v>389</v>
      </c>
      <c r="H1710" s="20" t="s">
        <v>389</v>
      </c>
      <c r="J1710" s="20" t="s">
        <v>397</v>
      </c>
      <c r="K1710" s="20">
        <v>0</v>
      </c>
      <c r="L1710" s="20">
        <v>0</v>
      </c>
      <c r="M1710" s="20" t="s">
        <v>392</v>
      </c>
      <c r="N1710" s="23">
        <v>44708</v>
      </c>
      <c r="O1710" s="23">
        <v>44708</v>
      </c>
    </row>
    <row r="1711" spans="1:15">
      <c r="A1711" s="20" t="s">
        <v>5926</v>
      </c>
      <c r="B1711" s="20" t="s">
        <v>384</v>
      </c>
      <c r="C1711" s="20" t="s">
        <v>5927</v>
      </c>
      <c r="D1711" s="20" t="s">
        <v>5928</v>
      </c>
      <c r="E1711" s="20" t="s">
        <v>387</v>
      </c>
      <c r="F1711" s="20" t="s">
        <v>389</v>
      </c>
      <c r="H1711" s="20" t="s">
        <v>389</v>
      </c>
      <c r="J1711" s="20" t="s">
        <v>397</v>
      </c>
      <c r="K1711" s="20">
        <v>0</v>
      </c>
      <c r="L1711" s="20">
        <v>0</v>
      </c>
      <c r="M1711" s="20" t="s">
        <v>392</v>
      </c>
      <c r="N1711" s="23">
        <v>44708</v>
      </c>
      <c r="O1711" s="23">
        <v>44944</v>
      </c>
    </row>
    <row r="1712" spans="1:15">
      <c r="A1712" s="20" t="s">
        <v>5929</v>
      </c>
      <c r="B1712" s="20" t="s">
        <v>384</v>
      </c>
      <c r="C1712" s="20" t="s">
        <v>5930</v>
      </c>
      <c r="D1712" s="20" t="s">
        <v>5931</v>
      </c>
      <c r="E1712" s="20" t="s">
        <v>387</v>
      </c>
      <c r="F1712" s="20" t="s">
        <v>389</v>
      </c>
      <c r="H1712" s="20" t="s">
        <v>389</v>
      </c>
      <c r="J1712" s="20" t="s">
        <v>397</v>
      </c>
      <c r="K1712" s="20">
        <v>0</v>
      </c>
      <c r="L1712" s="20">
        <v>10.8</v>
      </c>
      <c r="M1712" s="20" t="s">
        <v>428</v>
      </c>
      <c r="N1712" s="23">
        <v>44708</v>
      </c>
      <c r="O1712" s="23">
        <v>44944</v>
      </c>
    </row>
    <row r="1713" spans="1:15">
      <c r="A1713" s="20" t="s">
        <v>5932</v>
      </c>
      <c r="B1713" s="20" t="s">
        <v>384</v>
      </c>
      <c r="C1713" s="20" t="s">
        <v>5933</v>
      </c>
      <c r="D1713" s="20" t="s">
        <v>5934</v>
      </c>
      <c r="E1713" s="20" t="s">
        <v>387</v>
      </c>
      <c r="F1713" s="20" t="s">
        <v>389</v>
      </c>
      <c r="H1713" s="20" t="s">
        <v>389</v>
      </c>
      <c r="J1713" s="20" t="s">
        <v>391</v>
      </c>
      <c r="K1713" s="20">
        <v>0</v>
      </c>
      <c r="L1713" s="20">
        <v>10.8</v>
      </c>
      <c r="M1713" s="20" t="s">
        <v>428</v>
      </c>
      <c r="N1713" s="23">
        <v>44708</v>
      </c>
      <c r="O1713" s="23">
        <v>44708</v>
      </c>
    </row>
    <row r="1714" spans="1:15">
      <c r="A1714" s="20" t="s">
        <v>5935</v>
      </c>
      <c r="B1714" s="20" t="s">
        <v>384</v>
      </c>
      <c r="C1714" s="20" t="s">
        <v>5936</v>
      </c>
      <c r="D1714" s="20" t="s">
        <v>5937</v>
      </c>
      <c r="E1714" s="20" t="s">
        <v>478</v>
      </c>
      <c r="F1714" s="20" t="s">
        <v>389</v>
      </c>
      <c r="H1714" s="20" t="s">
        <v>389</v>
      </c>
      <c r="J1714" s="20" t="s">
        <v>391</v>
      </c>
      <c r="K1714" s="20">
        <v>0</v>
      </c>
      <c r="L1714" s="20">
        <v>0</v>
      </c>
      <c r="M1714" s="20" t="s">
        <v>392</v>
      </c>
      <c r="N1714" s="23">
        <v>44708</v>
      </c>
      <c r="O1714" s="23">
        <v>44708</v>
      </c>
    </row>
    <row r="1715" spans="1:15">
      <c r="A1715" s="20" t="s">
        <v>5938</v>
      </c>
      <c r="B1715" s="20" t="s">
        <v>384</v>
      </c>
      <c r="C1715" s="20" t="s">
        <v>5939</v>
      </c>
      <c r="D1715" s="20" t="s">
        <v>5940</v>
      </c>
      <c r="E1715" s="20" t="s">
        <v>478</v>
      </c>
      <c r="F1715" s="20" t="s">
        <v>389</v>
      </c>
      <c r="H1715" s="20" t="s">
        <v>389</v>
      </c>
      <c r="J1715" s="20" t="s">
        <v>391</v>
      </c>
      <c r="K1715" s="20">
        <v>0</v>
      </c>
      <c r="L1715" s="20">
        <v>0</v>
      </c>
      <c r="M1715" s="20" t="s">
        <v>392</v>
      </c>
      <c r="N1715" s="23">
        <v>44708</v>
      </c>
      <c r="O1715" s="23">
        <v>44708</v>
      </c>
    </row>
    <row r="1716" spans="1:15">
      <c r="A1716" s="20" t="s">
        <v>5941</v>
      </c>
      <c r="B1716" s="20" t="s">
        <v>384</v>
      </c>
      <c r="C1716" s="20" t="s">
        <v>5942</v>
      </c>
      <c r="D1716" s="20" t="s">
        <v>5943</v>
      </c>
      <c r="E1716" s="20" t="s">
        <v>387</v>
      </c>
      <c r="F1716" s="20" t="s">
        <v>389</v>
      </c>
      <c r="H1716" s="20" t="s">
        <v>389</v>
      </c>
      <c r="J1716" s="20" t="s">
        <v>397</v>
      </c>
      <c r="K1716" s="20">
        <v>0</v>
      </c>
      <c r="L1716" s="20">
        <v>1271.1099999999999</v>
      </c>
      <c r="M1716" s="20" t="s">
        <v>428</v>
      </c>
      <c r="N1716" s="23">
        <v>44708</v>
      </c>
      <c r="O1716" s="23">
        <v>44944</v>
      </c>
    </row>
    <row r="1717" spans="1:15">
      <c r="A1717" s="20" t="s">
        <v>5944</v>
      </c>
      <c r="B1717" s="20" t="s">
        <v>384</v>
      </c>
      <c r="C1717" s="20" t="s">
        <v>5945</v>
      </c>
      <c r="D1717" s="20" t="s">
        <v>5946</v>
      </c>
      <c r="E1717" s="20" t="s">
        <v>387</v>
      </c>
      <c r="F1717" s="20" t="s">
        <v>389</v>
      </c>
      <c r="H1717" s="20" t="s">
        <v>389</v>
      </c>
      <c r="J1717" s="20" t="s">
        <v>391</v>
      </c>
      <c r="K1717" s="20">
        <v>0</v>
      </c>
      <c r="L1717" s="20">
        <v>0</v>
      </c>
      <c r="M1717" s="20" t="s">
        <v>392</v>
      </c>
      <c r="N1717" s="23">
        <v>44708</v>
      </c>
      <c r="O1717" s="23">
        <v>44708</v>
      </c>
    </row>
    <row r="1718" spans="1:15">
      <c r="A1718" s="20" t="s">
        <v>5947</v>
      </c>
      <c r="B1718" s="20" t="s">
        <v>384</v>
      </c>
      <c r="C1718" s="20" t="s">
        <v>5948</v>
      </c>
      <c r="D1718" s="20" t="s">
        <v>5949</v>
      </c>
      <c r="E1718" s="20" t="s">
        <v>478</v>
      </c>
      <c r="F1718" s="20" t="s">
        <v>389</v>
      </c>
      <c r="H1718" s="20" t="s">
        <v>389</v>
      </c>
      <c r="J1718" s="20" t="s">
        <v>391</v>
      </c>
      <c r="K1718" s="20">
        <v>0</v>
      </c>
      <c r="L1718" s="20">
        <v>0</v>
      </c>
      <c r="M1718" s="20" t="s">
        <v>392</v>
      </c>
      <c r="N1718" s="23">
        <v>44708</v>
      </c>
      <c r="O1718" s="23">
        <v>44708</v>
      </c>
    </row>
    <row r="1719" spans="1:15">
      <c r="A1719" s="20" t="s">
        <v>5950</v>
      </c>
      <c r="B1719" s="20" t="s">
        <v>384</v>
      </c>
      <c r="C1719" s="20" t="s">
        <v>5951</v>
      </c>
      <c r="D1719" s="20" t="s">
        <v>5952</v>
      </c>
      <c r="E1719" s="20" t="s">
        <v>387</v>
      </c>
      <c r="F1719" s="20" t="s">
        <v>389</v>
      </c>
      <c r="H1719" s="20" t="s">
        <v>389</v>
      </c>
      <c r="J1719" s="20" t="s">
        <v>397</v>
      </c>
      <c r="K1719" s="20">
        <v>0</v>
      </c>
      <c r="L1719" s="20">
        <v>0</v>
      </c>
      <c r="M1719" s="20" t="s">
        <v>392</v>
      </c>
      <c r="N1719" s="23">
        <v>44708</v>
      </c>
      <c r="O1719" s="23">
        <v>44708</v>
      </c>
    </row>
    <row r="1720" spans="1:15">
      <c r="A1720" s="20" t="s">
        <v>5953</v>
      </c>
      <c r="B1720" s="20" t="s">
        <v>384</v>
      </c>
      <c r="C1720" s="20" t="s">
        <v>5954</v>
      </c>
      <c r="D1720" s="20" t="s">
        <v>5955</v>
      </c>
      <c r="E1720" s="20" t="s">
        <v>387</v>
      </c>
      <c r="F1720" s="20" t="s">
        <v>389</v>
      </c>
      <c r="H1720" s="20" t="s">
        <v>389</v>
      </c>
      <c r="J1720" s="20" t="s">
        <v>397</v>
      </c>
      <c r="K1720" s="20">
        <v>0</v>
      </c>
      <c r="L1720" s="20">
        <v>0</v>
      </c>
      <c r="M1720" s="20" t="s">
        <v>392</v>
      </c>
      <c r="N1720" s="23">
        <v>44708</v>
      </c>
      <c r="O1720" s="23">
        <v>44944</v>
      </c>
    </row>
    <row r="1721" spans="1:15">
      <c r="A1721" s="20" t="s">
        <v>5956</v>
      </c>
      <c r="B1721" s="20" t="s">
        <v>384</v>
      </c>
      <c r="C1721" s="20" t="s">
        <v>5957</v>
      </c>
      <c r="D1721" s="20" t="s">
        <v>5958</v>
      </c>
      <c r="E1721" s="20" t="s">
        <v>478</v>
      </c>
      <c r="F1721" s="20" t="s">
        <v>389</v>
      </c>
      <c r="H1721" s="20" t="s">
        <v>389</v>
      </c>
      <c r="J1721" s="20" t="s">
        <v>391</v>
      </c>
      <c r="K1721" s="20">
        <v>0</v>
      </c>
      <c r="L1721" s="20">
        <v>0</v>
      </c>
      <c r="M1721" s="20" t="s">
        <v>392</v>
      </c>
      <c r="N1721" s="23">
        <v>44708</v>
      </c>
      <c r="O1721" s="23">
        <v>44708</v>
      </c>
    </row>
    <row r="1722" spans="1:15">
      <c r="A1722" s="20" t="s">
        <v>5959</v>
      </c>
      <c r="B1722" s="20" t="s">
        <v>384</v>
      </c>
      <c r="C1722" s="20" t="s">
        <v>5960</v>
      </c>
      <c r="D1722" s="20" t="s">
        <v>5961</v>
      </c>
      <c r="E1722" s="20" t="s">
        <v>478</v>
      </c>
      <c r="F1722" s="20" t="s">
        <v>389</v>
      </c>
      <c r="H1722" s="20" t="s">
        <v>389</v>
      </c>
      <c r="J1722" s="20" t="s">
        <v>397</v>
      </c>
      <c r="K1722" s="20">
        <v>0</v>
      </c>
      <c r="L1722" s="20">
        <v>0</v>
      </c>
      <c r="M1722" s="20" t="s">
        <v>392</v>
      </c>
      <c r="N1722" s="23">
        <v>44708</v>
      </c>
      <c r="O1722" s="23">
        <v>44708</v>
      </c>
    </row>
    <row r="1723" spans="1:15">
      <c r="A1723" s="20" t="s">
        <v>5962</v>
      </c>
      <c r="B1723" s="20" t="s">
        <v>384</v>
      </c>
      <c r="C1723" s="20" t="s">
        <v>5963</v>
      </c>
      <c r="D1723" s="20" t="s">
        <v>5964</v>
      </c>
      <c r="E1723" s="20" t="s">
        <v>478</v>
      </c>
      <c r="F1723" s="20" t="s">
        <v>389</v>
      </c>
      <c r="H1723" s="20" t="s">
        <v>389</v>
      </c>
      <c r="J1723" s="20" t="s">
        <v>391</v>
      </c>
      <c r="K1723" s="20">
        <v>0</v>
      </c>
      <c r="L1723" s="20">
        <v>0</v>
      </c>
      <c r="M1723" s="20" t="s">
        <v>392</v>
      </c>
      <c r="N1723" s="23">
        <v>44708</v>
      </c>
      <c r="O1723" s="23">
        <v>44708</v>
      </c>
    </row>
    <row r="1724" spans="1:15">
      <c r="A1724" s="20" t="s">
        <v>5965</v>
      </c>
      <c r="B1724" s="20" t="s">
        <v>384</v>
      </c>
      <c r="C1724" s="20" t="s">
        <v>5966</v>
      </c>
      <c r="D1724" s="20" t="s">
        <v>5967</v>
      </c>
      <c r="E1724" s="20" t="s">
        <v>478</v>
      </c>
      <c r="F1724" s="20" t="s">
        <v>389</v>
      </c>
      <c r="H1724" s="20" t="s">
        <v>389</v>
      </c>
      <c r="J1724" s="20" t="s">
        <v>391</v>
      </c>
      <c r="K1724" s="20">
        <v>0</v>
      </c>
      <c r="L1724" s="20">
        <v>0</v>
      </c>
      <c r="M1724" s="20" t="s">
        <v>392</v>
      </c>
      <c r="N1724" s="23">
        <v>44708</v>
      </c>
      <c r="O1724" s="23">
        <v>44708</v>
      </c>
    </row>
    <row r="1725" spans="1:15">
      <c r="A1725" s="20" t="s">
        <v>5968</v>
      </c>
      <c r="B1725" s="20" t="s">
        <v>384</v>
      </c>
      <c r="C1725" s="20" t="s">
        <v>5969</v>
      </c>
      <c r="D1725" s="20" t="s">
        <v>5970</v>
      </c>
      <c r="E1725" s="20" t="s">
        <v>427</v>
      </c>
      <c r="F1725" s="20" t="s">
        <v>389</v>
      </c>
      <c r="H1725" s="20" t="s">
        <v>389</v>
      </c>
      <c r="J1725" s="20" t="s">
        <v>397</v>
      </c>
      <c r="K1725" s="20">
        <v>0</v>
      </c>
      <c r="L1725" s="20">
        <v>50220</v>
      </c>
      <c r="M1725" s="20" t="s">
        <v>428</v>
      </c>
      <c r="N1725" s="23">
        <v>44708</v>
      </c>
      <c r="O1725" s="23">
        <v>44739</v>
      </c>
    </row>
    <row r="1726" spans="1:15">
      <c r="A1726" s="20" t="s">
        <v>5971</v>
      </c>
      <c r="B1726" s="20" t="s">
        <v>384</v>
      </c>
      <c r="C1726" s="20" t="s">
        <v>5972</v>
      </c>
      <c r="D1726" s="20" t="s">
        <v>5973</v>
      </c>
      <c r="E1726" s="20" t="s">
        <v>427</v>
      </c>
      <c r="F1726" s="20" t="s">
        <v>389</v>
      </c>
      <c r="H1726" s="20" t="s">
        <v>389</v>
      </c>
      <c r="J1726" s="20" t="s">
        <v>391</v>
      </c>
      <c r="K1726" s="20">
        <v>0</v>
      </c>
      <c r="L1726" s="20">
        <v>0</v>
      </c>
      <c r="M1726" s="20" t="s">
        <v>392</v>
      </c>
      <c r="N1726" s="23">
        <v>44708</v>
      </c>
      <c r="O1726" s="23">
        <v>44708</v>
      </c>
    </row>
    <row r="1727" spans="1:15">
      <c r="A1727" s="20" t="s">
        <v>5974</v>
      </c>
      <c r="B1727" s="20" t="s">
        <v>384</v>
      </c>
      <c r="C1727" s="20" t="s">
        <v>5975</v>
      </c>
      <c r="D1727" s="20" t="s">
        <v>5976</v>
      </c>
      <c r="E1727" s="20" t="s">
        <v>427</v>
      </c>
      <c r="F1727" s="20" t="s">
        <v>389</v>
      </c>
      <c r="H1727" s="20" t="s">
        <v>389</v>
      </c>
      <c r="J1727" s="20" t="s">
        <v>397</v>
      </c>
      <c r="K1727" s="20">
        <v>0</v>
      </c>
      <c r="L1727" s="20">
        <v>1687.33</v>
      </c>
      <c r="M1727" s="20" t="s">
        <v>428</v>
      </c>
      <c r="N1727" s="23">
        <v>44708</v>
      </c>
      <c r="O1727" s="23">
        <v>44749</v>
      </c>
    </row>
    <row r="1728" spans="1:15">
      <c r="A1728" s="20" t="s">
        <v>5977</v>
      </c>
      <c r="B1728" s="20" t="s">
        <v>384</v>
      </c>
      <c r="C1728" s="20" t="s">
        <v>5978</v>
      </c>
      <c r="D1728" s="20" t="s">
        <v>5979</v>
      </c>
      <c r="E1728" s="20" t="s">
        <v>478</v>
      </c>
      <c r="F1728" s="20" t="s">
        <v>389</v>
      </c>
      <c r="H1728" s="20" t="s">
        <v>389</v>
      </c>
      <c r="J1728" s="20" t="s">
        <v>397</v>
      </c>
      <c r="K1728" s="20">
        <v>0</v>
      </c>
      <c r="L1728" s="20">
        <v>0</v>
      </c>
      <c r="M1728" s="20" t="s">
        <v>392</v>
      </c>
      <c r="N1728" s="23">
        <v>44708</v>
      </c>
      <c r="O1728" s="23">
        <v>44708</v>
      </c>
    </row>
    <row r="1729" spans="1:15">
      <c r="A1729" s="20" t="s">
        <v>5980</v>
      </c>
      <c r="B1729" s="20" t="s">
        <v>384</v>
      </c>
      <c r="C1729" s="20" t="s">
        <v>5981</v>
      </c>
      <c r="D1729" s="20" t="s">
        <v>5982</v>
      </c>
      <c r="E1729" s="20" t="s">
        <v>478</v>
      </c>
      <c r="F1729" s="20" t="s">
        <v>389</v>
      </c>
      <c r="H1729" s="20" t="s">
        <v>389</v>
      </c>
      <c r="J1729" s="20" t="s">
        <v>391</v>
      </c>
      <c r="K1729" s="20">
        <v>0</v>
      </c>
      <c r="L1729" s="20">
        <v>0</v>
      </c>
      <c r="M1729" s="20" t="s">
        <v>392</v>
      </c>
      <c r="N1729" s="23">
        <v>44708</v>
      </c>
      <c r="O1729" s="23">
        <v>44708</v>
      </c>
    </row>
    <row r="1730" spans="1:15">
      <c r="A1730" s="20" t="s">
        <v>5983</v>
      </c>
      <c r="B1730" s="20" t="s">
        <v>384</v>
      </c>
      <c r="C1730" s="20" t="s">
        <v>5984</v>
      </c>
      <c r="D1730" s="20" t="s">
        <v>5985</v>
      </c>
      <c r="E1730" s="20" t="s">
        <v>478</v>
      </c>
      <c r="F1730" s="20" t="s">
        <v>389</v>
      </c>
      <c r="H1730" s="20" t="s">
        <v>389</v>
      </c>
      <c r="J1730" s="20" t="s">
        <v>397</v>
      </c>
      <c r="K1730" s="20">
        <v>0</v>
      </c>
      <c r="L1730" s="20">
        <v>0</v>
      </c>
      <c r="M1730" s="20" t="s">
        <v>392</v>
      </c>
      <c r="N1730" s="23">
        <v>44710</v>
      </c>
      <c r="O1730" s="23">
        <v>44944</v>
      </c>
    </row>
    <row r="1731" spans="1:15">
      <c r="A1731" s="20" t="s">
        <v>5986</v>
      </c>
      <c r="B1731" s="20" t="s">
        <v>384</v>
      </c>
      <c r="C1731" s="20" t="s">
        <v>5987</v>
      </c>
      <c r="D1731" s="20" t="s">
        <v>5988</v>
      </c>
      <c r="E1731" s="20" t="s">
        <v>427</v>
      </c>
      <c r="F1731" s="20" t="s">
        <v>389</v>
      </c>
      <c r="H1731" s="20" t="s">
        <v>389</v>
      </c>
      <c r="J1731" s="20" t="s">
        <v>397</v>
      </c>
      <c r="K1731" s="20">
        <v>0</v>
      </c>
      <c r="L1731" s="20">
        <v>1552.29</v>
      </c>
      <c r="M1731" s="20" t="s">
        <v>428</v>
      </c>
      <c r="N1731" s="23">
        <v>44710</v>
      </c>
      <c r="O1731" s="23">
        <v>44749</v>
      </c>
    </row>
    <row r="1732" spans="1:15">
      <c r="A1732" s="20" t="s">
        <v>5989</v>
      </c>
      <c r="B1732" s="20" t="s">
        <v>384</v>
      </c>
      <c r="C1732" s="20" t="s">
        <v>5990</v>
      </c>
      <c r="D1732" s="20" t="s">
        <v>5991</v>
      </c>
      <c r="E1732" s="20" t="s">
        <v>478</v>
      </c>
      <c r="F1732" s="20" t="s">
        <v>389</v>
      </c>
      <c r="H1732" s="20" t="s">
        <v>389</v>
      </c>
      <c r="J1732" s="20" t="s">
        <v>397</v>
      </c>
      <c r="K1732" s="20">
        <v>0</v>
      </c>
      <c r="L1732" s="20">
        <v>0</v>
      </c>
      <c r="M1732" s="20" t="s">
        <v>392</v>
      </c>
      <c r="N1732" s="23">
        <v>44710</v>
      </c>
      <c r="O1732" s="23">
        <v>44710</v>
      </c>
    </row>
    <row r="1733" spans="1:15">
      <c r="A1733" s="20" t="s">
        <v>5992</v>
      </c>
      <c r="B1733" s="20" t="s">
        <v>384</v>
      </c>
      <c r="C1733" s="20" t="s">
        <v>5993</v>
      </c>
      <c r="D1733" s="20" t="s">
        <v>5994</v>
      </c>
      <c r="E1733" s="20" t="s">
        <v>478</v>
      </c>
      <c r="F1733" s="20" t="s">
        <v>389</v>
      </c>
      <c r="H1733" s="20" t="s">
        <v>389</v>
      </c>
      <c r="J1733" s="20" t="s">
        <v>391</v>
      </c>
      <c r="K1733" s="20">
        <v>0</v>
      </c>
      <c r="L1733" s="20">
        <v>0</v>
      </c>
      <c r="M1733" s="20" t="s">
        <v>392</v>
      </c>
      <c r="N1733" s="23">
        <v>44710</v>
      </c>
      <c r="O1733" s="23">
        <v>44710</v>
      </c>
    </row>
    <row r="1734" spans="1:15">
      <c r="A1734" s="20" t="s">
        <v>5995</v>
      </c>
      <c r="B1734" s="20" t="s">
        <v>384</v>
      </c>
      <c r="C1734" s="20" t="s">
        <v>5996</v>
      </c>
      <c r="D1734" s="20" t="s">
        <v>5997</v>
      </c>
      <c r="E1734" s="20" t="s">
        <v>478</v>
      </c>
      <c r="F1734" s="20" t="s">
        <v>389</v>
      </c>
      <c r="H1734" s="20" t="s">
        <v>389</v>
      </c>
      <c r="J1734" s="20" t="s">
        <v>397</v>
      </c>
      <c r="K1734" s="20">
        <v>0</v>
      </c>
      <c r="L1734" s="20">
        <v>0</v>
      </c>
      <c r="M1734" s="20" t="s">
        <v>392</v>
      </c>
      <c r="N1734" s="23">
        <v>44710</v>
      </c>
      <c r="O1734" s="23">
        <v>44710</v>
      </c>
    </row>
    <row r="1735" spans="1:15">
      <c r="A1735" s="20" t="s">
        <v>5998</v>
      </c>
      <c r="B1735" s="20" t="s">
        <v>384</v>
      </c>
      <c r="C1735" s="20" t="s">
        <v>5999</v>
      </c>
      <c r="D1735" s="20" t="s">
        <v>6000</v>
      </c>
      <c r="E1735" s="20" t="s">
        <v>387</v>
      </c>
      <c r="F1735" s="20" t="s">
        <v>389</v>
      </c>
      <c r="H1735" s="20" t="s">
        <v>389</v>
      </c>
      <c r="J1735" s="20" t="s">
        <v>397</v>
      </c>
      <c r="K1735" s="20">
        <v>2400</v>
      </c>
      <c r="L1735" s="20">
        <v>217.16</v>
      </c>
      <c r="M1735" s="20" t="s">
        <v>392</v>
      </c>
      <c r="N1735" s="23">
        <v>44710</v>
      </c>
      <c r="O1735" s="23">
        <v>45035</v>
      </c>
    </row>
    <row r="1736" spans="1:15">
      <c r="A1736" s="20" t="s">
        <v>6001</v>
      </c>
      <c r="B1736" s="20" t="s">
        <v>384</v>
      </c>
      <c r="C1736" s="20" t="s">
        <v>6002</v>
      </c>
      <c r="D1736" s="20" t="s">
        <v>6003</v>
      </c>
      <c r="E1736" s="20" t="s">
        <v>450</v>
      </c>
      <c r="F1736" s="20" t="s">
        <v>389</v>
      </c>
      <c r="H1736" s="20" t="s">
        <v>389</v>
      </c>
      <c r="J1736" s="20" t="s">
        <v>397</v>
      </c>
      <c r="K1736" s="20">
        <v>2400</v>
      </c>
      <c r="L1736" s="20">
        <v>165.41</v>
      </c>
      <c r="M1736" s="20" t="s">
        <v>392</v>
      </c>
      <c r="N1736" s="23">
        <v>44711</v>
      </c>
      <c r="O1736" s="23">
        <v>44722</v>
      </c>
    </row>
    <row r="1737" spans="1:15">
      <c r="A1737" s="20" t="s">
        <v>6004</v>
      </c>
      <c r="B1737" s="20" t="s">
        <v>384</v>
      </c>
      <c r="C1737" s="20" t="s">
        <v>6005</v>
      </c>
      <c r="D1737" s="20" t="s">
        <v>6006</v>
      </c>
      <c r="E1737" s="20" t="s">
        <v>450</v>
      </c>
      <c r="F1737" s="20" t="s">
        <v>389</v>
      </c>
      <c r="H1737" s="20" t="s">
        <v>389</v>
      </c>
      <c r="J1737" s="20" t="s">
        <v>397</v>
      </c>
      <c r="K1737" s="20">
        <v>2400</v>
      </c>
      <c r="L1737" s="20">
        <v>0</v>
      </c>
      <c r="M1737" s="20" t="s">
        <v>392</v>
      </c>
      <c r="N1737" s="23">
        <v>44711</v>
      </c>
      <c r="O1737" s="23">
        <v>44711</v>
      </c>
    </row>
    <row r="1738" spans="1:15">
      <c r="A1738" s="20" t="s">
        <v>6007</v>
      </c>
      <c r="B1738" s="20" t="s">
        <v>384</v>
      </c>
      <c r="C1738" s="20" t="s">
        <v>6008</v>
      </c>
      <c r="D1738" s="20" t="s">
        <v>6009</v>
      </c>
      <c r="E1738" s="20" t="s">
        <v>450</v>
      </c>
      <c r="F1738" s="20" t="s">
        <v>389</v>
      </c>
      <c r="H1738" s="20" t="s">
        <v>389</v>
      </c>
      <c r="J1738" s="20" t="s">
        <v>397</v>
      </c>
      <c r="K1738" s="20">
        <v>2400</v>
      </c>
      <c r="L1738" s="20">
        <v>0</v>
      </c>
      <c r="M1738" s="20" t="s">
        <v>392</v>
      </c>
      <c r="N1738" s="23">
        <v>44711</v>
      </c>
      <c r="O1738" s="23">
        <v>44743</v>
      </c>
    </row>
    <row r="1739" spans="1:15">
      <c r="A1739" s="20" t="s">
        <v>6010</v>
      </c>
      <c r="B1739" s="20" t="s">
        <v>384</v>
      </c>
      <c r="C1739" s="20" t="s">
        <v>6011</v>
      </c>
      <c r="D1739" s="20" t="s">
        <v>6012</v>
      </c>
      <c r="E1739" s="20" t="s">
        <v>478</v>
      </c>
      <c r="F1739" s="20" t="s">
        <v>389</v>
      </c>
      <c r="H1739" s="20" t="s">
        <v>389</v>
      </c>
      <c r="J1739" s="20" t="s">
        <v>391</v>
      </c>
      <c r="K1739" s="20">
        <v>0</v>
      </c>
      <c r="L1739" s="20">
        <v>0</v>
      </c>
      <c r="M1739" s="20" t="s">
        <v>392</v>
      </c>
      <c r="N1739" s="23">
        <v>44711</v>
      </c>
      <c r="O1739" s="23">
        <v>44711</v>
      </c>
    </row>
    <row r="1740" spans="1:15">
      <c r="A1740" s="20" t="s">
        <v>6013</v>
      </c>
      <c r="B1740" s="20" t="s">
        <v>384</v>
      </c>
      <c r="C1740" s="20" t="s">
        <v>6014</v>
      </c>
      <c r="D1740" s="20" t="s">
        <v>6015</v>
      </c>
      <c r="E1740" s="20" t="s">
        <v>450</v>
      </c>
      <c r="F1740" s="20" t="s">
        <v>389</v>
      </c>
      <c r="H1740" s="20" t="s">
        <v>389</v>
      </c>
      <c r="J1740" s="20" t="s">
        <v>397</v>
      </c>
      <c r="K1740" s="20">
        <v>2400</v>
      </c>
      <c r="L1740" s="20">
        <v>0</v>
      </c>
      <c r="M1740" s="20" t="s">
        <v>392</v>
      </c>
      <c r="N1740" s="23">
        <v>44711</v>
      </c>
      <c r="O1740" s="23">
        <v>44711</v>
      </c>
    </row>
    <row r="1741" spans="1:15">
      <c r="A1741" s="20" t="s">
        <v>6016</v>
      </c>
      <c r="B1741" s="20" t="s">
        <v>384</v>
      </c>
      <c r="C1741" s="20" t="s">
        <v>6017</v>
      </c>
      <c r="D1741" s="20" t="s">
        <v>6018</v>
      </c>
      <c r="E1741" s="20" t="s">
        <v>450</v>
      </c>
      <c r="F1741" s="20" t="s">
        <v>389</v>
      </c>
      <c r="H1741" s="20" t="s">
        <v>389</v>
      </c>
      <c r="J1741" s="20" t="s">
        <v>397</v>
      </c>
      <c r="K1741" s="20">
        <v>2400</v>
      </c>
      <c r="L1741" s="20">
        <v>2116</v>
      </c>
      <c r="M1741" s="20" t="s">
        <v>392</v>
      </c>
      <c r="N1741" s="23">
        <v>44711</v>
      </c>
      <c r="O1741" s="23">
        <v>44722</v>
      </c>
    </row>
    <row r="1742" spans="1:15">
      <c r="A1742" s="20" t="s">
        <v>6019</v>
      </c>
      <c r="B1742" s="20" t="s">
        <v>384</v>
      </c>
      <c r="C1742" s="20" t="s">
        <v>6020</v>
      </c>
      <c r="D1742" s="20" t="s">
        <v>6021</v>
      </c>
      <c r="E1742" s="20" t="s">
        <v>450</v>
      </c>
      <c r="F1742" s="20" t="s">
        <v>389</v>
      </c>
      <c r="H1742" s="20" t="s">
        <v>389</v>
      </c>
      <c r="J1742" s="20" t="s">
        <v>397</v>
      </c>
      <c r="K1742" s="20">
        <v>2400</v>
      </c>
      <c r="L1742" s="20">
        <v>0</v>
      </c>
      <c r="M1742" s="20" t="s">
        <v>392</v>
      </c>
      <c r="N1742" s="23">
        <v>44711</v>
      </c>
      <c r="O1742" s="23">
        <v>44847</v>
      </c>
    </row>
    <row r="1743" spans="1:15">
      <c r="A1743" s="20" t="s">
        <v>6022</v>
      </c>
      <c r="B1743" s="20" t="s">
        <v>384</v>
      </c>
      <c r="C1743" s="20" t="s">
        <v>6023</v>
      </c>
      <c r="D1743" s="20" t="s">
        <v>6024</v>
      </c>
      <c r="E1743" s="20" t="s">
        <v>450</v>
      </c>
      <c r="F1743" s="20" t="s">
        <v>6025</v>
      </c>
      <c r="G1743" s="20" t="s">
        <v>2226</v>
      </c>
      <c r="H1743" s="20" t="s">
        <v>5323</v>
      </c>
      <c r="I1743" s="20" t="s">
        <v>390</v>
      </c>
      <c r="J1743" s="20" t="s">
        <v>397</v>
      </c>
      <c r="K1743" s="20">
        <v>20000</v>
      </c>
      <c r="L1743" s="20">
        <v>0</v>
      </c>
      <c r="M1743" s="20" t="s">
        <v>392</v>
      </c>
      <c r="N1743" s="23">
        <v>44711</v>
      </c>
      <c r="O1743" s="23">
        <v>45014</v>
      </c>
    </row>
    <row r="1744" spans="1:15">
      <c r="A1744" s="20" t="s">
        <v>6026</v>
      </c>
      <c r="B1744" s="20" t="s">
        <v>384</v>
      </c>
      <c r="C1744" s="20" t="s">
        <v>6027</v>
      </c>
      <c r="D1744" s="20" t="s">
        <v>6028</v>
      </c>
      <c r="E1744" s="20" t="s">
        <v>478</v>
      </c>
      <c r="F1744" s="20" t="s">
        <v>389</v>
      </c>
      <c r="H1744" s="20" t="s">
        <v>389</v>
      </c>
      <c r="J1744" s="20" t="s">
        <v>397</v>
      </c>
      <c r="K1744" s="20">
        <v>0</v>
      </c>
      <c r="L1744" s="20">
        <v>0</v>
      </c>
      <c r="M1744" s="20" t="s">
        <v>392</v>
      </c>
      <c r="N1744" s="23">
        <v>44712</v>
      </c>
      <c r="O1744" s="23">
        <v>44712</v>
      </c>
    </row>
    <row r="1745" spans="1:15">
      <c r="A1745" s="20" t="s">
        <v>6029</v>
      </c>
      <c r="B1745" s="20" t="s">
        <v>384</v>
      </c>
      <c r="C1745" s="20" t="s">
        <v>6030</v>
      </c>
      <c r="D1745" s="20" t="s">
        <v>6031</v>
      </c>
      <c r="E1745" s="20" t="s">
        <v>450</v>
      </c>
      <c r="F1745" s="20" t="s">
        <v>6032</v>
      </c>
      <c r="G1745" s="20" t="s">
        <v>2226</v>
      </c>
      <c r="H1745" s="20" t="s">
        <v>5323</v>
      </c>
      <c r="I1745" s="20" t="s">
        <v>390</v>
      </c>
      <c r="J1745" s="20" t="s">
        <v>397</v>
      </c>
      <c r="K1745" s="20">
        <v>19000</v>
      </c>
      <c r="L1745" s="20">
        <v>0</v>
      </c>
      <c r="M1745" s="20" t="s">
        <v>392</v>
      </c>
      <c r="N1745" s="23">
        <v>44712</v>
      </c>
      <c r="O1745" s="23">
        <v>45020</v>
      </c>
    </row>
    <row r="1746" spans="1:15">
      <c r="A1746" s="20" t="s">
        <v>6033</v>
      </c>
      <c r="B1746" s="20" t="s">
        <v>384</v>
      </c>
      <c r="C1746" s="20" t="s">
        <v>6034</v>
      </c>
      <c r="D1746" s="20" t="s">
        <v>6035</v>
      </c>
      <c r="E1746" s="20" t="s">
        <v>478</v>
      </c>
      <c r="F1746" s="20" t="s">
        <v>389</v>
      </c>
      <c r="H1746" s="20" t="s">
        <v>389</v>
      </c>
      <c r="J1746" s="20" t="s">
        <v>391</v>
      </c>
      <c r="K1746" s="20">
        <v>0</v>
      </c>
      <c r="L1746" s="20">
        <v>0</v>
      </c>
      <c r="M1746" s="20" t="s">
        <v>392</v>
      </c>
      <c r="N1746" s="23">
        <v>44712</v>
      </c>
      <c r="O1746" s="23">
        <v>44712</v>
      </c>
    </row>
    <row r="1747" spans="1:15">
      <c r="A1747" s="20" t="s">
        <v>6036</v>
      </c>
      <c r="B1747" s="20" t="s">
        <v>384</v>
      </c>
      <c r="C1747" s="20" t="s">
        <v>6037</v>
      </c>
      <c r="D1747" s="20" t="s">
        <v>6038</v>
      </c>
      <c r="E1747" s="20" t="s">
        <v>427</v>
      </c>
      <c r="F1747" s="20" t="s">
        <v>389</v>
      </c>
      <c r="H1747" s="20" t="s">
        <v>389</v>
      </c>
      <c r="J1747" s="20" t="s">
        <v>397</v>
      </c>
      <c r="K1747" s="20">
        <v>0</v>
      </c>
      <c r="L1747" s="20">
        <v>0</v>
      </c>
      <c r="M1747" s="20" t="s">
        <v>392</v>
      </c>
      <c r="N1747" s="23">
        <v>44712</v>
      </c>
      <c r="O1747" s="23">
        <v>44944</v>
      </c>
    </row>
    <row r="1748" spans="1:15">
      <c r="A1748" s="20" t="s">
        <v>6039</v>
      </c>
      <c r="B1748" s="20" t="s">
        <v>384</v>
      </c>
      <c r="C1748" s="20" t="s">
        <v>6040</v>
      </c>
      <c r="D1748" s="20" t="s">
        <v>6041</v>
      </c>
      <c r="E1748" s="20" t="s">
        <v>478</v>
      </c>
      <c r="F1748" s="20" t="s">
        <v>389</v>
      </c>
      <c r="H1748" s="20" t="s">
        <v>389</v>
      </c>
      <c r="J1748" s="20" t="s">
        <v>397</v>
      </c>
      <c r="K1748" s="20">
        <v>0</v>
      </c>
      <c r="L1748" s="20">
        <v>0</v>
      </c>
      <c r="M1748" s="20" t="s">
        <v>392</v>
      </c>
      <c r="N1748" s="23">
        <v>44712</v>
      </c>
      <c r="O1748" s="23">
        <v>44712</v>
      </c>
    </row>
    <row r="1749" spans="1:15">
      <c r="A1749" s="20" t="s">
        <v>6042</v>
      </c>
      <c r="B1749" s="20" t="s">
        <v>384</v>
      </c>
      <c r="C1749" s="20" t="s">
        <v>6043</v>
      </c>
      <c r="D1749" s="20" t="s">
        <v>6044</v>
      </c>
      <c r="E1749" s="20" t="s">
        <v>387</v>
      </c>
      <c r="F1749" s="20" t="s">
        <v>389</v>
      </c>
      <c r="H1749" s="20" t="s">
        <v>389</v>
      </c>
      <c r="J1749" s="20" t="s">
        <v>397</v>
      </c>
      <c r="K1749" s="20">
        <v>0</v>
      </c>
      <c r="L1749" s="20">
        <v>0</v>
      </c>
      <c r="M1749" s="20" t="s">
        <v>392</v>
      </c>
      <c r="N1749" s="23">
        <v>44712</v>
      </c>
      <c r="O1749" s="23">
        <v>44712</v>
      </c>
    </row>
    <row r="1750" spans="1:15">
      <c r="A1750" s="20" t="s">
        <v>6045</v>
      </c>
      <c r="B1750" s="20" t="s">
        <v>384</v>
      </c>
      <c r="C1750" s="20" t="s">
        <v>6046</v>
      </c>
      <c r="D1750" s="20" t="s">
        <v>6047</v>
      </c>
      <c r="E1750" s="20" t="s">
        <v>387</v>
      </c>
      <c r="F1750" s="20" t="s">
        <v>389</v>
      </c>
      <c r="H1750" s="20" t="s">
        <v>389</v>
      </c>
      <c r="J1750" s="20" t="s">
        <v>397</v>
      </c>
      <c r="K1750" s="20">
        <v>0</v>
      </c>
      <c r="L1750" s="20">
        <v>0</v>
      </c>
      <c r="M1750" s="20" t="s">
        <v>392</v>
      </c>
      <c r="N1750" s="23">
        <v>44712</v>
      </c>
      <c r="O1750" s="23">
        <v>44944</v>
      </c>
    </row>
    <row r="1751" spans="1:15">
      <c r="A1751" s="20" t="s">
        <v>6048</v>
      </c>
      <c r="B1751" s="20" t="s">
        <v>384</v>
      </c>
      <c r="C1751" s="20" t="s">
        <v>6049</v>
      </c>
      <c r="D1751" s="20" t="s">
        <v>6050</v>
      </c>
      <c r="E1751" s="20" t="s">
        <v>478</v>
      </c>
      <c r="F1751" s="20" t="s">
        <v>389</v>
      </c>
      <c r="H1751" s="20" t="s">
        <v>389</v>
      </c>
      <c r="J1751" s="20" t="s">
        <v>397</v>
      </c>
      <c r="K1751" s="20">
        <v>0</v>
      </c>
      <c r="L1751" s="20">
        <v>0</v>
      </c>
      <c r="M1751" s="20" t="s">
        <v>392</v>
      </c>
      <c r="N1751" s="23">
        <v>44712</v>
      </c>
      <c r="O1751" s="23">
        <v>44712</v>
      </c>
    </row>
    <row r="1752" spans="1:15">
      <c r="A1752" s="20" t="s">
        <v>6051</v>
      </c>
      <c r="B1752" s="20" t="s">
        <v>384</v>
      </c>
      <c r="C1752" s="20" t="s">
        <v>6052</v>
      </c>
      <c r="D1752" s="20" t="s">
        <v>6053</v>
      </c>
      <c r="E1752" s="20" t="s">
        <v>427</v>
      </c>
      <c r="F1752" s="20" t="s">
        <v>389</v>
      </c>
      <c r="H1752" s="20" t="s">
        <v>389</v>
      </c>
      <c r="J1752" s="20" t="s">
        <v>397</v>
      </c>
      <c r="K1752" s="20">
        <v>0</v>
      </c>
      <c r="L1752" s="20">
        <v>131.19999999999999</v>
      </c>
      <c r="M1752" s="20" t="s">
        <v>428</v>
      </c>
      <c r="N1752" s="23">
        <v>44712</v>
      </c>
      <c r="O1752" s="23">
        <v>44783</v>
      </c>
    </row>
    <row r="1753" spans="1:15">
      <c r="A1753" s="20" t="s">
        <v>6054</v>
      </c>
      <c r="B1753" s="20" t="s">
        <v>384</v>
      </c>
      <c r="C1753" s="20" t="s">
        <v>6055</v>
      </c>
      <c r="D1753" s="20" t="s">
        <v>6056</v>
      </c>
      <c r="E1753" s="20" t="s">
        <v>427</v>
      </c>
      <c r="F1753" s="20" t="s">
        <v>389</v>
      </c>
      <c r="H1753" s="20" t="s">
        <v>389</v>
      </c>
      <c r="J1753" s="20" t="s">
        <v>397</v>
      </c>
      <c r="K1753" s="20">
        <v>0</v>
      </c>
      <c r="L1753" s="20">
        <v>0</v>
      </c>
      <c r="M1753" s="20" t="s">
        <v>392</v>
      </c>
      <c r="N1753" s="23">
        <v>44712</v>
      </c>
      <c r="O1753" s="23">
        <v>44944</v>
      </c>
    </row>
    <row r="1754" spans="1:15">
      <c r="A1754" s="20" t="s">
        <v>6057</v>
      </c>
      <c r="B1754" s="20" t="s">
        <v>384</v>
      </c>
      <c r="C1754" s="20" t="s">
        <v>6058</v>
      </c>
      <c r="D1754" s="20" t="s">
        <v>6059</v>
      </c>
      <c r="E1754" s="20" t="s">
        <v>387</v>
      </c>
      <c r="F1754" s="20" t="s">
        <v>389</v>
      </c>
      <c r="H1754" s="20" t="s">
        <v>389</v>
      </c>
      <c r="J1754" s="20" t="s">
        <v>397</v>
      </c>
      <c r="K1754" s="20">
        <v>0</v>
      </c>
      <c r="L1754" s="20">
        <v>0</v>
      </c>
      <c r="M1754" s="20" t="s">
        <v>392</v>
      </c>
      <c r="N1754" s="23">
        <v>44712</v>
      </c>
      <c r="O1754" s="23">
        <v>44944</v>
      </c>
    </row>
    <row r="1755" spans="1:15">
      <c r="A1755" s="20" t="s">
        <v>6060</v>
      </c>
      <c r="B1755" s="20" t="s">
        <v>384</v>
      </c>
      <c r="C1755" s="20" t="s">
        <v>6061</v>
      </c>
      <c r="D1755" s="20" t="s">
        <v>6062</v>
      </c>
      <c r="E1755" s="20" t="s">
        <v>387</v>
      </c>
      <c r="F1755" s="20" t="s">
        <v>389</v>
      </c>
      <c r="H1755" s="20" t="s">
        <v>389</v>
      </c>
      <c r="J1755" s="20" t="s">
        <v>397</v>
      </c>
      <c r="K1755" s="20">
        <v>0</v>
      </c>
      <c r="L1755" s="20">
        <v>0</v>
      </c>
      <c r="M1755" s="20" t="s">
        <v>392</v>
      </c>
      <c r="N1755" s="23">
        <v>44712</v>
      </c>
      <c r="O1755" s="23">
        <v>44712</v>
      </c>
    </row>
    <row r="1756" spans="1:15">
      <c r="A1756" s="20" t="s">
        <v>6063</v>
      </c>
      <c r="B1756" s="20" t="s">
        <v>384</v>
      </c>
      <c r="C1756" s="20" t="s">
        <v>6064</v>
      </c>
      <c r="D1756" s="20" t="s">
        <v>6065</v>
      </c>
      <c r="E1756" s="20" t="s">
        <v>387</v>
      </c>
      <c r="F1756" s="20" t="s">
        <v>389</v>
      </c>
      <c r="H1756" s="20" t="s">
        <v>389</v>
      </c>
      <c r="J1756" s="20" t="s">
        <v>397</v>
      </c>
      <c r="K1756" s="20">
        <v>0</v>
      </c>
      <c r="L1756" s="20">
        <v>0</v>
      </c>
      <c r="M1756" s="20" t="s">
        <v>392</v>
      </c>
      <c r="N1756" s="23">
        <v>44712</v>
      </c>
      <c r="O1756" s="23">
        <v>44944</v>
      </c>
    </row>
    <row r="1757" spans="1:15">
      <c r="A1757" s="20" t="s">
        <v>6066</v>
      </c>
      <c r="B1757" s="20" t="s">
        <v>384</v>
      </c>
      <c r="C1757" s="20" t="s">
        <v>6067</v>
      </c>
      <c r="D1757" s="20" t="s">
        <v>6068</v>
      </c>
      <c r="E1757" s="20" t="s">
        <v>387</v>
      </c>
      <c r="F1757" s="20" t="s">
        <v>389</v>
      </c>
      <c r="H1757" s="20" t="s">
        <v>389</v>
      </c>
      <c r="J1757" s="20" t="s">
        <v>397</v>
      </c>
      <c r="K1757" s="20">
        <v>0</v>
      </c>
      <c r="L1757" s="20">
        <v>0</v>
      </c>
      <c r="M1757" s="20" t="s">
        <v>392</v>
      </c>
      <c r="N1757" s="23">
        <v>44712</v>
      </c>
      <c r="O1757" s="23">
        <v>44944</v>
      </c>
    </row>
    <row r="1758" spans="1:15">
      <c r="A1758" s="20" t="s">
        <v>6069</v>
      </c>
      <c r="B1758" s="20" t="s">
        <v>384</v>
      </c>
      <c r="C1758" s="20" t="s">
        <v>6070</v>
      </c>
      <c r="D1758" s="20" t="s">
        <v>6071</v>
      </c>
      <c r="E1758" s="20" t="s">
        <v>387</v>
      </c>
      <c r="F1758" s="20" t="s">
        <v>389</v>
      </c>
      <c r="H1758" s="20" t="s">
        <v>389</v>
      </c>
      <c r="J1758" s="20" t="s">
        <v>397</v>
      </c>
      <c r="K1758" s="20">
        <v>0</v>
      </c>
      <c r="L1758" s="20">
        <v>0</v>
      </c>
      <c r="M1758" s="20" t="s">
        <v>392</v>
      </c>
      <c r="N1758" s="23">
        <v>44712</v>
      </c>
      <c r="O1758" s="23">
        <v>44944</v>
      </c>
    </row>
    <row r="1759" spans="1:15">
      <c r="A1759" s="20" t="s">
        <v>6072</v>
      </c>
      <c r="B1759" s="20" t="s">
        <v>384</v>
      </c>
      <c r="C1759" s="20" t="s">
        <v>6073</v>
      </c>
      <c r="D1759" s="20" t="s">
        <v>6074</v>
      </c>
      <c r="E1759" s="20" t="s">
        <v>478</v>
      </c>
      <c r="F1759" s="20" t="s">
        <v>389</v>
      </c>
      <c r="H1759" s="20" t="s">
        <v>389</v>
      </c>
      <c r="J1759" s="20" t="s">
        <v>391</v>
      </c>
      <c r="K1759" s="20">
        <v>0</v>
      </c>
      <c r="L1759" s="20">
        <v>0</v>
      </c>
      <c r="M1759" s="20" t="s">
        <v>392</v>
      </c>
      <c r="N1759" s="23">
        <v>44712</v>
      </c>
      <c r="O1759" s="23">
        <v>44712</v>
      </c>
    </row>
    <row r="1760" spans="1:15">
      <c r="A1760" s="20" t="s">
        <v>6075</v>
      </c>
      <c r="B1760" s="20" t="s">
        <v>384</v>
      </c>
      <c r="C1760" s="20" t="s">
        <v>6076</v>
      </c>
      <c r="D1760" s="20" t="s">
        <v>6077</v>
      </c>
      <c r="E1760" s="20" t="s">
        <v>478</v>
      </c>
      <c r="F1760" s="20" t="s">
        <v>389</v>
      </c>
      <c r="H1760" s="20" t="s">
        <v>389</v>
      </c>
      <c r="J1760" s="20" t="s">
        <v>391</v>
      </c>
      <c r="K1760" s="20">
        <v>0</v>
      </c>
      <c r="L1760" s="20">
        <v>0</v>
      </c>
      <c r="M1760" s="20" t="s">
        <v>392</v>
      </c>
      <c r="N1760" s="23">
        <v>44712</v>
      </c>
      <c r="O1760" s="23">
        <v>44712</v>
      </c>
    </row>
    <row r="1761" spans="1:15">
      <c r="A1761" s="20" t="s">
        <v>6078</v>
      </c>
      <c r="B1761" s="20" t="s">
        <v>384</v>
      </c>
      <c r="C1761" s="20" t="s">
        <v>6079</v>
      </c>
      <c r="D1761" s="20" t="s">
        <v>6080</v>
      </c>
      <c r="E1761" s="20" t="s">
        <v>478</v>
      </c>
      <c r="F1761" s="20" t="s">
        <v>389</v>
      </c>
      <c r="H1761" s="20" t="s">
        <v>389</v>
      </c>
      <c r="J1761" s="20" t="s">
        <v>391</v>
      </c>
      <c r="K1761" s="20">
        <v>0</v>
      </c>
      <c r="L1761" s="20">
        <v>0</v>
      </c>
      <c r="M1761" s="20" t="s">
        <v>392</v>
      </c>
      <c r="N1761" s="23">
        <v>44712</v>
      </c>
      <c r="O1761" s="23">
        <v>44712</v>
      </c>
    </row>
    <row r="1762" spans="1:15">
      <c r="A1762" s="20" t="s">
        <v>6081</v>
      </c>
      <c r="B1762" s="20" t="s">
        <v>384</v>
      </c>
      <c r="C1762" s="20" t="s">
        <v>6082</v>
      </c>
      <c r="D1762" s="20" t="s">
        <v>6083</v>
      </c>
      <c r="E1762" s="20" t="s">
        <v>478</v>
      </c>
      <c r="F1762" s="20" t="s">
        <v>389</v>
      </c>
      <c r="H1762" s="20" t="s">
        <v>389</v>
      </c>
      <c r="J1762" s="20" t="s">
        <v>391</v>
      </c>
      <c r="K1762" s="20">
        <v>0</v>
      </c>
      <c r="L1762" s="20">
        <v>0</v>
      </c>
      <c r="M1762" s="20" t="s">
        <v>392</v>
      </c>
      <c r="N1762" s="23">
        <v>44712</v>
      </c>
      <c r="O1762" s="23">
        <v>44712</v>
      </c>
    </row>
    <row r="1763" spans="1:15">
      <c r="A1763" s="20" t="s">
        <v>6084</v>
      </c>
      <c r="B1763" s="20" t="s">
        <v>384</v>
      </c>
      <c r="C1763" s="20" t="s">
        <v>6085</v>
      </c>
      <c r="D1763" s="20" t="s">
        <v>6086</v>
      </c>
      <c r="E1763" s="20" t="s">
        <v>387</v>
      </c>
      <c r="F1763" s="20" t="s">
        <v>389</v>
      </c>
      <c r="H1763" s="20" t="s">
        <v>389</v>
      </c>
      <c r="J1763" s="20" t="s">
        <v>391</v>
      </c>
      <c r="K1763" s="20">
        <v>0</v>
      </c>
      <c r="L1763" s="20">
        <v>0</v>
      </c>
      <c r="M1763" s="20" t="s">
        <v>392</v>
      </c>
      <c r="N1763" s="23">
        <v>44712</v>
      </c>
      <c r="O1763" s="23">
        <v>44712</v>
      </c>
    </row>
    <row r="1764" spans="1:15">
      <c r="A1764" s="20" t="s">
        <v>6087</v>
      </c>
      <c r="B1764" s="20" t="s">
        <v>384</v>
      </c>
      <c r="C1764" s="20" t="s">
        <v>6088</v>
      </c>
      <c r="D1764" s="20" t="s">
        <v>6089</v>
      </c>
      <c r="E1764" s="20" t="s">
        <v>387</v>
      </c>
      <c r="F1764" s="20" t="s">
        <v>389</v>
      </c>
      <c r="H1764" s="20" t="s">
        <v>389</v>
      </c>
      <c r="J1764" s="20" t="s">
        <v>397</v>
      </c>
      <c r="K1764" s="20">
        <v>0</v>
      </c>
      <c r="L1764" s="20">
        <v>559.37</v>
      </c>
      <c r="M1764" s="20" t="s">
        <v>428</v>
      </c>
      <c r="N1764" s="23">
        <v>44712</v>
      </c>
      <c r="O1764" s="23">
        <v>44919</v>
      </c>
    </row>
    <row r="1765" spans="1:15">
      <c r="A1765" s="20" t="s">
        <v>6090</v>
      </c>
      <c r="B1765" s="20" t="s">
        <v>384</v>
      </c>
      <c r="C1765" s="20" t="s">
        <v>6091</v>
      </c>
      <c r="D1765" s="20" t="s">
        <v>6092</v>
      </c>
      <c r="E1765" s="20" t="s">
        <v>387</v>
      </c>
      <c r="F1765" s="20" t="s">
        <v>389</v>
      </c>
      <c r="H1765" s="20" t="s">
        <v>389</v>
      </c>
      <c r="J1765" s="20" t="s">
        <v>397</v>
      </c>
      <c r="K1765" s="20">
        <v>0</v>
      </c>
      <c r="L1765" s="20">
        <v>0</v>
      </c>
      <c r="M1765" s="20" t="s">
        <v>392</v>
      </c>
      <c r="N1765" s="23">
        <v>44712</v>
      </c>
      <c r="O1765" s="23">
        <v>44944</v>
      </c>
    </row>
    <row r="1766" spans="1:15">
      <c r="A1766" s="20" t="s">
        <v>6093</v>
      </c>
      <c r="B1766" s="20" t="s">
        <v>384</v>
      </c>
      <c r="C1766" s="20" t="s">
        <v>6094</v>
      </c>
      <c r="D1766" s="20" t="s">
        <v>6095</v>
      </c>
      <c r="E1766" s="20" t="s">
        <v>387</v>
      </c>
      <c r="F1766" s="20" t="s">
        <v>389</v>
      </c>
      <c r="H1766" s="20" t="s">
        <v>389</v>
      </c>
      <c r="J1766" s="20" t="s">
        <v>397</v>
      </c>
      <c r="K1766" s="20">
        <v>0</v>
      </c>
      <c r="L1766" s="20">
        <v>61</v>
      </c>
      <c r="M1766" s="20" t="s">
        <v>428</v>
      </c>
      <c r="N1766" s="23">
        <v>44712</v>
      </c>
      <c r="O1766" s="23">
        <v>44809</v>
      </c>
    </row>
    <row r="1767" spans="1:15">
      <c r="A1767" s="20" t="s">
        <v>6096</v>
      </c>
      <c r="B1767" s="20" t="s">
        <v>384</v>
      </c>
      <c r="C1767" s="20" t="s">
        <v>6097</v>
      </c>
      <c r="D1767" s="20" t="s">
        <v>6098</v>
      </c>
      <c r="E1767" s="20" t="s">
        <v>387</v>
      </c>
      <c r="F1767" s="20" t="s">
        <v>389</v>
      </c>
      <c r="H1767" s="20" t="s">
        <v>389</v>
      </c>
      <c r="J1767" s="20" t="s">
        <v>391</v>
      </c>
      <c r="K1767" s="20">
        <v>0</v>
      </c>
      <c r="L1767" s="20">
        <v>0</v>
      </c>
      <c r="M1767" s="20" t="s">
        <v>392</v>
      </c>
      <c r="N1767" s="23">
        <v>44712</v>
      </c>
      <c r="O1767" s="23">
        <v>44712</v>
      </c>
    </row>
    <row r="1768" spans="1:15">
      <c r="A1768" s="20" t="s">
        <v>6099</v>
      </c>
      <c r="B1768" s="20" t="s">
        <v>384</v>
      </c>
      <c r="C1768" s="20" t="s">
        <v>6100</v>
      </c>
      <c r="D1768" s="20" t="s">
        <v>6101</v>
      </c>
      <c r="E1768" s="20" t="s">
        <v>387</v>
      </c>
      <c r="F1768" s="20" t="s">
        <v>389</v>
      </c>
      <c r="H1768" s="20" t="s">
        <v>389</v>
      </c>
      <c r="J1768" s="20" t="s">
        <v>391</v>
      </c>
      <c r="K1768" s="20">
        <v>0</v>
      </c>
      <c r="L1768" s="20">
        <v>0</v>
      </c>
      <c r="M1768" s="20" t="s">
        <v>392</v>
      </c>
      <c r="N1768" s="23">
        <v>44712</v>
      </c>
      <c r="O1768" s="23">
        <v>44712</v>
      </c>
    </row>
    <row r="1769" spans="1:15">
      <c r="A1769" s="20" t="s">
        <v>6102</v>
      </c>
      <c r="B1769" s="20" t="s">
        <v>384</v>
      </c>
      <c r="C1769" s="20" t="s">
        <v>6103</v>
      </c>
      <c r="D1769" s="20" t="s">
        <v>6104</v>
      </c>
      <c r="E1769" s="20" t="s">
        <v>478</v>
      </c>
      <c r="F1769" s="20" t="s">
        <v>389</v>
      </c>
      <c r="H1769" s="20" t="s">
        <v>389</v>
      </c>
      <c r="J1769" s="20" t="s">
        <v>391</v>
      </c>
      <c r="K1769" s="20">
        <v>0</v>
      </c>
      <c r="L1769" s="20">
        <v>0</v>
      </c>
      <c r="M1769" s="20" t="s">
        <v>392</v>
      </c>
      <c r="N1769" s="23">
        <v>44712</v>
      </c>
      <c r="O1769" s="23">
        <v>44712</v>
      </c>
    </row>
    <row r="1770" spans="1:15">
      <c r="A1770" s="20" t="s">
        <v>6105</v>
      </c>
      <c r="B1770" s="20" t="s">
        <v>384</v>
      </c>
      <c r="C1770" s="20" t="s">
        <v>6106</v>
      </c>
      <c r="D1770" s="20" t="s">
        <v>6107</v>
      </c>
      <c r="E1770" s="20" t="s">
        <v>478</v>
      </c>
      <c r="F1770" s="20" t="s">
        <v>389</v>
      </c>
      <c r="H1770" s="20" t="s">
        <v>389</v>
      </c>
      <c r="J1770" s="20" t="s">
        <v>397</v>
      </c>
      <c r="K1770" s="20">
        <v>0</v>
      </c>
      <c r="L1770" s="20">
        <v>0</v>
      </c>
      <c r="M1770" s="20" t="s">
        <v>392</v>
      </c>
      <c r="N1770" s="23">
        <v>44712</v>
      </c>
      <c r="O1770" s="23">
        <v>44712</v>
      </c>
    </row>
    <row r="1771" spans="1:15">
      <c r="A1771" s="20" t="s">
        <v>6108</v>
      </c>
      <c r="B1771" s="20" t="s">
        <v>384</v>
      </c>
      <c r="C1771" s="20" t="s">
        <v>6109</v>
      </c>
      <c r="D1771" s="20" t="s">
        <v>6110</v>
      </c>
      <c r="E1771" s="20" t="s">
        <v>478</v>
      </c>
      <c r="F1771" s="20" t="s">
        <v>389</v>
      </c>
      <c r="H1771" s="20" t="s">
        <v>389</v>
      </c>
      <c r="J1771" s="20" t="s">
        <v>391</v>
      </c>
      <c r="K1771" s="20">
        <v>0</v>
      </c>
      <c r="L1771" s="20">
        <v>0</v>
      </c>
      <c r="M1771" s="20" t="s">
        <v>392</v>
      </c>
      <c r="N1771" s="23">
        <v>44712</v>
      </c>
      <c r="O1771" s="23">
        <v>44712</v>
      </c>
    </row>
    <row r="1772" spans="1:15">
      <c r="A1772" s="20" t="s">
        <v>6111</v>
      </c>
      <c r="B1772" s="20" t="s">
        <v>384</v>
      </c>
      <c r="C1772" s="20" t="s">
        <v>6112</v>
      </c>
      <c r="D1772" s="20" t="s">
        <v>6113</v>
      </c>
      <c r="E1772" s="20" t="s">
        <v>387</v>
      </c>
      <c r="F1772" s="20" t="s">
        <v>389</v>
      </c>
      <c r="H1772" s="20" t="s">
        <v>389</v>
      </c>
      <c r="J1772" s="20" t="s">
        <v>397</v>
      </c>
      <c r="K1772" s="20">
        <v>0</v>
      </c>
      <c r="L1772" s="20">
        <v>0</v>
      </c>
      <c r="M1772" s="20" t="s">
        <v>392</v>
      </c>
      <c r="N1772" s="23">
        <v>44712</v>
      </c>
      <c r="O1772" s="23">
        <v>44944</v>
      </c>
    </row>
    <row r="1773" spans="1:15">
      <c r="A1773" s="20" t="s">
        <v>6114</v>
      </c>
      <c r="B1773" s="20" t="s">
        <v>384</v>
      </c>
      <c r="C1773" s="20" t="s">
        <v>6115</v>
      </c>
      <c r="D1773" s="20" t="s">
        <v>6116</v>
      </c>
      <c r="E1773" s="20" t="s">
        <v>387</v>
      </c>
      <c r="F1773" s="20" t="s">
        <v>389</v>
      </c>
      <c r="H1773" s="20" t="s">
        <v>389</v>
      </c>
      <c r="J1773" s="20" t="s">
        <v>397</v>
      </c>
      <c r="K1773" s="20">
        <v>0</v>
      </c>
      <c r="L1773" s="20">
        <v>0</v>
      </c>
      <c r="M1773" s="20" t="s">
        <v>392</v>
      </c>
      <c r="N1773" s="23">
        <v>44712</v>
      </c>
      <c r="O1773" s="23">
        <v>44944</v>
      </c>
    </row>
    <row r="1774" spans="1:15">
      <c r="A1774" s="20" t="s">
        <v>6117</v>
      </c>
      <c r="B1774" s="20" t="s">
        <v>384</v>
      </c>
      <c r="C1774" s="20" t="s">
        <v>6118</v>
      </c>
      <c r="D1774" s="20" t="s">
        <v>6119</v>
      </c>
      <c r="E1774" s="20" t="s">
        <v>478</v>
      </c>
      <c r="F1774" s="20" t="s">
        <v>389</v>
      </c>
      <c r="H1774" s="20" t="s">
        <v>389</v>
      </c>
      <c r="J1774" s="20" t="s">
        <v>397</v>
      </c>
      <c r="K1774" s="20">
        <v>0</v>
      </c>
      <c r="L1774" s="20">
        <v>0</v>
      </c>
      <c r="M1774" s="20" t="s">
        <v>392</v>
      </c>
      <c r="N1774" s="23">
        <v>44712</v>
      </c>
      <c r="O1774" s="23">
        <v>44712</v>
      </c>
    </row>
    <row r="1775" spans="1:15">
      <c r="A1775" s="20" t="s">
        <v>6120</v>
      </c>
      <c r="B1775" s="20" t="s">
        <v>384</v>
      </c>
      <c r="C1775" s="20" t="s">
        <v>6121</v>
      </c>
      <c r="D1775" s="20" t="s">
        <v>6122</v>
      </c>
      <c r="E1775" s="20" t="s">
        <v>387</v>
      </c>
      <c r="F1775" s="20" t="s">
        <v>389</v>
      </c>
      <c r="H1775" s="20" t="s">
        <v>389</v>
      </c>
      <c r="J1775" s="20" t="s">
        <v>397</v>
      </c>
      <c r="K1775" s="20">
        <v>0</v>
      </c>
      <c r="L1775" s="20">
        <v>0</v>
      </c>
      <c r="M1775" s="20" t="s">
        <v>392</v>
      </c>
      <c r="N1775" s="23">
        <v>44712</v>
      </c>
      <c r="O1775" s="23">
        <v>44944</v>
      </c>
    </row>
    <row r="1776" spans="1:15">
      <c r="A1776" s="20" t="s">
        <v>6123</v>
      </c>
      <c r="B1776" s="20" t="s">
        <v>384</v>
      </c>
      <c r="C1776" s="20" t="s">
        <v>6124</v>
      </c>
      <c r="D1776" s="20" t="s">
        <v>6125</v>
      </c>
      <c r="E1776" s="20" t="s">
        <v>387</v>
      </c>
      <c r="F1776" s="20" t="s">
        <v>389</v>
      </c>
      <c r="H1776" s="20" t="s">
        <v>389</v>
      </c>
      <c r="J1776" s="20" t="s">
        <v>391</v>
      </c>
      <c r="K1776" s="20">
        <v>0</v>
      </c>
      <c r="L1776" s="20">
        <v>0</v>
      </c>
      <c r="M1776" s="20" t="s">
        <v>392</v>
      </c>
      <c r="N1776" s="23">
        <v>44712</v>
      </c>
      <c r="O1776" s="23">
        <v>44712</v>
      </c>
    </row>
    <row r="1777" spans="1:15">
      <c r="A1777" s="20" t="s">
        <v>6126</v>
      </c>
      <c r="B1777" s="20" t="s">
        <v>384</v>
      </c>
      <c r="C1777" s="20" t="s">
        <v>6127</v>
      </c>
      <c r="D1777" s="20" t="s">
        <v>6128</v>
      </c>
      <c r="E1777" s="20" t="s">
        <v>387</v>
      </c>
      <c r="F1777" s="20" t="s">
        <v>389</v>
      </c>
      <c r="H1777" s="20" t="s">
        <v>389</v>
      </c>
      <c r="J1777" s="20" t="s">
        <v>397</v>
      </c>
      <c r="K1777" s="20">
        <v>0</v>
      </c>
      <c r="L1777" s="20">
        <v>0</v>
      </c>
      <c r="M1777" s="20" t="s">
        <v>392</v>
      </c>
      <c r="N1777" s="23">
        <v>44712</v>
      </c>
      <c r="O1777" s="23">
        <v>44712</v>
      </c>
    </row>
    <row r="1778" spans="1:15">
      <c r="A1778" s="20" t="s">
        <v>6129</v>
      </c>
      <c r="B1778" s="20" t="s">
        <v>384</v>
      </c>
      <c r="C1778" s="20" t="s">
        <v>6130</v>
      </c>
      <c r="D1778" s="20" t="s">
        <v>6131</v>
      </c>
      <c r="E1778" s="20" t="s">
        <v>478</v>
      </c>
      <c r="F1778" s="20" t="s">
        <v>389</v>
      </c>
      <c r="H1778" s="20" t="s">
        <v>389</v>
      </c>
      <c r="J1778" s="20" t="s">
        <v>391</v>
      </c>
      <c r="K1778" s="20">
        <v>0</v>
      </c>
      <c r="L1778" s="20">
        <v>0</v>
      </c>
      <c r="M1778" s="20" t="s">
        <v>392</v>
      </c>
      <c r="N1778" s="23">
        <v>44712</v>
      </c>
      <c r="O1778" s="23">
        <v>44712</v>
      </c>
    </row>
    <row r="1779" spans="1:15">
      <c r="A1779" s="20" t="s">
        <v>6132</v>
      </c>
      <c r="B1779" s="20" t="s">
        <v>384</v>
      </c>
      <c r="C1779" s="20" t="s">
        <v>6133</v>
      </c>
      <c r="D1779" s="20" t="s">
        <v>6134</v>
      </c>
      <c r="E1779" s="20" t="s">
        <v>478</v>
      </c>
      <c r="F1779" s="20" t="s">
        <v>389</v>
      </c>
      <c r="H1779" s="20" t="s">
        <v>389</v>
      </c>
      <c r="J1779" s="20" t="s">
        <v>391</v>
      </c>
      <c r="K1779" s="20">
        <v>0</v>
      </c>
      <c r="L1779" s="20">
        <v>0</v>
      </c>
      <c r="M1779" s="20" t="s">
        <v>392</v>
      </c>
      <c r="N1779" s="23">
        <v>44712</v>
      </c>
      <c r="O1779" s="23">
        <v>44712</v>
      </c>
    </row>
    <row r="1780" spans="1:15">
      <c r="A1780" s="20" t="s">
        <v>6135</v>
      </c>
      <c r="B1780" s="20" t="s">
        <v>384</v>
      </c>
      <c r="C1780" s="20" t="s">
        <v>6136</v>
      </c>
      <c r="D1780" s="20" t="s">
        <v>6137</v>
      </c>
      <c r="E1780" s="20" t="s">
        <v>387</v>
      </c>
      <c r="F1780" s="20" t="s">
        <v>389</v>
      </c>
      <c r="H1780" s="20" t="s">
        <v>389</v>
      </c>
      <c r="J1780" s="20" t="s">
        <v>397</v>
      </c>
      <c r="K1780" s="20">
        <v>0</v>
      </c>
      <c r="L1780" s="20">
        <v>0</v>
      </c>
      <c r="M1780" s="20" t="s">
        <v>392</v>
      </c>
      <c r="N1780" s="23">
        <v>44712</v>
      </c>
      <c r="O1780" s="23">
        <v>44712</v>
      </c>
    </row>
    <row r="1781" spans="1:15">
      <c r="A1781" s="20" t="s">
        <v>6138</v>
      </c>
      <c r="B1781" s="20" t="s">
        <v>384</v>
      </c>
      <c r="C1781" s="20" t="s">
        <v>6139</v>
      </c>
      <c r="D1781" s="20" t="s">
        <v>6140</v>
      </c>
      <c r="E1781" s="20" t="s">
        <v>387</v>
      </c>
      <c r="F1781" s="20" t="s">
        <v>389</v>
      </c>
      <c r="H1781" s="20" t="s">
        <v>389</v>
      </c>
      <c r="J1781" s="20" t="s">
        <v>391</v>
      </c>
      <c r="K1781" s="20">
        <v>0</v>
      </c>
      <c r="L1781" s="20">
        <v>0</v>
      </c>
      <c r="M1781" s="20" t="s">
        <v>392</v>
      </c>
      <c r="N1781" s="23">
        <v>44712</v>
      </c>
      <c r="O1781" s="23">
        <v>44712</v>
      </c>
    </row>
    <row r="1782" spans="1:15">
      <c r="A1782" s="20" t="s">
        <v>6141</v>
      </c>
      <c r="B1782" s="20" t="s">
        <v>384</v>
      </c>
      <c r="C1782" s="20" t="s">
        <v>6142</v>
      </c>
      <c r="D1782" s="20" t="s">
        <v>6143</v>
      </c>
      <c r="E1782" s="20" t="s">
        <v>387</v>
      </c>
      <c r="F1782" s="20" t="s">
        <v>389</v>
      </c>
      <c r="H1782" s="20" t="s">
        <v>389</v>
      </c>
      <c r="J1782" s="20" t="s">
        <v>397</v>
      </c>
      <c r="K1782" s="20">
        <v>0</v>
      </c>
      <c r="L1782" s="20">
        <v>220.5</v>
      </c>
      <c r="M1782" s="20" t="s">
        <v>428</v>
      </c>
      <c r="N1782" s="23">
        <v>44712</v>
      </c>
      <c r="O1782" s="23">
        <v>44883</v>
      </c>
    </row>
    <row r="1783" spans="1:15">
      <c r="A1783" s="20" t="s">
        <v>6144</v>
      </c>
      <c r="B1783" s="20" t="s">
        <v>384</v>
      </c>
      <c r="C1783" s="20" t="s">
        <v>6145</v>
      </c>
      <c r="D1783" s="20" t="s">
        <v>6146</v>
      </c>
      <c r="E1783" s="20" t="s">
        <v>387</v>
      </c>
      <c r="F1783" s="20" t="s">
        <v>389</v>
      </c>
      <c r="H1783" s="20" t="s">
        <v>389</v>
      </c>
      <c r="J1783" s="20" t="s">
        <v>391</v>
      </c>
      <c r="K1783" s="20">
        <v>0</v>
      </c>
      <c r="L1783" s="20">
        <v>123.8</v>
      </c>
      <c r="M1783" s="20" t="s">
        <v>428</v>
      </c>
      <c r="N1783" s="23">
        <v>44712</v>
      </c>
      <c r="O1783" s="23">
        <v>44712</v>
      </c>
    </row>
    <row r="1784" spans="1:15">
      <c r="A1784" s="20" t="s">
        <v>6147</v>
      </c>
      <c r="B1784" s="20" t="s">
        <v>384</v>
      </c>
      <c r="C1784" s="20" t="s">
        <v>6148</v>
      </c>
      <c r="D1784" s="20" t="s">
        <v>6149</v>
      </c>
      <c r="E1784" s="20" t="s">
        <v>478</v>
      </c>
      <c r="F1784" s="20" t="s">
        <v>389</v>
      </c>
      <c r="H1784" s="20" t="s">
        <v>389</v>
      </c>
      <c r="J1784" s="20" t="s">
        <v>397</v>
      </c>
      <c r="K1784" s="20">
        <v>0</v>
      </c>
      <c r="L1784" s="20">
        <v>0</v>
      </c>
      <c r="M1784" s="20" t="s">
        <v>392</v>
      </c>
      <c r="N1784" s="23">
        <v>44712</v>
      </c>
      <c r="O1784" s="23">
        <v>44712</v>
      </c>
    </row>
    <row r="1785" spans="1:15">
      <c r="A1785" s="20" t="s">
        <v>6150</v>
      </c>
      <c r="B1785" s="20" t="s">
        <v>384</v>
      </c>
      <c r="C1785" s="20" t="s">
        <v>6151</v>
      </c>
      <c r="D1785" s="20" t="s">
        <v>6152</v>
      </c>
      <c r="E1785" s="20" t="s">
        <v>478</v>
      </c>
      <c r="F1785" s="20" t="s">
        <v>389</v>
      </c>
      <c r="H1785" s="20" t="s">
        <v>389</v>
      </c>
      <c r="J1785" s="20" t="s">
        <v>391</v>
      </c>
      <c r="K1785" s="20">
        <v>0</v>
      </c>
      <c r="L1785" s="20">
        <v>0</v>
      </c>
      <c r="M1785" s="20" t="s">
        <v>392</v>
      </c>
      <c r="N1785" s="23">
        <v>44713</v>
      </c>
      <c r="O1785" s="23">
        <v>44713</v>
      </c>
    </row>
    <row r="1786" spans="1:15">
      <c r="A1786" s="20" t="s">
        <v>6153</v>
      </c>
      <c r="B1786" s="20" t="s">
        <v>384</v>
      </c>
      <c r="C1786" s="20" t="s">
        <v>6154</v>
      </c>
      <c r="D1786" s="20" t="s">
        <v>6155</v>
      </c>
      <c r="E1786" s="20" t="s">
        <v>427</v>
      </c>
      <c r="F1786" s="20" t="s">
        <v>389</v>
      </c>
      <c r="H1786" s="20" t="s">
        <v>389</v>
      </c>
      <c r="J1786" s="20" t="s">
        <v>391</v>
      </c>
      <c r="K1786" s="20">
        <v>0</v>
      </c>
      <c r="L1786" s="20">
        <v>0</v>
      </c>
      <c r="M1786" s="20" t="s">
        <v>392</v>
      </c>
      <c r="N1786" s="23">
        <v>44713</v>
      </c>
      <c r="O1786" s="23">
        <v>44713</v>
      </c>
    </row>
    <row r="1787" spans="1:15">
      <c r="A1787" s="20" t="s">
        <v>6156</v>
      </c>
      <c r="B1787" s="20" t="s">
        <v>384</v>
      </c>
      <c r="C1787" s="20" t="s">
        <v>6157</v>
      </c>
      <c r="D1787" s="20" t="s">
        <v>6158</v>
      </c>
      <c r="E1787" s="20" t="s">
        <v>387</v>
      </c>
      <c r="F1787" s="20" t="s">
        <v>389</v>
      </c>
      <c r="H1787" s="20" t="s">
        <v>389</v>
      </c>
      <c r="J1787" s="20" t="s">
        <v>397</v>
      </c>
      <c r="K1787" s="20">
        <v>0</v>
      </c>
      <c r="L1787" s="20">
        <v>0</v>
      </c>
      <c r="M1787" s="20" t="s">
        <v>392</v>
      </c>
      <c r="N1787" s="23">
        <v>44713</v>
      </c>
      <c r="O1787" s="23">
        <v>44713</v>
      </c>
    </row>
    <row r="1788" spans="1:15">
      <c r="A1788" s="20" t="s">
        <v>6159</v>
      </c>
      <c r="B1788" s="20" t="s">
        <v>384</v>
      </c>
      <c r="C1788" s="20" t="s">
        <v>6160</v>
      </c>
      <c r="D1788" s="20" t="s">
        <v>6161</v>
      </c>
      <c r="E1788" s="20" t="s">
        <v>387</v>
      </c>
      <c r="F1788" s="20" t="s">
        <v>389</v>
      </c>
      <c r="H1788" s="20" t="s">
        <v>389</v>
      </c>
      <c r="J1788" s="20" t="s">
        <v>397</v>
      </c>
      <c r="K1788" s="20">
        <v>0</v>
      </c>
      <c r="L1788" s="20">
        <v>0</v>
      </c>
      <c r="M1788" s="20" t="s">
        <v>392</v>
      </c>
      <c r="N1788" s="23">
        <v>44713</v>
      </c>
      <c r="O1788" s="23">
        <v>44713</v>
      </c>
    </row>
    <row r="1789" spans="1:15">
      <c r="A1789" s="20" t="s">
        <v>6162</v>
      </c>
      <c r="B1789" s="20" t="s">
        <v>384</v>
      </c>
      <c r="C1789" s="20" t="s">
        <v>6163</v>
      </c>
      <c r="D1789" s="20" t="s">
        <v>6164</v>
      </c>
      <c r="E1789" s="20" t="s">
        <v>478</v>
      </c>
      <c r="F1789" s="20" t="s">
        <v>389</v>
      </c>
      <c r="H1789" s="20" t="s">
        <v>389</v>
      </c>
      <c r="J1789" s="20" t="s">
        <v>391</v>
      </c>
      <c r="K1789" s="20">
        <v>0</v>
      </c>
      <c r="L1789" s="20">
        <v>0</v>
      </c>
      <c r="M1789" s="20" t="s">
        <v>392</v>
      </c>
      <c r="N1789" s="23">
        <v>44713</v>
      </c>
      <c r="O1789" s="23">
        <v>44713</v>
      </c>
    </row>
    <row r="1790" spans="1:15">
      <c r="A1790" s="20" t="s">
        <v>6165</v>
      </c>
      <c r="B1790" s="20" t="s">
        <v>384</v>
      </c>
      <c r="C1790" s="20" t="s">
        <v>6166</v>
      </c>
      <c r="D1790" s="20" t="s">
        <v>6167</v>
      </c>
      <c r="E1790" s="20" t="s">
        <v>387</v>
      </c>
      <c r="F1790" s="20" t="s">
        <v>389</v>
      </c>
      <c r="H1790" s="20" t="s">
        <v>389</v>
      </c>
      <c r="J1790" s="20" t="s">
        <v>397</v>
      </c>
      <c r="K1790" s="20">
        <v>0</v>
      </c>
      <c r="L1790" s="20">
        <v>367.66</v>
      </c>
      <c r="M1790" s="20" t="s">
        <v>428</v>
      </c>
      <c r="N1790" s="23">
        <v>44713</v>
      </c>
      <c r="O1790" s="23">
        <v>44713</v>
      </c>
    </row>
    <row r="1791" spans="1:15">
      <c r="A1791" s="20" t="s">
        <v>6168</v>
      </c>
      <c r="B1791" s="20" t="s">
        <v>384</v>
      </c>
      <c r="C1791" s="20" t="s">
        <v>6169</v>
      </c>
      <c r="D1791" s="20" t="s">
        <v>6170</v>
      </c>
      <c r="E1791" s="20" t="s">
        <v>387</v>
      </c>
      <c r="F1791" s="20" t="s">
        <v>389</v>
      </c>
      <c r="H1791" s="20" t="s">
        <v>389</v>
      </c>
      <c r="J1791" s="20" t="s">
        <v>397</v>
      </c>
      <c r="K1791" s="20">
        <v>0</v>
      </c>
      <c r="L1791" s="20">
        <v>222.7</v>
      </c>
      <c r="M1791" s="20" t="s">
        <v>428</v>
      </c>
      <c r="N1791" s="23">
        <v>44713</v>
      </c>
      <c r="O1791" s="23">
        <v>44944</v>
      </c>
    </row>
    <row r="1792" spans="1:15">
      <c r="A1792" s="20" t="s">
        <v>6171</v>
      </c>
      <c r="B1792" s="20" t="s">
        <v>384</v>
      </c>
      <c r="C1792" s="20" t="s">
        <v>6172</v>
      </c>
      <c r="D1792" s="20" t="s">
        <v>6173</v>
      </c>
      <c r="E1792" s="20" t="s">
        <v>387</v>
      </c>
      <c r="F1792" s="20" t="s">
        <v>389</v>
      </c>
      <c r="H1792" s="20" t="s">
        <v>389</v>
      </c>
      <c r="J1792" s="20" t="s">
        <v>397</v>
      </c>
      <c r="K1792" s="20">
        <v>0</v>
      </c>
      <c r="L1792" s="20">
        <v>0</v>
      </c>
      <c r="M1792" s="20" t="s">
        <v>392</v>
      </c>
      <c r="N1792" s="23">
        <v>44713</v>
      </c>
      <c r="O1792" s="23">
        <v>44713</v>
      </c>
    </row>
    <row r="1793" spans="1:15">
      <c r="A1793" s="20" t="s">
        <v>6174</v>
      </c>
      <c r="B1793" s="20" t="s">
        <v>384</v>
      </c>
      <c r="C1793" s="20" t="s">
        <v>6175</v>
      </c>
      <c r="D1793" s="20" t="s">
        <v>6176</v>
      </c>
      <c r="E1793" s="20" t="s">
        <v>387</v>
      </c>
      <c r="F1793" s="20" t="s">
        <v>389</v>
      </c>
      <c r="H1793" s="20" t="s">
        <v>389</v>
      </c>
      <c r="J1793" s="20" t="s">
        <v>397</v>
      </c>
      <c r="K1793" s="20">
        <v>0</v>
      </c>
      <c r="L1793" s="20">
        <v>0</v>
      </c>
      <c r="M1793" s="20" t="s">
        <v>392</v>
      </c>
      <c r="N1793" s="23">
        <v>44713</v>
      </c>
      <c r="O1793" s="23">
        <v>44713</v>
      </c>
    </row>
    <row r="1794" spans="1:15">
      <c r="A1794" s="20" t="s">
        <v>6177</v>
      </c>
      <c r="B1794" s="20" t="s">
        <v>384</v>
      </c>
      <c r="C1794" s="20" t="s">
        <v>6178</v>
      </c>
      <c r="D1794" s="20" t="s">
        <v>6179</v>
      </c>
      <c r="E1794" s="20" t="s">
        <v>387</v>
      </c>
      <c r="F1794" s="20" t="s">
        <v>389</v>
      </c>
      <c r="H1794" s="20" t="s">
        <v>389</v>
      </c>
      <c r="J1794" s="20" t="s">
        <v>391</v>
      </c>
      <c r="K1794" s="20">
        <v>0</v>
      </c>
      <c r="L1794" s="20">
        <v>0</v>
      </c>
      <c r="M1794" s="20" t="s">
        <v>392</v>
      </c>
      <c r="N1794" s="23">
        <v>44713</v>
      </c>
      <c r="O1794" s="23">
        <v>44713</v>
      </c>
    </row>
    <row r="1795" spans="1:15">
      <c r="A1795" s="20" t="s">
        <v>6180</v>
      </c>
      <c r="B1795" s="20" t="s">
        <v>384</v>
      </c>
      <c r="C1795" s="20" t="s">
        <v>6181</v>
      </c>
      <c r="D1795" s="20" t="s">
        <v>6182</v>
      </c>
      <c r="E1795" s="20" t="s">
        <v>387</v>
      </c>
      <c r="F1795" s="20" t="s">
        <v>389</v>
      </c>
      <c r="H1795" s="20" t="s">
        <v>389</v>
      </c>
      <c r="J1795" s="20" t="s">
        <v>391</v>
      </c>
      <c r="K1795" s="20">
        <v>0</v>
      </c>
      <c r="L1795" s="20">
        <v>0</v>
      </c>
      <c r="M1795" s="20" t="s">
        <v>392</v>
      </c>
      <c r="N1795" s="23">
        <v>44713</v>
      </c>
      <c r="O1795" s="23">
        <v>44713</v>
      </c>
    </row>
    <row r="1796" spans="1:15">
      <c r="A1796" s="20" t="s">
        <v>6183</v>
      </c>
      <c r="B1796" s="20" t="s">
        <v>384</v>
      </c>
      <c r="C1796" s="20" t="s">
        <v>6184</v>
      </c>
      <c r="D1796" s="20" t="s">
        <v>6185</v>
      </c>
      <c r="E1796" s="20" t="s">
        <v>387</v>
      </c>
      <c r="F1796" s="20" t="s">
        <v>389</v>
      </c>
      <c r="H1796" s="20" t="s">
        <v>389</v>
      </c>
      <c r="J1796" s="20" t="s">
        <v>397</v>
      </c>
      <c r="K1796" s="20">
        <v>0</v>
      </c>
      <c r="L1796" s="20">
        <v>116.62</v>
      </c>
      <c r="M1796" s="20" t="s">
        <v>428</v>
      </c>
      <c r="N1796" s="23">
        <v>44713</v>
      </c>
      <c r="O1796" s="23">
        <v>44919</v>
      </c>
    </row>
    <row r="1797" spans="1:15">
      <c r="A1797" s="20" t="s">
        <v>6186</v>
      </c>
      <c r="B1797" s="20" t="s">
        <v>384</v>
      </c>
      <c r="C1797" s="20" t="s">
        <v>6187</v>
      </c>
      <c r="D1797" s="20" t="s">
        <v>6188</v>
      </c>
      <c r="E1797" s="20" t="s">
        <v>478</v>
      </c>
      <c r="F1797" s="20" t="s">
        <v>389</v>
      </c>
      <c r="H1797" s="20" t="s">
        <v>389</v>
      </c>
      <c r="J1797" s="20" t="s">
        <v>397</v>
      </c>
      <c r="K1797" s="20">
        <v>0</v>
      </c>
      <c r="L1797" s="20">
        <v>0</v>
      </c>
      <c r="M1797" s="20" t="s">
        <v>392</v>
      </c>
      <c r="N1797" s="23">
        <v>44713</v>
      </c>
      <c r="O1797" s="23">
        <v>44713</v>
      </c>
    </row>
    <row r="1798" spans="1:15">
      <c r="A1798" s="20" t="s">
        <v>6189</v>
      </c>
      <c r="B1798" s="20" t="s">
        <v>384</v>
      </c>
      <c r="C1798" s="20" t="s">
        <v>6190</v>
      </c>
      <c r="D1798" s="20" t="s">
        <v>6191</v>
      </c>
      <c r="E1798" s="20" t="s">
        <v>387</v>
      </c>
      <c r="F1798" s="20" t="s">
        <v>389</v>
      </c>
      <c r="H1798" s="20" t="s">
        <v>389</v>
      </c>
      <c r="J1798" s="20" t="s">
        <v>397</v>
      </c>
      <c r="K1798" s="20">
        <v>0</v>
      </c>
      <c r="L1798" s="20">
        <v>0</v>
      </c>
      <c r="M1798" s="20" t="s">
        <v>392</v>
      </c>
      <c r="N1798" s="23">
        <v>44713</v>
      </c>
      <c r="O1798" s="23">
        <v>44713</v>
      </c>
    </row>
    <row r="1799" spans="1:15">
      <c r="A1799" s="20" t="s">
        <v>6192</v>
      </c>
      <c r="B1799" s="20" t="s">
        <v>384</v>
      </c>
      <c r="C1799" s="20" t="s">
        <v>6193</v>
      </c>
      <c r="D1799" s="20" t="s">
        <v>6194</v>
      </c>
      <c r="E1799" s="20" t="s">
        <v>387</v>
      </c>
      <c r="F1799" s="20" t="s">
        <v>389</v>
      </c>
      <c r="H1799" s="20" t="s">
        <v>389</v>
      </c>
      <c r="J1799" s="20" t="s">
        <v>397</v>
      </c>
      <c r="K1799" s="20">
        <v>0</v>
      </c>
      <c r="L1799" s="20">
        <v>102.8</v>
      </c>
      <c r="M1799" s="20" t="s">
        <v>428</v>
      </c>
      <c r="N1799" s="23">
        <v>44713</v>
      </c>
      <c r="O1799" s="23">
        <v>44944</v>
      </c>
    </row>
    <row r="1800" spans="1:15">
      <c r="A1800" s="20" t="s">
        <v>6195</v>
      </c>
      <c r="B1800" s="20" t="s">
        <v>384</v>
      </c>
      <c r="C1800" s="20" t="s">
        <v>6196</v>
      </c>
      <c r="D1800" s="20" t="s">
        <v>6197</v>
      </c>
      <c r="E1800" s="20" t="s">
        <v>387</v>
      </c>
      <c r="F1800" s="20" t="s">
        <v>389</v>
      </c>
      <c r="H1800" s="20" t="s">
        <v>389</v>
      </c>
      <c r="J1800" s="20" t="s">
        <v>397</v>
      </c>
      <c r="K1800" s="20">
        <v>0</v>
      </c>
      <c r="L1800" s="20">
        <v>0</v>
      </c>
      <c r="M1800" s="20" t="s">
        <v>392</v>
      </c>
      <c r="N1800" s="23">
        <v>44713</v>
      </c>
      <c r="O1800" s="23">
        <v>44944</v>
      </c>
    </row>
    <row r="1801" spans="1:15">
      <c r="A1801" s="20" t="s">
        <v>6198</v>
      </c>
      <c r="B1801" s="20" t="s">
        <v>384</v>
      </c>
      <c r="C1801" s="20" t="s">
        <v>6199</v>
      </c>
      <c r="D1801" s="20" t="s">
        <v>6200</v>
      </c>
      <c r="E1801" s="20" t="s">
        <v>478</v>
      </c>
      <c r="F1801" s="20" t="s">
        <v>389</v>
      </c>
      <c r="H1801" s="20" t="s">
        <v>389</v>
      </c>
      <c r="J1801" s="20" t="s">
        <v>391</v>
      </c>
      <c r="K1801" s="20">
        <v>0</v>
      </c>
      <c r="L1801" s="20">
        <v>0</v>
      </c>
      <c r="M1801" s="20" t="s">
        <v>392</v>
      </c>
      <c r="N1801" s="23">
        <v>44713</v>
      </c>
      <c r="O1801" s="23">
        <v>44713</v>
      </c>
    </row>
    <row r="1802" spans="1:15">
      <c r="A1802" s="20" t="s">
        <v>6201</v>
      </c>
      <c r="B1802" s="20" t="s">
        <v>384</v>
      </c>
      <c r="C1802" s="20" t="s">
        <v>6202</v>
      </c>
      <c r="D1802" s="20" t="s">
        <v>6203</v>
      </c>
      <c r="E1802" s="20" t="s">
        <v>478</v>
      </c>
      <c r="F1802" s="20" t="s">
        <v>389</v>
      </c>
      <c r="H1802" s="20" t="s">
        <v>389</v>
      </c>
      <c r="J1802" s="20" t="s">
        <v>391</v>
      </c>
      <c r="K1802" s="20">
        <v>0</v>
      </c>
      <c r="L1802" s="20">
        <v>0</v>
      </c>
      <c r="M1802" s="20" t="s">
        <v>392</v>
      </c>
      <c r="N1802" s="23">
        <v>44714</v>
      </c>
      <c r="O1802" s="23">
        <v>44714</v>
      </c>
    </row>
    <row r="1803" spans="1:15">
      <c r="A1803" s="20" t="s">
        <v>6204</v>
      </c>
      <c r="B1803" s="20" t="s">
        <v>384</v>
      </c>
      <c r="C1803" s="20" t="s">
        <v>6205</v>
      </c>
      <c r="D1803" s="20" t="s">
        <v>6206</v>
      </c>
      <c r="E1803" s="20" t="s">
        <v>450</v>
      </c>
      <c r="F1803" s="20" t="s">
        <v>389</v>
      </c>
      <c r="H1803" s="20" t="s">
        <v>389</v>
      </c>
      <c r="J1803" s="20" t="s">
        <v>397</v>
      </c>
      <c r="K1803" s="20">
        <v>2400</v>
      </c>
      <c r="L1803" s="20">
        <v>340.14</v>
      </c>
      <c r="M1803" s="20" t="s">
        <v>392</v>
      </c>
      <c r="N1803" s="23">
        <v>44714</v>
      </c>
      <c r="O1803" s="23">
        <v>44722</v>
      </c>
    </row>
    <row r="1804" spans="1:15">
      <c r="A1804" s="20" t="s">
        <v>6207</v>
      </c>
      <c r="B1804" s="20" t="s">
        <v>384</v>
      </c>
      <c r="C1804" s="20" t="s">
        <v>6208</v>
      </c>
      <c r="D1804" s="20" t="s">
        <v>6209</v>
      </c>
      <c r="E1804" s="20" t="s">
        <v>387</v>
      </c>
      <c r="F1804" s="20" t="s">
        <v>389</v>
      </c>
      <c r="H1804" s="20" t="s">
        <v>389</v>
      </c>
      <c r="J1804" s="20" t="s">
        <v>397</v>
      </c>
      <c r="K1804" s="20">
        <v>0</v>
      </c>
      <c r="L1804" s="20">
        <v>1956.77</v>
      </c>
      <c r="M1804" s="20" t="s">
        <v>428</v>
      </c>
      <c r="N1804" s="23">
        <v>44714</v>
      </c>
      <c r="O1804" s="23">
        <v>44944</v>
      </c>
    </row>
    <row r="1805" spans="1:15">
      <c r="A1805" s="20" t="s">
        <v>6210</v>
      </c>
      <c r="B1805" s="20" t="s">
        <v>384</v>
      </c>
      <c r="C1805" s="20" t="s">
        <v>6211</v>
      </c>
      <c r="D1805" s="20" t="s">
        <v>6212</v>
      </c>
      <c r="E1805" s="20" t="s">
        <v>387</v>
      </c>
      <c r="F1805" s="20" t="s">
        <v>389</v>
      </c>
      <c r="H1805" s="20" t="s">
        <v>389</v>
      </c>
      <c r="J1805" s="20" t="s">
        <v>391</v>
      </c>
      <c r="K1805" s="20">
        <v>0</v>
      </c>
      <c r="L1805" s="20">
        <v>0</v>
      </c>
      <c r="M1805" s="20" t="s">
        <v>392</v>
      </c>
      <c r="N1805" s="23">
        <v>44714</v>
      </c>
      <c r="O1805" s="23">
        <v>44714</v>
      </c>
    </row>
    <row r="1806" spans="1:15">
      <c r="A1806" s="20" t="s">
        <v>6213</v>
      </c>
      <c r="B1806" s="20" t="s">
        <v>384</v>
      </c>
      <c r="C1806" s="20" t="s">
        <v>6214</v>
      </c>
      <c r="D1806" s="20" t="s">
        <v>6215</v>
      </c>
      <c r="E1806" s="20" t="s">
        <v>478</v>
      </c>
      <c r="F1806" s="20" t="s">
        <v>389</v>
      </c>
      <c r="H1806" s="20" t="s">
        <v>389</v>
      </c>
      <c r="J1806" s="20" t="s">
        <v>391</v>
      </c>
      <c r="K1806" s="20">
        <v>0</v>
      </c>
      <c r="L1806" s="20">
        <v>0</v>
      </c>
      <c r="M1806" s="20" t="s">
        <v>392</v>
      </c>
      <c r="N1806" s="23">
        <v>44714</v>
      </c>
      <c r="O1806" s="23">
        <v>44714</v>
      </c>
    </row>
    <row r="1807" spans="1:15">
      <c r="A1807" s="20" t="s">
        <v>6216</v>
      </c>
      <c r="B1807" s="20" t="s">
        <v>384</v>
      </c>
      <c r="C1807" s="20" t="s">
        <v>6217</v>
      </c>
      <c r="D1807" s="20" t="s">
        <v>6218</v>
      </c>
      <c r="E1807" s="20" t="s">
        <v>478</v>
      </c>
      <c r="F1807" s="20" t="s">
        <v>389</v>
      </c>
      <c r="H1807" s="20" t="s">
        <v>389</v>
      </c>
      <c r="J1807" s="20" t="s">
        <v>391</v>
      </c>
      <c r="K1807" s="20">
        <v>0</v>
      </c>
      <c r="L1807" s="20">
        <v>0</v>
      </c>
      <c r="M1807" s="20" t="s">
        <v>392</v>
      </c>
      <c r="N1807" s="23">
        <v>44714</v>
      </c>
      <c r="O1807" s="23">
        <v>44714</v>
      </c>
    </row>
    <row r="1808" spans="1:15">
      <c r="A1808" s="20" t="s">
        <v>6219</v>
      </c>
      <c r="B1808" s="20" t="s">
        <v>384</v>
      </c>
      <c r="C1808" s="20" t="s">
        <v>6220</v>
      </c>
      <c r="D1808" s="20" t="s">
        <v>6221</v>
      </c>
      <c r="E1808" s="20" t="s">
        <v>387</v>
      </c>
      <c r="F1808" s="20" t="s">
        <v>389</v>
      </c>
      <c r="H1808" s="20" t="s">
        <v>389</v>
      </c>
      <c r="J1808" s="20" t="s">
        <v>391</v>
      </c>
      <c r="K1808" s="20">
        <v>0</v>
      </c>
      <c r="L1808" s="20">
        <v>0</v>
      </c>
      <c r="M1808" s="20" t="s">
        <v>392</v>
      </c>
      <c r="N1808" s="23">
        <v>44714</v>
      </c>
      <c r="O1808" s="23">
        <v>44714</v>
      </c>
    </row>
    <row r="1809" spans="1:15">
      <c r="A1809" s="20" t="s">
        <v>6222</v>
      </c>
      <c r="B1809" s="20" t="s">
        <v>384</v>
      </c>
      <c r="C1809" s="20" t="s">
        <v>6223</v>
      </c>
      <c r="D1809" s="20" t="s">
        <v>6224</v>
      </c>
      <c r="E1809" s="20" t="s">
        <v>387</v>
      </c>
      <c r="F1809" s="20" t="s">
        <v>389</v>
      </c>
      <c r="H1809" s="20" t="s">
        <v>389</v>
      </c>
      <c r="J1809" s="20" t="s">
        <v>397</v>
      </c>
      <c r="K1809" s="20">
        <v>0</v>
      </c>
      <c r="L1809" s="20">
        <v>20.420000000000002</v>
      </c>
      <c r="M1809" s="20" t="s">
        <v>428</v>
      </c>
      <c r="N1809" s="23">
        <v>44714</v>
      </c>
      <c r="O1809" s="23">
        <v>44714</v>
      </c>
    </row>
    <row r="1810" spans="1:15">
      <c r="A1810" s="20" t="s">
        <v>6225</v>
      </c>
      <c r="B1810" s="20" t="s">
        <v>384</v>
      </c>
      <c r="C1810" s="20" t="s">
        <v>6226</v>
      </c>
      <c r="D1810" s="20" t="s">
        <v>6227</v>
      </c>
      <c r="E1810" s="20" t="s">
        <v>478</v>
      </c>
      <c r="F1810" s="20" t="s">
        <v>389</v>
      </c>
      <c r="H1810" s="20" t="s">
        <v>389</v>
      </c>
      <c r="J1810" s="20" t="s">
        <v>397</v>
      </c>
      <c r="K1810" s="20">
        <v>0</v>
      </c>
      <c r="L1810" s="20">
        <v>0</v>
      </c>
      <c r="M1810" s="20" t="s">
        <v>392</v>
      </c>
      <c r="N1810" s="23">
        <v>44714</v>
      </c>
      <c r="O1810" s="23">
        <v>44714</v>
      </c>
    </row>
    <row r="1811" spans="1:15">
      <c r="A1811" s="20" t="s">
        <v>6228</v>
      </c>
      <c r="B1811" s="20" t="s">
        <v>384</v>
      </c>
      <c r="C1811" s="20" t="s">
        <v>6229</v>
      </c>
      <c r="D1811" s="20" t="s">
        <v>6230</v>
      </c>
      <c r="E1811" s="20" t="s">
        <v>387</v>
      </c>
      <c r="F1811" s="20" t="s">
        <v>389</v>
      </c>
      <c r="H1811" s="20" t="s">
        <v>389</v>
      </c>
      <c r="J1811" s="20" t="s">
        <v>397</v>
      </c>
      <c r="K1811" s="20">
        <v>0</v>
      </c>
      <c r="L1811" s="20">
        <v>153.27000000000001</v>
      </c>
      <c r="M1811" s="20" t="s">
        <v>428</v>
      </c>
      <c r="N1811" s="23">
        <v>44714</v>
      </c>
      <c r="O1811" s="23">
        <v>44792</v>
      </c>
    </row>
    <row r="1812" spans="1:15">
      <c r="A1812" s="20" t="s">
        <v>6231</v>
      </c>
      <c r="B1812" s="20" t="s">
        <v>384</v>
      </c>
      <c r="C1812" s="20" t="s">
        <v>6232</v>
      </c>
      <c r="D1812" s="20" t="s">
        <v>6233</v>
      </c>
      <c r="E1812" s="20" t="s">
        <v>387</v>
      </c>
      <c r="F1812" s="20" t="s">
        <v>389</v>
      </c>
      <c r="H1812" s="20" t="s">
        <v>389</v>
      </c>
      <c r="J1812" s="20" t="s">
        <v>397</v>
      </c>
      <c r="K1812" s="20">
        <v>0</v>
      </c>
      <c r="L1812" s="20">
        <v>0</v>
      </c>
      <c r="M1812" s="20" t="s">
        <v>392</v>
      </c>
      <c r="N1812" s="23">
        <v>44714</v>
      </c>
      <c r="O1812" s="23">
        <v>44714</v>
      </c>
    </row>
    <row r="1813" spans="1:15">
      <c r="A1813" s="20" t="s">
        <v>6234</v>
      </c>
      <c r="B1813" s="20" t="s">
        <v>384</v>
      </c>
      <c r="C1813" s="20" t="s">
        <v>6235</v>
      </c>
      <c r="D1813" s="20" t="s">
        <v>6236</v>
      </c>
      <c r="E1813" s="20" t="s">
        <v>387</v>
      </c>
      <c r="F1813" s="20" t="s">
        <v>389</v>
      </c>
      <c r="H1813" s="20" t="s">
        <v>389</v>
      </c>
      <c r="J1813" s="20" t="s">
        <v>397</v>
      </c>
      <c r="K1813" s="20">
        <v>0</v>
      </c>
      <c r="L1813" s="20">
        <v>0</v>
      </c>
      <c r="M1813" s="20" t="s">
        <v>392</v>
      </c>
      <c r="N1813" s="23">
        <v>44714</v>
      </c>
      <c r="O1813" s="23">
        <v>44944</v>
      </c>
    </row>
    <row r="1814" spans="1:15">
      <c r="A1814" s="20" t="s">
        <v>6237</v>
      </c>
      <c r="B1814" s="20" t="s">
        <v>384</v>
      </c>
      <c r="C1814" s="20" t="s">
        <v>6238</v>
      </c>
      <c r="D1814" s="20" t="s">
        <v>6239</v>
      </c>
      <c r="E1814" s="20" t="s">
        <v>387</v>
      </c>
      <c r="F1814" s="20" t="s">
        <v>389</v>
      </c>
      <c r="H1814" s="20" t="s">
        <v>389</v>
      </c>
      <c r="J1814" s="20" t="s">
        <v>397</v>
      </c>
      <c r="K1814" s="20">
        <v>0</v>
      </c>
      <c r="L1814" s="20">
        <v>0</v>
      </c>
      <c r="M1814" s="20" t="s">
        <v>392</v>
      </c>
      <c r="N1814" s="23">
        <v>44714</v>
      </c>
      <c r="O1814" s="23">
        <v>44944</v>
      </c>
    </row>
    <row r="1815" spans="1:15">
      <c r="A1815" s="20" t="s">
        <v>6240</v>
      </c>
      <c r="B1815" s="20" t="s">
        <v>384</v>
      </c>
      <c r="C1815" s="20" t="s">
        <v>6241</v>
      </c>
      <c r="D1815" s="20" t="s">
        <v>6242</v>
      </c>
      <c r="E1815" s="20" t="s">
        <v>478</v>
      </c>
      <c r="F1815" s="20" t="s">
        <v>389</v>
      </c>
      <c r="H1815" s="20" t="s">
        <v>389</v>
      </c>
      <c r="J1815" s="20" t="s">
        <v>391</v>
      </c>
      <c r="K1815" s="20">
        <v>0</v>
      </c>
      <c r="L1815" s="20">
        <v>0</v>
      </c>
      <c r="M1815" s="20" t="s">
        <v>392</v>
      </c>
      <c r="N1815" s="23">
        <v>44714</v>
      </c>
      <c r="O1815" s="23">
        <v>44714</v>
      </c>
    </row>
    <row r="1816" spans="1:15">
      <c r="A1816" s="20" t="s">
        <v>6243</v>
      </c>
      <c r="B1816" s="20" t="s">
        <v>384</v>
      </c>
      <c r="C1816" s="20" t="s">
        <v>6244</v>
      </c>
      <c r="D1816" s="20" t="s">
        <v>6245</v>
      </c>
      <c r="E1816" s="20" t="s">
        <v>387</v>
      </c>
      <c r="F1816" s="20" t="s">
        <v>389</v>
      </c>
      <c r="H1816" s="20" t="s">
        <v>389</v>
      </c>
      <c r="J1816" s="20" t="s">
        <v>391</v>
      </c>
      <c r="K1816" s="20">
        <v>0</v>
      </c>
      <c r="L1816" s="20">
        <v>0</v>
      </c>
      <c r="M1816" s="20" t="s">
        <v>392</v>
      </c>
      <c r="N1816" s="23">
        <v>44714</v>
      </c>
      <c r="O1816" s="23">
        <v>44714</v>
      </c>
    </row>
    <row r="1817" spans="1:15">
      <c r="A1817" s="20" t="s">
        <v>6246</v>
      </c>
      <c r="B1817" s="20" t="s">
        <v>384</v>
      </c>
      <c r="C1817" s="20" t="s">
        <v>6247</v>
      </c>
      <c r="D1817" s="20" t="s">
        <v>6248</v>
      </c>
      <c r="E1817" s="20" t="s">
        <v>387</v>
      </c>
      <c r="F1817" s="20" t="s">
        <v>389</v>
      </c>
      <c r="H1817" s="20" t="s">
        <v>389</v>
      </c>
      <c r="J1817" s="20" t="s">
        <v>391</v>
      </c>
      <c r="K1817" s="20">
        <v>0</v>
      </c>
      <c r="L1817" s="20">
        <v>0</v>
      </c>
      <c r="M1817" s="20" t="s">
        <v>392</v>
      </c>
      <c r="N1817" s="23">
        <v>44714</v>
      </c>
      <c r="O1817" s="23">
        <v>44714</v>
      </c>
    </row>
    <row r="1818" spans="1:15">
      <c r="A1818" s="20" t="s">
        <v>6249</v>
      </c>
      <c r="B1818" s="20" t="s">
        <v>384</v>
      </c>
      <c r="C1818" s="20" t="s">
        <v>6250</v>
      </c>
      <c r="D1818" s="20" t="s">
        <v>6251</v>
      </c>
      <c r="E1818" s="20" t="s">
        <v>387</v>
      </c>
      <c r="F1818" s="20" t="s">
        <v>389</v>
      </c>
      <c r="H1818" s="20" t="s">
        <v>389</v>
      </c>
      <c r="J1818" s="20" t="s">
        <v>397</v>
      </c>
      <c r="K1818" s="20">
        <v>0</v>
      </c>
      <c r="L1818" s="20">
        <v>0</v>
      </c>
      <c r="M1818" s="20" t="s">
        <v>392</v>
      </c>
      <c r="N1818" s="23">
        <v>44714</v>
      </c>
      <c r="O1818" s="23">
        <v>44944</v>
      </c>
    </row>
    <row r="1819" spans="1:15">
      <c r="A1819" s="20" t="s">
        <v>6252</v>
      </c>
      <c r="B1819" s="20" t="s">
        <v>384</v>
      </c>
      <c r="C1819" s="20" t="s">
        <v>6253</v>
      </c>
      <c r="D1819" s="20" t="s">
        <v>6254</v>
      </c>
      <c r="E1819" s="20" t="s">
        <v>387</v>
      </c>
      <c r="F1819" s="20" t="s">
        <v>389</v>
      </c>
      <c r="H1819" s="20" t="s">
        <v>389</v>
      </c>
      <c r="J1819" s="20" t="s">
        <v>397</v>
      </c>
      <c r="K1819" s="20">
        <v>0</v>
      </c>
      <c r="L1819" s="20">
        <v>0</v>
      </c>
      <c r="M1819" s="20" t="s">
        <v>392</v>
      </c>
      <c r="N1819" s="23">
        <v>44714</v>
      </c>
      <c r="O1819" s="23">
        <v>44944</v>
      </c>
    </row>
    <row r="1820" spans="1:15">
      <c r="A1820" s="20" t="s">
        <v>6255</v>
      </c>
      <c r="B1820" s="20" t="s">
        <v>384</v>
      </c>
      <c r="C1820" s="20" t="s">
        <v>6256</v>
      </c>
      <c r="D1820" s="20" t="s">
        <v>6257</v>
      </c>
      <c r="E1820" s="20" t="s">
        <v>387</v>
      </c>
      <c r="F1820" s="20" t="s">
        <v>389</v>
      </c>
      <c r="H1820" s="20" t="s">
        <v>389</v>
      </c>
      <c r="J1820" s="20" t="s">
        <v>397</v>
      </c>
      <c r="K1820" s="20">
        <v>0</v>
      </c>
      <c r="L1820" s="20">
        <v>0</v>
      </c>
      <c r="M1820" s="20" t="s">
        <v>392</v>
      </c>
      <c r="N1820" s="23">
        <v>44714</v>
      </c>
      <c r="O1820" s="23">
        <v>44944</v>
      </c>
    </row>
    <row r="1821" spans="1:15">
      <c r="A1821" s="20" t="s">
        <v>6258</v>
      </c>
      <c r="B1821" s="20" t="s">
        <v>384</v>
      </c>
      <c r="C1821" s="20" t="s">
        <v>6259</v>
      </c>
      <c r="D1821" s="20" t="s">
        <v>6260</v>
      </c>
      <c r="E1821" s="20" t="s">
        <v>387</v>
      </c>
      <c r="F1821" s="20" t="s">
        <v>389</v>
      </c>
      <c r="H1821" s="20" t="s">
        <v>389</v>
      </c>
      <c r="J1821" s="20" t="s">
        <v>397</v>
      </c>
      <c r="K1821" s="20">
        <v>0</v>
      </c>
      <c r="L1821" s="20">
        <v>61</v>
      </c>
      <c r="M1821" s="20" t="s">
        <v>428</v>
      </c>
      <c r="N1821" s="23">
        <v>44714</v>
      </c>
      <c r="O1821" s="23">
        <v>44714</v>
      </c>
    </row>
    <row r="1822" spans="1:15">
      <c r="A1822" s="20" t="s">
        <v>6261</v>
      </c>
      <c r="B1822" s="20" t="s">
        <v>384</v>
      </c>
      <c r="C1822" s="20" t="s">
        <v>6262</v>
      </c>
      <c r="D1822" s="20" t="s">
        <v>6263</v>
      </c>
      <c r="E1822" s="20" t="s">
        <v>478</v>
      </c>
      <c r="F1822" s="20" t="s">
        <v>389</v>
      </c>
      <c r="H1822" s="20" t="s">
        <v>389</v>
      </c>
      <c r="J1822" s="20" t="s">
        <v>391</v>
      </c>
      <c r="K1822" s="20">
        <v>0</v>
      </c>
      <c r="L1822" s="20">
        <v>2294.17</v>
      </c>
      <c r="M1822" s="20" t="s">
        <v>428</v>
      </c>
      <c r="N1822" s="23">
        <v>44714</v>
      </c>
      <c r="O1822" s="23">
        <v>44714</v>
      </c>
    </row>
    <row r="1823" spans="1:15">
      <c r="A1823" s="20" t="s">
        <v>6264</v>
      </c>
      <c r="B1823" s="20" t="s">
        <v>384</v>
      </c>
      <c r="C1823" s="20" t="s">
        <v>6265</v>
      </c>
      <c r="D1823" s="20" t="s">
        <v>6266</v>
      </c>
      <c r="E1823" s="20" t="s">
        <v>427</v>
      </c>
      <c r="F1823" s="20" t="s">
        <v>389</v>
      </c>
      <c r="H1823" s="20" t="s">
        <v>389</v>
      </c>
      <c r="J1823" s="20" t="s">
        <v>397</v>
      </c>
      <c r="K1823" s="20">
        <v>0</v>
      </c>
      <c r="L1823" s="20">
        <v>0</v>
      </c>
      <c r="M1823" s="20" t="s">
        <v>392</v>
      </c>
      <c r="N1823" s="23">
        <v>44714</v>
      </c>
      <c r="O1823" s="23">
        <v>44755</v>
      </c>
    </row>
    <row r="1824" spans="1:15">
      <c r="A1824" s="20" t="s">
        <v>6267</v>
      </c>
      <c r="B1824" s="20" t="s">
        <v>384</v>
      </c>
      <c r="C1824" s="20" t="s">
        <v>6268</v>
      </c>
      <c r="D1824" s="20" t="s">
        <v>6269</v>
      </c>
      <c r="E1824" s="20" t="s">
        <v>478</v>
      </c>
      <c r="F1824" s="20" t="s">
        <v>389</v>
      </c>
      <c r="H1824" s="20" t="s">
        <v>389</v>
      </c>
      <c r="J1824" s="20" t="s">
        <v>391</v>
      </c>
      <c r="K1824" s="20">
        <v>0</v>
      </c>
      <c r="L1824" s="20">
        <v>0</v>
      </c>
      <c r="M1824" s="20" t="s">
        <v>392</v>
      </c>
      <c r="N1824" s="23">
        <v>44714</v>
      </c>
      <c r="O1824" s="23">
        <v>44714</v>
      </c>
    </row>
    <row r="1825" spans="1:15">
      <c r="A1825" s="20" t="s">
        <v>6270</v>
      </c>
      <c r="B1825" s="20" t="s">
        <v>384</v>
      </c>
      <c r="C1825" s="20" t="s">
        <v>6271</v>
      </c>
      <c r="D1825" s="20" t="s">
        <v>6272</v>
      </c>
      <c r="E1825" s="20" t="s">
        <v>478</v>
      </c>
      <c r="F1825" s="20" t="s">
        <v>389</v>
      </c>
      <c r="H1825" s="20" t="s">
        <v>389</v>
      </c>
      <c r="J1825" s="20" t="s">
        <v>391</v>
      </c>
      <c r="K1825" s="20">
        <v>0</v>
      </c>
      <c r="L1825" s="20">
        <v>0</v>
      </c>
      <c r="M1825" s="20" t="s">
        <v>392</v>
      </c>
      <c r="N1825" s="23">
        <v>44714</v>
      </c>
      <c r="O1825" s="23">
        <v>44714</v>
      </c>
    </row>
    <row r="1826" spans="1:15">
      <c r="A1826" s="20" t="s">
        <v>6273</v>
      </c>
      <c r="B1826" s="20" t="s">
        <v>384</v>
      </c>
      <c r="C1826" s="20" t="s">
        <v>6274</v>
      </c>
      <c r="D1826" s="20" t="s">
        <v>6275</v>
      </c>
      <c r="E1826" s="20" t="s">
        <v>387</v>
      </c>
      <c r="F1826" s="20" t="s">
        <v>389</v>
      </c>
      <c r="H1826" s="20" t="s">
        <v>389</v>
      </c>
      <c r="J1826" s="20" t="s">
        <v>391</v>
      </c>
      <c r="K1826" s="20">
        <v>0</v>
      </c>
      <c r="L1826" s="20">
        <v>0</v>
      </c>
      <c r="M1826" s="20" t="s">
        <v>392</v>
      </c>
      <c r="N1826" s="23">
        <v>44715</v>
      </c>
      <c r="O1826" s="23">
        <v>44715</v>
      </c>
    </row>
    <row r="1827" spans="1:15">
      <c r="A1827" s="20" t="s">
        <v>6276</v>
      </c>
      <c r="B1827" s="20" t="s">
        <v>384</v>
      </c>
      <c r="C1827" s="20" t="s">
        <v>6277</v>
      </c>
      <c r="D1827" s="20" t="s">
        <v>6278</v>
      </c>
      <c r="E1827" s="20" t="s">
        <v>478</v>
      </c>
      <c r="F1827" s="20" t="s">
        <v>389</v>
      </c>
      <c r="H1827" s="20" t="s">
        <v>389</v>
      </c>
      <c r="J1827" s="20" t="s">
        <v>397</v>
      </c>
      <c r="K1827" s="20">
        <v>0</v>
      </c>
      <c r="L1827" s="20">
        <v>0</v>
      </c>
      <c r="M1827" s="20" t="s">
        <v>392</v>
      </c>
      <c r="N1827" s="23">
        <v>44715</v>
      </c>
      <c r="O1827" s="23">
        <v>44944</v>
      </c>
    </row>
    <row r="1828" spans="1:15">
      <c r="A1828" s="20" t="s">
        <v>6279</v>
      </c>
      <c r="B1828" s="20" t="s">
        <v>384</v>
      </c>
      <c r="C1828" s="20" t="s">
        <v>6280</v>
      </c>
      <c r="D1828" s="20" t="s">
        <v>6281</v>
      </c>
      <c r="E1828" s="20" t="s">
        <v>427</v>
      </c>
      <c r="F1828" s="20" t="s">
        <v>389</v>
      </c>
      <c r="H1828" s="20" t="s">
        <v>389</v>
      </c>
      <c r="J1828" s="20" t="s">
        <v>397</v>
      </c>
      <c r="K1828" s="20">
        <v>0</v>
      </c>
      <c r="L1828" s="20">
        <v>1351.87</v>
      </c>
      <c r="M1828" s="20" t="s">
        <v>428</v>
      </c>
      <c r="N1828" s="23">
        <v>44715</v>
      </c>
      <c r="O1828" s="23">
        <v>44749</v>
      </c>
    </row>
    <row r="1829" spans="1:15">
      <c r="A1829" s="20" t="s">
        <v>6282</v>
      </c>
      <c r="B1829" s="20" t="s">
        <v>384</v>
      </c>
      <c r="C1829" s="20" t="s">
        <v>6283</v>
      </c>
      <c r="D1829" s="20" t="s">
        <v>6284</v>
      </c>
      <c r="E1829" s="20" t="s">
        <v>478</v>
      </c>
      <c r="F1829" s="20" t="s">
        <v>389</v>
      </c>
      <c r="H1829" s="20" t="s">
        <v>389</v>
      </c>
      <c r="J1829" s="20" t="s">
        <v>391</v>
      </c>
      <c r="K1829" s="20">
        <v>0</v>
      </c>
      <c r="L1829" s="20">
        <v>0</v>
      </c>
      <c r="M1829" s="20" t="s">
        <v>392</v>
      </c>
      <c r="N1829" s="23">
        <v>44715</v>
      </c>
      <c r="O1829" s="23">
        <v>44715</v>
      </c>
    </row>
    <row r="1830" spans="1:15">
      <c r="A1830" s="20" t="s">
        <v>6285</v>
      </c>
      <c r="B1830" s="20" t="s">
        <v>384</v>
      </c>
      <c r="C1830" s="20" t="s">
        <v>6286</v>
      </c>
      <c r="D1830" s="20" t="s">
        <v>6287</v>
      </c>
      <c r="E1830" s="20" t="s">
        <v>427</v>
      </c>
      <c r="F1830" s="20" t="s">
        <v>389</v>
      </c>
      <c r="H1830" s="20" t="s">
        <v>389</v>
      </c>
      <c r="J1830" s="20" t="s">
        <v>397</v>
      </c>
      <c r="K1830" s="20">
        <v>0</v>
      </c>
      <c r="L1830" s="20">
        <v>1289.56</v>
      </c>
      <c r="M1830" s="20" t="s">
        <v>428</v>
      </c>
      <c r="N1830" s="23">
        <v>44715</v>
      </c>
      <c r="O1830" s="23">
        <v>44749</v>
      </c>
    </row>
    <row r="1831" spans="1:15">
      <c r="A1831" s="20" t="s">
        <v>6288</v>
      </c>
      <c r="B1831" s="20" t="s">
        <v>384</v>
      </c>
      <c r="C1831" s="20" t="s">
        <v>6289</v>
      </c>
      <c r="D1831" s="20" t="s">
        <v>6290</v>
      </c>
      <c r="E1831" s="20" t="s">
        <v>478</v>
      </c>
      <c r="F1831" s="20" t="s">
        <v>389</v>
      </c>
      <c r="H1831" s="20" t="s">
        <v>389</v>
      </c>
      <c r="J1831" s="20" t="s">
        <v>397</v>
      </c>
      <c r="K1831" s="20">
        <v>0</v>
      </c>
      <c r="L1831" s="20">
        <v>0</v>
      </c>
      <c r="M1831" s="20" t="s">
        <v>392</v>
      </c>
      <c r="N1831" s="23">
        <v>44715</v>
      </c>
      <c r="O1831" s="23">
        <v>44715</v>
      </c>
    </row>
    <row r="1832" spans="1:15">
      <c r="A1832" s="20" t="s">
        <v>6291</v>
      </c>
      <c r="B1832" s="20" t="s">
        <v>384</v>
      </c>
      <c r="C1832" s="20" t="s">
        <v>6292</v>
      </c>
      <c r="D1832" s="20" t="s">
        <v>6293</v>
      </c>
      <c r="E1832" s="20" t="s">
        <v>478</v>
      </c>
      <c r="F1832" s="20" t="s">
        <v>389</v>
      </c>
      <c r="H1832" s="20" t="s">
        <v>389</v>
      </c>
      <c r="J1832" s="20" t="s">
        <v>391</v>
      </c>
      <c r="K1832" s="20">
        <v>0</v>
      </c>
      <c r="L1832" s="20">
        <v>0</v>
      </c>
      <c r="M1832" s="20" t="s">
        <v>392</v>
      </c>
      <c r="N1832" s="23">
        <v>44715</v>
      </c>
      <c r="O1832" s="23">
        <v>44715</v>
      </c>
    </row>
    <row r="1833" spans="1:15">
      <c r="A1833" s="20" t="s">
        <v>6294</v>
      </c>
      <c r="B1833" s="20" t="s">
        <v>384</v>
      </c>
      <c r="C1833" s="20" t="s">
        <v>6295</v>
      </c>
      <c r="D1833" s="20" t="s">
        <v>6296</v>
      </c>
      <c r="E1833" s="20" t="s">
        <v>478</v>
      </c>
      <c r="F1833" s="20" t="s">
        <v>389</v>
      </c>
      <c r="H1833" s="20" t="s">
        <v>389</v>
      </c>
      <c r="J1833" s="20" t="s">
        <v>391</v>
      </c>
      <c r="K1833" s="20">
        <v>0</v>
      </c>
      <c r="L1833" s="20">
        <v>0</v>
      </c>
      <c r="M1833" s="20" t="s">
        <v>392</v>
      </c>
      <c r="N1833" s="23">
        <v>44715</v>
      </c>
      <c r="O1833" s="23">
        <v>44715</v>
      </c>
    </row>
    <row r="1834" spans="1:15">
      <c r="A1834" s="20" t="s">
        <v>6297</v>
      </c>
      <c r="B1834" s="20" t="s">
        <v>384</v>
      </c>
      <c r="C1834" s="20" t="s">
        <v>6298</v>
      </c>
      <c r="D1834" s="20" t="s">
        <v>6299</v>
      </c>
      <c r="E1834" s="20" t="s">
        <v>478</v>
      </c>
      <c r="F1834" s="20" t="s">
        <v>389</v>
      </c>
      <c r="H1834" s="20" t="s">
        <v>389</v>
      </c>
      <c r="J1834" s="20" t="s">
        <v>391</v>
      </c>
      <c r="K1834" s="20">
        <v>0</v>
      </c>
      <c r="L1834" s="20">
        <v>0</v>
      </c>
      <c r="M1834" s="20" t="s">
        <v>392</v>
      </c>
      <c r="N1834" s="23">
        <v>44715</v>
      </c>
      <c r="O1834" s="23">
        <v>44715</v>
      </c>
    </row>
    <row r="1835" spans="1:15">
      <c r="A1835" s="20" t="s">
        <v>6300</v>
      </c>
      <c r="B1835" s="20" t="s">
        <v>384</v>
      </c>
      <c r="C1835" s="20" t="s">
        <v>6301</v>
      </c>
      <c r="D1835" s="20" t="s">
        <v>6302</v>
      </c>
      <c r="E1835" s="20" t="s">
        <v>478</v>
      </c>
      <c r="F1835" s="20" t="s">
        <v>389</v>
      </c>
      <c r="H1835" s="20" t="s">
        <v>389</v>
      </c>
      <c r="J1835" s="20" t="s">
        <v>391</v>
      </c>
      <c r="K1835" s="20">
        <v>0</v>
      </c>
      <c r="L1835" s="20">
        <v>0</v>
      </c>
      <c r="M1835" s="20" t="s">
        <v>392</v>
      </c>
      <c r="N1835" s="23">
        <v>44715</v>
      </c>
      <c r="O1835" s="23">
        <v>44715</v>
      </c>
    </row>
    <row r="1836" spans="1:15">
      <c r="A1836" s="20" t="s">
        <v>6303</v>
      </c>
      <c r="B1836" s="20" t="s">
        <v>384</v>
      </c>
      <c r="C1836" s="20" t="s">
        <v>6304</v>
      </c>
      <c r="D1836" s="20" t="s">
        <v>6305</v>
      </c>
      <c r="E1836" s="20" t="s">
        <v>478</v>
      </c>
      <c r="F1836" s="20" t="s">
        <v>389</v>
      </c>
      <c r="H1836" s="20" t="s">
        <v>389</v>
      </c>
      <c r="J1836" s="20" t="s">
        <v>397</v>
      </c>
      <c r="K1836" s="20">
        <v>0</v>
      </c>
      <c r="L1836" s="20">
        <v>0</v>
      </c>
      <c r="M1836" s="20" t="s">
        <v>392</v>
      </c>
      <c r="N1836" s="23">
        <v>44715</v>
      </c>
      <c r="O1836" s="23">
        <v>44715</v>
      </c>
    </row>
    <row r="1837" spans="1:15">
      <c r="A1837" s="20" t="s">
        <v>6306</v>
      </c>
      <c r="B1837" s="20" t="s">
        <v>384</v>
      </c>
      <c r="C1837" s="20" t="s">
        <v>6307</v>
      </c>
      <c r="D1837" s="20" t="s">
        <v>6308</v>
      </c>
      <c r="E1837" s="20" t="s">
        <v>478</v>
      </c>
      <c r="F1837" s="20" t="s">
        <v>389</v>
      </c>
      <c r="H1837" s="20" t="s">
        <v>389</v>
      </c>
      <c r="J1837" s="20" t="s">
        <v>391</v>
      </c>
      <c r="K1837" s="20">
        <v>0</v>
      </c>
      <c r="L1837" s="20">
        <v>0</v>
      </c>
      <c r="M1837" s="20" t="s">
        <v>392</v>
      </c>
      <c r="N1837" s="23">
        <v>44715</v>
      </c>
      <c r="O1837" s="23">
        <v>44715</v>
      </c>
    </row>
    <row r="1838" spans="1:15">
      <c r="A1838" s="20" t="s">
        <v>6309</v>
      </c>
      <c r="B1838" s="20" t="s">
        <v>384</v>
      </c>
      <c r="C1838" s="20" t="s">
        <v>6310</v>
      </c>
      <c r="D1838" s="20" t="s">
        <v>6311</v>
      </c>
      <c r="E1838" s="20" t="s">
        <v>478</v>
      </c>
      <c r="F1838" s="20" t="s">
        <v>389</v>
      </c>
      <c r="H1838" s="20" t="s">
        <v>389</v>
      </c>
      <c r="J1838" s="20" t="s">
        <v>397</v>
      </c>
      <c r="K1838" s="20">
        <v>0</v>
      </c>
      <c r="L1838" s="20">
        <v>0</v>
      </c>
      <c r="M1838" s="20" t="s">
        <v>392</v>
      </c>
      <c r="N1838" s="23">
        <v>44715</v>
      </c>
      <c r="O1838" s="23">
        <v>44715</v>
      </c>
    </row>
    <row r="1839" spans="1:15">
      <c r="A1839" s="20" t="s">
        <v>6312</v>
      </c>
      <c r="B1839" s="20" t="s">
        <v>384</v>
      </c>
      <c r="C1839" s="20" t="s">
        <v>6313</v>
      </c>
      <c r="D1839" s="20" t="s">
        <v>6314</v>
      </c>
      <c r="E1839" s="20" t="s">
        <v>387</v>
      </c>
      <c r="F1839" s="20" t="s">
        <v>389</v>
      </c>
      <c r="H1839" s="20" t="s">
        <v>389</v>
      </c>
      <c r="J1839" s="20" t="s">
        <v>397</v>
      </c>
      <c r="K1839" s="20">
        <v>0</v>
      </c>
      <c r="L1839" s="20">
        <v>216.3</v>
      </c>
      <c r="M1839" s="20" t="s">
        <v>428</v>
      </c>
      <c r="N1839" s="23">
        <v>44715</v>
      </c>
      <c r="O1839" s="23">
        <v>44750</v>
      </c>
    </row>
    <row r="1840" spans="1:15">
      <c r="A1840" s="20" t="s">
        <v>6315</v>
      </c>
      <c r="B1840" s="20" t="s">
        <v>384</v>
      </c>
      <c r="C1840" s="20" t="s">
        <v>6316</v>
      </c>
      <c r="D1840" s="20" t="s">
        <v>6317</v>
      </c>
      <c r="E1840" s="20" t="s">
        <v>387</v>
      </c>
      <c r="F1840" s="20" t="s">
        <v>389</v>
      </c>
      <c r="H1840" s="20" t="s">
        <v>389</v>
      </c>
      <c r="J1840" s="20" t="s">
        <v>397</v>
      </c>
      <c r="K1840" s="20">
        <v>0</v>
      </c>
      <c r="L1840" s="20">
        <v>0</v>
      </c>
      <c r="M1840" s="20" t="s">
        <v>392</v>
      </c>
      <c r="N1840" s="23">
        <v>44715</v>
      </c>
      <c r="O1840" s="23">
        <v>44715</v>
      </c>
    </row>
    <row r="1841" spans="1:15">
      <c r="A1841" s="20" t="s">
        <v>6318</v>
      </c>
      <c r="B1841" s="20" t="s">
        <v>384</v>
      </c>
      <c r="C1841" s="20" t="s">
        <v>6319</v>
      </c>
      <c r="D1841" s="20" t="s">
        <v>6320</v>
      </c>
      <c r="E1841" s="20" t="s">
        <v>387</v>
      </c>
      <c r="F1841" s="20" t="s">
        <v>389</v>
      </c>
      <c r="H1841" s="20" t="s">
        <v>389</v>
      </c>
      <c r="J1841" s="20" t="s">
        <v>397</v>
      </c>
      <c r="K1841" s="20">
        <v>0</v>
      </c>
      <c r="L1841" s="20">
        <v>0</v>
      </c>
      <c r="M1841" s="20" t="s">
        <v>392</v>
      </c>
      <c r="N1841" s="23">
        <v>44715</v>
      </c>
      <c r="O1841" s="23">
        <v>44715</v>
      </c>
    </row>
    <row r="1842" spans="1:15">
      <c r="A1842" s="20" t="s">
        <v>6321</v>
      </c>
      <c r="B1842" s="20" t="s">
        <v>384</v>
      </c>
      <c r="C1842" s="20" t="s">
        <v>6322</v>
      </c>
      <c r="D1842" s="20" t="s">
        <v>6323</v>
      </c>
      <c r="E1842" s="20" t="s">
        <v>387</v>
      </c>
      <c r="F1842" s="20" t="s">
        <v>389</v>
      </c>
      <c r="H1842" s="20" t="s">
        <v>389</v>
      </c>
      <c r="J1842" s="20" t="s">
        <v>397</v>
      </c>
      <c r="K1842" s="20">
        <v>0</v>
      </c>
      <c r="L1842" s="20">
        <v>0</v>
      </c>
      <c r="M1842" s="20" t="s">
        <v>392</v>
      </c>
      <c r="N1842" s="23">
        <v>44715</v>
      </c>
      <c r="O1842" s="23">
        <v>44715</v>
      </c>
    </row>
    <row r="1843" spans="1:15">
      <c r="A1843" s="20" t="s">
        <v>6324</v>
      </c>
      <c r="B1843" s="20" t="s">
        <v>384</v>
      </c>
      <c r="C1843" s="20" t="s">
        <v>6325</v>
      </c>
      <c r="D1843" s="20" t="s">
        <v>6326</v>
      </c>
      <c r="E1843" s="20" t="s">
        <v>387</v>
      </c>
      <c r="F1843" s="20" t="s">
        <v>389</v>
      </c>
      <c r="H1843" s="20" t="s">
        <v>389</v>
      </c>
      <c r="J1843" s="20" t="s">
        <v>397</v>
      </c>
      <c r="K1843" s="20">
        <v>0</v>
      </c>
      <c r="L1843" s="20">
        <v>0</v>
      </c>
      <c r="M1843" s="20" t="s">
        <v>392</v>
      </c>
      <c r="N1843" s="23">
        <v>44715</v>
      </c>
      <c r="O1843" s="23">
        <v>44715</v>
      </c>
    </row>
    <row r="1844" spans="1:15">
      <c r="A1844" s="20" t="s">
        <v>6327</v>
      </c>
      <c r="B1844" s="20" t="s">
        <v>384</v>
      </c>
      <c r="C1844" s="20" t="s">
        <v>6328</v>
      </c>
      <c r="D1844" s="20" t="s">
        <v>6329</v>
      </c>
      <c r="E1844" s="20" t="s">
        <v>478</v>
      </c>
      <c r="F1844" s="20" t="s">
        <v>389</v>
      </c>
      <c r="H1844" s="20" t="s">
        <v>389</v>
      </c>
      <c r="J1844" s="20" t="s">
        <v>391</v>
      </c>
      <c r="K1844" s="20">
        <v>0</v>
      </c>
      <c r="L1844" s="20">
        <v>0</v>
      </c>
      <c r="M1844" s="20" t="s">
        <v>392</v>
      </c>
      <c r="N1844" s="23">
        <v>44717</v>
      </c>
      <c r="O1844" s="23">
        <v>44717</v>
      </c>
    </row>
    <row r="1845" spans="1:15">
      <c r="A1845" s="20" t="s">
        <v>6330</v>
      </c>
      <c r="B1845" s="20" t="s">
        <v>384</v>
      </c>
      <c r="C1845" s="20" t="s">
        <v>6331</v>
      </c>
      <c r="D1845" s="20" t="s">
        <v>6332</v>
      </c>
      <c r="E1845" s="20" t="s">
        <v>478</v>
      </c>
      <c r="F1845" s="20" t="s">
        <v>389</v>
      </c>
      <c r="H1845" s="20" t="s">
        <v>389</v>
      </c>
      <c r="J1845" s="20" t="s">
        <v>397</v>
      </c>
      <c r="K1845" s="20">
        <v>0</v>
      </c>
      <c r="L1845" s="20">
        <v>0</v>
      </c>
      <c r="M1845" s="20" t="s">
        <v>392</v>
      </c>
      <c r="N1845" s="23">
        <v>44717</v>
      </c>
      <c r="O1845" s="23">
        <v>44717</v>
      </c>
    </row>
    <row r="1846" spans="1:15">
      <c r="A1846" s="20" t="s">
        <v>6333</v>
      </c>
      <c r="B1846" s="20" t="s">
        <v>384</v>
      </c>
      <c r="C1846" s="20" t="s">
        <v>6334</v>
      </c>
      <c r="D1846" s="20" t="s">
        <v>6335</v>
      </c>
      <c r="E1846" s="20" t="s">
        <v>478</v>
      </c>
      <c r="F1846" s="20" t="s">
        <v>389</v>
      </c>
      <c r="H1846" s="20" t="s">
        <v>389</v>
      </c>
      <c r="J1846" s="20" t="s">
        <v>397</v>
      </c>
      <c r="K1846" s="20">
        <v>0</v>
      </c>
      <c r="L1846" s="20">
        <v>0</v>
      </c>
      <c r="M1846" s="20" t="s">
        <v>392</v>
      </c>
      <c r="N1846" s="23">
        <v>44717</v>
      </c>
      <c r="O1846" s="23">
        <v>44717</v>
      </c>
    </row>
    <row r="1847" spans="1:15">
      <c r="A1847" s="20" t="s">
        <v>6336</v>
      </c>
      <c r="B1847" s="20" t="s">
        <v>384</v>
      </c>
      <c r="C1847" s="20" t="s">
        <v>6337</v>
      </c>
      <c r="D1847" s="20" t="s">
        <v>6338</v>
      </c>
      <c r="E1847" s="20" t="s">
        <v>387</v>
      </c>
      <c r="F1847" s="20" t="s">
        <v>389</v>
      </c>
      <c r="H1847" s="20" t="s">
        <v>389</v>
      </c>
      <c r="J1847" s="20" t="s">
        <v>397</v>
      </c>
      <c r="K1847" s="20">
        <v>0</v>
      </c>
      <c r="L1847" s="20">
        <v>97.59</v>
      </c>
      <c r="M1847" s="20" t="s">
        <v>428</v>
      </c>
      <c r="N1847" s="23">
        <v>44718</v>
      </c>
      <c r="O1847" s="23">
        <v>44916</v>
      </c>
    </row>
    <row r="1848" spans="1:15">
      <c r="A1848" s="20" t="s">
        <v>6339</v>
      </c>
      <c r="B1848" s="20" t="s">
        <v>384</v>
      </c>
      <c r="C1848" s="20" t="s">
        <v>6340</v>
      </c>
      <c r="D1848" s="20" t="s">
        <v>6341</v>
      </c>
      <c r="E1848" s="20" t="s">
        <v>450</v>
      </c>
      <c r="F1848" s="20" t="s">
        <v>389</v>
      </c>
      <c r="H1848" s="20" t="s">
        <v>389</v>
      </c>
      <c r="J1848" s="20" t="s">
        <v>397</v>
      </c>
      <c r="K1848" s="20">
        <v>2400</v>
      </c>
      <c r="L1848" s="20">
        <v>0</v>
      </c>
      <c r="M1848" s="20" t="s">
        <v>392</v>
      </c>
      <c r="N1848" s="23">
        <v>44718</v>
      </c>
      <c r="O1848" s="23">
        <v>44718</v>
      </c>
    </row>
    <row r="1849" spans="1:15">
      <c r="A1849" s="20" t="s">
        <v>6342</v>
      </c>
      <c r="B1849" s="20" t="s">
        <v>384</v>
      </c>
      <c r="C1849" s="20" t="s">
        <v>6343</v>
      </c>
      <c r="D1849" s="20" t="s">
        <v>6344</v>
      </c>
      <c r="E1849" s="20" t="s">
        <v>427</v>
      </c>
      <c r="F1849" s="20" t="s">
        <v>389</v>
      </c>
      <c r="H1849" s="20" t="s">
        <v>389</v>
      </c>
      <c r="J1849" s="20" t="s">
        <v>397</v>
      </c>
      <c r="K1849" s="20">
        <v>0</v>
      </c>
      <c r="L1849" s="20">
        <v>47655</v>
      </c>
      <c r="M1849" s="20" t="s">
        <v>428</v>
      </c>
      <c r="N1849" s="23">
        <v>44718</v>
      </c>
      <c r="O1849" s="23">
        <v>45061</v>
      </c>
    </row>
    <row r="1850" spans="1:15">
      <c r="A1850" s="20" t="s">
        <v>6345</v>
      </c>
      <c r="B1850" s="20" t="s">
        <v>384</v>
      </c>
      <c r="C1850" s="20" t="s">
        <v>6346</v>
      </c>
      <c r="D1850" s="20" t="s">
        <v>6347</v>
      </c>
      <c r="E1850" s="20" t="s">
        <v>387</v>
      </c>
      <c r="F1850" s="20" t="s">
        <v>389</v>
      </c>
      <c r="H1850" s="20" t="s">
        <v>389</v>
      </c>
      <c r="J1850" s="20" t="s">
        <v>397</v>
      </c>
      <c r="K1850" s="20">
        <v>0</v>
      </c>
      <c r="L1850" s="20">
        <v>0</v>
      </c>
      <c r="M1850" s="20" t="s">
        <v>392</v>
      </c>
      <c r="N1850" s="23">
        <v>44718</v>
      </c>
      <c r="O1850" s="23">
        <v>44944</v>
      </c>
    </row>
    <row r="1851" spans="1:15">
      <c r="A1851" s="20" t="s">
        <v>6348</v>
      </c>
      <c r="B1851" s="20" t="s">
        <v>384</v>
      </c>
      <c r="C1851" s="20" t="s">
        <v>6349</v>
      </c>
      <c r="D1851" s="20" t="s">
        <v>6350</v>
      </c>
      <c r="E1851" s="20" t="s">
        <v>427</v>
      </c>
      <c r="F1851" s="20" t="s">
        <v>389</v>
      </c>
      <c r="H1851" s="20" t="s">
        <v>389</v>
      </c>
      <c r="J1851" s="20" t="s">
        <v>397</v>
      </c>
      <c r="K1851" s="20">
        <v>0</v>
      </c>
      <c r="L1851" s="20">
        <v>0</v>
      </c>
      <c r="M1851" s="20" t="s">
        <v>392</v>
      </c>
      <c r="N1851" s="23">
        <v>44718</v>
      </c>
      <c r="O1851" s="23">
        <v>44944</v>
      </c>
    </row>
    <row r="1852" spans="1:15">
      <c r="A1852" s="20" t="s">
        <v>6351</v>
      </c>
      <c r="B1852" s="20" t="s">
        <v>384</v>
      </c>
      <c r="C1852" s="20" t="s">
        <v>6352</v>
      </c>
      <c r="D1852" s="20" t="s">
        <v>6353</v>
      </c>
      <c r="E1852" s="20" t="s">
        <v>478</v>
      </c>
      <c r="F1852" s="20" t="s">
        <v>389</v>
      </c>
      <c r="H1852" s="20" t="s">
        <v>389</v>
      </c>
      <c r="J1852" s="20" t="s">
        <v>391</v>
      </c>
      <c r="K1852" s="20">
        <v>0</v>
      </c>
      <c r="L1852" s="20">
        <v>0</v>
      </c>
      <c r="M1852" s="20" t="s">
        <v>392</v>
      </c>
      <c r="N1852" s="23">
        <v>44718</v>
      </c>
      <c r="O1852" s="23">
        <v>44718</v>
      </c>
    </row>
    <row r="1853" spans="1:15">
      <c r="A1853" s="20" t="s">
        <v>6354</v>
      </c>
      <c r="B1853" s="20" t="s">
        <v>384</v>
      </c>
      <c r="C1853" s="20" t="s">
        <v>6355</v>
      </c>
      <c r="D1853" s="20" t="s">
        <v>6356</v>
      </c>
      <c r="E1853" s="20" t="s">
        <v>478</v>
      </c>
      <c r="F1853" s="20" t="s">
        <v>389</v>
      </c>
      <c r="H1853" s="20" t="s">
        <v>389</v>
      </c>
      <c r="J1853" s="20" t="s">
        <v>391</v>
      </c>
      <c r="K1853" s="20">
        <v>0</v>
      </c>
      <c r="L1853" s="20">
        <v>0</v>
      </c>
      <c r="M1853" s="20" t="s">
        <v>392</v>
      </c>
      <c r="N1853" s="23">
        <v>44718</v>
      </c>
      <c r="O1853" s="23">
        <v>44718</v>
      </c>
    </row>
    <row r="1854" spans="1:15">
      <c r="A1854" s="20" t="s">
        <v>6357</v>
      </c>
      <c r="B1854" s="20" t="s">
        <v>384</v>
      </c>
      <c r="C1854" s="20" t="s">
        <v>6358</v>
      </c>
      <c r="D1854" s="20" t="s">
        <v>6359</v>
      </c>
      <c r="E1854" s="20" t="s">
        <v>387</v>
      </c>
      <c r="F1854" s="20" t="s">
        <v>389</v>
      </c>
      <c r="H1854" s="20" t="s">
        <v>389</v>
      </c>
      <c r="J1854" s="20" t="s">
        <v>391</v>
      </c>
      <c r="K1854" s="20">
        <v>0</v>
      </c>
      <c r="L1854" s="20">
        <v>0</v>
      </c>
      <c r="M1854" s="20" t="s">
        <v>392</v>
      </c>
      <c r="N1854" s="23">
        <v>44718</v>
      </c>
      <c r="O1854" s="23">
        <v>44718</v>
      </c>
    </row>
    <row r="1855" spans="1:15">
      <c r="A1855" s="20" t="s">
        <v>6360</v>
      </c>
      <c r="B1855" s="20" t="s">
        <v>384</v>
      </c>
      <c r="C1855" s="20" t="s">
        <v>6361</v>
      </c>
      <c r="D1855" s="20" t="s">
        <v>6362</v>
      </c>
      <c r="E1855" s="20" t="s">
        <v>387</v>
      </c>
      <c r="F1855" s="20" t="s">
        <v>389</v>
      </c>
      <c r="H1855" s="20" t="s">
        <v>389</v>
      </c>
      <c r="J1855" s="20" t="s">
        <v>397</v>
      </c>
      <c r="K1855" s="20">
        <v>0</v>
      </c>
      <c r="L1855" s="20">
        <v>2573.7600000000002</v>
      </c>
      <c r="M1855" s="20" t="s">
        <v>428</v>
      </c>
      <c r="N1855" s="23">
        <v>44718</v>
      </c>
      <c r="O1855" s="23">
        <v>44904</v>
      </c>
    </row>
    <row r="1856" spans="1:15">
      <c r="A1856" s="20" t="s">
        <v>6363</v>
      </c>
      <c r="B1856" s="20" t="s">
        <v>384</v>
      </c>
      <c r="C1856" s="20" t="s">
        <v>6364</v>
      </c>
      <c r="D1856" s="20" t="s">
        <v>6365</v>
      </c>
      <c r="E1856" s="20" t="s">
        <v>387</v>
      </c>
      <c r="F1856" s="20" t="s">
        <v>389</v>
      </c>
      <c r="H1856" s="20" t="s">
        <v>389</v>
      </c>
      <c r="J1856" s="20" t="s">
        <v>397</v>
      </c>
      <c r="K1856" s="20">
        <v>0</v>
      </c>
      <c r="L1856" s="20">
        <v>0</v>
      </c>
      <c r="M1856" s="20" t="s">
        <v>392</v>
      </c>
      <c r="N1856" s="23">
        <v>44718</v>
      </c>
      <c r="O1856" s="23">
        <v>44944</v>
      </c>
    </row>
    <row r="1857" spans="1:15">
      <c r="A1857" s="20" t="s">
        <v>6366</v>
      </c>
      <c r="B1857" s="20" t="s">
        <v>384</v>
      </c>
      <c r="C1857" s="20" t="s">
        <v>6367</v>
      </c>
      <c r="D1857" s="20" t="s">
        <v>6368</v>
      </c>
      <c r="E1857" s="20" t="s">
        <v>427</v>
      </c>
      <c r="F1857" s="20" t="s">
        <v>389</v>
      </c>
      <c r="H1857" s="20" t="s">
        <v>389</v>
      </c>
      <c r="J1857" s="20" t="s">
        <v>397</v>
      </c>
      <c r="K1857" s="20">
        <v>0</v>
      </c>
      <c r="L1857" s="20">
        <v>0</v>
      </c>
      <c r="M1857" s="20" t="s">
        <v>392</v>
      </c>
      <c r="N1857" s="23">
        <v>44718</v>
      </c>
      <c r="O1857" s="23">
        <v>44783</v>
      </c>
    </row>
    <row r="1858" spans="1:15">
      <c r="A1858" s="20" t="s">
        <v>6369</v>
      </c>
      <c r="B1858" s="20" t="s">
        <v>384</v>
      </c>
      <c r="C1858" s="20" t="s">
        <v>6370</v>
      </c>
      <c r="D1858" s="20" t="s">
        <v>6371</v>
      </c>
      <c r="E1858" s="20" t="s">
        <v>387</v>
      </c>
      <c r="F1858" s="20" t="s">
        <v>389</v>
      </c>
      <c r="H1858" s="20" t="s">
        <v>389</v>
      </c>
      <c r="J1858" s="20" t="s">
        <v>397</v>
      </c>
      <c r="K1858" s="20">
        <v>0</v>
      </c>
      <c r="L1858" s="20">
        <v>0</v>
      </c>
      <c r="M1858" s="20" t="s">
        <v>392</v>
      </c>
      <c r="N1858" s="23">
        <v>44718</v>
      </c>
      <c r="O1858" s="23">
        <v>44718</v>
      </c>
    </row>
    <row r="1859" spans="1:15">
      <c r="A1859" s="20" t="s">
        <v>6372</v>
      </c>
      <c r="B1859" s="20" t="s">
        <v>384</v>
      </c>
      <c r="C1859" s="20" t="s">
        <v>6373</v>
      </c>
      <c r="D1859" s="20" t="s">
        <v>6374</v>
      </c>
      <c r="E1859" s="20" t="s">
        <v>387</v>
      </c>
      <c r="F1859" s="20" t="s">
        <v>389</v>
      </c>
      <c r="H1859" s="20" t="s">
        <v>389</v>
      </c>
      <c r="J1859" s="20" t="s">
        <v>397</v>
      </c>
      <c r="K1859" s="20">
        <v>0</v>
      </c>
      <c r="L1859" s="20">
        <v>0</v>
      </c>
      <c r="M1859" s="20" t="s">
        <v>392</v>
      </c>
      <c r="N1859" s="23">
        <v>44718</v>
      </c>
      <c r="O1859" s="23">
        <v>44944</v>
      </c>
    </row>
    <row r="1860" spans="1:15">
      <c r="A1860" s="20" t="s">
        <v>6375</v>
      </c>
      <c r="B1860" s="20" t="s">
        <v>384</v>
      </c>
      <c r="C1860" s="20" t="s">
        <v>6376</v>
      </c>
      <c r="D1860" s="20" t="s">
        <v>6377</v>
      </c>
      <c r="E1860" s="20" t="s">
        <v>387</v>
      </c>
      <c r="F1860" s="20" t="s">
        <v>389</v>
      </c>
      <c r="H1860" s="20" t="s">
        <v>389</v>
      </c>
      <c r="J1860" s="20" t="s">
        <v>397</v>
      </c>
      <c r="K1860" s="20">
        <v>0</v>
      </c>
      <c r="L1860" s="20">
        <v>0</v>
      </c>
      <c r="M1860" s="20" t="s">
        <v>392</v>
      </c>
      <c r="N1860" s="23">
        <v>44718</v>
      </c>
      <c r="O1860" s="23">
        <v>44718</v>
      </c>
    </row>
    <row r="1861" spans="1:15">
      <c r="A1861" s="20" t="s">
        <v>6378</v>
      </c>
      <c r="B1861" s="20" t="s">
        <v>384</v>
      </c>
      <c r="C1861" s="20" t="s">
        <v>6379</v>
      </c>
      <c r="D1861" s="20" t="s">
        <v>6380</v>
      </c>
      <c r="E1861" s="20" t="s">
        <v>387</v>
      </c>
      <c r="F1861" s="20" t="s">
        <v>389</v>
      </c>
      <c r="H1861" s="20" t="s">
        <v>389</v>
      </c>
      <c r="J1861" s="20" t="s">
        <v>397</v>
      </c>
      <c r="K1861" s="20">
        <v>0</v>
      </c>
      <c r="L1861" s="20">
        <v>1342.68</v>
      </c>
      <c r="M1861" s="20" t="s">
        <v>428</v>
      </c>
      <c r="N1861" s="23">
        <v>44718</v>
      </c>
      <c r="O1861" s="23">
        <v>44944</v>
      </c>
    </row>
    <row r="1862" spans="1:15">
      <c r="A1862" s="20" t="s">
        <v>6381</v>
      </c>
      <c r="B1862" s="20" t="s">
        <v>384</v>
      </c>
      <c r="C1862" s="20" t="s">
        <v>6382</v>
      </c>
      <c r="D1862" s="20" t="s">
        <v>6383</v>
      </c>
      <c r="E1862" s="20" t="s">
        <v>387</v>
      </c>
      <c r="F1862" s="20" t="s">
        <v>389</v>
      </c>
      <c r="H1862" s="20" t="s">
        <v>389</v>
      </c>
      <c r="J1862" s="20" t="s">
        <v>391</v>
      </c>
      <c r="K1862" s="20">
        <v>0</v>
      </c>
      <c r="L1862" s="20">
        <v>0</v>
      </c>
      <c r="M1862" s="20" t="s">
        <v>392</v>
      </c>
      <c r="N1862" s="23">
        <v>44718</v>
      </c>
      <c r="O1862" s="23">
        <v>44718</v>
      </c>
    </row>
    <row r="1863" spans="1:15">
      <c r="A1863" s="20" t="s">
        <v>6384</v>
      </c>
      <c r="B1863" s="20" t="s">
        <v>384</v>
      </c>
      <c r="C1863" s="20" t="s">
        <v>6385</v>
      </c>
      <c r="D1863" s="20" t="s">
        <v>6386</v>
      </c>
      <c r="E1863" s="20" t="s">
        <v>387</v>
      </c>
      <c r="F1863" s="20" t="s">
        <v>389</v>
      </c>
      <c r="H1863" s="20" t="s">
        <v>389</v>
      </c>
      <c r="J1863" s="20" t="s">
        <v>391</v>
      </c>
      <c r="K1863" s="20">
        <v>0</v>
      </c>
      <c r="L1863" s="20">
        <v>0</v>
      </c>
      <c r="M1863" s="20" t="s">
        <v>392</v>
      </c>
      <c r="N1863" s="23">
        <v>44718</v>
      </c>
      <c r="O1863" s="23">
        <v>44718</v>
      </c>
    </row>
    <row r="1864" spans="1:15">
      <c r="A1864" s="20" t="s">
        <v>6387</v>
      </c>
      <c r="B1864" s="20" t="s">
        <v>384</v>
      </c>
      <c r="C1864" s="20" t="s">
        <v>6388</v>
      </c>
      <c r="D1864" s="20" t="s">
        <v>6389</v>
      </c>
      <c r="E1864" s="20" t="s">
        <v>478</v>
      </c>
      <c r="F1864" s="20" t="s">
        <v>389</v>
      </c>
      <c r="H1864" s="20" t="s">
        <v>389</v>
      </c>
      <c r="J1864" s="20" t="s">
        <v>397</v>
      </c>
      <c r="K1864" s="20">
        <v>0</v>
      </c>
      <c r="L1864" s="20">
        <v>0</v>
      </c>
      <c r="M1864" s="20" t="s">
        <v>392</v>
      </c>
      <c r="N1864" s="23">
        <v>44718</v>
      </c>
      <c r="O1864" s="23">
        <v>44718</v>
      </c>
    </row>
    <row r="1865" spans="1:15">
      <c r="A1865" s="20" t="s">
        <v>6390</v>
      </c>
      <c r="B1865" s="20" t="s">
        <v>384</v>
      </c>
      <c r="C1865" s="20" t="s">
        <v>6391</v>
      </c>
      <c r="D1865" s="20" t="s">
        <v>6392</v>
      </c>
      <c r="E1865" s="20" t="s">
        <v>478</v>
      </c>
      <c r="F1865" s="20" t="s">
        <v>389</v>
      </c>
      <c r="H1865" s="20" t="s">
        <v>389</v>
      </c>
      <c r="J1865" s="20" t="s">
        <v>397</v>
      </c>
      <c r="K1865" s="20">
        <v>0</v>
      </c>
      <c r="L1865" s="20">
        <v>684</v>
      </c>
      <c r="M1865" s="20" t="s">
        <v>428</v>
      </c>
      <c r="N1865" s="23">
        <v>44718</v>
      </c>
      <c r="O1865" s="23">
        <v>44718</v>
      </c>
    </row>
    <row r="1866" spans="1:15">
      <c r="A1866" s="20" t="s">
        <v>6393</v>
      </c>
      <c r="B1866" s="20" t="s">
        <v>384</v>
      </c>
      <c r="C1866" s="20" t="s">
        <v>6394</v>
      </c>
      <c r="D1866" s="20" t="s">
        <v>6395</v>
      </c>
      <c r="E1866" s="20" t="s">
        <v>450</v>
      </c>
      <c r="F1866" s="20" t="s">
        <v>6396</v>
      </c>
      <c r="G1866" s="20" t="s">
        <v>6397</v>
      </c>
      <c r="H1866" s="20" t="s">
        <v>6398</v>
      </c>
      <c r="I1866" s="20" t="s">
        <v>390</v>
      </c>
      <c r="J1866" s="20" t="s">
        <v>397</v>
      </c>
      <c r="K1866" s="20">
        <v>2400</v>
      </c>
      <c r="L1866" s="20">
        <v>0</v>
      </c>
      <c r="M1866" s="20" t="s">
        <v>392</v>
      </c>
      <c r="N1866" s="23">
        <v>44719</v>
      </c>
      <c r="O1866" s="23">
        <v>44721</v>
      </c>
    </row>
    <row r="1867" spans="1:15">
      <c r="A1867" s="20" t="s">
        <v>6399</v>
      </c>
      <c r="B1867" s="20" t="s">
        <v>384</v>
      </c>
      <c r="C1867" s="20" t="s">
        <v>6400</v>
      </c>
      <c r="D1867" s="20" t="s">
        <v>6401</v>
      </c>
      <c r="E1867" s="20" t="s">
        <v>478</v>
      </c>
      <c r="F1867" s="20" t="s">
        <v>389</v>
      </c>
      <c r="H1867" s="20" t="s">
        <v>389</v>
      </c>
      <c r="J1867" s="20" t="s">
        <v>397</v>
      </c>
      <c r="K1867" s="20">
        <v>0</v>
      </c>
      <c r="L1867" s="20">
        <v>301.04000000000002</v>
      </c>
      <c r="M1867" s="20" t="s">
        <v>428</v>
      </c>
      <c r="N1867" s="23">
        <v>44719</v>
      </c>
      <c r="O1867" s="23">
        <v>44944</v>
      </c>
    </row>
    <row r="1868" spans="1:15">
      <c r="A1868" s="20" t="s">
        <v>6402</v>
      </c>
      <c r="B1868" s="20" t="s">
        <v>384</v>
      </c>
      <c r="C1868" s="20" t="s">
        <v>6403</v>
      </c>
      <c r="D1868" s="20" t="s">
        <v>6404</v>
      </c>
      <c r="E1868" s="20" t="s">
        <v>478</v>
      </c>
      <c r="F1868" s="20" t="s">
        <v>389</v>
      </c>
      <c r="H1868" s="20" t="s">
        <v>389</v>
      </c>
      <c r="J1868" s="20" t="s">
        <v>397</v>
      </c>
      <c r="K1868" s="20">
        <v>0</v>
      </c>
      <c r="L1868" s="20">
        <v>817.58</v>
      </c>
      <c r="M1868" s="20" t="s">
        <v>428</v>
      </c>
      <c r="N1868" s="23">
        <v>44719</v>
      </c>
      <c r="O1868" s="23">
        <v>44719</v>
      </c>
    </row>
    <row r="1869" spans="1:15">
      <c r="A1869" s="20" t="s">
        <v>6405</v>
      </c>
      <c r="B1869" s="20" t="s">
        <v>384</v>
      </c>
      <c r="C1869" s="20" t="s">
        <v>6406</v>
      </c>
      <c r="D1869" s="20" t="s">
        <v>6407</v>
      </c>
      <c r="E1869" s="20" t="s">
        <v>427</v>
      </c>
      <c r="F1869" s="20" t="s">
        <v>389</v>
      </c>
      <c r="H1869" s="20" t="s">
        <v>389</v>
      </c>
      <c r="J1869" s="20" t="s">
        <v>397</v>
      </c>
      <c r="K1869" s="20">
        <v>0</v>
      </c>
      <c r="L1869" s="20">
        <v>1310.31</v>
      </c>
      <c r="M1869" s="20" t="s">
        <v>428</v>
      </c>
      <c r="N1869" s="23">
        <v>44719</v>
      </c>
      <c r="O1869" s="23">
        <v>44733</v>
      </c>
    </row>
    <row r="1870" spans="1:15">
      <c r="A1870" s="20" t="s">
        <v>6408</v>
      </c>
      <c r="B1870" s="20" t="s">
        <v>384</v>
      </c>
      <c r="C1870" s="20" t="s">
        <v>6409</v>
      </c>
      <c r="D1870" s="20" t="s">
        <v>6410</v>
      </c>
      <c r="E1870" s="20" t="s">
        <v>387</v>
      </c>
      <c r="F1870" s="20" t="s">
        <v>389</v>
      </c>
      <c r="H1870" s="20" t="s">
        <v>389</v>
      </c>
      <c r="J1870" s="20" t="s">
        <v>397</v>
      </c>
      <c r="K1870" s="20">
        <v>0</v>
      </c>
      <c r="L1870" s="20">
        <v>0</v>
      </c>
      <c r="M1870" s="20" t="s">
        <v>392</v>
      </c>
      <c r="N1870" s="23">
        <v>44719</v>
      </c>
      <c r="O1870" s="23">
        <v>44944</v>
      </c>
    </row>
    <row r="1871" spans="1:15">
      <c r="A1871" s="20" t="s">
        <v>6411</v>
      </c>
      <c r="B1871" s="20" t="s">
        <v>384</v>
      </c>
      <c r="C1871" s="20" t="s">
        <v>6412</v>
      </c>
      <c r="D1871" s="20" t="s">
        <v>6413</v>
      </c>
      <c r="E1871" s="20" t="s">
        <v>427</v>
      </c>
      <c r="F1871" s="20" t="s">
        <v>389</v>
      </c>
      <c r="H1871" s="20" t="s">
        <v>389</v>
      </c>
      <c r="J1871" s="20" t="s">
        <v>391</v>
      </c>
      <c r="K1871" s="20">
        <v>0</v>
      </c>
      <c r="L1871" s="20">
        <v>0</v>
      </c>
      <c r="M1871" s="20" t="s">
        <v>392</v>
      </c>
      <c r="N1871" s="23">
        <v>44719</v>
      </c>
      <c r="O1871" s="23">
        <v>44719</v>
      </c>
    </row>
    <row r="1872" spans="1:15">
      <c r="A1872" s="20" t="s">
        <v>6414</v>
      </c>
      <c r="B1872" s="20" t="s">
        <v>384</v>
      </c>
      <c r="C1872" s="20" t="s">
        <v>6415</v>
      </c>
      <c r="D1872" s="20" t="s">
        <v>6416</v>
      </c>
      <c r="E1872" s="20" t="s">
        <v>427</v>
      </c>
      <c r="F1872" s="20" t="s">
        <v>389</v>
      </c>
      <c r="H1872" s="20" t="s">
        <v>389</v>
      </c>
      <c r="J1872" s="20" t="s">
        <v>397</v>
      </c>
      <c r="K1872" s="20">
        <v>0</v>
      </c>
      <c r="L1872" s="20">
        <v>0</v>
      </c>
      <c r="M1872" s="20" t="s">
        <v>392</v>
      </c>
      <c r="N1872" s="23">
        <v>44719</v>
      </c>
      <c r="O1872" s="23">
        <v>44944</v>
      </c>
    </row>
    <row r="1873" spans="1:15">
      <c r="A1873" s="20" t="s">
        <v>6417</v>
      </c>
      <c r="B1873" s="20" t="s">
        <v>384</v>
      </c>
      <c r="C1873" s="20" t="s">
        <v>6418</v>
      </c>
      <c r="D1873" s="20" t="s">
        <v>6419</v>
      </c>
      <c r="E1873" s="20" t="s">
        <v>427</v>
      </c>
      <c r="F1873" s="20" t="s">
        <v>389</v>
      </c>
      <c r="H1873" s="20" t="s">
        <v>389</v>
      </c>
      <c r="J1873" s="20" t="s">
        <v>391</v>
      </c>
      <c r="K1873" s="20">
        <v>0</v>
      </c>
      <c r="L1873" s="20">
        <v>0</v>
      </c>
      <c r="M1873" s="20" t="s">
        <v>392</v>
      </c>
      <c r="N1873" s="23">
        <v>44719</v>
      </c>
      <c r="O1873" s="23">
        <v>44719</v>
      </c>
    </row>
    <row r="1874" spans="1:15">
      <c r="A1874" s="20" t="s">
        <v>6420</v>
      </c>
      <c r="B1874" s="20" t="s">
        <v>384</v>
      </c>
      <c r="C1874" s="20" t="s">
        <v>6421</v>
      </c>
      <c r="D1874" s="20" t="s">
        <v>6422</v>
      </c>
      <c r="E1874" s="20" t="s">
        <v>427</v>
      </c>
      <c r="F1874" s="20" t="s">
        <v>389</v>
      </c>
      <c r="H1874" s="20" t="s">
        <v>389</v>
      </c>
      <c r="J1874" s="20" t="s">
        <v>397</v>
      </c>
      <c r="K1874" s="20">
        <v>0</v>
      </c>
      <c r="L1874" s="20">
        <v>358.32</v>
      </c>
      <c r="M1874" s="20" t="s">
        <v>428</v>
      </c>
      <c r="N1874" s="23">
        <v>44719</v>
      </c>
      <c r="O1874" s="23">
        <v>44757</v>
      </c>
    </row>
    <row r="1875" spans="1:15">
      <c r="A1875" s="20" t="s">
        <v>6423</v>
      </c>
      <c r="B1875" s="20" t="s">
        <v>384</v>
      </c>
      <c r="C1875" s="20" t="s">
        <v>6424</v>
      </c>
      <c r="D1875" s="20" t="s">
        <v>6425</v>
      </c>
      <c r="E1875" s="20" t="s">
        <v>478</v>
      </c>
      <c r="F1875" s="20" t="s">
        <v>389</v>
      </c>
      <c r="H1875" s="20" t="s">
        <v>389</v>
      </c>
      <c r="J1875" s="20" t="s">
        <v>397</v>
      </c>
      <c r="K1875" s="20">
        <v>0</v>
      </c>
      <c r="L1875" s="20">
        <v>0</v>
      </c>
      <c r="M1875" s="20" t="s">
        <v>392</v>
      </c>
      <c r="N1875" s="23">
        <v>44719</v>
      </c>
      <c r="O1875" s="23">
        <v>44719</v>
      </c>
    </row>
    <row r="1876" spans="1:15">
      <c r="A1876" s="20" t="s">
        <v>6426</v>
      </c>
      <c r="B1876" s="20" t="s">
        <v>384</v>
      </c>
      <c r="C1876" s="20" t="s">
        <v>6427</v>
      </c>
      <c r="D1876" s="20" t="s">
        <v>6428</v>
      </c>
      <c r="E1876" s="20" t="s">
        <v>427</v>
      </c>
      <c r="F1876" s="20" t="s">
        <v>389</v>
      </c>
      <c r="H1876" s="20" t="s">
        <v>389</v>
      </c>
      <c r="J1876" s="20" t="s">
        <v>397</v>
      </c>
      <c r="K1876" s="20">
        <v>0</v>
      </c>
      <c r="L1876" s="20">
        <v>0</v>
      </c>
      <c r="M1876" s="20" t="s">
        <v>392</v>
      </c>
      <c r="N1876" s="23">
        <v>44719</v>
      </c>
      <c r="O1876" s="23">
        <v>44757</v>
      </c>
    </row>
    <row r="1877" spans="1:15">
      <c r="A1877" s="20" t="s">
        <v>6429</v>
      </c>
      <c r="B1877" s="20" t="s">
        <v>384</v>
      </c>
      <c r="C1877" s="20" t="s">
        <v>6430</v>
      </c>
      <c r="D1877" s="20" t="s">
        <v>6431</v>
      </c>
      <c r="E1877" s="20" t="s">
        <v>387</v>
      </c>
      <c r="F1877" s="20" t="s">
        <v>389</v>
      </c>
      <c r="H1877" s="20" t="s">
        <v>389</v>
      </c>
      <c r="J1877" s="20" t="s">
        <v>397</v>
      </c>
      <c r="K1877" s="20">
        <v>0</v>
      </c>
      <c r="L1877" s="20">
        <v>119.68</v>
      </c>
      <c r="M1877" s="20" t="s">
        <v>428</v>
      </c>
      <c r="N1877" s="23">
        <v>44719</v>
      </c>
      <c r="O1877" s="23">
        <v>45054</v>
      </c>
    </row>
    <row r="1878" spans="1:15">
      <c r="A1878" s="20" t="s">
        <v>6432</v>
      </c>
      <c r="B1878" s="20" t="s">
        <v>384</v>
      </c>
      <c r="C1878" s="20" t="s">
        <v>6433</v>
      </c>
      <c r="D1878" s="20" t="s">
        <v>6434</v>
      </c>
      <c r="E1878" s="20" t="s">
        <v>387</v>
      </c>
      <c r="F1878" s="20" t="s">
        <v>389</v>
      </c>
      <c r="H1878" s="20" t="s">
        <v>389</v>
      </c>
      <c r="J1878" s="20" t="s">
        <v>391</v>
      </c>
      <c r="K1878" s="20">
        <v>0</v>
      </c>
      <c r="L1878" s="20">
        <v>0</v>
      </c>
      <c r="M1878" s="20" t="s">
        <v>392</v>
      </c>
      <c r="N1878" s="23">
        <v>44719</v>
      </c>
      <c r="O1878" s="23">
        <v>44719</v>
      </c>
    </row>
    <row r="1879" spans="1:15">
      <c r="A1879" s="20" t="s">
        <v>6435</v>
      </c>
      <c r="B1879" s="20" t="s">
        <v>384</v>
      </c>
      <c r="C1879" s="20" t="s">
        <v>6436</v>
      </c>
      <c r="D1879" s="20" t="s">
        <v>6437</v>
      </c>
      <c r="E1879" s="20" t="s">
        <v>387</v>
      </c>
      <c r="F1879" s="20" t="s">
        <v>389</v>
      </c>
      <c r="H1879" s="20" t="s">
        <v>389</v>
      </c>
      <c r="J1879" s="20" t="s">
        <v>397</v>
      </c>
      <c r="K1879" s="20">
        <v>0</v>
      </c>
      <c r="L1879" s="20">
        <v>0</v>
      </c>
      <c r="M1879" s="20" t="s">
        <v>392</v>
      </c>
      <c r="N1879" s="23">
        <v>44719</v>
      </c>
      <c r="O1879" s="23">
        <v>44944</v>
      </c>
    </row>
    <row r="1880" spans="1:15">
      <c r="A1880" s="20" t="s">
        <v>6438</v>
      </c>
      <c r="B1880" s="20" t="s">
        <v>384</v>
      </c>
      <c r="C1880" s="20" t="s">
        <v>6439</v>
      </c>
      <c r="D1880" s="20" t="s">
        <v>6440</v>
      </c>
      <c r="E1880" s="20" t="s">
        <v>387</v>
      </c>
      <c r="F1880" s="20" t="s">
        <v>389</v>
      </c>
      <c r="H1880" s="20" t="s">
        <v>389</v>
      </c>
      <c r="J1880" s="20" t="s">
        <v>391</v>
      </c>
      <c r="K1880" s="20">
        <v>0</v>
      </c>
      <c r="L1880" s="20">
        <v>0</v>
      </c>
      <c r="M1880" s="20" t="s">
        <v>392</v>
      </c>
      <c r="N1880" s="23">
        <v>44719</v>
      </c>
      <c r="O1880" s="23">
        <v>44719</v>
      </c>
    </row>
    <row r="1881" spans="1:15">
      <c r="A1881" s="20" t="s">
        <v>6441</v>
      </c>
      <c r="B1881" s="20" t="s">
        <v>384</v>
      </c>
      <c r="C1881" s="20" t="s">
        <v>6442</v>
      </c>
      <c r="D1881" s="20" t="s">
        <v>6443</v>
      </c>
      <c r="E1881" s="20" t="s">
        <v>387</v>
      </c>
      <c r="F1881" s="20" t="s">
        <v>389</v>
      </c>
      <c r="H1881" s="20" t="s">
        <v>389</v>
      </c>
      <c r="J1881" s="20" t="s">
        <v>397</v>
      </c>
      <c r="K1881" s="20">
        <v>0</v>
      </c>
      <c r="L1881" s="20">
        <v>0</v>
      </c>
      <c r="M1881" s="20" t="s">
        <v>392</v>
      </c>
      <c r="N1881" s="23">
        <v>44719</v>
      </c>
      <c r="O1881" s="23">
        <v>44719</v>
      </c>
    </row>
    <row r="1882" spans="1:15">
      <c r="A1882" s="20" t="s">
        <v>6444</v>
      </c>
      <c r="B1882" s="20" t="s">
        <v>384</v>
      </c>
      <c r="C1882" s="20" t="s">
        <v>6445</v>
      </c>
      <c r="D1882" s="20" t="s">
        <v>6446</v>
      </c>
      <c r="E1882" s="20" t="s">
        <v>387</v>
      </c>
      <c r="F1882" s="20" t="s">
        <v>389</v>
      </c>
      <c r="H1882" s="20" t="s">
        <v>389</v>
      </c>
      <c r="J1882" s="20" t="s">
        <v>391</v>
      </c>
      <c r="K1882" s="20">
        <v>0</v>
      </c>
      <c r="L1882" s="20">
        <v>0</v>
      </c>
      <c r="M1882" s="20" t="s">
        <v>392</v>
      </c>
      <c r="N1882" s="23">
        <v>44719</v>
      </c>
      <c r="O1882" s="23">
        <v>44719</v>
      </c>
    </row>
    <row r="1883" spans="1:15">
      <c r="A1883" s="20" t="s">
        <v>6447</v>
      </c>
      <c r="B1883" s="20" t="s">
        <v>384</v>
      </c>
      <c r="C1883" s="20" t="s">
        <v>6448</v>
      </c>
      <c r="D1883" s="20" t="s">
        <v>6449</v>
      </c>
      <c r="E1883" s="20" t="s">
        <v>450</v>
      </c>
      <c r="F1883" s="20" t="s">
        <v>389</v>
      </c>
      <c r="H1883" s="20" t="s">
        <v>389</v>
      </c>
      <c r="J1883" s="20" t="s">
        <v>397</v>
      </c>
      <c r="K1883" s="20">
        <v>2400</v>
      </c>
      <c r="L1883" s="20">
        <v>0</v>
      </c>
      <c r="M1883" s="20" t="s">
        <v>392</v>
      </c>
      <c r="N1883" s="23">
        <v>44719</v>
      </c>
      <c r="O1883" s="23">
        <v>44722</v>
      </c>
    </row>
    <row r="1884" spans="1:15">
      <c r="A1884" s="20" t="s">
        <v>6450</v>
      </c>
      <c r="B1884" s="20" t="s">
        <v>384</v>
      </c>
      <c r="C1884" s="20" t="s">
        <v>6451</v>
      </c>
      <c r="D1884" s="20" t="s">
        <v>6452</v>
      </c>
      <c r="E1884" s="20" t="s">
        <v>387</v>
      </c>
      <c r="F1884" s="20" t="s">
        <v>389</v>
      </c>
      <c r="H1884" s="20" t="s">
        <v>389</v>
      </c>
      <c r="J1884" s="20" t="s">
        <v>397</v>
      </c>
      <c r="K1884" s="20">
        <v>0</v>
      </c>
      <c r="L1884" s="20">
        <v>0</v>
      </c>
      <c r="M1884" s="20" t="s">
        <v>392</v>
      </c>
      <c r="N1884" s="23">
        <v>44719</v>
      </c>
      <c r="O1884" s="23">
        <v>44719</v>
      </c>
    </row>
    <row r="1885" spans="1:15">
      <c r="A1885" s="20" t="s">
        <v>6453</v>
      </c>
      <c r="B1885" s="20" t="s">
        <v>384</v>
      </c>
      <c r="C1885" s="20" t="s">
        <v>6454</v>
      </c>
      <c r="D1885" s="20" t="s">
        <v>6455</v>
      </c>
      <c r="E1885" s="20" t="s">
        <v>478</v>
      </c>
      <c r="F1885" s="20" t="s">
        <v>389</v>
      </c>
      <c r="H1885" s="20" t="s">
        <v>389</v>
      </c>
      <c r="J1885" s="20" t="s">
        <v>405</v>
      </c>
      <c r="K1885" s="20">
        <v>0</v>
      </c>
      <c r="L1885" s="20">
        <v>204.43</v>
      </c>
      <c r="M1885" s="20" t="s">
        <v>428</v>
      </c>
      <c r="N1885" s="23">
        <v>44719</v>
      </c>
      <c r="O1885" s="23">
        <v>44867</v>
      </c>
    </row>
    <row r="1886" spans="1:15">
      <c r="A1886" s="20" t="s">
        <v>6456</v>
      </c>
      <c r="B1886" s="20" t="s">
        <v>384</v>
      </c>
      <c r="C1886" s="20" t="s">
        <v>6457</v>
      </c>
      <c r="D1886" s="20" t="s">
        <v>6458</v>
      </c>
      <c r="E1886" s="20" t="s">
        <v>450</v>
      </c>
      <c r="F1886" s="20" t="s">
        <v>389</v>
      </c>
      <c r="H1886" s="20" t="s">
        <v>389</v>
      </c>
      <c r="J1886" s="20" t="s">
        <v>397</v>
      </c>
      <c r="K1886" s="20">
        <v>2400</v>
      </c>
      <c r="L1886" s="20">
        <v>0</v>
      </c>
      <c r="M1886" s="20" t="s">
        <v>392</v>
      </c>
      <c r="N1886" s="23">
        <v>44719</v>
      </c>
      <c r="O1886" s="23">
        <v>44722</v>
      </c>
    </row>
    <row r="1887" spans="1:15">
      <c r="A1887" s="20" t="s">
        <v>6459</v>
      </c>
      <c r="B1887" s="20" t="s">
        <v>384</v>
      </c>
      <c r="C1887" s="20" t="s">
        <v>6460</v>
      </c>
      <c r="D1887" s="20" t="s">
        <v>6461</v>
      </c>
      <c r="E1887" s="20" t="s">
        <v>450</v>
      </c>
      <c r="F1887" s="20" t="s">
        <v>389</v>
      </c>
      <c r="H1887" s="20" t="s">
        <v>389</v>
      </c>
      <c r="J1887" s="20" t="s">
        <v>397</v>
      </c>
      <c r="K1887" s="20">
        <v>2400</v>
      </c>
      <c r="L1887" s="20">
        <v>0</v>
      </c>
      <c r="M1887" s="20" t="s">
        <v>392</v>
      </c>
      <c r="N1887" s="23">
        <v>44720</v>
      </c>
      <c r="O1887" s="23">
        <v>44720</v>
      </c>
    </row>
    <row r="1888" spans="1:15">
      <c r="A1888" s="20" t="s">
        <v>6462</v>
      </c>
      <c r="B1888" s="20" t="s">
        <v>384</v>
      </c>
      <c r="C1888" s="20" t="s">
        <v>6463</v>
      </c>
      <c r="D1888" s="20" t="s">
        <v>6464</v>
      </c>
      <c r="E1888" s="20" t="s">
        <v>450</v>
      </c>
      <c r="F1888" s="20" t="s">
        <v>389</v>
      </c>
      <c r="H1888" s="20" t="s">
        <v>389</v>
      </c>
      <c r="J1888" s="20" t="s">
        <v>397</v>
      </c>
      <c r="K1888" s="20">
        <v>2400</v>
      </c>
      <c r="L1888" s="20">
        <v>0</v>
      </c>
      <c r="M1888" s="20" t="s">
        <v>392</v>
      </c>
      <c r="N1888" s="23">
        <v>44720</v>
      </c>
      <c r="O1888" s="23">
        <v>44720</v>
      </c>
    </row>
    <row r="1889" spans="1:15">
      <c r="A1889" s="20" t="s">
        <v>6465</v>
      </c>
      <c r="B1889" s="20" t="s">
        <v>384</v>
      </c>
      <c r="C1889" s="20" t="s">
        <v>6466</v>
      </c>
      <c r="D1889" s="20" t="s">
        <v>6467</v>
      </c>
      <c r="E1889" s="20" t="s">
        <v>450</v>
      </c>
      <c r="F1889" s="20" t="s">
        <v>389</v>
      </c>
      <c r="H1889" s="20" t="s">
        <v>389</v>
      </c>
      <c r="J1889" s="20" t="s">
        <v>397</v>
      </c>
      <c r="K1889" s="20">
        <v>2400</v>
      </c>
      <c r="L1889" s="20">
        <v>0</v>
      </c>
      <c r="M1889" s="20" t="s">
        <v>392</v>
      </c>
      <c r="N1889" s="23">
        <v>44720</v>
      </c>
      <c r="O1889" s="23">
        <v>44721</v>
      </c>
    </row>
    <row r="1890" spans="1:15">
      <c r="A1890" s="20" t="s">
        <v>6468</v>
      </c>
      <c r="B1890" s="20" t="s">
        <v>384</v>
      </c>
      <c r="C1890" s="20" t="s">
        <v>6469</v>
      </c>
      <c r="D1890" s="20" t="s">
        <v>6470</v>
      </c>
      <c r="E1890" s="20" t="s">
        <v>387</v>
      </c>
      <c r="F1890" s="20" t="s">
        <v>389</v>
      </c>
      <c r="H1890" s="20" t="s">
        <v>389</v>
      </c>
      <c r="J1890" s="20" t="s">
        <v>397</v>
      </c>
      <c r="K1890" s="20">
        <v>0</v>
      </c>
      <c r="L1890" s="20">
        <v>0</v>
      </c>
      <c r="M1890" s="20" t="s">
        <v>392</v>
      </c>
      <c r="N1890" s="23">
        <v>44720</v>
      </c>
      <c r="O1890" s="23">
        <v>44740</v>
      </c>
    </row>
    <row r="1891" spans="1:15">
      <c r="A1891" s="20" t="s">
        <v>6471</v>
      </c>
      <c r="B1891" s="20" t="s">
        <v>384</v>
      </c>
      <c r="C1891" s="20" t="s">
        <v>6472</v>
      </c>
      <c r="D1891" s="20" t="s">
        <v>6473</v>
      </c>
      <c r="E1891" s="20" t="s">
        <v>427</v>
      </c>
      <c r="F1891" s="20" t="s">
        <v>389</v>
      </c>
      <c r="H1891" s="20" t="s">
        <v>389</v>
      </c>
      <c r="J1891" s="20" t="s">
        <v>397</v>
      </c>
      <c r="K1891" s="20">
        <v>0</v>
      </c>
      <c r="L1891" s="20">
        <v>0</v>
      </c>
      <c r="M1891" s="20" t="s">
        <v>392</v>
      </c>
      <c r="N1891" s="23">
        <v>44720</v>
      </c>
      <c r="O1891" s="23">
        <v>44944</v>
      </c>
    </row>
    <row r="1892" spans="1:15">
      <c r="A1892" s="20" t="s">
        <v>6474</v>
      </c>
      <c r="B1892" s="20" t="s">
        <v>384</v>
      </c>
      <c r="C1892" s="20" t="s">
        <v>6475</v>
      </c>
      <c r="D1892" s="20" t="s">
        <v>6476</v>
      </c>
      <c r="E1892" s="20" t="s">
        <v>478</v>
      </c>
      <c r="F1892" s="20" t="s">
        <v>389</v>
      </c>
      <c r="H1892" s="20" t="s">
        <v>389</v>
      </c>
      <c r="J1892" s="20" t="s">
        <v>397</v>
      </c>
      <c r="K1892" s="20">
        <v>0</v>
      </c>
      <c r="L1892" s="20">
        <v>0</v>
      </c>
      <c r="M1892" s="20" t="s">
        <v>392</v>
      </c>
      <c r="N1892" s="23">
        <v>44720</v>
      </c>
      <c r="O1892" s="23">
        <v>44762</v>
      </c>
    </row>
    <row r="1893" spans="1:15">
      <c r="A1893" s="20" t="s">
        <v>6477</v>
      </c>
      <c r="B1893" s="20" t="s">
        <v>384</v>
      </c>
      <c r="C1893" s="20" t="s">
        <v>6478</v>
      </c>
      <c r="D1893" s="20" t="s">
        <v>6479</v>
      </c>
      <c r="E1893" s="20" t="s">
        <v>387</v>
      </c>
      <c r="F1893" s="20" t="s">
        <v>389</v>
      </c>
      <c r="H1893" s="20" t="s">
        <v>389</v>
      </c>
      <c r="J1893" s="20" t="s">
        <v>397</v>
      </c>
      <c r="K1893" s="20">
        <v>0</v>
      </c>
      <c r="L1893" s="20">
        <v>0</v>
      </c>
      <c r="M1893" s="20" t="s">
        <v>392</v>
      </c>
      <c r="N1893" s="23">
        <v>44720</v>
      </c>
      <c r="O1893" s="23">
        <v>44720</v>
      </c>
    </row>
    <row r="1894" spans="1:15">
      <c r="A1894" s="20" t="s">
        <v>6480</v>
      </c>
      <c r="B1894" s="20" t="s">
        <v>384</v>
      </c>
      <c r="C1894" s="20" t="s">
        <v>6481</v>
      </c>
      <c r="D1894" s="20" t="s">
        <v>6482</v>
      </c>
      <c r="E1894" s="20" t="s">
        <v>387</v>
      </c>
      <c r="F1894" s="20" t="s">
        <v>389</v>
      </c>
      <c r="H1894" s="20" t="s">
        <v>389</v>
      </c>
      <c r="J1894" s="20" t="s">
        <v>397</v>
      </c>
      <c r="K1894" s="20">
        <v>0</v>
      </c>
      <c r="L1894" s="20">
        <v>0</v>
      </c>
      <c r="M1894" s="20" t="s">
        <v>392</v>
      </c>
      <c r="N1894" s="23">
        <v>44720</v>
      </c>
      <c r="O1894" s="23">
        <v>44720</v>
      </c>
    </row>
    <row r="1895" spans="1:15">
      <c r="A1895" s="20" t="s">
        <v>6483</v>
      </c>
      <c r="B1895" s="20" t="s">
        <v>384</v>
      </c>
      <c r="C1895" s="20" t="s">
        <v>6484</v>
      </c>
      <c r="D1895" s="20" t="s">
        <v>6485</v>
      </c>
      <c r="E1895" s="20" t="s">
        <v>387</v>
      </c>
      <c r="F1895" s="20" t="s">
        <v>389</v>
      </c>
      <c r="H1895" s="20" t="s">
        <v>389</v>
      </c>
      <c r="J1895" s="20" t="s">
        <v>397</v>
      </c>
      <c r="K1895" s="20">
        <v>0</v>
      </c>
      <c r="L1895" s="20">
        <v>1136.26</v>
      </c>
      <c r="M1895" s="20" t="s">
        <v>428</v>
      </c>
      <c r="N1895" s="23">
        <v>44720</v>
      </c>
      <c r="O1895" s="23">
        <v>44720</v>
      </c>
    </row>
    <row r="1896" spans="1:15">
      <c r="A1896" s="20" t="s">
        <v>6486</v>
      </c>
      <c r="B1896" s="20" t="s">
        <v>384</v>
      </c>
      <c r="C1896" s="20" t="s">
        <v>6487</v>
      </c>
      <c r="D1896" s="20" t="s">
        <v>6488</v>
      </c>
      <c r="E1896" s="20" t="s">
        <v>387</v>
      </c>
      <c r="F1896" s="20" t="s">
        <v>389</v>
      </c>
      <c r="H1896" s="20" t="s">
        <v>389</v>
      </c>
      <c r="J1896" s="20" t="s">
        <v>397</v>
      </c>
      <c r="K1896" s="20">
        <v>0</v>
      </c>
      <c r="L1896" s="20">
        <v>0</v>
      </c>
      <c r="M1896" s="20" t="s">
        <v>392</v>
      </c>
      <c r="N1896" s="23">
        <v>44720</v>
      </c>
      <c r="O1896" s="23">
        <v>44720</v>
      </c>
    </row>
    <row r="1897" spans="1:15">
      <c r="A1897" s="20" t="s">
        <v>6489</v>
      </c>
      <c r="B1897" s="20" t="s">
        <v>384</v>
      </c>
      <c r="C1897" s="20" t="s">
        <v>6490</v>
      </c>
      <c r="D1897" s="20" t="s">
        <v>6491</v>
      </c>
      <c r="E1897" s="20" t="s">
        <v>387</v>
      </c>
      <c r="F1897" s="20" t="s">
        <v>389</v>
      </c>
      <c r="H1897" s="20" t="s">
        <v>389</v>
      </c>
      <c r="J1897" s="20" t="s">
        <v>397</v>
      </c>
      <c r="K1897" s="20">
        <v>0</v>
      </c>
      <c r="L1897" s="20">
        <v>0</v>
      </c>
      <c r="M1897" s="20" t="s">
        <v>392</v>
      </c>
      <c r="N1897" s="23">
        <v>44720</v>
      </c>
      <c r="O1897" s="23">
        <v>44720</v>
      </c>
    </row>
    <row r="1898" spans="1:15">
      <c r="A1898" s="20" t="s">
        <v>6492</v>
      </c>
      <c r="B1898" s="20" t="s">
        <v>384</v>
      </c>
      <c r="C1898" s="20" t="s">
        <v>6493</v>
      </c>
      <c r="D1898" s="20" t="s">
        <v>6494</v>
      </c>
      <c r="E1898" s="20" t="s">
        <v>478</v>
      </c>
      <c r="F1898" s="20" t="s">
        <v>389</v>
      </c>
      <c r="H1898" s="20" t="s">
        <v>389</v>
      </c>
      <c r="J1898" s="20" t="s">
        <v>397</v>
      </c>
      <c r="K1898" s="20">
        <v>0</v>
      </c>
      <c r="L1898" s="20">
        <v>0</v>
      </c>
      <c r="M1898" s="20" t="s">
        <v>392</v>
      </c>
      <c r="N1898" s="23">
        <v>44720</v>
      </c>
      <c r="O1898" s="23">
        <v>44720</v>
      </c>
    </row>
    <row r="1899" spans="1:15">
      <c r="A1899" s="20" t="s">
        <v>6495</v>
      </c>
      <c r="B1899" s="20" t="s">
        <v>384</v>
      </c>
      <c r="C1899" s="20" t="s">
        <v>6496</v>
      </c>
      <c r="D1899" s="20" t="s">
        <v>6497</v>
      </c>
      <c r="E1899" s="20" t="s">
        <v>387</v>
      </c>
      <c r="F1899" s="20" t="s">
        <v>389</v>
      </c>
      <c r="H1899" s="20" t="s">
        <v>389</v>
      </c>
      <c r="J1899" s="20" t="s">
        <v>397</v>
      </c>
      <c r="K1899" s="20">
        <v>0</v>
      </c>
      <c r="L1899" s="20">
        <v>0</v>
      </c>
      <c r="M1899" s="20" t="s">
        <v>392</v>
      </c>
      <c r="N1899" s="23">
        <v>44720</v>
      </c>
      <c r="O1899" s="23">
        <v>44944</v>
      </c>
    </row>
    <row r="1900" spans="1:15">
      <c r="A1900" s="20" t="s">
        <v>6498</v>
      </c>
      <c r="B1900" s="20" t="s">
        <v>384</v>
      </c>
      <c r="C1900" s="20" t="s">
        <v>6499</v>
      </c>
      <c r="D1900" s="20" t="s">
        <v>6500</v>
      </c>
      <c r="E1900" s="20" t="s">
        <v>387</v>
      </c>
      <c r="F1900" s="20" t="s">
        <v>389</v>
      </c>
      <c r="H1900" s="20" t="s">
        <v>389</v>
      </c>
      <c r="J1900" s="20" t="s">
        <v>397</v>
      </c>
      <c r="K1900" s="20">
        <v>0</v>
      </c>
      <c r="L1900" s="20">
        <v>178.2</v>
      </c>
      <c r="M1900" s="20" t="s">
        <v>428</v>
      </c>
      <c r="N1900" s="23">
        <v>44720</v>
      </c>
      <c r="O1900" s="23">
        <v>44720</v>
      </c>
    </row>
    <row r="1901" spans="1:15">
      <c r="A1901" s="20" t="s">
        <v>6501</v>
      </c>
      <c r="B1901" s="20" t="s">
        <v>384</v>
      </c>
      <c r="C1901" s="20" t="s">
        <v>6502</v>
      </c>
      <c r="D1901" s="20" t="s">
        <v>6503</v>
      </c>
      <c r="E1901" s="20" t="s">
        <v>387</v>
      </c>
      <c r="F1901" s="20" t="s">
        <v>389</v>
      </c>
      <c r="H1901" s="20" t="s">
        <v>389</v>
      </c>
      <c r="J1901" s="20" t="s">
        <v>397</v>
      </c>
      <c r="K1901" s="20">
        <v>0</v>
      </c>
      <c r="L1901" s="20">
        <v>0</v>
      </c>
      <c r="M1901" s="20" t="s">
        <v>392</v>
      </c>
      <c r="N1901" s="23">
        <v>44720</v>
      </c>
      <c r="O1901" s="23">
        <v>44720</v>
      </c>
    </row>
    <row r="1902" spans="1:15">
      <c r="A1902" s="20" t="s">
        <v>6504</v>
      </c>
      <c r="B1902" s="20" t="s">
        <v>384</v>
      </c>
      <c r="C1902" s="20" t="s">
        <v>6505</v>
      </c>
      <c r="D1902" s="20" t="s">
        <v>6506</v>
      </c>
      <c r="E1902" s="20" t="s">
        <v>387</v>
      </c>
      <c r="F1902" s="20" t="s">
        <v>389</v>
      </c>
      <c r="H1902" s="20" t="s">
        <v>389</v>
      </c>
      <c r="J1902" s="20" t="s">
        <v>397</v>
      </c>
      <c r="K1902" s="20">
        <v>0</v>
      </c>
      <c r="L1902" s="20">
        <v>0</v>
      </c>
      <c r="M1902" s="20" t="s">
        <v>392</v>
      </c>
      <c r="N1902" s="23">
        <v>44720</v>
      </c>
      <c r="O1902" s="23">
        <v>44847</v>
      </c>
    </row>
    <row r="1903" spans="1:15">
      <c r="A1903" s="20" t="s">
        <v>6507</v>
      </c>
      <c r="B1903" s="20" t="s">
        <v>384</v>
      </c>
      <c r="C1903" s="20" t="s">
        <v>6508</v>
      </c>
      <c r="D1903" s="20" t="s">
        <v>6509</v>
      </c>
      <c r="E1903" s="20" t="s">
        <v>387</v>
      </c>
      <c r="F1903" s="20" t="s">
        <v>389</v>
      </c>
      <c r="H1903" s="20" t="s">
        <v>389</v>
      </c>
      <c r="J1903" s="20" t="s">
        <v>397</v>
      </c>
      <c r="K1903" s="20">
        <v>0</v>
      </c>
      <c r="L1903" s="20">
        <v>0</v>
      </c>
      <c r="M1903" s="20" t="s">
        <v>392</v>
      </c>
      <c r="N1903" s="23">
        <v>44720</v>
      </c>
      <c r="O1903" s="23">
        <v>44747</v>
      </c>
    </row>
    <row r="1904" spans="1:15">
      <c r="A1904" s="20" t="s">
        <v>6510</v>
      </c>
      <c r="B1904" s="20" t="s">
        <v>384</v>
      </c>
      <c r="C1904" s="20" t="s">
        <v>6511</v>
      </c>
      <c r="D1904" s="20" t="s">
        <v>6512</v>
      </c>
      <c r="E1904" s="20" t="s">
        <v>387</v>
      </c>
      <c r="F1904" s="20" t="s">
        <v>389</v>
      </c>
      <c r="H1904" s="20" t="s">
        <v>389</v>
      </c>
      <c r="J1904" s="20" t="s">
        <v>397</v>
      </c>
      <c r="K1904" s="20">
        <v>0</v>
      </c>
      <c r="L1904" s="20">
        <v>0</v>
      </c>
      <c r="M1904" s="20" t="s">
        <v>392</v>
      </c>
      <c r="N1904" s="23">
        <v>44720</v>
      </c>
      <c r="O1904" s="23">
        <v>44720</v>
      </c>
    </row>
    <row r="1905" spans="1:15">
      <c r="A1905" s="20" t="s">
        <v>6513</v>
      </c>
      <c r="B1905" s="20" t="s">
        <v>384</v>
      </c>
      <c r="C1905" s="20" t="s">
        <v>6514</v>
      </c>
      <c r="D1905" s="20" t="s">
        <v>6515</v>
      </c>
      <c r="E1905" s="20" t="s">
        <v>387</v>
      </c>
      <c r="F1905" s="20" t="s">
        <v>389</v>
      </c>
      <c r="H1905" s="20" t="s">
        <v>389</v>
      </c>
      <c r="J1905" s="20" t="s">
        <v>397</v>
      </c>
      <c r="K1905" s="20">
        <v>0</v>
      </c>
      <c r="L1905" s="20">
        <v>1378.21</v>
      </c>
      <c r="M1905" s="20" t="s">
        <v>428</v>
      </c>
      <c r="N1905" s="23">
        <v>44720</v>
      </c>
      <c r="O1905" s="23">
        <v>44944</v>
      </c>
    </row>
    <row r="1906" spans="1:15">
      <c r="A1906" s="20" t="s">
        <v>6516</v>
      </c>
      <c r="B1906" s="20" t="s">
        <v>384</v>
      </c>
      <c r="C1906" s="20" t="s">
        <v>6517</v>
      </c>
      <c r="D1906" s="20" t="s">
        <v>6518</v>
      </c>
      <c r="E1906" s="20" t="s">
        <v>478</v>
      </c>
      <c r="F1906" s="20" t="s">
        <v>389</v>
      </c>
      <c r="H1906" s="20" t="s">
        <v>389</v>
      </c>
      <c r="J1906" s="20" t="s">
        <v>391</v>
      </c>
      <c r="K1906" s="20">
        <v>0</v>
      </c>
      <c r="L1906" s="20">
        <v>0</v>
      </c>
      <c r="M1906" s="20" t="s">
        <v>392</v>
      </c>
      <c r="N1906" s="23">
        <v>44720</v>
      </c>
      <c r="O1906" s="23">
        <v>44720</v>
      </c>
    </row>
    <row r="1907" spans="1:15">
      <c r="A1907" s="20" t="s">
        <v>6519</v>
      </c>
      <c r="B1907" s="20" t="s">
        <v>384</v>
      </c>
      <c r="C1907" s="20" t="s">
        <v>6520</v>
      </c>
      <c r="D1907" s="20" t="s">
        <v>6521</v>
      </c>
      <c r="E1907" s="20" t="s">
        <v>478</v>
      </c>
      <c r="F1907" s="20" t="s">
        <v>389</v>
      </c>
      <c r="H1907" s="20" t="s">
        <v>389</v>
      </c>
      <c r="J1907" s="20" t="s">
        <v>397</v>
      </c>
      <c r="K1907" s="20">
        <v>0</v>
      </c>
      <c r="L1907" s="20">
        <v>0</v>
      </c>
      <c r="M1907" s="20" t="s">
        <v>392</v>
      </c>
      <c r="N1907" s="23">
        <v>44720</v>
      </c>
      <c r="O1907" s="23">
        <v>44720</v>
      </c>
    </row>
    <row r="1908" spans="1:15">
      <c r="A1908" s="20" t="s">
        <v>6522</v>
      </c>
      <c r="B1908" s="20" t="s">
        <v>384</v>
      </c>
      <c r="C1908" s="20" t="s">
        <v>6523</v>
      </c>
      <c r="D1908" s="20" t="s">
        <v>6524</v>
      </c>
      <c r="E1908" s="20" t="s">
        <v>387</v>
      </c>
      <c r="F1908" s="20" t="s">
        <v>389</v>
      </c>
      <c r="H1908" s="20" t="s">
        <v>389</v>
      </c>
      <c r="J1908" s="20" t="s">
        <v>397</v>
      </c>
      <c r="K1908" s="20">
        <v>0</v>
      </c>
      <c r="L1908" s="20">
        <v>1362.91</v>
      </c>
      <c r="M1908" s="20" t="s">
        <v>428</v>
      </c>
      <c r="N1908" s="23">
        <v>44720</v>
      </c>
      <c r="O1908" s="23">
        <v>44944</v>
      </c>
    </row>
    <row r="1909" spans="1:15">
      <c r="A1909" s="20" t="s">
        <v>6525</v>
      </c>
      <c r="B1909" s="20" t="s">
        <v>384</v>
      </c>
      <c r="C1909" s="20" t="s">
        <v>6526</v>
      </c>
      <c r="D1909" s="20" t="s">
        <v>6527</v>
      </c>
      <c r="E1909" s="20" t="s">
        <v>478</v>
      </c>
      <c r="F1909" s="20" t="s">
        <v>389</v>
      </c>
      <c r="H1909" s="20" t="s">
        <v>389</v>
      </c>
      <c r="J1909" s="20" t="s">
        <v>391</v>
      </c>
      <c r="K1909" s="20">
        <v>0</v>
      </c>
      <c r="L1909" s="20">
        <v>0</v>
      </c>
      <c r="M1909" s="20" t="s">
        <v>392</v>
      </c>
      <c r="N1909" s="23">
        <v>44720</v>
      </c>
      <c r="O1909" s="23">
        <v>44720</v>
      </c>
    </row>
    <row r="1910" spans="1:15">
      <c r="A1910" s="20" t="s">
        <v>6528</v>
      </c>
      <c r="B1910" s="20" t="s">
        <v>384</v>
      </c>
      <c r="C1910" s="20" t="s">
        <v>6529</v>
      </c>
      <c r="D1910" s="20" t="s">
        <v>6530</v>
      </c>
      <c r="E1910" s="20" t="s">
        <v>387</v>
      </c>
      <c r="F1910" s="20" t="s">
        <v>389</v>
      </c>
      <c r="H1910" s="20" t="s">
        <v>389</v>
      </c>
      <c r="J1910" s="20" t="s">
        <v>405</v>
      </c>
      <c r="K1910" s="20">
        <v>0</v>
      </c>
      <c r="L1910" s="20">
        <v>0</v>
      </c>
      <c r="M1910" s="20" t="s">
        <v>392</v>
      </c>
      <c r="N1910" s="23">
        <v>44720</v>
      </c>
      <c r="O1910" s="23">
        <v>44809</v>
      </c>
    </row>
    <row r="1911" spans="1:15">
      <c r="A1911" s="20" t="s">
        <v>6531</v>
      </c>
      <c r="B1911" s="20" t="s">
        <v>384</v>
      </c>
      <c r="C1911" s="20" t="s">
        <v>6532</v>
      </c>
      <c r="D1911" s="20" t="s">
        <v>6533</v>
      </c>
      <c r="E1911" s="20" t="s">
        <v>478</v>
      </c>
      <c r="F1911" s="20" t="s">
        <v>389</v>
      </c>
      <c r="H1911" s="20" t="s">
        <v>389</v>
      </c>
      <c r="J1911" s="20" t="s">
        <v>397</v>
      </c>
      <c r="K1911" s="20">
        <v>0</v>
      </c>
      <c r="L1911" s="20">
        <v>0</v>
      </c>
      <c r="M1911" s="20" t="s">
        <v>392</v>
      </c>
      <c r="N1911" s="23">
        <v>44720</v>
      </c>
      <c r="O1911" s="23">
        <v>44720</v>
      </c>
    </row>
    <row r="1912" spans="1:15">
      <c r="A1912" s="20" t="s">
        <v>6534</v>
      </c>
      <c r="B1912" s="20" t="s">
        <v>384</v>
      </c>
      <c r="C1912" s="20" t="s">
        <v>6535</v>
      </c>
      <c r="D1912" s="20" t="s">
        <v>6536</v>
      </c>
      <c r="E1912" s="20" t="s">
        <v>427</v>
      </c>
      <c r="F1912" s="20" t="s">
        <v>389</v>
      </c>
      <c r="H1912" s="20" t="s">
        <v>389</v>
      </c>
      <c r="J1912" s="20" t="s">
        <v>397</v>
      </c>
      <c r="K1912" s="20">
        <v>0</v>
      </c>
      <c r="L1912" s="20">
        <v>0</v>
      </c>
      <c r="M1912" s="20" t="s">
        <v>392</v>
      </c>
      <c r="N1912" s="23">
        <v>44720</v>
      </c>
      <c r="O1912" s="23">
        <v>44944</v>
      </c>
    </row>
    <row r="1913" spans="1:15">
      <c r="A1913" s="20" t="s">
        <v>6537</v>
      </c>
      <c r="B1913" s="20" t="s">
        <v>384</v>
      </c>
      <c r="C1913" s="20" t="s">
        <v>6538</v>
      </c>
      <c r="D1913" s="20" t="s">
        <v>6539</v>
      </c>
      <c r="E1913" s="20" t="s">
        <v>478</v>
      </c>
      <c r="F1913" s="20" t="s">
        <v>389</v>
      </c>
      <c r="H1913" s="20" t="s">
        <v>389</v>
      </c>
      <c r="J1913" s="20" t="s">
        <v>397</v>
      </c>
      <c r="K1913" s="20">
        <v>0</v>
      </c>
      <c r="L1913" s="20">
        <v>146.47999999999999</v>
      </c>
      <c r="M1913" s="20" t="s">
        <v>428</v>
      </c>
      <c r="N1913" s="23">
        <v>44720</v>
      </c>
      <c r="O1913" s="23">
        <v>44720</v>
      </c>
    </row>
    <row r="1914" spans="1:15">
      <c r="A1914" s="20" t="s">
        <v>6540</v>
      </c>
      <c r="B1914" s="20" t="s">
        <v>384</v>
      </c>
      <c r="C1914" s="20" t="s">
        <v>6541</v>
      </c>
      <c r="D1914" s="20" t="s">
        <v>6542</v>
      </c>
      <c r="E1914" s="20" t="s">
        <v>387</v>
      </c>
      <c r="F1914" s="20" t="s">
        <v>389</v>
      </c>
      <c r="H1914" s="20" t="s">
        <v>389</v>
      </c>
      <c r="J1914" s="20" t="s">
        <v>397</v>
      </c>
      <c r="K1914" s="20">
        <v>0</v>
      </c>
      <c r="L1914" s="20">
        <v>0</v>
      </c>
      <c r="M1914" s="20" t="s">
        <v>392</v>
      </c>
      <c r="N1914" s="23">
        <v>44721</v>
      </c>
      <c r="O1914" s="23">
        <v>44721</v>
      </c>
    </row>
    <row r="1915" spans="1:15">
      <c r="A1915" s="20" t="s">
        <v>6543</v>
      </c>
      <c r="B1915" s="20" t="s">
        <v>384</v>
      </c>
      <c r="C1915" s="20" t="s">
        <v>6544</v>
      </c>
      <c r="D1915" s="20" t="s">
        <v>6545</v>
      </c>
      <c r="E1915" s="20" t="s">
        <v>478</v>
      </c>
      <c r="F1915" s="20" t="s">
        <v>389</v>
      </c>
      <c r="H1915" s="20" t="s">
        <v>389</v>
      </c>
      <c r="J1915" s="20" t="s">
        <v>391</v>
      </c>
      <c r="K1915" s="20">
        <v>0</v>
      </c>
      <c r="L1915" s="20">
        <v>0</v>
      </c>
      <c r="M1915" s="20" t="s">
        <v>392</v>
      </c>
      <c r="N1915" s="23">
        <v>44721</v>
      </c>
      <c r="O1915" s="23">
        <v>44721</v>
      </c>
    </row>
    <row r="1916" spans="1:15">
      <c r="A1916" s="20" t="s">
        <v>6546</v>
      </c>
      <c r="B1916" s="20" t="s">
        <v>384</v>
      </c>
      <c r="C1916" s="20" t="s">
        <v>6547</v>
      </c>
      <c r="D1916" s="20" t="s">
        <v>6548</v>
      </c>
      <c r="E1916" s="20" t="s">
        <v>478</v>
      </c>
      <c r="F1916" s="20" t="s">
        <v>389</v>
      </c>
      <c r="H1916" s="20" t="s">
        <v>389</v>
      </c>
      <c r="J1916" s="20" t="s">
        <v>391</v>
      </c>
      <c r="K1916" s="20">
        <v>0</v>
      </c>
      <c r="L1916" s="20">
        <v>0</v>
      </c>
      <c r="M1916" s="20" t="s">
        <v>392</v>
      </c>
      <c r="N1916" s="23">
        <v>44721</v>
      </c>
      <c r="O1916" s="23">
        <v>44721</v>
      </c>
    </row>
    <row r="1917" spans="1:15">
      <c r="A1917" s="20" t="s">
        <v>6549</v>
      </c>
      <c r="B1917" s="20" t="s">
        <v>384</v>
      </c>
      <c r="C1917" s="20" t="s">
        <v>6550</v>
      </c>
      <c r="D1917" s="20" t="s">
        <v>6551</v>
      </c>
      <c r="E1917" s="20" t="s">
        <v>450</v>
      </c>
      <c r="F1917" s="20" t="s">
        <v>389</v>
      </c>
      <c r="H1917" s="20" t="s">
        <v>389</v>
      </c>
      <c r="J1917" s="20" t="s">
        <v>397</v>
      </c>
      <c r="K1917" s="20">
        <v>2400</v>
      </c>
      <c r="L1917" s="20">
        <v>0</v>
      </c>
      <c r="M1917" s="20" t="s">
        <v>392</v>
      </c>
      <c r="N1917" s="23">
        <v>44721</v>
      </c>
      <c r="O1917" s="23">
        <v>44721</v>
      </c>
    </row>
    <row r="1918" spans="1:15">
      <c r="A1918" s="20" t="s">
        <v>6552</v>
      </c>
      <c r="B1918" s="20" t="s">
        <v>384</v>
      </c>
      <c r="C1918" s="20" t="s">
        <v>6553</v>
      </c>
      <c r="D1918" s="20" t="s">
        <v>6554</v>
      </c>
      <c r="E1918" s="20" t="s">
        <v>450</v>
      </c>
      <c r="F1918" s="20" t="s">
        <v>389</v>
      </c>
      <c r="H1918" s="20" t="s">
        <v>389</v>
      </c>
      <c r="J1918" s="20" t="s">
        <v>397</v>
      </c>
      <c r="K1918" s="20">
        <v>2400</v>
      </c>
      <c r="L1918" s="20">
        <v>18.329999999999998</v>
      </c>
      <c r="M1918" s="20" t="s">
        <v>392</v>
      </c>
      <c r="N1918" s="23">
        <v>44721</v>
      </c>
      <c r="O1918" s="23">
        <v>44721</v>
      </c>
    </row>
    <row r="1919" spans="1:15">
      <c r="A1919" s="20" t="s">
        <v>6555</v>
      </c>
      <c r="B1919" s="20" t="s">
        <v>384</v>
      </c>
      <c r="C1919" s="20" t="s">
        <v>6556</v>
      </c>
      <c r="D1919" s="20" t="s">
        <v>6557</v>
      </c>
      <c r="E1919" s="20" t="s">
        <v>427</v>
      </c>
      <c r="F1919" s="20" t="s">
        <v>389</v>
      </c>
      <c r="H1919" s="20" t="s">
        <v>389</v>
      </c>
      <c r="J1919" s="20" t="s">
        <v>397</v>
      </c>
      <c r="K1919" s="20">
        <v>0</v>
      </c>
      <c r="L1919" s="20">
        <v>1289.56</v>
      </c>
      <c r="M1919" s="20" t="s">
        <v>428</v>
      </c>
      <c r="N1919" s="23">
        <v>44721</v>
      </c>
      <c r="O1919" s="23">
        <v>44749</v>
      </c>
    </row>
    <row r="1920" spans="1:15">
      <c r="A1920" s="20" t="s">
        <v>6558</v>
      </c>
      <c r="B1920" s="20" t="s">
        <v>384</v>
      </c>
      <c r="C1920" s="20" t="s">
        <v>6559</v>
      </c>
      <c r="D1920" s="20" t="s">
        <v>6560</v>
      </c>
      <c r="E1920" s="20" t="s">
        <v>478</v>
      </c>
      <c r="F1920" s="20" t="s">
        <v>389</v>
      </c>
      <c r="H1920" s="20" t="s">
        <v>389</v>
      </c>
      <c r="J1920" s="20" t="s">
        <v>397</v>
      </c>
      <c r="K1920" s="20">
        <v>0</v>
      </c>
      <c r="L1920" s="20">
        <v>0</v>
      </c>
      <c r="M1920" s="20" t="s">
        <v>392</v>
      </c>
      <c r="N1920" s="23">
        <v>44721</v>
      </c>
      <c r="O1920" s="23">
        <v>44721</v>
      </c>
    </row>
    <row r="1921" spans="1:15">
      <c r="A1921" s="20" t="s">
        <v>6561</v>
      </c>
      <c r="B1921" s="20" t="s">
        <v>384</v>
      </c>
      <c r="C1921" s="20" t="s">
        <v>6562</v>
      </c>
      <c r="D1921" s="20" t="s">
        <v>6563</v>
      </c>
      <c r="E1921" s="20" t="s">
        <v>478</v>
      </c>
      <c r="F1921" s="20" t="s">
        <v>389</v>
      </c>
      <c r="H1921" s="20" t="s">
        <v>389</v>
      </c>
      <c r="J1921" s="20" t="s">
        <v>397</v>
      </c>
      <c r="K1921" s="20">
        <v>0</v>
      </c>
      <c r="L1921" s="20">
        <v>0</v>
      </c>
      <c r="M1921" s="20" t="s">
        <v>392</v>
      </c>
      <c r="N1921" s="23">
        <v>44721</v>
      </c>
      <c r="O1921" s="23">
        <v>44721</v>
      </c>
    </row>
    <row r="1922" spans="1:15">
      <c r="A1922" s="20" t="s">
        <v>6564</v>
      </c>
      <c r="B1922" s="20" t="s">
        <v>384</v>
      </c>
      <c r="C1922" s="20" t="s">
        <v>6565</v>
      </c>
      <c r="D1922" s="20" t="s">
        <v>6566</v>
      </c>
      <c r="E1922" s="20" t="s">
        <v>387</v>
      </c>
      <c r="F1922" s="20" t="s">
        <v>389</v>
      </c>
      <c r="H1922" s="20" t="s">
        <v>389</v>
      </c>
      <c r="J1922" s="20" t="s">
        <v>397</v>
      </c>
      <c r="K1922" s="20">
        <v>0</v>
      </c>
      <c r="L1922" s="20">
        <v>0</v>
      </c>
      <c r="M1922" s="20" t="s">
        <v>392</v>
      </c>
      <c r="N1922" s="23">
        <v>44721</v>
      </c>
      <c r="O1922" s="23">
        <v>44721</v>
      </c>
    </row>
    <row r="1923" spans="1:15">
      <c r="A1923" s="20" t="s">
        <v>6567</v>
      </c>
      <c r="B1923" s="20" t="s">
        <v>384</v>
      </c>
      <c r="C1923" s="20" t="s">
        <v>6568</v>
      </c>
      <c r="D1923" s="20" t="s">
        <v>6569</v>
      </c>
      <c r="E1923" s="20" t="s">
        <v>450</v>
      </c>
      <c r="F1923" s="20" t="s">
        <v>389</v>
      </c>
      <c r="H1923" s="20" t="s">
        <v>389</v>
      </c>
      <c r="J1923" s="20" t="s">
        <v>397</v>
      </c>
      <c r="K1923" s="20">
        <v>2400</v>
      </c>
      <c r="L1923" s="20">
        <v>79.069999999999993</v>
      </c>
      <c r="M1923" s="20" t="s">
        <v>392</v>
      </c>
      <c r="N1923" s="23">
        <v>44721</v>
      </c>
      <c r="O1923" s="23">
        <v>44721</v>
      </c>
    </row>
    <row r="1924" spans="1:15">
      <c r="A1924" s="20" t="s">
        <v>6570</v>
      </c>
      <c r="B1924" s="20" t="s">
        <v>384</v>
      </c>
      <c r="C1924" s="20" t="s">
        <v>6571</v>
      </c>
      <c r="D1924" s="20" t="s">
        <v>6572</v>
      </c>
      <c r="E1924" s="20" t="s">
        <v>450</v>
      </c>
      <c r="F1924" s="20" t="s">
        <v>389</v>
      </c>
      <c r="H1924" s="20" t="s">
        <v>389</v>
      </c>
      <c r="J1924" s="20" t="s">
        <v>397</v>
      </c>
      <c r="K1924" s="20">
        <v>2400</v>
      </c>
      <c r="L1924" s="20">
        <v>0</v>
      </c>
      <c r="M1924" s="20" t="s">
        <v>392</v>
      </c>
      <c r="N1924" s="23">
        <v>44721</v>
      </c>
      <c r="O1924" s="23">
        <v>44722</v>
      </c>
    </row>
    <row r="1925" spans="1:15">
      <c r="A1925" s="20" t="s">
        <v>6573</v>
      </c>
      <c r="B1925" s="20" t="s">
        <v>384</v>
      </c>
      <c r="C1925" s="20" t="s">
        <v>6574</v>
      </c>
      <c r="D1925" s="20" t="s">
        <v>6575</v>
      </c>
      <c r="E1925" s="20" t="s">
        <v>427</v>
      </c>
      <c r="F1925" s="20" t="s">
        <v>389</v>
      </c>
      <c r="H1925" s="20" t="s">
        <v>389</v>
      </c>
      <c r="J1925" s="20" t="s">
        <v>397</v>
      </c>
      <c r="K1925" s="20">
        <v>0</v>
      </c>
      <c r="L1925" s="20">
        <v>0</v>
      </c>
      <c r="M1925" s="20" t="s">
        <v>392</v>
      </c>
      <c r="N1925" s="23">
        <v>44721</v>
      </c>
      <c r="O1925" s="23">
        <v>44944</v>
      </c>
    </row>
    <row r="1926" spans="1:15">
      <c r="A1926" s="20" t="s">
        <v>6576</v>
      </c>
      <c r="B1926" s="20" t="s">
        <v>384</v>
      </c>
      <c r="C1926" s="20" t="s">
        <v>6577</v>
      </c>
      <c r="D1926" s="20" t="s">
        <v>6578</v>
      </c>
      <c r="E1926" s="20" t="s">
        <v>450</v>
      </c>
      <c r="F1926" s="20" t="s">
        <v>389</v>
      </c>
      <c r="H1926" s="20" t="s">
        <v>389</v>
      </c>
      <c r="J1926" s="20" t="s">
        <v>397</v>
      </c>
      <c r="K1926" s="20">
        <v>2400</v>
      </c>
      <c r="L1926" s="20">
        <v>323.35000000000002</v>
      </c>
      <c r="M1926" s="20" t="s">
        <v>392</v>
      </c>
      <c r="N1926" s="23">
        <v>44721</v>
      </c>
      <c r="O1926" s="23">
        <v>44798</v>
      </c>
    </row>
    <row r="1927" spans="1:15">
      <c r="A1927" s="20" t="s">
        <v>6579</v>
      </c>
      <c r="B1927" s="20" t="s">
        <v>384</v>
      </c>
      <c r="C1927" s="20" t="s">
        <v>6580</v>
      </c>
      <c r="D1927" s="20" t="s">
        <v>6581</v>
      </c>
      <c r="E1927" s="20" t="s">
        <v>387</v>
      </c>
      <c r="F1927" s="20" t="s">
        <v>389</v>
      </c>
      <c r="H1927" s="20" t="s">
        <v>389</v>
      </c>
      <c r="J1927" s="20" t="s">
        <v>397</v>
      </c>
      <c r="K1927" s="20">
        <v>0</v>
      </c>
      <c r="L1927" s="20">
        <v>0</v>
      </c>
      <c r="M1927" s="20" t="s">
        <v>392</v>
      </c>
      <c r="N1927" s="23">
        <v>44725</v>
      </c>
      <c r="O1927" s="23">
        <v>44725</v>
      </c>
    </row>
    <row r="1928" spans="1:15">
      <c r="A1928" s="20" t="s">
        <v>6582</v>
      </c>
      <c r="B1928" s="20" t="s">
        <v>384</v>
      </c>
      <c r="C1928" s="20" t="s">
        <v>6583</v>
      </c>
      <c r="D1928" s="20" t="s">
        <v>6584</v>
      </c>
      <c r="E1928" s="20" t="s">
        <v>387</v>
      </c>
      <c r="F1928" s="20" t="s">
        <v>389</v>
      </c>
      <c r="H1928" s="20" t="s">
        <v>389</v>
      </c>
      <c r="J1928" s="20" t="s">
        <v>397</v>
      </c>
      <c r="K1928" s="20">
        <v>0</v>
      </c>
      <c r="L1928" s="20">
        <v>0</v>
      </c>
      <c r="M1928" s="20" t="s">
        <v>392</v>
      </c>
      <c r="N1928" s="23">
        <v>44721</v>
      </c>
      <c r="O1928" s="23">
        <v>44721</v>
      </c>
    </row>
    <row r="1929" spans="1:15">
      <c r="A1929" s="20" t="s">
        <v>6585</v>
      </c>
      <c r="B1929" s="20" t="s">
        <v>384</v>
      </c>
      <c r="C1929" s="20" t="s">
        <v>6586</v>
      </c>
      <c r="D1929" s="20" t="s">
        <v>6587</v>
      </c>
      <c r="E1929" s="20" t="s">
        <v>478</v>
      </c>
      <c r="F1929" s="20" t="s">
        <v>389</v>
      </c>
      <c r="H1929" s="20" t="s">
        <v>389</v>
      </c>
      <c r="J1929" s="20" t="s">
        <v>391</v>
      </c>
      <c r="K1929" s="20">
        <v>0</v>
      </c>
      <c r="L1929" s="20">
        <v>0</v>
      </c>
      <c r="M1929" s="20" t="s">
        <v>392</v>
      </c>
      <c r="N1929" s="23">
        <v>44721</v>
      </c>
      <c r="O1929" s="23">
        <v>44721</v>
      </c>
    </row>
    <row r="1930" spans="1:15">
      <c r="A1930" s="20" t="s">
        <v>6588</v>
      </c>
      <c r="B1930" s="20" t="s">
        <v>384</v>
      </c>
      <c r="C1930" s="20" t="s">
        <v>6589</v>
      </c>
      <c r="D1930" s="20" t="s">
        <v>6590</v>
      </c>
      <c r="E1930" s="20" t="s">
        <v>387</v>
      </c>
      <c r="F1930" s="20" t="s">
        <v>389</v>
      </c>
      <c r="H1930" s="20" t="s">
        <v>389</v>
      </c>
      <c r="J1930" s="20" t="s">
        <v>397</v>
      </c>
      <c r="K1930" s="20">
        <v>0</v>
      </c>
      <c r="L1930" s="20">
        <v>0</v>
      </c>
      <c r="M1930" s="20" t="s">
        <v>392</v>
      </c>
      <c r="N1930" s="23">
        <v>44721</v>
      </c>
      <c r="O1930" s="23">
        <v>44944</v>
      </c>
    </row>
    <row r="1931" spans="1:15">
      <c r="A1931" s="20" t="s">
        <v>6591</v>
      </c>
      <c r="B1931" s="20" t="s">
        <v>384</v>
      </c>
      <c r="C1931" s="20" t="s">
        <v>6592</v>
      </c>
      <c r="D1931" s="20" t="s">
        <v>6593</v>
      </c>
      <c r="E1931" s="20" t="s">
        <v>478</v>
      </c>
      <c r="F1931" s="20" t="s">
        <v>389</v>
      </c>
      <c r="H1931" s="20" t="s">
        <v>389</v>
      </c>
      <c r="J1931" s="20" t="s">
        <v>391</v>
      </c>
      <c r="K1931" s="20">
        <v>0</v>
      </c>
      <c r="L1931" s="20">
        <v>0</v>
      </c>
      <c r="M1931" s="20" t="s">
        <v>392</v>
      </c>
      <c r="N1931" s="23">
        <v>44721</v>
      </c>
      <c r="O1931" s="23">
        <v>44721</v>
      </c>
    </row>
    <row r="1932" spans="1:15">
      <c r="A1932" s="20" t="s">
        <v>6594</v>
      </c>
      <c r="B1932" s="20" t="s">
        <v>384</v>
      </c>
      <c r="C1932" s="20" t="s">
        <v>6595</v>
      </c>
      <c r="D1932" s="20" t="s">
        <v>6596</v>
      </c>
      <c r="E1932" s="20" t="s">
        <v>387</v>
      </c>
      <c r="F1932" s="20" t="s">
        <v>389</v>
      </c>
      <c r="H1932" s="20" t="s">
        <v>389</v>
      </c>
      <c r="J1932" s="20" t="s">
        <v>397</v>
      </c>
      <c r="K1932" s="20">
        <v>0</v>
      </c>
      <c r="L1932" s="20">
        <v>0</v>
      </c>
      <c r="M1932" s="20" t="s">
        <v>392</v>
      </c>
      <c r="N1932" s="23">
        <v>44721</v>
      </c>
      <c r="O1932" s="23">
        <v>44944</v>
      </c>
    </row>
    <row r="1933" spans="1:15">
      <c r="A1933" s="20" t="s">
        <v>6597</v>
      </c>
      <c r="B1933" s="20" t="s">
        <v>384</v>
      </c>
      <c r="C1933" s="20" t="s">
        <v>6598</v>
      </c>
      <c r="D1933" s="20" t="s">
        <v>6599</v>
      </c>
      <c r="E1933" s="20" t="s">
        <v>387</v>
      </c>
      <c r="F1933" s="20" t="s">
        <v>389</v>
      </c>
      <c r="H1933" s="20" t="s">
        <v>389</v>
      </c>
      <c r="J1933" s="20" t="s">
        <v>397</v>
      </c>
      <c r="K1933" s="20">
        <v>0</v>
      </c>
      <c r="L1933" s="20">
        <v>0</v>
      </c>
      <c r="M1933" s="20" t="s">
        <v>392</v>
      </c>
      <c r="N1933" s="23">
        <v>44721</v>
      </c>
      <c r="O1933" s="23">
        <v>44944</v>
      </c>
    </row>
    <row r="1934" spans="1:15">
      <c r="A1934" s="20" t="s">
        <v>6600</v>
      </c>
      <c r="B1934" s="20" t="s">
        <v>384</v>
      </c>
      <c r="C1934" s="20" t="s">
        <v>6601</v>
      </c>
      <c r="D1934" s="20" t="s">
        <v>6602</v>
      </c>
      <c r="E1934" s="20" t="s">
        <v>387</v>
      </c>
      <c r="F1934" s="20" t="s">
        <v>389</v>
      </c>
      <c r="H1934" s="20" t="s">
        <v>389</v>
      </c>
      <c r="J1934" s="20" t="s">
        <v>397</v>
      </c>
      <c r="K1934" s="20">
        <v>0</v>
      </c>
      <c r="L1934" s="20">
        <v>0</v>
      </c>
      <c r="M1934" s="20" t="s">
        <v>392</v>
      </c>
      <c r="N1934" s="23">
        <v>44721</v>
      </c>
      <c r="O1934" s="23">
        <v>44721</v>
      </c>
    </row>
    <row r="1935" spans="1:15">
      <c r="A1935" s="20" t="s">
        <v>6603</v>
      </c>
      <c r="B1935" s="20" t="s">
        <v>384</v>
      </c>
      <c r="C1935" s="20" t="s">
        <v>6604</v>
      </c>
      <c r="D1935" s="20" t="s">
        <v>6605</v>
      </c>
      <c r="E1935" s="20" t="s">
        <v>387</v>
      </c>
      <c r="F1935" s="20" t="s">
        <v>389</v>
      </c>
      <c r="H1935" s="20" t="s">
        <v>389</v>
      </c>
      <c r="J1935" s="20" t="s">
        <v>397</v>
      </c>
      <c r="K1935" s="20">
        <v>0</v>
      </c>
      <c r="L1935" s="20">
        <v>431.53</v>
      </c>
      <c r="M1935" s="20" t="s">
        <v>428</v>
      </c>
      <c r="N1935" s="23">
        <v>44721</v>
      </c>
      <c r="O1935" s="23">
        <v>44721</v>
      </c>
    </row>
    <row r="1936" spans="1:15">
      <c r="A1936" s="20" t="s">
        <v>6606</v>
      </c>
      <c r="B1936" s="20" t="s">
        <v>384</v>
      </c>
      <c r="C1936" s="20" t="s">
        <v>6607</v>
      </c>
      <c r="D1936" s="20" t="s">
        <v>6608</v>
      </c>
      <c r="E1936" s="20" t="s">
        <v>387</v>
      </c>
      <c r="F1936" s="20" t="s">
        <v>389</v>
      </c>
      <c r="H1936" s="20" t="s">
        <v>389</v>
      </c>
      <c r="J1936" s="20" t="s">
        <v>397</v>
      </c>
      <c r="K1936" s="20">
        <v>0</v>
      </c>
      <c r="L1936" s="20">
        <v>0</v>
      </c>
      <c r="M1936" s="20" t="s">
        <v>392</v>
      </c>
      <c r="N1936" s="23">
        <v>44721</v>
      </c>
      <c r="O1936" s="23">
        <v>44721</v>
      </c>
    </row>
    <row r="1937" spans="1:15">
      <c r="A1937" s="20" t="s">
        <v>6609</v>
      </c>
      <c r="B1937" s="20" t="s">
        <v>384</v>
      </c>
      <c r="C1937" s="20" t="s">
        <v>6610</v>
      </c>
      <c r="D1937" s="20" t="s">
        <v>6611</v>
      </c>
      <c r="E1937" s="20" t="s">
        <v>478</v>
      </c>
      <c r="F1937" s="20" t="s">
        <v>389</v>
      </c>
      <c r="H1937" s="20" t="s">
        <v>389</v>
      </c>
      <c r="J1937" s="20" t="s">
        <v>391</v>
      </c>
      <c r="K1937" s="20">
        <v>0</v>
      </c>
      <c r="L1937" s="20">
        <v>0</v>
      </c>
      <c r="M1937" s="20" t="s">
        <v>392</v>
      </c>
      <c r="N1937" s="23">
        <v>44721</v>
      </c>
      <c r="O1937" s="23">
        <v>44721</v>
      </c>
    </row>
    <row r="1938" spans="1:15">
      <c r="A1938" s="20" t="s">
        <v>6612</v>
      </c>
      <c r="B1938" s="20" t="s">
        <v>384</v>
      </c>
      <c r="C1938" s="20" t="s">
        <v>6613</v>
      </c>
      <c r="D1938" s="20" t="s">
        <v>6614</v>
      </c>
      <c r="E1938" s="20" t="s">
        <v>450</v>
      </c>
      <c r="F1938" s="20" t="s">
        <v>389</v>
      </c>
      <c r="H1938" s="20" t="s">
        <v>389</v>
      </c>
      <c r="J1938" s="20" t="s">
        <v>397</v>
      </c>
      <c r="K1938" s="20">
        <v>2400</v>
      </c>
      <c r="L1938" s="20">
        <v>559.94000000000005</v>
      </c>
      <c r="M1938" s="20" t="s">
        <v>392</v>
      </c>
      <c r="N1938" s="23">
        <v>44722</v>
      </c>
      <c r="O1938" s="23">
        <v>44722</v>
      </c>
    </row>
    <row r="1939" spans="1:15">
      <c r="A1939" s="20" t="s">
        <v>6615</v>
      </c>
      <c r="B1939" s="20" t="s">
        <v>384</v>
      </c>
      <c r="C1939" s="20" t="s">
        <v>6616</v>
      </c>
      <c r="D1939" s="20" t="s">
        <v>6617</v>
      </c>
      <c r="E1939" s="20" t="s">
        <v>450</v>
      </c>
      <c r="F1939" s="20" t="s">
        <v>389</v>
      </c>
      <c r="H1939" s="20" t="s">
        <v>389</v>
      </c>
      <c r="J1939" s="20" t="s">
        <v>397</v>
      </c>
      <c r="K1939" s="20">
        <v>2400</v>
      </c>
      <c r="L1939" s="20">
        <v>0</v>
      </c>
      <c r="M1939" s="20" t="s">
        <v>392</v>
      </c>
      <c r="N1939" s="23">
        <v>44722</v>
      </c>
      <c r="O1939" s="23">
        <v>44722</v>
      </c>
    </row>
    <row r="1940" spans="1:15">
      <c r="A1940" s="20" t="s">
        <v>6618</v>
      </c>
      <c r="B1940" s="20" t="s">
        <v>384</v>
      </c>
      <c r="C1940" s="20" t="s">
        <v>6619</v>
      </c>
      <c r="D1940" s="20" t="s">
        <v>6620</v>
      </c>
      <c r="E1940" s="20" t="s">
        <v>478</v>
      </c>
      <c r="F1940" s="20" t="s">
        <v>389</v>
      </c>
      <c r="H1940" s="20" t="s">
        <v>389</v>
      </c>
      <c r="J1940" s="20" t="s">
        <v>391</v>
      </c>
      <c r="K1940" s="20">
        <v>0</v>
      </c>
      <c r="L1940" s="20">
        <v>0</v>
      </c>
      <c r="M1940" s="20" t="s">
        <v>392</v>
      </c>
      <c r="N1940" s="23">
        <v>44722</v>
      </c>
      <c r="O1940" s="23">
        <v>44722</v>
      </c>
    </row>
    <row r="1941" spans="1:15">
      <c r="A1941" s="20" t="s">
        <v>6621</v>
      </c>
      <c r="B1941" s="20" t="s">
        <v>384</v>
      </c>
      <c r="C1941" s="20" t="s">
        <v>6622</v>
      </c>
      <c r="D1941" s="20" t="s">
        <v>6623</v>
      </c>
      <c r="E1941" s="20" t="s">
        <v>450</v>
      </c>
      <c r="F1941" s="20" t="s">
        <v>389</v>
      </c>
      <c r="H1941" s="20" t="s">
        <v>389</v>
      </c>
      <c r="J1941" s="20" t="s">
        <v>397</v>
      </c>
      <c r="K1941" s="20">
        <v>2400</v>
      </c>
      <c r="L1941" s="20">
        <v>0</v>
      </c>
      <c r="M1941" s="20" t="s">
        <v>392</v>
      </c>
      <c r="N1941" s="23">
        <v>44722</v>
      </c>
      <c r="O1941" s="23">
        <v>44722</v>
      </c>
    </row>
    <row r="1942" spans="1:15">
      <c r="A1942" s="20" t="s">
        <v>6624</v>
      </c>
      <c r="B1942" s="20" t="s">
        <v>384</v>
      </c>
      <c r="C1942" s="20" t="s">
        <v>6625</v>
      </c>
      <c r="D1942" s="20" t="s">
        <v>6626</v>
      </c>
      <c r="E1942" s="20" t="s">
        <v>450</v>
      </c>
      <c r="F1942" s="20" t="s">
        <v>6627</v>
      </c>
      <c r="G1942" s="20" t="s">
        <v>6628</v>
      </c>
      <c r="H1942" s="20" t="s">
        <v>6629</v>
      </c>
      <c r="I1942" s="20" t="s">
        <v>390</v>
      </c>
      <c r="J1942" s="20" t="s">
        <v>397</v>
      </c>
      <c r="K1942" s="20">
        <v>2400</v>
      </c>
      <c r="L1942" s="20">
        <v>0</v>
      </c>
      <c r="M1942" s="20" t="s">
        <v>392</v>
      </c>
      <c r="N1942" s="23">
        <v>44722</v>
      </c>
      <c r="O1942" s="23">
        <v>44796</v>
      </c>
    </row>
    <row r="1943" spans="1:15">
      <c r="A1943" s="20" t="s">
        <v>6630</v>
      </c>
      <c r="B1943" s="20" t="s">
        <v>384</v>
      </c>
      <c r="C1943" s="20" t="s">
        <v>6631</v>
      </c>
      <c r="D1943" s="20" t="s">
        <v>6632</v>
      </c>
      <c r="E1943" s="20" t="s">
        <v>450</v>
      </c>
      <c r="F1943" s="20" t="s">
        <v>389</v>
      </c>
      <c r="H1943" s="20" t="s">
        <v>389</v>
      </c>
      <c r="J1943" s="20" t="s">
        <v>397</v>
      </c>
      <c r="K1943" s="20">
        <v>2400</v>
      </c>
      <c r="L1943" s="20">
        <v>0</v>
      </c>
      <c r="M1943" s="20" t="s">
        <v>392</v>
      </c>
      <c r="N1943" s="23">
        <v>44722</v>
      </c>
      <c r="O1943" s="23">
        <v>44722</v>
      </c>
    </row>
    <row r="1944" spans="1:15">
      <c r="A1944" s="20" t="s">
        <v>6633</v>
      </c>
      <c r="B1944" s="20" t="s">
        <v>384</v>
      </c>
      <c r="C1944" s="20" t="s">
        <v>6634</v>
      </c>
      <c r="D1944" s="20" t="s">
        <v>6635</v>
      </c>
      <c r="E1944" s="20" t="s">
        <v>450</v>
      </c>
      <c r="F1944" s="20" t="s">
        <v>389</v>
      </c>
      <c r="H1944" s="20" t="s">
        <v>389</v>
      </c>
      <c r="J1944" s="20" t="s">
        <v>397</v>
      </c>
      <c r="K1944" s="20">
        <v>2400</v>
      </c>
      <c r="L1944" s="20">
        <v>0</v>
      </c>
      <c r="M1944" s="20" t="s">
        <v>392</v>
      </c>
      <c r="N1944" s="23">
        <v>44722</v>
      </c>
      <c r="O1944" s="23">
        <v>44722</v>
      </c>
    </row>
    <row r="1945" spans="1:15">
      <c r="A1945" s="20" t="s">
        <v>6636</v>
      </c>
      <c r="B1945" s="20" t="s">
        <v>384</v>
      </c>
      <c r="C1945" s="20" t="s">
        <v>6637</v>
      </c>
      <c r="D1945" s="20" t="s">
        <v>6638</v>
      </c>
      <c r="E1945" s="20" t="s">
        <v>387</v>
      </c>
      <c r="F1945" s="20" t="s">
        <v>389</v>
      </c>
      <c r="H1945" s="20" t="s">
        <v>389</v>
      </c>
      <c r="J1945" s="20" t="s">
        <v>391</v>
      </c>
      <c r="K1945" s="20">
        <v>0</v>
      </c>
      <c r="L1945" s="20">
        <v>791.87</v>
      </c>
      <c r="M1945" s="20" t="s">
        <v>428</v>
      </c>
      <c r="N1945" s="23">
        <v>44722</v>
      </c>
      <c r="O1945" s="23">
        <v>44722</v>
      </c>
    </row>
    <row r="1946" spans="1:15">
      <c r="A1946" s="20" t="s">
        <v>6639</v>
      </c>
      <c r="B1946" s="20" t="s">
        <v>384</v>
      </c>
      <c r="C1946" s="20" t="s">
        <v>6640</v>
      </c>
      <c r="D1946" s="20" t="s">
        <v>6641</v>
      </c>
      <c r="E1946" s="20" t="s">
        <v>387</v>
      </c>
      <c r="F1946" s="20" t="s">
        <v>389</v>
      </c>
      <c r="H1946" s="20" t="s">
        <v>389</v>
      </c>
      <c r="J1946" s="20" t="s">
        <v>397</v>
      </c>
      <c r="K1946" s="20">
        <v>0</v>
      </c>
      <c r="L1946" s="20">
        <v>0</v>
      </c>
      <c r="M1946" s="20" t="s">
        <v>392</v>
      </c>
      <c r="N1946" s="23">
        <v>44722</v>
      </c>
      <c r="O1946" s="23">
        <v>44722</v>
      </c>
    </row>
    <row r="1947" spans="1:15">
      <c r="A1947" s="20" t="s">
        <v>6642</v>
      </c>
      <c r="B1947" s="20" t="s">
        <v>384</v>
      </c>
      <c r="C1947" s="20" t="s">
        <v>6643</v>
      </c>
      <c r="D1947" s="20" t="s">
        <v>6644</v>
      </c>
      <c r="E1947" s="20" t="s">
        <v>387</v>
      </c>
      <c r="F1947" s="20" t="s">
        <v>389</v>
      </c>
      <c r="H1947" s="20" t="s">
        <v>389</v>
      </c>
      <c r="J1947" s="20" t="s">
        <v>397</v>
      </c>
      <c r="K1947" s="20">
        <v>0</v>
      </c>
      <c r="L1947" s="20">
        <v>853.62</v>
      </c>
      <c r="M1947" s="20" t="s">
        <v>428</v>
      </c>
      <c r="N1947" s="23">
        <v>44722</v>
      </c>
      <c r="O1947" s="23">
        <v>44722</v>
      </c>
    </row>
    <row r="1948" spans="1:15">
      <c r="A1948" s="20" t="s">
        <v>6645</v>
      </c>
      <c r="B1948" s="20" t="s">
        <v>384</v>
      </c>
      <c r="C1948" s="20" t="s">
        <v>6646</v>
      </c>
      <c r="D1948" s="20" t="s">
        <v>6647</v>
      </c>
      <c r="E1948" s="20" t="s">
        <v>387</v>
      </c>
      <c r="F1948" s="20" t="s">
        <v>389</v>
      </c>
      <c r="H1948" s="20" t="s">
        <v>389</v>
      </c>
      <c r="J1948" s="20" t="s">
        <v>397</v>
      </c>
      <c r="K1948" s="20">
        <v>0</v>
      </c>
      <c r="L1948" s="20">
        <v>0</v>
      </c>
      <c r="M1948" s="20" t="s">
        <v>392</v>
      </c>
      <c r="N1948" s="23">
        <v>44722</v>
      </c>
      <c r="O1948" s="23">
        <v>44722</v>
      </c>
    </row>
    <row r="1949" spans="1:15">
      <c r="A1949" s="20" t="s">
        <v>6648</v>
      </c>
      <c r="B1949" s="20" t="s">
        <v>384</v>
      </c>
      <c r="C1949" s="20" t="s">
        <v>6649</v>
      </c>
      <c r="D1949" s="20" t="s">
        <v>6650</v>
      </c>
      <c r="E1949" s="20" t="s">
        <v>387</v>
      </c>
      <c r="F1949" s="20" t="s">
        <v>389</v>
      </c>
      <c r="H1949" s="20" t="s">
        <v>389</v>
      </c>
      <c r="J1949" s="20" t="s">
        <v>397</v>
      </c>
      <c r="K1949" s="20">
        <v>0</v>
      </c>
      <c r="L1949" s="20">
        <v>0</v>
      </c>
      <c r="M1949" s="20" t="s">
        <v>392</v>
      </c>
      <c r="N1949" s="23">
        <v>44722</v>
      </c>
      <c r="O1949" s="23">
        <v>44944</v>
      </c>
    </row>
    <row r="1950" spans="1:15">
      <c r="A1950" s="20" t="s">
        <v>6651</v>
      </c>
      <c r="B1950" s="20" t="s">
        <v>384</v>
      </c>
      <c r="C1950" s="20" t="s">
        <v>6652</v>
      </c>
      <c r="D1950" s="20" t="s">
        <v>6653</v>
      </c>
      <c r="E1950" s="20" t="s">
        <v>387</v>
      </c>
      <c r="F1950" s="20" t="s">
        <v>389</v>
      </c>
      <c r="H1950" s="20" t="s">
        <v>389</v>
      </c>
      <c r="J1950" s="20" t="s">
        <v>391</v>
      </c>
      <c r="K1950" s="20">
        <v>0</v>
      </c>
      <c r="L1950" s="20">
        <v>0</v>
      </c>
      <c r="M1950" s="20" t="s">
        <v>392</v>
      </c>
      <c r="N1950" s="23">
        <v>44722</v>
      </c>
      <c r="O1950" s="23">
        <v>44722</v>
      </c>
    </row>
    <row r="1951" spans="1:15">
      <c r="A1951" s="20" t="s">
        <v>6654</v>
      </c>
      <c r="B1951" s="20" t="s">
        <v>384</v>
      </c>
      <c r="C1951" s="20" t="s">
        <v>6655</v>
      </c>
      <c r="D1951" s="20" t="s">
        <v>6656</v>
      </c>
      <c r="E1951" s="20" t="s">
        <v>387</v>
      </c>
      <c r="F1951" s="20" t="s">
        <v>389</v>
      </c>
      <c r="H1951" s="20" t="s">
        <v>389</v>
      </c>
      <c r="J1951" s="20" t="s">
        <v>397</v>
      </c>
      <c r="K1951" s="20">
        <v>0</v>
      </c>
      <c r="L1951" s="20">
        <v>0</v>
      </c>
      <c r="M1951" s="20" t="s">
        <v>392</v>
      </c>
      <c r="N1951" s="23">
        <v>44722</v>
      </c>
      <c r="O1951" s="23">
        <v>44944</v>
      </c>
    </row>
    <row r="1952" spans="1:15">
      <c r="A1952" s="20" t="s">
        <v>6657</v>
      </c>
      <c r="B1952" s="20" t="s">
        <v>384</v>
      </c>
      <c r="C1952" s="20" t="s">
        <v>6658</v>
      </c>
      <c r="D1952" s="20" t="s">
        <v>6659</v>
      </c>
      <c r="E1952" s="20" t="s">
        <v>387</v>
      </c>
      <c r="F1952" s="20" t="s">
        <v>389</v>
      </c>
      <c r="H1952" s="20" t="s">
        <v>389</v>
      </c>
      <c r="J1952" s="20" t="s">
        <v>397</v>
      </c>
      <c r="K1952" s="20">
        <v>0</v>
      </c>
      <c r="L1952" s="20">
        <v>0</v>
      </c>
      <c r="M1952" s="20" t="s">
        <v>392</v>
      </c>
      <c r="N1952" s="23">
        <v>44722</v>
      </c>
      <c r="O1952" s="23">
        <v>44722</v>
      </c>
    </row>
    <row r="1953" spans="1:15">
      <c r="A1953" s="20" t="s">
        <v>6660</v>
      </c>
      <c r="B1953" s="20" t="s">
        <v>384</v>
      </c>
      <c r="C1953" s="20" t="s">
        <v>6661</v>
      </c>
      <c r="D1953" s="20" t="s">
        <v>6662</v>
      </c>
      <c r="E1953" s="20" t="s">
        <v>387</v>
      </c>
      <c r="F1953" s="20" t="s">
        <v>389</v>
      </c>
      <c r="H1953" s="20" t="s">
        <v>389</v>
      </c>
      <c r="J1953" s="20" t="s">
        <v>397</v>
      </c>
      <c r="K1953" s="20">
        <v>0</v>
      </c>
      <c r="L1953" s="20">
        <v>0</v>
      </c>
      <c r="M1953" s="20" t="s">
        <v>392</v>
      </c>
      <c r="N1953" s="23">
        <v>44722</v>
      </c>
      <c r="O1953" s="23">
        <v>44722</v>
      </c>
    </row>
    <row r="1954" spans="1:15">
      <c r="A1954" s="20" t="s">
        <v>6663</v>
      </c>
      <c r="B1954" s="20" t="s">
        <v>384</v>
      </c>
      <c r="C1954" s="20" t="s">
        <v>6664</v>
      </c>
      <c r="D1954" s="20" t="s">
        <v>6665</v>
      </c>
      <c r="E1954" s="20" t="s">
        <v>387</v>
      </c>
      <c r="F1954" s="20" t="s">
        <v>389</v>
      </c>
      <c r="H1954" s="20" t="s">
        <v>389</v>
      </c>
      <c r="J1954" s="20" t="s">
        <v>397</v>
      </c>
      <c r="K1954" s="20">
        <v>0</v>
      </c>
      <c r="L1954" s="20">
        <v>60</v>
      </c>
      <c r="M1954" s="20" t="s">
        <v>428</v>
      </c>
      <c r="N1954" s="23">
        <v>44722</v>
      </c>
      <c r="O1954" s="23">
        <v>44964</v>
      </c>
    </row>
    <row r="1955" spans="1:15">
      <c r="A1955" s="20" t="s">
        <v>6666</v>
      </c>
      <c r="B1955" s="20" t="s">
        <v>384</v>
      </c>
      <c r="C1955" s="20" t="s">
        <v>6667</v>
      </c>
      <c r="D1955" s="20" t="s">
        <v>6668</v>
      </c>
      <c r="E1955" s="20" t="s">
        <v>387</v>
      </c>
      <c r="F1955" s="20" t="s">
        <v>389</v>
      </c>
      <c r="H1955" s="20" t="s">
        <v>389</v>
      </c>
      <c r="J1955" s="20" t="s">
        <v>397</v>
      </c>
      <c r="K1955" s="20">
        <v>0</v>
      </c>
      <c r="L1955" s="20">
        <v>0</v>
      </c>
      <c r="M1955" s="20" t="s">
        <v>392</v>
      </c>
      <c r="N1955" s="23">
        <v>44722</v>
      </c>
      <c r="O1955" s="23">
        <v>44722</v>
      </c>
    </row>
    <row r="1956" spans="1:15">
      <c r="A1956" s="20" t="s">
        <v>6669</v>
      </c>
      <c r="B1956" s="20" t="s">
        <v>384</v>
      </c>
      <c r="C1956" s="20" t="s">
        <v>6670</v>
      </c>
      <c r="D1956" s="20" t="s">
        <v>6671</v>
      </c>
      <c r="E1956" s="20" t="s">
        <v>478</v>
      </c>
      <c r="F1956" s="20" t="s">
        <v>389</v>
      </c>
      <c r="H1956" s="20" t="s">
        <v>389</v>
      </c>
      <c r="J1956" s="20" t="s">
        <v>397</v>
      </c>
      <c r="K1956" s="20">
        <v>0</v>
      </c>
      <c r="L1956" s="20">
        <v>0</v>
      </c>
      <c r="M1956" s="20" t="s">
        <v>392</v>
      </c>
      <c r="N1956" s="23">
        <v>44722</v>
      </c>
      <c r="O1956" s="23">
        <v>44722</v>
      </c>
    </row>
    <row r="1957" spans="1:15">
      <c r="A1957" s="20" t="s">
        <v>6672</v>
      </c>
      <c r="B1957" s="20" t="s">
        <v>384</v>
      </c>
      <c r="C1957" s="20" t="s">
        <v>6673</v>
      </c>
      <c r="D1957" s="20" t="s">
        <v>6674</v>
      </c>
      <c r="E1957" s="20" t="s">
        <v>387</v>
      </c>
      <c r="F1957" s="20" t="s">
        <v>389</v>
      </c>
      <c r="H1957" s="20" t="s">
        <v>389</v>
      </c>
      <c r="J1957" s="20" t="s">
        <v>397</v>
      </c>
      <c r="K1957" s="20">
        <v>0</v>
      </c>
      <c r="L1957" s="20">
        <v>0</v>
      </c>
      <c r="M1957" s="20" t="s">
        <v>392</v>
      </c>
      <c r="N1957" s="23">
        <v>44722</v>
      </c>
      <c r="O1957" s="23">
        <v>44722</v>
      </c>
    </row>
    <row r="1958" spans="1:15">
      <c r="A1958" s="20" t="s">
        <v>6675</v>
      </c>
      <c r="B1958" s="20" t="s">
        <v>384</v>
      </c>
      <c r="C1958" s="20" t="s">
        <v>6676</v>
      </c>
      <c r="D1958" s="20" t="s">
        <v>6677</v>
      </c>
      <c r="E1958" s="20" t="s">
        <v>427</v>
      </c>
      <c r="F1958" s="20" t="s">
        <v>389</v>
      </c>
      <c r="H1958" s="20" t="s">
        <v>389</v>
      </c>
      <c r="J1958" s="20" t="s">
        <v>397</v>
      </c>
      <c r="K1958" s="20">
        <v>0</v>
      </c>
      <c r="L1958" s="20">
        <v>2680</v>
      </c>
      <c r="M1958" s="20" t="s">
        <v>428</v>
      </c>
      <c r="N1958" s="23">
        <v>44722</v>
      </c>
      <c r="O1958" s="23">
        <v>44736</v>
      </c>
    </row>
    <row r="1959" spans="1:15">
      <c r="A1959" s="20" t="s">
        <v>6678</v>
      </c>
      <c r="B1959" s="20" t="s">
        <v>384</v>
      </c>
      <c r="C1959" s="20" t="s">
        <v>6679</v>
      </c>
      <c r="D1959" s="20" t="s">
        <v>6680</v>
      </c>
      <c r="E1959" s="20" t="s">
        <v>478</v>
      </c>
      <c r="F1959" s="20" t="s">
        <v>389</v>
      </c>
      <c r="H1959" s="20" t="s">
        <v>389</v>
      </c>
      <c r="J1959" s="20" t="s">
        <v>397</v>
      </c>
      <c r="K1959" s="20">
        <v>0</v>
      </c>
      <c r="L1959" s="20">
        <v>0</v>
      </c>
      <c r="M1959" s="20" t="s">
        <v>392</v>
      </c>
      <c r="N1959" s="23">
        <v>44724</v>
      </c>
      <c r="O1959" s="23">
        <v>44724</v>
      </c>
    </row>
    <row r="1960" spans="1:15">
      <c r="A1960" s="20" t="s">
        <v>6681</v>
      </c>
      <c r="B1960" s="20" t="s">
        <v>384</v>
      </c>
      <c r="C1960" s="20" t="s">
        <v>6682</v>
      </c>
      <c r="D1960" s="20" t="s">
        <v>6683</v>
      </c>
      <c r="E1960" s="20" t="s">
        <v>478</v>
      </c>
      <c r="F1960" s="20" t="s">
        <v>389</v>
      </c>
      <c r="H1960" s="20" t="s">
        <v>389</v>
      </c>
      <c r="J1960" s="20" t="s">
        <v>391</v>
      </c>
      <c r="K1960" s="20">
        <v>0</v>
      </c>
      <c r="L1960" s="20">
        <v>0</v>
      </c>
      <c r="M1960" s="20" t="s">
        <v>392</v>
      </c>
      <c r="N1960" s="23">
        <v>44725</v>
      </c>
      <c r="O1960" s="23">
        <v>44725</v>
      </c>
    </row>
    <row r="1961" spans="1:15">
      <c r="A1961" s="20" t="s">
        <v>6684</v>
      </c>
      <c r="B1961" s="20" t="s">
        <v>384</v>
      </c>
      <c r="C1961" s="20" t="s">
        <v>6685</v>
      </c>
      <c r="D1961" s="20" t="s">
        <v>6686</v>
      </c>
      <c r="E1961" s="20" t="s">
        <v>427</v>
      </c>
      <c r="F1961" s="20" t="s">
        <v>389</v>
      </c>
      <c r="H1961" s="20" t="s">
        <v>389</v>
      </c>
      <c r="J1961" s="20" t="s">
        <v>397</v>
      </c>
      <c r="K1961" s="20">
        <v>0</v>
      </c>
      <c r="L1961" s="20">
        <v>0</v>
      </c>
      <c r="M1961" s="20" t="s">
        <v>392</v>
      </c>
      <c r="N1961" s="23">
        <v>44725</v>
      </c>
      <c r="O1961" s="23">
        <v>44783</v>
      </c>
    </row>
    <row r="1962" spans="1:15">
      <c r="A1962" s="20" t="s">
        <v>6687</v>
      </c>
      <c r="B1962" s="20" t="s">
        <v>384</v>
      </c>
      <c r="C1962" s="20" t="s">
        <v>6688</v>
      </c>
      <c r="D1962" s="20" t="s">
        <v>6689</v>
      </c>
      <c r="E1962" s="20" t="s">
        <v>427</v>
      </c>
      <c r="F1962" s="20" t="s">
        <v>389</v>
      </c>
      <c r="H1962" s="20" t="s">
        <v>389</v>
      </c>
      <c r="J1962" s="20" t="s">
        <v>397</v>
      </c>
      <c r="K1962" s="20">
        <v>0</v>
      </c>
      <c r="L1962" s="20">
        <v>0</v>
      </c>
      <c r="M1962" s="20" t="s">
        <v>392</v>
      </c>
      <c r="N1962" s="23">
        <v>44725</v>
      </c>
      <c r="O1962" s="23">
        <v>44944</v>
      </c>
    </row>
    <row r="1963" spans="1:15">
      <c r="A1963" s="20" t="s">
        <v>6690</v>
      </c>
      <c r="B1963" s="20" t="s">
        <v>384</v>
      </c>
      <c r="C1963" s="20" t="s">
        <v>6691</v>
      </c>
      <c r="D1963" s="20" t="s">
        <v>6692</v>
      </c>
      <c r="E1963" s="20" t="s">
        <v>427</v>
      </c>
      <c r="F1963" s="20" t="s">
        <v>389</v>
      </c>
      <c r="H1963" s="20" t="s">
        <v>389</v>
      </c>
      <c r="J1963" s="20" t="s">
        <v>397</v>
      </c>
      <c r="K1963" s="20">
        <v>0</v>
      </c>
      <c r="L1963" s="20">
        <v>0</v>
      </c>
      <c r="M1963" s="20" t="s">
        <v>392</v>
      </c>
      <c r="N1963" s="23">
        <v>44725</v>
      </c>
      <c r="O1963" s="23">
        <v>44783</v>
      </c>
    </row>
    <row r="1964" spans="1:15">
      <c r="A1964" s="20" t="s">
        <v>6693</v>
      </c>
      <c r="B1964" s="20" t="s">
        <v>384</v>
      </c>
      <c r="C1964" s="20" t="s">
        <v>6694</v>
      </c>
      <c r="D1964" s="20" t="s">
        <v>6695</v>
      </c>
      <c r="E1964" s="20" t="s">
        <v>387</v>
      </c>
      <c r="F1964" s="20" t="s">
        <v>389</v>
      </c>
      <c r="H1964" s="20" t="s">
        <v>389</v>
      </c>
      <c r="J1964" s="20" t="s">
        <v>397</v>
      </c>
      <c r="K1964" s="20">
        <v>0</v>
      </c>
      <c r="L1964" s="20">
        <v>266.04000000000002</v>
      </c>
      <c r="M1964" s="20" t="s">
        <v>428</v>
      </c>
      <c r="N1964" s="23">
        <v>44725</v>
      </c>
      <c r="O1964" s="23">
        <v>44999</v>
      </c>
    </row>
    <row r="1965" spans="1:15">
      <c r="A1965" s="20" t="s">
        <v>6696</v>
      </c>
      <c r="B1965" s="20" t="s">
        <v>384</v>
      </c>
      <c r="C1965" s="20" t="s">
        <v>6697</v>
      </c>
      <c r="D1965" s="20" t="s">
        <v>6698</v>
      </c>
      <c r="E1965" s="20" t="s">
        <v>387</v>
      </c>
      <c r="F1965" s="20" t="s">
        <v>389</v>
      </c>
      <c r="H1965" s="20" t="s">
        <v>389</v>
      </c>
      <c r="J1965" s="20" t="s">
        <v>391</v>
      </c>
      <c r="K1965" s="20">
        <v>0</v>
      </c>
      <c r="L1965" s="20">
        <v>716.75</v>
      </c>
      <c r="M1965" s="20" t="s">
        <v>428</v>
      </c>
      <c r="N1965" s="23">
        <v>44725</v>
      </c>
      <c r="O1965" s="23">
        <v>44725</v>
      </c>
    </row>
    <row r="1966" spans="1:15">
      <c r="A1966" s="20" t="s">
        <v>6699</v>
      </c>
      <c r="B1966" s="20" t="s">
        <v>384</v>
      </c>
      <c r="C1966" s="20" t="s">
        <v>6700</v>
      </c>
      <c r="D1966" s="20" t="s">
        <v>6701</v>
      </c>
      <c r="E1966" s="20" t="s">
        <v>387</v>
      </c>
      <c r="F1966" s="20" t="s">
        <v>389</v>
      </c>
      <c r="H1966" s="20" t="s">
        <v>389</v>
      </c>
      <c r="J1966" s="20" t="s">
        <v>391</v>
      </c>
      <c r="K1966" s="20">
        <v>0</v>
      </c>
      <c r="L1966" s="20">
        <v>0</v>
      </c>
      <c r="M1966" s="20" t="s">
        <v>392</v>
      </c>
      <c r="N1966" s="23">
        <v>44725</v>
      </c>
      <c r="O1966" s="23">
        <v>44725</v>
      </c>
    </row>
    <row r="1967" spans="1:15">
      <c r="A1967" s="20" t="s">
        <v>6702</v>
      </c>
      <c r="B1967" s="20" t="s">
        <v>384</v>
      </c>
      <c r="C1967" s="20" t="s">
        <v>6703</v>
      </c>
      <c r="D1967" s="20" t="s">
        <v>6704</v>
      </c>
      <c r="E1967" s="20" t="s">
        <v>387</v>
      </c>
      <c r="F1967" s="20" t="s">
        <v>389</v>
      </c>
      <c r="H1967" s="20" t="s">
        <v>389</v>
      </c>
      <c r="J1967" s="20" t="s">
        <v>397</v>
      </c>
      <c r="K1967" s="20">
        <v>0</v>
      </c>
      <c r="L1967" s="20">
        <v>0</v>
      </c>
      <c r="M1967" s="20" t="s">
        <v>392</v>
      </c>
      <c r="N1967" s="23">
        <v>44725</v>
      </c>
      <c r="O1967" s="23">
        <v>44882</v>
      </c>
    </row>
    <row r="1968" spans="1:15">
      <c r="A1968" s="20" t="s">
        <v>6705</v>
      </c>
      <c r="B1968" s="20" t="s">
        <v>384</v>
      </c>
      <c r="C1968" s="20" t="s">
        <v>6706</v>
      </c>
      <c r="D1968" s="20" t="s">
        <v>6707</v>
      </c>
      <c r="E1968" s="20" t="s">
        <v>387</v>
      </c>
      <c r="F1968" s="20" t="s">
        <v>389</v>
      </c>
      <c r="H1968" s="20" t="s">
        <v>389</v>
      </c>
      <c r="J1968" s="20" t="s">
        <v>397</v>
      </c>
      <c r="K1968" s="20">
        <v>0</v>
      </c>
      <c r="L1968" s="20">
        <v>0</v>
      </c>
      <c r="M1968" s="20" t="s">
        <v>392</v>
      </c>
      <c r="N1968" s="23">
        <v>44725</v>
      </c>
      <c r="O1968" s="23">
        <v>44944</v>
      </c>
    </row>
    <row r="1969" spans="1:15">
      <c r="A1969" s="20" t="s">
        <v>6708</v>
      </c>
      <c r="B1969" s="20" t="s">
        <v>384</v>
      </c>
      <c r="C1969" s="20" t="s">
        <v>6709</v>
      </c>
      <c r="D1969" s="20" t="s">
        <v>6710</v>
      </c>
      <c r="E1969" s="20" t="s">
        <v>387</v>
      </c>
      <c r="F1969" s="20" t="s">
        <v>389</v>
      </c>
      <c r="H1969" s="20" t="s">
        <v>389</v>
      </c>
      <c r="J1969" s="20" t="s">
        <v>397</v>
      </c>
      <c r="K1969" s="20">
        <v>0</v>
      </c>
      <c r="L1969" s="20">
        <v>0</v>
      </c>
      <c r="M1969" s="20" t="s">
        <v>392</v>
      </c>
      <c r="N1969" s="23">
        <v>44725</v>
      </c>
      <c r="O1969" s="23">
        <v>44725</v>
      </c>
    </row>
    <row r="1970" spans="1:15">
      <c r="A1970" s="20" t="s">
        <v>6711</v>
      </c>
      <c r="B1970" s="20" t="s">
        <v>384</v>
      </c>
      <c r="C1970" s="20" t="s">
        <v>6712</v>
      </c>
      <c r="D1970" s="20" t="s">
        <v>6713</v>
      </c>
      <c r="E1970" s="20" t="s">
        <v>427</v>
      </c>
      <c r="F1970" s="20" t="s">
        <v>389</v>
      </c>
      <c r="H1970" s="20" t="s">
        <v>389</v>
      </c>
      <c r="J1970" s="20" t="s">
        <v>391</v>
      </c>
      <c r="K1970" s="20">
        <v>0</v>
      </c>
      <c r="L1970" s="20">
        <v>0</v>
      </c>
      <c r="M1970" s="20" t="s">
        <v>392</v>
      </c>
      <c r="N1970" s="23">
        <v>44725</v>
      </c>
      <c r="O1970" s="23">
        <v>44725</v>
      </c>
    </row>
    <row r="1971" spans="1:15">
      <c r="A1971" s="20" t="s">
        <v>6714</v>
      </c>
      <c r="B1971" s="20" t="s">
        <v>384</v>
      </c>
      <c r="C1971" s="20" t="s">
        <v>6715</v>
      </c>
      <c r="D1971" s="20" t="s">
        <v>6716</v>
      </c>
      <c r="E1971" s="20" t="s">
        <v>387</v>
      </c>
      <c r="F1971" s="20" t="s">
        <v>389</v>
      </c>
      <c r="H1971" s="20" t="s">
        <v>389</v>
      </c>
      <c r="J1971" s="20" t="s">
        <v>397</v>
      </c>
      <c r="K1971" s="20">
        <v>0</v>
      </c>
      <c r="L1971" s="20">
        <v>0</v>
      </c>
      <c r="M1971" s="20" t="s">
        <v>392</v>
      </c>
      <c r="N1971" s="23">
        <v>44725</v>
      </c>
      <c r="O1971" s="23">
        <v>44725</v>
      </c>
    </row>
    <row r="1972" spans="1:15">
      <c r="A1972" s="20" t="s">
        <v>6717</v>
      </c>
      <c r="B1972" s="20" t="s">
        <v>384</v>
      </c>
      <c r="C1972" s="20" t="s">
        <v>6718</v>
      </c>
      <c r="D1972" s="20" t="s">
        <v>6719</v>
      </c>
      <c r="E1972" s="20" t="s">
        <v>387</v>
      </c>
      <c r="F1972" s="20" t="s">
        <v>389</v>
      </c>
      <c r="H1972" s="20" t="s">
        <v>389</v>
      </c>
      <c r="J1972" s="20" t="s">
        <v>397</v>
      </c>
      <c r="K1972" s="20">
        <v>0</v>
      </c>
      <c r="L1972" s="20">
        <v>0</v>
      </c>
      <c r="M1972" s="20" t="s">
        <v>392</v>
      </c>
      <c r="N1972" s="23">
        <v>44725</v>
      </c>
      <c r="O1972" s="23">
        <v>44725</v>
      </c>
    </row>
    <row r="1973" spans="1:15">
      <c r="A1973" s="20" t="s">
        <v>6720</v>
      </c>
      <c r="B1973" s="20" t="s">
        <v>384</v>
      </c>
      <c r="C1973" s="20" t="s">
        <v>6721</v>
      </c>
      <c r="D1973" s="20" t="s">
        <v>6722</v>
      </c>
      <c r="E1973" s="20" t="s">
        <v>450</v>
      </c>
      <c r="F1973" s="20" t="s">
        <v>389</v>
      </c>
      <c r="H1973" s="20" t="s">
        <v>389</v>
      </c>
      <c r="J1973" s="20" t="s">
        <v>397</v>
      </c>
      <c r="K1973" s="20">
        <v>2400</v>
      </c>
      <c r="L1973" s="20">
        <v>0</v>
      </c>
      <c r="M1973" s="20" t="s">
        <v>392</v>
      </c>
      <c r="N1973" s="23">
        <v>44725</v>
      </c>
      <c r="O1973" s="23">
        <v>44726</v>
      </c>
    </row>
    <row r="1974" spans="1:15">
      <c r="A1974" s="20" t="s">
        <v>6723</v>
      </c>
      <c r="B1974" s="20" t="s">
        <v>384</v>
      </c>
      <c r="C1974" s="20" t="s">
        <v>6724</v>
      </c>
      <c r="D1974" s="20" t="s">
        <v>6725</v>
      </c>
      <c r="E1974" s="20" t="s">
        <v>478</v>
      </c>
      <c r="F1974" s="20" t="s">
        <v>389</v>
      </c>
      <c r="H1974" s="20" t="s">
        <v>389</v>
      </c>
      <c r="J1974" s="20" t="s">
        <v>397</v>
      </c>
      <c r="K1974" s="20">
        <v>0</v>
      </c>
      <c r="L1974" s="20">
        <v>0</v>
      </c>
      <c r="M1974" s="20" t="s">
        <v>392</v>
      </c>
      <c r="N1974" s="23">
        <v>44725</v>
      </c>
      <c r="O1974" s="23">
        <v>44725</v>
      </c>
    </row>
    <row r="1975" spans="1:15">
      <c r="A1975" s="20" t="s">
        <v>6726</v>
      </c>
      <c r="B1975" s="20" t="s">
        <v>384</v>
      </c>
      <c r="C1975" s="20" t="s">
        <v>6727</v>
      </c>
      <c r="D1975" s="20" t="s">
        <v>6728</v>
      </c>
      <c r="E1975" s="20" t="s">
        <v>450</v>
      </c>
      <c r="F1975" s="20" t="s">
        <v>389</v>
      </c>
      <c r="H1975" s="20" t="s">
        <v>389</v>
      </c>
      <c r="J1975" s="20" t="s">
        <v>397</v>
      </c>
      <c r="K1975" s="20">
        <v>2400</v>
      </c>
      <c r="L1975" s="20">
        <v>0</v>
      </c>
      <c r="M1975" s="20" t="s">
        <v>392</v>
      </c>
      <c r="N1975" s="23">
        <v>44726</v>
      </c>
      <c r="O1975" s="23">
        <v>44726</v>
      </c>
    </row>
    <row r="1976" spans="1:15">
      <c r="A1976" s="20" t="s">
        <v>6729</v>
      </c>
      <c r="B1976" s="20" t="s">
        <v>384</v>
      </c>
      <c r="C1976" s="20" t="s">
        <v>6730</v>
      </c>
      <c r="D1976" s="20" t="s">
        <v>6731</v>
      </c>
      <c r="E1976" s="20" t="s">
        <v>450</v>
      </c>
      <c r="F1976" s="20" t="s">
        <v>389</v>
      </c>
      <c r="H1976" s="20" t="s">
        <v>389</v>
      </c>
      <c r="J1976" s="20" t="s">
        <v>397</v>
      </c>
      <c r="K1976" s="20">
        <v>2400</v>
      </c>
      <c r="L1976" s="20">
        <v>0</v>
      </c>
      <c r="M1976" s="20" t="s">
        <v>392</v>
      </c>
      <c r="N1976" s="23">
        <v>44726</v>
      </c>
      <c r="O1976" s="23">
        <v>44726</v>
      </c>
    </row>
    <row r="1977" spans="1:15">
      <c r="A1977" s="20" t="s">
        <v>6732</v>
      </c>
      <c r="B1977" s="20" t="s">
        <v>384</v>
      </c>
      <c r="C1977" s="20" t="s">
        <v>6733</v>
      </c>
      <c r="D1977" s="20" t="s">
        <v>6734</v>
      </c>
      <c r="E1977" s="20" t="s">
        <v>427</v>
      </c>
      <c r="F1977" s="20" t="s">
        <v>389</v>
      </c>
      <c r="H1977" s="20" t="s">
        <v>389</v>
      </c>
      <c r="J1977" s="20" t="s">
        <v>391</v>
      </c>
      <c r="K1977" s="20">
        <v>0</v>
      </c>
      <c r="L1977" s="20">
        <v>0</v>
      </c>
      <c r="M1977" s="20" t="s">
        <v>392</v>
      </c>
      <c r="N1977" s="23">
        <v>44726</v>
      </c>
      <c r="O1977" s="23">
        <v>44726</v>
      </c>
    </row>
    <row r="1978" spans="1:15">
      <c r="A1978" s="20" t="s">
        <v>6735</v>
      </c>
      <c r="B1978" s="20" t="s">
        <v>384</v>
      </c>
      <c r="C1978" s="20" t="s">
        <v>6736</v>
      </c>
      <c r="D1978" s="20" t="s">
        <v>6737</v>
      </c>
      <c r="E1978" s="20" t="s">
        <v>478</v>
      </c>
      <c r="F1978" s="20" t="s">
        <v>389</v>
      </c>
      <c r="H1978" s="20" t="s">
        <v>389</v>
      </c>
      <c r="J1978" s="20" t="s">
        <v>397</v>
      </c>
      <c r="K1978" s="20">
        <v>0</v>
      </c>
      <c r="L1978" s="20">
        <v>38025.08</v>
      </c>
      <c r="M1978" s="20" t="s">
        <v>428</v>
      </c>
      <c r="N1978" s="23">
        <v>44726</v>
      </c>
      <c r="O1978" s="23">
        <v>44776</v>
      </c>
    </row>
    <row r="1979" spans="1:15">
      <c r="A1979" s="20" t="s">
        <v>6738</v>
      </c>
      <c r="B1979" s="20" t="s">
        <v>384</v>
      </c>
      <c r="C1979" s="20" t="s">
        <v>6739</v>
      </c>
      <c r="D1979" s="20" t="s">
        <v>6740</v>
      </c>
      <c r="E1979" s="20" t="s">
        <v>427</v>
      </c>
      <c r="F1979" s="20" t="s">
        <v>389</v>
      </c>
      <c r="H1979" s="20" t="s">
        <v>389</v>
      </c>
      <c r="J1979" s="20" t="s">
        <v>397</v>
      </c>
      <c r="K1979" s="20">
        <v>0</v>
      </c>
      <c r="L1979" s="20">
        <v>0</v>
      </c>
      <c r="M1979" s="20" t="s">
        <v>392</v>
      </c>
      <c r="N1979" s="23">
        <v>44726</v>
      </c>
      <c r="O1979" s="23">
        <v>44944</v>
      </c>
    </row>
    <row r="1980" spans="1:15">
      <c r="A1980" s="20" t="s">
        <v>6741</v>
      </c>
      <c r="B1980" s="20" t="s">
        <v>384</v>
      </c>
      <c r="C1980" s="20" t="s">
        <v>6742</v>
      </c>
      <c r="D1980" s="20" t="s">
        <v>6743</v>
      </c>
      <c r="E1980" s="20" t="s">
        <v>478</v>
      </c>
      <c r="F1980" s="20" t="s">
        <v>389</v>
      </c>
      <c r="H1980" s="20" t="s">
        <v>389</v>
      </c>
      <c r="J1980" s="20" t="s">
        <v>391</v>
      </c>
      <c r="K1980" s="20">
        <v>0</v>
      </c>
      <c r="L1980" s="20">
        <v>0</v>
      </c>
      <c r="M1980" s="20" t="s">
        <v>392</v>
      </c>
      <c r="N1980" s="23">
        <v>44726</v>
      </c>
      <c r="O1980" s="23">
        <v>44726</v>
      </c>
    </row>
    <row r="1981" spans="1:15">
      <c r="A1981" s="20" t="s">
        <v>6744</v>
      </c>
      <c r="B1981" s="20" t="s">
        <v>384</v>
      </c>
      <c r="C1981" s="20" t="s">
        <v>6745</v>
      </c>
      <c r="D1981" s="20" t="s">
        <v>6746</v>
      </c>
      <c r="E1981" s="20" t="s">
        <v>427</v>
      </c>
      <c r="F1981" s="20" t="s">
        <v>389</v>
      </c>
      <c r="H1981" s="20" t="s">
        <v>389</v>
      </c>
      <c r="J1981" s="20" t="s">
        <v>397</v>
      </c>
      <c r="K1981" s="20">
        <v>0</v>
      </c>
      <c r="L1981" s="20">
        <v>1620.05</v>
      </c>
      <c r="M1981" s="20" t="s">
        <v>428</v>
      </c>
      <c r="N1981" s="23">
        <v>44726</v>
      </c>
      <c r="O1981" s="23">
        <v>44749</v>
      </c>
    </row>
    <row r="1982" spans="1:15">
      <c r="A1982" s="20" t="s">
        <v>6747</v>
      </c>
      <c r="B1982" s="20" t="s">
        <v>384</v>
      </c>
      <c r="C1982" s="20" t="s">
        <v>6748</v>
      </c>
      <c r="D1982" s="20" t="s">
        <v>6749</v>
      </c>
      <c r="E1982" s="20" t="s">
        <v>478</v>
      </c>
      <c r="F1982" s="20" t="s">
        <v>389</v>
      </c>
      <c r="H1982" s="20" t="s">
        <v>389</v>
      </c>
      <c r="J1982" s="20" t="s">
        <v>391</v>
      </c>
      <c r="K1982" s="20">
        <v>0</v>
      </c>
      <c r="L1982" s="20">
        <v>0</v>
      </c>
      <c r="M1982" s="20" t="s">
        <v>392</v>
      </c>
      <c r="N1982" s="23">
        <v>44726</v>
      </c>
      <c r="O1982" s="23">
        <v>44726</v>
      </c>
    </row>
    <row r="1983" spans="1:15">
      <c r="A1983" s="20" t="s">
        <v>6750</v>
      </c>
      <c r="B1983" s="20" t="s">
        <v>384</v>
      </c>
      <c r="C1983" s="20" t="s">
        <v>6751</v>
      </c>
      <c r="D1983" s="20" t="s">
        <v>6752</v>
      </c>
      <c r="E1983" s="20" t="s">
        <v>387</v>
      </c>
      <c r="F1983" s="20" t="s">
        <v>389</v>
      </c>
      <c r="H1983" s="20" t="s">
        <v>389</v>
      </c>
      <c r="J1983" s="20" t="s">
        <v>397</v>
      </c>
      <c r="K1983" s="20">
        <v>0</v>
      </c>
      <c r="L1983" s="20">
        <v>0</v>
      </c>
      <c r="M1983" s="20" t="s">
        <v>392</v>
      </c>
      <c r="N1983" s="23">
        <v>44726</v>
      </c>
      <c r="O1983" s="23">
        <v>44726</v>
      </c>
    </row>
    <row r="1984" spans="1:15">
      <c r="A1984" s="20" t="s">
        <v>6753</v>
      </c>
      <c r="B1984" s="20" t="s">
        <v>384</v>
      </c>
      <c r="C1984" s="20" t="s">
        <v>6754</v>
      </c>
      <c r="D1984" s="20" t="s">
        <v>6755</v>
      </c>
      <c r="E1984" s="20" t="s">
        <v>387</v>
      </c>
      <c r="F1984" s="20" t="s">
        <v>389</v>
      </c>
      <c r="H1984" s="20" t="s">
        <v>389</v>
      </c>
      <c r="J1984" s="20" t="s">
        <v>397</v>
      </c>
      <c r="K1984" s="20">
        <v>0</v>
      </c>
      <c r="L1984" s="20">
        <v>0</v>
      </c>
      <c r="M1984" s="20" t="s">
        <v>392</v>
      </c>
      <c r="N1984" s="23">
        <v>44726</v>
      </c>
      <c r="O1984" s="23">
        <v>44846</v>
      </c>
    </row>
    <row r="1985" spans="1:15">
      <c r="A1985" s="20" t="s">
        <v>6756</v>
      </c>
      <c r="B1985" s="20" t="s">
        <v>384</v>
      </c>
      <c r="C1985" s="20" t="s">
        <v>6757</v>
      </c>
      <c r="D1985" s="20" t="s">
        <v>6758</v>
      </c>
      <c r="E1985" s="20" t="s">
        <v>450</v>
      </c>
      <c r="F1985" s="20" t="s">
        <v>6759</v>
      </c>
      <c r="G1985" s="20" t="s">
        <v>6628</v>
      </c>
      <c r="H1985" s="20" t="s">
        <v>6629</v>
      </c>
      <c r="I1985" s="20" t="s">
        <v>390</v>
      </c>
      <c r="J1985" s="20" t="s">
        <v>397</v>
      </c>
      <c r="K1985" s="20">
        <v>2400</v>
      </c>
      <c r="L1985" s="20">
        <v>0</v>
      </c>
      <c r="M1985" s="20" t="s">
        <v>392</v>
      </c>
      <c r="N1985" s="23">
        <v>44726</v>
      </c>
      <c r="O1985" s="23">
        <v>44796</v>
      </c>
    </row>
    <row r="1986" spans="1:15">
      <c r="A1986" s="20" t="s">
        <v>6760</v>
      </c>
      <c r="B1986" s="20" t="s">
        <v>384</v>
      </c>
      <c r="C1986" s="20" t="s">
        <v>6761</v>
      </c>
      <c r="D1986" s="20" t="s">
        <v>6762</v>
      </c>
      <c r="E1986" s="20" t="s">
        <v>427</v>
      </c>
      <c r="F1986" s="20" t="s">
        <v>389</v>
      </c>
      <c r="H1986" s="20" t="s">
        <v>389</v>
      </c>
      <c r="J1986" s="20" t="s">
        <v>397</v>
      </c>
      <c r="K1986" s="20">
        <v>0</v>
      </c>
      <c r="L1986" s="20">
        <v>0</v>
      </c>
      <c r="M1986" s="20" t="s">
        <v>392</v>
      </c>
      <c r="N1986" s="23">
        <v>44726</v>
      </c>
      <c r="O1986" s="23">
        <v>44944</v>
      </c>
    </row>
    <row r="1987" spans="1:15">
      <c r="A1987" s="20" t="s">
        <v>6763</v>
      </c>
      <c r="B1987" s="20" t="s">
        <v>384</v>
      </c>
      <c r="C1987" s="20" t="s">
        <v>6764</v>
      </c>
      <c r="D1987" s="20" t="s">
        <v>6765</v>
      </c>
      <c r="E1987" s="20" t="s">
        <v>450</v>
      </c>
      <c r="F1987" s="20" t="s">
        <v>6766</v>
      </c>
      <c r="G1987" s="20" t="s">
        <v>6767</v>
      </c>
      <c r="H1987" s="20" t="s">
        <v>6768</v>
      </c>
      <c r="I1987" s="20" t="s">
        <v>390</v>
      </c>
      <c r="J1987" s="20" t="s">
        <v>397</v>
      </c>
      <c r="K1987" s="20">
        <v>99900</v>
      </c>
      <c r="L1987" s="20">
        <v>0</v>
      </c>
      <c r="M1987" s="20" t="s">
        <v>392</v>
      </c>
      <c r="N1987" s="23">
        <v>44726</v>
      </c>
      <c r="O1987" s="23">
        <v>44964</v>
      </c>
    </row>
    <row r="1988" spans="1:15">
      <c r="A1988" s="20" t="s">
        <v>6769</v>
      </c>
      <c r="B1988" s="20" t="s">
        <v>384</v>
      </c>
      <c r="C1988" s="20" t="s">
        <v>6770</v>
      </c>
      <c r="D1988" s="20" t="s">
        <v>6771</v>
      </c>
      <c r="E1988" s="20" t="s">
        <v>387</v>
      </c>
      <c r="F1988" s="20" t="s">
        <v>389</v>
      </c>
      <c r="H1988" s="20" t="s">
        <v>389</v>
      </c>
      <c r="J1988" s="20" t="s">
        <v>397</v>
      </c>
      <c r="K1988" s="20">
        <v>0</v>
      </c>
      <c r="L1988" s="20">
        <v>0</v>
      </c>
      <c r="M1988" s="20" t="s">
        <v>392</v>
      </c>
      <c r="N1988" s="23">
        <v>44726</v>
      </c>
      <c r="O1988" s="23">
        <v>44726</v>
      </c>
    </row>
    <row r="1989" spans="1:15">
      <c r="A1989" s="20" t="s">
        <v>6772</v>
      </c>
      <c r="B1989" s="20" t="s">
        <v>384</v>
      </c>
      <c r="C1989" s="20" t="s">
        <v>6773</v>
      </c>
      <c r="D1989" s="20" t="s">
        <v>6774</v>
      </c>
      <c r="E1989" s="20" t="s">
        <v>387</v>
      </c>
      <c r="F1989" s="20" t="s">
        <v>389</v>
      </c>
      <c r="H1989" s="20" t="s">
        <v>389</v>
      </c>
      <c r="J1989" s="20" t="s">
        <v>397</v>
      </c>
      <c r="K1989" s="20">
        <v>0</v>
      </c>
      <c r="L1989" s="20">
        <v>0</v>
      </c>
      <c r="M1989" s="20" t="s">
        <v>392</v>
      </c>
      <c r="N1989" s="23">
        <v>44726</v>
      </c>
      <c r="O1989" s="23">
        <v>44726</v>
      </c>
    </row>
    <row r="1990" spans="1:15">
      <c r="A1990" s="20" t="s">
        <v>6775</v>
      </c>
      <c r="B1990" s="20" t="s">
        <v>384</v>
      </c>
      <c r="C1990" s="20" t="s">
        <v>6776</v>
      </c>
      <c r="D1990" s="20" t="s">
        <v>6777</v>
      </c>
      <c r="E1990" s="20" t="s">
        <v>387</v>
      </c>
      <c r="F1990" s="20" t="s">
        <v>389</v>
      </c>
      <c r="H1990" s="20" t="s">
        <v>389</v>
      </c>
      <c r="J1990" s="20" t="s">
        <v>397</v>
      </c>
      <c r="K1990" s="20">
        <v>0</v>
      </c>
      <c r="L1990" s="20">
        <v>0</v>
      </c>
      <c r="M1990" s="20" t="s">
        <v>392</v>
      </c>
      <c r="N1990" s="23">
        <v>44726</v>
      </c>
      <c r="O1990" s="23">
        <v>44726</v>
      </c>
    </row>
    <row r="1991" spans="1:15">
      <c r="A1991" s="20" t="s">
        <v>6778</v>
      </c>
      <c r="B1991" s="20" t="s">
        <v>384</v>
      </c>
      <c r="C1991" s="20" t="s">
        <v>6779</v>
      </c>
      <c r="D1991" s="20" t="s">
        <v>6780</v>
      </c>
      <c r="E1991" s="20" t="s">
        <v>387</v>
      </c>
      <c r="F1991" s="20" t="s">
        <v>389</v>
      </c>
      <c r="H1991" s="20" t="s">
        <v>389</v>
      </c>
      <c r="J1991" s="20" t="s">
        <v>397</v>
      </c>
      <c r="K1991" s="20">
        <v>0</v>
      </c>
      <c r="L1991" s="20">
        <v>0</v>
      </c>
      <c r="M1991" s="20" t="s">
        <v>392</v>
      </c>
      <c r="N1991" s="23">
        <v>44726</v>
      </c>
      <c r="O1991" s="23">
        <v>44944</v>
      </c>
    </row>
    <row r="1992" spans="1:15">
      <c r="A1992" s="20" t="s">
        <v>6781</v>
      </c>
      <c r="B1992" s="20" t="s">
        <v>384</v>
      </c>
      <c r="C1992" s="20" t="s">
        <v>6782</v>
      </c>
      <c r="D1992" s="20" t="s">
        <v>6783</v>
      </c>
      <c r="E1992" s="20" t="s">
        <v>427</v>
      </c>
      <c r="F1992" s="20" t="s">
        <v>389</v>
      </c>
      <c r="H1992" s="20" t="s">
        <v>389</v>
      </c>
      <c r="J1992" s="20" t="s">
        <v>397</v>
      </c>
      <c r="K1992" s="20">
        <v>0</v>
      </c>
      <c r="L1992" s="20">
        <v>0</v>
      </c>
      <c r="M1992" s="20" t="s">
        <v>392</v>
      </c>
      <c r="N1992" s="23">
        <v>44726</v>
      </c>
      <c r="O1992" s="23">
        <v>44944</v>
      </c>
    </row>
    <row r="1993" spans="1:15">
      <c r="A1993" s="20" t="s">
        <v>6784</v>
      </c>
      <c r="B1993" s="20" t="s">
        <v>384</v>
      </c>
      <c r="C1993" s="20" t="s">
        <v>6785</v>
      </c>
      <c r="D1993" s="20" t="s">
        <v>6786</v>
      </c>
      <c r="E1993" s="20" t="s">
        <v>387</v>
      </c>
      <c r="F1993" s="20" t="s">
        <v>389</v>
      </c>
      <c r="H1993" s="20" t="s">
        <v>389</v>
      </c>
      <c r="J1993" s="20" t="s">
        <v>397</v>
      </c>
      <c r="K1993" s="20">
        <v>0</v>
      </c>
      <c r="L1993" s="20">
        <v>0</v>
      </c>
      <c r="M1993" s="20" t="s">
        <v>392</v>
      </c>
      <c r="N1993" s="23">
        <v>44726</v>
      </c>
      <c r="O1993" s="23">
        <v>44726</v>
      </c>
    </row>
    <row r="1994" spans="1:15">
      <c r="A1994" s="20" t="s">
        <v>6787</v>
      </c>
      <c r="B1994" s="20" t="s">
        <v>384</v>
      </c>
      <c r="C1994" s="20" t="s">
        <v>6788</v>
      </c>
      <c r="D1994" s="20" t="s">
        <v>6789</v>
      </c>
      <c r="E1994" s="20" t="s">
        <v>387</v>
      </c>
      <c r="F1994" s="20" t="s">
        <v>389</v>
      </c>
      <c r="H1994" s="20" t="s">
        <v>389</v>
      </c>
      <c r="J1994" s="20" t="s">
        <v>397</v>
      </c>
      <c r="K1994" s="20">
        <v>0</v>
      </c>
      <c r="L1994" s="20">
        <v>0</v>
      </c>
      <c r="M1994" s="20" t="s">
        <v>392</v>
      </c>
      <c r="N1994" s="23">
        <v>44726</v>
      </c>
      <c r="O1994" s="23">
        <v>44944</v>
      </c>
    </row>
    <row r="1995" spans="1:15">
      <c r="A1995" s="20" t="s">
        <v>6790</v>
      </c>
      <c r="B1995" s="20" t="s">
        <v>384</v>
      </c>
      <c r="C1995" s="20" t="s">
        <v>6791</v>
      </c>
      <c r="D1995" s="20" t="s">
        <v>6792</v>
      </c>
      <c r="E1995" s="20" t="s">
        <v>387</v>
      </c>
      <c r="F1995" s="20" t="s">
        <v>389</v>
      </c>
      <c r="H1995" s="20" t="s">
        <v>389</v>
      </c>
      <c r="J1995" s="20" t="s">
        <v>397</v>
      </c>
      <c r="K1995" s="20">
        <v>0</v>
      </c>
      <c r="L1995" s="20">
        <v>0</v>
      </c>
      <c r="M1995" s="20" t="s">
        <v>392</v>
      </c>
      <c r="N1995" s="23">
        <v>44726</v>
      </c>
      <c r="O1995" s="23">
        <v>44944</v>
      </c>
    </row>
    <row r="1996" spans="1:15">
      <c r="A1996" s="20" t="s">
        <v>6793</v>
      </c>
      <c r="B1996" s="20" t="s">
        <v>384</v>
      </c>
      <c r="C1996" s="20" t="s">
        <v>6794</v>
      </c>
      <c r="D1996" s="20" t="s">
        <v>6795</v>
      </c>
      <c r="E1996" s="20" t="s">
        <v>387</v>
      </c>
      <c r="F1996" s="20" t="s">
        <v>389</v>
      </c>
      <c r="H1996" s="20" t="s">
        <v>389</v>
      </c>
      <c r="J1996" s="20" t="s">
        <v>397</v>
      </c>
      <c r="K1996" s="20">
        <v>0</v>
      </c>
      <c r="L1996" s="20">
        <v>0</v>
      </c>
      <c r="M1996" s="20" t="s">
        <v>392</v>
      </c>
      <c r="N1996" s="23">
        <v>44726</v>
      </c>
      <c r="O1996" s="23">
        <v>44726</v>
      </c>
    </row>
    <row r="1997" spans="1:15">
      <c r="A1997" s="20" t="s">
        <v>6796</v>
      </c>
      <c r="B1997" s="20" t="s">
        <v>384</v>
      </c>
      <c r="C1997" s="20" t="s">
        <v>6797</v>
      </c>
      <c r="D1997" s="20" t="s">
        <v>6798</v>
      </c>
      <c r="E1997" s="20" t="s">
        <v>387</v>
      </c>
      <c r="F1997" s="20" t="s">
        <v>389</v>
      </c>
      <c r="H1997" s="20" t="s">
        <v>389</v>
      </c>
      <c r="J1997" s="20" t="s">
        <v>397</v>
      </c>
      <c r="K1997" s="20">
        <v>0</v>
      </c>
      <c r="L1997" s="20">
        <v>0</v>
      </c>
      <c r="M1997" s="20" t="s">
        <v>392</v>
      </c>
      <c r="N1997" s="23">
        <v>44726</v>
      </c>
      <c r="O1997" s="23">
        <v>44726</v>
      </c>
    </row>
    <row r="1998" spans="1:15">
      <c r="A1998" s="20" t="s">
        <v>6799</v>
      </c>
      <c r="B1998" s="20" t="s">
        <v>384</v>
      </c>
      <c r="C1998" s="20" t="s">
        <v>6800</v>
      </c>
      <c r="D1998" s="20" t="s">
        <v>6801</v>
      </c>
      <c r="E1998" s="20" t="s">
        <v>387</v>
      </c>
      <c r="F1998" s="20" t="s">
        <v>389</v>
      </c>
      <c r="H1998" s="20" t="s">
        <v>389</v>
      </c>
      <c r="J1998" s="20" t="s">
        <v>397</v>
      </c>
      <c r="K1998" s="20">
        <v>0</v>
      </c>
      <c r="L1998" s="20">
        <v>0</v>
      </c>
      <c r="M1998" s="20" t="s">
        <v>392</v>
      </c>
      <c r="N1998" s="23">
        <v>44726</v>
      </c>
      <c r="O1998" s="23">
        <v>44726</v>
      </c>
    </row>
    <row r="1999" spans="1:15">
      <c r="A1999" s="20" t="s">
        <v>6802</v>
      </c>
      <c r="B1999" s="20" t="s">
        <v>384</v>
      </c>
      <c r="C1999" s="20" t="s">
        <v>6803</v>
      </c>
      <c r="D1999" s="20" t="s">
        <v>6804</v>
      </c>
      <c r="E1999" s="20" t="s">
        <v>387</v>
      </c>
      <c r="F1999" s="20" t="s">
        <v>389</v>
      </c>
      <c r="H1999" s="20" t="s">
        <v>389</v>
      </c>
      <c r="J1999" s="20" t="s">
        <v>397</v>
      </c>
      <c r="K1999" s="20">
        <v>0</v>
      </c>
      <c r="L1999" s="20">
        <v>4319.03</v>
      </c>
      <c r="M1999" s="20" t="s">
        <v>428</v>
      </c>
      <c r="N1999" s="23">
        <v>44726</v>
      </c>
      <c r="O1999" s="23">
        <v>44886</v>
      </c>
    </row>
    <row r="2000" spans="1:15">
      <c r="A2000" s="20" t="s">
        <v>6805</v>
      </c>
      <c r="B2000" s="20" t="s">
        <v>384</v>
      </c>
      <c r="C2000" s="20" t="s">
        <v>6806</v>
      </c>
      <c r="D2000" s="20" t="s">
        <v>6807</v>
      </c>
      <c r="E2000" s="20" t="s">
        <v>387</v>
      </c>
      <c r="F2000" s="20" t="s">
        <v>389</v>
      </c>
      <c r="H2000" s="20" t="s">
        <v>389</v>
      </c>
      <c r="J2000" s="20" t="s">
        <v>397</v>
      </c>
      <c r="K2000" s="20">
        <v>0</v>
      </c>
      <c r="L2000" s="20">
        <v>0</v>
      </c>
      <c r="M2000" s="20" t="s">
        <v>392</v>
      </c>
      <c r="N2000" s="23">
        <v>44726</v>
      </c>
      <c r="O2000" s="23">
        <v>44726</v>
      </c>
    </row>
    <row r="2001" spans="1:15">
      <c r="A2001" s="20" t="s">
        <v>6808</v>
      </c>
      <c r="B2001" s="20" t="s">
        <v>384</v>
      </c>
      <c r="C2001" s="20" t="s">
        <v>6809</v>
      </c>
      <c r="D2001" s="20" t="s">
        <v>6810</v>
      </c>
      <c r="E2001" s="20" t="s">
        <v>387</v>
      </c>
      <c r="F2001" s="20" t="s">
        <v>389</v>
      </c>
      <c r="H2001" s="20" t="s">
        <v>389</v>
      </c>
      <c r="J2001" s="20" t="s">
        <v>397</v>
      </c>
      <c r="K2001" s="20">
        <v>0</v>
      </c>
      <c r="L2001" s="20">
        <v>321.44</v>
      </c>
      <c r="M2001" s="20" t="s">
        <v>428</v>
      </c>
      <c r="N2001" s="23">
        <v>44726</v>
      </c>
      <c r="O2001" s="23">
        <v>44903</v>
      </c>
    </row>
    <row r="2002" spans="1:15">
      <c r="A2002" s="20" t="s">
        <v>6811</v>
      </c>
      <c r="B2002" s="20" t="s">
        <v>384</v>
      </c>
      <c r="C2002" s="20" t="s">
        <v>6812</v>
      </c>
      <c r="D2002" s="20" t="s">
        <v>6813</v>
      </c>
      <c r="E2002" s="20" t="s">
        <v>387</v>
      </c>
      <c r="F2002" s="20" t="s">
        <v>389</v>
      </c>
      <c r="H2002" s="20" t="s">
        <v>389</v>
      </c>
      <c r="J2002" s="20" t="s">
        <v>397</v>
      </c>
      <c r="K2002" s="20">
        <v>0</v>
      </c>
      <c r="L2002" s="20">
        <v>0</v>
      </c>
      <c r="M2002" s="20" t="s">
        <v>392</v>
      </c>
      <c r="N2002" s="23">
        <v>44726</v>
      </c>
      <c r="O2002" s="23">
        <v>44726</v>
      </c>
    </row>
    <row r="2003" spans="1:15">
      <c r="A2003" s="20" t="s">
        <v>6814</v>
      </c>
      <c r="B2003" s="20" t="s">
        <v>384</v>
      </c>
      <c r="C2003" s="20" t="s">
        <v>6815</v>
      </c>
      <c r="D2003" s="20" t="s">
        <v>6816</v>
      </c>
      <c r="E2003" s="20" t="s">
        <v>387</v>
      </c>
      <c r="F2003" s="20" t="s">
        <v>389</v>
      </c>
      <c r="H2003" s="20" t="s">
        <v>389</v>
      </c>
      <c r="J2003" s="20" t="s">
        <v>397</v>
      </c>
      <c r="K2003" s="20">
        <v>0</v>
      </c>
      <c r="L2003" s="20">
        <v>427.08</v>
      </c>
      <c r="M2003" s="20" t="s">
        <v>428</v>
      </c>
      <c r="N2003" s="23">
        <v>44726</v>
      </c>
      <c r="O2003" s="23">
        <v>44726</v>
      </c>
    </row>
    <row r="2004" spans="1:15">
      <c r="A2004" s="20" t="s">
        <v>6817</v>
      </c>
      <c r="B2004" s="20" t="s">
        <v>384</v>
      </c>
      <c r="C2004" s="20" t="s">
        <v>6818</v>
      </c>
      <c r="D2004" s="20" t="s">
        <v>6819</v>
      </c>
      <c r="E2004" s="20" t="s">
        <v>387</v>
      </c>
      <c r="F2004" s="20" t="s">
        <v>389</v>
      </c>
      <c r="H2004" s="20" t="s">
        <v>389</v>
      </c>
      <c r="J2004" s="20" t="s">
        <v>397</v>
      </c>
      <c r="K2004" s="20">
        <v>0</v>
      </c>
      <c r="L2004" s="20">
        <v>0</v>
      </c>
      <c r="M2004" s="20" t="s">
        <v>392</v>
      </c>
      <c r="N2004" s="23">
        <v>44726</v>
      </c>
      <c r="O2004" s="23">
        <v>44726</v>
      </c>
    </row>
    <row r="2005" spans="1:15">
      <c r="A2005" s="20" t="s">
        <v>6820</v>
      </c>
      <c r="B2005" s="20" t="s">
        <v>384</v>
      </c>
      <c r="C2005" s="20" t="s">
        <v>6821</v>
      </c>
      <c r="D2005" s="20" t="s">
        <v>6822</v>
      </c>
      <c r="E2005" s="20" t="s">
        <v>387</v>
      </c>
      <c r="F2005" s="20" t="s">
        <v>389</v>
      </c>
      <c r="H2005" s="20" t="s">
        <v>389</v>
      </c>
      <c r="J2005" s="20" t="s">
        <v>397</v>
      </c>
      <c r="K2005" s="20">
        <v>0</v>
      </c>
      <c r="L2005" s="20">
        <v>207.37</v>
      </c>
      <c r="M2005" s="20" t="s">
        <v>428</v>
      </c>
      <c r="N2005" s="23">
        <v>44726</v>
      </c>
      <c r="O2005" s="23">
        <v>44726</v>
      </c>
    </row>
    <row r="2006" spans="1:15">
      <c r="A2006" s="20" t="s">
        <v>6823</v>
      </c>
      <c r="B2006" s="20" t="s">
        <v>384</v>
      </c>
      <c r="C2006" s="20" t="s">
        <v>6824</v>
      </c>
      <c r="D2006" s="20" t="s">
        <v>6825</v>
      </c>
      <c r="E2006" s="20" t="s">
        <v>387</v>
      </c>
      <c r="F2006" s="20" t="s">
        <v>389</v>
      </c>
      <c r="H2006" s="20" t="s">
        <v>389</v>
      </c>
      <c r="J2006" s="20" t="s">
        <v>397</v>
      </c>
      <c r="K2006" s="20">
        <v>0</v>
      </c>
      <c r="L2006" s="20">
        <v>0</v>
      </c>
      <c r="M2006" s="20" t="s">
        <v>392</v>
      </c>
      <c r="N2006" s="23">
        <v>44726</v>
      </c>
      <c r="O2006" s="23">
        <v>44726</v>
      </c>
    </row>
    <row r="2007" spans="1:15">
      <c r="A2007" s="20" t="s">
        <v>6826</v>
      </c>
      <c r="B2007" s="20" t="s">
        <v>384</v>
      </c>
      <c r="C2007" s="20" t="s">
        <v>6827</v>
      </c>
      <c r="D2007" s="20" t="s">
        <v>6828</v>
      </c>
      <c r="E2007" s="20" t="s">
        <v>387</v>
      </c>
      <c r="F2007" s="20" t="s">
        <v>389</v>
      </c>
      <c r="H2007" s="20" t="s">
        <v>389</v>
      </c>
      <c r="J2007" s="20" t="s">
        <v>397</v>
      </c>
      <c r="K2007" s="20">
        <v>0</v>
      </c>
      <c r="L2007" s="20">
        <v>0</v>
      </c>
      <c r="M2007" s="20" t="s">
        <v>392</v>
      </c>
      <c r="N2007" s="23">
        <v>44726</v>
      </c>
      <c r="O2007" s="23">
        <v>44726</v>
      </c>
    </row>
    <row r="2008" spans="1:15">
      <c r="A2008" s="20" t="s">
        <v>6829</v>
      </c>
      <c r="B2008" s="20" t="s">
        <v>384</v>
      </c>
      <c r="C2008" s="20" t="s">
        <v>6830</v>
      </c>
      <c r="D2008" s="20" t="s">
        <v>6831</v>
      </c>
      <c r="E2008" s="20" t="s">
        <v>387</v>
      </c>
      <c r="F2008" s="20" t="s">
        <v>389</v>
      </c>
      <c r="H2008" s="20" t="s">
        <v>389</v>
      </c>
      <c r="J2008" s="20" t="s">
        <v>397</v>
      </c>
      <c r="K2008" s="20">
        <v>0</v>
      </c>
      <c r="L2008" s="20">
        <v>469.74</v>
      </c>
      <c r="M2008" s="20" t="s">
        <v>428</v>
      </c>
      <c r="N2008" s="23">
        <v>44726</v>
      </c>
      <c r="O2008" s="23">
        <v>44813</v>
      </c>
    </row>
    <row r="2009" spans="1:15">
      <c r="A2009" s="20" t="s">
        <v>6832</v>
      </c>
      <c r="B2009" s="20" t="s">
        <v>384</v>
      </c>
      <c r="C2009" s="20" t="s">
        <v>6833</v>
      </c>
      <c r="D2009" s="20" t="s">
        <v>6834</v>
      </c>
      <c r="E2009" s="20" t="s">
        <v>387</v>
      </c>
      <c r="F2009" s="20" t="s">
        <v>389</v>
      </c>
      <c r="H2009" s="20" t="s">
        <v>389</v>
      </c>
      <c r="J2009" s="20" t="s">
        <v>397</v>
      </c>
      <c r="K2009" s="20">
        <v>0</v>
      </c>
      <c r="L2009" s="20">
        <v>0</v>
      </c>
      <c r="M2009" s="20" t="s">
        <v>392</v>
      </c>
      <c r="N2009" s="23">
        <v>44726</v>
      </c>
      <c r="O2009" s="23">
        <v>44726</v>
      </c>
    </row>
    <row r="2010" spans="1:15">
      <c r="A2010" s="20" t="s">
        <v>6835</v>
      </c>
      <c r="B2010" s="20" t="s">
        <v>384</v>
      </c>
      <c r="C2010" s="20" t="s">
        <v>6836</v>
      </c>
      <c r="D2010" s="20" t="s">
        <v>6837</v>
      </c>
      <c r="E2010" s="20" t="s">
        <v>387</v>
      </c>
      <c r="F2010" s="20" t="s">
        <v>389</v>
      </c>
      <c r="H2010" s="20" t="s">
        <v>389</v>
      </c>
      <c r="J2010" s="20" t="s">
        <v>397</v>
      </c>
      <c r="K2010" s="20">
        <v>0</v>
      </c>
      <c r="L2010" s="20">
        <v>0</v>
      </c>
      <c r="M2010" s="20" t="s">
        <v>392</v>
      </c>
      <c r="N2010" s="23">
        <v>44726</v>
      </c>
      <c r="O2010" s="23">
        <v>44726</v>
      </c>
    </row>
    <row r="2011" spans="1:15">
      <c r="A2011" s="20" t="s">
        <v>6838</v>
      </c>
      <c r="B2011" s="20" t="s">
        <v>384</v>
      </c>
      <c r="C2011" s="20" t="s">
        <v>6839</v>
      </c>
      <c r="D2011" s="20" t="s">
        <v>6840</v>
      </c>
      <c r="E2011" s="20" t="s">
        <v>387</v>
      </c>
      <c r="F2011" s="20" t="s">
        <v>389</v>
      </c>
      <c r="H2011" s="20" t="s">
        <v>389</v>
      </c>
      <c r="J2011" s="20" t="s">
        <v>397</v>
      </c>
      <c r="K2011" s="20">
        <v>0</v>
      </c>
      <c r="L2011" s="20">
        <v>529.39</v>
      </c>
      <c r="M2011" s="20" t="s">
        <v>428</v>
      </c>
      <c r="N2011" s="23">
        <v>44726</v>
      </c>
      <c r="O2011" s="23">
        <v>44944</v>
      </c>
    </row>
    <row r="2012" spans="1:15">
      <c r="A2012" s="20" t="s">
        <v>6841</v>
      </c>
      <c r="B2012" s="20" t="s">
        <v>384</v>
      </c>
      <c r="C2012" s="20" t="s">
        <v>6842</v>
      </c>
      <c r="D2012" s="20" t="s">
        <v>6843</v>
      </c>
      <c r="E2012" s="20" t="s">
        <v>387</v>
      </c>
      <c r="F2012" s="20" t="s">
        <v>389</v>
      </c>
      <c r="H2012" s="20" t="s">
        <v>389</v>
      </c>
      <c r="J2012" s="20" t="s">
        <v>397</v>
      </c>
      <c r="K2012" s="20">
        <v>0</v>
      </c>
      <c r="L2012" s="20">
        <v>683.38</v>
      </c>
      <c r="M2012" s="20" t="s">
        <v>428</v>
      </c>
      <c r="N2012" s="23">
        <v>44726</v>
      </c>
      <c r="O2012" s="23">
        <v>44944</v>
      </c>
    </row>
    <row r="2013" spans="1:15">
      <c r="A2013" s="20" t="s">
        <v>6844</v>
      </c>
      <c r="B2013" s="20" t="s">
        <v>384</v>
      </c>
      <c r="C2013" s="20" t="s">
        <v>6845</v>
      </c>
      <c r="D2013" s="20" t="s">
        <v>6846</v>
      </c>
      <c r="E2013" s="20" t="s">
        <v>387</v>
      </c>
      <c r="F2013" s="20" t="s">
        <v>389</v>
      </c>
      <c r="H2013" s="20" t="s">
        <v>389</v>
      </c>
      <c r="J2013" s="20" t="s">
        <v>397</v>
      </c>
      <c r="K2013" s="20">
        <v>0</v>
      </c>
      <c r="L2013" s="20">
        <v>0</v>
      </c>
      <c r="M2013" s="20" t="s">
        <v>392</v>
      </c>
      <c r="N2013" s="23">
        <v>44726</v>
      </c>
      <c r="O2013" s="23">
        <v>44726</v>
      </c>
    </row>
    <row r="2014" spans="1:15">
      <c r="A2014" s="20" t="s">
        <v>6847</v>
      </c>
      <c r="B2014" s="20" t="s">
        <v>384</v>
      </c>
      <c r="C2014" s="20" t="s">
        <v>6848</v>
      </c>
      <c r="D2014" s="20" t="s">
        <v>6849</v>
      </c>
      <c r="E2014" s="20" t="s">
        <v>387</v>
      </c>
      <c r="F2014" s="20" t="s">
        <v>389</v>
      </c>
      <c r="H2014" s="20" t="s">
        <v>389</v>
      </c>
      <c r="J2014" s="20" t="s">
        <v>397</v>
      </c>
      <c r="K2014" s="20">
        <v>0</v>
      </c>
      <c r="L2014" s="20">
        <v>0</v>
      </c>
      <c r="M2014" s="20" t="s">
        <v>392</v>
      </c>
      <c r="N2014" s="23">
        <v>44726</v>
      </c>
      <c r="O2014" s="23">
        <v>44726</v>
      </c>
    </row>
    <row r="2015" spans="1:15">
      <c r="A2015" s="20" t="s">
        <v>6850</v>
      </c>
      <c r="B2015" s="20" t="s">
        <v>384</v>
      </c>
      <c r="C2015" s="20" t="s">
        <v>6851</v>
      </c>
      <c r="D2015" s="20" t="s">
        <v>6852</v>
      </c>
      <c r="E2015" s="20" t="s">
        <v>387</v>
      </c>
      <c r="F2015" s="20" t="s">
        <v>389</v>
      </c>
      <c r="H2015" s="20" t="s">
        <v>389</v>
      </c>
      <c r="J2015" s="20" t="s">
        <v>397</v>
      </c>
      <c r="K2015" s="20">
        <v>0</v>
      </c>
      <c r="L2015" s="20">
        <v>0</v>
      </c>
      <c r="M2015" s="20" t="s">
        <v>392</v>
      </c>
      <c r="N2015" s="23">
        <v>44726</v>
      </c>
      <c r="O2015" s="23">
        <v>44726</v>
      </c>
    </row>
    <row r="2016" spans="1:15">
      <c r="A2016" s="20" t="s">
        <v>6853</v>
      </c>
      <c r="B2016" s="20" t="s">
        <v>384</v>
      </c>
      <c r="C2016" s="20" t="s">
        <v>6854</v>
      </c>
      <c r="D2016" s="20" t="s">
        <v>6855</v>
      </c>
      <c r="E2016" s="20" t="s">
        <v>478</v>
      </c>
      <c r="F2016" s="20" t="s">
        <v>389</v>
      </c>
      <c r="H2016" s="20" t="s">
        <v>389</v>
      </c>
      <c r="J2016" s="20" t="s">
        <v>397</v>
      </c>
      <c r="K2016" s="20">
        <v>0</v>
      </c>
      <c r="L2016" s="20">
        <v>0</v>
      </c>
      <c r="M2016" s="20" t="s">
        <v>392</v>
      </c>
      <c r="N2016" s="23">
        <v>44726</v>
      </c>
      <c r="O2016" s="23">
        <v>44726</v>
      </c>
    </row>
    <row r="2017" spans="1:15">
      <c r="A2017" s="20" t="s">
        <v>6856</v>
      </c>
      <c r="B2017" s="20" t="s">
        <v>384</v>
      </c>
      <c r="C2017" s="20" t="s">
        <v>6857</v>
      </c>
      <c r="D2017" s="20" t="s">
        <v>6858</v>
      </c>
      <c r="E2017" s="20" t="s">
        <v>478</v>
      </c>
      <c r="F2017" s="20" t="s">
        <v>389</v>
      </c>
      <c r="H2017" s="20" t="s">
        <v>389</v>
      </c>
      <c r="J2017" s="20" t="s">
        <v>391</v>
      </c>
      <c r="K2017" s="20">
        <v>0</v>
      </c>
      <c r="L2017" s="20">
        <v>0</v>
      </c>
      <c r="M2017" s="20" t="s">
        <v>392</v>
      </c>
      <c r="N2017" s="23">
        <v>44727</v>
      </c>
      <c r="O2017" s="23">
        <v>44727</v>
      </c>
    </row>
    <row r="2018" spans="1:15">
      <c r="A2018" s="20" t="s">
        <v>6859</v>
      </c>
      <c r="B2018" s="20" t="s">
        <v>384</v>
      </c>
      <c r="C2018" s="20" t="s">
        <v>6860</v>
      </c>
      <c r="D2018" s="20" t="s">
        <v>6861</v>
      </c>
      <c r="E2018" s="20" t="s">
        <v>450</v>
      </c>
      <c r="F2018" s="20" t="s">
        <v>389</v>
      </c>
      <c r="H2018" s="20" t="s">
        <v>389</v>
      </c>
      <c r="J2018" s="20" t="s">
        <v>397</v>
      </c>
      <c r="K2018" s="20">
        <v>2400</v>
      </c>
      <c r="L2018" s="20">
        <v>0</v>
      </c>
      <c r="M2018" s="20" t="s">
        <v>392</v>
      </c>
      <c r="N2018" s="23">
        <v>44727</v>
      </c>
      <c r="O2018" s="23">
        <v>44727</v>
      </c>
    </row>
    <row r="2019" spans="1:15">
      <c r="A2019" s="20" t="s">
        <v>6862</v>
      </c>
      <c r="B2019" s="20" t="s">
        <v>384</v>
      </c>
      <c r="C2019" s="20" t="s">
        <v>6863</v>
      </c>
      <c r="D2019" s="20" t="s">
        <v>6864</v>
      </c>
      <c r="E2019" s="20" t="s">
        <v>450</v>
      </c>
      <c r="F2019" s="20" t="s">
        <v>389</v>
      </c>
      <c r="H2019" s="20" t="s">
        <v>389</v>
      </c>
      <c r="J2019" s="20" t="s">
        <v>397</v>
      </c>
      <c r="K2019" s="20">
        <v>2400</v>
      </c>
      <c r="L2019" s="20">
        <v>0</v>
      </c>
      <c r="M2019" s="20" t="s">
        <v>392</v>
      </c>
      <c r="N2019" s="23">
        <v>44727</v>
      </c>
      <c r="O2019" s="23">
        <v>44733</v>
      </c>
    </row>
    <row r="2020" spans="1:15">
      <c r="A2020" s="20" t="s">
        <v>6865</v>
      </c>
      <c r="B2020" s="20" t="s">
        <v>384</v>
      </c>
      <c r="C2020" s="20" t="s">
        <v>6866</v>
      </c>
      <c r="D2020" s="20" t="s">
        <v>6867</v>
      </c>
      <c r="E2020" s="20" t="s">
        <v>387</v>
      </c>
      <c r="F2020" s="20" t="s">
        <v>389</v>
      </c>
      <c r="H2020" s="20" t="s">
        <v>389</v>
      </c>
      <c r="J2020" s="20" t="s">
        <v>397</v>
      </c>
      <c r="K2020" s="20">
        <v>0</v>
      </c>
      <c r="L2020" s="20">
        <v>917.1</v>
      </c>
      <c r="M2020" s="20" t="s">
        <v>428</v>
      </c>
      <c r="N2020" s="23">
        <v>44727</v>
      </c>
      <c r="O2020" s="23">
        <v>44727</v>
      </c>
    </row>
    <row r="2021" spans="1:15">
      <c r="A2021" s="20" t="s">
        <v>6868</v>
      </c>
      <c r="B2021" s="20" t="s">
        <v>384</v>
      </c>
      <c r="C2021" s="20" t="s">
        <v>6869</v>
      </c>
      <c r="D2021" s="20" t="s">
        <v>6870</v>
      </c>
      <c r="E2021" s="20" t="s">
        <v>387</v>
      </c>
      <c r="F2021" s="20" t="s">
        <v>389</v>
      </c>
      <c r="H2021" s="20" t="s">
        <v>389</v>
      </c>
      <c r="J2021" s="20" t="s">
        <v>397</v>
      </c>
      <c r="K2021" s="20">
        <v>0</v>
      </c>
      <c r="L2021" s="20">
        <v>0</v>
      </c>
      <c r="M2021" s="20" t="s">
        <v>392</v>
      </c>
      <c r="N2021" s="23">
        <v>44727</v>
      </c>
      <c r="O2021" s="23">
        <v>44944</v>
      </c>
    </row>
    <row r="2022" spans="1:15">
      <c r="A2022" s="20" t="s">
        <v>6871</v>
      </c>
      <c r="B2022" s="20" t="s">
        <v>384</v>
      </c>
      <c r="C2022" s="20" t="s">
        <v>6872</v>
      </c>
      <c r="D2022" s="20" t="s">
        <v>6873</v>
      </c>
      <c r="E2022" s="20" t="s">
        <v>387</v>
      </c>
      <c r="F2022" s="20" t="s">
        <v>389</v>
      </c>
      <c r="H2022" s="20" t="s">
        <v>389</v>
      </c>
      <c r="J2022" s="20" t="s">
        <v>391</v>
      </c>
      <c r="K2022" s="20">
        <v>0</v>
      </c>
      <c r="L2022" s="20">
        <v>0</v>
      </c>
      <c r="M2022" s="20" t="s">
        <v>392</v>
      </c>
      <c r="N2022" s="23">
        <v>44727</v>
      </c>
      <c r="O2022" s="23">
        <v>44727</v>
      </c>
    </row>
    <row r="2023" spans="1:15">
      <c r="A2023" s="20" t="s">
        <v>6874</v>
      </c>
      <c r="B2023" s="20" t="s">
        <v>384</v>
      </c>
      <c r="C2023" s="20" t="s">
        <v>6875</v>
      </c>
      <c r="D2023" s="20" t="s">
        <v>6876</v>
      </c>
      <c r="E2023" s="20" t="s">
        <v>6877</v>
      </c>
      <c r="F2023" s="20" t="s">
        <v>389</v>
      </c>
      <c r="H2023" s="20" t="s">
        <v>389</v>
      </c>
      <c r="J2023" s="20" t="s">
        <v>397</v>
      </c>
      <c r="K2023" s="20">
        <v>0</v>
      </c>
      <c r="L2023" s="20">
        <v>0</v>
      </c>
      <c r="M2023" s="20" t="s">
        <v>392</v>
      </c>
      <c r="N2023" s="23">
        <v>44727</v>
      </c>
      <c r="O2023" s="23">
        <v>44727</v>
      </c>
    </row>
    <row r="2024" spans="1:15">
      <c r="A2024" s="20" t="s">
        <v>6878</v>
      </c>
      <c r="B2024" s="20" t="s">
        <v>384</v>
      </c>
      <c r="C2024" s="20" t="s">
        <v>6879</v>
      </c>
      <c r="D2024" s="20" t="s">
        <v>6880</v>
      </c>
      <c r="E2024" s="20" t="s">
        <v>387</v>
      </c>
      <c r="F2024" s="20" t="s">
        <v>389</v>
      </c>
      <c r="H2024" s="20" t="s">
        <v>389</v>
      </c>
      <c r="J2024" s="20" t="s">
        <v>397</v>
      </c>
      <c r="K2024" s="20">
        <v>0</v>
      </c>
      <c r="L2024" s="20">
        <v>0</v>
      </c>
      <c r="M2024" s="20" t="s">
        <v>392</v>
      </c>
      <c r="N2024" s="23">
        <v>44727</v>
      </c>
      <c r="O2024" s="23">
        <v>44727</v>
      </c>
    </row>
    <row r="2025" spans="1:15">
      <c r="A2025" s="20" t="s">
        <v>6881</v>
      </c>
      <c r="B2025" s="20" t="s">
        <v>384</v>
      </c>
      <c r="C2025" s="20" t="s">
        <v>6882</v>
      </c>
      <c r="D2025" s="20" t="s">
        <v>6883</v>
      </c>
      <c r="E2025" s="20" t="s">
        <v>387</v>
      </c>
      <c r="F2025" s="20" t="s">
        <v>389</v>
      </c>
      <c r="H2025" s="20" t="s">
        <v>389</v>
      </c>
      <c r="J2025" s="20" t="s">
        <v>397</v>
      </c>
      <c r="K2025" s="20">
        <v>0</v>
      </c>
      <c r="L2025" s="20">
        <v>0</v>
      </c>
      <c r="M2025" s="20" t="s">
        <v>392</v>
      </c>
      <c r="N2025" s="23">
        <v>44727</v>
      </c>
      <c r="O2025" s="23">
        <v>44944</v>
      </c>
    </row>
    <row r="2026" spans="1:15">
      <c r="A2026" s="20" t="s">
        <v>6884</v>
      </c>
      <c r="B2026" s="20" t="s">
        <v>384</v>
      </c>
      <c r="C2026" s="20" t="s">
        <v>6885</v>
      </c>
      <c r="D2026" s="20" t="s">
        <v>6886</v>
      </c>
      <c r="E2026" s="20" t="s">
        <v>387</v>
      </c>
      <c r="F2026" s="20" t="s">
        <v>389</v>
      </c>
      <c r="H2026" s="20" t="s">
        <v>389</v>
      </c>
      <c r="J2026" s="20" t="s">
        <v>391</v>
      </c>
      <c r="K2026" s="20">
        <v>0</v>
      </c>
      <c r="L2026" s="20">
        <v>0</v>
      </c>
      <c r="M2026" s="20" t="s">
        <v>392</v>
      </c>
      <c r="N2026" s="23">
        <v>44727</v>
      </c>
      <c r="O2026" s="23">
        <v>44727</v>
      </c>
    </row>
    <row r="2027" spans="1:15">
      <c r="A2027" s="20" t="s">
        <v>6887</v>
      </c>
      <c r="B2027" s="20" t="s">
        <v>384</v>
      </c>
      <c r="C2027" s="20" t="s">
        <v>6888</v>
      </c>
      <c r="D2027" s="20" t="s">
        <v>6889</v>
      </c>
      <c r="E2027" s="20" t="s">
        <v>387</v>
      </c>
      <c r="F2027" s="20" t="s">
        <v>389</v>
      </c>
      <c r="H2027" s="20" t="s">
        <v>389</v>
      </c>
      <c r="J2027" s="20" t="s">
        <v>397</v>
      </c>
      <c r="K2027" s="20">
        <v>0</v>
      </c>
      <c r="L2027" s="20">
        <v>0</v>
      </c>
      <c r="M2027" s="20" t="s">
        <v>392</v>
      </c>
      <c r="N2027" s="23">
        <v>44727</v>
      </c>
      <c r="O2027" s="23">
        <v>44944</v>
      </c>
    </row>
    <row r="2028" spans="1:15">
      <c r="A2028" s="20" t="s">
        <v>6890</v>
      </c>
      <c r="B2028" s="20" t="s">
        <v>384</v>
      </c>
      <c r="C2028" s="20" t="s">
        <v>6891</v>
      </c>
      <c r="D2028" s="20" t="s">
        <v>6892</v>
      </c>
      <c r="E2028" s="20" t="s">
        <v>387</v>
      </c>
      <c r="F2028" s="20" t="s">
        <v>389</v>
      </c>
      <c r="H2028" s="20" t="s">
        <v>389</v>
      </c>
      <c r="J2028" s="20" t="s">
        <v>397</v>
      </c>
      <c r="K2028" s="20">
        <v>0</v>
      </c>
      <c r="L2028" s="20">
        <v>0</v>
      </c>
      <c r="M2028" s="20" t="s">
        <v>392</v>
      </c>
      <c r="N2028" s="23">
        <v>44727</v>
      </c>
      <c r="O2028" s="23">
        <v>44944</v>
      </c>
    </row>
    <row r="2029" spans="1:15">
      <c r="A2029" s="20" t="s">
        <v>6893</v>
      </c>
      <c r="B2029" s="20" t="s">
        <v>384</v>
      </c>
      <c r="C2029" s="20" t="s">
        <v>6894</v>
      </c>
      <c r="D2029" s="20" t="s">
        <v>6895</v>
      </c>
      <c r="E2029" s="20" t="s">
        <v>387</v>
      </c>
      <c r="F2029" s="20" t="s">
        <v>389</v>
      </c>
      <c r="H2029" s="20" t="s">
        <v>389</v>
      </c>
      <c r="J2029" s="20" t="s">
        <v>397</v>
      </c>
      <c r="K2029" s="20">
        <v>0</v>
      </c>
      <c r="L2029" s="20">
        <v>0</v>
      </c>
      <c r="M2029" s="20" t="s">
        <v>392</v>
      </c>
      <c r="N2029" s="23">
        <v>44727</v>
      </c>
      <c r="O2029" s="23">
        <v>44944</v>
      </c>
    </row>
    <row r="2030" spans="1:15">
      <c r="A2030" s="20" t="s">
        <v>6896</v>
      </c>
      <c r="B2030" s="20" t="s">
        <v>384</v>
      </c>
      <c r="C2030" s="20" t="s">
        <v>6897</v>
      </c>
      <c r="D2030" s="20" t="s">
        <v>6898</v>
      </c>
      <c r="E2030" s="20" t="s">
        <v>387</v>
      </c>
      <c r="F2030" s="20" t="s">
        <v>389</v>
      </c>
      <c r="H2030" s="20" t="s">
        <v>389</v>
      </c>
      <c r="J2030" s="20" t="s">
        <v>397</v>
      </c>
      <c r="K2030" s="20">
        <v>0</v>
      </c>
      <c r="L2030" s="20">
        <v>0</v>
      </c>
      <c r="M2030" s="20" t="s">
        <v>392</v>
      </c>
      <c r="N2030" s="23">
        <v>44727</v>
      </c>
      <c r="O2030" s="23">
        <v>44944</v>
      </c>
    </row>
    <row r="2031" spans="1:15">
      <c r="A2031" s="20" t="s">
        <v>6899</v>
      </c>
      <c r="B2031" s="20" t="s">
        <v>384</v>
      </c>
      <c r="C2031" s="20" t="s">
        <v>6900</v>
      </c>
      <c r="D2031" s="20" t="s">
        <v>6901</v>
      </c>
      <c r="E2031" s="20" t="s">
        <v>387</v>
      </c>
      <c r="F2031" s="20" t="s">
        <v>389</v>
      </c>
      <c r="H2031" s="20" t="s">
        <v>389</v>
      </c>
      <c r="J2031" s="20" t="s">
        <v>397</v>
      </c>
      <c r="K2031" s="20">
        <v>0</v>
      </c>
      <c r="L2031" s="20">
        <v>0</v>
      </c>
      <c r="M2031" s="20" t="s">
        <v>392</v>
      </c>
      <c r="N2031" s="23">
        <v>44727</v>
      </c>
      <c r="O2031" s="23">
        <v>44944</v>
      </c>
    </row>
    <row r="2032" spans="1:15">
      <c r="A2032" s="20" t="s">
        <v>6902</v>
      </c>
      <c r="B2032" s="20" t="s">
        <v>384</v>
      </c>
      <c r="C2032" s="20" t="s">
        <v>6903</v>
      </c>
      <c r="D2032" s="20" t="s">
        <v>6904</v>
      </c>
      <c r="E2032" s="20" t="s">
        <v>387</v>
      </c>
      <c r="F2032" s="20" t="s">
        <v>389</v>
      </c>
      <c r="H2032" s="20" t="s">
        <v>389</v>
      </c>
      <c r="J2032" s="20" t="s">
        <v>397</v>
      </c>
      <c r="K2032" s="20">
        <v>0</v>
      </c>
      <c r="L2032" s="20">
        <v>70.86</v>
      </c>
      <c r="M2032" s="20" t="s">
        <v>428</v>
      </c>
      <c r="N2032" s="23">
        <v>44727</v>
      </c>
      <c r="O2032" s="23">
        <v>44944</v>
      </c>
    </row>
    <row r="2033" spans="1:15">
      <c r="A2033" s="20" t="s">
        <v>6905</v>
      </c>
      <c r="B2033" s="20" t="s">
        <v>384</v>
      </c>
      <c r="C2033" s="20" t="s">
        <v>6906</v>
      </c>
      <c r="D2033" s="20" t="s">
        <v>6907</v>
      </c>
      <c r="E2033" s="20" t="s">
        <v>387</v>
      </c>
      <c r="F2033" s="20" t="s">
        <v>389</v>
      </c>
      <c r="H2033" s="20" t="s">
        <v>389</v>
      </c>
      <c r="J2033" s="20" t="s">
        <v>397</v>
      </c>
      <c r="K2033" s="20">
        <v>0</v>
      </c>
      <c r="L2033" s="20">
        <v>0</v>
      </c>
      <c r="M2033" s="20" t="s">
        <v>392</v>
      </c>
      <c r="N2033" s="23">
        <v>44727</v>
      </c>
      <c r="O2033" s="23">
        <v>44727</v>
      </c>
    </row>
    <row r="2034" spans="1:15">
      <c r="A2034" s="20" t="s">
        <v>6908</v>
      </c>
      <c r="B2034" s="20" t="s">
        <v>384</v>
      </c>
      <c r="C2034" s="20" t="s">
        <v>6909</v>
      </c>
      <c r="D2034" s="20" t="s">
        <v>6910</v>
      </c>
      <c r="E2034" s="20" t="s">
        <v>387</v>
      </c>
      <c r="F2034" s="20" t="s">
        <v>389</v>
      </c>
      <c r="H2034" s="20" t="s">
        <v>389</v>
      </c>
      <c r="J2034" s="20" t="s">
        <v>397</v>
      </c>
      <c r="K2034" s="20">
        <v>0</v>
      </c>
      <c r="L2034" s="20">
        <v>0</v>
      </c>
      <c r="M2034" s="20" t="s">
        <v>392</v>
      </c>
      <c r="N2034" s="23">
        <v>44727</v>
      </c>
      <c r="O2034" s="23">
        <v>44944</v>
      </c>
    </row>
    <row r="2035" spans="1:15">
      <c r="A2035" s="20" t="s">
        <v>6911</v>
      </c>
      <c r="B2035" s="20" t="s">
        <v>384</v>
      </c>
      <c r="C2035" s="20" t="s">
        <v>6912</v>
      </c>
      <c r="D2035" s="20" t="s">
        <v>6913</v>
      </c>
      <c r="E2035" s="20" t="s">
        <v>387</v>
      </c>
      <c r="F2035" s="20" t="s">
        <v>389</v>
      </c>
      <c r="H2035" s="20" t="s">
        <v>389</v>
      </c>
      <c r="J2035" s="20" t="s">
        <v>397</v>
      </c>
      <c r="K2035" s="20">
        <v>0</v>
      </c>
      <c r="L2035" s="20">
        <v>0</v>
      </c>
      <c r="M2035" s="20" t="s">
        <v>392</v>
      </c>
      <c r="N2035" s="23">
        <v>44727</v>
      </c>
      <c r="O2035" s="23">
        <v>44727</v>
      </c>
    </row>
    <row r="2036" spans="1:15">
      <c r="A2036" s="20" t="s">
        <v>6914</v>
      </c>
      <c r="B2036" s="20" t="s">
        <v>384</v>
      </c>
      <c r="C2036" s="20" t="s">
        <v>6915</v>
      </c>
      <c r="D2036" s="20" t="s">
        <v>6916</v>
      </c>
      <c r="E2036" s="20" t="s">
        <v>387</v>
      </c>
      <c r="F2036" s="20" t="s">
        <v>389</v>
      </c>
      <c r="H2036" s="20" t="s">
        <v>389</v>
      </c>
      <c r="J2036" s="20" t="s">
        <v>391</v>
      </c>
      <c r="K2036" s="20">
        <v>0</v>
      </c>
      <c r="L2036" s="20">
        <v>0</v>
      </c>
      <c r="M2036" s="20" t="s">
        <v>392</v>
      </c>
      <c r="N2036" s="23">
        <v>44727</v>
      </c>
      <c r="O2036" s="23">
        <v>44727</v>
      </c>
    </row>
    <row r="2037" spans="1:15">
      <c r="A2037" s="20" t="s">
        <v>6917</v>
      </c>
      <c r="B2037" s="20" t="s">
        <v>384</v>
      </c>
      <c r="C2037" s="20" t="s">
        <v>6918</v>
      </c>
      <c r="D2037" s="20" t="s">
        <v>6919</v>
      </c>
      <c r="E2037" s="20" t="s">
        <v>387</v>
      </c>
      <c r="F2037" s="20" t="s">
        <v>389</v>
      </c>
      <c r="H2037" s="20" t="s">
        <v>389</v>
      </c>
      <c r="J2037" s="20" t="s">
        <v>397</v>
      </c>
      <c r="K2037" s="20">
        <v>0</v>
      </c>
      <c r="L2037" s="20">
        <v>0</v>
      </c>
      <c r="M2037" s="20" t="s">
        <v>392</v>
      </c>
      <c r="N2037" s="23">
        <v>44727</v>
      </c>
      <c r="O2037" s="23">
        <v>44944</v>
      </c>
    </row>
    <row r="2038" spans="1:15">
      <c r="A2038" s="20" t="s">
        <v>6920</v>
      </c>
      <c r="B2038" s="20" t="s">
        <v>384</v>
      </c>
      <c r="C2038" s="20" t="s">
        <v>6921</v>
      </c>
      <c r="D2038" s="20" t="s">
        <v>6922</v>
      </c>
      <c r="E2038" s="20" t="s">
        <v>387</v>
      </c>
      <c r="F2038" s="20" t="s">
        <v>389</v>
      </c>
      <c r="H2038" s="20" t="s">
        <v>389</v>
      </c>
      <c r="J2038" s="20" t="s">
        <v>391</v>
      </c>
      <c r="K2038" s="20">
        <v>0</v>
      </c>
      <c r="L2038" s="20">
        <v>0</v>
      </c>
      <c r="M2038" s="20" t="s">
        <v>392</v>
      </c>
      <c r="N2038" s="23">
        <v>44727</v>
      </c>
      <c r="O2038" s="23">
        <v>44727</v>
      </c>
    </row>
    <row r="2039" spans="1:15">
      <c r="A2039" s="20" t="s">
        <v>6923</v>
      </c>
      <c r="B2039" s="20" t="s">
        <v>384</v>
      </c>
      <c r="C2039" s="20" t="s">
        <v>6924</v>
      </c>
      <c r="D2039" s="20" t="s">
        <v>6925</v>
      </c>
      <c r="E2039" s="20" t="s">
        <v>387</v>
      </c>
      <c r="F2039" s="20" t="s">
        <v>389</v>
      </c>
      <c r="H2039" s="20" t="s">
        <v>389</v>
      </c>
      <c r="J2039" s="20" t="s">
        <v>391</v>
      </c>
      <c r="K2039" s="20">
        <v>0</v>
      </c>
      <c r="L2039" s="20">
        <v>0</v>
      </c>
      <c r="M2039" s="20" t="s">
        <v>392</v>
      </c>
      <c r="N2039" s="23">
        <v>44727</v>
      </c>
      <c r="O2039" s="23">
        <v>44727</v>
      </c>
    </row>
    <row r="2040" spans="1:15">
      <c r="A2040" s="20" t="s">
        <v>6926</v>
      </c>
      <c r="B2040" s="20" t="s">
        <v>384</v>
      </c>
      <c r="C2040" s="20" t="s">
        <v>6927</v>
      </c>
      <c r="D2040" s="20" t="s">
        <v>6928</v>
      </c>
      <c r="E2040" s="20" t="s">
        <v>387</v>
      </c>
      <c r="F2040" s="20" t="s">
        <v>389</v>
      </c>
      <c r="H2040" s="20" t="s">
        <v>389</v>
      </c>
      <c r="J2040" s="20" t="s">
        <v>397</v>
      </c>
      <c r="K2040" s="20">
        <v>0</v>
      </c>
      <c r="L2040" s="20">
        <v>0</v>
      </c>
      <c r="M2040" s="20" t="s">
        <v>392</v>
      </c>
      <c r="N2040" s="23">
        <v>44727</v>
      </c>
      <c r="O2040" s="23">
        <v>44727</v>
      </c>
    </row>
    <row r="2041" spans="1:15">
      <c r="A2041" s="20" t="s">
        <v>6929</v>
      </c>
      <c r="B2041" s="20" t="s">
        <v>384</v>
      </c>
      <c r="C2041" s="20" t="s">
        <v>6930</v>
      </c>
      <c r="D2041" s="20" t="s">
        <v>6931</v>
      </c>
      <c r="E2041" s="20" t="s">
        <v>387</v>
      </c>
      <c r="F2041" s="20" t="s">
        <v>389</v>
      </c>
      <c r="H2041" s="20" t="s">
        <v>389</v>
      </c>
      <c r="J2041" s="20" t="s">
        <v>391</v>
      </c>
      <c r="K2041" s="20">
        <v>0</v>
      </c>
      <c r="L2041" s="20">
        <v>0</v>
      </c>
      <c r="M2041" s="20" t="s">
        <v>392</v>
      </c>
      <c r="N2041" s="23">
        <v>44727</v>
      </c>
      <c r="O2041" s="23">
        <v>44727</v>
      </c>
    </row>
    <row r="2042" spans="1:15">
      <c r="A2042" s="20" t="s">
        <v>6932</v>
      </c>
      <c r="B2042" s="20" t="s">
        <v>384</v>
      </c>
      <c r="C2042" s="20" t="s">
        <v>6933</v>
      </c>
      <c r="D2042" s="20" t="s">
        <v>6934</v>
      </c>
      <c r="E2042" s="20" t="s">
        <v>387</v>
      </c>
      <c r="F2042" s="20" t="s">
        <v>389</v>
      </c>
      <c r="H2042" s="20" t="s">
        <v>389</v>
      </c>
      <c r="J2042" s="20" t="s">
        <v>397</v>
      </c>
      <c r="K2042" s="20">
        <v>0</v>
      </c>
      <c r="L2042" s="20">
        <v>0</v>
      </c>
      <c r="M2042" s="20" t="s">
        <v>392</v>
      </c>
      <c r="N2042" s="23">
        <v>44727</v>
      </c>
      <c r="O2042" s="23">
        <v>44944</v>
      </c>
    </row>
    <row r="2043" spans="1:15">
      <c r="A2043" s="20" t="s">
        <v>6935</v>
      </c>
      <c r="B2043" s="20" t="s">
        <v>384</v>
      </c>
      <c r="C2043" s="20" t="s">
        <v>6936</v>
      </c>
      <c r="D2043" s="20" t="s">
        <v>6937</v>
      </c>
      <c r="E2043" s="20" t="s">
        <v>387</v>
      </c>
      <c r="F2043" s="20" t="s">
        <v>389</v>
      </c>
      <c r="H2043" s="20" t="s">
        <v>389</v>
      </c>
      <c r="J2043" s="20" t="s">
        <v>391</v>
      </c>
      <c r="K2043" s="20">
        <v>0</v>
      </c>
      <c r="L2043" s="20">
        <v>0</v>
      </c>
      <c r="M2043" s="20" t="s">
        <v>392</v>
      </c>
      <c r="N2043" s="23">
        <v>44727</v>
      </c>
      <c r="O2043" s="23">
        <v>44727</v>
      </c>
    </row>
    <row r="2044" spans="1:15">
      <c r="A2044" s="20" t="s">
        <v>6938</v>
      </c>
      <c r="B2044" s="20" t="s">
        <v>384</v>
      </c>
      <c r="C2044" s="20" t="s">
        <v>6939</v>
      </c>
      <c r="D2044" s="20" t="s">
        <v>6940</v>
      </c>
      <c r="E2044" s="20" t="s">
        <v>387</v>
      </c>
      <c r="F2044" s="20" t="s">
        <v>389</v>
      </c>
      <c r="H2044" s="20" t="s">
        <v>389</v>
      </c>
      <c r="J2044" s="20" t="s">
        <v>397</v>
      </c>
      <c r="K2044" s="20">
        <v>0</v>
      </c>
      <c r="L2044" s="20">
        <v>128.01</v>
      </c>
      <c r="M2044" s="20" t="s">
        <v>428</v>
      </c>
      <c r="N2044" s="23">
        <v>44727</v>
      </c>
      <c r="O2044" s="23">
        <v>44727</v>
      </c>
    </row>
    <row r="2045" spans="1:15">
      <c r="A2045" s="20" t="s">
        <v>6941</v>
      </c>
      <c r="B2045" s="20" t="s">
        <v>384</v>
      </c>
      <c r="C2045" s="20" t="s">
        <v>6942</v>
      </c>
      <c r="D2045" s="20" t="s">
        <v>6943</v>
      </c>
      <c r="E2045" s="20" t="s">
        <v>387</v>
      </c>
      <c r="F2045" s="20" t="s">
        <v>389</v>
      </c>
      <c r="H2045" s="20" t="s">
        <v>389</v>
      </c>
      <c r="J2045" s="20" t="s">
        <v>397</v>
      </c>
      <c r="K2045" s="20">
        <v>0</v>
      </c>
      <c r="L2045" s="20">
        <v>384</v>
      </c>
      <c r="M2045" s="20" t="s">
        <v>428</v>
      </c>
      <c r="N2045" s="23">
        <v>44727</v>
      </c>
      <c r="O2045" s="23">
        <v>44727</v>
      </c>
    </row>
    <row r="2046" spans="1:15">
      <c r="A2046" s="20" t="s">
        <v>6944</v>
      </c>
      <c r="B2046" s="20" t="s">
        <v>384</v>
      </c>
      <c r="C2046" s="20" t="s">
        <v>6945</v>
      </c>
      <c r="D2046" s="20" t="s">
        <v>6946</v>
      </c>
      <c r="E2046" s="20" t="s">
        <v>478</v>
      </c>
      <c r="F2046" s="20" t="s">
        <v>389</v>
      </c>
      <c r="H2046" s="20" t="s">
        <v>389</v>
      </c>
      <c r="J2046" s="20" t="s">
        <v>391</v>
      </c>
      <c r="K2046" s="20">
        <v>0</v>
      </c>
      <c r="L2046" s="20">
        <v>0</v>
      </c>
      <c r="M2046" s="20" t="s">
        <v>392</v>
      </c>
      <c r="N2046" s="23">
        <v>44727</v>
      </c>
      <c r="O2046" s="23">
        <v>44727</v>
      </c>
    </row>
    <row r="2047" spans="1:15">
      <c r="A2047" s="20" t="s">
        <v>6947</v>
      </c>
      <c r="B2047" s="20" t="s">
        <v>384</v>
      </c>
      <c r="C2047" s="20" t="s">
        <v>6948</v>
      </c>
      <c r="D2047" s="20" t="s">
        <v>6949</v>
      </c>
      <c r="E2047" s="20" t="s">
        <v>450</v>
      </c>
      <c r="F2047" s="20" t="s">
        <v>389</v>
      </c>
      <c r="H2047" s="20" t="s">
        <v>389</v>
      </c>
      <c r="J2047" s="20" t="s">
        <v>397</v>
      </c>
      <c r="K2047" s="20">
        <v>2400</v>
      </c>
      <c r="L2047" s="20">
        <v>0</v>
      </c>
      <c r="M2047" s="20" t="s">
        <v>392</v>
      </c>
      <c r="N2047" s="23">
        <v>44728</v>
      </c>
      <c r="O2047" s="23">
        <v>44728</v>
      </c>
    </row>
    <row r="2048" spans="1:15">
      <c r="A2048" s="20" t="s">
        <v>6950</v>
      </c>
      <c r="B2048" s="20" t="s">
        <v>384</v>
      </c>
      <c r="C2048" s="20" t="s">
        <v>6951</v>
      </c>
      <c r="D2048" s="20" t="s">
        <v>6952</v>
      </c>
      <c r="E2048" s="20" t="s">
        <v>450</v>
      </c>
      <c r="F2048" s="20" t="s">
        <v>389</v>
      </c>
      <c r="H2048" s="20" t="s">
        <v>389</v>
      </c>
      <c r="J2048" s="20" t="s">
        <v>397</v>
      </c>
      <c r="K2048" s="20">
        <v>2400</v>
      </c>
      <c r="L2048" s="20">
        <v>0</v>
      </c>
      <c r="M2048" s="20" t="s">
        <v>392</v>
      </c>
      <c r="N2048" s="23">
        <v>44728</v>
      </c>
      <c r="O2048" s="23">
        <v>44743</v>
      </c>
    </row>
    <row r="2049" spans="1:15">
      <c r="A2049" s="20" t="s">
        <v>6953</v>
      </c>
      <c r="B2049" s="20" t="s">
        <v>384</v>
      </c>
      <c r="C2049" s="20" t="s">
        <v>6954</v>
      </c>
      <c r="D2049" s="20" t="s">
        <v>6955</v>
      </c>
      <c r="E2049" s="20" t="s">
        <v>450</v>
      </c>
      <c r="F2049" s="20" t="s">
        <v>6956</v>
      </c>
      <c r="G2049" s="20" t="s">
        <v>4470</v>
      </c>
      <c r="H2049" s="20" t="s">
        <v>4471</v>
      </c>
      <c r="I2049" s="20" t="s">
        <v>390</v>
      </c>
      <c r="J2049" s="20" t="s">
        <v>397</v>
      </c>
      <c r="K2049" s="20">
        <v>12000</v>
      </c>
      <c r="L2049" s="20">
        <v>0</v>
      </c>
      <c r="M2049" s="20" t="s">
        <v>392</v>
      </c>
      <c r="N2049" s="23">
        <v>44728</v>
      </c>
      <c r="O2049" s="23">
        <v>45076</v>
      </c>
    </row>
    <row r="2050" spans="1:15">
      <c r="A2050" s="20" t="s">
        <v>6957</v>
      </c>
      <c r="B2050" s="20" t="s">
        <v>384</v>
      </c>
      <c r="C2050" s="20" t="s">
        <v>6958</v>
      </c>
      <c r="D2050" s="20" t="s">
        <v>6959</v>
      </c>
      <c r="E2050" s="20" t="s">
        <v>387</v>
      </c>
      <c r="F2050" s="20" t="s">
        <v>389</v>
      </c>
      <c r="H2050" s="20" t="s">
        <v>389</v>
      </c>
      <c r="J2050" s="20" t="s">
        <v>397</v>
      </c>
      <c r="K2050" s="20">
        <v>0</v>
      </c>
      <c r="L2050" s="20">
        <v>84.81</v>
      </c>
      <c r="M2050" s="20" t="s">
        <v>428</v>
      </c>
      <c r="N2050" s="23">
        <v>44728</v>
      </c>
      <c r="O2050" s="23">
        <v>44944</v>
      </c>
    </row>
    <row r="2051" spans="1:15">
      <c r="A2051" s="20" t="s">
        <v>6960</v>
      </c>
      <c r="B2051" s="20" t="s">
        <v>384</v>
      </c>
      <c r="C2051" s="20" t="s">
        <v>6961</v>
      </c>
      <c r="D2051" s="20" t="s">
        <v>6962</v>
      </c>
      <c r="E2051" s="20" t="s">
        <v>387</v>
      </c>
      <c r="F2051" s="20" t="s">
        <v>389</v>
      </c>
      <c r="H2051" s="20" t="s">
        <v>389</v>
      </c>
      <c r="J2051" s="20" t="s">
        <v>397</v>
      </c>
      <c r="K2051" s="20">
        <v>0</v>
      </c>
      <c r="L2051" s="20">
        <v>0</v>
      </c>
      <c r="M2051" s="20" t="s">
        <v>392</v>
      </c>
      <c r="N2051" s="23">
        <v>44728</v>
      </c>
      <c r="O2051" s="23">
        <v>44944</v>
      </c>
    </row>
    <row r="2052" spans="1:15">
      <c r="A2052" s="20" t="s">
        <v>6963</v>
      </c>
      <c r="B2052" s="20" t="s">
        <v>384</v>
      </c>
      <c r="C2052" s="20" t="s">
        <v>6964</v>
      </c>
      <c r="D2052" s="20" t="s">
        <v>6965</v>
      </c>
      <c r="E2052" s="20" t="s">
        <v>387</v>
      </c>
      <c r="F2052" s="20" t="s">
        <v>389</v>
      </c>
      <c r="H2052" s="20" t="s">
        <v>389</v>
      </c>
      <c r="J2052" s="20" t="s">
        <v>397</v>
      </c>
      <c r="K2052" s="20">
        <v>0</v>
      </c>
      <c r="L2052" s="20">
        <v>0</v>
      </c>
      <c r="M2052" s="20" t="s">
        <v>392</v>
      </c>
      <c r="N2052" s="23">
        <v>44728</v>
      </c>
      <c r="O2052" s="23">
        <v>44728</v>
      </c>
    </row>
    <row r="2053" spans="1:15">
      <c r="A2053" s="20" t="s">
        <v>6966</v>
      </c>
      <c r="B2053" s="20" t="s">
        <v>384</v>
      </c>
      <c r="C2053" s="20" t="s">
        <v>6967</v>
      </c>
      <c r="D2053" s="20" t="s">
        <v>6968</v>
      </c>
      <c r="E2053" s="20" t="s">
        <v>387</v>
      </c>
      <c r="F2053" s="20" t="s">
        <v>389</v>
      </c>
      <c r="H2053" s="20" t="s">
        <v>389</v>
      </c>
      <c r="J2053" s="20" t="s">
        <v>391</v>
      </c>
      <c r="K2053" s="20">
        <v>0</v>
      </c>
      <c r="L2053" s="20">
        <v>0</v>
      </c>
      <c r="M2053" s="20" t="s">
        <v>392</v>
      </c>
      <c r="N2053" s="23">
        <v>44728</v>
      </c>
      <c r="O2053" s="23">
        <v>44728</v>
      </c>
    </row>
    <row r="2054" spans="1:15">
      <c r="A2054" s="20" t="s">
        <v>6969</v>
      </c>
      <c r="B2054" s="20" t="s">
        <v>384</v>
      </c>
      <c r="C2054" s="20" t="s">
        <v>6970</v>
      </c>
      <c r="D2054" s="20" t="s">
        <v>6971</v>
      </c>
      <c r="E2054" s="20" t="s">
        <v>387</v>
      </c>
      <c r="F2054" s="20" t="s">
        <v>389</v>
      </c>
      <c r="H2054" s="20" t="s">
        <v>389</v>
      </c>
      <c r="J2054" s="20" t="s">
        <v>397</v>
      </c>
      <c r="K2054" s="20">
        <v>0</v>
      </c>
      <c r="L2054" s="20">
        <v>0</v>
      </c>
      <c r="M2054" s="20" t="s">
        <v>392</v>
      </c>
      <c r="N2054" s="23">
        <v>44728</v>
      </c>
      <c r="O2054" s="23">
        <v>44728</v>
      </c>
    </row>
    <row r="2055" spans="1:15">
      <c r="A2055" s="20" t="s">
        <v>6972</v>
      </c>
      <c r="B2055" s="20" t="s">
        <v>384</v>
      </c>
      <c r="C2055" s="20" t="s">
        <v>6973</v>
      </c>
      <c r="D2055" s="20" t="s">
        <v>6974</v>
      </c>
      <c r="E2055" s="20" t="s">
        <v>387</v>
      </c>
      <c r="F2055" s="20" t="s">
        <v>389</v>
      </c>
      <c r="H2055" s="20" t="s">
        <v>389</v>
      </c>
      <c r="J2055" s="20" t="s">
        <v>391</v>
      </c>
      <c r="K2055" s="20">
        <v>0</v>
      </c>
      <c r="L2055" s="20">
        <v>0</v>
      </c>
      <c r="M2055" s="20" t="s">
        <v>392</v>
      </c>
      <c r="N2055" s="23">
        <v>44728</v>
      </c>
      <c r="O2055" s="23">
        <v>44728</v>
      </c>
    </row>
    <row r="2056" spans="1:15">
      <c r="A2056" s="20" t="s">
        <v>6975</v>
      </c>
      <c r="B2056" s="20" t="s">
        <v>384</v>
      </c>
      <c r="C2056" s="20" t="s">
        <v>6976</v>
      </c>
      <c r="D2056" s="20" t="s">
        <v>6977</v>
      </c>
      <c r="E2056" s="20" t="s">
        <v>387</v>
      </c>
      <c r="F2056" s="20" t="s">
        <v>389</v>
      </c>
      <c r="H2056" s="20" t="s">
        <v>389</v>
      </c>
      <c r="J2056" s="20" t="s">
        <v>397</v>
      </c>
      <c r="K2056" s="20">
        <v>0</v>
      </c>
      <c r="L2056" s="20">
        <v>0</v>
      </c>
      <c r="M2056" s="20" t="s">
        <v>392</v>
      </c>
      <c r="N2056" s="23">
        <v>44728</v>
      </c>
      <c r="O2056" s="23">
        <v>44944</v>
      </c>
    </row>
    <row r="2057" spans="1:15">
      <c r="A2057" s="20" t="s">
        <v>6978</v>
      </c>
      <c r="B2057" s="20" t="s">
        <v>384</v>
      </c>
      <c r="C2057" s="20" t="s">
        <v>6979</v>
      </c>
      <c r="D2057" s="20" t="s">
        <v>6980</v>
      </c>
      <c r="E2057" s="20" t="s">
        <v>387</v>
      </c>
      <c r="F2057" s="20" t="s">
        <v>389</v>
      </c>
      <c r="H2057" s="20" t="s">
        <v>389</v>
      </c>
      <c r="J2057" s="20" t="s">
        <v>397</v>
      </c>
      <c r="K2057" s="20">
        <v>0</v>
      </c>
      <c r="L2057" s="20">
        <v>0</v>
      </c>
      <c r="M2057" s="20" t="s">
        <v>392</v>
      </c>
      <c r="N2057" s="23">
        <v>44728</v>
      </c>
      <c r="O2057" s="23">
        <v>44944</v>
      </c>
    </row>
    <row r="2058" spans="1:15">
      <c r="A2058" s="20" t="s">
        <v>6981</v>
      </c>
      <c r="B2058" s="20" t="s">
        <v>384</v>
      </c>
      <c r="C2058" s="20" t="s">
        <v>6982</v>
      </c>
      <c r="D2058" s="20" t="s">
        <v>6983</v>
      </c>
      <c r="E2058" s="20" t="s">
        <v>450</v>
      </c>
      <c r="F2058" s="20" t="s">
        <v>389</v>
      </c>
      <c r="H2058" s="20" t="s">
        <v>389</v>
      </c>
      <c r="J2058" s="20" t="s">
        <v>397</v>
      </c>
      <c r="K2058" s="20">
        <v>2400</v>
      </c>
      <c r="L2058" s="20">
        <v>0</v>
      </c>
      <c r="M2058" s="20" t="s">
        <v>392</v>
      </c>
      <c r="N2058" s="23">
        <v>44728</v>
      </c>
      <c r="O2058" s="23">
        <v>44728</v>
      </c>
    </row>
    <row r="2059" spans="1:15">
      <c r="A2059" s="20" t="s">
        <v>6984</v>
      </c>
      <c r="B2059" s="20" t="s">
        <v>384</v>
      </c>
      <c r="C2059" s="20" t="s">
        <v>6985</v>
      </c>
      <c r="D2059" s="20" t="s">
        <v>6986</v>
      </c>
      <c r="E2059" s="20" t="s">
        <v>427</v>
      </c>
      <c r="F2059" s="20" t="s">
        <v>389</v>
      </c>
      <c r="H2059" s="20" t="s">
        <v>389</v>
      </c>
      <c r="J2059" s="20" t="s">
        <v>391</v>
      </c>
      <c r="K2059" s="20">
        <v>0</v>
      </c>
      <c r="L2059" s="20">
        <v>0</v>
      </c>
      <c r="M2059" s="20" t="s">
        <v>392</v>
      </c>
      <c r="N2059" s="23">
        <v>44728</v>
      </c>
      <c r="O2059" s="23">
        <v>44728</v>
      </c>
    </row>
    <row r="2060" spans="1:15">
      <c r="A2060" s="20" t="s">
        <v>6987</v>
      </c>
      <c r="B2060" s="20" t="s">
        <v>384</v>
      </c>
      <c r="C2060" s="20" t="s">
        <v>6988</v>
      </c>
      <c r="D2060" s="20" t="s">
        <v>6989</v>
      </c>
      <c r="E2060" s="20" t="s">
        <v>427</v>
      </c>
      <c r="F2060" s="20" t="s">
        <v>389</v>
      </c>
      <c r="H2060" s="20" t="s">
        <v>389</v>
      </c>
      <c r="J2060" s="20" t="s">
        <v>391</v>
      </c>
      <c r="K2060" s="20">
        <v>0</v>
      </c>
      <c r="L2060" s="20">
        <v>0</v>
      </c>
      <c r="M2060" s="20" t="s">
        <v>392</v>
      </c>
      <c r="N2060" s="23">
        <v>44728</v>
      </c>
      <c r="O2060" s="23">
        <v>44728</v>
      </c>
    </row>
    <row r="2061" spans="1:15">
      <c r="A2061" s="20" t="s">
        <v>6990</v>
      </c>
      <c r="B2061" s="20" t="s">
        <v>384</v>
      </c>
      <c r="C2061" s="20" t="s">
        <v>6991</v>
      </c>
      <c r="D2061" s="20" t="s">
        <v>6992</v>
      </c>
      <c r="E2061" s="20" t="s">
        <v>427</v>
      </c>
      <c r="F2061" s="20" t="s">
        <v>389</v>
      </c>
      <c r="H2061" s="20" t="s">
        <v>389</v>
      </c>
      <c r="J2061" s="20" t="s">
        <v>397</v>
      </c>
      <c r="K2061" s="20">
        <v>0</v>
      </c>
      <c r="L2061" s="20">
        <v>25707.25</v>
      </c>
      <c r="M2061" s="20" t="s">
        <v>428</v>
      </c>
      <c r="N2061" s="23">
        <v>44728</v>
      </c>
      <c r="O2061" s="23">
        <v>44740</v>
      </c>
    </row>
    <row r="2062" spans="1:15">
      <c r="A2062" s="20" t="s">
        <v>6993</v>
      </c>
      <c r="B2062" s="20" t="s">
        <v>384</v>
      </c>
      <c r="C2062" s="20" t="s">
        <v>6994</v>
      </c>
      <c r="D2062" s="20" t="s">
        <v>6995</v>
      </c>
      <c r="E2062" s="20" t="s">
        <v>478</v>
      </c>
      <c r="F2062" s="20" t="s">
        <v>389</v>
      </c>
      <c r="H2062" s="20" t="s">
        <v>389</v>
      </c>
      <c r="J2062" s="20" t="s">
        <v>391</v>
      </c>
      <c r="K2062" s="20">
        <v>0</v>
      </c>
      <c r="L2062" s="20">
        <v>0</v>
      </c>
      <c r="M2062" s="20" t="s">
        <v>392</v>
      </c>
      <c r="N2062" s="23">
        <v>44729</v>
      </c>
      <c r="O2062" s="23">
        <v>44729</v>
      </c>
    </row>
    <row r="2063" spans="1:15">
      <c r="A2063" s="20" t="s">
        <v>6996</v>
      </c>
      <c r="B2063" s="20" t="s">
        <v>384</v>
      </c>
      <c r="C2063" s="20" t="s">
        <v>6997</v>
      </c>
      <c r="D2063" s="20" t="s">
        <v>6998</v>
      </c>
      <c r="E2063" s="20" t="s">
        <v>450</v>
      </c>
      <c r="F2063" s="20" t="s">
        <v>389</v>
      </c>
      <c r="H2063" s="20" t="s">
        <v>389</v>
      </c>
      <c r="J2063" s="20" t="s">
        <v>397</v>
      </c>
      <c r="K2063" s="20">
        <v>2400</v>
      </c>
      <c r="L2063" s="20">
        <v>0</v>
      </c>
      <c r="M2063" s="20" t="s">
        <v>392</v>
      </c>
      <c r="N2063" s="23">
        <v>44729</v>
      </c>
      <c r="O2063" s="23">
        <v>44733</v>
      </c>
    </row>
    <row r="2064" spans="1:15">
      <c r="A2064" s="20" t="s">
        <v>6999</v>
      </c>
      <c r="B2064" s="20" t="s">
        <v>384</v>
      </c>
      <c r="C2064" s="20" t="s">
        <v>7000</v>
      </c>
      <c r="D2064" s="20" t="s">
        <v>7001</v>
      </c>
      <c r="E2064" s="20" t="s">
        <v>387</v>
      </c>
      <c r="F2064" s="20" t="s">
        <v>389</v>
      </c>
      <c r="H2064" s="20" t="s">
        <v>389</v>
      </c>
      <c r="J2064" s="20" t="s">
        <v>405</v>
      </c>
      <c r="K2064" s="20">
        <v>0</v>
      </c>
      <c r="L2064" s="20">
        <v>0</v>
      </c>
      <c r="M2064" s="20" t="s">
        <v>392</v>
      </c>
      <c r="N2064" s="23">
        <v>44729</v>
      </c>
      <c r="O2064" s="23">
        <v>44770</v>
      </c>
    </row>
    <row r="2065" spans="1:15">
      <c r="A2065" s="20" t="s">
        <v>7002</v>
      </c>
      <c r="B2065" s="20" t="s">
        <v>384</v>
      </c>
      <c r="C2065" s="20" t="s">
        <v>7003</v>
      </c>
      <c r="D2065" s="20" t="s">
        <v>7004</v>
      </c>
      <c r="E2065" s="20" t="s">
        <v>387</v>
      </c>
      <c r="F2065" s="20" t="s">
        <v>389</v>
      </c>
      <c r="H2065" s="20" t="s">
        <v>389</v>
      </c>
      <c r="J2065" s="20" t="s">
        <v>397</v>
      </c>
      <c r="K2065" s="20">
        <v>0</v>
      </c>
      <c r="L2065" s="20">
        <v>0</v>
      </c>
      <c r="M2065" s="20" t="s">
        <v>392</v>
      </c>
      <c r="N2065" s="23">
        <v>44729</v>
      </c>
      <c r="O2065" s="23">
        <v>44729</v>
      </c>
    </row>
    <row r="2066" spans="1:15">
      <c r="A2066" s="20" t="s">
        <v>7005</v>
      </c>
      <c r="B2066" s="20" t="s">
        <v>384</v>
      </c>
      <c r="C2066" s="20" t="s">
        <v>7006</v>
      </c>
      <c r="D2066" s="20" t="s">
        <v>7007</v>
      </c>
      <c r="E2066" s="20" t="s">
        <v>387</v>
      </c>
      <c r="F2066" s="20" t="s">
        <v>389</v>
      </c>
      <c r="H2066" s="20" t="s">
        <v>389</v>
      </c>
      <c r="J2066" s="20" t="s">
        <v>391</v>
      </c>
      <c r="K2066" s="20">
        <v>0</v>
      </c>
      <c r="L2066" s="20">
        <v>65.86</v>
      </c>
      <c r="M2066" s="20" t="s">
        <v>428</v>
      </c>
      <c r="N2066" s="23">
        <v>44729</v>
      </c>
      <c r="O2066" s="23">
        <v>44729</v>
      </c>
    </row>
    <row r="2067" spans="1:15">
      <c r="A2067" s="20" t="s">
        <v>7008</v>
      </c>
      <c r="B2067" s="20" t="s">
        <v>384</v>
      </c>
      <c r="C2067" s="20" t="s">
        <v>7009</v>
      </c>
      <c r="D2067" s="20" t="s">
        <v>7010</v>
      </c>
      <c r="E2067" s="20" t="s">
        <v>387</v>
      </c>
      <c r="F2067" s="20" t="s">
        <v>389</v>
      </c>
      <c r="H2067" s="20" t="s">
        <v>389</v>
      </c>
      <c r="J2067" s="20" t="s">
        <v>397</v>
      </c>
      <c r="K2067" s="20">
        <v>0</v>
      </c>
      <c r="L2067" s="20">
        <v>0</v>
      </c>
      <c r="M2067" s="20" t="s">
        <v>392</v>
      </c>
      <c r="N2067" s="23">
        <v>44729</v>
      </c>
      <c r="O2067" s="23">
        <v>44944</v>
      </c>
    </row>
    <row r="2068" spans="1:15">
      <c r="A2068" s="20" t="s">
        <v>7011</v>
      </c>
      <c r="B2068" s="20" t="s">
        <v>384</v>
      </c>
      <c r="C2068" s="20" t="s">
        <v>7012</v>
      </c>
      <c r="D2068" s="20" t="s">
        <v>7013</v>
      </c>
      <c r="E2068" s="20" t="s">
        <v>387</v>
      </c>
      <c r="F2068" s="20" t="s">
        <v>389</v>
      </c>
      <c r="H2068" s="20" t="s">
        <v>389</v>
      </c>
      <c r="J2068" s="20" t="s">
        <v>391</v>
      </c>
      <c r="K2068" s="20">
        <v>0</v>
      </c>
      <c r="L2068" s="20">
        <v>0</v>
      </c>
      <c r="M2068" s="20" t="s">
        <v>392</v>
      </c>
      <c r="N2068" s="23">
        <v>44729</v>
      </c>
      <c r="O2068" s="23">
        <v>44729</v>
      </c>
    </row>
    <row r="2069" spans="1:15">
      <c r="A2069" s="20" t="s">
        <v>7014</v>
      </c>
      <c r="B2069" s="20" t="s">
        <v>384</v>
      </c>
      <c r="C2069" s="20" t="s">
        <v>7015</v>
      </c>
      <c r="D2069" s="20" t="s">
        <v>7016</v>
      </c>
      <c r="E2069" s="20" t="s">
        <v>387</v>
      </c>
      <c r="F2069" s="20" t="s">
        <v>389</v>
      </c>
      <c r="H2069" s="20" t="s">
        <v>389</v>
      </c>
      <c r="J2069" s="20" t="s">
        <v>397</v>
      </c>
      <c r="K2069" s="20">
        <v>0</v>
      </c>
      <c r="L2069" s="20">
        <v>0</v>
      </c>
      <c r="M2069" s="20" t="s">
        <v>392</v>
      </c>
      <c r="N2069" s="23">
        <v>44729</v>
      </c>
      <c r="O2069" s="23">
        <v>44944</v>
      </c>
    </row>
    <row r="2070" spans="1:15">
      <c r="A2070" s="20" t="s">
        <v>7017</v>
      </c>
      <c r="B2070" s="20" t="s">
        <v>384</v>
      </c>
      <c r="C2070" s="20" t="s">
        <v>7018</v>
      </c>
      <c r="D2070" s="20" t="s">
        <v>7019</v>
      </c>
      <c r="E2070" s="20" t="s">
        <v>387</v>
      </c>
      <c r="F2070" s="20" t="s">
        <v>389</v>
      </c>
      <c r="H2070" s="20" t="s">
        <v>389</v>
      </c>
      <c r="J2070" s="20" t="s">
        <v>397</v>
      </c>
      <c r="K2070" s="20">
        <v>0</v>
      </c>
      <c r="L2070" s="20">
        <v>0</v>
      </c>
      <c r="M2070" s="20" t="s">
        <v>392</v>
      </c>
      <c r="N2070" s="23">
        <v>44729</v>
      </c>
      <c r="O2070" s="23">
        <v>44729</v>
      </c>
    </row>
    <row r="2071" spans="1:15">
      <c r="A2071" s="20" t="s">
        <v>7020</v>
      </c>
      <c r="B2071" s="20" t="s">
        <v>384</v>
      </c>
      <c r="C2071" s="20" t="s">
        <v>7021</v>
      </c>
      <c r="D2071" s="20" t="s">
        <v>7022</v>
      </c>
      <c r="E2071" s="20" t="s">
        <v>387</v>
      </c>
      <c r="F2071" s="20" t="s">
        <v>389</v>
      </c>
      <c r="H2071" s="20" t="s">
        <v>389</v>
      </c>
      <c r="J2071" s="20" t="s">
        <v>397</v>
      </c>
      <c r="K2071" s="20">
        <v>0</v>
      </c>
      <c r="L2071" s="20">
        <v>3095.82</v>
      </c>
      <c r="M2071" s="20" t="s">
        <v>428</v>
      </c>
      <c r="N2071" s="23">
        <v>44729</v>
      </c>
      <c r="O2071" s="23">
        <v>44729</v>
      </c>
    </row>
    <row r="2072" spans="1:15">
      <c r="A2072" s="20" t="s">
        <v>7023</v>
      </c>
      <c r="B2072" s="20" t="s">
        <v>384</v>
      </c>
      <c r="C2072" s="20" t="s">
        <v>7024</v>
      </c>
      <c r="D2072" s="20" t="s">
        <v>7025</v>
      </c>
      <c r="E2072" s="20" t="s">
        <v>427</v>
      </c>
      <c r="F2072" s="20" t="s">
        <v>389</v>
      </c>
      <c r="H2072" s="20" t="s">
        <v>389</v>
      </c>
      <c r="J2072" s="20" t="s">
        <v>391</v>
      </c>
      <c r="K2072" s="20">
        <v>0</v>
      </c>
      <c r="L2072" s="20">
        <v>0</v>
      </c>
      <c r="M2072" s="20" t="s">
        <v>392</v>
      </c>
      <c r="N2072" s="23">
        <v>44732</v>
      </c>
      <c r="O2072" s="23">
        <v>44732</v>
      </c>
    </row>
    <row r="2073" spans="1:15">
      <c r="A2073" s="20" t="s">
        <v>7026</v>
      </c>
      <c r="B2073" s="20" t="s">
        <v>384</v>
      </c>
      <c r="C2073" s="20" t="s">
        <v>7027</v>
      </c>
      <c r="D2073" s="20" t="s">
        <v>7028</v>
      </c>
      <c r="E2073" s="20" t="s">
        <v>478</v>
      </c>
      <c r="F2073" s="20" t="s">
        <v>389</v>
      </c>
      <c r="H2073" s="20" t="s">
        <v>389</v>
      </c>
      <c r="J2073" s="20" t="s">
        <v>391</v>
      </c>
      <c r="K2073" s="20">
        <v>0</v>
      </c>
      <c r="L2073" s="20">
        <v>0</v>
      </c>
      <c r="M2073" s="20" t="s">
        <v>392</v>
      </c>
      <c r="N2073" s="23">
        <v>44732</v>
      </c>
      <c r="O2073" s="23">
        <v>44732</v>
      </c>
    </row>
    <row r="2074" spans="1:15">
      <c r="A2074" s="20" t="s">
        <v>7029</v>
      </c>
      <c r="B2074" s="20" t="s">
        <v>384</v>
      </c>
      <c r="C2074" s="20" t="s">
        <v>7030</v>
      </c>
      <c r="D2074" s="20" t="s">
        <v>7031</v>
      </c>
      <c r="E2074" s="20" t="s">
        <v>387</v>
      </c>
      <c r="F2074" s="20" t="s">
        <v>389</v>
      </c>
      <c r="H2074" s="20" t="s">
        <v>389</v>
      </c>
      <c r="J2074" s="20" t="s">
        <v>391</v>
      </c>
      <c r="K2074" s="20">
        <v>0</v>
      </c>
      <c r="L2074" s="20">
        <v>0</v>
      </c>
      <c r="M2074" s="20" t="s">
        <v>392</v>
      </c>
      <c r="N2074" s="23">
        <v>44732</v>
      </c>
      <c r="O2074" s="23">
        <v>44732</v>
      </c>
    </row>
    <row r="2075" spans="1:15">
      <c r="A2075" s="20" t="s">
        <v>7032</v>
      </c>
      <c r="B2075" s="20" t="s">
        <v>384</v>
      </c>
      <c r="C2075" s="20" t="s">
        <v>7033</v>
      </c>
      <c r="D2075" s="20" t="s">
        <v>7034</v>
      </c>
      <c r="E2075" s="20" t="s">
        <v>387</v>
      </c>
      <c r="F2075" s="20" t="s">
        <v>389</v>
      </c>
      <c r="H2075" s="20" t="s">
        <v>389</v>
      </c>
      <c r="J2075" s="20" t="s">
        <v>397</v>
      </c>
      <c r="K2075" s="20">
        <v>0</v>
      </c>
      <c r="L2075" s="20">
        <v>0</v>
      </c>
      <c r="M2075" s="20" t="s">
        <v>392</v>
      </c>
      <c r="N2075" s="23">
        <v>44732</v>
      </c>
      <c r="O2075" s="23">
        <v>44732</v>
      </c>
    </row>
    <row r="2076" spans="1:15">
      <c r="A2076" s="20" t="s">
        <v>7035</v>
      </c>
      <c r="B2076" s="20" t="s">
        <v>384</v>
      </c>
      <c r="C2076" s="20" t="s">
        <v>7036</v>
      </c>
      <c r="D2076" s="20" t="s">
        <v>7037</v>
      </c>
      <c r="E2076" s="20" t="s">
        <v>387</v>
      </c>
      <c r="F2076" s="20" t="s">
        <v>389</v>
      </c>
      <c r="H2076" s="20" t="s">
        <v>389</v>
      </c>
      <c r="J2076" s="20" t="s">
        <v>397</v>
      </c>
      <c r="K2076" s="20">
        <v>0</v>
      </c>
      <c r="L2076" s="20">
        <v>396.64</v>
      </c>
      <c r="M2076" s="20" t="s">
        <v>428</v>
      </c>
      <c r="N2076" s="23">
        <v>44732</v>
      </c>
      <c r="O2076" s="23">
        <v>44944</v>
      </c>
    </row>
    <row r="2077" spans="1:15">
      <c r="A2077" s="20" t="s">
        <v>7038</v>
      </c>
      <c r="B2077" s="20" t="s">
        <v>384</v>
      </c>
      <c r="C2077" s="20" t="s">
        <v>7039</v>
      </c>
      <c r="D2077" s="20" t="s">
        <v>7040</v>
      </c>
      <c r="E2077" s="20" t="s">
        <v>387</v>
      </c>
      <c r="F2077" s="20" t="s">
        <v>389</v>
      </c>
      <c r="H2077" s="20" t="s">
        <v>389</v>
      </c>
      <c r="J2077" s="20" t="s">
        <v>397</v>
      </c>
      <c r="K2077" s="20">
        <v>0</v>
      </c>
      <c r="L2077" s="20">
        <v>142</v>
      </c>
      <c r="M2077" s="20" t="s">
        <v>428</v>
      </c>
      <c r="N2077" s="23">
        <v>44732</v>
      </c>
      <c r="O2077" s="23">
        <v>44944</v>
      </c>
    </row>
    <row r="2078" spans="1:15">
      <c r="A2078" s="20" t="s">
        <v>7041</v>
      </c>
      <c r="B2078" s="20" t="s">
        <v>384</v>
      </c>
      <c r="C2078" s="20" t="s">
        <v>7042</v>
      </c>
      <c r="D2078" s="20" t="s">
        <v>7043</v>
      </c>
      <c r="E2078" s="20" t="s">
        <v>387</v>
      </c>
      <c r="F2078" s="20" t="s">
        <v>389</v>
      </c>
      <c r="H2078" s="20" t="s">
        <v>389</v>
      </c>
      <c r="J2078" s="20" t="s">
        <v>397</v>
      </c>
      <c r="K2078" s="20">
        <v>0</v>
      </c>
      <c r="L2078" s="20">
        <v>239.14</v>
      </c>
      <c r="M2078" s="20" t="s">
        <v>428</v>
      </c>
      <c r="N2078" s="23">
        <v>44732</v>
      </c>
      <c r="O2078" s="23">
        <v>44875</v>
      </c>
    </row>
    <row r="2079" spans="1:15">
      <c r="A2079" s="20" t="s">
        <v>7044</v>
      </c>
      <c r="B2079" s="20" t="s">
        <v>384</v>
      </c>
      <c r="C2079" s="20" t="s">
        <v>7045</v>
      </c>
      <c r="D2079" s="20" t="s">
        <v>7046</v>
      </c>
      <c r="E2079" s="20" t="s">
        <v>387</v>
      </c>
      <c r="F2079" s="20" t="s">
        <v>389</v>
      </c>
      <c r="H2079" s="20" t="s">
        <v>389</v>
      </c>
      <c r="J2079" s="20" t="s">
        <v>397</v>
      </c>
      <c r="K2079" s="20">
        <v>0</v>
      </c>
      <c r="L2079" s="20">
        <v>0</v>
      </c>
      <c r="M2079" s="20" t="s">
        <v>392</v>
      </c>
      <c r="N2079" s="23">
        <v>44732</v>
      </c>
      <c r="O2079" s="23">
        <v>44944</v>
      </c>
    </row>
    <row r="2080" spans="1:15">
      <c r="A2080" s="20" t="s">
        <v>7047</v>
      </c>
      <c r="B2080" s="20" t="s">
        <v>384</v>
      </c>
      <c r="C2080" s="20" t="s">
        <v>7048</v>
      </c>
      <c r="D2080" s="20" t="s">
        <v>7049</v>
      </c>
      <c r="E2080" s="20" t="s">
        <v>387</v>
      </c>
      <c r="F2080" s="20" t="s">
        <v>389</v>
      </c>
      <c r="H2080" s="20" t="s">
        <v>389</v>
      </c>
      <c r="J2080" s="20" t="s">
        <v>397</v>
      </c>
      <c r="K2080" s="20">
        <v>0</v>
      </c>
      <c r="L2080" s="20">
        <v>0</v>
      </c>
      <c r="M2080" s="20" t="s">
        <v>392</v>
      </c>
      <c r="N2080" s="23">
        <v>44732</v>
      </c>
      <c r="O2080" s="23">
        <v>44944</v>
      </c>
    </row>
    <row r="2081" spans="1:15">
      <c r="A2081" s="20" t="s">
        <v>7050</v>
      </c>
      <c r="B2081" s="20" t="s">
        <v>384</v>
      </c>
      <c r="C2081" s="20" t="s">
        <v>7051</v>
      </c>
      <c r="D2081" s="20" t="s">
        <v>7052</v>
      </c>
      <c r="E2081" s="20" t="s">
        <v>387</v>
      </c>
      <c r="F2081" s="20" t="s">
        <v>389</v>
      </c>
      <c r="H2081" s="20" t="s">
        <v>389</v>
      </c>
      <c r="J2081" s="20" t="s">
        <v>391</v>
      </c>
      <c r="K2081" s="20">
        <v>0</v>
      </c>
      <c r="L2081" s="20">
        <v>0</v>
      </c>
      <c r="M2081" s="20" t="s">
        <v>392</v>
      </c>
      <c r="N2081" s="23">
        <v>44732</v>
      </c>
      <c r="O2081" s="23">
        <v>44732</v>
      </c>
    </row>
    <row r="2082" spans="1:15">
      <c r="A2082" s="20" t="s">
        <v>7053</v>
      </c>
      <c r="B2082" s="20" t="s">
        <v>384</v>
      </c>
      <c r="C2082" s="20" t="s">
        <v>7054</v>
      </c>
      <c r="D2082" s="20" t="s">
        <v>7055</v>
      </c>
      <c r="E2082" s="20" t="s">
        <v>387</v>
      </c>
      <c r="F2082" s="20" t="s">
        <v>389</v>
      </c>
      <c r="H2082" s="20" t="s">
        <v>389</v>
      </c>
      <c r="J2082" s="20" t="s">
        <v>397</v>
      </c>
      <c r="K2082" s="20">
        <v>0</v>
      </c>
      <c r="L2082" s="20">
        <v>0</v>
      </c>
      <c r="M2082" s="20" t="s">
        <v>392</v>
      </c>
      <c r="N2082" s="23">
        <v>44732</v>
      </c>
      <c r="O2082" s="23">
        <v>44944</v>
      </c>
    </row>
    <row r="2083" spans="1:15">
      <c r="A2083" s="20" t="s">
        <v>7056</v>
      </c>
      <c r="B2083" s="20" t="s">
        <v>384</v>
      </c>
      <c r="C2083" s="20" t="s">
        <v>7057</v>
      </c>
      <c r="D2083" s="20" t="s">
        <v>7058</v>
      </c>
      <c r="E2083" s="20" t="s">
        <v>387</v>
      </c>
      <c r="F2083" s="20" t="s">
        <v>389</v>
      </c>
      <c r="H2083" s="20" t="s">
        <v>389</v>
      </c>
      <c r="J2083" s="20" t="s">
        <v>397</v>
      </c>
      <c r="K2083" s="20">
        <v>0</v>
      </c>
      <c r="L2083" s="20">
        <v>0</v>
      </c>
      <c r="M2083" s="20" t="s">
        <v>392</v>
      </c>
      <c r="N2083" s="23">
        <v>44732</v>
      </c>
      <c r="O2083" s="23">
        <v>44944</v>
      </c>
    </row>
    <row r="2084" spans="1:15">
      <c r="A2084" s="20" t="s">
        <v>7059</v>
      </c>
      <c r="B2084" s="20" t="s">
        <v>384</v>
      </c>
      <c r="C2084" s="20" t="s">
        <v>7060</v>
      </c>
      <c r="D2084" s="20" t="s">
        <v>7061</v>
      </c>
      <c r="E2084" s="20" t="s">
        <v>387</v>
      </c>
      <c r="F2084" s="20" t="s">
        <v>389</v>
      </c>
      <c r="H2084" s="20" t="s">
        <v>389</v>
      </c>
      <c r="J2084" s="20" t="s">
        <v>391</v>
      </c>
      <c r="K2084" s="20">
        <v>0</v>
      </c>
      <c r="L2084" s="20">
        <v>1387.5</v>
      </c>
      <c r="M2084" s="20" t="s">
        <v>428</v>
      </c>
      <c r="N2084" s="23">
        <v>44732</v>
      </c>
      <c r="O2084" s="23">
        <v>44732</v>
      </c>
    </row>
    <row r="2085" spans="1:15">
      <c r="A2085" s="20" t="s">
        <v>7062</v>
      </c>
      <c r="B2085" s="20" t="s">
        <v>384</v>
      </c>
      <c r="C2085" s="20" t="s">
        <v>7063</v>
      </c>
      <c r="D2085" s="20" t="s">
        <v>7064</v>
      </c>
      <c r="E2085" s="20" t="s">
        <v>387</v>
      </c>
      <c r="F2085" s="20" t="s">
        <v>389</v>
      </c>
      <c r="H2085" s="20" t="s">
        <v>389</v>
      </c>
      <c r="J2085" s="20" t="s">
        <v>397</v>
      </c>
      <c r="K2085" s="20">
        <v>0</v>
      </c>
      <c r="L2085" s="20">
        <v>0</v>
      </c>
      <c r="M2085" s="20" t="s">
        <v>392</v>
      </c>
      <c r="N2085" s="23">
        <v>44732</v>
      </c>
      <c r="O2085" s="23">
        <v>44732</v>
      </c>
    </row>
    <row r="2086" spans="1:15">
      <c r="A2086" s="20" t="s">
        <v>7065</v>
      </c>
      <c r="B2086" s="20" t="s">
        <v>384</v>
      </c>
      <c r="C2086" s="20" t="s">
        <v>7066</v>
      </c>
      <c r="D2086" s="20" t="s">
        <v>7067</v>
      </c>
      <c r="E2086" s="20" t="s">
        <v>387</v>
      </c>
      <c r="F2086" s="20" t="s">
        <v>389</v>
      </c>
      <c r="H2086" s="20" t="s">
        <v>389</v>
      </c>
      <c r="J2086" s="20" t="s">
        <v>391</v>
      </c>
      <c r="K2086" s="20">
        <v>0</v>
      </c>
      <c r="L2086" s="20">
        <v>0</v>
      </c>
      <c r="M2086" s="20" t="s">
        <v>392</v>
      </c>
      <c r="N2086" s="23">
        <v>44732</v>
      </c>
      <c r="O2086" s="23">
        <v>44732</v>
      </c>
    </row>
    <row r="2087" spans="1:15">
      <c r="A2087" s="20" t="s">
        <v>7068</v>
      </c>
      <c r="B2087" s="20" t="s">
        <v>384</v>
      </c>
      <c r="C2087" s="20" t="s">
        <v>7069</v>
      </c>
      <c r="D2087" s="20" t="s">
        <v>7070</v>
      </c>
      <c r="E2087" s="20" t="s">
        <v>387</v>
      </c>
      <c r="F2087" s="20" t="s">
        <v>389</v>
      </c>
      <c r="H2087" s="20" t="s">
        <v>389</v>
      </c>
      <c r="J2087" s="20" t="s">
        <v>397</v>
      </c>
      <c r="K2087" s="20">
        <v>0</v>
      </c>
      <c r="L2087" s="20">
        <v>0</v>
      </c>
      <c r="M2087" s="20" t="s">
        <v>392</v>
      </c>
      <c r="N2087" s="23">
        <v>44732</v>
      </c>
      <c r="O2087" s="23">
        <v>44732</v>
      </c>
    </row>
    <row r="2088" spans="1:15">
      <c r="A2088" s="20" t="s">
        <v>7071</v>
      </c>
      <c r="B2088" s="20" t="s">
        <v>384</v>
      </c>
      <c r="C2088" s="20" t="s">
        <v>7072</v>
      </c>
      <c r="D2088" s="20" t="s">
        <v>7073</v>
      </c>
      <c r="E2088" s="20" t="s">
        <v>427</v>
      </c>
      <c r="F2088" s="20" t="s">
        <v>389</v>
      </c>
      <c r="H2088" s="20" t="s">
        <v>389</v>
      </c>
      <c r="J2088" s="20" t="s">
        <v>397</v>
      </c>
      <c r="K2088" s="20">
        <v>0</v>
      </c>
      <c r="L2088" s="20">
        <v>0</v>
      </c>
      <c r="M2088" s="20" t="s">
        <v>392</v>
      </c>
      <c r="N2088" s="23">
        <v>44732</v>
      </c>
      <c r="O2088" s="23">
        <v>44944</v>
      </c>
    </row>
    <row r="2089" spans="1:15">
      <c r="A2089" s="20" t="s">
        <v>7074</v>
      </c>
      <c r="B2089" s="20" t="s">
        <v>384</v>
      </c>
      <c r="C2089" s="20" t="s">
        <v>7075</v>
      </c>
      <c r="D2089" s="20" t="s">
        <v>7076</v>
      </c>
      <c r="E2089" s="20" t="s">
        <v>387</v>
      </c>
      <c r="F2089" s="20" t="s">
        <v>389</v>
      </c>
      <c r="H2089" s="20" t="s">
        <v>389</v>
      </c>
      <c r="J2089" s="20" t="s">
        <v>397</v>
      </c>
      <c r="K2089" s="20">
        <v>0</v>
      </c>
      <c r="L2089" s="20">
        <v>0</v>
      </c>
      <c r="M2089" s="20" t="s">
        <v>392</v>
      </c>
      <c r="N2089" s="23">
        <v>44732</v>
      </c>
      <c r="O2089" s="23">
        <v>44944</v>
      </c>
    </row>
    <row r="2090" spans="1:15">
      <c r="A2090" s="20" t="s">
        <v>7077</v>
      </c>
      <c r="B2090" s="20" t="s">
        <v>384</v>
      </c>
      <c r="C2090" s="20" t="s">
        <v>7078</v>
      </c>
      <c r="D2090" s="20" t="s">
        <v>7079</v>
      </c>
      <c r="E2090" s="20" t="s">
        <v>387</v>
      </c>
      <c r="F2090" s="20" t="s">
        <v>389</v>
      </c>
      <c r="H2090" s="20" t="s">
        <v>389</v>
      </c>
      <c r="J2090" s="20" t="s">
        <v>391</v>
      </c>
      <c r="K2090" s="20">
        <v>0</v>
      </c>
      <c r="L2090" s="20">
        <v>0</v>
      </c>
      <c r="M2090" s="20" t="s">
        <v>392</v>
      </c>
      <c r="N2090" s="23">
        <v>44732</v>
      </c>
      <c r="O2090" s="23">
        <v>44732</v>
      </c>
    </row>
    <row r="2091" spans="1:15">
      <c r="A2091" s="20" t="s">
        <v>7080</v>
      </c>
      <c r="B2091" s="20" t="s">
        <v>384</v>
      </c>
      <c r="C2091" s="20" t="s">
        <v>7081</v>
      </c>
      <c r="D2091" s="20" t="s">
        <v>7082</v>
      </c>
      <c r="E2091" s="20" t="s">
        <v>387</v>
      </c>
      <c r="F2091" s="20" t="s">
        <v>389</v>
      </c>
      <c r="H2091" s="20" t="s">
        <v>389</v>
      </c>
      <c r="J2091" s="20" t="s">
        <v>397</v>
      </c>
      <c r="K2091" s="20">
        <v>0</v>
      </c>
      <c r="L2091" s="20">
        <v>0</v>
      </c>
      <c r="M2091" s="20" t="s">
        <v>392</v>
      </c>
      <c r="N2091" s="23">
        <v>44732</v>
      </c>
      <c r="O2091" s="23">
        <v>44732</v>
      </c>
    </row>
    <row r="2092" spans="1:15">
      <c r="A2092" s="20" t="s">
        <v>7083</v>
      </c>
      <c r="B2092" s="20" t="s">
        <v>384</v>
      </c>
      <c r="C2092" s="20" t="s">
        <v>7084</v>
      </c>
      <c r="D2092" s="20" t="s">
        <v>7085</v>
      </c>
      <c r="E2092" s="20" t="s">
        <v>387</v>
      </c>
      <c r="F2092" s="20" t="s">
        <v>389</v>
      </c>
      <c r="H2092" s="20" t="s">
        <v>389</v>
      </c>
      <c r="J2092" s="20" t="s">
        <v>397</v>
      </c>
      <c r="K2092" s="20">
        <v>0</v>
      </c>
      <c r="L2092" s="20">
        <v>0</v>
      </c>
      <c r="M2092" s="20" t="s">
        <v>392</v>
      </c>
      <c r="N2092" s="23">
        <v>44732</v>
      </c>
      <c r="O2092" s="23">
        <v>44732</v>
      </c>
    </row>
    <row r="2093" spans="1:15">
      <c r="A2093" s="20" t="s">
        <v>7086</v>
      </c>
      <c r="B2093" s="20" t="s">
        <v>384</v>
      </c>
      <c r="C2093" s="20" t="s">
        <v>7087</v>
      </c>
      <c r="D2093" s="20" t="s">
        <v>7088</v>
      </c>
      <c r="E2093" s="20" t="s">
        <v>387</v>
      </c>
      <c r="F2093" s="20" t="s">
        <v>389</v>
      </c>
      <c r="H2093" s="20" t="s">
        <v>389</v>
      </c>
      <c r="J2093" s="20" t="s">
        <v>397</v>
      </c>
      <c r="K2093" s="20">
        <v>0</v>
      </c>
      <c r="L2093" s="20">
        <v>0</v>
      </c>
      <c r="M2093" s="20" t="s">
        <v>392</v>
      </c>
      <c r="N2093" s="23">
        <v>44732</v>
      </c>
      <c r="O2093" s="23">
        <v>44732</v>
      </c>
    </row>
    <row r="2094" spans="1:15">
      <c r="A2094" s="20" t="s">
        <v>7089</v>
      </c>
      <c r="B2094" s="20" t="s">
        <v>384</v>
      </c>
      <c r="C2094" s="20" t="s">
        <v>7090</v>
      </c>
      <c r="D2094" s="20" t="s">
        <v>7091</v>
      </c>
      <c r="E2094" s="20" t="s">
        <v>387</v>
      </c>
      <c r="F2094" s="20" t="s">
        <v>389</v>
      </c>
      <c r="H2094" s="20" t="s">
        <v>389</v>
      </c>
      <c r="J2094" s="20" t="s">
        <v>397</v>
      </c>
      <c r="K2094" s="20">
        <v>0</v>
      </c>
      <c r="L2094" s="20">
        <v>0</v>
      </c>
      <c r="M2094" s="20" t="s">
        <v>392</v>
      </c>
      <c r="N2094" s="23">
        <v>44732</v>
      </c>
      <c r="O2094" s="23">
        <v>44732</v>
      </c>
    </row>
    <row r="2095" spans="1:15">
      <c r="A2095" s="20" t="s">
        <v>7092</v>
      </c>
      <c r="B2095" s="20" t="s">
        <v>384</v>
      </c>
      <c r="C2095" s="20" t="s">
        <v>7093</v>
      </c>
      <c r="D2095" s="20" t="s">
        <v>7094</v>
      </c>
      <c r="E2095" s="20" t="s">
        <v>387</v>
      </c>
      <c r="F2095" s="20" t="s">
        <v>389</v>
      </c>
      <c r="H2095" s="20" t="s">
        <v>389</v>
      </c>
      <c r="J2095" s="20" t="s">
        <v>397</v>
      </c>
      <c r="K2095" s="20">
        <v>0</v>
      </c>
      <c r="L2095" s="20">
        <v>0</v>
      </c>
      <c r="M2095" s="20" t="s">
        <v>392</v>
      </c>
      <c r="N2095" s="23">
        <v>44732</v>
      </c>
      <c r="O2095" s="23">
        <v>44732</v>
      </c>
    </row>
    <row r="2096" spans="1:15">
      <c r="A2096" s="20" t="s">
        <v>7095</v>
      </c>
      <c r="B2096" s="20" t="s">
        <v>384</v>
      </c>
      <c r="C2096" s="20" t="s">
        <v>7096</v>
      </c>
      <c r="D2096" s="20" t="s">
        <v>7097</v>
      </c>
      <c r="E2096" s="20" t="s">
        <v>387</v>
      </c>
      <c r="F2096" s="20" t="s">
        <v>389</v>
      </c>
      <c r="H2096" s="20" t="s">
        <v>389</v>
      </c>
      <c r="J2096" s="20" t="s">
        <v>397</v>
      </c>
      <c r="K2096" s="20">
        <v>0</v>
      </c>
      <c r="L2096" s="20">
        <v>0</v>
      </c>
      <c r="M2096" s="20" t="s">
        <v>392</v>
      </c>
      <c r="N2096" s="23">
        <v>44732</v>
      </c>
      <c r="O2096" s="23">
        <v>44732</v>
      </c>
    </row>
    <row r="2097" spans="1:15">
      <c r="A2097" s="20" t="s">
        <v>7098</v>
      </c>
      <c r="B2097" s="20" t="s">
        <v>384</v>
      </c>
      <c r="C2097" s="20" t="s">
        <v>7099</v>
      </c>
      <c r="D2097" s="20" t="s">
        <v>7100</v>
      </c>
      <c r="E2097" s="20" t="s">
        <v>427</v>
      </c>
      <c r="F2097" s="20" t="s">
        <v>389</v>
      </c>
      <c r="H2097" s="20" t="s">
        <v>389</v>
      </c>
      <c r="J2097" s="20" t="s">
        <v>397</v>
      </c>
      <c r="K2097" s="20">
        <v>0</v>
      </c>
      <c r="L2097" s="20">
        <v>0</v>
      </c>
      <c r="M2097" s="20" t="s">
        <v>392</v>
      </c>
      <c r="N2097" s="23">
        <v>44732</v>
      </c>
      <c r="O2097" s="23">
        <v>44739</v>
      </c>
    </row>
    <row r="2098" spans="1:15">
      <c r="A2098" s="20" t="s">
        <v>7101</v>
      </c>
      <c r="B2098" s="20" t="s">
        <v>384</v>
      </c>
      <c r="C2098" s="20" t="s">
        <v>7102</v>
      </c>
      <c r="D2098" s="20" t="s">
        <v>7103</v>
      </c>
      <c r="E2098" s="20" t="s">
        <v>450</v>
      </c>
      <c r="F2098" s="20" t="s">
        <v>7104</v>
      </c>
      <c r="G2098" s="20" t="s">
        <v>6628</v>
      </c>
      <c r="H2098" s="20" t="s">
        <v>1895</v>
      </c>
      <c r="I2098" s="20" t="s">
        <v>390</v>
      </c>
      <c r="J2098" s="20" t="s">
        <v>397</v>
      </c>
      <c r="K2098" s="20">
        <v>2400</v>
      </c>
      <c r="L2098" s="20">
        <v>917.42</v>
      </c>
      <c r="M2098" s="20" t="s">
        <v>392</v>
      </c>
      <c r="N2098" s="23">
        <v>44733</v>
      </c>
      <c r="O2098" s="23">
        <v>44791</v>
      </c>
    </row>
    <row r="2099" spans="1:15">
      <c r="A2099" s="20" t="s">
        <v>7105</v>
      </c>
      <c r="B2099" s="20" t="s">
        <v>384</v>
      </c>
      <c r="C2099" s="20" t="s">
        <v>7106</v>
      </c>
      <c r="D2099" s="20" t="s">
        <v>7107</v>
      </c>
      <c r="E2099" s="20" t="s">
        <v>387</v>
      </c>
      <c r="F2099" s="20" t="s">
        <v>389</v>
      </c>
      <c r="H2099" s="20" t="s">
        <v>389</v>
      </c>
      <c r="J2099" s="20" t="s">
        <v>397</v>
      </c>
      <c r="K2099" s="20">
        <v>0</v>
      </c>
      <c r="L2099" s="20">
        <v>202.16</v>
      </c>
      <c r="M2099" s="20" t="s">
        <v>428</v>
      </c>
      <c r="N2099" s="23">
        <v>44733</v>
      </c>
      <c r="O2099" s="23">
        <v>44929</v>
      </c>
    </row>
    <row r="2100" spans="1:15">
      <c r="A2100" s="20" t="s">
        <v>7108</v>
      </c>
      <c r="B2100" s="20" t="s">
        <v>384</v>
      </c>
      <c r="C2100" s="20" t="s">
        <v>7109</v>
      </c>
      <c r="D2100" s="20" t="s">
        <v>7110</v>
      </c>
      <c r="E2100" s="20" t="s">
        <v>478</v>
      </c>
      <c r="F2100" s="20" t="s">
        <v>389</v>
      </c>
      <c r="H2100" s="20" t="s">
        <v>389</v>
      </c>
      <c r="J2100" s="20" t="s">
        <v>397</v>
      </c>
      <c r="K2100" s="20">
        <v>0</v>
      </c>
      <c r="L2100" s="20">
        <v>403.58</v>
      </c>
      <c r="M2100" s="20" t="s">
        <v>428</v>
      </c>
      <c r="N2100" s="23">
        <v>44733</v>
      </c>
      <c r="O2100" s="23">
        <v>44991</v>
      </c>
    </row>
    <row r="2101" spans="1:15">
      <c r="A2101" s="20" t="s">
        <v>7111</v>
      </c>
      <c r="B2101" s="20" t="s">
        <v>384</v>
      </c>
      <c r="C2101" s="20" t="s">
        <v>7112</v>
      </c>
      <c r="D2101" s="20" t="s">
        <v>7113</v>
      </c>
      <c r="E2101" s="20" t="s">
        <v>450</v>
      </c>
      <c r="F2101" s="20" t="s">
        <v>7114</v>
      </c>
      <c r="G2101" s="20" t="s">
        <v>6628</v>
      </c>
      <c r="H2101" s="20" t="s">
        <v>6629</v>
      </c>
      <c r="I2101" s="20" t="s">
        <v>390</v>
      </c>
      <c r="J2101" s="20" t="s">
        <v>397</v>
      </c>
      <c r="K2101" s="20">
        <v>2400</v>
      </c>
      <c r="L2101" s="20">
        <v>0</v>
      </c>
      <c r="M2101" s="20" t="s">
        <v>392</v>
      </c>
      <c r="N2101" s="23">
        <v>44733</v>
      </c>
      <c r="O2101" s="23">
        <v>44796</v>
      </c>
    </row>
    <row r="2102" spans="1:15">
      <c r="A2102" s="20" t="s">
        <v>7115</v>
      </c>
      <c r="B2102" s="20" t="s">
        <v>384</v>
      </c>
      <c r="C2102" s="20" t="s">
        <v>7116</v>
      </c>
      <c r="D2102" s="20" t="s">
        <v>7117</v>
      </c>
      <c r="E2102" s="20" t="s">
        <v>387</v>
      </c>
      <c r="F2102" s="20" t="s">
        <v>389</v>
      </c>
      <c r="H2102" s="20" t="s">
        <v>389</v>
      </c>
      <c r="J2102" s="20" t="s">
        <v>397</v>
      </c>
      <c r="K2102" s="20">
        <v>0</v>
      </c>
      <c r="L2102" s="20">
        <v>0</v>
      </c>
      <c r="M2102" s="20" t="s">
        <v>392</v>
      </c>
      <c r="N2102" s="23">
        <v>44733</v>
      </c>
      <c r="O2102" s="23">
        <v>44944</v>
      </c>
    </row>
    <row r="2103" spans="1:15">
      <c r="A2103" s="20" t="s">
        <v>7118</v>
      </c>
      <c r="B2103" s="20" t="s">
        <v>384</v>
      </c>
      <c r="C2103" s="20" t="s">
        <v>7119</v>
      </c>
      <c r="D2103" s="20" t="s">
        <v>7120</v>
      </c>
      <c r="E2103" s="20" t="s">
        <v>387</v>
      </c>
      <c r="F2103" s="20" t="s">
        <v>389</v>
      </c>
      <c r="H2103" s="20" t="s">
        <v>389</v>
      </c>
      <c r="J2103" s="20" t="s">
        <v>397</v>
      </c>
      <c r="K2103" s="20">
        <v>0</v>
      </c>
      <c r="L2103" s="20">
        <v>974.68</v>
      </c>
      <c r="M2103" s="20" t="s">
        <v>428</v>
      </c>
      <c r="N2103" s="23">
        <v>44733</v>
      </c>
      <c r="O2103" s="23">
        <v>45014</v>
      </c>
    </row>
    <row r="2104" spans="1:15">
      <c r="A2104" s="20" t="s">
        <v>7121</v>
      </c>
      <c r="B2104" s="20" t="s">
        <v>384</v>
      </c>
      <c r="C2104" s="20" t="s">
        <v>7122</v>
      </c>
      <c r="D2104" s="20" t="s">
        <v>7123</v>
      </c>
      <c r="E2104" s="20" t="s">
        <v>387</v>
      </c>
      <c r="F2104" s="20" t="s">
        <v>389</v>
      </c>
      <c r="H2104" s="20" t="s">
        <v>389</v>
      </c>
      <c r="J2104" s="20" t="s">
        <v>397</v>
      </c>
      <c r="K2104" s="20">
        <v>0</v>
      </c>
      <c r="L2104" s="20">
        <v>89.74</v>
      </c>
      <c r="M2104" s="20" t="s">
        <v>428</v>
      </c>
      <c r="N2104" s="23">
        <v>44733</v>
      </c>
      <c r="O2104" s="23">
        <v>44778</v>
      </c>
    </row>
    <row r="2105" spans="1:15">
      <c r="A2105" s="20" t="s">
        <v>7124</v>
      </c>
      <c r="B2105" s="20" t="s">
        <v>384</v>
      </c>
      <c r="C2105" s="20" t="s">
        <v>7125</v>
      </c>
      <c r="D2105" s="20" t="s">
        <v>7126</v>
      </c>
      <c r="E2105" s="20" t="s">
        <v>387</v>
      </c>
      <c r="F2105" s="20" t="s">
        <v>389</v>
      </c>
      <c r="H2105" s="20" t="s">
        <v>389</v>
      </c>
      <c r="J2105" s="20" t="s">
        <v>397</v>
      </c>
      <c r="K2105" s="20">
        <v>0</v>
      </c>
      <c r="L2105" s="20">
        <v>0</v>
      </c>
      <c r="M2105" s="20" t="s">
        <v>392</v>
      </c>
      <c r="N2105" s="23">
        <v>44733</v>
      </c>
      <c r="O2105" s="23">
        <v>44944</v>
      </c>
    </row>
    <row r="2106" spans="1:15">
      <c r="A2106" s="20" t="s">
        <v>7127</v>
      </c>
      <c r="B2106" s="20" t="s">
        <v>384</v>
      </c>
      <c r="C2106" s="20" t="s">
        <v>7128</v>
      </c>
      <c r="D2106" s="20" t="s">
        <v>7129</v>
      </c>
      <c r="E2106" s="20" t="s">
        <v>387</v>
      </c>
      <c r="F2106" s="20" t="s">
        <v>389</v>
      </c>
      <c r="H2106" s="20" t="s">
        <v>389</v>
      </c>
      <c r="J2106" s="20" t="s">
        <v>397</v>
      </c>
      <c r="K2106" s="20">
        <v>0</v>
      </c>
      <c r="L2106" s="20">
        <v>0</v>
      </c>
      <c r="M2106" s="20" t="s">
        <v>392</v>
      </c>
      <c r="N2106" s="23">
        <v>44733</v>
      </c>
      <c r="O2106" s="23">
        <v>44944</v>
      </c>
    </row>
    <row r="2107" spans="1:15">
      <c r="A2107" s="20" t="s">
        <v>7130</v>
      </c>
      <c r="B2107" s="20" t="s">
        <v>384</v>
      </c>
      <c r="C2107" s="20" t="s">
        <v>7131</v>
      </c>
      <c r="D2107" s="20" t="s">
        <v>7132</v>
      </c>
      <c r="E2107" s="20" t="s">
        <v>387</v>
      </c>
      <c r="F2107" s="20" t="s">
        <v>389</v>
      </c>
      <c r="H2107" s="20" t="s">
        <v>389</v>
      </c>
      <c r="J2107" s="20" t="s">
        <v>397</v>
      </c>
      <c r="K2107" s="20">
        <v>0</v>
      </c>
      <c r="L2107" s="20">
        <v>0</v>
      </c>
      <c r="M2107" s="20" t="s">
        <v>392</v>
      </c>
      <c r="N2107" s="23">
        <v>44733</v>
      </c>
      <c r="O2107" s="23">
        <v>44733</v>
      </c>
    </row>
    <row r="2108" spans="1:15">
      <c r="A2108" s="20" t="s">
        <v>7133</v>
      </c>
      <c r="B2108" s="20" t="s">
        <v>384</v>
      </c>
      <c r="C2108" s="20" t="s">
        <v>7134</v>
      </c>
      <c r="D2108" s="20" t="s">
        <v>7135</v>
      </c>
      <c r="E2108" s="20" t="s">
        <v>387</v>
      </c>
      <c r="F2108" s="20" t="s">
        <v>389</v>
      </c>
      <c r="H2108" s="20" t="s">
        <v>389</v>
      </c>
      <c r="J2108" s="20" t="s">
        <v>397</v>
      </c>
      <c r="K2108" s="20">
        <v>0</v>
      </c>
      <c r="L2108" s="20">
        <v>0</v>
      </c>
      <c r="M2108" s="20" t="s">
        <v>392</v>
      </c>
      <c r="N2108" s="23">
        <v>44733</v>
      </c>
      <c r="O2108" s="23">
        <v>44944</v>
      </c>
    </row>
    <row r="2109" spans="1:15">
      <c r="A2109" s="20" t="s">
        <v>7136</v>
      </c>
      <c r="B2109" s="20" t="s">
        <v>384</v>
      </c>
      <c r="C2109" s="20" t="s">
        <v>7137</v>
      </c>
      <c r="D2109" s="20" t="s">
        <v>7138</v>
      </c>
      <c r="E2109" s="20" t="s">
        <v>387</v>
      </c>
      <c r="F2109" s="20" t="s">
        <v>389</v>
      </c>
      <c r="H2109" s="20" t="s">
        <v>389</v>
      </c>
      <c r="J2109" s="20" t="s">
        <v>391</v>
      </c>
      <c r="K2109" s="20">
        <v>0</v>
      </c>
      <c r="L2109" s="20">
        <v>0</v>
      </c>
      <c r="M2109" s="20" t="s">
        <v>392</v>
      </c>
      <c r="N2109" s="23">
        <v>44733</v>
      </c>
      <c r="O2109" s="23">
        <v>44733</v>
      </c>
    </row>
    <row r="2110" spans="1:15">
      <c r="A2110" s="20" t="s">
        <v>7139</v>
      </c>
      <c r="B2110" s="20" t="s">
        <v>384</v>
      </c>
      <c r="C2110" s="20" t="s">
        <v>7140</v>
      </c>
      <c r="D2110" s="20" t="s">
        <v>7141</v>
      </c>
      <c r="E2110" s="20" t="s">
        <v>387</v>
      </c>
      <c r="F2110" s="20" t="s">
        <v>389</v>
      </c>
      <c r="H2110" s="20" t="s">
        <v>389</v>
      </c>
      <c r="J2110" s="20" t="s">
        <v>397</v>
      </c>
      <c r="K2110" s="20">
        <v>0</v>
      </c>
      <c r="L2110" s="20">
        <v>0</v>
      </c>
      <c r="M2110" s="20" t="s">
        <v>392</v>
      </c>
      <c r="N2110" s="23">
        <v>44733</v>
      </c>
      <c r="O2110" s="23">
        <v>44944</v>
      </c>
    </row>
    <row r="2111" spans="1:15">
      <c r="A2111" s="20" t="s">
        <v>7142</v>
      </c>
      <c r="B2111" s="20" t="s">
        <v>384</v>
      </c>
      <c r="C2111" s="20" t="s">
        <v>7143</v>
      </c>
      <c r="D2111" s="20" t="s">
        <v>7144</v>
      </c>
      <c r="E2111" s="20" t="s">
        <v>387</v>
      </c>
      <c r="F2111" s="20" t="s">
        <v>389</v>
      </c>
      <c r="H2111" s="20" t="s">
        <v>389</v>
      </c>
      <c r="J2111" s="20" t="s">
        <v>397</v>
      </c>
      <c r="K2111" s="20">
        <v>0</v>
      </c>
      <c r="L2111" s="20">
        <v>0</v>
      </c>
      <c r="M2111" s="20" t="s">
        <v>392</v>
      </c>
      <c r="N2111" s="23">
        <v>44733</v>
      </c>
      <c r="O2111" s="23">
        <v>44733</v>
      </c>
    </row>
    <row r="2112" spans="1:15">
      <c r="A2112" s="20" t="s">
        <v>7145</v>
      </c>
      <c r="B2112" s="20" t="s">
        <v>384</v>
      </c>
      <c r="C2112" s="20" t="s">
        <v>7146</v>
      </c>
      <c r="D2112" s="20" t="s">
        <v>7147</v>
      </c>
      <c r="E2112" s="20" t="s">
        <v>387</v>
      </c>
      <c r="F2112" s="20" t="s">
        <v>389</v>
      </c>
      <c r="H2112" s="20" t="s">
        <v>389</v>
      </c>
      <c r="J2112" s="20" t="s">
        <v>391</v>
      </c>
      <c r="K2112" s="20">
        <v>0</v>
      </c>
      <c r="L2112" s="20">
        <v>0</v>
      </c>
      <c r="M2112" s="20" t="s">
        <v>392</v>
      </c>
      <c r="N2112" s="23">
        <v>44733</v>
      </c>
      <c r="O2112" s="23">
        <v>44733</v>
      </c>
    </row>
    <row r="2113" spans="1:15">
      <c r="A2113" s="20" t="s">
        <v>7148</v>
      </c>
      <c r="B2113" s="20" t="s">
        <v>384</v>
      </c>
      <c r="C2113" s="20" t="s">
        <v>7149</v>
      </c>
      <c r="D2113" s="20" t="s">
        <v>7150</v>
      </c>
      <c r="E2113" s="20" t="s">
        <v>387</v>
      </c>
      <c r="F2113" s="20" t="s">
        <v>389</v>
      </c>
      <c r="H2113" s="20" t="s">
        <v>389</v>
      </c>
      <c r="J2113" s="20" t="s">
        <v>397</v>
      </c>
      <c r="K2113" s="20">
        <v>0</v>
      </c>
      <c r="L2113" s="20">
        <v>0</v>
      </c>
      <c r="M2113" s="20" t="s">
        <v>392</v>
      </c>
      <c r="N2113" s="23">
        <v>44733</v>
      </c>
      <c r="O2113" s="23">
        <v>44966</v>
      </c>
    </row>
    <row r="2114" spans="1:15">
      <c r="A2114" s="20" t="s">
        <v>7151</v>
      </c>
      <c r="B2114" s="20" t="s">
        <v>384</v>
      </c>
      <c r="C2114" s="20" t="s">
        <v>7152</v>
      </c>
      <c r="D2114" s="20" t="s">
        <v>7153</v>
      </c>
      <c r="E2114" s="20" t="s">
        <v>450</v>
      </c>
      <c r="F2114" s="20" t="s">
        <v>389</v>
      </c>
      <c r="H2114" s="20" t="s">
        <v>389</v>
      </c>
      <c r="J2114" s="20" t="s">
        <v>397</v>
      </c>
      <c r="K2114" s="20">
        <v>2400</v>
      </c>
      <c r="L2114" s="20">
        <v>0</v>
      </c>
      <c r="M2114" s="20" t="s">
        <v>392</v>
      </c>
      <c r="N2114" s="23">
        <v>44734</v>
      </c>
      <c r="O2114" s="23">
        <v>44734</v>
      </c>
    </row>
    <row r="2115" spans="1:15">
      <c r="A2115" s="20" t="s">
        <v>7154</v>
      </c>
      <c r="B2115" s="20" t="s">
        <v>384</v>
      </c>
      <c r="C2115" s="20" t="s">
        <v>7155</v>
      </c>
      <c r="D2115" s="20" t="s">
        <v>7156</v>
      </c>
      <c r="E2115" s="20" t="s">
        <v>427</v>
      </c>
      <c r="F2115" s="20" t="s">
        <v>389</v>
      </c>
      <c r="H2115" s="20" t="s">
        <v>389</v>
      </c>
      <c r="J2115" s="20" t="s">
        <v>391</v>
      </c>
      <c r="K2115" s="20">
        <v>0</v>
      </c>
      <c r="L2115" s="20">
        <v>0</v>
      </c>
      <c r="M2115" s="20" t="s">
        <v>392</v>
      </c>
      <c r="N2115" s="23">
        <v>44734</v>
      </c>
      <c r="O2115" s="23">
        <v>44734</v>
      </c>
    </row>
    <row r="2116" spans="1:15">
      <c r="A2116" s="20" t="s">
        <v>7157</v>
      </c>
      <c r="B2116" s="20" t="s">
        <v>384</v>
      </c>
      <c r="C2116" s="20" t="s">
        <v>7158</v>
      </c>
      <c r="D2116" s="20" t="s">
        <v>7159</v>
      </c>
      <c r="E2116" s="20" t="s">
        <v>450</v>
      </c>
      <c r="F2116" s="20" t="s">
        <v>7160</v>
      </c>
      <c r="G2116" s="20" t="s">
        <v>7161</v>
      </c>
      <c r="H2116" s="20" t="s">
        <v>7162</v>
      </c>
      <c r="I2116" s="20" t="s">
        <v>390</v>
      </c>
      <c r="J2116" s="20" t="s">
        <v>397</v>
      </c>
      <c r="K2116" s="20">
        <v>20000</v>
      </c>
      <c r="L2116" s="20">
        <v>0</v>
      </c>
      <c r="M2116" s="20" t="s">
        <v>392</v>
      </c>
      <c r="N2116" s="23">
        <v>44734</v>
      </c>
      <c r="O2116" s="23">
        <v>44740</v>
      </c>
    </row>
    <row r="2117" spans="1:15">
      <c r="A2117" s="20" t="s">
        <v>7163</v>
      </c>
      <c r="B2117" s="20" t="s">
        <v>384</v>
      </c>
      <c r="C2117" s="20" t="s">
        <v>7164</v>
      </c>
      <c r="D2117" s="20" t="s">
        <v>7165</v>
      </c>
      <c r="E2117" s="20" t="s">
        <v>427</v>
      </c>
      <c r="F2117" s="20" t="s">
        <v>389</v>
      </c>
      <c r="H2117" s="20" t="s">
        <v>389</v>
      </c>
      <c r="J2117" s="20" t="s">
        <v>391</v>
      </c>
      <c r="K2117" s="20">
        <v>0</v>
      </c>
      <c r="L2117" s="20">
        <v>0</v>
      </c>
      <c r="M2117" s="20" t="s">
        <v>392</v>
      </c>
      <c r="N2117" s="23">
        <v>44734</v>
      </c>
      <c r="O2117" s="23">
        <v>44734</v>
      </c>
    </row>
    <row r="2118" spans="1:15">
      <c r="A2118" s="20" t="s">
        <v>7166</v>
      </c>
      <c r="B2118" s="20" t="s">
        <v>384</v>
      </c>
      <c r="C2118" s="20" t="s">
        <v>7167</v>
      </c>
      <c r="D2118" s="20" t="s">
        <v>7168</v>
      </c>
      <c r="E2118" s="20" t="s">
        <v>450</v>
      </c>
      <c r="F2118" s="20" t="s">
        <v>7169</v>
      </c>
      <c r="G2118" s="20" t="s">
        <v>6628</v>
      </c>
      <c r="H2118" s="20" t="s">
        <v>6629</v>
      </c>
      <c r="I2118" s="20" t="s">
        <v>390</v>
      </c>
      <c r="J2118" s="20" t="s">
        <v>397</v>
      </c>
      <c r="K2118" s="20">
        <v>2400</v>
      </c>
      <c r="L2118" s="20">
        <v>0</v>
      </c>
      <c r="M2118" s="20" t="s">
        <v>392</v>
      </c>
      <c r="N2118" s="23">
        <v>44734</v>
      </c>
      <c r="O2118" s="23">
        <v>44796</v>
      </c>
    </row>
    <row r="2119" spans="1:15">
      <c r="A2119" s="20" t="s">
        <v>7170</v>
      </c>
      <c r="B2119" s="20" t="s">
        <v>384</v>
      </c>
      <c r="C2119" s="20" t="s">
        <v>7171</v>
      </c>
      <c r="D2119" s="20" t="s">
        <v>7172</v>
      </c>
      <c r="E2119" s="20" t="s">
        <v>387</v>
      </c>
      <c r="F2119" s="20" t="s">
        <v>389</v>
      </c>
      <c r="H2119" s="20" t="s">
        <v>389</v>
      </c>
      <c r="J2119" s="20" t="s">
        <v>397</v>
      </c>
      <c r="K2119" s="20">
        <v>0</v>
      </c>
      <c r="L2119" s="20">
        <v>123.81</v>
      </c>
      <c r="M2119" s="20" t="s">
        <v>428</v>
      </c>
      <c r="N2119" s="23">
        <v>44734</v>
      </c>
      <c r="O2119" s="23">
        <v>45054</v>
      </c>
    </row>
    <row r="2120" spans="1:15">
      <c r="A2120" s="20" t="s">
        <v>7173</v>
      </c>
      <c r="B2120" s="20" t="s">
        <v>384</v>
      </c>
      <c r="C2120" s="20" t="s">
        <v>7174</v>
      </c>
      <c r="D2120" s="20" t="s">
        <v>7175</v>
      </c>
      <c r="E2120" s="20" t="s">
        <v>387</v>
      </c>
      <c r="F2120" s="20" t="s">
        <v>389</v>
      </c>
      <c r="H2120" s="20" t="s">
        <v>389</v>
      </c>
      <c r="J2120" s="20" t="s">
        <v>391</v>
      </c>
      <c r="K2120" s="20">
        <v>0</v>
      </c>
      <c r="L2120" s="20">
        <v>0</v>
      </c>
      <c r="M2120" s="20" t="s">
        <v>392</v>
      </c>
      <c r="N2120" s="23">
        <v>44734</v>
      </c>
      <c r="O2120" s="23">
        <v>44734</v>
      </c>
    </row>
    <row r="2121" spans="1:15">
      <c r="A2121" s="20" t="s">
        <v>7176</v>
      </c>
      <c r="B2121" s="20" t="s">
        <v>384</v>
      </c>
      <c r="C2121" s="20" t="s">
        <v>7177</v>
      </c>
      <c r="D2121" s="20" t="s">
        <v>7178</v>
      </c>
      <c r="E2121" s="20" t="s">
        <v>387</v>
      </c>
      <c r="F2121" s="20" t="s">
        <v>389</v>
      </c>
      <c r="H2121" s="20" t="s">
        <v>389</v>
      </c>
      <c r="J2121" s="20" t="s">
        <v>397</v>
      </c>
      <c r="K2121" s="20">
        <v>0</v>
      </c>
      <c r="L2121" s="20">
        <v>0</v>
      </c>
      <c r="M2121" s="20" t="s">
        <v>392</v>
      </c>
      <c r="N2121" s="23">
        <v>44734</v>
      </c>
      <c r="O2121" s="23">
        <v>44734</v>
      </c>
    </row>
    <row r="2122" spans="1:15">
      <c r="A2122" s="20" t="s">
        <v>7179</v>
      </c>
      <c r="B2122" s="20" t="s">
        <v>384</v>
      </c>
      <c r="C2122" s="20" t="s">
        <v>7180</v>
      </c>
      <c r="D2122" s="20" t="s">
        <v>7181</v>
      </c>
      <c r="E2122" s="20" t="s">
        <v>387</v>
      </c>
      <c r="F2122" s="20" t="s">
        <v>389</v>
      </c>
      <c r="H2122" s="20" t="s">
        <v>389</v>
      </c>
      <c r="J2122" s="20" t="s">
        <v>397</v>
      </c>
      <c r="K2122" s="20">
        <v>0</v>
      </c>
      <c r="L2122" s="20">
        <v>763.76</v>
      </c>
      <c r="M2122" s="20" t="s">
        <v>428</v>
      </c>
      <c r="N2122" s="23">
        <v>44734</v>
      </c>
      <c r="O2122" s="23">
        <v>44944</v>
      </c>
    </row>
    <row r="2123" spans="1:15">
      <c r="A2123" s="20" t="s">
        <v>7182</v>
      </c>
      <c r="B2123" s="20" t="s">
        <v>384</v>
      </c>
      <c r="C2123" s="20" t="s">
        <v>7183</v>
      </c>
      <c r="D2123" s="20" t="s">
        <v>7184</v>
      </c>
      <c r="E2123" s="20" t="s">
        <v>387</v>
      </c>
      <c r="F2123" s="20" t="s">
        <v>389</v>
      </c>
      <c r="H2123" s="20" t="s">
        <v>389</v>
      </c>
      <c r="J2123" s="20" t="s">
        <v>397</v>
      </c>
      <c r="K2123" s="20">
        <v>0</v>
      </c>
      <c r="L2123" s="20">
        <v>0</v>
      </c>
      <c r="M2123" s="20" t="s">
        <v>392</v>
      </c>
      <c r="N2123" s="23">
        <v>44734</v>
      </c>
      <c r="O2123" s="23">
        <v>44944</v>
      </c>
    </row>
    <row r="2124" spans="1:15">
      <c r="A2124" s="20" t="s">
        <v>7185</v>
      </c>
      <c r="B2124" s="20" t="s">
        <v>384</v>
      </c>
      <c r="C2124" s="20" t="s">
        <v>7186</v>
      </c>
      <c r="D2124" s="20" t="s">
        <v>7187</v>
      </c>
      <c r="E2124" s="20" t="s">
        <v>387</v>
      </c>
      <c r="F2124" s="20" t="s">
        <v>389</v>
      </c>
      <c r="H2124" s="20" t="s">
        <v>389</v>
      </c>
      <c r="J2124" s="20" t="s">
        <v>397</v>
      </c>
      <c r="K2124" s="20">
        <v>0</v>
      </c>
      <c r="L2124" s="20">
        <v>201.17</v>
      </c>
      <c r="M2124" s="20" t="s">
        <v>428</v>
      </c>
      <c r="N2124" s="23">
        <v>44734</v>
      </c>
      <c r="O2124" s="23">
        <v>44734</v>
      </c>
    </row>
    <row r="2125" spans="1:15">
      <c r="A2125" s="20" t="s">
        <v>7188</v>
      </c>
      <c r="B2125" s="20" t="s">
        <v>384</v>
      </c>
      <c r="C2125" s="20" t="s">
        <v>7189</v>
      </c>
      <c r="D2125" s="20" t="s">
        <v>7190</v>
      </c>
      <c r="E2125" s="20" t="s">
        <v>387</v>
      </c>
      <c r="F2125" s="20" t="s">
        <v>389</v>
      </c>
      <c r="H2125" s="20" t="s">
        <v>389</v>
      </c>
      <c r="J2125" s="20" t="s">
        <v>397</v>
      </c>
      <c r="K2125" s="20">
        <v>0</v>
      </c>
      <c r="L2125" s="20">
        <v>0</v>
      </c>
      <c r="M2125" s="20" t="s">
        <v>392</v>
      </c>
      <c r="N2125" s="23">
        <v>44734</v>
      </c>
      <c r="O2125" s="23">
        <v>44944</v>
      </c>
    </row>
    <row r="2126" spans="1:15">
      <c r="A2126" s="20" t="s">
        <v>7191</v>
      </c>
      <c r="B2126" s="20" t="s">
        <v>384</v>
      </c>
      <c r="C2126" s="20" t="s">
        <v>7192</v>
      </c>
      <c r="D2126" s="20" t="s">
        <v>7193</v>
      </c>
      <c r="E2126" s="20" t="s">
        <v>387</v>
      </c>
      <c r="F2126" s="20" t="s">
        <v>389</v>
      </c>
      <c r="H2126" s="20" t="s">
        <v>389</v>
      </c>
      <c r="J2126" s="20" t="s">
        <v>397</v>
      </c>
      <c r="K2126" s="20">
        <v>0</v>
      </c>
      <c r="L2126" s="20">
        <v>0</v>
      </c>
      <c r="M2126" s="20" t="s">
        <v>392</v>
      </c>
      <c r="N2126" s="23">
        <v>44734</v>
      </c>
      <c r="O2126" s="23">
        <v>44944</v>
      </c>
    </row>
    <row r="2127" spans="1:15">
      <c r="A2127" s="20" t="s">
        <v>7194</v>
      </c>
      <c r="B2127" s="20" t="s">
        <v>384</v>
      </c>
      <c r="C2127" s="20" t="s">
        <v>7195</v>
      </c>
      <c r="D2127" s="20" t="s">
        <v>7196</v>
      </c>
      <c r="E2127" s="20" t="s">
        <v>387</v>
      </c>
      <c r="F2127" s="20" t="s">
        <v>389</v>
      </c>
      <c r="H2127" s="20" t="s">
        <v>389</v>
      </c>
      <c r="J2127" s="20" t="s">
        <v>397</v>
      </c>
      <c r="K2127" s="20">
        <v>0</v>
      </c>
      <c r="L2127" s="20">
        <v>0</v>
      </c>
      <c r="M2127" s="20" t="s">
        <v>392</v>
      </c>
      <c r="N2127" s="23">
        <v>44734</v>
      </c>
      <c r="O2127" s="23">
        <v>44944</v>
      </c>
    </row>
    <row r="2128" spans="1:15">
      <c r="A2128" s="20" t="s">
        <v>7197</v>
      </c>
      <c r="B2128" s="20" t="s">
        <v>384</v>
      </c>
      <c r="C2128" s="20" t="s">
        <v>7198</v>
      </c>
      <c r="D2128" s="20" t="s">
        <v>7199</v>
      </c>
      <c r="E2128" s="20" t="s">
        <v>387</v>
      </c>
      <c r="F2128" s="20" t="s">
        <v>389</v>
      </c>
      <c r="H2128" s="20" t="s">
        <v>389</v>
      </c>
      <c r="J2128" s="20" t="s">
        <v>391</v>
      </c>
      <c r="K2128" s="20">
        <v>0</v>
      </c>
      <c r="L2128" s="20">
        <v>607</v>
      </c>
      <c r="M2128" s="20" t="s">
        <v>428</v>
      </c>
      <c r="N2128" s="23">
        <v>44734</v>
      </c>
      <c r="O2128" s="23">
        <v>44734</v>
      </c>
    </row>
    <row r="2129" spans="1:15">
      <c r="A2129" s="20" t="s">
        <v>7200</v>
      </c>
      <c r="B2129" s="20" t="s">
        <v>384</v>
      </c>
      <c r="C2129" s="20" t="s">
        <v>7201</v>
      </c>
      <c r="D2129" s="20" t="s">
        <v>7202</v>
      </c>
      <c r="E2129" s="20" t="s">
        <v>387</v>
      </c>
      <c r="F2129" s="20" t="s">
        <v>389</v>
      </c>
      <c r="H2129" s="20" t="s">
        <v>389</v>
      </c>
      <c r="J2129" s="20" t="s">
        <v>397</v>
      </c>
      <c r="K2129" s="20">
        <v>0</v>
      </c>
      <c r="L2129" s="20">
        <v>233.76</v>
      </c>
      <c r="M2129" s="20" t="s">
        <v>428</v>
      </c>
      <c r="N2129" s="23">
        <v>44734</v>
      </c>
      <c r="O2129" s="23">
        <v>44734</v>
      </c>
    </row>
    <row r="2130" spans="1:15">
      <c r="A2130" s="20" t="s">
        <v>7203</v>
      </c>
      <c r="B2130" s="20" t="s">
        <v>384</v>
      </c>
      <c r="C2130" s="20" t="s">
        <v>7204</v>
      </c>
      <c r="D2130" s="20" t="s">
        <v>7205</v>
      </c>
      <c r="E2130" s="20" t="s">
        <v>387</v>
      </c>
      <c r="F2130" s="20" t="s">
        <v>389</v>
      </c>
      <c r="H2130" s="20" t="s">
        <v>389</v>
      </c>
      <c r="J2130" s="20" t="s">
        <v>397</v>
      </c>
      <c r="K2130" s="20">
        <v>0</v>
      </c>
      <c r="L2130" s="20">
        <v>0</v>
      </c>
      <c r="M2130" s="20" t="s">
        <v>392</v>
      </c>
      <c r="N2130" s="23">
        <v>44734</v>
      </c>
      <c r="O2130" s="23">
        <v>44734</v>
      </c>
    </row>
    <row r="2131" spans="1:15">
      <c r="A2131" s="20" t="s">
        <v>7206</v>
      </c>
      <c r="B2131" s="20" t="s">
        <v>384</v>
      </c>
      <c r="C2131" s="20" t="s">
        <v>7207</v>
      </c>
      <c r="D2131" s="20" t="s">
        <v>7208</v>
      </c>
      <c r="E2131" s="20" t="s">
        <v>387</v>
      </c>
      <c r="F2131" s="20" t="s">
        <v>389</v>
      </c>
      <c r="H2131" s="20" t="s">
        <v>389</v>
      </c>
      <c r="J2131" s="20" t="s">
        <v>405</v>
      </c>
      <c r="K2131" s="20">
        <v>0</v>
      </c>
      <c r="L2131" s="20">
        <v>97.6</v>
      </c>
      <c r="M2131" s="20" t="s">
        <v>428</v>
      </c>
      <c r="N2131" s="23">
        <v>44734</v>
      </c>
      <c r="O2131" s="23">
        <v>44896</v>
      </c>
    </row>
    <row r="2132" spans="1:15">
      <c r="A2132" s="20" t="s">
        <v>7209</v>
      </c>
      <c r="B2132" s="20" t="s">
        <v>384</v>
      </c>
      <c r="C2132" s="20" t="s">
        <v>7210</v>
      </c>
      <c r="D2132" s="20" t="s">
        <v>7211</v>
      </c>
      <c r="E2132" s="20" t="s">
        <v>427</v>
      </c>
      <c r="F2132" s="20" t="s">
        <v>389</v>
      </c>
      <c r="H2132" s="20" t="s">
        <v>389</v>
      </c>
      <c r="J2132" s="20" t="s">
        <v>397</v>
      </c>
      <c r="K2132" s="20">
        <v>2400</v>
      </c>
      <c r="L2132" s="20">
        <v>0</v>
      </c>
      <c r="M2132" s="20" t="s">
        <v>392</v>
      </c>
      <c r="N2132" s="23">
        <v>44734</v>
      </c>
      <c r="O2132" s="23">
        <v>44748</v>
      </c>
    </row>
    <row r="2133" spans="1:15">
      <c r="A2133" s="20" t="s">
        <v>7212</v>
      </c>
      <c r="B2133" s="20" t="s">
        <v>384</v>
      </c>
      <c r="C2133" s="20" t="s">
        <v>7213</v>
      </c>
      <c r="D2133" s="20" t="s">
        <v>7214</v>
      </c>
      <c r="E2133" s="20" t="s">
        <v>478</v>
      </c>
      <c r="F2133" s="20" t="s">
        <v>389</v>
      </c>
      <c r="H2133" s="20" t="s">
        <v>389</v>
      </c>
      <c r="J2133" s="20" t="s">
        <v>397</v>
      </c>
      <c r="K2133" s="20">
        <v>0</v>
      </c>
      <c r="L2133" s="20">
        <v>0</v>
      </c>
      <c r="M2133" s="20" t="s">
        <v>392</v>
      </c>
      <c r="N2133" s="23">
        <v>44734</v>
      </c>
      <c r="O2133" s="23">
        <v>44767</v>
      </c>
    </row>
    <row r="2134" spans="1:15">
      <c r="A2134" s="20" t="s">
        <v>7215</v>
      </c>
      <c r="B2134" s="20" t="s">
        <v>384</v>
      </c>
      <c r="C2134" s="20" t="s">
        <v>7216</v>
      </c>
      <c r="D2134" s="20" t="s">
        <v>7217</v>
      </c>
      <c r="E2134" s="20" t="s">
        <v>450</v>
      </c>
      <c r="F2134" s="20" t="s">
        <v>389</v>
      </c>
      <c r="H2134" s="20" t="s">
        <v>389</v>
      </c>
      <c r="J2134" s="20" t="s">
        <v>397</v>
      </c>
      <c r="K2134" s="20">
        <v>2400</v>
      </c>
      <c r="L2134" s="20">
        <v>0</v>
      </c>
      <c r="M2134" s="20" t="s">
        <v>392</v>
      </c>
      <c r="N2134" s="23">
        <v>44735</v>
      </c>
      <c r="O2134" s="23">
        <v>44735</v>
      </c>
    </row>
    <row r="2135" spans="1:15">
      <c r="A2135" s="20" t="s">
        <v>7218</v>
      </c>
      <c r="B2135" s="20" t="s">
        <v>384</v>
      </c>
      <c r="C2135" s="20" t="s">
        <v>7219</v>
      </c>
      <c r="D2135" s="20" t="s">
        <v>7220</v>
      </c>
      <c r="E2135" s="20" t="s">
        <v>427</v>
      </c>
      <c r="F2135" s="20" t="s">
        <v>389</v>
      </c>
      <c r="H2135" s="20" t="s">
        <v>389</v>
      </c>
      <c r="J2135" s="20" t="s">
        <v>391</v>
      </c>
      <c r="K2135" s="20">
        <v>0</v>
      </c>
      <c r="L2135" s="20">
        <v>1076.3900000000001</v>
      </c>
      <c r="M2135" s="20" t="s">
        <v>428</v>
      </c>
      <c r="N2135" s="23">
        <v>44735</v>
      </c>
      <c r="O2135" s="23">
        <v>44735</v>
      </c>
    </row>
    <row r="2136" spans="1:15">
      <c r="A2136" s="20" t="s">
        <v>7221</v>
      </c>
      <c r="B2136" s="20" t="s">
        <v>384</v>
      </c>
      <c r="C2136" s="20" t="s">
        <v>7222</v>
      </c>
      <c r="D2136" s="20" t="s">
        <v>7223</v>
      </c>
      <c r="E2136" s="20" t="s">
        <v>450</v>
      </c>
      <c r="F2136" s="20" t="s">
        <v>7224</v>
      </c>
      <c r="G2136" s="20" t="s">
        <v>7225</v>
      </c>
      <c r="H2136" s="20" t="s">
        <v>7162</v>
      </c>
      <c r="I2136" s="20" t="s">
        <v>390</v>
      </c>
      <c r="J2136" s="20" t="s">
        <v>397</v>
      </c>
      <c r="K2136" s="20">
        <v>20000</v>
      </c>
      <c r="L2136" s="20">
        <v>0</v>
      </c>
      <c r="M2136" s="20" t="s">
        <v>392</v>
      </c>
      <c r="N2136" s="23">
        <v>44735</v>
      </c>
      <c r="O2136" s="23">
        <v>44740</v>
      </c>
    </row>
    <row r="2137" spans="1:15">
      <c r="A2137" s="20" t="s">
        <v>7226</v>
      </c>
      <c r="B2137" s="20" t="s">
        <v>384</v>
      </c>
      <c r="C2137" s="20" t="s">
        <v>7227</v>
      </c>
      <c r="D2137" s="20" t="s">
        <v>7228</v>
      </c>
      <c r="E2137" s="20" t="s">
        <v>450</v>
      </c>
      <c r="F2137" s="20" t="s">
        <v>389</v>
      </c>
      <c r="H2137" s="20" t="s">
        <v>389</v>
      </c>
      <c r="J2137" s="20" t="s">
        <v>397</v>
      </c>
      <c r="K2137" s="20">
        <v>2400</v>
      </c>
      <c r="L2137" s="20">
        <v>0</v>
      </c>
      <c r="M2137" s="20" t="s">
        <v>392</v>
      </c>
      <c r="N2137" s="23">
        <v>44735</v>
      </c>
      <c r="O2137" s="23">
        <v>44735</v>
      </c>
    </row>
    <row r="2138" spans="1:15">
      <c r="A2138" s="20" t="s">
        <v>7229</v>
      </c>
      <c r="B2138" s="20" t="s">
        <v>384</v>
      </c>
      <c r="C2138" s="20" t="s">
        <v>7230</v>
      </c>
      <c r="D2138" s="20" t="s">
        <v>7231</v>
      </c>
      <c r="E2138" s="20" t="s">
        <v>450</v>
      </c>
      <c r="F2138" s="20" t="s">
        <v>389</v>
      </c>
      <c r="H2138" s="20" t="s">
        <v>389</v>
      </c>
      <c r="J2138" s="20" t="s">
        <v>397</v>
      </c>
      <c r="K2138" s="20">
        <v>2400</v>
      </c>
      <c r="L2138" s="20">
        <v>0</v>
      </c>
      <c r="M2138" s="20" t="s">
        <v>392</v>
      </c>
      <c r="N2138" s="23">
        <v>44735</v>
      </c>
      <c r="O2138" s="23">
        <v>44735</v>
      </c>
    </row>
    <row r="2139" spans="1:15">
      <c r="A2139" s="20" t="s">
        <v>7232</v>
      </c>
      <c r="B2139" s="20" t="s">
        <v>384</v>
      </c>
      <c r="C2139" s="20" t="s">
        <v>7233</v>
      </c>
      <c r="D2139" s="20" t="s">
        <v>7234</v>
      </c>
      <c r="E2139" s="20" t="s">
        <v>427</v>
      </c>
      <c r="F2139" s="20" t="s">
        <v>389</v>
      </c>
      <c r="H2139" s="20" t="s">
        <v>389</v>
      </c>
      <c r="J2139" s="20" t="s">
        <v>397</v>
      </c>
      <c r="K2139" s="20">
        <v>0</v>
      </c>
      <c r="L2139" s="20">
        <v>0</v>
      </c>
      <c r="M2139" s="20" t="s">
        <v>392</v>
      </c>
      <c r="N2139" s="23">
        <v>44735</v>
      </c>
      <c r="O2139" s="23">
        <v>44944</v>
      </c>
    </row>
    <row r="2140" spans="1:15">
      <c r="A2140" s="20" t="s">
        <v>7235</v>
      </c>
      <c r="B2140" s="20" t="s">
        <v>384</v>
      </c>
      <c r="C2140" s="20" t="s">
        <v>7236</v>
      </c>
      <c r="D2140" s="20" t="s">
        <v>7237</v>
      </c>
      <c r="E2140" s="20" t="s">
        <v>427</v>
      </c>
      <c r="F2140" s="20" t="s">
        <v>389</v>
      </c>
      <c r="H2140" s="20" t="s">
        <v>389</v>
      </c>
      <c r="J2140" s="20" t="s">
        <v>397</v>
      </c>
      <c r="K2140" s="20">
        <v>0</v>
      </c>
      <c r="L2140" s="20">
        <v>0</v>
      </c>
      <c r="M2140" s="20" t="s">
        <v>392</v>
      </c>
      <c r="N2140" s="23">
        <v>44735</v>
      </c>
      <c r="O2140" s="23">
        <v>44944</v>
      </c>
    </row>
    <row r="2141" spans="1:15">
      <c r="A2141" s="20" t="s">
        <v>7238</v>
      </c>
      <c r="B2141" s="20" t="s">
        <v>384</v>
      </c>
      <c r="C2141" s="20" t="s">
        <v>7239</v>
      </c>
      <c r="D2141" s="20" t="s">
        <v>7240</v>
      </c>
      <c r="E2141" s="20" t="s">
        <v>427</v>
      </c>
      <c r="F2141" s="20" t="s">
        <v>389</v>
      </c>
      <c r="H2141" s="20" t="s">
        <v>389</v>
      </c>
      <c r="J2141" s="20" t="s">
        <v>397</v>
      </c>
      <c r="K2141" s="20">
        <v>2400</v>
      </c>
      <c r="L2141" s="20">
        <v>183.31</v>
      </c>
      <c r="M2141" s="20" t="s">
        <v>392</v>
      </c>
      <c r="N2141" s="23">
        <v>44735</v>
      </c>
      <c r="O2141" s="23">
        <v>44767</v>
      </c>
    </row>
    <row r="2142" spans="1:15">
      <c r="A2142" s="20" t="s">
        <v>7241</v>
      </c>
      <c r="B2142" s="20" t="s">
        <v>384</v>
      </c>
      <c r="C2142" s="20" t="s">
        <v>7242</v>
      </c>
      <c r="D2142" s="20" t="s">
        <v>7243</v>
      </c>
      <c r="E2142" s="20" t="s">
        <v>387</v>
      </c>
      <c r="F2142" s="20" t="s">
        <v>389</v>
      </c>
      <c r="H2142" s="20" t="s">
        <v>389</v>
      </c>
      <c r="J2142" s="20" t="s">
        <v>397</v>
      </c>
      <c r="K2142" s="20">
        <v>0</v>
      </c>
      <c r="L2142" s="20">
        <v>0</v>
      </c>
      <c r="M2142" s="20" t="s">
        <v>392</v>
      </c>
      <c r="N2142" s="23">
        <v>44735</v>
      </c>
      <c r="O2142" s="23">
        <v>44735</v>
      </c>
    </row>
    <row r="2143" spans="1:15">
      <c r="A2143" s="20" t="s">
        <v>7244</v>
      </c>
      <c r="B2143" s="20" t="s">
        <v>384</v>
      </c>
      <c r="C2143" s="20" t="s">
        <v>7245</v>
      </c>
      <c r="D2143" s="20" t="s">
        <v>7246</v>
      </c>
      <c r="E2143" s="20" t="s">
        <v>450</v>
      </c>
      <c r="F2143" s="20" t="s">
        <v>389</v>
      </c>
      <c r="H2143" s="20" t="s">
        <v>389</v>
      </c>
      <c r="J2143" s="20" t="s">
        <v>397</v>
      </c>
      <c r="K2143" s="20">
        <v>2400</v>
      </c>
      <c r="L2143" s="20">
        <v>0</v>
      </c>
      <c r="M2143" s="20" t="s">
        <v>392</v>
      </c>
      <c r="N2143" s="23">
        <v>44735</v>
      </c>
      <c r="O2143" s="23">
        <v>44735</v>
      </c>
    </row>
    <row r="2144" spans="1:15">
      <c r="A2144" s="20" t="s">
        <v>7247</v>
      </c>
      <c r="B2144" s="20" t="s">
        <v>384</v>
      </c>
      <c r="C2144" s="20" t="s">
        <v>7248</v>
      </c>
      <c r="D2144" s="20" t="s">
        <v>7249</v>
      </c>
      <c r="E2144" s="20" t="s">
        <v>387</v>
      </c>
      <c r="F2144" s="20" t="s">
        <v>389</v>
      </c>
      <c r="H2144" s="20" t="s">
        <v>389</v>
      </c>
      <c r="J2144" s="20" t="s">
        <v>397</v>
      </c>
      <c r="K2144" s="20">
        <v>0</v>
      </c>
      <c r="L2144" s="20">
        <v>0</v>
      </c>
      <c r="M2144" s="20" t="s">
        <v>392</v>
      </c>
      <c r="N2144" s="23">
        <v>44735</v>
      </c>
      <c r="O2144" s="23">
        <v>44735</v>
      </c>
    </row>
    <row r="2145" spans="1:15">
      <c r="A2145" s="20" t="s">
        <v>7250</v>
      </c>
      <c r="B2145" s="20" t="s">
        <v>384</v>
      </c>
      <c r="C2145" s="20" t="s">
        <v>7251</v>
      </c>
      <c r="D2145" s="20" t="s">
        <v>7252</v>
      </c>
      <c r="E2145" s="20" t="s">
        <v>387</v>
      </c>
      <c r="F2145" s="20" t="s">
        <v>389</v>
      </c>
      <c r="H2145" s="20" t="s">
        <v>389</v>
      </c>
      <c r="J2145" s="20" t="s">
        <v>397</v>
      </c>
      <c r="K2145" s="20">
        <v>0</v>
      </c>
      <c r="L2145" s="20">
        <v>0</v>
      </c>
      <c r="M2145" s="20" t="s">
        <v>392</v>
      </c>
      <c r="N2145" s="23">
        <v>44735</v>
      </c>
      <c r="O2145" s="23">
        <v>44735</v>
      </c>
    </row>
    <row r="2146" spans="1:15">
      <c r="A2146" s="20" t="s">
        <v>7253</v>
      </c>
      <c r="B2146" s="20" t="s">
        <v>384</v>
      </c>
      <c r="C2146" s="20" t="s">
        <v>7254</v>
      </c>
      <c r="D2146" s="20" t="s">
        <v>7255</v>
      </c>
      <c r="E2146" s="20" t="s">
        <v>387</v>
      </c>
      <c r="F2146" s="20" t="s">
        <v>389</v>
      </c>
      <c r="H2146" s="20" t="s">
        <v>389</v>
      </c>
      <c r="J2146" s="20" t="s">
        <v>397</v>
      </c>
      <c r="K2146" s="20">
        <v>0</v>
      </c>
      <c r="L2146" s="20">
        <v>600</v>
      </c>
      <c r="M2146" s="20" t="s">
        <v>428</v>
      </c>
      <c r="N2146" s="23">
        <v>44735</v>
      </c>
      <c r="O2146" s="23">
        <v>44735</v>
      </c>
    </row>
    <row r="2147" spans="1:15">
      <c r="A2147" s="20" t="s">
        <v>7256</v>
      </c>
      <c r="B2147" s="20" t="s">
        <v>384</v>
      </c>
      <c r="C2147" s="20" t="s">
        <v>7257</v>
      </c>
      <c r="D2147" s="20" t="s">
        <v>7258</v>
      </c>
      <c r="E2147" s="20" t="s">
        <v>387</v>
      </c>
      <c r="F2147" s="20" t="s">
        <v>389</v>
      </c>
      <c r="H2147" s="20" t="s">
        <v>389</v>
      </c>
      <c r="J2147" s="20" t="s">
        <v>391</v>
      </c>
      <c r="K2147" s="20">
        <v>0</v>
      </c>
      <c r="L2147" s="20">
        <v>0</v>
      </c>
      <c r="M2147" s="20" t="s">
        <v>392</v>
      </c>
      <c r="N2147" s="23">
        <v>44735</v>
      </c>
      <c r="O2147" s="23">
        <v>44735</v>
      </c>
    </row>
    <row r="2148" spans="1:15">
      <c r="A2148" s="20" t="s">
        <v>7259</v>
      </c>
      <c r="B2148" s="20" t="s">
        <v>384</v>
      </c>
      <c r="C2148" s="20" t="s">
        <v>7260</v>
      </c>
      <c r="D2148" s="20" t="s">
        <v>7261</v>
      </c>
      <c r="E2148" s="20" t="s">
        <v>387</v>
      </c>
      <c r="F2148" s="20" t="s">
        <v>389</v>
      </c>
      <c r="H2148" s="20" t="s">
        <v>389</v>
      </c>
      <c r="J2148" s="20" t="s">
        <v>391</v>
      </c>
      <c r="K2148" s="20">
        <v>0</v>
      </c>
      <c r="L2148" s="20">
        <v>189.91</v>
      </c>
      <c r="M2148" s="20" t="s">
        <v>428</v>
      </c>
      <c r="N2148" s="23">
        <v>44735</v>
      </c>
      <c r="O2148" s="23">
        <v>44735</v>
      </c>
    </row>
    <row r="2149" spans="1:15">
      <c r="A2149" s="20" t="s">
        <v>7262</v>
      </c>
      <c r="B2149" s="20" t="s">
        <v>384</v>
      </c>
      <c r="C2149" s="20" t="s">
        <v>7263</v>
      </c>
      <c r="D2149" s="20" t="s">
        <v>7264</v>
      </c>
      <c r="E2149" s="20" t="s">
        <v>387</v>
      </c>
      <c r="F2149" s="20" t="s">
        <v>389</v>
      </c>
      <c r="H2149" s="20" t="s">
        <v>389</v>
      </c>
      <c r="J2149" s="20" t="s">
        <v>397</v>
      </c>
      <c r="K2149" s="20">
        <v>0</v>
      </c>
      <c r="L2149" s="20">
        <v>0</v>
      </c>
      <c r="M2149" s="20" t="s">
        <v>392</v>
      </c>
      <c r="N2149" s="23">
        <v>44735</v>
      </c>
      <c r="O2149" s="23">
        <v>44944</v>
      </c>
    </row>
    <row r="2150" spans="1:15">
      <c r="A2150" s="20" t="s">
        <v>7265</v>
      </c>
      <c r="B2150" s="20" t="s">
        <v>384</v>
      </c>
      <c r="C2150" s="20" t="s">
        <v>7266</v>
      </c>
      <c r="D2150" s="20" t="s">
        <v>7267</v>
      </c>
      <c r="E2150" s="20" t="s">
        <v>427</v>
      </c>
      <c r="F2150" s="20" t="s">
        <v>389</v>
      </c>
      <c r="H2150" s="20" t="s">
        <v>389</v>
      </c>
      <c r="J2150" s="20" t="s">
        <v>397</v>
      </c>
      <c r="K2150" s="20">
        <v>2400</v>
      </c>
      <c r="L2150" s="20">
        <v>0</v>
      </c>
      <c r="M2150" s="20" t="s">
        <v>392</v>
      </c>
      <c r="N2150" s="23">
        <v>44735</v>
      </c>
      <c r="O2150" s="23">
        <v>44741</v>
      </c>
    </row>
    <row r="2151" spans="1:15">
      <c r="A2151" s="20" t="s">
        <v>7268</v>
      </c>
      <c r="B2151" s="20" t="s">
        <v>384</v>
      </c>
      <c r="C2151" s="20" t="s">
        <v>7269</v>
      </c>
      <c r="D2151" s="20" t="s">
        <v>7270</v>
      </c>
      <c r="E2151" s="20" t="s">
        <v>387</v>
      </c>
      <c r="F2151" s="20" t="s">
        <v>389</v>
      </c>
      <c r="H2151" s="20" t="s">
        <v>389</v>
      </c>
      <c r="J2151" s="20" t="s">
        <v>391</v>
      </c>
      <c r="K2151" s="20">
        <v>0</v>
      </c>
      <c r="L2151" s="20">
        <v>0</v>
      </c>
      <c r="M2151" s="20" t="s">
        <v>392</v>
      </c>
      <c r="N2151" s="23">
        <v>44735</v>
      </c>
      <c r="O2151" s="23">
        <v>44735</v>
      </c>
    </row>
    <row r="2152" spans="1:15">
      <c r="A2152" s="20" t="s">
        <v>7271</v>
      </c>
      <c r="B2152" s="20" t="s">
        <v>384</v>
      </c>
      <c r="C2152" s="20" t="s">
        <v>7272</v>
      </c>
      <c r="D2152" s="20" t="s">
        <v>7273</v>
      </c>
      <c r="E2152" s="20" t="s">
        <v>427</v>
      </c>
      <c r="F2152" s="20" t="s">
        <v>389</v>
      </c>
      <c r="H2152" s="20" t="s">
        <v>389</v>
      </c>
      <c r="J2152" s="20" t="s">
        <v>397</v>
      </c>
      <c r="K2152" s="20">
        <v>2400</v>
      </c>
      <c r="L2152" s="20">
        <v>0</v>
      </c>
      <c r="M2152" s="20" t="s">
        <v>392</v>
      </c>
      <c r="N2152" s="23">
        <v>44735</v>
      </c>
      <c r="O2152" s="23">
        <v>44740</v>
      </c>
    </row>
    <row r="2153" spans="1:15">
      <c r="A2153" s="20" t="s">
        <v>7274</v>
      </c>
      <c r="B2153" s="20" t="s">
        <v>384</v>
      </c>
      <c r="C2153" s="20" t="s">
        <v>7275</v>
      </c>
      <c r="D2153" s="20" t="s">
        <v>7276</v>
      </c>
      <c r="E2153" s="20" t="s">
        <v>387</v>
      </c>
      <c r="F2153" s="20" t="s">
        <v>389</v>
      </c>
      <c r="H2153" s="20" t="s">
        <v>389</v>
      </c>
      <c r="J2153" s="20" t="s">
        <v>397</v>
      </c>
      <c r="K2153" s="20">
        <v>0</v>
      </c>
      <c r="L2153" s="20">
        <v>366.12</v>
      </c>
      <c r="M2153" s="20" t="s">
        <v>428</v>
      </c>
      <c r="N2153" s="23">
        <v>44735</v>
      </c>
      <c r="O2153" s="23">
        <v>44919</v>
      </c>
    </row>
    <row r="2154" spans="1:15">
      <c r="A2154" s="20" t="s">
        <v>7277</v>
      </c>
      <c r="B2154" s="20" t="s">
        <v>384</v>
      </c>
      <c r="C2154" s="20" t="s">
        <v>7278</v>
      </c>
      <c r="D2154" s="20" t="s">
        <v>7279</v>
      </c>
      <c r="E2154" s="20" t="s">
        <v>427</v>
      </c>
      <c r="F2154" s="20" t="s">
        <v>389</v>
      </c>
      <c r="H2154" s="20" t="s">
        <v>389</v>
      </c>
      <c r="J2154" s="20" t="s">
        <v>397</v>
      </c>
      <c r="K2154" s="20">
        <v>2400</v>
      </c>
      <c r="L2154" s="20">
        <v>691.63</v>
      </c>
      <c r="M2154" s="20" t="s">
        <v>392</v>
      </c>
      <c r="N2154" s="23">
        <v>44735</v>
      </c>
      <c r="O2154" s="23">
        <v>44767</v>
      </c>
    </row>
    <row r="2155" spans="1:15">
      <c r="A2155" s="20" t="s">
        <v>7280</v>
      </c>
      <c r="B2155" s="20" t="s">
        <v>384</v>
      </c>
      <c r="C2155" s="20" t="s">
        <v>7281</v>
      </c>
      <c r="D2155" s="20" t="s">
        <v>7282</v>
      </c>
      <c r="E2155" s="20" t="s">
        <v>427</v>
      </c>
      <c r="F2155" s="20" t="s">
        <v>389</v>
      </c>
      <c r="H2155" s="20" t="s">
        <v>389</v>
      </c>
      <c r="J2155" s="20" t="s">
        <v>397</v>
      </c>
      <c r="K2155" s="20">
        <v>0</v>
      </c>
      <c r="L2155" s="20">
        <v>102.19</v>
      </c>
      <c r="M2155" s="20" t="s">
        <v>428</v>
      </c>
      <c r="N2155" s="23">
        <v>44735</v>
      </c>
      <c r="O2155" s="23">
        <v>44742</v>
      </c>
    </row>
    <row r="2156" spans="1:15">
      <c r="A2156" s="20" t="s">
        <v>7283</v>
      </c>
      <c r="B2156" s="20" t="s">
        <v>384</v>
      </c>
      <c r="C2156" s="20" t="s">
        <v>7284</v>
      </c>
      <c r="D2156" s="20" t="s">
        <v>7285</v>
      </c>
      <c r="E2156" s="20" t="s">
        <v>478</v>
      </c>
      <c r="F2156" s="20" t="s">
        <v>389</v>
      </c>
      <c r="H2156" s="20" t="s">
        <v>389</v>
      </c>
      <c r="J2156" s="20" t="s">
        <v>391</v>
      </c>
      <c r="K2156" s="20">
        <v>0</v>
      </c>
      <c r="L2156" s="20">
        <v>0</v>
      </c>
      <c r="M2156" s="20" t="s">
        <v>392</v>
      </c>
      <c r="N2156" s="23">
        <v>44736</v>
      </c>
      <c r="O2156" s="23">
        <v>44736</v>
      </c>
    </row>
    <row r="2157" spans="1:15">
      <c r="A2157" s="20" t="s">
        <v>7286</v>
      </c>
      <c r="B2157" s="20" t="s">
        <v>384</v>
      </c>
      <c r="C2157" s="20" t="s">
        <v>7287</v>
      </c>
      <c r="D2157" s="20" t="s">
        <v>7288</v>
      </c>
      <c r="E2157" s="20" t="s">
        <v>478</v>
      </c>
      <c r="F2157" s="20" t="s">
        <v>389</v>
      </c>
      <c r="H2157" s="20" t="s">
        <v>389</v>
      </c>
      <c r="J2157" s="20" t="s">
        <v>391</v>
      </c>
      <c r="K2157" s="20">
        <v>0</v>
      </c>
      <c r="L2157" s="20">
        <v>0</v>
      </c>
      <c r="M2157" s="20" t="s">
        <v>392</v>
      </c>
      <c r="N2157" s="23">
        <v>44736</v>
      </c>
      <c r="O2157" s="23">
        <v>44736</v>
      </c>
    </row>
    <row r="2158" spans="1:15">
      <c r="A2158" s="20" t="s">
        <v>7289</v>
      </c>
      <c r="B2158" s="20" t="s">
        <v>384</v>
      </c>
      <c r="C2158" s="20" t="s">
        <v>7290</v>
      </c>
      <c r="D2158" s="20" t="s">
        <v>7291</v>
      </c>
      <c r="E2158" s="20" t="s">
        <v>450</v>
      </c>
      <c r="F2158" s="20" t="s">
        <v>389</v>
      </c>
      <c r="H2158" s="20" t="s">
        <v>389</v>
      </c>
      <c r="J2158" s="20" t="s">
        <v>397</v>
      </c>
      <c r="K2158" s="20">
        <v>2400</v>
      </c>
      <c r="L2158" s="20">
        <v>0</v>
      </c>
      <c r="M2158" s="20" t="s">
        <v>392</v>
      </c>
      <c r="N2158" s="23">
        <v>44736</v>
      </c>
      <c r="O2158" s="23">
        <v>44753</v>
      </c>
    </row>
    <row r="2159" spans="1:15">
      <c r="A2159" s="20" t="s">
        <v>7292</v>
      </c>
      <c r="B2159" s="20" t="s">
        <v>384</v>
      </c>
      <c r="C2159" s="20" t="s">
        <v>7293</v>
      </c>
      <c r="D2159" s="20" t="s">
        <v>7294</v>
      </c>
      <c r="E2159" s="20" t="s">
        <v>427</v>
      </c>
      <c r="F2159" s="20" t="s">
        <v>389</v>
      </c>
      <c r="H2159" s="20" t="s">
        <v>389</v>
      </c>
      <c r="J2159" s="20" t="s">
        <v>397</v>
      </c>
      <c r="K2159" s="20">
        <v>0</v>
      </c>
      <c r="L2159" s="20">
        <v>0</v>
      </c>
      <c r="M2159" s="20" t="s">
        <v>392</v>
      </c>
      <c r="N2159" s="23">
        <v>44736</v>
      </c>
      <c r="O2159" s="23">
        <v>44944</v>
      </c>
    </row>
    <row r="2160" spans="1:15">
      <c r="A2160" s="20" t="s">
        <v>7295</v>
      </c>
      <c r="B2160" s="20" t="s">
        <v>384</v>
      </c>
      <c r="C2160" s="20" t="s">
        <v>7296</v>
      </c>
      <c r="D2160" s="20" t="s">
        <v>7297</v>
      </c>
      <c r="E2160" s="20" t="s">
        <v>427</v>
      </c>
      <c r="F2160" s="20" t="s">
        <v>389</v>
      </c>
      <c r="H2160" s="20" t="s">
        <v>389</v>
      </c>
      <c r="J2160" s="20" t="s">
        <v>397</v>
      </c>
      <c r="K2160" s="20">
        <v>0</v>
      </c>
      <c r="L2160" s="20">
        <v>0</v>
      </c>
      <c r="M2160" s="20" t="s">
        <v>392</v>
      </c>
      <c r="N2160" s="23">
        <v>44736</v>
      </c>
      <c r="O2160" s="23">
        <v>44944</v>
      </c>
    </row>
    <row r="2161" spans="1:15">
      <c r="A2161" s="20" t="s">
        <v>7298</v>
      </c>
      <c r="B2161" s="20" t="s">
        <v>384</v>
      </c>
      <c r="C2161" s="20" t="s">
        <v>7299</v>
      </c>
      <c r="D2161" s="20" t="s">
        <v>7300</v>
      </c>
      <c r="E2161" s="20" t="s">
        <v>450</v>
      </c>
      <c r="F2161" s="20" t="s">
        <v>389</v>
      </c>
      <c r="H2161" s="20" t="s">
        <v>389</v>
      </c>
      <c r="J2161" s="20" t="s">
        <v>397</v>
      </c>
      <c r="K2161" s="20">
        <v>2400</v>
      </c>
      <c r="L2161" s="20">
        <v>0</v>
      </c>
      <c r="M2161" s="20" t="s">
        <v>392</v>
      </c>
      <c r="N2161" s="23">
        <v>44736</v>
      </c>
      <c r="O2161" s="23">
        <v>44736</v>
      </c>
    </row>
    <row r="2162" spans="1:15">
      <c r="A2162" s="20" t="s">
        <v>7301</v>
      </c>
      <c r="B2162" s="20" t="s">
        <v>384</v>
      </c>
      <c r="C2162" s="20" t="s">
        <v>7302</v>
      </c>
      <c r="D2162" s="20" t="s">
        <v>7303</v>
      </c>
      <c r="E2162" s="20" t="s">
        <v>427</v>
      </c>
      <c r="F2162" s="20" t="s">
        <v>389</v>
      </c>
      <c r="H2162" s="20" t="s">
        <v>389</v>
      </c>
      <c r="J2162" s="20" t="s">
        <v>397</v>
      </c>
      <c r="K2162" s="20">
        <v>0</v>
      </c>
      <c r="L2162" s="20">
        <v>11075</v>
      </c>
      <c r="M2162" s="20" t="s">
        <v>428</v>
      </c>
      <c r="N2162" s="23">
        <v>44736</v>
      </c>
      <c r="O2162" s="23">
        <v>44743</v>
      </c>
    </row>
    <row r="2163" spans="1:15">
      <c r="A2163" s="20" t="s">
        <v>7304</v>
      </c>
      <c r="B2163" s="20" t="s">
        <v>384</v>
      </c>
      <c r="C2163" s="20" t="s">
        <v>7305</v>
      </c>
      <c r="D2163" s="20" t="s">
        <v>7306</v>
      </c>
      <c r="E2163" s="20" t="s">
        <v>427</v>
      </c>
      <c r="F2163" s="20" t="s">
        <v>389</v>
      </c>
      <c r="H2163" s="20" t="s">
        <v>389</v>
      </c>
      <c r="J2163" s="20" t="s">
        <v>397</v>
      </c>
      <c r="K2163" s="20">
        <v>2400</v>
      </c>
      <c r="L2163" s="20">
        <v>0</v>
      </c>
      <c r="M2163" s="20" t="s">
        <v>392</v>
      </c>
      <c r="N2163" s="23">
        <v>44736</v>
      </c>
      <c r="O2163" s="23">
        <v>44767</v>
      </c>
    </row>
    <row r="2164" spans="1:15">
      <c r="A2164" s="20" t="s">
        <v>7307</v>
      </c>
      <c r="B2164" s="20" t="s">
        <v>384</v>
      </c>
      <c r="C2164" s="20" t="s">
        <v>7308</v>
      </c>
      <c r="D2164" s="20" t="s">
        <v>7309</v>
      </c>
      <c r="E2164" s="20" t="s">
        <v>387</v>
      </c>
      <c r="F2164" s="20" t="s">
        <v>389</v>
      </c>
      <c r="H2164" s="20" t="s">
        <v>389</v>
      </c>
      <c r="J2164" s="20" t="s">
        <v>397</v>
      </c>
      <c r="K2164" s="20">
        <v>0</v>
      </c>
      <c r="L2164" s="20">
        <v>0</v>
      </c>
      <c r="M2164" s="20" t="s">
        <v>392</v>
      </c>
      <c r="N2164" s="23">
        <v>44736</v>
      </c>
      <c r="O2164" s="23">
        <v>44944</v>
      </c>
    </row>
    <row r="2165" spans="1:15">
      <c r="A2165" s="20" t="s">
        <v>7310</v>
      </c>
      <c r="B2165" s="20" t="s">
        <v>384</v>
      </c>
      <c r="C2165" s="20" t="s">
        <v>7311</v>
      </c>
      <c r="D2165" s="20" t="s">
        <v>7312</v>
      </c>
      <c r="E2165" s="20" t="s">
        <v>387</v>
      </c>
      <c r="F2165" s="20" t="s">
        <v>389</v>
      </c>
      <c r="H2165" s="20" t="s">
        <v>389</v>
      </c>
      <c r="J2165" s="20" t="s">
        <v>397</v>
      </c>
      <c r="K2165" s="20">
        <v>0</v>
      </c>
      <c r="L2165" s="20">
        <v>2362.35</v>
      </c>
      <c r="M2165" s="20" t="s">
        <v>428</v>
      </c>
      <c r="N2165" s="23">
        <v>44736</v>
      </c>
      <c r="O2165" s="23">
        <v>44806</v>
      </c>
    </row>
    <row r="2166" spans="1:15">
      <c r="A2166" s="20" t="s">
        <v>7313</v>
      </c>
      <c r="B2166" s="20" t="s">
        <v>384</v>
      </c>
      <c r="C2166" s="20" t="s">
        <v>7314</v>
      </c>
      <c r="D2166" s="20" t="s">
        <v>7315</v>
      </c>
      <c r="E2166" s="20" t="s">
        <v>387</v>
      </c>
      <c r="F2166" s="20" t="s">
        <v>389</v>
      </c>
      <c r="H2166" s="20" t="s">
        <v>389</v>
      </c>
      <c r="J2166" s="20" t="s">
        <v>397</v>
      </c>
      <c r="K2166" s="20">
        <v>0</v>
      </c>
      <c r="L2166" s="20">
        <v>0</v>
      </c>
      <c r="M2166" s="20" t="s">
        <v>392</v>
      </c>
      <c r="N2166" s="23">
        <v>44736</v>
      </c>
      <c r="O2166" s="23">
        <v>44944</v>
      </c>
    </row>
    <row r="2167" spans="1:15">
      <c r="A2167" s="20" t="s">
        <v>7316</v>
      </c>
      <c r="B2167" s="20" t="s">
        <v>384</v>
      </c>
      <c r="C2167" s="20" t="s">
        <v>7317</v>
      </c>
      <c r="D2167" s="20" t="s">
        <v>7318</v>
      </c>
      <c r="E2167" s="20" t="s">
        <v>387</v>
      </c>
      <c r="F2167" s="20" t="s">
        <v>389</v>
      </c>
      <c r="H2167" s="20" t="s">
        <v>389</v>
      </c>
      <c r="J2167" s="20" t="s">
        <v>397</v>
      </c>
      <c r="K2167" s="20">
        <v>0</v>
      </c>
      <c r="L2167" s="20">
        <v>0</v>
      </c>
      <c r="M2167" s="20" t="s">
        <v>392</v>
      </c>
      <c r="N2167" s="23">
        <v>44736</v>
      </c>
      <c r="O2167" s="23">
        <v>44736</v>
      </c>
    </row>
    <row r="2168" spans="1:15">
      <c r="A2168" s="20" t="s">
        <v>7319</v>
      </c>
      <c r="B2168" s="20" t="s">
        <v>384</v>
      </c>
      <c r="C2168" s="20" t="s">
        <v>7320</v>
      </c>
      <c r="D2168" s="20" t="s">
        <v>7321</v>
      </c>
      <c r="E2168" s="20" t="s">
        <v>387</v>
      </c>
      <c r="F2168" s="20" t="s">
        <v>389</v>
      </c>
      <c r="H2168" s="20" t="s">
        <v>389</v>
      </c>
      <c r="J2168" s="20" t="s">
        <v>397</v>
      </c>
      <c r="K2168" s="20">
        <v>0</v>
      </c>
      <c r="L2168" s="20">
        <v>0</v>
      </c>
      <c r="M2168" s="20" t="s">
        <v>392</v>
      </c>
      <c r="N2168" s="23">
        <v>44736</v>
      </c>
      <c r="O2168" s="23">
        <v>44736</v>
      </c>
    </row>
    <row r="2169" spans="1:15">
      <c r="A2169" s="20" t="s">
        <v>7322</v>
      </c>
      <c r="B2169" s="20" t="s">
        <v>384</v>
      </c>
      <c r="C2169" s="20" t="s">
        <v>7323</v>
      </c>
      <c r="D2169" s="20" t="s">
        <v>7324</v>
      </c>
      <c r="E2169" s="20" t="s">
        <v>387</v>
      </c>
      <c r="F2169" s="20" t="s">
        <v>389</v>
      </c>
      <c r="H2169" s="20" t="s">
        <v>389</v>
      </c>
      <c r="J2169" s="20" t="s">
        <v>391</v>
      </c>
      <c r="K2169" s="20">
        <v>0</v>
      </c>
      <c r="L2169" s="20">
        <v>0</v>
      </c>
      <c r="M2169" s="20" t="s">
        <v>392</v>
      </c>
      <c r="N2169" s="23">
        <v>44736</v>
      </c>
      <c r="O2169" s="23">
        <v>44736</v>
      </c>
    </row>
    <row r="2170" spans="1:15">
      <c r="A2170" s="20" t="s">
        <v>7325</v>
      </c>
      <c r="B2170" s="20" t="s">
        <v>384</v>
      </c>
      <c r="C2170" s="20" t="s">
        <v>7326</v>
      </c>
      <c r="D2170" s="20" t="s">
        <v>7327</v>
      </c>
      <c r="E2170" s="20" t="s">
        <v>387</v>
      </c>
      <c r="F2170" s="20" t="s">
        <v>389</v>
      </c>
      <c r="H2170" s="20" t="s">
        <v>389</v>
      </c>
      <c r="J2170" s="20" t="s">
        <v>391</v>
      </c>
      <c r="K2170" s="20">
        <v>0</v>
      </c>
      <c r="L2170" s="20">
        <v>0</v>
      </c>
      <c r="M2170" s="20" t="s">
        <v>392</v>
      </c>
      <c r="N2170" s="23">
        <v>44736</v>
      </c>
      <c r="O2170" s="23">
        <v>44736</v>
      </c>
    </row>
    <row r="2171" spans="1:15">
      <c r="A2171" s="20" t="s">
        <v>7328</v>
      </c>
      <c r="B2171" s="20" t="s">
        <v>384</v>
      </c>
      <c r="C2171" s="20" t="s">
        <v>7329</v>
      </c>
      <c r="D2171" s="20" t="s">
        <v>7330</v>
      </c>
      <c r="E2171" s="20" t="s">
        <v>387</v>
      </c>
      <c r="F2171" s="20" t="s">
        <v>389</v>
      </c>
      <c r="H2171" s="20" t="s">
        <v>389</v>
      </c>
      <c r="J2171" s="20" t="s">
        <v>391</v>
      </c>
      <c r="K2171" s="20">
        <v>0</v>
      </c>
      <c r="L2171" s="20">
        <v>0</v>
      </c>
      <c r="M2171" s="20" t="s">
        <v>392</v>
      </c>
      <c r="N2171" s="23">
        <v>44736</v>
      </c>
      <c r="O2171" s="23">
        <v>44736</v>
      </c>
    </row>
    <row r="2172" spans="1:15">
      <c r="A2172" s="20" t="s">
        <v>7331</v>
      </c>
      <c r="B2172" s="20" t="s">
        <v>384</v>
      </c>
      <c r="C2172" s="20" t="s">
        <v>7332</v>
      </c>
      <c r="D2172" s="20" t="s">
        <v>7333</v>
      </c>
      <c r="E2172" s="20" t="s">
        <v>478</v>
      </c>
      <c r="F2172" s="20" t="s">
        <v>389</v>
      </c>
      <c r="H2172" s="20" t="s">
        <v>389</v>
      </c>
      <c r="J2172" s="20" t="s">
        <v>391</v>
      </c>
      <c r="K2172" s="20">
        <v>0</v>
      </c>
      <c r="L2172" s="20">
        <v>0</v>
      </c>
      <c r="M2172" s="20" t="s">
        <v>392</v>
      </c>
      <c r="N2172" s="23">
        <v>44736</v>
      </c>
      <c r="O2172" s="23">
        <v>44736</v>
      </c>
    </row>
    <row r="2173" spans="1:15">
      <c r="A2173" s="20" t="s">
        <v>7334</v>
      </c>
      <c r="B2173" s="20" t="s">
        <v>384</v>
      </c>
      <c r="C2173" s="20" t="s">
        <v>7335</v>
      </c>
      <c r="D2173" s="20" t="s">
        <v>7336</v>
      </c>
      <c r="E2173" s="20" t="s">
        <v>478</v>
      </c>
      <c r="F2173" s="20" t="s">
        <v>389</v>
      </c>
      <c r="H2173" s="20" t="s">
        <v>389</v>
      </c>
      <c r="J2173" s="20" t="s">
        <v>397</v>
      </c>
      <c r="K2173" s="20">
        <v>0</v>
      </c>
      <c r="L2173" s="20">
        <v>0</v>
      </c>
      <c r="M2173" s="20" t="s">
        <v>392</v>
      </c>
      <c r="N2173" s="23">
        <v>44736</v>
      </c>
      <c r="O2173" s="23">
        <v>44736</v>
      </c>
    </row>
    <row r="2174" spans="1:15">
      <c r="A2174" s="20" t="s">
        <v>7337</v>
      </c>
      <c r="B2174" s="20" t="s">
        <v>384</v>
      </c>
      <c r="C2174" s="20" t="s">
        <v>7338</v>
      </c>
      <c r="D2174" s="20" t="s">
        <v>7339</v>
      </c>
      <c r="E2174" s="20" t="s">
        <v>478</v>
      </c>
      <c r="F2174" s="20" t="s">
        <v>389</v>
      </c>
      <c r="H2174" s="20" t="s">
        <v>389</v>
      </c>
      <c r="J2174" s="20" t="s">
        <v>391</v>
      </c>
      <c r="K2174" s="20">
        <v>0</v>
      </c>
      <c r="L2174" s="20">
        <v>0</v>
      </c>
      <c r="M2174" s="20" t="s">
        <v>392</v>
      </c>
      <c r="N2174" s="23">
        <v>44736</v>
      </c>
      <c r="O2174" s="23">
        <v>44736</v>
      </c>
    </row>
    <row r="2175" spans="1:15">
      <c r="A2175" s="20" t="s">
        <v>7340</v>
      </c>
      <c r="B2175" s="20" t="s">
        <v>384</v>
      </c>
      <c r="C2175" s="20" t="s">
        <v>7341</v>
      </c>
      <c r="D2175" s="20" t="s">
        <v>7342</v>
      </c>
      <c r="E2175" s="20" t="s">
        <v>478</v>
      </c>
      <c r="F2175" s="20" t="s">
        <v>389</v>
      </c>
      <c r="H2175" s="20" t="s">
        <v>389</v>
      </c>
      <c r="J2175" s="20" t="s">
        <v>391</v>
      </c>
      <c r="K2175" s="20">
        <v>0</v>
      </c>
      <c r="L2175" s="20">
        <v>0</v>
      </c>
      <c r="M2175" s="20" t="s">
        <v>392</v>
      </c>
      <c r="N2175" s="23">
        <v>44736</v>
      </c>
      <c r="O2175" s="23">
        <v>44736</v>
      </c>
    </row>
    <row r="2176" spans="1:15">
      <c r="A2176" s="20" t="s">
        <v>7343</v>
      </c>
      <c r="B2176" s="20" t="s">
        <v>384</v>
      </c>
      <c r="C2176" s="20" t="s">
        <v>7344</v>
      </c>
      <c r="D2176" s="20" t="s">
        <v>7345</v>
      </c>
      <c r="E2176" s="20" t="s">
        <v>478</v>
      </c>
      <c r="F2176" s="20" t="s">
        <v>389</v>
      </c>
      <c r="H2176" s="20" t="s">
        <v>389</v>
      </c>
      <c r="J2176" s="20" t="s">
        <v>391</v>
      </c>
      <c r="K2176" s="20">
        <v>0</v>
      </c>
      <c r="L2176" s="20">
        <v>0</v>
      </c>
      <c r="M2176" s="20" t="s">
        <v>392</v>
      </c>
      <c r="N2176" s="23">
        <v>44736</v>
      </c>
      <c r="O2176" s="23">
        <v>44736</v>
      </c>
    </row>
    <row r="2177" spans="1:15">
      <c r="A2177" s="20" t="s">
        <v>7346</v>
      </c>
      <c r="B2177" s="20" t="s">
        <v>384</v>
      </c>
      <c r="C2177" s="20" t="s">
        <v>7347</v>
      </c>
      <c r="D2177" s="20" t="s">
        <v>7348</v>
      </c>
      <c r="E2177" s="20" t="s">
        <v>478</v>
      </c>
      <c r="F2177" s="20" t="s">
        <v>389</v>
      </c>
      <c r="H2177" s="20" t="s">
        <v>389</v>
      </c>
      <c r="J2177" s="20" t="s">
        <v>397</v>
      </c>
      <c r="K2177" s="20">
        <v>0</v>
      </c>
      <c r="L2177" s="20">
        <v>0</v>
      </c>
      <c r="M2177" s="20" t="s">
        <v>392</v>
      </c>
      <c r="N2177" s="23">
        <v>44736</v>
      </c>
      <c r="O2177" s="23">
        <v>44736</v>
      </c>
    </row>
    <row r="2178" spans="1:15">
      <c r="A2178" s="20" t="s">
        <v>7349</v>
      </c>
      <c r="B2178" s="20" t="s">
        <v>384</v>
      </c>
      <c r="C2178" s="20" t="s">
        <v>7350</v>
      </c>
      <c r="D2178" s="20" t="s">
        <v>7351</v>
      </c>
      <c r="E2178" s="20" t="s">
        <v>478</v>
      </c>
      <c r="F2178" s="20" t="s">
        <v>389</v>
      </c>
      <c r="H2178" s="20" t="s">
        <v>389</v>
      </c>
      <c r="J2178" s="20" t="s">
        <v>397</v>
      </c>
      <c r="K2178" s="20">
        <v>0</v>
      </c>
      <c r="L2178" s="20">
        <v>0</v>
      </c>
      <c r="M2178" s="20" t="s">
        <v>392</v>
      </c>
      <c r="N2178" s="23">
        <v>44736</v>
      </c>
      <c r="O2178" s="23">
        <v>44736</v>
      </c>
    </row>
    <row r="2179" spans="1:15">
      <c r="A2179" s="20" t="s">
        <v>7352</v>
      </c>
      <c r="B2179" s="20" t="s">
        <v>384</v>
      </c>
      <c r="C2179" s="20" t="s">
        <v>7353</v>
      </c>
      <c r="D2179" s="20" t="s">
        <v>7354</v>
      </c>
      <c r="E2179" s="20" t="s">
        <v>478</v>
      </c>
      <c r="F2179" s="20" t="s">
        <v>389</v>
      </c>
      <c r="H2179" s="20" t="s">
        <v>389</v>
      </c>
      <c r="J2179" s="20" t="s">
        <v>397</v>
      </c>
      <c r="K2179" s="20">
        <v>0</v>
      </c>
      <c r="L2179" s="20">
        <v>0</v>
      </c>
      <c r="M2179" s="20" t="s">
        <v>392</v>
      </c>
      <c r="N2179" s="23">
        <v>44736</v>
      </c>
      <c r="O2179" s="23">
        <v>44736</v>
      </c>
    </row>
    <row r="2180" spans="1:15">
      <c r="A2180" s="20" t="s">
        <v>7355</v>
      </c>
      <c r="B2180" s="20" t="s">
        <v>384</v>
      </c>
      <c r="C2180" s="20" t="s">
        <v>7356</v>
      </c>
      <c r="D2180" s="20" t="s">
        <v>7357</v>
      </c>
      <c r="E2180" s="20" t="s">
        <v>478</v>
      </c>
      <c r="F2180" s="20" t="s">
        <v>389</v>
      </c>
      <c r="H2180" s="20" t="s">
        <v>389</v>
      </c>
      <c r="J2180" s="20" t="s">
        <v>391</v>
      </c>
      <c r="K2180" s="20">
        <v>0</v>
      </c>
      <c r="L2180" s="20">
        <v>0</v>
      </c>
      <c r="M2180" s="20" t="s">
        <v>392</v>
      </c>
      <c r="N2180" s="23">
        <v>44736</v>
      </c>
      <c r="O2180" s="23">
        <v>44736</v>
      </c>
    </row>
    <row r="2181" spans="1:15">
      <c r="A2181" s="20" t="s">
        <v>7358</v>
      </c>
      <c r="B2181" s="20" t="s">
        <v>384</v>
      </c>
      <c r="C2181" s="20" t="s">
        <v>7359</v>
      </c>
      <c r="D2181" s="20" t="s">
        <v>7360</v>
      </c>
      <c r="E2181" s="20" t="s">
        <v>478</v>
      </c>
      <c r="F2181" s="20" t="s">
        <v>389</v>
      </c>
      <c r="H2181" s="20" t="s">
        <v>389</v>
      </c>
      <c r="J2181" s="20" t="s">
        <v>397</v>
      </c>
      <c r="K2181" s="20">
        <v>0</v>
      </c>
      <c r="L2181" s="20">
        <v>0</v>
      </c>
      <c r="M2181" s="20" t="s">
        <v>392</v>
      </c>
      <c r="N2181" s="23">
        <v>44738</v>
      </c>
      <c r="O2181" s="23">
        <v>44738</v>
      </c>
    </row>
    <row r="2182" spans="1:15">
      <c r="A2182" s="20" t="s">
        <v>7361</v>
      </c>
      <c r="B2182" s="20" t="s">
        <v>384</v>
      </c>
      <c r="C2182" s="20" t="s">
        <v>7362</v>
      </c>
      <c r="D2182" s="20" t="s">
        <v>7363</v>
      </c>
      <c r="E2182" s="20" t="s">
        <v>478</v>
      </c>
      <c r="F2182" s="20" t="s">
        <v>389</v>
      </c>
      <c r="H2182" s="20" t="s">
        <v>389</v>
      </c>
      <c r="J2182" s="20" t="s">
        <v>397</v>
      </c>
      <c r="K2182" s="20">
        <v>0</v>
      </c>
      <c r="L2182" s="20">
        <v>0</v>
      </c>
      <c r="M2182" s="20" t="s">
        <v>392</v>
      </c>
      <c r="N2182" s="23">
        <v>44739</v>
      </c>
      <c r="O2182" s="23">
        <v>44739</v>
      </c>
    </row>
    <row r="2183" spans="1:15">
      <c r="A2183" s="20" t="s">
        <v>7364</v>
      </c>
      <c r="B2183" s="20" t="s">
        <v>384</v>
      </c>
      <c r="C2183" s="20" t="s">
        <v>7365</v>
      </c>
      <c r="D2183" s="20" t="s">
        <v>7366</v>
      </c>
      <c r="E2183" s="20" t="s">
        <v>478</v>
      </c>
      <c r="F2183" s="20" t="s">
        <v>389</v>
      </c>
      <c r="H2183" s="20" t="s">
        <v>389</v>
      </c>
      <c r="J2183" s="20" t="s">
        <v>391</v>
      </c>
      <c r="K2183" s="20">
        <v>0</v>
      </c>
      <c r="L2183" s="20">
        <v>0</v>
      </c>
      <c r="M2183" s="20" t="s">
        <v>392</v>
      </c>
      <c r="N2183" s="23">
        <v>44739</v>
      </c>
      <c r="O2183" s="23">
        <v>44739</v>
      </c>
    </row>
    <row r="2184" spans="1:15">
      <c r="A2184" s="20" t="s">
        <v>7367</v>
      </c>
      <c r="B2184" s="20" t="s">
        <v>384</v>
      </c>
      <c r="C2184" s="20" t="s">
        <v>7368</v>
      </c>
      <c r="D2184" s="20" t="s">
        <v>7369</v>
      </c>
      <c r="E2184" s="20" t="s">
        <v>478</v>
      </c>
      <c r="F2184" s="20" t="s">
        <v>389</v>
      </c>
      <c r="H2184" s="20" t="s">
        <v>389</v>
      </c>
      <c r="J2184" s="20" t="s">
        <v>391</v>
      </c>
      <c r="K2184" s="20">
        <v>0</v>
      </c>
      <c r="L2184" s="20">
        <v>0</v>
      </c>
      <c r="M2184" s="20" t="s">
        <v>392</v>
      </c>
      <c r="N2184" s="23">
        <v>44739</v>
      </c>
      <c r="O2184" s="23">
        <v>44739</v>
      </c>
    </row>
    <row r="2185" spans="1:15">
      <c r="A2185" s="20" t="s">
        <v>7370</v>
      </c>
      <c r="B2185" s="20" t="s">
        <v>384</v>
      </c>
      <c r="C2185" s="20" t="s">
        <v>7371</v>
      </c>
      <c r="D2185" s="20" t="s">
        <v>7372</v>
      </c>
      <c r="E2185" s="20" t="s">
        <v>450</v>
      </c>
      <c r="F2185" s="20" t="s">
        <v>389</v>
      </c>
      <c r="H2185" s="20" t="s">
        <v>389</v>
      </c>
      <c r="J2185" s="20" t="s">
        <v>397</v>
      </c>
      <c r="K2185" s="20">
        <v>2400</v>
      </c>
      <c r="L2185" s="20">
        <v>0</v>
      </c>
      <c r="M2185" s="20" t="s">
        <v>392</v>
      </c>
      <c r="N2185" s="23">
        <v>44739</v>
      </c>
      <c r="O2185" s="23">
        <v>44739</v>
      </c>
    </row>
    <row r="2186" spans="1:15">
      <c r="A2186" s="20" t="s">
        <v>7373</v>
      </c>
      <c r="B2186" s="20" t="s">
        <v>384</v>
      </c>
      <c r="C2186" s="20" t="s">
        <v>7374</v>
      </c>
      <c r="D2186" s="20" t="s">
        <v>7375</v>
      </c>
      <c r="E2186" s="20" t="s">
        <v>450</v>
      </c>
      <c r="F2186" s="20" t="s">
        <v>7376</v>
      </c>
      <c r="G2186" s="20" t="s">
        <v>7377</v>
      </c>
      <c r="H2186" s="20" t="s">
        <v>7378</v>
      </c>
      <c r="I2186" s="20" t="s">
        <v>390</v>
      </c>
      <c r="J2186" s="20" t="s">
        <v>397</v>
      </c>
      <c r="K2186" s="20">
        <v>20000</v>
      </c>
      <c r="L2186" s="20">
        <v>0</v>
      </c>
      <c r="M2186" s="20" t="s">
        <v>392</v>
      </c>
      <c r="N2186" s="23">
        <v>44739</v>
      </c>
      <c r="O2186" s="23">
        <v>44894</v>
      </c>
    </row>
    <row r="2187" spans="1:15">
      <c r="A2187" s="20" t="s">
        <v>7379</v>
      </c>
      <c r="B2187" s="20" t="s">
        <v>384</v>
      </c>
      <c r="C2187" s="20" t="s">
        <v>7380</v>
      </c>
      <c r="D2187" s="20" t="s">
        <v>7381</v>
      </c>
      <c r="E2187" s="20" t="s">
        <v>450</v>
      </c>
      <c r="F2187" s="20" t="s">
        <v>7382</v>
      </c>
      <c r="G2187" s="20" t="s">
        <v>7383</v>
      </c>
      <c r="H2187" s="20" t="s">
        <v>3403</v>
      </c>
      <c r="I2187" s="20" t="s">
        <v>390</v>
      </c>
      <c r="J2187" s="20" t="s">
        <v>397</v>
      </c>
      <c r="K2187" s="20">
        <v>5000</v>
      </c>
      <c r="L2187" s="20">
        <v>1266.92</v>
      </c>
      <c r="M2187" s="20" t="s">
        <v>392</v>
      </c>
      <c r="N2187" s="23">
        <v>44739</v>
      </c>
      <c r="O2187" s="23">
        <v>45034</v>
      </c>
    </row>
    <row r="2188" spans="1:15">
      <c r="A2188" s="20" t="s">
        <v>7384</v>
      </c>
      <c r="B2188" s="20" t="s">
        <v>384</v>
      </c>
      <c r="C2188" s="20" t="s">
        <v>7385</v>
      </c>
      <c r="D2188" s="20" t="s">
        <v>7386</v>
      </c>
      <c r="E2188" s="20" t="s">
        <v>427</v>
      </c>
      <c r="F2188" s="20" t="s">
        <v>389</v>
      </c>
      <c r="H2188" s="20" t="s">
        <v>389</v>
      </c>
      <c r="J2188" s="20" t="s">
        <v>397</v>
      </c>
      <c r="K2188" s="20">
        <v>0</v>
      </c>
      <c r="L2188" s="20">
        <v>0</v>
      </c>
      <c r="M2188" s="20" t="s">
        <v>392</v>
      </c>
      <c r="N2188" s="23">
        <v>44739</v>
      </c>
      <c r="O2188" s="23">
        <v>44944</v>
      </c>
    </row>
    <row r="2189" spans="1:15">
      <c r="A2189" s="20" t="s">
        <v>7387</v>
      </c>
      <c r="B2189" s="20" t="s">
        <v>384</v>
      </c>
      <c r="C2189" s="20" t="s">
        <v>7388</v>
      </c>
      <c r="D2189" s="20" t="s">
        <v>7389</v>
      </c>
      <c r="E2189" s="20" t="s">
        <v>427</v>
      </c>
      <c r="F2189" s="20" t="s">
        <v>389</v>
      </c>
      <c r="H2189" s="20" t="s">
        <v>389</v>
      </c>
      <c r="J2189" s="20" t="s">
        <v>397</v>
      </c>
      <c r="K2189" s="20">
        <v>0</v>
      </c>
      <c r="L2189" s="20">
        <v>0</v>
      </c>
      <c r="M2189" s="20" t="s">
        <v>392</v>
      </c>
      <c r="N2189" s="23">
        <v>44739</v>
      </c>
      <c r="O2189" s="23">
        <v>44944</v>
      </c>
    </row>
    <row r="2190" spans="1:15">
      <c r="A2190" s="20" t="s">
        <v>7390</v>
      </c>
      <c r="B2190" s="20" t="s">
        <v>384</v>
      </c>
      <c r="C2190" s="20" t="s">
        <v>7391</v>
      </c>
      <c r="D2190" s="20" t="s">
        <v>7392</v>
      </c>
      <c r="E2190" s="20" t="s">
        <v>427</v>
      </c>
      <c r="F2190" s="20" t="s">
        <v>389</v>
      </c>
      <c r="H2190" s="20" t="s">
        <v>389</v>
      </c>
      <c r="J2190" s="20" t="s">
        <v>397</v>
      </c>
      <c r="K2190" s="20">
        <v>0</v>
      </c>
      <c r="L2190" s="20">
        <v>0</v>
      </c>
      <c r="M2190" s="20" t="s">
        <v>392</v>
      </c>
      <c r="N2190" s="23">
        <v>44739</v>
      </c>
      <c r="O2190" s="23">
        <v>44944</v>
      </c>
    </row>
    <row r="2191" spans="1:15">
      <c r="A2191" s="20" t="s">
        <v>7393</v>
      </c>
      <c r="B2191" s="20" t="s">
        <v>384</v>
      </c>
      <c r="C2191" s="20" t="s">
        <v>7394</v>
      </c>
      <c r="D2191" s="20" t="s">
        <v>7395</v>
      </c>
      <c r="E2191" s="20" t="s">
        <v>478</v>
      </c>
      <c r="F2191" s="20" t="s">
        <v>389</v>
      </c>
      <c r="H2191" s="20" t="s">
        <v>389</v>
      </c>
      <c r="J2191" s="20" t="s">
        <v>391</v>
      </c>
      <c r="K2191" s="20">
        <v>0</v>
      </c>
      <c r="L2191" s="20">
        <v>0</v>
      </c>
      <c r="M2191" s="20" t="s">
        <v>392</v>
      </c>
      <c r="N2191" s="23">
        <v>44739</v>
      </c>
      <c r="O2191" s="23">
        <v>44739</v>
      </c>
    </row>
    <row r="2192" spans="1:15">
      <c r="A2192" s="20" t="s">
        <v>7396</v>
      </c>
      <c r="B2192" s="20" t="s">
        <v>384</v>
      </c>
      <c r="C2192" s="20" t="s">
        <v>7397</v>
      </c>
      <c r="D2192" s="20" t="s">
        <v>7398</v>
      </c>
      <c r="E2192" s="20" t="s">
        <v>387</v>
      </c>
      <c r="F2192" s="20" t="s">
        <v>389</v>
      </c>
      <c r="H2192" s="20" t="s">
        <v>389</v>
      </c>
      <c r="J2192" s="20" t="s">
        <v>397</v>
      </c>
      <c r="K2192" s="20">
        <v>0</v>
      </c>
      <c r="L2192" s="20">
        <v>0</v>
      </c>
      <c r="M2192" s="20" t="s">
        <v>392</v>
      </c>
      <c r="N2192" s="23">
        <v>44739</v>
      </c>
      <c r="O2192" s="23">
        <v>44739</v>
      </c>
    </row>
    <row r="2193" spans="1:15">
      <c r="A2193" s="20" t="s">
        <v>7399</v>
      </c>
      <c r="B2193" s="20" t="s">
        <v>384</v>
      </c>
      <c r="C2193" s="20" t="s">
        <v>7400</v>
      </c>
      <c r="D2193" s="20" t="s">
        <v>7401</v>
      </c>
      <c r="E2193" s="20" t="s">
        <v>387</v>
      </c>
      <c r="F2193" s="20" t="s">
        <v>389</v>
      </c>
      <c r="H2193" s="20" t="s">
        <v>389</v>
      </c>
      <c r="J2193" s="20" t="s">
        <v>397</v>
      </c>
      <c r="K2193" s="20">
        <v>0</v>
      </c>
      <c r="L2193" s="20">
        <v>0</v>
      </c>
      <c r="M2193" s="20" t="s">
        <v>392</v>
      </c>
      <c r="N2193" s="23">
        <v>44739</v>
      </c>
      <c r="O2193" s="23">
        <v>45007</v>
      </c>
    </row>
    <row r="2194" spans="1:15">
      <c r="A2194" s="20" t="s">
        <v>7402</v>
      </c>
      <c r="B2194" s="20" t="s">
        <v>384</v>
      </c>
      <c r="C2194" s="20" t="s">
        <v>7403</v>
      </c>
      <c r="D2194" s="20" t="s">
        <v>7404</v>
      </c>
      <c r="E2194" s="20" t="s">
        <v>387</v>
      </c>
      <c r="F2194" s="20" t="s">
        <v>389</v>
      </c>
      <c r="H2194" s="20" t="s">
        <v>389</v>
      </c>
      <c r="J2194" s="20" t="s">
        <v>397</v>
      </c>
      <c r="K2194" s="20">
        <v>0</v>
      </c>
      <c r="L2194" s="20">
        <v>1250.19</v>
      </c>
      <c r="M2194" s="20" t="s">
        <v>428</v>
      </c>
      <c r="N2194" s="23">
        <v>44739</v>
      </c>
      <c r="O2194" s="23">
        <v>44931</v>
      </c>
    </row>
    <row r="2195" spans="1:15">
      <c r="A2195" s="20" t="s">
        <v>7405</v>
      </c>
      <c r="B2195" s="20" t="s">
        <v>384</v>
      </c>
      <c r="C2195" s="20" t="s">
        <v>7406</v>
      </c>
      <c r="D2195" s="20" t="s">
        <v>7407</v>
      </c>
      <c r="E2195" s="20" t="s">
        <v>387</v>
      </c>
      <c r="F2195" s="20" t="s">
        <v>389</v>
      </c>
      <c r="H2195" s="20" t="s">
        <v>389</v>
      </c>
      <c r="J2195" s="20" t="s">
        <v>397</v>
      </c>
      <c r="K2195" s="20">
        <v>0</v>
      </c>
      <c r="L2195" s="20">
        <v>362.8</v>
      </c>
      <c r="M2195" s="20" t="s">
        <v>428</v>
      </c>
      <c r="N2195" s="23">
        <v>44739</v>
      </c>
      <c r="O2195" s="23">
        <v>44841</v>
      </c>
    </row>
    <row r="2196" spans="1:15">
      <c r="A2196" s="20" t="s">
        <v>7408</v>
      </c>
      <c r="B2196" s="20" t="s">
        <v>384</v>
      </c>
      <c r="C2196" s="20" t="s">
        <v>7409</v>
      </c>
      <c r="D2196" s="20" t="s">
        <v>7410</v>
      </c>
      <c r="E2196" s="20" t="s">
        <v>387</v>
      </c>
      <c r="F2196" s="20" t="s">
        <v>389</v>
      </c>
      <c r="H2196" s="20" t="s">
        <v>389</v>
      </c>
      <c r="J2196" s="20" t="s">
        <v>397</v>
      </c>
      <c r="K2196" s="20">
        <v>0</v>
      </c>
      <c r="L2196" s="20">
        <v>3618</v>
      </c>
      <c r="M2196" s="20" t="s">
        <v>428</v>
      </c>
      <c r="N2196" s="23">
        <v>44739</v>
      </c>
      <c r="O2196" s="23">
        <v>44971</v>
      </c>
    </row>
    <row r="2197" spans="1:15">
      <c r="A2197" s="20" t="s">
        <v>7411</v>
      </c>
      <c r="B2197" s="20" t="s">
        <v>384</v>
      </c>
      <c r="C2197" s="20" t="s">
        <v>7412</v>
      </c>
      <c r="D2197" s="20" t="s">
        <v>7413</v>
      </c>
      <c r="E2197" s="20" t="s">
        <v>387</v>
      </c>
      <c r="F2197" s="20" t="s">
        <v>389</v>
      </c>
      <c r="H2197" s="20" t="s">
        <v>389</v>
      </c>
      <c r="J2197" s="20" t="s">
        <v>397</v>
      </c>
      <c r="K2197" s="20">
        <v>0</v>
      </c>
      <c r="L2197" s="20">
        <v>0</v>
      </c>
      <c r="M2197" s="20" t="s">
        <v>392</v>
      </c>
      <c r="N2197" s="23">
        <v>44739</v>
      </c>
      <c r="O2197" s="23">
        <v>44739</v>
      </c>
    </row>
    <row r="2198" spans="1:15">
      <c r="A2198" s="20" t="s">
        <v>7414</v>
      </c>
      <c r="B2198" s="20" t="s">
        <v>384</v>
      </c>
      <c r="C2198" s="20" t="s">
        <v>7415</v>
      </c>
      <c r="D2198" s="20" t="s">
        <v>7416</v>
      </c>
      <c r="E2198" s="20" t="s">
        <v>387</v>
      </c>
      <c r="F2198" s="20" t="s">
        <v>389</v>
      </c>
      <c r="H2198" s="20" t="s">
        <v>389</v>
      </c>
      <c r="J2198" s="20" t="s">
        <v>397</v>
      </c>
      <c r="K2198" s="20">
        <v>0</v>
      </c>
      <c r="L2198" s="20">
        <v>0</v>
      </c>
      <c r="M2198" s="20" t="s">
        <v>392</v>
      </c>
      <c r="N2198" s="23">
        <v>44739</v>
      </c>
      <c r="O2198" s="23">
        <v>44739</v>
      </c>
    </row>
    <row r="2199" spans="1:15">
      <c r="A2199" s="20" t="s">
        <v>7417</v>
      </c>
      <c r="B2199" s="20" t="s">
        <v>384</v>
      </c>
      <c r="C2199" s="20" t="s">
        <v>7418</v>
      </c>
      <c r="D2199" s="20" t="s">
        <v>7419</v>
      </c>
      <c r="E2199" s="20" t="s">
        <v>387</v>
      </c>
      <c r="F2199" s="20" t="s">
        <v>389</v>
      </c>
      <c r="H2199" s="20" t="s">
        <v>389</v>
      </c>
      <c r="J2199" s="20" t="s">
        <v>397</v>
      </c>
      <c r="K2199" s="20">
        <v>0</v>
      </c>
      <c r="L2199" s="20">
        <v>0</v>
      </c>
      <c r="M2199" s="20" t="s">
        <v>392</v>
      </c>
      <c r="N2199" s="23">
        <v>44739</v>
      </c>
      <c r="O2199" s="23">
        <v>44739</v>
      </c>
    </row>
    <row r="2200" spans="1:15">
      <c r="A2200" s="20" t="s">
        <v>7420</v>
      </c>
      <c r="B2200" s="20" t="s">
        <v>384</v>
      </c>
      <c r="C2200" s="20" t="s">
        <v>7421</v>
      </c>
      <c r="D2200" s="20" t="s">
        <v>7422</v>
      </c>
      <c r="E2200" s="20" t="s">
        <v>478</v>
      </c>
      <c r="F2200" s="20" t="s">
        <v>389</v>
      </c>
      <c r="H2200" s="20" t="s">
        <v>389</v>
      </c>
      <c r="J2200" s="20" t="s">
        <v>397</v>
      </c>
      <c r="K2200" s="20">
        <v>0</v>
      </c>
      <c r="L2200" s="20">
        <v>0</v>
      </c>
      <c r="M2200" s="20" t="s">
        <v>392</v>
      </c>
      <c r="N2200" s="23">
        <v>44739</v>
      </c>
      <c r="O2200" s="23">
        <v>44739</v>
      </c>
    </row>
    <row r="2201" spans="1:15">
      <c r="A2201" s="20" t="s">
        <v>7423</v>
      </c>
      <c r="B2201" s="20" t="s">
        <v>384</v>
      </c>
      <c r="C2201" s="20" t="s">
        <v>7424</v>
      </c>
      <c r="D2201" s="20" t="s">
        <v>7425</v>
      </c>
      <c r="E2201" s="20" t="s">
        <v>478</v>
      </c>
      <c r="F2201" s="20" t="s">
        <v>389</v>
      </c>
      <c r="H2201" s="20" t="s">
        <v>389</v>
      </c>
      <c r="J2201" s="20" t="s">
        <v>391</v>
      </c>
      <c r="K2201" s="20">
        <v>0</v>
      </c>
      <c r="L2201" s="20">
        <v>0</v>
      </c>
      <c r="M2201" s="20" t="s">
        <v>392</v>
      </c>
      <c r="N2201" s="23">
        <v>44739</v>
      </c>
      <c r="O2201" s="23">
        <v>44739</v>
      </c>
    </row>
    <row r="2202" spans="1:15">
      <c r="A2202" s="20" t="s">
        <v>7426</v>
      </c>
      <c r="B2202" s="20" t="s">
        <v>384</v>
      </c>
      <c r="C2202" s="20" t="s">
        <v>7427</v>
      </c>
      <c r="D2202" s="20" t="s">
        <v>7428</v>
      </c>
      <c r="E2202" s="20" t="s">
        <v>478</v>
      </c>
      <c r="F2202" s="20" t="s">
        <v>389</v>
      </c>
      <c r="H2202" s="20" t="s">
        <v>389</v>
      </c>
      <c r="J2202" s="20" t="s">
        <v>397</v>
      </c>
      <c r="K2202" s="20">
        <v>0</v>
      </c>
      <c r="L2202" s="20">
        <v>0</v>
      </c>
      <c r="M2202" s="20" t="s">
        <v>392</v>
      </c>
      <c r="N2202" s="23">
        <v>44739</v>
      </c>
      <c r="O2202" s="23">
        <v>44739</v>
      </c>
    </row>
    <row r="2203" spans="1:15">
      <c r="A2203" s="20" t="s">
        <v>7429</v>
      </c>
      <c r="B2203" s="20" t="s">
        <v>384</v>
      </c>
      <c r="C2203" s="20" t="s">
        <v>7430</v>
      </c>
      <c r="D2203" s="20" t="s">
        <v>7431</v>
      </c>
      <c r="E2203" s="20" t="s">
        <v>387</v>
      </c>
      <c r="F2203" s="20" t="s">
        <v>389</v>
      </c>
      <c r="H2203" s="20" t="s">
        <v>389</v>
      </c>
      <c r="J2203" s="20" t="s">
        <v>391</v>
      </c>
      <c r="K2203" s="20">
        <v>0</v>
      </c>
      <c r="L2203" s="20">
        <v>0</v>
      </c>
      <c r="M2203" s="20" t="s">
        <v>392</v>
      </c>
      <c r="N2203" s="23">
        <v>44739</v>
      </c>
      <c r="O2203" s="23">
        <v>44739</v>
      </c>
    </row>
    <row r="2204" spans="1:15">
      <c r="A2204" s="20" t="s">
        <v>7432</v>
      </c>
      <c r="B2204" s="20" t="s">
        <v>384</v>
      </c>
      <c r="C2204" s="20" t="s">
        <v>7433</v>
      </c>
      <c r="D2204" s="20" t="s">
        <v>7434</v>
      </c>
      <c r="E2204" s="20" t="s">
        <v>387</v>
      </c>
      <c r="F2204" s="20" t="s">
        <v>389</v>
      </c>
      <c r="H2204" s="20" t="s">
        <v>389</v>
      </c>
      <c r="J2204" s="20" t="s">
        <v>397</v>
      </c>
      <c r="K2204" s="20">
        <v>0</v>
      </c>
      <c r="L2204" s="20">
        <v>0</v>
      </c>
      <c r="M2204" s="20" t="s">
        <v>392</v>
      </c>
      <c r="N2204" s="23">
        <v>44739</v>
      </c>
      <c r="O2204" s="23">
        <v>44739</v>
      </c>
    </row>
    <row r="2205" spans="1:15">
      <c r="A2205" s="20" t="s">
        <v>7435</v>
      </c>
      <c r="B2205" s="20" t="s">
        <v>384</v>
      </c>
      <c r="C2205" s="20" t="s">
        <v>7436</v>
      </c>
      <c r="D2205" s="20" t="s">
        <v>7437</v>
      </c>
      <c r="E2205" s="20" t="s">
        <v>387</v>
      </c>
      <c r="F2205" s="20" t="s">
        <v>389</v>
      </c>
      <c r="H2205" s="20" t="s">
        <v>389</v>
      </c>
      <c r="J2205" s="20" t="s">
        <v>397</v>
      </c>
      <c r="K2205" s="20">
        <v>0</v>
      </c>
      <c r="L2205" s="20">
        <v>0</v>
      </c>
      <c r="M2205" s="20" t="s">
        <v>392</v>
      </c>
      <c r="N2205" s="23">
        <v>44739</v>
      </c>
      <c r="O2205" s="23">
        <v>44944</v>
      </c>
    </row>
    <row r="2206" spans="1:15">
      <c r="A2206" s="20" t="s">
        <v>7438</v>
      </c>
      <c r="B2206" s="20" t="s">
        <v>384</v>
      </c>
      <c r="C2206" s="20" t="s">
        <v>7439</v>
      </c>
      <c r="D2206" s="20" t="s">
        <v>7440</v>
      </c>
      <c r="E2206" s="20" t="s">
        <v>387</v>
      </c>
      <c r="F2206" s="20" t="s">
        <v>389</v>
      </c>
      <c r="H2206" s="20" t="s">
        <v>389</v>
      </c>
      <c r="J2206" s="20" t="s">
        <v>397</v>
      </c>
      <c r="K2206" s="20">
        <v>0</v>
      </c>
      <c r="L2206" s="20">
        <v>0</v>
      </c>
      <c r="M2206" s="20" t="s">
        <v>392</v>
      </c>
      <c r="N2206" s="23">
        <v>44739</v>
      </c>
      <c r="O2206" s="23">
        <v>44944</v>
      </c>
    </row>
    <row r="2207" spans="1:15">
      <c r="A2207" s="20" t="s">
        <v>7441</v>
      </c>
      <c r="B2207" s="20" t="s">
        <v>384</v>
      </c>
      <c r="C2207" s="20" t="s">
        <v>7442</v>
      </c>
      <c r="D2207" s="20" t="s">
        <v>7443</v>
      </c>
      <c r="E2207" s="20" t="s">
        <v>387</v>
      </c>
      <c r="F2207" s="20" t="s">
        <v>389</v>
      </c>
      <c r="H2207" s="20" t="s">
        <v>389</v>
      </c>
      <c r="J2207" s="20" t="s">
        <v>397</v>
      </c>
      <c r="K2207" s="20">
        <v>0</v>
      </c>
      <c r="L2207" s="20">
        <v>0</v>
      </c>
      <c r="M2207" s="20" t="s">
        <v>392</v>
      </c>
      <c r="N2207" s="23">
        <v>44739</v>
      </c>
      <c r="O2207" s="23">
        <v>44944</v>
      </c>
    </row>
    <row r="2208" spans="1:15">
      <c r="A2208" s="20" t="s">
        <v>7444</v>
      </c>
      <c r="B2208" s="20" t="s">
        <v>384</v>
      </c>
      <c r="C2208" s="20" t="s">
        <v>7445</v>
      </c>
      <c r="D2208" s="20" t="s">
        <v>7446</v>
      </c>
      <c r="E2208" s="20" t="s">
        <v>387</v>
      </c>
      <c r="F2208" s="20" t="s">
        <v>389</v>
      </c>
      <c r="H2208" s="20" t="s">
        <v>389</v>
      </c>
      <c r="J2208" s="20" t="s">
        <v>391</v>
      </c>
      <c r="K2208" s="20">
        <v>0</v>
      </c>
      <c r="L2208" s="20">
        <v>0</v>
      </c>
      <c r="M2208" s="20" t="s">
        <v>392</v>
      </c>
      <c r="N2208" s="23">
        <v>44739</v>
      </c>
      <c r="O2208" s="23">
        <v>44739</v>
      </c>
    </row>
    <row r="2209" spans="1:15">
      <c r="A2209" s="20" t="s">
        <v>7447</v>
      </c>
      <c r="B2209" s="20" t="s">
        <v>384</v>
      </c>
      <c r="C2209" s="20" t="s">
        <v>7448</v>
      </c>
      <c r="D2209" s="20" t="s">
        <v>7449</v>
      </c>
      <c r="E2209" s="20" t="s">
        <v>387</v>
      </c>
      <c r="F2209" s="20" t="s">
        <v>389</v>
      </c>
      <c r="H2209" s="20" t="s">
        <v>389</v>
      </c>
      <c r="J2209" s="20" t="s">
        <v>397</v>
      </c>
      <c r="K2209" s="20">
        <v>0</v>
      </c>
      <c r="L2209" s="20">
        <v>0</v>
      </c>
      <c r="M2209" s="20" t="s">
        <v>392</v>
      </c>
      <c r="N2209" s="23">
        <v>44739</v>
      </c>
      <c r="O2209" s="23">
        <v>44739</v>
      </c>
    </row>
    <row r="2210" spans="1:15">
      <c r="A2210" s="20" t="s">
        <v>7450</v>
      </c>
      <c r="B2210" s="20" t="s">
        <v>384</v>
      </c>
      <c r="C2210" s="20" t="s">
        <v>7451</v>
      </c>
      <c r="D2210" s="20" t="s">
        <v>7452</v>
      </c>
      <c r="E2210" s="20" t="s">
        <v>387</v>
      </c>
      <c r="F2210" s="20" t="s">
        <v>389</v>
      </c>
      <c r="H2210" s="20" t="s">
        <v>389</v>
      </c>
      <c r="J2210" s="20" t="s">
        <v>397</v>
      </c>
      <c r="K2210" s="20">
        <v>0</v>
      </c>
      <c r="L2210" s="20">
        <v>0</v>
      </c>
      <c r="M2210" s="20" t="s">
        <v>392</v>
      </c>
      <c r="N2210" s="23">
        <v>44739</v>
      </c>
      <c r="O2210" s="23">
        <v>44739</v>
      </c>
    </row>
    <row r="2211" spans="1:15">
      <c r="A2211" s="20" t="s">
        <v>7453</v>
      </c>
      <c r="B2211" s="20" t="s">
        <v>384</v>
      </c>
      <c r="C2211" s="20" t="s">
        <v>7454</v>
      </c>
      <c r="D2211" s="20" t="s">
        <v>7455</v>
      </c>
      <c r="E2211" s="20" t="s">
        <v>450</v>
      </c>
      <c r="F2211" s="20" t="s">
        <v>7456</v>
      </c>
      <c r="G2211" s="20" t="s">
        <v>6628</v>
      </c>
      <c r="H2211" s="20" t="s">
        <v>6629</v>
      </c>
      <c r="I2211" s="20" t="s">
        <v>390</v>
      </c>
      <c r="J2211" s="20" t="s">
        <v>397</v>
      </c>
      <c r="K2211" s="20">
        <v>2400</v>
      </c>
      <c r="L2211" s="20">
        <v>0</v>
      </c>
      <c r="M2211" s="20" t="s">
        <v>392</v>
      </c>
      <c r="N2211" s="23">
        <v>44740</v>
      </c>
      <c r="O2211" s="23">
        <v>44796</v>
      </c>
    </row>
    <row r="2212" spans="1:15">
      <c r="A2212" s="20" t="s">
        <v>7457</v>
      </c>
      <c r="B2212" s="20" t="s">
        <v>384</v>
      </c>
      <c r="C2212" s="20" t="s">
        <v>7458</v>
      </c>
      <c r="D2212" s="20" t="s">
        <v>7459</v>
      </c>
      <c r="E2212" s="20" t="s">
        <v>450</v>
      </c>
      <c r="F2212" s="20" t="s">
        <v>389</v>
      </c>
      <c r="H2212" s="20" t="s">
        <v>389</v>
      </c>
      <c r="J2212" s="20" t="s">
        <v>397</v>
      </c>
      <c r="K2212" s="20">
        <v>2400</v>
      </c>
      <c r="L2212" s="20">
        <v>0</v>
      </c>
      <c r="M2212" s="20" t="s">
        <v>392</v>
      </c>
      <c r="N2212" s="23">
        <v>44740</v>
      </c>
      <c r="O2212" s="23">
        <v>44741</v>
      </c>
    </row>
    <row r="2213" spans="1:15">
      <c r="A2213" s="20" t="s">
        <v>7460</v>
      </c>
      <c r="B2213" s="20" t="s">
        <v>384</v>
      </c>
      <c r="C2213" s="20" t="s">
        <v>7461</v>
      </c>
      <c r="D2213" s="20" t="s">
        <v>7462</v>
      </c>
      <c r="E2213" s="20" t="s">
        <v>427</v>
      </c>
      <c r="F2213" s="20" t="s">
        <v>389</v>
      </c>
      <c r="H2213" s="20" t="s">
        <v>389</v>
      </c>
      <c r="J2213" s="20" t="s">
        <v>391</v>
      </c>
      <c r="K2213" s="20">
        <v>0</v>
      </c>
      <c r="L2213" s="20">
        <v>0</v>
      </c>
      <c r="M2213" s="20" t="s">
        <v>392</v>
      </c>
      <c r="N2213" s="23">
        <v>44740</v>
      </c>
      <c r="O2213" s="23">
        <v>44740</v>
      </c>
    </row>
    <row r="2214" spans="1:15">
      <c r="A2214" s="20" t="s">
        <v>7463</v>
      </c>
      <c r="B2214" s="20" t="s">
        <v>384</v>
      </c>
      <c r="C2214" s="20" t="s">
        <v>7464</v>
      </c>
      <c r="D2214" s="20" t="s">
        <v>7465</v>
      </c>
      <c r="E2214" s="20" t="s">
        <v>450</v>
      </c>
      <c r="F2214" s="20" t="s">
        <v>389</v>
      </c>
      <c r="H2214" s="20" t="s">
        <v>389</v>
      </c>
      <c r="J2214" s="20" t="s">
        <v>397</v>
      </c>
      <c r="K2214" s="20">
        <v>2400</v>
      </c>
      <c r="L2214" s="20">
        <v>270</v>
      </c>
      <c r="M2214" s="20" t="s">
        <v>392</v>
      </c>
      <c r="N2214" s="23">
        <v>44740</v>
      </c>
      <c r="O2214" s="23">
        <v>44741</v>
      </c>
    </row>
    <row r="2215" spans="1:15">
      <c r="A2215" s="20" t="s">
        <v>7466</v>
      </c>
      <c r="B2215" s="20" t="s">
        <v>384</v>
      </c>
      <c r="C2215" s="20" t="s">
        <v>7467</v>
      </c>
      <c r="D2215" s="20" t="s">
        <v>7468</v>
      </c>
      <c r="E2215" s="20" t="s">
        <v>427</v>
      </c>
      <c r="F2215" s="20" t="s">
        <v>389</v>
      </c>
      <c r="H2215" s="20" t="s">
        <v>389</v>
      </c>
      <c r="J2215" s="20" t="s">
        <v>397</v>
      </c>
      <c r="K2215" s="20">
        <v>0</v>
      </c>
      <c r="L2215" s="20">
        <v>0</v>
      </c>
      <c r="M2215" s="20" t="s">
        <v>392</v>
      </c>
      <c r="N2215" s="23">
        <v>44740</v>
      </c>
      <c r="O2215" s="23">
        <v>44944</v>
      </c>
    </row>
    <row r="2216" spans="1:15">
      <c r="A2216" s="20" t="s">
        <v>7469</v>
      </c>
      <c r="B2216" s="20" t="s">
        <v>384</v>
      </c>
      <c r="C2216" s="20" t="s">
        <v>7470</v>
      </c>
      <c r="D2216" s="20" t="s">
        <v>7471</v>
      </c>
      <c r="E2216" s="20" t="s">
        <v>478</v>
      </c>
      <c r="F2216" s="20" t="s">
        <v>389</v>
      </c>
      <c r="H2216" s="20" t="s">
        <v>389</v>
      </c>
      <c r="J2216" s="20" t="s">
        <v>397</v>
      </c>
      <c r="K2216" s="20">
        <v>0</v>
      </c>
      <c r="L2216" s="20">
        <v>0</v>
      </c>
      <c r="M2216" s="20" t="s">
        <v>392</v>
      </c>
      <c r="N2216" s="23">
        <v>44740</v>
      </c>
      <c r="O2216" s="23">
        <v>44740</v>
      </c>
    </row>
    <row r="2217" spans="1:15">
      <c r="A2217" s="20" t="s">
        <v>7472</v>
      </c>
      <c r="B2217" s="20" t="s">
        <v>384</v>
      </c>
      <c r="C2217" s="20" t="s">
        <v>7473</v>
      </c>
      <c r="D2217" s="20" t="s">
        <v>7474</v>
      </c>
      <c r="E2217" s="20" t="s">
        <v>478</v>
      </c>
      <c r="F2217" s="20" t="s">
        <v>389</v>
      </c>
      <c r="H2217" s="20" t="s">
        <v>389</v>
      </c>
      <c r="J2217" s="20" t="s">
        <v>397</v>
      </c>
      <c r="K2217" s="20">
        <v>0</v>
      </c>
      <c r="L2217" s="20">
        <v>0</v>
      </c>
      <c r="M2217" s="20" t="s">
        <v>392</v>
      </c>
      <c r="N2217" s="23">
        <v>44740</v>
      </c>
      <c r="O2217" s="23">
        <v>44740</v>
      </c>
    </row>
    <row r="2218" spans="1:15">
      <c r="A2218" s="20" t="s">
        <v>7475</v>
      </c>
      <c r="B2218" s="20" t="s">
        <v>384</v>
      </c>
      <c r="C2218" s="20" t="s">
        <v>7476</v>
      </c>
      <c r="D2218" s="20" t="s">
        <v>7477</v>
      </c>
      <c r="E2218" s="20" t="s">
        <v>478</v>
      </c>
      <c r="F2218" s="20" t="s">
        <v>389</v>
      </c>
      <c r="H2218" s="20" t="s">
        <v>389</v>
      </c>
      <c r="J2218" s="20" t="s">
        <v>391</v>
      </c>
      <c r="K2218" s="20">
        <v>0</v>
      </c>
      <c r="L2218" s="20">
        <v>0</v>
      </c>
      <c r="M2218" s="20" t="s">
        <v>392</v>
      </c>
      <c r="N2218" s="23">
        <v>44740</v>
      </c>
      <c r="O2218" s="23">
        <v>44740</v>
      </c>
    </row>
    <row r="2219" spans="1:15">
      <c r="A2219" s="20" t="s">
        <v>7478</v>
      </c>
      <c r="B2219" s="20" t="s">
        <v>384</v>
      </c>
      <c r="C2219" s="20" t="s">
        <v>7479</v>
      </c>
      <c r="D2219" s="20" t="s">
        <v>7480</v>
      </c>
      <c r="E2219" s="20" t="s">
        <v>478</v>
      </c>
      <c r="F2219" s="20" t="s">
        <v>389</v>
      </c>
      <c r="H2219" s="20" t="s">
        <v>389</v>
      </c>
      <c r="J2219" s="20" t="s">
        <v>391</v>
      </c>
      <c r="K2219" s="20">
        <v>0</v>
      </c>
      <c r="L2219" s="20">
        <v>0</v>
      </c>
      <c r="M2219" s="20" t="s">
        <v>392</v>
      </c>
      <c r="N2219" s="23">
        <v>44740</v>
      </c>
      <c r="O2219" s="23">
        <v>44740</v>
      </c>
    </row>
    <row r="2220" spans="1:15">
      <c r="A2220" s="20" t="s">
        <v>7481</v>
      </c>
      <c r="B2220" s="20" t="s">
        <v>384</v>
      </c>
      <c r="C2220" s="20" t="s">
        <v>7482</v>
      </c>
      <c r="D2220" s="20" t="s">
        <v>7483</v>
      </c>
      <c r="E2220" s="20" t="s">
        <v>478</v>
      </c>
      <c r="F2220" s="20" t="s">
        <v>389</v>
      </c>
      <c r="H2220" s="20" t="s">
        <v>389</v>
      </c>
      <c r="J2220" s="20" t="s">
        <v>391</v>
      </c>
      <c r="K2220" s="20">
        <v>0</v>
      </c>
      <c r="L2220" s="20">
        <v>0</v>
      </c>
      <c r="M2220" s="20" t="s">
        <v>392</v>
      </c>
      <c r="N2220" s="23">
        <v>44740</v>
      </c>
      <c r="O2220" s="23">
        <v>44740</v>
      </c>
    </row>
    <row r="2221" spans="1:15">
      <c r="A2221" s="20" t="s">
        <v>7484</v>
      </c>
      <c r="B2221" s="20" t="s">
        <v>384</v>
      </c>
      <c r="C2221" s="20" t="s">
        <v>7485</v>
      </c>
      <c r="D2221" s="20" t="s">
        <v>7486</v>
      </c>
      <c r="E2221" s="20" t="s">
        <v>387</v>
      </c>
      <c r="F2221" s="20" t="s">
        <v>389</v>
      </c>
      <c r="H2221" s="20" t="s">
        <v>389</v>
      </c>
      <c r="J2221" s="20" t="s">
        <v>397</v>
      </c>
      <c r="K2221" s="20">
        <v>0</v>
      </c>
      <c r="L2221" s="20">
        <v>186.59</v>
      </c>
      <c r="M2221" s="20" t="s">
        <v>428</v>
      </c>
      <c r="N2221" s="23">
        <v>44740</v>
      </c>
      <c r="O2221" s="23">
        <v>44944</v>
      </c>
    </row>
    <row r="2222" spans="1:15">
      <c r="A2222" s="20" t="s">
        <v>7487</v>
      </c>
      <c r="B2222" s="20" t="s">
        <v>384</v>
      </c>
      <c r="C2222" s="20" t="s">
        <v>7488</v>
      </c>
      <c r="D2222" s="20" t="s">
        <v>7489</v>
      </c>
      <c r="E2222" s="20" t="s">
        <v>387</v>
      </c>
      <c r="F2222" s="20" t="s">
        <v>389</v>
      </c>
      <c r="H2222" s="20" t="s">
        <v>389</v>
      </c>
      <c r="J2222" s="20" t="s">
        <v>397</v>
      </c>
      <c r="K2222" s="20">
        <v>0</v>
      </c>
      <c r="L2222" s="20">
        <v>1731.84</v>
      </c>
      <c r="M2222" s="20" t="s">
        <v>428</v>
      </c>
      <c r="N2222" s="23">
        <v>44740</v>
      </c>
      <c r="O2222" s="23">
        <v>44944</v>
      </c>
    </row>
    <row r="2223" spans="1:15">
      <c r="A2223" s="20" t="s">
        <v>7490</v>
      </c>
      <c r="B2223" s="20" t="s">
        <v>384</v>
      </c>
      <c r="C2223" s="20" t="s">
        <v>7491</v>
      </c>
      <c r="D2223" s="20" t="s">
        <v>7492</v>
      </c>
      <c r="E2223" s="20" t="s">
        <v>387</v>
      </c>
      <c r="F2223" s="20" t="s">
        <v>389</v>
      </c>
      <c r="H2223" s="20" t="s">
        <v>389</v>
      </c>
      <c r="J2223" s="20" t="s">
        <v>397</v>
      </c>
      <c r="K2223" s="20">
        <v>0</v>
      </c>
      <c r="L2223" s="20">
        <v>143.47999999999999</v>
      </c>
      <c r="M2223" s="20" t="s">
        <v>428</v>
      </c>
      <c r="N2223" s="23">
        <v>44740</v>
      </c>
      <c r="O2223" s="23">
        <v>44944</v>
      </c>
    </row>
    <row r="2224" spans="1:15">
      <c r="A2224" s="20" t="s">
        <v>7493</v>
      </c>
      <c r="B2224" s="20" t="s">
        <v>384</v>
      </c>
      <c r="C2224" s="20" t="s">
        <v>7494</v>
      </c>
      <c r="D2224" s="20" t="s">
        <v>7495</v>
      </c>
      <c r="E2224" s="20" t="s">
        <v>387</v>
      </c>
      <c r="F2224" s="20" t="s">
        <v>389</v>
      </c>
      <c r="H2224" s="20" t="s">
        <v>389</v>
      </c>
      <c r="J2224" s="20" t="s">
        <v>397</v>
      </c>
      <c r="K2224" s="20">
        <v>0</v>
      </c>
      <c r="L2224" s="20">
        <v>0</v>
      </c>
      <c r="M2224" s="20" t="s">
        <v>392</v>
      </c>
      <c r="N2224" s="23">
        <v>44740</v>
      </c>
      <c r="O2224" s="23">
        <v>44740</v>
      </c>
    </row>
    <row r="2225" spans="1:15">
      <c r="A2225" s="20" t="s">
        <v>7496</v>
      </c>
      <c r="B2225" s="20" t="s">
        <v>384</v>
      </c>
      <c r="C2225" s="20" t="s">
        <v>7497</v>
      </c>
      <c r="D2225" s="20" t="s">
        <v>7498</v>
      </c>
      <c r="E2225" s="20" t="s">
        <v>387</v>
      </c>
      <c r="F2225" s="20" t="s">
        <v>389</v>
      </c>
      <c r="H2225" s="20" t="s">
        <v>389</v>
      </c>
      <c r="J2225" s="20" t="s">
        <v>397</v>
      </c>
      <c r="K2225" s="20">
        <v>0</v>
      </c>
      <c r="L2225" s="20">
        <v>0</v>
      </c>
      <c r="M2225" s="20" t="s">
        <v>392</v>
      </c>
      <c r="N2225" s="23">
        <v>44740</v>
      </c>
      <c r="O2225" s="23">
        <v>44740</v>
      </c>
    </row>
    <row r="2226" spans="1:15">
      <c r="A2226" s="20" t="s">
        <v>7499</v>
      </c>
      <c r="B2226" s="20" t="s">
        <v>384</v>
      </c>
      <c r="C2226" s="20" t="s">
        <v>7500</v>
      </c>
      <c r="D2226" s="20" t="s">
        <v>7501</v>
      </c>
      <c r="E2226" s="20" t="s">
        <v>387</v>
      </c>
      <c r="F2226" s="20" t="s">
        <v>389</v>
      </c>
      <c r="H2226" s="20" t="s">
        <v>389</v>
      </c>
      <c r="J2226" s="20" t="s">
        <v>397</v>
      </c>
      <c r="K2226" s="20">
        <v>0</v>
      </c>
      <c r="L2226" s="20">
        <v>0</v>
      </c>
      <c r="M2226" s="20" t="s">
        <v>392</v>
      </c>
      <c r="N2226" s="23">
        <v>44740</v>
      </c>
      <c r="O2226" s="23">
        <v>44944</v>
      </c>
    </row>
    <row r="2227" spans="1:15">
      <c r="A2227" s="20" t="s">
        <v>7502</v>
      </c>
      <c r="B2227" s="20" t="s">
        <v>384</v>
      </c>
      <c r="C2227" s="20" t="s">
        <v>7503</v>
      </c>
      <c r="D2227" s="20" t="s">
        <v>7504</v>
      </c>
      <c r="E2227" s="20" t="s">
        <v>387</v>
      </c>
      <c r="F2227" s="20" t="s">
        <v>389</v>
      </c>
      <c r="H2227" s="20" t="s">
        <v>389</v>
      </c>
      <c r="J2227" s="20" t="s">
        <v>397</v>
      </c>
      <c r="K2227" s="20">
        <v>0</v>
      </c>
      <c r="L2227" s="20">
        <v>220.56</v>
      </c>
      <c r="M2227" s="20" t="s">
        <v>428</v>
      </c>
      <c r="N2227" s="23">
        <v>44740</v>
      </c>
      <c r="O2227" s="23">
        <v>44944</v>
      </c>
    </row>
    <row r="2228" spans="1:15">
      <c r="A2228" s="20" t="s">
        <v>7505</v>
      </c>
      <c r="B2228" s="20" t="s">
        <v>384</v>
      </c>
      <c r="C2228" s="20" t="s">
        <v>7506</v>
      </c>
      <c r="D2228" s="20" t="s">
        <v>7507</v>
      </c>
      <c r="E2228" s="20" t="s">
        <v>387</v>
      </c>
      <c r="F2228" s="20" t="s">
        <v>389</v>
      </c>
      <c r="H2228" s="20" t="s">
        <v>389</v>
      </c>
      <c r="J2228" s="20" t="s">
        <v>397</v>
      </c>
      <c r="K2228" s="20">
        <v>0</v>
      </c>
      <c r="L2228" s="20">
        <v>0</v>
      </c>
      <c r="M2228" s="20" t="s">
        <v>392</v>
      </c>
      <c r="N2228" s="23">
        <v>44740</v>
      </c>
      <c r="O2228" s="23">
        <v>44740</v>
      </c>
    </row>
    <row r="2229" spans="1:15">
      <c r="A2229" s="20" t="s">
        <v>7508</v>
      </c>
      <c r="B2229" s="20" t="s">
        <v>384</v>
      </c>
      <c r="C2229" s="20" t="s">
        <v>7509</v>
      </c>
      <c r="D2229" s="20" t="s">
        <v>7510</v>
      </c>
      <c r="E2229" s="20" t="s">
        <v>387</v>
      </c>
      <c r="F2229" s="20" t="s">
        <v>389</v>
      </c>
      <c r="H2229" s="20" t="s">
        <v>389</v>
      </c>
      <c r="J2229" s="20" t="s">
        <v>397</v>
      </c>
      <c r="K2229" s="20">
        <v>0</v>
      </c>
      <c r="L2229" s="20">
        <v>389.16</v>
      </c>
      <c r="M2229" s="20" t="s">
        <v>428</v>
      </c>
      <c r="N2229" s="23">
        <v>44740</v>
      </c>
      <c r="O2229" s="23">
        <v>44740</v>
      </c>
    </row>
    <row r="2230" spans="1:15">
      <c r="A2230" s="20" t="s">
        <v>7511</v>
      </c>
      <c r="B2230" s="20" t="s">
        <v>384</v>
      </c>
      <c r="C2230" s="20" t="s">
        <v>7512</v>
      </c>
      <c r="D2230" s="20" t="s">
        <v>7513</v>
      </c>
      <c r="E2230" s="20" t="s">
        <v>387</v>
      </c>
      <c r="F2230" s="20" t="s">
        <v>389</v>
      </c>
      <c r="H2230" s="20" t="s">
        <v>389</v>
      </c>
      <c r="J2230" s="20" t="s">
        <v>397</v>
      </c>
      <c r="K2230" s="20">
        <v>0</v>
      </c>
      <c r="L2230" s="20">
        <v>0</v>
      </c>
      <c r="M2230" s="20" t="s">
        <v>392</v>
      </c>
      <c r="N2230" s="23">
        <v>44740</v>
      </c>
      <c r="O2230" s="23">
        <v>44841</v>
      </c>
    </row>
    <row r="2231" spans="1:15">
      <c r="A2231" s="20" t="s">
        <v>7514</v>
      </c>
      <c r="B2231" s="20" t="s">
        <v>384</v>
      </c>
      <c r="C2231" s="20" t="s">
        <v>7515</v>
      </c>
      <c r="D2231" s="20" t="s">
        <v>7516</v>
      </c>
      <c r="E2231" s="20" t="s">
        <v>387</v>
      </c>
      <c r="F2231" s="20" t="s">
        <v>389</v>
      </c>
      <c r="H2231" s="20" t="s">
        <v>389</v>
      </c>
      <c r="J2231" s="20" t="s">
        <v>397</v>
      </c>
      <c r="K2231" s="20">
        <v>0</v>
      </c>
      <c r="L2231" s="20">
        <v>0</v>
      </c>
      <c r="M2231" s="20" t="s">
        <v>392</v>
      </c>
      <c r="N2231" s="23">
        <v>44740</v>
      </c>
      <c r="O2231" s="23">
        <v>44846</v>
      </c>
    </row>
    <row r="2232" spans="1:15">
      <c r="A2232" s="20" t="s">
        <v>7517</v>
      </c>
      <c r="B2232" s="20" t="s">
        <v>384</v>
      </c>
      <c r="C2232" s="20" t="s">
        <v>7518</v>
      </c>
      <c r="D2232" s="20" t="s">
        <v>7519</v>
      </c>
      <c r="E2232" s="20" t="s">
        <v>478</v>
      </c>
      <c r="F2232" s="20" t="s">
        <v>389</v>
      </c>
      <c r="H2232" s="20" t="s">
        <v>389</v>
      </c>
      <c r="J2232" s="20" t="s">
        <v>397</v>
      </c>
      <c r="K2232" s="20">
        <v>0</v>
      </c>
      <c r="L2232" s="20">
        <v>0</v>
      </c>
      <c r="M2232" s="20" t="s">
        <v>392</v>
      </c>
      <c r="N2232" s="23">
        <v>44740</v>
      </c>
      <c r="O2232" s="23">
        <v>44740</v>
      </c>
    </row>
    <row r="2233" spans="1:15">
      <c r="A2233" s="20" t="s">
        <v>7520</v>
      </c>
      <c r="B2233" s="20" t="s">
        <v>384</v>
      </c>
      <c r="C2233" s="20" t="s">
        <v>7521</v>
      </c>
      <c r="D2233" s="20" t="s">
        <v>7522</v>
      </c>
      <c r="E2233" s="20" t="s">
        <v>478</v>
      </c>
      <c r="F2233" s="20" t="s">
        <v>389</v>
      </c>
      <c r="H2233" s="20" t="s">
        <v>389</v>
      </c>
      <c r="J2233" s="20" t="s">
        <v>391</v>
      </c>
      <c r="K2233" s="20">
        <v>0</v>
      </c>
      <c r="L2233" s="20">
        <v>0</v>
      </c>
      <c r="M2233" s="20" t="s">
        <v>392</v>
      </c>
      <c r="N2233" s="23">
        <v>44740</v>
      </c>
      <c r="O2233" s="23">
        <v>44740</v>
      </c>
    </row>
    <row r="2234" spans="1:15">
      <c r="A2234" s="20" t="s">
        <v>7523</v>
      </c>
      <c r="B2234" s="20" t="s">
        <v>384</v>
      </c>
      <c r="C2234" s="20" t="s">
        <v>7524</v>
      </c>
      <c r="D2234" s="20" t="s">
        <v>7525</v>
      </c>
      <c r="E2234" s="20" t="s">
        <v>478</v>
      </c>
      <c r="F2234" s="20" t="s">
        <v>389</v>
      </c>
      <c r="H2234" s="20" t="s">
        <v>389</v>
      </c>
      <c r="J2234" s="20" t="s">
        <v>391</v>
      </c>
      <c r="K2234" s="20">
        <v>0</v>
      </c>
      <c r="L2234" s="20">
        <v>0</v>
      </c>
      <c r="M2234" s="20" t="s">
        <v>392</v>
      </c>
      <c r="N2234" s="23">
        <v>44741</v>
      </c>
      <c r="O2234" s="23">
        <v>44741</v>
      </c>
    </row>
    <row r="2235" spans="1:15">
      <c r="A2235" s="20" t="s">
        <v>7526</v>
      </c>
      <c r="B2235" s="20" t="s">
        <v>384</v>
      </c>
      <c r="C2235" s="20" t="s">
        <v>7527</v>
      </c>
      <c r="D2235" s="20" t="s">
        <v>7528</v>
      </c>
      <c r="E2235" s="20" t="s">
        <v>427</v>
      </c>
      <c r="F2235" s="20" t="s">
        <v>389</v>
      </c>
      <c r="H2235" s="20" t="s">
        <v>389</v>
      </c>
      <c r="J2235" s="20" t="s">
        <v>397</v>
      </c>
      <c r="K2235" s="20">
        <v>0</v>
      </c>
      <c r="L2235" s="20">
        <v>0</v>
      </c>
      <c r="M2235" s="20" t="s">
        <v>392</v>
      </c>
      <c r="N2235" s="23">
        <v>44741</v>
      </c>
      <c r="O2235" s="23">
        <v>44944</v>
      </c>
    </row>
    <row r="2236" spans="1:15">
      <c r="A2236" s="20" t="s">
        <v>7529</v>
      </c>
      <c r="B2236" s="20" t="s">
        <v>384</v>
      </c>
      <c r="C2236" s="20" t="s">
        <v>7530</v>
      </c>
      <c r="D2236" s="20" t="s">
        <v>7531</v>
      </c>
      <c r="E2236" s="20" t="s">
        <v>450</v>
      </c>
      <c r="F2236" s="20" t="s">
        <v>389</v>
      </c>
      <c r="H2236" s="20" t="s">
        <v>389</v>
      </c>
      <c r="J2236" s="20" t="s">
        <v>397</v>
      </c>
      <c r="K2236" s="20">
        <v>2400</v>
      </c>
      <c r="L2236" s="20">
        <v>0</v>
      </c>
      <c r="M2236" s="20" t="s">
        <v>392</v>
      </c>
      <c r="N2236" s="23">
        <v>44741</v>
      </c>
      <c r="O2236" s="23">
        <v>44803</v>
      </c>
    </row>
    <row r="2237" spans="1:15">
      <c r="A2237" s="20" t="s">
        <v>7532</v>
      </c>
      <c r="B2237" s="20" t="s">
        <v>384</v>
      </c>
      <c r="C2237" s="20" t="s">
        <v>7533</v>
      </c>
      <c r="D2237" s="20" t="s">
        <v>7534</v>
      </c>
      <c r="E2237" s="20" t="s">
        <v>450</v>
      </c>
      <c r="F2237" s="20" t="s">
        <v>389</v>
      </c>
      <c r="H2237" s="20" t="s">
        <v>389</v>
      </c>
      <c r="J2237" s="20" t="s">
        <v>397</v>
      </c>
      <c r="K2237" s="20">
        <v>2400</v>
      </c>
      <c r="L2237" s="20">
        <v>1215.3599999999999</v>
      </c>
      <c r="M2237" s="20" t="s">
        <v>392</v>
      </c>
      <c r="N2237" s="23">
        <v>44741</v>
      </c>
      <c r="O2237" s="23">
        <v>44741</v>
      </c>
    </row>
    <row r="2238" spans="1:15">
      <c r="A2238" s="20" t="s">
        <v>7535</v>
      </c>
      <c r="B2238" s="20" t="s">
        <v>384</v>
      </c>
      <c r="C2238" s="20" t="s">
        <v>7536</v>
      </c>
      <c r="D2238" s="20" t="s">
        <v>7537</v>
      </c>
      <c r="E2238" s="20" t="s">
        <v>450</v>
      </c>
      <c r="F2238" s="20" t="s">
        <v>389</v>
      </c>
      <c r="H2238" s="20" t="s">
        <v>389</v>
      </c>
      <c r="J2238" s="20" t="s">
        <v>397</v>
      </c>
      <c r="K2238" s="20">
        <v>2400</v>
      </c>
      <c r="L2238" s="20">
        <v>0</v>
      </c>
      <c r="M2238" s="20" t="s">
        <v>392</v>
      </c>
      <c r="N2238" s="23">
        <v>44741</v>
      </c>
      <c r="O2238" s="23">
        <v>44742</v>
      </c>
    </row>
    <row r="2239" spans="1:15">
      <c r="A2239" s="20" t="s">
        <v>7538</v>
      </c>
      <c r="B2239" s="20" t="s">
        <v>384</v>
      </c>
      <c r="C2239" s="20" t="s">
        <v>7539</v>
      </c>
      <c r="D2239" s="20" t="s">
        <v>7540</v>
      </c>
      <c r="E2239" s="20" t="s">
        <v>387</v>
      </c>
      <c r="F2239" s="20" t="s">
        <v>389</v>
      </c>
      <c r="H2239" s="20" t="s">
        <v>389</v>
      </c>
      <c r="J2239" s="20" t="s">
        <v>391</v>
      </c>
      <c r="K2239" s="20">
        <v>0</v>
      </c>
      <c r="L2239" s="20">
        <v>0</v>
      </c>
      <c r="M2239" s="20" t="s">
        <v>392</v>
      </c>
      <c r="N2239" s="23">
        <v>44741</v>
      </c>
      <c r="O2239" s="23">
        <v>44741</v>
      </c>
    </row>
    <row r="2240" spans="1:15">
      <c r="A2240" s="20" t="s">
        <v>7541</v>
      </c>
      <c r="B2240" s="20" t="s">
        <v>384</v>
      </c>
      <c r="C2240" s="20" t="s">
        <v>7542</v>
      </c>
      <c r="D2240" s="20" t="s">
        <v>7543</v>
      </c>
      <c r="E2240" s="20" t="s">
        <v>387</v>
      </c>
      <c r="F2240" s="20" t="s">
        <v>389</v>
      </c>
      <c r="H2240" s="20" t="s">
        <v>389</v>
      </c>
      <c r="J2240" s="20" t="s">
        <v>397</v>
      </c>
      <c r="K2240" s="20">
        <v>0</v>
      </c>
      <c r="L2240" s="20">
        <v>200.4</v>
      </c>
      <c r="M2240" s="20" t="s">
        <v>428</v>
      </c>
      <c r="N2240" s="23">
        <v>44741</v>
      </c>
      <c r="O2240" s="23">
        <v>44944</v>
      </c>
    </row>
    <row r="2241" spans="1:15">
      <c r="A2241" s="20" t="s">
        <v>7544</v>
      </c>
      <c r="B2241" s="20" t="s">
        <v>384</v>
      </c>
      <c r="C2241" s="20" t="s">
        <v>7545</v>
      </c>
      <c r="D2241" s="20" t="s">
        <v>7546</v>
      </c>
      <c r="E2241" s="20" t="s">
        <v>387</v>
      </c>
      <c r="F2241" s="20" t="s">
        <v>389</v>
      </c>
      <c r="H2241" s="20" t="s">
        <v>389</v>
      </c>
      <c r="J2241" s="20" t="s">
        <v>397</v>
      </c>
      <c r="K2241" s="20">
        <v>0</v>
      </c>
      <c r="L2241" s="20">
        <v>294.89</v>
      </c>
      <c r="M2241" s="20" t="s">
        <v>428</v>
      </c>
      <c r="N2241" s="23">
        <v>44741</v>
      </c>
      <c r="O2241" s="23">
        <v>45048</v>
      </c>
    </row>
    <row r="2242" spans="1:15">
      <c r="A2242" s="20" t="s">
        <v>7547</v>
      </c>
      <c r="B2242" s="20" t="s">
        <v>384</v>
      </c>
      <c r="C2242" s="20" t="s">
        <v>7548</v>
      </c>
      <c r="D2242" s="20" t="s">
        <v>7549</v>
      </c>
      <c r="E2242" s="20" t="s">
        <v>387</v>
      </c>
      <c r="F2242" s="20" t="s">
        <v>389</v>
      </c>
      <c r="H2242" s="20" t="s">
        <v>389</v>
      </c>
      <c r="J2242" s="20" t="s">
        <v>397</v>
      </c>
      <c r="K2242" s="20">
        <v>0</v>
      </c>
      <c r="L2242" s="20">
        <v>0</v>
      </c>
      <c r="M2242" s="20" t="s">
        <v>392</v>
      </c>
      <c r="N2242" s="23">
        <v>44741</v>
      </c>
      <c r="O2242" s="23">
        <v>44741</v>
      </c>
    </row>
    <row r="2243" spans="1:15">
      <c r="A2243" s="20" t="s">
        <v>7550</v>
      </c>
      <c r="B2243" s="20" t="s">
        <v>384</v>
      </c>
      <c r="C2243" s="20" t="s">
        <v>7551</v>
      </c>
      <c r="D2243" s="20" t="s">
        <v>7552</v>
      </c>
      <c r="E2243" s="20" t="s">
        <v>387</v>
      </c>
      <c r="F2243" s="20" t="s">
        <v>389</v>
      </c>
      <c r="H2243" s="20" t="s">
        <v>389</v>
      </c>
      <c r="J2243" s="20" t="s">
        <v>397</v>
      </c>
      <c r="K2243" s="20">
        <v>0</v>
      </c>
      <c r="L2243" s="20">
        <v>0</v>
      </c>
      <c r="M2243" s="20" t="s">
        <v>392</v>
      </c>
      <c r="N2243" s="23">
        <v>44741</v>
      </c>
      <c r="O2243" s="23">
        <v>44741</v>
      </c>
    </row>
    <row r="2244" spans="1:15">
      <c r="A2244" s="20" t="s">
        <v>7553</v>
      </c>
      <c r="B2244" s="20" t="s">
        <v>384</v>
      </c>
      <c r="C2244" s="20" t="s">
        <v>7554</v>
      </c>
      <c r="D2244" s="20" t="s">
        <v>7555</v>
      </c>
      <c r="E2244" s="20" t="s">
        <v>478</v>
      </c>
      <c r="F2244" s="20" t="s">
        <v>389</v>
      </c>
      <c r="H2244" s="20" t="s">
        <v>389</v>
      </c>
      <c r="J2244" s="20" t="s">
        <v>397</v>
      </c>
      <c r="K2244" s="20">
        <v>0</v>
      </c>
      <c r="L2244" s="20">
        <v>0</v>
      </c>
      <c r="M2244" s="20" t="s">
        <v>392</v>
      </c>
      <c r="N2244" s="23">
        <v>44741</v>
      </c>
      <c r="O2244" s="23">
        <v>44741</v>
      </c>
    </row>
    <row r="2245" spans="1:15">
      <c r="A2245" s="20" t="s">
        <v>7556</v>
      </c>
      <c r="B2245" s="20" t="s">
        <v>384</v>
      </c>
      <c r="C2245" s="20" t="s">
        <v>7557</v>
      </c>
      <c r="D2245" s="20" t="s">
        <v>7558</v>
      </c>
      <c r="E2245" s="20" t="s">
        <v>450</v>
      </c>
      <c r="F2245" s="20" t="s">
        <v>389</v>
      </c>
      <c r="H2245" s="20" t="s">
        <v>389</v>
      </c>
      <c r="J2245" s="20" t="s">
        <v>397</v>
      </c>
      <c r="K2245" s="20">
        <v>2400</v>
      </c>
      <c r="L2245" s="20">
        <v>286.67</v>
      </c>
      <c r="M2245" s="20" t="s">
        <v>392</v>
      </c>
      <c r="N2245" s="23">
        <v>44742</v>
      </c>
      <c r="O2245" s="23">
        <v>44742</v>
      </c>
    </row>
    <row r="2246" spans="1:15">
      <c r="A2246" s="20" t="s">
        <v>7559</v>
      </c>
      <c r="B2246" s="20" t="s">
        <v>384</v>
      </c>
      <c r="C2246" s="20" t="s">
        <v>7560</v>
      </c>
      <c r="D2246" s="20" t="s">
        <v>7561</v>
      </c>
      <c r="E2246" s="20" t="s">
        <v>427</v>
      </c>
      <c r="F2246" s="20" t="s">
        <v>389</v>
      </c>
      <c r="H2246" s="20" t="s">
        <v>389</v>
      </c>
      <c r="J2246" s="20" t="s">
        <v>397</v>
      </c>
      <c r="K2246" s="20">
        <v>0</v>
      </c>
      <c r="L2246" s="20">
        <v>0</v>
      </c>
      <c r="M2246" s="20" t="s">
        <v>392</v>
      </c>
      <c r="N2246" s="23">
        <v>44742</v>
      </c>
      <c r="O2246" s="23">
        <v>44944</v>
      </c>
    </row>
    <row r="2247" spans="1:15">
      <c r="A2247" s="20" t="s">
        <v>7562</v>
      </c>
      <c r="B2247" s="20" t="s">
        <v>384</v>
      </c>
      <c r="C2247" s="20" t="s">
        <v>7563</v>
      </c>
      <c r="D2247" s="20" t="s">
        <v>7564</v>
      </c>
      <c r="E2247" s="20" t="s">
        <v>478</v>
      </c>
      <c r="F2247" s="20" t="s">
        <v>389</v>
      </c>
      <c r="H2247" s="20" t="s">
        <v>389</v>
      </c>
      <c r="J2247" s="20" t="s">
        <v>391</v>
      </c>
      <c r="K2247" s="20">
        <v>0</v>
      </c>
      <c r="L2247" s="20">
        <v>0</v>
      </c>
      <c r="M2247" s="20" t="s">
        <v>392</v>
      </c>
      <c r="N2247" s="23">
        <v>44742</v>
      </c>
      <c r="O2247" s="23">
        <v>44742</v>
      </c>
    </row>
    <row r="2248" spans="1:15">
      <c r="A2248" s="20" t="s">
        <v>7565</v>
      </c>
      <c r="B2248" s="20" t="s">
        <v>384</v>
      </c>
      <c r="C2248" s="20" t="s">
        <v>7566</v>
      </c>
      <c r="D2248" s="20" t="s">
        <v>7567</v>
      </c>
      <c r="E2248" s="20" t="s">
        <v>427</v>
      </c>
      <c r="F2248" s="20" t="s">
        <v>389</v>
      </c>
      <c r="H2248" s="20" t="s">
        <v>389</v>
      </c>
      <c r="J2248" s="20" t="s">
        <v>397</v>
      </c>
      <c r="K2248" s="20">
        <v>0</v>
      </c>
      <c r="L2248" s="20">
        <v>0</v>
      </c>
      <c r="M2248" s="20" t="s">
        <v>392</v>
      </c>
      <c r="N2248" s="23">
        <v>44742</v>
      </c>
      <c r="O2248" s="23">
        <v>44944</v>
      </c>
    </row>
    <row r="2249" spans="1:15">
      <c r="A2249" s="20" t="s">
        <v>7568</v>
      </c>
      <c r="B2249" s="20" t="s">
        <v>384</v>
      </c>
      <c r="C2249" s="20" t="s">
        <v>7569</v>
      </c>
      <c r="D2249" s="20" t="s">
        <v>7570</v>
      </c>
      <c r="E2249" s="20" t="s">
        <v>478</v>
      </c>
      <c r="F2249" s="20" t="s">
        <v>389</v>
      </c>
      <c r="H2249" s="20" t="s">
        <v>389</v>
      </c>
      <c r="J2249" s="20" t="s">
        <v>397</v>
      </c>
      <c r="K2249" s="20">
        <v>0</v>
      </c>
      <c r="L2249" s="20">
        <v>0</v>
      </c>
      <c r="M2249" s="20" t="s">
        <v>392</v>
      </c>
      <c r="N2249" s="23">
        <v>44742</v>
      </c>
      <c r="O2249" s="23">
        <v>44742</v>
      </c>
    </row>
    <row r="2250" spans="1:15">
      <c r="A2250" s="20" t="s">
        <v>7571</v>
      </c>
      <c r="B2250" s="20" t="s">
        <v>384</v>
      </c>
      <c r="C2250" s="20" t="s">
        <v>7572</v>
      </c>
      <c r="D2250" s="20" t="s">
        <v>7573</v>
      </c>
      <c r="E2250" s="20" t="s">
        <v>478</v>
      </c>
      <c r="F2250" s="20" t="s">
        <v>389</v>
      </c>
      <c r="H2250" s="20" t="s">
        <v>389</v>
      </c>
      <c r="J2250" s="20" t="s">
        <v>397</v>
      </c>
      <c r="K2250" s="20">
        <v>0</v>
      </c>
      <c r="L2250" s="20">
        <v>0</v>
      </c>
      <c r="M2250" s="20" t="s">
        <v>392</v>
      </c>
      <c r="N2250" s="23">
        <v>44742</v>
      </c>
      <c r="O2250" s="23">
        <v>44742</v>
      </c>
    </row>
    <row r="2251" spans="1:15">
      <c r="A2251" s="20" t="s">
        <v>7574</v>
      </c>
      <c r="B2251" s="20" t="s">
        <v>384</v>
      </c>
      <c r="C2251" s="20" t="s">
        <v>7575</v>
      </c>
      <c r="D2251" s="20" t="s">
        <v>7576</v>
      </c>
      <c r="E2251" s="20" t="s">
        <v>450</v>
      </c>
      <c r="F2251" s="20" t="s">
        <v>389</v>
      </c>
      <c r="H2251" s="20" t="s">
        <v>389</v>
      </c>
      <c r="J2251" s="20" t="s">
        <v>397</v>
      </c>
      <c r="K2251" s="20">
        <v>2400</v>
      </c>
      <c r="L2251" s="20">
        <v>0</v>
      </c>
      <c r="M2251" s="20" t="s">
        <v>392</v>
      </c>
      <c r="N2251" s="23">
        <v>44742</v>
      </c>
      <c r="O2251" s="23">
        <v>44747</v>
      </c>
    </row>
    <row r="2252" spans="1:15">
      <c r="A2252" s="20" t="s">
        <v>7577</v>
      </c>
      <c r="B2252" s="20" t="s">
        <v>384</v>
      </c>
      <c r="C2252" s="20" t="s">
        <v>7578</v>
      </c>
      <c r="D2252" s="20" t="s">
        <v>7579</v>
      </c>
      <c r="E2252" s="20" t="s">
        <v>450</v>
      </c>
      <c r="F2252" s="20" t="s">
        <v>389</v>
      </c>
      <c r="H2252" s="20" t="s">
        <v>389</v>
      </c>
      <c r="J2252" s="20" t="s">
        <v>397</v>
      </c>
      <c r="K2252" s="20">
        <v>2400</v>
      </c>
      <c r="L2252" s="20">
        <v>0</v>
      </c>
      <c r="M2252" s="20" t="s">
        <v>392</v>
      </c>
      <c r="N2252" s="23">
        <v>44742</v>
      </c>
      <c r="O2252" s="23">
        <v>44742</v>
      </c>
    </row>
    <row r="2253" spans="1:15">
      <c r="A2253" s="20" t="s">
        <v>7580</v>
      </c>
      <c r="B2253" s="20" t="s">
        <v>384</v>
      </c>
      <c r="C2253" s="20" t="s">
        <v>7581</v>
      </c>
      <c r="D2253" s="20" t="s">
        <v>7582</v>
      </c>
      <c r="E2253" s="20" t="s">
        <v>478</v>
      </c>
      <c r="F2253" s="20" t="s">
        <v>389</v>
      </c>
      <c r="H2253" s="20" t="s">
        <v>389</v>
      </c>
      <c r="J2253" s="20" t="s">
        <v>391</v>
      </c>
      <c r="K2253" s="20">
        <v>0</v>
      </c>
      <c r="L2253" s="20">
        <v>0</v>
      </c>
      <c r="M2253" s="20" t="s">
        <v>392</v>
      </c>
      <c r="N2253" s="23">
        <v>44742</v>
      </c>
      <c r="O2253" s="23">
        <v>44742</v>
      </c>
    </row>
    <row r="2254" spans="1:15">
      <c r="A2254" s="20" t="s">
        <v>7583</v>
      </c>
      <c r="B2254" s="20" t="s">
        <v>384</v>
      </c>
      <c r="C2254" s="20" t="s">
        <v>7584</v>
      </c>
      <c r="D2254" s="20" t="s">
        <v>7585</v>
      </c>
      <c r="E2254" s="20" t="s">
        <v>387</v>
      </c>
      <c r="F2254" s="20" t="s">
        <v>389</v>
      </c>
      <c r="H2254" s="20" t="s">
        <v>389</v>
      </c>
      <c r="J2254" s="20" t="s">
        <v>397</v>
      </c>
      <c r="K2254" s="20">
        <v>0</v>
      </c>
      <c r="L2254" s="20">
        <v>0</v>
      </c>
      <c r="M2254" s="20" t="s">
        <v>392</v>
      </c>
      <c r="N2254" s="23">
        <v>44742</v>
      </c>
      <c r="O2254" s="23">
        <v>44944</v>
      </c>
    </row>
    <row r="2255" spans="1:15">
      <c r="A2255" s="20" t="s">
        <v>7586</v>
      </c>
      <c r="B2255" s="20" t="s">
        <v>384</v>
      </c>
      <c r="C2255" s="20" t="s">
        <v>7587</v>
      </c>
      <c r="D2255" s="20" t="s">
        <v>7588</v>
      </c>
      <c r="E2255" s="20" t="s">
        <v>450</v>
      </c>
      <c r="F2255" s="20" t="s">
        <v>389</v>
      </c>
      <c r="H2255" s="20" t="s">
        <v>389</v>
      </c>
      <c r="J2255" s="20" t="s">
        <v>397</v>
      </c>
      <c r="K2255" s="20">
        <v>2400</v>
      </c>
      <c r="L2255" s="20">
        <v>94.38</v>
      </c>
      <c r="M2255" s="20" t="s">
        <v>392</v>
      </c>
      <c r="N2255" s="23">
        <v>44742</v>
      </c>
      <c r="O2255" s="23">
        <v>44994</v>
      </c>
    </row>
    <row r="2256" spans="1:15">
      <c r="A2256" s="20" t="s">
        <v>7589</v>
      </c>
      <c r="B2256" s="20" t="s">
        <v>384</v>
      </c>
      <c r="C2256" s="20" t="s">
        <v>7590</v>
      </c>
      <c r="D2256" s="20" t="s">
        <v>7591</v>
      </c>
      <c r="E2256" s="20" t="s">
        <v>387</v>
      </c>
      <c r="F2256" s="20" t="s">
        <v>389</v>
      </c>
      <c r="H2256" s="20" t="s">
        <v>389</v>
      </c>
      <c r="J2256" s="20" t="s">
        <v>397</v>
      </c>
      <c r="K2256" s="20">
        <v>0</v>
      </c>
      <c r="L2256" s="20">
        <v>0</v>
      </c>
      <c r="M2256" s="20" t="s">
        <v>392</v>
      </c>
      <c r="N2256" s="23">
        <v>44742</v>
      </c>
      <c r="O2256" s="23">
        <v>44742</v>
      </c>
    </row>
    <row r="2257" spans="1:15">
      <c r="A2257" s="20" t="s">
        <v>7592</v>
      </c>
      <c r="B2257" s="20" t="s">
        <v>384</v>
      </c>
      <c r="C2257" s="20" t="s">
        <v>7593</v>
      </c>
      <c r="D2257" s="20" t="s">
        <v>7594</v>
      </c>
      <c r="E2257" s="20" t="s">
        <v>427</v>
      </c>
      <c r="F2257" s="20" t="s">
        <v>389</v>
      </c>
      <c r="H2257" s="20" t="s">
        <v>389</v>
      </c>
      <c r="J2257" s="20" t="s">
        <v>397</v>
      </c>
      <c r="K2257" s="20">
        <v>2400</v>
      </c>
      <c r="L2257" s="20">
        <v>9000</v>
      </c>
      <c r="M2257" s="20" t="s">
        <v>428</v>
      </c>
      <c r="N2257" s="23">
        <v>44742</v>
      </c>
      <c r="O2257" s="23">
        <v>44743</v>
      </c>
    </row>
    <row r="2258" spans="1:15">
      <c r="A2258" s="20" t="s">
        <v>7595</v>
      </c>
      <c r="B2258" s="20" t="s">
        <v>384</v>
      </c>
      <c r="C2258" s="20" t="s">
        <v>7596</v>
      </c>
      <c r="D2258" s="20" t="s">
        <v>7597</v>
      </c>
      <c r="E2258" s="20" t="s">
        <v>387</v>
      </c>
      <c r="F2258" s="20" t="s">
        <v>389</v>
      </c>
      <c r="H2258" s="20" t="s">
        <v>389</v>
      </c>
      <c r="J2258" s="20" t="s">
        <v>397</v>
      </c>
      <c r="K2258" s="20">
        <v>0</v>
      </c>
      <c r="L2258" s="20">
        <v>0</v>
      </c>
      <c r="M2258" s="20" t="s">
        <v>392</v>
      </c>
      <c r="N2258" s="23">
        <v>44742</v>
      </c>
      <c r="O2258" s="23">
        <v>44944</v>
      </c>
    </row>
    <row r="2259" spans="1:15">
      <c r="A2259" s="20" t="s">
        <v>7598</v>
      </c>
      <c r="B2259" s="20" t="s">
        <v>384</v>
      </c>
      <c r="C2259" s="20" t="s">
        <v>7599</v>
      </c>
      <c r="D2259" s="20" t="s">
        <v>7600</v>
      </c>
      <c r="E2259" s="20" t="s">
        <v>387</v>
      </c>
      <c r="F2259" s="20" t="s">
        <v>389</v>
      </c>
      <c r="H2259" s="20" t="s">
        <v>389</v>
      </c>
      <c r="J2259" s="20" t="s">
        <v>397</v>
      </c>
      <c r="K2259" s="20">
        <v>0</v>
      </c>
      <c r="L2259" s="20">
        <v>0</v>
      </c>
      <c r="M2259" s="20" t="s">
        <v>392</v>
      </c>
      <c r="N2259" s="23">
        <v>44742</v>
      </c>
      <c r="O2259" s="23">
        <v>44873</v>
      </c>
    </row>
    <row r="2260" spans="1:15">
      <c r="A2260" s="20" t="s">
        <v>7601</v>
      </c>
      <c r="B2260" s="20" t="s">
        <v>384</v>
      </c>
      <c r="C2260" s="20" t="s">
        <v>7602</v>
      </c>
      <c r="D2260" s="20" t="s">
        <v>7603</v>
      </c>
      <c r="E2260" s="20" t="s">
        <v>478</v>
      </c>
      <c r="F2260" s="20" t="s">
        <v>389</v>
      </c>
      <c r="H2260" s="20" t="s">
        <v>389</v>
      </c>
      <c r="J2260" s="20" t="s">
        <v>391</v>
      </c>
      <c r="K2260" s="20">
        <v>0</v>
      </c>
      <c r="L2260" s="20">
        <v>0</v>
      </c>
      <c r="M2260" s="20" t="s">
        <v>392</v>
      </c>
      <c r="N2260" s="23">
        <v>44742</v>
      </c>
      <c r="O2260" s="23">
        <v>44742</v>
      </c>
    </row>
    <row r="2261" spans="1:15">
      <c r="A2261" s="20" t="s">
        <v>7604</v>
      </c>
      <c r="B2261" s="20" t="s">
        <v>384</v>
      </c>
      <c r="C2261" s="20" t="s">
        <v>7605</v>
      </c>
      <c r="D2261" s="20" t="s">
        <v>7606</v>
      </c>
      <c r="E2261" s="20" t="s">
        <v>478</v>
      </c>
      <c r="F2261" s="20" t="s">
        <v>389</v>
      </c>
      <c r="H2261" s="20" t="s">
        <v>389</v>
      </c>
      <c r="J2261" s="20" t="s">
        <v>397</v>
      </c>
      <c r="K2261" s="20">
        <v>0</v>
      </c>
      <c r="L2261" s="20">
        <v>0</v>
      </c>
      <c r="M2261" s="20" t="s">
        <v>392</v>
      </c>
      <c r="N2261" s="23">
        <v>44742</v>
      </c>
      <c r="O2261" s="23">
        <v>44742</v>
      </c>
    </row>
    <row r="2262" spans="1:15">
      <c r="A2262" s="20" t="s">
        <v>7607</v>
      </c>
      <c r="B2262" s="20" t="s">
        <v>384</v>
      </c>
      <c r="C2262" s="20" t="s">
        <v>7608</v>
      </c>
      <c r="D2262" s="20" t="s">
        <v>7609</v>
      </c>
      <c r="E2262" s="20" t="s">
        <v>478</v>
      </c>
      <c r="F2262" s="20" t="s">
        <v>389</v>
      </c>
      <c r="H2262" s="20" t="s">
        <v>389</v>
      </c>
      <c r="J2262" s="20" t="s">
        <v>391</v>
      </c>
      <c r="K2262" s="20">
        <v>0</v>
      </c>
      <c r="L2262" s="20">
        <v>0</v>
      </c>
      <c r="M2262" s="20" t="s">
        <v>392</v>
      </c>
      <c r="N2262" s="23">
        <v>44742</v>
      </c>
      <c r="O2262" s="23">
        <v>44742</v>
      </c>
    </row>
    <row r="2263" spans="1:15">
      <c r="A2263" s="20" t="s">
        <v>7610</v>
      </c>
      <c r="B2263" s="20" t="s">
        <v>384</v>
      </c>
      <c r="C2263" s="20" t="s">
        <v>7611</v>
      </c>
      <c r="D2263" s="20" t="s">
        <v>7612</v>
      </c>
      <c r="E2263" s="20" t="s">
        <v>478</v>
      </c>
      <c r="F2263" s="20" t="s">
        <v>389</v>
      </c>
      <c r="H2263" s="20" t="s">
        <v>389</v>
      </c>
      <c r="J2263" s="20" t="s">
        <v>405</v>
      </c>
      <c r="K2263" s="20">
        <v>0</v>
      </c>
      <c r="L2263" s="20">
        <v>0</v>
      </c>
      <c r="M2263" s="20" t="s">
        <v>392</v>
      </c>
      <c r="N2263" s="23">
        <v>44742</v>
      </c>
      <c r="O2263" s="23">
        <v>44860</v>
      </c>
    </row>
    <row r="2264" spans="1:15">
      <c r="A2264" s="20" t="s">
        <v>7613</v>
      </c>
      <c r="B2264" s="20" t="s">
        <v>384</v>
      </c>
      <c r="C2264" s="20" t="s">
        <v>7614</v>
      </c>
      <c r="D2264" s="20" t="s">
        <v>7615</v>
      </c>
      <c r="E2264" s="20" t="s">
        <v>427</v>
      </c>
      <c r="F2264" s="20" t="s">
        <v>389</v>
      </c>
      <c r="H2264" s="20" t="s">
        <v>389</v>
      </c>
      <c r="J2264" s="20" t="s">
        <v>397</v>
      </c>
      <c r="K2264" s="20">
        <v>0</v>
      </c>
      <c r="L2264" s="20">
        <v>68805.75</v>
      </c>
      <c r="M2264" s="20" t="s">
        <v>428</v>
      </c>
      <c r="N2264" s="23">
        <v>44742</v>
      </c>
      <c r="O2264" s="23">
        <v>44774</v>
      </c>
    </row>
    <row r="2265" spans="1:15">
      <c r="A2265" s="20" t="s">
        <v>7616</v>
      </c>
      <c r="B2265" s="20" t="s">
        <v>384</v>
      </c>
      <c r="C2265" s="20" t="s">
        <v>7617</v>
      </c>
      <c r="D2265" s="20" t="s">
        <v>7618</v>
      </c>
      <c r="E2265" s="20" t="s">
        <v>387</v>
      </c>
      <c r="F2265" s="20" t="s">
        <v>389</v>
      </c>
      <c r="H2265" s="20" t="s">
        <v>389</v>
      </c>
      <c r="J2265" s="20" t="s">
        <v>397</v>
      </c>
      <c r="K2265" s="20">
        <v>0</v>
      </c>
      <c r="L2265" s="20">
        <v>600.11</v>
      </c>
      <c r="M2265" s="20" t="s">
        <v>428</v>
      </c>
      <c r="N2265" s="23">
        <v>44742</v>
      </c>
      <c r="O2265" s="23">
        <v>44887</v>
      </c>
    </row>
    <row r="2266" spans="1:15">
      <c r="A2266" s="20" t="s">
        <v>7619</v>
      </c>
      <c r="B2266" s="20" t="s">
        <v>384</v>
      </c>
      <c r="C2266" s="20" t="s">
        <v>7620</v>
      </c>
      <c r="D2266" s="20" t="s">
        <v>7621</v>
      </c>
      <c r="E2266" s="20" t="s">
        <v>387</v>
      </c>
      <c r="F2266" s="20" t="s">
        <v>389</v>
      </c>
      <c r="H2266" s="20" t="s">
        <v>389</v>
      </c>
      <c r="J2266" s="20" t="s">
        <v>397</v>
      </c>
      <c r="K2266" s="20">
        <v>0</v>
      </c>
      <c r="L2266" s="20">
        <v>0</v>
      </c>
      <c r="M2266" s="20" t="s">
        <v>392</v>
      </c>
      <c r="N2266" s="23">
        <v>44742</v>
      </c>
      <c r="O2266" s="23">
        <v>44742</v>
      </c>
    </row>
    <row r="2267" spans="1:15">
      <c r="A2267" s="20" t="s">
        <v>7622</v>
      </c>
      <c r="B2267" s="20" t="s">
        <v>384</v>
      </c>
      <c r="C2267" s="20" t="s">
        <v>7623</v>
      </c>
      <c r="D2267" s="20" t="s">
        <v>7624</v>
      </c>
      <c r="E2267" s="20" t="s">
        <v>387</v>
      </c>
      <c r="F2267" s="20" t="s">
        <v>389</v>
      </c>
      <c r="H2267" s="20" t="s">
        <v>389</v>
      </c>
      <c r="J2267" s="20" t="s">
        <v>397</v>
      </c>
      <c r="K2267" s="20">
        <v>0</v>
      </c>
      <c r="L2267" s="20">
        <v>0</v>
      </c>
      <c r="M2267" s="20" t="s">
        <v>392</v>
      </c>
      <c r="N2267" s="23">
        <v>44742</v>
      </c>
      <c r="O2267" s="23">
        <v>44742</v>
      </c>
    </row>
    <row r="2268" spans="1:15">
      <c r="A2268" s="20" t="s">
        <v>7625</v>
      </c>
      <c r="B2268" s="20" t="s">
        <v>384</v>
      </c>
      <c r="C2268" s="20" t="s">
        <v>7626</v>
      </c>
      <c r="D2268" s="20" t="s">
        <v>7627</v>
      </c>
      <c r="E2268" s="20" t="s">
        <v>387</v>
      </c>
      <c r="F2268" s="20" t="s">
        <v>389</v>
      </c>
      <c r="H2268" s="20" t="s">
        <v>389</v>
      </c>
      <c r="J2268" s="20" t="s">
        <v>397</v>
      </c>
      <c r="K2268" s="20">
        <v>0</v>
      </c>
      <c r="L2268" s="20">
        <v>132.57</v>
      </c>
      <c r="M2268" s="20" t="s">
        <v>428</v>
      </c>
      <c r="N2268" s="23">
        <v>44742</v>
      </c>
      <c r="O2268" s="23">
        <v>44944</v>
      </c>
    </row>
    <row r="2269" spans="1:15">
      <c r="A2269" s="20" t="s">
        <v>7628</v>
      </c>
      <c r="B2269" s="20" t="s">
        <v>384</v>
      </c>
      <c r="C2269" s="20" t="s">
        <v>7629</v>
      </c>
      <c r="D2269" s="20" t="s">
        <v>7630</v>
      </c>
      <c r="E2269" s="20" t="s">
        <v>387</v>
      </c>
      <c r="F2269" s="20" t="s">
        <v>389</v>
      </c>
      <c r="H2269" s="20" t="s">
        <v>389</v>
      </c>
      <c r="J2269" s="20" t="s">
        <v>397</v>
      </c>
      <c r="K2269" s="20">
        <v>0</v>
      </c>
      <c r="L2269" s="20">
        <v>89.15</v>
      </c>
      <c r="M2269" s="20" t="s">
        <v>428</v>
      </c>
      <c r="N2269" s="23">
        <v>44742</v>
      </c>
      <c r="O2269" s="23">
        <v>44944</v>
      </c>
    </row>
    <row r="2270" spans="1:15">
      <c r="A2270" s="20" t="s">
        <v>7631</v>
      </c>
      <c r="B2270" s="20" t="s">
        <v>384</v>
      </c>
      <c r="C2270" s="20" t="s">
        <v>7632</v>
      </c>
      <c r="D2270" s="20" t="s">
        <v>7633</v>
      </c>
      <c r="E2270" s="20" t="s">
        <v>387</v>
      </c>
      <c r="F2270" s="20" t="s">
        <v>389</v>
      </c>
      <c r="H2270" s="20" t="s">
        <v>389</v>
      </c>
      <c r="J2270" s="20" t="s">
        <v>397</v>
      </c>
      <c r="K2270" s="20">
        <v>0</v>
      </c>
      <c r="L2270" s="20">
        <v>0</v>
      </c>
      <c r="M2270" s="20" t="s">
        <v>392</v>
      </c>
      <c r="N2270" s="23">
        <v>44742</v>
      </c>
      <c r="O2270" s="23">
        <v>44944</v>
      </c>
    </row>
    <row r="2271" spans="1:15">
      <c r="A2271" s="20" t="s">
        <v>7634</v>
      </c>
      <c r="B2271" s="20" t="s">
        <v>384</v>
      </c>
      <c r="C2271" s="20" t="s">
        <v>7635</v>
      </c>
      <c r="D2271" s="20" t="s">
        <v>7636</v>
      </c>
      <c r="E2271" s="20" t="s">
        <v>387</v>
      </c>
      <c r="F2271" s="20" t="s">
        <v>389</v>
      </c>
      <c r="H2271" s="20" t="s">
        <v>389</v>
      </c>
      <c r="J2271" s="20" t="s">
        <v>397</v>
      </c>
      <c r="K2271" s="20">
        <v>0</v>
      </c>
      <c r="L2271" s="20">
        <v>2559.7800000000002</v>
      </c>
      <c r="M2271" s="20" t="s">
        <v>428</v>
      </c>
      <c r="N2271" s="23">
        <v>44742</v>
      </c>
      <c r="O2271" s="23">
        <v>44944</v>
      </c>
    </row>
    <row r="2272" spans="1:15">
      <c r="A2272" s="20" t="s">
        <v>7637</v>
      </c>
      <c r="B2272" s="20" t="s">
        <v>384</v>
      </c>
      <c r="C2272" s="20" t="s">
        <v>7638</v>
      </c>
      <c r="D2272" s="20" t="s">
        <v>7639</v>
      </c>
      <c r="E2272" s="20" t="s">
        <v>387</v>
      </c>
      <c r="F2272" s="20" t="s">
        <v>389</v>
      </c>
      <c r="H2272" s="20" t="s">
        <v>389</v>
      </c>
      <c r="J2272" s="20" t="s">
        <v>397</v>
      </c>
      <c r="K2272" s="20">
        <v>0</v>
      </c>
      <c r="L2272" s="20">
        <v>0</v>
      </c>
      <c r="M2272" s="20" t="s">
        <v>392</v>
      </c>
      <c r="N2272" s="23">
        <v>44742</v>
      </c>
      <c r="O2272" s="23">
        <v>44944</v>
      </c>
    </row>
    <row r="2273" spans="1:15">
      <c r="A2273" s="20" t="s">
        <v>7640</v>
      </c>
      <c r="B2273" s="20" t="s">
        <v>384</v>
      </c>
      <c r="C2273" s="20" t="s">
        <v>7641</v>
      </c>
      <c r="D2273" s="20" t="s">
        <v>7642</v>
      </c>
      <c r="E2273" s="20" t="s">
        <v>387</v>
      </c>
      <c r="F2273" s="20" t="s">
        <v>389</v>
      </c>
      <c r="H2273" s="20" t="s">
        <v>389</v>
      </c>
      <c r="J2273" s="20" t="s">
        <v>397</v>
      </c>
      <c r="K2273" s="20">
        <v>0</v>
      </c>
      <c r="L2273" s="20">
        <v>0</v>
      </c>
      <c r="M2273" s="20" t="s">
        <v>392</v>
      </c>
      <c r="N2273" s="23">
        <v>44742</v>
      </c>
      <c r="O2273" s="23">
        <v>44742</v>
      </c>
    </row>
    <row r="2274" spans="1:15">
      <c r="A2274" s="20" t="s">
        <v>7643</v>
      </c>
      <c r="B2274" s="20" t="s">
        <v>384</v>
      </c>
      <c r="C2274" s="20" t="s">
        <v>7644</v>
      </c>
      <c r="D2274" s="20" t="s">
        <v>7645</v>
      </c>
      <c r="E2274" s="20" t="s">
        <v>387</v>
      </c>
      <c r="F2274" s="20" t="s">
        <v>389</v>
      </c>
      <c r="H2274" s="20" t="s">
        <v>389</v>
      </c>
      <c r="J2274" s="20" t="s">
        <v>397</v>
      </c>
      <c r="K2274" s="20">
        <v>0</v>
      </c>
      <c r="L2274" s="20">
        <v>0</v>
      </c>
      <c r="M2274" s="20" t="s">
        <v>392</v>
      </c>
      <c r="N2274" s="23">
        <v>44743</v>
      </c>
      <c r="O2274" s="23">
        <v>44743</v>
      </c>
    </row>
    <row r="2275" spans="1:15">
      <c r="A2275" s="20" t="s">
        <v>7646</v>
      </c>
      <c r="B2275" s="20" t="s">
        <v>384</v>
      </c>
      <c r="C2275" s="20" t="s">
        <v>7647</v>
      </c>
      <c r="D2275" s="20" t="s">
        <v>7648</v>
      </c>
      <c r="E2275" s="20" t="s">
        <v>427</v>
      </c>
      <c r="F2275" s="20" t="s">
        <v>389</v>
      </c>
      <c r="H2275" s="20" t="s">
        <v>389</v>
      </c>
      <c r="J2275" s="20" t="s">
        <v>397</v>
      </c>
      <c r="K2275" s="20">
        <v>2400</v>
      </c>
      <c r="L2275" s="20">
        <v>0</v>
      </c>
      <c r="M2275" s="20" t="s">
        <v>392</v>
      </c>
      <c r="N2275" s="23">
        <v>44743</v>
      </c>
      <c r="O2275" s="23">
        <v>44747</v>
      </c>
    </row>
    <row r="2276" spans="1:15">
      <c r="A2276" s="20" t="s">
        <v>7649</v>
      </c>
      <c r="B2276" s="20" t="s">
        <v>384</v>
      </c>
      <c r="C2276" s="20" t="s">
        <v>7650</v>
      </c>
      <c r="D2276" s="20" t="s">
        <v>7651</v>
      </c>
      <c r="E2276" s="20" t="s">
        <v>478</v>
      </c>
      <c r="F2276" s="20" t="s">
        <v>389</v>
      </c>
      <c r="H2276" s="20" t="s">
        <v>389</v>
      </c>
      <c r="J2276" s="20" t="s">
        <v>397</v>
      </c>
      <c r="K2276" s="20">
        <v>0</v>
      </c>
      <c r="L2276" s="20">
        <v>0</v>
      </c>
      <c r="M2276" s="20" t="s">
        <v>392</v>
      </c>
      <c r="N2276" s="23">
        <v>44743</v>
      </c>
      <c r="O2276" s="23">
        <v>44743</v>
      </c>
    </row>
    <row r="2277" spans="1:15">
      <c r="A2277" s="20" t="s">
        <v>7652</v>
      </c>
      <c r="B2277" s="20" t="s">
        <v>384</v>
      </c>
      <c r="C2277" s="20" t="s">
        <v>7653</v>
      </c>
      <c r="D2277" s="20" t="s">
        <v>7654</v>
      </c>
      <c r="E2277" s="20" t="s">
        <v>478</v>
      </c>
      <c r="F2277" s="20" t="s">
        <v>389</v>
      </c>
      <c r="H2277" s="20" t="s">
        <v>389</v>
      </c>
      <c r="J2277" s="20" t="s">
        <v>397</v>
      </c>
      <c r="K2277" s="20">
        <v>0</v>
      </c>
      <c r="L2277" s="20">
        <v>0</v>
      </c>
      <c r="M2277" s="20" t="s">
        <v>392</v>
      </c>
      <c r="N2277" s="23">
        <v>44743</v>
      </c>
      <c r="O2277" s="23">
        <v>44743</v>
      </c>
    </row>
    <row r="2278" spans="1:15">
      <c r="A2278" s="20" t="s">
        <v>7655</v>
      </c>
      <c r="B2278" s="20" t="s">
        <v>384</v>
      </c>
      <c r="C2278" s="20" t="s">
        <v>7656</v>
      </c>
      <c r="D2278" s="20" t="s">
        <v>7657</v>
      </c>
      <c r="E2278" s="20" t="s">
        <v>478</v>
      </c>
      <c r="F2278" s="20" t="s">
        <v>389</v>
      </c>
      <c r="H2278" s="20" t="s">
        <v>389</v>
      </c>
      <c r="J2278" s="20" t="s">
        <v>391</v>
      </c>
      <c r="K2278" s="20">
        <v>0</v>
      </c>
      <c r="L2278" s="20">
        <v>0</v>
      </c>
      <c r="M2278" s="20" t="s">
        <v>392</v>
      </c>
      <c r="N2278" s="23">
        <v>44743</v>
      </c>
      <c r="O2278" s="23">
        <v>44743</v>
      </c>
    </row>
    <row r="2279" spans="1:15">
      <c r="A2279" s="20" t="s">
        <v>7658</v>
      </c>
      <c r="B2279" s="20" t="s">
        <v>384</v>
      </c>
      <c r="C2279" s="20" t="s">
        <v>7659</v>
      </c>
      <c r="D2279" s="20" t="s">
        <v>7660</v>
      </c>
      <c r="E2279" s="20" t="s">
        <v>427</v>
      </c>
      <c r="F2279" s="20" t="s">
        <v>389</v>
      </c>
      <c r="H2279" s="20" t="s">
        <v>389</v>
      </c>
      <c r="J2279" s="20" t="s">
        <v>397</v>
      </c>
      <c r="K2279" s="20">
        <v>0</v>
      </c>
      <c r="L2279" s="20">
        <v>0</v>
      </c>
      <c r="M2279" s="20" t="s">
        <v>392</v>
      </c>
      <c r="N2279" s="23">
        <v>44743</v>
      </c>
      <c r="O2279" s="23">
        <v>44944</v>
      </c>
    </row>
    <row r="2280" spans="1:15">
      <c r="A2280" s="20" t="s">
        <v>7661</v>
      </c>
      <c r="B2280" s="20" t="s">
        <v>384</v>
      </c>
      <c r="C2280" s="20" t="s">
        <v>7662</v>
      </c>
      <c r="D2280" s="20" t="s">
        <v>7663</v>
      </c>
      <c r="E2280" s="20" t="s">
        <v>387</v>
      </c>
      <c r="F2280" s="20" t="s">
        <v>389</v>
      </c>
      <c r="H2280" s="20" t="s">
        <v>389</v>
      </c>
      <c r="J2280" s="20" t="s">
        <v>397</v>
      </c>
      <c r="K2280" s="20">
        <v>0</v>
      </c>
      <c r="L2280" s="20">
        <v>0</v>
      </c>
      <c r="M2280" s="20" t="s">
        <v>392</v>
      </c>
      <c r="N2280" s="23">
        <v>44743</v>
      </c>
      <c r="O2280" s="23">
        <v>44743</v>
      </c>
    </row>
    <row r="2281" spans="1:15">
      <c r="A2281" s="20" t="s">
        <v>7664</v>
      </c>
      <c r="B2281" s="20" t="s">
        <v>384</v>
      </c>
      <c r="C2281" s="20" t="s">
        <v>7665</v>
      </c>
      <c r="D2281" s="20" t="s">
        <v>7666</v>
      </c>
      <c r="E2281" s="20" t="s">
        <v>427</v>
      </c>
      <c r="F2281" s="20" t="s">
        <v>389</v>
      </c>
      <c r="H2281" s="20" t="s">
        <v>389</v>
      </c>
      <c r="J2281" s="20" t="s">
        <v>391</v>
      </c>
      <c r="K2281" s="20">
        <v>0</v>
      </c>
      <c r="L2281" s="20">
        <v>0</v>
      </c>
      <c r="M2281" s="20" t="s">
        <v>392</v>
      </c>
      <c r="N2281" s="23">
        <v>44743</v>
      </c>
      <c r="O2281" s="23">
        <v>44743</v>
      </c>
    </row>
    <row r="2282" spans="1:15">
      <c r="A2282" s="20" t="s">
        <v>7667</v>
      </c>
      <c r="B2282" s="20" t="s">
        <v>384</v>
      </c>
      <c r="C2282" s="20" t="s">
        <v>7668</v>
      </c>
      <c r="D2282" s="20" t="s">
        <v>7669</v>
      </c>
      <c r="E2282" s="20" t="s">
        <v>387</v>
      </c>
      <c r="F2282" s="20" t="s">
        <v>389</v>
      </c>
      <c r="H2282" s="20" t="s">
        <v>389</v>
      </c>
      <c r="J2282" s="20" t="s">
        <v>391</v>
      </c>
      <c r="K2282" s="20">
        <v>0</v>
      </c>
      <c r="L2282" s="20">
        <v>253.12</v>
      </c>
      <c r="M2282" s="20" t="s">
        <v>428</v>
      </c>
      <c r="N2282" s="23">
        <v>44743</v>
      </c>
      <c r="O2282" s="23">
        <v>44743</v>
      </c>
    </row>
    <row r="2283" spans="1:15">
      <c r="A2283" s="20" t="s">
        <v>7670</v>
      </c>
      <c r="B2283" s="20" t="s">
        <v>384</v>
      </c>
      <c r="C2283" s="20" t="s">
        <v>7671</v>
      </c>
      <c r="D2283" s="20" t="s">
        <v>7672</v>
      </c>
      <c r="E2283" s="20" t="s">
        <v>387</v>
      </c>
      <c r="F2283" s="20" t="s">
        <v>389</v>
      </c>
      <c r="H2283" s="20" t="s">
        <v>389</v>
      </c>
      <c r="J2283" s="20" t="s">
        <v>397</v>
      </c>
      <c r="K2283" s="20">
        <v>0</v>
      </c>
      <c r="L2283" s="20">
        <v>2497.11</v>
      </c>
      <c r="M2283" s="20" t="s">
        <v>428</v>
      </c>
      <c r="N2283" s="23">
        <v>44743</v>
      </c>
      <c r="O2283" s="23">
        <v>44893</v>
      </c>
    </row>
    <row r="2284" spans="1:15">
      <c r="A2284" s="20" t="s">
        <v>7673</v>
      </c>
      <c r="B2284" s="20" t="s">
        <v>384</v>
      </c>
      <c r="C2284" s="20" t="s">
        <v>7674</v>
      </c>
      <c r="D2284" s="20" t="s">
        <v>7675</v>
      </c>
      <c r="E2284" s="20" t="s">
        <v>387</v>
      </c>
      <c r="F2284" s="20" t="s">
        <v>389</v>
      </c>
      <c r="H2284" s="20" t="s">
        <v>389</v>
      </c>
      <c r="J2284" s="20" t="s">
        <v>397</v>
      </c>
      <c r="K2284" s="20">
        <v>0</v>
      </c>
      <c r="L2284" s="20">
        <v>0</v>
      </c>
      <c r="M2284" s="20" t="s">
        <v>392</v>
      </c>
      <c r="N2284" s="23">
        <v>44743</v>
      </c>
      <c r="O2284" s="23">
        <v>44743</v>
      </c>
    </row>
    <row r="2285" spans="1:15">
      <c r="A2285" s="20" t="s">
        <v>7676</v>
      </c>
      <c r="B2285" s="20" t="s">
        <v>384</v>
      </c>
      <c r="C2285" s="20" t="s">
        <v>7677</v>
      </c>
      <c r="D2285" s="20" t="s">
        <v>7678</v>
      </c>
      <c r="E2285" s="20" t="s">
        <v>478</v>
      </c>
      <c r="F2285" s="20" t="s">
        <v>389</v>
      </c>
      <c r="H2285" s="20" t="s">
        <v>389</v>
      </c>
      <c r="J2285" s="20" t="s">
        <v>391</v>
      </c>
      <c r="K2285" s="20">
        <v>0</v>
      </c>
      <c r="L2285" s="20">
        <v>0</v>
      </c>
      <c r="M2285" s="20" t="s">
        <v>392</v>
      </c>
      <c r="N2285" s="23">
        <v>44743</v>
      </c>
      <c r="O2285" s="23">
        <v>44743</v>
      </c>
    </row>
    <row r="2286" spans="1:15">
      <c r="A2286" s="20" t="s">
        <v>7679</v>
      </c>
      <c r="B2286" s="20" t="s">
        <v>384</v>
      </c>
      <c r="C2286" s="20" t="s">
        <v>7680</v>
      </c>
      <c r="D2286" s="20" t="s">
        <v>7681</v>
      </c>
      <c r="E2286" s="20" t="s">
        <v>478</v>
      </c>
      <c r="F2286" s="20" t="s">
        <v>389</v>
      </c>
      <c r="H2286" s="20" t="s">
        <v>389</v>
      </c>
      <c r="J2286" s="20" t="s">
        <v>391</v>
      </c>
      <c r="K2286" s="20">
        <v>0</v>
      </c>
      <c r="L2286" s="20">
        <v>0</v>
      </c>
      <c r="M2286" s="20" t="s">
        <v>392</v>
      </c>
      <c r="N2286" s="23">
        <v>44743</v>
      </c>
      <c r="O2286" s="23">
        <v>44743</v>
      </c>
    </row>
    <row r="2287" spans="1:15">
      <c r="A2287" s="20" t="s">
        <v>7682</v>
      </c>
      <c r="B2287" s="20" t="s">
        <v>384</v>
      </c>
      <c r="C2287" s="20" t="s">
        <v>7683</v>
      </c>
      <c r="D2287" s="20" t="s">
        <v>7684</v>
      </c>
      <c r="E2287" s="20" t="s">
        <v>427</v>
      </c>
      <c r="F2287" s="20" t="s">
        <v>389</v>
      </c>
      <c r="H2287" s="20" t="s">
        <v>389</v>
      </c>
      <c r="J2287" s="20" t="s">
        <v>397</v>
      </c>
      <c r="K2287" s="20">
        <v>0</v>
      </c>
      <c r="L2287" s="20">
        <v>13500</v>
      </c>
      <c r="M2287" s="20" t="s">
        <v>428</v>
      </c>
      <c r="N2287" s="23">
        <v>44743</v>
      </c>
      <c r="O2287" s="23">
        <v>44747</v>
      </c>
    </row>
    <row r="2288" spans="1:15">
      <c r="A2288" s="20" t="s">
        <v>7685</v>
      </c>
      <c r="B2288" s="20" t="s">
        <v>384</v>
      </c>
      <c r="C2288" s="20" t="s">
        <v>7686</v>
      </c>
      <c r="D2288" s="20" t="s">
        <v>7687</v>
      </c>
      <c r="E2288" s="20" t="s">
        <v>387</v>
      </c>
      <c r="F2288" s="20" t="s">
        <v>389</v>
      </c>
      <c r="H2288" s="20" t="s">
        <v>389</v>
      </c>
      <c r="J2288" s="20" t="s">
        <v>397</v>
      </c>
      <c r="K2288" s="20">
        <v>0</v>
      </c>
      <c r="L2288" s="20">
        <v>157.25</v>
      </c>
      <c r="M2288" s="20" t="s">
        <v>428</v>
      </c>
      <c r="N2288" s="23">
        <v>44743</v>
      </c>
      <c r="O2288" s="23">
        <v>44816</v>
      </c>
    </row>
    <row r="2289" spans="1:15">
      <c r="A2289" s="20" t="s">
        <v>7688</v>
      </c>
      <c r="B2289" s="20" t="s">
        <v>384</v>
      </c>
      <c r="C2289" s="20" t="s">
        <v>7689</v>
      </c>
      <c r="D2289" s="20" t="s">
        <v>7690</v>
      </c>
      <c r="E2289" s="20" t="s">
        <v>387</v>
      </c>
      <c r="F2289" s="20" t="s">
        <v>389</v>
      </c>
      <c r="H2289" s="20" t="s">
        <v>389</v>
      </c>
      <c r="J2289" s="20" t="s">
        <v>391</v>
      </c>
      <c r="K2289" s="20">
        <v>0</v>
      </c>
      <c r="L2289" s="20">
        <v>36.26</v>
      </c>
      <c r="M2289" s="20" t="s">
        <v>428</v>
      </c>
      <c r="N2289" s="23">
        <v>44743</v>
      </c>
      <c r="O2289" s="23">
        <v>44743</v>
      </c>
    </row>
    <row r="2290" spans="1:15">
      <c r="A2290" s="20" t="s">
        <v>7691</v>
      </c>
      <c r="B2290" s="20" t="s">
        <v>384</v>
      </c>
      <c r="C2290" s="20" t="s">
        <v>7692</v>
      </c>
      <c r="D2290" s="20" t="s">
        <v>7693</v>
      </c>
      <c r="E2290" s="20" t="s">
        <v>387</v>
      </c>
      <c r="F2290" s="20" t="s">
        <v>389</v>
      </c>
      <c r="H2290" s="20" t="s">
        <v>389</v>
      </c>
      <c r="J2290" s="20" t="s">
        <v>397</v>
      </c>
      <c r="K2290" s="20">
        <v>0</v>
      </c>
      <c r="L2290" s="20">
        <v>0</v>
      </c>
      <c r="M2290" s="20" t="s">
        <v>392</v>
      </c>
      <c r="N2290" s="23">
        <v>44743</v>
      </c>
      <c r="O2290" s="23">
        <v>44944</v>
      </c>
    </row>
    <row r="2291" spans="1:15">
      <c r="A2291" s="20" t="s">
        <v>7694</v>
      </c>
      <c r="B2291" s="20" t="s">
        <v>384</v>
      </c>
      <c r="C2291" s="20" t="s">
        <v>7695</v>
      </c>
      <c r="D2291" s="20" t="s">
        <v>7696</v>
      </c>
      <c r="E2291" s="20" t="s">
        <v>387</v>
      </c>
      <c r="F2291" s="20" t="s">
        <v>389</v>
      </c>
      <c r="H2291" s="20" t="s">
        <v>389</v>
      </c>
      <c r="J2291" s="20" t="s">
        <v>391</v>
      </c>
      <c r="K2291" s="20">
        <v>0</v>
      </c>
      <c r="L2291" s="20">
        <v>0</v>
      </c>
      <c r="M2291" s="20" t="s">
        <v>392</v>
      </c>
      <c r="N2291" s="23">
        <v>44743</v>
      </c>
      <c r="O2291" s="23">
        <v>44743</v>
      </c>
    </row>
    <row r="2292" spans="1:15">
      <c r="A2292" s="20" t="s">
        <v>7697</v>
      </c>
      <c r="B2292" s="20" t="s">
        <v>384</v>
      </c>
      <c r="C2292" s="20" t="s">
        <v>7698</v>
      </c>
      <c r="D2292" s="20" t="s">
        <v>7699</v>
      </c>
      <c r="E2292" s="20" t="s">
        <v>387</v>
      </c>
      <c r="F2292" s="20" t="s">
        <v>389</v>
      </c>
      <c r="H2292" s="20" t="s">
        <v>389</v>
      </c>
      <c r="J2292" s="20" t="s">
        <v>397</v>
      </c>
      <c r="K2292" s="20">
        <v>0</v>
      </c>
      <c r="L2292" s="20">
        <v>0</v>
      </c>
      <c r="M2292" s="20" t="s">
        <v>392</v>
      </c>
      <c r="N2292" s="23">
        <v>44743</v>
      </c>
      <c r="O2292" s="23">
        <v>44743</v>
      </c>
    </row>
    <row r="2293" spans="1:15">
      <c r="A2293" s="20" t="s">
        <v>7700</v>
      </c>
      <c r="B2293" s="20" t="s">
        <v>384</v>
      </c>
      <c r="C2293" s="20" t="s">
        <v>7701</v>
      </c>
      <c r="D2293" s="20" t="s">
        <v>7702</v>
      </c>
      <c r="E2293" s="20" t="s">
        <v>387</v>
      </c>
      <c r="F2293" s="20" t="s">
        <v>389</v>
      </c>
      <c r="H2293" s="20" t="s">
        <v>389</v>
      </c>
      <c r="J2293" s="20" t="s">
        <v>397</v>
      </c>
      <c r="K2293" s="20">
        <v>0</v>
      </c>
      <c r="L2293" s="20">
        <v>0</v>
      </c>
      <c r="M2293" s="20" t="s">
        <v>392</v>
      </c>
      <c r="N2293" s="23">
        <v>44743</v>
      </c>
      <c r="O2293" s="23">
        <v>44838</v>
      </c>
    </row>
    <row r="2294" spans="1:15">
      <c r="A2294" s="20" t="s">
        <v>7703</v>
      </c>
      <c r="B2294" s="20" t="s">
        <v>384</v>
      </c>
      <c r="C2294" s="20" t="s">
        <v>7704</v>
      </c>
      <c r="D2294" s="20" t="s">
        <v>7705</v>
      </c>
      <c r="E2294" s="20" t="s">
        <v>427</v>
      </c>
      <c r="F2294" s="20" t="s">
        <v>389</v>
      </c>
      <c r="H2294" s="20" t="s">
        <v>389</v>
      </c>
      <c r="J2294" s="20" t="s">
        <v>397</v>
      </c>
      <c r="K2294" s="20">
        <v>0</v>
      </c>
      <c r="L2294" s="20">
        <v>183.13</v>
      </c>
      <c r="M2294" s="20" t="s">
        <v>428</v>
      </c>
      <c r="N2294" s="23">
        <v>44744</v>
      </c>
      <c r="O2294" s="23">
        <v>44767</v>
      </c>
    </row>
    <row r="2295" spans="1:15">
      <c r="A2295" s="20" t="s">
        <v>7706</v>
      </c>
      <c r="B2295" s="20" t="s">
        <v>384</v>
      </c>
      <c r="C2295" s="20" t="s">
        <v>7707</v>
      </c>
      <c r="D2295" s="20" t="s">
        <v>7708</v>
      </c>
      <c r="E2295" s="20" t="s">
        <v>427</v>
      </c>
      <c r="F2295" s="20" t="s">
        <v>389</v>
      </c>
      <c r="H2295" s="20" t="s">
        <v>389</v>
      </c>
      <c r="J2295" s="20" t="s">
        <v>391</v>
      </c>
      <c r="K2295" s="20">
        <v>0</v>
      </c>
      <c r="L2295" s="20">
        <v>0</v>
      </c>
      <c r="M2295" s="20" t="s">
        <v>392</v>
      </c>
      <c r="N2295" s="23">
        <v>44744</v>
      </c>
      <c r="O2295" s="23">
        <v>44744</v>
      </c>
    </row>
    <row r="2296" spans="1:15">
      <c r="A2296" s="20" t="s">
        <v>7709</v>
      </c>
      <c r="B2296" s="20" t="s">
        <v>384</v>
      </c>
      <c r="C2296" s="20" t="s">
        <v>7710</v>
      </c>
      <c r="D2296" s="20" t="s">
        <v>7711</v>
      </c>
      <c r="E2296" s="20" t="s">
        <v>478</v>
      </c>
      <c r="F2296" s="20" t="s">
        <v>389</v>
      </c>
      <c r="H2296" s="20" t="s">
        <v>389</v>
      </c>
      <c r="J2296" s="20" t="s">
        <v>397</v>
      </c>
      <c r="K2296" s="20">
        <v>0</v>
      </c>
      <c r="L2296" s="20">
        <v>0</v>
      </c>
      <c r="M2296" s="20" t="s">
        <v>392</v>
      </c>
      <c r="N2296" s="23">
        <v>44744</v>
      </c>
      <c r="O2296" s="23">
        <v>44744</v>
      </c>
    </row>
    <row r="2297" spans="1:15">
      <c r="A2297" s="20" t="s">
        <v>7712</v>
      </c>
      <c r="B2297" s="20" t="s">
        <v>384</v>
      </c>
      <c r="C2297" s="20" t="s">
        <v>7713</v>
      </c>
      <c r="D2297" s="20" t="s">
        <v>7714</v>
      </c>
      <c r="E2297" s="20" t="s">
        <v>427</v>
      </c>
      <c r="F2297" s="20" t="s">
        <v>389</v>
      </c>
      <c r="H2297" s="20" t="s">
        <v>389</v>
      </c>
      <c r="J2297" s="20" t="s">
        <v>391</v>
      </c>
      <c r="K2297" s="20">
        <v>0</v>
      </c>
      <c r="L2297" s="20">
        <v>0</v>
      </c>
      <c r="M2297" s="20" t="s">
        <v>392</v>
      </c>
      <c r="N2297" s="23">
        <v>44746</v>
      </c>
      <c r="O2297" s="23">
        <v>44746</v>
      </c>
    </row>
    <row r="2298" spans="1:15">
      <c r="A2298" s="20" t="s">
        <v>7715</v>
      </c>
      <c r="B2298" s="20" t="s">
        <v>384</v>
      </c>
      <c r="C2298" s="20" t="s">
        <v>7716</v>
      </c>
      <c r="D2298" s="20" t="s">
        <v>7717</v>
      </c>
      <c r="E2298" s="20" t="s">
        <v>387</v>
      </c>
      <c r="F2298" s="20" t="s">
        <v>389</v>
      </c>
      <c r="H2298" s="20" t="s">
        <v>389</v>
      </c>
      <c r="J2298" s="20" t="s">
        <v>397</v>
      </c>
      <c r="K2298" s="20">
        <v>0</v>
      </c>
      <c r="L2298" s="20">
        <v>0</v>
      </c>
      <c r="M2298" s="20" t="s">
        <v>392</v>
      </c>
      <c r="N2298" s="23">
        <v>44746</v>
      </c>
      <c r="O2298" s="23">
        <v>44944</v>
      </c>
    </row>
    <row r="2299" spans="1:15">
      <c r="A2299" s="20" t="s">
        <v>7718</v>
      </c>
      <c r="B2299" s="20" t="s">
        <v>384</v>
      </c>
      <c r="C2299" s="20" t="s">
        <v>7719</v>
      </c>
      <c r="D2299" s="20" t="s">
        <v>7720</v>
      </c>
      <c r="E2299" s="20" t="s">
        <v>387</v>
      </c>
      <c r="F2299" s="20" t="s">
        <v>389</v>
      </c>
      <c r="H2299" s="20" t="s">
        <v>389</v>
      </c>
      <c r="J2299" s="20" t="s">
        <v>397</v>
      </c>
      <c r="K2299" s="20">
        <v>0</v>
      </c>
      <c r="L2299" s="20">
        <v>0</v>
      </c>
      <c r="M2299" s="20" t="s">
        <v>392</v>
      </c>
      <c r="N2299" s="23">
        <v>44746</v>
      </c>
      <c r="O2299" s="23">
        <v>44944</v>
      </c>
    </row>
    <row r="2300" spans="1:15">
      <c r="A2300" s="20" t="s">
        <v>7721</v>
      </c>
      <c r="B2300" s="20" t="s">
        <v>384</v>
      </c>
      <c r="C2300" s="20" t="s">
        <v>7722</v>
      </c>
      <c r="D2300" s="20" t="s">
        <v>7723</v>
      </c>
      <c r="E2300" s="20" t="s">
        <v>387</v>
      </c>
      <c r="F2300" s="20" t="s">
        <v>389</v>
      </c>
      <c r="H2300" s="20" t="s">
        <v>389</v>
      </c>
      <c r="J2300" s="20" t="s">
        <v>391</v>
      </c>
      <c r="K2300" s="20">
        <v>0</v>
      </c>
      <c r="L2300" s="20">
        <v>0</v>
      </c>
      <c r="M2300" s="20" t="s">
        <v>392</v>
      </c>
      <c r="N2300" s="23">
        <v>44746</v>
      </c>
      <c r="O2300" s="23">
        <v>44746</v>
      </c>
    </row>
    <row r="2301" spans="1:15">
      <c r="A2301" s="20" t="s">
        <v>7724</v>
      </c>
      <c r="B2301" s="20" t="s">
        <v>384</v>
      </c>
      <c r="C2301" s="20" t="s">
        <v>7725</v>
      </c>
      <c r="D2301" s="20" t="s">
        <v>7726</v>
      </c>
      <c r="E2301" s="20" t="s">
        <v>427</v>
      </c>
      <c r="F2301" s="20" t="s">
        <v>389</v>
      </c>
      <c r="H2301" s="20" t="s">
        <v>389</v>
      </c>
      <c r="J2301" s="20" t="s">
        <v>397</v>
      </c>
      <c r="K2301" s="20">
        <v>0</v>
      </c>
      <c r="L2301" s="20">
        <v>999.85</v>
      </c>
      <c r="M2301" s="20" t="s">
        <v>428</v>
      </c>
      <c r="N2301" s="23">
        <v>44746</v>
      </c>
      <c r="O2301" s="23">
        <v>44944</v>
      </c>
    </row>
    <row r="2302" spans="1:15">
      <c r="A2302" s="20" t="s">
        <v>7727</v>
      </c>
      <c r="B2302" s="20" t="s">
        <v>384</v>
      </c>
      <c r="C2302" s="20" t="s">
        <v>7728</v>
      </c>
      <c r="D2302" s="20" t="s">
        <v>7729</v>
      </c>
      <c r="E2302" s="20" t="s">
        <v>387</v>
      </c>
      <c r="F2302" s="20" t="s">
        <v>389</v>
      </c>
      <c r="H2302" s="20" t="s">
        <v>389</v>
      </c>
      <c r="J2302" s="20" t="s">
        <v>397</v>
      </c>
      <c r="K2302" s="20">
        <v>0</v>
      </c>
      <c r="L2302" s="20">
        <v>0</v>
      </c>
      <c r="M2302" s="20" t="s">
        <v>392</v>
      </c>
      <c r="N2302" s="23">
        <v>44746</v>
      </c>
      <c r="O2302" s="23">
        <v>44944</v>
      </c>
    </row>
    <row r="2303" spans="1:15">
      <c r="A2303" s="20" t="s">
        <v>7730</v>
      </c>
      <c r="B2303" s="20" t="s">
        <v>384</v>
      </c>
      <c r="C2303" s="20" t="s">
        <v>7731</v>
      </c>
      <c r="D2303" s="20" t="s">
        <v>7732</v>
      </c>
      <c r="E2303" s="20" t="s">
        <v>387</v>
      </c>
      <c r="F2303" s="20" t="s">
        <v>389</v>
      </c>
      <c r="H2303" s="20" t="s">
        <v>389</v>
      </c>
      <c r="J2303" s="20" t="s">
        <v>397</v>
      </c>
      <c r="K2303" s="20">
        <v>0</v>
      </c>
      <c r="L2303" s="20">
        <v>0</v>
      </c>
      <c r="M2303" s="20" t="s">
        <v>392</v>
      </c>
      <c r="N2303" s="23">
        <v>44746</v>
      </c>
      <c r="O2303" s="23">
        <v>44746</v>
      </c>
    </row>
    <row r="2304" spans="1:15">
      <c r="A2304" s="20" t="s">
        <v>7733</v>
      </c>
      <c r="B2304" s="20" t="s">
        <v>384</v>
      </c>
      <c r="C2304" s="20" t="s">
        <v>7734</v>
      </c>
      <c r="D2304" s="20" t="s">
        <v>7735</v>
      </c>
      <c r="E2304" s="20" t="s">
        <v>387</v>
      </c>
      <c r="F2304" s="20" t="s">
        <v>389</v>
      </c>
      <c r="H2304" s="20" t="s">
        <v>389</v>
      </c>
      <c r="J2304" s="20" t="s">
        <v>397</v>
      </c>
      <c r="K2304" s="20">
        <v>0</v>
      </c>
      <c r="L2304" s="20">
        <v>0</v>
      </c>
      <c r="M2304" s="20" t="s">
        <v>392</v>
      </c>
      <c r="N2304" s="23">
        <v>44746</v>
      </c>
      <c r="O2304" s="23">
        <v>44746</v>
      </c>
    </row>
    <row r="2305" spans="1:15">
      <c r="A2305" s="20" t="s">
        <v>7736</v>
      </c>
      <c r="B2305" s="20" t="s">
        <v>384</v>
      </c>
      <c r="C2305" s="20" t="s">
        <v>7737</v>
      </c>
      <c r="D2305" s="20" t="s">
        <v>7738</v>
      </c>
      <c r="E2305" s="20" t="s">
        <v>387</v>
      </c>
      <c r="F2305" s="20" t="s">
        <v>389</v>
      </c>
      <c r="H2305" s="20" t="s">
        <v>389</v>
      </c>
      <c r="J2305" s="20" t="s">
        <v>397</v>
      </c>
      <c r="K2305" s="20">
        <v>0</v>
      </c>
      <c r="L2305" s="20">
        <v>0</v>
      </c>
      <c r="M2305" s="20" t="s">
        <v>392</v>
      </c>
      <c r="N2305" s="23">
        <v>44746</v>
      </c>
      <c r="O2305" s="23">
        <v>44746</v>
      </c>
    </row>
    <row r="2306" spans="1:15">
      <c r="A2306" s="20" t="s">
        <v>7739</v>
      </c>
      <c r="B2306" s="20" t="s">
        <v>384</v>
      </c>
      <c r="C2306" s="20" t="s">
        <v>7740</v>
      </c>
      <c r="D2306" s="20" t="s">
        <v>7741</v>
      </c>
      <c r="E2306" s="20" t="s">
        <v>427</v>
      </c>
      <c r="F2306" s="20" t="s">
        <v>389</v>
      </c>
      <c r="H2306" s="20" t="s">
        <v>389</v>
      </c>
      <c r="J2306" s="20" t="s">
        <v>391</v>
      </c>
      <c r="K2306" s="20">
        <v>0</v>
      </c>
      <c r="L2306" s="20">
        <v>419.97</v>
      </c>
      <c r="M2306" s="20" t="s">
        <v>428</v>
      </c>
      <c r="N2306" s="23">
        <v>44747</v>
      </c>
      <c r="O2306" s="23">
        <v>44747</v>
      </c>
    </row>
    <row r="2307" spans="1:15">
      <c r="A2307" s="20" t="s">
        <v>7742</v>
      </c>
      <c r="B2307" s="20" t="s">
        <v>384</v>
      </c>
      <c r="C2307" s="20" t="s">
        <v>7743</v>
      </c>
      <c r="D2307" s="20" t="s">
        <v>7744</v>
      </c>
      <c r="E2307" s="20" t="s">
        <v>450</v>
      </c>
      <c r="F2307" s="20" t="s">
        <v>389</v>
      </c>
      <c r="H2307" s="20" t="s">
        <v>389</v>
      </c>
      <c r="J2307" s="20" t="s">
        <v>397</v>
      </c>
      <c r="K2307" s="20">
        <v>2400</v>
      </c>
      <c r="L2307" s="20">
        <v>0</v>
      </c>
      <c r="M2307" s="20" t="s">
        <v>392</v>
      </c>
      <c r="N2307" s="23">
        <v>44747</v>
      </c>
      <c r="O2307" s="23">
        <v>44747</v>
      </c>
    </row>
    <row r="2308" spans="1:15">
      <c r="A2308" s="20" t="s">
        <v>7745</v>
      </c>
      <c r="B2308" s="20" t="s">
        <v>384</v>
      </c>
      <c r="C2308" s="20" t="s">
        <v>7746</v>
      </c>
      <c r="D2308" s="20" t="s">
        <v>7747</v>
      </c>
      <c r="E2308" s="20" t="s">
        <v>450</v>
      </c>
      <c r="F2308" s="20" t="s">
        <v>389</v>
      </c>
      <c r="H2308" s="20" t="s">
        <v>389</v>
      </c>
      <c r="J2308" s="20" t="s">
        <v>397</v>
      </c>
      <c r="K2308" s="20">
        <v>2400</v>
      </c>
      <c r="L2308" s="20">
        <v>0</v>
      </c>
      <c r="M2308" s="20" t="s">
        <v>392</v>
      </c>
      <c r="N2308" s="23">
        <v>44747</v>
      </c>
      <c r="O2308" s="23">
        <v>44747</v>
      </c>
    </row>
    <row r="2309" spans="1:15">
      <c r="A2309" s="20" t="s">
        <v>7748</v>
      </c>
      <c r="B2309" s="20" t="s">
        <v>384</v>
      </c>
      <c r="C2309" s="20" t="s">
        <v>7749</v>
      </c>
      <c r="D2309" s="20" t="s">
        <v>7750</v>
      </c>
      <c r="E2309" s="20" t="s">
        <v>478</v>
      </c>
      <c r="F2309" s="20" t="s">
        <v>389</v>
      </c>
      <c r="H2309" s="20" t="s">
        <v>389</v>
      </c>
      <c r="J2309" s="20" t="s">
        <v>397</v>
      </c>
      <c r="K2309" s="20">
        <v>0</v>
      </c>
      <c r="L2309" s="20">
        <v>0</v>
      </c>
      <c r="M2309" s="20" t="s">
        <v>392</v>
      </c>
      <c r="N2309" s="23">
        <v>44747</v>
      </c>
      <c r="O2309" s="23">
        <v>44747</v>
      </c>
    </row>
    <row r="2310" spans="1:15">
      <c r="A2310" s="20" t="s">
        <v>7751</v>
      </c>
      <c r="B2310" s="20" t="s">
        <v>384</v>
      </c>
      <c r="C2310" s="20" t="s">
        <v>7752</v>
      </c>
      <c r="D2310" s="20" t="s">
        <v>7753</v>
      </c>
      <c r="E2310" s="20" t="s">
        <v>427</v>
      </c>
      <c r="F2310" s="20" t="s">
        <v>389</v>
      </c>
      <c r="H2310" s="20" t="s">
        <v>389</v>
      </c>
      <c r="J2310" s="20" t="s">
        <v>397</v>
      </c>
      <c r="K2310" s="20">
        <v>0</v>
      </c>
      <c r="L2310" s="20">
        <v>200</v>
      </c>
      <c r="M2310" s="20" t="s">
        <v>428</v>
      </c>
      <c r="N2310" s="23">
        <v>44747</v>
      </c>
      <c r="O2310" s="23">
        <v>44767</v>
      </c>
    </row>
    <row r="2311" spans="1:15">
      <c r="A2311" s="20" t="s">
        <v>7754</v>
      </c>
      <c r="B2311" s="20" t="s">
        <v>384</v>
      </c>
      <c r="C2311" s="20" t="s">
        <v>7755</v>
      </c>
      <c r="D2311" s="20" t="s">
        <v>7756</v>
      </c>
      <c r="E2311" s="20" t="s">
        <v>387</v>
      </c>
      <c r="F2311" s="20" t="s">
        <v>389</v>
      </c>
      <c r="H2311" s="20" t="s">
        <v>389</v>
      </c>
      <c r="J2311" s="20" t="s">
        <v>397</v>
      </c>
      <c r="K2311" s="20">
        <v>0</v>
      </c>
      <c r="L2311" s="20">
        <v>1600.42</v>
      </c>
      <c r="M2311" s="20" t="s">
        <v>428</v>
      </c>
      <c r="N2311" s="23">
        <v>44747</v>
      </c>
      <c r="O2311" s="23">
        <v>44944</v>
      </c>
    </row>
    <row r="2312" spans="1:15">
      <c r="A2312" s="20" t="s">
        <v>7757</v>
      </c>
      <c r="B2312" s="20" t="s">
        <v>384</v>
      </c>
      <c r="C2312" s="20" t="s">
        <v>7758</v>
      </c>
      <c r="D2312" s="20" t="s">
        <v>7759</v>
      </c>
      <c r="E2312" s="20" t="s">
        <v>478</v>
      </c>
      <c r="F2312" s="20" t="s">
        <v>389</v>
      </c>
      <c r="H2312" s="20" t="s">
        <v>389</v>
      </c>
      <c r="J2312" s="20" t="s">
        <v>391</v>
      </c>
      <c r="K2312" s="20">
        <v>0</v>
      </c>
      <c r="L2312" s="20">
        <v>0</v>
      </c>
      <c r="M2312" s="20" t="s">
        <v>392</v>
      </c>
      <c r="N2312" s="23">
        <v>44747</v>
      </c>
      <c r="O2312" s="23">
        <v>44747</v>
      </c>
    </row>
    <row r="2313" spans="1:15">
      <c r="A2313" s="20" t="s">
        <v>7760</v>
      </c>
      <c r="B2313" s="20" t="s">
        <v>384</v>
      </c>
      <c r="C2313" s="20" t="s">
        <v>7761</v>
      </c>
      <c r="D2313" s="20" t="s">
        <v>7762</v>
      </c>
      <c r="E2313" s="20" t="s">
        <v>387</v>
      </c>
      <c r="F2313" s="20" t="s">
        <v>389</v>
      </c>
      <c r="H2313" s="20" t="s">
        <v>389</v>
      </c>
      <c r="J2313" s="20" t="s">
        <v>397</v>
      </c>
      <c r="K2313" s="20">
        <v>0</v>
      </c>
      <c r="L2313" s="20">
        <v>0</v>
      </c>
      <c r="M2313" s="20" t="s">
        <v>392</v>
      </c>
      <c r="N2313" s="23">
        <v>44747</v>
      </c>
      <c r="O2313" s="23">
        <v>44747</v>
      </c>
    </row>
    <row r="2314" spans="1:15">
      <c r="A2314" s="20" t="s">
        <v>7763</v>
      </c>
      <c r="B2314" s="20" t="s">
        <v>384</v>
      </c>
      <c r="C2314" s="20" t="s">
        <v>7764</v>
      </c>
      <c r="D2314" s="20" t="s">
        <v>7765</v>
      </c>
      <c r="E2314" s="20" t="s">
        <v>387</v>
      </c>
      <c r="F2314" s="20" t="s">
        <v>389</v>
      </c>
      <c r="H2314" s="20" t="s">
        <v>389</v>
      </c>
      <c r="J2314" s="20" t="s">
        <v>397</v>
      </c>
      <c r="K2314" s="20">
        <v>0</v>
      </c>
      <c r="L2314" s="20">
        <v>0</v>
      </c>
      <c r="M2314" s="20" t="s">
        <v>392</v>
      </c>
      <c r="N2314" s="23">
        <v>44747</v>
      </c>
      <c r="O2314" s="23">
        <v>44944</v>
      </c>
    </row>
    <row r="2315" spans="1:15">
      <c r="A2315" s="20" t="s">
        <v>7766</v>
      </c>
      <c r="B2315" s="20" t="s">
        <v>384</v>
      </c>
      <c r="C2315" s="20" t="s">
        <v>7767</v>
      </c>
      <c r="D2315" s="20" t="s">
        <v>7768</v>
      </c>
      <c r="E2315" s="20" t="s">
        <v>387</v>
      </c>
      <c r="F2315" s="20" t="s">
        <v>389</v>
      </c>
      <c r="H2315" s="20" t="s">
        <v>389</v>
      </c>
      <c r="J2315" s="20" t="s">
        <v>391</v>
      </c>
      <c r="K2315" s="20">
        <v>0</v>
      </c>
      <c r="L2315" s="20">
        <v>339.26</v>
      </c>
      <c r="M2315" s="20" t="s">
        <v>428</v>
      </c>
      <c r="N2315" s="23">
        <v>44747</v>
      </c>
      <c r="O2315" s="23">
        <v>44747</v>
      </c>
    </row>
    <row r="2316" spans="1:15">
      <c r="A2316" s="20" t="s">
        <v>7769</v>
      </c>
      <c r="B2316" s="20" t="s">
        <v>384</v>
      </c>
      <c r="C2316" s="20" t="s">
        <v>7770</v>
      </c>
      <c r="D2316" s="20" t="s">
        <v>7771</v>
      </c>
      <c r="E2316" s="20" t="s">
        <v>387</v>
      </c>
      <c r="F2316" s="20" t="s">
        <v>389</v>
      </c>
      <c r="H2316" s="20" t="s">
        <v>389</v>
      </c>
      <c r="J2316" s="20" t="s">
        <v>391</v>
      </c>
      <c r="K2316" s="20">
        <v>0</v>
      </c>
      <c r="L2316" s="20">
        <v>0</v>
      </c>
      <c r="M2316" s="20" t="s">
        <v>392</v>
      </c>
      <c r="N2316" s="23">
        <v>44747</v>
      </c>
      <c r="O2316" s="23">
        <v>44747</v>
      </c>
    </row>
    <row r="2317" spans="1:15">
      <c r="A2317" s="20" t="s">
        <v>7772</v>
      </c>
      <c r="B2317" s="20" t="s">
        <v>384</v>
      </c>
      <c r="C2317" s="20" t="s">
        <v>7773</v>
      </c>
      <c r="D2317" s="20" t="s">
        <v>7774</v>
      </c>
      <c r="E2317" s="20" t="s">
        <v>387</v>
      </c>
      <c r="F2317" s="20" t="s">
        <v>389</v>
      </c>
      <c r="H2317" s="20" t="s">
        <v>389</v>
      </c>
      <c r="J2317" s="20" t="s">
        <v>397</v>
      </c>
      <c r="K2317" s="20">
        <v>0</v>
      </c>
      <c r="L2317" s="20">
        <v>0</v>
      </c>
      <c r="M2317" s="20" t="s">
        <v>392</v>
      </c>
      <c r="N2317" s="23">
        <v>44747</v>
      </c>
      <c r="O2317" s="23">
        <v>44747</v>
      </c>
    </row>
    <row r="2318" spans="1:15">
      <c r="A2318" s="20" t="s">
        <v>7775</v>
      </c>
      <c r="B2318" s="20" t="s">
        <v>384</v>
      </c>
      <c r="C2318" s="20" t="s">
        <v>7776</v>
      </c>
      <c r="D2318" s="20" t="s">
        <v>7777</v>
      </c>
      <c r="E2318" s="20" t="s">
        <v>387</v>
      </c>
      <c r="F2318" s="20" t="s">
        <v>389</v>
      </c>
      <c r="H2318" s="20" t="s">
        <v>389</v>
      </c>
      <c r="J2318" s="20" t="s">
        <v>397</v>
      </c>
      <c r="K2318" s="20">
        <v>0</v>
      </c>
      <c r="L2318" s="20">
        <v>0</v>
      </c>
      <c r="M2318" s="20" t="s">
        <v>392</v>
      </c>
      <c r="N2318" s="23">
        <v>44747</v>
      </c>
      <c r="O2318" s="23">
        <v>44944</v>
      </c>
    </row>
    <row r="2319" spans="1:15">
      <c r="A2319" s="20" t="s">
        <v>7778</v>
      </c>
      <c r="B2319" s="20" t="s">
        <v>384</v>
      </c>
      <c r="C2319" s="20" t="s">
        <v>7779</v>
      </c>
      <c r="D2319" s="20" t="s">
        <v>7780</v>
      </c>
      <c r="E2319" s="20" t="s">
        <v>387</v>
      </c>
      <c r="F2319" s="20" t="s">
        <v>389</v>
      </c>
      <c r="H2319" s="20" t="s">
        <v>389</v>
      </c>
      <c r="J2319" s="20" t="s">
        <v>391</v>
      </c>
      <c r="K2319" s="20">
        <v>0</v>
      </c>
      <c r="L2319" s="20">
        <v>0</v>
      </c>
      <c r="M2319" s="20" t="s">
        <v>392</v>
      </c>
      <c r="N2319" s="23">
        <v>44747</v>
      </c>
      <c r="O2319" s="23">
        <v>44747</v>
      </c>
    </row>
    <row r="2320" spans="1:15">
      <c r="A2320" s="20" t="s">
        <v>7781</v>
      </c>
      <c r="B2320" s="20" t="s">
        <v>384</v>
      </c>
      <c r="C2320" s="20" t="s">
        <v>7782</v>
      </c>
      <c r="D2320" s="20" t="s">
        <v>7783</v>
      </c>
      <c r="E2320" s="20" t="s">
        <v>387</v>
      </c>
      <c r="F2320" s="20" t="s">
        <v>389</v>
      </c>
      <c r="H2320" s="20" t="s">
        <v>389</v>
      </c>
      <c r="J2320" s="20" t="s">
        <v>397</v>
      </c>
      <c r="K2320" s="20">
        <v>0</v>
      </c>
      <c r="L2320" s="20">
        <v>48</v>
      </c>
      <c r="M2320" s="20" t="s">
        <v>428</v>
      </c>
      <c r="N2320" s="23">
        <v>44748</v>
      </c>
      <c r="O2320" s="23">
        <v>44748</v>
      </c>
    </row>
    <row r="2321" spans="1:15">
      <c r="A2321" s="20" t="s">
        <v>7784</v>
      </c>
      <c r="B2321" s="20" t="s">
        <v>384</v>
      </c>
      <c r="C2321" s="20" t="s">
        <v>7785</v>
      </c>
      <c r="D2321" s="20" t="s">
        <v>7786</v>
      </c>
      <c r="E2321" s="20" t="s">
        <v>450</v>
      </c>
      <c r="F2321" s="20" t="s">
        <v>389</v>
      </c>
      <c r="H2321" s="20" t="s">
        <v>389</v>
      </c>
      <c r="J2321" s="20" t="s">
        <v>397</v>
      </c>
      <c r="K2321" s="20">
        <v>2400</v>
      </c>
      <c r="L2321" s="20">
        <v>0</v>
      </c>
      <c r="M2321" s="20" t="s">
        <v>392</v>
      </c>
      <c r="N2321" s="23">
        <v>44748</v>
      </c>
      <c r="O2321" s="23">
        <v>44748</v>
      </c>
    </row>
    <row r="2322" spans="1:15">
      <c r="A2322" s="20" t="s">
        <v>7787</v>
      </c>
      <c r="B2322" s="20" t="s">
        <v>384</v>
      </c>
      <c r="C2322" s="20" t="s">
        <v>7788</v>
      </c>
      <c r="D2322" s="20" t="s">
        <v>7789</v>
      </c>
      <c r="E2322" s="20" t="s">
        <v>478</v>
      </c>
      <c r="F2322" s="20" t="s">
        <v>389</v>
      </c>
      <c r="H2322" s="20" t="s">
        <v>389</v>
      </c>
      <c r="J2322" s="20" t="s">
        <v>397</v>
      </c>
      <c r="K2322" s="20">
        <v>0</v>
      </c>
      <c r="L2322" s="20">
        <v>0</v>
      </c>
      <c r="M2322" s="20" t="s">
        <v>392</v>
      </c>
      <c r="N2322" s="23">
        <v>44748</v>
      </c>
      <c r="O2322" s="23">
        <v>44748</v>
      </c>
    </row>
    <row r="2323" spans="1:15">
      <c r="A2323" s="20" t="s">
        <v>7790</v>
      </c>
      <c r="B2323" s="20" t="s">
        <v>384</v>
      </c>
      <c r="C2323" s="20" t="s">
        <v>7791</v>
      </c>
      <c r="D2323" s="20" t="s">
        <v>7792</v>
      </c>
      <c r="E2323" s="20" t="s">
        <v>387</v>
      </c>
      <c r="F2323" s="20" t="s">
        <v>389</v>
      </c>
      <c r="H2323" s="20" t="s">
        <v>389</v>
      </c>
      <c r="J2323" s="20" t="s">
        <v>391</v>
      </c>
      <c r="K2323" s="20">
        <v>0</v>
      </c>
      <c r="L2323" s="20">
        <v>0</v>
      </c>
      <c r="M2323" s="20" t="s">
        <v>392</v>
      </c>
      <c r="N2323" s="23">
        <v>44748</v>
      </c>
      <c r="O2323" s="23">
        <v>44748</v>
      </c>
    </row>
    <row r="2324" spans="1:15">
      <c r="A2324" s="20" t="s">
        <v>7793</v>
      </c>
      <c r="B2324" s="20" t="s">
        <v>384</v>
      </c>
      <c r="C2324" s="20" t="s">
        <v>7794</v>
      </c>
      <c r="D2324" s="20" t="s">
        <v>7795</v>
      </c>
      <c r="E2324" s="20" t="s">
        <v>387</v>
      </c>
      <c r="F2324" s="20" t="s">
        <v>389</v>
      </c>
      <c r="H2324" s="20" t="s">
        <v>389</v>
      </c>
      <c r="J2324" s="20" t="s">
        <v>397</v>
      </c>
      <c r="K2324" s="20">
        <v>0</v>
      </c>
      <c r="L2324" s="20">
        <v>0</v>
      </c>
      <c r="M2324" s="20" t="s">
        <v>392</v>
      </c>
      <c r="N2324" s="23">
        <v>44748</v>
      </c>
      <c r="O2324" s="23">
        <v>44748</v>
      </c>
    </row>
    <row r="2325" spans="1:15">
      <c r="A2325" s="20" t="s">
        <v>7796</v>
      </c>
      <c r="B2325" s="20" t="s">
        <v>384</v>
      </c>
      <c r="C2325" s="20" t="s">
        <v>7797</v>
      </c>
      <c r="D2325" s="20" t="s">
        <v>7798</v>
      </c>
      <c r="E2325" s="20" t="s">
        <v>387</v>
      </c>
      <c r="F2325" s="20" t="s">
        <v>389</v>
      </c>
      <c r="H2325" s="20" t="s">
        <v>389</v>
      </c>
      <c r="J2325" s="20" t="s">
        <v>397</v>
      </c>
      <c r="K2325" s="20">
        <v>0</v>
      </c>
      <c r="L2325" s="20">
        <v>0</v>
      </c>
      <c r="M2325" s="20" t="s">
        <v>392</v>
      </c>
      <c r="N2325" s="23">
        <v>44748</v>
      </c>
      <c r="O2325" s="23">
        <v>44748</v>
      </c>
    </row>
    <row r="2326" spans="1:15">
      <c r="A2326" s="20" t="s">
        <v>7799</v>
      </c>
      <c r="B2326" s="20" t="s">
        <v>384</v>
      </c>
      <c r="C2326" s="20" t="s">
        <v>7800</v>
      </c>
      <c r="D2326" s="20" t="s">
        <v>7801</v>
      </c>
      <c r="E2326" s="20" t="s">
        <v>478</v>
      </c>
      <c r="F2326" s="20" t="s">
        <v>389</v>
      </c>
      <c r="H2326" s="20" t="s">
        <v>389</v>
      </c>
      <c r="J2326" s="20" t="s">
        <v>391</v>
      </c>
      <c r="K2326" s="20">
        <v>0</v>
      </c>
      <c r="L2326" s="20">
        <v>0</v>
      </c>
      <c r="M2326" s="20" t="s">
        <v>392</v>
      </c>
      <c r="N2326" s="23">
        <v>44748</v>
      </c>
      <c r="O2326" s="23">
        <v>44748</v>
      </c>
    </row>
    <row r="2327" spans="1:15">
      <c r="A2327" s="20" t="s">
        <v>7802</v>
      </c>
      <c r="B2327" s="20" t="s">
        <v>384</v>
      </c>
      <c r="C2327" s="20" t="s">
        <v>7803</v>
      </c>
      <c r="D2327" s="20" t="s">
        <v>7804</v>
      </c>
      <c r="E2327" s="20" t="s">
        <v>427</v>
      </c>
      <c r="F2327" s="20" t="s">
        <v>389</v>
      </c>
      <c r="H2327" s="20" t="s">
        <v>389</v>
      </c>
      <c r="J2327" s="20" t="s">
        <v>397</v>
      </c>
      <c r="K2327" s="20">
        <v>0</v>
      </c>
      <c r="L2327" s="20">
        <v>0</v>
      </c>
      <c r="M2327" s="20" t="s">
        <v>392</v>
      </c>
      <c r="N2327" s="23">
        <v>44749</v>
      </c>
      <c r="O2327" s="23">
        <v>44749</v>
      </c>
    </row>
    <row r="2328" spans="1:15">
      <c r="A2328" s="20" t="s">
        <v>7805</v>
      </c>
      <c r="B2328" s="20" t="s">
        <v>384</v>
      </c>
      <c r="C2328" s="20" t="s">
        <v>7806</v>
      </c>
      <c r="D2328" s="20" t="s">
        <v>7807</v>
      </c>
      <c r="E2328" s="20" t="s">
        <v>450</v>
      </c>
      <c r="F2328" s="20" t="s">
        <v>389</v>
      </c>
      <c r="H2328" s="20" t="s">
        <v>389</v>
      </c>
      <c r="J2328" s="20" t="s">
        <v>397</v>
      </c>
      <c r="K2328" s="20">
        <v>2400</v>
      </c>
      <c r="L2328" s="20">
        <v>72.09</v>
      </c>
      <c r="M2328" s="20" t="s">
        <v>392</v>
      </c>
      <c r="N2328" s="23">
        <v>44749</v>
      </c>
      <c r="O2328" s="23">
        <v>44749</v>
      </c>
    </row>
    <row r="2329" spans="1:15">
      <c r="A2329" s="20" t="s">
        <v>7808</v>
      </c>
      <c r="B2329" s="20" t="s">
        <v>384</v>
      </c>
      <c r="C2329" s="20" t="s">
        <v>7809</v>
      </c>
      <c r="D2329" s="20" t="s">
        <v>7810</v>
      </c>
      <c r="E2329" s="20" t="s">
        <v>450</v>
      </c>
      <c r="F2329" s="20" t="s">
        <v>7811</v>
      </c>
      <c r="G2329" s="20" t="s">
        <v>2108</v>
      </c>
      <c r="H2329" s="20" t="s">
        <v>2109</v>
      </c>
      <c r="I2329" s="20" t="s">
        <v>390</v>
      </c>
      <c r="J2329" s="20" t="s">
        <v>397</v>
      </c>
      <c r="K2329" s="20">
        <v>20000</v>
      </c>
      <c r="L2329" s="20">
        <v>0</v>
      </c>
      <c r="M2329" s="20" t="s">
        <v>392</v>
      </c>
      <c r="N2329" s="23">
        <v>44749</v>
      </c>
      <c r="O2329" s="23">
        <v>44755</v>
      </c>
    </row>
    <row r="2330" spans="1:15">
      <c r="A2330" s="20" t="s">
        <v>7812</v>
      </c>
      <c r="B2330" s="20" t="s">
        <v>384</v>
      </c>
      <c r="C2330" s="20" t="s">
        <v>7813</v>
      </c>
      <c r="D2330" s="20" t="s">
        <v>7814</v>
      </c>
      <c r="E2330" s="20" t="s">
        <v>478</v>
      </c>
      <c r="F2330" s="20" t="s">
        <v>389</v>
      </c>
      <c r="H2330" s="20" t="s">
        <v>389</v>
      </c>
      <c r="J2330" s="20" t="s">
        <v>397</v>
      </c>
      <c r="K2330" s="20">
        <v>0</v>
      </c>
      <c r="L2330" s="20">
        <v>0</v>
      </c>
      <c r="M2330" s="20" t="s">
        <v>392</v>
      </c>
      <c r="N2330" s="23">
        <v>44749</v>
      </c>
      <c r="O2330" s="23">
        <v>44749</v>
      </c>
    </row>
    <row r="2331" spans="1:15">
      <c r="A2331" s="20" t="s">
        <v>7815</v>
      </c>
      <c r="B2331" s="20" t="s">
        <v>384</v>
      </c>
      <c r="C2331" s="20" t="s">
        <v>7816</v>
      </c>
      <c r="D2331" s="20" t="s">
        <v>7817</v>
      </c>
      <c r="E2331" s="20" t="s">
        <v>387</v>
      </c>
      <c r="F2331" s="20" t="s">
        <v>389</v>
      </c>
      <c r="H2331" s="20" t="s">
        <v>389</v>
      </c>
      <c r="J2331" s="20" t="s">
        <v>397</v>
      </c>
      <c r="K2331" s="20">
        <v>0</v>
      </c>
      <c r="L2331" s="20">
        <v>0</v>
      </c>
      <c r="M2331" s="20" t="s">
        <v>392</v>
      </c>
      <c r="N2331" s="23">
        <v>44749</v>
      </c>
      <c r="O2331" s="23">
        <v>44944</v>
      </c>
    </row>
    <row r="2332" spans="1:15">
      <c r="A2332" s="20" t="s">
        <v>7818</v>
      </c>
      <c r="B2332" s="20" t="s">
        <v>384</v>
      </c>
      <c r="C2332" s="20" t="s">
        <v>7819</v>
      </c>
      <c r="D2332" s="20" t="s">
        <v>7820</v>
      </c>
      <c r="E2332" s="20" t="s">
        <v>387</v>
      </c>
      <c r="F2332" s="20" t="s">
        <v>389</v>
      </c>
      <c r="H2332" s="20" t="s">
        <v>389</v>
      </c>
      <c r="J2332" s="20" t="s">
        <v>397</v>
      </c>
      <c r="K2332" s="20">
        <v>0</v>
      </c>
      <c r="L2332" s="20">
        <v>0</v>
      </c>
      <c r="M2332" s="20" t="s">
        <v>392</v>
      </c>
      <c r="N2332" s="23">
        <v>44749</v>
      </c>
      <c r="O2332" s="23">
        <v>44749</v>
      </c>
    </row>
    <row r="2333" spans="1:15">
      <c r="A2333" s="20" t="s">
        <v>7821</v>
      </c>
      <c r="B2333" s="20" t="s">
        <v>384</v>
      </c>
      <c r="C2333" s="20" t="s">
        <v>7822</v>
      </c>
      <c r="D2333" s="20" t="s">
        <v>7823</v>
      </c>
      <c r="E2333" s="20" t="s">
        <v>387</v>
      </c>
      <c r="F2333" s="20" t="s">
        <v>389</v>
      </c>
      <c r="H2333" s="20" t="s">
        <v>389</v>
      </c>
      <c r="J2333" s="20" t="s">
        <v>391</v>
      </c>
      <c r="K2333" s="20">
        <v>0</v>
      </c>
      <c r="L2333" s="20">
        <v>0</v>
      </c>
      <c r="M2333" s="20" t="s">
        <v>392</v>
      </c>
      <c r="N2333" s="23">
        <v>44749</v>
      </c>
      <c r="O2333" s="23">
        <v>44749</v>
      </c>
    </row>
    <row r="2334" spans="1:15">
      <c r="A2334" s="20" t="s">
        <v>7824</v>
      </c>
      <c r="B2334" s="20" t="s">
        <v>384</v>
      </c>
      <c r="C2334" s="20" t="s">
        <v>7825</v>
      </c>
      <c r="D2334" s="20" t="s">
        <v>7826</v>
      </c>
      <c r="E2334" s="20" t="s">
        <v>387</v>
      </c>
      <c r="F2334" s="20" t="s">
        <v>389</v>
      </c>
      <c r="H2334" s="20" t="s">
        <v>389</v>
      </c>
      <c r="J2334" s="20" t="s">
        <v>397</v>
      </c>
      <c r="K2334" s="20">
        <v>0</v>
      </c>
      <c r="L2334" s="20">
        <v>0</v>
      </c>
      <c r="M2334" s="20" t="s">
        <v>392</v>
      </c>
      <c r="N2334" s="23">
        <v>44749</v>
      </c>
      <c r="O2334" s="23">
        <v>44749</v>
      </c>
    </row>
    <row r="2335" spans="1:15">
      <c r="A2335" s="20" t="s">
        <v>7827</v>
      </c>
      <c r="B2335" s="20" t="s">
        <v>384</v>
      </c>
      <c r="C2335" s="20" t="s">
        <v>7828</v>
      </c>
      <c r="D2335" s="20" t="s">
        <v>7829</v>
      </c>
      <c r="E2335" s="20" t="s">
        <v>387</v>
      </c>
      <c r="F2335" s="20" t="s">
        <v>389</v>
      </c>
      <c r="H2335" s="20" t="s">
        <v>389</v>
      </c>
      <c r="J2335" s="20" t="s">
        <v>397</v>
      </c>
      <c r="K2335" s="20">
        <v>0</v>
      </c>
      <c r="L2335" s="20">
        <v>0</v>
      </c>
      <c r="M2335" s="20" t="s">
        <v>392</v>
      </c>
      <c r="N2335" s="23">
        <v>44749</v>
      </c>
      <c r="O2335" s="23">
        <v>44944</v>
      </c>
    </row>
    <row r="2336" spans="1:15">
      <c r="A2336" s="20" t="s">
        <v>7830</v>
      </c>
      <c r="B2336" s="20" t="s">
        <v>384</v>
      </c>
      <c r="C2336" s="20" t="s">
        <v>7831</v>
      </c>
      <c r="D2336" s="20" t="s">
        <v>7832</v>
      </c>
      <c r="E2336" s="20" t="s">
        <v>387</v>
      </c>
      <c r="F2336" s="20" t="s">
        <v>389</v>
      </c>
      <c r="H2336" s="20" t="s">
        <v>389</v>
      </c>
      <c r="J2336" s="20" t="s">
        <v>397</v>
      </c>
      <c r="K2336" s="20">
        <v>0</v>
      </c>
      <c r="L2336" s="20">
        <v>0</v>
      </c>
      <c r="M2336" s="20" t="s">
        <v>392</v>
      </c>
      <c r="N2336" s="23">
        <v>44749</v>
      </c>
      <c r="O2336" s="23">
        <v>44749</v>
      </c>
    </row>
    <row r="2337" spans="1:15">
      <c r="A2337" s="20" t="s">
        <v>7833</v>
      </c>
      <c r="B2337" s="20" t="s">
        <v>384</v>
      </c>
      <c r="C2337" s="20" t="s">
        <v>7834</v>
      </c>
      <c r="D2337" s="20" t="s">
        <v>7835</v>
      </c>
      <c r="E2337" s="20" t="s">
        <v>387</v>
      </c>
      <c r="F2337" s="20" t="s">
        <v>389</v>
      </c>
      <c r="H2337" s="20" t="s">
        <v>389</v>
      </c>
      <c r="J2337" s="20" t="s">
        <v>397</v>
      </c>
      <c r="K2337" s="20">
        <v>0</v>
      </c>
      <c r="L2337" s="20">
        <v>0</v>
      </c>
      <c r="M2337" s="20" t="s">
        <v>392</v>
      </c>
      <c r="N2337" s="23">
        <v>44749</v>
      </c>
      <c r="O2337" s="23">
        <v>44749</v>
      </c>
    </row>
    <row r="2338" spans="1:15">
      <c r="A2338" s="20" t="s">
        <v>7836</v>
      </c>
      <c r="B2338" s="20" t="s">
        <v>384</v>
      </c>
      <c r="C2338" s="20" t="s">
        <v>7837</v>
      </c>
      <c r="D2338" s="20" t="s">
        <v>7838</v>
      </c>
      <c r="E2338" s="20" t="s">
        <v>387</v>
      </c>
      <c r="F2338" s="20" t="s">
        <v>389</v>
      </c>
      <c r="H2338" s="20" t="s">
        <v>389</v>
      </c>
      <c r="J2338" s="20" t="s">
        <v>397</v>
      </c>
      <c r="K2338" s="20">
        <v>0</v>
      </c>
      <c r="L2338" s="20">
        <v>84.63</v>
      </c>
      <c r="M2338" s="20" t="s">
        <v>428</v>
      </c>
      <c r="N2338" s="23">
        <v>44749</v>
      </c>
      <c r="O2338" s="23">
        <v>44749</v>
      </c>
    </row>
    <row r="2339" spans="1:15">
      <c r="A2339" s="20" t="s">
        <v>7839</v>
      </c>
      <c r="B2339" s="20" t="s">
        <v>384</v>
      </c>
      <c r="C2339" s="20" t="s">
        <v>7840</v>
      </c>
      <c r="D2339" s="20" t="s">
        <v>7841</v>
      </c>
      <c r="E2339" s="20" t="s">
        <v>387</v>
      </c>
      <c r="F2339" s="20" t="s">
        <v>389</v>
      </c>
      <c r="H2339" s="20" t="s">
        <v>389</v>
      </c>
      <c r="J2339" s="20" t="s">
        <v>397</v>
      </c>
      <c r="K2339" s="20">
        <v>0</v>
      </c>
      <c r="L2339" s="20">
        <v>1365.63</v>
      </c>
      <c r="M2339" s="20" t="s">
        <v>428</v>
      </c>
      <c r="N2339" s="23">
        <v>44749</v>
      </c>
      <c r="O2339" s="23">
        <v>44749</v>
      </c>
    </row>
    <row r="2340" spans="1:15">
      <c r="A2340" s="20" t="s">
        <v>7842</v>
      </c>
      <c r="B2340" s="20" t="s">
        <v>384</v>
      </c>
      <c r="C2340" s="20" t="s">
        <v>7843</v>
      </c>
      <c r="D2340" s="20" t="s">
        <v>7844</v>
      </c>
      <c r="E2340" s="20" t="s">
        <v>387</v>
      </c>
      <c r="F2340" s="20" t="s">
        <v>389</v>
      </c>
      <c r="H2340" s="20" t="s">
        <v>389</v>
      </c>
      <c r="J2340" s="20" t="s">
        <v>391</v>
      </c>
      <c r="K2340" s="20">
        <v>0</v>
      </c>
      <c r="L2340" s="20">
        <v>0</v>
      </c>
      <c r="M2340" s="20" t="s">
        <v>392</v>
      </c>
      <c r="N2340" s="23">
        <v>44749</v>
      </c>
      <c r="O2340" s="23">
        <v>44749</v>
      </c>
    </row>
    <row r="2341" spans="1:15">
      <c r="A2341" s="20" t="s">
        <v>7845</v>
      </c>
      <c r="B2341" s="20" t="s">
        <v>384</v>
      </c>
      <c r="C2341" s="20" t="s">
        <v>7846</v>
      </c>
      <c r="D2341" s="20" t="s">
        <v>7847</v>
      </c>
      <c r="E2341" s="20" t="s">
        <v>387</v>
      </c>
      <c r="F2341" s="20" t="s">
        <v>389</v>
      </c>
      <c r="H2341" s="20" t="s">
        <v>389</v>
      </c>
      <c r="J2341" s="20" t="s">
        <v>397</v>
      </c>
      <c r="K2341" s="20">
        <v>0</v>
      </c>
      <c r="L2341" s="20">
        <v>0</v>
      </c>
      <c r="M2341" s="20" t="s">
        <v>392</v>
      </c>
      <c r="N2341" s="23">
        <v>44749</v>
      </c>
      <c r="O2341" s="23">
        <v>44749</v>
      </c>
    </row>
    <row r="2342" spans="1:15">
      <c r="A2342" s="20" t="s">
        <v>7848</v>
      </c>
      <c r="B2342" s="20" t="s">
        <v>384</v>
      </c>
      <c r="C2342" s="20" t="s">
        <v>7849</v>
      </c>
      <c r="D2342" s="20" t="s">
        <v>7850</v>
      </c>
      <c r="E2342" s="20" t="s">
        <v>387</v>
      </c>
      <c r="F2342" s="20" t="s">
        <v>389</v>
      </c>
      <c r="H2342" s="20" t="s">
        <v>389</v>
      </c>
      <c r="J2342" s="20" t="s">
        <v>397</v>
      </c>
      <c r="K2342" s="20">
        <v>0</v>
      </c>
      <c r="L2342" s="20">
        <v>0</v>
      </c>
      <c r="M2342" s="20" t="s">
        <v>392</v>
      </c>
      <c r="N2342" s="23">
        <v>44749</v>
      </c>
      <c r="O2342" s="23">
        <v>44749</v>
      </c>
    </row>
    <row r="2343" spans="1:15">
      <c r="A2343" s="20" t="s">
        <v>7851</v>
      </c>
      <c r="B2343" s="20" t="s">
        <v>384</v>
      </c>
      <c r="C2343" s="20" t="s">
        <v>7852</v>
      </c>
      <c r="D2343" s="20" t="s">
        <v>7853</v>
      </c>
      <c r="E2343" s="20" t="s">
        <v>387</v>
      </c>
      <c r="F2343" s="20" t="s">
        <v>389</v>
      </c>
      <c r="H2343" s="20" t="s">
        <v>389</v>
      </c>
      <c r="J2343" s="20" t="s">
        <v>397</v>
      </c>
      <c r="K2343" s="20">
        <v>0</v>
      </c>
      <c r="L2343" s="20">
        <v>8.07</v>
      </c>
      <c r="M2343" s="20" t="s">
        <v>428</v>
      </c>
      <c r="N2343" s="23">
        <v>44749</v>
      </c>
      <c r="O2343" s="23">
        <v>44749</v>
      </c>
    </row>
    <row r="2344" spans="1:15">
      <c r="A2344" s="20" t="s">
        <v>7854</v>
      </c>
      <c r="B2344" s="20" t="s">
        <v>384</v>
      </c>
      <c r="C2344" s="20" t="s">
        <v>7855</v>
      </c>
      <c r="D2344" s="20" t="s">
        <v>7856</v>
      </c>
      <c r="E2344" s="20" t="s">
        <v>387</v>
      </c>
      <c r="F2344" s="20" t="s">
        <v>389</v>
      </c>
      <c r="H2344" s="20" t="s">
        <v>389</v>
      </c>
      <c r="J2344" s="20" t="s">
        <v>391</v>
      </c>
      <c r="K2344" s="20">
        <v>0</v>
      </c>
      <c r="L2344" s="20">
        <v>0</v>
      </c>
      <c r="M2344" s="20" t="s">
        <v>392</v>
      </c>
      <c r="N2344" s="23">
        <v>44749</v>
      </c>
      <c r="O2344" s="23">
        <v>44749</v>
      </c>
    </row>
    <row r="2345" spans="1:15">
      <c r="A2345" s="20" t="s">
        <v>7857</v>
      </c>
      <c r="B2345" s="20" t="s">
        <v>384</v>
      </c>
      <c r="C2345" s="20" t="s">
        <v>7858</v>
      </c>
      <c r="D2345" s="20" t="s">
        <v>7859</v>
      </c>
      <c r="E2345" s="20" t="s">
        <v>387</v>
      </c>
      <c r="F2345" s="20" t="s">
        <v>389</v>
      </c>
      <c r="H2345" s="20" t="s">
        <v>389</v>
      </c>
      <c r="J2345" s="20" t="s">
        <v>397</v>
      </c>
      <c r="K2345" s="20">
        <v>0</v>
      </c>
      <c r="L2345" s="20">
        <v>0</v>
      </c>
      <c r="M2345" s="20" t="s">
        <v>392</v>
      </c>
      <c r="N2345" s="23">
        <v>44749</v>
      </c>
      <c r="O2345" s="23">
        <v>44749</v>
      </c>
    </row>
    <row r="2346" spans="1:15">
      <c r="A2346" s="20" t="s">
        <v>7860</v>
      </c>
      <c r="B2346" s="20" t="s">
        <v>384</v>
      </c>
      <c r="C2346" s="20" t="s">
        <v>7861</v>
      </c>
      <c r="D2346" s="20" t="s">
        <v>7862</v>
      </c>
      <c r="E2346" s="20" t="s">
        <v>387</v>
      </c>
      <c r="F2346" s="20" t="s">
        <v>389</v>
      </c>
      <c r="H2346" s="20" t="s">
        <v>389</v>
      </c>
      <c r="J2346" s="20" t="s">
        <v>391</v>
      </c>
      <c r="K2346" s="20">
        <v>0</v>
      </c>
      <c r="L2346" s="20">
        <v>0</v>
      </c>
      <c r="M2346" s="20" t="s">
        <v>392</v>
      </c>
      <c r="N2346" s="23">
        <v>44749</v>
      </c>
      <c r="O2346" s="23">
        <v>44749</v>
      </c>
    </row>
    <row r="2347" spans="1:15">
      <c r="A2347" s="20" t="s">
        <v>7863</v>
      </c>
      <c r="B2347" s="20" t="s">
        <v>384</v>
      </c>
      <c r="C2347" s="20" t="s">
        <v>7864</v>
      </c>
      <c r="D2347" s="20" t="s">
        <v>7865</v>
      </c>
      <c r="E2347" s="20" t="s">
        <v>427</v>
      </c>
      <c r="F2347" s="20" t="s">
        <v>389</v>
      </c>
      <c r="H2347" s="20" t="s">
        <v>389</v>
      </c>
      <c r="J2347" s="20" t="s">
        <v>397</v>
      </c>
      <c r="K2347" s="20">
        <v>0</v>
      </c>
      <c r="L2347" s="20">
        <v>0</v>
      </c>
      <c r="M2347" s="20" t="s">
        <v>392</v>
      </c>
      <c r="N2347" s="23">
        <v>44749</v>
      </c>
      <c r="O2347" s="23">
        <v>44944</v>
      </c>
    </row>
    <row r="2348" spans="1:15">
      <c r="A2348" s="20" t="s">
        <v>7866</v>
      </c>
      <c r="B2348" s="20" t="s">
        <v>384</v>
      </c>
      <c r="C2348" s="20" t="s">
        <v>7867</v>
      </c>
      <c r="D2348" s="20" t="s">
        <v>7868</v>
      </c>
      <c r="E2348" s="20" t="s">
        <v>427</v>
      </c>
      <c r="F2348" s="20" t="s">
        <v>389</v>
      </c>
      <c r="H2348" s="20" t="s">
        <v>389</v>
      </c>
      <c r="J2348" s="20" t="s">
        <v>397</v>
      </c>
      <c r="K2348" s="20">
        <v>0</v>
      </c>
      <c r="L2348" s="20">
        <v>0</v>
      </c>
      <c r="M2348" s="20" t="s">
        <v>392</v>
      </c>
      <c r="N2348" s="23">
        <v>44749</v>
      </c>
      <c r="O2348" s="23">
        <v>44944</v>
      </c>
    </row>
    <row r="2349" spans="1:15">
      <c r="A2349" s="20" t="s">
        <v>7869</v>
      </c>
      <c r="B2349" s="20" t="s">
        <v>384</v>
      </c>
      <c r="C2349" s="20" t="s">
        <v>7870</v>
      </c>
      <c r="D2349" s="20" t="s">
        <v>7871</v>
      </c>
      <c r="E2349" s="20" t="s">
        <v>427</v>
      </c>
      <c r="F2349" s="20" t="s">
        <v>389</v>
      </c>
      <c r="H2349" s="20" t="s">
        <v>389</v>
      </c>
      <c r="J2349" s="20" t="s">
        <v>397</v>
      </c>
      <c r="K2349" s="20">
        <v>2400</v>
      </c>
      <c r="L2349" s="20">
        <v>21437.5</v>
      </c>
      <c r="M2349" s="20" t="s">
        <v>428</v>
      </c>
      <c r="N2349" s="23">
        <v>44749</v>
      </c>
      <c r="O2349" s="23">
        <v>44792</v>
      </c>
    </row>
    <row r="2350" spans="1:15">
      <c r="A2350" s="20" t="s">
        <v>7872</v>
      </c>
      <c r="B2350" s="20" t="s">
        <v>384</v>
      </c>
      <c r="C2350" s="20" t="s">
        <v>7873</v>
      </c>
      <c r="D2350" s="20" t="s">
        <v>7874</v>
      </c>
      <c r="E2350" s="20" t="s">
        <v>387</v>
      </c>
      <c r="F2350" s="20" t="s">
        <v>389</v>
      </c>
      <c r="H2350" s="20" t="s">
        <v>389</v>
      </c>
      <c r="J2350" s="20" t="s">
        <v>391</v>
      </c>
      <c r="K2350" s="20">
        <v>0</v>
      </c>
      <c r="L2350" s="20">
        <v>0</v>
      </c>
      <c r="M2350" s="20" t="s">
        <v>392</v>
      </c>
      <c r="N2350" s="23">
        <v>44749</v>
      </c>
      <c r="O2350" s="23">
        <v>44749</v>
      </c>
    </row>
    <row r="2351" spans="1:15">
      <c r="A2351" s="20" t="s">
        <v>7875</v>
      </c>
      <c r="B2351" s="20" t="s">
        <v>384</v>
      </c>
      <c r="C2351" s="20" t="s">
        <v>7876</v>
      </c>
      <c r="D2351" s="20" t="s">
        <v>7877</v>
      </c>
      <c r="E2351" s="20" t="s">
        <v>478</v>
      </c>
      <c r="F2351" s="20" t="s">
        <v>389</v>
      </c>
      <c r="H2351" s="20" t="s">
        <v>389</v>
      </c>
      <c r="J2351" s="20" t="s">
        <v>397</v>
      </c>
      <c r="K2351" s="20">
        <v>0</v>
      </c>
      <c r="L2351" s="20">
        <v>0</v>
      </c>
      <c r="M2351" s="20" t="s">
        <v>392</v>
      </c>
      <c r="N2351" s="23">
        <v>44749</v>
      </c>
      <c r="O2351" s="23">
        <v>44749</v>
      </c>
    </row>
    <row r="2352" spans="1:15">
      <c r="A2352" s="20" t="s">
        <v>7878</v>
      </c>
      <c r="B2352" s="20" t="s">
        <v>384</v>
      </c>
      <c r="C2352" s="20" t="s">
        <v>7879</v>
      </c>
      <c r="D2352" s="20" t="s">
        <v>7880</v>
      </c>
      <c r="E2352" s="20" t="s">
        <v>478</v>
      </c>
      <c r="F2352" s="20" t="s">
        <v>389</v>
      </c>
      <c r="H2352" s="20" t="s">
        <v>389</v>
      </c>
      <c r="J2352" s="20" t="s">
        <v>397</v>
      </c>
      <c r="K2352" s="20">
        <v>0</v>
      </c>
      <c r="L2352" s="20">
        <v>0</v>
      </c>
      <c r="M2352" s="20" t="s">
        <v>392</v>
      </c>
      <c r="N2352" s="23">
        <v>44749</v>
      </c>
      <c r="O2352" s="23">
        <v>44749</v>
      </c>
    </row>
    <row r="2353" spans="1:15">
      <c r="A2353" s="20" t="s">
        <v>7881</v>
      </c>
      <c r="B2353" s="20" t="s">
        <v>384</v>
      </c>
      <c r="C2353" s="20" t="s">
        <v>7882</v>
      </c>
      <c r="D2353" s="20" t="s">
        <v>7883</v>
      </c>
      <c r="E2353" s="20" t="s">
        <v>450</v>
      </c>
      <c r="F2353" s="20" t="s">
        <v>7884</v>
      </c>
      <c r="G2353" s="20" t="s">
        <v>7885</v>
      </c>
      <c r="H2353" s="20" t="s">
        <v>7886</v>
      </c>
      <c r="I2353" s="20" t="s">
        <v>390</v>
      </c>
      <c r="J2353" s="20" t="s">
        <v>397</v>
      </c>
      <c r="K2353" s="20">
        <v>50000</v>
      </c>
      <c r="L2353" s="20">
        <v>0</v>
      </c>
      <c r="M2353" s="20" t="s">
        <v>392</v>
      </c>
      <c r="N2353" s="23">
        <v>44750</v>
      </c>
      <c r="O2353" s="23">
        <v>44930</v>
      </c>
    </row>
    <row r="2354" spans="1:15">
      <c r="A2354" s="20" t="s">
        <v>7887</v>
      </c>
      <c r="B2354" s="20" t="s">
        <v>384</v>
      </c>
      <c r="C2354" s="20" t="s">
        <v>7888</v>
      </c>
      <c r="D2354" s="20" t="s">
        <v>7889</v>
      </c>
      <c r="E2354" s="20" t="s">
        <v>387</v>
      </c>
      <c r="F2354" s="20" t="s">
        <v>389</v>
      </c>
      <c r="H2354" s="20" t="s">
        <v>389</v>
      </c>
      <c r="J2354" s="20" t="s">
        <v>391</v>
      </c>
      <c r="K2354" s="20">
        <v>0</v>
      </c>
      <c r="L2354" s="20">
        <v>0</v>
      </c>
      <c r="M2354" s="20" t="s">
        <v>392</v>
      </c>
      <c r="N2354" s="23">
        <v>44750</v>
      </c>
      <c r="O2354" s="23">
        <v>44750</v>
      </c>
    </row>
    <row r="2355" spans="1:15">
      <c r="A2355" s="20" t="s">
        <v>7890</v>
      </c>
      <c r="B2355" s="20" t="s">
        <v>384</v>
      </c>
      <c r="C2355" s="20" t="s">
        <v>7891</v>
      </c>
      <c r="D2355" s="20" t="s">
        <v>7892</v>
      </c>
      <c r="E2355" s="20" t="s">
        <v>387</v>
      </c>
      <c r="F2355" s="20" t="s">
        <v>389</v>
      </c>
      <c r="H2355" s="20" t="s">
        <v>389</v>
      </c>
      <c r="J2355" s="20" t="s">
        <v>397</v>
      </c>
      <c r="K2355" s="20">
        <v>0</v>
      </c>
      <c r="L2355" s="20">
        <v>379.36</v>
      </c>
      <c r="M2355" s="20" t="s">
        <v>428</v>
      </c>
      <c r="N2355" s="23">
        <v>44750</v>
      </c>
      <c r="O2355" s="23">
        <v>44750</v>
      </c>
    </row>
    <row r="2356" spans="1:15">
      <c r="A2356" s="20" t="s">
        <v>7893</v>
      </c>
      <c r="B2356" s="20" t="s">
        <v>384</v>
      </c>
      <c r="C2356" s="20" t="s">
        <v>7894</v>
      </c>
      <c r="D2356" s="20" t="s">
        <v>7895</v>
      </c>
      <c r="E2356" s="20" t="s">
        <v>427</v>
      </c>
      <c r="F2356" s="20" t="s">
        <v>389</v>
      </c>
      <c r="H2356" s="20" t="s">
        <v>389</v>
      </c>
      <c r="J2356" s="20" t="s">
        <v>391</v>
      </c>
      <c r="K2356" s="20">
        <v>0</v>
      </c>
      <c r="L2356" s="20">
        <v>0</v>
      </c>
      <c r="M2356" s="20" t="s">
        <v>392</v>
      </c>
      <c r="N2356" s="23">
        <v>44750</v>
      </c>
      <c r="O2356" s="23">
        <v>44750</v>
      </c>
    </row>
    <row r="2357" spans="1:15">
      <c r="A2357" s="20" t="s">
        <v>7896</v>
      </c>
      <c r="B2357" s="20" t="s">
        <v>384</v>
      </c>
      <c r="C2357" s="20" t="s">
        <v>7897</v>
      </c>
      <c r="D2357" s="20" t="s">
        <v>7898</v>
      </c>
      <c r="E2357" s="20" t="s">
        <v>387</v>
      </c>
      <c r="F2357" s="20" t="s">
        <v>389</v>
      </c>
      <c r="H2357" s="20" t="s">
        <v>389</v>
      </c>
      <c r="J2357" s="20" t="s">
        <v>397</v>
      </c>
      <c r="K2357" s="20">
        <v>0</v>
      </c>
      <c r="L2357" s="20">
        <v>0</v>
      </c>
      <c r="M2357" s="20" t="s">
        <v>392</v>
      </c>
      <c r="N2357" s="23">
        <v>44750</v>
      </c>
      <c r="O2357" s="23">
        <v>44944</v>
      </c>
    </row>
    <row r="2358" spans="1:15">
      <c r="A2358" s="20" t="s">
        <v>7899</v>
      </c>
      <c r="B2358" s="20" t="s">
        <v>384</v>
      </c>
      <c r="C2358" s="20" t="s">
        <v>7900</v>
      </c>
      <c r="D2358" s="20" t="s">
        <v>7901</v>
      </c>
      <c r="E2358" s="20" t="s">
        <v>387</v>
      </c>
      <c r="F2358" s="20" t="s">
        <v>389</v>
      </c>
      <c r="H2358" s="20" t="s">
        <v>389</v>
      </c>
      <c r="J2358" s="20" t="s">
        <v>397</v>
      </c>
      <c r="K2358" s="20">
        <v>0</v>
      </c>
      <c r="L2358" s="20">
        <v>27.4</v>
      </c>
      <c r="M2358" s="20" t="s">
        <v>428</v>
      </c>
      <c r="N2358" s="23">
        <v>44750</v>
      </c>
      <c r="O2358" s="23">
        <v>44944</v>
      </c>
    </row>
    <row r="2359" spans="1:15">
      <c r="A2359" s="20" t="s">
        <v>7902</v>
      </c>
      <c r="B2359" s="20" t="s">
        <v>384</v>
      </c>
      <c r="C2359" s="20" t="s">
        <v>7903</v>
      </c>
      <c r="D2359" s="20" t="s">
        <v>7904</v>
      </c>
      <c r="E2359" s="20" t="s">
        <v>478</v>
      </c>
      <c r="F2359" s="20" t="s">
        <v>389</v>
      </c>
      <c r="H2359" s="20" t="s">
        <v>389</v>
      </c>
      <c r="J2359" s="20" t="s">
        <v>391</v>
      </c>
      <c r="K2359" s="20">
        <v>0</v>
      </c>
      <c r="L2359" s="20">
        <v>0</v>
      </c>
      <c r="M2359" s="20" t="s">
        <v>392</v>
      </c>
      <c r="N2359" s="23">
        <v>44750</v>
      </c>
      <c r="O2359" s="23">
        <v>44750</v>
      </c>
    </row>
    <row r="2360" spans="1:15">
      <c r="A2360" s="20" t="s">
        <v>7905</v>
      </c>
      <c r="B2360" s="20" t="s">
        <v>384</v>
      </c>
      <c r="C2360" s="20" t="s">
        <v>7906</v>
      </c>
      <c r="D2360" s="20" t="s">
        <v>7907</v>
      </c>
      <c r="E2360" s="20" t="s">
        <v>387</v>
      </c>
      <c r="F2360" s="20" t="s">
        <v>389</v>
      </c>
      <c r="H2360" s="20" t="s">
        <v>389</v>
      </c>
      <c r="J2360" s="20" t="s">
        <v>397</v>
      </c>
      <c r="K2360" s="20">
        <v>0</v>
      </c>
      <c r="L2360" s="20">
        <v>140.83000000000001</v>
      </c>
      <c r="M2360" s="20" t="s">
        <v>428</v>
      </c>
      <c r="N2360" s="23">
        <v>44750</v>
      </c>
      <c r="O2360" s="23">
        <v>44792</v>
      </c>
    </row>
    <row r="2361" spans="1:15">
      <c r="A2361" s="20" t="s">
        <v>7908</v>
      </c>
      <c r="B2361" s="20" t="s">
        <v>384</v>
      </c>
      <c r="C2361" s="20" t="s">
        <v>7909</v>
      </c>
      <c r="D2361" s="20" t="s">
        <v>7910</v>
      </c>
      <c r="E2361" s="20" t="s">
        <v>387</v>
      </c>
      <c r="F2361" s="20" t="s">
        <v>389</v>
      </c>
      <c r="H2361" s="20" t="s">
        <v>389</v>
      </c>
      <c r="J2361" s="20" t="s">
        <v>397</v>
      </c>
      <c r="K2361" s="20">
        <v>0</v>
      </c>
      <c r="L2361" s="20">
        <v>0</v>
      </c>
      <c r="M2361" s="20" t="s">
        <v>392</v>
      </c>
      <c r="N2361" s="23">
        <v>44750</v>
      </c>
      <c r="O2361" s="23">
        <v>44944</v>
      </c>
    </row>
    <row r="2362" spans="1:15">
      <c r="A2362" s="20" t="s">
        <v>7911</v>
      </c>
      <c r="B2362" s="20" t="s">
        <v>384</v>
      </c>
      <c r="C2362" s="20" t="s">
        <v>7912</v>
      </c>
      <c r="D2362" s="20" t="s">
        <v>7913</v>
      </c>
      <c r="E2362" s="20" t="s">
        <v>387</v>
      </c>
      <c r="F2362" s="20" t="s">
        <v>389</v>
      </c>
      <c r="H2362" s="20" t="s">
        <v>389</v>
      </c>
      <c r="J2362" s="20" t="s">
        <v>397</v>
      </c>
      <c r="K2362" s="20">
        <v>0</v>
      </c>
      <c r="L2362" s="20">
        <v>35.86</v>
      </c>
      <c r="M2362" s="20" t="s">
        <v>428</v>
      </c>
      <c r="N2362" s="23">
        <v>44750</v>
      </c>
      <c r="O2362" s="23">
        <v>44750</v>
      </c>
    </row>
    <row r="2363" spans="1:15">
      <c r="A2363" s="20" t="s">
        <v>7914</v>
      </c>
      <c r="B2363" s="20" t="s">
        <v>384</v>
      </c>
      <c r="C2363" s="20" t="s">
        <v>7915</v>
      </c>
      <c r="D2363" s="20" t="s">
        <v>7916</v>
      </c>
      <c r="E2363" s="20" t="s">
        <v>387</v>
      </c>
      <c r="F2363" s="20" t="s">
        <v>389</v>
      </c>
      <c r="H2363" s="20" t="s">
        <v>389</v>
      </c>
      <c r="J2363" s="20" t="s">
        <v>391</v>
      </c>
      <c r="K2363" s="20">
        <v>0</v>
      </c>
      <c r="L2363" s="20">
        <v>0</v>
      </c>
      <c r="M2363" s="20" t="s">
        <v>392</v>
      </c>
      <c r="N2363" s="23">
        <v>44750</v>
      </c>
      <c r="O2363" s="23">
        <v>44750</v>
      </c>
    </row>
    <row r="2364" spans="1:15">
      <c r="A2364" s="20" t="s">
        <v>7917</v>
      </c>
      <c r="B2364" s="20" t="s">
        <v>384</v>
      </c>
      <c r="C2364" s="20" t="s">
        <v>7918</v>
      </c>
      <c r="D2364" s="20" t="s">
        <v>7919</v>
      </c>
      <c r="E2364" s="20" t="s">
        <v>478</v>
      </c>
      <c r="F2364" s="20" t="s">
        <v>389</v>
      </c>
      <c r="H2364" s="20" t="s">
        <v>389</v>
      </c>
      <c r="J2364" s="20" t="s">
        <v>391</v>
      </c>
      <c r="K2364" s="20">
        <v>0</v>
      </c>
      <c r="L2364" s="20">
        <v>0</v>
      </c>
      <c r="M2364" s="20" t="s">
        <v>392</v>
      </c>
      <c r="N2364" s="23">
        <v>44750</v>
      </c>
      <c r="O2364" s="23">
        <v>44750</v>
      </c>
    </row>
    <row r="2365" spans="1:15">
      <c r="A2365" s="20" t="s">
        <v>7920</v>
      </c>
      <c r="B2365" s="20" t="s">
        <v>384</v>
      </c>
      <c r="C2365" s="20" t="s">
        <v>7921</v>
      </c>
      <c r="D2365" s="20" t="s">
        <v>7922</v>
      </c>
      <c r="E2365" s="20" t="s">
        <v>427</v>
      </c>
      <c r="F2365" s="20" t="s">
        <v>389</v>
      </c>
      <c r="H2365" s="20" t="s">
        <v>389</v>
      </c>
      <c r="J2365" s="20" t="s">
        <v>397</v>
      </c>
      <c r="K2365" s="20">
        <v>2400</v>
      </c>
      <c r="L2365" s="20">
        <v>0</v>
      </c>
      <c r="M2365" s="20" t="s">
        <v>392</v>
      </c>
      <c r="N2365" s="23">
        <v>44750</v>
      </c>
      <c r="O2365" s="23">
        <v>44754</v>
      </c>
    </row>
    <row r="2366" spans="1:15">
      <c r="A2366" s="20" t="s">
        <v>7923</v>
      </c>
      <c r="B2366" s="20" t="s">
        <v>384</v>
      </c>
      <c r="C2366" s="20" t="s">
        <v>7924</v>
      </c>
      <c r="D2366" s="20" t="s">
        <v>7925</v>
      </c>
      <c r="E2366" s="20" t="s">
        <v>478</v>
      </c>
      <c r="F2366" s="20" t="s">
        <v>389</v>
      </c>
      <c r="H2366" s="20" t="s">
        <v>389</v>
      </c>
      <c r="J2366" s="20" t="s">
        <v>397</v>
      </c>
      <c r="K2366" s="20">
        <v>0</v>
      </c>
      <c r="L2366" s="20">
        <v>0</v>
      </c>
      <c r="M2366" s="20" t="s">
        <v>392</v>
      </c>
      <c r="N2366" s="23">
        <v>44751</v>
      </c>
      <c r="O2366" s="23">
        <v>44751</v>
      </c>
    </row>
    <row r="2367" spans="1:15">
      <c r="A2367" s="20" t="s">
        <v>7926</v>
      </c>
      <c r="B2367" s="20" t="s">
        <v>384</v>
      </c>
      <c r="C2367" s="20" t="s">
        <v>7927</v>
      </c>
      <c r="D2367" s="20" t="s">
        <v>7928</v>
      </c>
      <c r="E2367" s="20" t="s">
        <v>427</v>
      </c>
      <c r="F2367" s="20" t="s">
        <v>389</v>
      </c>
      <c r="H2367" s="20" t="s">
        <v>389</v>
      </c>
      <c r="J2367" s="20" t="s">
        <v>391</v>
      </c>
      <c r="K2367" s="20">
        <v>0</v>
      </c>
      <c r="L2367" s="20">
        <v>0</v>
      </c>
      <c r="M2367" s="20" t="s">
        <v>392</v>
      </c>
      <c r="N2367" s="23">
        <v>44753</v>
      </c>
      <c r="O2367" s="23">
        <v>44753</v>
      </c>
    </row>
    <row r="2368" spans="1:15">
      <c r="A2368" s="20" t="s">
        <v>7929</v>
      </c>
      <c r="B2368" s="20" t="s">
        <v>384</v>
      </c>
      <c r="C2368" s="20" t="s">
        <v>7930</v>
      </c>
      <c r="D2368" s="20" t="s">
        <v>7931</v>
      </c>
      <c r="E2368" s="20" t="s">
        <v>387</v>
      </c>
      <c r="F2368" s="20" t="s">
        <v>389</v>
      </c>
      <c r="H2368" s="20" t="s">
        <v>389</v>
      </c>
      <c r="J2368" s="20" t="s">
        <v>397</v>
      </c>
      <c r="K2368" s="20">
        <v>0</v>
      </c>
      <c r="L2368" s="20">
        <v>0</v>
      </c>
      <c r="M2368" s="20" t="s">
        <v>392</v>
      </c>
      <c r="N2368" s="23">
        <v>44753</v>
      </c>
      <c r="O2368" s="23">
        <v>44847</v>
      </c>
    </row>
    <row r="2369" spans="1:15">
      <c r="A2369" s="20" t="s">
        <v>7932</v>
      </c>
      <c r="B2369" s="20" t="s">
        <v>384</v>
      </c>
      <c r="C2369" s="20" t="s">
        <v>7933</v>
      </c>
      <c r="D2369" s="20" t="s">
        <v>7934</v>
      </c>
      <c r="E2369" s="20" t="s">
        <v>387</v>
      </c>
      <c r="F2369" s="20" t="s">
        <v>389</v>
      </c>
      <c r="H2369" s="20" t="s">
        <v>389</v>
      </c>
      <c r="J2369" s="20" t="s">
        <v>405</v>
      </c>
      <c r="K2369" s="20">
        <v>0</v>
      </c>
      <c r="L2369" s="20">
        <v>123.69</v>
      </c>
      <c r="M2369" s="20" t="s">
        <v>428</v>
      </c>
      <c r="N2369" s="23">
        <v>44753</v>
      </c>
      <c r="O2369" s="23">
        <v>44830</v>
      </c>
    </row>
    <row r="2370" spans="1:15">
      <c r="A2370" s="20" t="s">
        <v>7935</v>
      </c>
      <c r="B2370" s="20" t="s">
        <v>384</v>
      </c>
      <c r="C2370" s="20" t="s">
        <v>7936</v>
      </c>
      <c r="D2370" s="20" t="s">
        <v>7937</v>
      </c>
      <c r="E2370" s="20" t="s">
        <v>387</v>
      </c>
      <c r="F2370" s="20" t="s">
        <v>389</v>
      </c>
      <c r="H2370" s="20" t="s">
        <v>389</v>
      </c>
      <c r="J2370" s="20" t="s">
        <v>391</v>
      </c>
      <c r="K2370" s="20">
        <v>0</v>
      </c>
      <c r="L2370" s="20">
        <v>69.760000000000005</v>
      </c>
      <c r="M2370" s="20" t="s">
        <v>428</v>
      </c>
      <c r="N2370" s="23">
        <v>44753</v>
      </c>
      <c r="O2370" s="23">
        <v>44753</v>
      </c>
    </row>
    <row r="2371" spans="1:15">
      <c r="A2371" s="20" t="s">
        <v>7938</v>
      </c>
      <c r="B2371" s="20" t="s">
        <v>384</v>
      </c>
      <c r="C2371" s="20" t="s">
        <v>7939</v>
      </c>
      <c r="D2371" s="20" t="s">
        <v>7940</v>
      </c>
      <c r="E2371" s="20" t="s">
        <v>387</v>
      </c>
      <c r="F2371" s="20" t="s">
        <v>389</v>
      </c>
      <c r="H2371" s="20" t="s">
        <v>389</v>
      </c>
      <c r="J2371" s="20" t="s">
        <v>397</v>
      </c>
      <c r="K2371" s="20">
        <v>0</v>
      </c>
      <c r="L2371" s="20">
        <v>972.32</v>
      </c>
      <c r="M2371" s="20" t="s">
        <v>428</v>
      </c>
      <c r="N2371" s="23">
        <v>44753</v>
      </c>
      <c r="O2371" s="23">
        <v>44753</v>
      </c>
    </row>
    <row r="2372" spans="1:15">
      <c r="A2372" s="20" t="s">
        <v>7941</v>
      </c>
      <c r="B2372" s="20" t="s">
        <v>384</v>
      </c>
      <c r="C2372" s="20" t="s">
        <v>7942</v>
      </c>
      <c r="D2372" s="20" t="s">
        <v>7943</v>
      </c>
      <c r="E2372" s="20" t="s">
        <v>387</v>
      </c>
      <c r="F2372" s="20" t="s">
        <v>389</v>
      </c>
      <c r="H2372" s="20" t="s">
        <v>389</v>
      </c>
      <c r="J2372" s="20" t="s">
        <v>397</v>
      </c>
      <c r="K2372" s="20">
        <v>0</v>
      </c>
      <c r="L2372" s="20">
        <v>4528.29</v>
      </c>
      <c r="M2372" s="20" t="s">
        <v>428</v>
      </c>
      <c r="N2372" s="23">
        <v>44753</v>
      </c>
      <c r="O2372" s="23">
        <v>44922</v>
      </c>
    </row>
    <row r="2373" spans="1:15">
      <c r="A2373" s="20" t="s">
        <v>7944</v>
      </c>
      <c r="B2373" s="20" t="s">
        <v>384</v>
      </c>
      <c r="C2373" s="20" t="s">
        <v>7945</v>
      </c>
      <c r="D2373" s="20" t="s">
        <v>7946</v>
      </c>
      <c r="E2373" s="20" t="s">
        <v>478</v>
      </c>
      <c r="F2373" s="20" t="s">
        <v>389</v>
      </c>
      <c r="H2373" s="20" t="s">
        <v>389</v>
      </c>
      <c r="J2373" s="20" t="s">
        <v>391</v>
      </c>
      <c r="K2373" s="20">
        <v>0</v>
      </c>
      <c r="L2373" s="20">
        <v>0</v>
      </c>
      <c r="M2373" s="20" t="s">
        <v>392</v>
      </c>
      <c r="N2373" s="23">
        <v>44753</v>
      </c>
      <c r="O2373" s="23">
        <v>44753</v>
      </c>
    </row>
    <row r="2374" spans="1:15">
      <c r="A2374" s="20" t="s">
        <v>7947</v>
      </c>
      <c r="B2374" s="20" t="s">
        <v>384</v>
      </c>
      <c r="C2374" s="20" t="s">
        <v>7948</v>
      </c>
      <c r="D2374" s="20" t="s">
        <v>7949</v>
      </c>
      <c r="E2374" s="20" t="s">
        <v>478</v>
      </c>
      <c r="F2374" s="20" t="s">
        <v>389</v>
      </c>
      <c r="H2374" s="20" t="s">
        <v>389</v>
      </c>
      <c r="J2374" s="20" t="s">
        <v>391</v>
      </c>
      <c r="K2374" s="20">
        <v>0</v>
      </c>
      <c r="L2374" s="20">
        <v>0</v>
      </c>
      <c r="M2374" s="20" t="s">
        <v>392</v>
      </c>
      <c r="N2374" s="23">
        <v>44753</v>
      </c>
      <c r="O2374" s="23">
        <v>44753</v>
      </c>
    </row>
    <row r="2375" spans="1:15">
      <c r="A2375" s="20" t="s">
        <v>7950</v>
      </c>
      <c r="B2375" s="20" t="s">
        <v>384</v>
      </c>
      <c r="C2375" s="20" t="s">
        <v>7951</v>
      </c>
      <c r="D2375" s="20" t="s">
        <v>7952</v>
      </c>
      <c r="E2375" s="20" t="s">
        <v>387</v>
      </c>
      <c r="F2375" s="20" t="s">
        <v>389</v>
      </c>
      <c r="H2375" s="20" t="s">
        <v>389</v>
      </c>
      <c r="J2375" s="20" t="s">
        <v>397</v>
      </c>
      <c r="K2375" s="20">
        <v>0</v>
      </c>
      <c r="L2375" s="20">
        <v>0</v>
      </c>
      <c r="M2375" s="20" t="s">
        <v>392</v>
      </c>
      <c r="N2375" s="23">
        <v>44753</v>
      </c>
      <c r="O2375" s="23">
        <v>44944</v>
      </c>
    </row>
    <row r="2376" spans="1:15">
      <c r="A2376" s="20" t="s">
        <v>7953</v>
      </c>
      <c r="B2376" s="20" t="s">
        <v>384</v>
      </c>
      <c r="C2376" s="20" t="s">
        <v>7954</v>
      </c>
      <c r="D2376" s="20" t="s">
        <v>7955</v>
      </c>
      <c r="E2376" s="20" t="s">
        <v>387</v>
      </c>
      <c r="F2376" s="20" t="s">
        <v>389</v>
      </c>
      <c r="H2376" s="20" t="s">
        <v>389</v>
      </c>
      <c r="J2376" s="20" t="s">
        <v>397</v>
      </c>
      <c r="K2376" s="20">
        <v>0</v>
      </c>
      <c r="L2376" s="20">
        <v>0</v>
      </c>
      <c r="M2376" s="20" t="s">
        <v>392</v>
      </c>
      <c r="N2376" s="23">
        <v>44753</v>
      </c>
      <c r="O2376" s="23">
        <v>44753</v>
      </c>
    </row>
    <row r="2377" spans="1:15">
      <c r="A2377" s="20" t="s">
        <v>7956</v>
      </c>
      <c r="B2377" s="20" t="s">
        <v>384</v>
      </c>
      <c r="C2377" s="20" t="s">
        <v>7957</v>
      </c>
      <c r="D2377" s="20" t="s">
        <v>7958</v>
      </c>
      <c r="E2377" s="20" t="s">
        <v>478</v>
      </c>
      <c r="F2377" s="20" t="s">
        <v>389</v>
      </c>
      <c r="H2377" s="20" t="s">
        <v>389</v>
      </c>
      <c r="J2377" s="20" t="s">
        <v>397</v>
      </c>
      <c r="K2377" s="20">
        <v>0</v>
      </c>
      <c r="L2377" s="20">
        <v>0</v>
      </c>
      <c r="M2377" s="20" t="s">
        <v>392</v>
      </c>
      <c r="N2377" s="23">
        <v>44753</v>
      </c>
      <c r="O2377" s="23">
        <v>44753</v>
      </c>
    </row>
    <row r="2378" spans="1:15">
      <c r="A2378" s="20" t="s">
        <v>7959</v>
      </c>
      <c r="B2378" s="20" t="s">
        <v>384</v>
      </c>
      <c r="C2378" s="20" t="s">
        <v>7960</v>
      </c>
      <c r="D2378" s="20" t="s">
        <v>7961</v>
      </c>
      <c r="E2378" s="20" t="s">
        <v>387</v>
      </c>
      <c r="F2378" s="20" t="s">
        <v>389</v>
      </c>
      <c r="H2378" s="20" t="s">
        <v>389</v>
      </c>
      <c r="J2378" s="20" t="s">
        <v>397</v>
      </c>
      <c r="K2378" s="20">
        <v>0</v>
      </c>
      <c r="L2378" s="20">
        <v>0</v>
      </c>
      <c r="M2378" s="20" t="s">
        <v>392</v>
      </c>
      <c r="N2378" s="23">
        <v>44753</v>
      </c>
      <c r="O2378" s="23">
        <v>44753</v>
      </c>
    </row>
    <row r="2379" spans="1:15">
      <c r="A2379" s="20" t="s">
        <v>7962</v>
      </c>
      <c r="B2379" s="20" t="s">
        <v>384</v>
      </c>
      <c r="C2379" s="20" t="s">
        <v>7963</v>
      </c>
      <c r="D2379" s="20" t="s">
        <v>7964</v>
      </c>
      <c r="E2379" s="20" t="s">
        <v>387</v>
      </c>
      <c r="F2379" s="20" t="s">
        <v>389</v>
      </c>
      <c r="H2379" s="20" t="s">
        <v>389</v>
      </c>
      <c r="J2379" s="20" t="s">
        <v>397</v>
      </c>
      <c r="K2379" s="20">
        <v>0</v>
      </c>
      <c r="L2379" s="20">
        <v>0</v>
      </c>
      <c r="M2379" s="20" t="s">
        <v>392</v>
      </c>
      <c r="N2379" s="23">
        <v>44753</v>
      </c>
      <c r="O2379" s="23">
        <v>44753</v>
      </c>
    </row>
    <row r="2380" spans="1:15">
      <c r="A2380" s="20" t="s">
        <v>7965</v>
      </c>
      <c r="B2380" s="20" t="s">
        <v>384</v>
      </c>
      <c r="C2380" s="20" t="s">
        <v>7966</v>
      </c>
      <c r="D2380" s="20" t="s">
        <v>7967</v>
      </c>
      <c r="E2380" s="20" t="s">
        <v>387</v>
      </c>
      <c r="F2380" s="20" t="s">
        <v>389</v>
      </c>
      <c r="H2380" s="20" t="s">
        <v>389</v>
      </c>
      <c r="J2380" s="20" t="s">
        <v>397</v>
      </c>
      <c r="K2380" s="20">
        <v>0</v>
      </c>
      <c r="L2380" s="20">
        <v>0</v>
      </c>
      <c r="M2380" s="20" t="s">
        <v>392</v>
      </c>
      <c r="N2380" s="23">
        <v>44753</v>
      </c>
      <c r="O2380" s="23">
        <v>44944</v>
      </c>
    </row>
    <row r="2381" spans="1:15">
      <c r="A2381" s="20" t="s">
        <v>7968</v>
      </c>
      <c r="B2381" s="20" t="s">
        <v>384</v>
      </c>
      <c r="C2381" s="20" t="s">
        <v>7969</v>
      </c>
      <c r="D2381" s="20" t="s">
        <v>7970</v>
      </c>
      <c r="E2381" s="20" t="s">
        <v>478</v>
      </c>
      <c r="F2381" s="20" t="s">
        <v>389</v>
      </c>
      <c r="H2381" s="20" t="s">
        <v>389</v>
      </c>
      <c r="J2381" s="20" t="s">
        <v>391</v>
      </c>
      <c r="K2381" s="20">
        <v>0</v>
      </c>
      <c r="L2381" s="20">
        <v>0</v>
      </c>
      <c r="M2381" s="20" t="s">
        <v>392</v>
      </c>
      <c r="N2381" s="23">
        <v>44753</v>
      </c>
      <c r="O2381" s="23">
        <v>44753</v>
      </c>
    </row>
    <row r="2382" spans="1:15">
      <c r="A2382" s="20" t="s">
        <v>7971</v>
      </c>
      <c r="B2382" s="20" t="s">
        <v>384</v>
      </c>
      <c r="C2382" s="20" t="s">
        <v>7972</v>
      </c>
      <c r="D2382" s="20" t="s">
        <v>7973</v>
      </c>
      <c r="E2382" s="20" t="s">
        <v>427</v>
      </c>
      <c r="F2382" s="20" t="s">
        <v>389</v>
      </c>
      <c r="H2382" s="20" t="s">
        <v>389</v>
      </c>
      <c r="J2382" s="20" t="s">
        <v>397</v>
      </c>
      <c r="K2382" s="20">
        <v>0</v>
      </c>
      <c r="L2382" s="20">
        <v>0</v>
      </c>
      <c r="M2382" s="20" t="s">
        <v>392</v>
      </c>
      <c r="N2382" s="23">
        <v>44754</v>
      </c>
      <c r="O2382" s="23">
        <v>44944</v>
      </c>
    </row>
    <row r="2383" spans="1:15">
      <c r="A2383" s="20" t="s">
        <v>7974</v>
      </c>
      <c r="B2383" s="20" t="s">
        <v>384</v>
      </c>
      <c r="C2383" s="20" t="s">
        <v>7975</v>
      </c>
      <c r="D2383" s="20" t="s">
        <v>7976</v>
      </c>
      <c r="E2383" s="20" t="s">
        <v>387</v>
      </c>
      <c r="F2383" s="20" t="s">
        <v>389</v>
      </c>
      <c r="H2383" s="20" t="s">
        <v>389</v>
      </c>
      <c r="J2383" s="20" t="s">
        <v>391</v>
      </c>
      <c r="K2383" s="20">
        <v>0</v>
      </c>
      <c r="L2383" s="20">
        <v>0</v>
      </c>
      <c r="M2383" s="20" t="s">
        <v>392</v>
      </c>
      <c r="N2383" s="23">
        <v>44754</v>
      </c>
      <c r="O2383" s="23">
        <v>44754</v>
      </c>
    </row>
    <row r="2384" spans="1:15">
      <c r="A2384" s="20" t="s">
        <v>7977</v>
      </c>
      <c r="B2384" s="20" t="s">
        <v>384</v>
      </c>
      <c r="C2384" s="20" t="s">
        <v>7978</v>
      </c>
      <c r="D2384" s="20" t="s">
        <v>7979</v>
      </c>
      <c r="E2384" s="20" t="s">
        <v>387</v>
      </c>
      <c r="F2384" s="20" t="s">
        <v>389</v>
      </c>
      <c r="H2384" s="20" t="s">
        <v>389</v>
      </c>
      <c r="J2384" s="20" t="s">
        <v>397</v>
      </c>
      <c r="K2384" s="20">
        <v>0</v>
      </c>
      <c r="L2384" s="20">
        <v>86.07</v>
      </c>
      <c r="M2384" s="20" t="s">
        <v>428</v>
      </c>
      <c r="N2384" s="23">
        <v>44754</v>
      </c>
      <c r="O2384" s="23">
        <v>44932</v>
      </c>
    </row>
    <row r="2385" spans="1:15">
      <c r="A2385" s="20" t="s">
        <v>7980</v>
      </c>
      <c r="B2385" s="20" t="s">
        <v>384</v>
      </c>
      <c r="C2385" s="20" t="s">
        <v>7981</v>
      </c>
      <c r="D2385" s="20" t="s">
        <v>7982</v>
      </c>
      <c r="E2385" s="20" t="s">
        <v>427</v>
      </c>
      <c r="F2385" s="20" t="s">
        <v>389</v>
      </c>
      <c r="H2385" s="20" t="s">
        <v>389</v>
      </c>
      <c r="J2385" s="20" t="s">
        <v>397</v>
      </c>
      <c r="K2385" s="20">
        <v>0</v>
      </c>
      <c r="L2385" s="20">
        <v>0</v>
      </c>
      <c r="M2385" s="20" t="s">
        <v>392</v>
      </c>
      <c r="N2385" s="23">
        <v>44754</v>
      </c>
      <c r="O2385" s="23">
        <v>44944</v>
      </c>
    </row>
    <row r="2386" spans="1:15">
      <c r="A2386" s="20" t="s">
        <v>7983</v>
      </c>
      <c r="B2386" s="20" t="s">
        <v>384</v>
      </c>
      <c r="C2386" s="20" t="s">
        <v>7984</v>
      </c>
      <c r="D2386" s="20" t="s">
        <v>7985</v>
      </c>
      <c r="E2386" s="20" t="s">
        <v>387</v>
      </c>
      <c r="F2386" s="20" t="s">
        <v>389</v>
      </c>
      <c r="H2386" s="20" t="s">
        <v>389</v>
      </c>
      <c r="J2386" s="20" t="s">
        <v>397</v>
      </c>
      <c r="K2386" s="20">
        <v>0</v>
      </c>
      <c r="L2386" s="20">
        <v>0</v>
      </c>
      <c r="M2386" s="20" t="s">
        <v>392</v>
      </c>
      <c r="N2386" s="23">
        <v>44754</v>
      </c>
      <c r="O2386" s="23">
        <v>44754</v>
      </c>
    </row>
    <row r="2387" spans="1:15">
      <c r="A2387" s="20" t="s">
        <v>7986</v>
      </c>
      <c r="B2387" s="20" t="s">
        <v>384</v>
      </c>
      <c r="C2387" s="20" t="s">
        <v>7987</v>
      </c>
      <c r="D2387" s="20" t="s">
        <v>7988</v>
      </c>
      <c r="E2387" s="20" t="s">
        <v>387</v>
      </c>
      <c r="F2387" s="20" t="s">
        <v>389</v>
      </c>
      <c r="H2387" s="20" t="s">
        <v>389</v>
      </c>
      <c r="J2387" s="20" t="s">
        <v>397</v>
      </c>
      <c r="K2387" s="20">
        <v>0</v>
      </c>
      <c r="L2387" s="20">
        <v>0</v>
      </c>
      <c r="M2387" s="20" t="s">
        <v>392</v>
      </c>
      <c r="N2387" s="23">
        <v>44754</v>
      </c>
      <c r="O2387" s="23">
        <v>44754</v>
      </c>
    </row>
    <row r="2388" spans="1:15">
      <c r="A2388" s="20" t="s">
        <v>7989</v>
      </c>
      <c r="B2388" s="20" t="s">
        <v>384</v>
      </c>
      <c r="C2388" s="20" t="s">
        <v>7990</v>
      </c>
      <c r="D2388" s="20" t="s">
        <v>7991</v>
      </c>
      <c r="E2388" s="20" t="s">
        <v>387</v>
      </c>
      <c r="F2388" s="20" t="s">
        <v>389</v>
      </c>
      <c r="H2388" s="20" t="s">
        <v>389</v>
      </c>
      <c r="J2388" s="20" t="s">
        <v>397</v>
      </c>
      <c r="K2388" s="20">
        <v>0</v>
      </c>
      <c r="L2388" s="20">
        <v>122.24</v>
      </c>
      <c r="M2388" s="20" t="s">
        <v>428</v>
      </c>
      <c r="N2388" s="23">
        <v>44754</v>
      </c>
      <c r="O2388" s="23">
        <v>44754</v>
      </c>
    </row>
    <row r="2389" spans="1:15">
      <c r="A2389" s="20" t="s">
        <v>7992</v>
      </c>
      <c r="B2389" s="20" t="s">
        <v>384</v>
      </c>
      <c r="C2389" s="20" t="s">
        <v>7993</v>
      </c>
      <c r="D2389" s="20" t="s">
        <v>7994</v>
      </c>
      <c r="E2389" s="20" t="s">
        <v>478</v>
      </c>
      <c r="F2389" s="20" t="s">
        <v>389</v>
      </c>
      <c r="H2389" s="20" t="s">
        <v>389</v>
      </c>
      <c r="J2389" s="20" t="s">
        <v>391</v>
      </c>
      <c r="K2389" s="20">
        <v>0</v>
      </c>
      <c r="L2389" s="20">
        <v>0</v>
      </c>
      <c r="M2389" s="20" t="s">
        <v>392</v>
      </c>
      <c r="N2389" s="23">
        <v>44754</v>
      </c>
      <c r="O2389" s="23">
        <v>44754</v>
      </c>
    </row>
    <row r="2390" spans="1:15">
      <c r="A2390" s="20" t="s">
        <v>7995</v>
      </c>
      <c r="B2390" s="20" t="s">
        <v>384</v>
      </c>
      <c r="C2390" s="20" t="s">
        <v>7996</v>
      </c>
      <c r="D2390" s="20" t="s">
        <v>7997</v>
      </c>
      <c r="E2390" s="20" t="s">
        <v>387</v>
      </c>
      <c r="F2390" s="20" t="s">
        <v>389</v>
      </c>
      <c r="H2390" s="20" t="s">
        <v>389</v>
      </c>
      <c r="J2390" s="20" t="s">
        <v>397</v>
      </c>
      <c r="K2390" s="20">
        <v>0</v>
      </c>
      <c r="L2390" s="20">
        <v>0</v>
      </c>
      <c r="M2390" s="20" t="s">
        <v>392</v>
      </c>
      <c r="N2390" s="23">
        <v>44754</v>
      </c>
      <c r="O2390" s="23">
        <v>44754</v>
      </c>
    </row>
    <row r="2391" spans="1:15">
      <c r="A2391" s="20" t="s">
        <v>7998</v>
      </c>
      <c r="B2391" s="20" t="s">
        <v>384</v>
      </c>
      <c r="C2391" s="20" t="s">
        <v>7999</v>
      </c>
      <c r="D2391" s="20" t="s">
        <v>8000</v>
      </c>
      <c r="E2391" s="20" t="s">
        <v>387</v>
      </c>
      <c r="F2391" s="20" t="s">
        <v>389</v>
      </c>
      <c r="H2391" s="20" t="s">
        <v>389</v>
      </c>
      <c r="J2391" s="20" t="s">
        <v>391</v>
      </c>
      <c r="K2391" s="20">
        <v>0</v>
      </c>
      <c r="L2391" s="20">
        <v>0</v>
      </c>
      <c r="M2391" s="20" t="s">
        <v>392</v>
      </c>
      <c r="N2391" s="23">
        <v>44754</v>
      </c>
      <c r="O2391" s="23">
        <v>44754</v>
      </c>
    </row>
    <row r="2392" spans="1:15">
      <c r="A2392" s="20" t="s">
        <v>8001</v>
      </c>
      <c r="B2392" s="20" t="s">
        <v>384</v>
      </c>
      <c r="C2392" s="20" t="s">
        <v>8002</v>
      </c>
      <c r="D2392" s="20" t="s">
        <v>8003</v>
      </c>
      <c r="E2392" s="20" t="s">
        <v>387</v>
      </c>
      <c r="F2392" s="20" t="s">
        <v>389</v>
      </c>
      <c r="H2392" s="20" t="s">
        <v>389</v>
      </c>
      <c r="J2392" s="20" t="s">
        <v>397</v>
      </c>
      <c r="K2392" s="20">
        <v>0</v>
      </c>
      <c r="L2392" s="20">
        <v>0</v>
      </c>
      <c r="M2392" s="20" t="s">
        <v>392</v>
      </c>
      <c r="N2392" s="23">
        <v>44754</v>
      </c>
      <c r="O2392" s="23">
        <v>44754</v>
      </c>
    </row>
    <row r="2393" spans="1:15">
      <c r="A2393" s="20" t="s">
        <v>8004</v>
      </c>
      <c r="B2393" s="20" t="s">
        <v>384</v>
      </c>
      <c r="C2393" s="20" t="s">
        <v>8005</v>
      </c>
      <c r="D2393" s="20" t="s">
        <v>8006</v>
      </c>
      <c r="E2393" s="20" t="s">
        <v>387</v>
      </c>
      <c r="F2393" s="20" t="s">
        <v>389</v>
      </c>
      <c r="H2393" s="20" t="s">
        <v>389</v>
      </c>
      <c r="J2393" s="20" t="s">
        <v>397</v>
      </c>
      <c r="K2393" s="20">
        <v>0</v>
      </c>
      <c r="L2393" s="20">
        <v>0</v>
      </c>
      <c r="M2393" s="20" t="s">
        <v>392</v>
      </c>
      <c r="N2393" s="23">
        <v>44754</v>
      </c>
      <c r="O2393" s="23">
        <v>44754</v>
      </c>
    </row>
    <row r="2394" spans="1:15">
      <c r="A2394" s="20" t="s">
        <v>8007</v>
      </c>
      <c r="B2394" s="20" t="s">
        <v>384</v>
      </c>
      <c r="C2394" s="20" t="s">
        <v>8008</v>
      </c>
      <c r="D2394" s="20" t="s">
        <v>8009</v>
      </c>
      <c r="E2394" s="20" t="s">
        <v>387</v>
      </c>
      <c r="F2394" s="20" t="s">
        <v>389</v>
      </c>
      <c r="H2394" s="20" t="s">
        <v>389</v>
      </c>
      <c r="J2394" s="20" t="s">
        <v>397</v>
      </c>
      <c r="K2394" s="20">
        <v>0</v>
      </c>
      <c r="L2394" s="20">
        <v>0</v>
      </c>
      <c r="M2394" s="20" t="s">
        <v>392</v>
      </c>
      <c r="N2394" s="23">
        <v>44754</v>
      </c>
      <c r="O2394" s="23">
        <v>44754</v>
      </c>
    </row>
    <row r="2395" spans="1:15">
      <c r="A2395" s="20" t="s">
        <v>8010</v>
      </c>
      <c r="B2395" s="20" t="s">
        <v>384</v>
      </c>
      <c r="C2395" s="20" t="s">
        <v>8011</v>
      </c>
      <c r="D2395" s="20" t="s">
        <v>8012</v>
      </c>
      <c r="E2395" s="20" t="s">
        <v>387</v>
      </c>
      <c r="F2395" s="20" t="s">
        <v>389</v>
      </c>
      <c r="H2395" s="20" t="s">
        <v>389</v>
      </c>
      <c r="J2395" s="20" t="s">
        <v>391</v>
      </c>
      <c r="K2395" s="20">
        <v>0</v>
      </c>
      <c r="L2395" s="20">
        <v>0</v>
      </c>
      <c r="M2395" s="20" t="s">
        <v>392</v>
      </c>
      <c r="N2395" s="23">
        <v>44754</v>
      </c>
      <c r="O2395" s="23">
        <v>44754</v>
      </c>
    </row>
    <row r="2396" spans="1:15">
      <c r="A2396" s="20" t="s">
        <v>8013</v>
      </c>
      <c r="B2396" s="20" t="s">
        <v>384</v>
      </c>
      <c r="C2396" s="20" t="s">
        <v>8014</v>
      </c>
      <c r="D2396" s="20" t="s">
        <v>8015</v>
      </c>
      <c r="E2396" s="20" t="s">
        <v>387</v>
      </c>
      <c r="F2396" s="20" t="s">
        <v>389</v>
      </c>
      <c r="H2396" s="20" t="s">
        <v>389</v>
      </c>
      <c r="J2396" s="20" t="s">
        <v>397</v>
      </c>
      <c r="K2396" s="20">
        <v>0</v>
      </c>
      <c r="L2396" s="20">
        <v>0</v>
      </c>
      <c r="M2396" s="20" t="s">
        <v>392</v>
      </c>
      <c r="N2396" s="23">
        <v>44754</v>
      </c>
      <c r="O2396" s="23">
        <v>44754</v>
      </c>
    </row>
    <row r="2397" spans="1:15">
      <c r="A2397" s="20" t="s">
        <v>8016</v>
      </c>
      <c r="B2397" s="20" t="s">
        <v>384</v>
      </c>
      <c r="C2397" s="20" t="s">
        <v>8017</v>
      </c>
      <c r="D2397" s="20" t="s">
        <v>8018</v>
      </c>
      <c r="E2397" s="20" t="s">
        <v>387</v>
      </c>
      <c r="F2397" s="20" t="s">
        <v>389</v>
      </c>
      <c r="H2397" s="20" t="s">
        <v>389</v>
      </c>
      <c r="J2397" s="20" t="s">
        <v>397</v>
      </c>
      <c r="K2397" s="20">
        <v>0</v>
      </c>
      <c r="L2397" s="20">
        <v>4495.6400000000003</v>
      </c>
      <c r="M2397" s="20" t="s">
        <v>428</v>
      </c>
      <c r="N2397" s="23">
        <v>44755</v>
      </c>
      <c r="O2397" s="23">
        <v>44806</v>
      </c>
    </row>
    <row r="2398" spans="1:15">
      <c r="A2398" s="20" t="s">
        <v>8019</v>
      </c>
      <c r="B2398" s="20" t="s">
        <v>384</v>
      </c>
      <c r="C2398" s="20" t="s">
        <v>8020</v>
      </c>
      <c r="D2398" s="20" t="s">
        <v>8021</v>
      </c>
      <c r="E2398" s="20" t="s">
        <v>387</v>
      </c>
      <c r="F2398" s="20" t="s">
        <v>389</v>
      </c>
      <c r="H2398" s="20" t="s">
        <v>389</v>
      </c>
      <c r="J2398" s="20" t="s">
        <v>397</v>
      </c>
      <c r="K2398" s="20">
        <v>0</v>
      </c>
      <c r="L2398" s="20">
        <v>31.25</v>
      </c>
      <c r="M2398" s="20" t="s">
        <v>428</v>
      </c>
      <c r="N2398" s="23">
        <v>44755</v>
      </c>
      <c r="O2398" s="23">
        <v>44755</v>
      </c>
    </row>
    <row r="2399" spans="1:15">
      <c r="A2399" s="20" t="s">
        <v>8022</v>
      </c>
      <c r="B2399" s="20" t="s">
        <v>384</v>
      </c>
      <c r="C2399" s="20" t="s">
        <v>8023</v>
      </c>
      <c r="D2399" s="20" t="s">
        <v>8024</v>
      </c>
      <c r="E2399" s="20" t="s">
        <v>427</v>
      </c>
      <c r="F2399" s="20" t="s">
        <v>389</v>
      </c>
      <c r="H2399" s="20" t="s">
        <v>389</v>
      </c>
      <c r="J2399" s="20" t="s">
        <v>397</v>
      </c>
      <c r="K2399" s="20">
        <v>2400</v>
      </c>
      <c r="L2399" s="20">
        <v>628.15</v>
      </c>
      <c r="M2399" s="20" t="s">
        <v>392</v>
      </c>
      <c r="N2399" s="23">
        <v>44755</v>
      </c>
      <c r="O2399" s="23">
        <v>44944</v>
      </c>
    </row>
    <row r="2400" spans="1:15">
      <c r="A2400" s="20" t="s">
        <v>8025</v>
      </c>
      <c r="B2400" s="20" t="s">
        <v>384</v>
      </c>
      <c r="C2400" s="20" t="s">
        <v>8026</v>
      </c>
      <c r="D2400" s="20" t="s">
        <v>8027</v>
      </c>
      <c r="E2400" s="20" t="s">
        <v>478</v>
      </c>
      <c r="F2400" s="20" t="s">
        <v>389</v>
      </c>
      <c r="H2400" s="20" t="s">
        <v>389</v>
      </c>
      <c r="J2400" s="20" t="s">
        <v>391</v>
      </c>
      <c r="K2400" s="20">
        <v>0</v>
      </c>
      <c r="L2400" s="20">
        <v>0</v>
      </c>
      <c r="M2400" s="20" t="s">
        <v>392</v>
      </c>
      <c r="N2400" s="23">
        <v>44755</v>
      </c>
      <c r="O2400" s="23">
        <v>44755</v>
      </c>
    </row>
    <row r="2401" spans="1:15">
      <c r="A2401" s="20" t="s">
        <v>8028</v>
      </c>
      <c r="B2401" s="20" t="s">
        <v>384</v>
      </c>
      <c r="C2401" s="20" t="s">
        <v>8029</v>
      </c>
      <c r="D2401" s="20" t="s">
        <v>8030</v>
      </c>
      <c r="E2401" s="20" t="s">
        <v>387</v>
      </c>
      <c r="F2401" s="20" t="s">
        <v>389</v>
      </c>
      <c r="H2401" s="20" t="s">
        <v>389</v>
      </c>
      <c r="J2401" s="20" t="s">
        <v>397</v>
      </c>
      <c r="K2401" s="20">
        <v>0</v>
      </c>
      <c r="L2401" s="20">
        <v>0</v>
      </c>
      <c r="M2401" s="20" t="s">
        <v>392</v>
      </c>
      <c r="N2401" s="23">
        <v>44755</v>
      </c>
      <c r="O2401" s="23">
        <v>44755</v>
      </c>
    </row>
    <row r="2402" spans="1:15">
      <c r="A2402" s="20" t="s">
        <v>8031</v>
      </c>
      <c r="B2402" s="20" t="s">
        <v>384</v>
      </c>
      <c r="C2402" s="20" t="s">
        <v>8032</v>
      </c>
      <c r="D2402" s="20" t="s">
        <v>8033</v>
      </c>
      <c r="E2402" s="20" t="s">
        <v>387</v>
      </c>
      <c r="F2402" s="20" t="s">
        <v>389</v>
      </c>
      <c r="H2402" s="20" t="s">
        <v>389</v>
      </c>
      <c r="J2402" s="20" t="s">
        <v>391</v>
      </c>
      <c r="K2402" s="20">
        <v>0</v>
      </c>
      <c r="L2402" s="20">
        <v>0</v>
      </c>
      <c r="M2402" s="20" t="s">
        <v>392</v>
      </c>
      <c r="N2402" s="23">
        <v>44755</v>
      </c>
      <c r="O2402" s="23">
        <v>44755</v>
      </c>
    </row>
    <row r="2403" spans="1:15">
      <c r="A2403" s="20" t="s">
        <v>8034</v>
      </c>
      <c r="B2403" s="20" t="s">
        <v>384</v>
      </c>
      <c r="C2403" s="20" t="s">
        <v>8035</v>
      </c>
      <c r="D2403" s="20" t="s">
        <v>8036</v>
      </c>
      <c r="E2403" s="20" t="s">
        <v>478</v>
      </c>
      <c r="F2403" s="20" t="s">
        <v>389</v>
      </c>
      <c r="H2403" s="20" t="s">
        <v>389</v>
      </c>
      <c r="J2403" s="20" t="s">
        <v>391</v>
      </c>
      <c r="K2403" s="20">
        <v>0</v>
      </c>
      <c r="L2403" s="20">
        <v>0</v>
      </c>
      <c r="M2403" s="20" t="s">
        <v>392</v>
      </c>
      <c r="N2403" s="23">
        <v>44755</v>
      </c>
      <c r="O2403" s="23">
        <v>44755</v>
      </c>
    </row>
    <row r="2404" spans="1:15">
      <c r="A2404" s="20" t="s">
        <v>8037</v>
      </c>
      <c r="B2404" s="20" t="s">
        <v>384</v>
      </c>
      <c r="C2404" s="20" t="s">
        <v>8038</v>
      </c>
      <c r="D2404" s="20" t="s">
        <v>8039</v>
      </c>
      <c r="E2404" s="20" t="s">
        <v>387</v>
      </c>
      <c r="F2404" s="20" t="s">
        <v>389</v>
      </c>
      <c r="H2404" s="20" t="s">
        <v>389</v>
      </c>
      <c r="J2404" s="20" t="s">
        <v>397</v>
      </c>
      <c r="K2404" s="20">
        <v>0</v>
      </c>
      <c r="L2404" s="20">
        <v>1155.18</v>
      </c>
      <c r="M2404" s="20" t="s">
        <v>428</v>
      </c>
      <c r="N2404" s="23">
        <v>44755</v>
      </c>
      <c r="O2404" s="23">
        <v>44894</v>
      </c>
    </row>
    <row r="2405" spans="1:15">
      <c r="A2405" s="20" t="s">
        <v>8040</v>
      </c>
      <c r="B2405" s="20" t="s">
        <v>384</v>
      </c>
      <c r="C2405" s="20" t="s">
        <v>8041</v>
      </c>
      <c r="D2405" s="20" t="s">
        <v>8042</v>
      </c>
      <c r="E2405" s="20" t="s">
        <v>450</v>
      </c>
      <c r="F2405" s="20" t="s">
        <v>389</v>
      </c>
      <c r="H2405" s="20" t="s">
        <v>389</v>
      </c>
      <c r="J2405" s="20" t="s">
        <v>397</v>
      </c>
      <c r="K2405" s="20">
        <v>2400</v>
      </c>
      <c r="L2405" s="20">
        <v>0</v>
      </c>
      <c r="M2405" s="20" t="s">
        <v>392</v>
      </c>
      <c r="N2405" s="23">
        <v>44755</v>
      </c>
      <c r="O2405" s="23">
        <v>44755</v>
      </c>
    </row>
    <row r="2406" spans="1:15">
      <c r="A2406" s="20" t="s">
        <v>8043</v>
      </c>
      <c r="B2406" s="20" t="s">
        <v>384</v>
      </c>
      <c r="C2406" s="20" t="s">
        <v>8044</v>
      </c>
      <c r="D2406" s="20" t="s">
        <v>8045</v>
      </c>
      <c r="E2406" s="20" t="s">
        <v>387</v>
      </c>
      <c r="F2406" s="20" t="s">
        <v>389</v>
      </c>
      <c r="H2406" s="20" t="s">
        <v>389</v>
      </c>
      <c r="J2406" s="20" t="s">
        <v>397</v>
      </c>
      <c r="K2406" s="20">
        <v>0</v>
      </c>
      <c r="L2406" s="20">
        <v>0</v>
      </c>
      <c r="M2406" s="20" t="s">
        <v>392</v>
      </c>
      <c r="N2406" s="23">
        <v>44755</v>
      </c>
      <c r="O2406" s="23">
        <v>44755</v>
      </c>
    </row>
    <row r="2407" spans="1:15">
      <c r="A2407" s="20" t="s">
        <v>8046</v>
      </c>
      <c r="B2407" s="20" t="s">
        <v>384</v>
      </c>
      <c r="C2407" s="20" t="s">
        <v>8047</v>
      </c>
      <c r="D2407" s="20" t="s">
        <v>8048</v>
      </c>
      <c r="E2407" s="20" t="s">
        <v>387</v>
      </c>
      <c r="F2407" s="20" t="s">
        <v>389</v>
      </c>
      <c r="H2407" s="20" t="s">
        <v>389</v>
      </c>
      <c r="J2407" s="20" t="s">
        <v>397</v>
      </c>
      <c r="K2407" s="20">
        <v>0</v>
      </c>
      <c r="L2407" s="20">
        <v>125.19</v>
      </c>
      <c r="M2407" s="20" t="s">
        <v>428</v>
      </c>
      <c r="N2407" s="23">
        <v>44755</v>
      </c>
      <c r="O2407" s="23">
        <v>44755</v>
      </c>
    </row>
    <row r="2408" spans="1:15">
      <c r="A2408" s="20" t="s">
        <v>8049</v>
      </c>
      <c r="B2408" s="20" t="s">
        <v>384</v>
      </c>
      <c r="C2408" s="20" t="s">
        <v>8050</v>
      </c>
      <c r="D2408" s="20" t="s">
        <v>8051</v>
      </c>
      <c r="E2408" s="20" t="s">
        <v>427</v>
      </c>
      <c r="F2408" s="20" t="s">
        <v>389</v>
      </c>
      <c r="H2408" s="20" t="s">
        <v>389</v>
      </c>
      <c r="J2408" s="20" t="s">
        <v>397</v>
      </c>
      <c r="K2408" s="20">
        <v>0</v>
      </c>
      <c r="L2408" s="20">
        <v>0</v>
      </c>
      <c r="M2408" s="20" t="s">
        <v>392</v>
      </c>
      <c r="N2408" s="23">
        <v>44755</v>
      </c>
      <c r="O2408" s="23">
        <v>44761</v>
      </c>
    </row>
    <row r="2409" spans="1:15">
      <c r="A2409" s="20" t="s">
        <v>8052</v>
      </c>
      <c r="B2409" s="20" t="s">
        <v>384</v>
      </c>
      <c r="C2409" s="20" t="s">
        <v>8053</v>
      </c>
      <c r="D2409" s="20" t="s">
        <v>8054</v>
      </c>
      <c r="E2409" s="20" t="s">
        <v>427</v>
      </c>
      <c r="F2409" s="20" t="s">
        <v>389</v>
      </c>
      <c r="H2409" s="20" t="s">
        <v>389</v>
      </c>
      <c r="J2409" s="20" t="s">
        <v>397</v>
      </c>
      <c r="K2409" s="20">
        <v>2400</v>
      </c>
      <c r="L2409" s="20">
        <v>0</v>
      </c>
      <c r="M2409" s="20" t="s">
        <v>392</v>
      </c>
      <c r="N2409" s="23">
        <v>44755</v>
      </c>
      <c r="O2409" s="23">
        <v>44781</v>
      </c>
    </row>
    <row r="2410" spans="1:15">
      <c r="A2410" s="20" t="s">
        <v>8055</v>
      </c>
      <c r="B2410" s="20" t="s">
        <v>384</v>
      </c>
      <c r="C2410" s="20" t="s">
        <v>8056</v>
      </c>
      <c r="D2410" s="20" t="s">
        <v>8057</v>
      </c>
      <c r="E2410" s="20" t="s">
        <v>450</v>
      </c>
      <c r="F2410" s="20" t="s">
        <v>8058</v>
      </c>
      <c r="G2410" s="20" t="s">
        <v>8059</v>
      </c>
      <c r="H2410" s="20" t="s">
        <v>389</v>
      </c>
      <c r="I2410" s="20" t="s">
        <v>8060</v>
      </c>
      <c r="J2410" s="20" t="s">
        <v>397</v>
      </c>
      <c r="K2410" s="20">
        <v>20000</v>
      </c>
      <c r="L2410" s="20">
        <v>0</v>
      </c>
      <c r="M2410" s="20" t="s">
        <v>392</v>
      </c>
      <c r="N2410" s="23">
        <v>44756</v>
      </c>
      <c r="O2410" s="23">
        <v>44831</v>
      </c>
    </row>
    <row r="2411" spans="1:15">
      <c r="A2411" s="20" t="s">
        <v>8061</v>
      </c>
      <c r="B2411" s="20" t="s">
        <v>384</v>
      </c>
      <c r="C2411" s="20" t="s">
        <v>8062</v>
      </c>
      <c r="D2411" s="20" t="s">
        <v>8063</v>
      </c>
      <c r="E2411" s="20" t="s">
        <v>478</v>
      </c>
      <c r="F2411" s="20" t="s">
        <v>389</v>
      </c>
      <c r="H2411" s="20" t="s">
        <v>389</v>
      </c>
      <c r="J2411" s="20" t="s">
        <v>391</v>
      </c>
      <c r="K2411" s="20">
        <v>0</v>
      </c>
      <c r="L2411" s="20">
        <v>0</v>
      </c>
      <c r="M2411" s="20" t="s">
        <v>392</v>
      </c>
      <c r="N2411" s="23">
        <v>44756</v>
      </c>
      <c r="O2411" s="23">
        <v>44756</v>
      </c>
    </row>
    <row r="2412" spans="1:15">
      <c r="A2412" s="20" t="s">
        <v>8064</v>
      </c>
      <c r="B2412" s="20" t="s">
        <v>384</v>
      </c>
      <c r="C2412" s="20" t="s">
        <v>8065</v>
      </c>
      <c r="D2412" s="20" t="s">
        <v>8066</v>
      </c>
      <c r="E2412" s="20" t="s">
        <v>450</v>
      </c>
      <c r="F2412" s="20" t="s">
        <v>389</v>
      </c>
      <c r="H2412" s="20" t="s">
        <v>389</v>
      </c>
      <c r="J2412" s="20" t="s">
        <v>397</v>
      </c>
      <c r="K2412" s="20">
        <v>2400</v>
      </c>
      <c r="L2412" s="20">
        <v>0</v>
      </c>
      <c r="M2412" s="20" t="s">
        <v>392</v>
      </c>
      <c r="N2412" s="23">
        <v>44756</v>
      </c>
      <c r="O2412" s="23">
        <v>44762</v>
      </c>
    </row>
    <row r="2413" spans="1:15">
      <c r="A2413" s="20" t="s">
        <v>8067</v>
      </c>
      <c r="B2413" s="20" t="s">
        <v>384</v>
      </c>
      <c r="C2413" s="20" t="s">
        <v>8068</v>
      </c>
      <c r="D2413" s="20" t="s">
        <v>8069</v>
      </c>
      <c r="E2413" s="20" t="s">
        <v>387</v>
      </c>
      <c r="F2413" s="20" t="s">
        <v>389</v>
      </c>
      <c r="H2413" s="20" t="s">
        <v>389</v>
      </c>
      <c r="J2413" s="20" t="s">
        <v>391</v>
      </c>
      <c r="K2413" s="20">
        <v>0</v>
      </c>
      <c r="L2413" s="20">
        <v>150.30000000000001</v>
      </c>
      <c r="M2413" s="20" t="s">
        <v>428</v>
      </c>
      <c r="N2413" s="23">
        <v>44756</v>
      </c>
      <c r="O2413" s="23">
        <v>44756</v>
      </c>
    </row>
    <row r="2414" spans="1:15">
      <c r="A2414" s="20" t="s">
        <v>8070</v>
      </c>
      <c r="B2414" s="20" t="s">
        <v>384</v>
      </c>
      <c r="C2414" s="20" t="s">
        <v>8071</v>
      </c>
      <c r="D2414" s="20" t="s">
        <v>8072</v>
      </c>
      <c r="E2414" s="20" t="s">
        <v>387</v>
      </c>
      <c r="F2414" s="20" t="s">
        <v>389</v>
      </c>
      <c r="H2414" s="20" t="s">
        <v>389</v>
      </c>
      <c r="J2414" s="20" t="s">
        <v>397</v>
      </c>
      <c r="K2414" s="20">
        <v>0</v>
      </c>
      <c r="L2414" s="20">
        <v>131.55000000000001</v>
      </c>
      <c r="M2414" s="20" t="s">
        <v>428</v>
      </c>
      <c r="N2414" s="23">
        <v>44756</v>
      </c>
      <c r="O2414" s="23">
        <v>44756</v>
      </c>
    </row>
    <row r="2415" spans="1:15">
      <c r="A2415" s="20" t="s">
        <v>8073</v>
      </c>
      <c r="B2415" s="20" t="s">
        <v>384</v>
      </c>
      <c r="C2415" s="20" t="s">
        <v>8074</v>
      </c>
      <c r="D2415" s="20" t="s">
        <v>8075</v>
      </c>
      <c r="E2415" s="20" t="s">
        <v>387</v>
      </c>
      <c r="F2415" s="20" t="s">
        <v>389</v>
      </c>
      <c r="H2415" s="20" t="s">
        <v>389</v>
      </c>
      <c r="J2415" s="20" t="s">
        <v>391</v>
      </c>
      <c r="K2415" s="20">
        <v>0</v>
      </c>
      <c r="L2415" s="20">
        <v>0</v>
      </c>
      <c r="M2415" s="20" t="s">
        <v>392</v>
      </c>
      <c r="N2415" s="23">
        <v>44756</v>
      </c>
      <c r="O2415" s="23">
        <v>44756</v>
      </c>
    </row>
    <row r="2416" spans="1:15">
      <c r="A2416" s="20" t="s">
        <v>8076</v>
      </c>
      <c r="B2416" s="20" t="s">
        <v>384</v>
      </c>
      <c r="C2416" s="20" t="s">
        <v>8077</v>
      </c>
      <c r="D2416" s="20" t="s">
        <v>8078</v>
      </c>
      <c r="E2416" s="20" t="s">
        <v>387</v>
      </c>
      <c r="F2416" s="20" t="s">
        <v>389</v>
      </c>
      <c r="H2416" s="20" t="s">
        <v>389</v>
      </c>
      <c r="J2416" s="20" t="s">
        <v>397</v>
      </c>
      <c r="K2416" s="20">
        <v>0</v>
      </c>
      <c r="L2416" s="20">
        <v>0</v>
      </c>
      <c r="M2416" s="20" t="s">
        <v>392</v>
      </c>
      <c r="N2416" s="23">
        <v>44756</v>
      </c>
      <c r="O2416" s="23">
        <v>44756</v>
      </c>
    </row>
    <row r="2417" spans="1:15">
      <c r="A2417" s="20" t="s">
        <v>8079</v>
      </c>
      <c r="B2417" s="20" t="s">
        <v>384</v>
      </c>
      <c r="C2417" s="20" t="s">
        <v>8080</v>
      </c>
      <c r="D2417" s="20" t="s">
        <v>8081</v>
      </c>
      <c r="E2417" s="20" t="s">
        <v>387</v>
      </c>
      <c r="F2417" s="20" t="s">
        <v>389</v>
      </c>
      <c r="H2417" s="20" t="s">
        <v>389</v>
      </c>
      <c r="J2417" s="20" t="s">
        <v>397</v>
      </c>
      <c r="K2417" s="20">
        <v>0</v>
      </c>
      <c r="L2417" s="20">
        <v>0</v>
      </c>
      <c r="M2417" s="20" t="s">
        <v>392</v>
      </c>
      <c r="N2417" s="23">
        <v>44756</v>
      </c>
      <c r="O2417" s="23">
        <v>44869</v>
      </c>
    </row>
    <row r="2418" spans="1:15">
      <c r="A2418" s="20" t="s">
        <v>8082</v>
      </c>
      <c r="B2418" s="20" t="s">
        <v>384</v>
      </c>
      <c r="C2418" s="20" t="s">
        <v>8083</v>
      </c>
      <c r="D2418" s="20" t="s">
        <v>8084</v>
      </c>
      <c r="E2418" s="20" t="s">
        <v>450</v>
      </c>
      <c r="F2418" s="20" t="s">
        <v>389</v>
      </c>
      <c r="H2418" s="20" t="s">
        <v>389</v>
      </c>
      <c r="J2418" s="20" t="s">
        <v>397</v>
      </c>
      <c r="K2418" s="20">
        <v>2400</v>
      </c>
      <c r="L2418" s="20">
        <v>0</v>
      </c>
      <c r="M2418" s="20" t="s">
        <v>392</v>
      </c>
      <c r="N2418" s="23">
        <v>44756</v>
      </c>
      <c r="O2418" s="23">
        <v>44756</v>
      </c>
    </row>
    <row r="2419" spans="1:15">
      <c r="A2419" s="20" t="s">
        <v>8085</v>
      </c>
      <c r="B2419" s="20" t="s">
        <v>384</v>
      </c>
      <c r="C2419" s="20" t="s">
        <v>8086</v>
      </c>
      <c r="D2419" s="20" t="s">
        <v>8087</v>
      </c>
      <c r="E2419" s="20" t="s">
        <v>450</v>
      </c>
      <c r="F2419" s="20" t="s">
        <v>389</v>
      </c>
      <c r="H2419" s="20" t="s">
        <v>389</v>
      </c>
      <c r="J2419" s="20" t="s">
        <v>397</v>
      </c>
      <c r="K2419" s="20">
        <v>2400</v>
      </c>
      <c r="L2419" s="20">
        <v>91.52</v>
      </c>
      <c r="M2419" s="20" t="s">
        <v>392</v>
      </c>
      <c r="N2419" s="23">
        <v>44756</v>
      </c>
      <c r="O2419" s="23">
        <v>44756</v>
      </c>
    </row>
    <row r="2420" spans="1:15">
      <c r="A2420" s="20" t="s">
        <v>8088</v>
      </c>
      <c r="B2420" s="20" t="s">
        <v>384</v>
      </c>
      <c r="C2420" s="20" t="s">
        <v>8089</v>
      </c>
      <c r="D2420" s="20" t="s">
        <v>8090</v>
      </c>
      <c r="E2420" s="20" t="s">
        <v>387</v>
      </c>
      <c r="F2420" s="20" t="s">
        <v>389</v>
      </c>
      <c r="H2420" s="20" t="s">
        <v>389</v>
      </c>
      <c r="J2420" s="20" t="s">
        <v>397</v>
      </c>
      <c r="K2420" s="20">
        <v>0</v>
      </c>
      <c r="L2420" s="20">
        <v>0</v>
      </c>
      <c r="M2420" s="20" t="s">
        <v>392</v>
      </c>
      <c r="N2420" s="23">
        <v>44756</v>
      </c>
      <c r="O2420" s="23">
        <v>44944</v>
      </c>
    </row>
    <row r="2421" spans="1:15">
      <c r="A2421" s="20" t="s">
        <v>8091</v>
      </c>
      <c r="B2421" s="20" t="s">
        <v>384</v>
      </c>
      <c r="C2421" s="20" t="s">
        <v>8092</v>
      </c>
      <c r="D2421" s="20" t="s">
        <v>8093</v>
      </c>
      <c r="E2421" s="20" t="s">
        <v>450</v>
      </c>
      <c r="F2421" s="20" t="s">
        <v>8094</v>
      </c>
      <c r="G2421" s="20" t="s">
        <v>8059</v>
      </c>
      <c r="H2421" s="20" t="s">
        <v>8095</v>
      </c>
      <c r="I2421" s="20" t="s">
        <v>390</v>
      </c>
      <c r="J2421" s="20" t="s">
        <v>397</v>
      </c>
      <c r="K2421" s="20">
        <v>3000</v>
      </c>
      <c r="L2421" s="20">
        <v>0</v>
      </c>
      <c r="M2421" s="20" t="s">
        <v>392</v>
      </c>
      <c r="N2421" s="23">
        <v>44756</v>
      </c>
      <c r="O2421" s="23">
        <v>44831</v>
      </c>
    </row>
    <row r="2422" spans="1:15">
      <c r="A2422" s="20" t="s">
        <v>8096</v>
      </c>
      <c r="B2422" s="20" t="s">
        <v>384</v>
      </c>
      <c r="C2422" s="20" t="s">
        <v>8097</v>
      </c>
      <c r="D2422" s="20" t="s">
        <v>8098</v>
      </c>
      <c r="E2422" s="20" t="s">
        <v>387</v>
      </c>
      <c r="F2422" s="20" t="s">
        <v>389</v>
      </c>
      <c r="H2422" s="20" t="s">
        <v>389</v>
      </c>
      <c r="J2422" s="20" t="s">
        <v>397</v>
      </c>
      <c r="K2422" s="20">
        <v>0</v>
      </c>
      <c r="L2422" s="20">
        <v>0</v>
      </c>
      <c r="M2422" s="20" t="s">
        <v>392</v>
      </c>
      <c r="N2422" s="23">
        <v>44756</v>
      </c>
      <c r="O2422" s="23">
        <v>44756</v>
      </c>
    </row>
    <row r="2423" spans="1:15">
      <c r="A2423" s="20" t="s">
        <v>8099</v>
      </c>
      <c r="B2423" s="20" t="s">
        <v>384</v>
      </c>
      <c r="C2423" s="20" t="s">
        <v>8100</v>
      </c>
      <c r="D2423" s="20" t="s">
        <v>8101</v>
      </c>
      <c r="E2423" s="20" t="s">
        <v>450</v>
      </c>
      <c r="F2423" s="20" t="s">
        <v>8102</v>
      </c>
      <c r="G2423" s="20" t="s">
        <v>8059</v>
      </c>
      <c r="H2423" s="20" t="s">
        <v>8095</v>
      </c>
      <c r="I2423" s="20" t="s">
        <v>390</v>
      </c>
      <c r="J2423" s="20" t="s">
        <v>397</v>
      </c>
      <c r="K2423" s="20">
        <v>2499</v>
      </c>
      <c r="L2423" s="20">
        <v>67.5</v>
      </c>
      <c r="M2423" s="20" t="s">
        <v>392</v>
      </c>
      <c r="N2423" s="23">
        <v>44756</v>
      </c>
      <c r="O2423" s="23">
        <v>44776</v>
      </c>
    </row>
    <row r="2424" spans="1:15">
      <c r="A2424" s="20" t="s">
        <v>8103</v>
      </c>
      <c r="B2424" s="20" t="s">
        <v>384</v>
      </c>
      <c r="C2424" s="20" t="s">
        <v>8104</v>
      </c>
      <c r="D2424" s="20" t="s">
        <v>8105</v>
      </c>
      <c r="E2424" s="20" t="s">
        <v>387</v>
      </c>
      <c r="F2424" s="20" t="s">
        <v>389</v>
      </c>
      <c r="H2424" s="20" t="s">
        <v>389</v>
      </c>
      <c r="J2424" s="20" t="s">
        <v>397</v>
      </c>
      <c r="K2424" s="20">
        <v>0</v>
      </c>
      <c r="L2424" s="20">
        <v>860</v>
      </c>
      <c r="M2424" s="20" t="s">
        <v>428</v>
      </c>
      <c r="N2424" s="23">
        <v>44756</v>
      </c>
      <c r="O2424" s="23">
        <v>44944</v>
      </c>
    </row>
    <row r="2425" spans="1:15">
      <c r="A2425" s="20" t="s">
        <v>8106</v>
      </c>
      <c r="B2425" s="20" t="s">
        <v>384</v>
      </c>
      <c r="C2425" s="20" t="s">
        <v>8107</v>
      </c>
      <c r="D2425" s="20" t="s">
        <v>8108</v>
      </c>
      <c r="E2425" s="20" t="s">
        <v>387</v>
      </c>
      <c r="F2425" s="20" t="s">
        <v>389</v>
      </c>
      <c r="H2425" s="20" t="s">
        <v>389</v>
      </c>
      <c r="J2425" s="20" t="s">
        <v>397</v>
      </c>
      <c r="K2425" s="20">
        <v>0</v>
      </c>
      <c r="L2425" s="20">
        <v>1047.96</v>
      </c>
      <c r="M2425" s="20" t="s">
        <v>428</v>
      </c>
      <c r="N2425" s="23">
        <v>44756</v>
      </c>
      <c r="O2425" s="23">
        <v>44873</v>
      </c>
    </row>
    <row r="2426" spans="1:15">
      <c r="A2426" s="20" t="s">
        <v>8109</v>
      </c>
      <c r="B2426" s="20" t="s">
        <v>384</v>
      </c>
      <c r="C2426" s="20" t="s">
        <v>8110</v>
      </c>
      <c r="D2426" s="20" t="s">
        <v>8111</v>
      </c>
      <c r="E2426" s="20" t="s">
        <v>427</v>
      </c>
      <c r="F2426" s="20" t="s">
        <v>389</v>
      </c>
      <c r="H2426" s="20" t="s">
        <v>389</v>
      </c>
      <c r="J2426" s="20" t="s">
        <v>397</v>
      </c>
      <c r="K2426" s="20">
        <v>0</v>
      </c>
      <c r="L2426" s="20">
        <v>1000</v>
      </c>
      <c r="M2426" s="20" t="s">
        <v>428</v>
      </c>
      <c r="N2426" s="23">
        <v>44756</v>
      </c>
      <c r="O2426" s="23">
        <v>44775</v>
      </c>
    </row>
    <row r="2427" spans="1:15">
      <c r="A2427" s="20" t="s">
        <v>8112</v>
      </c>
      <c r="B2427" s="20" t="s">
        <v>384</v>
      </c>
      <c r="C2427" s="20" t="s">
        <v>8113</v>
      </c>
      <c r="D2427" s="20" t="s">
        <v>8114</v>
      </c>
      <c r="E2427" s="20" t="s">
        <v>387</v>
      </c>
      <c r="F2427" s="20" t="s">
        <v>389</v>
      </c>
      <c r="H2427" s="20" t="s">
        <v>389</v>
      </c>
      <c r="J2427" s="20" t="s">
        <v>397</v>
      </c>
      <c r="K2427" s="20">
        <v>0</v>
      </c>
      <c r="L2427" s="20">
        <v>0</v>
      </c>
      <c r="M2427" s="20" t="s">
        <v>392</v>
      </c>
      <c r="N2427" s="23">
        <v>44756</v>
      </c>
      <c r="O2427" s="23">
        <v>44944</v>
      </c>
    </row>
    <row r="2428" spans="1:15">
      <c r="A2428" s="20" t="s">
        <v>8115</v>
      </c>
      <c r="B2428" s="20" t="s">
        <v>384</v>
      </c>
      <c r="C2428" s="20" t="s">
        <v>8116</v>
      </c>
      <c r="D2428" s="20" t="s">
        <v>8117</v>
      </c>
      <c r="E2428" s="20" t="s">
        <v>427</v>
      </c>
      <c r="F2428" s="20" t="s">
        <v>389</v>
      </c>
      <c r="H2428" s="20" t="s">
        <v>389</v>
      </c>
      <c r="J2428" s="20" t="s">
        <v>397</v>
      </c>
      <c r="K2428" s="20">
        <v>0</v>
      </c>
      <c r="L2428" s="20">
        <v>0</v>
      </c>
      <c r="M2428" s="20" t="s">
        <v>392</v>
      </c>
      <c r="N2428" s="23">
        <v>44756</v>
      </c>
      <c r="O2428" s="23">
        <v>44944</v>
      </c>
    </row>
    <row r="2429" spans="1:15">
      <c r="A2429" s="20" t="s">
        <v>8118</v>
      </c>
      <c r="B2429" s="20" t="s">
        <v>384</v>
      </c>
      <c r="C2429" s="20" t="s">
        <v>8119</v>
      </c>
      <c r="D2429" s="20" t="s">
        <v>8120</v>
      </c>
      <c r="E2429" s="20" t="s">
        <v>450</v>
      </c>
      <c r="F2429" s="20" t="s">
        <v>8121</v>
      </c>
      <c r="G2429" s="20" t="s">
        <v>8122</v>
      </c>
      <c r="H2429" s="20" t="s">
        <v>8095</v>
      </c>
      <c r="I2429" s="20" t="s">
        <v>390</v>
      </c>
      <c r="J2429" s="20" t="s">
        <v>397</v>
      </c>
      <c r="K2429" s="20">
        <v>20000</v>
      </c>
      <c r="L2429" s="20">
        <v>0</v>
      </c>
      <c r="M2429" s="20" t="s">
        <v>392</v>
      </c>
      <c r="N2429" s="23">
        <v>44757</v>
      </c>
      <c r="O2429" s="23">
        <v>44762</v>
      </c>
    </row>
    <row r="2430" spans="1:15">
      <c r="A2430" s="20" t="s">
        <v>8123</v>
      </c>
      <c r="B2430" s="20" t="s">
        <v>384</v>
      </c>
      <c r="C2430" s="20" t="s">
        <v>8124</v>
      </c>
      <c r="D2430" s="20" t="s">
        <v>8125</v>
      </c>
      <c r="E2430" s="20" t="s">
        <v>450</v>
      </c>
      <c r="F2430" s="20" t="s">
        <v>8126</v>
      </c>
      <c r="G2430" s="20" t="s">
        <v>4470</v>
      </c>
      <c r="H2430" s="20" t="s">
        <v>4471</v>
      </c>
      <c r="I2430" s="20" t="s">
        <v>390</v>
      </c>
      <c r="J2430" s="20" t="s">
        <v>397</v>
      </c>
      <c r="K2430" s="20">
        <v>15000</v>
      </c>
      <c r="L2430" s="20">
        <v>0</v>
      </c>
      <c r="M2430" s="20" t="s">
        <v>392</v>
      </c>
      <c r="N2430" s="23">
        <v>44757</v>
      </c>
      <c r="O2430" s="23">
        <v>45075</v>
      </c>
    </row>
    <row r="2431" spans="1:15">
      <c r="A2431" s="20" t="s">
        <v>8127</v>
      </c>
      <c r="B2431" s="20" t="s">
        <v>384</v>
      </c>
      <c r="C2431" s="20" t="s">
        <v>8128</v>
      </c>
      <c r="D2431" s="20" t="s">
        <v>8129</v>
      </c>
      <c r="E2431" s="20" t="s">
        <v>427</v>
      </c>
      <c r="F2431" s="20" t="s">
        <v>389</v>
      </c>
      <c r="H2431" s="20" t="s">
        <v>389</v>
      </c>
      <c r="J2431" s="20" t="s">
        <v>397</v>
      </c>
      <c r="K2431" s="20">
        <v>0</v>
      </c>
      <c r="L2431" s="20">
        <v>0</v>
      </c>
      <c r="M2431" s="20" t="s">
        <v>392</v>
      </c>
      <c r="N2431" s="23">
        <v>44757</v>
      </c>
      <c r="O2431" s="23">
        <v>44944</v>
      </c>
    </row>
    <row r="2432" spans="1:15">
      <c r="A2432" s="20" t="s">
        <v>8130</v>
      </c>
      <c r="B2432" s="20" t="s">
        <v>384</v>
      </c>
      <c r="C2432" s="20" t="s">
        <v>8131</v>
      </c>
      <c r="D2432" s="20" t="s">
        <v>8132</v>
      </c>
      <c r="E2432" s="20" t="s">
        <v>450</v>
      </c>
      <c r="F2432" s="20" t="s">
        <v>389</v>
      </c>
      <c r="H2432" s="20" t="s">
        <v>389</v>
      </c>
      <c r="J2432" s="20" t="s">
        <v>397</v>
      </c>
      <c r="K2432" s="20">
        <v>2400</v>
      </c>
      <c r="L2432" s="20">
        <v>0</v>
      </c>
      <c r="M2432" s="20" t="s">
        <v>392</v>
      </c>
      <c r="N2432" s="23">
        <v>44757</v>
      </c>
      <c r="O2432" s="23">
        <v>44760</v>
      </c>
    </row>
    <row r="2433" spans="1:15">
      <c r="A2433" s="20" t="s">
        <v>8133</v>
      </c>
      <c r="B2433" s="20" t="s">
        <v>384</v>
      </c>
      <c r="C2433" s="20" t="s">
        <v>8134</v>
      </c>
      <c r="D2433" s="20" t="s">
        <v>8135</v>
      </c>
      <c r="E2433" s="20" t="s">
        <v>450</v>
      </c>
      <c r="F2433" s="20" t="s">
        <v>389</v>
      </c>
      <c r="H2433" s="20" t="s">
        <v>389</v>
      </c>
      <c r="J2433" s="20" t="s">
        <v>397</v>
      </c>
      <c r="K2433" s="20">
        <v>2400</v>
      </c>
      <c r="L2433" s="20">
        <v>0</v>
      </c>
      <c r="M2433" s="20" t="s">
        <v>392</v>
      </c>
      <c r="N2433" s="23">
        <v>44757</v>
      </c>
      <c r="O2433" s="23">
        <v>44760</v>
      </c>
    </row>
    <row r="2434" spans="1:15">
      <c r="A2434" s="20" t="s">
        <v>8136</v>
      </c>
      <c r="B2434" s="20" t="s">
        <v>384</v>
      </c>
      <c r="C2434" s="20" t="s">
        <v>8137</v>
      </c>
      <c r="D2434" s="20" t="s">
        <v>8138</v>
      </c>
      <c r="E2434" s="20" t="s">
        <v>427</v>
      </c>
      <c r="F2434" s="20" t="s">
        <v>389</v>
      </c>
      <c r="H2434" s="20" t="s">
        <v>389</v>
      </c>
      <c r="J2434" s="20" t="s">
        <v>397</v>
      </c>
      <c r="K2434" s="20">
        <v>2400</v>
      </c>
      <c r="L2434" s="20">
        <v>12779.59</v>
      </c>
      <c r="M2434" s="20" t="s">
        <v>428</v>
      </c>
      <c r="N2434" s="23">
        <v>44757</v>
      </c>
      <c r="O2434" s="23">
        <v>44796</v>
      </c>
    </row>
    <row r="2435" spans="1:15">
      <c r="A2435" s="20" t="s">
        <v>8139</v>
      </c>
      <c r="B2435" s="20" t="s">
        <v>384</v>
      </c>
      <c r="C2435" s="20" t="s">
        <v>8140</v>
      </c>
      <c r="D2435" s="20" t="s">
        <v>8141</v>
      </c>
      <c r="E2435" s="20" t="s">
        <v>450</v>
      </c>
      <c r="F2435" s="20" t="s">
        <v>389</v>
      </c>
      <c r="H2435" s="20" t="s">
        <v>389</v>
      </c>
      <c r="J2435" s="20" t="s">
        <v>397</v>
      </c>
      <c r="K2435" s="20">
        <v>2400</v>
      </c>
      <c r="L2435" s="20">
        <v>0</v>
      </c>
      <c r="M2435" s="20" t="s">
        <v>392</v>
      </c>
      <c r="N2435" s="23">
        <v>44757</v>
      </c>
      <c r="O2435" s="23">
        <v>44760</v>
      </c>
    </row>
    <row r="2436" spans="1:15">
      <c r="A2436" s="20" t="s">
        <v>8142</v>
      </c>
      <c r="B2436" s="20" t="s">
        <v>384</v>
      </c>
      <c r="C2436" s="20" t="s">
        <v>8143</v>
      </c>
      <c r="D2436" s="20" t="s">
        <v>8144</v>
      </c>
      <c r="E2436" s="20" t="s">
        <v>450</v>
      </c>
      <c r="F2436" s="20" t="s">
        <v>389</v>
      </c>
      <c r="H2436" s="20" t="s">
        <v>389</v>
      </c>
      <c r="J2436" s="20" t="s">
        <v>397</v>
      </c>
      <c r="K2436" s="20">
        <v>2400</v>
      </c>
      <c r="L2436" s="20">
        <v>1800</v>
      </c>
      <c r="M2436" s="20" t="s">
        <v>392</v>
      </c>
      <c r="N2436" s="23">
        <v>44757</v>
      </c>
      <c r="O2436" s="23">
        <v>44760</v>
      </c>
    </row>
    <row r="2437" spans="1:15">
      <c r="A2437" s="20" t="s">
        <v>8145</v>
      </c>
      <c r="B2437" s="20" t="s">
        <v>384</v>
      </c>
      <c r="C2437" s="20" t="s">
        <v>8146</v>
      </c>
      <c r="D2437" s="20" t="s">
        <v>8147</v>
      </c>
      <c r="E2437" s="20" t="s">
        <v>387</v>
      </c>
      <c r="F2437" s="20" t="s">
        <v>389</v>
      </c>
      <c r="H2437" s="20" t="s">
        <v>389</v>
      </c>
      <c r="J2437" s="20" t="s">
        <v>391</v>
      </c>
      <c r="K2437" s="20">
        <v>0</v>
      </c>
      <c r="L2437" s="20">
        <v>0</v>
      </c>
      <c r="M2437" s="20" t="s">
        <v>392</v>
      </c>
      <c r="N2437" s="23">
        <v>44757</v>
      </c>
      <c r="O2437" s="23">
        <v>44757</v>
      </c>
    </row>
    <row r="2438" spans="1:15">
      <c r="A2438" s="20" t="s">
        <v>8148</v>
      </c>
      <c r="B2438" s="20" t="s">
        <v>384</v>
      </c>
      <c r="C2438" s="20" t="s">
        <v>8149</v>
      </c>
      <c r="D2438" s="20" t="s">
        <v>8150</v>
      </c>
      <c r="E2438" s="20" t="s">
        <v>387</v>
      </c>
      <c r="F2438" s="20" t="s">
        <v>389</v>
      </c>
      <c r="H2438" s="20" t="s">
        <v>389</v>
      </c>
      <c r="J2438" s="20" t="s">
        <v>391</v>
      </c>
      <c r="K2438" s="20">
        <v>0</v>
      </c>
      <c r="L2438" s="20">
        <v>0</v>
      </c>
      <c r="M2438" s="20" t="s">
        <v>392</v>
      </c>
      <c r="N2438" s="23">
        <v>44757</v>
      </c>
      <c r="O2438" s="23">
        <v>44757</v>
      </c>
    </row>
    <row r="2439" spans="1:15">
      <c r="A2439" s="20" t="s">
        <v>8151</v>
      </c>
      <c r="B2439" s="20" t="s">
        <v>384</v>
      </c>
      <c r="C2439" s="20" t="s">
        <v>8152</v>
      </c>
      <c r="D2439" s="20" t="s">
        <v>8153</v>
      </c>
      <c r="E2439" s="20" t="s">
        <v>387</v>
      </c>
      <c r="F2439" s="20" t="s">
        <v>389</v>
      </c>
      <c r="H2439" s="20" t="s">
        <v>389</v>
      </c>
      <c r="J2439" s="20" t="s">
        <v>397</v>
      </c>
      <c r="K2439" s="20">
        <v>0</v>
      </c>
      <c r="L2439" s="20">
        <v>44759.37</v>
      </c>
      <c r="M2439" s="20" t="s">
        <v>428</v>
      </c>
      <c r="N2439" s="23">
        <v>44757</v>
      </c>
      <c r="O2439" s="23">
        <v>44817</v>
      </c>
    </row>
    <row r="2440" spans="1:15">
      <c r="A2440" s="20" t="s">
        <v>8154</v>
      </c>
      <c r="B2440" s="20" t="s">
        <v>384</v>
      </c>
      <c r="C2440" s="20" t="s">
        <v>8155</v>
      </c>
      <c r="D2440" s="20" t="s">
        <v>8156</v>
      </c>
      <c r="E2440" s="20" t="s">
        <v>450</v>
      </c>
      <c r="F2440" s="20" t="s">
        <v>389</v>
      </c>
      <c r="H2440" s="20" t="s">
        <v>389</v>
      </c>
      <c r="J2440" s="20" t="s">
        <v>397</v>
      </c>
      <c r="K2440" s="20">
        <v>2400</v>
      </c>
      <c r="L2440" s="20">
        <v>0</v>
      </c>
      <c r="M2440" s="20" t="s">
        <v>392</v>
      </c>
      <c r="N2440" s="23">
        <v>44757</v>
      </c>
      <c r="O2440" s="23">
        <v>44757</v>
      </c>
    </row>
    <row r="2441" spans="1:15">
      <c r="A2441" s="20" t="s">
        <v>8157</v>
      </c>
      <c r="B2441" s="20" t="s">
        <v>384</v>
      </c>
      <c r="C2441" s="20" t="s">
        <v>8158</v>
      </c>
      <c r="D2441" s="20" t="s">
        <v>8159</v>
      </c>
      <c r="E2441" s="20" t="s">
        <v>387</v>
      </c>
      <c r="F2441" s="20" t="s">
        <v>389</v>
      </c>
      <c r="H2441" s="20" t="s">
        <v>389</v>
      </c>
      <c r="J2441" s="20" t="s">
        <v>397</v>
      </c>
      <c r="K2441" s="20">
        <v>0</v>
      </c>
      <c r="L2441" s="20">
        <v>0</v>
      </c>
      <c r="M2441" s="20" t="s">
        <v>392</v>
      </c>
      <c r="N2441" s="23">
        <v>44757</v>
      </c>
      <c r="O2441" s="23">
        <v>44944</v>
      </c>
    </row>
    <row r="2442" spans="1:15">
      <c r="A2442" s="20" t="s">
        <v>8160</v>
      </c>
      <c r="B2442" s="20" t="s">
        <v>384</v>
      </c>
      <c r="C2442" s="20" t="s">
        <v>8161</v>
      </c>
      <c r="D2442" s="20" t="s">
        <v>8162</v>
      </c>
      <c r="E2442" s="20" t="s">
        <v>387</v>
      </c>
      <c r="F2442" s="20" t="s">
        <v>389</v>
      </c>
      <c r="H2442" s="20" t="s">
        <v>389</v>
      </c>
      <c r="J2442" s="20" t="s">
        <v>397</v>
      </c>
      <c r="K2442" s="20">
        <v>0</v>
      </c>
      <c r="L2442" s="20">
        <v>0</v>
      </c>
      <c r="M2442" s="20" t="s">
        <v>392</v>
      </c>
      <c r="N2442" s="23">
        <v>44757</v>
      </c>
      <c r="O2442" s="23">
        <v>44944</v>
      </c>
    </row>
    <row r="2443" spans="1:15">
      <c r="A2443" s="20" t="s">
        <v>8163</v>
      </c>
      <c r="B2443" s="20" t="s">
        <v>384</v>
      </c>
      <c r="C2443" s="20" t="s">
        <v>8164</v>
      </c>
      <c r="D2443" s="20" t="s">
        <v>8165</v>
      </c>
      <c r="E2443" s="20" t="s">
        <v>387</v>
      </c>
      <c r="F2443" s="20" t="s">
        <v>389</v>
      </c>
      <c r="H2443" s="20" t="s">
        <v>389</v>
      </c>
      <c r="J2443" s="20" t="s">
        <v>405</v>
      </c>
      <c r="K2443" s="20">
        <v>0</v>
      </c>
      <c r="L2443" s="20">
        <v>231.22</v>
      </c>
      <c r="M2443" s="20" t="s">
        <v>428</v>
      </c>
      <c r="N2443" s="23">
        <v>44757</v>
      </c>
      <c r="O2443" s="23">
        <v>45048</v>
      </c>
    </row>
    <row r="2444" spans="1:15">
      <c r="A2444" s="20" t="s">
        <v>8166</v>
      </c>
      <c r="B2444" s="20" t="s">
        <v>384</v>
      </c>
      <c r="C2444" s="20" t="s">
        <v>8167</v>
      </c>
      <c r="D2444" s="20" t="s">
        <v>8168</v>
      </c>
      <c r="E2444" s="20" t="s">
        <v>478</v>
      </c>
      <c r="F2444" s="20" t="s">
        <v>389</v>
      </c>
      <c r="H2444" s="20" t="s">
        <v>389</v>
      </c>
      <c r="J2444" s="20" t="s">
        <v>391</v>
      </c>
      <c r="K2444" s="20">
        <v>0</v>
      </c>
      <c r="L2444" s="20">
        <v>0</v>
      </c>
      <c r="M2444" s="20" t="s">
        <v>392</v>
      </c>
      <c r="N2444" s="23">
        <v>44760</v>
      </c>
      <c r="O2444" s="23">
        <v>44760</v>
      </c>
    </row>
    <row r="2445" spans="1:15">
      <c r="A2445" s="20" t="s">
        <v>8169</v>
      </c>
      <c r="B2445" s="20" t="s">
        <v>384</v>
      </c>
      <c r="C2445" s="20" t="s">
        <v>8170</v>
      </c>
      <c r="D2445" s="20" t="s">
        <v>8171</v>
      </c>
      <c r="E2445" s="20" t="s">
        <v>450</v>
      </c>
      <c r="F2445" s="20" t="s">
        <v>389</v>
      </c>
      <c r="H2445" s="20" t="s">
        <v>389</v>
      </c>
      <c r="J2445" s="20" t="s">
        <v>397</v>
      </c>
      <c r="K2445" s="20">
        <v>2400</v>
      </c>
      <c r="L2445" s="20">
        <v>0</v>
      </c>
      <c r="M2445" s="20" t="s">
        <v>392</v>
      </c>
      <c r="N2445" s="23">
        <v>44760</v>
      </c>
      <c r="O2445" s="23">
        <v>44763</v>
      </c>
    </row>
    <row r="2446" spans="1:15">
      <c r="A2446" s="20" t="s">
        <v>8172</v>
      </c>
      <c r="B2446" s="20" t="s">
        <v>384</v>
      </c>
      <c r="C2446" s="20" t="s">
        <v>8173</v>
      </c>
      <c r="D2446" s="20" t="s">
        <v>8174</v>
      </c>
      <c r="E2446" s="20" t="s">
        <v>427</v>
      </c>
      <c r="F2446" s="20" t="s">
        <v>389</v>
      </c>
      <c r="H2446" s="20" t="s">
        <v>389</v>
      </c>
      <c r="J2446" s="20" t="s">
        <v>397</v>
      </c>
      <c r="K2446" s="20">
        <v>0</v>
      </c>
      <c r="L2446" s="20">
        <v>0</v>
      </c>
      <c r="M2446" s="20" t="s">
        <v>392</v>
      </c>
      <c r="N2446" s="23">
        <v>44760</v>
      </c>
      <c r="O2446" s="23">
        <v>44774</v>
      </c>
    </row>
    <row r="2447" spans="1:15">
      <c r="A2447" s="20" t="s">
        <v>8175</v>
      </c>
      <c r="B2447" s="20" t="s">
        <v>384</v>
      </c>
      <c r="C2447" s="20" t="s">
        <v>8176</v>
      </c>
      <c r="D2447" s="20" t="s">
        <v>8177</v>
      </c>
      <c r="E2447" s="20" t="s">
        <v>478</v>
      </c>
      <c r="F2447" s="20" t="s">
        <v>389</v>
      </c>
      <c r="H2447" s="20" t="s">
        <v>389</v>
      </c>
      <c r="J2447" s="20" t="s">
        <v>391</v>
      </c>
      <c r="K2447" s="20">
        <v>0</v>
      </c>
      <c r="L2447" s="20">
        <v>0</v>
      </c>
      <c r="M2447" s="20" t="s">
        <v>392</v>
      </c>
      <c r="N2447" s="23">
        <v>44760</v>
      </c>
      <c r="O2447" s="23">
        <v>44760</v>
      </c>
    </row>
    <row r="2448" spans="1:15">
      <c r="A2448" s="20" t="s">
        <v>8178</v>
      </c>
      <c r="B2448" s="20" t="s">
        <v>384</v>
      </c>
      <c r="C2448" s="20" t="s">
        <v>8179</v>
      </c>
      <c r="D2448" s="20" t="s">
        <v>8180</v>
      </c>
      <c r="E2448" s="20" t="s">
        <v>478</v>
      </c>
      <c r="F2448" s="20" t="s">
        <v>389</v>
      </c>
      <c r="H2448" s="20" t="s">
        <v>389</v>
      </c>
      <c r="J2448" s="20" t="s">
        <v>391</v>
      </c>
      <c r="K2448" s="20">
        <v>0</v>
      </c>
      <c r="L2448" s="20">
        <v>0</v>
      </c>
      <c r="M2448" s="20" t="s">
        <v>392</v>
      </c>
      <c r="N2448" s="23">
        <v>44760</v>
      </c>
      <c r="O2448" s="23">
        <v>44760</v>
      </c>
    </row>
    <row r="2449" spans="1:15">
      <c r="A2449" s="20" t="s">
        <v>8181</v>
      </c>
      <c r="B2449" s="20" t="s">
        <v>384</v>
      </c>
      <c r="C2449" s="20" t="s">
        <v>8182</v>
      </c>
      <c r="D2449" s="20" t="s">
        <v>8183</v>
      </c>
      <c r="E2449" s="20" t="s">
        <v>387</v>
      </c>
      <c r="F2449" s="20" t="s">
        <v>389</v>
      </c>
      <c r="H2449" s="20" t="s">
        <v>389</v>
      </c>
      <c r="J2449" s="20" t="s">
        <v>397</v>
      </c>
      <c r="K2449" s="20">
        <v>0</v>
      </c>
      <c r="L2449" s="20">
        <v>0</v>
      </c>
      <c r="M2449" s="20" t="s">
        <v>392</v>
      </c>
      <c r="N2449" s="23">
        <v>44760</v>
      </c>
      <c r="O2449" s="23">
        <v>44760</v>
      </c>
    </row>
    <row r="2450" spans="1:15">
      <c r="A2450" s="20" t="s">
        <v>8184</v>
      </c>
      <c r="B2450" s="20" t="s">
        <v>384</v>
      </c>
      <c r="C2450" s="20" t="s">
        <v>8185</v>
      </c>
      <c r="D2450" s="20" t="s">
        <v>8186</v>
      </c>
      <c r="E2450" s="20" t="s">
        <v>387</v>
      </c>
      <c r="F2450" s="20" t="s">
        <v>389</v>
      </c>
      <c r="H2450" s="20" t="s">
        <v>389</v>
      </c>
      <c r="J2450" s="20" t="s">
        <v>391</v>
      </c>
      <c r="K2450" s="20">
        <v>0</v>
      </c>
      <c r="L2450" s="20">
        <v>0</v>
      </c>
      <c r="M2450" s="20" t="s">
        <v>392</v>
      </c>
      <c r="N2450" s="23">
        <v>44760</v>
      </c>
      <c r="O2450" s="23">
        <v>44760</v>
      </c>
    </row>
    <row r="2451" spans="1:15">
      <c r="A2451" s="20" t="s">
        <v>8187</v>
      </c>
      <c r="B2451" s="20" t="s">
        <v>384</v>
      </c>
      <c r="C2451" s="20" t="s">
        <v>8188</v>
      </c>
      <c r="D2451" s="20" t="s">
        <v>8189</v>
      </c>
      <c r="E2451" s="20" t="s">
        <v>427</v>
      </c>
      <c r="F2451" s="20" t="s">
        <v>389</v>
      </c>
      <c r="H2451" s="20" t="s">
        <v>389</v>
      </c>
      <c r="J2451" s="20" t="s">
        <v>397</v>
      </c>
      <c r="K2451" s="20">
        <v>0</v>
      </c>
      <c r="L2451" s="20">
        <v>0</v>
      </c>
      <c r="M2451" s="20" t="s">
        <v>392</v>
      </c>
      <c r="N2451" s="23">
        <v>44760</v>
      </c>
      <c r="O2451" s="23">
        <v>44944</v>
      </c>
    </row>
    <row r="2452" spans="1:15">
      <c r="A2452" s="20" t="s">
        <v>8190</v>
      </c>
      <c r="B2452" s="20" t="s">
        <v>384</v>
      </c>
      <c r="C2452" s="20" t="s">
        <v>8191</v>
      </c>
      <c r="D2452" s="20" t="s">
        <v>8192</v>
      </c>
      <c r="E2452" s="20" t="s">
        <v>427</v>
      </c>
      <c r="F2452" s="20" t="s">
        <v>389</v>
      </c>
      <c r="H2452" s="20" t="s">
        <v>389</v>
      </c>
      <c r="J2452" s="20" t="s">
        <v>397</v>
      </c>
      <c r="K2452" s="20">
        <v>0</v>
      </c>
      <c r="L2452" s="20">
        <v>0</v>
      </c>
      <c r="M2452" s="20" t="s">
        <v>392</v>
      </c>
      <c r="N2452" s="23">
        <v>44760</v>
      </c>
      <c r="O2452" s="23">
        <v>44762</v>
      </c>
    </row>
    <row r="2453" spans="1:15">
      <c r="A2453" s="20" t="s">
        <v>8193</v>
      </c>
      <c r="B2453" s="20" t="s">
        <v>384</v>
      </c>
      <c r="C2453" s="20" t="s">
        <v>8194</v>
      </c>
      <c r="D2453" s="20" t="s">
        <v>8195</v>
      </c>
      <c r="E2453" s="20" t="s">
        <v>427</v>
      </c>
      <c r="F2453" s="20" t="s">
        <v>389</v>
      </c>
      <c r="H2453" s="20" t="s">
        <v>389</v>
      </c>
      <c r="J2453" s="20" t="s">
        <v>397</v>
      </c>
      <c r="K2453" s="20">
        <v>0</v>
      </c>
      <c r="L2453" s="20">
        <v>0</v>
      </c>
      <c r="M2453" s="20" t="s">
        <v>392</v>
      </c>
      <c r="N2453" s="23">
        <v>44760</v>
      </c>
      <c r="O2453" s="23">
        <v>44909</v>
      </c>
    </row>
    <row r="2454" spans="1:15">
      <c r="A2454" s="20" t="s">
        <v>8196</v>
      </c>
      <c r="B2454" s="20" t="s">
        <v>384</v>
      </c>
      <c r="C2454" s="20" t="s">
        <v>8197</v>
      </c>
      <c r="D2454" s="20" t="s">
        <v>8198</v>
      </c>
      <c r="E2454" s="20" t="s">
        <v>387</v>
      </c>
      <c r="F2454" s="20" t="s">
        <v>389</v>
      </c>
      <c r="H2454" s="20" t="s">
        <v>389</v>
      </c>
      <c r="J2454" s="20" t="s">
        <v>397</v>
      </c>
      <c r="K2454" s="20">
        <v>0</v>
      </c>
      <c r="L2454" s="20">
        <v>0</v>
      </c>
      <c r="M2454" s="20" t="s">
        <v>392</v>
      </c>
      <c r="N2454" s="23">
        <v>44760</v>
      </c>
      <c r="O2454" s="23">
        <v>44760</v>
      </c>
    </row>
    <row r="2455" spans="1:15">
      <c r="A2455" s="20" t="s">
        <v>8199</v>
      </c>
      <c r="B2455" s="20" t="s">
        <v>384</v>
      </c>
      <c r="C2455" s="20" t="s">
        <v>8200</v>
      </c>
      <c r="D2455" s="20" t="s">
        <v>8201</v>
      </c>
      <c r="E2455" s="20" t="s">
        <v>427</v>
      </c>
      <c r="F2455" s="20" t="s">
        <v>389</v>
      </c>
      <c r="H2455" s="20" t="s">
        <v>389</v>
      </c>
      <c r="J2455" s="20" t="s">
        <v>397</v>
      </c>
      <c r="K2455" s="20">
        <v>0</v>
      </c>
      <c r="L2455" s="20">
        <v>1118.9000000000001</v>
      </c>
      <c r="M2455" s="20" t="s">
        <v>428</v>
      </c>
      <c r="N2455" s="23">
        <v>44760</v>
      </c>
      <c r="O2455" s="23">
        <v>44944</v>
      </c>
    </row>
    <row r="2456" spans="1:15">
      <c r="A2456" s="20" t="s">
        <v>8202</v>
      </c>
      <c r="B2456" s="20" t="s">
        <v>384</v>
      </c>
      <c r="C2456" s="20" t="s">
        <v>8203</v>
      </c>
      <c r="D2456" s="20" t="s">
        <v>8204</v>
      </c>
      <c r="E2456" s="20" t="s">
        <v>387</v>
      </c>
      <c r="F2456" s="20" t="s">
        <v>389</v>
      </c>
      <c r="H2456" s="20" t="s">
        <v>389</v>
      </c>
      <c r="J2456" s="20" t="s">
        <v>397</v>
      </c>
      <c r="K2456" s="20">
        <v>0</v>
      </c>
      <c r="L2456" s="20">
        <v>0</v>
      </c>
      <c r="M2456" s="20" t="s">
        <v>392</v>
      </c>
      <c r="N2456" s="23">
        <v>44760</v>
      </c>
      <c r="O2456" s="23">
        <v>44944</v>
      </c>
    </row>
    <row r="2457" spans="1:15">
      <c r="A2457" s="20" t="s">
        <v>8205</v>
      </c>
      <c r="B2457" s="20" t="s">
        <v>384</v>
      </c>
      <c r="C2457" s="20" t="s">
        <v>8206</v>
      </c>
      <c r="D2457" s="20" t="s">
        <v>8207</v>
      </c>
      <c r="E2457" s="20" t="s">
        <v>427</v>
      </c>
      <c r="F2457" s="20" t="s">
        <v>389</v>
      </c>
      <c r="H2457" s="20" t="s">
        <v>389</v>
      </c>
      <c r="J2457" s="20" t="s">
        <v>397</v>
      </c>
      <c r="K2457" s="20">
        <v>0</v>
      </c>
      <c r="L2457" s="20">
        <v>0</v>
      </c>
      <c r="M2457" s="20" t="s">
        <v>392</v>
      </c>
      <c r="N2457" s="23">
        <v>44760</v>
      </c>
      <c r="O2457" s="23">
        <v>44944</v>
      </c>
    </row>
    <row r="2458" spans="1:15">
      <c r="A2458" s="20" t="s">
        <v>8208</v>
      </c>
      <c r="B2458" s="20" t="s">
        <v>384</v>
      </c>
      <c r="C2458" s="20" t="s">
        <v>8209</v>
      </c>
      <c r="D2458" s="20" t="s">
        <v>8210</v>
      </c>
      <c r="E2458" s="20" t="s">
        <v>387</v>
      </c>
      <c r="F2458" s="20" t="s">
        <v>389</v>
      </c>
      <c r="H2458" s="20" t="s">
        <v>389</v>
      </c>
      <c r="J2458" s="20" t="s">
        <v>397</v>
      </c>
      <c r="K2458" s="20">
        <v>0</v>
      </c>
      <c r="L2458" s="20">
        <v>0</v>
      </c>
      <c r="M2458" s="20" t="s">
        <v>392</v>
      </c>
      <c r="N2458" s="23">
        <v>44760</v>
      </c>
      <c r="O2458" s="23">
        <v>44760</v>
      </c>
    </row>
    <row r="2459" spans="1:15">
      <c r="A2459" s="20" t="s">
        <v>8211</v>
      </c>
      <c r="B2459" s="20" t="s">
        <v>384</v>
      </c>
      <c r="C2459" s="20" t="s">
        <v>8212</v>
      </c>
      <c r="D2459" s="20" t="s">
        <v>8213</v>
      </c>
      <c r="E2459" s="20" t="s">
        <v>387</v>
      </c>
      <c r="F2459" s="20" t="s">
        <v>389</v>
      </c>
      <c r="H2459" s="20" t="s">
        <v>389</v>
      </c>
      <c r="J2459" s="20" t="s">
        <v>391</v>
      </c>
      <c r="K2459" s="20">
        <v>0</v>
      </c>
      <c r="L2459" s="20">
        <v>0</v>
      </c>
      <c r="M2459" s="20" t="s">
        <v>392</v>
      </c>
      <c r="N2459" s="23">
        <v>44760</v>
      </c>
      <c r="O2459" s="23">
        <v>44760</v>
      </c>
    </row>
    <row r="2460" spans="1:15">
      <c r="A2460" s="20" t="s">
        <v>8214</v>
      </c>
      <c r="B2460" s="20" t="s">
        <v>384</v>
      </c>
      <c r="C2460" s="20" t="s">
        <v>8215</v>
      </c>
      <c r="D2460" s="20" t="s">
        <v>8216</v>
      </c>
      <c r="E2460" s="20" t="s">
        <v>387</v>
      </c>
      <c r="F2460" s="20" t="s">
        <v>389</v>
      </c>
      <c r="H2460" s="20" t="s">
        <v>389</v>
      </c>
      <c r="J2460" s="20" t="s">
        <v>391</v>
      </c>
      <c r="K2460" s="20">
        <v>0</v>
      </c>
      <c r="L2460" s="20">
        <v>0</v>
      </c>
      <c r="M2460" s="20" t="s">
        <v>392</v>
      </c>
      <c r="N2460" s="23">
        <v>44760</v>
      </c>
      <c r="O2460" s="23">
        <v>44760</v>
      </c>
    </row>
    <row r="2461" spans="1:15">
      <c r="A2461" s="20" t="s">
        <v>8217</v>
      </c>
      <c r="B2461" s="20" t="s">
        <v>384</v>
      </c>
      <c r="C2461" s="20" t="s">
        <v>8218</v>
      </c>
      <c r="D2461" s="20" t="s">
        <v>8219</v>
      </c>
      <c r="E2461" s="20" t="s">
        <v>387</v>
      </c>
      <c r="F2461" s="20" t="s">
        <v>389</v>
      </c>
      <c r="H2461" s="20" t="s">
        <v>389</v>
      </c>
      <c r="J2461" s="20" t="s">
        <v>397</v>
      </c>
      <c r="K2461" s="20">
        <v>0</v>
      </c>
      <c r="L2461" s="20">
        <v>0</v>
      </c>
      <c r="M2461" s="20" t="s">
        <v>392</v>
      </c>
      <c r="N2461" s="23">
        <v>44760</v>
      </c>
      <c r="O2461" s="23">
        <v>44760</v>
      </c>
    </row>
    <row r="2462" spans="1:15">
      <c r="A2462" s="20" t="s">
        <v>8220</v>
      </c>
      <c r="B2462" s="20" t="s">
        <v>384</v>
      </c>
      <c r="C2462" s="20" t="s">
        <v>8221</v>
      </c>
      <c r="D2462" s="20" t="s">
        <v>8222</v>
      </c>
      <c r="E2462" s="20" t="s">
        <v>387</v>
      </c>
      <c r="F2462" s="20" t="s">
        <v>389</v>
      </c>
      <c r="H2462" s="20" t="s">
        <v>389</v>
      </c>
      <c r="J2462" s="20" t="s">
        <v>397</v>
      </c>
      <c r="K2462" s="20">
        <v>0</v>
      </c>
      <c r="L2462" s="20">
        <v>0</v>
      </c>
      <c r="M2462" s="20" t="s">
        <v>392</v>
      </c>
      <c r="N2462" s="23">
        <v>44760</v>
      </c>
      <c r="O2462" s="23">
        <v>44944</v>
      </c>
    </row>
    <row r="2463" spans="1:15">
      <c r="A2463" s="20" t="s">
        <v>8223</v>
      </c>
      <c r="B2463" s="20" t="s">
        <v>384</v>
      </c>
      <c r="C2463" s="20" t="s">
        <v>8224</v>
      </c>
      <c r="D2463" s="20" t="s">
        <v>8225</v>
      </c>
      <c r="E2463" s="20" t="s">
        <v>387</v>
      </c>
      <c r="F2463" s="20" t="s">
        <v>389</v>
      </c>
      <c r="H2463" s="20" t="s">
        <v>389</v>
      </c>
      <c r="J2463" s="20" t="s">
        <v>397</v>
      </c>
      <c r="K2463" s="20">
        <v>2400</v>
      </c>
      <c r="L2463" s="20">
        <v>0</v>
      </c>
      <c r="M2463" s="20" t="s">
        <v>392</v>
      </c>
      <c r="N2463" s="23">
        <v>44760</v>
      </c>
      <c r="O2463" s="23">
        <v>45021</v>
      </c>
    </row>
    <row r="2464" spans="1:15">
      <c r="A2464" s="20" t="s">
        <v>8226</v>
      </c>
      <c r="B2464" s="20" t="s">
        <v>384</v>
      </c>
      <c r="C2464" s="20" t="s">
        <v>8227</v>
      </c>
      <c r="D2464" s="20" t="s">
        <v>8228</v>
      </c>
      <c r="E2464" s="20" t="s">
        <v>387</v>
      </c>
      <c r="F2464" s="20" t="s">
        <v>389</v>
      </c>
      <c r="H2464" s="20" t="s">
        <v>389</v>
      </c>
      <c r="J2464" s="20" t="s">
        <v>397</v>
      </c>
      <c r="K2464" s="20">
        <v>0</v>
      </c>
      <c r="L2464" s="20">
        <v>0</v>
      </c>
      <c r="M2464" s="20" t="s">
        <v>392</v>
      </c>
      <c r="N2464" s="23">
        <v>44760</v>
      </c>
      <c r="O2464" s="23">
        <v>44760</v>
      </c>
    </row>
    <row r="2465" spans="1:15">
      <c r="A2465" s="20" t="s">
        <v>8229</v>
      </c>
      <c r="B2465" s="20" t="s">
        <v>384</v>
      </c>
      <c r="C2465" s="20" t="s">
        <v>8230</v>
      </c>
      <c r="D2465" s="20" t="s">
        <v>8231</v>
      </c>
      <c r="E2465" s="20" t="s">
        <v>427</v>
      </c>
      <c r="F2465" s="20" t="s">
        <v>389</v>
      </c>
      <c r="H2465" s="20" t="s">
        <v>389</v>
      </c>
      <c r="J2465" s="20" t="s">
        <v>397</v>
      </c>
      <c r="K2465" s="20">
        <v>0</v>
      </c>
      <c r="L2465" s="20">
        <v>1056.25</v>
      </c>
      <c r="M2465" s="20" t="s">
        <v>428</v>
      </c>
      <c r="N2465" s="23">
        <v>44760</v>
      </c>
      <c r="O2465" s="23">
        <v>44841</v>
      </c>
    </row>
    <row r="2466" spans="1:15">
      <c r="A2466" s="20" t="s">
        <v>8232</v>
      </c>
      <c r="B2466" s="20" t="s">
        <v>384</v>
      </c>
      <c r="C2466" s="20" t="s">
        <v>8233</v>
      </c>
      <c r="D2466" s="20" t="s">
        <v>8234</v>
      </c>
      <c r="E2466" s="20" t="s">
        <v>427</v>
      </c>
      <c r="F2466" s="20" t="s">
        <v>389</v>
      </c>
      <c r="H2466" s="20" t="s">
        <v>389</v>
      </c>
      <c r="J2466" s="20" t="s">
        <v>397</v>
      </c>
      <c r="K2466" s="20">
        <v>2400</v>
      </c>
      <c r="L2466" s="20">
        <v>812.5</v>
      </c>
      <c r="M2466" s="20" t="s">
        <v>392</v>
      </c>
      <c r="N2466" s="23">
        <v>44760</v>
      </c>
      <c r="O2466" s="23">
        <v>44880</v>
      </c>
    </row>
    <row r="2467" spans="1:15">
      <c r="A2467" s="20" t="s">
        <v>8235</v>
      </c>
      <c r="B2467" s="20" t="s">
        <v>384</v>
      </c>
      <c r="C2467" s="20" t="s">
        <v>8236</v>
      </c>
      <c r="D2467" s="20" t="s">
        <v>8237</v>
      </c>
      <c r="E2467" s="20" t="s">
        <v>427</v>
      </c>
      <c r="F2467" s="20" t="s">
        <v>389</v>
      </c>
      <c r="H2467" s="20" t="s">
        <v>389</v>
      </c>
      <c r="J2467" s="20" t="s">
        <v>397</v>
      </c>
      <c r="K2467" s="20">
        <v>0</v>
      </c>
      <c r="L2467" s="20">
        <v>528.1</v>
      </c>
      <c r="M2467" s="20" t="s">
        <v>428</v>
      </c>
      <c r="N2467" s="23">
        <v>44760</v>
      </c>
      <c r="O2467" s="23">
        <v>44795</v>
      </c>
    </row>
    <row r="2468" spans="1:15">
      <c r="A2468" s="20" t="s">
        <v>8238</v>
      </c>
      <c r="B2468" s="20" t="s">
        <v>384</v>
      </c>
      <c r="C2468" s="20" t="s">
        <v>8239</v>
      </c>
      <c r="D2468" s="20" t="s">
        <v>8240</v>
      </c>
      <c r="E2468" s="20" t="s">
        <v>387</v>
      </c>
      <c r="F2468" s="20" t="s">
        <v>389</v>
      </c>
      <c r="H2468" s="20" t="s">
        <v>389</v>
      </c>
      <c r="J2468" s="20" t="s">
        <v>397</v>
      </c>
      <c r="K2468" s="20">
        <v>0</v>
      </c>
      <c r="L2468" s="20">
        <v>0</v>
      </c>
      <c r="M2468" s="20" t="s">
        <v>392</v>
      </c>
      <c r="N2468" s="23">
        <v>44760</v>
      </c>
      <c r="O2468" s="23">
        <v>44944</v>
      </c>
    </row>
    <row r="2469" spans="1:15">
      <c r="A2469" s="20" t="s">
        <v>8241</v>
      </c>
      <c r="B2469" s="20" t="s">
        <v>384</v>
      </c>
      <c r="C2469" s="20" t="s">
        <v>8242</v>
      </c>
      <c r="D2469" s="20" t="s">
        <v>8243</v>
      </c>
      <c r="E2469" s="20" t="s">
        <v>387</v>
      </c>
      <c r="F2469" s="20" t="s">
        <v>389</v>
      </c>
      <c r="H2469" s="20" t="s">
        <v>389</v>
      </c>
      <c r="J2469" s="20" t="s">
        <v>397</v>
      </c>
      <c r="K2469" s="20">
        <v>0</v>
      </c>
      <c r="L2469" s="20">
        <v>270.37</v>
      </c>
      <c r="M2469" s="20" t="s">
        <v>428</v>
      </c>
      <c r="N2469" s="23">
        <v>44760</v>
      </c>
      <c r="O2469" s="23">
        <v>44760</v>
      </c>
    </row>
    <row r="2470" spans="1:15">
      <c r="A2470" s="20" t="s">
        <v>8244</v>
      </c>
      <c r="B2470" s="20" t="s">
        <v>384</v>
      </c>
      <c r="C2470" s="20" t="s">
        <v>8245</v>
      </c>
      <c r="D2470" s="20" t="s">
        <v>8246</v>
      </c>
      <c r="E2470" s="20" t="s">
        <v>387</v>
      </c>
      <c r="F2470" s="20" t="s">
        <v>389</v>
      </c>
      <c r="H2470" s="20" t="s">
        <v>389</v>
      </c>
      <c r="J2470" s="20" t="s">
        <v>391</v>
      </c>
      <c r="K2470" s="20">
        <v>0</v>
      </c>
      <c r="L2470" s="20">
        <v>0</v>
      </c>
      <c r="M2470" s="20" t="s">
        <v>392</v>
      </c>
      <c r="N2470" s="23">
        <v>44760</v>
      </c>
      <c r="O2470" s="23">
        <v>44760</v>
      </c>
    </row>
    <row r="2471" spans="1:15">
      <c r="A2471" s="20" t="s">
        <v>8247</v>
      </c>
      <c r="B2471" s="20" t="s">
        <v>384</v>
      </c>
      <c r="C2471" s="20" t="s">
        <v>8248</v>
      </c>
      <c r="D2471" s="20" t="s">
        <v>8249</v>
      </c>
      <c r="E2471" s="20" t="s">
        <v>450</v>
      </c>
      <c r="F2471" s="20" t="s">
        <v>8250</v>
      </c>
      <c r="G2471" s="20" t="s">
        <v>8251</v>
      </c>
      <c r="H2471" s="20" t="s">
        <v>8252</v>
      </c>
      <c r="I2471" s="20" t="s">
        <v>390</v>
      </c>
      <c r="J2471" s="20" t="s">
        <v>397</v>
      </c>
      <c r="K2471" s="20">
        <v>20000</v>
      </c>
      <c r="L2471" s="20">
        <v>0</v>
      </c>
      <c r="M2471" s="20" t="s">
        <v>392</v>
      </c>
      <c r="N2471" s="23">
        <v>44761</v>
      </c>
      <c r="O2471" s="23">
        <v>44770</v>
      </c>
    </row>
    <row r="2472" spans="1:15">
      <c r="A2472" s="20" t="s">
        <v>8253</v>
      </c>
      <c r="B2472" s="20" t="s">
        <v>384</v>
      </c>
      <c r="C2472" s="20" t="s">
        <v>8254</v>
      </c>
      <c r="D2472" s="20" t="s">
        <v>8255</v>
      </c>
      <c r="E2472" s="20" t="s">
        <v>427</v>
      </c>
      <c r="F2472" s="20" t="s">
        <v>389</v>
      </c>
      <c r="H2472" s="20" t="s">
        <v>389</v>
      </c>
      <c r="J2472" s="20" t="s">
        <v>397</v>
      </c>
      <c r="K2472" s="20">
        <v>0</v>
      </c>
      <c r="L2472" s="20">
        <v>0</v>
      </c>
      <c r="M2472" s="20" t="s">
        <v>392</v>
      </c>
      <c r="N2472" s="23">
        <v>44761</v>
      </c>
      <c r="O2472" s="23">
        <v>44944</v>
      </c>
    </row>
    <row r="2473" spans="1:15">
      <c r="A2473" s="20" t="s">
        <v>8256</v>
      </c>
      <c r="B2473" s="20" t="s">
        <v>384</v>
      </c>
      <c r="C2473" s="20" t="s">
        <v>8257</v>
      </c>
      <c r="D2473" s="20" t="s">
        <v>8258</v>
      </c>
      <c r="E2473" s="20" t="s">
        <v>387</v>
      </c>
      <c r="F2473" s="20" t="s">
        <v>389</v>
      </c>
      <c r="H2473" s="20" t="s">
        <v>389</v>
      </c>
      <c r="J2473" s="20" t="s">
        <v>397</v>
      </c>
      <c r="K2473" s="20">
        <v>0</v>
      </c>
      <c r="L2473" s="20">
        <v>0</v>
      </c>
      <c r="M2473" s="20" t="s">
        <v>392</v>
      </c>
      <c r="N2473" s="23">
        <v>44761</v>
      </c>
      <c r="O2473" s="23">
        <v>44761</v>
      </c>
    </row>
    <row r="2474" spans="1:15">
      <c r="A2474" s="20" t="s">
        <v>8259</v>
      </c>
      <c r="B2474" s="20" t="s">
        <v>384</v>
      </c>
      <c r="C2474" s="20" t="s">
        <v>8260</v>
      </c>
      <c r="D2474" s="20" t="s">
        <v>8261</v>
      </c>
      <c r="E2474" s="20" t="s">
        <v>478</v>
      </c>
      <c r="F2474" s="20" t="s">
        <v>389</v>
      </c>
      <c r="H2474" s="20" t="s">
        <v>389</v>
      </c>
      <c r="J2474" s="20" t="s">
        <v>391</v>
      </c>
      <c r="K2474" s="20">
        <v>0</v>
      </c>
      <c r="L2474" s="20">
        <v>0</v>
      </c>
      <c r="M2474" s="20" t="s">
        <v>392</v>
      </c>
      <c r="N2474" s="23">
        <v>44761</v>
      </c>
      <c r="O2474" s="23">
        <v>44761</v>
      </c>
    </row>
    <row r="2475" spans="1:15">
      <c r="A2475" s="20" t="s">
        <v>8262</v>
      </c>
      <c r="B2475" s="20" t="s">
        <v>384</v>
      </c>
      <c r="C2475" s="20" t="s">
        <v>8263</v>
      </c>
      <c r="D2475" s="20" t="s">
        <v>8264</v>
      </c>
      <c r="E2475" s="20" t="s">
        <v>387</v>
      </c>
      <c r="F2475" s="20" t="s">
        <v>389</v>
      </c>
      <c r="H2475" s="20" t="s">
        <v>389</v>
      </c>
      <c r="J2475" s="20" t="s">
        <v>397</v>
      </c>
      <c r="K2475" s="20">
        <v>0</v>
      </c>
      <c r="L2475" s="20">
        <v>0</v>
      </c>
      <c r="M2475" s="20" t="s">
        <v>392</v>
      </c>
      <c r="N2475" s="23">
        <v>44761</v>
      </c>
      <c r="O2475" s="23">
        <v>44761</v>
      </c>
    </row>
    <row r="2476" spans="1:15">
      <c r="A2476" s="20" t="s">
        <v>8265</v>
      </c>
      <c r="B2476" s="20" t="s">
        <v>384</v>
      </c>
      <c r="C2476" s="20" t="s">
        <v>8266</v>
      </c>
      <c r="D2476" s="20" t="s">
        <v>8267</v>
      </c>
      <c r="E2476" s="20" t="s">
        <v>387</v>
      </c>
      <c r="F2476" s="20" t="s">
        <v>389</v>
      </c>
      <c r="H2476" s="20" t="s">
        <v>389</v>
      </c>
      <c r="J2476" s="20" t="s">
        <v>397</v>
      </c>
      <c r="K2476" s="20">
        <v>0</v>
      </c>
      <c r="L2476" s="20">
        <v>80</v>
      </c>
      <c r="M2476" s="20" t="s">
        <v>428</v>
      </c>
      <c r="N2476" s="23">
        <v>44761</v>
      </c>
      <c r="O2476" s="23">
        <v>44964</v>
      </c>
    </row>
    <row r="2477" spans="1:15">
      <c r="A2477" s="20" t="s">
        <v>8268</v>
      </c>
      <c r="B2477" s="20" t="s">
        <v>384</v>
      </c>
      <c r="C2477" s="20" t="s">
        <v>8269</v>
      </c>
      <c r="D2477" s="20" t="s">
        <v>8270</v>
      </c>
      <c r="E2477" s="20" t="s">
        <v>387</v>
      </c>
      <c r="F2477" s="20" t="s">
        <v>389</v>
      </c>
      <c r="H2477" s="20" t="s">
        <v>389</v>
      </c>
      <c r="J2477" s="20" t="s">
        <v>397</v>
      </c>
      <c r="K2477" s="20">
        <v>0</v>
      </c>
      <c r="L2477" s="20">
        <v>0</v>
      </c>
      <c r="M2477" s="20" t="s">
        <v>392</v>
      </c>
      <c r="N2477" s="23">
        <v>44761</v>
      </c>
      <c r="O2477" s="23">
        <v>44761</v>
      </c>
    </row>
    <row r="2478" spans="1:15">
      <c r="A2478" s="20" t="s">
        <v>8271</v>
      </c>
      <c r="B2478" s="20" t="s">
        <v>384</v>
      </c>
      <c r="C2478" s="20" t="s">
        <v>8272</v>
      </c>
      <c r="D2478" s="20" t="s">
        <v>8273</v>
      </c>
      <c r="E2478" s="20" t="s">
        <v>427</v>
      </c>
      <c r="F2478" s="20" t="s">
        <v>389</v>
      </c>
      <c r="H2478" s="20" t="s">
        <v>389</v>
      </c>
      <c r="J2478" s="20" t="s">
        <v>397</v>
      </c>
      <c r="K2478" s="20">
        <v>0</v>
      </c>
      <c r="L2478" s="20">
        <v>0</v>
      </c>
      <c r="M2478" s="20" t="s">
        <v>392</v>
      </c>
      <c r="N2478" s="23">
        <v>44761</v>
      </c>
      <c r="O2478" s="23">
        <v>44944</v>
      </c>
    </row>
    <row r="2479" spans="1:15">
      <c r="A2479" s="20" t="s">
        <v>8274</v>
      </c>
      <c r="B2479" s="20" t="s">
        <v>384</v>
      </c>
      <c r="C2479" s="20" t="s">
        <v>8275</v>
      </c>
      <c r="D2479" s="20" t="s">
        <v>8276</v>
      </c>
      <c r="E2479" s="20" t="s">
        <v>387</v>
      </c>
      <c r="F2479" s="20" t="s">
        <v>389</v>
      </c>
      <c r="H2479" s="20" t="s">
        <v>389</v>
      </c>
      <c r="J2479" s="20" t="s">
        <v>391</v>
      </c>
      <c r="K2479" s="20">
        <v>0</v>
      </c>
      <c r="L2479" s="20">
        <v>973</v>
      </c>
      <c r="M2479" s="20" t="s">
        <v>428</v>
      </c>
      <c r="N2479" s="23">
        <v>44761</v>
      </c>
      <c r="O2479" s="23">
        <v>44761</v>
      </c>
    </row>
    <row r="2480" spans="1:15">
      <c r="A2480" s="20" t="s">
        <v>8277</v>
      </c>
      <c r="B2480" s="20" t="s">
        <v>384</v>
      </c>
      <c r="C2480" s="20" t="s">
        <v>8278</v>
      </c>
      <c r="D2480" s="20" t="s">
        <v>8279</v>
      </c>
      <c r="E2480" s="20" t="s">
        <v>387</v>
      </c>
      <c r="F2480" s="20" t="s">
        <v>389</v>
      </c>
      <c r="H2480" s="20" t="s">
        <v>389</v>
      </c>
      <c r="J2480" s="20" t="s">
        <v>397</v>
      </c>
      <c r="K2480" s="20">
        <v>0</v>
      </c>
      <c r="L2480" s="20">
        <v>1063.97</v>
      </c>
      <c r="M2480" s="20" t="s">
        <v>428</v>
      </c>
      <c r="N2480" s="23">
        <v>44761</v>
      </c>
      <c r="O2480" s="23">
        <v>44970</v>
      </c>
    </row>
    <row r="2481" spans="1:15">
      <c r="A2481" s="20" t="s">
        <v>8280</v>
      </c>
      <c r="B2481" s="20" t="s">
        <v>384</v>
      </c>
      <c r="C2481" s="20" t="s">
        <v>8281</v>
      </c>
      <c r="D2481" s="20" t="s">
        <v>8282</v>
      </c>
      <c r="E2481" s="20" t="s">
        <v>450</v>
      </c>
      <c r="F2481" s="20" t="s">
        <v>389</v>
      </c>
      <c r="H2481" s="20" t="s">
        <v>389</v>
      </c>
      <c r="J2481" s="20" t="s">
        <v>397</v>
      </c>
      <c r="K2481" s="20">
        <v>2400</v>
      </c>
      <c r="L2481" s="20">
        <v>0</v>
      </c>
      <c r="M2481" s="20" t="s">
        <v>392</v>
      </c>
      <c r="N2481" s="23">
        <v>44761</v>
      </c>
      <c r="O2481" s="23">
        <v>44762</v>
      </c>
    </row>
    <row r="2482" spans="1:15">
      <c r="A2482" s="20" t="s">
        <v>8283</v>
      </c>
      <c r="B2482" s="20" t="s">
        <v>384</v>
      </c>
      <c r="C2482" s="20" t="s">
        <v>8284</v>
      </c>
      <c r="D2482" s="20" t="s">
        <v>8285</v>
      </c>
      <c r="E2482" s="20" t="s">
        <v>450</v>
      </c>
      <c r="F2482" s="20" t="s">
        <v>389</v>
      </c>
      <c r="H2482" s="20" t="s">
        <v>389</v>
      </c>
      <c r="J2482" s="20" t="s">
        <v>397</v>
      </c>
      <c r="K2482" s="20">
        <v>2400</v>
      </c>
      <c r="L2482" s="20">
        <v>0</v>
      </c>
      <c r="M2482" s="20" t="s">
        <v>392</v>
      </c>
      <c r="N2482" s="23">
        <v>44761</v>
      </c>
      <c r="O2482" s="23">
        <v>44762</v>
      </c>
    </row>
    <row r="2483" spans="1:15">
      <c r="A2483" s="20" t="s">
        <v>8286</v>
      </c>
      <c r="B2483" s="20" t="s">
        <v>384</v>
      </c>
      <c r="C2483" s="20" t="s">
        <v>8287</v>
      </c>
      <c r="D2483" s="20" t="s">
        <v>8288</v>
      </c>
      <c r="E2483" s="20" t="s">
        <v>387</v>
      </c>
      <c r="F2483" s="20" t="s">
        <v>389</v>
      </c>
      <c r="H2483" s="20" t="s">
        <v>389</v>
      </c>
      <c r="J2483" s="20" t="s">
        <v>397</v>
      </c>
      <c r="K2483" s="20">
        <v>0</v>
      </c>
      <c r="L2483" s="20">
        <v>0</v>
      </c>
      <c r="M2483" s="20" t="s">
        <v>392</v>
      </c>
      <c r="N2483" s="23">
        <v>44761</v>
      </c>
      <c r="O2483" s="23">
        <v>44944</v>
      </c>
    </row>
    <row r="2484" spans="1:15">
      <c r="A2484" s="20" t="s">
        <v>8289</v>
      </c>
      <c r="B2484" s="20" t="s">
        <v>384</v>
      </c>
      <c r="C2484" s="20" t="s">
        <v>8290</v>
      </c>
      <c r="D2484" s="20" t="s">
        <v>8291</v>
      </c>
      <c r="E2484" s="20" t="s">
        <v>387</v>
      </c>
      <c r="F2484" s="20" t="s">
        <v>389</v>
      </c>
      <c r="H2484" s="20" t="s">
        <v>389</v>
      </c>
      <c r="J2484" s="20" t="s">
        <v>397</v>
      </c>
      <c r="K2484" s="20">
        <v>0</v>
      </c>
      <c r="L2484" s="20">
        <v>0</v>
      </c>
      <c r="M2484" s="20" t="s">
        <v>392</v>
      </c>
      <c r="N2484" s="23">
        <v>44761</v>
      </c>
      <c r="O2484" s="23">
        <v>44761</v>
      </c>
    </row>
    <row r="2485" spans="1:15">
      <c r="A2485" s="20" t="s">
        <v>8292</v>
      </c>
      <c r="B2485" s="20" t="s">
        <v>384</v>
      </c>
      <c r="C2485" s="20" t="s">
        <v>8293</v>
      </c>
      <c r="D2485" s="20" t="s">
        <v>8294</v>
      </c>
      <c r="E2485" s="20" t="s">
        <v>387</v>
      </c>
      <c r="F2485" s="20" t="s">
        <v>389</v>
      </c>
      <c r="H2485" s="20" t="s">
        <v>389</v>
      </c>
      <c r="J2485" s="20" t="s">
        <v>397</v>
      </c>
      <c r="K2485" s="20">
        <v>0</v>
      </c>
      <c r="L2485" s="20">
        <v>0</v>
      </c>
      <c r="M2485" s="20" t="s">
        <v>392</v>
      </c>
      <c r="N2485" s="23">
        <v>44761</v>
      </c>
      <c r="O2485" s="23">
        <v>44761</v>
      </c>
    </row>
    <row r="2486" spans="1:15">
      <c r="A2486" s="20" t="s">
        <v>8295</v>
      </c>
      <c r="B2486" s="20" t="s">
        <v>384</v>
      </c>
      <c r="C2486" s="20" t="s">
        <v>8296</v>
      </c>
      <c r="D2486" s="20" t="s">
        <v>8297</v>
      </c>
      <c r="E2486" s="20" t="s">
        <v>387</v>
      </c>
      <c r="F2486" s="20" t="s">
        <v>389</v>
      </c>
      <c r="H2486" s="20" t="s">
        <v>389</v>
      </c>
      <c r="J2486" s="20" t="s">
        <v>397</v>
      </c>
      <c r="K2486" s="20">
        <v>0</v>
      </c>
      <c r="L2486" s="20">
        <v>0</v>
      </c>
      <c r="M2486" s="20" t="s">
        <v>392</v>
      </c>
      <c r="N2486" s="23">
        <v>44761</v>
      </c>
      <c r="O2486" s="23">
        <v>44761</v>
      </c>
    </row>
    <row r="2487" spans="1:15">
      <c r="A2487" s="20" t="s">
        <v>8298</v>
      </c>
      <c r="B2487" s="20" t="s">
        <v>384</v>
      </c>
      <c r="C2487" s="20" t="s">
        <v>8299</v>
      </c>
      <c r="D2487" s="20" t="s">
        <v>8300</v>
      </c>
      <c r="E2487" s="20" t="s">
        <v>387</v>
      </c>
      <c r="F2487" s="20" t="s">
        <v>389</v>
      </c>
      <c r="H2487" s="20" t="s">
        <v>389</v>
      </c>
      <c r="J2487" s="20" t="s">
        <v>397</v>
      </c>
      <c r="K2487" s="20">
        <v>0</v>
      </c>
      <c r="L2487" s="20">
        <v>0</v>
      </c>
      <c r="M2487" s="20" t="s">
        <v>392</v>
      </c>
      <c r="N2487" s="23">
        <v>44761</v>
      </c>
      <c r="O2487" s="23">
        <v>44761</v>
      </c>
    </row>
    <row r="2488" spans="1:15">
      <c r="A2488" s="20" t="s">
        <v>8301</v>
      </c>
      <c r="B2488" s="20" t="s">
        <v>384</v>
      </c>
      <c r="C2488" s="20" t="s">
        <v>8302</v>
      </c>
      <c r="D2488" s="20" t="s">
        <v>8303</v>
      </c>
      <c r="E2488" s="20" t="s">
        <v>387</v>
      </c>
      <c r="F2488" s="20" t="s">
        <v>389</v>
      </c>
      <c r="H2488" s="20" t="s">
        <v>389</v>
      </c>
      <c r="J2488" s="20" t="s">
        <v>397</v>
      </c>
      <c r="K2488" s="20">
        <v>0</v>
      </c>
      <c r="L2488" s="20">
        <v>385.64</v>
      </c>
      <c r="M2488" s="20" t="s">
        <v>428</v>
      </c>
      <c r="N2488" s="23">
        <v>44761</v>
      </c>
      <c r="O2488" s="23">
        <v>44761</v>
      </c>
    </row>
    <row r="2489" spans="1:15">
      <c r="A2489" s="20" t="s">
        <v>8304</v>
      </c>
      <c r="B2489" s="20" t="s">
        <v>384</v>
      </c>
      <c r="C2489" s="20" t="s">
        <v>8305</v>
      </c>
      <c r="D2489" s="20" t="s">
        <v>8306</v>
      </c>
      <c r="E2489" s="20" t="s">
        <v>478</v>
      </c>
      <c r="F2489" s="20" t="s">
        <v>389</v>
      </c>
      <c r="H2489" s="20" t="s">
        <v>389</v>
      </c>
      <c r="J2489" s="20" t="s">
        <v>397</v>
      </c>
      <c r="K2489" s="20">
        <v>0</v>
      </c>
      <c r="L2489" s="20">
        <v>0</v>
      </c>
      <c r="M2489" s="20" t="s">
        <v>392</v>
      </c>
      <c r="N2489" s="23">
        <v>44761</v>
      </c>
      <c r="O2489" s="23">
        <v>44761</v>
      </c>
    </row>
    <row r="2490" spans="1:15">
      <c r="A2490" s="20" t="s">
        <v>8307</v>
      </c>
      <c r="B2490" s="20" t="s">
        <v>384</v>
      </c>
      <c r="C2490" s="20" t="s">
        <v>8308</v>
      </c>
      <c r="D2490" s="20" t="s">
        <v>8309</v>
      </c>
      <c r="E2490" s="20" t="s">
        <v>478</v>
      </c>
      <c r="F2490" s="20" t="s">
        <v>389</v>
      </c>
      <c r="H2490" s="20" t="s">
        <v>389</v>
      </c>
      <c r="J2490" s="20" t="s">
        <v>391</v>
      </c>
      <c r="K2490" s="20">
        <v>0</v>
      </c>
      <c r="L2490" s="20">
        <v>0</v>
      </c>
      <c r="M2490" s="20" t="s">
        <v>392</v>
      </c>
      <c r="N2490" s="23">
        <v>44761</v>
      </c>
      <c r="O2490" s="23">
        <v>44761</v>
      </c>
    </row>
    <row r="2491" spans="1:15">
      <c r="A2491" s="20" t="s">
        <v>8310</v>
      </c>
      <c r="B2491" s="20" t="s">
        <v>384</v>
      </c>
      <c r="C2491" s="20" t="s">
        <v>8311</v>
      </c>
      <c r="D2491" s="20" t="s">
        <v>8312</v>
      </c>
      <c r="E2491" s="20" t="s">
        <v>450</v>
      </c>
      <c r="F2491" s="20" t="s">
        <v>389</v>
      </c>
      <c r="H2491" s="20" t="s">
        <v>389</v>
      </c>
      <c r="J2491" s="20" t="s">
        <v>397</v>
      </c>
      <c r="K2491" s="20">
        <v>2400</v>
      </c>
      <c r="L2491" s="20">
        <v>0</v>
      </c>
      <c r="M2491" s="20" t="s">
        <v>392</v>
      </c>
      <c r="N2491" s="23">
        <v>44762</v>
      </c>
      <c r="O2491" s="23">
        <v>44762</v>
      </c>
    </row>
    <row r="2492" spans="1:15">
      <c r="A2492" s="20" t="s">
        <v>8313</v>
      </c>
      <c r="B2492" s="20" t="s">
        <v>384</v>
      </c>
      <c r="C2492" s="20" t="s">
        <v>8314</v>
      </c>
      <c r="D2492" s="20" t="s">
        <v>8255</v>
      </c>
      <c r="E2492" s="20" t="s">
        <v>427</v>
      </c>
      <c r="F2492" s="20" t="s">
        <v>389</v>
      </c>
      <c r="H2492" s="20" t="s">
        <v>389</v>
      </c>
      <c r="J2492" s="20" t="s">
        <v>397</v>
      </c>
      <c r="K2492" s="20">
        <v>0</v>
      </c>
      <c r="L2492" s="20">
        <v>0</v>
      </c>
      <c r="M2492" s="20" t="s">
        <v>392</v>
      </c>
      <c r="N2492" s="23">
        <v>44762</v>
      </c>
      <c r="O2492" s="23">
        <v>44944</v>
      </c>
    </row>
    <row r="2493" spans="1:15">
      <c r="A2493" s="20" t="s">
        <v>8315</v>
      </c>
      <c r="B2493" s="20" t="s">
        <v>384</v>
      </c>
      <c r="C2493" s="20" t="s">
        <v>8316</v>
      </c>
      <c r="D2493" s="20" t="s">
        <v>8317</v>
      </c>
      <c r="E2493" s="20" t="s">
        <v>387</v>
      </c>
      <c r="F2493" s="20" t="s">
        <v>389</v>
      </c>
      <c r="H2493" s="20" t="s">
        <v>389</v>
      </c>
      <c r="J2493" s="20" t="s">
        <v>397</v>
      </c>
      <c r="K2493" s="20">
        <v>0</v>
      </c>
      <c r="L2493" s="20">
        <v>0</v>
      </c>
      <c r="M2493" s="20" t="s">
        <v>392</v>
      </c>
      <c r="N2493" s="23">
        <v>44762</v>
      </c>
      <c r="O2493" s="23">
        <v>44944</v>
      </c>
    </row>
    <row r="2494" spans="1:15">
      <c r="A2494" s="20" t="s">
        <v>8318</v>
      </c>
      <c r="B2494" s="20" t="s">
        <v>384</v>
      </c>
      <c r="C2494" s="20" t="s">
        <v>8319</v>
      </c>
      <c r="D2494" s="20" t="s">
        <v>8320</v>
      </c>
      <c r="E2494" s="20" t="s">
        <v>387</v>
      </c>
      <c r="F2494" s="20" t="s">
        <v>389</v>
      </c>
      <c r="H2494" s="20" t="s">
        <v>389</v>
      </c>
      <c r="J2494" s="20" t="s">
        <v>397</v>
      </c>
      <c r="K2494" s="20">
        <v>0</v>
      </c>
      <c r="L2494" s="20">
        <v>0</v>
      </c>
      <c r="M2494" s="20" t="s">
        <v>392</v>
      </c>
      <c r="N2494" s="23">
        <v>44762</v>
      </c>
      <c r="O2494" s="23">
        <v>44944</v>
      </c>
    </row>
    <row r="2495" spans="1:15">
      <c r="A2495" s="20" t="s">
        <v>8321</v>
      </c>
      <c r="B2495" s="20" t="s">
        <v>384</v>
      </c>
      <c r="C2495" s="20" t="s">
        <v>8322</v>
      </c>
      <c r="D2495" s="20" t="s">
        <v>8323</v>
      </c>
      <c r="E2495" s="20" t="s">
        <v>478</v>
      </c>
      <c r="F2495" s="20" t="s">
        <v>389</v>
      </c>
      <c r="H2495" s="20" t="s">
        <v>389</v>
      </c>
      <c r="J2495" s="20" t="s">
        <v>397</v>
      </c>
      <c r="K2495" s="20">
        <v>0</v>
      </c>
      <c r="L2495" s="20">
        <v>0</v>
      </c>
      <c r="M2495" s="20" t="s">
        <v>392</v>
      </c>
      <c r="N2495" s="23">
        <v>44762</v>
      </c>
      <c r="O2495" s="23">
        <v>44762</v>
      </c>
    </row>
    <row r="2496" spans="1:15">
      <c r="A2496" s="20" t="s">
        <v>8324</v>
      </c>
      <c r="B2496" s="20" t="s">
        <v>384</v>
      </c>
      <c r="C2496" s="20" t="s">
        <v>8325</v>
      </c>
      <c r="D2496" s="20" t="s">
        <v>8326</v>
      </c>
      <c r="E2496" s="20" t="s">
        <v>387</v>
      </c>
      <c r="F2496" s="20" t="s">
        <v>389</v>
      </c>
      <c r="H2496" s="20" t="s">
        <v>389</v>
      </c>
      <c r="J2496" s="20" t="s">
        <v>397</v>
      </c>
      <c r="K2496" s="20">
        <v>0</v>
      </c>
      <c r="L2496" s="20">
        <v>0</v>
      </c>
      <c r="M2496" s="20" t="s">
        <v>392</v>
      </c>
      <c r="N2496" s="23">
        <v>44762</v>
      </c>
      <c r="O2496" s="23">
        <v>44944</v>
      </c>
    </row>
    <row r="2497" spans="1:15">
      <c r="A2497" s="20" t="s">
        <v>8327</v>
      </c>
      <c r="B2497" s="20" t="s">
        <v>384</v>
      </c>
      <c r="C2497" s="20" t="s">
        <v>8328</v>
      </c>
      <c r="D2497" s="20" t="s">
        <v>8329</v>
      </c>
      <c r="E2497" s="20" t="s">
        <v>387</v>
      </c>
      <c r="F2497" s="20" t="s">
        <v>389</v>
      </c>
      <c r="H2497" s="20" t="s">
        <v>389</v>
      </c>
      <c r="J2497" s="20" t="s">
        <v>397</v>
      </c>
      <c r="K2497" s="20">
        <v>0</v>
      </c>
      <c r="L2497" s="20">
        <v>52.14</v>
      </c>
      <c r="M2497" s="20" t="s">
        <v>428</v>
      </c>
      <c r="N2497" s="23">
        <v>44762</v>
      </c>
      <c r="O2497" s="23">
        <v>44869</v>
      </c>
    </row>
    <row r="2498" spans="1:15">
      <c r="A2498" s="20" t="s">
        <v>8330</v>
      </c>
      <c r="B2498" s="20" t="s">
        <v>384</v>
      </c>
      <c r="C2498" s="20" t="s">
        <v>8331</v>
      </c>
      <c r="D2498" s="20" t="s">
        <v>8332</v>
      </c>
      <c r="E2498" s="20" t="s">
        <v>387</v>
      </c>
      <c r="F2498" s="20" t="s">
        <v>389</v>
      </c>
      <c r="H2498" s="20" t="s">
        <v>389</v>
      </c>
      <c r="J2498" s="20" t="s">
        <v>397</v>
      </c>
      <c r="K2498" s="20">
        <v>0</v>
      </c>
      <c r="L2498" s="20">
        <v>90.16</v>
      </c>
      <c r="M2498" s="20" t="s">
        <v>428</v>
      </c>
      <c r="N2498" s="23">
        <v>44762</v>
      </c>
      <c r="O2498" s="23">
        <v>44762</v>
      </c>
    </row>
    <row r="2499" spans="1:15">
      <c r="A2499" s="20" t="s">
        <v>8333</v>
      </c>
      <c r="B2499" s="20" t="s">
        <v>384</v>
      </c>
      <c r="C2499" s="20" t="s">
        <v>8334</v>
      </c>
      <c r="D2499" s="20" t="s">
        <v>8335</v>
      </c>
      <c r="E2499" s="20" t="s">
        <v>387</v>
      </c>
      <c r="F2499" s="20" t="s">
        <v>389</v>
      </c>
      <c r="H2499" s="20" t="s">
        <v>389</v>
      </c>
      <c r="J2499" s="20" t="s">
        <v>397</v>
      </c>
      <c r="K2499" s="20">
        <v>0</v>
      </c>
      <c r="L2499" s="20">
        <v>1000.93</v>
      </c>
      <c r="M2499" s="20" t="s">
        <v>428</v>
      </c>
      <c r="N2499" s="23">
        <v>44762</v>
      </c>
      <c r="O2499" s="23">
        <v>44883</v>
      </c>
    </row>
    <row r="2500" spans="1:15">
      <c r="A2500" s="20" t="s">
        <v>8336</v>
      </c>
      <c r="B2500" s="20" t="s">
        <v>384</v>
      </c>
      <c r="C2500" s="20" t="s">
        <v>8337</v>
      </c>
      <c r="D2500" s="20" t="s">
        <v>8338</v>
      </c>
      <c r="E2500" s="20" t="s">
        <v>478</v>
      </c>
      <c r="F2500" s="20" t="s">
        <v>389</v>
      </c>
      <c r="H2500" s="20" t="s">
        <v>389</v>
      </c>
      <c r="J2500" s="20" t="s">
        <v>391</v>
      </c>
      <c r="K2500" s="20">
        <v>0</v>
      </c>
      <c r="L2500" s="20">
        <v>0</v>
      </c>
      <c r="M2500" s="20" t="s">
        <v>392</v>
      </c>
      <c r="N2500" s="23">
        <v>44762</v>
      </c>
      <c r="O2500" s="23">
        <v>44762</v>
      </c>
    </row>
    <row r="2501" spans="1:15">
      <c r="A2501" s="20" t="s">
        <v>8339</v>
      </c>
      <c r="B2501" s="20" t="s">
        <v>384</v>
      </c>
      <c r="C2501" s="20" t="s">
        <v>8340</v>
      </c>
      <c r="D2501" s="20" t="s">
        <v>8341</v>
      </c>
      <c r="E2501" s="20" t="s">
        <v>427</v>
      </c>
      <c r="F2501" s="20" t="s">
        <v>389</v>
      </c>
      <c r="H2501" s="20" t="s">
        <v>389</v>
      </c>
      <c r="J2501" s="20" t="s">
        <v>397</v>
      </c>
      <c r="K2501" s="20">
        <v>0</v>
      </c>
      <c r="L2501" s="20">
        <v>0</v>
      </c>
      <c r="M2501" s="20" t="s">
        <v>392</v>
      </c>
      <c r="N2501" s="23">
        <v>44762</v>
      </c>
      <c r="O2501" s="23">
        <v>44944</v>
      </c>
    </row>
    <row r="2502" spans="1:15">
      <c r="A2502" s="20" t="s">
        <v>8342</v>
      </c>
      <c r="B2502" s="20" t="s">
        <v>384</v>
      </c>
      <c r="C2502" s="20" t="s">
        <v>8343</v>
      </c>
      <c r="D2502" s="20" t="s">
        <v>8344</v>
      </c>
      <c r="E2502" s="20" t="s">
        <v>387</v>
      </c>
      <c r="F2502" s="20" t="s">
        <v>389</v>
      </c>
      <c r="H2502" s="20" t="s">
        <v>389</v>
      </c>
      <c r="J2502" s="20" t="s">
        <v>397</v>
      </c>
      <c r="K2502" s="20">
        <v>0</v>
      </c>
      <c r="L2502" s="20">
        <v>46.29</v>
      </c>
      <c r="M2502" s="20" t="s">
        <v>428</v>
      </c>
      <c r="N2502" s="23">
        <v>44762</v>
      </c>
      <c r="O2502" s="23">
        <v>44944</v>
      </c>
    </row>
    <row r="2503" spans="1:15">
      <c r="A2503" s="20" t="s">
        <v>8345</v>
      </c>
      <c r="B2503" s="20" t="s">
        <v>384</v>
      </c>
      <c r="C2503" s="20" t="s">
        <v>8346</v>
      </c>
      <c r="D2503" s="20" t="s">
        <v>8347</v>
      </c>
      <c r="E2503" s="20" t="s">
        <v>427</v>
      </c>
      <c r="F2503" s="20" t="s">
        <v>389</v>
      </c>
      <c r="H2503" s="20" t="s">
        <v>389</v>
      </c>
      <c r="J2503" s="20" t="s">
        <v>397</v>
      </c>
      <c r="K2503" s="20">
        <v>2400</v>
      </c>
      <c r="L2503" s="20">
        <v>0</v>
      </c>
      <c r="M2503" s="20" t="s">
        <v>392</v>
      </c>
      <c r="N2503" s="23">
        <v>44762</v>
      </c>
      <c r="O2503" s="23">
        <v>44767</v>
      </c>
    </row>
    <row r="2504" spans="1:15">
      <c r="A2504" s="20" t="s">
        <v>8348</v>
      </c>
      <c r="B2504" s="20" t="s">
        <v>384</v>
      </c>
      <c r="C2504" s="20" t="s">
        <v>8349</v>
      </c>
      <c r="D2504" s="20" t="s">
        <v>8350</v>
      </c>
      <c r="E2504" s="20" t="s">
        <v>387</v>
      </c>
      <c r="F2504" s="20" t="s">
        <v>389</v>
      </c>
      <c r="H2504" s="20" t="s">
        <v>389</v>
      </c>
      <c r="J2504" s="20" t="s">
        <v>397</v>
      </c>
      <c r="K2504" s="20">
        <v>0</v>
      </c>
      <c r="L2504" s="20">
        <v>0</v>
      </c>
      <c r="M2504" s="20" t="s">
        <v>392</v>
      </c>
      <c r="N2504" s="23">
        <v>44762</v>
      </c>
      <c r="O2504" s="23">
        <v>44762</v>
      </c>
    </row>
    <row r="2505" spans="1:15">
      <c r="A2505" s="20" t="s">
        <v>8351</v>
      </c>
      <c r="B2505" s="20" t="s">
        <v>384</v>
      </c>
      <c r="C2505" s="20" t="s">
        <v>8352</v>
      </c>
      <c r="D2505" s="20" t="s">
        <v>8353</v>
      </c>
      <c r="E2505" s="20" t="s">
        <v>387</v>
      </c>
      <c r="F2505" s="20" t="s">
        <v>389</v>
      </c>
      <c r="H2505" s="20" t="s">
        <v>389</v>
      </c>
      <c r="J2505" s="20" t="s">
        <v>397</v>
      </c>
      <c r="K2505" s="20">
        <v>0</v>
      </c>
      <c r="L2505" s="20">
        <v>133</v>
      </c>
      <c r="M2505" s="20" t="s">
        <v>428</v>
      </c>
      <c r="N2505" s="23">
        <v>44782</v>
      </c>
      <c r="O2505" s="23">
        <v>44782</v>
      </c>
    </row>
    <row r="2506" spans="1:15">
      <c r="A2506" s="20" t="s">
        <v>8354</v>
      </c>
      <c r="B2506" s="20" t="s">
        <v>384</v>
      </c>
      <c r="C2506" s="20" t="s">
        <v>8355</v>
      </c>
      <c r="D2506" s="20" t="s">
        <v>8356</v>
      </c>
      <c r="E2506" s="20" t="s">
        <v>478</v>
      </c>
      <c r="F2506" s="20" t="s">
        <v>389</v>
      </c>
      <c r="H2506" s="20" t="s">
        <v>389</v>
      </c>
      <c r="J2506" s="20" t="s">
        <v>391</v>
      </c>
      <c r="K2506" s="20">
        <v>0</v>
      </c>
      <c r="L2506" s="20">
        <v>0</v>
      </c>
      <c r="M2506" s="20" t="s">
        <v>392</v>
      </c>
      <c r="N2506" s="23">
        <v>44763</v>
      </c>
      <c r="O2506" s="23">
        <v>44763</v>
      </c>
    </row>
    <row r="2507" spans="1:15">
      <c r="A2507" s="20" t="s">
        <v>8357</v>
      </c>
      <c r="B2507" s="20" t="s">
        <v>384</v>
      </c>
      <c r="C2507" s="20" t="s">
        <v>8358</v>
      </c>
      <c r="D2507" s="20" t="s">
        <v>8359</v>
      </c>
      <c r="E2507" s="20" t="s">
        <v>478</v>
      </c>
      <c r="F2507" s="20" t="s">
        <v>389</v>
      </c>
      <c r="H2507" s="20" t="s">
        <v>389</v>
      </c>
      <c r="J2507" s="20" t="s">
        <v>397</v>
      </c>
      <c r="K2507" s="20">
        <v>0</v>
      </c>
      <c r="L2507" s="20">
        <v>0</v>
      </c>
      <c r="M2507" s="20" t="s">
        <v>392</v>
      </c>
      <c r="N2507" s="23">
        <v>44763</v>
      </c>
      <c r="O2507" s="23">
        <v>44763</v>
      </c>
    </row>
    <row r="2508" spans="1:15">
      <c r="A2508" s="20" t="s">
        <v>8360</v>
      </c>
      <c r="B2508" s="20" t="s">
        <v>384</v>
      </c>
      <c r="C2508" s="20" t="s">
        <v>8361</v>
      </c>
      <c r="D2508" s="20" t="s">
        <v>8362</v>
      </c>
      <c r="E2508" s="20" t="s">
        <v>387</v>
      </c>
      <c r="F2508" s="20" t="s">
        <v>389</v>
      </c>
      <c r="H2508" s="20" t="s">
        <v>389</v>
      </c>
      <c r="J2508" s="20" t="s">
        <v>397</v>
      </c>
      <c r="K2508" s="20">
        <v>0</v>
      </c>
      <c r="L2508" s="20">
        <v>46.38</v>
      </c>
      <c r="M2508" s="20" t="s">
        <v>428</v>
      </c>
      <c r="N2508" s="23">
        <v>44763</v>
      </c>
      <c r="O2508" s="23">
        <v>44763</v>
      </c>
    </row>
    <row r="2509" spans="1:15">
      <c r="A2509" s="20" t="s">
        <v>8363</v>
      </c>
      <c r="B2509" s="20" t="s">
        <v>384</v>
      </c>
      <c r="C2509" s="20" t="s">
        <v>8364</v>
      </c>
      <c r="D2509" s="20" t="s">
        <v>8365</v>
      </c>
      <c r="E2509" s="20" t="s">
        <v>387</v>
      </c>
      <c r="F2509" s="20" t="s">
        <v>389</v>
      </c>
      <c r="H2509" s="20" t="s">
        <v>389</v>
      </c>
      <c r="J2509" s="20" t="s">
        <v>397</v>
      </c>
      <c r="K2509" s="20">
        <v>0</v>
      </c>
      <c r="L2509" s="20">
        <v>561.39</v>
      </c>
      <c r="M2509" s="20" t="s">
        <v>428</v>
      </c>
      <c r="N2509" s="23">
        <v>44763</v>
      </c>
      <c r="O2509" s="23">
        <v>44763</v>
      </c>
    </row>
    <row r="2510" spans="1:15">
      <c r="A2510" s="20" t="s">
        <v>8366</v>
      </c>
      <c r="B2510" s="20" t="s">
        <v>384</v>
      </c>
      <c r="C2510" s="20" t="s">
        <v>8367</v>
      </c>
      <c r="D2510" s="20" t="s">
        <v>8368</v>
      </c>
      <c r="E2510" s="20" t="s">
        <v>387</v>
      </c>
      <c r="F2510" s="20" t="s">
        <v>389</v>
      </c>
      <c r="H2510" s="20" t="s">
        <v>389</v>
      </c>
      <c r="J2510" s="20" t="s">
        <v>405</v>
      </c>
      <c r="K2510" s="20">
        <v>0</v>
      </c>
      <c r="L2510" s="20">
        <v>0</v>
      </c>
      <c r="M2510" s="20" t="s">
        <v>392</v>
      </c>
      <c r="N2510" s="23">
        <v>44763</v>
      </c>
      <c r="O2510" s="23">
        <v>44950</v>
      </c>
    </row>
    <row r="2511" spans="1:15">
      <c r="A2511" s="20" t="s">
        <v>8369</v>
      </c>
      <c r="B2511" s="20" t="s">
        <v>384</v>
      </c>
      <c r="C2511" s="20" t="s">
        <v>8370</v>
      </c>
      <c r="D2511" s="20" t="s">
        <v>8371</v>
      </c>
      <c r="E2511" s="20" t="s">
        <v>478</v>
      </c>
      <c r="F2511" s="20" t="s">
        <v>389</v>
      </c>
      <c r="H2511" s="20" t="s">
        <v>389</v>
      </c>
      <c r="J2511" s="20" t="s">
        <v>391</v>
      </c>
      <c r="K2511" s="20">
        <v>0</v>
      </c>
      <c r="L2511" s="20">
        <v>0</v>
      </c>
      <c r="M2511" s="20" t="s">
        <v>392</v>
      </c>
      <c r="N2511" s="23">
        <v>44763</v>
      </c>
      <c r="O2511" s="23">
        <v>44763</v>
      </c>
    </row>
    <row r="2512" spans="1:15">
      <c r="A2512" s="20" t="s">
        <v>8372</v>
      </c>
      <c r="B2512" s="20" t="s">
        <v>384</v>
      </c>
      <c r="C2512" s="20" t="s">
        <v>8373</v>
      </c>
      <c r="D2512" s="20" t="s">
        <v>8374</v>
      </c>
      <c r="E2512" s="20" t="s">
        <v>387</v>
      </c>
      <c r="F2512" s="20" t="s">
        <v>389</v>
      </c>
      <c r="H2512" s="20" t="s">
        <v>389</v>
      </c>
      <c r="J2512" s="20" t="s">
        <v>397</v>
      </c>
      <c r="K2512" s="20">
        <v>0</v>
      </c>
      <c r="L2512" s="20">
        <v>0</v>
      </c>
      <c r="M2512" s="20" t="s">
        <v>392</v>
      </c>
      <c r="N2512" s="23">
        <v>44763</v>
      </c>
      <c r="O2512" s="23">
        <v>44763</v>
      </c>
    </row>
    <row r="2513" spans="1:15">
      <c r="A2513" s="20" t="s">
        <v>8375</v>
      </c>
      <c r="B2513" s="20" t="s">
        <v>384</v>
      </c>
      <c r="C2513" s="20" t="s">
        <v>8376</v>
      </c>
      <c r="D2513" s="20" t="s">
        <v>8377</v>
      </c>
      <c r="E2513" s="20" t="s">
        <v>387</v>
      </c>
      <c r="F2513" s="20" t="s">
        <v>389</v>
      </c>
      <c r="H2513" s="20" t="s">
        <v>389</v>
      </c>
      <c r="J2513" s="20" t="s">
        <v>397</v>
      </c>
      <c r="K2513" s="20">
        <v>0</v>
      </c>
      <c r="L2513" s="20">
        <v>457.53</v>
      </c>
      <c r="M2513" s="20" t="s">
        <v>428</v>
      </c>
      <c r="N2513" s="23">
        <v>44763</v>
      </c>
      <c r="O2513" s="23">
        <v>44937</v>
      </c>
    </row>
    <row r="2514" spans="1:15">
      <c r="A2514" s="20" t="s">
        <v>8378</v>
      </c>
      <c r="B2514" s="20" t="s">
        <v>384</v>
      </c>
      <c r="C2514" s="20" t="s">
        <v>8379</v>
      </c>
      <c r="D2514" s="20" t="s">
        <v>8380</v>
      </c>
      <c r="E2514" s="20" t="s">
        <v>387</v>
      </c>
      <c r="F2514" s="20" t="s">
        <v>389</v>
      </c>
      <c r="H2514" s="20" t="s">
        <v>389</v>
      </c>
      <c r="J2514" s="20" t="s">
        <v>391</v>
      </c>
      <c r="K2514" s="20">
        <v>0</v>
      </c>
      <c r="L2514" s="20">
        <v>0</v>
      </c>
      <c r="M2514" s="20" t="s">
        <v>392</v>
      </c>
      <c r="N2514" s="23">
        <v>44763</v>
      </c>
      <c r="O2514" s="23">
        <v>44763</v>
      </c>
    </row>
    <row r="2515" spans="1:15">
      <c r="A2515" s="20" t="s">
        <v>8381</v>
      </c>
      <c r="B2515" s="20" t="s">
        <v>384</v>
      </c>
      <c r="C2515" s="20" t="s">
        <v>8382</v>
      </c>
      <c r="D2515" s="20" t="s">
        <v>8383</v>
      </c>
      <c r="E2515" s="20" t="s">
        <v>387</v>
      </c>
      <c r="F2515" s="20" t="s">
        <v>389</v>
      </c>
      <c r="H2515" s="20" t="s">
        <v>389</v>
      </c>
      <c r="J2515" s="20" t="s">
        <v>391</v>
      </c>
      <c r="K2515" s="20">
        <v>0</v>
      </c>
      <c r="L2515" s="20">
        <v>345.52</v>
      </c>
      <c r="M2515" s="20" t="s">
        <v>428</v>
      </c>
      <c r="N2515" s="23">
        <v>44763</v>
      </c>
      <c r="O2515" s="23">
        <v>44763</v>
      </c>
    </row>
    <row r="2516" spans="1:15">
      <c r="A2516" s="20" t="s">
        <v>8384</v>
      </c>
      <c r="B2516" s="20" t="s">
        <v>384</v>
      </c>
      <c r="C2516" s="20" t="s">
        <v>8385</v>
      </c>
      <c r="D2516" s="20" t="s">
        <v>8386</v>
      </c>
      <c r="E2516" s="20" t="s">
        <v>387</v>
      </c>
      <c r="F2516" s="20" t="s">
        <v>389</v>
      </c>
      <c r="H2516" s="20" t="s">
        <v>389</v>
      </c>
      <c r="J2516" s="20" t="s">
        <v>397</v>
      </c>
      <c r="K2516" s="20">
        <v>0</v>
      </c>
      <c r="L2516" s="20">
        <v>500</v>
      </c>
      <c r="M2516" s="20" t="s">
        <v>428</v>
      </c>
      <c r="N2516" s="23">
        <v>44763</v>
      </c>
      <c r="O2516" s="23">
        <v>44944</v>
      </c>
    </row>
    <row r="2517" spans="1:15">
      <c r="A2517" s="20" t="s">
        <v>8387</v>
      </c>
      <c r="B2517" s="20" t="s">
        <v>384</v>
      </c>
      <c r="C2517" s="20" t="s">
        <v>8388</v>
      </c>
      <c r="D2517" s="20" t="s">
        <v>8389</v>
      </c>
      <c r="E2517" s="20" t="s">
        <v>387</v>
      </c>
      <c r="F2517" s="20" t="s">
        <v>389</v>
      </c>
      <c r="H2517" s="20" t="s">
        <v>389</v>
      </c>
      <c r="J2517" s="20" t="s">
        <v>397</v>
      </c>
      <c r="K2517" s="20">
        <v>0</v>
      </c>
      <c r="L2517" s="20">
        <v>0</v>
      </c>
      <c r="M2517" s="20" t="s">
        <v>392</v>
      </c>
      <c r="N2517" s="23">
        <v>44763</v>
      </c>
      <c r="O2517" s="23">
        <v>44944</v>
      </c>
    </row>
    <row r="2518" spans="1:15">
      <c r="A2518" s="20" t="s">
        <v>8390</v>
      </c>
      <c r="B2518" s="20" t="s">
        <v>384</v>
      </c>
      <c r="C2518" s="20" t="s">
        <v>8391</v>
      </c>
      <c r="D2518" s="20" t="s">
        <v>8392</v>
      </c>
      <c r="E2518" s="20" t="s">
        <v>387</v>
      </c>
      <c r="F2518" s="20" t="s">
        <v>389</v>
      </c>
      <c r="H2518" s="20" t="s">
        <v>389</v>
      </c>
      <c r="J2518" s="20" t="s">
        <v>391</v>
      </c>
      <c r="K2518" s="20">
        <v>0</v>
      </c>
      <c r="L2518" s="20">
        <v>0</v>
      </c>
      <c r="M2518" s="20" t="s">
        <v>392</v>
      </c>
      <c r="N2518" s="23">
        <v>44763</v>
      </c>
      <c r="O2518" s="23">
        <v>44763</v>
      </c>
    </row>
    <row r="2519" spans="1:15">
      <c r="A2519" s="20" t="s">
        <v>8393</v>
      </c>
      <c r="B2519" s="20" t="s">
        <v>384</v>
      </c>
      <c r="C2519" s="20" t="s">
        <v>8394</v>
      </c>
      <c r="D2519" s="20" t="s">
        <v>8395</v>
      </c>
      <c r="E2519" s="20" t="s">
        <v>387</v>
      </c>
      <c r="F2519" s="20" t="s">
        <v>389</v>
      </c>
      <c r="H2519" s="20" t="s">
        <v>389</v>
      </c>
      <c r="J2519" s="20" t="s">
        <v>391</v>
      </c>
      <c r="K2519" s="20">
        <v>0</v>
      </c>
      <c r="L2519" s="20">
        <v>0</v>
      </c>
      <c r="M2519" s="20" t="s">
        <v>392</v>
      </c>
      <c r="N2519" s="23">
        <v>44763</v>
      </c>
      <c r="O2519" s="23">
        <v>44763</v>
      </c>
    </row>
    <row r="2520" spans="1:15">
      <c r="A2520" s="20" t="s">
        <v>8396</v>
      </c>
      <c r="B2520" s="20" t="s">
        <v>384</v>
      </c>
      <c r="C2520" s="20" t="s">
        <v>8397</v>
      </c>
      <c r="D2520" s="20" t="s">
        <v>8398</v>
      </c>
      <c r="E2520" s="20" t="s">
        <v>387</v>
      </c>
      <c r="F2520" s="20" t="s">
        <v>389</v>
      </c>
      <c r="H2520" s="20" t="s">
        <v>389</v>
      </c>
      <c r="J2520" s="20" t="s">
        <v>397</v>
      </c>
      <c r="K2520" s="20">
        <v>0</v>
      </c>
      <c r="L2520" s="20">
        <v>0</v>
      </c>
      <c r="M2520" s="20" t="s">
        <v>392</v>
      </c>
      <c r="N2520" s="23">
        <v>44763</v>
      </c>
      <c r="O2520" s="23">
        <v>44944</v>
      </c>
    </row>
    <row r="2521" spans="1:15">
      <c r="A2521" s="20" t="s">
        <v>8399</v>
      </c>
      <c r="B2521" s="20" t="s">
        <v>384</v>
      </c>
      <c r="C2521" s="20" t="s">
        <v>8400</v>
      </c>
      <c r="D2521" s="20" t="s">
        <v>8401</v>
      </c>
      <c r="E2521" s="20" t="s">
        <v>387</v>
      </c>
      <c r="F2521" s="20" t="s">
        <v>389</v>
      </c>
      <c r="H2521" s="20" t="s">
        <v>389</v>
      </c>
      <c r="J2521" s="20" t="s">
        <v>397</v>
      </c>
      <c r="K2521" s="20">
        <v>0</v>
      </c>
      <c r="L2521" s="20">
        <v>0</v>
      </c>
      <c r="M2521" s="20" t="s">
        <v>392</v>
      </c>
      <c r="N2521" s="23">
        <v>44763</v>
      </c>
      <c r="O2521" s="23">
        <v>44763</v>
      </c>
    </row>
    <row r="2522" spans="1:15">
      <c r="A2522" s="20" t="s">
        <v>8402</v>
      </c>
      <c r="B2522" s="20" t="s">
        <v>384</v>
      </c>
      <c r="C2522" s="20" t="s">
        <v>8403</v>
      </c>
      <c r="D2522" s="20" t="s">
        <v>8404</v>
      </c>
      <c r="E2522" s="20" t="s">
        <v>450</v>
      </c>
      <c r="F2522" s="20" t="s">
        <v>389</v>
      </c>
      <c r="H2522" s="20" t="s">
        <v>389</v>
      </c>
      <c r="J2522" s="20" t="s">
        <v>397</v>
      </c>
      <c r="K2522" s="20">
        <v>2400</v>
      </c>
      <c r="L2522" s="20">
        <v>0</v>
      </c>
      <c r="M2522" s="20" t="s">
        <v>392</v>
      </c>
      <c r="N2522" s="23">
        <v>44764</v>
      </c>
      <c r="O2522" s="23">
        <v>44764</v>
      </c>
    </row>
    <row r="2523" spans="1:15">
      <c r="A2523" s="20" t="s">
        <v>8405</v>
      </c>
      <c r="B2523" s="20" t="s">
        <v>384</v>
      </c>
      <c r="C2523" s="20" t="s">
        <v>8406</v>
      </c>
      <c r="D2523" s="20" t="s">
        <v>8407</v>
      </c>
      <c r="E2523" s="20" t="s">
        <v>450</v>
      </c>
      <c r="F2523" s="20" t="s">
        <v>389</v>
      </c>
      <c r="H2523" s="20" t="s">
        <v>389</v>
      </c>
      <c r="J2523" s="20" t="s">
        <v>397</v>
      </c>
      <c r="K2523" s="20">
        <v>2400</v>
      </c>
      <c r="L2523" s="20">
        <v>0</v>
      </c>
      <c r="M2523" s="20" t="s">
        <v>392</v>
      </c>
      <c r="N2523" s="23">
        <v>44764</v>
      </c>
      <c r="O2523" s="23">
        <v>44764</v>
      </c>
    </row>
    <row r="2524" spans="1:15">
      <c r="A2524" s="20" t="s">
        <v>8408</v>
      </c>
      <c r="B2524" s="20" t="s">
        <v>384</v>
      </c>
      <c r="C2524" s="20" t="s">
        <v>8409</v>
      </c>
      <c r="D2524" s="20" t="s">
        <v>8410</v>
      </c>
      <c r="E2524" s="20" t="s">
        <v>387</v>
      </c>
      <c r="F2524" s="20" t="s">
        <v>389</v>
      </c>
      <c r="H2524" s="20" t="s">
        <v>389</v>
      </c>
      <c r="J2524" s="20" t="s">
        <v>397</v>
      </c>
      <c r="K2524" s="20">
        <v>0</v>
      </c>
      <c r="L2524" s="20">
        <v>0</v>
      </c>
      <c r="M2524" s="20" t="s">
        <v>392</v>
      </c>
      <c r="N2524" s="23">
        <v>44764</v>
      </c>
      <c r="O2524" s="23">
        <v>44764</v>
      </c>
    </row>
    <row r="2525" spans="1:15">
      <c r="A2525" s="20" t="s">
        <v>8411</v>
      </c>
      <c r="B2525" s="20" t="s">
        <v>384</v>
      </c>
      <c r="C2525" s="20" t="s">
        <v>8412</v>
      </c>
      <c r="D2525" s="20" t="s">
        <v>8413</v>
      </c>
      <c r="E2525" s="20" t="s">
        <v>387</v>
      </c>
      <c r="F2525" s="20" t="s">
        <v>389</v>
      </c>
      <c r="H2525" s="20" t="s">
        <v>389</v>
      </c>
      <c r="J2525" s="20" t="s">
        <v>397</v>
      </c>
      <c r="K2525" s="20">
        <v>0</v>
      </c>
      <c r="L2525" s="20">
        <v>0</v>
      </c>
      <c r="M2525" s="20" t="s">
        <v>392</v>
      </c>
      <c r="N2525" s="23">
        <v>44764</v>
      </c>
      <c r="O2525" s="23">
        <v>44764</v>
      </c>
    </row>
    <row r="2526" spans="1:15">
      <c r="A2526" s="20" t="s">
        <v>8414</v>
      </c>
      <c r="B2526" s="20" t="s">
        <v>384</v>
      </c>
      <c r="C2526" s="20" t="s">
        <v>8415</v>
      </c>
      <c r="D2526" s="20" t="s">
        <v>8416</v>
      </c>
      <c r="E2526" s="20" t="s">
        <v>387</v>
      </c>
      <c r="F2526" s="20" t="s">
        <v>389</v>
      </c>
      <c r="H2526" s="20" t="s">
        <v>389</v>
      </c>
      <c r="J2526" s="20" t="s">
        <v>391</v>
      </c>
      <c r="K2526" s="20">
        <v>0</v>
      </c>
      <c r="L2526" s="20">
        <v>137</v>
      </c>
      <c r="M2526" s="20" t="s">
        <v>428</v>
      </c>
      <c r="N2526" s="23">
        <v>44764</v>
      </c>
      <c r="O2526" s="23">
        <v>44764</v>
      </c>
    </row>
    <row r="2527" spans="1:15">
      <c r="A2527" s="20" t="s">
        <v>8417</v>
      </c>
      <c r="B2527" s="20" t="s">
        <v>384</v>
      </c>
      <c r="C2527" s="20" t="s">
        <v>8418</v>
      </c>
      <c r="D2527" s="20" t="s">
        <v>8419</v>
      </c>
      <c r="E2527" s="20" t="s">
        <v>387</v>
      </c>
      <c r="F2527" s="20" t="s">
        <v>389</v>
      </c>
      <c r="H2527" s="20" t="s">
        <v>389</v>
      </c>
      <c r="J2527" s="20" t="s">
        <v>397</v>
      </c>
      <c r="K2527" s="20">
        <v>0</v>
      </c>
      <c r="L2527" s="20">
        <v>165.98</v>
      </c>
      <c r="M2527" s="20" t="s">
        <v>428</v>
      </c>
      <c r="N2527" s="23">
        <v>44764</v>
      </c>
      <c r="O2527" s="23">
        <v>45002</v>
      </c>
    </row>
    <row r="2528" spans="1:15">
      <c r="A2528" s="20" t="s">
        <v>8420</v>
      </c>
      <c r="B2528" s="20" t="s">
        <v>384</v>
      </c>
      <c r="C2528" s="20" t="s">
        <v>8421</v>
      </c>
      <c r="D2528" s="20" t="s">
        <v>8422</v>
      </c>
      <c r="E2528" s="20" t="s">
        <v>387</v>
      </c>
      <c r="F2528" s="20" t="s">
        <v>389</v>
      </c>
      <c r="H2528" s="20" t="s">
        <v>389</v>
      </c>
      <c r="J2528" s="20" t="s">
        <v>397</v>
      </c>
      <c r="K2528" s="20">
        <v>0</v>
      </c>
      <c r="L2528" s="20">
        <v>0</v>
      </c>
      <c r="M2528" s="20" t="s">
        <v>392</v>
      </c>
      <c r="N2528" s="23">
        <v>44764</v>
      </c>
      <c r="O2528" s="23">
        <v>44764</v>
      </c>
    </row>
    <row r="2529" spans="1:15">
      <c r="A2529" s="20" t="s">
        <v>8423</v>
      </c>
      <c r="B2529" s="20" t="s">
        <v>384</v>
      </c>
      <c r="C2529" s="20" t="s">
        <v>8424</v>
      </c>
      <c r="D2529" s="20" t="s">
        <v>8425</v>
      </c>
      <c r="E2529" s="20" t="s">
        <v>387</v>
      </c>
      <c r="F2529" s="20" t="s">
        <v>389</v>
      </c>
      <c r="H2529" s="20" t="s">
        <v>389</v>
      </c>
      <c r="J2529" s="20" t="s">
        <v>397</v>
      </c>
      <c r="K2529" s="20">
        <v>0</v>
      </c>
      <c r="L2529" s="20">
        <v>0</v>
      </c>
      <c r="M2529" s="20" t="s">
        <v>392</v>
      </c>
      <c r="N2529" s="23">
        <v>44764</v>
      </c>
      <c r="O2529" s="23">
        <v>44764</v>
      </c>
    </row>
    <row r="2530" spans="1:15">
      <c r="A2530" s="20" t="s">
        <v>8426</v>
      </c>
      <c r="B2530" s="20" t="s">
        <v>384</v>
      </c>
      <c r="C2530" s="20" t="s">
        <v>8427</v>
      </c>
      <c r="D2530" s="20" t="s">
        <v>8428</v>
      </c>
      <c r="E2530" s="20" t="s">
        <v>387</v>
      </c>
      <c r="F2530" s="20" t="s">
        <v>389</v>
      </c>
      <c r="H2530" s="20" t="s">
        <v>389</v>
      </c>
      <c r="J2530" s="20" t="s">
        <v>397</v>
      </c>
      <c r="K2530" s="20">
        <v>0</v>
      </c>
      <c r="L2530" s="20">
        <v>0</v>
      </c>
      <c r="M2530" s="20" t="s">
        <v>392</v>
      </c>
      <c r="N2530" s="23">
        <v>44764</v>
      </c>
      <c r="O2530" s="23">
        <v>44764</v>
      </c>
    </row>
    <row r="2531" spans="1:15">
      <c r="A2531" s="20" t="s">
        <v>8429</v>
      </c>
      <c r="B2531" s="20" t="s">
        <v>384</v>
      </c>
      <c r="C2531" s="20" t="s">
        <v>8430</v>
      </c>
      <c r="D2531" s="20" t="s">
        <v>8431</v>
      </c>
      <c r="E2531" s="20" t="s">
        <v>387</v>
      </c>
      <c r="F2531" s="20" t="s">
        <v>389</v>
      </c>
      <c r="H2531" s="20" t="s">
        <v>389</v>
      </c>
      <c r="J2531" s="20" t="s">
        <v>397</v>
      </c>
      <c r="K2531" s="20">
        <v>0</v>
      </c>
      <c r="L2531" s="20">
        <v>5737.85</v>
      </c>
      <c r="M2531" s="20" t="s">
        <v>428</v>
      </c>
      <c r="N2531" s="23">
        <v>44764</v>
      </c>
      <c r="O2531" s="23">
        <v>44875</v>
      </c>
    </row>
    <row r="2532" spans="1:15">
      <c r="A2532" s="20" t="s">
        <v>8432</v>
      </c>
      <c r="B2532" s="20" t="s">
        <v>384</v>
      </c>
      <c r="C2532" s="20" t="s">
        <v>8433</v>
      </c>
      <c r="D2532" s="20" t="s">
        <v>8434</v>
      </c>
      <c r="E2532" s="20" t="s">
        <v>450</v>
      </c>
      <c r="F2532" s="20" t="s">
        <v>389</v>
      </c>
      <c r="H2532" s="20" t="s">
        <v>389</v>
      </c>
      <c r="J2532" s="20" t="s">
        <v>397</v>
      </c>
      <c r="K2532" s="20">
        <v>2400</v>
      </c>
      <c r="L2532" s="20">
        <v>0</v>
      </c>
      <c r="M2532" s="20" t="s">
        <v>392</v>
      </c>
      <c r="N2532" s="23">
        <v>44767</v>
      </c>
      <c r="O2532" s="23">
        <v>44767</v>
      </c>
    </row>
    <row r="2533" spans="1:15">
      <c r="A2533" s="20" t="s">
        <v>8435</v>
      </c>
      <c r="B2533" s="20" t="s">
        <v>384</v>
      </c>
      <c r="C2533" s="20" t="s">
        <v>8436</v>
      </c>
      <c r="D2533" s="20" t="s">
        <v>8437</v>
      </c>
      <c r="E2533" s="20" t="s">
        <v>450</v>
      </c>
      <c r="F2533" s="20" t="s">
        <v>8438</v>
      </c>
      <c r="G2533" s="20" t="s">
        <v>8439</v>
      </c>
      <c r="H2533" s="20" t="s">
        <v>8440</v>
      </c>
      <c r="I2533" s="20" t="s">
        <v>390</v>
      </c>
      <c r="J2533" s="20" t="s">
        <v>397</v>
      </c>
      <c r="K2533" s="20">
        <v>1600</v>
      </c>
      <c r="L2533" s="20">
        <v>0</v>
      </c>
      <c r="M2533" s="20" t="s">
        <v>392</v>
      </c>
      <c r="N2533" s="23">
        <v>44767</v>
      </c>
      <c r="O2533" s="23">
        <v>44771</v>
      </c>
    </row>
    <row r="2534" spans="1:15">
      <c r="A2534" s="20" t="s">
        <v>8441</v>
      </c>
      <c r="B2534" s="20" t="s">
        <v>384</v>
      </c>
      <c r="C2534" s="20" t="s">
        <v>8442</v>
      </c>
      <c r="D2534" s="20" t="s">
        <v>8443</v>
      </c>
      <c r="E2534" s="20" t="s">
        <v>478</v>
      </c>
      <c r="F2534" s="20" t="s">
        <v>389</v>
      </c>
      <c r="H2534" s="20" t="s">
        <v>389</v>
      </c>
      <c r="J2534" s="20" t="s">
        <v>391</v>
      </c>
      <c r="K2534" s="20">
        <v>0</v>
      </c>
      <c r="L2534" s="20">
        <v>0</v>
      </c>
      <c r="M2534" s="20" t="s">
        <v>392</v>
      </c>
      <c r="N2534" s="23">
        <v>44767</v>
      </c>
      <c r="O2534" s="23">
        <v>44767</v>
      </c>
    </row>
    <row r="2535" spans="1:15">
      <c r="A2535" s="20" t="s">
        <v>8444</v>
      </c>
      <c r="B2535" s="20" t="s">
        <v>384</v>
      </c>
      <c r="C2535" s="20" t="s">
        <v>8445</v>
      </c>
      <c r="D2535" s="20" t="s">
        <v>8446</v>
      </c>
      <c r="E2535" s="20" t="s">
        <v>450</v>
      </c>
      <c r="F2535" s="20" t="s">
        <v>8447</v>
      </c>
      <c r="G2535" s="20" t="s">
        <v>8448</v>
      </c>
      <c r="H2535" s="20" t="s">
        <v>8449</v>
      </c>
      <c r="I2535" s="20" t="s">
        <v>390</v>
      </c>
      <c r="J2535" s="20" t="s">
        <v>397</v>
      </c>
      <c r="K2535" s="20">
        <v>50000</v>
      </c>
      <c r="L2535" s="20">
        <v>0</v>
      </c>
      <c r="M2535" s="20" t="s">
        <v>392</v>
      </c>
      <c r="N2535" s="23">
        <v>44767</v>
      </c>
      <c r="O2535" s="23">
        <v>44775</v>
      </c>
    </row>
    <row r="2536" spans="1:15">
      <c r="A2536" s="20" t="s">
        <v>8450</v>
      </c>
      <c r="B2536" s="20" t="s">
        <v>384</v>
      </c>
      <c r="C2536" s="20" t="s">
        <v>8451</v>
      </c>
      <c r="D2536" s="20" t="s">
        <v>8452</v>
      </c>
      <c r="E2536" s="20" t="s">
        <v>478</v>
      </c>
      <c r="F2536" s="20" t="s">
        <v>389</v>
      </c>
      <c r="H2536" s="20" t="s">
        <v>389</v>
      </c>
      <c r="J2536" s="20" t="s">
        <v>397</v>
      </c>
      <c r="K2536" s="20">
        <v>0</v>
      </c>
      <c r="L2536" s="20">
        <v>0</v>
      </c>
      <c r="M2536" s="20" t="s">
        <v>392</v>
      </c>
      <c r="N2536" s="23">
        <v>44767</v>
      </c>
      <c r="O2536" s="23">
        <v>44767</v>
      </c>
    </row>
    <row r="2537" spans="1:15">
      <c r="A2537" s="20" t="s">
        <v>8453</v>
      </c>
      <c r="B2537" s="20" t="s">
        <v>384</v>
      </c>
      <c r="C2537" s="20" t="s">
        <v>8454</v>
      </c>
      <c r="D2537" s="20" t="s">
        <v>8455</v>
      </c>
      <c r="E2537" s="20" t="s">
        <v>478</v>
      </c>
      <c r="F2537" s="20" t="s">
        <v>389</v>
      </c>
      <c r="H2537" s="20" t="s">
        <v>389</v>
      </c>
      <c r="J2537" s="20" t="s">
        <v>391</v>
      </c>
      <c r="K2537" s="20">
        <v>0</v>
      </c>
      <c r="L2537" s="20">
        <v>0</v>
      </c>
      <c r="M2537" s="20" t="s">
        <v>392</v>
      </c>
      <c r="N2537" s="23">
        <v>44767</v>
      </c>
      <c r="O2537" s="23">
        <v>44767</v>
      </c>
    </row>
    <row r="2538" spans="1:15">
      <c r="A2538" s="20" t="s">
        <v>8456</v>
      </c>
      <c r="B2538" s="20" t="s">
        <v>384</v>
      </c>
      <c r="C2538" s="20" t="s">
        <v>8457</v>
      </c>
      <c r="D2538" s="20" t="s">
        <v>8458</v>
      </c>
      <c r="E2538" s="20" t="s">
        <v>387</v>
      </c>
      <c r="F2538" s="20" t="s">
        <v>389</v>
      </c>
      <c r="H2538" s="20" t="s">
        <v>389</v>
      </c>
      <c r="J2538" s="20" t="s">
        <v>397</v>
      </c>
      <c r="K2538" s="20">
        <v>0</v>
      </c>
      <c r="L2538" s="20">
        <v>443.45</v>
      </c>
      <c r="M2538" s="20" t="s">
        <v>428</v>
      </c>
      <c r="N2538" s="23">
        <v>44767</v>
      </c>
      <c r="O2538" s="23">
        <v>44944</v>
      </c>
    </row>
    <row r="2539" spans="1:15">
      <c r="A2539" s="20" t="s">
        <v>8459</v>
      </c>
      <c r="B2539" s="20" t="s">
        <v>384</v>
      </c>
      <c r="C2539" s="20" t="s">
        <v>8460</v>
      </c>
      <c r="D2539" s="20" t="s">
        <v>8461</v>
      </c>
      <c r="E2539" s="20" t="s">
        <v>387</v>
      </c>
      <c r="F2539" s="20" t="s">
        <v>389</v>
      </c>
      <c r="H2539" s="20" t="s">
        <v>389</v>
      </c>
      <c r="J2539" s="20" t="s">
        <v>391</v>
      </c>
      <c r="K2539" s="20">
        <v>0</v>
      </c>
      <c r="L2539" s="20">
        <v>959.49</v>
      </c>
      <c r="M2539" s="20" t="s">
        <v>428</v>
      </c>
      <c r="N2539" s="23">
        <v>44767</v>
      </c>
      <c r="O2539" s="23">
        <v>44767</v>
      </c>
    </row>
    <row r="2540" spans="1:15">
      <c r="A2540" s="20" t="s">
        <v>8462</v>
      </c>
      <c r="B2540" s="20" t="s">
        <v>384</v>
      </c>
      <c r="C2540" s="20" t="s">
        <v>8463</v>
      </c>
      <c r="D2540" s="20" t="s">
        <v>8464</v>
      </c>
      <c r="E2540" s="20" t="s">
        <v>387</v>
      </c>
      <c r="F2540" s="20" t="s">
        <v>389</v>
      </c>
      <c r="H2540" s="20" t="s">
        <v>389</v>
      </c>
      <c r="J2540" s="20" t="s">
        <v>397</v>
      </c>
      <c r="K2540" s="20">
        <v>0</v>
      </c>
      <c r="L2540" s="20">
        <v>294.69</v>
      </c>
      <c r="M2540" s="20" t="s">
        <v>428</v>
      </c>
      <c r="N2540" s="23">
        <v>44767</v>
      </c>
      <c r="O2540" s="23">
        <v>44767</v>
      </c>
    </row>
    <row r="2541" spans="1:15">
      <c r="A2541" s="20" t="s">
        <v>8465</v>
      </c>
      <c r="B2541" s="20" t="s">
        <v>384</v>
      </c>
      <c r="C2541" s="20" t="s">
        <v>8466</v>
      </c>
      <c r="D2541" s="20" t="s">
        <v>8467</v>
      </c>
      <c r="E2541" s="20" t="s">
        <v>387</v>
      </c>
      <c r="F2541" s="20" t="s">
        <v>389</v>
      </c>
      <c r="H2541" s="20" t="s">
        <v>389</v>
      </c>
      <c r="J2541" s="20" t="s">
        <v>397</v>
      </c>
      <c r="K2541" s="20">
        <v>0</v>
      </c>
      <c r="L2541" s="20">
        <v>0</v>
      </c>
      <c r="M2541" s="20" t="s">
        <v>392</v>
      </c>
      <c r="N2541" s="23">
        <v>44767</v>
      </c>
      <c r="O2541" s="23">
        <v>44767</v>
      </c>
    </row>
    <row r="2542" spans="1:15">
      <c r="A2542" s="20" t="s">
        <v>8468</v>
      </c>
      <c r="B2542" s="20" t="s">
        <v>384</v>
      </c>
      <c r="C2542" s="20" t="s">
        <v>8469</v>
      </c>
      <c r="D2542" s="20" t="s">
        <v>8470</v>
      </c>
      <c r="E2542" s="20" t="s">
        <v>387</v>
      </c>
      <c r="F2542" s="20" t="s">
        <v>389</v>
      </c>
      <c r="H2542" s="20" t="s">
        <v>389</v>
      </c>
      <c r="J2542" s="20" t="s">
        <v>397</v>
      </c>
      <c r="K2542" s="20">
        <v>0</v>
      </c>
      <c r="L2542" s="20">
        <v>680</v>
      </c>
      <c r="M2542" s="20" t="s">
        <v>428</v>
      </c>
      <c r="N2542" s="23">
        <v>44767</v>
      </c>
      <c r="O2542" s="23">
        <v>44767</v>
      </c>
    </row>
    <row r="2543" spans="1:15">
      <c r="A2543" s="20" t="s">
        <v>8471</v>
      </c>
      <c r="B2543" s="20" t="s">
        <v>384</v>
      </c>
      <c r="C2543" s="20" t="s">
        <v>8472</v>
      </c>
      <c r="D2543" s="20" t="s">
        <v>8473</v>
      </c>
      <c r="E2543" s="20" t="s">
        <v>387</v>
      </c>
      <c r="F2543" s="20" t="s">
        <v>389</v>
      </c>
      <c r="H2543" s="20" t="s">
        <v>389</v>
      </c>
      <c r="J2543" s="20" t="s">
        <v>397</v>
      </c>
      <c r="K2543" s="20">
        <v>0</v>
      </c>
      <c r="L2543" s="20">
        <v>758.79</v>
      </c>
      <c r="M2543" s="20" t="s">
        <v>428</v>
      </c>
      <c r="N2543" s="23">
        <v>44767</v>
      </c>
      <c r="O2543" s="23">
        <v>44958</v>
      </c>
    </row>
    <row r="2544" spans="1:15">
      <c r="A2544" s="20" t="s">
        <v>8474</v>
      </c>
      <c r="B2544" s="20" t="s">
        <v>384</v>
      </c>
      <c r="C2544" s="20" t="s">
        <v>8475</v>
      </c>
      <c r="D2544" s="20" t="s">
        <v>8476</v>
      </c>
      <c r="E2544" s="20" t="s">
        <v>387</v>
      </c>
      <c r="F2544" s="20" t="s">
        <v>389</v>
      </c>
      <c r="H2544" s="20" t="s">
        <v>389</v>
      </c>
      <c r="J2544" s="20" t="s">
        <v>391</v>
      </c>
      <c r="K2544" s="20">
        <v>0</v>
      </c>
      <c r="L2544" s="20">
        <v>19100</v>
      </c>
      <c r="M2544" s="20" t="s">
        <v>428</v>
      </c>
      <c r="N2544" s="23">
        <v>44767</v>
      </c>
      <c r="O2544" s="23">
        <v>44767</v>
      </c>
    </row>
    <row r="2545" spans="1:15">
      <c r="A2545" s="20" t="s">
        <v>8477</v>
      </c>
      <c r="B2545" s="20" t="s">
        <v>384</v>
      </c>
      <c r="C2545" s="20" t="s">
        <v>8478</v>
      </c>
      <c r="D2545" s="20" t="s">
        <v>8479</v>
      </c>
      <c r="E2545" s="20" t="s">
        <v>387</v>
      </c>
      <c r="F2545" s="20" t="s">
        <v>389</v>
      </c>
      <c r="H2545" s="20" t="s">
        <v>389</v>
      </c>
      <c r="J2545" s="20" t="s">
        <v>397</v>
      </c>
      <c r="K2545" s="20">
        <v>0</v>
      </c>
      <c r="L2545" s="20">
        <v>220.95</v>
      </c>
      <c r="M2545" s="20" t="s">
        <v>428</v>
      </c>
      <c r="N2545" s="23">
        <v>44767</v>
      </c>
      <c r="O2545" s="23">
        <v>44767</v>
      </c>
    </row>
    <row r="2546" spans="1:15">
      <c r="A2546" s="20" t="s">
        <v>8480</v>
      </c>
      <c r="B2546" s="20" t="s">
        <v>384</v>
      </c>
      <c r="C2546" s="20" t="s">
        <v>8481</v>
      </c>
      <c r="D2546" s="20" t="s">
        <v>8482</v>
      </c>
      <c r="E2546" s="20" t="s">
        <v>387</v>
      </c>
      <c r="F2546" s="20" t="s">
        <v>389</v>
      </c>
      <c r="H2546" s="20" t="s">
        <v>389</v>
      </c>
      <c r="J2546" s="20" t="s">
        <v>397</v>
      </c>
      <c r="K2546" s="20">
        <v>0</v>
      </c>
      <c r="L2546" s="20">
        <v>0</v>
      </c>
      <c r="M2546" s="20" t="s">
        <v>392</v>
      </c>
      <c r="N2546" s="23">
        <v>44767</v>
      </c>
      <c r="O2546" s="23">
        <v>44767</v>
      </c>
    </row>
    <row r="2547" spans="1:15">
      <c r="A2547" s="20" t="s">
        <v>8483</v>
      </c>
      <c r="B2547" s="20" t="s">
        <v>384</v>
      </c>
      <c r="C2547" s="20" t="s">
        <v>8484</v>
      </c>
      <c r="D2547" s="20" t="s">
        <v>8485</v>
      </c>
      <c r="E2547" s="20" t="s">
        <v>478</v>
      </c>
      <c r="F2547" s="20" t="s">
        <v>389</v>
      </c>
      <c r="H2547" s="20" t="s">
        <v>389</v>
      </c>
      <c r="J2547" s="20" t="s">
        <v>397</v>
      </c>
      <c r="K2547" s="20">
        <v>0</v>
      </c>
      <c r="L2547" s="20">
        <v>0</v>
      </c>
      <c r="M2547" s="20" t="s">
        <v>392</v>
      </c>
      <c r="N2547" s="23">
        <v>44767</v>
      </c>
      <c r="O2547" s="23">
        <v>44767</v>
      </c>
    </row>
    <row r="2548" spans="1:15">
      <c r="A2548" s="20" t="s">
        <v>8486</v>
      </c>
      <c r="B2548" s="20" t="s">
        <v>384</v>
      </c>
      <c r="C2548" s="20" t="s">
        <v>8487</v>
      </c>
      <c r="D2548" s="20" t="s">
        <v>8488</v>
      </c>
      <c r="E2548" s="20" t="s">
        <v>387</v>
      </c>
      <c r="F2548" s="20" t="s">
        <v>389</v>
      </c>
      <c r="H2548" s="20" t="s">
        <v>389</v>
      </c>
      <c r="J2548" s="20" t="s">
        <v>397</v>
      </c>
      <c r="K2548" s="20">
        <v>0</v>
      </c>
      <c r="L2548" s="20">
        <v>0</v>
      </c>
      <c r="M2548" s="20" t="s">
        <v>392</v>
      </c>
      <c r="N2548" s="23">
        <v>44767</v>
      </c>
      <c r="O2548" s="23">
        <v>44767</v>
      </c>
    </row>
    <row r="2549" spans="1:15">
      <c r="A2549" s="20" t="s">
        <v>8489</v>
      </c>
      <c r="B2549" s="20" t="s">
        <v>384</v>
      </c>
      <c r="C2549" s="20" t="s">
        <v>8490</v>
      </c>
      <c r="D2549" s="20" t="s">
        <v>8491</v>
      </c>
      <c r="E2549" s="20" t="s">
        <v>387</v>
      </c>
      <c r="F2549" s="20" t="s">
        <v>389</v>
      </c>
      <c r="H2549" s="20" t="s">
        <v>389</v>
      </c>
      <c r="J2549" s="20" t="s">
        <v>397</v>
      </c>
      <c r="K2549" s="20">
        <v>0</v>
      </c>
      <c r="L2549" s="20">
        <v>0</v>
      </c>
      <c r="M2549" s="20" t="s">
        <v>392</v>
      </c>
      <c r="N2549" s="23">
        <v>44767</v>
      </c>
      <c r="O2549" s="23">
        <v>44767</v>
      </c>
    </row>
    <row r="2550" spans="1:15">
      <c r="A2550" s="20" t="s">
        <v>8492</v>
      </c>
      <c r="B2550" s="20" t="s">
        <v>384</v>
      </c>
      <c r="C2550" s="20" t="s">
        <v>8493</v>
      </c>
      <c r="D2550" s="20" t="s">
        <v>8494</v>
      </c>
      <c r="E2550" s="20" t="s">
        <v>387</v>
      </c>
      <c r="F2550" s="20" t="s">
        <v>389</v>
      </c>
      <c r="H2550" s="20" t="s">
        <v>389</v>
      </c>
      <c r="J2550" s="20" t="s">
        <v>397</v>
      </c>
      <c r="K2550" s="20">
        <v>0</v>
      </c>
      <c r="L2550" s="20">
        <v>0</v>
      </c>
      <c r="M2550" s="20" t="s">
        <v>392</v>
      </c>
      <c r="N2550" s="23">
        <v>44767</v>
      </c>
      <c r="O2550" s="23">
        <v>44767</v>
      </c>
    </row>
    <row r="2551" spans="1:15">
      <c r="A2551" s="20" t="s">
        <v>8495</v>
      </c>
      <c r="B2551" s="20" t="s">
        <v>384</v>
      </c>
      <c r="C2551" s="20" t="s">
        <v>8496</v>
      </c>
      <c r="D2551" s="20" t="s">
        <v>8497</v>
      </c>
      <c r="E2551" s="20" t="s">
        <v>450</v>
      </c>
      <c r="F2551" s="20" t="s">
        <v>389</v>
      </c>
      <c r="H2551" s="20" t="s">
        <v>389</v>
      </c>
      <c r="J2551" s="20" t="s">
        <v>397</v>
      </c>
      <c r="K2551" s="20">
        <v>2400</v>
      </c>
      <c r="L2551" s="20">
        <v>0</v>
      </c>
      <c r="M2551" s="20" t="s">
        <v>392</v>
      </c>
      <c r="N2551" s="23">
        <v>44768</v>
      </c>
      <c r="O2551" s="23">
        <v>44768</v>
      </c>
    </row>
    <row r="2552" spans="1:15">
      <c r="A2552" s="20" t="s">
        <v>8498</v>
      </c>
      <c r="B2552" s="20" t="s">
        <v>384</v>
      </c>
      <c r="C2552" s="20" t="s">
        <v>8499</v>
      </c>
      <c r="D2552" s="20" t="s">
        <v>8500</v>
      </c>
      <c r="E2552" s="20" t="s">
        <v>450</v>
      </c>
      <c r="F2552" s="20" t="s">
        <v>389</v>
      </c>
      <c r="H2552" s="20" t="s">
        <v>389</v>
      </c>
      <c r="J2552" s="20" t="s">
        <v>397</v>
      </c>
      <c r="K2552" s="20">
        <v>2400</v>
      </c>
      <c r="L2552" s="20">
        <v>0</v>
      </c>
      <c r="M2552" s="20" t="s">
        <v>392</v>
      </c>
      <c r="N2552" s="23">
        <v>44768</v>
      </c>
      <c r="O2552" s="23">
        <v>44768</v>
      </c>
    </row>
    <row r="2553" spans="1:15">
      <c r="A2553" s="20" t="s">
        <v>8501</v>
      </c>
      <c r="B2553" s="20" t="s">
        <v>384</v>
      </c>
      <c r="C2553" s="20" t="s">
        <v>8502</v>
      </c>
      <c r="D2553" s="20" t="s">
        <v>8503</v>
      </c>
      <c r="E2553" s="20" t="s">
        <v>450</v>
      </c>
      <c r="F2553" s="20" t="s">
        <v>8504</v>
      </c>
      <c r="G2553" s="20" t="s">
        <v>8505</v>
      </c>
      <c r="H2553" s="20" t="s">
        <v>8506</v>
      </c>
      <c r="I2553" s="20" t="s">
        <v>390</v>
      </c>
      <c r="J2553" s="20" t="s">
        <v>397</v>
      </c>
      <c r="K2553" s="20">
        <v>20000</v>
      </c>
      <c r="L2553" s="20">
        <v>13845.44</v>
      </c>
      <c r="M2553" s="20" t="s">
        <v>392</v>
      </c>
      <c r="N2553" s="23">
        <v>44768</v>
      </c>
      <c r="O2553" s="23">
        <v>44883</v>
      </c>
    </row>
    <row r="2554" spans="1:15">
      <c r="A2554" s="20" t="s">
        <v>8507</v>
      </c>
      <c r="B2554" s="20" t="s">
        <v>384</v>
      </c>
      <c r="C2554" s="20" t="s">
        <v>8508</v>
      </c>
      <c r="D2554" s="20" t="s">
        <v>8509</v>
      </c>
      <c r="E2554" s="20" t="s">
        <v>427</v>
      </c>
      <c r="F2554" s="20" t="s">
        <v>389</v>
      </c>
      <c r="H2554" s="20" t="s">
        <v>389</v>
      </c>
      <c r="J2554" s="20" t="s">
        <v>397</v>
      </c>
      <c r="K2554" s="20">
        <v>0</v>
      </c>
      <c r="L2554" s="20">
        <v>0</v>
      </c>
      <c r="M2554" s="20" t="s">
        <v>392</v>
      </c>
      <c r="N2554" s="23">
        <v>44768</v>
      </c>
      <c r="O2554" s="23">
        <v>44944</v>
      </c>
    </row>
    <row r="2555" spans="1:15">
      <c r="A2555" s="20" t="s">
        <v>8510</v>
      </c>
      <c r="B2555" s="20" t="s">
        <v>384</v>
      </c>
      <c r="C2555" s="20" t="s">
        <v>8511</v>
      </c>
      <c r="D2555" s="20" t="s">
        <v>8512</v>
      </c>
      <c r="E2555" s="20" t="s">
        <v>387</v>
      </c>
      <c r="F2555" s="20" t="s">
        <v>389</v>
      </c>
      <c r="H2555" s="20" t="s">
        <v>389</v>
      </c>
      <c r="J2555" s="20" t="s">
        <v>391</v>
      </c>
      <c r="K2555" s="20">
        <v>0</v>
      </c>
      <c r="L2555" s="20">
        <v>0</v>
      </c>
      <c r="M2555" s="20" t="s">
        <v>392</v>
      </c>
      <c r="N2555" s="23">
        <v>44768</v>
      </c>
      <c r="O2555" s="23">
        <v>44768</v>
      </c>
    </row>
    <row r="2556" spans="1:15">
      <c r="A2556" s="20" t="s">
        <v>8513</v>
      </c>
      <c r="B2556" s="20" t="s">
        <v>384</v>
      </c>
      <c r="C2556" s="20" t="s">
        <v>8514</v>
      </c>
      <c r="D2556" s="20" t="s">
        <v>8515</v>
      </c>
      <c r="E2556" s="20" t="s">
        <v>387</v>
      </c>
      <c r="F2556" s="20" t="s">
        <v>389</v>
      </c>
      <c r="H2556" s="20" t="s">
        <v>389</v>
      </c>
      <c r="J2556" s="20" t="s">
        <v>397</v>
      </c>
      <c r="K2556" s="20">
        <v>0</v>
      </c>
      <c r="L2556" s="20">
        <v>25.07</v>
      </c>
      <c r="M2556" s="20" t="s">
        <v>428</v>
      </c>
      <c r="N2556" s="23">
        <v>44768</v>
      </c>
      <c r="O2556" s="23">
        <v>44768</v>
      </c>
    </row>
    <row r="2557" spans="1:15">
      <c r="A2557" s="20" t="s">
        <v>8516</v>
      </c>
      <c r="B2557" s="20" t="s">
        <v>384</v>
      </c>
      <c r="C2557" s="20" t="s">
        <v>8517</v>
      </c>
      <c r="D2557" s="20" t="s">
        <v>8518</v>
      </c>
      <c r="E2557" s="20" t="s">
        <v>387</v>
      </c>
      <c r="F2557" s="20" t="s">
        <v>389</v>
      </c>
      <c r="H2557" s="20" t="s">
        <v>389</v>
      </c>
      <c r="J2557" s="20" t="s">
        <v>397</v>
      </c>
      <c r="K2557" s="20">
        <v>0</v>
      </c>
      <c r="L2557" s="20">
        <v>0</v>
      </c>
      <c r="M2557" s="20" t="s">
        <v>392</v>
      </c>
      <c r="N2557" s="23">
        <v>44768</v>
      </c>
      <c r="O2557" s="23">
        <v>44768</v>
      </c>
    </row>
    <row r="2558" spans="1:15">
      <c r="A2558" s="20" t="s">
        <v>8519</v>
      </c>
      <c r="B2558" s="20" t="s">
        <v>384</v>
      </c>
      <c r="C2558" s="20" t="s">
        <v>8520</v>
      </c>
      <c r="D2558" s="20" t="s">
        <v>8521</v>
      </c>
      <c r="E2558" s="20" t="s">
        <v>387</v>
      </c>
      <c r="F2558" s="20" t="s">
        <v>389</v>
      </c>
      <c r="H2558" s="20" t="s">
        <v>389</v>
      </c>
      <c r="J2558" s="20" t="s">
        <v>397</v>
      </c>
      <c r="K2558" s="20">
        <v>0</v>
      </c>
      <c r="L2558" s="20">
        <v>0</v>
      </c>
      <c r="M2558" s="20" t="s">
        <v>392</v>
      </c>
      <c r="N2558" s="23">
        <v>44768</v>
      </c>
      <c r="O2558" s="23">
        <v>44944</v>
      </c>
    </row>
    <row r="2559" spans="1:15">
      <c r="A2559" s="20" t="s">
        <v>8522</v>
      </c>
      <c r="B2559" s="20" t="s">
        <v>384</v>
      </c>
      <c r="C2559" s="20" t="s">
        <v>8523</v>
      </c>
      <c r="D2559" s="20" t="s">
        <v>8524</v>
      </c>
      <c r="E2559" s="20" t="s">
        <v>387</v>
      </c>
      <c r="F2559" s="20" t="s">
        <v>389</v>
      </c>
      <c r="H2559" s="20" t="s">
        <v>389</v>
      </c>
      <c r="J2559" s="20" t="s">
        <v>391</v>
      </c>
      <c r="K2559" s="20">
        <v>0</v>
      </c>
      <c r="L2559" s="20">
        <v>0</v>
      </c>
      <c r="M2559" s="20" t="s">
        <v>392</v>
      </c>
      <c r="N2559" s="23">
        <v>44768</v>
      </c>
      <c r="O2559" s="23">
        <v>44768</v>
      </c>
    </row>
    <row r="2560" spans="1:15">
      <c r="A2560" s="20" t="s">
        <v>8525</v>
      </c>
      <c r="B2560" s="20" t="s">
        <v>384</v>
      </c>
      <c r="C2560" s="20" t="s">
        <v>8526</v>
      </c>
      <c r="D2560" s="20" t="s">
        <v>8527</v>
      </c>
      <c r="E2560" s="20" t="s">
        <v>387</v>
      </c>
      <c r="F2560" s="20" t="s">
        <v>389</v>
      </c>
      <c r="H2560" s="20" t="s">
        <v>389</v>
      </c>
      <c r="J2560" s="20" t="s">
        <v>391</v>
      </c>
      <c r="K2560" s="20">
        <v>0</v>
      </c>
      <c r="L2560" s="20">
        <v>0</v>
      </c>
      <c r="M2560" s="20" t="s">
        <v>392</v>
      </c>
      <c r="N2560" s="23">
        <v>44768</v>
      </c>
      <c r="O2560" s="23">
        <v>44768</v>
      </c>
    </row>
    <row r="2561" spans="1:15">
      <c r="A2561" s="20" t="s">
        <v>8528</v>
      </c>
      <c r="B2561" s="20" t="s">
        <v>384</v>
      </c>
      <c r="C2561" s="20" t="s">
        <v>8529</v>
      </c>
      <c r="D2561" s="20" t="s">
        <v>8530</v>
      </c>
      <c r="E2561" s="20" t="s">
        <v>387</v>
      </c>
      <c r="F2561" s="20" t="s">
        <v>389</v>
      </c>
      <c r="H2561" s="20" t="s">
        <v>389</v>
      </c>
      <c r="J2561" s="20" t="s">
        <v>397</v>
      </c>
      <c r="K2561" s="20">
        <v>0</v>
      </c>
      <c r="L2561" s="20">
        <v>0</v>
      </c>
      <c r="M2561" s="20" t="s">
        <v>392</v>
      </c>
      <c r="N2561" s="23">
        <v>44768</v>
      </c>
      <c r="O2561" s="23">
        <v>44944</v>
      </c>
    </row>
    <row r="2562" spans="1:15">
      <c r="A2562" s="20" t="s">
        <v>8531</v>
      </c>
      <c r="B2562" s="20" t="s">
        <v>384</v>
      </c>
      <c r="C2562" s="20" t="s">
        <v>8532</v>
      </c>
      <c r="D2562" s="20" t="s">
        <v>8533</v>
      </c>
      <c r="E2562" s="20" t="s">
        <v>387</v>
      </c>
      <c r="F2562" s="20" t="s">
        <v>389</v>
      </c>
      <c r="H2562" s="20" t="s">
        <v>389</v>
      </c>
      <c r="J2562" s="20" t="s">
        <v>397</v>
      </c>
      <c r="K2562" s="20">
        <v>0</v>
      </c>
      <c r="L2562" s="20">
        <v>0</v>
      </c>
      <c r="M2562" s="20" t="s">
        <v>392</v>
      </c>
      <c r="N2562" s="23">
        <v>44768</v>
      </c>
      <c r="O2562" s="23">
        <v>44768</v>
      </c>
    </row>
    <row r="2563" spans="1:15">
      <c r="A2563" s="20" t="s">
        <v>8534</v>
      </c>
      <c r="B2563" s="20" t="s">
        <v>384</v>
      </c>
      <c r="C2563" s="20" t="s">
        <v>8535</v>
      </c>
      <c r="D2563" s="20" t="s">
        <v>8536</v>
      </c>
      <c r="E2563" s="20" t="s">
        <v>387</v>
      </c>
      <c r="F2563" s="20" t="s">
        <v>389</v>
      </c>
      <c r="H2563" s="20" t="s">
        <v>389</v>
      </c>
      <c r="J2563" s="20" t="s">
        <v>397</v>
      </c>
      <c r="K2563" s="20">
        <v>0</v>
      </c>
      <c r="L2563" s="20">
        <v>0</v>
      </c>
      <c r="M2563" s="20" t="s">
        <v>392</v>
      </c>
      <c r="N2563" s="23">
        <v>44768</v>
      </c>
      <c r="O2563" s="23">
        <v>44768</v>
      </c>
    </row>
    <row r="2564" spans="1:15">
      <c r="A2564" s="20" t="s">
        <v>8537</v>
      </c>
      <c r="B2564" s="20" t="s">
        <v>384</v>
      </c>
      <c r="C2564" s="20" t="s">
        <v>8538</v>
      </c>
      <c r="D2564" s="20" t="s">
        <v>8539</v>
      </c>
      <c r="E2564" s="20" t="s">
        <v>387</v>
      </c>
      <c r="F2564" s="20" t="s">
        <v>389</v>
      </c>
      <c r="H2564" s="20" t="s">
        <v>389</v>
      </c>
      <c r="J2564" s="20" t="s">
        <v>391</v>
      </c>
      <c r="K2564" s="20">
        <v>0</v>
      </c>
      <c r="L2564" s="20">
        <v>0</v>
      </c>
      <c r="M2564" s="20" t="s">
        <v>392</v>
      </c>
      <c r="N2564" s="23">
        <v>44768</v>
      </c>
      <c r="O2564" s="23">
        <v>44768</v>
      </c>
    </row>
    <row r="2565" spans="1:15">
      <c r="A2565" s="20" t="s">
        <v>8540</v>
      </c>
      <c r="B2565" s="20" t="s">
        <v>384</v>
      </c>
      <c r="C2565" s="20" t="s">
        <v>8541</v>
      </c>
      <c r="D2565" s="20" t="s">
        <v>8542</v>
      </c>
      <c r="E2565" s="20" t="s">
        <v>387</v>
      </c>
      <c r="F2565" s="20" t="s">
        <v>389</v>
      </c>
      <c r="H2565" s="20" t="s">
        <v>389</v>
      </c>
      <c r="J2565" s="20" t="s">
        <v>391</v>
      </c>
      <c r="K2565" s="20">
        <v>0</v>
      </c>
      <c r="L2565" s="20">
        <v>0</v>
      </c>
      <c r="M2565" s="20" t="s">
        <v>392</v>
      </c>
      <c r="N2565" s="23">
        <v>44768</v>
      </c>
      <c r="O2565" s="23">
        <v>44768</v>
      </c>
    </row>
    <row r="2566" spans="1:15">
      <c r="A2566" s="20" t="s">
        <v>8543</v>
      </c>
      <c r="B2566" s="20" t="s">
        <v>384</v>
      </c>
      <c r="C2566" s="20" t="s">
        <v>8544</v>
      </c>
      <c r="D2566" s="20" t="s">
        <v>8545</v>
      </c>
      <c r="E2566" s="20" t="s">
        <v>387</v>
      </c>
      <c r="F2566" s="20" t="s">
        <v>389</v>
      </c>
      <c r="H2566" s="20" t="s">
        <v>389</v>
      </c>
      <c r="J2566" s="20" t="s">
        <v>391</v>
      </c>
      <c r="K2566" s="20">
        <v>0</v>
      </c>
      <c r="L2566" s="20">
        <v>0</v>
      </c>
      <c r="M2566" s="20" t="s">
        <v>392</v>
      </c>
      <c r="N2566" s="23">
        <v>44768</v>
      </c>
      <c r="O2566" s="23">
        <v>44768</v>
      </c>
    </row>
    <row r="2567" spans="1:15">
      <c r="A2567" s="20" t="s">
        <v>8546</v>
      </c>
      <c r="B2567" s="20" t="s">
        <v>384</v>
      </c>
      <c r="C2567" s="20" t="s">
        <v>8547</v>
      </c>
      <c r="D2567" s="20" t="s">
        <v>8548</v>
      </c>
      <c r="E2567" s="20" t="s">
        <v>387</v>
      </c>
      <c r="F2567" s="20" t="s">
        <v>389</v>
      </c>
      <c r="H2567" s="20" t="s">
        <v>389</v>
      </c>
      <c r="J2567" s="20" t="s">
        <v>397</v>
      </c>
      <c r="K2567" s="20">
        <v>0</v>
      </c>
      <c r="L2567" s="20">
        <v>0</v>
      </c>
      <c r="M2567" s="20" t="s">
        <v>392</v>
      </c>
      <c r="N2567" s="23">
        <v>44768</v>
      </c>
      <c r="O2567" s="23">
        <v>44768</v>
      </c>
    </row>
    <row r="2568" spans="1:15">
      <c r="A2568" s="20" t="s">
        <v>8549</v>
      </c>
      <c r="B2568" s="20" t="s">
        <v>384</v>
      </c>
      <c r="C2568" s="20" t="s">
        <v>8550</v>
      </c>
      <c r="D2568" s="20" t="s">
        <v>8551</v>
      </c>
      <c r="E2568" s="20" t="s">
        <v>427</v>
      </c>
      <c r="F2568" s="20" t="s">
        <v>389</v>
      </c>
      <c r="H2568" s="20" t="s">
        <v>389</v>
      </c>
      <c r="J2568" s="20" t="s">
        <v>391</v>
      </c>
      <c r="K2568" s="20">
        <v>0</v>
      </c>
      <c r="L2568" s="20">
        <v>0</v>
      </c>
      <c r="M2568" s="20" t="s">
        <v>392</v>
      </c>
      <c r="N2568" s="23">
        <v>44768</v>
      </c>
      <c r="O2568" s="23">
        <v>44768</v>
      </c>
    </row>
    <row r="2569" spans="1:15">
      <c r="A2569" s="20" t="s">
        <v>8552</v>
      </c>
      <c r="B2569" s="20" t="s">
        <v>384</v>
      </c>
      <c r="C2569" s="20" t="s">
        <v>8553</v>
      </c>
      <c r="D2569" s="20" t="s">
        <v>8554</v>
      </c>
      <c r="E2569" s="20" t="s">
        <v>387</v>
      </c>
      <c r="F2569" s="20" t="s">
        <v>389</v>
      </c>
      <c r="H2569" s="20" t="s">
        <v>389</v>
      </c>
      <c r="J2569" s="20" t="s">
        <v>397</v>
      </c>
      <c r="K2569" s="20">
        <v>0</v>
      </c>
      <c r="L2569" s="20">
        <v>0</v>
      </c>
      <c r="M2569" s="20" t="s">
        <v>392</v>
      </c>
      <c r="N2569" s="23">
        <v>44768</v>
      </c>
      <c r="O2569" s="23">
        <v>44944</v>
      </c>
    </row>
    <row r="2570" spans="1:15">
      <c r="A2570" s="20" t="s">
        <v>8555</v>
      </c>
      <c r="B2570" s="20" t="s">
        <v>384</v>
      </c>
      <c r="C2570" s="20" t="s">
        <v>8556</v>
      </c>
      <c r="D2570" s="20" t="s">
        <v>8557</v>
      </c>
      <c r="E2570" s="20" t="s">
        <v>478</v>
      </c>
      <c r="F2570" s="20" t="s">
        <v>389</v>
      </c>
      <c r="H2570" s="20" t="s">
        <v>389</v>
      </c>
      <c r="J2570" s="20" t="s">
        <v>391</v>
      </c>
      <c r="K2570" s="20">
        <v>0</v>
      </c>
      <c r="L2570" s="20">
        <v>0</v>
      </c>
      <c r="M2570" s="20" t="s">
        <v>392</v>
      </c>
      <c r="N2570" s="23">
        <v>44769</v>
      </c>
      <c r="O2570" s="23">
        <v>44769</v>
      </c>
    </row>
    <row r="2571" spans="1:15">
      <c r="A2571" s="20" t="s">
        <v>8558</v>
      </c>
      <c r="B2571" s="20" t="s">
        <v>384</v>
      </c>
      <c r="C2571" s="20" t="s">
        <v>8559</v>
      </c>
      <c r="D2571" s="20" t="s">
        <v>8560</v>
      </c>
      <c r="E2571" s="20" t="s">
        <v>450</v>
      </c>
      <c r="F2571" s="20" t="s">
        <v>8561</v>
      </c>
      <c r="G2571" s="20" t="s">
        <v>1904</v>
      </c>
      <c r="H2571" s="20" t="s">
        <v>8562</v>
      </c>
      <c r="I2571" s="20" t="s">
        <v>390</v>
      </c>
      <c r="J2571" s="20" t="s">
        <v>397</v>
      </c>
      <c r="K2571" s="20">
        <v>2400</v>
      </c>
      <c r="L2571" s="20">
        <v>300.31</v>
      </c>
      <c r="M2571" s="20" t="s">
        <v>392</v>
      </c>
      <c r="N2571" s="23">
        <v>44769</v>
      </c>
      <c r="O2571" s="23">
        <v>44774</v>
      </c>
    </row>
    <row r="2572" spans="1:15">
      <c r="A2572" s="20" t="s">
        <v>8563</v>
      </c>
      <c r="B2572" s="20" t="s">
        <v>384</v>
      </c>
      <c r="C2572" s="20" t="s">
        <v>8564</v>
      </c>
      <c r="D2572" s="20" t="s">
        <v>8565</v>
      </c>
      <c r="E2572" s="20" t="s">
        <v>427</v>
      </c>
      <c r="F2572" s="20" t="s">
        <v>389</v>
      </c>
      <c r="H2572" s="20" t="s">
        <v>389</v>
      </c>
      <c r="J2572" s="20" t="s">
        <v>397</v>
      </c>
      <c r="K2572" s="20">
        <v>0</v>
      </c>
      <c r="L2572" s="20">
        <v>0</v>
      </c>
      <c r="M2572" s="20" t="s">
        <v>392</v>
      </c>
      <c r="N2572" s="23">
        <v>44769</v>
      </c>
      <c r="O2572" s="23">
        <v>44944</v>
      </c>
    </row>
    <row r="2573" spans="1:15">
      <c r="A2573" s="20" t="s">
        <v>8566</v>
      </c>
      <c r="B2573" s="20" t="s">
        <v>384</v>
      </c>
      <c r="C2573" s="20" t="s">
        <v>8567</v>
      </c>
      <c r="D2573" s="20" t="s">
        <v>8568</v>
      </c>
      <c r="E2573" s="20" t="s">
        <v>427</v>
      </c>
      <c r="F2573" s="20" t="s">
        <v>389</v>
      </c>
      <c r="H2573" s="20" t="s">
        <v>389</v>
      </c>
      <c r="J2573" s="20" t="s">
        <v>397</v>
      </c>
      <c r="K2573" s="20">
        <v>0</v>
      </c>
      <c r="L2573" s="20">
        <v>0</v>
      </c>
      <c r="M2573" s="20" t="s">
        <v>392</v>
      </c>
      <c r="N2573" s="23">
        <v>44769</v>
      </c>
      <c r="O2573" s="23">
        <v>44944</v>
      </c>
    </row>
    <row r="2574" spans="1:15">
      <c r="A2574" s="20" t="s">
        <v>8569</v>
      </c>
      <c r="B2574" s="20" t="s">
        <v>384</v>
      </c>
      <c r="C2574" s="20" t="s">
        <v>8570</v>
      </c>
      <c r="D2574" s="20" t="s">
        <v>8571</v>
      </c>
      <c r="E2574" s="20" t="s">
        <v>450</v>
      </c>
      <c r="F2574" s="20" t="s">
        <v>8572</v>
      </c>
      <c r="G2574" s="20" t="s">
        <v>1904</v>
      </c>
      <c r="H2574" s="20" t="s">
        <v>8573</v>
      </c>
      <c r="I2574" s="20" t="s">
        <v>390</v>
      </c>
      <c r="J2574" s="20" t="s">
        <v>397</v>
      </c>
      <c r="K2574" s="20">
        <v>50000</v>
      </c>
      <c r="L2574" s="20">
        <v>0</v>
      </c>
      <c r="M2574" s="20" t="s">
        <v>392</v>
      </c>
      <c r="N2574" s="23">
        <v>44769</v>
      </c>
      <c r="O2574" s="23">
        <v>44930</v>
      </c>
    </row>
    <row r="2575" spans="1:15">
      <c r="A2575" s="20" t="s">
        <v>8574</v>
      </c>
      <c r="B2575" s="20" t="s">
        <v>384</v>
      </c>
      <c r="C2575" s="20" t="s">
        <v>8575</v>
      </c>
      <c r="D2575" s="20" t="s">
        <v>8576</v>
      </c>
      <c r="E2575" s="20" t="s">
        <v>450</v>
      </c>
      <c r="F2575" s="20" t="s">
        <v>389</v>
      </c>
      <c r="H2575" s="20" t="s">
        <v>389</v>
      </c>
      <c r="J2575" s="20" t="s">
        <v>405</v>
      </c>
      <c r="K2575" s="20">
        <v>2400</v>
      </c>
      <c r="L2575" s="20">
        <v>2528</v>
      </c>
      <c r="M2575" s="20" t="s">
        <v>428</v>
      </c>
      <c r="N2575" s="23">
        <v>44769</v>
      </c>
      <c r="O2575" s="23">
        <v>45069</v>
      </c>
    </row>
    <row r="2576" spans="1:15">
      <c r="A2576" s="20" t="s">
        <v>8577</v>
      </c>
      <c r="B2576" s="20" t="s">
        <v>384</v>
      </c>
      <c r="C2576" s="20" t="s">
        <v>8578</v>
      </c>
      <c r="D2576" s="20" t="s">
        <v>8579</v>
      </c>
      <c r="E2576" s="20" t="s">
        <v>427</v>
      </c>
      <c r="F2576" s="20" t="s">
        <v>389</v>
      </c>
      <c r="H2576" s="20" t="s">
        <v>389</v>
      </c>
      <c r="J2576" s="20" t="s">
        <v>397</v>
      </c>
      <c r="K2576" s="20">
        <v>0</v>
      </c>
      <c r="L2576" s="20">
        <v>0</v>
      </c>
      <c r="M2576" s="20" t="s">
        <v>392</v>
      </c>
      <c r="N2576" s="23">
        <v>44769</v>
      </c>
      <c r="O2576" s="23">
        <v>44944</v>
      </c>
    </row>
    <row r="2577" spans="1:15">
      <c r="A2577" s="20" t="s">
        <v>8580</v>
      </c>
      <c r="B2577" s="20" t="s">
        <v>384</v>
      </c>
      <c r="C2577" s="20" t="s">
        <v>8581</v>
      </c>
      <c r="D2577" s="20" t="s">
        <v>8582</v>
      </c>
      <c r="E2577" s="20" t="s">
        <v>387</v>
      </c>
      <c r="F2577" s="20" t="s">
        <v>389</v>
      </c>
      <c r="H2577" s="20" t="s">
        <v>389</v>
      </c>
      <c r="J2577" s="20" t="s">
        <v>397</v>
      </c>
      <c r="K2577" s="20">
        <v>0</v>
      </c>
      <c r="L2577" s="20">
        <v>0</v>
      </c>
      <c r="M2577" s="20" t="s">
        <v>392</v>
      </c>
      <c r="N2577" s="23">
        <v>44769</v>
      </c>
      <c r="O2577" s="23">
        <v>44944</v>
      </c>
    </row>
    <row r="2578" spans="1:15">
      <c r="A2578" s="20" t="s">
        <v>8583</v>
      </c>
      <c r="B2578" s="20" t="s">
        <v>384</v>
      </c>
      <c r="C2578" s="20" t="s">
        <v>8584</v>
      </c>
      <c r="D2578" s="20" t="s">
        <v>8585</v>
      </c>
      <c r="E2578" s="20" t="s">
        <v>427</v>
      </c>
      <c r="F2578" s="20" t="s">
        <v>389</v>
      </c>
      <c r="H2578" s="20" t="s">
        <v>389</v>
      </c>
      <c r="J2578" s="20" t="s">
        <v>391</v>
      </c>
      <c r="K2578" s="20">
        <v>0</v>
      </c>
      <c r="L2578" s="20">
        <v>0</v>
      </c>
      <c r="M2578" s="20" t="s">
        <v>392</v>
      </c>
      <c r="N2578" s="23">
        <v>44769</v>
      </c>
      <c r="O2578" s="23">
        <v>44769</v>
      </c>
    </row>
    <row r="2579" spans="1:15">
      <c r="A2579" s="20" t="s">
        <v>8586</v>
      </c>
      <c r="B2579" s="20" t="s">
        <v>384</v>
      </c>
      <c r="C2579" s="20" t="s">
        <v>8587</v>
      </c>
      <c r="D2579" s="20" t="s">
        <v>8588</v>
      </c>
      <c r="E2579" s="20" t="s">
        <v>387</v>
      </c>
      <c r="F2579" s="20" t="s">
        <v>389</v>
      </c>
      <c r="H2579" s="20" t="s">
        <v>389</v>
      </c>
      <c r="J2579" s="20" t="s">
        <v>397</v>
      </c>
      <c r="K2579" s="20">
        <v>0</v>
      </c>
      <c r="L2579" s="20">
        <v>0</v>
      </c>
      <c r="M2579" s="20" t="s">
        <v>392</v>
      </c>
      <c r="N2579" s="23">
        <v>44769</v>
      </c>
      <c r="O2579" s="23">
        <v>44769</v>
      </c>
    </row>
    <row r="2580" spans="1:15">
      <c r="A2580" s="20" t="s">
        <v>8589</v>
      </c>
      <c r="B2580" s="20" t="s">
        <v>384</v>
      </c>
      <c r="C2580" s="20" t="s">
        <v>8590</v>
      </c>
      <c r="D2580" s="20" t="s">
        <v>8591</v>
      </c>
      <c r="E2580" s="20" t="s">
        <v>427</v>
      </c>
      <c r="F2580" s="20" t="s">
        <v>389</v>
      </c>
      <c r="H2580" s="20" t="s">
        <v>389</v>
      </c>
      <c r="J2580" s="20" t="s">
        <v>391</v>
      </c>
      <c r="K2580" s="20">
        <v>0</v>
      </c>
      <c r="L2580" s="20">
        <v>0</v>
      </c>
      <c r="M2580" s="20" t="s">
        <v>392</v>
      </c>
      <c r="N2580" s="23">
        <v>44769</v>
      </c>
      <c r="O2580" s="23">
        <v>44769</v>
      </c>
    </row>
    <row r="2581" spans="1:15">
      <c r="A2581" s="20" t="s">
        <v>8592</v>
      </c>
      <c r="B2581" s="20" t="s">
        <v>384</v>
      </c>
      <c r="C2581" s="20" t="s">
        <v>8593</v>
      </c>
      <c r="D2581" s="20" t="s">
        <v>8594</v>
      </c>
      <c r="E2581" s="20" t="s">
        <v>387</v>
      </c>
      <c r="F2581" s="20" t="s">
        <v>389</v>
      </c>
      <c r="H2581" s="20" t="s">
        <v>389</v>
      </c>
      <c r="J2581" s="20" t="s">
        <v>391</v>
      </c>
      <c r="K2581" s="20">
        <v>0</v>
      </c>
      <c r="L2581" s="20">
        <v>0</v>
      </c>
      <c r="M2581" s="20" t="s">
        <v>392</v>
      </c>
      <c r="N2581" s="23">
        <v>44769</v>
      </c>
      <c r="O2581" s="23">
        <v>44769</v>
      </c>
    </row>
    <row r="2582" spans="1:15">
      <c r="A2582" s="20" t="s">
        <v>8595</v>
      </c>
      <c r="B2582" s="20" t="s">
        <v>384</v>
      </c>
      <c r="C2582" s="20" t="s">
        <v>8596</v>
      </c>
      <c r="D2582" s="20" t="s">
        <v>8597</v>
      </c>
      <c r="E2582" s="20" t="s">
        <v>387</v>
      </c>
      <c r="F2582" s="20" t="s">
        <v>389</v>
      </c>
      <c r="H2582" s="20" t="s">
        <v>389</v>
      </c>
      <c r="J2582" s="20" t="s">
        <v>397</v>
      </c>
      <c r="K2582" s="20">
        <v>0</v>
      </c>
      <c r="L2582" s="20">
        <v>0</v>
      </c>
      <c r="M2582" s="20" t="s">
        <v>392</v>
      </c>
      <c r="N2582" s="23">
        <v>44769</v>
      </c>
      <c r="O2582" s="23">
        <v>44769</v>
      </c>
    </row>
    <row r="2583" spans="1:15">
      <c r="A2583" s="20" t="s">
        <v>8598</v>
      </c>
      <c r="B2583" s="20" t="s">
        <v>384</v>
      </c>
      <c r="C2583" s="20" t="s">
        <v>8599</v>
      </c>
      <c r="D2583" s="20" t="s">
        <v>8600</v>
      </c>
      <c r="E2583" s="20" t="s">
        <v>387</v>
      </c>
      <c r="F2583" s="20" t="s">
        <v>389</v>
      </c>
      <c r="H2583" s="20" t="s">
        <v>389</v>
      </c>
      <c r="J2583" s="20" t="s">
        <v>397</v>
      </c>
      <c r="K2583" s="20">
        <v>0</v>
      </c>
      <c r="L2583" s="20">
        <v>114.67</v>
      </c>
      <c r="M2583" s="20" t="s">
        <v>428</v>
      </c>
      <c r="N2583" s="23">
        <v>44769</v>
      </c>
      <c r="O2583" s="23">
        <v>44769</v>
      </c>
    </row>
    <row r="2584" spans="1:15">
      <c r="A2584" s="20" t="s">
        <v>8601</v>
      </c>
      <c r="B2584" s="20" t="s">
        <v>384</v>
      </c>
      <c r="C2584" s="20" t="s">
        <v>8602</v>
      </c>
      <c r="D2584" s="20" t="s">
        <v>8603</v>
      </c>
      <c r="E2584" s="20" t="s">
        <v>387</v>
      </c>
      <c r="F2584" s="20" t="s">
        <v>389</v>
      </c>
      <c r="H2584" s="20" t="s">
        <v>389</v>
      </c>
      <c r="J2584" s="20" t="s">
        <v>397</v>
      </c>
      <c r="K2584" s="20">
        <v>0</v>
      </c>
      <c r="L2584" s="20">
        <v>0</v>
      </c>
      <c r="M2584" s="20" t="s">
        <v>392</v>
      </c>
      <c r="N2584" s="23">
        <v>44769</v>
      </c>
      <c r="O2584" s="23">
        <v>44769</v>
      </c>
    </row>
    <row r="2585" spans="1:15">
      <c r="A2585" s="20" t="s">
        <v>8604</v>
      </c>
      <c r="B2585" s="20" t="s">
        <v>384</v>
      </c>
      <c r="C2585" s="20" t="s">
        <v>8605</v>
      </c>
      <c r="D2585" s="20" t="s">
        <v>8606</v>
      </c>
      <c r="E2585" s="20" t="s">
        <v>387</v>
      </c>
      <c r="F2585" s="20" t="s">
        <v>389</v>
      </c>
      <c r="H2585" s="20" t="s">
        <v>389</v>
      </c>
      <c r="J2585" s="20" t="s">
        <v>397</v>
      </c>
      <c r="K2585" s="20">
        <v>0</v>
      </c>
      <c r="L2585" s="20">
        <v>408.32</v>
      </c>
      <c r="M2585" s="20" t="s">
        <v>428</v>
      </c>
      <c r="N2585" s="23">
        <v>44769</v>
      </c>
      <c r="O2585" s="23">
        <v>44769</v>
      </c>
    </row>
    <row r="2586" spans="1:15">
      <c r="A2586" s="20" t="s">
        <v>8607</v>
      </c>
      <c r="B2586" s="20" t="s">
        <v>384</v>
      </c>
      <c r="C2586" s="20" t="s">
        <v>8608</v>
      </c>
      <c r="D2586" s="20" t="s">
        <v>8609</v>
      </c>
      <c r="E2586" s="20" t="s">
        <v>478</v>
      </c>
      <c r="F2586" s="20" t="s">
        <v>389</v>
      </c>
      <c r="H2586" s="20" t="s">
        <v>389</v>
      </c>
      <c r="J2586" s="20" t="s">
        <v>391</v>
      </c>
      <c r="K2586" s="20">
        <v>0</v>
      </c>
      <c r="L2586" s="20">
        <v>0</v>
      </c>
      <c r="M2586" s="20" t="s">
        <v>392</v>
      </c>
      <c r="N2586" s="23">
        <v>44769</v>
      </c>
      <c r="O2586" s="23">
        <v>44769</v>
      </c>
    </row>
    <row r="2587" spans="1:15">
      <c r="A2587" s="20" t="s">
        <v>8610</v>
      </c>
      <c r="B2587" s="20" t="s">
        <v>384</v>
      </c>
      <c r="C2587" s="20" t="s">
        <v>8611</v>
      </c>
      <c r="D2587" s="20" t="s">
        <v>8612</v>
      </c>
      <c r="E2587" s="20" t="s">
        <v>478</v>
      </c>
      <c r="F2587" s="20" t="s">
        <v>389</v>
      </c>
      <c r="H2587" s="20" t="s">
        <v>389</v>
      </c>
      <c r="J2587" s="20" t="s">
        <v>391</v>
      </c>
      <c r="K2587" s="20">
        <v>0</v>
      </c>
      <c r="L2587" s="20">
        <v>0</v>
      </c>
      <c r="M2587" s="20" t="s">
        <v>392</v>
      </c>
      <c r="N2587" s="23">
        <v>44770</v>
      </c>
      <c r="O2587" s="23">
        <v>44770</v>
      </c>
    </row>
    <row r="2588" spans="1:15">
      <c r="A2588" s="20" t="s">
        <v>8613</v>
      </c>
      <c r="B2588" s="20" t="s">
        <v>384</v>
      </c>
      <c r="C2588" s="20" t="s">
        <v>8614</v>
      </c>
      <c r="D2588" s="20" t="s">
        <v>8615</v>
      </c>
      <c r="E2588" s="20" t="s">
        <v>427</v>
      </c>
      <c r="F2588" s="20" t="s">
        <v>389</v>
      </c>
      <c r="H2588" s="20" t="s">
        <v>389</v>
      </c>
      <c r="J2588" s="20" t="s">
        <v>397</v>
      </c>
      <c r="K2588" s="20">
        <v>0</v>
      </c>
      <c r="L2588" s="20">
        <v>0</v>
      </c>
      <c r="M2588" s="20" t="s">
        <v>392</v>
      </c>
      <c r="N2588" s="23">
        <v>44770</v>
      </c>
      <c r="O2588" s="23">
        <v>44944</v>
      </c>
    </row>
    <row r="2589" spans="1:15">
      <c r="A2589" s="20" t="s">
        <v>8616</v>
      </c>
      <c r="B2589" s="20" t="s">
        <v>384</v>
      </c>
      <c r="C2589" s="20" t="s">
        <v>8617</v>
      </c>
      <c r="D2589" s="20" t="s">
        <v>8618</v>
      </c>
      <c r="E2589" s="20" t="s">
        <v>427</v>
      </c>
      <c r="F2589" s="20" t="s">
        <v>389</v>
      </c>
      <c r="H2589" s="20" t="s">
        <v>389</v>
      </c>
      <c r="J2589" s="20" t="s">
        <v>391</v>
      </c>
      <c r="K2589" s="20">
        <v>0</v>
      </c>
      <c r="L2589" s="20">
        <v>0</v>
      </c>
      <c r="M2589" s="20" t="s">
        <v>392</v>
      </c>
      <c r="N2589" s="23">
        <v>44770</v>
      </c>
      <c r="O2589" s="23">
        <v>44770</v>
      </c>
    </row>
    <row r="2590" spans="1:15">
      <c r="A2590" s="20" t="s">
        <v>8619</v>
      </c>
      <c r="B2590" s="20" t="s">
        <v>384</v>
      </c>
      <c r="C2590" s="20" t="s">
        <v>8620</v>
      </c>
      <c r="D2590" s="20" t="s">
        <v>8621</v>
      </c>
      <c r="E2590" s="20" t="s">
        <v>450</v>
      </c>
      <c r="F2590" s="20" t="s">
        <v>389</v>
      </c>
      <c r="H2590" s="20" t="s">
        <v>389</v>
      </c>
      <c r="J2590" s="20" t="s">
        <v>397</v>
      </c>
      <c r="K2590" s="20">
        <v>2400</v>
      </c>
      <c r="L2590" s="20">
        <v>0</v>
      </c>
      <c r="M2590" s="20" t="s">
        <v>392</v>
      </c>
      <c r="N2590" s="23">
        <v>44770</v>
      </c>
      <c r="O2590" s="23">
        <v>44770</v>
      </c>
    </row>
    <row r="2591" spans="1:15">
      <c r="A2591" s="20" t="s">
        <v>8622</v>
      </c>
      <c r="B2591" s="20" t="s">
        <v>384</v>
      </c>
      <c r="C2591" s="20" t="s">
        <v>8623</v>
      </c>
      <c r="D2591" s="20" t="s">
        <v>8624</v>
      </c>
      <c r="E2591" s="20" t="s">
        <v>478</v>
      </c>
      <c r="F2591" s="20" t="s">
        <v>389</v>
      </c>
      <c r="H2591" s="20" t="s">
        <v>389</v>
      </c>
      <c r="J2591" s="20" t="s">
        <v>397</v>
      </c>
      <c r="K2591" s="20">
        <v>0</v>
      </c>
      <c r="L2591" s="20">
        <v>0</v>
      </c>
      <c r="M2591" s="20" t="s">
        <v>392</v>
      </c>
      <c r="N2591" s="23">
        <v>44770</v>
      </c>
      <c r="O2591" s="23">
        <v>44770</v>
      </c>
    </row>
    <row r="2592" spans="1:15">
      <c r="A2592" s="20" t="s">
        <v>8625</v>
      </c>
      <c r="B2592" s="20" t="s">
        <v>384</v>
      </c>
      <c r="C2592" s="20" t="s">
        <v>8626</v>
      </c>
      <c r="D2592" s="20" t="s">
        <v>8627</v>
      </c>
      <c r="E2592" s="20" t="s">
        <v>387</v>
      </c>
      <c r="F2592" s="20" t="s">
        <v>389</v>
      </c>
      <c r="H2592" s="20" t="s">
        <v>389</v>
      </c>
      <c r="J2592" s="20" t="s">
        <v>397</v>
      </c>
      <c r="K2592" s="20">
        <v>0</v>
      </c>
      <c r="L2592" s="20">
        <v>0</v>
      </c>
      <c r="M2592" s="20" t="s">
        <v>392</v>
      </c>
      <c r="N2592" s="23">
        <v>44770</v>
      </c>
      <c r="O2592" s="23">
        <v>44944</v>
      </c>
    </row>
    <row r="2593" spans="1:15">
      <c r="A2593" s="20" t="s">
        <v>8628</v>
      </c>
      <c r="B2593" s="20" t="s">
        <v>384</v>
      </c>
      <c r="C2593" s="20" t="s">
        <v>8629</v>
      </c>
      <c r="D2593" s="20" t="s">
        <v>8630</v>
      </c>
      <c r="E2593" s="20" t="s">
        <v>387</v>
      </c>
      <c r="F2593" s="20" t="s">
        <v>389</v>
      </c>
      <c r="H2593" s="20" t="s">
        <v>389</v>
      </c>
      <c r="J2593" s="20" t="s">
        <v>391</v>
      </c>
      <c r="K2593" s="20">
        <v>0</v>
      </c>
      <c r="L2593" s="20">
        <v>0</v>
      </c>
      <c r="M2593" s="20" t="s">
        <v>392</v>
      </c>
      <c r="N2593" s="23">
        <v>44770</v>
      </c>
      <c r="O2593" s="23">
        <v>44770</v>
      </c>
    </row>
    <row r="2594" spans="1:15">
      <c r="A2594" s="20" t="s">
        <v>8631</v>
      </c>
      <c r="B2594" s="20" t="s">
        <v>384</v>
      </c>
      <c r="C2594" s="20" t="s">
        <v>8632</v>
      </c>
      <c r="D2594" s="20" t="s">
        <v>8633</v>
      </c>
      <c r="E2594" s="20" t="s">
        <v>387</v>
      </c>
      <c r="F2594" s="20" t="s">
        <v>389</v>
      </c>
      <c r="H2594" s="20" t="s">
        <v>389</v>
      </c>
      <c r="J2594" s="20" t="s">
        <v>397</v>
      </c>
      <c r="K2594" s="20">
        <v>0</v>
      </c>
      <c r="L2594" s="20">
        <v>207.7</v>
      </c>
      <c r="M2594" s="20" t="s">
        <v>428</v>
      </c>
      <c r="N2594" s="23">
        <v>44770</v>
      </c>
      <c r="O2594" s="23">
        <v>44854</v>
      </c>
    </row>
    <row r="2595" spans="1:15">
      <c r="A2595" s="20" t="s">
        <v>8634</v>
      </c>
      <c r="B2595" s="20" t="s">
        <v>384</v>
      </c>
      <c r="C2595" s="20" t="s">
        <v>8635</v>
      </c>
      <c r="D2595" s="20" t="s">
        <v>8636</v>
      </c>
      <c r="E2595" s="20" t="s">
        <v>387</v>
      </c>
      <c r="F2595" s="20" t="s">
        <v>389</v>
      </c>
      <c r="H2595" s="20" t="s">
        <v>389</v>
      </c>
      <c r="J2595" s="20" t="s">
        <v>397</v>
      </c>
      <c r="K2595" s="20">
        <v>0</v>
      </c>
      <c r="L2595" s="20">
        <v>0</v>
      </c>
      <c r="M2595" s="20" t="s">
        <v>392</v>
      </c>
      <c r="N2595" s="23">
        <v>44770</v>
      </c>
      <c r="O2595" s="23">
        <v>44944</v>
      </c>
    </row>
    <row r="2596" spans="1:15">
      <c r="A2596" s="20" t="s">
        <v>8637</v>
      </c>
      <c r="B2596" s="20" t="s">
        <v>384</v>
      </c>
      <c r="C2596" s="20" t="s">
        <v>8638</v>
      </c>
      <c r="D2596" s="20" t="s">
        <v>8639</v>
      </c>
      <c r="E2596" s="20" t="s">
        <v>387</v>
      </c>
      <c r="F2596" s="20" t="s">
        <v>389</v>
      </c>
      <c r="H2596" s="20" t="s">
        <v>389</v>
      </c>
      <c r="J2596" s="20" t="s">
        <v>397</v>
      </c>
      <c r="K2596" s="20">
        <v>0</v>
      </c>
      <c r="L2596" s="20">
        <v>199.32</v>
      </c>
      <c r="M2596" s="20" t="s">
        <v>428</v>
      </c>
      <c r="N2596" s="23">
        <v>44770</v>
      </c>
      <c r="O2596" s="23">
        <v>44944</v>
      </c>
    </row>
    <row r="2597" spans="1:15">
      <c r="A2597" s="20" t="s">
        <v>8640</v>
      </c>
      <c r="B2597" s="20" t="s">
        <v>384</v>
      </c>
      <c r="C2597" s="20" t="s">
        <v>8641</v>
      </c>
      <c r="D2597" s="20" t="s">
        <v>8642</v>
      </c>
      <c r="E2597" s="20" t="s">
        <v>387</v>
      </c>
      <c r="F2597" s="20" t="s">
        <v>389</v>
      </c>
      <c r="H2597" s="20" t="s">
        <v>389</v>
      </c>
      <c r="J2597" s="20" t="s">
        <v>397</v>
      </c>
      <c r="K2597" s="20">
        <v>0</v>
      </c>
      <c r="L2597" s="20">
        <v>0</v>
      </c>
      <c r="M2597" s="20" t="s">
        <v>392</v>
      </c>
      <c r="N2597" s="23">
        <v>44770</v>
      </c>
      <c r="O2597" s="23">
        <v>44770</v>
      </c>
    </row>
    <row r="2598" spans="1:15">
      <c r="A2598" s="20" t="s">
        <v>8643</v>
      </c>
      <c r="B2598" s="20" t="s">
        <v>384</v>
      </c>
      <c r="C2598" s="20" t="s">
        <v>8644</v>
      </c>
      <c r="D2598" s="20" t="s">
        <v>8645</v>
      </c>
      <c r="E2598" s="20" t="s">
        <v>387</v>
      </c>
      <c r="F2598" s="20" t="s">
        <v>389</v>
      </c>
      <c r="H2598" s="20" t="s">
        <v>389</v>
      </c>
      <c r="J2598" s="20" t="s">
        <v>397</v>
      </c>
      <c r="K2598" s="20">
        <v>0</v>
      </c>
      <c r="L2598" s="20">
        <v>0</v>
      </c>
      <c r="M2598" s="20" t="s">
        <v>392</v>
      </c>
      <c r="N2598" s="23">
        <v>44770</v>
      </c>
      <c r="O2598" s="23">
        <v>44770</v>
      </c>
    </row>
    <row r="2599" spans="1:15">
      <c r="A2599" s="20" t="s">
        <v>8646</v>
      </c>
      <c r="B2599" s="20" t="s">
        <v>384</v>
      </c>
      <c r="C2599" s="20" t="s">
        <v>8647</v>
      </c>
      <c r="D2599" s="20" t="s">
        <v>8648</v>
      </c>
      <c r="E2599" s="20" t="s">
        <v>387</v>
      </c>
      <c r="F2599" s="20" t="s">
        <v>389</v>
      </c>
      <c r="H2599" s="20" t="s">
        <v>389</v>
      </c>
      <c r="J2599" s="20" t="s">
        <v>397</v>
      </c>
      <c r="K2599" s="20">
        <v>0</v>
      </c>
      <c r="L2599" s="20">
        <v>0</v>
      </c>
      <c r="M2599" s="20" t="s">
        <v>392</v>
      </c>
      <c r="N2599" s="23">
        <v>44770</v>
      </c>
      <c r="O2599" s="23">
        <v>44944</v>
      </c>
    </row>
    <row r="2600" spans="1:15">
      <c r="A2600" s="20" t="s">
        <v>8649</v>
      </c>
      <c r="B2600" s="20" t="s">
        <v>384</v>
      </c>
      <c r="C2600" s="20" t="s">
        <v>8650</v>
      </c>
      <c r="D2600" s="20" t="s">
        <v>8651</v>
      </c>
      <c r="E2600" s="20" t="s">
        <v>427</v>
      </c>
      <c r="F2600" s="20" t="s">
        <v>389</v>
      </c>
      <c r="H2600" s="20" t="s">
        <v>389</v>
      </c>
      <c r="J2600" s="20" t="s">
        <v>397</v>
      </c>
      <c r="K2600" s="20">
        <v>2400</v>
      </c>
      <c r="L2600" s="20">
        <v>900</v>
      </c>
      <c r="M2600" s="20" t="s">
        <v>392</v>
      </c>
      <c r="N2600" s="23">
        <v>44770</v>
      </c>
      <c r="O2600" s="23">
        <v>44795</v>
      </c>
    </row>
    <row r="2601" spans="1:15">
      <c r="A2601" s="20" t="s">
        <v>8652</v>
      </c>
      <c r="B2601" s="20" t="s">
        <v>384</v>
      </c>
      <c r="C2601" s="20" t="s">
        <v>8653</v>
      </c>
      <c r="D2601" s="20" t="s">
        <v>8654</v>
      </c>
      <c r="E2601" s="20" t="s">
        <v>387</v>
      </c>
      <c r="F2601" s="20" t="s">
        <v>389</v>
      </c>
      <c r="H2601" s="20" t="s">
        <v>389</v>
      </c>
      <c r="J2601" s="20" t="s">
        <v>397</v>
      </c>
      <c r="K2601" s="20">
        <v>0</v>
      </c>
      <c r="L2601" s="20">
        <v>0</v>
      </c>
      <c r="M2601" s="20" t="s">
        <v>392</v>
      </c>
      <c r="N2601" s="23">
        <v>44770</v>
      </c>
      <c r="O2601" s="23">
        <v>44770</v>
      </c>
    </row>
    <row r="2602" spans="1:15">
      <c r="A2602" s="20" t="s">
        <v>8655</v>
      </c>
      <c r="B2602" s="20" t="s">
        <v>384</v>
      </c>
      <c r="C2602" s="20" t="s">
        <v>8656</v>
      </c>
      <c r="D2602" s="20" t="s">
        <v>8657</v>
      </c>
      <c r="E2602" s="20" t="s">
        <v>387</v>
      </c>
      <c r="F2602" s="20" t="s">
        <v>389</v>
      </c>
      <c r="H2602" s="20" t="s">
        <v>389</v>
      </c>
      <c r="J2602" s="20" t="s">
        <v>397</v>
      </c>
      <c r="K2602" s="20">
        <v>0</v>
      </c>
      <c r="L2602" s="20">
        <v>0</v>
      </c>
      <c r="M2602" s="20" t="s">
        <v>392</v>
      </c>
      <c r="N2602" s="23">
        <v>44770</v>
      </c>
      <c r="O2602" s="23">
        <v>44770</v>
      </c>
    </row>
    <row r="2603" spans="1:15">
      <c r="A2603" s="20" t="s">
        <v>8658</v>
      </c>
      <c r="B2603" s="20" t="s">
        <v>384</v>
      </c>
      <c r="C2603" s="20" t="s">
        <v>8659</v>
      </c>
      <c r="D2603" s="20" t="s">
        <v>8660</v>
      </c>
      <c r="E2603" s="20" t="s">
        <v>387</v>
      </c>
      <c r="F2603" s="20" t="s">
        <v>389</v>
      </c>
      <c r="H2603" s="20" t="s">
        <v>389</v>
      </c>
      <c r="J2603" s="20" t="s">
        <v>397</v>
      </c>
      <c r="K2603" s="20">
        <v>0</v>
      </c>
      <c r="L2603" s="20">
        <v>0</v>
      </c>
      <c r="M2603" s="20" t="s">
        <v>392</v>
      </c>
      <c r="N2603" s="23">
        <v>44770</v>
      </c>
      <c r="O2603" s="23">
        <v>44770</v>
      </c>
    </row>
    <row r="2604" spans="1:15">
      <c r="A2604" s="20" t="s">
        <v>8661</v>
      </c>
      <c r="B2604" s="20" t="s">
        <v>384</v>
      </c>
      <c r="C2604" s="20" t="s">
        <v>8662</v>
      </c>
      <c r="D2604" s="20" t="s">
        <v>8663</v>
      </c>
      <c r="E2604" s="20" t="s">
        <v>387</v>
      </c>
      <c r="F2604" s="20" t="s">
        <v>389</v>
      </c>
      <c r="H2604" s="20" t="s">
        <v>389</v>
      </c>
      <c r="J2604" s="20" t="s">
        <v>397</v>
      </c>
      <c r="K2604" s="20">
        <v>0</v>
      </c>
      <c r="L2604" s="20">
        <v>0</v>
      </c>
      <c r="M2604" s="20" t="s">
        <v>392</v>
      </c>
      <c r="N2604" s="23">
        <v>44770</v>
      </c>
      <c r="O2604" s="23">
        <v>44770</v>
      </c>
    </row>
    <row r="2605" spans="1:15">
      <c r="A2605" s="20" t="s">
        <v>8664</v>
      </c>
      <c r="B2605" s="20" t="s">
        <v>384</v>
      </c>
      <c r="C2605" s="20" t="s">
        <v>8665</v>
      </c>
      <c r="D2605" s="20" t="s">
        <v>8666</v>
      </c>
      <c r="E2605" s="20" t="s">
        <v>387</v>
      </c>
      <c r="F2605" s="20" t="s">
        <v>389</v>
      </c>
      <c r="H2605" s="20" t="s">
        <v>389</v>
      </c>
      <c r="J2605" s="20" t="s">
        <v>397</v>
      </c>
      <c r="K2605" s="20">
        <v>0</v>
      </c>
      <c r="L2605" s="20">
        <v>288.08</v>
      </c>
      <c r="M2605" s="20" t="s">
        <v>428</v>
      </c>
      <c r="N2605" s="23">
        <v>44770</v>
      </c>
      <c r="O2605" s="23">
        <v>44770</v>
      </c>
    </row>
    <row r="2606" spans="1:15">
      <c r="A2606" s="20" t="s">
        <v>8667</v>
      </c>
      <c r="B2606" s="20" t="s">
        <v>384</v>
      </c>
      <c r="C2606" s="20" t="s">
        <v>8668</v>
      </c>
      <c r="D2606" s="20" t="s">
        <v>8669</v>
      </c>
      <c r="E2606" s="20" t="s">
        <v>387</v>
      </c>
      <c r="F2606" s="20" t="s">
        <v>389</v>
      </c>
      <c r="H2606" s="20" t="s">
        <v>389</v>
      </c>
      <c r="J2606" s="20" t="s">
        <v>397</v>
      </c>
      <c r="K2606" s="20">
        <v>0</v>
      </c>
      <c r="L2606" s="20">
        <v>0</v>
      </c>
      <c r="M2606" s="20" t="s">
        <v>392</v>
      </c>
      <c r="N2606" s="23">
        <v>44770</v>
      </c>
      <c r="O2606" s="23">
        <v>44770</v>
      </c>
    </row>
    <row r="2607" spans="1:15">
      <c r="A2607" s="20" t="s">
        <v>8670</v>
      </c>
      <c r="B2607" s="20" t="s">
        <v>384</v>
      </c>
      <c r="C2607" s="20" t="s">
        <v>8671</v>
      </c>
      <c r="D2607" s="20" t="s">
        <v>8672</v>
      </c>
      <c r="E2607" s="20" t="s">
        <v>387</v>
      </c>
      <c r="F2607" s="20" t="s">
        <v>389</v>
      </c>
      <c r="H2607" s="20" t="s">
        <v>389</v>
      </c>
      <c r="J2607" s="20" t="s">
        <v>397</v>
      </c>
      <c r="K2607" s="20">
        <v>0</v>
      </c>
      <c r="L2607" s="20">
        <v>29573.64</v>
      </c>
      <c r="M2607" s="20" t="s">
        <v>428</v>
      </c>
      <c r="N2607" s="23">
        <v>44770</v>
      </c>
      <c r="O2607" s="23">
        <v>44770</v>
      </c>
    </row>
    <row r="2608" spans="1:15">
      <c r="A2608" s="20" t="s">
        <v>8673</v>
      </c>
      <c r="B2608" s="20" t="s">
        <v>384</v>
      </c>
      <c r="C2608" s="20" t="s">
        <v>8674</v>
      </c>
      <c r="D2608" s="20" t="s">
        <v>8675</v>
      </c>
      <c r="E2608" s="20" t="s">
        <v>427</v>
      </c>
      <c r="F2608" s="20" t="s">
        <v>389</v>
      </c>
      <c r="H2608" s="20" t="s">
        <v>389</v>
      </c>
      <c r="J2608" s="20" t="s">
        <v>397</v>
      </c>
      <c r="K2608" s="20">
        <v>0</v>
      </c>
      <c r="L2608" s="20">
        <v>0</v>
      </c>
      <c r="M2608" s="20" t="s">
        <v>392</v>
      </c>
      <c r="N2608" s="23">
        <v>44771</v>
      </c>
      <c r="O2608" s="23">
        <v>44944</v>
      </c>
    </row>
    <row r="2609" spans="1:15">
      <c r="A2609" s="20" t="s">
        <v>8676</v>
      </c>
      <c r="B2609" s="20" t="s">
        <v>384</v>
      </c>
      <c r="C2609" s="20" t="s">
        <v>8677</v>
      </c>
      <c r="D2609" s="20" t="s">
        <v>8678</v>
      </c>
      <c r="E2609" s="20" t="s">
        <v>427</v>
      </c>
      <c r="F2609" s="20" t="s">
        <v>389</v>
      </c>
      <c r="H2609" s="20" t="s">
        <v>389</v>
      </c>
      <c r="J2609" s="20" t="s">
        <v>397</v>
      </c>
      <c r="K2609" s="20">
        <v>0</v>
      </c>
      <c r="L2609" s="20">
        <v>0</v>
      </c>
      <c r="M2609" s="20" t="s">
        <v>392</v>
      </c>
      <c r="N2609" s="23">
        <v>44771</v>
      </c>
      <c r="O2609" s="23">
        <v>44944</v>
      </c>
    </row>
    <row r="2610" spans="1:15">
      <c r="A2610" s="20" t="s">
        <v>8679</v>
      </c>
      <c r="B2610" s="20" t="s">
        <v>384</v>
      </c>
      <c r="C2610" s="20" t="s">
        <v>8680</v>
      </c>
      <c r="D2610" s="20" t="s">
        <v>8681</v>
      </c>
      <c r="E2610" s="20" t="s">
        <v>450</v>
      </c>
      <c r="F2610" s="20" t="s">
        <v>389</v>
      </c>
      <c r="H2610" s="20" t="s">
        <v>389</v>
      </c>
      <c r="J2610" s="20" t="s">
        <v>397</v>
      </c>
      <c r="K2610" s="20">
        <v>2400</v>
      </c>
      <c r="L2610" s="20">
        <v>0</v>
      </c>
      <c r="M2610" s="20" t="s">
        <v>392</v>
      </c>
      <c r="N2610" s="23">
        <v>44771</v>
      </c>
      <c r="O2610" s="23">
        <v>44771</v>
      </c>
    </row>
    <row r="2611" spans="1:15">
      <c r="A2611" s="20" t="s">
        <v>8682</v>
      </c>
      <c r="B2611" s="20" t="s">
        <v>384</v>
      </c>
      <c r="C2611" s="20" t="s">
        <v>8683</v>
      </c>
      <c r="D2611" s="20" t="s">
        <v>8684</v>
      </c>
      <c r="E2611" s="20" t="s">
        <v>387</v>
      </c>
      <c r="F2611" s="20" t="s">
        <v>389</v>
      </c>
      <c r="H2611" s="20" t="s">
        <v>389</v>
      </c>
      <c r="J2611" s="20" t="s">
        <v>391</v>
      </c>
      <c r="K2611" s="20">
        <v>0</v>
      </c>
      <c r="L2611" s="20">
        <v>0</v>
      </c>
      <c r="M2611" s="20" t="s">
        <v>392</v>
      </c>
      <c r="N2611" s="23">
        <v>44771</v>
      </c>
      <c r="O2611" s="23">
        <v>44771</v>
      </c>
    </row>
    <row r="2612" spans="1:15">
      <c r="A2612" s="20" t="s">
        <v>8685</v>
      </c>
      <c r="B2612" s="20" t="s">
        <v>384</v>
      </c>
      <c r="C2612" s="20" t="s">
        <v>8686</v>
      </c>
      <c r="D2612" s="20" t="s">
        <v>8687</v>
      </c>
      <c r="E2612" s="20" t="s">
        <v>387</v>
      </c>
      <c r="F2612" s="20" t="s">
        <v>389</v>
      </c>
      <c r="H2612" s="20" t="s">
        <v>389</v>
      </c>
      <c r="J2612" s="20" t="s">
        <v>397</v>
      </c>
      <c r="K2612" s="20">
        <v>0</v>
      </c>
      <c r="L2612" s="20">
        <v>0</v>
      </c>
      <c r="M2612" s="20" t="s">
        <v>392</v>
      </c>
      <c r="N2612" s="23">
        <v>44771</v>
      </c>
      <c r="O2612" s="23">
        <v>44771</v>
      </c>
    </row>
    <row r="2613" spans="1:15">
      <c r="A2613" s="20" t="s">
        <v>8688</v>
      </c>
      <c r="B2613" s="20" t="s">
        <v>384</v>
      </c>
      <c r="C2613" s="20" t="s">
        <v>8689</v>
      </c>
      <c r="D2613" s="20" t="s">
        <v>8690</v>
      </c>
      <c r="E2613" s="20" t="s">
        <v>387</v>
      </c>
      <c r="F2613" s="20" t="s">
        <v>389</v>
      </c>
      <c r="H2613" s="20" t="s">
        <v>389</v>
      </c>
      <c r="J2613" s="20" t="s">
        <v>397</v>
      </c>
      <c r="K2613" s="20">
        <v>0</v>
      </c>
      <c r="L2613" s="20">
        <v>1169.06</v>
      </c>
      <c r="M2613" s="20" t="s">
        <v>428</v>
      </c>
      <c r="N2613" s="23">
        <v>44771</v>
      </c>
      <c r="O2613" s="23">
        <v>44986</v>
      </c>
    </row>
    <row r="2614" spans="1:15">
      <c r="A2614" s="20" t="s">
        <v>8691</v>
      </c>
      <c r="B2614" s="20" t="s">
        <v>384</v>
      </c>
      <c r="C2614" s="20" t="s">
        <v>8692</v>
      </c>
      <c r="D2614" s="20" t="s">
        <v>8693</v>
      </c>
      <c r="E2614" s="20" t="s">
        <v>387</v>
      </c>
      <c r="F2614" s="20" t="s">
        <v>389</v>
      </c>
      <c r="H2614" s="20" t="s">
        <v>389</v>
      </c>
      <c r="J2614" s="20" t="s">
        <v>397</v>
      </c>
      <c r="K2614" s="20">
        <v>0</v>
      </c>
      <c r="L2614" s="20">
        <v>0</v>
      </c>
      <c r="M2614" s="20" t="s">
        <v>392</v>
      </c>
      <c r="N2614" s="23">
        <v>44771</v>
      </c>
      <c r="O2614" s="23">
        <v>44771</v>
      </c>
    </row>
    <row r="2615" spans="1:15">
      <c r="A2615" s="20" t="s">
        <v>8694</v>
      </c>
      <c r="B2615" s="20" t="s">
        <v>384</v>
      </c>
      <c r="C2615" s="20" t="s">
        <v>8695</v>
      </c>
      <c r="D2615" s="20" t="s">
        <v>8696</v>
      </c>
      <c r="E2615" s="20" t="s">
        <v>387</v>
      </c>
      <c r="F2615" s="20" t="s">
        <v>389</v>
      </c>
      <c r="H2615" s="20" t="s">
        <v>389</v>
      </c>
      <c r="J2615" s="20" t="s">
        <v>397</v>
      </c>
      <c r="K2615" s="20">
        <v>0</v>
      </c>
      <c r="L2615" s="20">
        <v>411.96</v>
      </c>
      <c r="M2615" s="20" t="s">
        <v>428</v>
      </c>
      <c r="N2615" s="23">
        <v>44771</v>
      </c>
      <c r="O2615" s="23">
        <v>44771</v>
      </c>
    </row>
    <row r="2616" spans="1:15">
      <c r="A2616" s="20" t="s">
        <v>8697</v>
      </c>
      <c r="B2616" s="20" t="s">
        <v>384</v>
      </c>
      <c r="C2616" s="20" t="s">
        <v>8698</v>
      </c>
      <c r="D2616" s="20" t="s">
        <v>8699</v>
      </c>
      <c r="E2616" s="20" t="s">
        <v>387</v>
      </c>
      <c r="F2616" s="20" t="s">
        <v>389</v>
      </c>
      <c r="H2616" s="20" t="s">
        <v>389</v>
      </c>
      <c r="J2616" s="20" t="s">
        <v>397</v>
      </c>
      <c r="K2616" s="20">
        <v>0</v>
      </c>
      <c r="L2616" s="20">
        <v>0</v>
      </c>
      <c r="M2616" s="20" t="s">
        <v>392</v>
      </c>
      <c r="N2616" s="23">
        <v>44771</v>
      </c>
      <c r="O2616" s="23">
        <v>44771</v>
      </c>
    </row>
    <row r="2617" spans="1:15">
      <c r="A2617" s="20" t="s">
        <v>8700</v>
      </c>
      <c r="B2617" s="20" t="s">
        <v>384</v>
      </c>
      <c r="C2617" s="20" t="s">
        <v>8701</v>
      </c>
      <c r="D2617" s="20" t="s">
        <v>8702</v>
      </c>
      <c r="E2617" s="20" t="s">
        <v>387</v>
      </c>
      <c r="F2617" s="20" t="s">
        <v>389</v>
      </c>
      <c r="H2617" s="20" t="s">
        <v>389</v>
      </c>
      <c r="J2617" s="20" t="s">
        <v>397</v>
      </c>
      <c r="K2617" s="20">
        <v>0</v>
      </c>
      <c r="L2617" s="20">
        <v>0</v>
      </c>
      <c r="M2617" s="20" t="s">
        <v>392</v>
      </c>
      <c r="N2617" s="23">
        <v>44771</v>
      </c>
      <c r="O2617" s="23">
        <v>44771</v>
      </c>
    </row>
    <row r="2618" spans="1:15">
      <c r="A2618" s="20" t="s">
        <v>8703</v>
      </c>
      <c r="B2618" s="20" t="s">
        <v>384</v>
      </c>
      <c r="C2618" s="20" t="s">
        <v>8704</v>
      </c>
      <c r="D2618" s="20" t="s">
        <v>8705</v>
      </c>
      <c r="E2618" s="20" t="s">
        <v>387</v>
      </c>
      <c r="F2618" s="20" t="s">
        <v>389</v>
      </c>
      <c r="H2618" s="20" t="s">
        <v>389</v>
      </c>
      <c r="J2618" s="20" t="s">
        <v>397</v>
      </c>
      <c r="K2618" s="20">
        <v>0</v>
      </c>
      <c r="L2618" s="20">
        <v>0</v>
      </c>
      <c r="M2618" s="20" t="s">
        <v>392</v>
      </c>
      <c r="N2618" s="23">
        <v>44771</v>
      </c>
      <c r="O2618" s="23">
        <v>44771</v>
      </c>
    </row>
    <row r="2619" spans="1:15">
      <c r="A2619" s="20" t="s">
        <v>8706</v>
      </c>
      <c r="B2619" s="20" t="s">
        <v>384</v>
      </c>
      <c r="C2619" s="20" t="s">
        <v>8707</v>
      </c>
      <c r="D2619" s="20" t="s">
        <v>8708</v>
      </c>
      <c r="E2619" s="20" t="s">
        <v>387</v>
      </c>
      <c r="F2619" s="20" t="s">
        <v>389</v>
      </c>
      <c r="H2619" s="20" t="s">
        <v>389</v>
      </c>
      <c r="J2619" s="20" t="s">
        <v>391</v>
      </c>
      <c r="K2619" s="20">
        <v>0</v>
      </c>
      <c r="L2619" s="20">
        <v>0</v>
      </c>
      <c r="M2619" s="20" t="s">
        <v>392</v>
      </c>
      <c r="N2619" s="23">
        <v>44771</v>
      </c>
      <c r="O2619" s="23">
        <v>44771</v>
      </c>
    </row>
    <row r="2620" spans="1:15">
      <c r="A2620" s="20" t="s">
        <v>8709</v>
      </c>
      <c r="B2620" s="20" t="s">
        <v>384</v>
      </c>
      <c r="C2620" s="20" t="s">
        <v>8710</v>
      </c>
      <c r="D2620" s="20" t="s">
        <v>8711</v>
      </c>
      <c r="E2620" s="20" t="s">
        <v>387</v>
      </c>
      <c r="F2620" s="20" t="s">
        <v>389</v>
      </c>
      <c r="H2620" s="20" t="s">
        <v>389</v>
      </c>
      <c r="J2620" s="20" t="s">
        <v>397</v>
      </c>
      <c r="K2620" s="20">
        <v>0</v>
      </c>
      <c r="L2620" s="20">
        <v>1378.82</v>
      </c>
      <c r="M2620" s="20" t="s">
        <v>428</v>
      </c>
      <c r="N2620" s="23">
        <v>44771</v>
      </c>
      <c r="O2620" s="23">
        <v>44886</v>
      </c>
    </row>
    <row r="2621" spans="1:15">
      <c r="A2621" s="20" t="s">
        <v>8712</v>
      </c>
      <c r="B2621" s="20" t="s">
        <v>384</v>
      </c>
      <c r="C2621" s="20" t="s">
        <v>8713</v>
      </c>
      <c r="D2621" s="20" t="s">
        <v>8714</v>
      </c>
      <c r="E2621" s="20" t="s">
        <v>387</v>
      </c>
      <c r="F2621" s="20" t="s">
        <v>389</v>
      </c>
      <c r="H2621" s="20" t="s">
        <v>389</v>
      </c>
      <c r="J2621" s="20" t="s">
        <v>397</v>
      </c>
      <c r="K2621" s="20">
        <v>0</v>
      </c>
      <c r="L2621" s="20">
        <v>224</v>
      </c>
      <c r="M2621" s="20" t="s">
        <v>428</v>
      </c>
      <c r="N2621" s="23">
        <v>44773</v>
      </c>
      <c r="O2621" s="23">
        <v>45035</v>
      </c>
    </row>
    <row r="2622" spans="1:15">
      <c r="A2622" s="20" t="s">
        <v>8715</v>
      </c>
      <c r="B2622" s="20" t="s">
        <v>384</v>
      </c>
      <c r="C2622" s="20" t="s">
        <v>8716</v>
      </c>
      <c r="D2622" s="20" t="s">
        <v>8717</v>
      </c>
      <c r="E2622" s="20" t="s">
        <v>427</v>
      </c>
      <c r="F2622" s="20" t="s">
        <v>389</v>
      </c>
      <c r="H2622" s="20" t="s">
        <v>389</v>
      </c>
      <c r="J2622" s="20" t="s">
        <v>391</v>
      </c>
      <c r="K2622" s="20">
        <v>0</v>
      </c>
      <c r="L2622" s="20">
        <v>0</v>
      </c>
      <c r="M2622" s="20" t="s">
        <v>392</v>
      </c>
      <c r="N2622" s="23">
        <v>44774</v>
      </c>
      <c r="O2622" s="23">
        <v>44774</v>
      </c>
    </row>
    <row r="2623" spans="1:15">
      <c r="A2623" s="20" t="s">
        <v>8718</v>
      </c>
      <c r="B2623" s="20" t="s">
        <v>384</v>
      </c>
      <c r="C2623" s="20" t="s">
        <v>8719</v>
      </c>
      <c r="D2623" s="20" t="s">
        <v>8720</v>
      </c>
      <c r="E2623" s="20" t="s">
        <v>387</v>
      </c>
      <c r="F2623" s="20" t="s">
        <v>389</v>
      </c>
      <c r="H2623" s="20" t="s">
        <v>389</v>
      </c>
      <c r="J2623" s="20" t="s">
        <v>397</v>
      </c>
      <c r="K2623" s="20">
        <v>0</v>
      </c>
      <c r="L2623" s="20">
        <v>0</v>
      </c>
      <c r="M2623" s="20" t="s">
        <v>392</v>
      </c>
      <c r="N2623" s="23">
        <v>44774</v>
      </c>
      <c r="O2623" s="23">
        <v>44774</v>
      </c>
    </row>
    <row r="2624" spans="1:15">
      <c r="A2624" s="20" t="s">
        <v>8721</v>
      </c>
      <c r="B2624" s="20" t="s">
        <v>384</v>
      </c>
      <c r="C2624" s="20" t="s">
        <v>8722</v>
      </c>
      <c r="D2624" s="20" t="s">
        <v>8723</v>
      </c>
      <c r="E2624" s="20" t="s">
        <v>387</v>
      </c>
      <c r="F2624" s="20" t="s">
        <v>389</v>
      </c>
      <c r="H2624" s="20" t="s">
        <v>389</v>
      </c>
      <c r="J2624" s="20" t="s">
        <v>397</v>
      </c>
      <c r="K2624" s="20">
        <v>0</v>
      </c>
      <c r="L2624" s="20">
        <v>0</v>
      </c>
      <c r="M2624" s="20" t="s">
        <v>392</v>
      </c>
      <c r="N2624" s="23">
        <v>44774</v>
      </c>
      <c r="O2624" s="23">
        <v>44774</v>
      </c>
    </row>
    <row r="2625" spans="1:15">
      <c r="A2625" s="20" t="s">
        <v>8724</v>
      </c>
      <c r="B2625" s="20" t="s">
        <v>384</v>
      </c>
      <c r="C2625" s="20" t="s">
        <v>8725</v>
      </c>
      <c r="D2625" s="20" t="s">
        <v>8726</v>
      </c>
      <c r="E2625" s="20" t="s">
        <v>427</v>
      </c>
      <c r="F2625" s="20" t="s">
        <v>389</v>
      </c>
      <c r="H2625" s="20" t="s">
        <v>389</v>
      </c>
      <c r="J2625" s="20" t="s">
        <v>397</v>
      </c>
      <c r="K2625" s="20">
        <v>0</v>
      </c>
      <c r="L2625" s="20">
        <v>0</v>
      </c>
      <c r="M2625" s="20" t="s">
        <v>392</v>
      </c>
      <c r="N2625" s="23">
        <v>44774</v>
      </c>
      <c r="O2625" s="23">
        <v>44944</v>
      </c>
    </row>
    <row r="2626" spans="1:15">
      <c r="A2626" s="20" t="s">
        <v>8727</v>
      </c>
      <c r="B2626" s="20" t="s">
        <v>384</v>
      </c>
      <c r="C2626" s="20" t="s">
        <v>8728</v>
      </c>
      <c r="D2626" s="20" t="s">
        <v>8729</v>
      </c>
      <c r="E2626" s="20" t="s">
        <v>427</v>
      </c>
      <c r="F2626" s="20" t="s">
        <v>389</v>
      </c>
      <c r="H2626" s="20" t="s">
        <v>389</v>
      </c>
      <c r="J2626" s="20" t="s">
        <v>397</v>
      </c>
      <c r="K2626" s="20">
        <v>0</v>
      </c>
      <c r="L2626" s="20">
        <v>0</v>
      </c>
      <c r="M2626" s="20" t="s">
        <v>392</v>
      </c>
      <c r="N2626" s="23">
        <v>44774</v>
      </c>
      <c r="O2626" s="23">
        <v>44944</v>
      </c>
    </row>
    <row r="2627" spans="1:15">
      <c r="A2627" s="20" t="s">
        <v>8730</v>
      </c>
      <c r="B2627" s="20" t="s">
        <v>384</v>
      </c>
      <c r="C2627" s="20" t="s">
        <v>8731</v>
      </c>
      <c r="D2627" s="20" t="s">
        <v>8732</v>
      </c>
      <c r="E2627" s="20" t="s">
        <v>387</v>
      </c>
      <c r="F2627" s="20" t="s">
        <v>389</v>
      </c>
      <c r="H2627" s="20" t="s">
        <v>389</v>
      </c>
      <c r="J2627" s="20" t="s">
        <v>391</v>
      </c>
      <c r="K2627" s="20">
        <v>0</v>
      </c>
      <c r="L2627" s="20">
        <v>0</v>
      </c>
      <c r="M2627" s="20" t="s">
        <v>392</v>
      </c>
      <c r="N2627" s="23">
        <v>44774</v>
      </c>
      <c r="O2627" s="23">
        <v>44774</v>
      </c>
    </row>
    <row r="2628" spans="1:15">
      <c r="A2628" s="20" t="s">
        <v>8733</v>
      </c>
      <c r="B2628" s="20" t="s">
        <v>384</v>
      </c>
      <c r="C2628" s="20" t="s">
        <v>8734</v>
      </c>
      <c r="D2628" s="20" t="s">
        <v>8735</v>
      </c>
      <c r="E2628" s="20" t="s">
        <v>387</v>
      </c>
      <c r="F2628" s="20" t="s">
        <v>389</v>
      </c>
      <c r="H2628" s="20" t="s">
        <v>389</v>
      </c>
      <c r="J2628" s="20" t="s">
        <v>397</v>
      </c>
      <c r="K2628" s="20">
        <v>0</v>
      </c>
      <c r="L2628" s="20">
        <v>0</v>
      </c>
      <c r="M2628" s="20" t="s">
        <v>392</v>
      </c>
      <c r="N2628" s="23">
        <v>44774</v>
      </c>
      <c r="O2628" s="23">
        <v>44774</v>
      </c>
    </row>
    <row r="2629" spans="1:15">
      <c r="A2629" s="20" t="s">
        <v>8736</v>
      </c>
      <c r="B2629" s="20" t="s">
        <v>384</v>
      </c>
      <c r="C2629" s="20" t="s">
        <v>8737</v>
      </c>
      <c r="D2629" s="20" t="s">
        <v>8738</v>
      </c>
      <c r="E2629" s="20" t="s">
        <v>387</v>
      </c>
      <c r="F2629" s="20" t="s">
        <v>389</v>
      </c>
      <c r="H2629" s="20" t="s">
        <v>389</v>
      </c>
      <c r="J2629" s="20" t="s">
        <v>391</v>
      </c>
      <c r="K2629" s="20">
        <v>0</v>
      </c>
      <c r="L2629" s="20">
        <v>0</v>
      </c>
      <c r="M2629" s="20" t="s">
        <v>392</v>
      </c>
      <c r="N2629" s="23">
        <v>44774</v>
      </c>
      <c r="O2629" s="23">
        <v>44774</v>
      </c>
    </row>
    <row r="2630" spans="1:15">
      <c r="A2630" s="20" t="s">
        <v>8739</v>
      </c>
      <c r="B2630" s="20" t="s">
        <v>384</v>
      </c>
      <c r="C2630" s="20" t="s">
        <v>8740</v>
      </c>
      <c r="D2630" s="20" t="s">
        <v>8741</v>
      </c>
      <c r="E2630" s="20" t="s">
        <v>387</v>
      </c>
      <c r="F2630" s="20" t="s">
        <v>389</v>
      </c>
      <c r="H2630" s="20" t="s">
        <v>389</v>
      </c>
      <c r="J2630" s="20" t="s">
        <v>391</v>
      </c>
      <c r="K2630" s="20">
        <v>0</v>
      </c>
      <c r="L2630" s="20">
        <v>0</v>
      </c>
      <c r="M2630" s="20" t="s">
        <v>392</v>
      </c>
      <c r="N2630" s="23">
        <v>44774</v>
      </c>
      <c r="O2630" s="23">
        <v>44774</v>
      </c>
    </row>
    <row r="2631" spans="1:15">
      <c r="A2631" s="20" t="s">
        <v>8742</v>
      </c>
      <c r="B2631" s="20" t="s">
        <v>384</v>
      </c>
      <c r="C2631" s="20" t="s">
        <v>8743</v>
      </c>
      <c r="D2631" s="20" t="s">
        <v>8744</v>
      </c>
      <c r="E2631" s="20" t="s">
        <v>387</v>
      </c>
      <c r="F2631" s="20" t="s">
        <v>389</v>
      </c>
      <c r="H2631" s="20" t="s">
        <v>389</v>
      </c>
      <c r="J2631" s="20" t="s">
        <v>397</v>
      </c>
      <c r="K2631" s="20">
        <v>0</v>
      </c>
      <c r="L2631" s="20">
        <v>0</v>
      </c>
      <c r="M2631" s="20" t="s">
        <v>392</v>
      </c>
      <c r="N2631" s="23">
        <v>44774</v>
      </c>
      <c r="O2631" s="23">
        <v>44774</v>
      </c>
    </row>
    <row r="2632" spans="1:15">
      <c r="A2632" s="20" t="s">
        <v>8745</v>
      </c>
      <c r="B2632" s="20" t="s">
        <v>384</v>
      </c>
      <c r="C2632" s="20" t="s">
        <v>8746</v>
      </c>
      <c r="D2632" s="20" t="s">
        <v>8747</v>
      </c>
      <c r="E2632" s="20" t="s">
        <v>387</v>
      </c>
      <c r="F2632" s="20" t="s">
        <v>389</v>
      </c>
      <c r="H2632" s="20" t="s">
        <v>389</v>
      </c>
      <c r="J2632" s="20" t="s">
        <v>397</v>
      </c>
      <c r="K2632" s="20">
        <v>0</v>
      </c>
      <c r="L2632" s="20">
        <v>0</v>
      </c>
      <c r="M2632" s="20" t="s">
        <v>392</v>
      </c>
      <c r="N2632" s="23">
        <v>44774</v>
      </c>
      <c r="O2632" s="23">
        <v>44774</v>
      </c>
    </row>
    <row r="2633" spans="1:15">
      <c r="A2633" s="20" t="s">
        <v>8748</v>
      </c>
      <c r="B2633" s="20" t="s">
        <v>384</v>
      </c>
      <c r="C2633" s="20" t="s">
        <v>8749</v>
      </c>
      <c r="D2633" s="20" t="s">
        <v>8750</v>
      </c>
      <c r="E2633" s="20" t="s">
        <v>387</v>
      </c>
      <c r="F2633" s="20" t="s">
        <v>389</v>
      </c>
      <c r="H2633" s="20" t="s">
        <v>389</v>
      </c>
      <c r="J2633" s="20" t="s">
        <v>397</v>
      </c>
      <c r="K2633" s="20">
        <v>0</v>
      </c>
      <c r="L2633" s="20">
        <v>0</v>
      </c>
      <c r="M2633" s="20" t="s">
        <v>392</v>
      </c>
      <c r="N2633" s="23">
        <v>44774</v>
      </c>
      <c r="O2633" s="23">
        <v>44944</v>
      </c>
    </row>
    <row r="2634" spans="1:15">
      <c r="A2634" s="20" t="s">
        <v>8751</v>
      </c>
      <c r="B2634" s="20" t="s">
        <v>384</v>
      </c>
      <c r="C2634" s="20" t="s">
        <v>8752</v>
      </c>
      <c r="D2634" s="20" t="s">
        <v>8753</v>
      </c>
      <c r="E2634" s="20" t="s">
        <v>387</v>
      </c>
      <c r="F2634" s="20" t="s">
        <v>389</v>
      </c>
      <c r="H2634" s="20" t="s">
        <v>389</v>
      </c>
      <c r="J2634" s="20" t="s">
        <v>391</v>
      </c>
      <c r="K2634" s="20">
        <v>0</v>
      </c>
      <c r="L2634" s="20">
        <v>0</v>
      </c>
      <c r="M2634" s="20" t="s">
        <v>392</v>
      </c>
      <c r="N2634" s="23">
        <v>44774</v>
      </c>
      <c r="O2634" s="23">
        <v>44774</v>
      </c>
    </row>
    <row r="2635" spans="1:15">
      <c r="A2635" s="20" t="s">
        <v>8754</v>
      </c>
      <c r="B2635" s="20" t="s">
        <v>384</v>
      </c>
      <c r="C2635" s="20" t="s">
        <v>8755</v>
      </c>
      <c r="D2635" s="20" t="s">
        <v>8756</v>
      </c>
      <c r="E2635" s="20" t="s">
        <v>387</v>
      </c>
      <c r="F2635" s="20" t="s">
        <v>389</v>
      </c>
      <c r="H2635" s="20" t="s">
        <v>389</v>
      </c>
      <c r="J2635" s="20" t="s">
        <v>391</v>
      </c>
      <c r="K2635" s="20">
        <v>0</v>
      </c>
      <c r="L2635" s="20">
        <v>0</v>
      </c>
      <c r="M2635" s="20" t="s">
        <v>392</v>
      </c>
      <c r="N2635" s="23">
        <v>44774</v>
      </c>
      <c r="O2635" s="23">
        <v>44774</v>
      </c>
    </row>
    <row r="2636" spans="1:15">
      <c r="A2636" s="20" t="s">
        <v>8757</v>
      </c>
      <c r="B2636" s="20" t="s">
        <v>384</v>
      </c>
      <c r="C2636" s="20" t="s">
        <v>8758</v>
      </c>
      <c r="D2636" s="20" t="s">
        <v>8759</v>
      </c>
      <c r="E2636" s="20" t="s">
        <v>387</v>
      </c>
      <c r="F2636" s="20" t="s">
        <v>389</v>
      </c>
      <c r="H2636" s="20" t="s">
        <v>389</v>
      </c>
      <c r="J2636" s="20" t="s">
        <v>397</v>
      </c>
      <c r="K2636" s="20">
        <v>0</v>
      </c>
      <c r="L2636" s="20">
        <v>0</v>
      </c>
      <c r="M2636" s="20" t="s">
        <v>392</v>
      </c>
      <c r="N2636" s="23">
        <v>44774</v>
      </c>
      <c r="O2636" s="23">
        <v>44774</v>
      </c>
    </row>
    <row r="2637" spans="1:15">
      <c r="A2637" s="20" t="s">
        <v>8760</v>
      </c>
      <c r="B2637" s="20" t="s">
        <v>384</v>
      </c>
      <c r="C2637" s="20" t="s">
        <v>8761</v>
      </c>
      <c r="D2637" s="20" t="s">
        <v>8762</v>
      </c>
      <c r="E2637" s="20" t="s">
        <v>387</v>
      </c>
      <c r="F2637" s="20" t="s">
        <v>389</v>
      </c>
      <c r="H2637" s="20" t="s">
        <v>389</v>
      </c>
      <c r="J2637" s="20" t="s">
        <v>397</v>
      </c>
      <c r="K2637" s="20">
        <v>0</v>
      </c>
      <c r="L2637" s="20">
        <v>0</v>
      </c>
      <c r="M2637" s="20" t="s">
        <v>392</v>
      </c>
      <c r="N2637" s="23">
        <v>44774</v>
      </c>
      <c r="O2637" s="23">
        <v>44944</v>
      </c>
    </row>
    <row r="2638" spans="1:15">
      <c r="A2638" s="20" t="s">
        <v>8763</v>
      </c>
      <c r="B2638" s="20" t="s">
        <v>384</v>
      </c>
      <c r="C2638" s="20" t="s">
        <v>8764</v>
      </c>
      <c r="D2638" s="20" t="s">
        <v>8765</v>
      </c>
      <c r="E2638" s="20" t="s">
        <v>387</v>
      </c>
      <c r="F2638" s="20" t="s">
        <v>389</v>
      </c>
      <c r="H2638" s="20" t="s">
        <v>389</v>
      </c>
      <c r="J2638" s="20" t="s">
        <v>391</v>
      </c>
      <c r="K2638" s="20">
        <v>0</v>
      </c>
      <c r="L2638" s="20">
        <v>0</v>
      </c>
      <c r="M2638" s="20" t="s">
        <v>392</v>
      </c>
      <c r="N2638" s="23">
        <v>44774</v>
      </c>
      <c r="O2638" s="23">
        <v>44774</v>
      </c>
    </row>
    <row r="2639" spans="1:15">
      <c r="A2639" s="20" t="s">
        <v>8766</v>
      </c>
      <c r="B2639" s="20" t="s">
        <v>384</v>
      </c>
      <c r="C2639" s="20" t="s">
        <v>8767</v>
      </c>
      <c r="D2639" s="20" t="s">
        <v>8768</v>
      </c>
      <c r="E2639" s="20" t="s">
        <v>387</v>
      </c>
      <c r="F2639" s="20" t="s">
        <v>389</v>
      </c>
      <c r="H2639" s="20" t="s">
        <v>389</v>
      </c>
      <c r="J2639" s="20" t="s">
        <v>397</v>
      </c>
      <c r="K2639" s="20">
        <v>0</v>
      </c>
      <c r="L2639" s="20">
        <v>0</v>
      </c>
      <c r="M2639" s="20" t="s">
        <v>392</v>
      </c>
      <c r="N2639" s="23">
        <v>44774</v>
      </c>
      <c r="O2639" s="23">
        <v>44774</v>
      </c>
    </row>
    <row r="2640" spans="1:15">
      <c r="A2640" s="20" t="s">
        <v>8769</v>
      </c>
      <c r="B2640" s="20" t="s">
        <v>384</v>
      </c>
      <c r="C2640" s="20" t="s">
        <v>8770</v>
      </c>
      <c r="D2640" s="20" t="s">
        <v>8771</v>
      </c>
      <c r="E2640" s="20" t="s">
        <v>387</v>
      </c>
      <c r="F2640" s="20" t="s">
        <v>389</v>
      </c>
      <c r="H2640" s="20" t="s">
        <v>389</v>
      </c>
      <c r="J2640" s="20" t="s">
        <v>397</v>
      </c>
      <c r="K2640" s="20">
        <v>0</v>
      </c>
      <c r="L2640" s="20">
        <v>719.94</v>
      </c>
      <c r="M2640" s="20" t="s">
        <v>428</v>
      </c>
      <c r="N2640" s="23">
        <v>44774</v>
      </c>
      <c r="O2640" s="23">
        <v>44868</v>
      </c>
    </row>
    <row r="2641" spans="1:15">
      <c r="A2641" s="20" t="s">
        <v>8772</v>
      </c>
      <c r="B2641" s="20" t="s">
        <v>384</v>
      </c>
      <c r="C2641" s="20" t="s">
        <v>8773</v>
      </c>
      <c r="D2641" s="20" t="s">
        <v>8774</v>
      </c>
      <c r="E2641" s="20" t="s">
        <v>387</v>
      </c>
      <c r="F2641" s="20" t="s">
        <v>389</v>
      </c>
      <c r="H2641" s="20" t="s">
        <v>389</v>
      </c>
      <c r="J2641" s="20" t="s">
        <v>397</v>
      </c>
      <c r="K2641" s="20">
        <v>0</v>
      </c>
      <c r="L2641" s="20">
        <v>0</v>
      </c>
      <c r="M2641" s="20" t="s">
        <v>392</v>
      </c>
      <c r="N2641" s="23">
        <v>44774</v>
      </c>
      <c r="O2641" s="23">
        <v>44774</v>
      </c>
    </row>
    <row r="2642" spans="1:15">
      <c r="A2642" s="20" t="s">
        <v>8775</v>
      </c>
      <c r="B2642" s="20" t="s">
        <v>384</v>
      </c>
      <c r="C2642" s="20" t="s">
        <v>8776</v>
      </c>
      <c r="D2642" s="20" t="s">
        <v>8777</v>
      </c>
      <c r="E2642" s="20" t="s">
        <v>387</v>
      </c>
      <c r="F2642" s="20" t="s">
        <v>389</v>
      </c>
      <c r="H2642" s="20" t="s">
        <v>389</v>
      </c>
      <c r="J2642" s="20" t="s">
        <v>397</v>
      </c>
      <c r="K2642" s="20">
        <v>0</v>
      </c>
      <c r="L2642" s="20">
        <v>0</v>
      </c>
      <c r="M2642" s="20" t="s">
        <v>392</v>
      </c>
      <c r="N2642" s="23">
        <v>44774</v>
      </c>
      <c r="O2642" s="23">
        <v>44944</v>
      </c>
    </row>
    <row r="2643" spans="1:15">
      <c r="A2643" s="20" t="s">
        <v>8778</v>
      </c>
      <c r="B2643" s="20" t="s">
        <v>384</v>
      </c>
      <c r="C2643" s="20" t="s">
        <v>8779</v>
      </c>
      <c r="D2643" s="20" t="s">
        <v>8780</v>
      </c>
      <c r="E2643" s="20" t="s">
        <v>387</v>
      </c>
      <c r="F2643" s="20" t="s">
        <v>389</v>
      </c>
      <c r="H2643" s="20" t="s">
        <v>389</v>
      </c>
      <c r="J2643" s="20" t="s">
        <v>397</v>
      </c>
      <c r="K2643" s="20">
        <v>0</v>
      </c>
      <c r="L2643" s="20">
        <v>133.13</v>
      </c>
      <c r="M2643" s="20" t="s">
        <v>428</v>
      </c>
      <c r="N2643" s="23">
        <v>44932</v>
      </c>
      <c r="O2643" s="23">
        <v>44932</v>
      </c>
    </row>
    <row r="2644" spans="1:15">
      <c r="A2644" s="20" t="s">
        <v>8781</v>
      </c>
      <c r="B2644" s="20" t="s">
        <v>384</v>
      </c>
      <c r="C2644" s="20" t="s">
        <v>8782</v>
      </c>
      <c r="D2644" s="20" t="s">
        <v>8783</v>
      </c>
      <c r="E2644" s="20" t="s">
        <v>450</v>
      </c>
      <c r="F2644" s="20" t="s">
        <v>389</v>
      </c>
      <c r="H2644" s="20" t="s">
        <v>389</v>
      </c>
      <c r="J2644" s="20" t="s">
        <v>397</v>
      </c>
      <c r="K2644" s="20">
        <v>2400</v>
      </c>
      <c r="L2644" s="20">
        <v>0</v>
      </c>
      <c r="M2644" s="20" t="s">
        <v>392</v>
      </c>
      <c r="N2644" s="23">
        <v>44774</v>
      </c>
      <c r="O2644" s="23">
        <v>44775</v>
      </c>
    </row>
    <row r="2645" spans="1:15">
      <c r="A2645" s="20" t="s">
        <v>8784</v>
      </c>
      <c r="B2645" s="20" t="s">
        <v>384</v>
      </c>
      <c r="C2645" s="20" t="s">
        <v>8785</v>
      </c>
      <c r="D2645" s="20" t="s">
        <v>8786</v>
      </c>
      <c r="E2645" s="20" t="s">
        <v>427</v>
      </c>
      <c r="F2645" s="20" t="s">
        <v>389</v>
      </c>
      <c r="H2645" s="20" t="s">
        <v>389</v>
      </c>
      <c r="J2645" s="20" t="s">
        <v>397</v>
      </c>
      <c r="K2645" s="20">
        <v>0</v>
      </c>
      <c r="L2645" s="20">
        <v>0</v>
      </c>
      <c r="M2645" s="20" t="s">
        <v>392</v>
      </c>
      <c r="N2645" s="23">
        <v>44775</v>
      </c>
      <c r="O2645" s="23">
        <v>44776</v>
      </c>
    </row>
    <row r="2646" spans="1:15">
      <c r="A2646" s="20" t="s">
        <v>8787</v>
      </c>
      <c r="B2646" s="20" t="s">
        <v>384</v>
      </c>
      <c r="C2646" s="20" t="s">
        <v>8788</v>
      </c>
      <c r="D2646" s="20" t="s">
        <v>8789</v>
      </c>
      <c r="E2646" s="20" t="s">
        <v>427</v>
      </c>
      <c r="F2646" s="20" t="s">
        <v>389</v>
      </c>
      <c r="H2646" s="20" t="s">
        <v>389</v>
      </c>
      <c r="J2646" s="20" t="s">
        <v>391</v>
      </c>
      <c r="K2646" s="20">
        <v>0</v>
      </c>
      <c r="L2646" s="20">
        <v>0</v>
      </c>
      <c r="M2646" s="20" t="s">
        <v>392</v>
      </c>
      <c r="N2646" s="23">
        <v>44775</v>
      </c>
      <c r="O2646" s="23">
        <v>44775</v>
      </c>
    </row>
    <row r="2647" spans="1:15">
      <c r="A2647" s="20" t="s">
        <v>8790</v>
      </c>
      <c r="B2647" s="20" t="s">
        <v>384</v>
      </c>
      <c r="C2647" s="20" t="s">
        <v>8791</v>
      </c>
      <c r="D2647" s="20" t="s">
        <v>8792</v>
      </c>
      <c r="E2647" s="20" t="s">
        <v>387</v>
      </c>
      <c r="F2647" s="20" t="s">
        <v>389</v>
      </c>
      <c r="H2647" s="20" t="s">
        <v>389</v>
      </c>
      <c r="J2647" s="20" t="s">
        <v>397</v>
      </c>
      <c r="K2647" s="20">
        <v>0</v>
      </c>
      <c r="L2647" s="20">
        <v>0</v>
      </c>
      <c r="M2647" s="20" t="s">
        <v>392</v>
      </c>
      <c r="N2647" s="23">
        <v>44775</v>
      </c>
      <c r="O2647" s="23">
        <v>44775</v>
      </c>
    </row>
    <row r="2648" spans="1:15">
      <c r="A2648" s="20" t="s">
        <v>8793</v>
      </c>
      <c r="B2648" s="20" t="s">
        <v>384</v>
      </c>
      <c r="C2648" s="20" t="s">
        <v>8794</v>
      </c>
      <c r="D2648" s="20" t="s">
        <v>8795</v>
      </c>
      <c r="E2648" s="20" t="s">
        <v>387</v>
      </c>
      <c r="F2648" s="20" t="s">
        <v>389</v>
      </c>
      <c r="H2648" s="20" t="s">
        <v>389</v>
      </c>
      <c r="J2648" s="20" t="s">
        <v>391</v>
      </c>
      <c r="K2648" s="20">
        <v>0</v>
      </c>
      <c r="L2648" s="20">
        <v>108.08</v>
      </c>
      <c r="M2648" s="20" t="s">
        <v>428</v>
      </c>
      <c r="N2648" s="23">
        <v>44775</v>
      </c>
      <c r="O2648" s="23">
        <v>44775</v>
      </c>
    </row>
    <row r="2649" spans="1:15">
      <c r="A2649" s="20" t="s">
        <v>8796</v>
      </c>
      <c r="B2649" s="20" t="s">
        <v>384</v>
      </c>
      <c r="C2649" s="20" t="s">
        <v>8797</v>
      </c>
      <c r="D2649" s="20" t="s">
        <v>8798</v>
      </c>
      <c r="E2649" s="20" t="s">
        <v>387</v>
      </c>
      <c r="F2649" s="20" t="s">
        <v>389</v>
      </c>
      <c r="H2649" s="20" t="s">
        <v>389</v>
      </c>
      <c r="J2649" s="20" t="s">
        <v>391</v>
      </c>
      <c r="K2649" s="20">
        <v>0</v>
      </c>
      <c r="L2649" s="20">
        <v>0</v>
      </c>
      <c r="M2649" s="20" t="s">
        <v>392</v>
      </c>
      <c r="N2649" s="23">
        <v>44775</v>
      </c>
      <c r="O2649" s="23">
        <v>44775</v>
      </c>
    </row>
    <row r="2650" spans="1:15">
      <c r="A2650" s="20" t="s">
        <v>8799</v>
      </c>
      <c r="B2650" s="20" t="s">
        <v>384</v>
      </c>
      <c r="C2650" s="20" t="s">
        <v>8800</v>
      </c>
      <c r="D2650" s="20" t="s">
        <v>8801</v>
      </c>
      <c r="E2650" s="20" t="s">
        <v>387</v>
      </c>
      <c r="F2650" s="20" t="s">
        <v>389</v>
      </c>
      <c r="H2650" s="20" t="s">
        <v>389</v>
      </c>
      <c r="J2650" s="20" t="s">
        <v>397</v>
      </c>
      <c r="K2650" s="20">
        <v>0</v>
      </c>
      <c r="L2650" s="20">
        <v>1158.1500000000001</v>
      </c>
      <c r="M2650" s="20" t="s">
        <v>428</v>
      </c>
      <c r="N2650" s="23">
        <v>44775</v>
      </c>
      <c r="O2650" s="23">
        <v>44775</v>
      </c>
    </row>
    <row r="2651" spans="1:15">
      <c r="A2651" s="20" t="s">
        <v>8802</v>
      </c>
      <c r="B2651" s="20" t="s">
        <v>384</v>
      </c>
      <c r="C2651" s="20" t="s">
        <v>8803</v>
      </c>
      <c r="D2651" s="20" t="s">
        <v>8804</v>
      </c>
      <c r="E2651" s="20" t="s">
        <v>387</v>
      </c>
      <c r="F2651" s="20" t="s">
        <v>389</v>
      </c>
      <c r="H2651" s="20" t="s">
        <v>389</v>
      </c>
      <c r="J2651" s="20" t="s">
        <v>397</v>
      </c>
      <c r="K2651" s="20">
        <v>0</v>
      </c>
      <c r="L2651" s="20">
        <v>0</v>
      </c>
      <c r="M2651" s="20" t="s">
        <v>392</v>
      </c>
      <c r="N2651" s="23">
        <v>44775</v>
      </c>
      <c r="O2651" s="23">
        <v>44775</v>
      </c>
    </row>
    <row r="2652" spans="1:15">
      <c r="A2652" s="20" t="s">
        <v>8805</v>
      </c>
      <c r="B2652" s="20" t="s">
        <v>384</v>
      </c>
      <c r="C2652" s="20" t="s">
        <v>8806</v>
      </c>
      <c r="D2652" s="20" t="s">
        <v>8807</v>
      </c>
      <c r="E2652" s="20" t="s">
        <v>387</v>
      </c>
      <c r="F2652" s="20" t="s">
        <v>389</v>
      </c>
      <c r="H2652" s="20" t="s">
        <v>389</v>
      </c>
      <c r="J2652" s="20" t="s">
        <v>397</v>
      </c>
      <c r="K2652" s="20">
        <v>0</v>
      </c>
      <c r="L2652" s="20">
        <v>0</v>
      </c>
      <c r="M2652" s="20" t="s">
        <v>392</v>
      </c>
      <c r="N2652" s="23">
        <v>44775</v>
      </c>
      <c r="O2652" s="23">
        <v>44775</v>
      </c>
    </row>
    <row r="2653" spans="1:15">
      <c r="A2653" s="20" t="s">
        <v>8808</v>
      </c>
      <c r="B2653" s="20" t="s">
        <v>384</v>
      </c>
      <c r="C2653" s="20" t="s">
        <v>8809</v>
      </c>
      <c r="D2653" s="20" t="s">
        <v>8810</v>
      </c>
      <c r="E2653" s="20" t="s">
        <v>387</v>
      </c>
      <c r="F2653" s="20" t="s">
        <v>389</v>
      </c>
      <c r="H2653" s="20" t="s">
        <v>389</v>
      </c>
      <c r="J2653" s="20" t="s">
        <v>397</v>
      </c>
      <c r="K2653" s="20">
        <v>0</v>
      </c>
      <c r="L2653" s="20">
        <v>0</v>
      </c>
      <c r="M2653" s="20" t="s">
        <v>392</v>
      </c>
      <c r="N2653" s="23">
        <v>44775</v>
      </c>
      <c r="O2653" s="23">
        <v>44775</v>
      </c>
    </row>
    <row r="2654" spans="1:15">
      <c r="A2654" s="20" t="s">
        <v>8811</v>
      </c>
      <c r="B2654" s="20" t="s">
        <v>384</v>
      </c>
      <c r="C2654" s="20" t="s">
        <v>8812</v>
      </c>
      <c r="D2654" s="20" t="s">
        <v>8813</v>
      </c>
      <c r="E2654" s="20" t="s">
        <v>387</v>
      </c>
      <c r="F2654" s="20" t="s">
        <v>389</v>
      </c>
      <c r="H2654" s="20" t="s">
        <v>389</v>
      </c>
      <c r="J2654" s="20" t="s">
        <v>397</v>
      </c>
      <c r="K2654" s="20">
        <v>0</v>
      </c>
      <c r="L2654" s="20">
        <v>6100</v>
      </c>
      <c r="M2654" s="20" t="s">
        <v>428</v>
      </c>
      <c r="N2654" s="23">
        <v>44851</v>
      </c>
      <c r="O2654" s="23">
        <v>44944</v>
      </c>
    </row>
    <row r="2655" spans="1:15">
      <c r="A2655" s="20" t="s">
        <v>8814</v>
      </c>
      <c r="B2655" s="20" t="s">
        <v>384</v>
      </c>
      <c r="C2655" s="20" t="s">
        <v>8815</v>
      </c>
      <c r="D2655" s="20" t="s">
        <v>8816</v>
      </c>
      <c r="E2655" s="20" t="s">
        <v>387</v>
      </c>
      <c r="F2655" s="20" t="s">
        <v>389</v>
      </c>
      <c r="H2655" s="20" t="s">
        <v>389</v>
      </c>
      <c r="J2655" s="20" t="s">
        <v>397</v>
      </c>
      <c r="K2655" s="20">
        <v>0</v>
      </c>
      <c r="L2655" s="20">
        <v>0</v>
      </c>
      <c r="M2655" s="20" t="s">
        <v>392</v>
      </c>
      <c r="N2655" s="23">
        <v>45064</v>
      </c>
      <c r="O2655" s="23">
        <v>45064</v>
      </c>
    </row>
    <row r="2656" spans="1:15">
      <c r="A2656" s="20" t="s">
        <v>8817</v>
      </c>
      <c r="B2656" s="20" t="s">
        <v>384</v>
      </c>
      <c r="C2656" s="20" t="s">
        <v>8818</v>
      </c>
      <c r="D2656" s="20" t="s">
        <v>8819</v>
      </c>
      <c r="E2656" s="20" t="s">
        <v>387</v>
      </c>
      <c r="F2656" s="20" t="s">
        <v>389</v>
      </c>
      <c r="H2656" s="20" t="s">
        <v>389</v>
      </c>
      <c r="J2656" s="20" t="s">
        <v>391</v>
      </c>
      <c r="K2656" s="20">
        <v>0</v>
      </c>
      <c r="L2656" s="20">
        <v>40</v>
      </c>
      <c r="M2656" s="20" t="s">
        <v>428</v>
      </c>
      <c r="N2656" s="23">
        <v>44984</v>
      </c>
      <c r="O2656" s="23">
        <v>44984</v>
      </c>
    </row>
    <row r="2657" spans="1:15">
      <c r="A2657" s="20" t="s">
        <v>8820</v>
      </c>
      <c r="B2657" s="20" t="s">
        <v>384</v>
      </c>
      <c r="C2657" s="20" t="s">
        <v>8821</v>
      </c>
      <c r="D2657" s="20" t="s">
        <v>8822</v>
      </c>
      <c r="E2657" s="20" t="s">
        <v>387</v>
      </c>
      <c r="F2657" s="20" t="s">
        <v>389</v>
      </c>
      <c r="H2657" s="20" t="s">
        <v>389</v>
      </c>
      <c r="J2657" s="20" t="s">
        <v>391</v>
      </c>
      <c r="K2657" s="20">
        <v>0</v>
      </c>
      <c r="L2657" s="20">
        <v>0</v>
      </c>
      <c r="M2657" s="20" t="s">
        <v>392</v>
      </c>
      <c r="N2657" s="23">
        <v>45063</v>
      </c>
      <c r="O2657" s="23">
        <v>45063</v>
      </c>
    </row>
    <row r="2658" spans="1:15">
      <c r="A2658" s="20" t="s">
        <v>8823</v>
      </c>
      <c r="B2658" s="20" t="s">
        <v>384</v>
      </c>
      <c r="C2658" s="20" t="s">
        <v>8824</v>
      </c>
      <c r="D2658" s="20" t="s">
        <v>8825</v>
      </c>
      <c r="E2658" s="20" t="s">
        <v>387</v>
      </c>
      <c r="F2658" s="20" t="s">
        <v>389</v>
      </c>
      <c r="H2658" s="20" t="s">
        <v>389</v>
      </c>
      <c r="J2658" s="20" t="s">
        <v>397</v>
      </c>
      <c r="K2658" s="20">
        <v>0</v>
      </c>
      <c r="L2658" s="20">
        <v>1859</v>
      </c>
      <c r="M2658" s="20" t="s">
        <v>428</v>
      </c>
      <c r="N2658" s="23">
        <v>45023</v>
      </c>
      <c r="O2658" s="23">
        <v>45023</v>
      </c>
    </row>
    <row r="2659" spans="1:15">
      <c r="A2659" s="20" t="s">
        <v>8826</v>
      </c>
      <c r="B2659" s="20" t="s">
        <v>384</v>
      </c>
      <c r="C2659" s="20" t="s">
        <v>8827</v>
      </c>
      <c r="D2659" s="20" t="s">
        <v>8828</v>
      </c>
      <c r="E2659" s="20" t="s">
        <v>387</v>
      </c>
      <c r="F2659" s="20" t="s">
        <v>389</v>
      </c>
      <c r="H2659" s="20" t="s">
        <v>389</v>
      </c>
      <c r="J2659" s="20" t="s">
        <v>397</v>
      </c>
      <c r="K2659" s="20">
        <v>0</v>
      </c>
      <c r="L2659" s="20">
        <v>54</v>
      </c>
      <c r="M2659" s="20" t="s">
        <v>428</v>
      </c>
      <c r="N2659" s="23">
        <v>44888</v>
      </c>
      <c r="O2659" s="23">
        <v>44944</v>
      </c>
    </row>
    <row r="2660" spans="1:15">
      <c r="A2660" s="20" t="s">
        <v>8829</v>
      </c>
      <c r="B2660" s="20" t="s">
        <v>384</v>
      </c>
      <c r="C2660" s="20" t="s">
        <v>8830</v>
      </c>
      <c r="D2660" s="20" t="s">
        <v>8831</v>
      </c>
      <c r="E2660" s="20" t="s">
        <v>387</v>
      </c>
      <c r="F2660" s="20" t="s">
        <v>389</v>
      </c>
      <c r="H2660" s="20" t="s">
        <v>389</v>
      </c>
      <c r="J2660" s="20" t="s">
        <v>391</v>
      </c>
      <c r="K2660" s="20">
        <v>0</v>
      </c>
      <c r="L2660" s="20">
        <v>0</v>
      </c>
      <c r="M2660" s="20" t="s">
        <v>392</v>
      </c>
      <c r="N2660" s="23">
        <v>45064</v>
      </c>
      <c r="O2660" s="23">
        <v>45064</v>
      </c>
    </row>
    <row r="2661" spans="1:15">
      <c r="A2661" s="20" t="s">
        <v>8832</v>
      </c>
      <c r="B2661" s="20" t="s">
        <v>384</v>
      </c>
      <c r="C2661" s="20" t="s">
        <v>8833</v>
      </c>
      <c r="D2661" s="20" t="s">
        <v>8834</v>
      </c>
      <c r="E2661" s="20" t="s">
        <v>387</v>
      </c>
      <c r="F2661" s="20" t="s">
        <v>389</v>
      </c>
      <c r="H2661" s="20" t="s">
        <v>389</v>
      </c>
      <c r="J2661" s="20" t="s">
        <v>397</v>
      </c>
      <c r="K2661" s="20">
        <v>0</v>
      </c>
      <c r="L2661" s="20">
        <v>9339</v>
      </c>
      <c r="M2661" s="20" t="s">
        <v>428</v>
      </c>
      <c r="N2661" s="23">
        <v>44775</v>
      </c>
      <c r="O2661" s="23">
        <v>44944</v>
      </c>
    </row>
    <row r="2662" spans="1:15">
      <c r="A2662" s="20" t="s">
        <v>8835</v>
      </c>
      <c r="B2662" s="20" t="s">
        <v>384</v>
      </c>
      <c r="C2662" s="20" t="s">
        <v>8836</v>
      </c>
      <c r="D2662" s="20" t="s">
        <v>8837</v>
      </c>
      <c r="E2662" s="20" t="s">
        <v>387</v>
      </c>
      <c r="F2662" s="20" t="s">
        <v>389</v>
      </c>
      <c r="H2662" s="20" t="s">
        <v>389</v>
      </c>
      <c r="J2662" s="20" t="s">
        <v>397</v>
      </c>
      <c r="K2662" s="20">
        <v>0</v>
      </c>
      <c r="L2662" s="20">
        <v>0</v>
      </c>
      <c r="M2662" s="20" t="s">
        <v>392</v>
      </c>
      <c r="N2662" s="23">
        <v>44775</v>
      </c>
      <c r="O2662" s="23">
        <v>44775</v>
      </c>
    </row>
    <row r="2663" spans="1:15">
      <c r="A2663" s="20" t="s">
        <v>8838</v>
      </c>
      <c r="B2663" s="20" t="s">
        <v>384</v>
      </c>
      <c r="C2663" s="20" t="s">
        <v>8839</v>
      </c>
      <c r="D2663" s="20" t="s">
        <v>8840</v>
      </c>
      <c r="E2663" s="20" t="s">
        <v>387</v>
      </c>
      <c r="F2663" s="20" t="s">
        <v>389</v>
      </c>
      <c r="H2663" s="20" t="s">
        <v>389</v>
      </c>
      <c r="J2663" s="20" t="s">
        <v>397</v>
      </c>
      <c r="K2663" s="20">
        <v>0</v>
      </c>
      <c r="L2663" s="20">
        <v>0</v>
      </c>
      <c r="M2663" s="20" t="s">
        <v>392</v>
      </c>
      <c r="N2663" s="23">
        <v>44775</v>
      </c>
      <c r="O2663" s="23">
        <v>44775</v>
      </c>
    </row>
    <row r="2664" spans="1:15">
      <c r="A2664" s="20" t="s">
        <v>8841</v>
      </c>
      <c r="B2664" s="20" t="s">
        <v>384</v>
      </c>
      <c r="C2664" s="20" t="s">
        <v>8842</v>
      </c>
      <c r="D2664" s="20" t="s">
        <v>8843</v>
      </c>
      <c r="E2664" s="20" t="s">
        <v>387</v>
      </c>
      <c r="F2664" s="20" t="s">
        <v>389</v>
      </c>
      <c r="H2664" s="20" t="s">
        <v>389</v>
      </c>
      <c r="J2664" s="20" t="s">
        <v>397</v>
      </c>
      <c r="K2664" s="20">
        <v>0</v>
      </c>
      <c r="L2664" s="20">
        <v>900</v>
      </c>
      <c r="M2664" s="20" t="s">
        <v>428</v>
      </c>
      <c r="N2664" s="23">
        <v>44775</v>
      </c>
      <c r="O2664" s="23">
        <v>45035</v>
      </c>
    </row>
    <row r="2665" spans="1:15">
      <c r="A2665" s="20" t="s">
        <v>8844</v>
      </c>
      <c r="B2665" s="20" t="s">
        <v>384</v>
      </c>
      <c r="C2665" s="20" t="s">
        <v>8845</v>
      </c>
      <c r="D2665" s="20" t="s">
        <v>8846</v>
      </c>
      <c r="E2665" s="20" t="s">
        <v>478</v>
      </c>
      <c r="F2665" s="20" t="s">
        <v>389</v>
      </c>
      <c r="H2665" s="20" t="s">
        <v>389</v>
      </c>
      <c r="J2665" s="20" t="s">
        <v>391</v>
      </c>
      <c r="K2665" s="20">
        <v>0</v>
      </c>
      <c r="L2665" s="20">
        <v>0</v>
      </c>
      <c r="M2665" s="20" t="s">
        <v>392</v>
      </c>
      <c r="N2665" s="23">
        <v>44775</v>
      </c>
      <c r="O2665" s="23">
        <v>44775</v>
      </c>
    </row>
    <row r="2666" spans="1:15">
      <c r="A2666" s="20" t="s">
        <v>8847</v>
      </c>
      <c r="B2666" s="20" t="s">
        <v>384</v>
      </c>
      <c r="C2666" s="20" t="s">
        <v>8848</v>
      </c>
      <c r="D2666" s="20" t="s">
        <v>8849</v>
      </c>
      <c r="E2666" s="20" t="s">
        <v>478</v>
      </c>
      <c r="F2666" s="20" t="s">
        <v>389</v>
      </c>
      <c r="H2666" s="20" t="s">
        <v>389</v>
      </c>
      <c r="J2666" s="20" t="s">
        <v>397</v>
      </c>
      <c r="K2666" s="20">
        <v>0</v>
      </c>
      <c r="L2666" s="20">
        <v>0</v>
      </c>
      <c r="M2666" s="20" t="s">
        <v>392</v>
      </c>
      <c r="N2666" s="23">
        <v>44776</v>
      </c>
      <c r="O2666" s="23">
        <v>45057</v>
      </c>
    </row>
    <row r="2667" spans="1:15">
      <c r="A2667" s="20" t="s">
        <v>8850</v>
      </c>
      <c r="B2667" s="20" t="s">
        <v>384</v>
      </c>
      <c r="C2667" s="20" t="s">
        <v>8851</v>
      </c>
      <c r="D2667" s="20" t="s">
        <v>8852</v>
      </c>
      <c r="E2667" s="20" t="s">
        <v>478</v>
      </c>
      <c r="F2667" s="20" t="s">
        <v>389</v>
      </c>
      <c r="H2667" s="20" t="s">
        <v>389</v>
      </c>
      <c r="J2667" s="20" t="s">
        <v>397</v>
      </c>
      <c r="K2667" s="20">
        <v>0</v>
      </c>
      <c r="L2667" s="20">
        <v>82.53</v>
      </c>
      <c r="M2667" s="20" t="s">
        <v>428</v>
      </c>
      <c r="N2667" s="23">
        <v>44776</v>
      </c>
      <c r="O2667" s="23">
        <v>44776</v>
      </c>
    </row>
    <row r="2668" spans="1:15">
      <c r="A2668" s="20" t="s">
        <v>8853</v>
      </c>
      <c r="B2668" s="20" t="s">
        <v>384</v>
      </c>
      <c r="C2668" s="20" t="s">
        <v>8854</v>
      </c>
      <c r="D2668" s="20" t="s">
        <v>8855</v>
      </c>
      <c r="E2668" s="20" t="s">
        <v>450</v>
      </c>
      <c r="F2668" s="20" t="s">
        <v>8856</v>
      </c>
      <c r="G2668" s="20" t="s">
        <v>8857</v>
      </c>
      <c r="H2668" s="20" t="s">
        <v>8858</v>
      </c>
      <c r="I2668" s="20" t="s">
        <v>390</v>
      </c>
      <c r="J2668" s="20" t="s">
        <v>397</v>
      </c>
      <c r="K2668" s="20">
        <v>50000</v>
      </c>
      <c r="L2668" s="20">
        <v>1901.38</v>
      </c>
      <c r="M2668" s="20" t="s">
        <v>392</v>
      </c>
      <c r="N2668" s="23">
        <v>44776</v>
      </c>
      <c r="O2668" s="23">
        <v>44782</v>
      </c>
    </row>
    <row r="2669" spans="1:15">
      <c r="A2669" s="20" t="s">
        <v>8859</v>
      </c>
      <c r="B2669" s="20" t="s">
        <v>384</v>
      </c>
      <c r="C2669" s="20" t="s">
        <v>8860</v>
      </c>
      <c r="D2669" s="20" t="s">
        <v>8861</v>
      </c>
      <c r="E2669" s="20" t="s">
        <v>427</v>
      </c>
      <c r="F2669" s="20" t="s">
        <v>389</v>
      </c>
      <c r="H2669" s="20" t="s">
        <v>389</v>
      </c>
      <c r="J2669" s="20" t="s">
        <v>397</v>
      </c>
      <c r="K2669" s="20">
        <v>0</v>
      </c>
      <c r="L2669" s="20">
        <v>5000</v>
      </c>
      <c r="M2669" s="20" t="s">
        <v>428</v>
      </c>
      <c r="N2669" s="23">
        <v>44776</v>
      </c>
      <c r="O2669" s="23">
        <v>44783</v>
      </c>
    </row>
    <row r="2670" spans="1:15">
      <c r="A2670" s="20" t="s">
        <v>8862</v>
      </c>
      <c r="B2670" s="20" t="s">
        <v>384</v>
      </c>
      <c r="C2670" s="20" t="s">
        <v>8863</v>
      </c>
      <c r="D2670" s="20" t="s">
        <v>8864</v>
      </c>
      <c r="E2670" s="20" t="s">
        <v>387</v>
      </c>
      <c r="F2670" s="20" t="s">
        <v>389</v>
      </c>
      <c r="H2670" s="20" t="s">
        <v>389</v>
      </c>
      <c r="J2670" s="20" t="s">
        <v>397</v>
      </c>
      <c r="K2670" s="20">
        <v>0</v>
      </c>
      <c r="L2670" s="20">
        <v>229.5</v>
      </c>
      <c r="M2670" s="20" t="s">
        <v>428</v>
      </c>
      <c r="N2670" s="23">
        <v>44776</v>
      </c>
      <c r="O2670" s="23">
        <v>44776</v>
      </c>
    </row>
    <row r="2671" spans="1:15">
      <c r="A2671" s="20" t="s">
        <v>8865</v>
      </c>
      <c r="B2671" s="20" t="s">
        <v>384</v>
      </c>
      <c r="C2671" s="20" t="s">
        <v>8866</v>
      </c>
      <c r="D2671" s="20" t="s">
        <v>8867</v>
      </c>
      <c r="E2671" s="20" t="s">
        <v>478</v>
      </c>
      <c r="F2671" s="20" t="s">
        <v>389</v>
      </c>
      <c r="H2671" s="20" t="s">
        <v>389</v>
      </c>
      <c r="J2671" s="20" t="s">
        <v>397</v>
      </c>
      <c r="K2671" s="20">
        <v>0</v>
      </c>
      <c r="L2671" s="20">
        <v>0</v>
      </c>
      <c r="M2671" s="20" t="s">
        <v>392</v>
      </c>
      <c r="N2671" s="23">
        <v>44776</v>
      </c>
      <c r="O2671" s="23">
        <v>44776</v>
      </c>
    </row>
    <row r="2672" spans="1:15">
      <c r="A2672" s="20" t="s">
        <v>8868</v>
      </c>
      <c r="B2672" s="20" t="s">
        <v>384</v>
      </c>
      <c r="C2672" s="20" t="s">
        <v>8869</v>
      </c>
      <c r="D2672" s="20" t="s">
        <v>8870</v>
      </c>
      <c r="E2672" s="20" t="s">
        <v>387</v>
      </c>
      <c r="F2672" s="20" t="s">
        <v>389</v>
      </c>
      <c r="H2672" s="20" t="s">
        <v>389</v>
      </c>
      <c r="J2672" s="20" t="s">
        <v>397</v>
      </c>
      <c r="K2672" s="20">
        <v>0</v>
      </c>
      <c r="L2672" s="20">
        <v>0</v>
      </c>
      <c r="M2672" s="20" t="s">
        <v>392</v>
      </c>
      <c r="N2672" s="23">
        <v>44776</v>
      </c>
      <c r="O2672" s="23">
        <v>44776</v>
      </c>
    </row>
    <row r="2673" spans="1:15">
      <c r="A2673" s="20" t="s">
        <v>8871</v>
      </c>
      <c r="B2673" s="20" t="s">
        <v>384</v>
      </c>
      <c r="C2673" s="20" t="s">
        <v>8872</v>
      </c>
      <c r="D2673" s="20" t="s">
        <v>8873</v>
      </c>
      <c r="E2673" s="20" t="s">
        <v>387</v>
      </c>
      <c r="F2673" s="20" t="s">
        <v>389</v>
      </c>
      <c r="H2673" s="20" t="s">
        <v>389</v>
      </c>
      <c r="J2673" s="20" t="s">
        <v>397</v>
      </c>
      <c r="K2673" s="20">
        <v>0</v>
      </c>
      <c r="L2673" s="20">
        <v>0</v>
      </c>
      <c r="M2673" s="20" t="s">
        <v>392</v>
      </c>
      <c r="N2673" s="23">
        <v>44776</v>
      </c>
      <c r="O2673" s="23">
        <v>44776</v>
      </c>
    </row>
    <row r="2674" spans="1:15">
      <c r="A2674" s="20" t="s">
        <v>8874</v>
      </c>
      <c r="B2674" s="20" t="s">
        <v>384</v>
      </c>
      <c r="C2674" s="20" t="s">
        <v>8875</v>
      </c>
      <c r="D2674" s="20" t="s">
        <v>8876</v>
      </c>
      <c r="E2674" s="20" t="s">
        <v>387</v>
      </c>
      <c r="F2674" s="20" t="s">
        <v>389</v>
      </c>
      <c r="H2674" s="20" t="s">
        <v>389</v>
      </c>
      <c r="J2674" s="20" t="s">
        <v>397</v>
      </c>
      <c r="K2674" s="20">
        <v>0</v>
      </c>
      <c r="L2674" s="20">
        <v>0</v>
      </c>
      <c r="M2674" s="20" t="s">
        <v>392</v>
      </c>
      <c r="N2674" s="23">
        <v>44776</v>
      </c>
      <c r="O2674" s="23">
        <v>44776</v>
      </c>
    </row>
    <row r="2675" spans="1:15">
      <c r="A2675" s="20" t="s">
        <v>8877</v>
      </c>
      <c r="B2675" s="20" t="s">
        <v>384</v>
      </c>
      <c r="C2675" s="20" t="s">
        <v>8878</v>
      </c>
      <c r="D2675" s="20" t="s">
        <v>8879</v>
      </c>
      <c r="E2675" s="20" t="s">
        <v>387</v>
      </c>
      <c r="F2675" s="20" t="s">
        <v>389</v>
      </c>
      <c r="H2675" s="20" t="s">
        <v>389</v>
      </c>
      <c r="J2675" s="20" t="s">
        <v>397</v>
      </c>
      <c r="K2675" s="20">
        <v>0</v>
      </c>
      <c r="L2675" s="20">
        <v>1065.1300000000001</v>
      </c>
      <c r="M2675" s="20" t="s">
        <v>428</v>
      </c>
      <c r="N2675" s="23">
        <v>44776</v>
      </c>
      <c r="O2675" s="23">
        <v>44875</v>
      </c>
    </row>
    <row r="2676" spans="1:15">
      <c r="A2676" s="20" t="s">
        <v>8880</v>
      </c>
      <c r="B2676" s="20" t="s">
        <v>384</v>
      </c>
      <c r="C2676" s="20" t="s">
        <v>8881</v>
      </c>
      <c r="D2676" s="20" t="s">
        <v>8882</v>
      </c>
      <c r="E2676" s="20" t="s">
        <v>387</v>
      </c>
      <c r="F2676" s="20" t="s">
        <v>389</v>
      </c>
      <c r="H2676" s="20" t="s">
        <v>389</v>
      </c>
      <c r="J2676" s="20" t="s">
        <v>397</v>
      </c>
      <c r="K2676" s="20">
        <v>0</v>
      </c>
      <c r="L2676" s="20">
        <v>376.85</v>
      </c>
      <c r="M2676" s="20" t="s">
        <v>428</v>
      </c>
      <c r="N2676" s="23">
        <v>44776</v>
      </c>
      <c r="O2676" s="23">
        <v>44776</v>
      </c>
    </row>
    <row r="2677" spans="1:15">
      <c r="A2677" s="20" t="s">
        <v>8883</v>
      </c>
      <c r="B2677" s="20" t="s">
        <v>384</v>
      </c>
      <c r="C2677" s="20" t="s">
        <v>8884</v>
      </c>
      <c r="D2677" s="20" t="s">
        <v>8885</v>
      </c>
      <c r="E2677" s="20" t="s">
        <v>387</v>
      </c>
      <c r="F2677" s="20" t="s">
        <v>389</v>
      </c>
      <c r="H2677" s="20" t="s">
        <v>389</v>
      </c>
      <c r="J2677" s="20" t="s">
        <v>397</v>
      </c>
      <c r="K2677" s="20">
        <v>0</v>
      </c>
      <c r="L2677" s="20">
        <v>0</v>
      </c>
      <c r="M2677" s="20" t="s">
        <v>392</v>
      </c>
      <c r="N2677" s="23">
        <v>44776</v>
      </c>
      <c r="O2677" s="23">
        <v>44845</v>
      </c>
    </row>
    <row r="2678" spans="1:15">
      <c r="A2678" s="20" t="s">
        <v>8886</v>
      </c>
      <c r="B2678" s="20" t="s">
        <v>384</v>
      </c>
      <c r="C2678" s="20" t="s">
        <v>8887</v>
      </c>
      <c r="D2678" s="20" t="s">
        <v>8888</v>
      </c>
      <c r="E2678" s="20" t="s">
        <v>387</v>
      </c>
      <c r="F2678" s="20" t="s">
        <v>389</v>
      </c>
      <c r="H2678" s="20" t="s">
        <v>389</v>
      </c>
      <c r="J2678" s="20" t="s">
        <v>397</v>
      </c>
      <c r="K2678" s="20">
        <v>0</v>
      </c>
      <c r="L2678" s="20">
        <v>0</v>
      </c>
      <c r="M2678" s="20" t="s">
        <v>392</v>
      </c>
      <c r="N2678" s="23">
        <v>44776</v>
      </c>
      <c r="O2678" s="23">
        <v>44944</v>
      </c>
    </row>
    <row r="2679" spans="1:15">
      <c r="A2679" s="20" t="s">
        <v>8889</v>
      </c>
      <c r="B2679" s="20" t="s">
        <v>384</v>
      </c>
      <c r="C2679" s="20" t="s">
        <v>8890</v>
      </c>
      <c r="D2679" s="20" t="s">
        <v>8891</v>
      </c>
      <c r="E2679" s="20" t="s">
        <v>387</v>
      </c>
      <c r="F2679" s="20" t="s">
        <v>389</v>
      </c>
      <c r="H2679" s="20" t="s">
        <v>389</v>
      </c>
      <c r="J2679" s="20" t="s">
        <v>397</v>
      </c>
      <c r="K2679" s="20">
        <v>0</v>
      </c>
      <c r="L2679" s="20">
        <v>392.25</v>
      </c>
      <c r="M2679" s="20" t="s">
        <v>428</v>
      </c>
      <c r="N2679" s="23">
        <v>44776</v>
      </c>
      <c r="O2679" s="23">
        <v>44776</v>
      </c>
    </row>
    <row r="2680" spans="1:15">
      <c r="A2680" s="20" t="s">
        <v>8892</v>
      </c>
      <c r="B2680" s="20" t="s">
        <v>384</v>
      </c>
      <c r="C2680" s="20" t="s">
        <v>8893</v>
      </c>
      <c r="D2680" s="20" t="s">
        <v>8894</v>
      </c>
      <c r="E2680" s="20" t="s">
        <v>387</v>
      </c>
      <c r="F2680" s="20" t="s">
        <v>389</v>
      </c>
      <c r="H2680" s="20" t="s">
        <v>389</v>
      </c>
      <c r="J2680" s="20" t="s">
        <v>397</v>
      </c>
      <c r="K2680" s="20">
        <v>0</v>
      </c>
      <c r="L2680" s="20">
        <v>0</v>
      </c>
      <c r="M2680" s="20" t="s">
        <v>392</v>
      </c>
      <c r="N2680" s="23">
        <v>44776</v>
      </c>
      <c r="O2680" s="23">
        <v>44776</v>
      </c>
    </row>
    <row r="2681" spans="1:15">
      <c r="A2681" s="20" t="s">
        <v>8895</v>
      </c>
      <c r="B2681" s="20" t="s">
        <v>384</v>
      </c>
      <c r="C2681" s="20" t="s">
        <v>8896</v>
      </c>
      <c r="D2681" s="20" t="s">
        <v>8897</v>
      </c>
      <c r="E2681" s="20" t="s">
        <v>387</v>
      </c>
      <c r="F2681" s="20" t="s">
        <v>389</v>
      </c>
      <c r="H2681" s="20" t="s">
        <v>389</v>
      </c>
      <c r="J2681" s="20" t="s">
        <v>397</v>
      </c>
      <c r="K2681" s="20">
        <v>0</v>
      </c>
      <c r="L2681" s="20">
        <v>0</v>
      </c>
      <c r="M2681" s="20" t="s">
        <v>392</v>
      </c>
      <c r="N2681" s="23">
        <v>44776</v>
      </c>
      <c r="O2681" s="23">
        <v>44776</v>
      </c>
    </row>
    <row r="2682" spans="1:15">
      <c r="A2682" s="20" t="s">
        <v>8898</v>
      </c>
      <c r="B2682" s="20" t="s">
        <v>384</v>
      </c>
      <c r="C2682" s="20" t="s">
        <v>8899</v>
      </c>
      <c r="D2682" s="20" t="s">
        <v>8900</v>
      </c>
      <c r="E2682" s="20" t="s">
        <v>427</v>
      </c>
      <c r="F2682" s="20" t="s">
        <v>389</v>
      </c>
      <c r="H2682" s="20" t="s">
        <v>389</v>
      </c>
      <c r="J2682" s="20" t="s">
        <v>397</v>
      </c>
      <c r="K2682" s="20">
        <v>0</v>
      </c>
      <c r="L2682" s="20">
        <v>0</v>
      </c>
      <c r="M2682" s="20" t="s">
        <v>392</v>
      </c>
      <c r="N2682" s="23">
        <v>44777</v>
      </c>
      <c r="O2682" s="23">
        <v>45022</v>
      </c>
    </row>
    <row r="2683" spans="1:15">
      <c r="A2683" s="20" t="s">
        <v>8901</v>
      </c>
      <c r="B2683" s="20" t="s">
        <v>384</v>
      </c>
      <c r="C2683" s="20" t="s">
        <v>8902</v>
      </c>
      <c r="D2683" s="20" t="s">
        <v>8903</v>
      </c>
      <c r="E2683" s="20" t="s">
        <v>427</v>
      </c>
      <c r="F2683" s="20" t="s">
        <v>389</v>
      </c>
      <c r="H2683" s="20" t="s">
        <v>389</v>
      </c>
      <c r="J2683" s="20" t="s">
        <v>391</v>
      </c>
      <c r="K2683" s="20">
        <v>0</v>
      </c>
      <c r="L2683" s="20">
        <v>432.96</v>
      </c>
      <c r="M2683" s="20" t="s">
        <v>428</v>
      </c>
      <c r="N2683" s="23">
        <v>44777</v>
      </c>
      <c r="O2683" s="23">
        <v>44777</v>
      </c>
    </row>
    <row r="2684" spans="1:15">
      <c r="A2684" s="20" t="s">
        <v>8904</v>
      </c>
      <c r="B2684" s="20" t="s">
        <v>384</v>
      </c>
      <c r="C2684" s="20" t="s">
        <v>8905</v>
      </c>
      <c r="D2684" s="20" t="s">
        <v>8906</v>
      </c>
      <c r="E2684" s="20" t="s">
        <v>427</v>
      </c>
      <c r="F2684" s="20" t="s">
        <v>389</v>
      </c>
      <c r="H2684" s="20" t="s">
        <v>389</v>
      </c>
      <c r="J2684" s="20" t="s">
        <v>397</v>
      </c>
      <c r="K2684" s="20">
        <v>0</v>
      </c>
      <c r="L2684" s="20">
        <v>0</v>
      </c>
      <c r="M2684" s="20" t="s">
        <v>392</v>
      </c>
      <c r="N2684" s="23">
        <v>44777</v>
      </c>
      <c r="O2684" s="23">
        <v>44944</v>
      </c>
    </row>
    <row r="2685" spans="1:15">
      <c r="A2685" s="20" t="s">
        <v>8907</v>
      </c>
      <c r="B2685" s="20" t="s">
        <v>384</v>
      </c>
      <c r="C2685" s="20" t="s">
        <v>8908</v>
      </c>
      <c r="D2685" s="20" t="s">
        <v>8909</v>
      </c>
      <c r="E2685" s="20" t="s">
        <v>450</v>
      </c>
      <c r="F2685" s="20" t="s">
        <v>389</v>
      </c>
      <c r="H2685" s="20" t="s">
        <v>389</v>
      </c>
      <c r="J2685" s="20" t="s">
        <v>397</v>
      </c>
      <c r="K2685" s="20">
        <v>2400</v>
      </c>
      <c r="L2685" s="20">
        <v>0</v>
      </c>
      <c r="M2685" s="20" t="s">
        <v>392</v>
      </c>
      <c r="N2685" s="23">
        <v>44777</v>
      </c>
      <c r="O2685" s="23">
        <v>44777</v>
      </c>
    </row>
    <row r="2686" spans="1:15">
      <c r="A2686" s="20" t="s">
        <v>8910</v>
      </c>
      <c r="B2686" s="20" t="s">
        <v>384</v>
      </c>
      <c r="C2686" s="20" t="s">
        <v>8911</v>
      </c>
      <c r="D2686" s="20" t="s">
        <v>8912</v>
      </c>
      <c r="E2686" s="20" t="s">
        <v>427</v>
      </c>
      <c r="F2686" s="20" t="s">
        <v>389</v>
      </c>
      <c r="H2686" s="20" t="s">
        <v>389</v>
      </c>
      <c r="J2686" s="20" t="s">
        <v>391</v>
      </c>
      <c r="K2686" s="20">
        <v>0</v>
      </c>
      <c r="L2686" s="20">
        <v>0</v>
      </c>
      <c r="M2686" s="20" t="s">
        <v>392</v>
      </c>
      <c r="N2686" s="23">
        <v>44777</v>
      </c>
      <c r="O2686" s="23">
        <v>44777</v>
      </c>
    </row>
    <row r="2687" spans="1:15">
      <c r="A2687" s="20" t="s">
        <v>8913</v>
      </c>
      <c r="B2687" s="20" t="s">
        <v>384</v>
      </c>
      <c r="C2687" s="20" t="s">
        <v>8914</v>
      </c>
      <c r="D2687" s="20" t="s">
        <v>8915</v>
      </c>
      <c r="E2687" s="20" t="s">
        <v>450</v>
      </c>
      <c r="F2687" s="20" t="s">
        <v>389</v>
      </c>
      <c r="H2687" s="20" t="s">
        <v>389</v>
      </c>
      <c r="J2687" s="20" t="s">
        <v>397</v>
      </c>
      <c r="K2687" s="20">
        <v>2400</v>
      </c>
      <c r="L2687" s="20">
        <v>0</v>
      </c>
      <c r="M2687" s="20" t="s">
        <v>392</v>
      </c>
      <c r="N2687" s="23">
        <v>44777</v>
      </c>
      <c r="O2687" s="23">
        <v>44777</v>
      </c>
    </row>
    <row r="2688" spans="1:15">
      <c r="A2688" s="20" t="s">
        <v>8916</v>
      </c>
      <c r="B2688" s="20" t="s">
        <v>384</v>
      </c>
      <c r="C2688" s="20" t="s">
        <v>8917</v>
      </c>
      <c r="D2688" s="20" t="s">
        <v>8918</v>
      </c>
      <c r="E2688" s="20" t="s">
        <v>427</v>
      </c>
      <c r="F2688" s="20" t="s">
        <v>389</v>
      </c>
      <c r="H2688" s="20" t="s">
        <v>389</v>
      </c>
      <c r="J2688" s="20" t="s">
        <v>397</v>
      </c>
      <c r="K2688" s="20">
        <v>0</v>
      </c>
      <c r="L2688" s="20">
        <v>0</v>
      </c>
      <c r="M2688" s="20" t="s">
        <v>392</v>
      </c>
      <c r="N2688" s="23">
        <v>44777</v>
      </c>
      <c r="O2688" s="23">
        <v>44944</v>
      </c>
    </row>
    <row r="2689" spans="1:15">
      <c r="A2689" s="20" t="s">
        <v>8919</v>
      </c>
      <c r="B2689" s="20" t="s">
        <v>384</v>
      </c>
      <c r="C2689" s="20" t="s">
        <v>8920</v>
      </c>
      <c r="D2689" s="20" t="s">
        <v>8921</v>
      </c>
      <c r="E2689" s="20" t="s">
        <v>478</v>
      </c>
      <c r="F2689" s="20" t="s">
        <v>389</v>
      </c>
      <c r="H2689" s="20" t="s">
        <v>389</v>
      </c>
      <c r="J2689" s="20" t="s">
        <v>391</v>
      </c>
      <c r="K2689" s="20">
        <v>0</v>
      </c>
      <c r="L2689" s="20">
        <v>0</v>
      </c>
      <c r="M2689" s="20" t="s">
        <v>392</v>
      </c>
      <c r="N2689" s="23">
        <v>44777</v>
      </c>
      <c r="O2689" s="23">
        <v>44777</v>
      </c>
    </row>
    <row r="2690" spans="1:15">
      <c r="A2690" s="20" t="s">
        <v>8922</v>
      </c>
      <c r="B2690" s="20" t="s">
        <v>384</v>
      </c>
      <c r="C2690" s="20" t="s">
        <v>8923</v>
      </c>
      <c r="D2690" s="20" t="s">
        <v>8924</v>
      </c>
      <c r="E2690" s="20" t="s">
        <v>427</v>
      </c>
      <c r="F2690" s="20" t="s">
        <v>389</v>
      </c>
      <c r="H2690" s="20" t="s">
        <v>389</v>
      </c>
      <c r="J2690" s="20" t="s">
        <v>397</v>
      </c>
      <c r="K2690" s="20">
        <v>0</v>
      </c>
      <c r="L2690" s="20">
        <v>0</v>
      </c>
      <c r="M2690" s="20" t="s">
        <v>392</v>
      </c>
      <c r="N2690" s="23">
        <v>44777</v>
      </c>
      <c r="O2690" s="23">
        <v>44944</v>
      </c>
    </row>
    <row r="2691" spans="1:15">
      <c r="A2691" s="20" t="s">
        <v>8925</v>
      </c>
      <c r="B2691" s="20" t="s">
        <v>384</v>
      </c>
      <c r="C2691" s="20" t="s">
        <v>8926</v>
      </c>
      <c r="D2691" s="20" t="s">
        <v>8927</v>
      </c>
      <c r="E2691" s="20" t="s">
        <v>427</v>
      </c>
      <c r="F2691" s="20" t="s">
        <v>389</v>
      </c>
      <c r="H2691" s="20" t="s">
        <v>389</v>
      </c>
      <c r="J2691" s="20" t="s">
        <v>397</v>
      </c>
      <c r="K2691" s="20">
        <v>0</v>
      </c>
      <c r="L2691" s="20">
        <v>14435.14</v>
      </c>
      <c r="M2691" s="20" t="s">
        <v>428</v>
      </c>
      <c r="N2691" s="23">
        <v>44777</v>
      </c>
      <c r="O2691" s="23">
        <v>44783</v>
      </c>
    </row>
    <row r="2692" spans="1:15">
      <c r="A2692" s="20" t="s">
        <v>8928</v>
      </c>
      <c r="B2692" s="20" t="s">
        <v>384</v>
      </c>
      <c r="C2692" s="20" t="s">
        <v>8929</v>
      </c>
      <c r="D2692" s="20" t="s">
        <v>8930</v>
      </c>
      <c r="E2692" s="20" t="s">
        <v>387</v>
      </c>
      <c r="F2692" s="20" t="s">
        <v>389</v>
      </c>
      <c r="H2692" s="20" t="s">
        <v>389</v>
      </c>
      <c r="J2692" s="20" t="s">
        <v>405</v>
      </c>
      <c r="K2692" s="20">
        <v>0</v>
      </c>
      <c r="L2692" s="20">
        <v>0</v>
      </c>
      <c r="M2692" s="20" t="s">
        <v>392</v>
      </c>
      <c r="N2692" s="23">
        <v>44777</v>
      </c>
      <c r="O2692" s="23">
        <v>44924</v>
      </c>
    </row>
    <row r="2693" spans="1:15">
      <c r="A2693" s="20" t="s">
        <v>8931</v>
      </c>
      <c r="B2693" s="20" t="s">
        <v>384</v>
      </c>
      <c r="C2693" s="20" t="s">
        <v>8932</v>
      </c>
      <c r="D2693" s="20" t="s">
        <v>8933</v>
      </c>
      <c r="E2693" s="20" t="s">
        <v>387</v>
      </c>
      <c r="F2693" s="20" t="s">
        <v>389</v>
      </c>
      <c r="H2693" s="20" t="s">
        <v>389</v>
      </c>
      <c r="J2693" s="20" t="s">
        <v>391</v>
      </c>
      <c r="K2693" s="20">
        <v>0</v>
      </c>
      <c r="L2693" s="20">
        <v>0</v>
      </c>
      <c r="M2693" s="20" t="s">
        <v>392</v>
      </c>
      <c r="N2693" s="23">
        <v>44777</v>
      </c>
      <c r="O2693" s="23">
        <v>44777</v>
      </c>
    </row>
    <row r="2694" spans="1:15">
      <c r="A2694" s="20" t="s">
        <v>8934</v>
      </c>
      <c r="B2694" s="20" t="s">
        <v>384</v>
      </c>
      <c r="C2694" s="20" t="s">
        <v>8935</v>
      </c>
      <c r="D2694" s="20" t="s">
        <v>8936</v>
      </c>
      <c r="E2694" s="20" t="s">
        <v>387</v>
      </c>
      <c r="F2694" s="20" t="s">
        <v>389</v>
      </c>
      <c r="H2694" s="20" t="s">
        <v>389</v>
      </c>
      <c r="J2694" s="20" t="s">
        <v>397</v>
      </c>
      <c r="K2694" s="20">
        <v>0</v>
      </c>
      <c r="L2694" s="20">
        <v>0</v>
      </c>
      <c r="M2694" s="20" t="s">
        <v>392</v>
      </c>
      <c r="N2694" s="23">
        <v>44777</v>
      </c>
      <c r="O2694" s="23">
        <v>44839</v>
      </c>
    </row>
    <row r="2695" spans="1:15">
      <c r="A2695" s="20" t="s">
        <v>8937</v>
      </c>
      <c r="B2695" s="20" t="s">
        <v>384</v>
      </c>
      <c r="C2695" s="20" t="s">
        <v>8938</v>
      </c>
      <c r="D2695" s="20" t="s">
        <v>8939</v>
      </c>
      <c r="E2695" s="20" t="s">
        <v>450</v>
      </c>
      <c r="F2695" s="20" t="s">
        <v>389</v>
      </c>
      <c r="H2695" s="20" t="s">
        <v>389</v>
      </c>
      <c r="J2695" s="20" t="s">
        <v>397</v>
      </c>
      <c r="K2695" s="20">
        <v>2400</v>
      </c>
      <c r="L2695" s="20">
        <v>0</v>
      </c>
      <c r="M2695" s="20" t="s">
        <v>392</v>
      </c>
      <c r="N2695" s="23">
        <v>44778</v>
      </c>
      <c r="O2695" s="23">
        <v>44778</v>
      </c>
    </row>
    <row r="2696" spans="1:15">
      <c r="A2696" s="20" t="s">
        <v>8940</v>
      </c>
      <c r="B2696" s="20" t="s">
        <v>384</v>
      </c>
      <c r="C2696" s="20" t="s">
        <v>8941</v>
      </c>
      <c r="D2696" s="20" t="s">
        <v>8942</v>
      </c>
      <c r="E2696" s="20" t="s">
        <v>387</v>
      </c>
      <c r="F2696" s="20" t="s">
        <v>389</v>
      </c>
      <c r="H2696" s="20" t="s">
        <v>389</v>
      </c>
      <c r="J2696" s="20" t="s">
        <v>397</v>
      </c>
      <c r="K2696" s="20">
        <v>0</v>
      </c>
      <c r="L2696" s="20">
        <v>0</v>
      </c>
      <c r="M2696" s="20" t="s">
        <v>392</v>
      </c>
      <c r="N2696" s="23">
        <v>44777</v>
      </c>
      <c r="O2696" s="23">
        <v>44777</v>
      </c>
    </row>
    <row r="2697" spans="1:15">
      <c r="A2697" s="20" t="s">
        <v>8943</v>
      </c>
      <c r="B2697" s="20" t="s">
        <v>384</v>
      </c>
      <c r="C2697" s="20" t="s">
        <v>8944</v>
      </c>
      <c r="D2697" s="20" t="s">
        <v>8945</v>
      </c>
      <c r="E2697" s="20" t="s">
        <v>387</v>
      </c>
      <c r="F2697" s="20" t="s">
        <v>389</v>
      </c>
      <c r="H2697" s="20" t="s">
        <v>389</v>
      </c>
      <c r="J2697" s="20" t="s">
        <v>397</v>
      </c>
      <c r="K2697" s="20">
        <v>0</v>
      </c>
      <c r="L2697" s="20">
        <v>0</v>
      </c>
      <c r="M2697" s="20" t="s">
        <v>392</v>
      </c>
      <c r="N2697" s="23">
        <v>44777</v>
      </c>
      <c r="O2697" s="23">
        <v>44777</v>
      </c>
    </row>
    <row r="2698" spans="1:15">
      <c r="A2698" s="20" t="s">
        <v>8946</v>
      </c>
      <c r="B2698" s="20" t="s">
        <v>384</v>
      </c>
      <c r="C2698" s="20" t="s">
        <v>8947</v>
      </c>
      <c r="D2698" s="20" t="s">
        <v>8948</v>
      </c>
      <c r="E2698" s="20" t="s">
        <v>387</v>
      </c>
      <c r="F2698" s="20" t="s">
        <v>389</v>
      </c>
      <c r="H2698" s="20" t="s">
        <v>389</v>
      </c>
      <c r="J2698" s="20" t="s">
        <v>397</v>
      </c>
      <c r="K2698" s="20">
        <v>0</v>
      </c>
      <c r="L2698" s="20">
        <v>0</v>
      </c>
      <c r="M2698" s="20" t="s">
        <v>392</v>
      </c>
      <c r="N2698" s="23">
        <v>44777</v>
      </c>
      <c r="O2698" s="23">
        <v>44777</v>
      </c>
    </row>
    <row r="2699" spans="1:15">
      <c r="A2699" s="20" t="s">
        <v>8949</v>
      </c>
      <c r="B2699" s="20" t="s">
        <v>384</v>
      </c>
      <c r="C2699" s="20" t="s">
        <v>8950</v>
      </c>
      <c r="D2699" s="20" t="s">
        <v>8951</v>
      </c>
      <c r="E2699" s="20" t="s">
        <v>450</v>
      </c>
      <c r="F2699" s="20" t="s">
        <v>389</v>
      </c>
      <c r="H2699" s="20" t="s">
        <v>389</v>
      </c>
      <c r="J2699" s="20" t="s">
        <v>397</v>
      </c>
      <c r="K2699" s="20">
        <v>2400</v>
      </c>
      <c r="L2699" s="20">
        <v>493.11</v>
      </c>
      <c r="M2699" s="20" t="s">
        <v>392</v>
      </c>
      <c r="N2699" s="23">
        <v>44777</v>
      </c>
      <c r="O2699" s="23">
        <v>44778</v>
      </c>
    </row>
    <row r="2700" spans="1:15">
      <c r="A2700" s="20" t="s">
        <v>8952</v>
      </c>
      <c r="B2700" s="20" t="s">
        <v>384</v>
      </c>
      <c r="C2700" s="20" t="s">
        <v>8953</v>
      </c>
      <c r="D2700" s="20" t="s">
        <v>8954</v>
      </c>
      <c r="E2700" s="20" t="s">
        <v>387</v>
      </c>
      <c r="F2700" s="20" t="s">
        <v>389</v>
      </c>
      <c r="H2700" s="20" t="s">
        <v>389</v>
      </c>
      <c r="J2700" s="20" t="s">
        <v>397</v>
      </c>
      <c r="K2700" s="20">
        <v>0</v>
      </c>
      <c r="L2700" s="20">
        <v>0</v>
      </c>
      <c r="M2700" s="20" t="s">
        <v>392</v>
      </c>
      <c r="N2700" s="23">
        <v>44777</v>
      </c>
      <c r="O2700" s="23">
        <v>44777</v>
      </c>
    </row>
    <row r="2701" spans="1:15">
      <c r="A2701" s="20" t="s">
        <v>8955</v>
      </c>
      <c r="B2701" s="20" t="s">
        <v>384</v>
      </c>
      <c r="C2701" s="20" t="s">
        <v>8956</v>
      </c>
      <c r="D2701" s="20" t="s">
        <v>8957</v>
      </c>
      <c r="E2701" s="20" t="s">
        <v>387</v>
      </c>
      <c r="F2701" s="20" t="s">
        <v>389</v>
      </c>
      <c r="H2701" s="20" t="s">
        <v>389</v>
      </c>
      <c r="J2701" s="20" t="s">
        <v>397</v>
      </c>
      <c r="K2701" s="20">
        <v>0</v>
      </c>
      <c r="L2701" s="20">
        <v>0</v>
      </c>
      <c r="M2701" s="20" t="s">
        <v>392</v>
      </c>
      <c r="N2701" s="23">
        <v>44777</v>
      </c>
      <c r="O2701" s="23">
        <v>44777</v>
      </c>
    </row>
    <row r="2702" spans="1:15">
      <c r="A2702" s="20" t="s">
        <v>8958</v>
      </c>
      <c r="B2702" s="20" t="s">
        <v>384</v>
      </c>
      <c r="C2702" s="20" t="s">
        <v>8959</v>
      </c>
      <c r="D2702" s="20" t="s">
        <v>8960</v>
      </c>
      <c r="E2702" s="20" t="s">
        <v>387</v>
      </c>
      <c r="F2702" s="20" t="s">
        <v>389</v>
      </c>
      <c r="H2702" s="20" t="s">
        <v>389</v>
      </c>
      <c r="J2702" s="20" t="s">
        <v>397</v>
      </c>
      <c r="K2702" s="20">
        <v>0</v>
      </c>
      <c r="L2702" s="20">
        <v>0</v>
      </c>
      <c r="M2702" s="20" t="s">
        <v>392</v>
      </c>
      <c r="N2702" s="23">
        <v>44777</v>
      </c>
      <c r="O2702" s="23">
        <v>44944</v>
      </c>
    </row>
    <row r="2703" spans="1:15">
      <c r="A2703" s="20" t="s">
        <v>8961</v>
      </c>
      <c r="B2703" s="20" t="s">
        <v>384</v>
      </c>
      <c r="C2703" s="20" t="s">
        <v>8962</v>
      </c>
      <c r="D2703" s="20" t="s">
        <v>8963</v>
      </c>
      <c r="E2703" s="20" t="s">
        <v>387</v>
      </c>
      <c r="F2703" s="20" t="s">
        <v>389</v>
      </c>
      <c r="H2703" s="20" t="s">
        <v>389</v>
      </c>
      <c r="J2703" s="20" t="s">
        <v>391</v>
      </c>
      <c r="K2703" s="20">
        <v>0</v>
      </c>
      <c r="L2703" s="20">
        <v>0</v>
      </c>
      <c r="M2703" s="20" t="s">
        <v>392</v>
      </c>
      <c r="N2703" s="23">
        <v>44777</v>
      </c>
      <c r="O2703" s="23">
        <v>44777</v>
      </c>
    </row>
    <row r="2704" spans="1:15">
      <c r="A2704" s="20" t="s">
        <v>8964</v>
      </c>
      <c r="B2704" s="20" t="s">
        <v>384</v>
      </c>
      <c r="C2704" s="20" t="s">
        <v>8965</v>
      </c>
      <c r="D2704" s="20" t="s">
        <v>8966</v>
      </c>
      <c r="E2704" s="20" t="s">
        <v>478</v>
      </c>
      <c r="F2704" s="20" t="s">
        <v>389</v>
      </c>
      <c r="H2704" s="20" t="s">
        <v>389</v>
      </c>
      <c r="J2704" s="20" t="s">
        <v>397</v>
      </c>
      <c r="K2704" s="20">
        <v>0</v>
      </c>
      <c r="L2704" s="20">
        <v>0</v>
      </c>
      <c r="M2704" s="20" t="s">
        <v>392</v>
      </c>
      <c r="N2704" s="23">
        <v>44777</v>
      </c>
      <c r="O2704" s="23">
        <v>45022</v>
      </c>
    </row>
    <row r="2705" spans="1:15">
      <c r="A2705" s="20" t="s">
        <v>8967</v>
      </c>
      <c r="B2705" s="20" t="s">
        <v>384</v>
      </c>
      <c r="C2705" s="20" t="s">
        <v>8968</v>
      </c>
      <c r="D2705" s="20" t="s">
        <v>8969</v>
      </c>
      <c r="E2705" s="20" t="s">
        <v>427</v>
      </c>
      <c r="F2705" s="20" t="s">
        <v>389</v>
      </c>
      <c r="H2705" s="20" t="s">
        <v>389</v>
      </c>
      <c r="J2705" s="20" t="s">
        <v>397</v>
      </c>
      <c r="K2705" s="20">
        <v>0</v>
      </c>
      <c r="L2705" s="20">
        <v>217.16</v>
      </c>
      <c r="M2705" s="20" t="s">
        <v>428</v>
      </c>
      <c r="N2705" s="23">
        <v>44778</v>
      </c>
      <c r="O2705" s="23">
        <v>45022</v>
      </c>
    </row>
    <row r="2706" spans="1:15">
      <c r="A2706" s="20" t="s">
        <v>8970</v>
      </c>
      <c r="B2706" s="20" t="s">
        <v>384</v>
      </c>
      <c r="C2706" s="20" t="s">
        <v>8971</v>
      </c>
      <c r="D2706" s="20" t="s">
        <v>8972</v>
      </c>
      <c r="E2706" s="20" t="s">
        <v>427</v>
      </c>
      <c r="F2706" s="20" t="s">
        <v>389</v>
      </c>
      <c r="H2706" s="20" t="s">
        <v>389</v>
      </c>
      <c r="J2706" s="20" t="s">
        <v>397</v>
      </c>
      <c r="K2706" s="20">
        <v>0</v>
      </c>
      <c r="L2706" s="20">
        <v>1121.01</v>
      </c>
      <c r="M2706" s="20" t="s">
        <v>428</v>
      </c>
      <c r="N2706" s="23">
        <v>44778</v>
      </c>
      <c r="O2706" s="23">
        <v>45022</v>
      </c>
    </row>
    <row r="2707" spans="1:15">
      <c r="A2707" s="20" t="s">
        <v>8973</v>
      </c>
      <c r="B2707" s="20" t="s">
        <v>384</v>
      </c>
      <c r="C2707" s="20" t="s">
        <v>8974</v>
      </c>
      <c r="D2707" s="20" t="s">
        <v>8975</v>
      </c>
      <c r="E2707" s="20" t="s">
        <v>427</v>
      </c>
      <c r="F2707" s="20" t="s">
        <v>389</v>
      </c>
      <c r="H2707" s="20" t="s">
        <v>389</v>
      </c>
      <c r="J2707" s="20" t="s">
        <v>397</v>
      </c>
      <c r="K2707" s="20">
        <v>0</v>
      </c>
      <c r="L2707" s="20">
        <v>0</v>
      </c>
      <c r="M2707" s="20" t="s">
        <v>392</v>
      </c>
      <c r="N2707" s="23">
        <v>44778</v>
      </c>
      <c r="O2707" s="23">
        <v>44944</v>
      </c>
    </row>
    <row r="2708" spans="1:15">
      <c r="A2708" s="20" t="s">
        <v>8976</v>
      </c>
      <c r="B2708" s="20" t="s">
        <v>384</v>
      </c>
      <c r="C2708" s="20" t="s">
        <v>8977</v>
      </c>
      <c r="D2708" s="20" t="s">
        <v>8978</v>
      </c>
      <c r="E2708" s="20" t="s">
        <v>450</v>
      </c>
      <c r="F2708" s="20" t="s">
        <v>389</v>
      </c>
      <c r="H2708" s="20" t="s">
        <v>389</v>
      </c>
      <c r="J2708" s="20" t="s">
        <v>397</v>
      </c>
      <c r="K2708" s="20">
        <v>2400</v>
      </c>
      <c r="L2708" s="20">
        <v>0</v>
      </c>
      <c r="M2708" s="20" t="s">
        <v>392</v>
      </c>
      <c r="N2708" s="23">
        <v>44778</v>
      </c>
      <c r="O2708" s="23">
        <v>44778</v>
      </c>
    </row>
    <row r="2709" spans="1:15">
      <c r="A2709" s="20" t="s">
        <v>8979</v>
      </c>
      <c r="B2709" s="20" t="s">
        <v>384</v>
      </c>
      <c r="C2709" s="20" t="s">
        <v>8980</v>
      </c>
      <c r="D2709" s="20" t="s">
        <v>8981</v>
      </c>
      <c r="E2709" s="20" t="s">
        <v>387</v>
      </c>
      <c r="F2709" s="20" t="s">
        <v>389</v>
      </c>
      <c r="H2709" s="20" t="s">
        <v>389</v>
      </c>
      <c r="J2709" s="20" t="s">
        <v>397</v>
      </c>
      <c r="K2709" s="20">
        <v>0</v>
      </c>
      <c r="L2709" s="20">
        <v>0</v>
      </c>
      <c r="M2709" s="20" t="s">
        <v>392</v>
      </c>
      <c r="N2709" s="23">
        <v>44778</v>
      </c>
      <c r="O2709" s="23">
        <v>44778</v>
      </c>
    </row>
    <row r="2710" spans="1:15">
      <c r="A2710" s="20" t="s">
        <v>8982</v>
      </c>
      <c r="B2710" s="20" t="s">
        <v>384</v>
      </c>
      <c r="C2710" s="20" t="s">
        <v>8983</v>
      </c>
      <c r="D2710" s="20" t="s">
        <v>8984</v>
      </c>
      <c r="E2710" s="20" t="s">
        <v>387</v>
      </c>
      <c r="F2710" s="20" t="s">
        <v>389</v>
      </c>
      <c r="H2710" s="20" t="s">
        <v>389</v>
      </c>
      <c r="J2710" s="20" t="s">
        <v>397</v>
      </c>
      <c r="K2710" s="20">
        <v>0</v>
      </c>
      <c r="L2710" s="20">
        <v>262.66000000000003</v>
      </c>
      <c r="M2710" s="20" t="s">
        <v>428</v>
      </c>
      <c r="N2710" s="23">
        <v>44778</v>
      </c>
      <c r="O2710" s="23">
        <v>44778</v>
      </c>
    </row>
    <row r="2711" spans="1:15">
      <c r="A2711" s="20" t="s">
        <v>8985</v>
      </c>
      <c r="B2711" s="20" t="s">
        <v>384</v>
      </c>
      <c r="C2711" s="20" t="s">
        <v>8986</v>
      </c>
      <c r="D2711" s="20" t="s">
        <v>8987</v>
      </c>
      <c r="E2711" s="20" t="s">
        <v>387</v>
      </c>
      <c r="F2711" s="20" t="s">
        <v>389</v>
      </c>
      <c r="H2711" s="20" t="s">
        <v>389</v>
      </c>
      <c r="J2711" s="20" t="s">
        <v>397</v>
      </c>
      <c r="K2711" s="20">
        <v>0</v>
      </c>
      <c r="L2711" s="20">
        <v>0</v>
      </c>
      <c r="M2711" s="20" t="s">
        <v>392</v>
      </c>
      <c r="N2711" s="23">
        <v>44778</v>
      </c>
      <c r="O2711" s="23">
        <v>44778</v>
      </c>
    </row>
    <row r="2712" spans="1:15">
      <c r="A2712" s="20" t="s">
        <v>8988</v>
      </c>
      <c r="B2712" s="20" t="s">
        <v>384</v>
      </c>
      <c r="C2712" s="20" t="s">
        <v>8989</v>
      </c>
      <c r="D2712" s="20" t="s">
        <v>8990</v>
      </c>
      <c r="E2712" s="20" t="s">
        <v>387</v>
      </c>
      <c r="F2712" s="20" t="s">
        <v>389</v>
      </c>
      <c r="H2712" s="20" t="s">
        <v>389</v>
      </c>
      <c r="J2712" s="20" t="s">
        <v>397</v>
      </c>
      <c r="K2712" s="20">
        <v>0</v>
      </c>
      <c r="L2712" s="20">
        <v>0</v>
      </c>
      <c r="M2712" s="20" t="s">
        <v>392</v>
      </c>
      <c r="N2712" s="23">
        <v>44778</v>
      </c>
      <c r="O2712" s="23">
        <v>45022</v>
      </c>
    </row>
    <row r="2713" spans="1:15">
      <c r="A2713" s="20" t="s">
        <v>8991</v>
      </c>
      <c r="B2713" s="20" t="s">
        <v>384</v>
      </c>
      <c r="C2713" s="20" t="s">
        <v>8992</v>
      </c>
      <c r="D2713" s="20" t="s">
        <v>8993</v>
      </c>
      <c r="E2713" s="20" t="s">
        <v>478</v>
      </c>
      <c r="F2713" s="20" t="s">
        <v>389</v>
      </c>
      <c r="H2713" s="20" t="s">
        <v>389</v>
      </c>
      <c r="J2713" s="20" t="s">
        <v>397</v>
      </c>
      <c r="K2713" s="20">
        <v>0</v>
      </c>
      <c r="L2713" s="20">
        <v>0</v>
      </c>
      <c r="M2713" s="20" t="s">
        <v>392</v>
      </c>
      <c r="N2713" s="23">
        <v>44778</v>
      </c>
      <c r="O2713" s="23">
        <v>44778</v>
      </c>
    </row>
    <row r="2714" spans="1:15">
      <c r="A2714" s="20" t="s">
        <v>8994</v>
      </c>
      <c r="B2714" s="20" t="s">
        <v>384</v>
      </c>
      <c r="C2714" s="20" t="s">
        <v>8995</v>
      </c>
      <c r="D2714" s="20" t="s">
        <v>8996</v>
      </c>
      <c r="E2714" s="20" t="s">
        <v>387</v>
      </c>
      <c r="F2714" s="20" t="s">
        <v>389</v>
      </c>
      <c r="H2714" s="20" t="s">
        <v>389</v>
      </c>
      <c r="J2714" s="20" t="s">
        <v>397</v>
      </c>
      <c r="K2714" s="20">
        <v>0</v>
      </c>
      <c r="L2714" s="20">
        <v>2381.67</v>
      </c>
      <c r="M2714" s="20" t="s">
        <v>428</v>
      </c>
      <c r="N2714" s="23">
        <v>44778</v>
      </c>
      <c r="O2714" s="23">
        <v>44937</v>
      </c>
    </row>
    <row r="2715" spans="1:15">
      <c r="A2715" s="20" t="s">
        <v>8997</v>
      </c>
      <c r="B2715" s="20" t="s">
        <v>384</v>
      </c>
      <c r="C2715" s="20" t="s">
        <v>8998</v>
      </c>
      <c r="D2715" s="20" t="s">
        <v>8999</v>
      </c>
      <c r="E2715" s="20" t="s">
        <v>387</v>
      </c>
      <c r="F2715" s="20" t="s">
        <v>389</v>
      </c>
      <c r="H2715" s="20" t="s">
        <v>389</v>
      </c>
      <c r="J2715" s="20" t="s">
        <v>397</v>
      </c>
      <c r="K2715" s="20">
        <v>0</v>
      </c>
      <c r="L2715" s="20">
        <v>0</v>
      </c>
      <c r="M2715" s="20" t="s">
        <v>392</v>
      </c>
      <c r="N2715" s="23">
        <v>44778</v>
      </c>
      <c r="O2715" s="23">
        <v>44778</v>
      </c>
    </row>
    <row r="2716" spans="1:15">
      <c r="A2716" s="20" t="s">
        <v>9000</v>
      </c>
      <c r="B2716" s="20" t="s">
        <v>384</v>
      </c>
      <c r="C2716" s="20" t="s">
        <v>9001</v>
      </c>
      <c r="D2716" s="20" t="s">
        <v>9002</v>
      </c>
      <c r="E2716" s="20" t="s">
        <v>387</v>
      </c>
      <c r="F2716" s="20" t="s">
        <v>389</v>
      </c>
      <c r="H2716" s="20" t="s">
        <v>389</v>
      </c>
      <c r="J2716" s="20" t="s">
        <v>397</v>
      </c>
      <c r="K2716" s="20">
        <v>0</v>
      </c>
      <c r="L2716" s="20">
        <v>0</v>
      </c>
      <c r="M2716" s="20" t="s">
        <v>392</v>
      </c>
      <c r="N2716" s="23">
        <v>44778</v>
      </c>
      <c r="O2716" s="23">
        <v>44819</v>
      </c>
    </row>
    <row r="2717" spans="1:15">
      <c r="A2717" s="20" t="s">
        <v>9003</v>
      </c>
      <c r="B2717" s="20" t="s">
        <v>384</v>
      </c>
      <c r="C2717" s="20" t="s">
        <v>9004</v>
      </c>
      <c r="D2717" s="20" t="s">
        <v>9005</v>
      </c>
      <c r="E2717" s="20" t="s">
        <v>387</v>
      </c>
      <c r="F2717" s="20" t="s">
        <v>389</v>
      </c>
      <c r="H2717" s="20" t="s">
        <v>389</v>
      </c>
      <c r="J2717" s="20" t="s">
        <v>397</v>
      </c>
      <c r="K2717" s="20">
        <v>0</v>
      </c>
      <c r="L2717" s="20">
        <v>0</v>
      </c>
      <c r="M2717" s="20" t="s">
        <v>392</v>
      </c>
      <c r="N2717" s="23">
        <v>44778</v>
      </c>
      <c r="O2717" s="23">
        <v>44778</v>
      </c>
    </row>
    <row r="2718" spans="1:15">
      <c r="A2718" s="20" t="s">
        <v>9006</v>
      </c>
      <c r="B2718" s="20" t="s">
        <v>384</v>
      </c>
      <c r="C2718" s="20" t="s">
        <v>9007</v>
      </c>
      <c r="D2718" s="20" t="s">
        <v>9008</v>
      </c>
      <c r="E2718" s="20" t="s">
        <v>427</v>
      </c>
      <c r="F2718" s="20" t="s">
        <v>389</v>
      </c>
      <c r="H2718" s="20" t="s">
        <v>389</v>
      </c>
      <c r="J2718" s="20" t="s">
        <v>397</v>
      </c>
      <c r="K2718" s="20">
        <v>0</v>
      </c>
      <c r="L2718" s="20">
        <v>0</v>
      </c>
      <c r="M2718" s="20" t="s">
        <v>392</v>
      </c>
      <c r="N2718" s="23">
        <v>44778</v>
      </c>
      <c r="O2718" s="23">
        <v>45022</v>
      </c>
    </row>
    <row r="2719" spans="1:15">
      <c r="A2719" s="20" t="s">
        <v>9009</v>
      </c>
      <c r="B2719" s="20" t="s">
        <v>384</v>
      </c>
      <c r="C2719" s="20" t="s">
        <v>9010</v>
      </c>
      <c r="D2719" s="20" t="s">
        <v>9011</v>
      </c>
      <c r="E2719" s="20" t="s">
        <v>387</v>
      </c>
      <c r="F2719" s="20" t="s">
        <v>389</v>
      </c>
      <c r="H2719" s="20" t="s">
        <v>389</v>
      </c>
      <c r="J2719" s="20" t="s">
        <v>397</v>
      </c>
      <c r="K2719" s="20">
        <v>0</v>
      </c>
      <c r="L2719" s="20">
        <v>0</v>
      </c>
      <c r="M2719" s="20" t="s">
        <v>392</v>
      </c>
      <c r="N2719" s="23">
        <v>44778</v>
      </c>
      <c r="O2719" s="23">
        <v>44778</v>
      </c>
    </row>
    <row r="2720" spans="1:15">
      <c r="A2720" s="20" t="s">
        <v>9012</v>
      </c>
      <c r="B2720" s="20" t="s">
        <v>384</v>
      </c>
      <c r="C2720" s="20" t="s">
        <v>9013</v>
      </c>
      <c r="D2720" s="20" t="s">
        <v>9014</v>
      </c>
      <c r="E2720" s="20" t="s">
        <v>427</v>
      </c>
      <c r="F2720" s="20" t="s">
        <v>389</v>
      </c>
      <c r="H2720" s="20" t="s">
        <v>389</v>
      </c>
      <c r="J2720" s="20" t="s">
        <v>397</v>
      </c>
      <c r="K2720" s="20">
        <v>0</v>
      </c>
      <c r="L2720" s="20">
        <v>747.51</v>
      </c>
      <c r="M2720" s="20" t="s">
        <v>428</v>
      </c>
      <c r="N2720" s="23">
        <v>44778</v>
      </c>
      <c r="O2720" s="23">
        <v>44826</v>
      </c>
    </row>
    <row r="2721" spans="1:15">
      <c r="A2721" s="20" t="s">
        <v>9015</v>
      </c>
      <c r="B2721" s="20" t="s">
        <v>384</v>
      </c>
      <c r="C2721" s="20" t="s">
        <v>9016</v>
      </c>
      <c r="D2721" s="20" t="s">
        <v>9017</v>
      </c>
      <c r="E2721" s="20" t="s">
        <v>387</v>
      </c>
      <c r="F2721" s="20" t="s">
        <v>389</v>
      </c>
      <c r="H2721" s="20" t="s">
        <v>389</v>
      </c>
      <c r="J2721" s="20" t="s">
        <v>397</v>
      </c>
      <c r="K2721" s="20">
        <v>0</v>
      </c>
      <c r="L2721" s="20">
        <v>0</v>
      </c>
      <c r="M2721" s="20" t="s">
        <v>392</v>
      </c>
      <c r="N2721" s="23">
        <v>44779</v>
      </c>
      <c r="O2721" s="23">
        <v>44944</v>
      </c>
    </row>
    <row r="2722" spans="1:15">
      <c r="A2722" s="20" t="s">
        <v>9018</v>
      </c>
      <c r="B2722" s="20" t="s">
        <v>384</v>
      </c>
      <c r="C2722" s="20" t="s">
        <v>9019</v>
      </c>
      <c r="D2722" s="20" t="s">
        <v>9020</v>
      </c>
      <c r="E2722" s="20" t="s">
        <v>478</v>
      </c>
      <c r="F2722" s="20" t="s">
        <v>389</v>
      </c>
      <c r="H2722" s="20" t="s">
        <v>389</v>
      </c>
      <c r="J2722" s="20" t="s">
        <v>397</v>
      </c>
      <c r="K2722" s="20">
        <v>0</v>
      </c>
      <c r="L2722" s="20">
        <v>0</v>
      </c>
      <c r="M2722" s="20" t="s">
        <v>392</v>
      </c>
      <c r="N2722" s="23">
        <v>44780</v>
      </c>
      <c r="O2722" s="23">
        <v>45022</v>
      </c>
    </row>
    <row r="2723" spans="1:15">
      <c r="A2723" s="20" t="s">
        <v>9021</v>
      </c>
      <c r="B2723" s="20" t="s">
        <v>384</v>
      </c>
      <c r="C2723" s="20" t="s">
        <v>9022</v>
      </c>
      <c r="D2723" s="20" t="s">
        <v>9023</v>
      </c>
      <c r="E2723" s="20" t="s">
        <v>478</v>
      </c>
      <c r="F2723" s="20" t="s">
        <v>389</v>
      </c>
      <c r="H2723" s="20" t="s">
        <v>389</v>
      </c>
      <c r="J2723" s="20" t="s">
        <v>397</v>
      </c>
      <c r="K2723" s="20">
        <v>0</v>
      </c>
      <c r="L2723" s="20">
        <v>0</v>
      </c>
      <c r="M2723" s="20" t="s">
        <v>392</v>
      </c>
      <c r="N2723" s="23">
        <v>44780</v>
      </c>
      <c r="O2723" s="23">
        <v>44780</v>
      </c>
    </row>
    <row r="2724" spans="1:15">
      <c r="A2724" s="20" t="s">
        <v>9024</v>
      </c>
      <c r="B2724" s="20" t="s">
        <v>384</v>
      </c>
      <c r="C2724" s="20" t="s">
        <v>9025</v>
      </c>
      <c r="D2724" s="20" t="s">
        <v>9026</v>
      </c>
      <c r="E2724" s="20" t="s">
        <v>478</v>
      </c>
      <c r="F2724" s="20" t="s">
        <v>389</v>
      </c>
      <c r="H2724" s="20" t="s">
        <v>389</v>
      </c>
      <c r="J2724" s="20" t="s">
        <v>397</v>
      </c>
      <c r="K2724" s="20">
        <v>0</v>
      </c>
      <c r="L2724" s="20">
        <v>0</v>
      </c>
      <c r="M2724" s="20" t="s">
        <v>392</v>
      </c>
      <c r="N2724" s="23">
        <v>44780</v>
      </c>
      <c r="O2724" s="23">
        <v>44780</v>
      </c>
    </row>
    <row r="2725" spans="1:15">
      <c r="A2725" s="20" t="s">
        <v>9027</v>
      </c>
      <c r="B2725" s="20" t="s">
        <v>384</v>
      </c>
      <c r="C2725" s="20" t="s">
        <v>9028</v>
      </c>
      <c r="D2725" s="20" t="s">
        <v>9029</v>
      </c>
      <c r="E2725" s="20" t="s">
        <v>427</v>
      </c>
      <c r="F2725" s="20" t="s">
        <v>389</v>
      </c>
      <c r="H2725" s="20" t="s">
        <v>389</v>
      </c>
      <c r="J2725" s="20" t="s">
        <v>391</v>
      </c>
      <c r="K2725" s="20">
        <v>0</v>
      </c>
      <c r="L2725" s="20">
        <v>0</v>
      </c>
      <c r="M2725" s="20" t="s">
        <v>392</v>
      </c>
      <c r="N2725" s="23">
        <v>44781</v>
      </c>
      <c r="O2725" s="23">
        <v>44781</v>
      </c>
    </row>
    <row r="2726" spans="1:15">
      <c r="A2726" s="20" t="s">
        <v>9030</v>
      </c>
      <c r="B2726" s="20" t="s">
        <v>384</v>
      </c>
      <c r="C2726" s="20" t="s">
        <v>9031</v>
      </c>
      <c r="D2726" s="20" t="s">
        <v>9032</v>
      </c>
      <c r="E2726" s="20" t="s">
        <v>450</v>
      </c>
      <c r="F2726" s="20" t="s">
        <v>9033</v>
      </c>
      <c r="G2726" s="20" t="s">
        <v>9034</v>
      </c>
      <c r="H2726" s="20" t="s">
        <v>9035</v>
      </c>
      <c r="I2726" s="20" t="s">
        <v>390</v>
      </c>
      <c r="J2726" s="20" t="s">
        <v>397</v>
      </c>
      <c r="K2726" s="20">
        <v>50000</v>
      </c>
      <c r="L2726" s="20">
        <v>0</v>
      </c>
      <c r="M2726" s="20" t="s">
        <v>392</v>
      </c>
      <c r="N2726" s="23">
        <v>44781</v>
      </c>
      <c r="O2726" s="23">
        <v>44803</v>
      </c>
    </row>
    <row r="2727" spans="1:15">
      <c r="A2727" s="20" t="s">
        <v>9036</v>
      </c>
      <c r="B2727" s="20" t="s">
        <v>384</v>
      </c>
      <c r="C2727" s="20" t="s">
        <v>9037</v>
      </c>
      <c r="D2727" s="20" t="s">
        <v>9038</v>
      </c>
      <c r="E2727" s="20" t="s">
        <v>450</v>
      </c>
      <c r="F2727" s="20" t="s">
        <v>389</v>
      </c>
      <c r="H2727" s="20" t="s">
        <v>389</v>
      </c>
      <c r="J2727" s="20" t="s">
        <v>397</v>
      </c>
      <c r="K2727" s="20">
        <v>2400</v>
      </c>
      <c r="L2727" s="20">
        <v>0</v>
      </c>
      <c r="M2727" s="20" t="s">
        <v>392</v>
      </c>
      <c r="N2727" s="23">
        <v>44781</v>
      </c>
      <c r="O2727" s="23">
        <v>44781</v>
      </c>
    </row>
    <row r="2728" spans="1:15">
      <c r="A2728" s="20" t="s">
        <v>9039</v>
      </c>
      <c r="B2728" s="20" t="s">
        <v>384</v>
      </c>
      <c r="C2728" s="20" t="s">
        <v>9040</v>
      </c>
      <c r="D2728" s="20" t="s">
        <v>9041</v>
      </c>
      <c r="E2728" s="20" t="s">
        <v>450</v>
      </c>
      <c r="F2728" s="20" t="s">
        <v>9042</v>
      </c>
      <c r="G2728" s="20" t="s">
        <v>2185</v>
      </c>
      <c r="H2728" s="20" t="s">
        <v>2186</v>
      </c>
      <c r="I2728" s="20" t="s">
        <v>390</v>
      </c>
      <c r="J2728" s="20" t="s">
        <v>397</v>
      </c>
      <c r="K2728" s="20">
        <v>20000</v>
      </c>
      <c r="L2728" s="20">
        <v>0</v>
      </c>
      <c r="M2728" s="20" t="s">
        <v>392</v>
      </c>
      <c r="N2728" s="23">
        <v>44781</v>
      </c>
      <c r="O2728" s="23">
        <v>44792</v>
      </c>
    </row>
    <row r="2729" spans="1:15">
      <c r="A2729" s="20" t="s">
        <v>9043</v>
      </c>
      <c r="B2729" s="20" t="s">
        <v>384</v>
      </c>
      <c r="C2729" s="20" t="s">
        <v>9044</v>
      </c>
      <c r="D2729" s="20" t="s">
        <v>9045</v>
      </c>
      <c r="E2729" s="20" t="s">
        <v>427</v>
      </c>
      <c r="F2729" s="20" t="s">
        <v>389</v>
      </c>
      <c r="H2729" s="20" t="s">
        <v>389</v>
      </c>
      <c r="J2729" s="20" t="s">
        <v>397</v>
      </c>
      <c r="K2729" s="20">
        <v>0</v>
      </c>
      <c r="L2729" s="20">
        <v>0</v>
      </c>
      <c r="M2729" s="20" t="s">
        <v>392</v>
      </c>
      <c r="N2729" s="23">
        <v>44781</v>
      </c>
      <c r="O2729" s="23">
        <v>44944</v>
      </c>
    </row>
    <row r="2730" spans="1:15">
      <c r="A2730" s="20" t="s">
        <v>9046</v>
      </c>
      <c r="B2730" s="20" t="s">
        <v>384</v>
      </c>
      <c r="C2730" s="20" t="s">
        <v>9047</v>
      </c>
      <c r="D2730" s="20" t="s">
        <v>9048</v>
      </c>
      <c r="E2730" s="20" t="s">
        <v>387</v>
      </c>
      <c r="F2730" s="20" t="s">
        <v>389</v>
      </c>
      <c r="H2730" s="20" t="s">
        <v>389</v>
      </c>
      <c r="J2730" s="20" t="s">
        <v>391</v>
      </c>
      <c r="K2730" s="20">
        <v>0</v>
      </c>
      <c r="L2730" s="20">
        <v>0</v>
      </c>
      <c r="M2730" s="20" t="s">
        <v>392</v>
      </c>
      <c r="N2730" s="23">
        <v>44781</v>
      </c>
      <c r="O2730" s="23">
        <v>44781</v>
      </c>
    </row>
    <row r="2731" spans="1:15">
      <c r="A2731" s="20" t="s">
        <v>9049</v>
      </c>
      <c r="B2731" s="20" t="s">
        <v>384</v>
      </c>
      <c r="C2731" s="20" t="s">
        <v>9050</v>
      </c>
      <c r="D2731" s="20" t="s">
        <v>9051</v>
      </c>
      <c r="E2731" s="20" t="s">
        <v>387</v>
      </c>
      <c r="F2731" s="20" t="s">
        <v>389</v>
      </c>
      <c r="H2731" s="20" t="s">
        <v>389</v>
      </c>
      <c r="J2731" s="20" t="s">
        <v>397</v>
      </c>
      <c r="K2731" s="20">
        <v>0</v>
      </c>
      <c r="L2731" s="20">
        <v>0</v>
      </c>
      <c r="M2731" s="20" t="s">
        <v>392</v>
      </c>
      <c r="N2731" s="23">
        <v>44781</v>
      </c>
      <c r="O2731" s="23">
        <v>44781</v>
      </c>
    </row>
    <row r="2732" spans="1:15">
      <c r="A2732" s="20" t="s">
        <v>9052</v>
      </c>
      <c r="B2732" s="20" t="s">
        <v>384</v>
      </c>
      <c r="C2732" s="20" t="s">
        <v>9053</v>
      </c>
      <c r="D2732" s="20" t="s">
        <v>9054</v>
      </c>
      <c r="E2732" s="20" t="s">
        <v>387</v>
      </c>
      <c r="F2732" s="20" t="s">
        <v>389</v>
      </c>
      <c r="H2732" s="20" t="s">
        <v>389</v>
      </c>
      <c r="J2732" s="20" t="s">
        <v>397</v>
      </c>
      <c r="K2732" s="20">
        <v>0</v>
      </c>
      <c r="L2732" s="20">
        <v>0</v>
      </c>
      <c r="M2732" s="20" t="s">
        <v>392</v>
      </c>
      <c r="N2732" s="23">
        <v>44781</v>
      </c>
      <c r="O2732" s="23">
        <v>44781</v>
      </c>
    </row>
    <row r="2733" spans="1:15">
      <c r="A2733" s="20" t="s">
        <v>9055</v>
      </c>
      <c r="B2733" s="20" t="s">
        <v>384</v>
      </c>
      <c r="C2733" s="20" t="s">
        <v>9056</v>
      </c>
      <c r="D2733" s="20" t="s">
        <v>9057</v>
      </c>
      <c r="E2733" s="20" t="s">
        <v>387</v>
      </c>
      <c r="F2733" s="20" t="s">
        <v>389</v>
      </c>
      <c r="H2733" s="20" t="s">
        <v>389</v>
      </c>
      <c r="J2733" s="20" t="s">
        <v>397</v>
      </c>
      <c r="K2733" s="20">
        <v>0</v>
      </c>
      <c r="L2733" s="20">
        <v>0</v>
      </c>
      <c r="M2733" s="20" t="s">
        <v>392</v>
      </c>
      <c r="N2733" s="23">
        <v>44781</v>
      </c>
      <c r="O2733" s="23">
        <v>45022</v>
      </c>
    </row>
    <row r="2734" spans="1:15">
      <c r="A2734" s="20" t="s">
        <v>9058</v>
      </c>
      <c r="B2734" s="20" t="s">
        <v>384</v>
      </c>
      <c r="C2734" s="20" t="s">
        <v>9059</v>
      </c>
      <c r="D2734" s="20" t="s">
        <v>9060</v>
      </c>
      <c r="E2734" s="20" t="s">
        <v>387</v>
      </c>
      <c r="F2734" s="20" t="s">
        <v>389</v>
      </c>
      <c r="H2734" s="20" t="s">
        <v>389</v>
      </c>
      <c r="J2734" s="20" t="s">
        <v>397</v>
      </c>
      <c r="K2734" s="20">
        <v>0</v>
      </c>
      <c r="L2734" s="20">
        <v>542.88</v>
      </c>
      <c r="M2734" s="20" t="s">
        <v>428</v>
      </c>
      <c r="N2734" s="23">
        <v>44781</v>
      </c>
      <c r="O2734" s="23">
        <v>44781</v>
      </c>
    </row>
    <row r="2735" spans="1:15">
      <c r="A2735" s="20" t="s">
        <v>9061</v>
      </c>
      <c r="B2735" s="20" t="s">
        <v>384</v>
      </c>
      <c r="C2735" s="20" t="s">
        <v>9062</v>
      </c>
      <c r="D2735" s="20" t="s">
        <v>9063</v>
      </c>
      <c r="E2735" s="20" t="s">
        <v>387</v>
      </c>
      <c r="F2735" s="20" t="s">
        <v>389</v>
      </c>
      <c r="H2735" s="20" t="s">
        <v>389</v>
      </c>
      <c r="J2735" s="20" t="s">
        <v>397</v>
      </c>
      <c r="K2735" s="20">
        <v>0</v>
      </c>
      <c r="L2735" s="20">
        <v>358.32</v>
      </c>
      <c r="M2735" s="20" t="s">
        <v>428</v>
      </c>
      <c r="N2735" s="23">
        <v>44781</v>
      </c>
      <c r="O2735" s="23">
        <v>44781</v>
      </c>
    </row>
    <row r="2736" spans="1:15">
      <c r="A2736" s="20" t="s">
        <v>9064</v>
      </c>
      <c r="B2736" s="20" t="s">
        <v>384</v>
      </c>
      <c r="C2736" s="20" t="s">
        <v>9065</v>
      </c>
      <c r="D2736" s="20" t="s">
        <v>9066</v>
      </c>
      <c r="E2736" s="20" t="s">
        <v>387</v>
      </c>
      <c r="F2736" s="20" t="s">
        <v>389</v>
      </c>
      <c r="H2736" s="20" t="s">
        <v>389</v>
      </c>
      <c r="J2736" s="20" t="s">
        <v>397</v>
      </c>
      <c r="K2736" s="20">
        <v>0</v>
      </c>
      <c r="L2736" s="20">
        <v>358.32</v>
      </c>
      <c r="M2736" s="20" t="s">
        <v>428</v>
      </c>
      <c r="N2736" s="23">
        <v>44781</v>
      </c>
      <c r="O2736" s="23">
        <v>44781</v>
      </c>
    </row>
    <row r="2737" spans="1:15">
      <c r="A2737" s="20" t="s">
        <v>9067</v>
      </c>
      <c r="B2737" s="20" t="s">
        <v>384</v>
      </c>
      <c r="C2737" s="20" t="s">
        <v>9068</v>
      </c>
      <c r="D2737" s="20" t="s">
        <v>9069</v>
      </c>
      <c r="E2737" s="20" t="s">
        <v>387</v>
      </c>
      <c r="F2737" s="20" t="s">
        <v>389</v>
      </c>
      <c r="H2737" s="20" t="s">
        <v>389</v>
      </c>
      <c r="J2737" s="20" t="s">
        <v>397</v>
      </c>
      <c r="K2737" s="20">
        <v>0</v>
      </c>
      <c r="L2737" s="20">
        <v>0</v>
      </c>
      <c r="M2737" s="20" t="s">
        <v>392</v>
      </c>
      <c r="N2737" s="23">
        <v>44781</v>
      </c>
      <c r="O2737" s="23">
        <v>45022</v>
      </c>
    </row>
    <row r="2738" spans="1:15">
      <c r="A2738" s="20" t="s">
        <v>9070</v>
      </c>
      <c r="B2738" s="20" t="s">
        <v>384</v>
      </c>
      <c r="C2738" s="20" t="s">
        <v>9071</v>
      </c>
      <c r="D2738" s="20" t="s">
        <v>9072</v>
      </c>
      <c r="E2738" s="20" t="s">
        <v>387</v>
      </c>
      <c r="F2738" s="20" t="s">
        <v>389</v>
      </c>
      <c r="H2738" s="20" t="s">
        <v>389</v>
      </c>
      <c r="J2738" s="20" t="s">
        <v>397</v>
      </c>
      <c r="K2738" s="20">
        <v>0</v>
      </c>
      <c r="L2738" s="20">
        <v>0</v>
      </c>
      <c r="M2738" s="20" t="s">
        <v>392</v>
      </c>
      <c r="N2738" s="23">
        <v>44781</v>
      </c>
      <c r="O2738" s="23">
        <v>45022</v>
      </c>
    </row>
    <row r="2739" spans="1:15">
      <c r="A2739" s="20" t="s">
        <v>9073</v>
      </c>
      <c r="B2739" s="20" t="s">
        <v>384</v>
      </c>
      <c r="C2739" s="20" t="s">
        <v>9074</v>
      </c>
      <c r="D2739" s="20" t="s">
        <v>9075</v>
      </c>
      <c r="E2739" s="20" t="s">
        <v>387</v>
      </c>
      <c r="F2739" s="20" t="s">
        <v>389</v>
      </c>
      <c r="H2739" s="20" t="s">
        <v>389</v>
      </c>
      <c r="J2739" s="20" t="s">
        <v>397</v>
      </c>
      <c r="K2739" s="20">
        <v>0</v>
      </c>
      <c r="L2739" s="20">
        <v>0</v>
      </c>
      <c r="M2739" s="20" t="s">
        <v>392</v>
      </c>
      <c r="N2739" s="23">
        <v>44781</v>
      </c>
      <c r="O2739" s="23">
        <v>44781</v>
      </c>
    </row>
    <row r="2740" spans="1:15">
      <c r="A2740" s="20" t="s">
        <v>9076</v>
      </c>
      <c r="B2740" s="20" t="s">
        <v>384</v>
      </c>
      <c r="C2740" s="20" t="s">
        <v>9077</v>
      </c>
      <c r="D2740" s="20" t="s">
        <v>9078</v>
      </c>
      <c r="E2740" s="20" t="s">
        <v>387</v>
      </c>
      <c r="F2740" s="20" t="s">
        <v>389</v>
      </c>
      <c r="H2740" s="20" t="s">
        <v>389</v>
      </c>
      <c r="J2740" s="20" t="s">
        <v>397</v>
      </c>
      <c r="K2740" s="20">
        <v>0</v>
      </c>
      <c r="L2740" s="20">
        <v>0</v>
      </c>
      <c r="M2740" s="20" t="s">
        <v>392</v>
      </c>
      <c r="N2740" s="23">
        <v>44781</v>
      </c>
      <c r="O2740" s="23">
        <v>44781</v>
      </c>
    </row>
    <row r="2741" spans="1:15">
      <c r="A2741" s="20" t="s">
        <v>9079</v>
      </c>
      <c r="B2741" s="20" t="s">
        <v>384</v>
      </c>
      <c r="C2741" s="20" t="s">
        <v>9080</v>
      </c>
      <c r="D2741" s="20" t="s">
        <v>9081</v>
      </c>
      <c r="E2741" s="20" t="s">
        <v>387</v>
      </c>
      <c r="F2741" s="20" t="s">
        <v>389</v>
      </c>
      <c r="H2741" s="20" t="s">
        <v>389</v>
      </c>
      <c r="J2741" s="20" t="s">
        <v>391</v>
      </c>
      <c r="K2741" s="20">
        <v>0</v>
      </c>
      <c r="L2741" s="20">
        <v>0</v>
      </c>
      <c r="M2741" s="20" t="s">
        <v>392</v>
      </c>
      <c r="N2741" s="23">
        <v>44781</v>
      </c>
      <c r="O2741" s="23">
        <v>44781</v>
      </c>
    </row>
    <row r="2742" spans="1:15">
      <c r="A2742" s="20" t="s">
        <v>9082</v>
      </c>
      <c r="B2742" s="20" t="s">
        <v>384</v>
      </c>
      <c r="C2742" s="20" t="s">
        <v>9083</v>
      </c>
      <c r="D2742" s="20" t="s">
        <v>9084</v>
      </c>
      <c r="E2742" s="20" t="s">
        <v>387</v>
      </c>
      <c r="F2742" s="20" t="s">
        <v>389</v>
      </c>
      <c r="H2742" s="20" t="s">
        <v>389</v>
      </c>
      <c r="J2742" s="20" t="s">
        <v>391</v>
      </c>
      <c r="K2742" s="20">
        <v>0</v>
      </c>
      <c r="L2742" s="20">
        <v>0</v>
      </c>
      <c r="M2742" s="20" t="s">
        <v>392</v>
      </c>
      <c r="N2742" s="23">
        <v>44781</v>
      </c>
      <c r="O2742" s="23">
        <v>44781</v>
      </c>
    </row>
    <row r="2743" spans="1:15">
      <c r="A2743" s="20" t="s">
        <v>9085</v>
      </c>
      <c r="B2743" s="20" t="s">
        <v>384</v>
      </c>
      <c r="C2743" s="20" t="s">
        <v>9086</v>
      </c>
      <c r="D2743" s="20" t="s">
        <v>9087</v>
      </c>
      <c r="E2743" s="20" t="s">
        <v>387</v>
      </c>
      <c r="F2743" s="20" t="s">
        <v>389</v>
      </c>
      <c r="H2743" s="20" t="s">
        <v>389</v>
      </c>
      <c r="J2743" s="20" t="s">
        <v>397</v>
      </c>
      <c r="K2743" s="20">
        <v>0</v>
      </c>
      <c r="L2743" s="20">
        <v>0</v>
      </c>
      <c r="M2743" s="20" t="s">
        <v>392</v>
      </c>
      <c r="N2743" s="23">
        <v>44781</v>
      </c>
      <c r="O2743" s="23">
        <v>44944</v>
      </c>
    </row>
    <row r="2744" spans="1:15">
      <c r="A2744" s="20" t="s">
        <v>9088</v>
      </c>
      <c r="B2744" s="20" t="s">
        <v>384</v>
      </c>
      <c r="C2744" s="20" t="s">
        <v>9089</v>
      </c>
      <c r="D2744" s="20" t="s">
        <v>9090</v>
      </c>
      <c r="E2744" s="20" t="s">
        <v>387</v>
      </c>
      <c r="F2744" s="20" t="s">
        <v>389</v>
      </c>
      <c r="H2744" s="20" t="s">
        <v>389</v>
      </c>
      <c r="J2744" s="20" t="s">
        <v>397</v>
      </c>
      <c r="K2744" s="20">
        <v>0</v>
      </c>
      <c r="L2744" s="20">
        <v>0</v>
      </c>
      <c r="M2744" s="20" t="s">
        <v>392</v>
      </c>
      <c r="N2744" s="23">
        <v>44781</v>
      </c>
      <c r="O2744" s="23">
        <v>44781</v>
      </c>
    </row>
    <row r="2745" spans="1:15">
      <c r="A2745" s="20" t="s">
        <v>9091</v>
      </c>
      <c r="B2745" s="20" t="s">
        <v>384</v>
      </c>
      <c r="C2745" s="20" t="s">
        <v>9092</v>
      </c>
      <c r="D2745" s="20" t="s">
        <v>9093</v>
      </c>
      <c r="E2745" s="20" t="s">
        <v>387</v>
      </c>
      <c r="F2745" s="20" t="s">
        <v>389</v>
      </c>
      <c r="H2745" s="20" t="s">
        <v>389</v>
      </c>
      <c r="J2745" s="20" t="s">
        <v>397</v>
      </c>
      <c r="K2745" s="20">
        <v>0</v>
      </c>
      <c r="L2745" s="20">
        <v>0</v>
      </c>
      <c r="M2745" s="20" t="s">
        <v>392</v>
      </c>
      <c r="N2745" s="23">
        <v>44781</v>
      </c>
      <c r="O2745" s="23">
        <v>45022</v>
      </c>
    </row>
    <row r="2746" spans="1:15">
      <c r="A2746" s="20" t="s">
        <v>9094</v>
      </c>
      <c r="B2746" s="20" t="s">
        <v>384</v>
      </c>
      <c r="C2746" s="20" t="s">
        <v>9095</v>
      </c>
      <c r="D2746" s="20" t="s">
        <v>9096</v>
      </c>
      <c r="E2746" s="20" t="s">
        <v>427</v>
      </c>
      <c r="F2746" s="20" t="s">
        <v>389</v>
      </c>
      <c r="H2746" s="20" t="s">
        <v>389</v>
      </c>
      <c r="J2746" s="20" t="s">
        <v>397</v>
      </c>
      <c r="K2746" s="20">
        <v>0</v>
      </c>
      <c r="L2746" s="20">
        <v>2000</v>
      </c>
      <c r="M2746" s="20" t="s">
        <v>428</v>
      </c>
      <c r="N2746" s="23">
        <v>44781</v>
      </c>
      <c r="O2746" s="23">
        <v>44785</v>
      </c>
    </row>
    <row r="2747" spans="1:15">
      <c r="A2747" s="20" t="s">
        <v>9097</v>
      </c>
      <c r="B2747" s="20" t="s">
        <v>384</v>
      </c>
      <c r="C2747" s="20" t="s">
        <v>9098</v>
      </c>
      <c r="D2747" s="20" t="s">
        <v>9099</v>
      </c>
      <c r="E2747" s="20" t="s">
        <v>387</v>
      </c>
      <c r="F2747" s="20" t="s">
        <v>389</v>
      </c>
      <c r="H2747" s="20" t="s">
        <v>389</v>
      </c>
      <c r="J2747" s="20" t="s">
        <v>397</v>
      </c>
      <c r="K2747" s="20">
        <v>0</v>
      </c>
      <c r="L2747" s="20">
        <v>583.57000000000005</v>
      </c>
      <c r="M2747" s="20" t="s">
        <v>428</v>
      </c>
      <c r="N2747" s="23">
        <v>44781</v>
      </c>
      <c r="O2747" s="23">
        <v>44944</v>
      </c>
    </row>
    <row r="2748" spans="1:15">
      <c r="A2748" s="20" t="s">
        <v>9100</v>
      </c>
      <c r="B2748" s="20" t="s">
        <v>384</v>
      </c>
      <c r="C2748" s="20" t="s">
        <v>9101</v>
      </c>
      <c r="D2748" s="20" t="s">
        <v>9102</v>
      </c>
      <c r="E2748" s="20" t="s">
        <v>387</v>
      </c>
      <c r="F2748" s="20" t="s">
        <v>389</v>
      </c>
      <c r="H2748" s="20" t="s">
        <v>389</v>
      </c>
      <c r="J2748" s="20" t="s">
        <v>397</v>
      </c>
      <c r="K2748" s="20">
        <v>0</v>
      </c>
      <c r="L2748" s="20">
        <v>262.66000000000003</v>
      </c>
      <c r="M2748" s="20" t="s">
        <v>428</v>
      </c>
      <c r="N2748" s="23">
        <v>44781</v>
      </c>
      <c r="O2748" s="23">
        <v>44944</v>
      </c>
    </row>
    <row r="2749" spans="1:15">
      <c r="A2749" s="20" t="s">
        <v>9103</v>
      </c>
      <c r="B2749" s="20" t="s">
        <v>384</v>
      </c>
      <c r="C2749" s="20" t="s">
        <v>9104</v>
      </c>
      <c r="D2749" s="20" t="s">
        <v>9105</v>
      </c>
      <c r="E2749" s="20" t="s">
        <v>427</v>
      </c>
      <c r="F2749" s="20" t="s">
        <v>389</v>
      </c>
      <c r="H2749" s="20" t="s">
        <v>389</v>
      </c>
      <c r="J2749" s="20" t="s">
        <v>391</v>
      </c>
      <c r="K2749" s="20">
        <v>0</v>
      </c>
      <c r="L2749" s="20">
        <v>0</v>
      </c>
      <c r="M2749" s="20" t="s">
        <v>392</v>
      </c>
      <c r="N2749" s="23">
        <v>44781</v>
      </c>
      <c r="O2749" s="23">
        <v>44781</v>
      </c>
    </row>
    <row r="2750" spans="1:15">
      <c r="A2750" s="20" t="s">
        <v>9106</v>
      </c>
      <c r="B2750" s="20" t="s">
        <v>384</v>
      </c>
      <c r="C2750" s="20" t="s">
        <v>9107</v>
      </c>
      <c r="D2750" s="20" t="s">
        <v>9108</v>
      </c>
      <c r="E2750" s="20" t="s">
        <v>387</v>
      </c>
      <c r="F2750" s="20" t="s">
        <v>389</v>
      </c>
      <c r="H2750" s="20" t="s">
        <v>389</v>
      </c>
      <c r="J2750" s="20" t="s">
        <v>397</v>
      </c>
      <c r="K2750" s="20">
        <v>0</v>
      </c>
      <c r="L2750" s="20">
        <v>0</v>
      </c>
      <c r="M2750" s="20" t="s">
        <v>392</v>
      </c>
      <c r="N2750" s="23">
        <v>44781</v>
      </c>
      <c r="O2750" s="23">
        <v>45022</v>
      </c>
    </row>
    <row r="2751" spans="1:15">
      <c r="A2751" s="20" t="s">
        <v>9109</v>
      </c>
      <c r="B2751" s="20" t="s">
        <v>384</v>
      </c>
      <c r="C2751" s="20" t="s">
        <v>9110</v>
      </c>
      <c r="D2751" s="20" t="s">
        <v>9111</v>
      </c>
      <c r="E2751" s="20" t="s">
        <v>478</v>
      </c>
      <c r="F2751" s="20" t="s">
        <v>389</v>
      </c>
      <c r="H2751" s="20" t="s">
        <v>389</v>
      </c>
      <c r="J2751" s="20" t="s">
        <v>391</v>
      </c>
      <c r="K2751" s="20">
        <v>0</v>
      </c>
      <c r="L2751" s="20">
        <v>0</v>
      </c>
      <c r="M2751" s="20" t="s">
        <v>392</v>
      </c>
      <c r="N2751" s="23">
        <v>44781</v>
      </c>
      <c r="O2751" s="23">
        <v>44781</v>
      </c>
    </row>
    <row r="2752" spans="1:15">
      <c r="A2752" s="20" t="s">
        <v>9112</v>
      </c>
      <c r="B2752" s="20" t="s">
        <v>384</v>
      </c>
      <c r="C2752" s="20" t="s">
        <v>9113</v>
      </c>
      <c r="D2752" s="20" t="s">
        <v>9114</v>
      </c>
      <c r="E2752" s="20" t="s">
        <v>427</v>
      </c>
      <c r="F2752" s="20" t="s">
        <v>389</v>
      </c>
      <c r="H2752" s="20" t="s">
        <v>389</v>
      </c>
      <c r="J2752" s="20" t="s">
        <v>397</v>
      </c>
      <c r="K2752" s="20">
        <v>0</v>
      </c>
      <c r="L2752" s="20">
        <v>0</v>
      </c>
      <c r="M2752" s="20" t="s">
        <v>392</v>
      </c>
      <c r="N2752" s="23">
        <v>44781</v>
      </c>
      <c r="O2752" s="23">
        <v>44819</v>
      </c>
    </row>
    <row r="2753" spans="1:15">
      <c r="A2753" s="20" t="s">
        <v>9115</v>
      </c>
      <c r="B2753" s="20" t="s">
        <v>384</v>
      </c>
      <c r="C2753" s="20" t="s">
        <v>9116</v>
      </c>
      <c r="D2753" s="20" t="s">
        <v>9117</v>
      </c>
      <c r="E2753" s="20" t="s">
        <v>478</v>
      </c>
      <c r="F2753" s="20" t="s">
        <v>389</v>
      </c>
      <c r="H2753" s="20" t="s">
        <v>389</v>
      </c>
      <c r="J2753" s="20" t="s">
        <v>391</v>
      </c>
      <c r="K2753" s="20">
        <v>0</v>
      </c>
      <c r="L2753" s="20">
        <v>0</v>
      </c>
      <c r="M2753" s="20" t="s">
        <v>392</v>
      </c>
      <c r="N2753" s="23">
        <v>44782</v>
      </c>
      <c r="O2753" s="23">
        <v>44782</v>
      </c>
    </row>
    <row r="2754" spans="1:15">
      <c r="A2754" s="20" t="s">
        <v>9118</v>
      </c>
      <c r="B2754" s="20" t="s">
        <v>384</v>
      </c>
      <c r="C2754" s="20" t="s">
        <v>9119</v>
      </c>
      <c r="D2754" s="20" t="s">
        <v>9120</v>
      </c>
      <c r="E2754" s="20" t="s">
        <v>478</v>
      </c>
      <c r="F2754" s="20" t="s">
        <v>389</v>
      </c>
      <c r="H2754" s="20" t="s">
        <v>389</v>
      </c>
      <c r="J2754" s="20" t="s">
        <v>391</v>
      </c>
      <c r="K2754" s="20">
        <v>0</v>
      </c>
      <c r="L2754" s="20">
        <v>0</v>
      </c>
      <c r="M2754" s="20" t="s">
        <v>392</v>
      </c>
      <c r="N2754" s="23">
        <v>44782</v>
      </c>
      <c r="O2754" s="23">
        <v>44782</v>
      </c>
    </row>
    <row r="2755" spans="1:15">
      <c r="A2755" s="20" t="s">
        <v>9121</v>
      </c>
      <c r="B2755" s="20" t="s">
        <v>384</v>
      </c>
      <c r="C2755" s="20" t="s">
        <v>9122</v>
      </c>
      <c r="D2755" s="20" t="s">
        <v>9123</v>
      </c>
      <c r="E2755" s="20" t="s">
        <v>387</v>
      </c>
      <c r="F2755" s="20" t="s">
        <v>389</v>
      </c>
      <c r="H2755" s="20" t="s">
        <v>389</v>
      </c>
      <c r="J2755" s="20" t="s">
        <v>397</v>
      </c>
      <c r="K2755" s="20">
        <v>0</v>
      </c>
      <c r="L2755" s="20">
        <v>0</v>
      </c>
      <c r="M2755" s="20" t="s">
        <v>392</v>
      </c>
      <c r="N2755" s="23">
        <v>44782</v>
      </c>
      <c r="O2755" s="23">
        <v>44944</v>
      </c>
    </row>
    <row r="2756" spans="1:15">
      <c r="A2756" s="20" t="s">
        <v>9124</v>
      </c>
      <c r="B2756" s="20" t="s">
        <v>384</v>
      </c>
      <c r="C2756" s="20" t="s">
        <v>9125</v>
      </c>
      <c r="D2756" s="20" t="s">
        <v>9126</v>
      </c>
      <c r="E2756" s="20" t="s">
        <v>387</v>
      </c>
      <c r="F2756" s="20" t="s">
        <v>389</v>
      </c>
      <c r="H2756" s="20" t="s">
        <v>389</v>
      </c>
      <c r="J2756" s="20" t="s">
        <v>397</v>
      </c>
      <c r="K2756" s="20">
        <v>0</v>
      </c>
      <c r="L2756" s="20">
        <v>0</v>
      </c>
      <c r="M2756" s="20" t="s">
        <v>392</v>
      </c>
      <c r="N2756" s="23">
        <v>44782</v>
      </c>
      <c r="O2756" s="23">
        <v>45022</v>
      </c>
    </row>
    <row r="2757" spans="1:15">
      <c r="A2757" s="20" t="s">
        <v>9127</v>
      </c>
      <c r="B2757" s="20" t="s">
        <v>384</v>
      </c>
      <c r="C2757" s="20" t="s">
        <v>9128</v>
      </c>
      <c r="D2757" s="20" t="s">
        <v>9129</v>
      </c>
      <c r="E2757" s="20" t="s">
        <v>387</v>
      </c>
      <c r="F2757" s="20" t="s">
        <v>389</v>
      </c>
      <c r="H2757" s="20" t="s">
        <v>389</v>
      </c>
      <c r="J2757" s="20" t="s">
        <v>397</v>
      </c>
      <c r="K2757" s="20">
        <v>0</v>
      </c>
      <c r="L2757" s="20">
        <v>175.95</v>
      </c>
      <c r="M2757" s="20" t="s">
        <v>428</v>
      </c>
      <c r="N2757" s="23">
        <v>44782</v>
      </c>
      <c r="O2757" s="23">
        <v>44874</v>
      </c>
    </row>
    <row r="2758" spans="1:15">
      <c r="A2758" s="20" t="s">
        <v>9130</v>
      </c>
      <c r="B2758" s="20" t="s">
        <v>384</v>
      </c>
      <c r="C2758" s="20" t="s">
        <v>9131</v>
      </c>
      <c r="D2758" s="20" t="s">
        <v>9132</v>
      </c>
      <c r="E2758" s="20" t="s">
        <v>387</v>
      </c>
      <c r="F2758" s="20" t="s">
        <v>389</v>
      </c>
      <c r="H2758" s="20" t="s">
        <v>389</v>
      </c>
      <c r="J2758" s="20" t="s">
        <v>397</v>
      </c>
      <c r="K2758" s="20">
        <v>0</v>
      </c>
      <c r="L2758" s="20">
        <v>0</v>
      </c>
      <c r="M2758" s="20" t="s">
        <v>392</v>
      </c>
      <c r="N2758" s="23">
        <v>44782</v>
      </c>
      <c r="O2758" s="23">
        <v>44944</v>
      </c>
    </row>
    <row r="2759" spans="1:15">
      <c r="A2759" s="20" t="s">
        <v>9133</v>
      </c>
      <c r="B2759" s="20" t="s">
        <v>384</v>
      </c>
      <c r="C2759" s="20" t="s">
        <v>9134</v>
      </c>
      <c r="D2759" s="20" t="s">
        <v>9135</v>
      </c>
      <c r="E2759" s="20" t="s">
        <v>387</v>
      </c>
      <c r="F2759" s="20" t="s">
        <v>389</v>
      </c>
      <c r="H2759" s="20" t="s">
        <v>389</v>
      </c>
      <c r="J2759" s="20" t="s">
        <v>397</v>
      </c>
      <c r="K2759" s="20">
        <v>0</v>
      </c>
      <c r="L2759" s="20">
        <v>0</v>
      </c>
      <c r="M2759" s="20" t="s">
        <v>392</v>
      </c>
      <c r="N2759" s="23">
        <v>44782</v>
      </c>
      <c r="O2759" s="23">
        <v>44782</v>
      </c>
    </row>
    <row r="2760" spans="1:15">
      <c r="A2760" s="20" t="s">
        <v>9136</v>
      </c>
      <c r="B2760" s="20" t="s">
        <v>384</v>
      </c>
      <c r="C2760" s="20" t="s">
        <v>9137</v>
      </c>
      <c r="D2760" s="20" t="s">
        <v>9138</v>
      </c>
      <c r="E2760" s="20" t="s">
        <v>387</v>
      </c>
      <c r="F2760" s="20" t="s">
        <v>389</v>
      </c>
      <c r="H2760" s="20" t="s">
        <v>389</v>
      </c>
      <c r="J2760" s="20" t="s">
        <v>391</v>
      </c>
      <c r="K2760" s="20">
        <v>0</v>
      </c>
      <c r="L2760" s="20">
        <v>0</v>
      </c>
      <c r="M2760" s="20" t="s">
        <v>392</v>
      </c>
      <c r="N2760" s="23">
        <v>44782</v>
      </c>
      <c r="O2760" s="23">
        <v>44782</v>
      </c>
    </row>
    <row r="2761" spans="1:15">
      <c r="A2761" s="20" t="s">
        <v>9139</v>
      </c>
      <c r="B2761" s="20" t="s">
        <v>384</v>
      </c>
      <c r="C2761" s="20" t="s">
        <v>9140</v>
      </c>
      <c r="D2761" s="20" t="s">
        <v>9141</v>
      </c>
      <c r="E2761" s="20" t="s">
        <v>387</v>
      </c>
      <c r="F2761" s="20" t="s">
        <v>389</v>
      </c>
      <c r="H2761" s="20" t="s">
        <v>389</v>
      </c>
      <c r="J2761" s="20" t="s">
        <v>397</v>
      </c>
      <c r="K2761" s="20">
        <v>0</v>
      </c>
      <c r="L2761" s="20">
        <v>750.29</v>
      </c>
      <c r="M2761" s="20" t="s">
        <v>428</v>
      </c>
      <c r="N2761" s="23">
        <v>44782</v>
      </c>
      <c r="O2761" s="23">
        <v>44782</v>
      </c>
    </row>
    <row r="2762" spans="1:15">
      <c r="A2762" s="20" t="s">
        <v>9142</v>
      </c>
      <c r="B2762" s="20" t="s">
        <v>384</v>
      </c>
      <c r="C2762" s="20" t="s">
        <v>9143</v>
      </c>
      <c r="D2762" s="20" t="s">
        <v>9144</v>
      </c>
      <c r="E2762" s="20" t="s">
        <v>387</v>
      </c>
      <c r="F2762" s="20" t="s">
        <v>389</v>
      </c>
      <c r="H2762" s="20" t="s">
        <v>389</v>
      </c>
      <c r="J2762" s="20" t="s">
        <v>397</v>
      </c>
      <c r="K2762" s="20">
        <v>0</v>
      </c>
      <c r="L2762" s="20">
        <v>177</v>
      </c>
      <c r="M2762" s="20" t="s">
        <v>428</v>
      </c>
      <c r="N2762" s="23">
        <v>44782</v>
      </c>
      <c r="O2762" s="23">
        <v>44782</v>
      </c>
    </row>
    <row r="2763" spans="1:15">
      <c r="A2763" s="20" t="s">
        <v>9145</v>
      </c>
      <c r="B2763" s="20" t="s">
        <v>384</v>
      </c>
      <c r="C2763" s="20" t="s">
        <v>9146</v>
      </c>
      <c r="D2763" s="20" t="s">
        <v>9147</v>
      </c>
      <c r="E2763" s="20" t="s">
        <v>387</v>
      </c>
      <c r="F2763" s="20" t="s">
        <v>389</v>
      </c>
      <c r="H2763" s="20" t="s">
        <v>389</v>
      </c>
      <c r="J2763" s="20" t="s">
        <v>397</v>
      </c>
      <c r="K2763" s="20">
        <v>0</v>
      </c>
      <c r="L2763" s="20">
        <v>0</v>
      </c>
      <c r="M2763" s="20" t="s">
        <v>392</v>
      </c>
      <c r="N2763" s="23">
        <v>44782</v>
      </c>
      <c r="O2763" s="23">
        <v>44944</v>
      </c>
    </row>
    <row r="2764" spans="1:15">
      <c r="A2764" s="20" t="s">
        <v>9148</v>
      </c>
      <c r="B2764" s="20" t="s">
        <v>384</v>
      </c>
      <c r="C2764" s="20" t="s">
        <v>9149</v>
      </c>
      <c r="D2764" s="20" t="s">
        <v>9150</v>
      </c>
      <c r="E2764" s="20" t="s">
        <v>387</v>
      </c>
      <c r="F2764" s="20" t="s">
        <v>389</v>
      </c>
      <c r="H2764" s="20" t="s">
        <v>389</v>
      </c>
      <c r="J2764" s="20" t="s">
        <v>397</v>
      </c>
      <c r="K2764" s="20">
        <v>0</v>
      </c>
      <c r="L2764" s="20">
        <v>0</v>
      </c>
      <c r="M2764" s="20" t="s">
        <v>392</v>
      </c>
      <c r="N2764" s="23">
        <v>44782</v>
      </c>
      <c r="O2764" s="23">
        <v>44782</v>
      </c>
    </row>
    <row r="2765" spans="1:15">
      <c r="A2765" s="20" t="s">
        <v>9151</v>
      </c>
      <c r="B2765" s="20" t="s">
        <v>384</v>
      </c>
      <c r="C2765" s="20" t="s">
        <v>9152</v>
      </c>
      <c r="D2765" s="20" t="s">
        <v>9153</v>
      </c>
      <c r="E2765" s="20" t="s">
        <v>387</v>
      </c>
      <c r="F2765" s="20" t="s">
        <v>389</v>
      </c>
      <c r="H2765" s="20" t="s">
        <v>389</v>
      </c>
      <c r="J2765" s="20" t="s">
        <v>391</v>
      </c>
      <c r="K2765" s="20">
        <v>0</v>
      </c>
      <c r="L2765" s="20">
        <v>0</v>
      </c>
      <c r="M2765" s="20" t="s">
        <v>392</v>
      </c>
      <c r="N2765" s="23">
        <v>44782</v>
      </c>
      <c r="O2765" s="23">
        <v>44782</v>
      </c>
    </row>
    <row r="2766" spans="1:15">
      <c r="A2766" s="20" t="s">
        <v>9154</v>
      </c>
      <c r="B2766" s="20" t="s">
        <v>384</v>
      </c>
      <c r="C2766" s="20" t="s">
        <v>9155</v>
      </c>
      <c r="D2766" s="20" t="s">
        <v>9156</v>
      </c>
      <c r="E2766" s="20" t="s">
        <v>387</v>
      </c>
      <c r="F2766" s="20" t="s">
        <v>389</v>
      </c>
      <c r="H2766" s="20" t="s">
        <v>389</v>
      </c>
      <c r="J2766" s="20" t="s">
        <v>397</v>
      </c>
      <c r="K2766" s="20">
        <v>0</v>
      </c>
      <c r="L2766" s="20">
        <v>0</v>
      </c>
      <c r="M2766" s="20" t="s">
        <v>392</v>
      </c>
      <c r="N2766" s="23">
        <v>44782</v>
      </c>
      <c r="O2766" s="23">
        <v>44972</v>
      </c>
    </row>
    <row r="2767" spans="1:15">
      <c r="A2767" s="20" t="s">
        <v>9157</v>
      </c>
      <c r="B2767" s="20" t="s">
        <v>384</v>
      </c>
      <c r="C2767" s="20" t="s">
        <v>9158</v>
      </c>
      <c r="D2767" s="20" t="s">
        <v>9159</v>
      </c>
      <c r="E2767" s="20" t="s">
        <v>387</v>
      </c>
      <c r="F2767" s="20" t="s">
        <v>389</v>
      </c>
      <c r="H2767" s="20" t="s">
        <v>389</v>
      </c>
      <c r="J2767" s="20" t="s">
        <v>397</v>
      </c>
      <c r="K2767" s="20">
        <v>0</v>
      </c>
      <c r="L2767" s="20">
        <v>438.26</v>
      </c>
      <c r="M2767" s="20" t="s">
        <v>428</v>
      </c>
      <c r="N2767" s="23">
        <v>44782</v>
      </c>
      <c r="O2767" s="23">
        <v>44782</v>
      </c>
    </row>
    <row r="2768" spans="1:15">
      <c r="A2768" s="20" t="s">
        <v>9160</v>
      </c>
      <c r="B2768" s="20" t="s">
        <v>384</v>
      </c>
      <c r="C2768" s="20" t="s">
        <v>9161</v>
      </c>
      <c r="D2768" s="20" t="s">
        <v>9162</v>
      </c>
      <c r="E2768" s="20" t="s">
        <v>478</v>
      </c>
      <c r="F2768" s="20" t="s">
        <v>389</v>
      </c>
      <c r="H2768" s="20" t="s">
        <v>389</v>
      </c>
      <c r="J2768" s="20" t="s">
        <v>391</v>
      </c>
      <c r="K2768" s="20">
        <v>0</v>
      </c>
      <c r="L2768" s="20">
        <v>0</v>
      </c>
      <c r="M2768" s="20" t="s">
        <v>392</v>
      </c>
      <c r="N2768" s="23">
        <v>44782</v>
      </c>
      <c r="O2768" s="23">
        <v>44782</v>
      </c>
    </row>
    <row r="2769" spans="1:15">
      <c r="A2769" s="20" t="s">
        <v>9163</v>
      </c>
      <c r="B2769" s="20" t="s">
        <v>384</v>
      </c>
      <c r="C2769" s="20" t="s">
        <v>9164</v>
      </c>
      <c r="D2769" s="20" t="s">
        <v>9165</v>
      </c>
      <c r="E2769" s="20" t="s">
        <v>387</v>
      </c>
      <c r="F2769" s="20" t="s">
        <v>389</v>
      </c>
      <c r="H2769" s="20" t="s">
        <v>389</v>
      </c>
      <c r="J2769" s="20" t="s">
        <v>397</v>
      </c>
      <c r="K2769" s="20">
        <v>0</v>
      </c>
      <c r="L2769" s="20">
        <v>39.46</v>
      </c>
      <c r="M2769" s="20" t="s">
        <v>428</v>
      </c>
      <c r="N2769" s="23">
        <v>44782</v>
      </c>
      <c r="O2769" s="23">
        <v>44944</v>
      </c>
    </row>
    <row r="2770" spans="1:15">
      <c r="A2770" s="20" t="s">
        <v>9166</v>
      </c>
      <c r="B2770" s="20" t="s">
        <v>384</v>
      </c>
      <c r="C2770" s="20" t="s">
        <v>9167</v>
      </c>
      <c r="D2770" s="20" t="s">
        <v>9168</v>
      </c>
      <c r="E2770" s="20" t="s">
        <v>427</v>
      </c>
      <c r="F2770" s="20" t="s">
        <v>389</v>
      </c>
      <c r="H2770" s="20" t="s">
        <v>389</v>
      </c>
      <c r="J2770" s="20" t="s">
        <v>391</v>
      </c>
      <c r="K2770" s="20">
        <v>0</v>
      </c>
      <c r="L2770" s="20">
        <v>0</v>
      </c>
      <c r="M2770" s="20" t="s">
        <v>392</v>
      </c>
      <c r="N2770" s="23">
        <v>44782</v>
      </c>
      <c r="O2770" s="23">
        <v>44782</v>
      </c>
    </row>
    <row r="2771" spans="1:15">
      <c r="A2771" s="20" t="s">
        <v>9169</v>
      </c>
      <c r="B2771" s="20" t="s">
        <v>384</v>
      </c>
      <c r="C2771" s="20" t="s">
        <v>9170</v>
      </c>
      <c r="D2771" s="20" t="s">
        <v>9171</v>
      </c>
      <c r="E2771" s="20" t="s">
        <v>478</v>
      </c>
      <c r="F2771" s="20" t="s">
        <v>389</v>
      </c>
      <c r="H2771" s="20" t="s">
        <v>389</v>
      </c>
      <c r="J2771" s="20" t="s">
        <v>397</v>
      </c>
      <c r="K2771" s="20">
        <v>0</v>
      </c>
      <c r="L2771" s="20">
        <v>0</v>
      </c>
      <c r="M2771" s="20" t="s">
        <v>392</v>
      </c>
      <c r="N2771" s="23">
        <v>44782</v>
      </c>
      <c r="O2771" s="23">
        <v>44782</v>
      </c>
    </row>
    <row r="2772" spans="1:15">
      <c r="A2772" s="20" t="s">
        <v>9172</v>
      </c>
      <c r="B2772" s="20" t="s">
        <v>384</v>
      </c>
      <c r="C2772" s="20" t="s">
        <v>9173</v>
      </c>
      <c r="D2772" s="20" t="s">
        <v>9174</v>
      </c>
      <c r="E2772" s="20" t="s">
        <v>478</v>
      </c>
      <c r="F2772" s="20" t="s">
        <v>389</v>
      </c>
      <c r="H2772" s="20" t="s">
        <v>389</v>
      </c>
      <c r="J2772" s="20" t="s">
        <v>397</v>
      </c>
      <c r="K2772" s="20">
        <v>0</v>
      </c>
      <c r="L2772" s="20">
        <v>0</v>
      </c>
      <c r="M2772" s="20" t="s">
        <v>392</v>
      </c>
      <c r="N2772" s="23">
        <v>44783</v>
      </c>
      <c r="O2772" s="23">
        <v>44783</v>
      </c>
    </row>
    <row r="2773" spans="1:15">
      <c r="A2773" s="20" t="s">
        <v>9175</v>
      </c>
      <c r="B2773" s="20" t="s">
        <v>384</v>
      </c>
      <c r="C2773" s="20" t="s">
        <v>9176</v>
      </c>
      <c r="D2773" s="20" t="s">
        <v>9177</v>
      </c>
      <c r="E2773" s="20" t="s">
        <v>450</v>
      </c>
      <c r="F2773" s="20" t="s">
        <v>389</v>
      </c>
      <c r="H2773" s="20" t="s">
        <v>389</v>
      </c>
      <c r="J2773" s="20" t="s">
        <v>397</v>
      </c>
      <c r="K2773" s="20">
        <v>1000</v>
      </c>
      <c r="L2773" s="20">
        <v>0</v>
      </c>
      <c r="M2773" s="20" t="s">
        <v>392</v>
      </c>
      <c r="N2773" s="23">
        <v>44783</v>
      </c>
      <c r="O2773" s="23">
        <v>44783</v>
      </c>
    </row>
    <row r="2774" spans="1:15">
      <c r="A2774" s="20" t="s">
        <v>9178</v>
      </c>
      <c r="B2774" s="20" t="s">
        <v>384</v>
      </c>
      <c r="C2774" s="20" t="s">
        <v>9179</v>
      </c>
      <c r="D2774" s="20" t="s">
        <v>9180</v>
      </c>
      <c r="E2774" s="20" t="s">
        <v>478</v>
      </c>
      <c r="F2774" s="20" t="s">
        <v>389</v>
      </c>
      <c r="H2774" s="20" t="s">
        <v>389</v>
      </c>
      <c r="J2774" s="20" t="s">
        <v>397</v>
      </c>
      <c r="K2774" s="20">
        <v>0</v>
      </c>
      <c r="L2774" s="20">
        <v>0</v>
      </c>
      <c r="M2774" s="20" t="s">
        <v>392</v>
      </c>
      <c r="N2774" s="23">
        <v>44783</v>
      </c>
      <c r="O2774" s="23">
        <v>44783</v>
      </c>
    </row>
    <row r="2775" spans="1:15">
      <c r="A2775" s="20" t="s">
        <v>9181</v>
      </c>
      <c r="B2775" s="20" t="s">
        <v>384</v>
      </c>
      <c r="C2775" s="20" t="s">
        <v>9182</v>
      </c>
      <c r="D2775" s="20" t="s">
        <v>9183</v>
      </c>
      <c r="E2775" s="20" t="s">
        <v>478</v>
      </c>
      <c r="F2775" s="20" t="s">
        <v>389</v>
      </c>
      <c r="H2775" s="20" t="s">
        <v>389</v>
      </c>
      <c r="J2775" s="20" t="s">
        <v>397</v>
      </c>
      <c r="K2775" s="20">
        <v>0</v>
      </c>
      <c r="L2775" s="20">
        <v>0</v>
      </c>
      <c r="M2775" s="20" t="s">
        <v>392</v>
      </c>
      <c r="N2775" s="23">
        <v>44783</v>
      </c>
      <c r="O2775" s="23">
        <v>45022</v>
      </c>
    </row>
    <row r="2776" spans="1:15">
      <c r="A2776" s="20" t="s">
        <v>9184</v>
      </c>
      <c r="B2776" s="20" t="s">
        <v>384</v>
      </c>
      <c r="C2776" s="20" t="s">
        <v>9185</v>
      </c>
      <c r="D2776" s="20" t="s">
        <v>9186</v>
      </c>
      <c r="E2776" s="20" t="s">
        <v>450</v>
      </c>
      <c r="F2776" s="20" t="s">
        <v>389</v>
      </c>
      <c r="H2776" s="20" t="s">
        <v>389</v>
      </c>
      <c r="J2776" s="20" t="s">
        <v>397</v>
      </c>
      <c r="K2776" s="20">
        <v>2000</v>
      </c>
      <c r="L2776" s="20">
        <v>0</v>
      </c>
      <c r="M2776" s="20" t="s">
        <v>392</v>
      </c>
      <c r="N2776" s="23">
        <v>44783</v>
      </c>
      <c r="O2776" s="23">
        <v>44783</v>
      </c>
    </row>
    <row r="2777" spans="1:15">
      <c r="A2777" s="20" t="s">
        <v>9187</v>
      </c>
      <c r="B2777" s="20" t="s">
        <v>384</v>
      </c>
      <c r="C2777" s="20" t="s">
        <v>9188</v>
      </c>
      <c r="D2777" s="20" t="s">
        <v>9189</v>
      </c>
      <c r="E2777" s="20" t="s">
        <v>450</v>
      </c>
      <c r="F2777" s="20" t="s">
        <v>389</v>
      </c>
      <c r="H2777" s="20" t="s">
        <v>389</v>
      </c>
      <c r="J2777" s="20" t="s">
        <v>397</v>
      </c>
      <c r="K2777" s="20">
        <v>2400</v>
      </c>
      <c r="L2777" s="20">
        <v>0</v>
      </c>
      <c r="M2777" s="20" t="s">
        <v>392</v>
      </c>
      <c r="N2777" s="23">
        <v>44783</v>
      </c>
      <c r="O2777" s="23">
        <v>44783</v>
      </c>
    </row>
    <row r="2778" spans="1:15">
      <c r="A2778" s="20" t="s">
        <v>9190</v>
      </c>
      <c r="B2778" s="20" t="s">
        <v>384</v>
      </c>
      <c r="C2778" s="20" t="s">
        <v>9191</v>
      </c>
      <c r="D2778" s="20" t="s">
        <v>9192</v>
      </c>
      <c r="E2778" s="20" t="s">
        <v>478</v>
      </c>
      <c r="F2778" s="20" t="s">
        <v>389</v>
      </c>
      <c r="H2778" s="20" t="s">
        <v>389</v>
      </c>
      <c r="J2778" s="20" t="s">
        <v>397</v>
      </c>
      <c r="K2778" s="20">
        <v>0</v>
      </c>
      <c r="L2778" s="20">
        <v>105.46</v>
      </c>
      <c r="M2778" s="20" t="s">
        <v>428</v>
      </c>
      <c r="N2778" s="23">
        <v>44783</v>
      </c>
      <c r="O2778" s="23">
        <v>45022</v>
      </c>
    </row>
    <row r="2779" spans="1:15">
      <c r="A2779" s="20" t="s">
        <v>9193</v>
      </c>
      <c r="B2779" s="20" t="s">
        <v>384</v>
      </c>
      <c r="C2779" s="20" t="s">
        <v>9194</v>
      </c>
      <c r="D2779" s="20" t="s">
        <v>9195</v>
      </c>
      <c r="E2779" s="20" t="s">
        <v>387</v>
      </c>
      <c r="F2779" s="20" t="s">
        <v>389</v>
      </c>
      <c r="H2779" s="20" t="s">
        <v>389</v>
      </c>
      <c r="J2779" s="20" t="s">
        <v>397</v>
      </c>
      <c r="K2779" s="20">
        <v>0</v>
      </c>
      <c r="L2779" s="20">
        <v>0</v>
      </c>
      <c r="M2779" s="20" t="s">
        <v>392</v>
      </c>
      <c r="N2779" s="23">
        <v>44783</v>
      </c>
      <c r="O2779" s="23">
        <v>44944</v>
      </c>
    </row>
    <row r="2780" spans="1:15">
      <c r="A2780" s="20" t="s">
        <v>9196</v>
      </c>
      <c r="B2780" s="20" t="s">
        <v>384</v>
      </c>
      <c r="C2780" s="20" t="s">
        <v>9197</v>
      </c>
      <c r="D2780" s="20" t="s">
        <v>9198</v>
      </c>
      <c r="E2780" s="20" t="s">
        <v>387</v>
      </c>
      <c r="F2780" s="20" t="s">
        <v>389</v>
      </c>
      <c r="H2780" s="20" t="s">
        <v>389</v>
      </c>
      <c r="J2780" s="20" t="s">
        <v>391</v>
      </c>
      <c r="K2780" s="20">
        <v>0</v>
      </c>
      <c r="L2780" s="20">
        <v>0</v>
      </c>
      <c r="M2780" s="20" t="s">
        <v>392</v>
      </c>
      <c r="N2780" s="23">
        <v>44783</v>
      </c>
      <c r="O2780" s="23">
        <v>44783</v>
      </c>
    </row>
    <row r="2781" spans="1:15">
      <c r="A2781" s="20" t="s">
        <v>9199</v>
      </c>
      <c r="B2781" s="20" t="s">
        <v>384</v>
      </c>
      <c r="C2781" s="20" t="s">
        <v>9200</v>
      </c>
      <c r="D2781" s="20" t="s">
        <v>9201</v>
      </c>
      <c r="E2781" s="20" t="s">
        <v>387</v>
      </c>
      <c r="F2781" s="20" t="s">
        <v>389</v>
      </c>
      <c r="H2781" s="20" t="s">
        <v>389</v>
      </c>
      <c r="J2781" s="20" t="s">
        <v>391</v>
      </c>
      <c r="K2781" s="20">
        <v>0</v>
      </c>
      <c r="L2781" s="20">
        <v>0</v>
      </c>
      <c r="M2781" s="20" t="s">
        <v>392</v>
      </c>
      <c r="N2781" s="23">
        <v>44783</v>
      </c>
      <c r="O2781" s="23">
        <v>44783</v>
      </c>
    </row>
    <row r="2782" spans="1:15">
      <c r="A2782" s="20" t="s">
        <v>9202</v>
      </c>
      <c r="B2782" s="20" t="s">
        <v>384</v>
      </c>
      <c r="C2782" s="20" t="s">
        <v>9203</v>
      </c>
      <c r="D2782" s="20" t="s">
        <v>9204</v>
      </c>
      <c r="E2782" s="20" t="s">
        <v>387</v>
      </c>
      <c r="F2782" s="20" t="s">
        <v>389</v>
      </c>
      <c r="H2782" s="20" t="s">
        <v>389</v>
      </c>
      <c r="J2782" s="20" t="s">
        <v>397</v>
      </c>
      <c r="K2782" s="20">
        <v>0</v>
      </c>
      <c r="L2782" s="20">
        <v>0</v>
      </c>
      <c r="M2782" s="20" t="s">
        <v>392</v>
      </c>
      <c r="N2782" s="23">
        <v>44783</v>
      </c>
      <c r="O2782" s="23">
        <v>44944</v>
      </c>
    </row>
    <row r="2783" spans="1:15">
      <c r="A2783" s="20" t="s">
        <v>9205</v>
      </c>
      <c r="B2783" s="20" t="s">
        <v>384</v>
      </c>
      <c r="C2783" s="20" t="s">
        <v>9206</v>
      </c>
      <c r="D2783" s="20" t="s">
        <v>9207</v>
      </c>
      <c r="E2783" s="20" t="s">
        <v>387</v>
      </c>
      <c r="F2783" s="20" t="s">
        <v>389</v>
      </c>
      <c r="H2783" s="20" t="s">
        <v>389</v>
      </c>
      <c r="J2783" s="20" t="s">
        <v>397</v>
      </c>
      <c r="K2783" s="20">
        <v>0</v>
      </c>
      <c r="L2783" s="20">
        <v>0</v>
      </c>
      <c r="M2783" s="20" t="s">
        <v>392</v>
      </c>
      <c r="N2783" s="23">
        <v>44783</v>
      </c>
      <c r="O2783" s="23">
        <v>45022</v>
      </c>
    </row>
    <row r="2784" spans="1:15">
      <c r="A2784" s="20" t="s">
        <v>9208</v>
      </c>
      <c r="B2784" s="20" t="s">
        <v>384</v>
      </c>
      <c r="C2784" s="20" t="s">
        <v>9209</v>
      </c>
      <c r="D2784" s="20" t="s">
        <v>9210</v>
      </c>
      <c r="E2784" s="20" t="s">
        <v>387</v>
      </c>
      <c r="F2784" s="20" t="s">
        <v>389</v>
      </c>
      <c r="H2784" s="20" t="s">
        <v>389</v>
      </c>
      <c r="J2784" s="20" t="s">
        <v>397</v>
      </c>
      <c r="K2784" s="20">
        <v>0</v>
      </c>
      <c r="L2784" s="20">
        <v>0</v>
      </c>
      <c r="M2784" s="20" t="s">
        <v>392</v>
      </c>
      <c r="N2784" s="23">
        <v>44783</v>
      </c>
      <c r="O2784" s="23">
        <v>44944</v>
      </c>
    </row>
    <row r="2785" spans="1:15">
      <c r="A2785" s="20" t="s">
        <v>9211</v>
      </c>
      <c r="B2785" s="20" t="s">
        <v>384</v>
      </c>
      <c r="C2785" s="20" t="s">
        <v>9212</v>
      </c>
      <c r="D2785" s="20" t="s">
        <v>9213</v>
      </c>
      <c r="E2785" s="20" t="s">
        <v>387</v>
      </c>
      <c r="F2785" s="20" t="s">
        <v>389</v>
      </c>
      <c r="H2785" s="20" t="s">
        <v>389</v>
      </c>
      <c r="J2785" s="20" t="s">
        <v>397</v>
      </c>
      <c r="K2785" s="20">
        <v>0</v>
      </c>
      <c r="L2785" s="20">
        <v>0</v>
      </c>
      <c r="M2785" s="20" t="s">
        <v>392</v>
      </c>
      <c r="N2785" s="23">
        <v>44783</v>
      </c>
      <c r="O2785" s="23">
        <v>44783</v>
      </c>
    </row>
    <row r="2786" spans="1:15">
      <c r="A2786" s="20" t="s">
        <v>9214</v>
      </c>
      <c r="B2786" s="20" t="s">
        <v>384</v>
      </c>
      <c r="C2786" s="20" t="s">
        <v>9215</v>
      </c>
      <c r="D2786" s="20" t="s">
        <v>9216</v>
      </c>
      <c r="E2786" s="20" t="s">
        <v>427</v>
      </c>
      <c r="F2786" s="20" t="s">
        <v>389</v>
      </c>
      <c r="H2786" s="20" t="s">
        <v>389</v>
      </c>
      <c r="J2786" s="20" t="s">
        <v>397</v>
      </c>
      <c r="K2786" s="20">
        <v>0</v>
      </c>
      <c r="L2786" s="20">
        <v>0</v>
      </c>
      <c r="M2786" s="20" t="s">
        <v>392</v>
      </c>
      <c r="N2786" s="23">
        <v>44783</v>
      </c>
      <c r="O2786" s="23">
        <v>44796</v>
      </c>
    </row>
    <row r="2787" spans="1:15">
      <c r="A2787" s="20" t="s">
        <v>9217</v>
      </c>
      <c r="B2787" s="20" t="s">
        <v>384</v>
      </c>
      <c r="C2787" s="20" t="s">
        <v>9218</v>
      </c>
      <c r="D2787" s="20" t="s">
        <v>9219</v>
      </c>
      <c r="E2787" s="20" t="s">
        <v>450</v>
      </c>
      <c r="F2787" s="20" t="s">
        <v>389</v>
      </c>
      <c r="H2787" s="20" t="s">
        <v>389</v>
      </c>
      <c r="J2787" s="20" t="s">
        <v>397</v>
      </c>
      <c r="K2787" s="20">
        <v>2400</v>
      </c>
      <c r="L2787" s="20">
        <v>0.55000000000000004</v>
      </c>
      <c r="M2787" s="20" t="s">
        <v>392</v>
      </c>
      <c r="N2787" s="23">
        <v>44784</v>
      </c>
      <c r="O2787" s="23">
        <v>44805</v>
      </c>
    </row>
    <row r="2788" spans="1:15">
      <c r="A2788" s="20" t="s">
        <v>9220</v>
      </c>
      <c r="B2788" s="20" t="s">
        <v>384</v>
      </c>
      <c r="C2788" s="20" t="s">
        <v>9221</v>
      </c>
      <c r="D2788" s="20" t="s">
        <v>9222</v>
      </c>
      <c r="E2788" s="20" t="s">
        <v>450</v>
      </c>
      <c r="F2788" s="20" t="s">
        <v>9223</v>
      </c>
      <c r="G2788" s="20" t="s">
        <v>2185</v>
      </c>
      <c r="H2788" s="20" t="s">
        <v>2186</v>
      </c>
      <c r="I2788" s="20" t="s">
        <v>390</v>
      </c>
      <c r="J2788" s="20" t="s">
        <v>397</v>
      </c>
      <c r="K2788" s="20">
        <v>20000</v>
      </c>
      <c r="L2788" s="20">
        <v>0</v>
      </c>
      <c r="M2788" s="20" t="s">
        <v>392</v>
      </c>
      <c r="N2788" s="23">
        <v>44784</v>
      </c>
      <c r="O2788" s="23">
        <v>44792</v>
      </c>
    </row>
    <row r="2789" spans="1:15">
      <c r="A2789" s="20" t="s">
        <v>9224</v>
      </c>
      <c r="B2789" s="20" t="s">
        <v>384</v>
      </c>
      <c r="C2789" s="20" t="s">
        <v>9225</v>
      </c>
      <c r="D2789" s="20" t="s">
        <v>9226</v>
      </c>
      <c r="E2789" s="20" t="s">
        <v>478</v>
      </c>
      <c r="F2789" s="20" t="s">
        <v>389</v>
      </c>
      <c r="H2789" s="20" t="s">
        <v>389</v>
      </c>
      <c r="J2789" s="20" t="s">
        <v>397</v>
      </c>
      <c r="K2789" s="20">
        <v>0</v>
      </c>
      <c r="L2789" s="20">
        <v>0</v>
      </c>
      <c r="M2789" s="20" t="s">
        <v>392</v>
      </c>
      <c r="N2789" s="23">
        <v>44784</v>
      </c>
      <c r="O2789" s="23">
        <v>45022</v>
      </c>
    </row>
    <row r="2790" spans="1:15">
      <c r="A2790" s="20" t="s">
        <v>9227</v>
      </c>
      <c r="B2790" s="20" t="s">
        <v>384</v>
      </c>
      <c r="C2790" s="20" t="s">
        <v>9228</v>
      </c>
      <c r="D2790" s="20" t="s">
        <v>9229</v>
      </c>
      <c r="E2790" s="20" t="s">
        <v>450</v>
      </c>
      <c r="F2790" s="20" t="s">
        <v>9230</v>
      </c>
      <c r="G2790" s="20" t="s">
        <v>2185</v>
      </c>
      <c r="H2790" s="20" t="s">
        <v>2186</v>
      </c>
      <c r="I2790" s="20" t="s">
        <v>390</v>
      </c>
      <c r="J2790" s="20" t="s">
        <v>397</v>
      </c>
      <c r="K2790" s="20">
        <v>20000</v>
      </c>
      <c r="L2790" s="20">
        <v>406</v>
      </c>
      <c r="M2790" s="20" t="s">
        <v>392</v>
      </c>
      <c r="N2790" s="23">
        <v>44784</v>
      </c>
      <c r="O2790" s="23">
        <v>44790</v>
      </c>
    </row>
    <row r="2791" spans="1:15">
      <c r="A2791" s="20" t="s">
        <v>9231</v>
      </c>
      <c r="B2791" s="20" t="s">
        <v>384</v>
      </c>
      <c r="C2791" s="20" t="s">
        <v>9232</v>
      </c>
      <c r="D2791" s="20" t="s">
        <v>9233</v>
      </c>
      <c r="E2791" s="20" t="s">
        <v>450</v>
      </c>
      <c r="F2791" s="20" t="s">
        <v>389</v>
      </c>
      <c r="H2791" s="20" t="s">
        <v>389</v>
      </c>
      <c r="J2791" s="20" t="s">
        <v>397</v>
      </c>
      <c r="K2791" s="20">
        <v>2400</v>
      </c>
      <c r="L2791" s="20">
        <v>0</v>
      </c>
      <c r="M2791" s="20" t="s">
        <v>392</v>
      </c>
      <c r="N2791" s="23">
        <v>44784</v>
      </c>
      <c r="O2791" s="23">
        <v>44792</v>
      </c>
    </row>
    <row r="2792" spans="1:15">
      <c r="A2792" s="20" t="s">
        <v>9234</v>
      </c>
      <c r="B2792" s="20" t="s">
        <v>384</v>
      </c>
      <c r="C2792" s="20" t="s">
        <v>9235</v>
      </c>
      <c r="D2792" s="20" t="s">
        <v>9236</v>
      </c>
      <c r="E2792" s="20" t="s">
        <v>387</v>
      </c>
      <c r="F2792" s="20" t="s">
        <v>389</v>
      </c>
      <c r="H2792" s="20" t="s">
        <v>389</v>
      </c>
      <c r="J2792" s="20" t="s">
        <v>397</v>
      </c>
      <c r="K2792" s="20">
        <v>0</v>
      </c>
      <c r="L2792" s="20">
        <v>0</v>
      </c>
      <c r="M2792" s="20" t="s">
        <v>392</v>
      </c>
      <c r="N2792" s="23">
        <v>44784</v>
      </c>
      <c r="O2792" s="23">
        <v>44784</v>
      </c>
    </row>
    <row r="2793" spans="1:15">
      <c r="A2793" s="20" t="s">
        <v>9237</v>
      </c>
      <c r="B2793" s="20" t="s">
        <v>384</v>
      </c>
      <c r="C2793" s="20" t="s">
        <v>9238</v>
      </c>
      <c r="D2793" s="20" t="s">
        <v>9239</v>
      </c>
      <c r="E2793" s="20" t="s">
        <v>387</v>
      </c>
      <c r="F2793" s="20" t="s">
        <v>389</v>
      </c>
      <c r="H2793" s="20" t="s">
        <v>389</v>
      </c>
      <c r="J2793" s="20" t="s">
        <v>397</v>
      </c>
      <c r="K2793" s="20">
        <v>0</v>
      </c>
      <c r="L2793" s="20">
        <v>0</v>
      </c>
      <c r="M2793" s="20" t="s">
        <v>392</v>
      </c>
      <c r="N2793" s="23">
        <v>44784</v>
      </c>
      <c r="O2793" s="23">
        <v>44784</v>
      </c>
    </row>
    <row r="2794" spans="1:15">
      <c r="A2794" s="20" t="s">
        <v>9240</v>
      </c>
      <c r="B2794" s="20" t="s">
        <v>384</v>
      </c>
      <c r="C2794" s="20" t="s">
        <v>9241</v>
      </c>
      <c r="D2794" s="20" t="s">
        <v>9242</v>
      </c>
      <c r="E2794" s="20" t="s">
        <v>450</v>
      </c>
      <c r="F2794" s="20" t="s">
        <v>389</v>
      </c>
      <c r="H2794" s="20" t="s">
        <v>389</v>
      </c>
      <c r="J2794" s="20" t="s">
        <v>397</v>
      </c>
      <c r="K2794" s="20">
        <v>2400</v>
      </c>
      <c r="L2794" s="20">
        <v>0</v>
      </c>
      <c r="M2794" s="20" t="s">
        <v>392</v>
      </c>
      <c r="N2794" s="23">
        <v>44784</v>
      </c>
      <c r="O2794" s="23">
        <v>44784</v>
      </c>
    </row>
    <row r="2795" spans="1:15">
      <c r="A2795" s="20" t="s">
        <v>9243</v>
      </c>
      <c r="B2795" s="20" t="s">
        <v>384</v>
      </c>
      <c r="C2795" s="20" t="s">
        <v>9244</v>
      </c>
      <c r="D2795" s="20" t="s">
        <v>9245</v>
      </c>
      <c r="E2795" s="20" t="s">
        <v>387</v>
      </c>
      <c r="F2795" s="20" t="s">
        <v>389</v>
      </c>
      <c r="H2795" s="20" t="s">
        <v>389</v>
      </c>
      <c r="J2795" s="20" t="s">
        <v>397</v>
      </c>
      <c r="K2795" s="20">
        <v>0</v>
      </c>
      <c r="L2795" s="20">
        <v>0</v>
      </c>
      <c r="M2795" s="20" t="s">
        <v>392</v>
      </c>
      <c r="N2795" s="23">
        <v>44784</v>
      </c>
      <c r="O2795" s="23">
        <v>44784</v>
      </c>
    </row>
    <row r="2796" spans="1:15">
      <c r="A2796" s="20" t="s">
        <v>9246</v>
      </c>
      <c r="B2796" s="20" t="s">
        <v>384</v>
      </c>
      <c r="C2796" s="20" t="s">
        <v>9247</v>
      </c>
      <c r="D2796" s="20" t="s">
        <v>9248</v>
      </c>
      <c r="E2796" s="20" t="s">
        <v>387</v>
      </c>
      <c r="F2796" s="20" t="s">
        <v>389</v>
      </c>
      <c r="H2796" s="20" t="s">
        <v>389</v>
      </c>
      <c r="J2796" s="20" t="s">
        <v>397</v>
      </c>
      <c r="K2796" s="20">
        <v>0</v>
      </c>
      <c r="L2796" s="20">
        <v>0</v>
      </c>
      <c r="M2796" s="20" t="s">
        <v>392</v>
      </c>
      <c r="N2796" s="23">
        <v>44784</v>
      </c>
      <c r="O2796" s="23">
        <v>44784</v>
      </c>
    </row>
    <row r="2797" spans="1:15">
      <c r="A2797" s="20" t="s">
        <v>9249</v>
      </c>
      <c r="B2797" s="20" t="s">
        <v>384</v>
      </c>
      <c r="C2797" s="20" t="s">
        <v>9250</v>
      </c>
      <c r="D2797" s="20" t="s">
        <v>9251</v>
      </c>
      <c r="E2797" s="20" t="s">
        <v>387</v>
      </c>
      <c r="F2797" s="20" t="s">
        <v>389</v>
      </c>
      <c r="H2797" s="20" t="s">
        <v>389</v>
      </c>
      <c r="J2797" s="20" t="s">
        <v>397</v>
      </c>
      <c r="K2797" s="20">
        <v>0</v>
      </c>
      <c r="L2797" s="20">
        <v>0</v>
      </c>
      <c r="M2797" s="20" t="s">
        <v>392</v>
      </c>
      <c r="N2797" s="23">
        <v>44784</v>
      </c>
      <c r="O2797" s="23">
        <v>44784</v>
      </c>
    </row>
    <row r="2798" spans="1:15">
      <c r="A2798" s="20" t="s">
        <v>9252</v>
      </c>
      <c r="B2798" s="20" t="s">
        <v>384</v>
      </c>
      <c r="C2798" s="20" t="s">
        <v>9253</v>
      </c>
      <c r="D2798" s="20" t="s">
        <v>9254</v>
      </c>
      <c r="E2798" s="20" t="s">
        <v>478</v>
      </c>
      <c r="F2798" s="20" t="s">
        <v>389</v>
      </c>
      <c r="H2798" s="20" t="s">
        <v>389</v>
      </c>
      <c r="J2798" s="20" t="s">
        <v>397</v>
      </c>
      <c r="K2798" s="20">
        <v>0</v>
      </c>
      <c r="L2798" s="20">
        <v>183.28</v>
      </c>
      <c r="M2798" s="20" t="s">
        <v>428</v>
      </c>
      <c r="N2798" s="23">
        <v>44784</v>
      </c>
      <c r="O2798" s="23">
        <v>44946</v>
      </c>
    </row>
    <row r="2799" spans="1:15">
      <c r="A2799" s="20" t="s">
        <v>9255</v>
      </c>
      <c r="B2799" s="20" t="s">
        <v>384</v>
      </c>
      <c r="C2799" s="20" t="s">
        <v>9256</v>
      </c>
      <c r="D2799" s="20" t="s">
        <v>9257</v>
      </c>
      <c r="E2799" s="20" t="s">
        <v>450</v>
      </c>
      <c r="F2799" s="20" t="s">
        <v>389</v>
      </c>
      <c r="H2799" s="20" t="s">
        <v>389</v>
      </c>
      <c r="J2799" s="20" t="s">
        <v>397</v>
      </c>
      <c r="K2799" s="20">
        <v>2400</v>
      </c>
      <c r="L2799" s="20">
        <v>0</v>
      </c>
      <c r="M2799" s="20" t="s">
        <v>392</v>
      </c>
      <c r="N2799" s="23">
        <v>44784</v>
      </c>
      <c r="O2799" s="23">
        <v>44788</v>
      </c>
    </row>
    <row r="2800" spans="1:15">
      <c r="A2800" s="20" t="s">
        <v>9258</v>
      </c>
      <c r="B2800" s="20" t="s">
        <v>384</v>
      </c>
      <c r="C2800" s="20" t="s">
        <v>9259</v>
      </c>
      <c r="D2800" s="20" t="s">
        <v>9260</v>
      </c>
      <c r="E2800" s="20" t="s">
        <v>478</v>
      </c>
      <c r="F2800" s="20" t="s">
        <v>389</v>
      </c>
      <c r="H2800" s="20" t="s">
        <v>389</v>
      </c>
      <c r="J2800" s="20" t="s">
        <v>391</v>
      </c>
      <c r="K2800" s="20">
        <v>0</v>
      </c>
      <c r="L2800" s="20">
        <v>0</v>
      </c>
      <c r="M2800" s="20" t="s">
        <v>392</v>
      </c>
      <c r="N2800" s="23">
        <v>44784</v>
      </c>
      <c r="O2800" s="23">
        <v>44784</v>
      </c>
    </row>
    <row r="2801" spans="1:15">
      <c r="A2801" s="20" t="s">
        <v>9261</v>
      </c>
      <c r="B2801" s="20" t="s">
        <v>384</v>
      </c>
      <c r="C2801" s="20" t="s">
        <v>9262</v>
      </c>
      <c r="D2801" s="20" t="s">
        <v>9263</v>
      </c>
      <c r="E2801" s="20" t="s">
        <v>387</v>
      </c>
      <c r="F2801" s="20" t="s">
        <v>389</v>
      </c>
      <c r="H2801" s="20" t="s">
        <v>389</v>
      </c>
      <c r="J2801" s="20" t="s">
        <v>397</v>
      </c>
      <c r="K2801" s="20">
        <v>0</v>
      </c>
      <c r="L2801" s="20">
        <v>785</v>
      </c>
      <c r="M2801" s="20" t="s">
        <v>428</v>
      </c>
      <c r="N2801" s="23">
        <v>44784</v>
      </c>
      <c r="O2801" s="23">
        <v>44944</v>
      </c>
    </row>
    <row r="2802" spans="1:15">
      <c r="A2802" s="20" t="s">
        <v>9264</v>
      </c>
      <c r="B2802" s="20" t="s">
        <v>384</v>
      </c>
      <c r="C2802" s="20" t="s">
        <v>9265</v>
      </c>
      <c r="D2802" s="20" t="s">
        <v>9266</v>
      </c>
      <c r="E2802" s="20" t="s">
        <v>450</v>
      </c>
      <c r="F2802" s="20" t="s">
        <v>9267</v>
      </c>
      <c r="G2802" s="20" t="s">
        <v>9268</v>
      </c>
      <c r="H2802" s="20" t="s">
        <v>9269</v>
      </c>
      <c r="I2802" s="20" t="s">
        <v>390</v>
      </c>
      <c r="J2802" s="20" t="s">
        <v>397</v>
      </c>
      <c r="K2802" s="20">
        <v>20000</v>
      </c>
      <c r="L2802" s="20">
        <v>0</v>
      </c>
      <c r="M2802" s="20" t="s">
        <v>392</v>
      </c>
      <c r="N2802" s="23">
        <v>44785</v>
      </c>
      <c r="O2802" s="23">
        <v>44792</v>
      </c>
    </row>
    <row r="2803" spans="1:15">
      <c r="A2803" s="20" t="s">
        <v>9270</v>
      </c>
      <c r="B2803" s="20" t="s">
        <v>384</v>
      </c>
      <c r="C2803" s="20" t="s">
        <v>9271</v>
      </c>
      <c r="D2803" s="20" t="s">
        <v>9272</v>
      </c>
      <c r="E2803" s="20" t="s">
        <v>450</v>
      </c>
      <c r="F2803" s="20" t="s">
        <v>9273</v>
      </c>
      <c r="G2803" s="20" t="s">
        <v>9268</v>
      </c>
      <c r="H2803" s="20" t="s">
        <v>9274</v>
      </c>
      <c r="I2803" s="20" t="s">
        <v>390</v>
      </c>
      <c r="J2803" s="20" t="s">
        <v>397</v>
      </c>
      <c r="K2803" s="20">
        <v>20000</v>
      </c>
      <c r="L2803" s="20">
        <v>0</v>
      </c>
      <c r="M2803" s="20" t="s">
        <v>392</v>
      </c>
      <c r="N2803" s="23">
        <v>44785</v>
      </c>
      <c r="O2803" s="23">
        <v>44788</v>
      </c>
    </row>
    <row r="2804" spans="1:15">
      <c r="A2804" s="20" t="s">
        <v>9275</v>
      </c>
      <c r="B2804" s="20" t="s">
        <v>384</v>
      </c>
      <c r="C2804" s="20" t="s">
        <v>9276</v>
      </c>
      <c r="D2804" s="20" t="s">
        <v>9277</v>
      </c>
      <c r="E2804" s="20" t="s">
        <v>478</v>
      </c>
      <c r="F2804" s="20" t="s">
        <v>389</v>
      </c>
      <c r="H2804" s="20" t="s">
        <v>389</v>
      </c>
      <c r="J2804" s="20" t="s">
        <v>397</v>
      </c>
      <c r="K2804" s="20">
        <v>0</v>
      </c>
      <c r="L2804" s="20">
        <v>0</v>
      </c>
      <c r="M2804" s="20" t="s">
        <v>392</v>
      </c>
      <c r="N2804" s="23">
        <v>44785</v>
      </c>
      <c r="O2804" s="23">
        <v>44785</v>
      </c>
    </row>
    <row r="2805" spans="1:15">
      <c r="A2805" s="20" t="s">
        <v>9278</v>
      </c>
      <c r="B2805" s="20" t="s">
        <v>384</v>
      </c>
      <c r="C2805" s="20" t="s">
        <v>9279</v>
      </c>
      <c r="D2805" s="20" t="s">
        <v>9280</v>
      </c>
      <c r="E2805" s="20" t="s">
        <v>450</v>
      </c>
      <c r="F2805" s="20" t="s">
        <v>389</v>
      </c>
      <c r="H2805" s="20" t="s">
        <v>389</v>
      </c>
      <c r="J2805" s="20" t="s">
        <v>397</v>
      </c>
      <c r="K2805" s="20">
        <v>2400</v>
      </c>
      <c r="L2805" s="20">
        <v>1507.57</v>
      </c>
      <c r="M2805" s="20" t="s">
        <v>392</v>
      </c>
      <c r="N2805" s="23">
        <v>44785</v>
      </c>
      <c r="O2805" s="23">
        <v>44999</v>
      </c>
    </row>
    <row r="2806" spans="1:15">
      <c r="A2806" s="20" t="s">
        <v>9281</v>
      </c>
      <c r="B2806" s="20" t="s">
        <v>384</v>
      </c>
      <c r="C2806" s="20" t="s">
        <v>9282</v>
      </c>
      <c r="D2806" s="20" t="s">
        <v>9283</v>
      </c>
      <c r="E2806" s="20" t="s">
        <v>387</v>
      </c>
      <c r="F2806" s="20" t="s">
        <v>389</v>
      </c>
      <c r="H2806" s="20" t="s">
        <v>389</v>
      </c>
      <c r="J2806" s="20" t="s">
        <v>397</v>
      </c>
      <c r="K2806" s="20">
        <v>0</v>
      </c>
      <c r="L2806" s="20">
        <v>0</v>
      </c>
      <c r="M2806" s="20" t="s">
        <v>392</v>
      </c>
      <c r="N2806" s="23">
        <v>44785</v>
      </c>
      <c r="O2806" s="23">
        <v>44785</v>
      </c>
    </row>
    <row r="2807" spans="1:15">
      <c r="A2807" s="20" t="s">
        <v>9284</v>
      </c>
      <c r="B2807" s="20" t="s">
        <v>384</v>
      </c>
      <c r="C2807" s="20" t="s">
        <v>9285</v>
      </c>
      <c r="D2807" s="20" t="s">
        <v>9286</v>
      </c>
      <c r="E2807" s="20" t="s">
        <v>387</v>
      </c>
      <c r="F2807" s="20" t="s">
        <v>389</v>
      </c>
      <c r="H2807" s="20" t="s">
        <v>389</v>
      </c>
      <c r="J2807" s="20" t="s">
        <v>391</v>
      </c>
      <c r="K2807" s="20">
        <v>0</v>
      </c>
      <c r="L2807" s="20">
        <v>0</v>
      </c>
      <c r="M2807" s="20" t="s">
        <v>392</v>
      </c>
      <c r="N2807" s="23">
        <v>44785</v>
      </c>
      <c r="O2807" s="23">
        <v>44785</v>
      </c>
    </row>
    <row r="2808" spans="1:15">
      <c r="A2808" s="20" t="s">
        <v>9287</v>
      </c>
      <c r="B2808" s="20" t="s">
        <v>384</v>
      </c>
      <c r="C2808" s="20" t="s">
        <v>9288</v>
      </c>
      <c r="D2808" s="20" t="s">
        <v>9289</v>
      </c>
      <c r="E2808" s="20" t="s">
        <v>387</v>
      </c>
      <c r="F2808" s="20" t="s">
        <v>389</v>
      </c>
      <c r="H2808" s="20" t="s">
        <v>389</v>
      </c>
      <c r="J2808" s="20" t="s">
        <v>397</v>
      </c>
      <c r="K2808" s="20">
        <v>0</v>
      </c>
      <c r="L2808" s="20">
        <v>0</v>
      </c>
      <c r="M2808" s="20" t="s">
        <v>392</v>
      </c>
      <c r="N2808" s="23">
        <v>44785</v>
      </c>
      <c r="O2808" s="23">
        <v>44785</v>
      </c>
    </row>
    <row r="2809" spans="1:15">
      <c r="A2809" s="20" t="s">
        <v>9290</v>
      </c>
      <c r="B2809" s="20" t="s">
        <v>384</v>
      </c>
      <c r="C2809" s="20" t="s">
        <v>9291</v>
      </c>
      <c r="D2809" s="20" t="s">
        <v>9292</v>
      </c>
      <c r="E2809" s="20" t="s">
        <v>387</v>
      </c>
      <c r="F2809" s="20" t="s">
        <v>389</v>
      </c>
      <c r="H2809" s="20" t="s">
        <v>389</v>
      </c>
      <c r="J2809" s="20" t="s">
        <v>397</v>
      </c>
      <c r="K2809" s="20">
        <v>0</v>
      </c>
      <c r="L2809" s="20">
        <v>2500.42</v>
      </c>
      <c r="M2809" s="20" t="s">
        <v>428</v>
      </c>
      <c r="N2809" s="23">
        <v>44785</v>
      </c>
      <c r="O2809" s="23">
        <v>44785</v>
      </c>
    </row>
    <row r="2810" spans="1:15">
      <c r="A2810" s="20" t="s">
        <v>9293</v>
      </c>
      <c r="B2810" s="20" t="s">
        <v>384</v>
      </c>
      <c r="C2810" s="20" t="s">
        <v>9294</v>
      </c>
      <c r="D2810" s="20" t="s">
        <v>9295</v>
      </c>
      <c r="E2810" s="20" t="s">
        <v>387</v>
      </c>
      <c r="F2810" s="20" t="s">
        <v>389</v>
      </c>
      <c r="H2810" s="20" t="s">
        <v>389</v>
      </c>
      <c r="J2810" s="20" t="s">
        <v>397</v>
      </c>
      <c r="K2810" s="20">
        <v>0</v>
      </c>
      <c r="L2810" s="20">
        <v>1789.77</v>
      </c>
      <c r="M2810" s="20" t="s">
        <v>428</v>
      </c>
      <c r="N2810" s="23">
        <v>44785</v>
      </c>
      <c r="O2810" s="23">
        <v>44944</v>
      </c>
    </row>
    <row r="2811" spans="1:15">
      <c r="A2811" s="20" t="s">
        <v>9296</v>
      </c>
      <c r="B2811" s="20" t="s">
        <v>384</v>
      </c>
      <c r="C2811" s="20" t="s">
        <v>9297</v>
      </c>
      <c r="D2811" s="20" t="s">
        <v>9298</v>
      </c>
      <c r="E2811" s="20" t="s">
        <v>387</v>
      </c>
      <c r="F2811" s="20" t="s">
        <v>389</v>
      </c>
      <c r="H2811" s="20" t="s">
        <v>389</v>
      </c>
      <c r="J2811" s="20" t="s">
        <v>397</v>
      </c>
      <c r="K2811" s="20">
        <v>0</v>
      </c>
      <c r="L2811" s="20">
        <v>0</v>
      </c>
      <c r="M2811" s="20" t="s">
        <v>392</v>
      </c>
      <c r="N2811" s="23">
        <v>44785</v>
      </c>
      <c r="O2811" s="23">
        <v>44785</v>
      </c>
    </row>
    <row r="2812" spans="1:15">
      <c r="A2812" s="20" t="s">
        <v>9299</v>
      </c>
      <c r="B2812" s="20" t="s">
        <v>384</v>
      </c>
      <c r="C2812" s="20" t="s">
        <v>9300</v>
      </c>
      <c r="D2812" s="20" t="s">
        <v>9301</v>
      </c>
      <c r="E2812" s="20" t="s">
        <v>387</v>
      </c>
      <c r="F2812" s="20" t="s">
        <v>389</v>
      </c>
      <c r="H2812" s="20" t="s">
        <v>389</v>
      </c>
      <c r="J2812" s="20" t="s">
        <v>397</v>
      </c>
      <c r="K2812" s="20">
        <v>0</v>
      </c>
      <c r="L2812" s="20">
        <v>177.47</v>
      </c>
      <c r="M2812" s="20" t="s">
        <v>428</v>
      </c>
      <c r="N2812" s="23">
        <v>44785</v>
      </c>
      <c r="O2812" s="23">
        <v>45008</v>
      </c>
    </row>
    <row r="2813" spans="1:15">
      <c r="A2813" s="20" t="s">
        <v>9302</v>
      </c>
      <c r="B2813" s="20" t="s">
        <v>384</v>
      </c>
      <c r="C2813" s="20" t="s">
        <v>9303</v>
      </c>
      <c r="D2813" s="20" t="s">
        <v>9304</v>
      </c>
      <c r="E2813" s="20" t="s">
        <v>478</v>
      </c>
      <c r="F2813" s="20" t="s">
        <v>389</v>
      </c>
      <c r="H2813" s="20" t="s">
        <v>389</v>
      </c>
      <c r="J2813" s="20" t="s">
        <v>405</v>
      </c>
      <c r="K2813" s="20">
        <v>0</v>
      </c>
      <c r="L2813" s="20">
        <v>0</v>
      </c>
      <c r="M2813" s="20" t="s">
        <v>392</v>
      </c>
      <c r="N2813" s="23">
        <v>44787</v>
      </c>
      <c r="O2813" s="23">
        <v>45076</v>
      </c>
    </row>
    <row r="2814" spans="1:15">
      <c r="A2814" s="20" t="s">
        <v>9305</v>
      </c>
      <c r="B2814" s="20" t="s">
        <v>384</v>
      </c>
      <c r="C2814" s="20" t="s">
        <v>9306</v>
      </c>
      <c r="D2814" s="20" t="s">
        <v>9307</v>
      </c>
      <c r="E2814" s="20" t="s">
        <v>450</v>
      </c>
      <c r="F2814" s="20" t="s">
        <v>389</v>
      </c>
      <c r="H2814" s="20" t="s">
        <v>389</v>
      </c>
      <c r="J2814" s="20" t="s">
        <v>397</v>
      </c>
      <c r="K2814" s="20">
        <v>2400</v>
      </c>
      <c r="L2814" s="20">
        <v>44.61</v>
      </c>
      <c r="M2814" s="20" t="s">
        <v>392</v>
      </c>
      <c r="N2814" s="23">
        <v>44788</v>
      </c>
      <c r="O2814" s="23">
        <v>44788</v>
      </c>
    </row>
    <row r="2815" spans="1:15">
      <c r="A2815" s="20" t="s">
        <v>9308</v>
      </c>
      <c r="B2815" s="20" t="s">
        <v>384</v>
      </c>
      <c r="C2815" s="20" t="s">
        <v>9309</v>
      </c>
      <c r="D2815" s="20" t="s">
        <v>9310</v>
      </c>
      <c r="E2815" s="20" t="s">
        <v>387</v>
      </c>
      <c r="F2815" s="20" t="s">
        <v>389</v>
      </c>
      <c r="H2815" s="20" t="s">
        <v>389</v>
      </c>
      <c r="J2815" s="20" t="s">
        <v>397</v>
      </c>
      <c r="K2815" s="20">
        <v>0</v>
      </c>
      <c r="L2815" s="20">
        <v>0</v>
      </c>
      <c r="M2815" s="20" t="s">
        <v>392</v>
      </c>
      <c r="N2815" s="23">
        <v>44788</v>
      </c>
      <c r="O2815" s="23">
        <v>44944</v>
      </c>
    </row>
    <row r="2816" spans="1:15">
      <c r="A2816" s="20" t="s">
        <v>9311</v>
      </c>
      <c r="B2816" s="20" t="s">
        <v>384</v>
      </c>
      <c r="C2816" s="20" t="s">
        <v>9312</v>
      </c>
      <c r="D2816" s="20" t="s">
        <v>9313</v>
      </c>
      <c r="E2816" s="20" t="s">
        <v>387</v>
      </c>
      <c r="F2816" s="20" t="s">
        <v>389</v>
      </c>
      <c r="H2816" s="20" t="s">
        <v>389</v>
      </c>
      <c r="J2816" s="20" t="s">
        <v>397</v>
      </c>
      <c r="K2816" s="20">
        <v>0</v>
      </c>
      <c r="L2816" s="20">
        <v>0</v>
      </c>
      <c r="M2816" s="20" t="s">
        <v>392</v>
      </c>
      <c r="N2816" s="23">
        <v>44788</v>
      </c>
      <c r="O2816" s="23">
        <v>44991</v>
      </c>
    </row>
    <row r="2817" spans="1:15">
      <c r="A2817" s="20" t="s">
        <v>9314</v>
      </c>
      <c r="B2817" s="20" t="s">
        <v>384</v>
      </c>
      <c r="C2817" s="20" t="s">
        <v>9315</v>
      </c>
      <c r="D2817" s="20" t="s">
        <v>9316</v>
      </c>
      <c r="E2817" s="20" t="s">
        <v>387</v>
      </c>
      <c r="F2817" s="20" t="s">
        <v>389</v>
      </c>
      <c r="H2817" s="20" t="s">
        <v>389</v>
      </c>
      <c r="J2817" s="20" t="s">
        <v>397</v>
      </c>
      <c r="K2817" s="20">
        <v>0</v>
      </c>
      <c r="L2817" s="20">
        <v>0</v>
      </c>
      <c r="M2817" s="20" t="s">
        <v>392</v>
      </c>
      <c r="N2817" s="23">
        <v>44788</v>
      </c>
      <c r="O2817" s="23">
        <v>44788</v>
      </c>
    </row>
    <row r="2818" spans="1:15">
      <c r="A2818" s="20" t="s">
        <v>9317</v>
      </c>
      <c r="B2818" s="20" t="s">
        <v>384</v>
      </c>
      <c r="C2818" s="20" t="s">
        <v>9318</v>
      </c>
      <c r="D2818" s="20" t="s">
        <v>9319</v>
      </c>
      <c r="E2818" s="20" t="s">
        <v>387</v>
      </c>
      <c r="F2818" s="20" t="s">
        <v>389</v>
      </c>
      <c r="H2818" s="20" t="s">
        <v>389</v>
      </c>
      <c r="J2818" s="20" t="s">
        <v>397</v>
      </c>
      <c r="K2818" s="20">
        <v>0</v>
      </c>
      <c r="L2818" s="20">
        <v>0</v>
      </c>
      <c r="M2818" s="20" t="s">
        <v>392</v>
      </c>
      <c r="N2818" s="23">
        <v>44788</v>
      </c>
      <c r="O2818" s="23">
        <v>44788</v>
      </c>
    </row>
    <row r="2819" spans="1:15">
      <c r="A2819" s="20" t="s">
        <v>9320</v>
      </c>
      <c r="B2819" s="20" t="s">
        <v>384</v>
      </c>
      <c r="C2819" s="20" t="s">
        <v>9321</v>
      </c>
      <c r="D2819" s="20" t="s">
        <v>9322</v>
      </c>
      <c r="E2819" s="20" t="s">
        <v>387</v>
      </c>
      <c r="F2819" s="20" t="s">
        <v>389</v>
      </c>
      <c r="H2819" s="20" t="s">
        <v>389</v>
      </c>
      <c r="J2819" s="20" t="s">
        <v>397</v>
      </c>
      <c r="K2819" s="20">
        <v>0</v>
      </c>
      <c r="L2819" s="20">
        <v>0</v>
      </c>
      <c r="M2819" s="20" t="s">
        <v>392</v>
      </c>
      <c r="N2819" s="23">
        <v>44788</v>
      </c>
      <c r="O2819" s="23">
        <v>44788</v>
      </c>
    </row>
    <row r="2820" spans="1:15">
      <c r="A2820" s="20" t="s">
        <v>9323</v>
      </c>
      <c r="B2820" s="20" t="s">
        <v>384</v>
      </c>
      <c r="C2820" s="20" t="s">
        <v>9324</v>
      </c>
      <c r="D2820" s="20" t="s">
        <v>9325</v>
      </c>
      <c r="E2820" s="20" t="s">
        <v>387</v>
      </c>
      <c r="F2820" s="20" t="s">
        <v>389</v>
      </c>
      <c r="H2820" s="20" t="s">
        <v>389</v>
      </c>
      <c r="J2820" s="20" t="s">
        <v>397</v>
      </c>
      <c r="K2820" s="20">
        <v>0</v>
      </c>
      <c r="L2820" s="20">
        <v>0</v>
      </c>
      <c r="M2820" s="20" t="s">
        <v>392</v>
      </c>
      <c r="N2820" s="23">
        <v>44788</v>
      </c>
      <c r="O2820" s="23">
        <v>44788</v>
      </c>
    </row>
    <row r="2821" spans="1:15">
      <c r="A2821" s="20" t="s">
        <v>9326</v>
      </c>
      <c r="B2821" s="20" t="s">
        <v>384</v>
      </c>
      <c r="C2821" s="20" t="s">
        <v>9327</v>
      </c>
      <c r="D2821" s="20" t="s">
        <v>9328</v>
      </c>
      <c r="E2821" s="20" t="s">
        <v>387</v>
      </c>
      <c r="F2821" s="20" t="s">
        <v>389</v>
      </c>
      <c r="H2821" s="20" t="s">
        <v>389</v>
      </c>
      <c r="J2821" s="20" t="s">
        <v>397</v>
      </c>
      <c r="K2821" s="20">
        <v>0</v>
      </c>
      <c r="L2821" s="20">
        <v>460.63</v>
      </c>
      <c r="M2821" s="20" t="s">
        <v>428</v>
      </c>
      <c r="N2821" s="23">
        <v>44788</v>
      </c>
      <c r="O2821" s="23">
        <v>44788</v>
      </c>
    </row>
    <row r="2822" spans="1:15">
      <c r="A2822" s="20" t="s">
        <v>9329</v>
      </c>
      <c r="B2822" s="20" t="s">
        <v>384</v>
      </c>
      <c r="C2822" s="20" t="s">
        <v>9330</v>
      </c>
      <c r="D2822" s="20" t="s">
        <v>9331</v>
      </c>
      <c r="E2822" s="20" t="s">
        <v>427</v>
      </c>
      <c r="F2822" s="20" t="s">
        <v>389</v>
      </c>
      <c r="H2822" s="20" t="s">
        <v>389</v>
      </c>
      <c r="J2822" s="20" t="s">
        <v>397</v>
      </c>
      <c r="K2822" s="20">
        <v>0</v>
      </c>
      <c r="L2822" s="20">
        <v>0</v>
      </c>
      <c r="M2822" s="20" t="s">
        <v>392</v>
      </c>
      <c r="N2822" s="23">
        <v>44788</v>
      </c>
      <c r="O2822" s="23">
        <v>44819</v>
      </c>
    </row>
    <row r="2823" spans="1:15">
      <c r="A2823" s="20" t="s">
        <v>9332</v>
      </c>
      <c r="B2823" s="20" t="s">
        <v>384</v>
      </c>
      <c r="C2823" s="20" t="s">
        <v>9333</v>
      </c>
      <c r="D2823" s="20" t="s">
        <v>9334</v>
      </c>
      <c r="E2823" s="20" t="s">
        <v>478</v>
      </c>
      <c r="F2823" s="20" t="s">
        <v>389</v>
      </c>
      <c r="H2823" s="20" t="s">
        <v>389</v>
      </c>
      <c r="J2823" s="20" t="s">
        <v>397</v>
      </c>
      <c r="K2823" s="20">
        <v>0</v>
      </c>
      <c r="L2823" s="20">
        <v>0</v>
      </c>
      <c r="M2823" s="20" t="s">
        <v>392</v>
      </c>
      <c r="N2823" s="23">
        <v>44788</v>
      </c>
      <c r="O2823" s="23">
        <v>44788</v>
      </c>
    </row>
    <row r="2824" spans="1:15">
      <c r="A2824" s="20" t="s">
        <v>9335</v>
      </c>
      <c r="B2824" s="20" t="s">
        <v>384</v>
      </c>
      <c r="C2824" s="20" t="s">
        <v>9336</v>
      </c>
      <c r="D2824" s="20" t="s">
        <v>9337</v>
      </c>
      <c r="E2824" s="20" t="s">
        <v>387</v>
      </c>
      <c r="F2824" s="20" t="s">
        <v>389</v>
      </c>
      <c r="H2824" s="20" t="s">
        <v>389</v>
      </c>
      <c r="J2824" s="20" t="s">
        <v>397</v>
      </c>
      <c r="K2824" s="20">
        <v>0</v>
      </c>
      <c r="L2824" s="20">
        <v>0</v>
      </c>
      <c r="M2824" s="20" t="s">
        <v>392</v>
      </c>
      <c r="N2824" s="23">
        <v>44788</v>
      </c>
      <c r="O2824" s="23">
        <v>44788</v>
      </c>
    </row>
    <row r="2825" spans="1:15">
      <c r="A2825" s="20" t="s">
        <v>9338</v>
      </c>
      <c r="B2825" s="20" t="s">
        <v>384</v>
      </c>
      <c r="C2825" s="20" t="s">
        <v>9339</v>
      </c>
      <c r="D2825" s="20" t="s">
        <v>9340</v>
      </c>
      <c r="E2825" s="20" t="s">
        <v>427</v>
      </c>
      <c r="F2825" s="20" t="s">
        <v>389</v>
      </c>
      <c r="H2825" s="20" t="s">
        <v>389</v>
      </c>
      <c r="J2825" s="20" t="s">
        <v>397</v>
      </c>
      <c r="K2825" s="20">
        <v>0</v>
      </c>
      <c r="L2825" s="20">
        <v>8250</v>
      </c>
      <c r="M2825" s="20" t="s">
        <v>428</v>
      </c>
      <c r="N2825" s="23">
        <v>44788</v>
      </c>
      <c r="O2825" s="23">
        <v>44868</v>
      </c>
    </row>
    <row r="2826" spans="1:15">
      <c r="A2826" s="20" t="s">
        <v>9341</v>
      </c>
      <c r="B2826" s="20" t="s">
        <v>384</v>
      </c>
      <c r="C2826" s="20" t="s">
        <v>9342</v>
      </c>
      <c r="D2826" s="20" t="s">
        <v>9343</v>
      </c>
      <c r="E2826" s="20" t="s">
        <v>478</v>
      </c>
      <c r="F2826" s="20" t="s">
        <v>389</v>
      </c>
      <c r="H2826" s="20" t="s">
        <v>389</v>
      </c>
      <c r="J2826" s="20" t="s">
        <v>391</v>
      </c>
      <c r="K2826" s="20">
        <v>0</v>
      </c>
      <c r="L2826" s="20">
        <v>13.02</v>
      </c>
      <c r="M2826" s="20" t="s">
        <v>428</v>
      </c>
      <c r="N2826" s="23">
        <v>44788</v>
      </c>
      <c r="O2826" s="23">
        <v>44788</v>
      </c>
    </row>
    <row r="2827" spans="1:15">
      <c r="A2827" s="20" t="s">
        <v>9344</v>
      </c>
      <c r="B2827" s="20" t="s">
        <v>384</v>
      </c>
      <c r="C2827" s="20" t="s">
        <v>9345</v>
      </c>
      <c r="D2827" s="20" t="s">
        <v>9346</v>
      </c>
      <c r="E2827" s="20" t="s">
        <v>387</v>
      </c>
      <c r="F2827" s="20" t="s">
        <v>389</v>
      </c>
      <c r="H2827" s="20" t="s">
        <v>389</v>
      </c>
      <c r="J2827" s="20" t="s">
        <v>397</v>
      </c>
      <c r="K2827" s="20">
        <v>0</v>
      </c>
      <c r="L2827" s="20">
        <v>0</v>
      </c>
      <c r="M2827" s="20" t="s">
        <v>392</v>
      </c>
      <c r="N2827" s="23">
        <v>44789</v>
      </c>
      <c r="O2827" s="23">
        <v>44944</v>
      </c>
    </row>
    <row r="2828" spans="1:15">
      <c r="A2828" s="20" t="s">
        <v>9347</v>
      </c>
      <c r="B2828" s="20" t="s">
        <v>384</v>
      </c>
      <c r="C2828" s="20" t="s">
        <v>9348</v>
      </c>
      <c r="D2828" s="20" t="s">
        <v>9349</v>
      </c>
      <c r="E2828" s="20" t="s">
        <v>450</v>
      </c>
      <c r="F2828" s="20" t="s">
        <v>9350</v>
      </c>
      <c r="G2828" s="20" t="s">
        <v>6628</v>
      </c>
      <c r="H2828" s="20" t="s">
        <v>9269</v>
      </c>
      <c r="I2828" s="20" t="s">
        <v>390</v>
      </c>
      <c r="J2828" s="20" t="s">
        <v>397</v>
      </c>
      <c r="K2828" s="20">
        <v>20000</v>
      </c>
      <c r="L2828" s="20">
        <v>0</v>
      </c>
      <c r="M2828" s="20" t="s">
        <v>392</v>
      </c>
      <c r="N2828" s="23">
        <v>44789</v>
      </c>
      <c r="O2828" s="23">
        <v>44791</v>
      </c>
    </row>
    <row r="2829" spans="1:15">
      <c r="A2829" s="20" t="s">
        <v>9351</v>
      </c>
      <c r="B2829" s="20" t="s">
        <v>384</v>
      </c>
      <c r="C2829" s="20" t="s">
        <v>9352</v>
      </c>
      <c r="D2829" s="20" t="s">
        <v>9353</v>
      </c>
      <c r="E2829" s="20" t="s">
        <v>387</v>
      </c>
      <c r="F2829" s="20" t="s">
        <v>389</v>
      </c>
      <c r="H2829" s="20" t="s">
        <v>389</v>
      </c>
      <c r="J2829" s="20" t="s">
        <v>397</v>
      </c>
      <c r="K2829" s="20">
        <v>0</v>
      </c>
      <c r="L2829" s="20">
        <v>0</v>
      </c>
      <c r="M2829" s="20" t="s">
        <v>392</v>
      </c>
      <c r="N2829" s="23">
        <v>44789</v>
      </c>
      <c r="O2829" s="23">
        <v>44944</v>
      </c>
    </row>
    <row r="2830" spans="1:15">
      <c r="A2830" s="20" t="s">
        <v>9354</v>
      </c>
      <c r="B2830" s="20" t="s">
        <v>384</v>
      </c>
      <c r="C2830" s="20" t="s">
        <v>9355</v>
      </c>
      <c r="D2830" s="20" t="s">
        <v>9356</v>
      </c>
      <c r="E2830" s="20" t="s">
        <v>387</v>
      </c>
      <c r="F2830" s="20" t="s">
        <v>389</v>
      </c>
      <c r="H2830" s="20" t="s">
        <v>389</v>
      </c>
      <c r="J2830" s="20" t="s">
        <v>397</v>
      </c>
      <c r="K2830" s="20">
        <v>0</v>
      </c>
      <c r="L2830" s="20">
        <v>1210.75</v>
      </c>
      <c r="M2830" s="20" t="s">
        <v>428</v>
      </c>
      <c r="N2830" s="23">
        <v>44789</v>
      </c>
      <c r="O2830" s="23">
        <v>44944</v>
      </c>
    </row>
    <row r="2831" spans="1:15">
      <c r="A2831" s="20" t="s">
        <v>9357</v>
      </c>
      <c r="B2831" s="20" t="s">
        <v>384</v>
      </c>
      <c r="C2831" s="20" t="s">
        <v>9358</v>
      </c>
      <c r="D2831" s="20" t="s">
        <v>9359</v>
      </c>
      <c r="E2831" s="20" t="s">
        <v>387</v>
      </c>
      <c r="F2831" s="20" t="s">
        <v>389</v>
      </c>
      <c r="H2831" s="20" t="s">
        <v>389</v>
      </c>
      <c r="J2831" s="20" t="s">
        <v>397</v>
      </c>
      <c r="K2831" s="20">
        <v>0</v>
      </c>
      <c r="L2831" s="20">
        <v>0</v>
      </c>
      <c r="M2831" s="20" t="s">
        <v>392</v>
      </c>
      <c r="N2831" s="23">
        <v>44789</v>
      </c>
      <c r="O2831" s="23">
        <v>44944</v>
      </c>
    </row>
    <row r="2832" spans="1:15">
      <c r="A2832" s="20" t="s">
        <v>9360</v>
      </c>
      <c r="B2832" s="20" t="s">
        <v>384</v>
      </c>
      <c r="C2832" s="20" t="s">
        <v>9361</v>
      </c>
      <c r="D2832" s="20" t="s">
        <v>9362</v>
      </c>
      <c r="E2832" s="20" t="s">
        <v>478</v>
      </c>
      <c r="F2832" s="20" t="s">
        <v>389</v>
      </c>
      <c r="H2832" s="20" t="s">
        <v>389</v>
      </c>
      <c r="J2832" s="20" t="s">
        <v>397</v>
      </c>
      <c r="K2832" s="20">
        <v>0</v>
      </c>
      <c r="L2832" s="20">
        <v>0</v>
      </c>
      <c r="M2832" s="20" t="s">
        <v>392</v>
      </c>
      <c r="N2832" s="23">
        <v>44789</v>
      </c>
      <c r="O2832" s="23">
        <v>45022</v>
      </c>
    </row>
    <row r="2833" spans="1:15">
      <c r="A2833" s="20" t="s">
        <v>9363</v>
      </c>
      <c r="B2833" s="20" t="s">
        <v>384</v>
      </c>
      <c r="C2833" s="20" t="s">
        <v>9364</v>
      </c>
      <c r="D2833" s="20" t="s">
        <v>9365</v>
      </c>
      <c r="E2833" s="20" t="s">
        <v>478</v>
      </c>
      <c r="F2833" s="20" t="s">
        <v>389</v>
      </c>
      <c r="H2833" s="20" t="s">
        <v>389</v>
      </c>
      <c r="J2833" s="20" t="s">
        <v>397</v>
      </c>
      <c r="K2833" s="20">
        <v>0</v>
      </c>
      <c r="L2833" s="20">
        <v>90.39</v>
      </c>
      <c r="M2833" s="20" t="s">
        <v>428</v>
      </c>
      <c r="N2833" s="23">
        <v>44789</v>
      </c>
      <c r="O2833" s="23">
        <v>45022</v>
      </c>
    </row>
    <row r="2834" spans="1:15">
      <c r="A2834" s="20" t="s">
        <v>9366</v>
      </c>
      <c r="B2834" s="20" t="s">
        <v>384</v>
      </c>
      <c r="C2834" s="20" t="s">
        <v>9367</v>
      </c>
      <c r="D2834" s="20" t="s">
        <v>9368</v>
      </c>
      <c r="E2834" s="20" t="s">
        <v>387</v>
      </c>
      <c r="F2834" s="20" t="s">
        <v>389</v>
      </c>
      <c r="H2834" s="20" t="s">
        <v>389</v>
      </c>
      <c r="J2834" s="20" t="s">
        <v>397</v>
      </c>
      <c r="K2834" s="20">
        <v>0</v>
      </c>
      <c r="L2834" s="20">
        <v>0</v>
      </c>
      <c r="M2834" s="20" t="s">
        <v>392</v>
      </c>
      <c r="N2834" s="23">
        <v>44789</v>
      </c>
      <c r="O2834" s="23">
        <v>44789</v>
      </c>
    </row>
    <row r="2835" spans="1:15">
      <c r="A2835" s="20" t="s">
        <v>9369</v>
      </c>
      <c r="B2835" s="20" t="s">
        <v>384</v>
      </c>
      <c r="C2835" s="20" t="s">
        <v>9370</v>
      </c>
      <c r="D2835" s="20" t="s">
        <v>9371</v>
      </c>
      <c r="E2835" s="20" t="s">
        <v>387</v>
      </c>
      <c r="F2835" s="20" t="s">
        <v>389</v>
      </c>
      <c r="H2835" s="20" t="s">
        <v>389</v>
      </c>
      <c r="J2835" s="20" t="s">
        <v>397</v>
      </c>
      <c r="K2835" s="20">
        <v>0</v>
      </c>
      <c r="L2835" s="20">
        <v>0</v>
      </c>
      <c r="M2835" s="20" t="s">
        <v>392</v>
      </c>
      <c r="N2835" s="23">
        <v>44789</v>
      </c>
      <c r="O2835" s="23">
        <v>44789</v>
      </c>
    </row>
    <row r="2836" spans="1:15">
      <c r="A2836" s="20" t="s">
        <v>9372</v>
      </c>
      <c r="B2836" s="20" t="s">
        <v>384</v>
      </c>
      <c r="C2836" s="20" t="s">
        <v>9373</v>
      </c>
      <c r="D2836" s="20" t="s">
        <v>9374</v>
      </c>
      <c r="E2836" s="20" t="s">
        <v>387</v>
      </c>
      <c r="F2836" s="20" t="s">
        <v>389</v>
      </c>
      <c r="H2836" s="20" t="s">
        <v>389</v>
      </c>
      <c r="J2836" s="20" t="s">
        <v>397</v>
      </c>
      <c r="K2836" s="20">
        <v>0</v>
      </c>
      <c r="L2836" s="20">
        <v>0</v>
      </c>
      <c r="M2836" s="20" t="s">
        <v>392</v>
      </c>
      <c r="N2836" s="23">
        <v>44789</v>
      </c>
      <c r="O2836" s="23">
        <v>44789</v>
      </c>
    </row>
    <row r="2837" spans="1:15">
      <c r="A2837" s="20" t="s">
        <v>9375</v>
      </c>
      <c r="B2837" s="20" t="s">
        <v>384</v>
      </c>
      <c r="C2837" s="20" t="s">
        <v>9376</v>
      </c>
      <c r="D2837" s="20" t="s">
        <v>9377</v>
      </c>
      <c r="E2837" s="20" t="s">
        <v>387</v>
      </c>
      <c r="F2837" s="20" t="s">
        <v>389</v>
      </c>
      <c r="H2837" s="20" t="s">
        <v>389</v>
      </c>
      <c r="J2837" s="20" t="s">
        <v>397</v>
      </c>
      <c r="K2837" s="20">
        <v>0</v>
      </c>
      <c r="L2837" s="20">
        <v>0</v>
      </c>
      <c r="M2837" s="20" t="s">
        <v>392</v>
      </c>
      <c r="N2837" s="23">
        <v>44789</v>
      </c>
      <c r="O2837" s="23">
        <v>44944</v>
      </c>
    </row>
    <row r="2838" spans="1:15">
      <c r="A2838" s="20" t="s">
        <v>9378</v>
      </c>
      <c r="B2838" s="20" t="s">
        <v>384</v>
      </c>
      <c r="C2838" s="20" t="s">
        <v>9379</v>
      </c>
      <c r="D2838" s="20" t="s">
        <v>9380</v>
      </c>
      <c r="E2838" s="20" t="s">
        <v>387</v>
      </c>
      <c r="F2838" s="20" t="s">
        <v>389</v>
      </c>
      <c r="H2838" s="20" t="s">
        <v>389</v>
      </c>
      <c r="J2838" s="20" t="s">
        <v>397</v>
      </c>
      <c r="K2838" s="20">
        <v>0</v>
      </c>
      <c r="L2838" s="20">
        <v>723.72</v>
      </c>
      <c r="M2838" s="20" t="s">
        <v>428</v>
      </c>
      <c r="N2838" s="23">
        <v>44789</v>
      </c>
      <c r="O2838" s="23">
        <v>44789</v>
      </c>
    </row>
    <row r="2839" spans="1:15">
      <c r="A2839" s="20" t="s">
        <v>9381</v>
      </c>
      <c r="B2839" s="20" t="s">
        <v>384</v>
      </c>
      <c r="C2839" s="20" t="s">
        <v>9382</v>
      </c>
      <c r="D2839" s="20" t="s">
        <v>9383</v>
      </c>
      <c r="E2839" s="20" t="s">
        <v>387</v>
      </c>
      <c r="F2839" s="20" t="s">
        <v>389</v>
      </c>
      <c r="H2839" s="20" t="s">
        <v>389</v>
      </c>
      <c r="J2839" s="20" t="s">
        <v>397</v>
      </c>
      <c r="K2839" s="20">
        <v>0</v>
      </c>
      <c r="L2839" s="20">
        <v>0</v>
      </c>
      <c r="M2839" s="20" t="s">
        <v>392</v>
      </c>
      <c r="N2839" s="23">
        <v>44789</v>
      </c>
      <c r="O2839" s="23">
        <v>44789</v>
      </c>
    </row>
    <row r="2840" spans="1:15">
      <c r="A2840" s="20" t="s">
        <v>9384</v>
      </c>
      <c r="B2840" s="20" t="s">
        <v>384</v>
      </c>
      <c r="C2840" s="20" t="s">
        <v>9385</v>
      </c>
      <c r="D2840" s="20" t="s">
        <v>9386</v>
      </c>
      <c r="E2840" s="20" t="s">
        <v>387</v>
      </c>
      <c r="F2840" s="20" t="s">
        <v>389</v>
      </c>
      <c r="H2840" s="20" t="s">
        <v>389</v>
      </c>
      <c r="J2840" s="20" t="s">
        <v>397</v>
      </c>
      <c r="K2840" s="20">
        <v>0</v>
      </c>
      <c r="L2840" s="20">
        <v>0</v>
      </c>
      <c r="M2840" s="20" t="s">
        <v>392</v>
      </c>
      <c r="N2840" s="23">
        <v>44789</v>
      </c>
      <c r="O2840" s="23">
        <v>44789</v>
      </c>
    </row>
    <row r="2841" spans="1:15">
      <c r="A2841" s="20" t="s">
        <v>9387</v>
      </c>
      <c r="B2841" s="20" t="s">
        <v>384</v>
      </c>
      <c r="C2841" s="20" t="s">
        <v>9388</v>
      </c>
      <c r="D2841" s="20" t="s">
        <v>9389</v>
      </c>
      <c r="E2841" s="20" t="s">
        <v>387</v>
      </c>
      <c r="F2841" s="20" t="s">
        <v>389</v>
      </c>
      <c r="H2841" s="20" t="s">
        <v>389</v>
      </c>
      <c r="J2841" s="20" t="s">
        <v>397</v>
      </c>
      <c r="K2841" s="20">
        <v>0</v>
      </c>
      <c r="L2841" s="20">
        <v>0</v>
      </c>
      <c r="M2841" s="20" t="s">
        <v>392</v>
      </c>
      <c r="N2841" s="23">
        <v>44789</v>
      </c>
      <c r="O2841" s="23">
        <v>44867</v>
      </c>
    </row>
    <row r="2842" spans="1:15">
      <c r="A2842" s="20" t="s">
        <v>9390</v>
      </c>
      <c r="B2842" s="20" t="s">
        <v>384</v>
      </c>
      <c r="C2842" s="20" t="s">
        <v>9391</v>
      </c>
      <c r="D2842" s="20" t="s">
        <v>9392</v>
      </c>
      <c r="E2842" s="20" t="s">
        <v>387</v>
      </c>
      <c r="F2842" s="20" t="s">
        <v>389</v>
      </c>
      <c r="H2842" s="20" t="s">
        <v>389</v>
      </c>
      <c r="J2842" s="20" t="s">
        <v>397</v>
      </c>
      <c r="K2842" s="20">
        <v>0</v>
      </c>
      <c r="L2842" s="20">
        <v>309.83999999999997</v>
      </c>
      <c r="M2842" s="20" t="s">
        <v>428</v>
      </c>
      <c r="N2842" s="23">
        <v>44790</v>
      </c>
      <c r="O2842" s="23">
        <v>44944</v>
      </c>
    </row>
    <row r="2843" spans="1:15">
      <c r="A2843" s="20" t="s">
        <v>9393</v>
      </c>
      <c r="B2843" s="20" t="s">
        <v>384</v>
      </c>
      <c r="C2843" s="20" t="s">
        <v>9394</v>
      </c>
      <c r="D2843" s="20" t="s">
        <v>9395</v>
      </c>
      <c r="E2843" s="20" t="s">
        <v>450</v>
      </c>
      <c r="F2843" s="20" t="s">
        <v>389</v>
      </c>
      <c r="H2843" s="20" t="s">
        <v>389</v>
      </c>
      <c r="J2843" s="20" t="s">
        <v>397</v>
      </c>
      <c r="K2843" s="20">
        <v>2499</v>
      </c>
      <c r="L2843" s="20">
        <v>0</v>
      </c>
      <c r="M2843" s="20" t="s">
        <v>392</v>
      </c>
      <c r="N2843" s="23">
        <v>44790</v>
      </c>
      <c r="O2843" s="23">
        <v>44790</v>
      </c>
    </row>
    <row r="2844" spans="1:15">
      <c r="A2844" s="20" t="s">
        <v>9396</v>
      </c>
      <c r="B2844" s="20" t="s">
        <v>384</v>
      </c>
      <c r="C2844" s="20" t="s">
        <v>9397</v>
      </c>
      <c r="D2844" s="20" t="s">
        <v>9398</v>
      </c>
      <c r="E2844" s="20" t="s">
        <v>450</v>
      </c>
      <c r="F2844" s="20" t="s">
        <v>389</v>
      </c>
      <c r="H2844" s="20" t="s">
        <v>389</v>
      </c>
      <c r="J2844" s="20" t="s">
        <v>397</v>
      </c>
      <c r="K2844" s="20">
        <v>2400</v>
      </c>
      <c r="L2844" s="20">
        <v>0</v>
      </c>
      <c r="M2844" s="20" t="s">
        <v>392</v>
      </c>
      <c r="N2844" s="23">
        <v>44790</v>
      </c>
      <c r="O2844" s="23">
        <v>44790</v>
      </c>
    </row>
    <row r="2845" spans="1:15">
      <c r="A2845" s="20" t="s">
        <v>9399</v>
      </c>
      <c r="B2845" s="20" t="s">
        <v>384</v>
      </c>
      <c r="C2845" s="20" t="s">
        <v>9400</v>
      </c>
      <c r="D2845" s="20" t="s">
        <v>9401</v>
      </c>
      <c r="E2845" s="20" t="s">
        <v>478</v>
      </c>
      <c r="F2845" s="20" t="s">
        <v>389</v>
      </c>
      <c r="H2845" s="20" t="s">
        <v>389</v>
      </c>
      <c r="J2845" s="20" t="s">
        <v>397</v>
      </c>
      <c r="K2845" s="20">
        <v>0</v>
      </c>
      <c r="L2845" s="20">
        <v>0</v>
      </c>
      <c r="M2845" s="20" t="s">
        <v>392</v>
      </c>
      <c r="N2845" s="23">
        <v>44790</v>
      </c>
      <c r="O2845" s="23">
        <v>44790</v>
      </c>
    </row>
    <row r="2846" spans="1:15">
      <c r="A2846" s="20" t="s">
        <v>9402</v>
      </c>
      <c r="B2846" s="20" t="s">
        <v>384</v>
      </c>
      <c r="C2846" s="20" t="s">
        <v>9403</v>
      </c>
      <c r="D2846" s="20" t="s">
        <v>9404</v>
      </c>
      <c r="E2846" s="20" t="s">
        <v>478</v>
      </c>
      <c r="F2846" s="20" t="s">
        <v>389</v>
      </c>
      <c r="H2846" s="20" t="s">
        <v>389</v>
      </c>
      <c r="J2846" s="20" t="s">
        <v>397</v>
      </c>
      <c r="K2846" s="20">
        <v>0</v>
      </c>
      <c r="L2846" s="20">
        <v>0</v>
      </c>
      <c r="M2846" s="20" t="s">
        <v>392</v>
      </c>
      <c r="N2846" s="23">
        <v>44790</v>
      </c>
      <c r="O2846" s="23">
        <v>44790</v>
      </c>
    </row>
    <row r="2847" spans="1:15">
      <c r="A2847" s="20" t="s">
        <v>9405</v>
      </c>
      <c r="B2847" s="20" t="s">
        <v>384</v>
      </c>
      <c r="C2847" s="20" t="s">
        <v>9406</v>
      </c>
      <c r="D2847" s="20" t="s">
        <v>9407</v>
      </c>
      <c r="E2847" s="20" t="s">
        <v>387</v>
      </c>
      <c r="F2847" s="20" t="s">
        <v>389</v>
      </c>
      <c r="H2847" s="20" t="s">
        <v>389</v>
      </c>
      <c r="J2847" s="20" t="s">
        <v>391</v>
      </c>
      <c r="K2847" s="20">
        <v>0</v>
      </c>
      <c r="L2847" s="20">
        <v>1310.74</v>
      </c>
      <c r="M2847" s="20" t="s">
        <v>428</v>
      </c>
      <c r="N2847" s="23">
        <v>44790</v>
      </c>
      <c r="O2847" s="23">
        <v>44790</v>
      </c>
    </row>
    <row r="2848" spans="1:15">
      <c r="A2848" s="20" t="s">
        <v>9408</v>
      </c>
      <c r="B2848" s="20" t="s">
        <v>384</v>
      </c>
      <c r="C2848" s="20" t="s">
        <v>9409</v>
      </c>
      <c r="D2848" s="20" t="s">
        <v>9410</v>
      </c>
      <c r="E2848" s="20" t="s">
        <v>387</v>
      </c>
      <c r="F2848" s="20" t="s">
        <v>389</v>
      </c>
      <c r="H2848" s="20" t="s">
        <v>389</v>
      </c>
      <c r="J2848" s="20" t="s">
        <v>397</v>
      </c>
      <c r="K2848" s="20">
        <v>0</v>
      </c>
      <c r="L2848" s="20">
        <v>0</v>
      </c>
      <c r="M2848" s="20" t="s">
        <v>392</v>
      </c>
      <c r="N2848" s="23">
        <v>44790</v>
      </c>
      <c r="O2848" s="23">
        <v>45022</v>
      </c>
    </row>
    <row r="2849" spans="1:15">
      <c r="A2849" s="20" t="s">
        <v>9411</v>
      </c>
      <c r="B2849" s="20" t="s">
        <v>384</v>
      </c>
      <c r="C2849" s="20" t="s">
        <v>9412</v>
      </c>
      <c r="D2849" s="20" t="s">
        <v>9413</v>
      </c>
      <c r="E2849" s="20" t="s">
        <v>387</v>
      </c>
      <c r="F2849" s="20" t="s">
        <v>389</v>
      </c>
      <c r="H2849" s="20" t="s">
        <v>389</v>
      </c>
      <c r="J2849" s="20" t="s">
        <v>391</v>
      </c>
      <c r="K2849" s="20">
        <v>0</v>
      </c>
      <c r="L2849" s="20">
        <v>0</v>
      </c>
      <c r="M2849" s="20" t="s">
        <v>392</v>
      </c>
      <c r="N2849" s="23">
        <v>44790</v>
      </c>
      <c r="O2849" s="23">
        <v>44790</v>
      </c>
    </row>
    <row r="2850" spans="1:15">
      <c r="A2850" s="20" t="s">
        <v>9414</v>
      </c>
      <c r="B2850" s="20" t="s">
        <v>384</v>
      </c>
      <c r="C2850" s="20" t="s">
        <v>9415</v>
      </c>
      <c r="D2850" s="20" t="s">
        <v>9416</v>
      </c>
      <c r="E2850" s="20" t="s">
        <v>387</v>
      </c>
      <c r="F2850" s="20" t="s">
        <v>389</v>
      </c>
      <c r="H2850" s="20" t="s">
        <v>389</v>
      </c>
      <c r="J2850" s="20" t="s">
        <v>397</v>
      </c>
      <c r="K2850" s="20">
        <v>0</v>
      </c>
      <c r="L2850" s="20">
        <v>0</v>
      </c>
      <c r="M2850" s="20" t="s">
        <v>392</v>
      </c>
      <c r="N2850" s="23">
        <v>44790</v>
      </c>
      <c r="O2850" s="23">
        <v>45022</v>
      </c>
    </row>
    <row r="2851" spans="1:15">
      <c r="A2851" s="20" t="s">
        <v>9417</v>
      </c>
      <c r="B2851" s="20" t="s">
        <v>384</v>
      </c>
      <c r="C2851" s="20" t="s">
        <v>9418</v>
      </c>
      <c r="D2851" s="20" t="s">
        <v>9419</v>
      </c>
      <c r="E2851" s="20" t="s">
        <v>387</v>
      </c>
      <c r="F2851" s="20" t="s">
        <v>389</v>
      </c>
      <c r="H2851" s="20" t="s">
        <v>389</v>
      </c>
      <c r="J2851" s="20" t="s">
        <v>397</v>
      </c>
      <c r="K2851" s="20">
        <v>0</v>
      </c>
      <c r="L2851" s="20">
        <v>109.59</v>
      </c>
      <c r="M2851" s="20" t="s">
        <v>428</v>
      </c>
      <c r="N2851" s="23">
        <v>44790</v>
      </c>
      <c r="O2851" s="23">
        <v>44790</v>
      </c>
    </row>
    <row r="2852" spans="1:15">
      <c r="A2852" s="20" t="s">
        <v>9420</v>
      </c>
      <c r="B2852" s="20" t="s">
        <v>384</v>
      </c>
      <c r="C2852" s="20" t="s">
        <v>9421</v>
      </c>
      <c r="D2852" s="20" t="s">
        <v>9422</v>
      </c>
      <c r="E2852" s="20" t="s">
        <v>387</v>
      </c>
      <c r="F2852" s="20" t="s">
        <v>389</v>
      </c>
      <c r="H2852" s="20" t="s">
        <v>389</v>
      </c>
      <c r="J2852" s="20" t="s">
        <v>397</v>
      </c>
      <c r="K2852" s="20">
        <v>0</v>
      </c>
      <c r="L2852" s="20">
        <v>272.79000000000002</v>
      </c>
      <c r="M2852" s="20" t="s">
        <v>428</v>
      </c>
      <c r="N2852" s="23">
        <v>44790</v>
      </c>
      <c r="O2852" s="23">
        <v>44790</v>
      </c>
    </row>
    <row r="2853" spans="1:15">
      <c r="A2853" s="20" t="s">
        <v>9423</v>
      </c>
      <c r="B2853" s="20" t="s">
        <v>384</v>
      </c>
      <c r="C2853" s="20" t="s">
        <v>9424</v>
      </c>
      <c r="D2853" s="20" t="s">
        <v>9425</v>
      </c>
      <c r="E2853" s="20" t="s">
        <v>387</v>
      </c>
      <c r="F2853" s="20" t="s">
        <v>389</v>
      </c>
      <c r="H2853" s="20" t="s">
        <v>389</v>
      </c>
      <c r="J2853" s="20" t="s">
        <v>397</v>
      </c>
      <c r="K2853" s="20">
        <v>0</v>
      </c>
      <c r="L2853" s="20">
        <v>0</v>
      </c>
      <c r="M2853" s="20" t="s">
        <v>392</v>
      </c>
      <c r="N2853" s="23">
        <v>44790</v>
      </c>
      <c r="O2853" s="23">
        <v>44790</v>
      </c>
    </row>
    <row r="2854" spans="1:15">
      <c r="A2854" s="20" t="s">
        <v>9426</v>
      </c>
      <c r="B2854" s="20" t="s">
        <v>384</v>
      </c>
      <c r="C2854" s="20" t="s">
        <v>9427</v>
      </c>
      <c r="D2854" s="20" t="s">
        <v>9428</v>
      </c>
      <c r="E2854" s="20" t="s">
        <v>387</v>
      </c>
      <c r="F2854" s="20" t="s">
        <v>389</v>
      </c>
      <c r="H2854" s="20" t="s">
        <v>389</v>
      </c>
      <c r="J2854" s="20" t="s">
        <v>397</v>
      </c>
      <c r="K2854" s="20">
        <v>0</v>
      </c>
      <c r="L2854" s="20">
        <v>0</v>
      </c>
      <c r="M2854" s="20" t="s">
        <v>392</v>
      </c>
      <c r="N2854" s="23">
        <v>44790</v>
      </c>
      <c r="O2854" s="23">
        <v>45057</v>
      </c>
    </row>
    <row r="2855" spans="1:15">
      <c r="A2855" s="20" t="s">
        <v>9429</v>
      </c>
      <c r="B2855" s="20" t="s">
        <v>384</v>
      </c>
      <c r="C2855" s="20" t="s">
        <v>9430</v>
      </c>
      <c r="D2855" s="20" t="s">
        <v>9431</v>
      </c>
      <c r="E2855" s="20" t="s">
        <v>387</v>
      </c>
      <c r="F2855" s="20" t="s">
        <v>389</v>
      </c>
      <c r="H2855" s="20" t="s">
        <v>389</v>
      </c>
      <c r="J2855" s="20" t="s">
        <v>397</v>
      </c>
      <c r="K2855" s="20">
        <v>0</v>
      </c>
      <c r="L2855" s="20">
        <v>0</v>
      </c>
      <c r="M2855" s="20" t="s">
        <v>392</v>
      </c>
      <c r="N2855" s="23">
        <v>44790</v>
      </c>
      <c r="O2855" s="23">
        <v>44944</v>
      </c>
    </row>
    <row r="2856" spans="1:15">
      <c r="A2856" s="20" t="s">
        <v>9432</v>
      </c>
      <c r="B2856" s="20" t="s">
        <v>384</v>
      </c>
      <c r="C2856" s="20" t="s">
        <v>9433</v>
      </c>
      <c r="D2856" s="20" t="s">
        <v>9434</v>
      </c>
      <c r="E2856" s="20" t="s">
        <v>387</v>
      </c>
      <c r="F2856" s="20" t="s">
        <v>389</v>
      </c>
      <c r="H2856" s="20" t="s">
        <v>389</v>
      </c>
      <c r="J2856" s="20" t="s">
        <v>397</v>
      </c>
      <c r="K2856" s="20">
        <v>0</v>
      </c>
      <c r="L2856" s="20">
        <v>0</v>
      </c>
      <c r="M2856" s="20" t="s">
        <v>392</v>
      </c>
      <c r="N2856" s="23">
        <v>44790</v>
      </c>
      <c r="O2856" s="23">
        <v>44790</v>
      </c>
    </row>
    <row r="2857" spans="1:15">
      <c r="A2857" s="20" t="s">
        <v>9435</v>
      </c>
      <c r="B2857" s="20" t="s">
        <v>384</v>
      </c>
      <c r="C2857" s="20" t="s">
        <v>9436</v>
      </c>
      <c r="D2857" s="20" t="s">
        <v>9437</v>
      </c>
      <c r="E2857" s="20" t="s">
        <v>427</v>
      </c>
      <c r="F2857" s="20" t="s">
        <v>389</v>
      </c>
      <c r="H2857" s="20" t="s">
        <v>389</v>
      </c>
      <c r="J2857" s="20" t="s">
        <v>391</v>
      </c>
      <c r="K2857" s="20">
        <v>0</v>
      </c>
      <c r="L2857" s="20">
        <v>0</v>
      </c>
      <c r="M2857" s="20" t="s">
        <v>392</v>
      </c>
      <c r="N2857" s="23">
        <v>44791</v>
      </c>
      <c r="O2857" s="23">
        <v>44791</v>
      </c>
    </row>
    <row r="2858" spans="1:15">
      <c r="A2858" s="20" t="s">
        <v>9438</v>
      </c>
      <c r="B2858" s="20" t="s">
        <v>384</v>
      </c>
      <c r="C2858" s="20" t="s">
        <v>9439</v>
      </c>
      <c r="D2858" s="20" t="s">
        <v>9440</v>
      </c>
      <c r="E2858" s="20" t="s">
        <v>387</v>
      </c>
      <c r="F2858" s="20" t="s">
        <v>389</v>
      </c>
      <c r="H2858" s="20" t="s">
        <v>389</v>
      </c>
      <c r="J2858" s="20" t="s">
        <v>397</v>
      </c>
      <c r="K2858" s="20">
        <v>0</v>
      </c>
      <c r="L2858" s="20">
        <v>0</v>
      </c>
      <c r="M2858" s="20" t="s">
        <v>392</v>
      </c>
      <c r="N2858" s="23">
        <v>44791</v>
      </c>
      <c r="O2858" s="23">
        <v>44791</v>
      </c>
    </row>
    <row r="2859" spans="1:15">
      <c r="A2859" s="20" t="s">
        <v>9441</v>
      </c>
      <c r="B2859" s="20" t="s">
        <v>384</v>
      </c>
      <c r="C2859" s="20" t="s">
        <v>9442</v>
      </c>
      <c r="D2859" s="20" t="s">
        <v>9443</v>
      </c>
      <c r="E2859" s="20" t="s">
        <v>387</v>
      </c>
      <c r="F2859" s="20" t="s">
        <v>389</v>
      </c>
      <c r="H2859" s="20" t="s">
        <v>389</v>
      </c>
      <c r="J2859" s="20" t="s">
        <v>391</v>
      </c>
      <c r="K2859" s="20">
        <v>0</v>
      </c>
      <c r="L2859" s="20">
        <v>0</v>
      </c>
      <c r="M2859" s="20" t="s">
        <v>392</v>
      </c>
      <c r="N2859" s="23">
        <v>44791</v>
      </c>
      <c r="O2859" s="23">
        <v>44791</v>
      </c>
    </row>
    <row r="2860" spans="1:15">
      <c r="A2860" s="20" t="s">
        <v>9444</v>
      </c>
      <c r="B2860" s="20" t="s">
        <v>384</v>
      </c>
      <c r="C2860" s="20" t="s">
        <v>9445</v>
      </c>
      <c r="D2860" s="20" t="s">
        <v>9446</v>
      </c>
      <c r="E2860" s="20" t="s">
        <v>427</v>
      </c>
      <c r="F2860" s="20" t="s">
        <v>389</v>
      </c>
      <c r="H2860" s="20" t="s">
        <v>389</v>
      </c>
      <c r="J2860" s="20" t="s">
        <v>397</v>
      </c>
      <c r="K2860" s="20">
        <v>0</v>
      </c>
      <c r="L2860" s="20">
        <v>0</v>
      </c>
      <c r="M2860" s="20" t="s">
        <v>392</v>
      </c>
      <c r="N2860" s="23">
        <v>44791</v>
      </c>
      <c r="O2860" s="23">
        <v>44944</v>
      </c>
    </row>
    <row r="2861" spans="1:15">
      <c r="A2861" s="20" t="s">
        <v>9447</v>
      </c>
      <c r="B2861" s="20" t="s">
        <v>384</v>
      </c>
      <c r="C2861" s="20" t="s">
        <v>9448</v>
      </c>
      <c r="D2861" s="20" t="s">
        <v>9449</v>
      </c>
      <c r="E2861" s="20" t="s">
        <v>387</v>
      </c>
      <c r="F2861" s="20" t="s">
        <v>389</v>
      </c>
      <c r="H2861" s="20" t="s">
        <v>389</v>
      </c>
      <c r="J2861" s="20" t="s">
        <v>391</v>
      </c>
      <c r="K2861" s="20">
        <v>0</v>
      </c>
      <c r="L2861" s="20">
        <v>358.32</v>
      </c>
      <c r="M2861" s="20" t="s">
        <v>428</v>
      </c>
      <c r="N2861" s="23">
        <v>44791</v>
      </c>
      <c r="O2861" s="23">
        <v>44791</v>
      </c>
    </row>
    <row r="2862" spans="1:15">
      <c r="A2862" s="20" t="s">
        <v>9450</v>
      </c>
      <c r="B2862" s="20" t="s">
        <v>384</v>
      </c>
      <c r="C2862" s="20" t="s">
        <v>9451</v>
      </c>
      <c r="D2862" s="20" t="s">
        <v>9452</v>
      </c>
      <c r="E2862" s="20" t="s">
        <v>427</v>
      </c>
      <c r="F2862" s="20" t="s">
        <v>389</v>
      </c>
      <c r="H2862" s="20" t="s">
        <v>389</v>
      </c>
      <c r="J2862" s="20" t="s">
        <v>397</v>
      </c>
      <c r="K2862" s="20">
        <v>0</v>
      </c>
      <c r="L2862" s="20">
        <v>0</v>
      </c>
      <c r="M2862" s="20" t="s">
        <v>392</v>
      </c>
      <c r="N2862" s="23">
        <v>44791</v>
      </c>
      <c r="O2862" s="23">
        <v>44944</v>
      </c>
    </row>
    <row r="2863" spans="1:15">
      <c r="A2863" s="20" t="s">
        <v>9453</v>
      </c>
      <c r="B2863" s="20" t="s">
        <v>384</v>
      </c>
      <c r="C2863" s="20" t="s">
        <v>9454</v>
      </c>
      <c r="D2863" s="20" t="s">
        <v>9455</v>
      </c>
      <c r="E2863" s="20" t="s">
        <v>450</v>
      </c>
      <c r="F2863" s="20" t="s">
        <v>389</v>
      </c>
      <c r="H2863" s="20" t="s">
        <v>389</v>
      </c>
      <c r="J2863" s="20" t="s">
        <v>397</v>
      </c>
      <c r="K2863" s="20">
        <v>2400</v>
      </c>
      <c r="L2863" s="20">
        <v>0</v>
      </c>
      <c r="M2863" s="20" t="s">
        <v>392</v>
      </c>
      <c r="N2863" s="23">
        <v>44791</v>
      </c>
      <c r="O2863" s="23">
        <v>44792</v>
      </c>
    </row>
    <row r="2864" spans="1:15">
      <c r="A2864" s="20" t="s">
        <v>9456</v>
      </c>
      <c r="B2864" s="20" t="s">
        <v>384</v>
      </c>
      <c r="C2864" s="20" t="s">
        <v>9457</v>
      </c>
      <c r="D2864" s="20" t="s">
        <v>9458</v>
      </c>
      <c r="E2864" s="20" t="s">
        <v>450</v>
      </c>
      <c r="F2864" s="20" t="s">
        <v>389</v>
      </c>
      <c r="H2864" s="20" t="s">
        <v>389</v>
      </c>
      <c r="J2864" s="20" t="s">
        <v>397</v>
      </c>
      <c r="K2864" s="20">
        <v>2400</v>
      </c>
      <c r="L2864" s="20">
        <v>0</v>
      </c>
      <c r="M2864" s="20" t="s">
        <v>392</v>
      </c>
      <c r="N2864" s="23">
        <v>44791</v>
      </c>
      <c r="O2864" s="23">
        <v>44792</v>
      </c>
    </row>
    <row r="2865" spans="1:15">
      <c r="A2865" s="20" t="s">
        <v>9459</v>
      </c>
      <c r="B2865" s="20" t="s">
        <v>384</v>
      </c>
      <c r="C2865" s="20" t="s">
        <v>9460</v>
      </c>
      <c r="D2865" s="20" t="s">
        <v>9461</v>
      </c>
      <c r="E2865" s="20" t="s">
        <v>387</v>
      </c>
      <c r="F2865" s="20" t="s">
        <v>389</v>
      </c>
      <c r="H2865" s="20" t="s">
        <v>389</v>
      </c>
      <c r="J2865" s="20" t="s">
        <v>391</v>
      </c>
      <c r="K2865" s="20">
        <v>0</v>
      </c>
      <c r="L2865" s="20">
        <v>0</v>
      </c>
      <c r="M2865" s="20" t="s">
        <v>392</v>
      </c>
      <c r="N2865" s="23">
        <v>44791</v>
      </c>
      <c r="O2865" s="23">
        <v>44791</v>
      </c>
    </row>
    <row r="2866" spans="1:15">
      <c r="A2866" s="20" t="s">
        <v>9462</v>
      </c>
      <c r="B2866" s="20" t="s">
        <v>384</v>
      </c>
      <c r="C2866" s="20" t="s">
        <v>9463</v>
      </c>
      <c r="D2866" s="20" t="s">
        <v>9464</v>
      </c>
      <c r="E2866" s="20" t="s">
        <v>387</v>
      </c>
      <c r="F2866" s="20" t="s">
        <v>389</v>
      </c>
      <c r="H2866" s="20" t="s">
        <v>389</v>
      </c>
      <c r="J2866" s="20" t="s">
        <v>397</v>
      </c>
      <c r="K2866" s="20">
        <v>0</v>
      </c>
      <c r="L2866" s="20">
        <v>0</v>
      </c>
      <c r="M2866" s="20" t="s">
        <v>392</v>
      </c>
      <c r="N2866" s="23">
        <v>44791</v>
      </c>
      <c r="O2866" s="23">
        <v>44791</v>
      </c>
    </row>
    <row r="2867" spans="1:15">
      <c r="A2867" s="20" t="s">
        <v>9465</v>
      </c>
      <c r="B2867" s="20" t="s">
        <v>384</v>
      </c>
      <c r="C2867" s="20" t="s">
        <v>9466</v>
      </c>
      <c r="D2867" s="20" t="s">
        <v>9467</v>
      </c>
      <c r="E2867" s="20" t="s">
        <v>387</v>
      </c>
      <c r="F2867" s="20" t="s">
        <v>389</v>
      </c>
      <c r="H2867" s="20" t="s">
        <v>389</v>
      </c>
      <c r="J2867" s="20" t="s">
        <v>397</v>
      </c>
      <c r="K2867" s="20">
        <v>0</v>
      </c>
      <c r="L2867" s="20">
        <v>0</v>
      </c>
      <c r="M2867" s="20" t="s">
        <v>392</v>
      </c>
      <c r="N2867" s="23">
        <v>44791</v>
      </c>
      <c r="O2867" s="23">
        <v>44791</v>
      </c>
    </row>
    <row r="2868" spans="1:15">
      <c r="A2868" s="20" t="s">
        <v>9468</v>
      </c>
      <c r="B2868" s="20" t="s">
        <v>384</v>
      </c>
      <c r="C2868" s="20" t="s">
        <v>9469</v>
      </c>
      <c r="D2868" s="20" t="s">
        <v>9470</v>
      </c>
      <c r="E2868" s="20" t="s">
        <v>387</v>
      </c>
      <c r="F2868" s="20" t="s">
        <v>389</v>
      </c>
      <c r="H2868" s="20" t="s">
        <v>389</v>
      </c>
      <c r="J2868" s="20" t="s">
        <v>397</v>
      </c>
      <c r="K2868" s="20">
        <v>0</v>
      </c>
      <c r="L2868" s="20">
        <v>495.73</v>
      </c>
      <c r="M2868" s="20" t="s">
        <v>428</v>
      </c>
      <c r="N2868" s="23">
        <v>44791</v>
      </c>
      <c r="O2868" s="23">
        <v>44882</v>
      </c>
    </row>
    <row r="2869" spans="1:15">
      <c r="A2869" s="20" t="s">
        <v>9471</v>
      </c>
      <c r="B2869" s="20" t="s">
        <v>384</v>
      </c>
      <c r="C2869" s="20" t="s">
        <v>9472</v>
      </c>
      <c r="D2869" s="20" t="s">
        <v>9473</v>
      </c>
      <c r="E2869" s="20" t="s">
        <v>478</v>
      </c>
      <c r="F2869" s="20" t="s">
        <v>389</v>
      </c>
      <c r="H2869" s="20" t="s">
        <v>389</v>
      </c>
      <c r="J2869" s="20" t="s">
        <v>397</v>
      </c>
      <c r="K2869" s="20">
        <v>0</v>
      </c>
      <c r="L2869" s="20">
        <v>0</v>
      </c>
      <c r="M2869" s="20" t="s">
        <v>392</v>
      </c>
      <c r="N2869" s="23">
        <v>44791</v>
      </c>
      <c r="O2869" s="23">
        <v>44791</v>
      </c>
    </row>
    <row r="2870" spans="1:15">
      <c r="A2870" s="20" t="s">
        <v>9474</v>
      </c>
      <c r="B2870" s="20" t="s">
        <v>384</v>
      </c>
      <c r="C2870" s="20" t="s">
        <v>9475</v>
      </c>
      <c r="D2870" s="20" t="s">
        <v>9476</v>
      </c>
      <c r="E2870" s="20" t="s">
        <v>387</v>
      </c>
      <c r="F2870" s="20" t="s">
        <v>389</v>
      </c>
      <c r="H2870" s="20" t="s">
        <v>389</v>
      </c>
      <c r="J2870" s="20" t="s">
        <v>397</v>
      </c>
      <c r="K2870" s="20">
        <v>0</v>
      </c>
      <c r="L2870" s="20">
        <v>0</v>
      </c>
      <c r="M2870" s="20" t="s">
        <v>392</v>
      </c>
      <c r="N2870" s="23">
        <v>44791</v>
      </c>
      <c r="O2870" s="23">
        <v>44791</v>
      </c>
    </row>
    <row r="2871" spans="1:15">
      <c r="A2871" s="20" t="s">
        <v>9477</v>
      </c>
      <c r="B2871" s="20" t="s">
        <v>384</v>
      </c>
      <c r="C2871" s="20" t="s">
        <v>9478</v>
      </c>
      <c r="D2871" s="20" t="s">
        <v>9479</v>
      </c>
      <c r="E2871" s="20" t="s">
        <v>478</v>
      </c>
      <c r="F2871" s="20" t="s">
        <v>389</v>
      </c>
      <c r="H2871" s="20" t="s">
        <v>389</v>
      </c>
      <c r="J2871" s="20" t="s">
        <v>391</v>
      </c>
      <c r="K2871" s="20">
        <v>0</v>
      </c>
      <c r="L2871" s="20">
        <v>0</v>
      </c>
      <c r="M2871" s="20" t="s">
        <v>392</v>
      </c>
      <c r="N2871" s="23">
        <v>44791</v>
      </c>
      <c r="O2871" s="23">
        <v>44791</v>
      </c>
    </row>
    <row r="2872" spans="1:15">
      <c r="A2872" s="20" t="s">
        <v>9480</v>
      </c>
      <c r="B2872" s="20" t="s">
        <v>384</v>
      </c>
      <c r="C2872" s="20" t="s">
        <v>9481</v>
      </c>
      <c r="D2872" s="20" t="s">
        <v>9482</v>
      </c>
      <c r="E2872" s="20" t="s">
        <v>427</v>
      </c>
      <c r="F2872" s="20" t="s">
        <v>389</v>
      </c>
      <c r="H2872" s="20" t="s">
        <v>389</v>
      </c>
      <c r="J2872" s="20" t="s">
        <v>397</v>
      </c>
      <c r="K2872" s="20">
        <v>0</v>
      </c>
      <c r="L2872" s="20">
        <v>0</v>
      </c>
      <c r="M2872" s="20" t="s">
        <v>392</v>
      </c>
      <c r="N2872" s="23">
        <v>44792</v>
      </c>
      <c r="O2872" s="23">
        <v>44944</v>
      </c>
    </row>
    <row r="2873" spans="1:15">
      <c r="A2873" s="20" t="s">
        <v>9483</v>
      </c>
      <c r="B2873" s="20" t="s">
        <v>384</v>
      </c>
      <c r="C2873" s="20" t="s">
        <v>9484</v>
      </c>
      <c r="D2873" s="20" t="s">
        <v>9485</v>
      </c>
      <c r="E2873" s="20" t="s">
        <v>450</v>
      </c>
      <c r="F2873" s="20" t="s">
        <v>9486</v>
      </c>
      <c r="G2873" s="20" t="s">
        <v>9487</v>
      </c>
      <c r="H2873" s="20" t="s">
        <v>9488</v>
      </c>
      <c r="I2873" s="20" t="s">
        <v>390</v>
      </c>
      <c r="J2873" s="20" t="s">
        <v>397</v>
      </c>
      <c r="K2873" s="20">
        <v>20000</v>
      </c>
      <c r="L2873" s="20">
        <v>0</v>
      </c>
      <c r="M2873" s="20" t="s">
        <v>392</v>
      </c>
      <c r="N2873" s="23">
        <v>44792</v>
      </c>
      <c r="O2873" s="23">
        <v>44798</v>
      </c>
    </row>
    <row r="2874" spans="1:15">
      <c r="A2874" s="20" t="s">
        <v>9489</v>
      </c>
      <c r="B2874" s="20" t="s">
        <v>384</v>
      </c>
      <c r="C2874" s="20" t="s">
        <v>9490</v>
      </c>
      <c r="D2874" s="20" t="s">
        <v>9491</v>
      </c>
      <c r="E2874" s="20" t="s">
        <v>387</v>
      </c>
      <c r="F2874" s="20" t="s">
        <v>389</v>
      </c>
      <c r="H2874" s="20" t="s">
        <v>389</v>
      </c>
      <c r="J2874" s="20" t="s">
        <v>397</v>
      </c>
      <c r="K2874" s="20">
        <v>0</v>
      </c>
      <c r="L2874" s="20">
        <v>0</v>
      </c>
      <c r="M2874" s="20" t="s">
        <v>392</v>
      </c>
      <c r="N2874" s="23">
        <v>44792</v>
      </c>
      <c r="O2874" s="23">
        <v>44792</v>
      </c>
    </row>
    <row r="2875" spans="1:15">
      <c r="A2875" s="20" t="s">
        <v>9492</v>
      </c>
      <c r="B2875" s="20" t="s">
        <v>384</v>
      </c>
      <c r="C2875" s="20" t="s">
        <v>9493</v>
      </c>
      <c r="D2875" s="20" t="s">
        <v>9494</v>
      </c>
      <c r="E2875" s="20" t="s">
        <v>450</v>
      </c>
      <c r="F2875" s="20" t="s">
        <v>389</v>
      </c>
      <c r="H2875" s="20" t="s">
        <v>389</v>
      </c>
      <c r="J2875" s="20" t="s">
        <v>397</v>
      </c>
      <c r="K2875" s="20">
        <v>2400</v>
      </c>
      <c r="L2875" s="20">
        <v>0</v>
      </c>
      <c r="M2875" s="20" t="s">
        <v>392</v>
      </c>
      <c r="N2875" s="23">
        <v>44792</v>
      </c>
      <c r="O2875" s="23">
        <v>44792</v>
      </c>
    </row>
    <row r="2876" spans="1:15">
      <c r="A2876" s="20" t="s">
        <v>9495</v>
      </c>
      <c r="B2876" s="20" t="s">
        <v>384</v>
      </c>
      <c r="C2876" s="20" t="s">
        <v>9496</v>
      </c>
      <c r="D2876" s="20" t="s">
        <v>9497</v>
      </c>
      <c r="E2876" s="20" t="s">
        <v>450</v>
      </c>
      <c r="F2876" s="20" t="s">
        <v>389</v>
      </c>
      <c r="H2876" s="20" t="s">
        <v>389</v>
      </c>
      <c r="J2876" s="20" t="s">
        <v>397</v>
      </c>
      <c r="K2876" s="20">
        <v>2400</v>
      </c>
      <c r="L2876" s="20">
        <v>0</v>
      </c>
      <c r="M2876" s="20" t="s">
        <v>392</v>
      </c>
      <c r="N2876" s="23">
        <v>44792</v>
      </c>
      <c r="O2876" s="23">
        <v>44792</v>
      </c>
    </row>
    <row r="2877" spans="1:15">
      <c r="A2877" s="20" t="s">
        <v>9498</v>
      </c>
      <c r="B2877" s="20" t="s">
        <v>384</v>
      </c>
      <c r="C2877" s="20" t="s">
        <v>9499</v>
      </c>
      <c r="D2877" s="20" t="s">
        <v>9500</v>
      </c>
      <c r="E2877" s="20" t="s">
        <v>427</v>
      </c>
      <c r="F2877" s="20" t="s">
        <v>389</v>
      </c>
      <c r="H2877" s="20" t="s">
        <v>389</v>
      </c>
      <c r="J2877" s="20" t="s">
        <v>397</v>
      </c>
      <c r="K2877" s="20">
        <v>0</v>
      </c>
      <c r="L2877" s="20">
        <v>3525</v>
      </c>
      <c r="M2877" s="20" t="s">
        <v>428</v>
      </c>
      <c r="N2877" s="23">
        <v>44792</v>
      </c>
      <c r="O2877" s="23">
        <v>44872</v>
      </c>
    </row>
    <row r="2878" spans="1:15">
      <c r="A2878" s="20" t="s">
        <v>9501</v>
      </c>
      <c r="B2878" s="20" t="s">
        <v>384</v>
      </c>
      <c r="C2878" s="20" t="s">
        <v>9502</v>
      </c>
      <c r="D2878" s="20" t="s">
        <v>9503</v>
      </c>
      <c r="E2878" s="20" t="s">
        <v>478</v>
      </c>
      <c r="F2878" s="20" t="s">
        <v>389</v>
      </c>
      <c r="H2878" s="20" t="s">
        <v>389</v>
      </c>
      <c r="J2878" s="20" t="s">
        <v>391</v>
      </c>
      <c r="K2878" s="20">
        <v>0</v>
      </c>
      <c r="L2878" s="20">
        <v>0</v>
      </c>
      <c r="M2878" s="20" t="s">
        <v>392</v>
      </c>
      <c r="N2878" s="23">
        <v>44792</v>
      </c>
      <c r="O2878" s="23">
        <v>44792</v>
      </c>
    </row>
    <row r="2879" spans="1:15">
      <c r="A2879" s="20" t="s">
        <v>9504</v>
      </c>
      <c r="B2879" s="20" t="s">
        <v>384</v>
      </c>
      <c r="C2879" s="20" t="s">
        <v>9505</v>
      </c>
      <c r="D2879" s="20" t="s">
        <v>9506</v>
      </c>
      <c r="E2879" s="20" t="s">
        <v>387</v>
      </c>
      <c r="F2879" s="20" t="s">
        <v>389</v>
      </c>
      <c r="H2879" s="20" t="s">
        <v>389</v>
      </c>
      <c r="J2879" s="20" t="s">
        <v>397</v>
      </c>
      <c r="K2879" s="20">
        <v>0</v>
      </c>
      <c r="L2879" s="20">
        <v>0</v>
      </c>
      <c r="M2879" s="20" t="s">
        <v>392</v>
      </c>
      <c r="N2879" s="23">
        <v>44792</v>
      </c>
      <c r="O2879" s="23">
        <v>44944</v>
      </c>
    </row>
    <row r="2880" spans="1:15">
      <c r="A2880" s="20" t="s">
        <v>9507</v>
      </c>
      <c r="B2880" s="20" t="s">
        <v>384</v>
      </c>
      <c r="C2880" s="20" t="s">
        <v>9508</v>
      </c>
      <c r="D2880" s="20" t="s">
        <v>9509</v>
      </c>
      <c r="E2880" s="20" t="s">
        <v>387</v>
      </c>
      <c r="F2880" s="20" t="s">
        <v>389</v>
      </c>
      <c r="H2880" s="20" t="s">
        <v>389</v>
      </c>
      <c r="J2880" s="20" t="s">
        <v>397</v>
      </c>
      <c r="K2880" s="20">
        <v>0</v>
      </c>
      <c r="L2880" s="20">
        <v>0</v>
      </c>
      <c r="M2880" s="20" t="s">
        <v>392</v>
      </c>
      <c r="N2880" s="23">
        <v>44792</v>
      </c>
      <c r="O2880" s="23">
        <v>44792</v>
      </c>
    </row>
    <row r="2881" spans="1:15">
      <c r="A2881" s="20" t="s">
        <v>9510</v>
      </c>
      <c r="B2881" s="20" t="s">
        <v>384</v>
      </c>
      <c r="C2881" s="20" t="s">
        <v>9511</v>
      </c>
      <c r="D2881" s="20" t="s">
        <v>9512</v>
      </c>
      <c r="E2881" s="20" t="s">
        <v>478</v>
      </c>
      <c r="F2881" s="20" t="s">
        <v>389</v>
      </c>
      <c r="H2881" s="20" t="s">
        <v>389</v>
      </c>
      <c r="J2881" s="20" t="s">
        <v>391</v>
      </c>
      <c r="K2881" s="20">
        <v>0</v>
      </c>
      <c r="L2881" s="20">
        <v>0</v>
      </c>
      <c r="M2881" s="20" t="s">
        <v>392</v>
      </c>
      <c r="N2881" s="23">
        <v>44795</v>
      </c>
      <c r="O2881" s="23">
        <v>44795</v>
      </c>
    </row>
    <row r="2882" spans="1:15">
      <c r="A2882" s="20" t="s">
        <v>9513</v>
      </c>
      <c r="B2882" s="20" t="s">
        <v>384</v>
      </c>
      <c r="C2882" s="20" t="s">
        <v>9514</v>
      </c>
      <c r="D2882" s="20" t="s">
        <v>9515</v>
      </c>
      <c r="E2882" s="20" t="s">
        <v>387</v>
      </c>
      <c r="F2882" s="20" t="s">
        <v>389</v>
      </c>
      <c r="H2882" s="20" t="s">
        <v>389</v>
      </c>
      <c r="J2882" s="20" t="s">
        <v>397</v>
      </c>
      <c r="K2882" s="20">
        <v>0</v>
      </c>
      <c r="L2882" s="20">
        <v>0</v>
      </c>
      <c r="M2882" s="20" t="s">
        <v>392</v>
      </c>
      <c r="N2882" s="23">
        <v>44795</v>
      </c>
      <c r="O2882" s="23">
        <v>44795</v>
      </c>
    </row>
    <row r="2883" spans="1:15">
      <c r="A2883" s="20" t="s">
        <v>9516</v>
      </c>
      <c r="B2883" s="20" t="s">
        <v>384</v>
      </c>
      <c r="C2883" s="20" t="s">
        <v>9517</v>
      </c>
      <c r="D2883" s="20" t="s">
        <v>9518</v>
      </c>
      <c r="E2883" s="20" t="s">
        <v>427</v>
      </c>
      <c r="F2883" s="20" t="s">
        <v>389</v>
      </c>
      <c r="H2883" s="20" t="s">
        <v>389</v>
      </c>
      <c r="J2883" s="20" t="s">
        <v>391</v>
      </c>
      <c r="K2883" s="20">
        <v>0</v>
      </c>
      <c r="L2883" s="20">
        <v>0</v>
      </c>
      <c r="M2883" s="20" t="s">
        <v>392</v>
      </c>
      <c r="N2883" s="23">
        <v>44795</v>
      </c>
      <c r="O2883" s="23">
        <v>44795</v>
      </c>
    </row>
    <row r="2884" spans="1:15">
      <c r="A2884" s="20" t="s">
        <v>9519</v>
      </c>
      <c r="B2884" s="20" t="s">
        <v>384</v>
      </c>
      <c r="C2884" s="20" t="s">
        <v>9520</v>
      </c>
      <c r="D2884" s="20" t="s">
        <v>9521</v>
      </c>
      <c r="E2884" s="20" t="s">
        <v>427</v>
      </c>
      <c r="F2884" s="20" t="s">
        <v>389</v>
      </c>
      <c r="H2884" s="20" t="s">
        <v>389</v>
      </c>
      <c r="J2884" s="20" t="s">
        <v>397</v>
      </c>
      <c r="K2884" s="20">
        <v>0</v>
      </c>
      <c r="L2884" s="20">
        <v>0</v>
      </c>
      <c r="M2884" s="20" t="s">
        <v>392</v>
      </c>
      <c r="N2884" s="23">
        <v>44795</v>
      </c>
      <c r="O2884" s="23">
        <v>44944</v>
      </c>
    </row>
    <row r="2885" spans="1:15">
      <c r="A2885" s="20" t="s">
        <v>9522</v>
      </c>
      <c r="B2885" s="20" t="s">
        <v>384</v>
      </c>
      <c r="C2885" s="20" t="s">
        <v>9523</v>
      </c>
      <c r="D2885" s="20" t="s">
        <v>9524</v>
      </c>
      <c r="E2885" s="20" t="s">
        <v>450</v>
      </c>
      <c r="F2885" s="20" t="s">
        <v>389</v>
      </c>
      <c r="H2885" s="20" t="s">
        <v>389</v>
      </c>
      <c r="J2885" s="20" t="s">
        <v>397</v>
      </c>
      <c r="K2885" s="20">
        <v>1000</v>
      </c>
      <c r="L2885" s="20">
        <v>0</v>
      </c>
      <c r="M2885" s="20" t="s">
        <v>392</v>
      </c>
      <c r="N2885" s="23">
        <v>44795</v>
      </c>
      <c r="O2885" s="23">
        <v>44795</v>
      </c>
    </row>
    <row r="2886" spans="1:15">
      <c r="A2886" s="20" t="s">
        <v>9525</v>
      </c>
      <c r="B2886" s="20" t="s">
        <v>384</v>
      </c>
      <c r="C2886" s="20" t="s">
        <v>104</v>
      </c>
      <c r="D2886" s="20" t="s">
        <v>9526</v>
      </c>
      <c r="E2886" s="20" t="s">
        <v>450</v>
      </c>
      <c r="F2886" s="20" t="s">
        <v>389</v>
      </c>
      <c r="H2886" s="20" t="s">
        <v>389</v>
      </c>
      <c r="J2886" s="20" t="s">
        <v>397</v>
      </c>
      <c r="K2886" s="20">
        <v>2400</v>
      </c>
      <c r="L2886" s="20">
        <v>0</v>
      </c>
      <c r="M2886" s="20" t="s">
        <v>392</v>
      </c>
      <c r="N2886" s="23">
        <v>44795</v>
      </c>
      <c r="O2886" s="23">
        <v>44796</v>
      </c>
    </row>
    <row r="2887" spans="1:15">
      <c r="A2887" s="20" t="s">
        <v>9527</v>
      </c>
      <c r="B2887" s="20" t="s">
        <v>384</v>
      </c>
      <c r="C2887" s="20" t="s">
        <v>9528</v>
      </c>
      <c r="D2887" s="20" t="s">
        <v>9529</v>
      </c>
      <c r="E2887" s="20" t="s">
        <v>427</v>
      </c>
      <c r="F2887" s="20" t="s">
        <v>389</v>
      </c>
      <c r="H2887" s="20" t="s">
        <v>389</v>
      </c>
      <c r="J2887" s="20" t="s">
        <v>391</v>
      </c>
      <c r="K2887" s="20">
        <v>0</v>
      </c>
      <c r="L2887" s="20">
        <v>0</v>
      </c>
      <c r="M2887" s="20" t="s">
        <v>392</v>
      </c>
      <c r="N2887" s="23">
        <v>44795</v>
      </c>
      <c r="O2887" s="23">
        <v>44795</v>
      </c>
    </row>
    <row r="2888" spans="1:15">
      <c r="A2888" s="20" t="s">
        <v>9530</v>
      </c>
      <c r="B2888" s="20" t="s">
        <v>384</v>
      </c>
      <c r="C2888" s="20" t="s">
        <v>9531</v>
      </c>
      <c r="D2888" s="20" t="s">
        <v>9532</v>
      </c>
      <c r="E2888" s="20" t="s">
        <v>450</v>
      </c>
      <c r="F2888" s="20" t="s">
        <v>389</v>
      </c>
      <c r="H2888" s="20" t="s">
        <v>389</v>
      </c>
      <c r="J2888" s="20" t="s">
        <v>397</v>
      </c>
      <c r="K2888" s="20">
        <v>2400</v>
      </c>
      <c r="L2888" s="20">
        <v>0</v>
      </c>
      <c r="M2888" s="20" t="s">
        <v>392</v>
      </c>
      <c r="N2888" s="23">
        <v>44795</v>
      </c>
      <c r="O2888" s="23">
        <v>44796</v>
      </c>
    </row>
    <row r="2889" spans="1:15">
      <c r="A2889" s="20" t="s">
        <v>9533</v>
      </c>
      <c r="B2889" s="20" t="s">
        <v>384</v>
      </c>
      <c r="C2889" s="20" t="s">
        <v>9534</v>
      </c>
      <c r="D2889" s="20" t="s">
        <v>9535</v>
      </c>
      <c r="E2889" s="20" t="s">
        <v>450</v>
      </c>
      <c r="F2889" s="20" t="s">
        <v>389</v>
      </c>
      <c r="H2889" s="20" t="s">
        <v>389</v>
      </c>
      <c r="J2889" s="20" t="s">
        <v>397</v>
      </c>
      <c r="K2889" s="20">
        <v>2400</v>
      </c>
      <c r="L2889" s="20">
        <v>0</v>
      </c>
      <c r="M2889" s="20" t="s">
        <v>392</v>
      </c>
      <c r="N2889" s="23">
        <v>44795</v>
      </c>
      <c r="O2889" s="23">
        <v>44796</v>
      </c>
    </row>
    <row r="2890" spans="1:15">
      <c r="A2890" s="20" t="s">
        <v>9536</v>
      </c>
      <c r="B2890" s="20" t="s">
        <v>384</v>
      </c>
      <c r="C2890" s="20" t="s">
        <v>9537</v>
      </c>
      <c r="D2890" s="20" t="s">
        <v>9538</v>
      </c>
      <c r="E2890" s="20" t="s">
        <v>427</v>
      </c>
      <c r="F2890" s="20" t="s">
        <v>389</v>
      </c>
      <c r="H2890" s="20" t="s">
        <v>389</v>
      </c>
      <c r="J2890" s="20" t="s">
        <v>397</v>
      </c>
      <c r="K2890" s="20">
        <v>0</v>
      </c>
      <c r="L2890" s="20">
        <v>0</v>
      </c>
      <c r="M2890" s="20" t="s">
        <v>392</v>
      </c>
      <c r="N2890" s="23">
        <v>44795</v>
      </c>
      <c r="O2890" s="23">
        <v>44944</v>
      </c>
    </row>
    <row r="2891" spans="1:15">
      <c r="A2891" s="20" t="s">
        <v>9539</v>
      </c>
      <c r="B2891" s="20" t="s">
        <v>384</v>
      </c>
      <c r="C2891" s="20" t="s">
        <v>9540</v>
      </c>
      <c r="D2891" s="20" t="s">
        <v>9541</v>
      </c>
      <c r="E2891" s="20" t="s">
        <v>387</v>
      </c>
      <c r="F2891" s="20" t="s">
        <v>389</v>
      </c>
      <c r="H2891" s="20" t="s">
        <v>389</v>
      </c>
      <c r="J2891" s="20" t="s">
        <v>397</v>
      </c>
      <c r="K2891" s="20">
        <v>0</v>
      </c>
      <c r="L2891" s="20">
        <v>0</v>
      </c>
      <c r="M2891" s="20" t="s">
        <v>392</v>
      </c>
      <c r="N2891" s="23">
        <v>44795</v>
      </c>
      <c r="O2891" s="23">
        <v>44944</v>
      </c>
    </row>
    <row r="2892" spans="1:15">
      <c r="A2892" s="20" t="s">
        <v>9542</v>
      </c>
      <c r="B2892" s="20" t="s">
        <v>384</v>
      </c>
      <c r="C2892" s="20" t="s">
        <v>9543</v>
      </c>
      <c r="D2892" s="20" t="s">
        <v>9544</v>
      </c>
      <c r="E2892" s="20" t="s">
        <v>450</v>
      </c>
      <c r="F2892" s="20" t="s">
        <v>9545</v>
      </c>
      <c r="G2892" s="20" t="s">
        <v>9546</v>
      </c>
      <c r="H2892" s="20" t="s">
        <v>9547</v>
      </c>
      <c r="I2892" s="20" t="s">
        <v>390</v>
      </c>
      <c r="J2892" s="20" t="s">
        <v>397</v>
      </c>
      <c r="K2892" s="20">
        <v>100000</v>
      </c>
      <c r="L2892" s="20">
        <v>0</v>
      </c>
      <c r="M2892" s="20" t="s">
        <v>392</v>
      </c>
      <c r="N2892" s="23">
        <v>44795</v>
      </c>
      <c r="O2892" s="23">
        <v>45069</v>
      </c>
    </row>
    <row r="2893" spans="1:15">
      <c r="A2893" s="20" t="s">
        <v>9548</v>
      </c>
      <c r="B2893" s="20" t="s">
        <v>384</v>
      </c>
      <c r="C2893" s="20" t="s">
        <v>9549</v>
      </c>
      <c r="D2893" s="20" t="s">
        <v>9550</v>
      </c>
      <c r="E2893" s="20" t="s">
        <v>387</v>
      </c>
      <c r="F2893" s="20" t="s">
        <v>389</v>
      </c>
      <c r="H2893" s="20" t="s">
        <v>389</v>
      </c>
      <c r="J2893" s="20" t="s">
        <v>397</v>
      </c>
      <c r="K2893" s="20">
        <v>0</v>
      </c>
      <c r="L2893" s="20">
        <v>0</v>
      </c>
      <c r="M2893" s="20" t="s">
        <v>392</v>
      </c>
      <c r="N2893" s="23">
        <v>44795</v>
      </c>
      <c r="O2893" s="23">
        <v>44795</v>
      </c>
    </row>
    <row r="2894" spans="1:15">
      <c r="A2894" s="20" t="s">
        <v>9551</v>
      </c>
      <c r="B2894" s="20" t="s">
        <v>384</v>
      </c>
      <c r="C2894" s="20" t="s">
        <v>9552</v>
      </c>
      <c r="D2894" s="20" t="s">
        <v>9553</v>
      </c>
      <c r="E2894" s="20" t="s">
        <v>387</v>
      </c>
      <c r="F2894" s="20" t="s">
        <v>389</v>
      </c>
      <c r="H2894" s="20" t="s">
        <v>389</v>
      </c>
      <c r="J2894" s="20" t="s">
        <v>391</v>
      </c>
      <c r="K2894" s="20">
        <v>0</v>
      </c>
      <c r="L2894" s="20">
        <v>0</v>
      </c>
      <c r="M2894" s="20" t="s">
        <v>392</v>
      </c>
      <c r="N2894" s="23">
        <v>44795</v>
      </c>
      <c r="O2894" s="23">
        <v>44795</v>
      </c>
    </row>
    <row r="2895" spans="1:15">
      <c r="A2895" s="20" t="s">
        <v>9554</v>
      </c>
      <c r="B2895" s="20" t="s">
        <v>384</v>
      </c>
      <c r="C2895" s="20" t="s">
        <v>9555</v>
      </c>
      <c r="D2895" s="20" t="s">
        <v>9556</v>
      </c>
      <c r="E2895" s="20" t="s">
        <v>387</v>
      </c>
      <c r="F2895" s="20" t="s">
        <v>389</v>
      </c>
      <c r="H2895" s="20" t="s">
        <v>389</v>
      </c>
      <c r="J2895" s="20" t="s">
        <v>391</v>
      </c>
      <c r="K2895" s="20">
        <v>0</v>
      </c>
      <c r="L2895" s="20">
        <v>163.93</v>
      </c>
      <c r="M2895" s="20" t="s">
        <v>428</v>
      </c>
      <c r="N2895" s="23">
        <v>44795</v>
      </c>
      <c r="O2895" s="23">
        <v>44795</v>
      </c>
    </row>
    <row r="2896" spans="1:15">
      <c r="A2896" s="20" t="s">
        <v>9557</v>
      </c>
      <c r="B2896" s="20" t="s">
        <v>384</v>
      </c>
      <c r="C2896" s="20" t="s">
        <v>9558</v>
      </c>
      <c r="D2896" s="20" t="s">
        <v>9559</v>
      </c>
      <c r="E2896" s="20" t="s">
        <v>387</v>
      </c>
      <c r="F2896" s="20" t="s">
        <v>389</v>
      </c>
      <c r="H2896" s="20" t="s">
        <v>389</v>
      </c>
      <c r="J2896" s="20" t="s">
        <v>391</v>
      </c>
      <c r="K2896" s="20">
        <v>0</v>
      </c>
      <c r="L2896" s="20">
        <v>2275</v>
      </c>
      <c r="M2896" s="20" t="s">
        <v>428</v>
      </c>
      <c r="N2896" s="23">
        <v>44795</v>
      </c>
      <c r="O2896" s="23">
        <v>44795</v>
      </c>
    </row>
    <row r="2897" spans="1:15">
      <c r="A2897" s="20" t="s">
        <v>9560</v>
      </c>
      <c r="B2897" s="20" t="s">
        <v>384</v>
      </c>
      <c r="C2897" s="20" t="s">
        <v>9561</v>
      </c>
      <c r="D2897" s="20" t="s">
        <v>9562</v>
      </c>
      <c r="E2897" s="20" t="s">
        <v>387</v>
      </c>
      <c r="F2897" s="20" t="s">
        <v>389</v>
      </c>
      <c r="H2897" s="20" t="s">
        <v>389</v>
      </c>
      <c r="J2897" s="20" t="s">
        <v>397</v>
      </c>
      <c r="K2897" s="20">
        <v>0</v>
      </c>
      <c r="L2897" s="20">
        <v>0</v>
      </c>
      <c r="M2897" s="20" t="s">
        <v>392</v>
      </c>
      <c r="N2897" s="23">
        <v>44795</v>
      </c>
      <c r="O2897" s="23">
        <v>44795</v>
      </c>
    </row>
    <row r="2898" spans="1:15">
      <c r="A2898" s="20" t="s">
        <v>9563</v>
      </c>
      <c r="B2898" s="20" t="s">
        <v>384</v>
      </c>
      <c r="C2898" s="20" t="s">
        <v>9564</v>
      </c>
      <c r="D2898" s="20" t="s">
        <v>9565</v>
      </c>
      <c r="E2898" s="20" t="s">
        <v>387</v>
      </c>
      <c r="F2898" s="20" t="s">
        <v>389</v>
      </c>
      <c r="H2898" s="20" t="s">
        <v>389</v>
      </c>
      <c r="J2898" s="20" t="s">
        <v>397</v>
      </c>
      <c r="K2898" s="20">
        <v>0</v>
      </c>
      <c r="L2898" s="20">
        <v>490.44</v>
      </c>
      <c r="M2898" s="20" t="s">
        <v>428</v>
      </c>
      <c r="N2898" s="23">
        <v>44795</v>
      </c>
      <c r="O2898" s="23">
        <v>44795</v>
      </c>
    </row>
    <row r="2899" spans="1:15">
      <c r="A2899" s="20" t="s">
        <v>9566</v>
      </c>
      <c r="B2899" s="20" t="s">
        <v>384</v>
      </c>
      <c r="C2899" s="20" t="s">
        <v>9567</v>
      </c>
      <c r="D2899" s="20" t="s">
        <v>9568</v>
      </c>
      <c r="E2899" s="20" t="s">
        <v>387</v>
      </c>
      <c r="F2899" s="20" t="s">
        <v>389</v>
      </c>
      <c r="H2899" s="20" t="s">
        <v>389</v>
      </c>
      <c r="J2899" s="20" t="s">
        <v>397</v>
      </c>
      <c r="K2899" s="20">
        <v>0</v>
      </c>
      <c r="L2899" s="20">
        <v>0</v>
      </c>
      <c r="M2899" s="20" t="s">
        <v>392</v>
      </c>
      <c r="N2899" s="23">
        <v>44795</v>
      </c>
      <c r="O2899" s="23">
        <v>44963</v>
      </c>
    </row>
    <row r="2900" spans="1:15">
      <c r="A2900" s="20" t="s">
        <v>9569</v>
      </c>
      <c r="B2900" s="20" t="s">
        <v>384</v>
      </c>
      <c r="C2900" s="20" t="s">
        <v>9570</v>
      </c>
      <c r="D2900" s="20" t="s">
        <v>9571</v>
      </c>
      <c r="E2900" s="20" t="s">
        <v>387</v>
      </c>
      <c r="F2900" s="20" t="s">
        <v>389</v>
      </c>
      <c r="H2900" s="20" t="s">
        <v>389</v>
      </c>
      <c r="J2900" s="20" t="s">
        <v>397</v>
      </c>
      <c r="K2900" s="20">
        <v>0</v>
      </c>
      <c r="L2900" s="20">
        <v>2698.79</v>
      </c>
      <c r="M2900" s="20" t="s">
        <v>428</v>
      </c>
      <c r="N2900" s="23">
        <v>44795</v>
      </c>
      <c r="O2900" s="23">
        <v>44882</v>
      </c>
    </row>
    <row r="2901" spans="1:15">
      <c r="A2901" s="20" t="s">
        <v>9572</v>
      </c>
      <c r="B2901" s="20" t="s">
        <v>384</v>
      </c>
      <c r="C2901" s="20" t="s">
        <v>9573</v>
      </c>
      <c r="D2901" s="20" t="s">
        <v>9574</v>
      </c>
      <c r="E2901" s="20" t="s">
        <v>387</v>
      </c>
      <c r="F2901" s="20" t="s">
        <v>389</v>
      </c>
      <c r="H2901" s="20" t="s">
        <v>389</v>
      </c>
      <c r="J2901" s="20" t="s">
        <v>397</v>
      </c>
      <c r="K2901" s="20">
        <v>0</v>
      </c>
      <c r="L2901" s="20">
        <v>170.37</v>
      </c>
      <c r="M2901" s="20" t="s">
        <v>428</v>
      </c>
      <c r="N2901" s="23">
        <v>44795</v>
      </c>
      <c r="O2901" s="23">
        <v>44795</v>
      </c>
    </row>
    <row r="2902" spans="1:15">
      <c r="A2902" s="20" t="s">
        <v>9575</v>
      </c>
      <c r="B2902" s="20" t="s">
        <v>384</v>
      </c>
      <c r="C2902" s="20" t="s">
        <v>9576</v>
      </c>
      <c r="D2902" s="20" t="s">
        <v>9577</v>
      </c>
      <c r="E2902" s="20" t="s">
        <v>387</v>
      </c>
      <c r="F2902" s="20" t="s">
        <v>389</v>
      </c>
      <c r="H2902" s="20" t="s">
        <v>389</v>
      </c>
      <c r="J2902" s="20" t="s">
        <v>397</v>
      </c>
      <c r="K2902" s="20">
        <v>0</v>
      </c>
      <c r="L2902" s="20">
        <v>0</v>
      </c>
      <c r="M2902" s="20" t="s">
        <v>392</v>
      </c>
      <c r="N2902" s="23">
        <v>44795</v>
      </c>
      <c r="O2902" s="23">
        <v>44846</v>
      </c>
    </row>
    <row r="2903" spans="1:15">
      <c r="A2903" s="20" t="s">
        <v>9578</v>
      </c>
      <c r="B2903" s="20" t="s">
        <v>384</v>
      </c>
      <c r="C2903" s="20" t="s">
        <v>9579</v>
      </c>
      <c r="D2903" s="20" t="s">
        <v>9580</v>
      </c>
      <c r="E2903" s="20" t="s">
        <v>478</v>
      </c>
      <c r="F2903" s="20" t="s">
        <v>389</v>
      </c>
      <c r="H2903" s="20" t="s">
        <v>389</v>
      </c>
      <c r="J2903" s="20" t="s">
        <v>397</v>
      </c>
      <c r="K2903" s="20">
        <v>0</v>
      </c>
      <c r="L2903" s="20">
        <v>0</v>
      </c>
      <c r="M2903" s="20" t="s">
        <v>392</v>
      </c>
      <c r="N2903" s="23">
        <v>44795</v>
      </c>
      <c r="O2903" s="23">
        <v>44795</v>
      </c>
    </row>
    <row r="2904" spans="1:15">
      <c r="A2904" s="20" t="s">
        <v>9581</v>
      </c>
      <c r="B2904" s="20" t="s">
        <v>384</v>
      </c>
      <c r="C2904" s="20" t="s">
        <v>9582</v>
      </c>
      <c r="D2904" s="20" t="s">
        <v>9583</v>
      </c>
      <c r="E2904" s="20" t="s">
        <v>478</v>
      </c>
      <c r="F2904" s="20" t="s">
        <v>389</v>
      </c>
      <c r="H2904" s="20" t="s">
        <v>389</v>
      </c>
      <c r="J2904" s="20" t="s">
        <v>397</v>
      </c>
      <c r="K2904" s="20">
        <v>0</v>
      </c>
      <c r="L2904" s="20">
        <v>0</v>
      </c>
      <c r="M2904" s="20" t="s">
        <v>392</v>
      </c>
      <c r="N2904" s="23">
        <v>44795</v>
      </c>
      <c r="O2904" s="23">
        <v>44795</v>
      </c>
    </row>
    <row r="2905" spans="1:15">
      <c r="A2905" s="20" t="s">
        <v>9584</v>
      </c>
      <c r="B2905" s="20" t="s">
        <v>384</v>
      </c>
      <c r="C2905" s="20" t="s">
        <v>9585</v>
      </c>
      <c r="D2905" s="20" t="s">
        <v>9586</v>
      </c>
      <c r="E2905" s="20" t="s">
        <v>387</v>
      </c>
      <c r="F2905" s="20" t="s">
        <v>389</v>
      </c>
      <c r="H2905" s="20" t="s">
        <v>389</v>
      </c>
      <c r="J2905" s="20" t="s">
        <v>397</v>
      </c>
      <c r="K2905" s="20">
        <v>0</v>
      </c>
      <c r="L2905" s="20">
        <v>1033.21</v>
      </c>
      <c r="M2905" s="20" t="s">
        <v>428</v>
      </c>
      <c r="N2905" s="23">
        <v>44796</v>
      </c>
      <c r="O2905" s="23">
        <v>44796</v>
      </c>
    </row>
    <row r="2906" spans="1:15">
      <c r="A2906" s="20" t="s">
        <v>9587</v>
      </c>
      <c r="B2906" s="20" t="s">
        <v>384</v>
      </c>
      <c r="C2906" s="20" t="s">
        <v>9588</v>
      </c>
      <c r="D2906" s="20" t="s">
        <v>9589</v>
      </c>
      <c r="E2906" s="20" t="s">
        <v>450</v>
      </c>
      <c r="F2906" s="20" t="s">
        <v>389</v>
      </c>
      <c r="H2906" s="20" t="s">
        <v>389</v>
      </c>
      <c r="J2906" s="20" t="s">
        <v>397</v>
      </c>
      <c r="K2906" s="20">
        <v>2400</v>
      </c>
      <c r="L2906" s="20">
        <v>0</v>
      </c>
      <c r="M2906" s="20" t="s">
        <v>392</v>
      </c>
      <c r="N2906" s="23">
        <v>44796</v>
      </c>
      <c r="O2906" s="23">
        <v>44796</v>
      </c>
    </row>
    <row r="2907" spans="1:15">
      <c r="A2907" s="20" t="s">
        <v>9590</v>
      </c>
      <c r="B2907" s="20" t="s">
        <v>384</v>
      </c>
      <c r="C2907" s="20" t="s">
        <v>9591</v>
      </c>
      <c r="D2907" s="20" t="s">
        <v>9592</v>
      </c>
      <c r="E2907" s="20" t="s">
        <v>450</v>
      </c>
      <c r="F2907" s="20" t="s">
        <v>389</v>
      </c>
      <c r="H2907" s="20" t="s">
        <v>389</v>
      </c>
      <c r="J2907" s="20" t="s">
        <v>397</v>
      </c>
      <c r="K2907" s="20">
        <v>2400</v>
      </c>
      <c r="L2907" s="20">
        <v>0</v>
      </c>
      <c r="M2907" s="20" t="s">
        <v>392</v>
      </c>
      <c r="N2907" s="23">
        <v>44796</v>
      </c>
      <c r="O2907" s="23">
        <v>44812</v>
      </c>
    </row>
    <row r="2908" spans="1:15">
      <c r="A2908" s="20" t="s">
        <v>9593</v>
      </c>
      <c r="B2908" s="20" t="s">
        <v>384</v>
      </c>
      <c r="C2908" s="20" t="s">
        <v>9594</v>
      </c>
      <c r="D2908" s="20" t="s">
        <v>9595</v>
      </c>
      <c r="E2908" s="20" t="s">
        <v>478</v>
      </c>
      <c r="F2908" s="20" t="s">
        <v>389</v>
      </c>
      <c r="H2908" s="20" t="s">
        <v>389</v>
      </c>
      <c r="J2908" s="20" t="s">
        <v>397</v>
      </c>
      <c r="K2908" s="20">
        <v>0</v>
      </c>
      <c r="L2908" s="20">
        <v>0</v>
      </c>
      <c r="M2908" s="20" t="s">
        <v>392</v>
      </c>
      <c r="N2908" s="23">
        <v>44796</v>
      </c>
      <c r="O2908" s="23">
        <v>44796</v>
      </c>
    </row>
    <row r="2909" spans="1:15">
      <c r="A2909" s="20" t="s">
        <v>9596</v>
      </c>
      <c r="B2909" s="20" t="s">
        <v>384</v>
      </c>
      <c r="C2909" s="20" t="s">
        <v>9597</v>
      </c>
      <c r="D2909" s="20" t="s">
        <v>9598</v>
      </c>
      <c r="E2909" s="20" t="s">
        <v>478</v>
      </c>
      <c r="F2909" s="20" t="s">
        <v>389</v>
      </c>
      <c r="H2909" s="20" t="s">
        <v>389</v>
      </c>
      <c r="J2909" s="20" t="s">
        <v>391</v>
      </c>
      <c r="K2909" s="20">
        <v>0</v>
      </c>
      <c r="L2909" s="20">
        <v>0</v>
      </c>
      <c r="M2909" s="20" t="s">
        <v>392</v>
      </c>
      <c r="N2909" s="23">
        <v>44796</v>
      </c>
      <c r="O2909" s="23">
        <v>44796</v>
      </c>
    </row>
    <row r="2910" spans="1:15">
      <c r="A2910" s="20" t="s">
        <v>9599</v>
      </c>
      <c r="B2910" s="20" t="s">
        <v>384</v>
      </c>
      <c r="C2910" s="20" t="s">
        <v>9600</v>
      </c>
      <c r="D2910" s="20" t="s">
        <v>9601</v>
      </c>
      <c r="E2910" s="20" t="s">
        <v>478</v>
      </c>
      <c r="F2910" s="20" t="s">
        <v>389</v>
      </c>
      <c r="H2910" s="20" t="s">
        <v>389</v>
      </c>
      <c r="J2910" s="20" t="s">
        <v>405</v>
      </c>
      <c r="K2910" s="20">
        <v>0</v>
      </c>
      <c r="L2910" s="20">
        <v>50</v>
      </c>
      <c r="M2910" s="20" t="s">
        <v>428</v>
      </c>
      <c r="N2910" s="23">
        <v>44796</v>
      </c>
      <c r="O2910" s="23">
        <v>45014</v>
      </c>
    </row>
    <row r="2911" spans="1:15">
      <c r="A2911" s="20" t="s">
        <v>9602</v>
      </c>
      <c r="B2911" s="20" t="s">
        <v>384</v>
      </c>
      <c r="C2911" s="20" t="s">
        <v>9603</v>
      </c>
      <c r="D2911" s="20" t="s">
        <v>9604</v>
      </c>
      <c r="E2911" s="20" t="s">
        <v>478</v>
      </c>
      <c r="F2911" s="20" t="s">
        <v>389</v>
      </c>
      <c r="H2911" s="20" t="s">
        <v>389</v>
      </c>
      <c r="J2911" s="20" t="s">
        <v>397</v>
      </c>
      <c r="K2911" s="20">
        <v>0</v>
      </c>
      <c r="L2911" s="20">
        <v>0</v>
      </c>
      <c r="M2911" s="20" t="s">
        <v>392</v>
      </c>
      <c r="N2911" s="23">
        <v>44796</v>
      </c>
      <c r="O2911" s="23">
        <v>45016</v>
      </c>
    </row>
    <row r="2912" spans="1:15">
      <c r="A2912" s="20" t="s">
        <v>9605</v>
      </c>
      <c r="B2912" s="20" t="s">
        <v>384</v>
      </c>
      <c r="C2912" s="20" t="s">
        <v>9606</v>
      </c>
      <c r="D2912" s="20" t="s">
        <v>9607</v>
      </c>
      <c r="E2912" s="20" t="s">
        <v>387</v>
      </c>
      <c r="F2912" s="20" t="s">
        <v>389</v>
      </c>
      <c r="H2912" s="20" t="s">
        <v>389</v>
      </c>
      <c r="J2912" s="20" t="s">
        <v>391</v>
      </c>
      <c r="K2912" s="20">
        <v>0</v>
      </c>
      <c r="L2912" s="20">
        <v>0</v>
      </c>
      <c r="M2912" s="20" t="s">
        <v>392</v>
      </c>
      <c r="N2912" s="23">
        <v>44796</v>
      </c>
      <c r="O2912" s="23">
        <v>44796</v>
      </c>
    </row>
    <row r="2913" spans="1:15">
      <c r="A2913" s="20" t="s">
        <v>9608</v>
      </c>
      <c r="B2913" s="20" t="s">
        <v>384</v>
      </c>
      <c r="C2913" s="20" t="s">
        <v>9609</v>
      </c>
      <c r="D2913" s="20" t="s">
        <v>9610</v>
      </c>
      <c r="E2913" s="20" t="s">
        <v>387</v>
      </c>
      <c r="F2913" s="20" t="s">
        <v>389</v>
      </c>
      <c r="H2913" s="20" t="s">
        <v>389</v>
      </c>
      <c r="J2913" s="20" t="s">
        <v>397</v>
      </c>
      <c r="K2913" s="20">
        <v>0</v>
      </c>
      <c r="L2913" s="20">
        <v>0</v>
      </c>
      <c r="M2913" s="20" t="s">
        <v>392</v>
      </c>
      <c r="N2913" s="23">
        <v>44796</v>
      </c>
      <c r="O2913" s="23">
        <v>44796</v>
      </c>
    </row>
    <row r="2914" spans="1:15">
      <c r="A2914" s="20" t="s">
        <v>9611</v>
      </c>
      <c r="B2914" s="20" t="s">
        <v>384</v>
      </c>
      <c r="C2914" s="20" t="s">
        <v>9612</v>
      </c>
      <c r="D2914" s="20" t="s">
        <v>9613</v>
      </c>
      <c r="E2914" s="20" t="s">
        <v>387</v>
      </c>
      <c r="F2914" s="20" t="s">
        <v>389</v>
      </c>
      <c r="H2914" s="20" t="s">
        <v>389</v>
      </c>
      <c r="J2914" s="20" t="s">
        <v>397</v>
      </c>
      <c r="K2914" s="20">
        <v>0</v>
      </c>
      <c r="L2914" s="20">
        <v>0</v>
      </c>
      <c r="M2914" s="20" t="s">
        <v>392</v>
      </c>
      <c r="N2914" s="23">
        <v>44796</v>
      </c>
      <c r="O2914" s="23">
        <v>44944</v>
      </c>
    </row>
    <row r="2915" spans="1:15">
      <c r="A2915" s="20" t="s">
        <v>9614</v>
      </c>
      <c r="B2915" s="20" t="s">
        <v>384</v>
      </c>
      <c r="C2915" s="20" t="s">
        <v>9615</v>
      </c>
      <c r="D2915" s="20" t="s">
        <v>9616</v>
      </c>
      <c r="E2915" s="20" t="s">
        <v>387</v>
      </c>
      <c r="F2915" s="20" t="s">
        <v>389</v>
      </c>
      <c r="H2915" s="20" t="s">
        <v>389</v>
      </c>
      <c r="J2915" s="20" t="s">
        <v>397</v>
      </c>
      <c r="K2915" s="20">
        <v>0</v>
      </c>
      <c r="L2915" s="20">
        <v>0</v>
      </c>
      <c r="M2915" s="20" t="s">
        <v>392</v>
      </c>
      <c r="N2915" s="23">
        <v>44796</v>
      </c>
      <c r="O2915" s="23">
        <v>44796</v>
      </c>
    </row>
    <row r="2916" spans="1:15">
      <c r="A2916" s="20" t="s">
        <v>9617</v>
      </c>
      <c r="B2916" s="20" t="s">
        <v>384</v>
      </c>
      <c r="C2916" s="20" t="s">
        <v>9618</v>
      </c>
      <c r="D2916" s="20" t="s">
        <v>9619</v>
      </c>
      <c r="E2916" s="20" t="s">
        <v>387</v>
      </c>
      <c r="F2916" s="20" t="s">
        <v>389</v>
      </c>
      <c r="H2916" s="20" t="s">
        <v>389</v>
      </c>
      <c r="J2916" s="20" t="s">
        <v>397</v>
      </c>
      <c r="K2916" s="20">
        <v>0</v>
      </c>
      <c r="L2916" s="20">
        <v>0</v>
      </c>
      <c r="M2916" s="20" t="s">
        <v>392</v>
      </c>
      <c r="N2916" s="23">
        <v>44796</v>
      </c>
      <c r="O2916" s="23">
        <v>44944</v>
      </c>
    </row>
    <row r="2917" spans="1:15">
      <c r="A2917" s="20" t="s">
        <v>9620</v>
      </c>
      <c r="B2917" s="20" t="s">
        <v>384</v>
      </c>
      <c r="C2917" s="20" t="s">
        <v>9621</v>
      </c>
      <c r="D2917" s="20" t="s">
        <v>9619</v>
      </c>
      <c r="E2917" s="20" t="s">
        <v>387</v>
      </c>
      <c r="F2917" s="20" t="s">
        <v>389</v>
      </c>
      <c r="H2917" s="20" t="s">
        <v>389</v>
      </c>
      <c r="J2917" s="20" t="s">
        <v>397</v>
      </c>
      <c r="K2917" s="20">
        <v>0</v>
      </c>
      <c r="L2917" s="20">
        <v>1674.88</v>
      </c>
      <c r="M2917" s="20" t="s">
        <v>428</v>
      </c>
      <c r="N2917" s="23">
        <v>44799</v>
      </c>
      <c r="O2917" s="23">
        <v>44944</v>
      </c>
    </row>
    <row r="2918" spans="1:15">
      <c r="A2918" s="20" t="s">
        <v>9622</v>
      </c>
      <c r="B2918" s="20" t="s">
        <v>384</v>
      </c>
      <c r="C2918" s="20" t="s">
        <v>9623</v>
      </c>
      <c r="D2918" s="20" t="s">
        <v>9624</v>
      </c>
      <c r="E2918" s="20" t="s">
        <v>478</v>
      </c>
      <c r="F2918" s="20" t="s">
        <v>389</v>
      </c>
      <c r="H2918" s="20" t="s">
        <v>389</v>
      </c>
      <c r="J2918" s="20" t="s">
        <v>391</v>
      </c>
      <c r="K2918" s="20">
        <v>0</v>
      </c>
      <c r="L2918" s="20">
        <v>0</v>
      </c>
      <c r="M2918" s="20" t="s">
        <v>392</v>
      </c>
      <c r="N2918" s="23">
        <v>44796</v>
      </c>
      <c r="O2918" s="23">
        <v>44796</v>
      </c>
    </row>
    <row r="2919" spans="1:15">
      <c r="A2919" s="20" t="s">
        <v>9625</v>
      </c>
      <c r="B2919" s="20" t="s">
        <v>384</v>
      </c>
      <c r="C2919" s="20" t="s">
        <v>9626</v>
      </c>
      <c r="D2919" s="20" t="s">
        <v>9627</v>
      </c>
      <c r="E2919" s="20" t="s">
        <v>478</v>
      </c>
      <c r="F2919" s="20" t="s">
        <v>389</v>
      </c>
      <c r="H2919" s="20" t="s">
        <v>389</v>
      </c>
      <c r="J2919" s="20" t="s">
        <v>397</v>
      </c>
      <c r="K2919" s="20">
        <v>0</v>
      </c>
      <c r="L2919" s="20">
        <v>0</v>
      </c>
      <c r="M2919" s="20" t="s">
        <v>392</v>
      </c>
      <c r="N2919" s="23">
        <v>44796</v>
      </c>
      <c r="O2919" s="23">
        <v>44944</v>
      </c>
    </row>
    <row r="2920" spans="1:15">
      <c r="A2920" s="20" t="s">
        <v>9628</v>
      </c>
      <c r="B2920" s="20" t="s">
        <v>384</v>
      </c>
      <c r="C2920" s="20" t="s">
        <v>9629</v>
      </c>
      <c r="D2920" s="20" t="s">
        <v>9630</v>
      </c>
      <c r="E2920" s="20" t="s">
        <v>387</v>
      </c>
      <c r="F2920" s="20" t="s">
        <v>389</v>
      </c>
      <c r="H2920" s="20" t="s">
        <v>389</v>
      </c>
      <c r="J2920" s="20" t="s">
        <v>397</v>
      </c>
      <c r="K2920" s="20">
        <v>0</v>
      </c>
      <c r="L2920" s="20">
        <v>0</v>
      </c>
      <c r="M2920" s="20" t="s">
        <v>392</v>
      </c>
      <c r="N2920" s="23">
        <v>44797</v>
      </c>
      <c r="O2920" s="23">
        <v>44919</v>
      </c>
    </row>
    <row r="2921" spans="1:15">
      <c r="A2921" s="20" t="s">
        <v>9631</v>
      </c>
      <c r="B2921" s="20" t="s">
        <v>384</v>
      </c>
      <c r="C2921" s="20" t="s">
        <v>9632</v>
      </c>
      <c r="D2921" s="20" t="s">
        <v>9633</v>
      </c>
      <c r="E2921" s="20" t="s">
        <v>387</v>
      </c>
      <c r="F2921" s="20" t="s">
        <v>389</v>
      </c>
      <c r="H2921" s="20" t="s">
        <v>389</v>
      </c>
      <c r="J2921" s="20" t="s">
        <v>397</v>
      </c>
      <c r="K2921" s="20">
        <v>0</v>
      </c>
      <c r="L2921" s="20">
        <v>0</v>
      </c>
      <c r="M2921" s="20" t="s">
        <v>392</v>
      </c>
      <c r="N2921" s="23">
        <v>44797</v>
      </c>
      <c r="O2921" s="23">
        <v>44797</v>
      </c>
    </row>
    <row r="2922" spans="1:15">
      <c r="A2922" s="20" t="s">
        <v>9634</v>
      </c>
      <c r="B2922" s="20" t="s">
        <v>384</v>
      </c>
      <c r="C2922" s="20" t="s">
        <v>9635</v>
      </c>
      <c r="D2922" s="20" t="s">
        <v>9636</v>
      </c>
      <c r="E2922" s="20" t="s">
        <v>387</v>
      </c>
      <c r="F2922" s="20" t="s">
        <v>389</v>
      </c>
      <c r="H2922" s="20" t="s">
        <v>389</v>
      </c>
      <c r="J2922" s="20" t="s">
        <v>397</v>
      </c>
      <c r="K2922" s="20">
        <v>0</v>
      </c>
      <c r="L2922" s="20">
        <v>0</v>
      </c>
      <c r="M2922" s="20" t="s">
        <v>392</v>
      </c>
      <c r="N2922" s="23">
        <v>44797</v>
      </c>
      <c r="O2922" s="23">
        <v>44797</v>
      </c>
    </row>
    <row r="2923" spans="1:15">
      <c r="A2923" s="20" t="s">
        <v>9637</v>
      </c>
      <c r="B2923" s="20" t="s">
        <v>384</v>
      </c>
      <c r="C2923" s="20" t="s">
        <v>9638</v>
      </c>
      <c r="D2923" s="20" t="s">
        <v>9639</v>
      </c>
      <c r="E2923" s="20" t="s">
        <v>478</v>
      </c>
      <c r="F2923" s="20" t="s">
        <v>389</v>
      </c>
      <c r="H2923" s="20" t="s">
        <v>389</v>
      </c>
      <c r="J2923" s="20" t="s">
        <v>391</v>
      </c>
      <c r="K2923" s="20">
        <v>0</v>
      </c>
      <c r="L2923" s="20">
        <v>0</v>
      </c>
      <c r="M2923" s="20" t="s">
        <v>392</v>
      </c>
      <c r="N2923" s="23">
        <v>44797</v>
      </c>
      <c r="O2923" s="23">
        <v>44797</v>
      </c>
    </row>
    <row r="2924" spans="1:15">
      <c r="A2924" s="20" t="s">
        <v>9640</v>
      </c>
      <c r="B2924" s="20" t="s">
        <v>384</v>
      </c>
      <c r="C2924" s="20" t="s">
        <v>9641</v>
      </c>
      <c r="D2924" s="20" t="s">
        <v>9642</v>
      </c>
      <c r="E2924" s="20" t="s">
        <v>387</v>
      </c>
      <c r="F2924" s="20" t="s">
        <v>389</v>
      </c>
      <c r="H2924" s="20" t="s">
        <v>389</v>
      </c>
      <c r="J2924" s="20" t="s">
        <v>397</v>
      </c>
      <c r="K2924" s="20">
        <v>0</v>
      </c>
      <c r="L2924" s="20">
        <v>0</v>
      </c>
      <c r="M2924" s="20" t="s">
        <v>392</v>
      </c>
      <c r="N2924" s="23">
        <v>44797</v>
      </c>
      <c r="O2924" s="23">
        <v>44797</v>
      </c>
    </row>
    <row r="2925" spans="1:15">
      <c r="A2925" s="20" t="s">
        <v>9643</v>
      </c>
      <c r="B2925" s="20" t="s">
        <v>384</v>
      </c>
      <c r="C2925" s="20" t="s">
        <v>9644</v>
      </c>
      <c r="D2925" s="20" t="s">
        <v>9645</v>
      </c>
      <c r="E2925" s="20" t="s">
        <v>387</v>
      </c>
      <c r="F2925" s="20" t="s">
        <v>389</v>
      </c>
      <c r="H2925" s="20" t="s">
        <v>389</v>
      </c>
      <c r="J2925" s="20" t="s">
        <v>397</v>
      </c>
      <c r="K2925" s="20">
        <v>0</v>
      </c>
      <c r="L2925" s="20">
        <v>244</v>
      </c>
      <c r="M2925" s="20" t="s">
        <v>428</v>
      </c>
      <c r="N2925" s="23">
        <v>44797</v>
      </c>
      <c r="O2925" s="23">
        <v>44914</v>
      </c>
    </row>
    <row r="2926" spans="1:15">
      <c r="A2926" s="20" t="s">
        <v>9646</v>
      </c>
      <c r="B2926" s="20" t="s">
        <v>384</v>
      </c>
      <c r="C2926" s="20" t="s">
        <v>9647</v>
      </c>
      <c r="D2926" s="20" t="s">
        <v>9648</v>
      </c>
      <c r="E2926" s="20" t="s">
        <v>387</v>
      </c>
      <c r="F2926" s="20" t="s">
        <v>389</v>
      </c>
      <c r="H2926" s="20" t="s">
        <v>389</v>
      </c>
      <c r="J2926" s="20" t="s">
        <v>397</v>
      </c>
      <c r="K2926" s="20">
        <v>0</v>
      </c>
      <c r="L2926" s="20">
        <v>0</v>
      </c>
      <c r="M2926" s="20" t="s">
        <v>392</v>
      </c>
      <c r="N2926" s="23">
        <v>44797</v>
      </c>
      <c r="O2926" s="23">
        <v>44797</v>
      </c>
    </row>
    <row r="2927" spans="1:15">
      <c r="A2927" s="20" t="s">
        <v>9649</v>
      </c>
      <c r="B2927" s="20" t="s">
        <v>384</v>
      </c>
      <c r="C2927" s="20" t="s">
        <v>9650</v>
      </c>
      <c r="D2927" s="20" t="s">
        <v>9651</v>
      </c>
      <c r="E2927" s="20" t="s">
        <v>387</v>
      </c>
      <c r="F2927" s="20" t="s">
        <v>389</v>
      </c>
      <c r="H2927" s="20" t="s">
        <v>389</v>
      </c>
      <c r="J2927" s="20" t="s">
        <v>397</v>
      </c>
      <c r="K2927" s="20">
        <v>0</v>
      </c>
      <c r="L2927" s="20">
        <v>0</v>
      </c>
      <c r="M2927" s="20" t="s">
        <v>392</v>
      </c>
      <c r="N2927" s="23">
        <v>44797</v>
      </c>
      <c r="O2927" s="23">
        <v>44797</v>
      </c>
    </row>
    <row r="2928" spans="1:15">
      <c r="A2928" s="20" t="s">
        <v>9652</v>
      </c>
      <c r="B2928" s="20" t="s">
        <v>384</v>
      </c>
      <c r="C2928" s="20" t="s">
        <v>9653</v>
      </c>
      <c r="D2928" s="20" t="s">
        <v>9654</v>
      </c>
      <c r="E2928" s="20" t="s">
        <v>387</v>
      </c>
      <c r="F2928" s="20" t="s">
        <v>389</v>
      </c>
      <c r="H2928" s="20" t="s">
        <v>389</v>
      </c>
      <c r="J2928" s="20" t="s">
        <v>397</v>
      </c>
      <c r="K2928" s="20">
        <v>0</v>
      </c>
      <c r="L2928" s="20">
        <v>168.12</v>
      </c>
      <c r="M2928" s="20" t="s">
        <v>428</v>
      </c>
      <c r="N2928" s="23">
        <v>44797</v>
      </c>
      <c r="O2928" s="23">
        <v>44797</v>
      </c>
    </row>
    <row r="2929" spans="1:15">
      <c r="A2929" s="20" t="s">
        <v>9655</v>
      </c>
      <c r="B2929" s="20" t="s">
        <v>384</v>
      </c>
      <c r="C2929" s="20" t="s">
        <v>9656</v>
      </c>
      <c r="D2929" s="20" t="s">
        <v>9657</v>
      </c>
      <c r="E2929" s="20" t="s">
        <v>387</v>
      </c>
      <c r="F2929" s="20" t="s">
        <v>389</v>
      </c>
      <c r="H2929" s="20" t="s">
        <v>389</v>
      </c>
      <c r="J2929" s="20" t="s">
        <v>397</v>
      </c>
      <c r="K2929" s="20">
        <v>0</v>
      </c>
      <c r="L2929" s="20">
        <v>0</v>
      </c>
      <c r="M2929" s="20" t="s">
        <v>392</v>
      </c>
      <c r="N2929" s="23">
        <v>44797</v>
      </c>
      <c r="O2929" s="23">
        <v>44797</v>
      </c>
    </row>
    <row r="2930" spans="1:15">
      <c r="A2930" s="20" t="s">
        <v>9658</v>
      </c>
      <c r="B2930" s="20" t="s">
        <v>384</v>
      </c>
      <c r="C2930" s="20" t="s">
        <v>9659</v>
      </c>
      <c r="D2930" s="20" t="s">
        <v>9660</v>
      </c>
      <c r="E2930" s="20" t="s">
        <v>387</v>
      </c>
      <c r="F2930" s="20" t="s">
        <v>389</v>
      </c>
      <c r="H2930" s="20" t="s">
        <v>389</v>
      </c>
      <c r="J2930" s="20" t="s">
        <v>397</v>
      </c>
      <c r="K2930" s="20">
        <v>0</v>
      </c>
      <c r="L2930" s="20">
        <v>0</v>
      </c>
      <c r="M2930" s="20" t="s">
        <v>392</v>
      </c>
      <c r="N2930" s="23">
        <v>44797</v>
      </c>
      <c r="O2930" s="23">
        <v>44944</v>
      </c>
    </row>
    <row r="2931" spans="1:15">
      <c r="A2931" s="20" t="s">
        <v>9661</v>
      </c>
      <c r="B2931" s="20" t="s">
        <v>384</v>
      </c>
      <c r="C2931" s="20" t="s">
        <v>9662</v>
      </c>
      <c r="D2931" s="20" t="s">
        <v>9663</v>
      </c>
      <c r="E2931" s="20" t="s">
        <v>387</v>
      </c>
      <c r="F2931" s="20" t="s">
        <v>389</v>
      </c>
      <c r="H2931" s="20" t="s">
        <v>389</v>
      </c>
      <c r="J2931" s="20" t="s">
        <v>397</v>
      </c>
      <c r="K2931" s="20">
        <v>0</v>
      </c>
      <c r="L2931" s="20">
        <v>0</v>
      </c>
      <c r="M2931" s="20" t="s">
        <v>392</v>
      </c>
      <c r="N2931" s="23">
        <v>44797</v>
      </c>
      <c r="O2931" s="23">
        <v>44797</v>
      </c>
    </row>
    <row r="2932" spans="1:15">
      <c r="A2932" s="20" t="s">
        <v>9664</v>
      </c>
      <c r="B2932" s="20" t="s">
        <v>384</v>
      </c>
      <c r="C2932" s="20" t="s">
        <v>9665</v>
      </c>
      <c r="D2932" s="20" t="s">
        <v>9666</v>
      </c>
      <c r="E2932" s="20" t="s">
        <v>387</v>
      </c>
      <c r="F2932" s="20" t="s">
        <v>389</v>
      </c>
      <c r="H2932" s="20" t="s">
        <v>389</v>
      </c>
      <c r="J2932" s="20" t="s">
        <v>397</v>
      </c>
      <c r="K2932" s="20">
        <v>0</v>
      </c>
      <c r="L2932" s="20">
        <v>0</v>
      </c>
      <c r="M2932" s="20" t="s">
        <v>392</v>
      </c>
      <c r="N2932" s="23">
        <v>44797</v>
      </c>
      <c r="O2932" s="23">
        <v>44797</v>
      </c>
    </row>
    <row r="2933" spans="1:15">
      <c r="A2933" s="20" t="s">
        <v>9667</v>
      </c>
      <c r="B2933" s="20" t="s">
        <v>384</v>
      </c>
      <c r="C2933" s="20" t="s">
        <v>9668</v>
      </c>
      <c r="D2933" s="20" t="s">
        <v>9669</v>
      </c>
      <c r="E2933" s="20" t="s">
        <v>387</v>
      </c>
      <c r="F2933" s="20" t="s">
        <v>389</v>
      </c>
      <c r="H2933" s="20" t="s">
        <v>389</v>
      </c>
      <c r="J2933" s="20" t="s">
        <v>397</v>
      </c>
      <c r="K2933" s="20">
        <v>0</v>
      </c>
      <c r="L2933" s="20">
        <v>0</v>
      </c>
      <c r="M2933" s="20" t="s">
        <v>392</v>
      </c>
      <c r="N2933" s="23">
        <v>44797</v>
      </c>
      <c r="O2933" s="23">
        <v>44797</v>
      </c>
    </row>
    <row r="2934" spans="1:15">
      <c r="A2934" s="20" t="s">
        <v>9670</v>
      </c>
      <c r="B2934" s="20" t="s">
        <v>384</v>
      </c>
      <c r="C2934" s="20" t="s">
        <v>9671</v>
      </c>
      <c r="D2934" s="20" t="s">
        <v>9672</v>
      </c>
      <c r="E2934" s="20" t="s">
        <v>387</v>
      </c>
      <c r="F2934" s="20" t="s">
        <v>389</v>
      </c>
      <c r="H2934" s="20" t="s">
        <v>389</v>
      </c>
      <c r="J2934" s="20" t="s">
        <v>397</v>
      </c>
      <c r="K2934" s="20">
        <v>0</v>
      </c>
      <c r="L2934" s="20">
        <v>0</v>
      </c>
      <c r="M2934" s="20" t="s">
        <v>392</v>
      </c>
      <c r="N2934" s="23">
        <v>44797</v>
      </c>
      <c r="O2934" s="23">
        <v>44944</v>
      </c>
    </row>
    <row r="2935" spans="1:15">
      <c r="A2935" s="20" t="s">
        <v>9673</v>
      </c>
      <c r="B2935" s="20" t="s">
        <v>384</v>
      </c>
      <c r="C2935" s="20" t="s">
        <v>9674</v>
      </c>
      <c r="D2935" s="20" t="s">
        <v>9675</v>
      </c>
      <c r="E2935" s="20" t="s">
        <v>387</v>
      </c>
      <c r="F2935" s="20" t="s">
        <v>389</v>
      </c>
      <c r="H2935" s="20" t="s">
        <v>389</v>
      </c>
      <c r="J2935" s="20" t="s">
        <v>391</v>
      </c>
      <c r="K2935" s="20">
        <v>0</v>
      </c>
      <c r="L2935" s="20">
        <v>0</v>
      </c>
      <c r="M2935" s="20" t="s">
        <v>392</v>
      </c>
      <c r="N2935" s="23">
        <v>44797</v>
      </c>
      <c r="O2935" s="23">
        <v>44797</v>
      </c>
    </row>
    <row r="2936" spans="1:15">
      <c r="A2936" s="20" t="s">
        <v>9676</v>
      </c>
      <c r="B2936" s="20" t="s">
        <v>384</v>
      </c>
      <c r="C2936" s="20" t="s">
        <v>9677</v>
      </c>
      <c r="D2936" s="20" t="s">
        <v>9678</v>
      </c>
      <c r="E2936" s="20" t="s">
        <v>387</v>
      </c>
      <c r="F2936" s="20" t="s">
        <v>389</v>
      </c>
      <c r="H2936" s="20" t="s">
        <v>389</v>
      </c>
      <c r="J2936" s="20" t="s">
        <v>391</v>
      </c>
      <c r="K2936" s="20">
        <v>0</v>
      </c>
      <c r="L2936" s="20">
        <v>0</v>
      </c>
      <c r="M2936" s="20" t="s">
        <v>392</v>
      </c>
      <c r="N2936" s="23">
        <v>44797</v>
      </c>
      <c r="O2936" s="23">
        <v>44797</v>
      </c>
    </row>
    <row r="2937" spans="1:15">
      <c r="A2937" s="20" t="s">
        <v>9679</v>
      </c>
      <c r="B2937" s="20" t="s">
        <v>384</v>
      </c>
      <c r="C2937" s="20" t="s">
        <v>9680</v>
      </c>
      <c r="D2937" s="20" t="s">
        <v>9681</v>
      </c>
      <c r="E2937" s="20" t="s">
        <v>478</v>
      </c>
      <c r="F2937" s="20" t="s">
        <v>389</v>
      </c>
      <c r="H2937" s="20" t="s">
        <v>389</v>
      </c>
      <c r="J2937" s="20" t="s">
        <v>397</v>
      </c>
      <c r="K2937" s="20">
        <v>0</v>
      </c>
      <c r="L2937" s="20">
        <v>0</v>
      </c>
      <c r="M2937" s="20" t="s">
        <v>392</v>
      </c>
      <c r="N2937" s="23">
        <v>44797</v>
      </c>
      <c r="O2937" s="23">
        <v>44797</v>
      </c>
    </row>
    <row r="2938" spans="1:15">
      <c r="A2938" s="20" t="s">
        <v>9682</v>
      </c>
      <c r="B2938" s="20" t="s">
        <v>384</v>
      </c>
      <c r="C2938" s="20" t="s">
        <v>9683</v>
      </c>
      <c r="D2938" s="20" t="s">
        <v>9684</v>
      </c>
      <c r="E2938" s="20" t="s">
        <v>478</v>
      </c>
      <c r="F2938" s="20" t="s">
        <v>389</v>
      </c>
      <c r="H2938" s="20" t="s">
        <v>389</v>
      </c>
      <c r="J2938" s="20" t="s">
        <v>397</v>
      </c>
      <c r="K2938" s="20">
        <v>0</v>
      </c>
      <c r="L2938" s="20">
        <v>0</v>
      </c>
      <c r="M2938" s="20" t="s">
        <v>392</v>
      </c>
      <c r="N2938" s="23">
        <v>44797</v>
      </c>
      <c r="O2938" s="23">
        <v>44797</v>
      </c>
    </row>
    <row r="2939" spans="1:15">
      <c r="A2939" s="20" t="s">
        <v>9685</v>
      </c>
      <c r="B2939" s="20" t="s">
        <v>384</v>
      </c>
      <c r="C2939" s="20" t="s">
        <v>9686</v>
      </c>
      <c r="D2939" s="20" t="s">
        <v>9687</v>
      </c>
      <c r="E2939" s="20" t="s">
        <v>478</v>
      </c>
      <c r="F2939" s="20" t="s">
        <v>389</v>
      </c>
      <c r="H2939" s="20" t="s">
        <v>389</v>
      </c>
      <c r="J2939" s="20" t="s">
        <v>397</v>
      </c>
      <c r="K2939" s="20">
        <v>0</v>
      </c>
      <c r="L2939" s="20">
        <v>0</v>
      </c>
      <c r="M2939" s="20" t="s">
        <v>392</v>
      </c>
      <c r="N2939" s="23">
        <v>44798</v>
      </c>
      <c r="O2939" s="23">
        <v>44798</v>
      </c>
    </row>
    <row r="2940" spans="1:15">
      <c r="A2940" s="20" t="s">
        <v>9688</v>
      </c>
      <c r="B2940" s="20" t="s">
        <v>384</v>
      </c>
      <c r="C2940" s="20" t="s">
        <v>9689</v>
      </c>
      <c r="D2940" s="20" t="s">
        <v>9690</v>
      </c>
      <c r="E2940" s="20" t="s">
        <v>427</v>
      </c>
      <c r="F2940" s="20" t="s">
        <v>389</v>
      </c>
      <c r="H2940" s="20" t="s">
        <v>389</v>
      </c>
      <c r="J2940" s="20" t="s">
        <v>397</v>
      </c>
      <c r="K2940" s="20">
        <v>0</v>
      </c>
      <c r="L2940" s="20">
        <v>0</v>
      </c>
      <c r="M2940" s="20" t="s">
        <v>392</v>
      </c>
      <c r="N2940" s="23">
        <v>44798</v>
      </c>
      <c r="O2940" s="23">
        <v>44944</v>
      </c>
    </row>
    <row r="2941" spans="1:15">
      <c r="A2941" s="20" t="s">
        <v>9691</v>
      </c>
      <c r="B2941" s="20" t="s">
        <v>384</v>
      </c>
      <c r="C2941" s="20" t="s">
        <v>9692</v>
      </c>
      <c r="D2941" s="20" t="s">
        <v>9693</v>
      </c>
      <c r="E2941" s="20" t="s">
        <v>450</v>
      </c>
      <c r="F2941" s="20" t="s">
        <v>389</v>
      </c>
      <c r="H2941" s="20" t="s">
        <v>389</v>
      </c>
      <c r="J2941" s="20" t="s">
        <v>397</v>
      </c>
      <c r="K2941" s="20">
        <v>1000</v>
      </c>
      <c r="L2941" s="20">
        <v>0</v>
      </c>
      <c r="M2941" s="20" t="s">
        <v>392</v>
      </c>
      <c r="N2941" s="23">
        <v>44798</v>
      </c>
      <c r="O2941" s="23">
        <v>44798</v>
      </c>
    </row>
    <row r="2942" spans="1:15">
      <c r="A2942" s="20" t="s">
        <v>9694</v>
      </c>
      <c r="B2942" s="20" t="s">
        <v>384</v>
      </c>
      <c r="C2942" s="20" t="s">
        <v>9695</v>
      </c>
      <c r="D2942" s="20" t="s">
        <v>9696</v>
      </c>
      <c r="E2942" s="20" t="s">
        <v>387</v>
      </c>
      <c r="F2942" s="20" t="s">
        <v>389</v>
      </c>
      <c r="H2942" s="20" t="s">
        <v>389</v>
      </c>
      <c r="J2942" s="20" t="s">
        <v>397</v>
      </c>
      <c r="K2942" s="20">
        <v>0</v>
      </c>
      <c r="L2942" s="20">
        <v>0</v>
      </c>
      <c r="M2942" s="20" t="s">
        <v>392</v>
      </c>
      <c r="N2942" s="23">
        <v>44798</v>
      </c>
      <c r="O2942" s="23">
        <v>44944</v>
      </c>
    </row>
    <row r="2943" spans="1:15">
      <c r="A2943" s="20" t="s">
        <v>9697</v>
      </c>
      <c r="B2943" s="20" t="s">
        <v>384</v>
      </c>
      <c r="C2943" s="20" t="s">
        <v>347</v>
      </c>
      <c r="D2943" s="20" t="s">
        <v>9698</v>
      </c>
      <c r="E2943" s="20" t="s">
        <v>450</v>
      </c>
      <c r="F2943" s="20" t="s">
        <v>9699</v>
      </c>
      <c r="G2943" s="20" t="s">
        <v>2125</v>
      </c>
      <c r="H2943" s="20" t="s">
        <v>9700</v>
      </c>
      <c r="I2943" s="20" t="s">
        <v>390</v>
      </c>
      <c r="J2943" s="20" t="s">
        <v>397</v>
      </c>
      <c r="K2943" s="20">
        <v>20000</v>
      </c>
      <c r="L2943" s="20">
        <v>221.66</v>
      </c>
      <c r="M2943" s="20" t="s">
        <v>392</v>
      </c>
      <c r="N2943" s="23">
        <v>44798</v>
      </c>
      <c r="O2943" s="23">
        <v>44803</v>
      </c>
    </row>
    <row r="2944" spans="1:15">
      <c r="A2944" s="20" t="s">
        <v>9701</v>
      </c>
      <c r="B2944" s="20" t="s">
        <v>384</v>
      </c>
      <c r="C2944" s="20" t="s">
        <v>9702</v>
      </c>
      <c r="D2944" s="20" t="s">
        <v>9703</v>
      </c>
      <c r="E2944" s="20" t="s">
        <v>387</v>
      </c>
      <c r="F2944" s="20" t="s">
        <v>389</v>
      </c>
      <c r="H2944" s="20" t="s">
        <v>389</v>
      </c>
      <c r="J2944" s="20" t="s">
        <v>391</v>
      </c>
      <c r="K2944" s="20">
        <v>0</v>
      </c>
      <c r="L2944" s="20">
        <v>0</v>
      </c>
      <c r="M2944" s="20" t="s">
        <v>392</v>
      </c>
      <c r="N2944" s="23">
        <v>44798</v>
      </c>
      <c r="O2944" s="23">
        <v>44798</v>
      </c>
    </row>
    <row r="2945" spans="1:15">
      <c r="A2945" s="20" t="s">
        <v>9704</v>
      </c>
      <c r="B2945" s="20" t="s">
        <v>384</v>
      </c>
      <c r="C2945" s="20" t="s">
        <v>9705</v>
      </c>
      <c r="D2945" s="20" t="s">
        <v>9706</v>
      </c>
      <c r="E2945" s="20" t="s">
        <v>387</v>
      </c>
      <c r="F2945" s="20" t="s">
        <v>389</v>
      </c>
      <c r="H2945" s="20" t="s">
        <v>389</v>
      </c>
      <c r="J2945" s="20" t="s">
        <v>391</v>
      </c>
      <c r="K2945" s="20">
        <v>0</v>
      </c>
      <c r="L2945" s="20">
        <v>0</v>
      </c>
      <c r="M2945" s="20" t="s">
        <v>392</v>
      </c>
      <c r="N2945" s="23">
        <v>44798</v>
      </c>
      <c r="O2945" s="23">
        <v>44798</v>
      </c>
    </row>
    <row r="2946" spans="1:15">
      <c r="A2946" s="20" t="s">
        <v>9707</v>
      </c>
      <c r="B2946" s="20" t="s">
        <v>384</v>
      </c>
      <c r="C2946" s="20" t="s">
        <v>9708</v>
      </c>
      <c r="D2946" s="20" t="s">
        <v>9709</v>
      </c>
      <c r="E2946" s="20" t="s">
        <v>387</v>
      </c>
      <c r="F2946" s="20" t="s">
        <v>389</v>
      </c>
      <c r="H2946" s="20" t="s">
        <v>389</v>
      </c>
      <c r="J2946" s="20" t="s">
        <v>397</v>
      </c>
      <c r="K2946" s="20">
        <v>0</v>
      </c>
      <c r="L2946" s="20">
        <v>312.08</v>
      </c>
      <c r="M2946" s="20" t="s">
        <v>428</v>
      </c>
      <c r="N2946" s="23">
        <v>44798</v>
      </c>
      <c r="O2946" s="23">
        <v>44944</v>
      </c>
    </row>
    <row r="2947" spans="1:15">
      <c r="A2947" s="20" t="s">
        <v>9710</v>
      </c>
      <c r="B2947" s="20" t="s">
        <v>384</v>
      </c>
      <c r="C2947" s="20" t="s">
        <v>9711</v>
      </c>
      <c r="D2947" s="20" t="s">
        <v>9712</v>
      </c>
      <c r="E2947" s="20" t="s">
        <v>387</v>
      </c>
      <c r="F2947" s="20" t="s">
        <v>389</v>
      </c>
      <c r="H2947" s="20" t="s">
        <v>389</v>
      </c>
      <c r="J2947" s="20" t="s">
        <v>397</v>
      </c>
      <c r="K2947" s="20">
        <v>0</v>
      </c>
      <c r="L2947" s="20">
        <v>0</v>
      </c>
      <c r="M2947" s="20" t="s">
        <v>392</v>
      </c>
      <c r="N2947" s="23">
        <v>44798</v>
      </c>
      <c r="O2947" s="23">
        <v>44798</v>
      </c>
    </row>
    <row r="2948" spans="1:15">
      <c r="A2948" s="20" t="s">
        <v>9713</v>
      </c>
      <c r="B2948" s="20" t="s">
        <v>384</v>
      </c>
      <c r="C2948" s="20" t="s">
        <v>9714</v>
      </c>
      <c r="D2948" s="20" t="s">
        <v>9715</v>
      </c>
      <c r="E2948" s="20" t="s">
        <v>387</v>
      </c>
      <c r="F2948" s="20" t="s">
        <v>389</v>
      </c>
      <c r="H2948" s="20" t="s">
        <v>389</v>
      </c>
      <c r="J2948" s="20" t="s">
        <v>397</v>
      </c>
      <c r="K2948" s="20">
        <v>0</v>
      </c>
      <c r="L2948" s="20">
        <v>0</v>
      </c>
      <c r="M2948" s="20" t="s">
        <v>392</v>
      </c>
      <c r="N2948" s="23">
        <v>44798</v>
      </c>
      <c r="O2948" s="23">
        <v>44798</v>
      </c>
    </row>
    <row r="2949" spans="1:15">
      <c r="A2949" s="20" t="s">
        <v>9716</v>
      </c>
      <c r="B2949" s="20" t="s">
        <v>384</v>
      </c>
      <c r="C2949" s="20" t="s">
        <v>9717</v>
      </c>
      <c r="D2949" s="20" t="s">
        <v>9718</v>
      </c>
      <c r="E2949" s="20" t="s">
        <v>387</v>
      </c>
      <c r="F2949" s="20" t="s">
        <v>389</v>
      </c>
      <c r="H2949" s="20" t="s">
        <v>389</v>
      </c>
      <c r="J2949" s="20" t="s">
        <v>397</v>
      </c>
      <c r="K2949" s="20">
        <v>0</v>
      </c>
      <c r="L2949" s="20">
        <v>0</v>
      </c>
      <c r="M2949" s="20" t="s">
        <v>392</v>
      </c>
      <c r="N2949" s="23">
        <v>44798</v>
      </c>
      <c r="O2949" s="23">
        <v>44944</v>
      </c>
    </row>
    <row r="2950" spans="1:15">
      <c r="A2950" s="20" t="s">
        <v>9719</v>
      </c>
      <c r="B2950" s="20" t="s">
        <v>384</v>
      </c>
      <c r="C2950" s="20" t="s">
        <v>9720</v>
      </c>
      <c r="D2950" s="20" t="s">
        <v>9721</v>
      </c>
      <c r="E2950" s="20" t="s">
        <v>387</v>
      </c>
      <c r="F2950" s="20" t="s">
        <v>389</v>
      </c>
      <c r="H2950" s="20" t="s">
        <v>389</v>
      </c>
      <c r="J2950" s="20" t="s">
        <v>397</v>
      </c>
      <c r="K2950" s="20">
        <v>0</v>
      </c>
      <c r="L2950" s="20">
        <v>0</v>
      </c>
      <c r="M2950" s="20" t="s">
        <v>392</v>
      </c>
      <c r="N2950" s="23">
        <v>44798</v>
      </c>
      <c r="O2950" s="23">
        <v>44798</v>
      </c>
    </row>
    <row r="2951" spans="1:15">
      <c r="A2951" s="20" t="s">
        <v>9722</v>
      </c>
      <c r="B2951" s="20" t="s">
        <v>384</v>
      </c>
      <c r="C2951" s="20" t="s">
        <v>9723</v>
      </c>
      <c r="D2951" s="20" t="s">
        <v>9724</v>
      </c>
      <c r="E2951" s="20" t="s">
        <v>387</v>
      </c>
      <c r="F2951" s="20" t="s">
        <v>389</v>
      </c>
      <c r="H2951" s="20" t="s">
        <v>389</v>
      </c>
      <c r="J2951" s="20" t="s">
        <v>397</v>
      </c>
      <c r="K2951" s="20">
        <v>0</v>
      </c>
      <c r="L2951" s="20">
        <v>0</v>
      </c>
      <c r="M2951" s="20" t="s">
        <v>392</v>
      </c>
      <c r="N2951" s="23">
        <v>44798</v>
      </c>
      <c r="O2951" s="23">
        <v>44944</v>
      </c>
    </row>
    <row r="2952" spans="1:15">
      <c r="A2952" s="20" t="s">
        <v>9725</v>
      </c>
      <c r="B2952" s="20" t="s">
        <v>384</v>
      </c>
      <c r="C2952" s="20" t="s">
        <v>9726</v>
      </c>
      <c r="D2952" s="20" t="s">
        <v>9727</v>
      </c>
      <c r="E2952" s="20" t="s">
        <v>478</v>
      </c>
      <c r="F2952" s="20" t="s">
        <v>389</v>
      </c>
      <c r="H2952" s="20" t="s">
        <v>389</v>
      </c>
      <c r="J2952" s="20" t="s">
        <v>397</v>
      </c>
      <c r="K2952" s="20">
        <v>0</v>
      </c>
      <c r="L2952" s="20">
        <v>0</v>
      </c>
      <c r="M2952" s="20" t="s">
        <v>392</v>
      </c>
      <c r="N2952" s="23">
        <v>44799</v>
      </c>
      <c r="O2952" s="23">
        <v>44799</v>
      </c>
    </row>
    <row r="2953" spans="1:15">
      <c r="A2953" s="20" t="s">
        <v>9728</v>
      </c>
      <c r="B2953" s="20" t="s">
        <v>384</v>
      </c>
      <c r="C2953" s="20" t="s">
        <v>9729</v>
      </c>
      <c r="D2953" s="20" t="s">
        <v>9730</v>
      </c>
      <c r="E2953" s="20" t="s">
        <v>450</v>
      </c>
      <c r="F2953" s="20" t="s">
        <v>389</v>
      </c>
      <c r="H2953" s="20" t="s">
        <v>389</v>
      </c>
      <c r="J2953" s="20" t="s">
        <v>397</v>
      </c>
      <c r="K2953" s="20">
        <v>2400</v>
      </c>
      <c r="L2953" s="20">
        <v>535.85</v>
      </c>
      <c r="M2953" s="20" t="s">
        <v>392</v>
      </c>
      <c r="N2953" s="23">
        <v>44799</v>
      </c>
      <c r="O2953" s="23">
        <v>44802</v>
      </c>
    </row>
    <row r="2954" spans="1:15">
      <c r="A2954" s="20" t="s">
        <v>9731</v>
      </c>
      <c r="B2954" s="20" t="s">
        <v>384</v>
      </c>
      <c r="C2954" s="20" t="s">
        <v>9732</v>
      </c>
      <c r="D2954" s="20" t="s">
        <v>9733</v>
      </c>
      <c r="E2954" s="20" t="s">
        <v>427</v>
      </c>
      <c r="F2954" s="20" t="s">
        <v>389</v>
      </c>
      <c r="H2954" s="20" t="s">
        <v>389</v>
      </c>
      <c r="J2954" s="20" t="s">
        <v>397</v>
      </c>
      <c r="K2954" s="20">
        <v>0</v>
      </c>
      <c r="L2954" s="20">
        <v>171.27</v>
      </c>
      <c r="M2954" s="20" t="s">
        <v>428</v>
      </c>
      <c r="N2954" s="23">
        <v>44799</v>
      </c>
      <c r="O2954" s="23">
        <v>44799</v>
      </c>
    </row>
    <row r="2955" spans="1:15">
      <c r="A2955" s="20" t="s">
        <v>9734</v>
      </c>
      <c r="B2955" s="20" t="s">
        <v>384</v>
      </c>
      <c r="C2955" s="20" t="s">
        <v>9735</v>
      </c>
      <c r="D2955" s="20" t="s">
        <v>9736</v>
      </c>
      <c r="E2955" s="20" t="s">
        <v>387</v>
      </c>
      <c r="F2955" s="20" t="s">
        <v>389</v>
      </c>
      <c r="H2955" s="20" t="s">
        <v>389</v>
      </c>
      <c r="J2955" s="20" t="s">
        <v>391</v>
      </c>
      <c r="K2955" s="20">
        <v>0</v>
      </c>
      <c r="L2955" s="20">
        <v>0</v>
      </c>
      <c r="M2955" s="20" t="s">
        <v>392</v>
      </c>
      <c r="N2955" s="23">
        <v>44799</v>
      </c>
      <c r="O2955" s="23">
        <v>44799</v>
      </c>
    </row>
    <row r="2956" spans="1:15">
      <c r="A2956" s="20" t="s">
        <v>9737</v>
      </c>
      <c r="B2956" s="20" t="s">
        <v>384</v>
      </c>
      <c r="C2956" s="20" t="s">
        <v>9738</v>
      </c>
      <c r="D2956" s="20" t="s">
        <v>9739</v>
      </c>
      <c r="E2956" s="20" t="s">
        <v>387</v>
      </c>
      <c r="F2956" s="20" t="s">
        <v>389</v>
      </c>
      <c r="H2956" s="20" t="s">
        <v>389</v>
      </c>
      <c r="J2956" s="20" t="s">
        <v>397</v>
      </c>
      <c r="K2956" s="20">
        <v>0</v>
      </c>
      <c r="L2956" s="20">
        <v>0</v>
      </c>
      <c r="M2956" s="20" t="s">
        <v>392</v>
      </c>
      <c r="N2956" s="23">
        <v>44799</v>
      </c>
      <c r="O2956" s="23">
        <v>44944</v>
      </c>
    </row>
    <row r="2957" spans="1:15">
      <c r="A2957" s="20" t="s">
        <v>9740</v>
      </c>
      <c r="B2957" s="20" t="s">
        <v>384</v>
      </c>
      <c r="C2957" s="20" t="s">
        <v>9741</v>
      </c>
      <c r="D2957" s="20" t="s">
        <v>9742</v>
      </c>
      <c r="E2957" s="20" t="s">
        <v>427</v>
      </c>
      <c r="F2957" s="20" t="s">
        <v>389</v>
      </c>
      <c r="H2957" s="20" t="s">
        <v>389</v>
      </c>
      <c r="J2957" s="20" t="s">
        <v>397</v>
      </c>
      <c r="K2957" s="20">
        <v>0</v>
      </c>
      <c r="L2957" s="20">
        <v>92300</v>
      </c>
      <c r="M2957" s="20" t="s">
        <v>428</v>
      </c>
      <c r="N2957" s="23">
        <v>44799</v>
      </c>
      <c r="O2957" s="23">
        <v>44838</v>
      </c>
    </row>
    <row r="2958" spans="1:15">
      <c r="A2958" s="20" t="s">
        <v>9743</v>
      </c>
      <c r="B2958" s="20" t="s">
        <v>384</v>
      </c>
      <c r="C2958" s="20" t="s">
        <v>9744</v>
      </c>
      <c r="D2958" s="20" t="s">
        <v>9745</v>
      </c>
      <c r="E2958" s="20" t="s">
        <v>396</v>
      </c>
      <c r="F2958" s="20" t="s">
        <v>9746</v>
      </c>
      <c r="G2958" s="20" t="s">
        <v>9747</v>
      </c>
      <c r="H2958" s="20" t="s">
        <v>1940</v>
      </c>
      <c r="I2958" s="20" t="s">
        <v>9748</v>
      </c>
      <c r="J2958" s="20" t="s">
        <v>397</v>
      </c>
      <c r="K2958" s="20">
        <v>0</v>
      </c>
      <c r="L2958" s="20">
        <v>0</v>
      </c>
      <c r="M2958" s="20" t="s">
        <v>392</v>
      </c>
      <c r="N2958" s="23">
        <v>44802</v>
      </c>
      <c r="O2958" s="23">
        <v>45020</v>
      </c>
    </row>
    <row r="2959" spans="1:15">
      <c r="A2959" s="20" t="s">
        <v>9749</v>
      </c>
      <c r="B2959" s="20" t="s">
        <v>384</v>
      </c>
      <c r="C2959" s="20" t="s">
        <v>9750</v>
      </c>
      <c r="D2959" s="20" t="s">
        <v>9751</v>
      </c>
      <c r="E2959" s="20" t="s">
        <v>478</v>
      </c>
      <c r="F2959" s="20" t="s">
        <v>389</v>
      </c>
      <c r="H2959" s="20" t="s">
        <v>389</v>
      </c>
      <c r="J2959" s="20" t="s">
        <v>397</v>
      </c>
      <c r="K2959" s="20">
        <v>0</v>
      </c>
      <c r="L2959" s="20">
        <v>0</v>
      </c>
      <c r="M2959" s="20" t="s">
        <v>392</v>
      </c>
      <c r="N2959" s="23">
        <v>44802</v>
      </c>
      <c r="O2959" s="23">
        <v>44802</v>
      </c>
    </row>
    <row r="2960" spans="1:15">
      <c r="A2960" s="20" t="s">
        <v>9752</v>
      </c>
      <c r="B2960" s="20" t="s">
        <v>384</v>
      </c>
      <c r="C2960" s="20" t="s">
        <v>9753</v>
      </c>
      <c r="D2960" s="20" t="s">
        <v>9754</v>
      </c>
      <c r="E2960" s="20" t="s">
        <v>450</v>
      </c>
      <c r="F2960" s="20" t="s">
        <v>9755</v>
      </c>
      <c r="G2960" s="20" t="s">
        <v>1955</v>
      </c>
      <c r="H2960" s="20" t="s">
        <v>2079</v>
      </c>
      <c r="I2960" s="20" t="s">
        <v>390</v>
      </c>
      <c r="J2960" s="20" t="s">
        <v>397</v>
      </c>
      <c r="K2960" s="20">
        <v>20000</v>
      </c>
      <c r="L2960" s="20">
        <v>1141.74</v>
      </c>
      <c r="M2960" s="20" t="s">
        <v>392</v>
      </c>
      <c r="N2960" s="23">
        <v>44802</v>
      </c>
      <c r="O2960" s="23">
        <v>44825</v>
      </c>
    </row>
    <row r="2961" spans="1:15">
      <c r="A2961" s="20" t="s">
        <v>9756</v>
      </c>
      <c r="B2961" s="20" t="s">
        <v>384</v>
      </c>
      <c r="C2961" s="20" t="s">
        <v>9757</v>
      </c>
      <c r="D2961" s="20" t="s">
        <v>9758</v>
      </c>
      <c r="E2961" s="20" t="s">
        <v>427</v>
      </c>
      <c r="F2961" s="20" t="s">
        <v>389</v>
      </c>
      <c r="H2961" s="20" t="s">
        <v>389</v>
      </c>
      <c r="J2961" s="20" t="s">
        <v>397</v>
      </c>
      <c r="K2961" s="20">
        <v>0</v>
      </c>
      <c r="L2961" s="20">
        <v>0</v>
      </c>
      <c r="M2961" s="20" t="s">
        <v>392</v>
      </c>
      <c r="N2961" s="23">
        <v>44802</v>
      </c>
      <c r="O2961" s="23">
        <v>44944</v>
      </c>
    </row>
    <row r="2962" spans="1:15">
      <c r="A2962" s="20" t="s">
        <v>9759</v>
      </c>
      <c r="B2962" s="20" t="s">
        <v>384</v>
      </c>
      <c r="C2962" s="20" t="s">
        <v>9760</v>
      </c>
      <c r="D2962" s="20" t="s">
        <v>9761</v>
      </c>
      <c r="E2962" s="20" t="s">
        <v>387</v>
      </c>
      <c r="F2962" s="20" t="s">
        <v>389</v>
      </c>
      <c r="H2962" s="20" t="s">
        <v>389</v>
      </c>
      <c r="J2962" s="20" t="s">
        <v>405</v>
      </c>
      <c r="K2962" s="20">
        <v>0</v>
      </c>
      <c r="L2962" s="20">
        <v>36.68</v>
      </c>
      <c r="M2962" s="20" t="s">
        <v>428</v>
      </c>
      <c r="N2962" s="23">
        <v>44802</v>
      </c>
      <c r="O2962" s="23">
        <v>45058</v>
      </c>
    </row>
    <row r="2963" spans="1:15">
      <c r="A2963" s="20" t="s">
        <v>9762</v>
      </c>
      <c r="B2963" s="20" t="s">
        <v>384</v>
      </c>
      <c r="C2963" s="20" t="s">
        <v>9763</v>
      </c>
      <c r="D2963" s="20" t="s">
        <v>9764</v>
      </c>
      <c r="E2963" s="20" t="s">
        <v>387</v>
      </c>
      <c r="F2963" s="20" t="s">
        <v>389</v>
      </c>
      <c r="H2963" s="20" t="s">
        <v>389</v>
      </c>
      <c r="J2963" s="20" t="s">
        <v>397</v>
      </c>
      <c r="K2963" s="20">
        <v>0</v>
      </c>
      <c r="L2963" s="20">
        <v>0</v>
      </c>
      <c r="M2963" s="20" t="s">
        <v>392</v>
      </c>
      <c r="N2963" s="23">
        <v>44802</v>
      </c>
      <c r="O2963" s="23">
        <v>44802</v>
      </c>
    </row>
    <row r="2964" spans="1:15">
      <c r="A2964" s="20" t="s">
        <v>9765</v>
      </c>
      <c r="B2964" s="20" t="s">
        <v>384</v>
      </c>
      <c r="C2964" s="20" t="s">
        <v>9766</v>
      </c>
      <c r="D2964" s="20" t="s">
        <v>9767</v>
      </c>
      <c r="E2964" s="20" t="s">
        <v>387</v>
      </c>
      <c r="F2964" s="20" t="s">
        <v>389</v>
      </c>
      <c r="H2964" s="20" t="s">
        <v>389</v>
      </c>
      <c r="J2964" s="20" t="s">
        <v>391</v>
      </c>
      <c r="K2964" s="20">
        <v>0</v>
      </c>
      <c r="L2964" s="20">
        <v>262.66000000000003</v>
      </c>
      <c r="M2964" s="20" t="s">
        <v>428</v>
      </c>
      <c r="N2964" s="23">
        <v>44802</v>
      </c>
      <c r="O2964" s="23">
        <v>44802</v>
      </c>
    </row>
    <row r="2965" spans="1:15">
      <c r="A2965" s="20" t="s">
        <v>9768</v>
      </c>
      <c r="B2965" s="20" t="s">
        <v>384</v>
      </c>
      <c r="C2965" s="20" t="s">
        <v>9769</v>
      </c>
      <c r="D2965" s="20" t="s">
        <v>9770</v>
      </c>
      <c r="E2965" s="20" t="s">
        <v>387</v>
      </c>
      <c r="F2965" s="20" t="s">
        <v>389</v>
      </c>
      <c r="H2965" s="20" t="s">
        <v>389</v>
      </c>
      <c r="J2965" s="20" t="s">
        <v>397</v>
      </c>
      <c r="K2965" s="20">
        <v>0</v>
      </c>
      <c r="L2965" s="20">
        <v>0</v>
      </c>
      <c r="M2965" s="20" t="s">
        <v>392</v>
      </c>
      <c r="N2965" s="23">
        <v>44802</v>
      </c>
      <c r="O2965" s="23">
        <v>44802</v>
      </c>
    </row>
    <row r="2966" spans="1:15">
      <c r="A2966" s="20" t="s">
        <v>9771</v>
      </c>
      <c r="B2966" s="20" t="s">
        <v>384</v>
      </c>
      <c r="C2966" s="20" t="s">
        <v>9772</v>
      </c>
      <c r="D2966" s="20" t="s">
        <v>9773</v>
      </c>
      <c r="E2966" s="20" t="s">
        <v>387</v>
      </c>
      <c r="F2966" s="20" t="s">
        <v>389</v>
      </c>
      <c r="H2966" s="20" t="s">
        <v>389</v>
      </c>
      <c r="J2966" s="20" t="s">
        <v>397</v>
      </c>
      <c r="K2966" s="20">
        <v>0</v>
      </c>
      <c r="L2966" s="20">
        <v>0</v>
      </c>
      <c r="M2966" s="20" t="s">
        <v>392</v>
      </c>
      <c r="N2966" s="23">
        <v>44802</v>
      </c>
      <c r="O2966" s="23">
        <v>44802</v>
      </c>
    </row>
    <row r="2967" spans="1:15">
      <c r="A2967" s="20" t="s">
        <v>9774</v>
      </c>
      <c r="B2967" s="20" t="s">
        <v>384</v>
      </c>
      <c r="C2967" s="20" t="s">
        <v>9775</v>
      </c>
      <c r="D2967" s="20" t="s">
        <v>9776</v>
      </c>
      <c r="E2967" s="20" t="s">
        <v>478</v>
      </c>
      <c r="F2967" s="20" t="s">
        <v>389</v>
      </c>
      <c r="H2967" s="20" t="s">
        <v>389</v>
      </c>
      <c r="J2967" s="20" t="s">
        <v>397</v>
      </c>
      <c r="K2967" s="20">
        <v>0</v>
      </c>
      <c r="L2967" s="20">
        <v>0</v>
      </c>
      <c r="M2967" s="20" t="s">
        <v>392</v>
      </c>
      <c r="N2967" s="23">
        <v>44802</v>
      </c>
      <c r="O2967" s="23">
        <v>44802</v>
      </c>
    </row>
    <row r="2968" spans="1:15">
      <c r="A2968" s="20" t="s">
        <v>9777</v>
      </c>
      <c r="B2968" s="20" t="s">
        <v>384</v>
      </c>
      <c r="C2968" s="20" t="s">
        <v>9778</v>
      </c>
      <c r="D2968" s="20" t="s">
        <v>9779</v>
      </c>
      <c r="E2968" s="20" t="s">
        <v>478</v>
      </c>
      <c r="F2968" s="20" t="s">
        <v>389</v>
      </c>
      <c r="H2968" s="20" t="s">
        <v>389</v>
      </c>
      <c r="J2968" s="20" t="s">
        <v>391</v>
      </c>
      <c r="K2968" s="20">
        <v>0</v>
      </c>
      <c r="L2968" s="20">
        <v>0</v>
      </c>
      <c r="M2968" s="20" t="s">
        <v>392</v>
      </c>
      <c r="N2968" s="23">
        <v>44802</v>
      </c>
      <c r="O2968" s="23">
        <v>44802</v>
      </c>
    </row>
    <row r="2969" spans="1:15">
      <c r="A2969" s="20" t="s">
        <v>9780</v>
      </c>
      <c r="B2969" s="20" t="s">
        <v>384</v>
      </c>
      <c r="C2969" s="20" t="s">
        <v>9781</v>
      </c>
      <c r="D2969" s="20" t="s">
        <v>9782</v>
      </c>
      <c r="E2969" s="20" t="s">
        <v>387</v>
      </c>
      <c r="F2969" s="20" t="s">
        <v>389</v>
      </c>
      <c r="H2969" s="20" t="s">
        <v>389</v>
      </c>
      <c r="J2969" s="20" t="s">
        <v>391</v>
      </c>
      <c r="K2969" s="20">
        <v>0</v>
      </c>
      <c r="L2969" s="20">
        <v>0</v>
      </c>
      <c r="M2969" s="20" t="s">
        <v>392</v>
      </c>
      <c r="N2969" s="23">
        <v>44802</v>
      </c>
      <c r="O2969" s="23">
        <v>44802</v>
      </c>
    </row>
    <row r="2970" spans="1:15">
      <c r="A2970" s="20" t="s">
        <v>9783</v>
      </c>
      <c r="B2970" s="20" t="s">
        <v>384</v>
      </c>
      <c r="C2970" s="20" t="s">
        <v>9784</v>
      </c>
      <c r="D2970" s="20" t="s">
        <v>9785</v>
      </c>
      <c r="E2970" s="20" t="s">
        <v>387</v>
      </c>
      <c r="F2970" s="20" t="s">
        <v>389</v>
      </c>
      <c r="H2970" s="20" t="s">
        <v>389</v>
      </c>
      <c r="J2970" s="20" t="s">
        <v>397</v>
      </c>
      <c r="K2970" s="20">
        <v>0</v>
      </c>
      <c r="L2970" s="20">
        <v>0</v>
      </c>
      <c r="M2970" s="20" t="s">
        <v>392</v>
      </c>
      <c r="N2970" s="23">
        <v>44802</v>
      </c>
      <c r="O2970" s="23">
        <v>44944</v>
      </c>
    </row>
    <row r="2971" spans="1:15">
      <c r="A2971" s="20" t="s">
        <v>9786</v>
      </c>
      <c r="B2971" s="20" t="s">
        <v>384</v>
      </c>
      <c r="C2971" s="20" t="s">
        <v>9787</v>
      </c>
      <c r="D2971" s="20" t="s">
        <v>9788</v>
      </c>
      <c r="E2971" s="20" t="s">
        <v>387</v>
      </c>
      <c r="F2971" s="20" t="s">
        <v>389</v>
      </c>
      <c r="H2971" s="20" t="s">
        <v>389</v>
      </c>
      <c r="J2971" s="20" t="s">
        <v>397</v>
      </c>
      <c r="K2971" s="20">
        <v>0</v>
      </c>
      <c r="L2971" s="20">
        <v>0</v>
      </c>
      <c r="M2971" s="20" t="s">
        <v>392</v>
      </c>
      <c r="N2971" s="23">
        <v>44802</v>
      </c>
      <c r="O2971" s="23">
        <v>44802</v>
      </c>
    </row>
    <row r="2972" spans="1:15">
      <c r="A2972" s="20" t="s">
        <v>9789</v>
      </c>
      <c r="B2972" s="20" t="s">
        <v>384</v>
      </c>
      <c r="C2972" s="20" t="s">
        <v>9790</v>
      </c>
      <c r="D2972" s="20" t="s">
        <v>9791</v>
      </c>
      <c r="E2972" s="20" t="s">
        <v>387</v>
      </c>
      <c r="F2972" s="20" t="s">
        <v>389</v>
      </c>
      <c r="H2972" s="20" t="s">
        <v>389</v>
      </c>
      <c r="J2972" s="20" t="s">
        <v>391</v>
      </c>
      <c r="K2972" s="20">
        <v>0</v>
      </c>
      <c r="L2972" s="20">
        <v>110.6</v>
      </c>
      <c r="M2972" s="20" t="s">
        <v>428</v>
      </c>
      <c r="N2972" s="23">
        <v>44802</v>
      </c>
      <c r="O2972" s="23">
        <v>44802</v>
      </c>
    </row>
    <row r="2973" spans="1:15">
      <c r="A2973" s="20" t="s">
        <v>9792</v>
      </c>
      <c r="B2973" s="20" t="s">
        <v>384</v>
      </c>
      <c r="C2973" s="20" t="s">
        <v>9793</v>
      </c>
      <c r="D2973" s="20" t="s">
        <v>9794</v>
      </c>
      <c r="E2973" s="20" t="s">
        <v>478</v>
      </c>
      <c r="F2973" s="20" t="s">
        <v>389</v>
      </c>
      <c r="H2973" s="20" t="s">
        <v>389</v>
      </c>
      <c r="J2973" s="20" t="s">
        <v>391</v>
      </c>
      <c r="K2973" s="20">
        <v>0</v>
      </c>
      <c r="L2973" s="20">
        <v>0</v>
      </c>
      <c r="M2973" s="20" t="s">
        <v>392</v>
      </c>
      <c r="N2973" s="23">
        <v>44802</v>
      </c>
      <c r="O2973" s="23">
        <v>44802</v>
      </c>
    </row>
    <row r="2974" spans="1:15">
      <c r="A2974" s="20" t="s">
        <v>9795</v>
      </c>
      <c r="B2974" s="20" t="s">
        <v>384</v>
      </c>
      <c r="C2974" s="20" t="s">
        <v>9796</v>
      </c>
      <c r="D2974" s="20" t="s">
        <v>9797</v>
      </c>
      <c r="E2974" s="20" t="s">
        <v>478</v>
      </c>
      <c r="F2974" s="20" t="s">
        <v>389</v>
      </c>
      <c r="H2974" s="20" t="s">
        <v>389</v>
      </c>
      <c r="J2974" s="20" t="s">
        <v>397</v>
      </c>
      <c r="K2974" s="20">
        <v>0</v>
      </c>
      <c r="L2974" s="20">
        <v>0</v>
      </c>
      <c r="M2974" s="20" t="s">
        <v>392</v>
      </c>
      <c r="N2974" s="23">
        <v>44802</v>
      </c>
      <c r="O2974" s="23">
        <v>44802</v>
      </c>
    </row>
    <row r="2975" spans="1:15">
      <c r="A2975" s="20" t="s">
        <v>9798</v>
      </c>
      <c r="B2975" s="20" t="s">
        <v>384</v>
      </c>
      <c r="C2975" s="20" t="s">
        <v>9799</v>
      </c>
      <c r="D2975" s="20" t="s">
        <v>9800</v>
      </c>
      <c r="E2975" s="20" t="s">
        <v>478</v>
      </c>
      <c r="F2975" s="20" t="s">
        <v>389</v>
      </c>
      <c r="H2975" s="20" t="s">
        <v>389</v>
      </c>
      <c r="J2975" s="20" t="s">
        <v>391</v>
      </c>
      <c r="K2975" s="20">
        <v>0</v>
      </c>
      <c r="L2975" s="20">
        <v>0</v>
      </c>
      <c r="M2975" s="20" t="s">
        <v>392</v>
      </c>
      <c r="N2975" s="23">
        <v>44802</v>
      </c>
      <c r="O2975" s="23">
        <v>44802</v>
      </c>
    </row>
    <row r="2976" spans="1:15">
      <c r="A2976" s="20" t="s">
        <v>9801</v>
      </c>
      <c r="B2976" s="20" t="s">
        <v>384</v>
      </c>
      <c r="C2976" s="20" t="s">
        <v>9802</v>
      </c>
      <c r="D2976" s="20" t="s">
        <v>9803</v>
      </c>
      <c r="E2976" s="20" t="s">
        <v>478</v>
      </c>
      <c r="F2976" s="20" t="s">
        <v>389</v>
      </c>
      <c r="H2976" s="20" t="s">
        <v>389</v>
      </c>
      <c r="J2976" s="20" t="s">
        <v>397</v>
      </c>
      <c r="K2976" s="20">
        <v>0</v>
      </c>
      <c r="L2976" s="20">
        <v>0</v>
      </c>
      <c r="M2976" s="20" t="s">
        <v>392</v>
      </c>
      <c r="N2976" s="23">
        <v>44802</v>
      </c>
      <c r="O2976" s="23">
        <v>45013</v>
      </c>
    </row>
    <row r="2977" spans="1:15">
      <c r="A2977" s="20" t="s">
        <v>9804</v>
      </c>
      <c r="B2977" s="20" t="s">
        <v>384</v>
      </c>
      <c r="C2977" s="20" t="s">
        <v>9805</v>
      </c>
      <c r="D2977" s="20" t="s">
        <v>9806</v>
      </c>
      <c r="E2977" s="20" t="s">
        <v>478</v>
      </c>
      <c r="F2977" s="20" t="s">
        <v>389</v>
      </c>
      <c r="H2977" s="20" t="s">
        <v>389</v>
      </c>
      <c r="J2977" s="20" t="s">
        <v>391</v>
      </c>
      <c r="K2977" s="20">
        <v>0</v>
      </c>
      <c r="L2977" s="20">
        <v>0</v>
      </c>
      <c r="M2977" s="20" t="s">
        <v>392</v>
      </c>
      <c r="N2977" s="23">
        <v>44803</v>
      </c>
      <c r="O2977" s="23">
        <v>44803</v>
      </c>
    </row>
    <row r="2978" spans="1:15">
      <c r="A2978" s="20" t="s">
        <v>9807</v>
      </c>
      <c r="B2978" s="20" t="s">
        <v>384</v>
      </c>
      <c r="C2978" s="20" t="s">
        <v>9808</v>
      </c>
      <c r="D2978" s="20" t="s">
        <v>9809</v>
      </c>
      <c r="E2978" s="20" t="s">
        <v>478</v>
      </c>
      <c r="F2978" s="20" t="s">
        <v>389</v>
      </c>
      <c r="H2978" s="20" t="s">
        <v>389</v>
      </c>
      <c r="J2978" s="20" t="s">
        <v>397</v>
      </c>
      <c r="K2978" s="20">
        <v>0</v>
      </c>
      <c r="L2978" s="20">
        <v>0</v>
      </c>
      <c r="M2978" s="20" t="s">
        <v>392</v>
      </c>
      <c r="N2978" s="23">
        <v>44803</v>
      </c>
      <c r="O2978" s="23">
        <v>44803</v>
      </c>
    </row>
    <row r="2979" spans="1:15">
      <c r="A2979" s="20" t="s">
        <v>9810</v>
      </c>
      <c r="B2979" s="20" t="s">
        <v>384</v>
      </c>
      <c r="C2979" s="20" t="s">
        <v>9811</v>
      </c>
      <c r="D2979" s="20" t="s">
        <v>9812</v>
      </c>
      <c r="E2979" s="20" t="s">
        <v>478</v>
      </c>
      <c r="F2979" s="20" t="s">
        <v>389</v>
      </c>
      <c r="H2979" s="20" t="s">
        <v>389</v>
      </c>
      <c r="J2979" s="20" t="s">
        <v>397</v>
      </c>
      <c r="K2979" s="20">
        <v>0</v>
      </c>
      <c r="L2979" s="20">
        <v>0</v>
      </c>
      <c r="M2979" s="20" t="s">
        <v>392</v>
      </c>
      <c r="N2979" s="23">
        <v>44803</v>
      </c>
      <c r="O2979" s="23">
        <v>44803</v>
      </c>
    </row>
    <row r="2980" spans="1:15">
      <c r="A2980" s="20" t="s">
        <v>9813</v>
      </c>
      <c r="B2980" s="20" t="s">
        <v>384</v>
      </c>
      <c r="C2980" s="20" t="s">
        <v>9814</v>
      </c>
      <c r="D2980" s="20" t="s">
        <v>9815</v>
      </c>
      <c r="E2980" s="20" t="s">
        <v>427</v>
      </c>
      <c r="F2980" s="20" t="s">
        <v>389</v>
      </c>
      <c r="H2980" s="20" t="s">
        <v>389</v>
      </c>
      <c r="J2980" s="20" t="s">
        <v>391</v>
      </c>
      <c r="K2980" s="20">
        <v>0</v>
      </c>
      <c r="L2980" s="20">
        <v>0</v>
      </c>
      <c r="M2980" s="20" t="s">
        <v>392</v>
      </c>
      <c r="N2980" s="23">
        <v>44803</v>
      </c>
      <c r="O2980" s="23">
        <v>44803</v>
      </c>
    </row>
    <row r="2981" spans="1:15">
      <c r="A2981" s="20" t="s">
        <v>9816</v>
      </c>
      <c r="B2981" s="20" t="s">
        <v>384</v>
      </c>
      <c r="C2981" s="20" t="s">
        <v>9817</v>
      </c>
      <c r="D2981" s="20" t="s">
        <v>9818</v>
      </c>
      <c r="E2981" s="20" t="s">
        <v>478</v>
      </c>
      <c r="F2981" s="20" t="s">
        <v>389</v>
      </c>
      <c r="H2981" s="20" t="s">
        <v>389</v>
      </c>
      <c r="J2981" s="20" t="s">
        <v>397</v>
      </c>
      <c r="K2981" s="20">
        <v>0</v>
      </c>
      <c r="L2981" s="20">
        <v>0</v>
      </c>
      <c r="M2981" s="20" t="s">
        <v>392</v>
      </c>
      <c r="N2981" s="23">
        <v>44803</v>
      </c>
      <c r="O2981" s="23">
        <v>44803</v>
      </c>
    </row>
    <row r="2982" spans="1:15">
      <c r="A2982" s="20" t="s">
        <v>9819</v>
      </c>
      <c r="B2982" s="20" t="s">
        <v>384</v>
      </c>
      <c r="C2982" s="20" t="s">
        <v>9820</v>
      </c>
      <c r="D2982" s="20" t="s">
        <v>9821</v>
      </c>
      <c r="E2982" s="20" t="s">
        <v>478</v>
      </c>
      <c r="F2982" s="20" t="s">
        <v>389</v>
      </c>
      <c r="H2982" s="20" t="s">
        <v>389</v>
      </c>
      <c r="J2982" s="20" t="s">
        <v>397</v>
      </c>
      <c r="K2982" s="20">
        <v>0</v>
      </c>
      <c r="L2982" s="20">
        <v>0</v>
      </c>
      <c r="M2982" s="20" t="s">
        <v>392</v>
      </c>
      <c r="N2982" s="23">
        <v>44803</v>
      </c>
      <c r="O2982" s="23">
        <v>44803</v>
      </c>
    </row>
    <row r="2983" spans="1:15">
      <c r="A2983" s="20" t="s">
        <v>9822</v>
      </c>
      <c r="B2983" s="20" t="s">
        <v>384</v>
      </c>
      <c r="C2983" s="20" t="s">
        <v>9823</v>
      </c>
      <c r="D2983" s="20" t="s">
        <v>9824</v>
      </c>
      <c r="E2983" s="20" t="s">
        <v>478</v>
      </c>
      <c r="F2983" s="20" t="s">
        <v>389</v>
      </c>
      <c r="H2983" s="20" t="s">
        <v>389</v>
      </c>
      <c r="J2983" s="20" t="s">
        <v>397</v>
      </c>
      <c r="K2983" s="20">
        <v>0</v>
      </c>
      <c r="L2983" s="20">
        <v>0</v>
      </c>
      <c r="M2983" s="20" t="s">
        <v>392</v>
      </c>
      <c r="N2983" s="23">
        <v>44803</v>
      </c>
      <c r="O2983" s="23">
        <v>44803</v>
      </c>
    </row>
    <row r="2984" spans="1:15">
      <c r="A2984" s="20" t="s">
        <v>9825</v>
      </c>
      <c r="B2984" s="20" t="s">
        <v>384</v>
      </c>
      <c r="C2984" s="20" t="s">
        <v>9826</v>
      </c>
      <c r="D2984" s="20" t="s">
        <v>9827</v>
      </c>
      <c r="E2984" s="20" t="s">
        <v>478</v>
      </c>
      <c r="F2984" s="20" t="s">
        <v>389</v>
      </c>
      <c r="H2984" s="20" t="s">
        <v>389</v>
      </c>
      <c r="J2984" s="20" t="s">
        <v>405</v>
      </c>
      <c r="K2984" s="20">
        <v>0</v>
      </c>
      <c r="L2984" s="20">
        <v>0</v>
      </c>
      <c r="M2984" s="20" t="s">
        <v>392</v>
      </c>
      <c r="N2984" s="23">
        <v>44803</v>
      </c>
      <c r="O2984" s="23">
        <v>45037</v>
      </c>
    </row>
    <row r="2985" spans="1:15">
      <c r="A2985" s="20" t="s">
        <v>9828</v>
      </c>
      <c r="B2985" s="20" t="s">
        <v>384</v>
      </c>
      <c r="C2985" s="20" t="s">
        <v>9829</v>
      </c>
      <c r="D2985" s="20" t="s">
        <v>9830</v>
      </c>
      <c r="E2985" s="20" t="s">
        <v>387</v>
      </c>
      <c r="F2985" s="20" t="s">
        <v>389</v>
      </c>
      <c r="H2985" s="20" t="s">
        <v>389</v>
      </c>
      <c r="J2985" s="20" t="s">
        <v>397</v>
      </c>
      <c r="K2985" s="20">
        <v>0</v>
      </c>
      <c r="L2985" s="20">
        <v>0</v>
      </c>
      <c r="M2985" s="20" t="s">
        <v>392</v>
      </c>
      <c r="N2985" s="23">
        <v>44803</v>
      </c>
      <c r="O2985" s="23">
        <v>44803</v>
      </c>
    </row>
    <row r="2986" spans="1:15">
      <c r="A2986" s="20" t="s">
        <v>9831</v>
      </c>
      <c r="B2986" s="20" t="s">
        <v>384</v>
      </c>
      <c r="C2986" s="20" t="s">
        <v>9832</v>
      </c>
      <c r="D2986" s="20" t="s">
        <v>9833</v>
      </c>
      <c r="E2986" s="20" t="s">
        <v>387</v>
      </c>
      <c r="F2986" s="20" t="s">
        <v>389</v>
      </c>
      <c r="H2986" s="20" t="s">
        <v>389</v>
      </c>
      <c r="J2986" s="20" t="s">
        <v>397</v>
      </c>
      <c r="K2986" s="20">
        <v>0</v>
      </c>
      <c r="L2986" s="20">
        <v>0</v>
      </c>
      <c r="M2986" s="20" t="s">
        <v>392</v>
      </c>
      <c r="N2986" s="23">
        <v>44803</v>
      </c>
      <c r="O2986" s="23">
        <v>44803</v>
      </c>
    </row>
    <row r="2987" spans="1:15">
      <c r="A2987" s="20" t="s">
        <v>9834</v>
      </c>
      <c r="B2987" s="20" t="s">
        <v>384</v>
      </c>
      <c r="C2987" s="20" t="s">
        <v>9835</v>
      </c>
      <c r="D2987" s="20" t="s">
        <v>9836</v>
      </c>
      <c r="E2987" s="20" t="s">
        <v>387</v>
      </c>
      <c r="F2987" s="20" t="s">
        <v>389</v>
      </c>
      <c r="H2987" s="20" t="s">
        <v>389</v>
      </c>
      <c r="J2987" s="20" t="s">
        <v>397</v>
      </c>
      <c r="K2987" s="20">
        <v>0</v>
      </c>
      <c r="L2987" s="20">
        <v>0</v>
      </c>
      <c r="M2987" s="20" t="s">
        <v>392</v>
      </c>
      <c r="N2987" s="23">
        <v>44803</v>
      </c>
      <c r="O2987" s="23">
        <v>44803</v>
      </c>
    </row>
    <row r="2988" spans="1:15">
      <c r="A2988" s="20" t="s">
        <v>9837</v>
      </c>
      <c r="B2988" s="20" t="s">
        <v>384</v>
      </c>
      <c r="C2988" s="20" t="s">
        <v>9838</v>
      </c>
      <c r="D2988" s="20" t="s">
        <v>9839</v>
      </c>
      <c r="E2988" s="20" t="s">
        <v>387</v>
      </c>
      <c r="F2988" s="20" t="s">
        <v>389</v>
      </c>
      <c r="H2988" s="20" t="s">
        <v>389</v>
      </c>
      <c r="J2988" s="20" t="s">
        <v>397</v>
      </c>
      <c r="K2988" s="20">
        <v>0</v>
      </c>
      <c r="L2988" s="20">
        <v>0</v>
      </c>
      <c r="M2988" s="20" t="s">
        <v>392</v>
      </c>
      <c r="N2988" s="23">
        <v>44803</v>
      </c>
      <c r="O2988" s="23">
        <v>44803</v>
      </c>
    </row>
    <row r="2989" spans="1:15">
      <c r="A2989" s="20" t="s">
        <v>9840</v>
      </c>
      <c r="B2989" s="20" t="s">
        <v>384</v>
      </c>
      <c r="C2989" s="20" t="s">
        <v>9841</v>
      </c>
      <c r="D2989" s="20" t="s">
        <v>9842</v>
      </c>
      <c r="E2989" s="20" t="s">
        <v>387</v>
      </c>
      <c r="F2989" s="20" t="s">
        <v>389</v>
      </c>
      <c r="H2989" s="20" t="s">
        <v>389</v>
      </c>
      <c r="J2989" s="20" t="s">
        <v>397</v>
      </c>
      <c r="K2989" s="20">
        <v>0</v>
      </c>
      <c r="L2989" s="20">
        <v>0</v>
      </c>
      <c r="M2989" s="20" t="s">
        <v>392</v>
      </c>
      <c r="N2989" s="23">
        <v>44803</v>
      </c>
      <c r="O2989" s="23">
        <v>44944</v>
      </c>
    </row>
    <row r="2990" spans="1:15">
      <c r="A2990" s="20" t="s">
        <v>9843</v>
      </c>
      <c r="B2990" s="20" t="s">
        <v>384</v>
      </c>
      <c r="C2990" s="20" t="s">
        <v>9844</v>
      </c>
      <c r="D2990" s="20" t="s">
        <v>9845</v>
      </c>
      <c r="E2990" s="20" t="s">
        <v>427</v>
      </c>
      <c r="F2990" s="20" t="s">
        <v>389</v>
      </c>
      <c r="H2990" s="20" t="s">
        <v>389</v>
      </c>
      <c r="J2990" s="20" t="s">
        <v>397</v>
      </c>
      <c r="K2990" s="20">
        <v>0</v>
      </c>
      <c r="L2990" s="20">
        <v>0</v>
      </c>
      <c r="M2990" s="20" t="s">
        <v>392</v>
      </c>
      <c r="N2990" s="23">
        <v>44803</v>
      </c>
      <c r="O2990" s="23">
        <v>44848</v>
      </c>
    </row>
    <row r="2991" spans="1:15">
      <c r="A2991" s="20" t="s">
        <v>9846</v>
      </c>
      <c r="B2991" s="20" t="s">
        <v>384</v>
      </c>
      <c r="C2991" s="20" t="s">
        <v>9847</v>
      </c>
      <c r="D2991" s="20" t="s">
        <v>9848</v>
      </c>
      <c r="E2991" s="20" t="s">
        <v>478</v>
      </c>
      <c r="F2991" s="20" t="s">
        <v>389</v>
      </c>
      <c r="H2991" s="20" t="s">
        <v>389</v>
      </c>
      <c r="J2991" s="20" t="s">
        <v>391</v>
      </c>
      <c r="K2991" s="20">
        <v>0</v>
      </c>
      <c r="L2991" s="20">
        <v>0</v>
      </c>
      <c r="M2991" s="20" t="s">
        <v>392</v>
      </c>
      <c r="N2991" s="23">
        <v>44803</v>
      </c>
      <c r="O2991" s="23">
        <v>44803</v>
      </c>
    </row>
    <row r="2992" spans="1:15">
      <c r="A2992" s="20" t="s">
        <v>9849</v>
      </c>
      <c r="B2992" s="20" t="s">
        <v>384</v>
      </c>
      <c r="C2992" s="20" t="s">
        <v>9850</v>
      </c>
      <c r="D2992" s="20" t="s">
        <v>9851</v>
      </c>
      <c r="E2992" s="20" t="s">
        <v>478</v>
      </c>
      <c r="F2992" s="20" t="s">
        <v>389</v>
      </c>
      <c r="H2992" s="20" t="s">
        <v>389</v>
      </c>
      <c r="J2992" s="20" t="s">
        <v>397</v>
      </c>
      <c r="K2992" s="20">
        <v>0</v>
      </c>
      <c r="L2992" s="20">
        <v>0</v>
      </c>
      <c r="M2992" s="20" t="s">
        <v>392</v>
      </c>
      <c r="N2992" s="23">
        <v>44803</v>
      </c>
      <c r="O2992" s="23">
        <v>44803</v>
      </c>
    </row>
    <row r="2993" spans="1:15">
      <c r="A2993" s="20" t="s">
        <v>9852</v>
      </c>
      <c r="B2993" s="20" t="s">
        <v>384</v>
      </c>
      <c r="C2993" s="20" t="s">
        <v>9853</v>
      </c>
      <c r="D2993" s="20" t="s">
        <v>9854</v>
      </c>
      <c r="E2993" s="20" t="s">
        <v>478</v>
      </c>
      <c r="F2993" s="20" t="s">
        <v>389</v>
      </c>
      <c r="H2993" s="20" t="s">
        <v>389</v>
      </c>
      <c r="J2993" s="20" t="s">
        <v>397</v>
      </c>
      <c r="K2993" s="20">
        <v>0</v>
      </c>
      <c r="L2993" s="20">
        <v>0</v>
      </c>
      <c r="M2993" s="20" t="s">
        <v>392</v>
      </c>
      <c r="N2993" s="23">
        <v>44803</v>
      </c>
      <c r="O2993" s="23">
        <v>44803</v>
      </c>
    </row>
    <row r="2994" spans="1:15">
      <c r="A2994" s="20" t="s">
        <v>9855</v>
      </c>
      <c r="B2994" s="20" t="s">
        <v>384</v>
      </c>
      <c r="C2994" s="20" t="s">
        <v>9856</v>
      </c>
      <c r="D2994" s="20" t="s">
        <v>9857</v>
      </c>
      <c r="E2994" s="20" t="s">
        <v>478</v>
      </c>
      <c r="F2994" s="20" t="s">
        <v>389</v>
      </c>
      <c r="H2994" s="20" t="s">
        <v>389</v>
      </c>
      <c r="J2994" s="20" t="s">
        <v>391</v>
      </c>
      <c r="K2994" s="20">
        <v>0</v>
      </c>
      <c r="L2994" s="20">
        <v>0</v>
      </c>
      <c r="M2994" s="20" t="s">
        <v>392</v>
      </c>
      <c r="N2994" s="23">
        <v>44803</v>
      </c>
      <c r="O2994" s="23">
        <v>44803</v>
      </c>
    </row>
    <row r="2995" spans="1:15">
      <c r="A2995" s="20" t="s">
        <v>9858</v>
      </c>
      <c r="B2995" s="20" t="s">
        <v>384</v>
      </c>
      <c r="C2995" s="20" t="s">
        <v>9859</v>
      </c>
      <c r="D2995" s="20" t="s">
        <v>9860</v>
      </c>
      <c r="E2995" s="20" t="s">
        <v>478</v>
      </c>
      <c r="F2995" s="20" t="s">
        <v>389</v>
      </c>
      <c r="H2995" s="20" t="s">
        <v>389</v>
      </c>
      <c r="J2995" s="20" t="s">
        <v>397</v>
      </c>
      <c r="K2995" s="20">
        <v>0</v>
      </c>
      <c r="L2995" s="20">
        <v>0</v>
      </c>
      <c r="M2995" s="20" t="s">
        <v>392</v>
      </c>
      <c r="N2995" s="23">
        <v>44803</v>
      </c>
      <c r="O2995" s="23">
        <v>44803</v>
      </c>
    </row>
    <row r="2996" spans="1:15">
      <c r="A2996" s="20" t="s">
        <v>9861</v>
      </c>
      <c r="B2996" s="20" t="s">
        <v>384</v>
      </c>
      <c r="C2996" s="20" t="s">
        <v>9862</v>
      </c>
      <c r="D2996" s="20" t="s">
        <v>9863</v>
      </c>
      <c r="E2996" s="20" t="s">
        <v>478</v>
      </c>
      <c r="F2996" s="20" t="s">
        <v>389</v>
      </c>
      <c r="H2996" s="20" t="s">
        <v>389</v>
      </c>
      <c r="J2996" s="20" t="s">
        <v>391</v>
      </c>
      <c r="K2996" s="20">
        <v>0</v>
      </c>
      <c r="L2996" s="20">
        <v>0</v>
      </c>
      <c r="M2996" s="20" t="s">
        <v>392</v>
      </c>
      <c r="N2996" s="23">
        <v>44803</v>
      </c>
      <c r="O2996" s="23">
        <v>44803</v>
      </c>
    </row>
    <row r="2997" spans="1:15">
      <c r="A2997" s="20" t="s">
        <v>9864</v>
      </c>
      <c r="B2997" s="20" t="s">
        <v>384</v>
      </c>
      <c r="C2997" s="20" t="s">
        <v>9865</v>
      </c>
      <c r="D2997" s="20" t="s">
        <v>9866</v>
      </c>
      <c r="E2997" s="20" t="s">
        <v>387</v>
      </c>
      <c r="F2997" s="20" t="s">
        <v>389</v>
      </c>
      <c r="H2997" s="20" t="s">
        <v>389</v>
      </c>
      <c r="J2997" s="20" t="s">
        <v>397</v>
      </c>
      <c r="K2997" s="20">
        <v>0</v>
      </c>
      <c r="L2997" s="20">
        <v>0</v>
      </c>
      <c r="M2997" s="20" t="s">
        <v>392</v>
      </c>
      <c r="N2997" s="23">
        <v>44803</v>
      </c>
      <c r="O2997" s="23">
        <v>44803</v>
      </c>
    </row>
    <row r="2998" spans="1:15">
      <c r="A2998" s="20" t="s">
        <v>9867</v>
      </c>
      <c r="B2998" s="20" t="s">
        <v>384</v>
      </c>
      <c r="C2998" s="20" t="s">
        <v>9868</v>
      </c>
      <c r="D2998" s="20" t="s">
        <v>9869</v>
      </c>
      <c r="E2998" s="20" t="s">
        <v>450</v>
      </c>
      <c r="F2998" s="20" t="s">
        <v>389</v>
      </c>
      <c r="H2998" s="20" t="s">
        <v>389</v>
      </c>
      <c r="J2998" s="20" t="s">
        <v>397</v>
      </c>
      <c r="K2998" s="20">
        <v>2400</v>
      </c>
      <c r="L2998" s="20">
        <v>0</v>
      </c>
      <c r="M2998" s="20" t="s">
        <v>392</v>
      </c>
      <c r="N2998" s="23">
        <v>44804</v>
      </c>
      <c r="O2998" s="23">
        <v>44804</v>
      </c>
    </row>
    <row r="2999" spans="1:15">
      <c r="A2999" s="20" t="s">
        <v>9870</v>
      </c>
      <c r="B2999" s="20" t="s">
        <v>384</v>
      </c>
      <c r="C2999" s="20" t="s">
        <v>9871</v>
      </c>
      <c r="D2999" s="20" t="s">
        <v>9872</v>
      </c>
      <c r="E2999" s="20" t="s">
        <v>478</v>
      </c>
      <c r="F2999" s="20" t="s">
        <v>389</v>
      </c>
      <c r="H2999" s="20" t="s">
        <v>389</v>
      </c>
      <c r="J2999" s="20" t="s">
        <v>397</v>
      </c>
      <c r="K2999" s="20">
        <v>0</v>
      </c>
      <c r="L2999" s="20">
        <v>0</v>
      </c>
      <c r="M2999" s="20" t="s">
        <v>392</v>
      </c>
      <c r="N2999" s="23">
        <v>44804</v>
      </c>
      <c r="O2999" s="23">
        <v>44804</v>
      </c>
    </row>
    <row r="3000" spans="1:15">
      <c r="A3000" s="20" t="s">
        <v>9873</v>
      </c>
      <c r="B3000" s="20" t="s">
        <v>384</v>
      </c>
      <c r="C3000" s="20" t="s">
        <v>9874</v>
      </c>
      <c r="D3000" s="20" t="s">
        <v>9875</v>
      </c>
      <c r="E3000" s="20" t="s">
        <v>478</v>
      </c>
      <c r="F3000" s="20" t="s">
        <v>389</v>
      </c>
      <c r="H3000" s="20" t="s">
        <v>389</v>
      </c>
      <c r="J3000" s="20" t="s">
        <v>397</v>
      </c>
      <c r="K3000" s="20">
        <v>0</v>
      </c>
      <c r="L3000" s="20">
        <v>0</v>
      </c>
      <c r="M3000" s="20" t="s">
        <v>392</v>
      </c>
      <c r="N3000" s="23">
        <v>44804</v>
      </c>
      <c r="O3000" s="23">
        <v>44804</v>
      </c>
    </row>
    <row r="3001" spans="1:15">
      <c r="A3001" s="20" t="s">
        <v>9876</v>
      </c>
      <c r="B3001" s="20" t="s">
        <v>384</v>
      </c>
      <c r="C3001" s="20" t="s">
        <v>9877</v>
      </c>
      <c r="D3001" s="20" t="s">
        <v>9878</v>
      </c>
      <c r="E3001" s="20" t="s">
        <v>478</v>
      </c>
      <c r="F3001" s="20" t="s">
        <v>389</v>
      </c>
      <c r="H3001" s="20" t="s">
        <v>389</v>
      </c>
      <c r="J3001" s="20" t="s">
        <v>391</v>
      </c>
      <c r="K3001" s="20">
        <v>0</v>
      </c>
      <c r="L3001" s="20">
        <v>0</v>
      </c>
      <c r="M3001" s="20" t="s">
        <v>392</v>
      </c>
      <c r="N3001" s="23">
        <v>44804</v>
      </c>
      <c r="O3001" s="23">
        <v>44804</v>
      </c>
    </row>
    <row r="3002" spans="1:15">
      <c r="A3002" s="20" t="s">
        <v>9879</v>
      </c>
      <c r="B3002" s="20" t="s">
        <v>384</v>
      </c>
      <c r="C3002" s="20" t="s">
        <v>9880</v>
      </c>
      <c r="D3002" s="20" t="s">
        <v>9881</v>
      </c>
      <c r="E3002" s="20" t="s">
        <v>427</v>
      </c>
      <c r="F3002" s="20" t="s">
        <v>389</v>
      </c>
      <c r="H3002" s="20" t="s">
        <v>389</v>
      </c>
      <c r="J3002" s="20" t="s">
        <v>397</v>
      </c>
      <c r="K3002" s="20">
        <v>0</v>
      </c>
      <c r="L3002" s="20">
        <v>2349.75</v>
      </c>
      <c r="M3002" s="20" t="s">
        <v>428</v>
      </c>
      <c r="N3002" s="23">
        <v>44804</v>
      </c>
      <c r="O3002" s="23">
        <v>44944</v>
      </c>
    </row>
    <row r="3003" spans="1:15">
      <c r="A3003" s="20" t="s">
        <v>9882</v>
      </c>
      <c r="B3003" s="20" t="s">
        <v>384</v>
      </c>
      <c r="C3003" s="20" t="s">
        <v>9883</v>
      </c>
      <c r="D3003" s="20" t="s">
        <v>9884</v>
      </c>
      <c r="E3003" s="20" t="s">
        <v>427</v>
      </c>
      <c r="F3003" s="20" t="s">
        <v>389</v>
      </c>
      <c r="H3003" s="20" t="s">
        <v>389</v>
      </c>
      <c r="J3003" s="20" t="s">
        <v>397</v>
      </c>
      <c r="K3003" s="20">
        <v>0</v>
      </c>
      <c r="L3003" s="20">
        <v>0</v>
      </c>
      <c r="M3003" s="20" t="s">
        <v>392</v>
      </c>
      <c r="N3003" s="23">
        <v>44804</v>
      </c>
      <c r="O3003" s="23">
        <v>44944</v>
      </c>
    </row>
    <row r="3004" spans="1:15">
      <c r="A3004" s="20" t="s">
        <v>9885</v>
      </c>
      <c r="B3004" s="20" t="s">
        <v>384</v>
      </c>
      <c r="C3004" s="20" t="s">
        <v>9886</v>
      </c>
      <c r="D3004" s="20" t="s">
        <v>9887</v>
      </c>
      <c r="E3004" s="20" t="s">
        <v>387</v>
      </c>
      <c r="F3004" s="20" t="s">
        <v>389</v>
      </c>
      <c r="H3004" s="20" t="s">
        <v>389</v>
      </c>
      <c r="J3004" s="20" t="s">
        <v>397</v>
      </c>
      <c r="K3004" s="20">
        <v>0</v>
      </c>
      <c r="L3004" s="20">
        <v>0</v>
      </c>
      <c r="M3004" s="20" t="s">
        <v>392</v>
      </c>
      <c r="N3004" s="23">
        <v>44804</v>
      </c>
      <c r="O3004" s="23">
        <v>44944</v>
      </c>
    </row>
    <row r="3005" spans="1:15">
      <c r="A3005" s="20" t="s">
        <v>9888</v>
      </c>
      <c r="B3005" s="20" t="s">
        <v>384</v>
      </c>
      <c r="C3005" s="20" t="s">
        <v>9889</v>
      </c>
      <c r="D3005" s="20" t="s">
        <v>9890</v>
      </c>
      <c r="E3005" s="20" t="s">
        <v>387</v>
      </c>
      <c r="F3005" s="20" t="s">
        <v>389</v>
      </c>
      <c r="H3005" s="20" t="s">
        <v>389</v>
      </c>
      <c r="J3005" s="20" t="s">
        <v>397</v>
      </c>
      <c r="K3005" s="20">
        <v>0</v>
      </c>
      <c r="L3005" s="20">
        <v>0</v>
      </c>
      <c r="M3005" s="20" t="s">
        <v>392</v>
      </c>
      <c r="N3005" s="23">
        <v>44804</v>
      </c>
      <c r="O3005" s="23">
        <v>44804</v>
      </c>
    </row>
    <row r="3006" spans="1:15">
      <c r="A3006" s="20" t="s">
        <v>9891</v>
      </c>
      <c r="B3006" s="20" t="s">
        <v>384</v>
      </c>
      <c r="C3006" s="20" t="s">
        <v>9892</v>
      </c>
      <c r="D3006" s="20" t="s">
        <v>9893</v>
      </c>
      <c r="E3006" s="20" t="s">
        <v>387</v>
      </c>
      <c r="F3006" s="20" t="s">
        <v>389</v>
      </c>
      <c r="H3006" s="20" t="s">
        <v>389</v>
      </c>
      <c r="J3006" s="20" t="s">
        <v>397</v>
      </c>
      <c r="K3006" s="20">
        <v>0</v>
      </c>
      <c r="L3006" s="20">
        <v>0</v>
      </c>
      <c r="M3006" s="20" t="s">
        <v>392</v>
      </c>
      <c r="N3006" s="23">
        <v>44804</v>
      </c>
      <c r="O3006" s="23">
        <v>44804</v>
      </c>
    </row>
    <row r="3007" spans="1:15">
      <c r="A3007" s="20" t="s">
        <v>9894</v>
      </c>
      <c r="B3007" s="20" t="s">
        <v>384</v>
      </c>
      <c r="C3007" s="20" t="s">
        <v>9895</v>
      </c>
      <c r="D3007" s="20" t="s">
        <v>9896</v>
      </c>
      <c r="E3007" s="20" t="s">
        <v>387</v>
      </c>
      <c r="F3007" s="20" t="s">
        <v>389</v>
      </c>
      <c r="H3007" s="20" t="s">
        <v>389</v>
      </c>
      <c r="J3007" s="20" t="s">
        <v>391</v>
      </c>
      <c r="K3007" s="20">
        <v>0</v>
      </c>
      <c r="L3007" s="20">
        <v>0</v>
      </c>
      <c r="M3007" s="20" t="s">
        <v>392</v>
      </c>
      <c r="N3007" s="23">
        <v>44804</v>
      </c>
      <c r="O3007" s="23">
        <v>44804</v>
      </c>
    </row>
    <row r="3008" spans="1:15">
      <c r="A3008" s="20" t="s">
        <v>9897</v>
      </c>
      <c r="B3008" s="20" t="s">
        <v>384</v>
      </c>
      <c r="C3008" s="20" t="s">
        <v>9898</v>
      </c>
      <c r="D3008" s="20" t="s">
        <v>9899</v>
      </c>
      <c r="E3008" s="20" t="s">
        <v>387</v>
      </c>
      <c r="F3008" s="20" t="s">
        <v>389</v>
      </c>
      <c r="H3008" s="20" t="s">
        <v>389</v>
      </c>
      <c r="J3008" s="20" t="s">
        <v>397</v>
      </c>
      <c r="K3008" s="20">
        <v>0</v>
      </c>
      <c r="L3008" s="20">
        <v>11.18</v>
      </c>
      <c r="M3008" s="20" t="s">
        <v>428</v>
      </c>
      <c r="N3008" s="23">
        <v>44804</v>
      </c>
      <c r="O3008" s="23">
        <v>44944</v>
      </c>
    </row>
    <row r="3009" spans="1:15">
      <c r="A3009" s="20" t="s">
        <v>9900</v>
      </c>
      <c r="B3009" s="20" t="s">
        <v>384</v>
      </c>
      <c r="C3009" s="20" t="s">
        <v>9901</v>
      </c>
      <c r="D3009" s="20" t="s">
        <v>9902</v>
      </c>
      <c r="E3009" s="20" t="s">
        <v>387</v>
      </c>
      <c r="F3009" s="20" t="s">
        <v>389</v>
      </c>
      <c r="H3009" s="20" t="s">
        <v>389</v>
      </c>
      <c r="J3009" s="20" t="s">
        <v>391</v>
      </c>
      <c r="K3009" s="20">
        <v>0</v>
      </c>
      <c r="L3009" s="20">
        <v>0</v>
      </c>
      <c r="M3009" s="20" t="s">
        <v>392</v>
      </c>
      <c r="N3009" s="23">
        <v>44804</v>
      </c>
      <c r="O3009" s="23">
        <v>44804</v>
      </c>
    </row>
    <row r="3010" spans="1:15">
      <c r="A3010" s="20" t="s">
        <v>9903</v>
      </c>
      <c r="B3010" s="20" t="s">
        <v>384</v>
      </c>
      <c r="C3010" s="20" t="s">
        <v>9904</v>
      </c>
      <c r="D3010" s="20" t="s">
        <v>9905</v>
      </c>
      <c r="E3010" s="20" t="s">
        <v>478</v>
      </c>
      <c r="F3010" s="20" t="s">
        <v>389</v>
      </c>
      <c r="H3010" s="20" t="s">
        <v>389</v>
      </c>
      <c r="J3010" s="20" t="s">
        <v>391</v>
      </c>
      <c r="K3010" s="20">
        <v>0</v>
      </c>
      <c r="L3010" s="20">
        <v>0</v>
      </c>
      <c r="M3010" s="20" t="s">
        <v>392</v>
      </c>
      <c r="N3010" s="23">
        <v>44804</v>
      </c>
      <c r="O3010" s="23">
        <v>44804</v>
      </c>
    </row>
    <row r="3011" spans="1:15">
      <c r="A3011" s="20" t="s">
        <v>9906</v>
      </c>
      <c r="B3011" s="20" t="s">
        <v>384</v>
      </c>
      <c r="C3011" s="20" t="s">
        <v>9907</v>
      </c>
      <c r="D3011" s="20" t="s">
        <v>9908</v>
      </c>
      <c r="E3011" s="20" t="s">
        <v>387</v>
      </c>
      <c r="F3011" s="20" t="s">
        <v>389</v>
      </c>
      <c r="H3011" s="20" t="s">
        <v>389</v>
      </c>
      <c r="J3011" s="20" t="s">
        <v>397</v>
      </c>
      <c r="K3011" s="20">
        <v>0</v>
      </c>
      <c r="L3011" s="20">
        <v>0</v>
      </c>
      <c r="M3011" s="20" t="s">
        <v>392</v>
      </c>
      <c r="N3011" s="23">
        <v>44804</v>
      </c>
      <c r="O3011" s="23">
        <v>44944</v>
      </c>
    </row>
    <row r="3012" spans="1:15">
      <c r="A3012" s="20" t="s">
        <v>9909</v>
      </c>
      <c r="B3012" s="20" t="s">
        <v>384</v>
      </c>
      <c r="C3012" s="20" t="s">
        <v>9910</v>
      </c>
      <c r="D3012" s="20" t="s">
        <v>9911</v>
      </c>
      <c r="E3012" s="20" t="s">
        <v>478</v>
      </c>
      <c r="F3012" s="20" t="s">
        <v>389</v>
      </c>
      <c r="H3012" s="20" t="s">
        <v>389</v>
      </c>
      <c r="J3012" s="20" t="s">
        <v>391</v>
      </c>
      <c r="K3012" s="20">
        <v>0</v>
      </c>
      <c r="L3012" s="20">
        <v>0</v>
      </c>
      <c r="M3012" s="20" t="s">
        <v>392</v>
      </c>
      <c r="N3012" s="23">
        <v>44804</v>
      </c>
      <c r="O3012" s="23">
        <v>44804</v>
      </c>
    </row>
    <row r="3013" spans="1:15">
      <c r="A3013" s="20" t="s">
        <v>9912</v>
      </c>
      <c r="B3013" s="20" t="s">
        <v>384</v>
      </c>
      <c r="C3013" s="20" t="s">
        <v>9913</v>
      </c>
      <c r="D3013" s="20" t="s">
        <v>9914</v>
      </c>
      <c r="E3013" s="20" t="s">
        <v>387</v>
      </c>
      <c r="F3013" s="20" t="s">
        <v>389</v>
      </c>
      <c r="H3013" s="20" t="s">
        <v>389</v>
      </c>
      <c r="J3013" s="20" t="s">
        <v>397</v>
      </c>
      <c r="K3013" s="20">
        <v>0</v>
      </c>
      <c r="L3013" s="20">
        <v>129.69999999999999</v>
      </c>
      <c r="M3013" s="20" t="s">
        <v>428</v>
      </c>
      <c r="N3013" s="23">
        <v>44804</v>
      </c>
      <c r="O3013" s="23">
        <v>44882</v>
      </c>
    </row>
    <row r="3014" spans="1:15">
      <c r="A3014" s="20" t="s">
        <v>9915</v>
      </c>
      <c r="B3014" s="20" t="s">
        <v>384</v>
      </c>
      <c r="C3014" s="20" t="s">
        <v>9916</v>
      </c>
      <c r="D3014" s="20" t="s">
        <v>9917</v>
      </c>
      <c r="E3014" s="20" t="s">
        <v>387</v>
      </c>
      <c r="F3014" s="20" t="s">
        <v>389</v>
      </c>
      <c r="H3014" s="20" t="s">
        <v>389</v>
      </c>
      <c r="J3014" s="20" t="s">
        <v>391</v>
      </c>
      <c r="K3014" s="20">
        <v>0</v>
      </c>
      <c r="L3014" s="20">
        <v>0</v>
      </c>
      <c r="M3014" s="20" t="s">
        <v>392</v>
      </c>
      <c r="N3014" s="23">
        <v>44805</v>
      </c>
      <c r="O3014" s="23">
        <v>44805</v>
      </c>
    </row>
    <row r="3015" spans="1:15">
      <c r="A3015" s="20" t="s">
        <v>9918</v>
      </c>
      <c r="B3015" s="20" t="s">
        <v>384</v>
      </c>
      <c r="C3015" s="20" t="s">
        <v>9919</v>
      </c>
      <c r="D3015" s="20" t="s">
        <v>9920</v>
      </c>
      <c r="E3015" s="20" t="s">
        <v>387</v>
      </c>
      <c r="F3015" s="20" t="s">
        <v>389</v>
      </c>
      <c r="H3015" s="20" t="s">
        <v>389</v>
      </c>
      <c r="J3015" s="20" t="s">
        <v>397</v>
      </c>
      <c r="K3015" s="20">
        <v>0</v>
      </c>
      <c r="L3015" s="20">
        <v>0</v>
      </c>
      <c r="M3015" s="20" t="s">
        <v>392</v>
      </c>
      <c r="N3015" s="23">
        <v>44805</v>
      </c>
      <c r="O3015" s="23">
        <v>44805</v>
      </c>
    </row>
    <row r="3016" spans="1:15">
      <c r="A3016" s="20" t="s">
        <v>9921</v>
      </c>
      <c r="B3016" s="20" t="s">
        <v>384</v>
      </c>
      <c r="C3016" s="20" t="s">
        <v>9922</v>
      </c>
      <c r="D3016" s="20" t="s">
        <v>9923</v>
      </c>
      <c r="E3016" s="20" t="s">
        <v>427</v>
      </c>
      <c r="F3016" s="20" t="s">
        <v>389</v>
      </c>
      <c r="H3016" s="20" t="s">
        <v>389</v>
      </c>
      <c r="J3016" s="20" t="s">
        <v>391</v>
      </c>
      <c r="K3016" s="20">
        <v>0</v>
      </c>
      <c r="L3016" s="20">
        <v>0</v>
      </c>
      <c r="M3016" s="20" t="s">
        <v>392</v>
      </c>
      <c r="N3016" s="23">
        <v>44805</v>
      </c>
      <c r="O3016" s="23">
        <v>44805</v>
      </c>
    </row>
    <row r="3017" spans="1:15">
      <c r="A3017" s="20" t="s">
        <v>9924</v>
      </c>
      <c r="B3017" s="20" t="s">
        <v>384</v>
      </c>
      <c r="C3017" s="20" t="s">
        <v>9925</v>
      </c>
      <c r="D3017" s="20" t="s">
        <v>9926</v>
      </c>
      <c r="E3017" s="20" t="s">
        <v>427</v>
      </c>
      <c r="F3017" s="20" t="s">
        <v>389</v>
      </c>
      <c r="H3017" s="20" t="s">
        <v>389</v>
      </c>
      <c r="J3017" s="20" t="s">
        <v>397</v>
      </c>
      <c r="K3017" s="20">
        <v>0</v>
      </c>
      <c r="L3017" s="20">
        <v>0</v>
      </c>
      <c r="M3017" s="20" t="s">
        <v>392</v>
      </c>
      <c r="N3017" s="23">
        <v>44805</v>
      </c>
      <c r="O3017" s="23">
        <v>44944</v>
      </c>
    </row>
    <row r="3018" spans="1:15">
      <c r="A3018" s="20" t="s">
        <v>9927</v>
      </c>
      <c r="B3018" s="20" t="s">
        <v>384</v>
      </c>
      <c r="C3018" s="20" t="s">
        <v>9928</v>
      </c>
      <c r="D3018" s="20" t="s">
        <v>9929</v>
      </c>
      <c r="E3018" s="20" t="s">
        <v>387</v>
      </c>
      <c r="F3018" s="20" t="s">
        <v>389</v>
      </c>
      <c r="H3018" s="20" t="s">
        <v>389</v>
      </c>
      <c r="J3018" s="20" t="s">
        <v>391</v>
      </c>
      <c r="K3018" s="20">
        <v>0</v>
      </c>
      <c r="L3018" s="20">
        <v>0</v>
      </c>
      <c r="M3018" s="20" t="s">
        <v>392</v>
      </c>
      <c r="N3018" s="23">
        <v>44805</v>
      </c>
      <c r="O3018" s="23">
        <v>44805</v>
      </c>
    </row>
    <row r="3019" spans="1:15">
      <c r="A3019" s="20" t="s">
        <v>9930</v>
      </c>
      <c r="B3019" s="20" t="s">
        <v>384</v>
      </c>
      <c r="C3019" s="20" t="s">
        <v>9931</v>
      </c>
      <c r="D3019" s="20" t="s">
        <v>9932</v>
      </c>
      <c r="E3019" s="20" t="s">
        <v>427</v>
      </c>
      <c r="F3019" s="20" t="s">
        <v>389</v>
      </c>
      <c r="H3019" s="20" t="s">
        <v>389</v>
      </c>
      <c r="J3019" s="20" t="s">
        <v>391</v>
      </c>
      <c r="K3019" s="20">
        <v>0</v>
      </c>
      <c r="L3019" s="20">
        <v>0</v>
      </c>
      <c r="M3019" s="20" t="s">
        <v>392</v>
      </c>
      <c r="N3019" s="23">
        <v>44805</v>
      </c>
      <c r="O3019" s="23">
        <v>44805</v>
      </c>
    </row>
    <row r="3020" spans="1:15">
      <c r="A3020" s="20" t="s">
        <v>9933</v>
      </c>
      <c r="B3020" s="20" t="s">
        <v>384</v>
      </c>
      <c r="C3020" s="20" t="s">
        <v>9934</v>
      </c>
      <c r="D3020" s="20" t="s">
        <v>9935</v>
      </c>
      <c r="E3020" s="20" t="s">
        <v>387</v>
      </c>
      <c r="F3020" s="20" t="s">
        <v>389</v>
      </c>
      <c r="H3020" s="20" t="s">
        <v>389</v>
      </c>
      <c r="J3020" s="20" t="s">
        <v>397</v>
      </c>
      <c r="K3020" s="20">
        <v>0</v>
      </c>
      <c r="L3020" s="20">
        <v>0</v>
      </c>
      <c r="M3020" s="20" t="s">
        <v>392</v>
      </c>
      <c r="N3020" s="23">
        <v>44805</v>
      </c>
      <c r="O3020" s="23">
        <v>44805</v>
      </c>
    </row>
    <row r="3021" spans="1:15">
      <c r="A3021" s="20" t="s">
        <v>9936</v>
      </c>
      <c r="B3021" s="20" t="s">
        <v>384</v>
      </c>
      <c r="C3021" s="20" t="s">
        <v>9937</v>
      </c>
      <c r="D3021" s="20" t="s">
        <v>9938</v>
      </c>
      <c r="E3021" s="20" t="s">
        <v>387</v>
      </c>
      <c r="F3021" s="20" t="s">
        <v>389</v>
      </c>
      <c r="H3021" s="20" t="s">
        <v>389</v>
      </c>
      <c r="J3021" s="20" t="s">
        <v>397</v>
      </c>
      <c r="K3021" s="20">
        <v>0</v>
      </c>
      <c r="L3021" s="20">
        <v>2255.31</v>
      </c>
      <c r="M3021" s="20" t="s">
        <v>428</v>
      </c>
      <c r="N3021" s="23">
        <v>44805</v>
      </c>
      <c r="O3021" s="23">
        <v>44915</v>
      </c>
    </row>
    <row r="3022" spans="1:15">
      <c r="A3022" s="20" t="s">
        <v>9939</v>
      </c>
      <c r="B3022" s="20" t="s">
        <v>384</v>
      </c>
      <c r="C3022" s="20" t="s">
        <v>9940</v>
      </c>
      <c r="D3022" s="20" t="s">
        <v>9941</v>
      </c>
      <c r="E3022" s="20" t="s">
        <v>427</v>
      </c>
      <c r="F3022" s="20" t="s">
        <v>389</v>
      </c>
      <c r="H3022" s="20" t="s">
        <v>389</v>
      </c>
      <c r="J3022" s="20" t="s">
        <v>397</v>
      </c>
      <c r="K3022" s="20">
        <v>0</v>
      </c>
      <c r="L3022" s="20">
        <v>0</v>
      </c>
      <c r="M3022" s="20" t="s">
        <v>392</v>
      </c>
      <c r="N3022" s="23">
        <v>44805</v>
      </c>
      <c r="O3022" s="23">
        <v>44813</v>
      </c>
    </row>
    <row r="3023" spans="1:15">
      <c r="A3023" s="20" t="s">
        <v>9942</v>
      </c>
      <c r="B3023" s="20" t="s">
        <v>384</v>
      </c>
      <c r="C3023" s="20" t="s">
        <v>9943</v>
      </c>
      <c r="D3023" s="20" t="s">
        <v>9944</v>
      </c>
      <c r="E3023" s="20" t="s">
        <v>387</v>
      </c>
      <c r="F3023" s="20" t="s">
        <v>389</v>
      </c>
      <c r="H3023" s="20" t="s">
        <v>389</v>
      </c>
      <c r="J3023" s="20" t="s">
        <v>397</v>
      </c>
      <c r="K3023" s="20">
        <v>0</v>
      </c>
      <c r="L3023" s="20">
        <v>0</v>
      </c>
      <c r="M3023" s="20" t="s">
        <v>392</v>
      </c>
      <c r="N3023" s="23">
        <v>44805</v>
      </c>
      <c r="O3023" s="23">
        <v>44944</v>
      </c>
    </row>
    <row r="3024" spans="1:15">
      <c r="A3024" s="20" t="s">
        <v>9945</v>
      </c>
      <c r="B3024" s="20" t="s">
        <v>384</v>
      </c>
      <c r="C3024" s="20" t="s">
        <v>9946</v>
      </c>
      <c r="D3024" s="20" t="s">
        <v>9947</v>
      </c>
      <c r="E3024" s="20" t="s">
        <v>387</v>
      </c>
      <c r="F3024" s="20" t="s">
        <v>389</v>
      </c>
      <c r="H3024" s="20" t="s">
        <v>389</v>
      </c>
      <c r="J3024" s="20" t="s">
        <v>397</v>
      </c>
      <c r="K3024" s="20">
        <v>0</v>
      </c>
      <c r="L3024" s="20">
        <v>0</v>
      </c>
      <c r="M3024" s="20" t="s">
        <v>392</v>
      </c>
      <c r="N3024" s="23">
        <v>44805</v>
      </c>
      <c r="O3024" s="23">
        <v>44805</v>
      </c>
    </row>
    <row r="3025" spans="1:15">
      <c r="A3025" s="20" t="s">
        <v>9948</v>
      </c>
      <c r="B3025" s="20" t="s">
        <v>384</v>
      </c>
      <c r="C3025" s="20" t="s">
        <v>9949</v>
      </c>
      <c r="D3025" s="20" t="s">
        <v>9950</v>
      </c>
      <c r="E3025" s="20" t="s">
        <v>387</v>
      </c>
      <c r="F3025" s="20" t="s">
        <v>389</v>
      </c>
      <c r="H3025" s="20" t="s">
        <v>389</v>
      </c>
      <c r="J3025" s="20" t="s">
        <v>397</v>
      </c>
      <c r="K3025" s="20">
        <v>0</v>
      </c>
      <c r="L3025" s="20">
        <v>0</v>
      </c>
      <c r="M3025" s="20" t="s">
        <v>392</v>
      </c>
      <c r="N3025" s="23">
        <v>44805</v>
      </c>
      <c r="O3025" s="23">
        <v>44805</v>
      </c>
    </row>
    <row r="3026" spans="1:15">
      <c r="A3026" s="20" t="s">
        <v>9951</v>
      </c>
      <c r="B3026" s="20" t="s">
        <v>384</v>
      </c>
      <c r="C3026" s="20" t="s">
        <v>9952</v>
      </c>
      <c r="D3026" s="20" t="s">
        <v>9953</v>
      </c>
      <c r="E3026" s="20" t="s">
        <v>387</v>
      </c>
      <c r="F3026" s="20" t="s">
        <v>389</v>
      </c>
      <c r="H3026" s="20" t="s">
        <v>389</v>
      </c>
      <c r="J3026" s="20" t="s">
        <v>397</v>
      </c>
      <c r="K3026" s="20">
        <v>0</v>
      </c>
      <c r="L3026" s="20">
        <v>358.32</v>
      </c>
      <c r="M3026" s="20" t="s">
        <v>428</v>
      </c>
      <c r="N3026" s="23">
        <v>44805</v>
      </c>
      <c r="O3026" s="23">
        <v>44833</v>
      </c>
    </row>
    <row r="3027" spans="1:15">
      <c r="A3027" s="20" t="s">
        <v>9954</v>
      </c>
      <c r="B3027" s="20" t="s">
        <v>384</v>
      </c>
      <c r="C3027" s="20" t="s">
        <v>9955</v>
      </c>
      <c r="D3027" s="20" t="s">
        <v>9956</v>
      </c>
      <c r="E3027" s="20" t="s">
        <v>387</v>
      </c>
      <c r="F3027" s="20" t="s">
        <v>389</v>
      </c>
      <c r="H3027" s="20" t="s">
        <v>389</v>
      </c>
      <c r="J3027" s="20" t="s">
        <v>397</v>
      </c>
      <c r="K3027" s="20">
        <v>0</v>
      </c>
      <c r="L3027" s="20">
        <v>0</v>
      </c>
      <c r="M3027" s="20" t="s">
        <v>392</v>
      </c>
      <c r="N3027" s="23">
        <v>44805</v>
      </c>
      <c r="O3027" s="23">
        <v>44963</v>
      </c>
    </row>
    <row r="3028" spans="1:15">
      <c r="A3028" s="20" t="s">
        <v>9957</v>
      </c>
      <c r="B3028" s="20" t="s">
        <v>384</v>
      </c>
      <c r="C3028" s="20" t="s">
        <v>9958</v>
      </c>
      <c r="D3028" s="20" t="s">
        <v>9959</v>
      </c>
      <c r="E3028" s="20" t="s">
        <v>478</v>
      </c>
      <c r="F3028" s="20" t="s">
        <v>389</v>
      </c>
      <c r="H3028" s="20" t="s">
        <v>389</v>
      </c>
      <c r="J3028" s="20" t="s">
        <v>397</v>
      </c>
      <c r="K3028" s="20">
        <v>0</v>
      </c>
      <c r="L3028" s="20">
        <v>0</v>
      </c>
      <c r="M3028" s="20" t="s">
        <v>392</v>
      </c>
      <c r="N3028" s="23">
        <v>44805</v>
      </c>
      <c r="O3028" s="23">
        <v>44805</v>
      </c>
    </row>
    <row r="3029" spans="1:15">
      <c r="A3029" s="20" t="s">
        <v>9960</v>
      </c>
      <c r="B3029" s="20" t="s">
        <v>384</v>
      </c>
      <c r="C3029" s="20" t="s">
        <v>9961</v>
      </c>
      <c r="D3029" s="20" t="s">
        <v>9962</v>
      </c>
      <c r="E3029" s="20" t="s">
        <v>478</v>
      </c>
      <c r="F3029" s="20" t="s">
        <v>389</v>
      </c>
      <c r="H3029" s="20" t="s">
        <v>389</v>
      </c>
      <c r="J3029" s="20" t="s">
        <v>391</v>
      </c>
      <c r="K3029" s="20">
        <v>0</v>
      </c>
      <c r="L3029" s="20">
        <v>0</v>
      </c>
      <c r="M3029" s="20" t="s">
        <v>392</v>
      </c>
      <c r="N3029" s="23">
        <v>44805</v>
      </c>
      <c r="O3029" s="23">
        <v>44805</v>
      </c>
    </row>
    <row r="3030" spans="1:15">
      <c r="A3030" s="20" t="s">
        <v>9963</v>
      </c>
      <c r="B3030" s="20" t="s">
        <v>384</v>
      </c>
      <c r="C3030" s="20" t="s">
        <v>9964</v>
      </c>
      <c r="D3030" s="20" t="s">
        <v>9965</v>
      </c>
      <c r="E3030" s="20" t="s">
        <v>478</v>
      </c>
      <c r="F3030" s="20" t="s">
        <v>389</v>
      </c>
      <c r="H3030" s="20" t="s">
        <v>389</v>
      </c>
      <c r="J3030" s="20" t="s">
        <v>397</v>
      </c>
      <c r="K3030" s="20">
        <v>0</v>
      </c>
      <c r="L3030" s="20">
        <v>0</v>
      </c>
      <c r="M3030" s="20" t="s">
        <v>392</v>
      </c>
      <c r="N3030" s="23">
        <v>44805</v>
      </c>
      <c r="O3030" s="23">
        <v>44805</v>
      </c>
    </row>
    <row r="3031" spans="1:15">
      <c r="A3031" s="20" t="s">
        <v>9966</v>
      </c>
      <c r="B3031" s="20" t="s">
        <v>384</v>
      </c>
      <c r="C3031" s="20" t="s">
        <v>9967</v>
      </c>
      <c r="D3031" s="20" t="s">
        <v>9968</v>
      </c>
      <c r="E3031" s="20" t="s">
        <v>478</v>
      </c>
      <c r="F3031" s="20" t="s">
        <v>389</v>
      </c>
      <c r="H3031" s="20" t="s">
        <v>389</v>
      </c>
      <c r="J3031" s="20" t="s">
        <v>391</v>
      </c>
      <c r="K3031" s="20">
        <v>0</v>
      </c>
      <c r="L3031" s="20">
        <v>0</v>
      </c>
      <c r="M3031" s="20" t="s">
        <v>392</v>
      </c>
      <c r="N3031" s="23">
        <v>44805</v>
      </c>
      <c r="O3031" s="23">
        <v>44805</v>
      </c>
    </row>
    <row r="3032" spans="1:15">
      <c r="A3032" s="20" t="s">
        <v>9969</v>
      </c>
      <c r="B3032" s="20" t="s">
        <v>384</v>
      </c>
      <c r="C3032" s="20" t="s">
        <v>9970</v>
      </c>
      <c r="D3032" s="20" t="s">
        <v>9971</v>
      </c>
      <c r="E3032" s="20" t="s">
        <v>478</v>
      </c>
      <c r="F3032" s="20" t="s">
        <v>389</v>
      </c>
      <c r="H3032" s="20" t="s">
        <v>389</v>
      </c>
      <c r="J3032" s="20" t="s">
        <v>397</v>
      </c>
      <c r="K3032" s="20">
        <v>0</v>
      </c>
      <c r="L3032" s="20">
        <v>0</v>
      </c>
      <c r="M3032" s="20" t="s">
        <v>392</v>
      </c>
      <c r="N3032" s="23">
        <v>44805</v>
      </c>
      <c r="O3032" s="23">
        <v>44805</v>
      </c>
    </row>
    <row r="3033" spans="1:15">
      <c r="A3033" s="20" t="s">
        <v>9972</v>
      </c>
      <c r="B3033" s="20" t="s">
        <v>384</v>
      </c>
      <c r="C3033" s="20" t="s">
        <v>9973</v>
      </c>
      <c r="D3033" s="20" t="s">
        <v>9974</v>
      </c>
      <c r="E3033" s="20" t="s">
        <v>427</v>
      </c>
      <c r="F3033" s="20" t="s">
        <v>389</v>
      </c>
      <c r="H3033" s="20" t="s">
        <v>389</v>
      </c>
      <c r="J3033" s="20" t="s">
        <v>397</v>
      </c>
      <c r="K3033" s="20">
        <v>0</v>
      </c>
      <c r="L3033" s="20">
        <v>0</v>
      </c>
      <c r="M3033" s="20" t="s">
        <v>392</v>
      </c>
      <c r="N3033" s="23">
        <v>44805</v>
      </c>
      <c r="O3033" s="23">
        <v>44944</v>
      </c>
    </row>
    <row r="3034" spans="1:15">
      <c r="A3034" s="20" t="s">
        <v>9975</v>
      </c>
      <c r="B3034" s="20" t="s">
        <v>384</v>
      </c>
      <c r="C3034" s="20" t="s">
        <v>9976</v>
      </c>
      <c r="D3034" s="20" t="s">
        <v>9977</v>
      </c>
      <c r="E3034" s="20" t="s">
        <v>387</v>
      </c>
      <c r="F3034" s="20" t="s">
        <v>389</v>
      </c>
      <c r="H3034" s="20" t="s">
        <v>389</v>
      </c>
      <c r="J3034" s="20" t="s">
        <v>397</v>
      </c>
      <c r="K3034" s="20">
        <v>0</v>
      </c>
      <c r="L3034" s="20">
        <v>302.54000000000002</v>
      </c>
      <c r="M3034" s="20" t="s">
        <v>428</v>
      </c>
      <c r="N3034" s="23">
        <v>44805</v>
      </c>
      <c r="O3034" s="23">
        <v>44939</v>
      </c>
    </row>
    <row r="3035" spans="1:15">
      <c r="A3035" s="20" t="s">
        <v>9978</v>
      </c>
      <c r="B3035" s="20" t="s">
        <v>384</v>
      </c>
      <c r="C3035" s="20" t="s">
        <v>9979</v>
      </c>
      <c r="D3035" s="20" t="s">
        <v>9980</v>
      </c>
      <c r="E3035" s="20" t="s">
        <v>387</v>
      </c>
      <c r="F3035" s="20" t="s">
        <v>389</v>
      </c>
      <c r="H3035" s="20" t="s">
        <v>389</v>
      </c>
      <c r="J3035" s="20" t="s">
        <v>397</v>
      </c>
      <c r="K3035" s="20">
        <v>0</v>
      </c>
      <c r="L3035" s="20">
        <v>0</v>
      </c>
      <c r="M3035" s="20" t="s">
        <v>392</v>
      </c>
      <c r="N3035" s="23">
        <v>44805</v>
      </c>
      <c r="O3035" s="23">
        <v>44944</v>
      </c>
    </row>
    <row r="3036" spans="1:15">
      <c r="A3036" s="20" t="s">
        <v>9981</v>
      </c>
      <c r="B3036" s="20" t="s">
        <v>384</v>
      </c>
      <c r="C3036" s="20" t="s">
        <v>9982</v>
      </c>
      <c r="D3036" s="20" t="s">
        <v>9983</v>
      </c>
      <c r="E3036" s="20" t="s">
        <v>387</v>
      </c>
      <c r="F3036" s="20" t="s">
        <v>389</v>
      </c>
      <c r="H3036" s="20" t="s">
        <v>389</v>
      </c>
      <c r="J3036" s="20" t="s">
        <v>397</v>
      </c>
      <c r="K3036" s="20">
        <v>0</v>
      </c>
      <c r="L3036" s="20">
        <v>0</v>
      </c>
      <c r="M3036" s="20" t="s">
        <v>392</v>
      </c>
      <c r="N3036" s="23">
        <v>44805</v>
      </c>
      <c r="O3036" s="23">
        <v>44805</v>
      </c>
    </row>
    <row r="3037" spans="1:15">
      <c r="A3037" s="20" t="s">
        <v>9984</v>
      </c>
      <c r="B3037" s="20" t="s">
        <v>384</v>
      </c>
      <c r="C3037" s="20" t="s">
        <v>9985</v>
      </c>
      <c r="D3037" s="20" t="s">
        <v>9986</v>
      </c>
      <c r="E3037" s="20" t="s">
        <v>427</v>
      </c>
      <c r="F3037" s="20" t="s">
        <v>389</v>
      </c>
      <c r="H3037" s="20" t="s">
        <v>389</v>
      </c>
      <c r="J3037" s="20" t="s">
        <v>391</v>
      </c>
      <c r="K3037" s="20">
        <v>0</v>
      </c>
      <c r="L3037" s="20">
        <v>0</v>
      </c>
      <c r="M3037" s="20" t="s">
        <v>392</v>
      </c>
      <c r="N3037" s="23">
        <v>44805</v>
      </c>
      <c r="O3037" s="23">
        <v>44805</v>
      </c>
    </row>
    <row r="3038" spans="1:15">
      <c r="A3038" s="20" t="s">
        <v>9987</v>
      </c>
      <c r="B3038" s="20" t="s">
        <v>384</v>
      </c>
      <c r="C3038" s="20" t="s">
        <v>9988</v>
      </c>
      <c r="D3038" s="20" t="s">
        <v>9989</v>
      </c>
      <c r="E3038" s="20" t="s">
        <v>478</v>
      </c>
      <c r="F3038" s="20" t="s">
        <v>389</v>
      </c>
      <c r="H3038" s="20" t="s">
        <v>389</v>
      </c>
      <c r="J3038" s="20" t="s">
        <v>391</v>
      </c>
      <c r="K3038" s="20">
        <v>0</v>
      </c>
      <c r="L3038" s="20">
        <v>0</v>
      </c>
      <c r="M3038" s="20" t="s">
        <v>392</v>
      </c>
      <c r="N3038" s="23">
        <v>44805</v>
      </c>
      <c r="O3038" s="23">
        <v>44805</v>
      </c>
    </row>
    <row r="3039" spans="1:15">
      <c r="A3039" s="20" t="s">
        <v>9990</v>
      </c>
      <c r="B3039" s="20" t="s">
        <v>384</v>
      </c>
      <c r="C3039" s="20" t="s">
        <v>9991</v>
      </c>
      <c r="D3039" s="20" t="s">
        <v>9992</v>
      </c>
      <c r="E3039" s="20" t="s">
        <v>478</v>
      </c>
      <c r="F3039" s="20" t="s">
        <v>389</v>
      </c>
      <c r="H3039" s="20" t="s">
        <v>389</v>
      </c>
      <c r="J3039" s="20" t="s">
        <v>397</v>
      </c>
      <c r="K3039" s="20">
        <v>0</v>
      </c>
      <c r="L3039" s="20">
        <v>0</v>
      </c>
      <c r="M3039" s="20" t="s">
        <v>392</v>
      </c>
      <c r="N3039" s="23">
        <v>44806</v>
      </c>
      <c r="O3039" s="23">
        <v>44806</v>
      </c>
    </row>
    <row r="3040" spans="1:15">
      <c r="A3040" s="20" t="s">
        <v>9993</v>
      </c>
      <c r="B3040" s="20" t="s">
        <v>384</v>
      </c>
      <c r="C3040" s="20" t="s">
        <v>9994</v>
      </c>
      <c r="D3040" s="20" t="s">
        <v>9995</v>
      </c>
      <c r="E3040" s="20" t="s">
        <v>478</v>
      </c>
      <c r="F3040" s="20" t="s">
        <v>389</v>
      </c>
      <c r="H3040" s="20" t="s">
        <v>389</v>
      </c>
      <c r="J3040" s="20" t="s">
        <v>397</v>
      </c>
      <c r="K3040" s="20">
        <v>0</v>
      </c>
      <c r="L3040" s="20">
        <v>0</v>
      </c>
      <c r="M3040" s="20" t="s">
        <v>392</v>
      </c>
      <c r="N3040" s="23">
        <v>44806</v>
      </c>
      <c r="O3040" s="23">
        <v>44806</v>
      </c>
    </row>
    <row r="3041" spans="1:15">
      <c r="A3041" s="20" t="s">
        <v>9996</v>
      </c>
      <c r="B3041" s="20" t="s">
        <v>384</v>
      </c>
      <c r="C3041" s="20" t="s">
        <v>9997</v>
      </c>
      <c r="D3041" s="20" t="s">
        <v>9998</v>
      </c>
      <c r="E3041" s="20" t="s">
        <v>478</v>
      </c>
      <c r="F3041" s="20" t="s">
        <v>389</v>
      </c>
      <c r="H3041" s="20" t="s">
        <v>389</v>
      </c>
      <c r="J3041" s="20" t="s">
        <v>391</v>
      </c>
      <c r="K3041" s="20">
        <v>0</v>
      </c>
      <c r="L3041" s="20">
        <v>0</v>
      </c>
      <c r="M3041" s="20" t="s">
        <v>392</v>
      </c>
      <c r="N3041" s="23">
        <v>44806</v>
      </c>
      <c r="O3041" s="23">
        <v>44806</v>
      </c>
    </row>
    <row r="3042" spans="1:15">
      <c r="A3042" s="20" t="s">
        <v>9999</v>
      </c>
      <c r="B3042" s="20" t="s">
        <v>384</v>
      </c>
      <c r="C3042" s="20" t="s">
        <v>10000</v>
      </c>
      <c r="D3042" s="20" t="s">
        <v>10001</v>
      </c>
      <c r="E3042" s="20" t="s">
        <v>478</v>
      </c>
      <c r="F3042" s="20" t="s">
        <v>389</v>
      </c>
      <c r="H3042" s="20" t="s">
        <v>389</v>
      </c>
      <c r="J3042" s="20" t="s">
        <v>397</v>
      </c>
      <c r="K3042" s="20">
        <v>0</v>
      </c>
      <c r="L3042" s="20">
        <v>0</v>
      </c>
      <c r="M3042" s="20" t="s">
        <v>392</v>
      </c>
      <c r="N3042" s="23">
        <v>44806</v>
      </c>
      <c r="O3042" s="23">
        <v>44806</v>
      </c>
    </row>
    <row r="3043" spans="1:15">
      <c r="A3043" s="20" t="s">
        <v>10002</v>
      </c>
      <c r="B3043" s="20" t="s">
        <v>384</v>
      </c>
      <c r="C3043" s="20" t="s">
        <v>10003</v>
      </c>
      <c r="D3043" s="20" t="s">
        <v>10004</v>
      </c>
      <c r="E3043" s="20" t="s">
        <v>427</v>
      </c>
      <c r="F3043" s="20" t="s">
        <v>389</v>
      </c>
      <c r="H3043" s="20" t="s">
        <v>389</v>
      </c>
      <c r="J3043" s="20" t="s">
        <v>397</v>
      </c>
      <c r="K3043" s="20">
        <v>0</v>
      </c>
      <c r="L3043" s="20">
        <v>1280</v>
      </c>
      <c r="M3043" s="20" t="s">
        <v>428</v>
      </c>
      <c r="N3043" s="23">
        <v>44806</v>
      </c>
      <c r="O3043" s="23">
        <v>44812</v>
      </c>
    </row>
    <row r="3044" spans="1:15">
      <c r="A3044" s="20" t="s">
        <v>10005</v>
      </c>
      <c r="B3044" s="20" t="s">
        <v>384</v>
      </c>
      <c r="C3044" s="20" t="s">
        <v>10006</v>
      </c>
      <c r="D3044" s="20" t="s">
        <v>10007</v>
      </c>
      <c r="E3044" s="20" t="s">
        <v>387</v>
      </c>
      <c r="F3044" s="20" t="s">
        <v>389</v>
      </c>
      <c r="H3044" s="20" t="s">
        <v>389</v>
      </c>
      <c r="J3044" s="20" t="s">
        <v>391</v>
      </c>
      <c r="K3044" s="20">
        <v>0</v>
      </c>
      <c r="L3044" s="20">
        <v>0</v>
      </c>
      <c r="M3044" s="20" t="s">
        <v>392</v>
      </c>
      <c r="N3044" s="23">
        <v>44806</v>
      </c>
      <c r="O3044" s="23">
        <v>44806</v>
      </c>
    </row>
    <row r="3045" spans="1:15">
      <c r="A3045" s="20" t="s">
        <v>10008</v>
      </c>
      <c r="B3045" s="20" t="s">
        <v>384</v>
      </c>
      <c r="C3045" s="20" t="s">
        <v>10009</v>
      </c>
      <c r="D3045" s="20" t="s">
        <v>10010</v>
      </c>
      <c r="E3045" s="20" t="s">
        <v>478</v>
      </c>
      <c r="F3045" s="20" t="s">
        <v>389</v>
      </c>
      <c r="H3045" s="20" t="s">
        <v>389</v>
      </c>
      <c r="J3045" s="20" t="s">
        <v>391</v>
      </c>
      <c r="K3045" s="20">
        <v>0</v>
      </c>
      <c r="L3045" s="20">
        <v>0</v>
      </c>
      <c r="M3045" s="20" t="s">
        <v>392</v>
      </c>
      <c r="N3045" s="23">
        <v>44806</v>
      </c>
      <c r="O3045" s="23">
        <v>44806</v>
      </c>
    </row>
    <row r="3046" spans="1:15">
      <c r="A3046" s="20" t="s">
        <v>10011</v>
      </c>
      <c r="B3046" s="20" t="s">
        <v>384</v>
      </c>
      <c r="C3046" s="20" t="s">
        <v>10012</v>
      </c>
      <c r="D3046" s="20" t="s">
        <v>10013</v>
      </c>
      <c r="E3046" s="20" t="s">
        <v>478</v>
      </c>
      <c r="F3046" s="20" t="s">
        <v>389</v>
      </c>
      <c r="H3046" s="20" t="s">
        <v>389</v>
      </c>
      <c r="J3046" s="20" t="s">
        <v>397</v>
      </c>
      <c r="K3046" s="20">
        <v>0</v>
      </c>
      <c r="L3046" s="20">
        <v>0</v>
      </c>
      <c r="M3046" s="20" t="s">
        <v>392</v>
      </c>
      <c r="N3046" s="23">
        <v>44806</v>
      </c>
      <c r="O3046" s="23">
        <v>44806</v>
      </c>
    </row>
    <row r="3047" spans="1:15">
      <c r="A3047" s="20" t="s">
        <v>10014</v>
      </c>
      <c r="B3047" s="20" t="s">
        <v>384</v>
      </c>
      <c r="C3047" s="20" t="s">
        <v>10015</v>
      </c>
      <c r="D3047" s="20" t="s">
        <v>10016</v>
      </c>
      <c r="E3047" s="20" t="s">
        <v>387</v>
      </c>
      <c r="F3047" s="20" t="s">
        <v>389</v>
      </c>
      <c r="H3047" s="20" t="s">
        <v>389</v>
      </c>
      <c r="J3047" s="20" t="s">
        <v>397</v>
      </c>
      <c r="K3047" s="20">
        <v>0</v>
      </c>
      <c r="L3047" s="20">
        <v>0</v>
      </c>
      <c r="M3047" s="20" t="s">
        <v>392</v>
      </c>
      <c r="N3047" s="23">
        <v>44806</v>
      </c>
      <c r="O3047" s="23">
        <v>44806</v>
      </c>
    </row>
    <row r="3048" spans="1:15">
      <c r="A3048" s="20" t="s">
        <v>10017</v>
      </c>
      <c r="B3048" s="20" t="s">
        <v>384</v>
      </c>
      <c r="C3048" s="20" t="s">
        <v>10018</v>
      </c>
      <c r="D3048" s="20" t="s">
        <v>10019</v>
      </c>
      <c r="E3048" s="20" t="s">
        <v>387</v>
      </c>
      <c r="F3048" s="20" t="s">
        <v>389</v>
      </c>
      <c r="H3048" s="20" t="s">
        <v>389</v>
      </c>
      <c r="J3048" s="20" t="s">
        <v>397</v>
      </c>
      <c r="K3048" s="20">
        <v>0</v>
      </c>
      <c r="L3048" s="20">
        <v>0</v>
      </c>
      <c r="M3048" s="20" t="s">
        <v>392</v>
      </c>
      <c r="N3048" s="23">
        <v>44806</v>
      </c>
      <c r="O3048" s="23">
        <v>44806</v>
      </c>
    </row>
    <row r="3049" spans="1:15">
      <c r="A3049" s="20" t="s">
        <v>10020</v>
      </c>
      <c r="B3049" s="20" t="s">
        <v>384</v>
      </c>
      <c r="C3049" s="20" t="s">
        <v>10021</v>
      </c>
      <c r="D3049" s="20" t="s">
        <v>10022</v>
      </c>
      <c r="E3049" s="20" t="s">
        <v>387</v>
      </c>
      <c r="F3049" s="20" t="s">
        <v>389</v>
      </c>
      <c r="H3049" s="20" t="s">
        <v>389</v>
      </c>
      <c r="J3049" s="20" t="s">
        <v>397</v>
      </c>
      <c r="K3049" s="20">
        <v>0</v>
      </c>
      <c r="L3049" s="20">
        <v>135</v>
      </c>
      <c r="M3049" s="20" t="s">
        <v>428</v>
      </c>
      <c r="N3049" s="23">
        <v>44806</v>
      </c>
      <c r="O3049" s="23">
        <v>44806</v>
      </c>
    </row>
    <row r="3050" spans="1:15">
      <c r="A3050" s="20" t="s">
        <v>10023</v>
      </c>
      <c r="B3050" s="20" t="s">
        <v>384</v>
      </c>
      <c r="C3050" s="20" t="s">
        <v>10024</v>
      </c>
      <c r="D3050" s="20" t="s">
        <v>10025</v>
      </c>
      <c r="E3050" s="20" t="s">
        <v>387</v>
      </c>
      <c r="F3050" s="20" t="s">
        <v>389</v>
      </c>
      <c r="H3050" s="20" t="s">
        <v>389</v>
      </c>
      <c r="J3050" s="20" t="s">
        <v>397</v>
      </c>
      <c r="K3050" s="20">
        <v>0</v>
      </c>
      <c r="L3050" s="20">
        <v>0</v>
      </c>
      <c r="M3050" s="20" t="s">
        <v>392</v>
      </c>
      <c r="N3050" s="23">
        <v>44806</v>
      </c>
      <c r="O3050" s="23">
        <v>44944</v>
      </c>
    </row>
    <row r="3051" spans="1:15">
      <c r="A3051" s="20" t="s">
        <v>10026</v>
      </c>
      <c r="B3051" s="20" t="s">
        <v>384</v>
      </c>
      <c r="C3051" s="20" t="s">
        <v>10027</v>
      </c>
      <c r="D3051" s="20" t="s">
        <v>10028</v>
      </c>
      <c r="E3051" s="20" t="s">
        <v>387</v>
      </c>
      <c r="F3051" s="20" t="s">
        <v>389</v>
      </c>
      <c r="H3051" s="20" t="s">
        <v>389</v>
      </c>
      <c r="J3051" s="20" t="s">
        <v>397</v>
      </c>
      <c r="K3051" s="20">
        <v>0</v>
      </c>
      <c r="L3051" s="20">
        <v>0</v>
      </c>
      <c r="M3051" s="20" t="s">
        <v>392</v>
      </c>
      <c r="N3051" s="23">
        <v>44806</v>
      </c>
      <c r="O3051" s="23">
        <v>44806</v>
      </c>
    </row>
    <row r="3052" spans="1:15">
      <c r="A3052" s="20" t="s">
        <v>10029</v>
      </c>
      <c r="B3052" s="20" t="s">
        <v>384</v>
      </c>
      <c r="C3052" s="20" t="s">
        <v>10030</v>
      </c>
      <c r="D3052" s="20" t="s">
        <v>10031</v>
      </c>
      <c r="E3052" s="20" t="s">
        <v>427</v>
      </c>
      <c r="F3052" s="20" t="s">
        <v>10032</v>
      </c>
      <c r="G3052" s="20" t="s">
        <v>10033</v>
      </c>
      <c r="H3052" s="20" t="s">
        <v>10034</v>
      </c>
      <c r="I3052" s="20" t="s">
        <v>390</v>
      </c>
      <c r="J3052" s="20" t="s">
        <v>397</v>
      </c>
      <c r="K3052" s="20">
        <v>50000</v>
      </c>
      <c r="L3052" s="20">
        <v>34323.65</v>
      </c>
      <c r="M3052" s="20" t="s">
        <v>392</v>
      </c>
      <c r="N3052" s="23">
        <v>44806</v>
      </c>
      <c r="O3052" s="23">
        <v>45062</v>
      </c>
    </row>
    <row r="3053" spans="1:15">
      <c r="A3053" s="20" t="s">
        <v>10035</v>
      </c>
      <c r="B3053" s="20" t="s">
        <v>384</v>
      </c>
      <c r="C3053" s="20" t="s">
        <v>10036</v>
      </c>
      <c r="D3053" s="20" t="s">
        <v>10037</v>
      </c>
      <c r="E3053" s="20" t="s">
        <v>387</v>
      </c>
      <c r="F3053" s="20" t="s">
        <v>389</v>
      </c>
      <c r="H3053" s="20" t="s">
        <v>389</v>
      </c>
      <c r="J3053" s="20" t="s">
        <v>397</v>
      </c>
      <c r="K3053" s="20">
        <v>0</v>
      </c>
      <c r="L3053" s="20">
        <v>0</v>
      </c>
      <c r="M3053" s="20" t="s">
        <v>392</v>
      </c>
      <c r="N3053" s="23">
        <v>44806</v>
      </c>
      <c r="O3053" s="23">
        <v>44806</v>
      </c>
    </row>
    <row r="3054" spans="1:15">
      <c r="A3054" s="20" t="s">
        <v>10038</v>
      </c>
      <c r="B3054" s="20" t="s">
        <v>384</v>
      </c>
      <c r="C3054" s="20" t="s">
        <v>10039</v>
      </c>
      <c r="D3054" s="20" t="s">
        <v>10040</v>
      </c>
      <c r="E3054" s="20" t="s">
        <v>387</v>
      </c>
      <c r="F3054" s="20" t="s">
        <v>389</v>
      </c>
      <c r="H3054" s="20" t="s">
        <v>389</v>
      </c>
      <c r="J3054" s="20" t="s">
        <v>397</v>
      </c>
      <c r="K3054" s="20">
        <v>0</v>
      </c>
      <c r="L3054" s="20">
        <v>0</v>
      </c>
      <c r="M3054" s="20" t="s">
        <v>392</v>
      </c>
      <c r="N3054" s="23">
        <v>44806</v>
      </c>
      <c r="O3054" s="23">
        <v>44806</v>
      </c>
    </row>
    <row r="3055" spans="1:15">
      <c r="A3055" s="20" t="s">
        <v>10041</v>
      </c>
      <c r="B3055" s="20" t="s">
        <v>384</v>
      </c>
      <c r="C3055" s="20" t="s">
        <v>10042</v>
      </c>
      <c r="D3055" s="20" t="s">
        <v>10043</v>
      </c>
      <c r="E3055" s="20" t="s">
        <v>450</v>
      </c>
      <c r="F3055" s="20" t="s">
        <v>10044</v>
      </c>
      <c r="G3055" s="20" t="s">
        <v>10045</v>
      </c>
      <c r="H3055" s="20" t="s">
        <v>10046</v>
      </c>
      <c r="I3055" s="20" t="s">
        <v>390</v>
      </c>
      <c r="J3055" s="20" t="s">
        <v>397</v>
      </c>
      <c r="K3055" s="20">
        <v>20000</v>
      </c>
      <c r="L3055" s="20">
        <v>0</v>
      </c>
      <c r="M3055" s="20" t="s">
        <v>392</v>
      </c>
      <c r="N3055" s="23">
        <v>44806</v>
      </c>
      <c r="O3055" s="23">
        <v>44832</v>
      </c>
    </row>
    <row r="3056" spans="1:15">
      <c r="A3056" s="20" t="s">
        <v>10047</v>
      </c>
      <c r="B3056" s="20" t="s">
        <v>384</v>
      </c>
      <c r="C3056" s="20" t="s">
        <v>10048</v>
      </c>
      <c r="D3056" s="20" t="s">
        <v>10049</v>
      </c>
      <c r="E3056" s="20" t="s">
        <v>450</v>
      </c>
      <c r="F3056" s="20" t="s">
        <v>10050</v>
      </c>
      <c r="G3056" s="20" t="s">
        <v>10045</v>
      </c>
      <c r="H3056" s="20" t="s">
        <v>10046</v>
      </c>
      <c r="I3056" s="20" t="s">
        <v>390</v>
      </c>
      <c r="J3056" s="20" t="s">
        <v>397</v>
      </c>
      <c r="K3056" s="20">
        <v>20000</v>
      </c>
      <c r="L3056" s="20">
        <v>0</v>
      </c>
      <c r="M3056" s="20" t="s">
        <v>392</v>
      </c>
      <c r="N3056" s="23">
        <v>44806</v>
      </c>
      <c r="O3056" s="23">
        <v>44811</v>
      </c>
    </row>
    <row r="3057" spans="1:15">
      <c r="A3057" s="20" t="s">
        <v>10051</v>
      </c>
      <c r="B3057" s="20" t="s">
        <v>384</v>
      </c>
      <c r="C3057" s="20" t="s">
        <v>10052</v>
      </c>
      <c r="D3057" s="20" t="s">
        <v>10053</v>
      </c>
      <c r="E3057" s="20" t="s">
        <v>427</v>
      </c>
      <c r="F3057" s="20" t="s">
        <v>389</v>
      </c>
      <c r="H3057" s="20" t="s">
        <v>389</v>
      </c>
      <c r="J3057" s="20" t="s">
        <v>397</v>
      </c>
      <c r="K3057" s="20">
        <v>0</v>
      </c>
      <c r="L3057" s="20">
        <v>0</v>
      </c>
      <c r="M3057" s="20" t="s">
        <v>392</v>
      </c>
      <c r="N3057" s="23">
        <v>44806</v>
      </c>
      <c r="O3057" s="23">
        <v>44966</v>
      </c>
    </row>
    <row r="3058" spans="1:15">
      <c r="A3058" s="20" t="s">
        <v>10054</v>
      </c>
      <c r="B3058" s="20" t="s">
        <v>384</v>
      </c>
      <c r="C3058" s="20" t="s">
        <v>10055</v>
      </c>
      <c r="D3058" s="20" t="s">
        <v>10056</v>
      </c>
      <c r="E3058" s="20" t="s">
        <v>478</v>
      </c>
      <c r="F3058" s="20" t="s">
        <v>389</v>
      </c>
      <c r="H3058" s="20" t="s">
        <v>389</v>
      </c>
      <c r="J3058" s="20" t="s">
        <v>391</v>
      </c>
      <c r="K3058" s="20">
        <v>0</v>
      </c>
      <c r="L3058" s="20">
        <v>0</v>
      </c>
      <c r="M3058" s="20" t="s">
        <v>392</v>
      </c>
      <c r="N3058" s="23">
        <v>44806</v>
      </c>
      <c r="O3058" s="23">
        <v>44806</v>
      </c>
    </row>
    <row r="3059" spans="1:15">
      <c r="A3059" s="20" t="s">
        <v>10057</v>
      </c>
      <c r="B3059" s="20" t="s">
        <v>384</v>
      </c>
      <c r="C3059" s="20" t="s">
        <v>10058</v>
      </c>
      <c r="D3059" s="20" t="s">
        <v>10059</v>
      </c>
      <c r="E3059" s="20" t="s">
        <v>478</v>
      </c>
      <c r="F3059" s="20" t="s">
        <v>389</v>
      </c>
      <c r="H3059" s="20" t="s">
        <v>389</v>
      </c>
      <c r="J3059" s="20" t="s">
        <v>397</v>
      </c>
      <c r="K3059" s="20">
        <v>0</v>
      </c>
      <c r="L3059" s="20">
        <v>0</v>
      </c>
      <c r="M3059" s="20" t="s">
        <v>392</v>
      </c>
      <c r="N3059" s="23">
        <v>44806</v>
      </c>
      <c r="O3059" s="23">
        <v>44806</v>
      </c>
    </row>
    <row r="3060" spans="1:15">
      <c r="A3060" s="20" t="s">
        <v>10060</v>
      </c>
      <c r="B3060" s="20" t="s">
        <v>384</v>
      </c>
      <c r="C3060" s="20" t="s">
        <v>10061</v>
      </c>
      <c r="D3060" s="20" t="s">
        <v>10062</v>
      </c>
      <c r="E3060" s="20" t="s">
        <v>427</v>
      </c>
      <c r="F3060" s="20" t="s">
        <v>389</v>
      </c>
      <c r="H3060" s="20" t="s">
        <v>389</v>
      </c>
      <c r="J3060" s="20" t="s">
        <v>397</v>
      </c>
      <c r="K3060" s="20">
        <v>0</v>
      </c>
      <c r="L3060" s="20">
        <v>0</v>
      </c>
      <c r="M3060" s="20" t="s">
        <v>392</v>
      </c>
      <c r="N3060" s="23">
        <v>44806</v>
      </c>
      <c r="O3060" s="23">
        <v>44830</v>
      </c>
    </row>
    <row r="3061" spans="1:15">
      <c r="A3061" s="20" t="s">
        <v>10063</v>
      </c>
      <c r="B3061" s="20" t="s">
        <v>384</v>
      </c>
      <c r="C3061" s="20" t="s">
        <v>10064</v>
      </c>
      <c r="D3061" s="20" t="s">
        <v>10065</v>
      </c>
      <c r="E3061" s="20" t="s">
        <v>478</v>
      </c>
      <c r="F3061" s="20" t="s">
        <v>389</v>
      </c>
      <c r="H3061" s="20" t="s">
        <v>389</v>
      </c>
      <c r="J3061" s="20" t="s">
        <v>391</v>
      </c>
      <c r="K3061" s="20">
        <v>0</v>
      </c>
      <c r="L3061" s="20">
        <v>0</v>
      </c>
      <c r="M3061" s="20" t="s">
        <v>392</v>
      </c>
      <c r="N3061" s="23">
        <v>44806</v>
      </c>
      <c r="O3061" s="23">
        <v>44806</v>
      </c>
    </row>
    <row r="3062" spans="1:15">
      <c r="A3062" s="20" t="s">
        <v>10066</v>
      </c>
      <c r="B3062" s="20" t="s">
        <v>384</v>
      </c>
      <c r="C3062" s="20" t="s">
        <v>10067</v>
      </c>
      <c r="D3062" s="20" t="s">
        <v>10068</v>
      </c>
      <c r="E3062" s="20" t="s">
        <v>478</v>
      </c>
      <c r="F3062" s="20" t="s">
        <v>389</v>
      </c>
      <c r="H3062" s="20" t="s">
        <v>389</v>
      </c>
      <c r="J3062" s="20" t="s">
        <v>405</v>
      </c>
      <c r="K3062" s="20">
        <v>0</v>
      </c>
      <c r="L3062" s="20">
        <v>0</v>
      </c>
      <c r="M3062" s="20" t="s">
        <v>392</v>
      </c>
      <c r="N3062" s="23">
        <v>44806</v>
      </c>
      <c r="O3062" s="23">
        <v>45069</v>
      </c>
    </row>
    <row r="3063" spans="1:15">
      <c r="A3063" s="20" t="s">
        <v>10069</v>
      </c>
      <c r="B3063" s="20" t="s">
        <v>384</v>
      </c>
      <c r="C3063" s="20" t="s">
        <v>10070</v>
      </c>
      <c r="D3063" s="20" t="s">
        <v>10071</v>
      </c>
      <c r="E3063" s="20" t="s">
        <v>478</v>
      </c>
      <c r="F3063" s="20" t="s">
        <v>389</v>
      </c>
      <c r="H3063" s="20" t="s">
        <v>389</v>
      </c>
      <c r="J3063" s="20" t="s">
        <v>391</v>
      </c>
      <c r="K3063" s="20">
        <v>0</v>
      </c>
      <c r="L3063" s="20">
        <v>0</v>
      </c>
      <c r="M3063" s="20" t="s">
        <v>392</v>
      </c>
      <c r="N3063" s="23">
        <v>44806</v>
      </c>
      <c r="O3063" s="23">
        <v>44806</v>
      </c>
    </row>
    <row r="3064" spans="1:15">
      <c r="A3064" s="20" t="s">
        <v>10072</v>
      </c>
      <c r="B3064" s="20" t="s">
        <v>384</v>
      </c>
      <c r="C3064" s="20" t="s">
        <v>10073</v>
      </c>
      <c r="D3064" s="20" t="s">
        <v>10074</v>
      </c>
      <c r="E3064" s="20" t="s">
        <v>478</v>
      </c>
      <c r="F3064" s="20" t="s">
        <v>389</v>
      </c>
      <c r="H3064" s="20" t="s">
        <v>389</v>
      </c>
      <c r="J3064" s="20" t="s">
        <v>405</v>
      </c>
      <c r="K3064" s="20">
        <v>0</v>
      </c>
      <c r="L3064" s="20">
        <v>75</v>
      </c>
      <c r="M3064" s="20" t="s">
        <v>428</v>
      </c>
      <c r="N3064" s="23">
        <v>44806</v>
      </c>
      <c r="O3064" s="23">
        <v>45048</v>
      </c>
    </row>
    <row r="3065" spans="1:15">
      <c r="A3065" s="20" t="s">
        <v>10075</v>
      </c>
      <c r="B3065" s="20" t="s">
        <v>384</v>
      </c>
      <c r="C3065" s="20" t="s">
        <v>10076</v>
      </c>
      <c r="D3065" s="20" t="s">
        <v>10077</v>
      </c>
      <c r="E3065" s="20" t="s">
        <v>478</v>
      </c>
      <c r="F3065" s="20" t="s">
        <v>389</v>
      </c>
      <c r="H3065" s="20" t="s">
        <v>389</v>
      </c>
      <c r="J3065" s="20" t="s">
        <v>397</v>
      </c>
      <c r="K3065" s="20">
        <v>0</v>
      </c>
      <c r="L3065" s="20">
        <v>0</v>
      </c>
      <c r="M3065" s="20" t="s">
        <v>392</v>
      </c>
      <c r="N3065" s="23">
        <v>44806</v>
      </c>
      <c r="O3065" s="23">
        <v>44806</v>
      </c>
    </row>
    <row r="3066" spans="1:15">
      <c r="A3066" s="20" t="s">
        <v>10078</v>
      </c>
      <c r="B3066" s="20" t="s">
        <v>384</v>
      </c>
      <c r="C3066" s="20" t="s">
        <v>10079</v>
      </c>
      <c r="D3066" s="20" t="s">
        <v>10080</v>
      </c>
      <c r="E3066" s="20" t="s">
        <v>387</v>
      </c>
      <c r="F3066" s="20" t="s">
        <v>389</v>
      </c>
      <c r="H3066" s="20" t="s">
        <v>389</v>
      </c>
      <c r="J3066" s="20" t="s">
        <v>397</v>
      </c>
      <c r="K3066" s="20">
        <v>0</v>
      </c>
      <c r="L3066" s="20">
        <v>0</v>
      </c>
      <c r="M3066" s="20" t="s">
        <v>392</v>
      </c>
      <c r="N3066" s="23">
        <v>44806</v>
      </c>
      <c r="O3066" s="23">
        <v>44944</v>
      </c>
    </row>
    <row r="3067" spans="1:15">
      <c r="A3067" s="20" t="s">
        <v>10081</v>
      </c>
      <c r="B3067" s="20" t="s">
        <v>384</v>
      </c>
      <c r="C3067" s="20" t="s">
        <v>10082</v>
      </c>
      <c r="D3067" s="20" t="s">
        <v>10083</v>
      </c>
      <c r="E3067" s="20" t="s">
        <v>427</v>
      </c>
      <c r="F3067" s="20" t="s">
        <v>389</v>
      </c>
      <c r="H3067" s="20" t="s">
        <v>389</v>
      </c>
      <c r="J3067" s="20" t="s">
        <v>391</v>
      </c>
      <c r="K3067" s="20">
        <v>0</v>
      </c>
      <c r="L3067" s="20">
        <v>6.73</v>
      </c>
      <c r="M3067" s="20" t="s">
        <v>428</v>
      </c>
      <c r="N3067" s="23">
        <v>44809</v>
      </c>
      <c r="O3067" s="23">
        <v>44809</v>
      </c>
    </row>
    <row r="3068" spans="1:15">
      <c r="A3068" s="20" t="s">
        <v>10084</v>
      </c>
      <c r="B3068" s="20" t="s">
        <v>384</v>
      </c>
      <c r="C3068" s="20" t="s">
        <v>10085</v>
      </c>
      <c r="D3068" s="20" t="s">
        <v>10086</v>
      </c>
      <c r="E3068" s="20" t="s">
        <v>427</v>
      </c>
      <c r="F3068" s="20" t="s">
        <v>389</v>
      </c>
      <c r="H3068" s="20" t="s">
        <v>389</v>
      </c>
      <c r="J3068" s="20" t="s">
        <v>397</v>
      </c>
      <c r="K3068" s="20">
        <v>0</v>
      </c>
      <c r="L3068" s="20">
        <v>0</v>
      </c>
      <c r="M3068" s="20" t="s">
        <v>392</v>
      </c>
      <c r="N3068" s="23">
        <v>44809</v>
      </c>
      <c r="O3068" s="23">
        <v>44944</v>
      </c>
    </row>
    <row r="3069" spans="1:15">
      <c r="A3069" s="20" t="s">
        <v>10087</v>
      </c>
      <c r="B3069" s="20" t="s">
        <v>384</v>
      </c>
      <c r="C3069" s="20" t="s">
        <v>10088</v>
      </c>
      <c r="D3069" s="20" t="s">
        <v>10089</v>
      </c>
      <c r="E3069" s="20" t="s">
        <v>450</v>
      </c>
      <c r="F3069" s="20" t="s">
        <v>389</v>
      </c>
      <c r="H3069" s="20" t="s">
        <v>389</v>
      </c>
      <c r="J3069" s="20" t="s">
        <v>397</v>
      </c>
      <c r="K3069" s="20">
        <v>2400</v>
      </c>
      <c r="L3069" s="20">
        <v>0</v>
      </c>
      <c r="M3069" s="20" t="s">
        <v>392</v>
      </c>
      <c r="N3069" s="23">
        <v>44809</v>
      </c>
      <c r="O3069" s="23">
        <v>44810</v>
      </c>
    </row>
    <row r="3070" spans="1:15">
      <c r="A3070" s="20" t="s">
        <v>10090</v>
      </c>
      <c r="B3070" s="20" t="s">
        <v>384</v>
      </c>
      <c r="C3070" s="20" t="s">
        <v>10091</v>
      </c>
      <c r="D3070" s="20" t="s">
        <v>10092</v>
      </c>
      <c r="E3070" s="20" t="s">
        <v>427</v>
      </c>
      <c r="F3070" s="20" t="s">
        <v>389</v>
      </c>
      <c r="H3070" s="20" t="s">
        <v>389</v>
      </c>
      <c r="J3070" s="20" t="s">
        <v>397</v>
      </c>
      <c r="K3070" s="20">
        <v>0</v>
      </c>
      <c r="L3070" s="20">
        <v>13169.81</v>
      </c>
      <c r="M3070" s="20" t="s">
        <v>428</v>
      </c>
      <c r="N3070" s="23">
        <v>44809</v>
      </c>
      <c r="O3070" s="23">
        <v>44831</v>
      </c>
    </row>
    <row r="3071" spans="1:15">
      <c r="A3071" s="20" t="s">
        <v>10093</v>
      </c>
      <c r="B3071" s="20" t="s">
        <v>384</v>
      </c>
      <c r="C3071" s="20" t="s">
        <v>10094</v>
      </c>
      <c r="D3071" s="20" t="s">
        <v>10095</v>
      </c>
      <c r="E3071" s="20" t="s">
        <v>450</v>
      </c>
      <c r="F3071" s="20" t="s">
        <v>10096</v>
      </c>
      <c r="G3071" s="20" t="s">
        <v>10097</v>
      </c>
      <c r="H3071" s="20" t="s">
        <v>10098</v>
      </c>
      <c r="I3071" s="20" t="s">
        <v>390</v>
      </c>
      <c r="J3071" s="20" t="s">
        <v>397</v>
      </c>
      <c r="K3071" s="20">
        <v>20000</v>
      </c>
      <c r="L3071" s="20">
        <v>0</v>
      </c>
      <c r="M3071" s="20" t="s">
        <v>392</v>
      </c>
      <c r="N3071" s="23">
        <v>44809</v>
      </c>
      <c r="O3071" s="23">
        <v>44859</v>
      </c>
    </row>
    <row r="3072" spans="1:15">
      <c r="A3072" s="20" t="s">
        <v>10099</v>
      </c>
      <c r="B3072" s="20" t="s">
        <v>384</v>
      </c>
      <c r="C3072" s="20" t="s">
        <v>10100</v>
      </c>
      <c r="D3072" s="20" t="s">
        <v>10101</v>
      </c>
      <c r="E3072" s="20" t="s">
        <v>450</v>
      </c>
      <c r="F3072" s="20" t="s">
        <v>389</v>
      </c>
      <c r="H3072" s="20" t="s">
        <v>389</v>
      </c>
      <c r="J3072" s="20" t="s">
        <v>397</v>
      </c>
      <c r="K3072" s="20">
        <v>2400</v>
      </c>
      <c r="L3072" s="20">
        <v>0</v>
      </c>
      <c r="M3072" s="20" t="s">
        <v>392</v>
      </c>
      <c r="N3072" s="23">
        <v>44809</v>
      </c>
      <c r="O3072" s="23">
        <v>44809</v>
      </c>
    </row>
    <row r="3073" spans="1:15">
      <c r="A3073" s="20" t="s">
        <v>10102</v>
      </c>
      <c r="B3073" s="20" t="s">
        <v>384</v>
      </c>
      <c r="C3073" s="20" t="s">
        <v>10103</v>
      </c>
      <c r="D3073" s="20" t="s">
        <v>10104</v>
      </c>
      <c r="E3073" s="20" t="s">
        <v>387</v>
      </c>
      <c r="F3073" s="20" t="s">
        <v>389</v>
      </c>
      <c r="H3073" s="20" t="s">
        <v>389</v>
      </c>
      <c r="J3073" s="20" t="s">
        <v>391</v>
      </c>
      <c r="K3073" s="20">
        <v>0</v>
      </c>
      <c r="L3073" s="20">
        <v>0</v>
      </c>
      <c r="M3073" s="20" t="s">
        <v>392</v>
      </c>
      <c r="N3073" s="23">
        <v>44809</v>
      </c>
      <c r="O3073" s="23">
        <v>44809</v>
      </c>
    </row>
    <row r="3074" spans="1:15">
      <c r="A3074" s="20" t="s">
        <v>10105</v>
      </c>
      <c r="B3074" s="20" t="s">
        <v>384</v>
      </c>
      <c r="C3074" s="20" t="s">
        <v>10106</v>
      </c>
      <c r="D3074" s="20" t="s">
        <v>10107</v>
      </c>
      <c r="E3074" s="20" t="s">
        <v>427</v>
      </c>
      <c r="F3074" s="20" t="s">
        <v>389</v>
      </c>
      <c r="H3074" s="20" t="s">
        <v>389</v>
      </c>
      <c r="J3074" s="20" t="s">
        <v>391</v>
      </c>
      <c r="K3074" s="20">
        <v>0</v>
      </c>
      <c r="L3074" s="20">
        <v>0</v>
      </c>
      <c r="M3074" s="20" t="s">
        <v>392</v>
      </c>
      <c r="N3074" s="23">
        <v>44810</v>
      </c>
      <c r="O3074" s="23">
        <v>44810</v>
      </c>
    </row>
    <row r="3075" spans="1:15">
      <c r="A3075" s="20" t="s">
        <v>10108</v>
      </c>
      <c r="B3075" s="20" t="s">
        <v>384</v>
      </c>
      <c r="C3075" s="20" t="s">
        <v>10109</v>
      </c>
      <c r="D3075" s="20" t="s">
        <v>10110</v>
      </c>
      <c r="E3075" s="20" t="s">
        <v>450</v>
      </c>
      <c r="F3075" s="20" t="s">
        <v>389</v>
      </c>
      <c r="H3075" s="20" t="s">
        <v>389</v>
      </c>
      <c r="J3075" s="20" t="s">
        <v>397</v>
      </c>
      <c r="K3075" s="20">
        <v>2400</v>
      </c>
      <c r="L3075" s="20">
        <v>0</v>
      </c>
      <c r="M3075" s="20" t="s">
        <v>392</v>
      </c>
      <c r="N3075" s="23">
        <v>44810</v>
      </c>
      <c r="O3075" s="23">
        <v>44812</v>
      </c>
    </row>
    <row r="3076" spans="1:15">
      <c r="A3076" s="20" t="s">
        <v>10111</v>
      </c>
      <c r="B3076" s="20" t="s">
        <v>384</v>
      </c>
      <c r="C3076" s="20" t="s">
        <v>10112</v>
      </c>
      <c r="D3076" s="20" t="s">
        <v>10113</v>
      </c>
      <c r="E3076" s="20" t="s">
        <v>387</v>
      </c>
      <c r="F3076" s="20" t="s">
        <v>389</v>
      </c>
      <c r="H3076" s="20" t="s">
        <v>389</v>
      </c>
      <c r="J3076" s="20" t="s">
        <v>391</v>
      </c>
      <c r="K3076" s="20">
        <v>0</v>
      </c>
      <c r="L3076" s="20">
        <v>1000</v>
      </c>
      <c r="M3076" s="20" t="s">
        <v>428</v>
      </c>
      <c r="N3076" s="23">
        <v>44810</v>
      </c>
      <c r="O3076" s="23">
        <v>44810</v>
      </c>
    </row>
    <row r="3077" spans="1:15">
      <c r="A3077" s="20" t="s">
        <v>10114</v>
      </c>
      <c r="B3077" s="20" t="s">
        <v>384</v>
      </c>
      <c r="C3077" s="20" t="s">
        <v>10115</v>
      </c>
      <c r="D3077" s="20" t="s">
        <v>10116</v>
      </c>
      <c r="E3077" s="20" t="s">
        <v>478</v>
      </c>
      <c r="F3077" s="20" t="s">
        <v>389</v>
      </c>
      <c r="H3077" s="20" t="s">
        <v>389</v>
      </c>
      <c r="J3077" s="20" t="s">
        <v>391</v>
      </c>
      <c r="K3077" s="20">
        <v>0</v>
      </c>
      <c r="L3077" s="20">
        <v>0</v>
      </c>
      <c r="M3077" s="20" t="s">
        <v>392</v>
      </c>
      <c r="N3077" s="23">
        <v>44810</v>
      </c>
      <c r="O3077" s="23">
        <v>44810</v>
      </c>
    </row>
    <row r="3078" spans="1:15">
      <c r="A3078" s="20" t="s">
        <v>10117</v>
      </c>
      <c r="B3078" s="20" t="s">
        <v>384</v>
      </c>
      <c r="C3078" s="20" t="s">
        <v>10118</v>
      </c>
      <c r="D3078" s="20" t="s">
        <v>10119</v>
      </c>
      <c r="E3078" s="20" t="s">
        <v>387</v>
      </c>
      <c r="F3078" s="20" t="s">
        <v>389</v>
      </c>
      <c r="H3078" s="20" t="s">
        <v>389</v>
      </c>
      <c r="J3078" s="20" t="s">
        <v>397</v>
      </c>
      <c r="K3078" s="20">
        <v>0</v>
      </c>
      <c r="L3078" s="20">
        <v>0</v>
      </c>
      <c r="M3078" s="20" t="s">
        <v>392</v>
      </c>
      <c r="N3078" s="23">
        <v>44810</v>
      </c>
      <c r="O3078" s="23">
        <v>44910</v>
      </c>
    </row>
    <row r="3079" spans="1:15">
      <c r="A3079" s="20" t="s">
        <v>10120</v>
      </c>
      <c r="B3079" s="20" t="s">
        <v>384</v>
      </c>
      <c r="C3079" s="20" t="s">
        <v>10121</v>
      </c>
      <c r="D3079" s="20" t="s">
        <v>10122</v>
      </c>
      <c r="E3079" s="20" t="s">
        <v>387</v>
      </c>
      <c r="F3079" s="20" t="s">
        <v>389</v>
      </c>
      <c r="H3079" s="20" t="s">
        <v>389</v>
      </c>
      <c r="J3079" s="20" t="s">
        <v>397</v>
      </c>
      <c r="K3079" s="20">
        <v>0</v>
      </c>
      <c r="L3079" s="20">
        <v>44.54</v>
      </c>
      <c r="M3079" s="20" t="s">
        <v>428</v>
      </c>
      <c r="N3079" s="23">
        <v>44810</v>
      </c>
      <c r="O3079" s="23">
        <v>44833</v>
      </c>
    </row>
    <row r="3080" spans="1:15">
      <c r="A3080" s="20" t="s">
        <v>10123</v>
      </c>
      <c r="B3080" s="20" t="s">
        <v>384</v>
      </c>
      <c r="C3080" s="20" t="s">
        <v>10124</v>
      </c>
      <c r="D3080" s="20" t="s">
        <v>10125</v>
      </c>
      <c r="E3080" s="20" t="s">
        <v>478</v>
      </c>
      <c r="F3080" s="20" t="s">
        <v>389</v>
      </c>
      <c r="H3080" s="20" t="s">
        <v>389</v>
      </c>
      <c r="J3080" s="20" t="s">
        <v>391</v>
      </c>
      <c r="K3080" s="20">
        <v>0</v>
      </c>
      <c r="L3080" s="20">
        <v>0</v>
      </c>
      <c r="M3080" s="20" t="s">
        <v>392</v>
      </c>
      <c r="N3080" s="23">
        <v>44810</v>
      </c>
      <c r="O3080" s="23">
        <v>44810</v>
      </c>
    </row>
    <row r="3081" spans="1:15">
      <c r="A3081" s="20" t="s">
        <v>10126</v>
      </c>
      <c r="B3081" s="20" t="s">
        <v>384</v>
      </c>
      <c r="C3081" s="20" t="s">
        <v>10127</v>
      </c>
      <c r="D3081" s="20" t="s">
        <v>10128</v>
      </c>
      <c r="E3081" s="20" t="s">
        <v>478</v>
      </c>
      <c r="F3081" s="20" t="s">
        <v>389</v>
      </c>
      <c r="H3081" s="20" t="s">
        <v>389</v>
      </c>
      <c r="J3081" s="20" t="s">
        <v>397</v>
      </c>
      <c r="K3081" s="20">
        <v>0</v>
      </c>
      <c r="L3081" s="20">
        <v>0</v>
      </c>
      <c r="M3081" s="20" t="s">
        <v>392</v>
      </c>
      <c r="N3081" s="23">
        <v>44810</v>
      </c>
      <c r="O3081" s="23">
        <v>44810</v>
      </c>
    </row>
    <row r="3082" spans="1:15">
      <c r="A3082" s="20" t="s">
        <v>10129</v>
      </c>
      <c r="B3082" s="20" t="s">
        <v>384</v>
      </c>
      <c r="C3082" s="20" t="s">
        <v>10130</v>
      </c>
      <c r="D3082" s="20" t="s">
        <v>10131</v>
      </c>
      <c r="E3082" s="20" t="s">
        <v>387</v>
      </c>
      <c r="F3082" s="20" t="s">
        <v>389</v>
      </c>
      <c r="H3082" s="20" t="s">
        <v>389</v>
      </c>
      <c r="J3082" s="20" t="s">
        <v>397</v>
      </c>
      <c r="K3082" s="20">
        <v>0</v>
      </c>
      <c r="L3082" s="20">
        <v>0</v>
      </c>
      <c r="M3082" s="20" t="s">
        <v>392</v>
      </c>
      <c r="N3082" s="23">
        <v>44810</v>
      </c>
      <c r="O3082" s="23">
        <v>44944</v>
      </c>
    </row>
    <row r="3083" spans="1:15">
      <c r="A3083" s="20" t="s">
        <v>10132</v>
      </c>
      <c r="B3083" s="20" t="s">
        <v>384</v>
      </c>
      <c r="C3083" s="20" t="s">
        <v>10133</v>
      </c>
      <c r="D3083" s="20" t="s">
        <v>10134</v>
      </c>
      <c r="E3083" s="20" t="s">
        <v>387</v>
      </c>
      <c r="F3083" s="20" t="s">
        <v>389</v>
      </c>
      <c r="H3083" s="20" t="s">
        <v>389</v>
      </c>
      <c r="J3083" s="20" t="s">
        <v>391</v>
      </c>
      <c r="K3083" s="20">
        <v>0</v>
      </c>
      <c r="L3083" s="20">
        <v>0</v>
      </c>
      <c r="M3083" s="20" t="s">
        <v>392</v>
      </c>
      <c r="N3083" s="23">
        <v>44810</v>
      </c>
      <c r="O3083" s="23">
        <v>44810</v>
      </c>
    </row>
    <row r="3084" spans="1:15">
      <c r="A3084" s="20" t="s">
        <v>10135</v>
      </c>
      <c r="B3084" s="20" t="s">
        <v>384</v>
      </c>
      <c r="C3084" s="20" t="s">
        <v>10136</v>
      </c>
      <c r="D3084" s="20" t="s">
        <v>10137</v>
      </c>
      <c r="E3084" s="20" t="s">
        <v>478</v>
      </c>
      <c r="F3084" s="20" t="s">
        <v>389</v>
      </c>
      <c r="H3084" s="20" t="s">
        <v>389</v>
      </c>
      <c r="J3084" s="20" t="s">
        <v>397</v>
      </c>
      <c r="K3084" s="20">
        <v>0</v>
      </c>
      <c r="L3084" s="20">
        <v>0</v>
      </c>
      <c r="M3084" s="20" t="s">
        <v>392</v>
      </c>
      <c r="N3084" s="23">
        <v>44810</v>
      </c>
      <c r="O3084" s="23">
        <v>44810</v>
      </c>
    </row>
    <row r="3085" spans="1:15">
      <c r="A3085" s="20" t="s">
        <v>10138</v>
      </c>
      <c r="B3085" s="20" t="s">
        <v>384</v>
      </c>
      <c r="C3085" s="20" t="s">
        <v>10139</v>
      </c>
      <c r="D3085" s="20" t="s">
        <v>10140</v>
      </c>
      <c r="E3085" s="20" t="s">
        <v>387</v>
      </c>
      <c r="F3085" s="20" t="s">
        <v>389</v>
      </c>
      <c r="H3085" s="20" t="s">
        <v>389</v>
      </c>
      <c r="J3085" s="20" t="s">
        <v>391</v>
      </c>
      <c r="K3085" s="20">
        <v>0</v>
      </c>
      <c r="L3085" s="20">
        <v>0</v>
      </c>
      <c r="M3085" s="20" t="s">
        <v>392</v>
      </c>
      <c r="N3085" s="23">
        <v>44810</v>
      </c>
      <c r="O3085" s="23">
        <v>44810</v>
      </c>
    </row>
    <row r="3086" spans="1:15">
      <c r="A3086" s="20" t="s">
        <v>10141</v>
      </c>
      <c r="B3086" s="20" t="s">
        <v>384</v>
      </c>
      <c r="C3086" s="20" t="s">
        <v>10142</v>
      </c>
      <c r="D3086" s="20" t="s">
        <v>10143</v>
      </c>
      <c r="E3086" s="20" t="s">
        <v>387</v>
      </c>
      <c r="F3086" s="20" t="s">
        <v>389</v>
      </c>
      <c r="H3086" s="20" t="s">
        <v>389</v>
      </c>
      <c r="J3086" s="20" t="s">
        <v>397</v>
      </c>
      <c r="K3086" s="20">
        <v>0</v>
      </c>
      <c r="L3086" s="20">
        <v>0</v>
      </c>
      <c r="M3086" s="20" t="s">
        <v>392</v>
      </c>
      <c r="N3086" s="23">
        <v>44810</v>
      </c>
      <c r="O3086" s="23">
        <v>44810</v>
      </c>
    </row>
    <row r="3087" spans="1:15">
      <c r="A3087" s="20" t="s">
        <v>10144</v>
      </c>
      <c r="B3087" s="20" t="s">
        <v>384</v>
      </c>
      <c r="C3087" s="20" t="s">
        <v>10145</v>
      </c>
      <c r="D3087" s="20" t="s">
        <v>10146</v>
      </c>
      <c r="E3087" s="20" t="s">
        <v>387</v>
      </c>
      <c r="F3087" s="20" t="s">
        <v>389</v>
      </c>
      <c r="H3087" s="20" t="s">
        <v>389</v>
      </c>
      <c r="J3087" s="20" t="s">
        <v>397</v>
      </c>
      <c r="K3087" s="20">
        <v>0</v>
      </c>
      <c r="L3087" s="20">
        <v>0</v>
      </c>
      <c r="M3087" s="20" t="s">
        <v>392</v>
      </c>
      <c r="N3087" s="23">
        <v>44810</v>
      </c>
      <c r="O3087" s="23">
        <v>44944</v>
      </c>
    </row>
    <row r="3088" spans="1:15">
      <c r="A3088" s="20" t="s">
        <v>10147</v>
      </c>
      <c r="B3088" s="20" t="s">
        <v>384</v>
      </c>
      <c r="C3088" s="20" t="s">
        <v>10148</v>
      </c>
      <c r="D3088" s="20" t="s">
        <v>10149</v>
      </c>
      <c r="E3088" s="20" t="s">
        <v>387</v>
      </c>
      <c r="F3088" s="20" t="s">
        <v>389</v>
      </c>
      <c r="H3088" s="20" t="s">
        <v>389</v>
      </c>
      <c r="J3088" s="20" t="s">
        <v>397</v>
      </c>
      <c r="K3088" s="20">
        <v>0</v>
      </c>
      <c r="L3088" s="20">
        <v>695.83</v>
      </c>
      <c r="M3088" s="20" t="s">
        <v>428</v>
      </c>
      <c r="N3088" s="23">
        <v>44810</v>
      </c>
      <c r="O3088" s="23">
        <v>44944</v>
      </c>
    </row>
    <row r="3089" spans="1:15">
      <c r="A3089" s="20" t="s">
        <v>10150</v>
      </c>
      <c r="B3089" s="20" t="s">
        <v>384</v>
      </c>
      <c r="C3089" s="20" t="s">
        <v>10151</v>
      </c>
      <c r="D3089" s="20" t="s">
        <v>10152</v>
      </c>
      <c r="E3089" s="20" t="s">
        <v>387</v>
      </c>
      <c r="F3089" s="20" t="s">
        <v>389</v>
      </c>
      <c r="H3089" s="20" t="s">
        <v>389</v>
      </c>
      <c r="J3089" s="20" t="s">
        <v>397</v>
      </c>
      <c r="K3089" s="20">
        <v>0</v>
      </c>
      <c r="L3089" s="20">
        <v>0</v>
      </c>
      <c r="M3089" s="20" t="s">
        <v>392</v>
      </c>
      <c r="N3089" s="23">
        <v>44810</v>
      </c>
      <c r="O3089" s="23">
        <v>44944</v>
      </c>
    </row>
    <row r="3090" spans="1:15">
      <c r="A3090" s="20" t="s">
        <v>10153</v>
      </c>
      <c r="B3090" s="20" t="s">
        <v>384</v>
      </c>
      <c r="C3090" s="20" t="s">
        <v>10154</v>
      </c>
      <c r="D3090" s="20" t="s">
        <v>10155</v>
      </c>
      <c r="E3090" s="20" t="s">
        <v>387</v>
      </c>
      <c r="F3090" s="20" t="s">
        <v>389</v>
      </c>
      <c r="H3090" s="20" t="s">
        <v>389</v>
      </c>
      <c r="J3090" s="20" t="s">
        <v>397</v>
      </c>
      <c r="K3090" s="20">
        <v>0</v>
      </c>
      <c r="L3090" s="20">
        <v>84</v>
      </c>
      <c r="M3090" s="20" t="s">
        <v>428</v>
      </c>
      <c r="N3090" s="23">
        <v>44810</v>
      </c>
      <c r="O3090" s="23">
        <v>44987</v>
      </c>
    </row>
    <row r="3091" spans="1:15">
      <c r="A3091" s="20" t="s">
        <v>10156</v>
      </c>
      <c r="B3091" s="20" t="s">
        <v>384</v>
      </c>
      <c r="C3091" s="20" t="s">
        <v>10157</v>
      </c>
      <c r="D3091" s="20" t="s">
        <v>10158</v>
      </c>
      <c r="E3091" s="20" t="s">
        <v>387</v>
      </c>
      <c r="F3091" s="20" t="s">
        <v>389</v>
      </c>
      <c r="H3091" s="20" t="s">
        <v>389</v>
      </c>
      <c r="J3091" s="20" t="s">
        <v>397</v>
      </c>
      <c r="K3091" s="20">
        <v>0</v>
      </c>
      <c r="L3091" s="20">
        <v>0</v>
      </c>
      <c r="M3091" s="20" t="s">
        <v>392</v>
      </c>
      <c r="N3091" s="23">
        <v>44810</v>
      </c>
      <c r="O3091" s="23">
        <v>44810</v>
      </c>
    </row>
    <row r="3092" spans="1:15">
      <c r="A3092" s="20" t="s">
        <v>10159</v>
      </c>
      <c r="B3092" s="20" t="s">
        <v>384</v>
      </c>
      <c r="C3092" s="20" t="s">
        <v>10160</v>
      </c>
      <c r="D3092" s="20" t="s">
        <v>10161</v>
      </c>
      <c r="E3092" s="20" t="s">
        <v>427</v>
      </c>
      <c r="F3092" s="20" t="s">
        <v>389</v>
      </c>
      <c r="H3092" s="20" t="s">
        <v>389</v>
      </c>
      <c r="J3092" s="20" t="s">
        <v>397</v>
      </c>
      <c r="K3092" s="20">
        <v>2400</v>
      </c>
      <c r="L3092" s="20">
        <v>140</v>
      </c>
      <c r="M3092" s="20" t="s">
        <v>392</v>
      </c>
      <c r="N3092" s="23">
        <v>44810</v>
      </c>
      <c r="O3092" s="23">
        <v>44816</v>
      </c>
    </row>
    <row r="3093" spans="1:15">
      <c r="A3093" s="20" t="s">
        <v>10162</v>
      </c>
      <c r="B3093" s="20" t="s">
        <v>384</v>
      </c>
      <c r="C3093" s="20" t="s">
        <v>10163</v>
      </c>
      <c r="D3093" s="20" t="s">
        <v>10164</v>
      </c>
      <c r="E3093" s="20" t="s">
        <v>387</v>
      </c>
      <c r="F3093" s="20" t="s">
        <v>389</v>
      </c>
      <c r="H3093" s="20" t="s">
        <v>389</v>
      </c>
      <c r="J3093" s="20" t="s">
        <v>397</v>
      </c>
      <c r="K3093" s="20">
        <v>0</v>
      </c>
      <c r="L3093" s="20">
        <v>740.11</v>
      </c>
      <c r="M3093" s="20" t="s">
        <v>428</v>
      </c>
      <c r="N3093" s="23">
        <v>44810</v>
      </c>
      <c r="O3093" s="23">
        <v>44810</v>
      </c>
    </row>
    <row r="3094" spans="1:15">
      <c r="A3094" s="20" t="s">
        <v>10165</v>
      </c>
      <c r="B3094" s="20" t="s">
        <v>384</v>
      </c>
      <c r="C3094" s="20" t="s">
        <v>10166</v>
      </c>
      <c r="D3094" s="20" t="s">
        <v>10167</v>
      </c>
      <c r="E3094" s="20" t="s">
        <v>387</v>
      </c>
      <c r="F3094" s="20" t="s">
        <v>389</v>
      </c>
      <c r="H3094" s="20" t="s">
        <v>389</v>
      </c>
      <c r="J3094" s="20" t="s">
        <v>391</v>
      </c>
      <c r="K3094" s="20">
        <v>0</v>
      </c>
      <c r="L3094" s="20">
        <v>0</v>
      </c>
      <c r="M3094" s="20" t="s">
        <v>392</v>
      </c>
      <c r="N3094" s="23">
        <v>44810</v>
      </c>
      <c r="O3094" s="23">
        <v>44810</v>
      </c>
    </row>
    <row r="3095" spans="1:15">
      <c r="A3095" s="20" t="s">
        <v>10168</v>
      </c>
      <c r="B3095" s="20" t="s">
        <v>384</v>
      </c>
      <c r="C3095" s="20" t="s">
        <v>10169</v>
      </c>
      <c r="D3095" s="20" t="s">
        <v>10170</v>
      </c>
      <c r="E3095" s="20" t="s">
        <v>478</v>
      </c>
      <c r="F3095" s="20" t="s">
        <v>389</v>
      </c>
      <c r="H3095" s="20" t="s">
        <v>389</v>
      </c>
      <c r="J3095" s="20" t="s">
        <v>391</v>
      </c>
      <c r="K3095" s="20">
        <v>0</v>
      </c>
      <c r="L3095" s="20">
        <v>0</v>
      </c>
      <c r="M3095" s="20" t="s">
        <v>392</v>
      </c>
      <c r="N3095" s="23">
        <v>44810</v>
      </c>
      <c r="O3095" s="23">
        <v>44810</v>
      </c>
    </row>
    <row r="3096" spans="1:15">
      <c r="A3096" s="20" t="s">
        <v>10171</v>
      </c>
      <c r="B3096" s="20" t="s">
        <v>384</v>
      </c>
      <c r="C3096" s="20" t="s">
        <v>10172</v>
      </c>
      <c r="D3096" s="20" t="s">
        <v>10173</v>
      </c>
      <c r="E3096" s="20" t="s">
        <v>387</v>
      </c>
      <c r="F3096" s="20" t="s">
        <v>389</v>
      </c>
      <c r="H3096" s="20" t="s">
        <v>389</v>
      </c>
      <c r="J3096" s="20" t="s">
        <v>397</v>
      </c>
      <c r="K3096" s="20">
        <v>0</v>
      </c>
      <c r="L3096" s="20">
        <v>0</v>
      </c>
      <c r="M3096" s="20" t="s">
        <v>392</v>
      </c>
      <c r="N3096" s="23">
        <v>44810</v>
      </c>
      <c r="O3096" s="23">
        <v>44810</v>
      </c>
    </row>
    <row r="3097" spans="1:15">
      <c r="A3097" s="20" t="s">
        <v>10174</v>
      </c>
      <c r="B3097" s="20" t="s">
        <v>384</v>
      </c>
      <c r="C3097" s="20" t="s">
        <v>10175</v>
      </c>
      <c r="D3097" s="20" t="s">
        <v>10176</v>
      </c>
      <c r="E3097" s="20" t="s">
        <v>450</v>
      </c>
      <c r="F3097" s="20" t="s">
        <v>10177</v>
      </c>
      <c r="G3097" s="20" t="s">
        <v>10178</v>
      </c>
      <c r="H3097" s="20" t="s">
        <v>715</v>
      </c>
      <c r="I3097" s="20" t="s">
        <v>390</v>
      </c>
      <c r="J3097" s="20" t="s">
        <v>397</v>
      </c>
      <c r="K3097" s="20">
        <v>20000</v>
      </c>
      <c r="L3097" s="20">
        <v>0</v>
      </c>
      <c r="M3097" s="20" t="s">
        <v>392</v>
      </c>
      <c r="N3097" s="23">
        <v>44811</v>
      </c>
      <c r="O3097" s="23">
        <v>44812</v>
      </c>
    </row>
    <row r="3098" spans="1:15">
      <c r="A3098" s="20" t="s">
        <v>10179</v>
      </c>
      <c r="B3098" s="20" t="s">
        <v>384</v>
      </c>
      <c r="C3098" s="20" t="s">
        <v>10180</v>
      </c>
      <c r="D3098" s="20" t="s">
        <v>10181</v>
      </c>
      <c r="E3098" s="20" t="s">
        <v>478</v>
      </c>
      <c r="F3098" s="20" t="s">
        <v>389</v>
      </c>
      <c r="H3098" s="20" t="s">
        <v>389</v>
      </c>
      <c r="J3098" s="20" t="s">
        <v>391</v>
      </c>
      <c r="K3098" s="20">
        <v>0</v>
      </c>
      <c r="L3098" s="20">
        <v>0</v>
      </c>
      <c r="M3098" s="20" t="s">
        <v>392</v>
      </c>
      <c r="N3098" s="23">
        <v>44811</v>
      </c>
      <c r="O3098" s="23">
        <v>44811</v>
      </c>
    </row>
    <row r="3099" spans="1:15">
      <c r="A3099" s="20" t="s">
        <v>10182</v>
      </c>
      <c r="B3099" s="20" t="s">
        <v>384</v>
      </c>
      <c r="C3099" s="20" t="s">
        <v>10183</v>
      </c>
      <c r="D3099" s="20" t="s">
        <v>10184</v>
      </c>
      <c r="E3099" s="20" t="s">
        <v>478</v>
      </c>
      <c r="F3099" s="20" t="s">
        <v>389</v>
      </c>
      <c r="H3099" s="20" t="s">
        <v>389</v>
      </c>
      <c r="J3099" s="20" t="s">
        <v>397</v>
      </c>
      <c r="K3099" s="20">
        <v>0</v>
      </c>
      <c r="L3099" s="20">
        <v>0</v>
      </c>
      <c r="M3099" s="20" t="s">
        <v>392</v>
      </c>
      <c r="N3099" s="23">
        <v>44811</v>
      </c>
      <c r="O3099" s="23">
        <v>44811</v>
      </c>
    </row>
    <row r="3100" spans="1:15">
      <c r="A3100" s="20" t="s">
        <v>10185</v>
      </c>
      <c r="B3100" s="20" t="s">
        <v>384</v>
      </c>
      <c r="C3100" s="20" t="s">
        <v>10186</v>
      </c>
      <c r="D3100" s="20" t="s">
        <v>10187</v>
      </c>
      <c r="E3100" s="20" t="s">
        <v>478</v>
      </c>
      <c r="F3100" s="20" t="s">
        <v>389</v>
      </c>
      <c r="H3100" s="20" t="s">
        <v>389</v>
      </c>
      <c r="J3100" s="20" t="s">
        <v>397</v>
      </c>
      <c r="K3100" s="20">
        <v>0</v>
      </c>
      <c r="L3100" s="20">
        <v>0</v>
      </c>
      <c r="M3100" s="20" t="s">
        <v>392</v>
      </c>
      <c r="N3100" s="23">
        <v>44811</v>
      </c>
      <c r="O3100" s="23">
        <v>44811</v>
      </c>
    </row>
    <row r="3101" spans="1:15">
      <c r="A3101" s="20" t="s">
        <v>10188</v>
      </c>
      <c r="B3101" s="20" t="s">
        <v>384</v>
      </c>
      <c r="C3101" s="20" t="s">
        <v>10189</v>
      </c>
      <c r="D3101" s="20" t="s">
        <v>10190</v>
      </c>
      <c r="E3101" s="20" t="s">
        <v>478</v>
      </c>
      <c r="F3101" s="20" t="s">
        <v>389</v>
      </c>
      <c r="H3101" s="20" t="s">
        <v>389</v>
      </c>
      <c r="J3101" s="20" t="s">
        <v>391</v>
      </c>
      <c r="K3101" s="20">
        <v>0</v>
      </c>
      <c r="L3101" s="20">
        <v>0</v>
      </c>
      <c r="M3101" s="20" t="s">
        <v>392</v>
      </c>
      <c r="N3101" s="23">
        <v>44811</v>
      </c>
      <c r="O3101" s="23">
        <v>44811</v>
      </c>
    </row>
    <row r="3102" spans="1:15">
      <c r="A3102" s="20" t="s">
        <v>10191</v>
      </c>
      <c r="B3102" s="20" t="s">
        <v>384</v>
      </c>
      <c r="C3102" s="20" t="s">
        <v>10192</v>
      </c>
      <c r="D3102" s="20" t="s">
        <v>10193</v>
      </c>
      <c r="E3102" s="20" t="s">
        <v>478</v>
      </c>
      <c r="F3102" s="20" t="s">
        <v>389</v>
      </c>
      <c r="H3102" s="20" t="s">
        <v>389</v>
      </c>
      <c r="J3102" s="20" t="s">
        <v>391</v>
      </c>
      <c r="K3102" s="20">
        <v>0</v>
      </c>
      <c r="L3102" s="20">
        <v>0</v>
      </c>
      <c r="M3102" s="20" t="s">
        <v>392</v>
      </c>
      <c r="N3102" s="23">
        <v>44811</v>
      </c>
      <c r="O3102" s="23">
        <v>44811</v>
      </c>
    </row>
    <row r="3103" spans="1:15">
      <c r="A3103" s="20" t="s">
        <v>10194</v>
      </c>
      <c r="B3103" s="20" t="s">
        <v>384</v>
      </c>
      <c r="C3103" s="20" t="s">
        <v>10195</v>
      </c>
      <c r="D3103" s="20" t="s">
        <v>10196</v>
      </c>
      <c r="E3103" s="20" t="s">
        <v>450</v>
      </c>
      <c r="F3103" s="20" t="s">
        <v>10197</v>
      </c>
      <c r="G3103" s="20" t="s">
        <v>10178</v>
      </c>
      <c r="H3103" s="20" t="s">
        <v>715</v>
      </c>
      <c r="I3103" s="20" t="s">
        <v>390</v>
      </c>
      <c r="J3103" s="20" t="s">
        <v>397</v>
      </c>
      <c r="K3103" s="20">
        <v>2499</v>
      </c>
      <c r="L3103" s="20">
        <v>0</v>
      </c>
      <c r="M3103" s="20" t="s">
        <v>392</v>
      </c>
      <c r="N3103" s="23">
        <v>44811</v>
      </c>
      <c r="O3103" s="23">
        <v>44812</v>
      </c>
    </row>
    <row r="3104" spans="1:15">
      <c r="A3104" s="20" t="s">
        <v>10198</v>
      </c>
      <c r="B3104" s="20" t="s">
        <v>384</v>
      </c>
      <c r="C3104" s="20" t="s">
        <v>10199</v>
      </c>
      <c r="D3104" s="20" t="s">
        <v>10200</v>
      </c>
      <c r="E3104" s="20" t="s">
        <v>478</v>
      </c>
      <c r="F3104" s="20" t="s">
        <v>389</v>
      </c>
      <c r="H3104" s="20" t="s">
        <v>389</v>
      </c>
      <c r="J3104" s="20" t="s">
        <v>397</v>
      </c>
      <c r="K3104" s="20">
        <v>0</v>
      </c>
      <c r="L3104" s="20">
        <v>0</v>
      </c>
      <c r="M3104" s="20" t="s">
        <v>392</v>
      </c>
      <c r="N3104" s="23">
        <v>44811</v>
      </c>
      <c r="O3104" s="23">
        <v>44811</v>
      </c>
    </row>
    <row r="3105" spans="1:15">
      <c r="A3105" s="20" t="s">
        <v>10201</v>
      </c>
      <c r="B3105" s="20" t="s">
        <v>384</v>
      </c>
      <c r="C3105" s="20" t="s">
        <v>10202</v>
      </c>
      <c r="D3105" s="20" t="s">
        <v>10203</v>
      </c>
      <c r="E3105" s="20" t="s">
        <v>478</v>
      </c>
      <c r="F3105" s="20" t="s">
        <v>389</v>
      </c>
      <c r="H3105" s="20" t="s">
        <v>389</v>
      </c>
      <c r="J3105" s="20" t="s">
        <v>391</v>
      </c>
      <c r="K3105" s="20">
        <v>0</v>
      </c>
      <c r="L3105" s="20">
        <v>0</v>
      </c>
      <c r="M3105" s="20" t="s">
        <v>392</v>
      </c>
      <c r="N3105" s="23">
        <v>44811</v>
      </c>
      <c r="O3105" s="23">
        <v>44811</v>
      </c>
    </row>
    <row r="3106" spans="1:15">
      <c r="A3106" s="20" t="s">
        <v>10204</v>
      </c>
      <c r="B3106" s="20" t="s">
        <v>384</v>
      </c>
      <c r="C3106" s="20" t="s">
        <v>10205</v>
      </c>
      <c r="D3106" s="20" t="s">
        <v>10206</v>
      </c>
      <c r="E3106" s="20" t="s">
        <v>478</v>
      </c>
      <c r="F3106" s="20" t="s">
        <v>389</v>
      </c>
      <c r="H3106" s="20" t="s">
        <v>389</v>
      </c>
      <c r="J3106" s="20" t="s">
        <v>397</v>
      </c>
      <c r="K3106" s="20">
        <v>0</v>
      </c>
      <c r="L3106" s="20">
        <v>0</v>
      </c>
      <c r="M3106" s="20" t="s">
        <v>392</v>
      </c>
      <c r="N3106" s="23">
        <v>44811</v>
      </c>
      <c r="O3106" s="23">
        <v>44811</v>
      </c>
    </row>
    <row r="3107" spans="1:15">
      <c r="A3107" s="20" t="s">
        <v>10207</v>
      </c>
      <c r="B3107" s="20" t="s">
        <v>384</v>
      </c>
      <c r="C3107" s="20" t="s">
        <v>10208</v>
      </c>
      <c r="D3107" s="20" t="s">
        <v>10209</v>
      </c>
      <c r="E3107" s="20" t="s">
        <v>478</v>
      </c>
      <c r="F3107" s="20" t="s">
        <v>389</v>
      </c>
      <c r="H3107" s="20" t="s">
        <v>389</v>
      </c>
      <c r="J3107" s="20" t="s">
        <v>391</v>
      </c>
      <c r="K3107" s="20">
        <v>0</v>
      </c>
      <c r="L3107" s="20">
        <v>0</v>
      </c>
      <c r="M3107" s="20" t="s">
        <v>392</v>
      </c>
      <c r="N3107" s="23">
        <v>44811</v>
      </c>
      <c r="O3107" s="23">
        <v>44811</v>
      </c>
    </row>
    <row r="3108" spans="1:15">
      <c r="A3108" s="20" t="s">
        <v>10210</v>
      </c>
      <c r="B3108" s="20" t="s">
        <v>384</v>
      </c>
      <c r="C3108" s="20" t="s">
        <v>10211</v>
      </c>
      <c r="D3108" s="20" t="s">
        <v>10212</v>
      </c>
      <c r="E3108" s="20" t="s">
        <v>478</v>
      </c>
      <c r="F3108" s="20" t="s">
        <v>389</v>
      </c>
      <c r="H3108" s="20" t="s">
        <v>389</v>
      </c>
      <c r="J3108" s="20" t="s">
        <v>397</v>
      </c>
      <c r="K3108" s="20">
        <v>0</v>
      </c>
      <c r="L3108" s="20">
        <v>0</v>
      </c>
      <c r="M3108" s="20" t="s">
        <v>392</v>
      </c>
      <c r="N3108" s="23">
        <v>44811</v>
      </c>
      <c r="O3108" s="23">
        <v>44811</v>
      </c>
    </row>
    <row r="3109" spans="1:15">
      <c r="A3109" s="20" t="s">
        <v>10213</v>
      </c>
      <c r="B3109" s="20" t="s">
        <v>384</v>
      </c>
      <c r="C3109" s="20" t="s">
        <v>10214</v>
      </c>
      <c r="D3109" s="20" t="s">
        <v>10215</v>
      </c>
      <c r="E3109" s="20" t="s">
        <v>387</v>
      </c>
      <c r="F3109" s="20" t="s">
        <v>389</v>
      </c>
      <c r="H3109" s="20" t="s">
        <v>389</v>
      </c>
      <c r="J3109" s="20" t="s">
        <v>397</v>
      </c>
      <c r="K3109" s="20">
        <v>0</v>
      </c>
      <c r="L3109" s="20">
        <v>0</v>
      </c>
      <c r="M3109" s="20" t="s">
        <v>392</v>
      </c>
      <c r="N3109" s="23">
        <v>44811</v>
      </c>
      <c r="O3109" s="23">
        <v>44811</v>
      </c>
    </row>
    <row r="3110" spans="1:15">
      <c r="A3110" s="20" t="s">
        <v>10216</v>
      </c>
      <c r="B3110" s="20" t="s">
        <v>384</v>
      </c>
      <c r="C3110" s="20" t="s">
        <v>10217</v>
      </c>
      <c r="D3110" s="20" t="s">
        <v>10218</v>
      </c>
      <c r="E3110" s="20" t="s">
        <v>387</v>
      </c>
      <c r="F3110" s="20" t="s">
        <v>389</v>
      </c>
      <c r="H3110" s="20" t="s">
        <v>389</v>
      </c>
      <c r="J3110" s="20" t="s">
        <v>397</v>
      </c>
      <c r="K3110" s="20">
        <v>0</v>
      </c>
      <c r="L3110" s="20">
        <v>0</v>
      </c>
      <c r="M3110" s="20" t="s">
        <v>392</v>
      </c>
      <c r="N3110" s="23">
        <v>44811</v>
      </c>
      <c r="O3110" s="23">
        <v>44811</v>
      </c>
    </row>
    <row r="3111" spans="1:15">
      <c r="A3111" s="20" t="s">
        <v>10219</v>
      </c>
      <c r="B3111" s="20" t="s">
        <v>384</v>
      </c>
      <c r="C3111" s="20" t="s">
        <v>10220</v>
      </c>
      <c r="D3111" s="20" t="s">
        <v>10221</v>
      </c>
      <c r="E3111" s="20" t="s">
        <v>478</v>
      </c>
      <c r="F3111" s="20" t="s">
        <v>389</v>
      </c>
      <c r="H3111" s="20" t="s">
        <v>389</v>
      </c>
      <c r="J3111" s="20" t="s">
        <v>397</v>
      </c>
      <c r="K3111" s="20">
        <v>0</v>
      </c>
      <c r="L3111" s="20">
        <v>0</v>
      </c>
      <c r="M3111" s="20" t="s">
        <v>392</v>
      </c>
      <c r="N3111" s="23">
        <v>44811</v>
      </c>
      <c r="O3111" s="23">
        <v>44811</v>
      </c>
    </row>
    <row r="3112" spans="1:15">
      <c r="A3112" s="20" t="s">
        <v>10222</v>
      </c>
      <c r="B3112" s="20" t="s">
        <v>384</v>
      </c>
      <c r="C3112" s="20" t="s">
        <v>10223</v>
      </c>
      <c r="D3112" s="20" t="s">
        <v>10224</v>
      </c>
      <c r="E3112" s="20" t="s">
        <v>427</v>
      </c>
      <c r="F3112" s="20" t="s">
        <v>389</v>
      </c>
      <c r="H3112" s="20" t="s">
        <v>389</v>
      </c>
      <c r="J3112" s="20" t="s">
        <v>391</v>
      </c>
      <c r="K3112" s="20">
        <v>0</v>
      </c>
      <c r="L3112" s="20">
        <v>0</v>
      </c>
      <c r="M3112" s="20" t="s">
        <v>392</v>
      </c>
      <c r="N3112" s="23">
        <v>44811</v>
      </c>
      <c r="O3112" s="23">
        <v>44811</v>
      </c>
    </row>
    <row r="3113" spans="1:15">
      <c r="A3113" s="20" t="s">
        <v>10225</v>
      </c>
      <c r="B3113" s="20" t="s">
        <v>384</v>
      </c>
      <c r="C3113" s="20" t="s">
        <v>10226</v>
      </c>
      <c r="D3113" s="20" t="s">
        <v>10227</v>
      </c>
      <c r="E3113" s="20" t="s">
        <v>478</v>
      </c>
      <c r="F3113" s="20" t="s">
        <v>389</v>
      </c>
      <c r="H3113" s="20" t="s">
        <v>389</v>
      </c>
      <c r="J3113" s="20" t="s">
        <v>391</v>
      </c>
      <c r="K3113" s="20">
        <v>0</v>
      </c>
      <c r="L3113" s="20">
        <v>0</v>
      </c>
      <c r="M3113" s="20" t="s">
        <v>392</v>
      </c>
      <c r="N3113" s="23">
        <v>44811</v>
      </c>
      <c r="O3113" s="23">
        <v>44811</v>
      </c>
    </row>
    <row r="3114" spans="1:15">
      <c r="A3114" s="20" t="s">
        <v>10228</v>
      </c>
      <c r="B3114" s="20" t="s">
        <v>384</v>
      </c>
      <c r="C3114" s="20" t="s">
        <v>10229</v>
      </c>
      <c r="D3114" s="20" t="s">
        <v>10230</v>
      </c>
      <c r="E3114" s="20" t="s">
        <v>427</v>
      </c>
      <c r="F3114" s="20" t="s">
        <v>389</v>
      </c>
      <c r="H3114" s="20" t="s">
        <v>389</v>
      </c>
      <c r="J3114" s="20" t="s">
        <v>391</v>
      </c>
      <c r="K3114" s="20">
        <v>0</v>
      </c>
      <c r="L3114" s="20">
        <v>1373.26</v>
      </c>
      <c r="M3114" s="20" t="s">
        <v>428</v>
      </c>
      <c r="N3114" s="23">
        <v>44811</v>
      </c>
      <c r="O3114" s="23">
        <v>44811</v>
      </c>
    </row>
    <row r="3115" spans="1:15">
      <c r="A3115" s="20" t="s">
        <v>10231</v>
      </c>
      <c r="B3115" s="20" t="s">
        <v>384</v>
      </c>
      <c r="C3115" s="20" t="s">
        <v>10232</v>
      </c>
      <c r="D3115" s="20" t="s">
        <v>10233</v>
      </c>
      <c r="E3115" s="20" t="s">
        <v>387</v>
      </c>
      <c r="F3115" s="20" t="s">
        <v>389</v>
      </c>
      <c r="H3115" s="20" t="s">
        <v>389</v>
      </c>
      <c r="J3115" s="20" t="s">
        <v>391</v>
      </c>
      <c r="K3115" s="20">
        <v>0</v>
      </c>
      <c r="L3115" s="20">
        <v>0</v>
      </c>
      <c r="M3115" s="20" t="s">
        <v>392</v>
      </c>
      <c r="N3115" s="23">
        <v>44811</v>
      </c>
      <c r="O3115" s="23">
        <v>44811</v>
      </c>
    </row>
    <row r="3116" spans="1:15">
      <c r="A3116" s="20" t="s">
        <v>10234</v>
      </c>
      <c r="B3116" s="20" t="s">
        <v>384</v>
      </c>
      <c r="C3116" s="20" t="s">
        <v>10235</v>
      </c>
      <c r="D3116" s="20" t="s">
        <v>10236</v>
      </c>
      <c r="E3116" s="20" t="s">
        <v>387</v>
      </c>
      <c r="F3116" s="20" t="s">
        <v>389</v>
      </c>
      <c r="H3116" s="20" t="s">
        <v>389</v>
      </c>
      <c r="J3116" s="20" t="s">
        <v>391</v>
      </c>
      <c r="K3116" s="20">
        <v>0</v>
      </c>
      <c r="L3116" s="20">
        <v>0</v>
      </c>
      <c r="M3116" s="20" t="s">
        <v>392</v>
      </c>
      <c r="N3116" s="23">
        <v>44811</v>
      </c>
      <c r="O3116" s="23">
        <v>44811</v>
      </c>
    </row>
    <row r="3117" spans="1:15">
      <c r="A3117" s="20" t="s">
        <v>10237</v>
      </c>
      <c r="B3117" s="20" t="s">
        <v>384</v>
      </c>
      <c r="C3117" s="20" t="s">
        <v>10238</v>
      </c>
      <c r="D3117" s="20" t="s">
        <v>10239</v>
      </c>
      <c r="E3117" s="20" t="s">
        <v>387</v>
      </c>
      <c r="F3117" s="20" t="s">
        <v>389</v>
      </c>
      <c r="H3117" s="20" t="s">
        <v>389</v>
      </c>
      <c r="J3117" s="20" t="s">
        <v>391</v>
      </c>
      <c r="K3117" s="20">
        <v>0</v>
      </c>
      <c r="L3117" s="20">
        <v>0</v>
      </c>
      <c r="M3117" s="20" t="s">
        <v>392</v>
      </c>
      <c r="N3117" s="23">
        <v>44811</v>
      </c>
      <c r="O3117" s="23">
        <v>44811</v>
      </c>
    </row>
    <row r="3118" spans="1:15">
      <c r="A3118" s="20" t="s">
        <v>10240</v>
      </c>
      <c r="B3118" s="20" t="s">
        <v>384</v>
      </c>
      <c r="C3118" s="20" t="s">
        <v>10241</v>
      </c>
      <c r="D3118" s="20" t="s">
        <v>10242</v>
      </c>
      <c r="E3118" s="20" t="s">
        <v>387</v>
      </c>
      <c r="F3118" s="20" t="s">
        <v>389</v>
      </c>
      <c r="H3118" s="20" t="s">
        <v>389</v>
      </c>
      <c r="J3118" s="20" t="s">
        <v>397</v>
      </c>
      <c r="K3118" s="20">
        <v>0</v>
      </c>
      <c r="L3118" s="20">
        <v>0</v>
      </c>
      <c r="M3118" s="20" t="s">
        <v>392</v>
      </c>
      <c r="N3118" s="23">
        <v>44811</v>
      </c>
      <c r="O3118" s="23">
        <v>44811</v>
      </c>
    </row>
    <row r="3119" spans="1:15">
      <c r="A3119" s="20" t="s">
        <v>10243</v>
      </c>
      <c r="B3119" s="20" t="s">
        <v>384</v>
      </c>
      <c r="C3119" s="20" t="s">
        <v>10244</v>
      </c>
      <c r="D3119" s="20" t="s">
        <v>10245</v>
      </c>
      <c r="E3119" s="20" t="s">
        <v>387</v>
      </c>
      <c r="F3119" s="20" t="s">
        <v>389</v>
      </c>
      <c r="H3119" s="20" t="s">
        <v>389</v>
      </c>
      <c r="J3119" s="20" t="s">
        <v>397</v>
      </c>
      <c r="K3119" s="20">
        <v>0</v>
      </c>
      <c r="L3119" s="20">
        <v>0</v>
      </c>
      <c r="M3119" s="20" t="s">
        <v>392</v>
      </c>
      <c r="N3119" s="23">
        <v>44811</v>
      </c>
      <c r="O3119" s="23">
        <v>44811</v>
      </c>
    </row>
    <row r="3120" spans="1:15">
      <c r="A3120" s="20" t="s">
        <v>10246</v>
      </c>
      <c r="B3120" s="20" t="s">
        <v>384</v>
      </c>
      <c r="C3120" s="20" t="s">
        <v>10247</v>
      </c>
      <c r="D3120" s="20" t="s">
        <v>10248</v>
      </c>
      <c r="E3120" s="20" t="s">
        <v>387</v>
      </c>
      <c r="F3120" s="20" t="s">
        <v>389</v>
      </c>
      <c r="H3120" s="20" t="s">
        <v>389</v>
      </c>
      <c r="J3120" s="20" t="s">
        <v>397</v>
      </c>
      <c r="K3120" s="20">
        <v>0</v>
      </c>
      <c r="L3120" s="20">
        <v>0</v>
      </c>
      <c r="M3120" s="20" t="s">
        <v>392</v>
      </c>
      <c r="N3120" s="23">
        <v>44811</v>
      </c>
      <c r="O3120" s="23">
        <v>44811</v>
      </c>
    </row>
    <row r="3121" spans="1:15">
      <c r="A3121" s="20" t="s">
        <v>10249</v>
      </c>
      <c r="B3121" s="20" t="s">
        <v>384</v>
      </c>
      <c r="C3121" s="20" t="s">
        <v>10250</v>
      </c>
      <c r="D3121" s="20" t="s">
        <v>10251</v>
      </c>
      <c r="E3121" s="20" t="s">
        <v>387</v>
      </c>
      <c r="F3121" s="20" t="s">
        <v>389</v>
      </c>
      <c r="H3121" s="20" t="s">
        <v>389</v>
      </c>
      <c r="J3121" s="20" t="s">
        <v>397</v>
      </c>
      <c r="K3121" s="20">
        <v>0</v>
      </c>
      <c r="L3121" s="20">
        <v>0</v>
      </c>
      <c r="M3121" s="20" t="s">
        <v>392</v>
      </c>
      <c r="N3121" s="23">
        <v>44811</v>
      </c>
      <c r="O3121" s="23">
        <v>44811</v>
      </c>
    </row>
    <row r="3122" spans="1:15">
      <c r="A3122" s="20" t="s">
        <v>10252</v>
      </c>
      <c r="B3122" s="20" t="s">
        <v>384</v>
      </c>
      <c r="C3122" s="20" t="s">
        <v>10253</v>
      </c>
      <c r="D3122" s="20" t="s">
        <v>10254</v>
      </c>
      <c r="E3122" s="20" t="s">
        <v>387</v>
      </c>
      <c r="F3122" s="20" t="s">
        <v>389</v>
      </c>
      <c r="H3122" s="20" t="s">
        <v>389</v>
      </c>
      <c r="J3122" s="20" t="s">
        <v>397</v>
      </c>
      <c r="K3122" s="20">
        <v>0</v>
      </c>
      <c r="L3122" s="20">
        <v>0</v>
      </c>
      <c r="M3122" s="20" t="s">
        <v>392</v>
      </c>
      <c r="N3122" s="23">
        <v>44811</v>
      </c>
      <c r="O3122" s="23">
        <v>44811</v>
      </c>
    </row>
    <row r="3123" spans="1:15">
      <c r="A3123" s="20" t="s">
        <v>10255</v>
      </c>
      <c r="B3123" s="20" t="s">
        <v>384</v>
      </c>
      <c r="C3123" s="20" t="s">
        <v>10256</v>
      </c>
      <c r="D3123" s="20" t="s">
        <v>10257</v>
      </c>
      <c r="E3123" s="20" t="s">
        <v>387</v>
      </c>
      <c r="F3123" s="20" t="s">
        <v>389</v>
      </c>
      <c r="H3123" s="20" t="s">
        <v>389</v>
      </c>
      <c r="J3123" s="20" t="s">
        <v>391</v>
      </c>
      <c r="K3123" s="20">
        <v>0</v>
      </c>
      <c r="L3123" s="20">
        <v>44.11</v>
      </c>
      <c r="M3123" s="20" t="s">
        <v>428</v>
      </c>
      <c r="N3123" s="23">
        <v>44811</v>
      </c>
      <c r="O3123" s="23">
        <v>44811</v>
      </c>
    </row>
    <row r="3124" spans="1:15">
      <c r="A3124" s="20" t="s">
        <v>10258</v>
      </c>
      <c r="B3124" s="20" t="s">
        <v>384</v>
      </c>
      <c r="C3124" s="20" t="s">
        <v>10259</v>
      </c>
      <c r="D3124" s="20" t="s">
        <v>10260</v>
      </c>
      <c r="E3124" s="20" t="s">
        <v>387</v>
      </c>
      <c r="F3124" s="20" t="s">
        <v>389</v>
      </c>
      <c r="H3124" s="20" t="s">
        <v>389</v>
      </c>
      <c r="J3124" s="20" t="s">
        <v>391</v>
      </c>
      <c r="K3124" s="20">
        <v>0</v>
      </c>
      <c r="L3124" s="20">
        <v>0</v>
      </c>
      <c r="M3124" s="20" t="s">
        <v>392</v>
      </c>
      <c r="N3124" s="23">
        <v>44811</v>
      </c>
      <c r="O3124" s="23">
        <v>44811</v>
      </c>
    </row>
    <row r="3125" spans="1:15">
      <c r="A3125" s="20" t="s">
        <v>10261</v>
      </c>
      <c r="B3125" s="20" t="s">
        <v>384</v>
      </c>
      <c r="C3125" s="20" t="s">
        <v>10262</v>
      </c>
      <c r="D3125" s="20" t="s">
        <v>10263</v>
      </c>
      <c r="E3125" s="20" t="s">
        <v>387</v>
      </c>
      <c r="F3125" s="20" t="s">
        <v>389</v>
      </c>
      <c r="H3125" s="20" t="s">
        <v>389</v>
      </c>
      <c r="J3125" s="20" t="s">
        <v>397</v>
      </c>
      <c r="K3125" s="20">
        <v>0</v>
      </c>
      <c r="L3125" s="20">
        <v>0</v>
      </c>
      <c r="M3125" s="20" t="s">
        <v>392</v>
      </c>
      <c r="N3125" s="23">
        <v>44811</v>
      </c>
      <c r="O3125" s="23">
        <v>44811</v>
      </c>
    </row>
    <row r="3126" spans="1:15">
      <c r="A3126" s="20" t="s">
        <v>10264</v>
      </c>
      <c r="B3126" s="20" t="s">
        <v>384</v>
      </c>
      <c r="C3126" s="20" t="s">
        <v>10265</v>
      </c>
      <c r="D3126" s="20" t="s">
        <v>10266</v>
      </c>
      <c r="E3126" s="20" t="s">
        <v>387</v>
      </c>
      <c r="F3126" s="20" t="s">
        <v>389</v>
      </c>
      <c r="H3126" s="20" t="s">
        <v>389</v>
      </c>
      <c r="J3126" s="20" t="s">
        <v>397</v>
      </c>
      <c r="K3126" s="20">
        <v>0</v>
      </c>
      <c r="L3126" s="20">
        <v>0</v>
      </c>
      <c r="M3126" s="20" t="s">
        <v>392</v>
      </c>
      <c r="N3126" s="23">
        <v>44811</v>
      </c>
      <c r="O3126" s="23">
        <v>44811</v>
      </c>
    </row>
    <row r="3127" spans="1:15">
      <c r="A3127" s="20" t="s">
        <v>10267</v>
      </c>
      <c r="B3127" s="20" t="s">
        <v>384</v>
      </c>
      <c r="C3127" s="20" t="s">
        <v>10268</v>
      </c>
      <c r="D3127" s="20" t="s">
        <v>10269</v>
      </c>
      <c r="E3127" s="20" t="s">
        <v>387</v>
      </c>
      <c r="F3127" s="20" t="s">
        <v>389</v>
      </c>
      <c r="H3127" s="20" t="s">
        <v>389</v>
      </c>
      <c r="J3127" s="20" t="s">
        <v>397</v>
      </c>
      <c r="K3127" s="20">
        <v>0</v>
      </c>
      <c r="L3127" s="20">
        <v>0</v>
      </c>
      <c r="M3127" s="20" t="s">
        <v>392</v>
      </c>
      <c r="N3127" s="23">
        <v>44811</v>
      </c>
      <c r="O3127" s="23">
        <v>44811</v>
      </c>
    </row>
    <row r="3128" spans="1:15">
      <c r="A3128" s="20" t="s">
        <v>10270</v>
      </c>
      <c r="B3128" s="20" t="s">
        <v>384</v>
      </c>
      <c r="C3128" s="20" t="s">
        <v>10271</v>
      </c>
      <c r="D3128" s="20" t="s">
        <v>10272</v>
      </c>
      <c r="E3128" s="20" t="s">
        <v>387</v>
      </c>
      <c r="F3128" s="20" t="s">
        <v>389</v>
      </c>
      <c r="H3128" s="20" t="s">
        <v>389</v>
      </c>
      <c r="J3128" s="20" t="s">
        <v>397</v>
      </c>
      <c r="K3128" s="20">
        <v>0</v>
      </c>
      <c r="L3128" s="20">
        <v>292.44</v>
      </c>
      <c r="M3128" s="20" t="s">
        <v>428</v>
      </c>
      <c r="N3128" s="23">
        <v>44811</v>
      </c>
      <c r="O3128" s="23">
        <v>44811</v>
      </c>
    </row>
    <row r="3129" spans="1:15">
      <c r="A3129" s="20" t="s">
        <v>10273</v>
      </c>
      <c r="B3129" s="20" t="s">
        <v>384</v>
      </c>
      <c r="C3129" s="20" t="s">
        <v>10274</v>
      </c>
      <c r="D3129" s="20" t="s">
        <v>10275</v>
      </c>
      <c r="E3129" s="20" t="s">
        <v>387</v>
      </c>
      <c r="F3129" s="20" t="s">
        <v>389</v>
      </c>
      <c r="H3129" s="20" t="s">
        <v>389</v>
      </c>
      <c r="J3129" s="20" t="s">
        <v>397</v>
      </c>
      <c r="K3129" s="20">
        <v>0</v>
      </c>
      <c r="L3129" s="20">
        <v>0</v>
      </c>
      <c r="M3129" s="20" t="s">
        <v>392</v>
      </c>
      <c r="N3129" s="23">
        <v>44811</v>
      </c>
      <c r="O3129" s="23">
        <v>44811</v>
      </c>
    </row>
    <row r="3130" spans="1:15">
      <c r="A3130" s="20" t="s">
        <v>10276</v>
      </c>
      <c r="B3130" s="20" t="s">
        <v>384</v>
      </c>
      <c r="C3130" s="20" t="s">
        <v>10277</v>
      </c>
      <c r="D3130" s="20" t="s">
        <v>10278</v>
      </c>
      <c r="E3130" s="20" t="s">
        <v>478</v>
      </c>
      <c r="F3130" s="20" t="s">
        <v>389</v>
      </c>
      <c r="H3130" s="20" t="s">
        <v>389</v>
      </c>
      <c r="J3130" s="20" t="s">
        <v>391</v>
      </c>
      <c r="K3130" s="20">
        <v>0</v>
      </c>
      <c r="L3130" s="20">
        <v>0</v>
      </c>
      <c r="M3130" s="20" t="s">
        <v>392</v>
      </c>
      <c r="N3130" s="23">
        <v>44811</v>
      </c>
      <c r="O3130" s="23">
        <v>44811</v>
      </c>
    </row>
    <row r="3131" spans="1:15">
      <c r="A3131" s="20" t="s">
        <v>10279</v>
      </c>
      <c r="B3131" s="20" t="s">
        <v>384</v>
      </c>
      <c r="C3131" s="20" t="s">
        <v>10280</v>
      </c>
      <c r="D3131" s="20" t="s">
        <v>10281</v>
      </c>
      <c r="E3131" s="20" t="s">
        <v>478</v>
      </c>
      <c r="F3131" s="20" t="s">
        <v>389</v>
      </c>
      <c r="H3131" s="20" t="s">
        <v>389</v>
      </c>
      <c r="J3131" s="20" t="s">
        <v>405</v>
      </c>
      <c r="K3131" s="20">
        <v>0</v>
      </c>
      <c r="L3131" s="20">
        <v>0</v>
      </c>
      <c r="M3131" s="20" t="s">
        <v>392</v>
      </c>
      <c r="N3131" s="23">
        <v>44811</v>
      </c>
      <c r="O3131" s="23">
        <v>44852</v>
      </c>
    </row>
    <row r="3132" spans="1:15">
      <c r="A3132" s="20" t="s">
        <v>10282</v>
      </c>
      <c r="B3132" s="20" t="s">
        <v>384</v>
      </c>
      <c r="C3132" s="20" t="s">
        <v>10283</v>
      </c>
      <c r="D3132" s="20" t="s">
        <v>10284</v>
      </c>
      <c r="E3132" s="20" t="s">
        <v>478</v>
      </c>
      <c r="F3132" s="20" t="s">
        <v>389</v>
      </c>
      <c r="H3132" s="20" t="s">
        <v>389</v>
      </c>
      <c r="J3132" s="20" t="s">
        <v>397</v>
      </c>
      <c r="K3132" s="20">
        <v>0</v>
      </c>
      <c r="L3132" s="20">
        <v>0</v>
      </c>
      <c r="M3132" s="20" t="s">
        <v>392</v>
      </c>
      <c r="N3132" s="23">
        <v>44812</v>
      </c>
      <c r="O3132" s="23">
        <v>44812</v>
      </c>
    </row>
    <row r="3133" spans="1:15">
      <c r="A3133" s="20" t="s">
        <v>10285</v>
      </c>
      <c r="B3133" s="20" t="s">
        <v>384</v>
      </c>
      <c r="C3133" s="20" t="s">
        <v>10286</v>
      </c>
      <c r="D3133" s="20" t="s">
        <v>10287</v>
      </c>
      <c r="E3133" s="20" t="s">
        <v>478</v>
      </c>
      <c r="F3133" s="20" t="s">
        <v>389</v>
      </c>
      <c r="H3133" s="20" t="s">
        <v>389</v>
      </c>
      <c r="J3133" s="20" t="s">
        <v>397</v>
      </c>
      <c r="K3133" s="20">
        <v>0</v>
      </c>
      <c r="L3133" s="20">
        <v>0</v>
      </c>
      <c r="M3133" s="20" t="s">
        <v>392</v>
      </c>
      <c r="N3133" s="23">
        <v>44812</v>
      </c>
      <c r="O3133" s="23">
        <v>44812</v>
      </c>
    </row>
    <row r="3134" spans="1:15">
      <c r="A3134" s="20" t="s">
        <v>10288</v>
      </c>
      <c r="B3134" s="20" t="s">
        <v>384</v>
      </c>
      <c r="C3134" s="20" t="s">
        <v>10289</v>
      </c>
      <c r="D3134" s="20" t="s">
        <v>10290</v>
      </c>
      <c r="E3134" s="20" t="s">
        <v>478</v>
      </c>
      <c r="F3134" s="20" t="s">
        <v>389</v>
      </c>
      <c r="H3134" s="20" t="s">
        <v>389</v>
      </c>
      <c r="J3134" s="20" t="s">
        <v>391</v>
      </c>
      <c r="K3134" s="20">
        <v>0</v>
      </c>
      <c r="L3134" s="20">
        <v>0</v>
      </c>
      <c r="M3134" s="20" t="s">
        <v>392</v>
      </c>
      <c r="N3134" s="23">
        <v>44812</v>
      </c>
      <c r="O3134" s="23">
        <v>44812</v>
      </c>
    </row>
    <row r="3135" spans="1:15">
      <c r="A3135" s="20" t="s">
        <v>10291</v>
      </c>
      <c r="B3135" s="20" t="s">
        <v>384</v>
      </c>
      <c r="C3135" s="20" t="s">
        <v>10292</v>
      </c>
      <c r="D3135" s="20" t="s">
        <v>10293</v>
      </c>
      <c r="E3135" s="20" t="s">
        <v>450</v>
      </c>
      <c r="F3135" s="20" t="s">
        <v>10294</v>
      </c>
      <c r="G3135" s="20" t="s">
        <v>2004</v>
      </c>
      <c r="H3135" s="20" t="s">
        <v>10295</v>
      </c>
      <c r="I3135" s="20" t="s">
        <v>390</v>
      </c>
      <c r="J3135" s="20" t="s">
        <v>397</v>
      </c>
      <c r="K3135" s="20">
        <v>20000</v>
      </c>
      <c r="L3135" s="20">
        <v>0</v>
      </c>
      <c r="M3135" s="20" t="s">
        <v>392</v>
      </c>
      <c r="N3135" s="23">
        <v>44812</v>
      </c>
      <c r="O3135" s="23">
        <v>44813</v>
      </c>
    </row>
    <row r="3136" spans="1:15">
      <c r="A3136" s="20" t="s">
        <v>10296</v>
      </c>
      <c r="B3136" s="20" t="s">
        <v>384</v>
      </c>
      <c r="C3136" s="20" t="s">
        <v>10297</v>
      </c>
      <c r="D3136" s="20" t="s">
        <v>10298</v>
      </c>
      <c r="E3136" s="20" t="s">
        <v>478</v>
      </c>
      <c r="F3136" s="20" t="s">
        <v>389</v>
      </c>
      <c r="H3136" s="20" t="s">
        <v>389</v>
      </c>
      <c r="J3136" s="20" t="s">
        <v>397</v>
      </c>
      <c r="K3136" s="20">
        <v>0</v>
      </c>
      <c r="L3136" s="20">
        <v>0</v>
      </c>
      <c r="M3136" s="20" t="s">
        <v>392</v>
      </c>
      <c r="N3136" s="23">
        <v>44812</v>
      </c>
      <c r="O3136" s="23">
        <v>44812</v>
      </c>
    </row>
    <row r="3137" spans="1:15">
      <c r="A3137" s="20" t="s">
        <v>10299</v>
      </c>
      <c r="B3137" s="20" t="s">
        <v>384</v>
      </c>
      <c r="C3137" s="20" t="s">
        <v>10300</v>
      </c>
      <c r="D3137" s="20" t="s">
        <v>10301</v>
      </c>
      <c r="E3137" s="20" t="s">
        <v>387</v>
      </c>
      <c r="F3137" s="20" t="s">
        <v>389</v>
      </c>
      <c r="H3137" s="20" t="s">
        <v>389</v>
      </c>
      <c r="J3137" s="20" t="s">
        <v>397</v>
      </c>
      <c r="K3137" s="20">
        <v>0</v>
      </c>
      <c r="L3137" s="20">
        <v>87.55</v>
      </c>
      <c r="M3137" s="20" t="s">
        <v>428</v>
      </c>
      <c r="N3137" s="23">
        <v>44812</v>
      </c>
      <c r="O3137" s="23">
        <v>44812</v>
      </c>
    </row>
    <row r="3138" spans="1:15">
      <c r="A3138" s="20" t="s">
        <v>10302</v>
      </c>
      <c r="B3138" s="20" t="s">
        <v>384</v>
      </c>
      <c r="C3138" s="20" t="s">
        <v>10303</v>
      </c>
      <c r="D3138" s="20" t="s">
        <v>10304</v>
      </c>
      <c r="E3138" s="20" t="s">
        <v>387</v>
      </c>
      <c r="F3138" s="20" t="s">
        <v>389</v>
      </c>
      <c r="H3138" s="20" t="s">
        <v>389</v>
      </c>
      <c r="J3138" s="20" t="s">
        <v>397</v>
      </c>
      <c r="K3138" s="20">
        <v>0</v>
      </c>
      <c r="L3138" s="20">
        <v>0</v>
      </c>
      <c r="M3138" s="20" t="s">
        <v>392</v>
      </c>
      <c r="N3138" s="23">
        <v>44812</v>
      </c>
      <c r="O3138" s="23">
        <v>44812</v>
      </c>
    </row>
    <row r="3139" spans="1:15">
      <c r="A3139" s="20" t="s">
        <v>10305</v>
      </c>
      <c r="B3139" s="20" t="s">
        <v>384</v>
      </c>
      <c r="C3139" s="20" t="s">
        <v>10306</v>
      </c>
      <c r="D3139" s="20" t="s">
        <v>10307</v>
      </c>
      <c r="E3139" s="20" t="s">
        <v>450</v>
      </c>
      <c r="F3139" s="20" t="s">
        <v>389</v>
      </c>
      <c r="H3139" s="20" t="s">
        <v>389</v>
      </c>
      <c r="J3139" s="20" t="s">
        <v>397</v>
      </c>
      <c r="K3139" s="20">
        <v>2400</v>
      </c>
      <c r="L3139" s="20">
        <v>1006.77</v>
      </c>
      <c r="M3139" s="20" t="s">
        <v>392</v>
      </c>
      <c r="N3139" s="23">
        <v>44812</v>
      </c>
      <c r="O3139" s="23">
        <v>44823</v>
      </c>
    </row>
    <row r="3140" spans="1:15">
      <c r="A3140" s="20" t="s">
        <v>10308</v>
      </c>
      <c r="B3140" s="20" t="s">
        <v>384</v>
      </c>
      <c r="C3140" s="20" t="s">
        <v>10309</v>
      </c>
      <c r="D3140" s="20" t="s">
        <v>10310</v>
      </c>
      <c r="E3140" s="20" t="s">
        <v>387</v>
      </c>
      <c r="F3140" s="20" t="s">
        <v>389</v>
      </c>
      <c r="H3140" s="20" t="s">
        <v>389</v>
      </c>
      <c r="J3140" s="20" t="s">
        <v>397</v>
      </c>
      <c r="K3140" s="20">
        <v>0</v>
      </c>
      <c r="L3140" s="20">
        <v>0</v>
      </c>
      <c r="M3140" s="20" t="s">
        <v>392</v>
      </c>
      <c r="N3140" s="23">
        <v>44812</v>
      </c>
      <c r="O3140" s="23">
        <v>44812</v>
      </c>
    </row>
    <row r="3141" spans="1:15">
      <c r="A3141" s="20" t="s">
        <v>10311</v>
      </c>
      <c r="B3141" s="20" t="s">
        <v>384</v>
      </c>
      <c r="C3141" s="20" t="s">
        <v>10312</v>
      </c>
      <c r="D3141" s="20" t="s">
        <v>10313</v>
      </c>
      <c r="E3141" s="20" t="s">
        <v>478</v>
      </c>
      <c r="F3141" s="20" t="s">
        <v>389</v>
      </c>
      <c r="H3141" s="20" t="s">
        <v>389</v>
      </c>
      <c r="J3141" s="20" t="s">
        <v>391</v>
      </c>
      <c r="K3141" s="20">
        <v>0</v>
      </c>
      <c r="L3141" s="20">
        <v>0</v>
      </c>
      <c r="M3141" s="20" t="s">
        <v>392</v>
      </c>
      <c r="N3141" s="23">
        <v>44812</v>
      </c>
      <c r="O3141" s="23">
        <v>44812</v>
      </c>
    </row>
    <row r="3142" spans="1:15">
      <c r="A3142" s="20" t="s">
        <v>10314</v>
      </c>
      <c r="B3142" s="20" t="s">
        <v>384</v>
      </c>
      <c r="C3142" s="20" t="s">
        <v>10315</v>
      </c>
      <c r="D3142" s="20" t="s">
        <v>10316</v>
      </c>
      <c r="E3142" s="20" t="s">
        <v>387</v>
      </c>
      <c r="F3142" s="20" t="s">
        <v>389</v>
      </c>
      <c r="H3142" s="20" t="s">
        <v>389</v>
      </c>
      <c r="J3142" s="20" t="s">
        <v>397</v>
      </c>
      <c r="K3142" s="20">
        <v>0</v>
      </c>
      <c r="L3142" s="20">
        <v>0</v>
      </c>
      <c r="M3142" s="20" t="s">
        <v>392</v>
      </c>
      <c r="N3142" s="23">
        <v>44812</v>
      </c>
      <c r="O3142" s="23">
        <v>44944</v>
      </c>
    </row>
    <row r="3143" spans="1:15">
      <c r="A3143" s="20" t="s">
        <v>10317</v>
      </c>
      <c r="B3143" s="20" t="s">
        <v>384</v>
      </c>
      <c r="C3143" s="20" t="s">
        <v>10318</v>
      </c>
      <c r="D3143" s="20" t="s">
        <v>10319</v>
      </c>
      <c r="E3143" s="20" t="s">
        <v>387</v>
      </c>
      <c r="F3143" s="20" t="s">
        <v>389</v>
      </c>
      <c r="H3143" s="20" t="s">
        <v>389</v>
      </c>
      <c r="J3143" s="20" t="s">
        <v>397</v>
      </c>
      <c r="K3143" s="20">
        <v>0</v>
      </c>
      <c r="L3143" s="20">
        <v>0</v>
      </c>
      <c r="M3143" s="20" t="s">
        <v>392</v>
      </c>
      <c r="N3143" s="23">
        <v>44812</v>
      </c>
      <c r="O3143" s="23">
        <v>44944</v>
      </c>
    </row>
    <row r="3144" spans="1:15">
      <c r="A3144" s="20" t="s">
        <v>10320</v>
      </c>
      <c r="B3144" s="20" t="s">
        <v>384</v>
      </c>
      <c r="C3144" s="20" t="s">
        <v>10321</v>
      </c>
      <c r="D3144" s="20" t="s">
        <v>10322</v>
      </c>
      <c r="E3144" s="20" t="s">
        <v>478</v>
      </c>
      <c r="F3144" s="20" t="s">
        <v>389</v>
      </c>
      <c r="H3144" s="20" t="s">
        <v>389</v>
      </c>
      <c r="J3144" s="20" t="s">
        <v>391</v>
      </c>
      <c r="K3144" s="20">
        <v>0</v>
      </c>
      <c r="L3144" s="20">
        <v>0</v>
      </c>
      <c r="M3144" s="20" t="s">
        <v>392</v>
      </c>
      <c r="N3144" s="23">
        <v>44812</v>
      </c>
      <c r="O3144" s="23">
        <v>44812</v>
      </c>
    </row>
    <row r="3145" spans="1:15">
      <c r="A3145" s="20" t="s">
        <v>10323</v>
      </c>
      <c r="B3145" s="20" t="s">
        <v>384</v>
      </c>
      <c r="C3145" s="20" t="s">
        <v>10324</v>
      </c>
      <c r="D3145" s="20" t="s">
        <v>10325</v>
      </c>
      <c r="E3145" s="20" t="s">
        <v>478</v>
      </c>
      <c r="F3145" s="20" t="s">
        <v>389</v>
      </c>
      <c r="H3145" s="20" t="s">
        <v>389</v>
      </c>
      <c r="J3145" s="20" t="s">
        <v>397</v>
      </c>
      <c r="K3145" s="20">
        <v>0</v>
      </c>
      <c r="L3145" s="20">
        <v>0</v>
      </c>
      <c r="M3145" s="20" t="s">
        <v>392</v>
      </c>
      <c r="N3145" s="23">
        <v>44812</v>
      </c>
      <c r="O3145" s="23">
        <v>44812</v>
      </c>
    </row>
    <row r="3146" spans="1:15">
      <c r="A3146" s="20" t="s">
        <v>10326</v>
      </c>
      <c r="B3146" s="20" t="s">
        <v>384</v>
      </c>
      <c r="C3146" s="20" t="s">
        <v>10327</v>
      </c>
      <c r="D3146" s="20" t="s">
        <v>10328</v>
      </c>
      <c r="E3146" s="20" t="s">
        <v>387</v>
      </c>
      <c r="F3146" s="20" t="s">
        <v>389</v>
      </c>
      <c r="H3146" s="20" t="s">
        <v>389</v>
      </c>
      <c r="J3146" s="20" t="s">
        <v>397</v>
      </c>
      <c r="K3146" s="20">
        <v>0</v>
      </c>
      <c r="L3146" s="20">
        <v>0</v>
      </c>
      <c r="M3146" s="20" t="s">
        <v>392</v>
      </c>
      <c r="N3146" s="23">
        <v>44812</v>
      </c>
      <c r="O3146" s="23">
        <v>44812</v>
      </c>
    </row>
    <row r="3147" spans="1:15">
      <c r="A3147" s="20" t="s">
        <v>10329</v>
      </c>
      <c r="B3147" s="20" t="s">
        <v>384</v>
      </c>
      <c r="C3147" s="20" t="s">
        <v>10330</v>
      </c>
      <c r="D3147" s="20" t="s">
        <v>10331</v>
      </c>
      <c r="E3147" s="20" t="s">
        <v>450</v>
      </c>
      <c r="F3147" s="20" t="s">
        <v>389</v>
      </c>
      <c r="H3147" s="20" t="s">
        <v>389</v>
      </c>
      <c r="J3147" s="20" t="s">
        <v>397</v>
      </c>
      <c r="K3147" s="20">
        <v>2400</v>
      </c>
      <c r="L3147" s="20">
        <v>0</v>
      </c>
      <c r="M3147" s="20" t="s">
        <v>392</v>
      </c>
      <c r="N3147" s="23">
        <v>44812</v>
      </c>
      <c r="O3147" s="23">
        <v>44818</v>
      </c>
    </row>
    <row r="3148" spans="1:15">
      <c r="A3148" s="20" t="s">
        <v>10332</v>
      </c>
      <c r="B3148" s="20" t="s">
        <v>384</v>
      </c>
      <c r="C3148" s="20" t="s">
        <v>10333</v>
      </c>
      <c r="D3148" s="20" t="s">
        <v>10334</v>
      </c>
      <c r="E3148" s="20" t="s">
        <v>387</v>
      </c>
      <c r="F3148" s="20" t="s">
        <v>389</v>
      </c>
      <c r="H3148" s="20" t="s">
        <v>389</v>
      </c>
      <c r="J3148" s="20" t="s">
        <v>397</v>
      </c>
      <c r="K3148" s="20">
        <v>0</v>
      </c>
      <c r="L3148" s="20">
        <v>1365.92</v>
      </c>
      <c r="M3148" s="20" t="s">
        <v>428</v>
      </c>
      <c r="N3148" s="23">
        <v>44812</v>
      </c>
      <c r="O3148" s="23">
        <v>44812</v>
      </c>
    </row>
    <row r="3149" spans="1:15">
      <c r="A3149" s="20" t="s">
        <v>10335</v>
      </c>
      <c r="B3149" s="20" t="s">
        <v>384</v>
      </c>
      <c r="C3149" s="20" t="s">
        <v>10336</v>
      </c>
      <c r="D3149" s="20" t="s">
        <v>10337</v>
      </c>
      <c r="E3149" s="20" t="s">
        <v>387</v>
      </c>
      <c r="F3149" s="20" t="s">
        <v>389</v>
      </c>
      <c r="H3149" s="20" t="s">
        <v>389</v>
      </c>
      <c r="J3149" s="20" t="s">
        <v>397</v>
      </c>
      <c r="K3149" s="20">
        <v>0</v>
      </c>
      <c r="L3149" s="20">
        <v>0</v>
      </c>
      <c r="M3149" s="20" t="s">
        <v>392</v>
      </c>
      <c r="N3149" s="23">
        <v>44812</v>
      </c>
      <c r="O3149" s="23">
        <v>44812</v>
      </c>
    </row>
    <row r="3150" spans="1:15">
      <c r="A3150" s="20" t="s">
        <v>10338</v>
      </c>
      <c r="B3150" s="20" t="s">
        <v>384</v>
      </c>
      <c r="C3150" s="20" t="s">
        <v>10339</v>
      </c>
      <c r="D3150" s="20" t="s">
        <v>10340</v>
      </c>
      <c r="E3150" s="20" t="s">
        <v>478</v>
      </c>
      <c r="F3150" s="20" t="s">
        <v>389</v>
      </c>
      <c r="H3150" s="20" t="s">
        <v>389</v>
      </c>
      <c r="J3150" s="20" t="s">
        <v>391</v>
      </c>
      <c r="K3150" s="20">
        <v>0</v>
      </c>
      <c r="L3150" s="20">
        <v>0</v>
      </c>
      <c r="M3150" s="20" t="s">
        <v>392</v>
      </c>
      <c r="N3150" s="23">
        <v>44812</v>
      </c>
      <c r="O3150" s="23">
        <v>44812</v>
      </c>
    </row>
    <row r="3151" spans="1:15">
      <c r="A3151" s="20" t="s">
        <v>10341</v>
      </c>
      <c r="B3151" s="20" t="s">
        <v>384</v>
      </c>
      <c r="C3151" s="20" t="s">
        <v>10342</v>
      </c>
      <c r="D3151" s="20" t="s">
        <v>10343</v>
      </c>
      <c r="E3151" s="20" t="s">
        <v>387</v>
      </c>
      <c r="F3151" s="20" t="s">
        <v>389</v>
      </c>
      <c r="H3151" s="20" t="s">
        <v>389</v>
      </c>
      <c r="J3151" s="20" t="s">
        <v>397</v>
      </c>
      <c r="K3151" s="20">
        <v>0</v>
      </c>
      <c r="L3151" s="20">
        <v>0</v>
      </c>
      <c r="M3151" s="20" t="s">
        <v>392</v>
      </c>
      <c r="N3151" s="23">
        <v>44812</v>
      </c>
      <c r="O3151" s="23">
        <v>44944</v>
      </c>
    </row>
    <row r="3152" spans="1:15">
      <c r="A3152" s="20" t="s">
        <v>10344</v>
      </c>
      <c r="B3152" s="20" t="s">
        <v>384</v>
      </c>
      <c r="C3152" s="20" t="s">
        <v>10345</v>
      </c>
      <c r="D3152" s="20" t="s">
        <v>10346</v>
      </c>
      <c r="E3152" s="20" t="s">
        <v>387</v>
      </c>
      <c r="F3152" s="20" t="s">
        <v>389</v>
      </c>
      <c r="H3152" s="20" t="s">
        <v>389</v>
      </c>
      <c r="J3152" s="20" t="s">
        <v>397</v>
      </c>
      <c r="K3152" s="20">
        <v>0</v>
      </c>
      <c r="L3152" s="20">
        <v>0</v>
      </c>
      <c r="M3152" s="20" t="s">
        <v>392</v>
      </c>
      <c r="N3152" s="23">
        <v>44812</v>
      </c>
      <c r="O3152" s="23">
        <v>44812</v>
      </c>
    </row>
    <row r="3153" spans="1:15">
      <c r="A3153" s="20" t="s">
        <v>10347</v>
      </c>
      <c r="B3153" s="20" t="s">
        <v>384</v>
      </c>
      <c r="C3153" s="20" t="s">
        <v>10348</v>
      </c>
      <c r="D3153" s="20" t="s">
        <v>10349</v>
      </c>
      <c r="E3153" s="20" t="s">
        <v>387</v>
      </c>
      <c r="F3153" s="20" t="s">
        <v>389</v>
      </c>
      <c r="H3153" s="20" t="s">
        <v>389</v>
      </c>
      <c r="J3153" s="20" t="s">
        <v>391</v>
      </c>
      <c r="K3153" s="20">
        <v>0</v>
      </c>
      <c r="L3153" s="20">
        <v>0</v>
      </c>
      <c r="M3153" s="20" t="s">
        <v>392</v>
      </c>
      <c r="N3153" s="23">
        <v>44812</v>
      </c>
      <c r="O3153" s="23">
        <v>44812</v>
      </c>
    </row>
    <row r="3154" spans="1:15">
      <c r="A3154" s="20" t="s">
        <v>10350</v>
      </c>
      <c r="B3154" s="20" t="s">
        <v>384</v>
      </c>
      <c r="C3154" s="20" t="s">
        <v>10351</v>
      </c>
      <c r="D3154" s="20" t="s">
        <v>10352</v>
      </c>
      <c r="E3154" s="20" t="s">
        <v>387</v>
      </c>
      <c r="F3154" s="20" t="s">
        <v>389</v>
      </c>
      <c r="H3154" s="20" t="s">
        <v>389</v>
      </c>
      <c r="J3154" s="20" t="s">
        <v>397</v>
      </c>
      <c r="K3154" s="20">
        <v>0</v>
      </c>
      <c r="L3154" s="20">
        <v>609.38</v>
      </c>
      <c r="M3154" s="20" t="s">
        <v>428</v>
      </c>
      <c r="N3154" s="23">
        <v>44812</v>
      </c>
      <c r="O3154" s="23">
        <v>44938</v>
      </c>
    </row>
    <row r="3155" spans="1:15">
      <c r="A3155" s="20" t="s">
        <v>10353</v>
      </c>
      <c r="B3155" s="20" t="s">
        <v>384</v>
      </c>
      <c r="C3155" s="20" t="s">
        <v>10354</v>
      </c>
      <c r="D3155" s="20" t="s">
        <v>10355</v>
      </c>
      <c r="E3155" s="20" t="s">
        <v>387</v>
      </c>
      <c r="F3155" s="20" t="s">
        <v>389</v>
      </c>
      <c r="H3155" s="20" t="s">
        <v>389</v>
      </c>
      <c r="J3155" s="20" t="s">
        <v>397</v>
      </c>
      <c r="K3155" s="20">
        <v>0</v>
      </c>
      <c r="L3155" s="20">
        <v>0</v>
      </c>
      <c r="M3155" s="20" t="s">
        <v>392</v>
      </c>
      <c r="N3155" s="23">
        <v>44812</v>
      </c>
      <c r="O3155" s="23">
        <v>44812</v>
      </c>
    </row>
    <row r="3156" spans="1:15">
      <c r="A3156" s="20" t="s">
        <v>10356</v>
      </c>
      <c r="B3156" s="20" t="s">
        <v>384</v>
      </c>
      <c r="C3156" s="20" t="s">
        <v>10357</v>
      </c>
      <c r="D3156" s="20" t="s">
        <v>10358</v>
      </c>
      <c r="E3156" s="20" t="s">
        <v>478</v>
      </c>
      <c r="F3156" s="20" t="s">
        <v>389</v>
      </c>
      <c r="H3156" s="20" t="s">
        <v>389</v>
      </c>
      <c r="J3156" s="20" t="s">
        <v>391</v>
      </c>
      <c r="K3156" s="20">
        <v>0</v>
      </c>
      <c r="L3156" s="20">
        <v>0</v>
      </c>
      <c r="M3156" s="20" t="s">
        <v>392</v>
      </c>
      <c r="N3156" s="23">
        <v>44812</v>
      </c>
      <c r="O3156" s="23">
        <v>44812</v>
      </c>
    </row>
    <row r="3157" spans="1:15">
      <c r="A3157" s="20" t="s">
        <v>10359</v>
      </c>
      <c r="B3157" s="20" t="s">
        <v>384</v>
      </c>
      <c r="C3157" s="20" t="s">
        <v>10360</v>
      </c>
      <c r="D3157" s="20" t="s">
        <v>10361</v>
      </c>
      <c r="E3157" s="20" t="s">
        <v>387</v>
      </c>
      <c r="F3157" s="20" t="s">
        <v>389</v>
      </c>
      <c r="H3157" s="20" t="s">
        <v>389</v>
      </c>
      <c r="J3157" s="20" t="s">
        <v>397</v>
      </c>
      <c r="K3157" s="20">
        <v>0</v>
      </c>
      <c r="L3157" s="20">
        <v>0</v>
      </c>
      <c r="M3157" s="20" t="s">
        <v>392</v>
      </c>
      <c r="N3157" s="23">
        <v>44813</v>
      </c>
      <c r="O3157" s="23">
        <v>44813</v>
      </c>
    </row>
    <row r="3158" spans="1:15">
      <c r="A3158" s="20" t="s">
        <v>10362</v>
      </c>
      <c r="B3158" s="20" t="s">
        <v>384</v>
      </c>
      <c r="C3158" s="20" t="s">
        <v>10363</v>
      </c>
      <c r="D3158" s="20" t="s">
        <v>10364</v>
      </c>
      <c r="E3158" s="20" t="s">
        <v>450</v>
      </c>
      <c r="F3158" s="20" t="s">
        <v>10365</v>
      </c>
      <c r="G3158" s="20" t="s">
        <v>10366</v>
      </c>
      <c r="H3158" s="20" t="s">
        <v>2005</v>
      </c>
      <c r="I3158" s="20" t="s">
        <v>390</v>
      </c>
      <c r="J3158" s="20" t="s">
        <v>397</v>
      </c>
      <c r="K3158" s="20">
        <v>20000</v>
      </c>
      <c r="L3158" s="20">
        <v>0</v>
      </c>
      <c r="M3158" s="20" t="s">
        <v>392</v>
      </c>
      <c r="N3158" s="23">
        <v>44813</v>
      </c>
      <c r="O3158" s="23">
        <v>44816</v>
      </c>
    </row>
    <row r="3159" spans="1:15">
      <c r="A3159" s="20" t="s">
        <v>10367</v>
      </c>
      <c r="B3159" s="20" t="s">
        <v>384</v>
      </c>
      <c r="C3159" s="20" t="s">
        <v>10368</v>
      </c>
      <c r="D3159" s="20" t="s">
        <v>10369</v>
      </c>
      <c r="E3159" s="20" t="s">
        <v>450</v>
      </c>
      <c r="F3159" s="20" t="s">
        <v>389</v>
      </c>
      <c r="H3159" s="20" t="s">
        <v>389</v>
      </c>
      <c r="J3159" s="20" t="s">
        <v>405</v>
      </c>
      <c r="K3159" s="20">
        <v>2400</v>
      </c>
      <c r="L3159" s="20">
        <v>0</v>
      </c>
      <c r="M3159" s="20" t="s">
        <v>392</v>
      </c>
      <c r="N3159" s="23">
        <v>44813</v>
      </c>
      <c r="O3159" s="23">
        <v>44813</v>
      </c>
    </row>
    <row r="3160" spans="1:15">
      <c r="A3160" s="20" t="s">
        <v>10370</v>
      </c>
      <c r="B3160" s="20" t="s">
        <v>384</v>
      </c>
      <c r="C3160" s="20" t="s">
        <v>10371</v>
      </c>
      <c r="D3160" s="20" t="s">
        <v>10372</v>
      </c>
      <c r="E3160" s="20" t="s">
        <v>450</v>
      </c>
      <c r="F3160" s="20" t="s">
        <v>10373</v>
      </c>
      <c r="G3160" s="20" t="s">
        <v>4470</v>
      </c>
      <c r="H3160" s="20" t="s">
        <v>4471</v>
      </c>
      <c r="I3160" s="20" t="s">
        <v>390</v>
      </c>
      <c r="J3160" s="20" t="s">
        <v>397</v>
      </c>
      <c r="K3160" s="20">
        <v>70000</v>
      </c>
      <c r="L3160" s="20">
        <v>0</v>
      </c>
      <c r="M3160" s="20" t="s">
        <v>392</v>
      </c>
      <c r="N3160" s="23">
        <v>44813</v>
      </c>
      <c r="O3160" s="23">
        <v>45075</v>
      </c>
    </row>
    <row r="3161" spans="1:15">
      <c r="A3161" s="20" t="s">
        <v>10374</v>
      </c>
      <c r="B3161" s="20" t="s">
        <v>384</v>
      </c>
      <c r="C3161" s="20" t="s">
        <v>10375</v>
      </c>
      <c r="D3161" s="20" t="s">
        <v>10376</v>
      </c>
      <c r="E3161" s="20" t="s">
        <v>427</v>
      </c>
      <c r="F3161" s="20" t="s">
        <v>389</v>
      </c>
      <c r="H3161" s="20" t="s">
        <v>389</v>
      </c>
      <c r="J3161" s="20" t="s">
        <v>391</v>
      </c>
      <c r="K3161" s="20">
        <v>0</v>
      </c>
      <c r="L3161" s="20">
        <v>0</v>
      </c>
      <c r="M3161" s="20" t="s">
        <v>392</v>
      </c>
      <c r="N3161" s="23">
        <v>44813</v>
      </c>
      <c r="O3161" s="23">
        <v>44813</v>
      </c>
    </row>
    <row r="3162" spans="1:15">
      <c r="A3162" s="20" t="s">
        <v>10377</v>
      </c>
      <c r="B3162" s="20" t="s">
        <v>384</v>
      </c>
      <c r="C3162" s="20" t="s">
        <v>10378</v>
      </c>
      <c r="D3162" s="20" t="s">
        <v>10379</v>
      </c>
      <c r="E3162" s="20" t="s">
        <v>387</v>
      </c>
      <c r="F3162" s="20" t="s">
        <v>389</v>
      </c>
      <c r="H3162" s="20" t="s">
        <v>389</v>
      </c>
      <c r="J3162" s="20" t="s">
        <v>397</v>
      </c>
      <c r="K3162" s="20">
        <v>0</v>
      </c>
      <c r="L3162" s="20">
        <v>0</v>
      </c>
      <c r="M3162" s="20" t="s">
        <v>392</v>
      </c>
      <c r="N3162" s="23">
        <v>44813</v>
      </c>
      <c r="O3162" s="23">
        <v>44813</v>
      </c>
    </row>
    <row r="3163" spans="1:15">
      <c r="A3163" s="20" t="s">
        <v>10380</v>
      </c>
      <c r="B3163" s="20" t="s">
        <v>384</v>
      </c>
      <c r="C3163" s="20" t="s">
        <v>10381</v>
      </c>
      <c r="D3163" s="20" t="s">
        <v>10382</v>
      </c>
      <c r="E3163" s="20" t="s">
        <v>387</v>
      </c>
      <c r="F3163" s="20" t="s">
        <v>389</v>
      </c>
      <c r="H3163" s="20" t="s">
        <v>389</v>
      </c>
      <c r="J3163" s="20" t="s">
        <v>397</v>
      </c>
      <c r="K3163" s="20">
        <v>0</v>
      </c>
      <c r="L3163" s="20">
        <v>0</v>
      </c>
      <c r="M3163" s="20" t="s">
        <v>392</v>
      </c>
      <c r="N3163" s="23">
        <v>44813</v>
      </c>
      <c r="O3163" s="23">
        <v>44813</v>
      </c>
    </row>
    <row r="3164" spans="1:15">
      <c r="A3164" s="20" t="s">
        <v>10383</v>
      </c>
      <c r="B3164" s="20" t="s">
        <v>384</v>
      </c>
      <c r="C3164" s="20" t="s">
        <v>10384</v>
      </c>
      <c r="D3164" s="20" t="s">
        <v>10385</v>
      </c>
      <c r="E3164" s="20" t="s">
        <v>387</v>
      </c>
      <c r="F3164" s="20" t="s">
        <v>389</v>
      </c>
      <c r="H3164" s="20" t="s">
        <v>389</v>
      </c>
      <c r="J3164" s="20" t="s">
        <v>391</v>
      </c>
      <c r="K3164" s="20">
        <v>0</v>
      </c>
      <c r="L3164" s="20">
        <v>0</v>
      </c>
      <c r="M3164" s="20" t="s">
        <v>392</v>
      </c>
      <c r="N3164" s="23">
        <v>44813</v>
      </c>
      <c r="O3164" s="23">
        <v>44813</v>
      </c>
    </row>
    <row r="3165" spans="1:15">
      <c r="A3165" s="20" t="s">
        <v>10386</v>
      </c>
      <c r="B3165" s="20" t="s">
        <v>384</v>
      </c>
      <c r="C3165" s="20" t="s">
        <v>10387</v>
      </c>
      <c r="D3165" s="20" t="s">
        <v>10388</v>
      </c>
      <c r="E3165" s="20" t="s">
        <v>427</v>
      </c>
      <c r="F3165" s="20" t="s">
        <v>389</v>
      </c>
      <c r="H3165" s="20" t="s">
        <v>389</v>
      </c>
      <c r="J3165" s="20" t="s">
        <v>397</v>
      </c>
      <c r="K3165" s="20">
        <v>2400</v>
      </c>
      <c r="L3165" s="20">
        <v>15000</v>
      </c>
      <c r="M3165" s="20" t="s">
        <v>428</v>
      </c>
      <c r="N3165" s="23">
        <v>44813</v>
      </c>
      <c r="O3165" s="23">
        <v>44832</v>
      </c>
    </row>
    <row r="3166" spans="1:15">
      <c r="A3166" s="20" t="s">
        <v>10389</v>
      </c>
      <c r="B3166" s="20" t="s">
        <v>384</v>
      </c>
      <c r="C3166" s="20" t="s">
        <v>10390</v>
      </c>
      <c r="D3166" s="20" t="s">
        <v>10391</v>
      </c>
      <c r="E3166" s="20" t="s">
        <v>387</v>
      </c>
      <c r="F3166" s="20" t="s">
        <v>389</v>
      </c>
      <c r="H3166" s="20" t="s">
        <v>389</v>
      </c>
      <c r="J3166" s="20" t="s">
        <v>397</v>
      </c>
      <c r="K3166" s="20">
        <v>0</v>
      </c>
      <c r="L3166" s="20">
        <v>358.32</v>
      </c>
      <c r="M3166" s="20" t="s">
        <v>428</v>
      </c>
      <c r="N3166" s="23">
        <v>44813</v>
      </c>
      <c r="O3166" s="23">
        <v>44944</v>
      </c>
    </row>
    <row r="3167" spans="1:15">
      <c r="A3167" s="20" t="s">
        <v>10392</v>
      </c>
      <c r="B3167" s="20" t="s">
        <v>384</v>
      </c>
      <c r="C3167" s="20" t="s">
        <v>10393</v>
      </c>
      <c r="D3167" s="20" t="s">
        <v>10394</v>
      </c>
      <c r="E3167" s="20" t="s">
        <v>478</v>
      </c>
      <c r="F3167" s="20" t="s">
        <v>389</v>
      </c>
      <c r="H3167" s="20" t="s">
        <v>389</v>
      </c>
      <c r="J3167" s="20" t="s">
        <v>397</v>
      </c>
      <c r="K3167" s="20">
        <v>0</v>
      </c>
      <c r="L3167" s="20">
        <v>0</v>
      </c>
      <c r="M3167" s="20" t="s">
        <v>392</v>
      </c>
      <c r="N3167" s="23">
        <v>44813</v>
      </c>
      <c r="O3167" s="23">
        <v>44813</v>
      </c>
    </row>
    <row r="3168" spans="1:15">
      <c r="A3168" s="20" t="s">
        <v>10395</v>
      </c>
      <c r="B3168" s="20" t="s">
        <v>384</v>
      </c>
      <c r="C3168" s="20" t="s">
        <v>10396</v>
      </c>
      <c r="D3168" s="20" t="s">
        <v>10397</v>
      </c>
      <c r="E3168" s="20" t="s">
        <v>478</v>
      </c>
      <c r="F3168" s="20" t="s">
        <v>389</v>
      </c>
      <c r="H3168" s="20" t="s">
        <v>389</v>
      </c>
      <c r="J3168" s="20" t="s">
        <v>397</v>
      </c>
      <c r="K3168" s="20">
        <v>0</v>
      </c>
      <c r="L3168" s="20">
        <v>0</v>
      </c>
      <c r="M3168" s="20" t="s">
        <v>392</v>
      </c>
      <c r="N3168" s="23">
        <v>44813</v>
      </c>
      <c r="O3168" s="23">
        <v>44813</v>
      </c>
    </row>
    <row r="3169" spans="1:15">
      <c r="A3169" s="20" t="s">
        <v>10398</v>
      </c>
      <c r="B3169" s="20" t="s">
        <v>384</v>
      </c>
      <c r="C3169" s="20" t="s">
        <v>10399</v>
      </c>
      <c r="D3169" s="20" t="s">
        <v>10400</v>
      </c>
      <c r="E3169" s="20" t="s">
        <v>427</v>
      </c>
      <c r="F3169" s="20" t="s">
        <v>389</v>
      </c>
      <c r="H3169" s="20" t="s">
        <v>389</v>
      </c>
      <c r="J3169" s="20" t="s">
        <v>397</v>
      </c>
      <c r="K3169" s="20">
        <v>0</v>
      </c>
      <c r="L3169" s="20">
        <v>0</v>
      </c>
      <c r="M3169" s="20" t="s">
        <v>392</v>
      </c>
      <c r="N3169" s="23">
        <v>44840</v>
      </c>
      <c r="O3169" s="23">
        <v>44840</v>
      </c>
    </row>
    <row r="3170" spans="1:15">
      <c r="A3170" s="20" t="s">
        <v>10401</v>
      </c>
      <c r="B3170" s="20" t="s">
        <v>384</v>
      </c>
      <c r="C3170" s="20" t="s">
        <v>10402</v>
      </c>
      <c r="D3170" s="20" t="s">
        <v>10403</v>
      </c>
      <c r="E3170" s="20" t="s">
        <v>387</v>
      </c>
      <c r="F3170" s="20" t="s">
        <v>389</v>
      </c>
      <c r="H3170" s="20" t="s">
        <v>389</v>
      </c>
      <c r="J3170" s="20" t="s">
        <v>397</v>
      </c>
      <c r="K3170" s="20">
        <v>0</v>
      </c>
      <c r="L3170" s="20">
        <v>0</v>
      </c>
      <c r="M3170" s="20" t="s">
        <v>392</v>
      </c>
      <c r="N3170" s="23">
        <v>44816</v>
      </c>
      <c r="O3170" s="23">
        <v>44944</v>
      </c>
    </row>
    <row r="3171" spans="1:15">
      <c r="A3171" s="20" t="s">
        <v>10404</v>
      </c>
      <c r="B3171" s="20" t="s">
        <v>384</v>
      </c>
      <c r="C3171" s="20" t="s">
        <v>10405</v>
      </c>
      <c r="D3171" s="20" t="s">
        <v>10406</v>
      </c>
      <c r="E3171" s="20" t="s">
        <v>478</v>
      </c>
      <c r="F3171" s="20" t="s">
        <v>389</v>
      </c>
      <c r="H3171" s="20" t="s">
        <v>389</v>
      </c>
      <c r="J3171" s="20" t="s">
        <v>397</v>
      </c>
      <c r="K3171" s="20">
        <v>0</v>
      </c>
      <c r="L3171" s="20">
        <v>0</v>
      </c>
      <c r="M3171" s="20" t="s">
        <v>392</v>
      </c>
      <c r="N3171" s="23">
        <v>44816</v>
      </c>
      <c r="O3171" s="23">
        <v>44816</v>
      </c>
    </row>
    <row r="3172" spans="1:15">
      <c r="A3172" s="20" t="s">
        <v>10407</v>
      </c>
      <c r="B3172" s="20" t="s">
        <v>384</v>
      </c>
      <c r="C3172" s="20" t="s">
        <v>10408</v>
      </c>
      <c r="D3172" s="20" t="s">
        <v>10409</v>
      </c>
      <c r="E3172" s="20" t="s">
        <v>478</v>
      </c>
      <c r="F3172" s="20" t="s">
        <v>389</v>
      </c>
      <c r="H3172" s="20" t="s">
        <v>389</v>
      </c>
      <c r="J3172" s="20" t="s">
        <v>391</v>
      </c>
      <c r="K3172" s="20">
        <v>0</v>
      </c>
      <c r="L3172" s="20">
        <v>0</v>
      </c>
      <c r="M3172" s="20" t="s">
        <v>392</v>
      </c>
      <c r="N3172" s="23">
        <v>44816</v>
      </c>
      <c r="O3172" s="23">
        <v>44816</v>
      </c>
    </row>
    <row r="3173" spans="1:15">
      <c r="A3173" s="20" t="s">
        <v>10410</v>
      </c>
      <c r="B3173" s="20" t="s">
        <v>384</v>
      </c>
      <c r="C3173" s="20" t="s">
        <v>10411</v>
      </c>
      <c r="D3173" s="20" t="s">
        <v>10412</v>
      </c>
      <c r="E3173" s="20" t="s">
        <v>427</v>
      </c>
      <c r="F3173" s="20" t="s">
        <v>389</v>
      </c>
      <c r="H3173" s="20" t="s">
        <v>389</v>
      </c>
      <c r="J3173" s="20" t="s">
        <v>397</v>
      </c>
      <c r="K3173" s="20">
        <v>2400</v>
      </c>
      <c r="L3173" s="20">
        <v>12500</v>
      </c>
      <c r="M3173" s="20" t="s">
        <v>428</v>
      </c>
      <c r="N3173" s="23">
        <v>44816</v>
      </c>
      <c r="O3173" s="23">
        <v>44819</v>
      </c>
    </row>
    <row r="3174" spans="1:15">
      <c r="A3174" s="20" t="s">
        <v>10413</v>
      </c>
      <c r="B3174" s="20" t="s">
        <v>384</v>
      </c>
      <c r="C3174" s="20" t="s">
        <v>10414</v>
      </c>
      <c r="D3174" s="20" t="s">
        <v>10415</v>
      </c>
      <c r="E3174" s="20" t="s">
        <v>478</v>
      </c>
      <c r="F3174" s="20" t="s">
        <v>389</v>
      </c>
      <c r="H3174" s="20" t="s">
        <v>389</v>
      </c>
      <c r="J3174" s="20" t="s">
        <v>391</v>
      </c>
      <c r="K3174" s="20">
        <v>0</v>
      </c>
      <c r="L3174" s="20">
        <v>0</v>
      </c>
      <c r="M3174" s="20" t="s">
        <v>392</v>
      </c>
      <c r="N3174" s="23">
        <v>44816</v>
      </c>
      <c r="O3174" s="23">
        <v>44816</v>
      </c>
    </row>
    <row r="3175" spans="1:15">
      <c r="A3175" s="20" t="s">
        <v>10416</v>
      </c>
      <c r="B3175" s="20" t="s">
        <v>384</v>
      </c>
      <c r="C3175" s="20" t="s">
        <v>10417</v>
      </c>
      <c r="D3175" s="20" t="s">
        <v>10418</v>
      </c>
      <c r="E3175" s="20" t="s">
        <v>478</v>
      </c>
      <c r="F3175" s="20" t="s">
        <v>389</v>
      </c>
      <c r="H3175" s="20" t="s">
        <v>389</v>
      </c>
      <c r="J3175" s="20" t="s">
        <v>397</v>
      </c>
      <c r="K3175" s="20">
        <v>0</v>
      </c>
      <c r="L3175" s="20">
        <v>0</v>
      </c>
      <c r="M3175" s="20" t="s">
        <v>392</v>
      </c>
      <c r="N3175" s="23">
        <v>44816</v>
      </c>
      <c r="O3175" s="23">
        <v>44816</v>
      </c>
    </row>
    <row r="3176" spans="1:15">
      <c r="A3176" s="20" t="s">
        <v>10419</v>
      </c>
      <c r="B3176" s="20" t="s">
        <v>384</v>
      </c>
      <c r="C3176" s="20" t="s">
        <v>10420</v>
      </c>
      <c r="D3176" s="20" t="s">
        <v>10421</v>
      </c>
      <c r="E3176" s="20" t="s">
        <v>387</v>
      </c>
      <c r="F3176" s="20" t="s">
        <v>389</v>
      </c>
      <c r="H3176" s="20" t="s">
        <v>389</v>
      </c>
      <c r="J3176" s="20" t="s">
        <v>397</v>
      </c>
      <c r="K3176" s="20">
        <v>0</v>
      </c>
      <c r="L3176" s="20">
        <v>358.32</v>
      </c>
      <c r="M3176" s="20" t="s">
        <v>428</v>
      </c>
      <c r="N3176" s="23">
        <v>44816</v>
      </c>
      <c r="O3176" s="23">
        <v>44816</v>
      </c>
    </row>
    <row r="3177" spans="1:15">
      <c r="A3177" s="20" t="s">
        <v>10422</v>
      </c>
      <c r="B3177" s="20" t="s">
        <v>384</v>
      </c>
      <c r="C3177" s="20" t="s">
        <v>10423</v>
      </c>
      <c r="D3177" s="20" t="s">
        <v>10424</v>
      </c>
      <c r="E3177" s="20" t="s">
        <v>387</v>
      </c>
      <c r="F3177" s="20" t="s">
        <v>389</v>
      </c>
      <c r="H3177" s="20" t="s">
        <v>389</v>
      </c>
      <c r="J3177" s="20" t="s">
        <v>391</v>
      </c>
      <c r="K3177" s="20">
        <v>0</v>
      </c>
      <c r="L3177" s="20">
        <v>358.32</v>
      </c>
      <c r="M3177" s="20" t="s">
        <v>428</v>
      </c>
      <c r="N3177" s="23">
        <v>44816</v>
      </c>
      <c r="O3177" s="23">
        <v>44816</v>
      </c>
    </row>
    <row r="3178" spans="1:15">
      <c r="A3178" s="20" t="s">
        <v>10425</v>
      </c>
      <c r="B3178" s="20" t="s">
        <v>384</v>
      </c>
      <c r="C3178" s="20" t="s">
        <v>10426</v>
      </c>
      <c r="D3178" s="20" t="s">
        <v>10427</v>
      </c>
      <c r="E3178" s="20" t="s">
        <v>387</v>
      </c>
      <c r="F3178" s="20" t="s">
        <v>389</v>
      </c>
      <c r="H3178" s="20" t="s">
        <v>389</v>
      </c>
      <c r="J3178" s="20" t="s">
        <v>397</v>
      </c>
      <c r="K3178" s="20">
        <v>0</v>
      </c>
      <c r="L3178" s="20">
        <v>0</v>
      </c>
      <c r="M3178" s="20" t="s">
        <v>392</v>
      </c>
      <c r="N3178" s="23">
        <v>44816</v>
      </c>
      <c r="O3178" s="23">
        <v>44816</v>
      </c>
    </row>
    <row r="3179" spans="1:15">
      <c r="A3179" s="20" t="s">
        <v>10428</v>
      </c>
      <c r="B3179" s="20" t="s">
        <v>384</v>
      </c>
      <c r="C3179" s="20" t="s">
        <v>10429</v>
      </c>
      <c r="D3179" s="20" t="s">
        <v>10430</v>
      </c>
      <c r="E3179" s="20" t="s">
        <v>387</v>
      </c>
      <c r="F3179" s="20" t="s">
        <v>389</v>
      </c>
      <c r="H3179" s="20" t="s">
        <v>389</v>
      </c>
      <c r="J3179" s="20" t="s">
        <v>397</v>
      </c>
      <c r="K3179" s="20">
        <v>0</v>
      </c>
      <c r="L3179" s="20">
        <v>0</v>
      </c>
      <c r="M3179" s="20" t="s">
        <v>392</v>
      </c>
      <c r="N3179" s="23">
        <v>44816</v>
      </c>
      <c r="O3179" s="23">
        <v>44816</v>
      </c>
    </row>
    <row r="3180" spans="1:15">
      <c r="A3180" s="20" t="s">
        <v>10431</v>
      </c>
      <c r="B3180" s="20" t="s">
        <v>384</v>
      </c>
      <c r="C3180" s="20" t="s">
        <v>10432</v>
      </c>
      <c r="D3180" s="20" t="s">
        <v>10433</v>
      </c>
      <c r="E3180" s="20" t="s">
        <v>387</v>
      </c>
      <c r="F3180" s="20" t="s">
        <v>389</v>
      </c>
      <c r="H3180" s="20" t="s">
        <v>389</v>
      </c>
      <c r="J3180" s="20" t="s">
        <v>391</v>
      </c>
      <c r="K3180" s="20">
        <v>0</v>
      </c>
      <c r="L3180" s="20">
        <v>0</v>
      </c>
      <c r="M3180" s="20" t="s">
        <v>392</v>
      </c>
      <c r="N3180" s="23">
        <v>44816</v>
      </c>
      <c r="O3180" s="23">
        <v>44816</v>
      </c>
    </row>
    <row r="3181" spans="1:15">
      <c r="A3181" s="20" t="s">
        <v>10434</v>
      </c>
      <c r="B3181" s="20" t="s">
        <v>384</v>
      </c>
      <c r="C3181" s="20" t="s">
        <v>10435</v>
      </c>
      <c r="D3181" s="20" t="s">
        <v>10436</v>
      </c>
      <c r="E3181" s="20" t="s">
        <v>387</v>
      </c>
      <c r="F3181" s="20" t="s">
        <v>389</v>
      </c>
      <c r="H3181" s="20" t="s">
        <v>389</v>
      </c>
      <c r="J3181" s="20" t="s">
        <v>397</v>
      </c>
      <c r="K3181" s="20">
        <v>0</v>
      </c>
      <c r="L3181" s="20">
        <v>980</v>
      </c>
      <c r="M3181" s="20" t="s">
        <v>428</v>
      </c>
      <c r="N3181" s="23">
        <v>44816</v>
      </c>
      <c r="O3181" s="23">
        <v>44816</v>
      </c>
    </row>
    <row r="3182" spans="1:15">
      <c r="A3182" s="20" t="s">
        <v>10437</v>
      </c>
      <c r="B3182" s="20" t="s">
        <v>384</v>
      </c>
      <c r="C3182" s="20" t="s">
        <v>10438</v>
      </c>
      <c r="D3182" s="20" t="s">
        <v>10439</v>
      </c>
      <c r="E3182" s="20" t="s">
        <v>387</v>
      </c>
      <c r="F3182" s="20" t="s">
        <v>389</v>
      </c>
      <c r="H3182" s="20" t="s">
        <v>389</v>
      </c>
      <c r="J3182" s="20" t="s">
        <v>391</v>
      </c>
      <c r="K3182" s="20">
        <v>0</v>
      </c>
      <c r="L3182" s="20">
        <v>274.26</v>
      </c>
      <c r="M3182" s="20" t="s">
        <v>428</v>
      </c>
      <c r="N3182" s="23">
        <v>44816</v>
      </c>
      <c r="O3182" s="23">
        <v>44816</v>
      </c>
    </row>
    <row r="3183" spans="1:15">
      <c r="A3183" s="20" t="s">
        <v>10440</v>
      </c>
      <c r="B3183" s="20" t="s">
        <v>384</v>
      </c>
      <c r="C3183" s="20" t="s">
        <v>10441</v>
      </c>
      <c r="D3183" s="20" t="s">
        <v>10442</v>
      </c>
      <c r="E3183" s="20" t="s">
        <v>387</v>
      </c>
      <c r="F3183" s="20" t="s">
        <v>389</v>
      </c>
      <c r="H3183" s="20" t="s">
        <v>389</v>
      </c>
      <c r="J3183" s="20" t="s">
        <v>397</v>
      </c>
      <c r="K3183" s="20">
        <v>0</v>
      </c>
      <c r="L3183" s="20">
        <v>113.32</v>
      </c>
      <c r="M3183" s="20" t="s">
        <v>428</v>
      </c>
      <c r="N3183" s="23">
        <v>44816</v>
      </c>
      <c r="O3183" s="23">
        <v>44916</v>
      </c>
    </row>
    <row r="3184" spans="1:15">
      <c r="A3184" s="20" t="s">
        <v>10443</v>
      </c>
      <c r="B3184" s="20" t="s">
        <v>384</v>
      </c>
      <c r="C3184" s="20" t="s">
        <v>10444</v>
      </c>
      <c r="D3184" s="20" t="s">
        <v>10445</v>
      </c>
      <c r="E3184" s="20" t="s">
        <v>387</v>
      </c>
      <c r="F3184" s="20" t="s">
        <v>389</v>
      </c>
      <c r="H3184" s="20" t="s">
        <v>389</v>
      </c>
      <c r="J3184" s="20" t="s">
        <v>397</v>
      </c>
      <c r="K3184" s="20">
        <v>0</v>
      </c>
      <c r="L3184" s="20">
        <v>0</v>
      </c>
      <c r="M3184" s="20" t="s">
        <v>392</v>
      </c>
      <c r="N3184" s="23">
        <v>44816</v>
      </c>
      <c r="O3184" s="23">
        <v>44816</v>
      </c>
    </row>
    <row r="3185" spans="1:15">
      <c r="A3185" s="20" t="s">
        <v>10446</v>
      </c>
      <c r="B3185" s="20" t="s">
        <v>384</v>
      </c>
      <c r="C3185" s="20" t="s">
        <v>10447</v>
      </c>
      <c r="D3185" s="20" t="s">
        <v>10448</v>
      </c>
      <c r="E3185" s="20" t="s">
        <v>478</v>
      </c>
      <c r="F3185" s="20" t="s">
        <v>389</v>
      </c>
      <c r="H3185" s="20" t="s">
        <v>389</v>
      </c>
      <c r="J3185" s="20" t="s">
        <v>397</v>
      </c>
      <c r="K3185" s="20">
        <v>0</v>
      </c>
      <c r="L3185" s="20">
        <v>0</v>
      </c>
      <c r="M3185" s="20" t="s">
        <v>392</v>
      </c>
      <c r="N3185" s="23">
        <v>44816</v>
      </c>
      <c r="O3185" s="23">
        <v>44816</v>
      </c>
    </row>
    <row r="3186" spans="1:15">
      <c r="A3186" s="20" t="s">
        <v>10449</v>
      </c>
      <c r="B3186" s="20" t="s">
        <v>384</v>
      </c>
      <c r="C3186" s="20" t="s">
        <v>10450</v>
      </c>
      <c r="D3186" s="20" t="s">
        <v>10451</v>
      </c>
      <c r="E3186" s="20" t="s">
        <v>427</v>
      </c>
      <c r="F3186" s="20" t="s">
        <v>389</v>
      </c>
      <c r="H3186" s="20" t="s">
        <v>389</v>
      </c>
      <c r="J3186" s="20" t="s">
        <v>391</v>
      </c>
      <c r="K3186" s="20">
        <v>0</v>
      </c>
      <c r="L3186" s="20">
        <v>0</v>
      </c>
      <c r="M3186" s="20" t="s">
        <v>392</v>
      </c>
      <c r="N3186" s="23">
        <v>44817</v>
      </c>
      <c r="O3186" s="23">
        <v>44817</v>
      </c>
    </row>
    <row r="3187" spans="1:15">
      <c r="A3187" s="20" t="s">
        <v>10452</v>
      </c>
      <c r="B3187" s="20" t="s">
        <v>384</v>
      </c>
      <c r="C3187" s="20" t="s">
        <v>10453</v>
      </c>
      <c r="D3187" s="20" t="s">
        <v>10454</v>
      </c>
      <c r="E3187" s="20" t="s">
        <v>478</v>
      </c>
      <c r="F3187" s="20" t="s">
        <v>389</v>
      </c>
      <c r="H3187" s="20" t="s">
        <v>389</v>
      </c>
      <c r="J3187" s="20" t="s">
        <v>391</v>
      </c>
      <c r="K3187" s="20">
        <v>0</v>
      </c>
      <c r="L3187" s="20">
        <v>0</v>
      </c>
      <c r="M3187" s="20" t="s">
        <v>392</v>
      </c>
      <c r="N3187" s="23">
        <v>44817</v>
      </c>
      <c r="O3187" s="23">
        <v>44817</v>
      </c>
    </row>
    <row r="3188" spans="1:15">
      <c r="A3188" s="20" t="s">
        <v>10455</v>
      </c>
      <c r="B3188" s="20" t="s">
        <v>384</v>
      </c>
      <c r="C3188" s="20" t="s">
        <v>10456</v>
      </c>
      <c r="D3188" s="20" t="s">
        <v>10457</v>
      </c>
      <c r="E3188" s="20" t="s">
        <v>478</v>
      </c>
      <c r="F3188" s="20" t="s">
        <v>389</v>
      </c>
      <c r="H3188" s="20" t="s">
        <v>389</v>
      </c>
      <c r="J3188" s="20" t="s">
        <v>397</v>
      </c>
      <c r="K3188" s="20">
        <v>0</v>
      </c>
      <c r="L3188" s="20">
        <v>0</v>
      </c>
      <c r="M3188" s="20" t="s">
        <v>392</v>
      </c>
      <c r="N3188" s="23">
        <v>44817</v>
      </c>
      <c r="O3188" s="23">
        <v>44817</v>
      </c>
    </row>
    <row r="3189" spans="1:15">
      <c r="A3189" s="20" t="s">
        <v>10458</v>
      </c>
      <c r="B3189" s="20" t="s">
        <v>384</v>
      </c>
      <c r="C3189" s="20" t="s">
        <v>10459</v>
      </c>
      <c r="D3189" s="20" t="s">
        <v>10460</v>
      </c>
      <c r="E3189" s="20" t="s">
        <v>387</v>
      </c>
      <c r="F3189" s="20" t="s">
        <v>389</v>
      </c>
      <c r="H3189" s="20" t="s">
        <v>389</v>
      </c>
      <c r="J3189" s="20" t="s">
        <v>397</v>
      </c>
      <c r="K3189" s="20">
        <v>0</v>
      </c>
      <c r="L3189" s="20">
        <v>85.2</v>
      </c>
      <c r="M3189" s="20" t="s">
        <v>428</v>
      </c>
      <c r="N3189" s="23">
        <v>44817</v>
      </c>
      <c r="O3189" s="23">
        <v>44817</v>
      </c>
    </row>
    <row r="3190" spans="1:15">
      <c r="A3190" s="20" t="s">
        <v>10461</v>
      </c>
      <c r="B3190" s="20" t="s">
        <v>384</v>
      </c>
      <c r="C3190" s="20" t="s">
        <v>10462</v>
      </c>
      <c r="D3190" s="20" t="s">
        <v>10463</v>
      </c>
      <c r="E3190" s="20" t="s">
        <v>387</v>
      </c>
      <c r="F3190" s="20" t="s">
        <v>389</v>
      </c>
      <c r="H3190" s="20" t="s">
        <v>389</v>
      </c>
      <c r="J3190" s="20" t="s">
        <v>397</v>
      </c>
      <c r="K3190" s="20">
        <v>0</v>
      </c>
      <c r="L3190" s="20">
        <v>135.18</v>
      </c>
      <c r="M3190" s="20" t="s">
        <v>428</v>
      </c>
      <c r="N3190" s="23">
        <v>44817</v>
      </c>
      <c r="O3190" s="23">
        <v>44817</v>
      </c>
    </row>
    <row r="3191" spans="1:15">
      <c r="A3191" s="20" t="s">
        <v>10464</v>
      </c>
      <c r="B3191" s="20" t="s">
        <v>384</v>
      </c>
      <c r="C3191" s="20" t="s">
        <v>10465</v>
      </c>
      <c r="D3191" s="20" t="s">
        <v>10466</v>
      </c>
      <c r="E3191" s="20" t="s">
        <v>478</v>
      </c>
      <c r="F3191" s="20" t="s">
        <v>389</v>
      </c>
      <c r="H3191" s="20" t="s">
        <v>389</v>
      </c>
      <c r="J3191" s="20" t="s">
        <v>391</v>
      </c>
      <c r="K3191" s="20">
        <v>0</v>
      </c>
      <c r="L3191" s="20">
        <v>0</v>
      </c>
      <c r="M3191" s="20" t="s">
        <v>392</v>
      </c>
      <c r="N3191" s="23">
        <v>44817</v>
      </c>
      <c r="O3191" s="23">
        <v>44817</v>
      </c>
    </row>
    <row r="3192" spans="1:15">
      <c r="A3192" s="20" t="s">
        <v>10467</v>
      </c>
      <c r="B3192" s="20" t="s">
        <v>384</v>
      </c>
      <c r="C3192" s="20" t="s">
        <v>10468</v>
      </c>
      <c r="D3192" s="20" t="s">
        <v>10469</v>
      </c>
      <c r="E3192" s="20" t="s">
        <v>478</v>
      </c>
      <c r="F3192" s="20" t="s">
        <v>389</v>
      </c>
      <c r="H3192" s="20" t="s">
        <v>389</v>
      </c>
      <c r="J3192" s="20" t="s">
        <v>397</v>
      </c>
      <c r="K3192" s="20">
        <v>0</v>
      </c>
      <c r="L3192" s="20">
        <v>0</v>
      </c>
      <c r="M3192" s="20" t="s">
        <v>392</v>
      </c>
      <c r="N3192" s="23">
        <v>44817</v>
      </c>
      <c r="O3192" s="23">
        <v>44817</v>
      </c>
    </row>
    <row r="3193" spans="1:15">
      <c r="A3193" s="20" t="s">
        <v>10470</v>
      </c>
      <c r="B3193" s="20" t="s">
        <v>384</v>
      </c>
      <c r="C3193" s="20" t="s">
        <v>10471</v>
      </c>
      <c r="D3193" s="20" t="s">
        <v>10472</v>
      </c>
      <c r="E3193" s="20" t="s">
        <v>387</v>
      </c>
      <c r="F3193" s="20" t="s">
        <v>389</v>
      </c>
      <c r="H3193" s="20" t="s">
        <v>389</v>
      </c>
      <c r="J3193" s="20" t="s">
        <v>397</v>
      </c>
      <c r="K3193" s="20">
        <v>0</v>
      </c>
      <c r="L3193" s="20">
        <v>0</v>
      </c>
      <c r="M3193" s="20" t="s">
        <v>392</v>
      </c>
      <c r="N3193" s="23">
        <v>44817</v>
      </c>
      <c r="O3193" s="23">
        <v>44817</v>
      </c>
    </row>
    <row r="3194" spans="1:15">
      <c r="A3194" s="20" t="s">
        <v>10473</v>
      </c>
      <c r="B3194" s="20" t="s">
        <v>384</v>
      </c>
      <c r="C3194" s="20" t="s">
        <v>10474</v>
      </c>
      <c r="D3194" s="20" t="s">
        <v>10475</v>
      </c>
      <c r="E3194" s="20" t="s">
        <v>387</v>
      </c>
      <c r="F3194" s="20" t="s">
        <v>389</v>
      </c>
      <c r="H3194" s="20" t="s">
        <v>389</v>
      </c>
      <c r="J3194" s="20" t="s">
        <v>397</v>
      </c>
      <c r="K3194" s="20">
        <v>0</v>
      </c>
      <c r="L3194" s="20">
        <v>141.94999999999999</v>
      </c>
      <c r="M3194" s="20" t="s">
        <v>428</v>
      </c>
      <c r="N3194" s="23">
        <v>44817</v>
      </c>
      <c r="O3194" s="23">
        <v>44817</v>
      </c>
    </row>
    <row r="3195" spans="1:15">
      <c r="A3195" s="20" t="s">
        <v>10476</v>
      </c>
      <c r="B3195" s="20" t="s">
        <v>384</v>
      </c>
      <c r="C3195" s="20" t="s">
        <v>10477</v>
      </c>
      <c r="D3195" s="20" t="s">
        <v>10478</v>
      </c>
      <c r="E3195" s="20" t="s">
        <v>387</v>
      </c>
      <c r="F3195" s="20" t="s">
        <v>389</v>
      </c>
      <c r="H3195" s="20" t="s">
        <v>389</v>
      </c>
      <c r="J3195" s="20" t="s">
        <v>391</v>
      </c>
      <c r="K3195" s="20">
        <v>0</v>
      </c>
      <c r="L3195" s="20">
        <v>0</v>
      </c>
      <c r="M3195" s="20" t="s">
        <v>392</v>
      </c>
      <c r="N3195" s="23">
        <v>44817</v>
      </c>
      <c r="O3195" s="23">
        <v>44817</v>
      </c>
    </row>
    <row r="3196" spans="1:15">
      <c r="A3196" s="20" t="s">
        <v>10479</v>
      </c>
      <c r="B3196" s="20" t="s">
        <v>384</v>
      </c>
      <c r="C3196" s="20" t="s">
        <v>10480</v>
      </c>
      <c r="D3196" s="20" t="s">
        <v>10481</v>
      </c>
      <c r="E3196" s="20" t="s">
        <v>387</v>
      </c>
      <c r="F3196" s="20" t="s">
        <v>389</v>
      </c>
      <c r="H3196" s="20" t="s">
        <v>389</v>
      </c>
      <c r="J3196" s="20" t="s">
        <v>397</v>
      </c>
      <c r="K3196" s="20">
        <v>0</v>
      </c>
      <c r="L3196" s="20">
        <v>0</v>
      </c>
      <c r="M3196" s="20" t="s">
        <v>392</v>
      </c>
      <c r="N3196" s="23">
        <v>44817</v>
      </c>
      <c r="O3196" s="23">
        <v>44944</v>
      </c>
    </row>
    <row r="3197" spans="1:15">
      <c r="A3197" s="20" t="s">
        <v>10482</v>
      </c>
      <c r="B3197" s="20" t="s">
        <v>384</v>
      </c>
      <c r="C3197" s="20" t="s">
        <v>10483</v>
      </c>
      <c r="D3197" s="20" t="s">
        <v>10484</v>
      </c>
      <c r="E3197" s="20" t="s">
        <v>387</v>
      </c>
      <c r="F3197" s="20" t="s">
        <v>389</v>
      </c>
      <c r="H3197" s="20" t="s">
        <v>389</v>
      </c>
      <c r="J3197" s="20" t="s">
        <v>391</v>
      </c>
      <c r="K3197" s="20">
        <v>0</v>
      </c>
      <c r="L3197" s="20">
        <v>0</v>
      </c>
      <c r="M3197" s="20" t="s">
        <v>392</v>
      </c>
      <c r="N3197" s="23">
        <v>44817</v>
      </c>
      <c r="O3197" s="23">
        <v>44817</v>
      </c>
    </row>
    <row r="3198" spans="1:15">
      <c r="A3198" s="20" t="s">
        <v>10485</v>
      </c>
      <c r="B3198" s="20" t="s">
        <v>384</v>
      </c>
      <c r="C3198" s="20" t="s">
        <v>10486</v>
      </c>
      <c r="D3198" s="20" t="s">
        <v>10487</v>
      </c>
      <c r="E3198" s="20" t="s">
        <v>478</v>
      </c>
      <c r="F3198" s="20" t="s">
        <v>389</v>
      </c>
      <c r="H3198" s="20" t="s">
        <v>389</v>
      </c>
      <c r="J3198" s="20" t="s">
        <v>391</v>
      </c>
      <c r="K3198" s="20">
        <v>0</v>
      </c>
      <c r="L3198" s="20">
        <v>0</v>
      </c>
      <c r="M3198" s="20" t="s">
        <v>392</v>
      </c>
      <c r="N3198" s="23">
        <v>44817</v>
      </c>
      <c r="O3198" s="23">
        <v>44817</v>
      </c>
    </row>
    <row r="3199" spans="1:15">
      <c r="A3199" s="20" t="s">
        <v>10488</v>
      </c>
      <c r="B3199" s="20" t="s">
        <v>384</v>
      </c>
      <c r="C3199" s="20" t="s">
        <v>10489</v>
      </c>
      <c r="D3199" s="20" t="s">
        <v>10490</v>
      </c>
      <c r="E3199" s="20" t="s">
        <v>387</v>
      </c>
      <c r="F3199" s="20" t="s">
        <v>389</v>
      </c>
      <c r="H3199" s="20" t="s">
        <v>389</v>
      </c>
      <c r="J3199" s="20" t="s">
        <v>397</v>
      </c>
      <c r="K3199" s="20">
        <v>0</v>
      </c>
      <c r="L3199" s="20">
        <v>0</v>
      </c>
      <c r="M3199" s="20" t="s">
        <v>392</v>
      </c>
      <c r="N3199" s="23">
        <v>44817</v>
      </c>
      <c r="O3199" s="23">
        <v>44944</v>
      </c>
    </row>
    <row r="3200" spans="1:15">
      <c r="A3200" s="20" t="s">
        <v>10491</v>
      </c>
      <c r="B3200" s="20" t="s">
        <v>384</v>
      </c>
      <c r="C3200" s="20" t="s">
        <v>10492</v>
      </c>
      <c r="D3200" s="20" t="s">
        <v>10493</v>
      </c>
      <c r="E3200" s="20" t="s">
        <v>478</v>
      </c>
      <c r="F3200" s="20" t="s">
        <v>389</v>
      </c>
      <c r="H3200" s="20" t="s">
        <v>389</v>
      </c>
      <c r="J3200" s="20" t="s">
        <v>391</v>
      </c>
      <c r="K3200" s="20">
        <v>0</v>
      </c>
      <c r="L3200" s="20">
        <v>0</v>
      </c>
      <c r="M3200" s="20" t="s">
        <v>392</v>
      </c>
      <c r="N3200" s="23">
        <v>44817</v>
      </c>
      <c r="O3200" s="23">
        <v>44817</v>
      </c>
    </row>
    <row r="3201" spans="1:15">
      <c r="A3201" s="20" t="s">
        <v>10494</v>
      </c>
      <c r="B3201" s="20" t="s">
        <v>384</v>
      </c>
      <c r="C3201" s="20" t="s">
        <v>10495</v>
      </c>
      <c r="D3201" s="20" t="s">
        <v>10496</v>
      </c>
      <c r="E3201" s="20" t="s">
        <v>387</v>
      </c>
      <c r="F3201" s="20" t="s">
        <v>389</v>
      </c>
      <c r="H3201" s="20" t="s">
        <v>389</v>
      </c>
      <c r="J3201" s="20" t="s">
        <v>391</v>
      </c>
      <c r="K3201" s="20">
        <v>0</v>
      </c>
      <c r="L3201" s="20">
        <v>73.349999999999994</v>
      </c>
      <c r="M3201" s="20" t="s">
        <v>428</v>
      </c>
      <c r="N3201" s="23">
        <v>44817</v>
      </c>
      <c r="O3201" s="23">
        <v>44817</v>
      </c>
    </row>
    <row r="3202" spans="1:15">
      <c r="A3202" s="20" t="s">
        <v>10497</v>
      </c>
      <c r="B3202" s="20" t="s">
        <v>384</v>
      </c>
      <c r="C3202" s="20" t="s">
        <v>10498</v>
      </c>
      <c r="D3202" s="20" t="s">
        <v>10499</v>
      </c>
      <c r="E3202" s="20" t="s">
        <v>387</v>
      </c>
      <c r="F3202" s="20" t="s">
        <v>389</v>
      </c>
      <c r="H3202" s="20" t="s">
        <v>389</v>
      </c>
      <c r="J3202" s="20" t="s">
        <v>397</v>
      </c>
      <c r="K3202" s="20">
        <v>0</v>
      </c>
      <c r="L3202" s="20">
        <v>0</v>
      </c>
      <c r="M3202" s="20" t="s">
        <v>392</v>
      </c>
      <c r="N3202" s="23">
        <v>44817</v>
      </c>
      <c r="O3202" s="23">
        <v>44817</v>
      </c>
    </row>
    <row r="3203" spans="1:15">
      <c r="A3203" s="20" t="s">
        <v>10500</v>
      </c>
      <c r="B3203" s="20" t="s">
        <v>384</v>
      </c>
      <c r="C3203" s="20" t="s">
        <v>10501</v>
      </c>
      <c r="D3203" s="20" t="s">
        <v>10502</v>
      </c>
      <c r="E3203" s="20" t="s">
        <v>387</v>
      </c>
      <c r="F3203" s="20" t="s">
        <v>389</v>
      </c>
      <c r="H3203" s="20" t="s">
        <v>389</v>
      </c>
      <c r="J3203" s="20" t="s">
        <v>397</v>
      </c>
      <c r="K3203" s="20">
        <v>0</v>
      </c>
      <c r="L3203" s="20">
        <v>0</v>
      </c>
      <c r="M3203" s="20" t="s">
        <v>392</v>
      </c>
      <c r="N3203" s="23">
        <v>44817</v>
      </c>
      <c r="O3203" s="23">
        <v>44817</v>
      </c>
    </row>
    <row r="3204" spans="1:15">
      <c r="A3204" s="20" t="s">
        <v>10503</v>
      </c>
      <c r="B3204" s="20" t="s">
        <v>384</v>
      </c>
      <c r="C3204" s="20" t="s">
        <v>10504</v>
      </c>
      <c r="D3204" s="20" t="s">
        <v>10505</v>
      </c>
      <c r="E3204" s="20" t="s">
        <v>387</v>
      </c>
      <c r="F3204" s="20" t="s">
        <v>389</v>
      </c>
      <c r="H3204" s="20" t="s">
        <v>389</v>
      </c>
      <c r="J3204" s="20" t="s">
        <v>397</v>
      </c>
      <c r="K3204" s="20">
        <v>0</v>
      </c>
      <c r="L3204" s="20">
        <v>0</v>
      </c>
      <c r="M3204" s="20" t="s">
        <v>392</v>
      </c>
      <c r="N3204" s="23">
        <v>44817</v>
      </c>
      <c r="O3204" s="23">
        <v>44817</v>
      </c>
    </row>
    <row r="3205" spans="1:15">
      <c r="A3205" s="20" t="s">
        <v>10506</v>
      </c>
      <c r="B3205" s="20" t="s">
        <v>384</v>
      </c>
      <c r="C3205" s="20" t="s">
        <v>10507</v>
      </c>
      <c r="D3205" s="20" t="s">
        <v>10508</v>
      </c>
      <c r="E3205" s="20" t="s">
        <v>387</v>
      </c>
      <c r="F3205" s="20" t="s">
        <v>389</v>
      </c>
      <c r="H3205" s="20" t="s">
        <v>389</v>
      </c>
      <c r="J3205" s="20" t="s">
        <v>397</v>
      </c>
      <c r="K3205" s="20">
        <v>0</v>
      </c>
      <c r="L3205" s="20">
        <v>0</v>
      </c>
      <c r="M3205" s="20" t="s">
        <v>392</v>
      </c>
      <c r="N3205" s="23">
        <v>44817</v>
      </c>
      <c r="O3205" s="23">
        <v>44817</v>
      </c>
    </row>
    <row r="3206" spans="1:15">
      <c r="A3206" s="20" t="s">
        <v>10509</v>
      </c>
      <c r="B3206" s="20" t="s">
        <v>384</v>
      </c>
      <c r="C3206" s="20" t="s">
        <v>10510</v>
      </c>
      <c r="D3206" s="20" t="s">
        <v>10511</v>
      </c>
      <c r="E3206" s="20" t="s">
        <v>387</v>
      </c>
      <c r="F3206" s="20" t="s">
        <v>389</v>
      </c>
      <c r="H3206" s="20" t="s">
        <v>389</v>
      </c>
      <c r="J3206" s="20" t="s">
        <v>397</v>
      </c>
      <c r="K3206" s="20">
        <v>0</v>
      </c>
      <c r="L3206" s="20">
        <v>50.1</v>
      </c>
      <c r="M3206" s="20" t="s">
        <v>428</v>
      </c>
      <c r="N3206" s="23">
        <v>44817</v>
      </c>
      <c r="O3206" s="23">
        <v>44817</v>
      </c>
    </row>
    <row r="3207" spans="1:15">
      <c r="A3207" s="20" t="s">
        <v>10512</v>
      </c>
      <c r="B3207" s="20" t="s">
        <v>384</v>
      </c>
      <c r="C3207" s="20" t="s">
        <v>10513</v>
      </c>
      <c r="D3207" s="20" t="s">
        <v>10514</v>
      </c>
      <c r="E3207" s="20" t="s">
        <v>478</v>
      </c>
      <c r="F3207" s="20" t="s">
        <v>389</v>
      </c>
      <c r="H3207" s="20" t="s">
        <v>389</v>
      </c>
      <c r="J3207" s="20" t="s">
        <v>391</v>
      </c>
      <c r="K3207" s="20">
        <v>0</v>
      </c>
      <c r="L3207" s="20">
        <v>0</v>
      </c>
      <c r="M3207" s="20" t="s">
        <v>392</v>
      </c>
      <c r="N3207" s="23">
        <v>44817</v>
      </c>
      <c r="O3207" s="23">
        <v>44817</v>
      </c>
    </row>
    <row r="3208" spans="1:15">
      <c r="A3208" s="20" t="s">
        <v>10515</v>
      </c>
      <c r="B3208" s="20" t="s">
        <v>384</v>
      </c>
      <c r="C3208" s="20" t="s">
        <v>10516</v>
      </c>
      <c r="D3208" s="20" t="s">
        <v>10517</v>
      </c>
      <c r="E3208" s="20" t="s">
        <v>427</v>
      </c>
      <c r="F3208" s="20" t="s">
        <v>389</v>
      </c>
      <c r="H3208" s="20" t="s">
        <v>389</v>
      </c>
      <c r="J3208" s="20" t="s">
        <v>397</v>
      </c>
      <c r="K3208" s="20">
        <v>0</v>
      </c>
      <c r="L3208" s="20">
        <v>0</v>
      </c>
      <c r="M3208" s="20" t="s">
        <v>392</v>
      </c>
      <c r="N3208" s="23">
        <v>44818</v>
      </c>
      <c r="O3208" s="23">
        <v>44944</v>
      </c>
    </row>
    <row r="3209" spans="1:15">
      <c r="A3209" s="20" t="s">
        <v>10518</v>
      </c>
      <c r="B3209" s="20" t="s">
        <v>384</v>
      </c>
      <c r="C3209" s="20" t="s">
        <v>10519</v>
      </c>
      <c r="D3209" s="20" t="s">
        <v>10520</v>
      </c>
      <c r="E3209" s="20" t="s">
        <v>427</v>
      </c>
      <c r="F3209" s="20" t="s">
        <v>389</v>
      </c>
      <c r="H3209" s="20" t="s">
        <v>389</v>
      </c>
      <c r="J3209" s="20" t="s">
        <v>397</v>
      </c>
      <c r="K3209" s="20">
        <v>0</v>
      </c>
      <c r="L3209" s="20">
        <v>0</v>
      </c>
      <c r="M3209" s="20" t="s">
        <v>392</v>
      </c>
      <c r="N3209" s="23">
        <v>44818</v>
      </c>
      <c r="O3209" s="23">
        <v>44852</v>
      </c>
    </row>
    <row r="3210" spans="1:15">
      <c r="A3210" s="20" t="s">
        <v>10521</v>
      </c>
      <c r="B3210" s="20" t="s">
        <v>384</v>
      </c>
      <c r="C3210" s="20" t="s">
        <v>10522</v>
      </c>
      <c r="D3210" s="20" t="s">
        <v>10523</v>
      </c>
      <c r="E3210" s="20" t="s">
        <v>450</v>
      </c>
      <c r="F3210" s="20" t="s">
        <v>10524</v>
      </c>
      <c r="G3210" s="20" t="s">
        <v>2103</v>
      </c>
      <c r="H3210" s="20" t="s">
        <v>1208</v>
      </c>
      <c r="I3210" s="20" t="s">
        <v>390</v>
      </c>
      <c r="J3210" s="20" t="s">
        <v>397</v>
      </c>
      <c r="K3210" s="20">
        <v>20000</v>
      </c>
      <c r="L3210" s="20">
        <v>0</v>
      </c>
      <c r="M3210" s="20" t="s">
        <v>392</v>
      </c>
      <c r="N3210" s="23">
        <v>44818</v>
      </c>
      <c r="O3210" s="23">
        <v>44833</v>
      </c>
    </row>
    <row r="3211" spans="1:15">
      <c r="A3211" s="20" t="s">
        <v>10525</v>
      </c>
      <c r="B3211" s="20" t="s">
        <v>384</v>
      </c>
      <c r="C3211" s="20" t="s">
        <v>10526</v>
      </c>
      <c r="D3211" s="20" t="s">
        <v>10527</v>
      </c>
      <c r="E3211" s="20" t="s">
        <v>427</v>
      </c>
      <c r="F3211" s="20" t="s">
        <v>389</v>
      </c>
      <c r="H3211" s="20" t="s">
        <v>389</v>
      </c>
      <c r="J3211" s="20" t="s">
        <v>397</v>
      </c>
      <c r="K3211" s="20">
        <v>0</v>
      </c>
      <c r="L3211" s="20">
        <v>6960</v>
      </c>
      <c r="M3211" s="20" t="s">
        <v>428</v>
      </c>
      <c r="N3211" s="23">
        <v>44818</v>
      </c>
      <c r="O3211" s="23">
        <v>44823</v>
      </c>
    </row>
    <row r="3212" spans="1:15">
      <c r="A3212" s="20" t="s">
        <v>10528</v>
      </c>
      <c r="B3212" s="20" t="s">
        <v>384</v>
      </c>
      <c r="C3212" s="20" t="s">
        <v>10529</v>
      </c>
      <c r="D3212" s="20" t="s">
        <v>10530</v>
      </c>
      <c r="E3212" s="20" t="s">
        <v>450</v>
      </c>
      <c r="F3212" s="20" t="s">
        <v>389</v>
      </c>
      <c r="H3212" s="20" t="s">
        <v>389</v>
      </c>
      <c r="J3212" s="20" t="s">
        <v>397</v>
      </c>
      <c r="K3212" s="20">
        <v>2400</v>
      </c>
      <c r="L3212" s="20">
        <v>967.1</v>
      </c>
      <c r="M3212" s="20" t="s">
        <v>392</v>
      </c>
      <c r="N3212" s="23">
        <v>44818</v>
      </c>
      <c r="O3212" s="23">
        <v>44818</v>
      </c>
    </row>
    <row r="3213" spans="1:15">
      <c r="A3213" s="20" t="s">
        <v>10531</v>
      </c>
      <c r="B3213" s="20" t="s">
        <v>384</v>
      </c>
      <c r="C3213" s="20" t="s">
        <v>10532</v>
      </c>
      <c r="D3213" s="20" t="s">
        <v>10533</v>
      </c>
      <c r="E3213" s="20" t="s">
        <v>450</v>
      </c>
      <c r="F3213" s="20" t="s">
        <v>10534</v>
      </c>
      <c r="G3213" s="20" t="s">
        <v>7377</v>
      </c>
      <c r="H3213" s="20" t="s">
        <v>7378</v>
      </c>
      <c r="I3213" s="20" t="s">
        <v>390</v>
      </c>
      <c r="J3213" s="20" t="s">
        <v>397</v>
      </c>
      <c r="K3213" s="20">
        <v>20000</v>
      </c>
      <c r="L3213" s="20">
        <v>0</v>
      </c>
      <c r="M3213" s="20" t="s">
        <v>392</v>
      </c>
      <c r="N3213" s="23">
        <v>44818</v>
      </c>
      <c r="O3213" s="23">
        <v>44894</v>
      </c>
    </row>
    <row r="3214" spans="1:15">
      <c r="A3214" s="20" t="s">
        <v>10535</v>
      </c>
      <c r="B3214" s="20" t="s">
        <v>384</v>
      </c>
      <c r="C3214" s="20" t="s">
        <v>10536</v>
      </c>
      <c r="D3214" s="20" t="s">
        <v>10537</v>
      </c>
      <c r="E3214" s="20" t="s">
        <v>387</v>
      </c>
      <c r="F3214" s="20" t="s">
        <v>389</v>
      </c>
      <c r="H3214" s="20" t="s">
        <v>389</v>
      </c>
      <c r="J3214" s="20" t="s">
        <v>397</v>
      </c>
      <c r="K3214" s="20">
        <v>0</v>
      </c>
      <c r="L3214" s="20">
        <v>0</v>
      </c>
      <c r="M3214" s="20" t="s">
        <v>392</v>
      </c>
      <c r="N3214" s="23">
        <v>44818</v>
      </c>
      <c r="O3214" s="23">
        <v>45035</v>
      </c>
    </row>
    <row r="3215" spans="1:15">
      <c r="A3215" s="20" t="s">
        <v>10538</v>
      </c>
      <c r="B3215" s="20" t="s">
        <v>384</v>
      </c>
      <c r="C3215" s="20" t="s">
        <v>10539</v>
      </c>
      <c r="D3215" s="20" t="s">
        <v>10540</v>
      </c>
      <c r="E3215" s="20" t="s">
        <v>387</v>
      </c>
      <c r="F3215" s="20" t="s">
        <v>389</v>
      </c>
      <c r="H3215" s="20" t="s">
        <v>389</v>
      </c>
      <c r="J3215" s="20" t="s">
        <v>397</v>
      </c>
      <c r="K3215" s="20">
        <v>0</v>
      </c>
      <c r="L3215" s="20">
        <v>0</v>
      </c>
      <c r="M3215" s="20" t="s">
        <v>392</v>
      </c>
      <c r="N3215" s="23">
        <v>44818</v>
      </c>
      <c r="O3215" s="23">
        <v>45035</v>
      </c>
    </row>
    <row r="3216" spans="1:15">
      <c r="A3216" s="20" t="s">
        <v>10541</v>
      </c>
      <c r="B3216" s="20" t="s">
        <v>384</v>
      </c>
      <c r="C3216" s="20" t="s">
        <v>10542</v>
      </c>
      <c r="D3216" s="20" t="s">
        <v>10543</v>
      </c>
      <c r="E3216" s="20" t="s">
        <v>427</v>
      </c>
      <c r="F3216" s="20" t="s">
        <v>389</v>
      </c>
      <c r="H3216" s="20" t="s">
        <v>389</v>
      </c>
      <c r="J3216" s="20" t="s">
        <v>397</v>
      </c>
      <c r="K3216" s="20">
        <v>0</v>
      </c>
      <c r="L3216" s="20">
        <v>0</v>
      </c>
      <c r="M3216" s="20" t="s">
        <v>392</v>
      </c>
      <c r="N3216" s="23">
        <v>44818</v>
      </c>
      <c r="O3216" s="23">
        <v>44944</v>
      </c>
    </row>
    <row r="3217" spans="1:15">
      <c r="A3217" s="20" t="s">
        <v>10544</v>
      </c>
      <c r="B3217" s="20" t="s">
        <v>384</v>
      </c>
      <c r="C3217" s="20" t="s">
        <v>10545</v>
      </c>
      <c r="D3217" s="20" t="s">
        <v>10546</v>
      </c>
      <c r="E3217" s="20" t="s">
        <v>427</v>
      </c>
      <c r="F3217" s="20" t="s">
        <v>389</v>
      </c>
      <c r="H3217" s="20" t="s">
        <v>389</v>
      </c>
      <c r="J3217" s="20" t="s">
        <v>397</v>
      </c>
      <c r="K3217" s="20">
        <v>0</v>
      </c>
      <c r="L3217" s="20">
        <v>0</v>
      </c>
      <c r="M3217" s="20" t="s">
        <v>392</v>
      </c>
      <c r="N3217" s="23">
        <v>44818</v>
      </c>
      <c r="O3217" s="23">
        <v>44852</v>
      </c>
    </row>
    <row r="3218" spans="1:15">
      <c r="A3218" s="20" t="s">
        <v>10547</v>
      </c>
      <c r="B3218" s="20" t="s">
        <v>384</v>
      </c>
      <c r="C3218" s="20" t="s">
        <v>10548</v>
      </c>
      <c r="D3218" s="20" t="s">
        <v>10549</v>
      </c>
      <c r="E3218" s="20" t="s">
        <v>478</v>
      </c>
      <c r="F3218" s="20" t="s">
        <v>389</v>
      </c>
      <c r="H3218" s="20" t="s">
        <v>389</v>
      </c>
      <c r="J3218" s="20" t="s">
        <v>397</v>
      </c>
      <c r="K3218" s="20">
        <v>0</v>
      </c>
      <c r="L3218" s="20">
        <v>0</v>
      </c>
      <c r="M3218" s="20" t="s">
        <v>392</v>
      </c>
      <c r="N3218" s="23">
        <v>44818</v>
      </c>
      <c r="O3218" s="23">
        <v>44818</v>
      </c>
    </row>
    <row r="3219" spans="1:15">
      <c r="A3219" s="20" t="s">
        <v>10550</v>
      </c>
      <c r="B3219" s="20" t="s">
        <v>384</v>
      </c>
      <c r="C3219" s="20" t="s">
        <v>10551</v>
      </c>
      <c r="D3219" s="20" t="s">
        <v>10552</v>
      </c>
      <c r="E3219" s="20" t="s">
        <v>478</v>
      </c>
      <c r="F3219" s="20" t="s">
        <v>389</v>
      </c>
      <c r="H3219" s="20" t="s">
        <v>389</v>
      </c>
      <c r="J3219" s="20" t="s">
        <v>397</v>
      </c>
      <c r="K3219" s="20">
        <v>0</v>
      </c>
      <c r="L3219" s="20">
        <v>0</v>
      </c>
      <c r="M3219" s="20" t="s">
        <v>392</v>
      </c>
      <c r="N3219" s="23">
        <v>44818</v>
      </c>
      <c r="O3219" s="23">
        <v>44818</v>
      </c>
    </row>
    <row r="3220" spans="1:15">
      <c r="A3220" s="20" t="s">
        <v>10553</v>
      </c>
      <c r="B3220" s="20" t="s">
        <v>384</v>
      </c>
      <c r="C3220" s="20" t="s">
        <v>10554</v>
      </c>
      <c r="D3220" s="20" t="s">
        <v>10555</v>
      </c>
      <c r="E3220" s="20" t="s">
        <v>478</v>
      </c>
      <c r="F3220" s="20" t="s">
        <v>389</v>
      </c>
      <c r="H3220" s="20" t="s">
        <v>389</v>
      </c>
      <c r="J3220" s="20" t="s">
        <v>405</v>
      </c>
      <c r="K3220" s="20">
        <v>0</v>
      </c>
      <c r="L3220" s="20">
        <v>170</v>
      </c>
      <c r="M3220" s="20" t="s">
        <v>428</v>
      </c>
      <c r="N3220" s="23">
        <v>44818</v>
      </c>
      <c r="O3220" s="23">
        <v>45021</v>
      </c>
    </row>
    <row r="3221" spans="1:15">
      <c r="A3221" s="20" t="s">
        <v>10556</v>
      </c>
      <c r="B3221" s="20" t="s">
        <v>384</v>
      </c>
      <c r="C3221" s="20" t="s">
        <v>10557</v>
      </c>
      <c r="D3221" s="20" t="s">
        <v>10558</v>
      </c>
      <c r="E3221" s="20" t="s">
        <v>478</v>
      </c>
      <c r="F3221" s="20" t="s">
        <v>389</v>
      </c>
      <c r="H3221" s="20" t="s">
        <v>389</v>
      </c>
      <c r="J3221" s="20" t="s">
        <v>397</v>
      </c>
      <c r="K3221" s="20">
        <v>0</v>
      </c>
      <c r="L3221" s="20">
        <v>0</v>
      </c>
      <c r="M3221" s="20" t="s">
        <v>392</v>
      </c>
      <c r="N3221" s="23">
        <v>44818</v>
      </c>
      <c r="O3221" s="23">
        <v>44818</v>
      </c>
    </row>
    <row r="3222" spans="1:15">
      <c r="A3222" s="20" t="s">
        <v>10559</v>
      </c>
      <c r="B3222" s="20" t="s">
        <v>384</v>
      </c>
      <c r="C3222" s="20" t="s">
        <v>10560</v>
      </c>
      <c r="D3222" s="20" t="s">
        <v>10561</v>
      </c>
      <c r="E3222" s="20" t="s">
        <v>478</v>
      </c>
      <c r="F3222" s="20" t="s">
        <v>389</v>
      </c>
      <c r="H3222" s="20" t="s">
        <v>389</v>
      </c>
      <c r="J3222" s="20" t="s">
        <v>397</v>
      </c>
      <c r="K3222" s="20">
        <v>0</v>
      </c>
      <c r="L3222" s="20">
        <v>0</v>
      </c>
      <c r="M3222" s="20" t="s">
        <v>392</v>
      </c>
      <c r="N3222" s="23">
        <v>44818</v>
      </c>
      <c r="O3222" s="23">
        <v>44818</v>
      </c>
    </row>
    <row r="3223" spans="1:15">
      <c r="A3223" s="20" t="s">
        <v>10562</v>
      </c>
      <c r="B3223" s="20" t="s">
        <v>384</v>
      </c>
      <c r="C3223" s="20" t="s">
        <v>10563</v>
      </c>
      <c r="D3223" s="20" t="s">
        <v>10564</v>
      </c>
      <c r="E3223" s="20" t="s">
        <v>387</v>
      </c>
      <c r="F3223" s="20" t="s">
        <v>389</v>
      </c>
      <c r="H3223" s="20" t="s">
        <v>389</v>
      </c>
      <c r="J3223" s="20" t="s">
        <v>391</v>
      </c>
      <c r="K3223" s="20">
        <v>0</v>
      </c>
      <c r="L3223" s="20">
        <v>0</v>
      </c>
      <c r="M3223" s="20" t="s">
        <v>392</v>
      </c>
      <c r="N3223" s="23">
        <v>44818</v>
      </c>
      <c r="O3223" s="23">
        <v>44818</v>
      </c>
    </row>
    <row r="3224" spans="1:15">
      <c r="A3224" s="20" t="s">
        <v>10565</v>
      </c>
      <c r="B3224" s="20" t="s">
        <v>384</v>
      </c>
      <c r="C3224" s="20" t="s">
        <v>10566</v>
      </c>
      <c r="D3224" s="20" t="s">
        <v>10567</v>
      </c>
      <c r="E3224" s="20" t="s">
        <v>387</v>
      </c>
      <c r="F3224" s="20" t="s">
        <v>389</v>
      </c>
      <c r="H3224" s="20" t="s">
        <v>389</v>
      </c>
      <c r="J3224" s="20" t="s">
        <v>397</v>
      </c>
      <c r="K3224" s="20">
        <v>0</v>
      </c>
      <c r="L3224" s="20">
        <v>0</v>
      </c>
      <c r="M3224" s="20" t="s">
        <v>392</v>
      </c>
      <c r="N3224" s="23">
        <v>44818</v>
      </c>
      <c r="O3224" s="23">
        <v>44818</v>
      </c>
    </row>
    <row r="3225" spans="1:15">
      <c r="A3225" s="20" t="s">
        <v>10568</v>
      </c>
      <c r="B3225" s="20" t="s">
        <v>384</v>
      </c>
      <c r="C3225" s="20" t="s">
        <v>10569</v>
      </c>
      <c r="D3225" s="20" t="s">
        <v>10570</v>
      </c>
      <c r="E3225" s="20" t="s">
        <v>387</v>
      </c>
      <c r="F3225" s="20" t="s">
        <v>389</v>
      </c>
      <c r="H3225" s="20" t="s">
        <v>389</v>
      </c>
      <c r="J3225" s="20" t="s">
        <v>397</v>
      </c>
      <c r="K3225" s="20">
        <v>0</v>
      </c>
      <c r="L3225" s="20">
        <v>0</v>
      </c>
      <c r="M3225" s="20" t="s">
        <v>392</v>
      </c>
      <c r="N3225" s="23">
        <v>44818</v>
      </c>
      <c r="O3225" s="23">
        <v>44818</v>
      </c>
    </row>
    <row r="3226" spans="1:15">
      <c r="A3226" s="20" t="s">
        <v>10571</v>
      </c>
      <c r="B3226" s="20" t="s">
        <v>384</v>
      </c>
      <c r="C3226" s="20" t="s">
        <v>10572</v>
      </c>
      <c r="D3226" s="20" t="s">
        <v>10573</v>
      </c>
      <c r="E3226" s="20" t="s">
        <v>387</v>
      </c>
      <c r="F3226" s="20" t="s">
        <v>389</v>
      </c>
      <c r="H3226" s="20" t="s">
        <v>389</v>
      </c>
      <c r="J3226" s="20" t="s">
        <v>397</v>
      </c>
      <c r="K3226" s="20">
        <v>0</v>
      </c>
      <c r="L3226" s="20">
        <v>85.2</v>
      </c>
      <c r="M3226" s="20" t="s">
        <v>428</v>
      </c>
      <c r="N3226" s="23">
        <v>44818</v>
      </c>
      <c r="O3226" s="23">
        <v>44818</v>
      </c>
    </row>
    <row r="3227" spans="1:15">
      <c r="A3227" s="20" t="s">
        <v>10574</v>
      </c>
      <c r="B3227" s="20" t="s">
        <v>384</v>
      </c>
      <c r="C3227" s="20" t="s">
        <v>10575</v>
      </c>
      <c r="D3227" s="20" t="s">
        <v>10576</v>
      </c>
      <c r="E3227" s="20" t="s">
        <v>387</v>
      </c>
      <c r="F3227" s="20" t="s">
        <v>389</v>
      </c>
      <c r="H3227" s="20" t="s">
        <v>389</v>
      </c>
      <c r="J3227" s="20" t="s">
        <v>397</v>
      </c>
      <c r="K3227" s="20">
        <v>0</v>
      </c>
      <c r="L3227" s="20">
        <v>0</v>
      </c>
      <c r="M3227" s="20" t="s">
        <v>392</v>
      </c>
      <c r="N3227" s="23">
        <v>44818</v>
      </c>
      <c r="O3227" s="23">
        <v>44818</v>
      </c>
    </row>
    <row r="3228" spans="1:15">
      <c r="A3228" s="20" t="s">
        <v>10577</v>
      </c>
      <c r="B3228" s="20" t="s">
        <v>384</v>
      </c>
      <c r="C3228" s="20" t="s">
        <v>10578</v>
      </c>
      <c r="D3228" s="20" t="s">
        <v>10579</v>
      </c>
      <c r="E3228" s="20" t="s">
        <v>387</v>
      </c>
      <c r="F3228" s="20" t="s">
        <v>389</v>
      </c>
      <c r="H3228" s="20" t="s">
        <v>389</v>
      </c>
      <c r="J3228" s="20" t="s">
        <v>397</v>
      </c>
      <c r="K3228" s="20">
        <v>0</v>
      </c>
      <c r="L3228" s="20">
        <v>0</v>
      </c>
      <c r="M3228" s="20" t="s">
        <v>392</v>
      </c>
      <c r="N3228" s="23">
        <v>44818</v>
      </c>
      <c r="O3228" s="23">
        <v>44818</v>
      </c>
    </row>
    <row r="3229" spans="1:15">
      <c r="A3229" s="20" t="s">
        <v>10580</v>
      </c>
      <c r="B3229" s="20" t="s">
        <v>384</v>
      </c>
      <c r="C3229" s="20" t="s">
        <v>10581</v>
      </c>
      <c r="D3229" s="20" t="s">
        <v>10582</v>
      </c>
      <c r="E3229" s="20" t="s">
        <v>387</v>
      </c>
      <c r="F3229" s="20" t="s">
        <v>389</v>
      </c>
      <c r="H3229" s="20" t="s">
        <v>389</v>
      </c>
      <c r="J3229" s="20" t="s">
        <v>397</v>
      </c>
      <c r="K3229" s="20">
        <v>0</v>
      </c>
      <c r="L3229" s="20">
        <v>0</v>
      </c>
      <c r="M3229" s="20" t="s">
        <v>392</v>
      </c>
      <c r="N3229" s="23">
        <v>44818</v>
      </c>
      <c r="O3229" s="23">
        <v>44818</v>
      </c>
    </row>
    <row r="3230" spans="1:15">
      <c r="A3230" s="20" t="s">
        <v>10583</v>
      </c>
      <c r="B3230" s="20" t="s">
        <v>384</v>
      </c>
      <c r="C3230" s="20" t="s">
        <v>10584</v>
      </c>
      <c r="D3230" s="20" t="s">
        <v>10585</v>
      </c>
      <c r="E3230" s="20" t="s">
        <v>387</v>
      </c>
      <c r="F3230" s="20" t="s">
        <v>389</v>
      </c>
      <c r="H3230" s="20" t="s">
        <v>389</v>
      </c>
      <c r="J3230" s="20" t="s">
        <v>391</v>
      </c>
      <c r="K3230" s="20">
        <v>0</v>
      </c>
      <c r="L3230" s="20">
        <v>0</v>
      </c>
      <c r="M3230" s="20" t="s">
        <v>392</v>
      </c>
      <c r="N3230" s="23">
        <v>44818</v>
      </c>
      <c r="O3230" s="23">
        <v>44818</v>
      </c>
    </row>
    <row r="3231" spans="1:15">
      <c r="A3231" s="20" t="s">
        <v>10586</v>
      </c>
      <c r="B3231" s="20" t="s">
        <v>384</v>
      </c>
      <c r="C3231" s="20" t="s">
        <v>10587</v>
      </c>
      <c r="D3231" s="20" t="s">
        <v>10588</v>
      </c>
      <c r="E3231" s="20" t="s">
        <v>387</v>
      </c>
      <c r="F3231" s="20" t="s">
        <v>389</v>
      </c>
      <c r="H3231" s="20" t="s">
        <v>389</v>
      </c>
      <c r="J3231" s="20" t="s">
        <v>391</v>
      </c>
      <c r="K3231" s="20">
        <v>0</v>
      </c>
      <c r="L3231" s="20">
        <v>0</v>
      </c>
      <c r="M3231" s="20" t="s">
        <v>392</v>
      </c>
      <c r="N3231" s="23">
        <v>44818</v>
      </c>
      <c r="O3231" s="23">
        <v>44818</v>
      </c>
    </row>
    <row r="3232" spans="1:15">
      <c r="A3232" s="20" t="s">
        <v>10589</v>
      </c>
      <c r="B3232" s="20" t="s">
        <v>384</v>
      </c>
      <c r="C3232" s="20" t="s">
        <v>10590</v>
      </c>
      <c r="D3232" s="20" t="s">
        <v>10591</v>
      </c>
      <c r="E3232" s="20" t="s">
        <v>387</v>
      </c>
      <c r="F3232" s="20" t="s">
        <v>389</v>
      </c>
      <c r="H3232" s="20" t="s">
        <v>389</v>
      </c>
      <c r="J3232" s="20" t="s">
        <v>391</v>
      </c>
      <c r="K3232" s="20">
        <v>0</v>
      </c>
      <c r="L3232" s="20">
        <v>73.7</v>
      </c>
      <c r="M3232" s="20" t="s">
        <v>428</v>
      </c>
      <c r="N3232" s="23">
        <v>44818</v>
      </c>
      <c r="O3232" s="23">
        <v>44818</v>
      </c>
    </row>
    <row r="3233" spans="1:15">
      <c r="A3233" s="20" t="s">
        <v>10592</v>
      </c>
      <c r="B3233" s="20" t="s">
        <v>384</v>
      </c>
      <c r="C3233" s="20" t="s">
        <v>10593</v>
      </c>
      <c r="D3233" s="20" t="s">
        <v>10594</v>
      </c>
      <c r="E3233" s="20" t="s">
        <v>387</v>
      </c>
      <c r="F3233" s="20" t="s">
        <v>389</v>
      </c>
      <c r="H3233" s="20" t="s">
        <v>389</v>
      </c>
      <c r="J3233" s="20" t="s">
        <v>397</v>
      </c>
      <c r="K3233" s="20">
        <v>0</v>
      </c>
      <c r="L3233" s="20">
        <v>0</v>
      </c>
      <c r="M3233" s="20" t="s">
        <v>392</v>
      </c>
      <c r="N3233" s="23">
        <v>44818</v>
      </c>
      <c r="O3233" s="23">
        <v>44944</v>
      </c>
    </row>
    <row r="3234" spans="1:15">
      <c r="A3234" s="20" t="s">
        <v>10595</v>
      </c>
      <c r="B3234" s="20" t="s">
        <v>384</v>
      </c>
      <c r="C3234" s="20" t="s">
        <v>10596</v>
      </c>
      <c r="D3234" s="20" t="s">
        <v>10597</v>
      </c>
      <c r="E3234" s="20" t="s">
        <v>387</v>
      </c>
      <c r="F3234" s="20" t="s">
        <v>389</v>
      </c>
      <c r="H3234" s="20" t="s">
        <v>389</v>
      </c>
      <c r="J3234" s="20" t="s">
        <v>397</v>
      </c>
      <c r="K3234" s="20">
        <v>0</v>
      </c>
      <c r="L3234" s="20">
        <v>0</v>
      </c>
      <c r="M3234" s="20" t="s">
        <v>392</v>
      </c>
      <c r="N3234" s="23">
        <v>44818</v>
      </c>
      <c r="O3234" s="23">
        <v>44944</v>
      </c>
    </row>
    <row r="3235" spans="1:15">
      <c r="A3235" s="20" t="s">
        <v>10598</v>
      </c>
      <c r="B3235" s="20" t="s">
        <v>384</v>
      </c>
      <c r="C3235" s="20" t="s">
        <v>10599</v>
      </c>
      <c r="D3235" s="20" t="s">
        <v>10600</v>
      </c>
      <c r="E3235" s="20" t="s">
        <v>387</v>
      </c>
      <c r="F3235" s="20" t="s">
        <v>389</v>
      </c>
      <c r="H3235" s="20" t="s">
        <v>389</v>
      </c>
      <c r="J3235" s="20" t="s">
        <v>391</v>
      </c>
      <c r="K3235" s="20">
        <v>0</v>
      </c>
      <c r="L3235" s="20">
        <v>0</v>
      </c>
      <c r="M3235" s="20" t="s">
        <v>392</v>
      </c>
      <c r="N3235" s="23">
        <v>44818</v>
      </c>
      <c r="O3235" s="23">
        <v>44818</v>
      </c>
    </row>
    <row r="3236" spans="1:15">
      <c r="A3236" s="20" t="s">
        <v>10601</v>
      </c>
      <c r="B3236" s="20" t="s">
        <v>384</v>
      </c>
      <c r="C3236" s="20" t="s">
        <v>10602</v>
      </c>
      <c r="D3236" s="20" t="s">
        <v>10603</v>
      </c>
      <c r="E3236" s="20" t="s">
        <v>478</v>
      </c>
      <c r="F3236" s="20" t="s">
        <v>389</v>
      </c>
      <c r="H3236" s="20" t="s">
        <v>389</v>
      </c>
      <c r="J3236" s="20" t="s">
        <v>391</v>
      </c>
      <c r="K3236" s="20">
        <v>0</v>
      </c>
      <c r="L3236" s="20">
        <v>0</v>
      </c>
      <c r="M3236" s="20" t="s">
        <v>392</v>
      </c>
      <c r="N3236" s="23">
        <v>44819</v>
      </c>
      <c r="O3236" s="23">
        <v>44819</v>
      </c>
    </row>
    <row r="3237" spans="1:15">
      <c r="A3237" s="20" t="s">
        <v>10604</v>
      </c>
      <c r="B3237" s="20" t="s">
        <v>384</v>
      </c>
      <c r="C3237" s="20" t="s">
        <v>10605</v>
      </c>
      <c r="D3237" s="20" t="s">
        <v>10606</v>
      </c>
      <c r="E3237" s="20" t="s">
        <v>478</v>
      </c>
      <c r="F3237" s="20" t="s">
        <v>389</v>
      </c>
      <c r="H3237" s="20" t="s">
        <v>389</v>
      </c>
      <c r="J3237" s="20" t="s">
        <v>391</v>
      </c>
      <c r="K3237" s="20">
        <v>0</v>
      </c>
      <c r="L3237" s="20">
        <v>0</v>
      </c>
      <c r="M3237" s="20" t="s">
        <v>392</v>
      </c>
      <c r="N3237" s="23">
        <v>44819</v>
      </c>
      <c r="O3237" s="23">
        <v>44819</v>
      </c>
    </row>
    <row r="3238" spans="1:15">
      <c r="A3238" s="20" t="s">
        <v>10607</v>
      </c>
      <c r="B3238" s="20" t="s">
        <v>384</v>
      </c>
      <c r="C3238" s="20" t="s">
        <v>10608</v>
      </c>
      <c r="D3238" s="20" t="s">
        <v>10609</v>
      </c>
      <c r="E3238" s="20" t="s">
        <v>427</v>
      </c>
      <c r="F3238" s="20" t="s">
        <v>389</v>
      </c>
      <c r="H3238" s="20" t="s">
        <v>389</v>
      </c>
      <c r="J3238" s="20" t="s">
        <v>397</v>
      </c>
      <c r="K3238" s="20">
        <v>0</v>
      </c>
      <c r="L3238" s="20">
        <v>0</v>
      </c>
      <c r="M3238" s="20" t="s">
        <v>392</v>
      </c>
      <c r="N3238" s="23">
        <v>44819</v>
      </c>
      <c r="O3238" s="23">
        <v>44944</v>
      </c>
    </row>
    <row r="3239" spans="1:15">
      <c r="A3239" s="20" t="s">
        <v>10610</v>
      </c>
      <c r="B3239" s="20" t="s">
        <v>384</v>
      </c>
      <c r="C3239" s="20" t="s">
        <v>10611</v>
      </c>
      <c r="D3239" s="20" t="s">
        <v>10612</v>
      </c>
      <c r="E3239" s="20" t="s">
        <v>427</v>
      </c>
      <c r="F3239" s="20" t="s">
        <v>389</v>
      </c>
      <c r="H3239" s="20" t="s">
        <v>389</v>
      </c>
      <c r="J3239" s="20" t="s">
        <v>391</v>
      </c>
      <c r="K3239" s="20">
        <v>0</v>
      </c>
      <c r="L3239" s="20">
        <v>0</v>
      </c>
      <c r="M3239" s="20" t="s">
        <v>392</v>
      </c>
      <c r="N3239" s="23">
        <v>44819</v>
      </c>
      <c r="O3239" s="23">
        <v>44819</v>
      </c>
    </row>
    <row r="3240" spans="1:15">
      <c r="A3240" s="20" t="s">
        <v>10613</v>
      </c>
      <c r="B3240" s="20" t="s">
        <v>384</v>
      </c>
      <c r="C3240" s="20" t="s">
        <v>10614</v>
      </c>
      <c r="D3240" s="20" t="s">
        <v>10615</v>
      </c>
      <c r="E3240" s="20" t="s">
        <v>478</v>
      </c>
      <c r="F3240" s="20" t="s">
        <v>389</v>
      </c>
      <c r="H3240" s="20" t="s">
        <v>389</v>
      </c>
      <c r="J3240" s="20" t="s">
        <v>397</v>
      </c>
      <c r="K3240" s="20">
        <v>0</v>
      </c>
      <c r="L3240" s="20">
        <v>0</v>
      </c>
      <c r="M3240" s="20" t="s">
        <v>392</v>
      </c>
      <c r="N3240" s="23">
        <v>44819</v>
      </c>
      <c r="O3240" s="23">
        <v>44819</v>
      </c>
    </row>
    <row r="3241" spans="1:15">
      <c r="A3241" s="20" t="s">
        <v>10616</v>
      </c>
      <c r="B3241" s="20" t="s">
        <v>384</v>
      </c>
      <c r="C3241" s="20" t="s">
        <v>10617</v>
      </c>
      <c r="D3241" s="20" t="s">
        <v>10618</v>
      </c>
      <c r="E3241" s="20" t="s">
        <v>478</v>
      </c>
      <c r="F3241" s="20" t="s">
        <v>389</v>
      </c>
      <c r="H3241" s="20" t="s">
        <v>389</v>
      </c>
      <c r="J3241" s="20" t="s">
        <v>397</v>
      </c>
      <c r="K3241" s="20">
        <v>0</v>
      </c>
      <c r="L3241" s="20">
        <v>0</v>
      </c>
      <c r="M3241" s="20" t="s">
        <v>392</v>
      </c>
      <c r="N3241" s="23">
        <v>44819</v>
      </c>
      <c r="O3241" s="23">
        <v>44819</v>
      </c>
    </row>
    <row r="3242" spans="1:15">
      <c r="A3242" s="20" t="s">
        <v>10619</v>
      </c>
      <c r="B3242" s="20" t="s">
        <v>384</v>
      </c>
      <c r="C3242" s="20" t="s">
        <v>10620</v>
      </c>
      <c r="D3242" s="20" t="s">
        <v>10621</v>
      </c>
      <c r="E3242" s="20" t="s">
        <v>478</v>
      </c>
      <c r="F3242" s="20" t="s">
        <v>389</v>
      </c>
      <c r="H3242" s="20" t="s">
        <v>389</v>
      </c>
      <c r="J3242" s="20" t="s">
        <v>397</v>
      </c>
      <c r="K3242" s="20">
        <v>0</v>
      </c>
      <c r="L3242" s="20">
        <v>0</v>
      </c>
      <c r="M3242" s="20" t="s">
        <v>392</v>
      </c>
      <c r="N3242" s="23">
        <v>44819</v>
      </c>
      <c r="O3242" s="23">
        <v>44819</v>
      </c>
    </row>
    <row r="3243" spans="1:15">
      <c r="A3243" s="20" t="s">
        <v>10622</v>
      </c>
      <c r="B3243" s="20" t="s">
        <v>384</v>
      </c>
      <c r="C3243" s="20" t="s">
        <v>10623</v>
      </c>
      <c r="D3243" s="20" t="s">
        <v>10624</v>
      </c>
      <c r="E3243" s="20" t="s">
        <v>478</v>
      </c>
      <c r="F3243" s="20" t="s">
        <v>389</v>
      </c>
      <c r="H3243" s="20" t="s">
        <v>389</v>
      </c>
      <c r="J3243" s="20" t="s">
        <v>397</v>
      </c>
      <c r="K3243" s="20">
        <v>0</v>
      </c>
      <c r="L3243" s="20">
        <v>0</v>
      </c>
      <c r="M3243" s="20" t="s">
        <v>392</v>
      </c>
      <c r="N3243" s="23">
        <v>44819</v>
      </c>
      <c r="O3243" s="23">
        <v>44819</v>
      </c>
    </row>
    <row r="3244" spans="1:15">
      <c r="A3244" s="20" t="s">
        <v>10625</v>
      </c>
      <c r="B3244" s="20" t="s">
        <v>384</v>
      </c>
      <c r="C3244" s="20" t="s">
        <v>10626</v>
      </c>
      <c r="D3244" s="20" t="s">
        <v>10627</v>
      </c>
      <c r="E3244" s="20" t="s">
        <v>387</v>
      </c>
      <c r="F3244" s="20" t="s">
        <v>389</v>
      </c>
      <c r="H3244" s="20" t="s">
        <v>389</v>
      </c>
      <c r="J3244" s="20" t="s">
        <v>397</v>
      </c>
      <c r="K3244" s="20">
        <v>0</v>
      </c>
      <c r="L3244" s="20">
        <v>0</v>
      </c>
      <c r="M3244" s="20" t="s">
        <v>392</v>
      </c>
      <c r="N3244" s="23">
        <v>44819</v>
      </c>
      <c r="O3244" s="23">
        <v>44819</v>
      </c>
    </row>
    <row r="3245" spans="1:15">
      <c r="A3245" s="20" t="s">
        <v>10628</v>
      </c>
      <c r="B3245" s="20" t="s">
        <v>384</v>
      </c>
      <c r="C3245" s="20" t="s">
        <v>10629</v>
      </c>
      <c r="D3245" s="20" t="s">
        <v>10630</v>
      </c>
      <c r="E3245" s="20" t="s">
        <v>478</v>
      </c>
      <c r="F3245" s="20" t="s">
        <v>389</v>
      </c>
      <c r="H3245" s="20" t="s">
        <v>389</v>
      </c>
      <c r="J3245" s="20" t="s">
        <v>391</v>
      </c>
      <c r="K3245" s="20">
        <v>0</v>
      </c>
      <c r="L3245" s="20">
        <v>0</v>
      </c>
      <c r="M3245" s="20" t="s">
        <v>392</v>
      </c>
      <c r="N3245" s="23">
        <v>44819</v>
      </c>
      <c r="O3245" s="23">
        <v>44819</v>
      </c>
    </row>
    <row r="3246" spans="1:15">
      <c r="A3246" s="20" t="s">
        <v>10631</v>
      </c>
      <c r="B3246" s="20" t="s">
        <v>384</v>
      </c>
      <c r="C3246" s="20" t="s">
        <v>10632</v>
      </c>
      <c r="D3246" s="20" t="s">
        <v>10633</v>
      </c>
      <c r="E3246" s="20" t="s">
        <v>478</v>
      </c>
      <c r="F3246" s="20" t="s">
        <v>389</v>
      </c>
      <c r="H3246" s="20" t="s">
        <v>389</v>
      </c>
      <c r="J3246" s="20" t="s">
        <v>397</v>
      </c>
      <c r="K3246" s="20">
        <v>0</v>
      </c>
      <c r="L3246" s="20">
        <v>0</v>
      </c>
      <c r="M3246" s="20" t="s">
        <v>392</v>
      </c>
      <c r="N3246" s="23">
        <v>44819</v>
      </c>
      <c r="O3246" s="23">
        <v>44819</v>
      </c>
    </row>
    <row r="3247" spans="1:15">
      <c r="A3247" s="20" t="s">
        <v>10634</v>
      </c>
      <c r="B3247" s="20" t="s">
        <v>384</v>
      </c>
      <c r="C3247" s="20" t="s">
        <v>10635</v>
      </c>
      <c r="D3247" s="20" t="s">
        <v>10397</v>
      </c>
      <c r="E3247" s="20" t="s">
        <v>478</v>
      </c>
      <c r="F3247" s="20" t="s">
        <v>389</v>
      </c>
      <c r="H3247" s="20" t="s">
        <v>389</v>
      </c>
      <c r="J3247" s="20" t="s">
        <v>391</v>
      </c>
      <c r="K3247" s="20">
        <v>0</v>
      </c>
      <c r="L3247" s="20">
        <v>0</v>
      </c>
      <c r="M3247" s="20" t="s">
        <v>392</v>
      </c>
      <c r="N3247" s="23">
        <v>44819</v>
      </c>
      <c r="O3247" s="23">
        <v>44819</v>
      </c>
    </row>
    <row r="3248" spans="1:15">
      <c r="A3248" s="20" t="s">
        <v>10636</v>
      </c>
      <c r="B3248" s="20" t="s">
        <v>384</v>
      </c>
      <c r="C3248" s="20" t="s">
        <v>10637</v>
      </c>
      <c r="D3248" s="20" t="s">
        <v>10638</v>
      </c>
      <c r="E3248" s="20" t="s">
        <v>478</v>
      </c>
      <c r="F3248" s="20" t="s">
        <v>389</v>
      </c>
      <c r="H3248" s="20" t="s">
        <v>389</v>
      </c>
      <c r="J3248" s="20" t="s">
        <v>397</v>
      </c>
      <c r="K3248" s="20">
        <v>0</v>
      </c>
      <c r="L3248" s="20">
        <v>0</v>
      </c>
      <c r="M3248" s="20" t="s">
        <v>392</v>
      </c>
      <c r="N3248" s="23">
        <v>44819</v>
      </c>
      <c r="O3248" s="23">
        <v>44819</v>
      </c>
    </row>
    <row r="3249" spans="1:15">
      <c r="A3249" s="20" t="s">
        <v>10639</v>
      </c>
      <c r="B3249" s="20" t="s">
        <v>384</v>
      </c>
      <c r="C3249" s="20" t="s">
        <v>10640</v>
      </c>
      <c r="D3249" s="20" t="s">
        <v>10641</v>
      </c>
      <c r="E3249" s="20" t="s">
        <v>478</v>
      </c>
      <c r="F3249" s="20" t="s">
        <v>389</v>
      </c>
      <c r="H3249" s="20" t="s">
        <v>389</v>
      </c>
      <c r="J3249" s="20" t="s">
        <v>391</v>
      </c>
      <c r="K3249" s="20">
        <v>0</v>
      </c>
      <c r="L3249" s="20">
        <v>0</v>
      </c>
      <c r="M3249" s="20" t="s">
        <v>392</v>
      </c>
      <c r="N3249" s="23">
        <v>44819</v>
      </c>
      <c r="O3249" s="23">
        <v>44819</v>
      </c>
    </row>
    <row r="3250" spans="1:15">
      <c r="A3250" s="20" t="s">
        <v>10642</v>
      </c>
      <c r="B3250" s="20" t="s">
        <v>384</v>
      </c>
      <c r="C3250" s="20" t="s">
        <v>10643</v>
      </c>
      <c r="D3250" s="20" t="s">
        <v>10644</v>
      </c>
      <c r="E3250" s="20" t="s">
        <v>478</v>
      </c>
      <c r="F3250" s="20" t="s">
        <v>389</v>
      </c>
      <c r="H3250" s="20" t="s">
        <v>389</v>
      </c>
      <c r="J3250" s="20" t="s">
        <v>397</v>
      </c>
      <c r="K3250" s="20">
        <v>0</v>
      </c>
      <c r="L3250" s="20">
        <v>0</v>
      </c>
      <c r="M3250" s="20" t="s">
        <v>392</v>
      </c>
      <c r="N3250" s="23">
        <v>44819</v>
      </c>
      <c r="O3250" s="23">
        <v>44819</v>
      </c>
    </row>
    <row r="3251" spans="1:15">
      <c r="A3251" s="20" t="s">
        <v>10645</v>
      </c>
      <c r="B3251" s="20" t="s">
        <v>384</v>
      </c>
      <c r="C3251" s="20" t="s">
        <v>10646</v>
      </c>
      <c r="D3251" s="20" t="s">
        <v>10647</v>
      </c>
      <c r="E3251" s="20" t="s">
        <v>450</v>
      </c>
      <c r="F3251" s="20" t="s">
        <v>10648</v>
      </c>
      <c r="G3251" s="20" t="s">
        <v>7377</v>
      </c>
      <c r="H3251" s="20" t="s">
        <v>7378</v>
      </c>
      <c r="I3251" s="20" t="s">
        <v>390</v>
      </c>
      <c r="J3251" s="20" t="s">
        <v>397</v>
      </c>
      <c r="K3251" s="20">
        <v>20000</v>
      </c>
      <c r="L3251" s="20">
        <v>117.83</v>
      </c>
      <c r="M3251" s="20" t="s">
        <v>392</v>
      </c>
      <c r="N3251" s="23">
        <v>44820</v>
      </c>
      <c r="O3251" s="23">
        <v>44894</v>
      </c>
    </row>
    <row r="3252" spans="1:15">
      <c r="A3252" s="20" t="s">
        <v>10649</v>
      </c>
      <c r="B3252" s="20" t="s">
        <v>384</v>
      </c>
      <c r="C3252" s="20" t="s">
        <v>10650</v>
      </c>
      <c r="D3252" s="20" t="s">
        <v>10651</v>
      </c>
      <c r="E3252" s="20" t="s">
        <v>427</v>
      </c>
      <c r="F3252" s="20" t="s">
        <v>389</v>
      </c>
      <c r="H3252" s="20" t="s">
        <v>389</v>
      </c>
      <c r="J3252" s="20" t="s">
        <v>397</v>
      </c>
      <c r="K3252" s="20">
        <v>0</v>
      </c>
      <c r="L3252" s="20">
        <v>0</v>
      </c>
      <c r="M3252" s="20" t="s">
        <v>392</v>
      </c>
      <c r="N3252" s="23">
        <v>44820</v>
      </c>
      <c r="O3252" s="23">
        <v>44944</v>
      </c>
    </row>
    <row r="3253" spans="1:15">
      <c r="A3253" s="20" t="s">
        <v>10652</v>
      </c>
      <c r="B3253" s="20" t="s">
        <v>384</v>
      </c>
      <c r="C3253" s="20" t="s">
        <v>10653</v>
      </c>
      <c r="D3253" s="20" t="s">
        <v>10654</v>
      </c>
      <c r="E3253" s="20" t="s">
        <v>450</v>
      </c>
      <c r="F3253" s="20" t="s">
        <v>10655</v>
      </c>
      <c r="G3253" s="20" t="s">
        <v>10656</v>
      </c>
      <c r="H3253" s="20" t="s">
        <v>10657</v>
      </c>
      <c r="I3253" s="20" t="s">
        <v>390</v>
      </c>
      <c r="J3253" s="20" t="s">
        <v>397</v>
      </c>
      <c r="K3253" s="20">
        <v>20000</v>
      </c>
      <c r="L3253" s="20">
        <v>800</v>
      </c>
      <c r="M3253" s="20" t="s">
        <v>392</v>
      </c>
      <c r="N3253" s="23">
        <v>44820</v>
      </c>
      <c r="O3253" s="23">
        <v>44824</v>
      </c>
    </row>
    <row r="3254" spans="1:15">
      <c r="A3254" s="20" t="s">
        <v>10658</v>
      </c>
      <c r="B3254" s="20" t="s">
        <v>384</v>
      </c>
      <c r="C3254" s="20" t="s">
        <v>10659</v>
      </c>
      <c r="D3254" s="20" t="s">
        <v>10660</v>
      </c>
      <c r="E3254" s="20" t="s">
        <v>478</v>
      </c>
      <c r="F3254" s="20" t="s">
        <v>389</v>
      </c>
      <c r="H3254" s="20" t="s">
        <v>389</v>
      </c>
      <c r="J3254" s="20" t="s">
        <v>391</v>
      </c>
      <c r="K3254" s="20">
        <v>0</v>
      </c>
      <c r="L3254" s="20">
        <v>0</v>
      </c>
      <c r="M3254" s="20" t="s">
        <v>392</v>
      </c>
      <c r="N3254" s="23">
        <v>44820</v>
      </c>
      <c r="O3254" s="23">
        <v>44820</v>
      </c>
    </row>
    <row r="3255" spans="1:15">
      <c r="A3255" s="20" t="s">
        <v>10661</v>
      </c>
      <c r="B3255" s="20" t="s">
        <v>384</v>
      </c>
      <c r="C3255" s="20" t="s">
        <v>10662</v>
      </c>
      <c r="D3255" s="20" t="s">
        <v>10663</v>
      </c>
      <c r="E3255" s="20" t="s">
        <v>427</v>
      </c>
      <c r="F3255" s="20" t="s">
        <v>389</v>
      </c>
      <c r="H3255" s="20" t="s">
        <v>389</v>
      </c>
      <c r="J3255" s="20" t="s">
        <v>397</v>
      </c>
      <c r="K3255" s="20">
        <v>0</v>
      </c>
      <c r="L3255" s="20">
        <v>0</v>
      </c>
      <c r="M3255" s="20" t="s">
        <v>392</v>
      </c>
      <c r="N3255" s="23">
        <v>44820</v>
      </c>
      <c r="O3255" s="23">
        <v>44944</v>
      </c>
    </row>
    <row r="3256" spans="1:15">
      <c r="A3256" s="20" t="s">
        <v>10664</v>
      </c>
      <c r="B3256" s="20" t="s">
        <v>384</v>
      </c>
      <c r="C3256" s="20" t="s">
        <v>10665</v>
      </c>
      <c r="D3256" s="20" t="s">
        <v>10666</v>
      </c>
      <c r="E3256" s="20" t="s">
        <v>387</v>
      </c>
      <c r="F3256" s="20" t="s">
        <v>389</v>
      </c>
      <c r="H3256" s="20" t="s">
        <v>389</v>
      </c>
      <c r="J3256" s="20" t="s">
        <v>397</v>
      </c>
      <c r="K3256" s="20">
        <v>0</v>
      </c>
      <c r="L3256" s="20">
        <v>0</v>
      </c>
      <c r="M3256" s="20" t="s">
        <v>392</v>
      </c>
      <c r="N3256" s="23">
        <v>44820</v>
      </c>
      <c r="O3256" s="23">
        <v>44820</v>
      </c>
    </row>
    <row r="3257" spans="1:15">
      <c r="A3257" s="20" t="s">
        <v>10667</v>
      </c>
      <c r="B3257" s="20" t="s">
        <v>384</v>
      </c>
      <c r="C3257" s="20" t="s">
        <v>10668</v>
      </c>
      <c r="D3257" s="20" t="s">
        <v>10669</v>
      </c>
      <c r="E3257" s="20" t="s">
        <v>387</v>
      </c>
      <c r="F3257" s="20" t="s">
        <v>389</v>
      </c>
      <c r="H3257" s="20" t="s">
        <v>389</v>
      </c>
      <c r="J3257" s="20" t="s">
        <v>391</v>
      </c>
      <c r="K3257" s="20">
        <v>0</v>
      </c>
      <c r="L3257" s="20">
        <v>0</v>
      </c>
      <c r="M3257" s="20" t="s">
        <v>392</v>
      </c>
      <c r="N3257" s="23">
        <v>44820</v>
      </c>
      <c r="O3257" s="23">
        <v>44820</v>
      </c>
    </row>
    <row r="3258" spans="1:15">
      <c r="A3258" s="20" t="s">
        <v>10670</v>
      </c>
      <c r="B3258" s="20" t="s">
        <v>384</v>
      </c>
      <c r="C3258" s="20" t="s">
        <v>10671</v>
      </c>
      <c r="D3258" s="20" t="s">
        <v>10672</v>
      </c>
      <c r="E3258" s="20" t="s">
        <v>387</v>
      </c>
      <c r="F3258" s="20" t="s">
        <v>389</v>
      </c>
      <c r="H3258" s="20" t="s">
        <v>389</v>
      </c>
      <c r="J3258" s="20" t="s">
        <v>397</v>
      </c>
      <c r="K3258" s="20">
        <v>0</v>
      </c>
      <c r="L3258" s="20">
        <v>0</v>
      </c>
      <c r="M3258" s="20" t="s">
        <v>392</v>
      </c>
      <c r="N3258" s="23">
        <v>44820</v>
      </c>
      <c r="O3258" s="23">
        <v>44944</v>
      </c>
    </row>
    <row r="3259" spans="1:15">
      <c r="A3259" s="20" t="s">
        <v>10673</v>
      </c>
      <c r="B3259" s="20" t="s">
        <v>384</v>
      </c>
      <c r="C3259" s="20" t="s">
        <v>10674</v>
      </c>
      <c r="D3259" s="20" t="s">
        <v>10675</v>
      </c>
      <c r="E3259" s="20" t="s">
        <v>387</v>
      </c>
      <c r="F3259" s="20" t="s">
        <v>389</v>
      </c>
      <c r="H3259" s="20" t="s">
        <v>389</v>
      </c>
      <c r="J3259" s="20" t="s">
        <v>397</v>
      </c>
      <c r="K3259" s="20">
        <v>0</v>
      </c>
      <c r="L3259" s="20">
        <v>0</v>
      </c>
      <c r="M3259" s="20" t="s">
        <v>392</v>
      </c>
      <c r="N3259" s="23">
        <v>44820</v>
      </c>
      <c r="O3259" s="23">
        <v>44944</v>
      </c>
    </row>
    <row r="3260" spans="1:15">
      <c r="A3260" s="20" t="s">
        <v>10676</v>
      </c>
      <c r="B3260" s="20" t="s">
        <v>384</v>
      </c>
      <c r="C3260" s="20" t="s">
        <v>10677</v>
      </c>
      <c r="D3260" s="20" t="s">
        <v>10678</v>
      </c>
      <c r="E3260" s="20" t="s">
        <v>387</v>
      </c>
      <c r="F3260" s="20" t="s">
        <v>389</v>
      </c>
      <c r="H3260" s="20" t="s">
        <v>389</v>
      </c>
      <c r="J3260" s="20" t="s">
        <v>397</v>
      </c>
      <c r="K3260" s="20">
        <v>0</v>
      </c>
      <c r="L3260" s="20">
        <v>0</v>
      </c>
      <c r="M3260" s="20" t="s">
        <v>392</v>
      </c>
      <c r="N3260" s="23">
        <v>44820</v>
      </c>
      <c r="O3260" s="23">
        <v>44944</v>
      </c>
    </row>
    <row r="3261" spans="1:15">
      <c r="A3261" s="20" t="s">
        <v>10679</v>
      </c>
      <c r="B3261" s="20" t="s">
        <v>384</v>
      </c>
      <c r="C3261" s="20" t="s">
        <v>10680</v>
      </c>
      <c r="D3261" s="20" t="s">
        <v>10681</v>
      </c>
      <c r="E3261" s="20" t="s">
        <v>387</v>
      </c>
      <c r="F3261" s="20" t="s">
        <v>389</v>
      </c>
      <c r="H3261" s="20" t="s">
        <v>389</v>
      </c>
      <c r="J3261" s="20" t="s">
        <v>391</v>
      </c>
      <c r="K3261" s="20">
        <v>0</v>
      </c>
      <c r="L3261" s="20">
        <v>134.49</v>
      </c>
      <c r="M3261" s="20" t="s">
        <v>428</v>
      </c>
      <c r="N3261" s="23">
        <v>44820</v>
      </c>
      <c r="O3261" s="23">
        <v>44820</v>
      </c>
    </row>
    <row r="3262" spans="1:15">
      <c r="A3262" s="20" t="s">
        <v>10682</v>
      </c>
      <c r="B3262" s="20" t="s">
        <v>384</v>
      </c>
      <c r="C3262" s="20" t="s">
        <v>10683</v>
      </c>
      <c r="D3262" s="20" t="s">
        <v>10684</v>
      </c>
      <c r="E3262" s="20" t="s">
        <v>387</v>
      </c>
      <c r="F3262" s="20" t="s">
        <v>389</v>
      </c>
      <c r="H3262" s="20" t="s">
        <v>389</v>
      </c>
      <c r="J3262" s="20" t="s">
        <v>397</v>
      </c>
      <c r="K3262" s="20">
        <v>0</v>
      </c>
      <c r="L3262" s="20">
        <v>0</v>
      </c>
      <c r="M3262" s="20" t="s">
        <v>392</v>
      </c>
      <c r="N3262" s="23">
        <v>44820</v>
      </c>
      <c r="O3262" s="23">
        <v>44944</v>
      </c>
    </row>
    <row r="3263" spans="1:15">
      <c r="A3263" s="20" t="s">
        <v>10685</v>
      </c>
      <c r="B3263" s="20" t="s">
        <v>384</v>
      </c>
      <c r="C3263" s="20" t="s">
        <v>10686</v>
      </c>
      <c r="D3263" s="20" t="s">
        <v>10687</v>
      </c>
      <c r="E3263" s="20" t="s">
        <v>387</v>
      </c>
      <c r="F3263" s="20" t="s">
        <v>389</v>
      </c>
      <c r="H3263" s="20" t="s">
        <v>389</v>
      </c>
      <c r="J3263" s="20" t="s">
        <v>397</v>
      </c>
      <c r="K3263" s="20">
        <v>0</v>
      </c>
      <c r="L3263" s="20">
        <v>0</v>
      </c>
      <c r="M3263" s="20" t="s">
        <v>392</v>
      </c>
      <c r="N3263" s="23">
        <v>44820</v>
      </c>
      <c r="O3263" s="23">
        <v>44820</v>
      </c>
    </row>
    <row r="3264" spans="1:15">
      <c r="A3264" s="20" t="s">
        <v>10688</v>
      </c>
      <c r="B3264" s="20" t="s">
        <v>384</v>
      </c>
      <c r="C3264" s="20" t="s">
        <v>10689</v>
      </c>
      <c r="D3264" s="20" t="s">
        <v>10690</v>
      </c>
      <c r="E3264" s="20" t="s">
        <v>387</v>
      </c>
      <c r="F3264" s="20" t="s">
        <v>389</v>
      </c>
      <c r="H3264" s="20" t="s">
        <v>389</v>
      </c>
      <c r="J3264" s="20" t="s">
        <v>397</v>
      </c>
      <c r="K3264" s="20">
        <v>0</v>
      </c>
      <c r="L3264" s="20">
        <v>1850</v>
      </c>
      <c r="M3264" s="20" t="s">
        <v>428</v>
      </c>
      <c r="N3264" s="23">
        <v>44820</v>
      </c>
      <c r="O3264" s="23">
        <v>44820</v>
      </c>
    </row>
    <row r="3265" spans="1:15">
      <c r="A3265" s="20" t="s">
        <v>10691</v>
      </c>
      <c r="B3265" s="20" t="s">
        <v>384</v>
      </c>
      <c r="C3265" s="20" t="s">
        <v>10692</v>
      </c>
      <c r="D3265" s="20" t="s">
        <v>10693</v>
      </c>
      <c r="E3265" s="20" t="s">
        <v>387</v>
      </c>
      <c r="F3265" s="20" t="s">
        <v>389</v>
      </c>
      <c r="H3265" s="20" t="s">
        <v>389</v>
      </c>
      <c r="J3265" s="20" t="s">
        <v>391</v>
      </c>
      <c r="K3265" s="20">
        <v>0</v>
      </c>
      <c r="L3265" s="20">
        <v>0</v>
      </c>
      <c r="M3265" s="20" t="s">
        <v>392</v>
      </c>
      <c r="N3265" s="23">
        <v>44820</v>
      </c>
      <c r="O3265" s="23">
        <v>44820</v>
      </c>
    </row>
    <row r="3266" spans="1:15">
      <c r="A3266" s="20" t="s">
        <v>10694</v>
      </c>
      <c r="B3266" s="20" t="s">
        <v>384</v>
      </c>
      <c r="C3266" s="20" t="s">
        <v>10695</v>
      </c>
      <c r="D3266" s="20" t="s">
        <v>10696</v>
      </c>
      <c r="E3266" s="20" t="s">
        <v>478</v>
      </c>
      <c r="F3266" s="20" t="s">
        <v>389</v>
      </c>
      <c r="H3266" s="20" t="s">
        <v>389</v>
      </c>
      <c r="J3266" s="20" t="s">
        <v>391</v>
      </c>
      <c r="K3266" s="20">
        <v>0</v>
      </c>
      <c r="L3266" s="20">
        <v>0</v>
      </c>
      <c r="M3266" s="20" t="s">
        <v>392</v>
      </c>
      <c r="N3266" s="23">
        <v>44820</v>
      </c>
      <c r="O3266" s="23">
        <v>44820</v>
      </c>
    </row>
    <row r="3267" spans="1:15">
      <c r="A3267" s="20" t="s">
        <v>10697</v>
      </c>
      <c r="B3267" s="20" t="s">
        <v>384</v>
      </c>
      <c r="C3267" s="20" t="s">
        <v>10698</v>
      </c>
      <c r="D3267" s="20" t="s">
        <v>10699</v>
      </c>
      <c r="E3267" s="20" t="s">
        <v>450</v>
      </c>
      <c r="F3267" s="20" t="s">
        <v>10700</v>
      </c>
      <c r="G3267" s="20" t="s">
        <v>7377</v>
      </c>
      <c r="H3267" s="20" t="s">
        <v>10701</v>
      </c>
      <c r="I3267" s="20" t="s">
        <v>390</v>
      </c>
      <c r="J3267" s="20" t="s">
        <v>397</v>
      </c>
      <c r="K3267" s="20">
        <v>20000</v>
      </c>
      <c r="L3267" s="20">
        <v>0</v>
      </c>
      <c r="M3267" s="20" t="s">
        <v>392</v>
      </c>
      <c r="N3267" s="23">
        <v>44823</v>
      </c>
      <c r="O3267" s="23">
        <v>44893</v>
      </c>
    </row>
    <row r="3268" spans="1:15">
      <c r="A3268" s="20" t="s">
        <v>10702</v>
      </c>
      <c r="B3268" s="20" t="s">
        <v>384</v>
      </c>
      <c r="C3268" s="20" t="s">
        <v>284</v>
      </c>
      <c r="D3268" s="20" t="s">
        <v>10703</v>
      </c>
      <c r="E3268" s="20" t="s">
        <v>450</v>
      </c>
      <c r="F3268" s="20" t="s">
        <v>10704</v>
      </c>
      <c r="G3268" s="20" t="s">
        <v>2010</v>
      </c>
      <c r="H3268" s="20" t="s">
        <v>10657</v>
      </c>
      <c r="I3268" s="20" t="s">
        <v>390</v>
      </c>
      <c r="J3268" s="20" t="s">
        <v>397</v>
      </c>
      <c r="K3268" s="20">
        <v>20000</v>
      </c>
      <c r="L3268" s="20">
        <v>527.66999999999996</v>
      </c>
      <c r="M3268" s="20" t="s">
        <v>392</v>
      </c>
      <c r="N3268" s="23">
        <v>44823</v>
      </c>
      <c r="O3268" s="23">
        <v>44824</v>
      </c>
    </row>
    <row r="3269" spans="1:15">
      <c r="A3269" s="20" t="s">
        <v>10705</v>
      </c>
      <c r="B3269" s="20" t="s">
        <v>384</v>
      </c>
      <c r="C3269" s="20" t="s">
        <v>10706</v>
      </c>
      <c r="D3269" s="20" t="s">
        <v>10707</v>
      </c>
      <c r="E3269" s="20" t="s">
        <v>450</v>
      </c>
      <c r="F3269" s="20" t="s">
        <v>10708</v>
      </c>
      <c r="G3269" s="20" t="s">
        <v>2010</v>
      </c>
      <c r="H3269" s="20" t="s">
        <v>2011</v>
      </c>
      <c r="I3269" s="20" t="s">
        <v>390</v>
      </c>
      <c r="J3269" s="20" t="s">
        <v>397</v>
      </c>
      <c r="K3269" s="20">
        <v>20000</v>
      </c>
      <c r="L3269" s="20">
        <v>0</v>
      </c>
      <c r="M3269" s="20" t="s">
        <v>392</v>
      </c>
      <c r="N3269" s="23">
        <v>44823</v>
      </c>
      <c r="O3269" s="23">
        <v>44825</v>
      </c>
    </row>
    <row r="3270" spans="1:15">
      <c r="A3270" s="20" t="s">
        <v>10709</v>
      </c>
      <c r="B3270" s="20" t="s">
        <v>384</v>
      </c>
      <c r="C3270" s="20" t="s">
        <v>10710</v>
      </c>
      <c r="D3270" s="20" t="s">
        <v>10711</v>
      </c>
      <c r="E3270" s="20" t="s">
        <v>450</v>
      </c>
      <c r="F3270" s="20" t="s">
        <v>10712</v>
      </c>
      <c r="G3270" s="20" t="s">
        <v>2010</v>
      </c>
      <c r="H3270" s="20" t="s">
        <v>2011</v>
      </c>
      <c r="I3270" s="20" t="s">
        <v>390</v>
      </c>
      <c r="J3270" s="20" t="s">
        <v>397</v>
      </c>
      <c r="K3270" s="20">
        <v>50000</v>
      </c>
      <c r="L3270" s="20">
        <v>0</v>
      </c>
      <c r="M3270" s="20" t="s">
        <v>392</v>
      </c>
      <c r="N3270" s="23">
        <v>44823</v>
      </c>
      <c r="O3270" s="23">
        <v>44825</v>
      </c>
    </row>
    <row r="3271" spans="1:15">
      <c r="A3271" s="20" t="s">
        <v>10713</v>
      </c>
      <c r="B3271" s="20" t="s">
        <v>384</v>
      </c>
      <c r="C3271" s="20" t="s">
        <v>10714</v>
      </c>
      <c r="D3271" s="20" t="s">
        <v>10715</v>
      </c>
      <c r="E3271" s="20" t="s">
        <v>387</v>
      </c>
      <c r="F3271" s="20" t="s">
        <v>389</v>
      </c>
      <c r="H3271" s="20" t="s">
        <v>389</v>
      </c>
      <c r="J3271" s="20" t="s">
        <v>391</v>
      </c>
      <c r="K3271" s="20">
        <v>0</v>
      </c>
      <c r="L3271" s="20">
        <v>0</v>
      </c>
      <c r="M3271" s="20" t="s">
        <v>392</v>
      </c>
      <c r="N3271" s="23">
        <v>44823</v>
      </c>
      <c r="O3271" s="23">
        <v>44823</v>
      </c>
    </row>
    <row r="3272" spans="1:15">
      <c r="A3272" s="20" t="s">
        <v>10716</v>
      </c>
      <c r="B3272" s="20" t="s">
        <v>384</v>
      </c>
      <c r="C3272" s="20" t="s">
        <v>10717</v>
      </c>
      <c r="D3272" s="20" t="s">
        <v>10718</v>
      </c>
      <c r="E3272" s="20" t="s">
        <v>387</v>
      </c>
      <c r="F3272" s="20" t="s">
        <v>389</v>
      </c>
      <c r="H3272" s="20" t="s">
        <v>389</v>
      </c>
      <c r="J3272" s="20" t="s">
        <v>397</v>
      </c>
      <c r="K3272" s="20">
        <v>0</v>
      </c>
      <c r="L3272" s="20">
        <v>0</v>
      </c>
      <c r="M3272" s="20" t="s">
        <v>392</v>
      </c>
      <c r="N3272" s="23">
        <v>44823</v>
      </c>
      <c r="O3272" s="23">
        <v>44823</v>
      </c>
    </row>
    <row r="3273" spans="1:15">
      <c r="A3273" s="20" t="s">
        <v>10719</v>
      </c>
      <c r="B3273" s="20" t="s">
        <v>384</v>
      </c>
      <c r="C3273" s="20" t="s">
        <v>10720</v>
      </c>
      <c r="D3273" s="20" t="s">
        <v>10721</v>
      </c>
      <c r="E3273" s="20" t="s">
        <v>387</v>
      </c>
      <c r="F3273" s="20" t="s">
        <v>389</v>
      </c>
      <c r="H3273" s="20" t="s">
        <v>389</v>
      </c>
      <c r="J3273" s="20" t="s">
        <v>391</v>
      </c>
      <c r="K3273" s="20">
        <v>0</v>
      </c>
      <c r="L3273" s="20">
        <v>0</v>
      </c>
      <c r="M3273" s="20" t="s">
        <v>392</v>
      </c>
      <c r="N3273" s="23">
        <v>44823</v>
      </c>
      <c r="O3273" s="23">
        <v>44823</v>
      </c>
    </row>
    <row r="3274" spans="1:15">
      <c r="A3274" s="20" t="s">
        <v>10722</v>
      </c>
      <c r="B3274" s="20" t="s">
        <v>384</v>
      </c>
      <c r="C3274" s="20" t="s">
        <v>10723</v>
      </c>
      <c r="D3274" s="20" t="s">
        <v>10724</v>
      </c>
      <c r="E3274" s="20" t="s">
        <v>387</v>
      </c>
      <c r="F3274" s="20" t="s">
        <v>389</v>
      </c>
      <c r="H3274" s="20" t="s">
        <v>389</v>
      </c>
      <c r="J3274" s="20" t="s">
        <v>397</v>
      </c>
      <c r="K3274" s="20">
        <v>0</v>
      </c>
      <c r="L3274" s="20">
        <v>0</v>
      </c>
      <c r="M3274" s="20" t="s">
        <v>392</v>
      </c>
      <c r="N3274" s="23">
        <v>44823</v>
      </c>
      <c r="O3274" s="23">
        <v>44823</v>
      </c>
    </row>
    <row r="3275" spans="1:15">
      <c r="A3275" s="20" t="s">
        <v>10725</v>
      </c>
      <c r="B3275" s="20" t="s">
        <v>384</v>
      </c>
      <c r="C3275" s="20" t="s">
        <v>10726</v>
      </c>
      <c r="D3275" s="20" t="s">
        <v>10727</v>
      </c>
      <c r="E3275" s="20" t="s">
        <v>387</v>
      </c>
      <c r="F3275" s="20" t="s">
        <v>389</v>
      </c>
      <c r="H3275" s="20" t="s">
        <v>389</v>
      </c>
      <c r="J3275" s="20" t="s">
        <v>397</v>
      </c>
      <c r="K3275" s="20">
        <v>0</v>
      </c>
      <c r="L3275" s="20">
        <v>0</v>
      </c>
      <c r="M3275" s="20" t="s">
        <v>392</v>
      </c>
      <c r="N3275" s="23">
        <v>44823</v>
      </c>
      <c r="O3275" s="23">
        <v>44944</v>
      </c>
    </row>
    <row r="3276" spans="1:15">
      <c r="A3276" s="20" t="s">
        <v>10728</v>
      </c>
      <c r="B3276" s="20" t="s">
        <v>384</v>
      </c>
      <c r="C3276" s="20" t="s">
        <v>10729</v>
      </c>
      <c r="D3276" s="20" t="s">
        <v>10730</v>
      </c>
      <c r="E3276" s="20" t="s">
        <v>387</v>
      </c>
      <c r="F3276" s="20" t="s">
        <v>389</v>
      </c>
      <c r="H3276" s="20" t="s">
        <v>389</v>
      </c>
      <c r="J3276" s="20" t="s">
        <v>391</v>
      </c>
      <c r="K3276" s="20">
        <v>0</v>
      </c>
      <c r="L3276" s="20">
        <v>0</v>
      </c>
      <c r="M3276" s="20" t="s">
        <v>392</v>
      </c>
      <c r="N3276" s="23">
        <v>44823</v>
      </c>
      <c r="O3276" s="23">
        <v>44823</v>
      </c>
    </row>
    <row r="3277" spans="1:15">
      <c r="A3277" s="20" t="s">
        <v>10731</v>
      </c>
      <c r="B3277" s="20" t="s">
        <v>384</v>
      </c>
      <c r="C3277" s="20" t="s">
        <v>10732</v>
      </c>
      <c r="D3277" s="20" t="s">
        <v>10733</v>
      </c>
      <c r="E3277" s="20" t="s">
        <v>387</v>
      </c>
      <c r="F3277" s="20" t="s">
        <v>389</v>
      </c>
      <c r="H3277" s="20" t="s">
        <v>389</v>
      </c>
      <c r="J3277" s="20" t="s">
        <v>397</v>
      </c>
      <c r="K3277" s="20">
        <v>0</v>
      </c>
      <c r="L3277" s="20">
        <v>0</v>
      </c>
      <c r="M3277" s="20" t="s">
        <v>392</v>
      </c>
      <c r="N3277" s="23">
        <v>44823</v>
      </c>
      <c r="O3277" s="23">
        <v>44823</v>
      </c>
    </row>
    <row r="3278" spans="1:15">
      <c r="A3278" s="20" t="s">
        <v>10734</v>
      </c>
      <c r="B3278" s="20" t="s">
        <v>384</v>
      </c>
      <c r="C3278" s="20" t="s">
        <v>10735</v>
      </c>
      <c r="D3278" s="20" t="s">
        <v>10736</v>
      </c>
      <c r="E3278" s="20" t="s">
        <v>387</v>
      </c>
      <c r="F3278" s="20" t="s">
        <v>389</v>
      </c>
      <c r="H3278" s="20" t="s">
        <v>389</v>
      </c>
      <c r="J3278" s="20" t="s">
        <v>397</v>
      </c>
      <c r="K3278" s="20">
        <v>0</v>
      </c>
      <c r="L3278" s="20">
        <v>0</v>
      </c>
      <c r="M3278" s="20" t="s">
        <v>392</v>
      </c>
      <c r="N3278" s="23">
        <v>44823</v>
      </c>
      <c r="O3278" s="23">
        <v>44944</v>
      </c>
    </row>
    <row r="3279" spans="1:15">
      <c r="A3279" s="20" t="s">
        <v>10737</v>
      </c>
      <c r="B3279" s="20" t="s">
        <v>384</v>
      </c>
      <c r="C3279" s="20" t="s">
        <v>10738</v>
      </c>
      <c r="D3279" s="20" t="s">
        <v>10739</v>
      </c>
      <c r="E3279" s="20" t="s">
        <v>387</v>
      </c>
      <c r="F3279" s="20" t="s">
        <v>389</v>
      </c>
      <c r="H3279" s="20" t="s">
        <v>389</v>
      </c>
      <c r="J3279" s="20" t="s">
        <v>397</v>
      </c>
      <c r="K3279" s="20">
        <v>0</v>
      </c>
      <c r="L3279" s="20">
        <v>0</v>
      </c>
      <c r="M3279" s="20" t="s">
        <v>392</v>
      </c>
      <c r="N3279" s="23">
        <v>44823</v>
      </c>
      <c r="O3279" s="23">
        <v>44823</v>
      </c>
    </row>
    <row r="3280" spans="1:15">
      <c r="A3280" s="20" t="s">
        <v>10740</v>
      </c>
      <c r="B3280" s="20" t="s">
        <v>384</v>
      </c>
      <c r="C3280" s="20" t="s">
        <v>10741</v>
      </c>
      <c r="D3280" s="20" t="s">
        <v>10742</v>
      </c>
      <c r="E3280" s="20" t="s">
        <v>478</v>
      </c>
      <c r="F3280" s="20" t="s">
        <v>389</v>
      </c>
      <c r="H3280" s="20" t="s">
        <v>389</v>
      </c>
      <c r="J3280" s="20" t="s">
        <v>397</v>
      </c>
      <c r="K3280" s="20">
        <v>0</v>
      </c>
      <c r="L3280" s="20">
        <v>0</v>
      </c>
      <c r="M3280" s="20" t="s">
        <v>392</v>
      </c>
      <c r="N3280" s="23">
        <v>44823</v>
      </c>
      <c r="O3280" s="23">
        <v>44823</v>
      </c>
    </row>
    <row r="3281" spans="1:15">
      <c r="A3281" s="20" t="s">
        <v>10743</v>
      </c>
      <c r="B3281" s="20" t="s">
        <v>384</v>
      </c>
      <c r="C3281" s="20" t="s">
        <v>10744</v>
      </c>
      <c r="D3281" s="20" t="s">
        <v>10745</v>
      </c>
      <c r="E3281" s="20" t="s">
        <v>387</v>
      </c>
      <c r="F3281" s="20" t="s">
        <v>389</v>
      </c>
      <c r="H3281" s="20" t="s">
        <v>389</v>
      </c>
      <c r="J3281" s="20" t="s">
        <v>397</v>
      </c>
      <c r="K3281" s="20">
        <v>0</v>
      </c>
      <c r="L3281" s="20">
        <v>0</v>
      </c>
      <c r="M3281" s="20" t="s">
        <v>392</v>
      </c>
      <c r="N3281" s="23">
        <v>44823</v>
      </c>
      <c r="O3281" s="23">
        <v>44823</v>
      </c>
    </row>
    <row r="3282" spans="1:15">
      <c r="A3282" s="20" t="s">
        <v>10746</v>
      </c>
      <c r="B3282" s="20" t="s">
        <v>384</v>
      </c>
      <c r="C3282" s="20" t="s">
        <v>10747</v>
      </c>
      <c r="D3282" s="20" t="s">
        <v>10748</v>
      </c>
      <c r="E3282" s="20" t="s">
        <v>387</v>
      </c>
      <c r="F3282" s="20" t="s">
        <v>389</v>
      </c>
      <c r="H3282" s="20" t="s">
        <v>389</v>
      </c>
      <c r="J3282" s="20" t="s">
        <v>391</v>
      </c>
      <c r="K3282" s="20">
        <v>0</v>
      </c>
      <c r="L3282" s="20">
        <v>0</v>
      </c>
      <c r="M3282" s="20" t="s">
        <v>392</v>
      </c>
      <c r="N3282" s="23">
        <v>44823</v>
      </c>
      <c r="O3282" s="23">
        <v>44823</v>
      </c>
    </row>
    <row r="3283" spans="1:15">
      <c r="A3283" s="20" t="s">
        <v>10749</v>
      </c>
      <c r="B3283" s="20" t="s">
        <v>384</v>
      </c>
      <c r="C3283" s="20" t="s">
        <v>10750</v>
      </c>
      <c r="D3283" s="20" t="s">
        <v>10751</v>
      </c>
      <c r="E3283" s="20" t="s">
        <v>387</v>
      </c>
      <c r="F3283" s="20" t="s">
        <v>389</v>
      </c>
      <c r="H3283" s="20" t="s">
        <v>389</v>
      </c>
      <c r="J3283" s="20" t="s">
        <v>391</v>
      </c>
      <c r="K3283" s="20">
        <v>0</v>
      </c>
      <c r="L3283" s="20">
        <v>0</v>
      </c>
      <c r="M3283" s="20" t="s">
        <v>392</v>
      </c>
      <c r="N3283" s="23">
        <v>44823</v>
      </c>
      <c r="O3283" s="23">
        <v>44823</v>
      </c>
    </row>
    <row r="3284" spans="1:15">
      <c r="A3284" s="20" t="s">
        <v>10752</v>
      </c>
      <c r="B3284" s="20" t="s">
        <v>384</v>
      </c>
      <c r="C3284" s="20" t="s">
        <v>10753</v>
      </c>
      <c r="D3284" s="20" t="s">
        <v>10754</v>
      </c>
      <c r="E3284" s="20" t="s">
        <v>387</v>
      </c>
      <c r="F3284" s="20" t="s">
        <v>389</v>
      </c>
      <c r="H3284" s="20" t="s">
        <v>389</v>
      </c>
      <c r="J3284" s="20" t="s">
        <v>397</v>
      </c>
      <c r="K3284" s="20">
        <v>0</v>
      </c>
      <c r="L3284" s="20">
        <v>0</v>
      </c>
      <c r="M3284" s="20" t="s">
        <v>392</v>
      </c>
      <c r="N3284" s="23">
        <v>44823</v>
      </c>
      <c r="O3284" s="23">
        <v>44823</v>
      </c>
    </row>
    <row r="3285" spans="1:15">
      <c r="A3285" s="20" t="s">
        <v>10755</v>
      </c>
      <c r="B3285" s="20" t="s">
        <v>384</v>
      </c>
      <c r="C3285" s="20" t="s">
        <v>10756</v>
      </c>
      <c r="D3285" s="20" t="s">
        <v>10757</v>
      </c>
      <c r="E3285" s="20" t="s">
        <v>387</v>
      </c>
      <c r="F3285" s="20" t="s">
        <v>389</v>
      </c>
      <c r="H3285" s="20" t="s">
        <v>389</v>
      </c>
      <c r="J3285" s="20" t="s">
        <v>397</v>
      </c>
      <c r="K3285" s="20">
        <v>0</v>
      </c>
      <c r="L3285" s="20">
        <v>0</v>
      </c>
      <c r="M3285" s="20" t="s">
        <v>392</v>
      </c>
      <c r="N3285" s="23">
        <v>44823</v>
      </c>
      <c r="O3285" s="23">
        <v>44944</v>
      </c>
    </row>
    <row r="3286" spans="1:15">
      <c r="A3286" s="20" t="s">
        <v>10758</v>
      </c>
      <c r="B3286" s="20" t="s">
        <v>384</v>
      </c>
      <c r="C3286" s="20" t="s">
        <v>10759</v>
      </c>
      <c r="D3286" s="20" t="s">
        <v>10760</v>
      </c>
      <c r="E3286" s="20" t="s">
        <v>387</v>
      </c>
      <c r="F3286" s="20" t="s">
        <v>389</v>
      </c>
      <c r="H3286" s="20" t="s">
        <v>389</v>
      </c>
      <c r="J3286" s="20" t="s">
        <v>397</v>
      </c>
      <c r="K3286" s="20">
        <v>0</v>
      </c>
      <c r="L3286" s="20">
        <v>0</v>
      </c>
      <c r="M3286" s="20" t="s">
        <v>392</v>
      </c>
      <c r="N3286" s="23">
        <v>44823</v>
      </c>
      <c r="O3286" s="23">
        <v>44944</v>
      </c>
    </row>
    <row r="3287" spans="1:15">
      <c r="A3287" s="20" t="s">
        <v>10761</v>
      </c>
      <c r="B3287" s="20" t="s">
        <v>384</v>
      </c>
      <c r="C3287" s="20" t="s">
        <v>10762</v>
      </c>
      <c r="D3287" s="20" t="s">
        <v>10763</v>
      </c>
      <c r="E3287" s="20" t="s">
        <v>387</v>
      </c>
      <c r="F3287" s="20" t="s">
        <v>389</v>
      </c>
      <c r="H3287" s="20" t="s">
        <v>389</v>
      </c>
      <c r="J3287" s="20" t="s">
        <v>397</v>
      </c>
      <c r="K3287" s="20">
        <v>0</v>
      </c>
      <c r="L3287" s="20">
        <v>0</v>
      </c>
      <c r="M3287" s="20" t="s">
        <v>392</v>
      </c>
      <c r="N3287" s="23">
        <v>44823</v>
      </c>
      <c r="O3287" s="23">
        <v>44944</v>
      </c>
    </row>
    <row r="3288" spans="1:15">
      <c r="A3288" s="20" t="s">
        <v>10764</v>
      </c>
      <c r="B3288" s="20" t="s">
        <v>384</v>
      </c>
      <c r="C3288" s="20" t="s">
        <v>10765</v>
      </c>
      <c r="D3288" s="20" t="s">
        <v>10766</v>
      </c>
      <c r="E3288" s="20" t="s">
        <v>387</v>
      </c>
      <c r="F3288" s="20" t="s">
        <v>389</v>
      </c>
      <c r="H3288" s="20" t="s">
        <v>389</v>
      </c>
      <c r="J3288" s="20" t="s">
        <v>397</v>
      </c>
      <c r="K3288" s="20">
        <v>0</v>
      </c>
      <c r="L3288" s="20">
        <v>0</v>
      </c>
      <c r="M3288" s="20" t="s">
        <v>392</v>
      </c>
      <c r="N3288" s="23">
        <v>44823</v>
      </c>
      <c r="O3288" s="23">
        <v>44823</v>
      </c>
    </row>
    <row r="3289" spans="1:15">
      <c r="A3289" s="20" t="s">
        <v>10767</v>
      </c>
      <c r="B3289" s="20" t="s">
        <v>384</v>
      </c>
      <c r="C3289" s="20" t="s">
        <v>10768</v>
      </c>
      <c r="D3289" s="20" t="s">
        <v>10769</v>
      </c>
      <c r="E3289" s="20" t="s">
        <v>387</v>
      </c>
      <c r="F3289" s="20" t="s">
        <v>389</v>
      </c>
      <c r="H3289" s="20" t="s">
        <v>389</v>
      </c>
      <c r="J3289" s="20" t="s">
        <v>391</v>
      </c>
      <c r="K3289" s="20">
        <v>0</v>
      </c>
      <c r="L3289" s="20">
        <v>0</v>
      </c>
      <c r="M3289" s="20" t="s">
        <v>392</v>
      </c>
      <c r="N3289" s="23">
        <v>44823</v>
      </c>
      <c r="O3289" s="23">
        <v>44823</v>
      </c>
    </row>
    <row r="3290" spans="1:15">
      <c r="A3290" s="20" t="s">
        <v>10770</v>
      </c>
      <c r="B3290" s="20" t="s">
        <v>384</v>
      </c>
      <c r="C3290" s="20" t="s">
        <v>10771</v>
      </c>
      <c r="D3290" s="20" t="s">
        <v>10772</v>
      </c>
      <c r="E3290" s="20" t="s">
        <v>387</v>
      </c>
      <c r="F3290" s="20" t="s">
        <v>389</v>
      </c>
      <c r="H3290" s="20" t="s">
        <v>389</v>
      </c>
      <c r="J3290" s="20" t="s">
        <v>397</v>
      </c>
      <c r="K3290" s="20">
        <v>0</v>
      </c>
      <c r="L3290" s="20">
        <v>0</v>
      </c>
      <c r="M3290" s="20" t="s">
        <v>392</v>
      </c>
      <c r="N3290" s="23">
        <v>44823</v>
      </c>
      <c r="O3290" s="23">
        <v>44944</v>
      </c>
    </row>
    <row r="3291" spans="1:15">
      <c r="A3291" s="20" t="s">
        <v>10773</v>
      </c>
      <c r="B3291" s="20" t="s">
        <v>384</v>
      </c>
      <c r="C3291" s="20" t="s">
        <v>10774</v>
      </c>
      <c r="D3291" s="20" t="s">
        <v>10775</v>
      </c>
      <c r="E3291" s="20" t="s">
        <v>427</v>
      </c>
      <c r="F3291" s="20" t="s">
        <v>389</v>
      </c>
      <c r="H3291" s="20" t="s">
        <v>389</v>
      </c>
      <c r="J3291" s="20" t="s">
        <v>391</v>
      </c>
      <c r="K3291" s="20">
        <v>0</v>
      </c>
      <c r="L3291" s="20">
        <v>0</v>
      </c>
      <c r="M3291" s="20" t="s">
        <v>392</v>
      </c>
      <c r="N3291" s="23">
        <v>44823</v>
      </c>
      <c r="O3291" s="23">
        <v>44823</v>
      </c>
    </row>
    <row r="3292" spans="1:15">
      <c r="A3292" s="20" t="s">
        <v>10776</v>
      </c>
      <c r="B3292" s="20" t="s">
        <v>384</v>
      </c>
      <c r="C3292" s="20" t="s">
        <v>10777</v>
      </c>
      <c r="D3292" s="20" t="s">
        <v>10778</v>
      </c>
      <c r="E3292" s="20" t="s">
        <v>478</v>
      </c>
      <c r="F3292" s="20" t="s">
        <v>389</v>
      </c>
      <c r="H3292" s="20" t="s">
        <v>389</v>
      </c>
      <c r="J3292" s="20" t="s">
        <v>397</v>
      </c>
      <c r="K3292" s="20">
        <v>0</v>
      </c>
      <c r="L3292" s="20">
        <v>0</v>
      </c>
      <c r="M3292" s="20" t="s">
        <v>392</v>
      </c>
      <c r="N3292" s="23">
        <v>44823</v>
      </c>
      <c r="O3292" s="23">
        <v>44823</v>
      </c>
    </row>
    <row r="3293" spans="1:15">
      <c r="A3293" s="20" t="s">
        <v>10779</v>
      </c>
      <c r="B3293" s="20" t="s">
        <v>384</v>
      </c>
      <c r="C3293" s="20" t="s">
        <v>10780</v>
      </c>
      <c r="D3293" s="20" t="s">
        <v>10781</v>
      </c>
      <c r="E3293" s="20" t="s">
        <v>478</v>
      </c>
      <c r="F3293" s="20" t="s">
        <v>389</v>
      </c>
      <c r="H3293" s="20" t="s">
        <v>389</v>
      </c>
      <c r="J3293" s="20" t="s">
        <v>391</v>
      </c>
      <c r="K3293" s="20">
        <v>0</v>
      </c>
      <c r="L3293" s="20">
        <v>0</v>
      </c>
      <c r="M3293" s="20" t="s">
        <v>392</v>
      </c>
      <c r="N3293" s="23">
        <v>44823</v>
      </c>
      <c r="O3293" s="23">
        <v>44823</v>
      </c>
    </row>
    <row r="3294" spans="1:15">
      <c r="A3294" s="20" t="s">
        <v>10782</v>
      </c>
      <c r="B3294" s="20" t="s">
        <v>384</v>
      </c>
      <c r="C3294" s="20" t="s">
        <v>10783</v>
      </c>
      <c r="D3294" s="20" t="s">
        <v>10784</v>
      </c>
      <c r="E3294" s="20" t="s">
        <v>387</v>
      </c>
      <c r="F3294" s="20" t="s">
        <v>389</v>
      </c>
      <c r="H3294" s="20" t="s">
        <v>389</v>
      </c>
      <c r="J3294" s="20" t="s">
        <v>397</v>
      </c>
      <c r="K3294" s="20">
        <v>0</v>
      </c>
      <c r="L3294" s="20">
        <v>119.21</v>
      </c>
      <c r="M3294" s="20" t="s">
        <v>428</v>
      </c>
      <c r="N3294" s="23">
        <v>44823</v>
      </c>
      <c r="O3294" s="23">
        <v>44872</v>
      </c>
    </row>
    <row r="3295" spans="1:15">
      <c r="A3295" s="20" t="s">
        <v>10785</v>
      </c>
      <c r="B3295" s="20" t="s">
        <v>384</v>
      </c>
      <c r="C3295" s="20" t="s">
        <v>10786</v>
      </c>
      <c r="D3295" s="20" t="s">
        <v>10787</v>
      </c>
      <c r="E3295" s="20" t="s">
        <v>387</v>
      </c>
      <c r="F3295" s="20" t="s">
        <v>389</v>
      </c>
      <c r="H3295" s="20" t="s">
        <v>389</v>
      </c>
      <c r="J3295" s="20" t="s">
        <v>397</v>
      </c>
      <c r="K3295" s="20">
        <v>0</v>
      </c>
      <c r="L3295" s="20">
        <v>0</v>
      </c>
      <c r="M3295" s="20" t="s">
        <v>392</v>
      </c>
      <c r="N3295" s="23">
        <v>44823</v>
      </c>
      <c r="O3295" s="23">
        <v>44823</v>
      </c>
    </row>
    <row r="3296" spans="1:15">
      <c r="A3296" s="20" t="s">
        <v>10788</v>
      </c>
      <c r="B3296" s="20" t="s">
        <v>384</v>
      </c>
      <c r="C3296" s="20" t="s">
        <v>10789</v>
      </c>
      <c r="D3296" s="20" t="s">
        <v>10790</v>
      </c>
      <c r="E3296" s="20" t="s">
        <v>387</v>
      </c>
      <c r="F3296" s="20" t="s">
        <v>389</v>
      </c>
      <c r="H3296" s="20" t="s">
        <v>389</v>
      </c>
      <c r="J3296" s="20" t="s">
        <v>397</v>
      </c>
      <c r="K3296" s="20">
        <v>0</v>
      </c>
      <c r="L3296" s="20">
        <v>0</v>
      </c>
      <c r="M3296" s="20" t="s">
        <v>392</v>
      </c>
      <c r="N3296" s="23">
        <v>44823</v>
      </c>
      <c r="O3296" s="23">
        <v>44823</v>
      </c>
    </row>
    <row r="3297" spans="1:15">
      <c r="A3297" s="20" t="s">
        <v>10791</v>
      </c>
      <c r="B3297" s="20" t="s">
        <v>384</v>
      </c>
      <c r="C3297" s="20" t="s">
        <v>10792</v>
      </c>
      <c r="D3297" s="20" t="s">
        <v>10793</v>
      </c>
      <c r="E3297" s="20" t="s">
        <v>387</v>
      </c>
      <c r="F3297" s="20" t="s">
        <v>389</v>
      </c>
      <c r="H3297" s="20" t="s">
        <v>389</v>
      </c>
      <c r="J3297" s="20" t="s">
        <v>397</v>
      </c>
      <c r="K3297" s="20">
        <v>0</v>
      </c>
      <c r="L3297" s="20">
        <v>0</v>
      </c>
      <c r="M3297" s="20" t="s">
        <v>392</v>
      </c>
      <c r="N3297" s="23">
        <v>44823</v>
      </c>
      <c r="O3297" s="23">
        <v>44823</v>
      </c>
    </row>
    <row r="3298" spans="1:15">
      <c r="A3298" s="20" t="s">
        <v>10794</v>
      </c>
      <c r="B3298" s="20" t="s">
        <v>384</v>
      </c>
      <c r="C3298" s="20" t="s">
        <v>10795</v>
      </c>
      <c r="D3298" s="20" t="s">
        <v>10796</v>
      </c>
      <c r="E3298" s="20" t="s">
        <v>387</v>
      </c>
      <c r="F3298" s="20" t="s">
        <v>389</v>
      </c>
      <c r="H3298" s="20" t="s">
        <v>389</v>
      </c>
      <c r="J3298" s="20" t="s">
        <v>397</v>
      </c>
      <c r="K3298" s="20">
        <v>0</v>
      </c>
      <c r="L3298" s="20">
        <v>0</v>
      </c>
      <c r="M3298" s="20" t="s">
        <v>392</v>
      </c>
      <c r="N3298" s="23">
        <v>44823</v>
      </c>
      <c r="O3298" s="23">
        <v>44944</v>
      </c>
    </row>
    <row r="3299" spans="1:15">
      <c r="A3299" s="20" t="s">
        <v>10797</v>
      </c>
      <c r="B3299" s="20" t="s">
        <v>384</v>
      </c>
      <c r="C3299" s="20" t="s">
        <v>10798</v>
      </c>
      <c r="D3299" s="20" t="s">
        <v>10799</v>
      </c>
      <c r="E3299" s="20" t="s">
        <v>387</v>
      </c>
      <c r="F3299" s="20" t="s">
        <v>389</v>
      </c>
      <c r="H3299" s="20" t="s">
        <v>389</v>
      </c>
      <c r="J3299" s="20" t="s">
        <v>397</v>
      </c>
      <c r="K3299" s="20">
        <v>0</v>
      </c>
      <c r="L3299" s="20">
        <v>0</v>
      </c>
      <c r="M3299" s="20" t="s">
        <v>392</v>
      </c>
      <c r="N3299" s="23">
        <v>44823</v>
      </c>
      <c r="O3299" s="23">
        <v>44823</v>
      </c>
    </row>
    <row r="3300" spans="1:15">
      <c r="A3300" s="20" t="s">
        <v>10800</v>
      </c>
      <c r="B3300" s="20" t="s">
        <v>384</v>
      </c>
      <c r="C3300" s="20" t="s">
        <v>10801</v>
      </c>
      <c r="D3300" s="20" t="s">
        <v>10802</v>
      </c>
      <c r="E3300" s="20" t="s">
        <v>387</v>
      </c>
      <c r="F3300" s="20" t="s">
        <v>389</v>
      </c>
      <c r="H3300" s="20" t="s">
        <v>389</v>
      </c>
      <c r="J3300" s="20" t="s">
        <v>391</v>
      </c>
      <c r="K3300" s="20">
        <v>0</v>
      </c>
      <c r="L3300" s="20">
        <v>84</v>
      </c>
      <c r="M3300" s="20" t="s">
        <v>428</v>
      </c>
      <c r="N3300" s="23">
        <v>44823</v>
      </c>
      <c r="O3300" s="23">
        <v>44823</v>
      </c>
    </row>
    <row r="3301" spans="1:15">
      <c r="A3301" s="20" t="s">
        <v>10803</v>
      </c>
      <c r="B3301" s="20" t="s">
        <v>384</v>
      </c>
      <c r="C3301" s="20" t="s">
        <v>10804</v>
      </c>
      <c r="D3301" s="20" t="s">
        <v>10805</v>
      </c>
      <c r="E3301" s="20" t="s">
        <v>387</v>
      </c>
      <c r="F3301" s="20" t="s">
        <v>389</v>
      </c>
      <c r="H3301" s="20" t="s">
        <v>389</v>
      </c>
      <c r="J3301" s="20" t="s">
        <v>391</v>
      </c>
      <c r="K3301" s="20">
        <v>0</v>
      </c>
      <c r="L3301" s="20">
        <v>84</v>
      </c>
      <c r="M3301" s="20" t="s">
        <v>428</v>
      </c>
      <c r="N3301" s="23">
        <v>44823</v>
      </c>
      <c r="O3301" s="23">
        <v>44823</v>
      </c>
    </row>
    <row r="3302" spans="1:15">
      <c r="A3302" s="20" t="s">
        <v>10806</v>
      </c>
      <c r="B3302" s="20" t="s">
        <v>384</v>
      </c>
      <c r="C3302" s="20" t="s">
        <v>10807</v>
      </c>
      <c r="D3302" s="20" t="s">
        <v>10808</v>
      </c>
      <c r="E3302" s="20" t="s">
        <v>387</v>
      </c>
      <c r="F3302" s="20" t="s">
        <v>389</v>
      </c>
      <c r="H3302" s="20" t="s">
        <v>389</v>
      </c>
      <c r="J3302" s="20" t="s">
        <v>397</v>
      </c>
      <c r="K3302" s="20">
        <v>0</v>
      </c>
      <c r="L3302" s="20">
        <v>84</v>
      </c>
      <c r="M3302" s="20" t="s">
        <v>428</v>
      </c>
      <c r="N3302" s="23">
        <v>44823</v>
      </c>
      <c r="O3302" s="23">
        <v>44823</v>
      </c>
    </row>
    <row r="3303" spans="1:15">
      <c r="A3303" s="20" t="s">
        <v>10809</v>
      </c>
      <c r="B3303" s="20" t="s">
        <v>384</v>
      </c>
      <c r="C3303" s="20" t="s">
        <v>10810</v>
      </c>
      <c r="D3303" s="20" t="s">
        <v>10811</v>
      </c>
      <c r="E3303" s="20" t="s">
        <v>387</v>
      </c>
      <c r="F3303" s="20" t="s">
        <v>389</v>
      </c>
      <c r="H3303" s="20" t="s">
        <v>389</v>
      </c>
      <c r="J3303" s="20" t="s">
        <v>391</v>
      </c>
      <c r="K3303" s="20">
        <v>0</v>
      </c>
      <c r="L3303" s="20">
        <v>84</v>
      </c>
      <c r="M3303" s="20" t="s">
        <v>428</v>
      </c>
      <c r="N3303" s="23">
        <v>44823</v>
      </c>
      <c r="O3303" s="23">
        <v>44823</v>
      </c>
    </row>
    <row r="3304" spans="1:15">
      <c r="A3304" s="20" t="s">
        <v>10812</v>
      </c>
      <c r="B3304" s="20" t="s">
        <v>384</v>
      </c>
      <c r="C3304" s="20" t="s">
        <v>10813</v>
      </c>
      <c r="D3304" s="20" t="s">
        <v>10814</v>
      </c>
      <c r="E3304" s="20" t="s">
        <v>387</v>
      </c>
      <c r="F3304" s="20" t="s">
        <v>389</v>
      </c>
      <c r="H3304" s="20" t="s">
        <v>389</v>
      </c>
      <c r="J3304" s="20" t="s">
        <v>397</v>
      </c>
      <c r="K3304" s="20">
        <v>0</v>
      </c>
      <c r="L3304" s="20">
        <v>0</v>
      </c>
      <c r="M3304" s="20" t="s">
        <v>392</v>
      </c>
      <c r="N3304" s="23">
        <v>44823</v>
      </c>
      <c r="O3304" s="23">
        <v>44944</v>
      </c>
    </row>
    <row r="3305" spans="1:15">
      <c r="A3305" s="20" t="s">
        <v>10815</v>
      </c>
      <c r="B3305" s="20" t="s">
        <v>384</v>
      </c>
      <c r="C3305" s="20" t="s">
        <v>10816</v>
      </c>
      <c r="D3305" s="20" t="s">
        <v>10817</v>
      </c>
      <c r="E3305" s="20" t="s">
        <v>427</v>
      </c>
      <c r="F3305" s="20" t="s">
        <v>389</v>
      </c>
      <c r="H3305" s="20" t="s">
        <v>389</v>
      </c>
      <c r="J3305" s="20" t="s">
        <v>391</v>
      </c>
      <c r="K3305" s="20">
        <v>0</v>
      </c>
      <c r="L3305" s="20">
        <v>0</v>
      </c>
      <c r="M3305" s="20" t="s">
        <v>392</v>
      </c>
      <c r="N3305" s="23">
        <v>44824</v>
      </c>
      <c r="O3305" s="23">
        <v>44824</v>
      </c>
    </row>
    <row r="3306" spans="1:15">
      <c r="A3306" s="20" t="s">
        <v>10818</v>
      </c>
      <c r="B3306" s="20" t="s">
        <v>384</v>
      </c>
      <c r="C3306" s="20" t="s">
        <v>10819</v>
      </c>
      <c r="D3306" s="20" t="s">
        <v>10820</v>
      </c>
      <c r="E3306" s="20" t="s">
        <v>450</v>
      </c>
      <c r="F3306" s="20" t="s">
        <v>389</v>
      </c>
      <c r="H3306" s="20" t="s">
        <v>389</v>
      </c>
      <c r="J3306" s="20" t="s">
        <v>397</v>
      </c>
      <c r="K3306" s="20">
        <v>2400</v>
      </c>
      <c r="L3306" s="20">
        <v>0</v>
      </c>
      <c r="M3306" s="20" t="s">
        <v>392</v>
      </c>
      <c r="N3306" s="23">
        <v>44824</v>
      </c>
      <c r="O3306" s="23">
        <v>44827</v>
      </c>
    </row>
    <row r="3307" spans="1:15">
      <c r="A3307" s="20" t="s">
        <v>10821</v>
      </c>
      <c r="B3307" s="20" t="s">
        <v>384</v>
      </c>
      <c r="C3307" s="20" t="s">
        <v>10822</v>
      </c>
      <c r="D3307" s="20" t="s">
        <v>10823</v>
      </c>
      <c r="E3307" s="20" t="s">
        <v>387</v>
      </c>
      <c r="F3307" s="20" t="s">
        <v>389</v>
      </c>
      <c r="H3307" s="20" t="s">
        <v>389</v>
      </c>
      <c r="J3307" s="20" t="s">
        <v>397</v>
      </c>
      <c r="K3307" s="20">
        <v>0</v>
      </c>
      <c r="L3307" s="20">
        <v>0</v>
      </c>
      <c r="M3307" s="20" t="s">
        <v>392</v>
      </c>
      <c r="N3307" s="23">
        <v>44824</v>
      </c>
      <c r="O3307" s="23">
        <v>44824</v>
      </c>
    </row>
    <row r="3308" spans="1:15">
      <c r="A3308" s="20" t="s">
        <v>10824</v>
      </c>
      <c r="B3308" s="20" t="s">
        <v>384</v>
      </c>
      <c r="C3308" s="20" t="s">
        <v>10825</v>
      </c>
      <c r="D3308" s="20" t="s">
        <v>10826</v>
      </c>
      <c r="E3308" s="20" t="s">
        <v>387</v>
      </c>
      <c r="F3308" s="20" t="s">
        <v>389</v>
      </c>
      <c r="H3308" s="20" t="s">
        <v>389</v>
      </c>
      <c r="J3308" s="20" t="s">
        <v>397</v>
      </c>
      <c r="K3308" s="20">
        <v>0</v>
      </c>
      <c r="L3308" s="20">
        <v>0</v>
      </c>
      <c r="M3308" s="20" t="s">
        <v>392</v>
      </c>
      <c r="N3308" s="23">
        <v>44824</v>
      </c>
      <c r="O3308" s="23">
        <v>45000</v>
      </c>
    </row>
    <row r="3309" spans="1:15">
      <c r="A3309" s="20" t="s">
        <v>10827</v>
      </c>
      <c r="B3309" s="20" t="s">
        <v>384</v>
      </c>
      <c r="C3309" s="20" t="s">
        <v>10828</v>
      </c>
      <c r="D3309" s="20" t="s">
        <v>10829</v>
      </c>
      <c r="E3309" s="20" t="s">
        <v>478</v>
      </c>
      <c r="F3309" s="20" t="s">
        <v>389</v>
      </c>
      <c r="H3309" s="20" t="s">
        <v>389</v>
      </c>
      <c r="J3309" s="20" t="s">
        <v>391</v>
      </c>
      <c r="K3309" s="20">
        <v>0</v>
      </c>
      <c r="L3309" s="20">
        <v>0</v>
      </c>
      <c r="M3309" s="20" t="s">
        <v>392</v>
      </c>
      <c r="N3309" s="23">
        <v>44824</v>
      </c>
      <c r="O3309" s="23">
        <v>44824</v>
      </c>
    </row>
    <row r="3310" spans="1:15">
      <c r="A3310" s="20" t="s">
        <v>10830</v>
      </c>
      <c r="B3310" s="20" t="s">
        <v>384</v>
      </c>
      <c r="C3310" s="20" t="s">
        <v>10831</v>
      </c>
      <c r="D3310" s="20" t="s">
        <v>10832</v>
      </c>
      <c r="E3310" s="20" t="s">
        <v>387</v>
      </c>
      <c r="F3310" s="20" t="s">
        <v>389</v>
      </c>
      <c r="H3310" s="20" t="s">
        <v>389</v>
      </c>
      <c r="J3310" s="20" t="s">
        <v>397</v>
      </c>
      <c r="K3310" s="20">
        <v>0</v>
      </c>
      <c r="L3310" s="20">
        <v>0</v>
      </c>
      <c r="M3310" s="20" t="s">
        <v>392</v>
      </c>
      <c r="N3310" s="23">
        <v>44824</v>
      </c>
      <c r="O3310" s="23">
        <v>44824</v>
      </c>
    </row>
    <row r="3311" spans="1:15">
      <c r="A3311" s="20" t="s">
        <v>10833</v>
      </c>
      <c r="B3311" s="20" t="s">
        <v>384</v>
      </c>
      <c r="C3311" s="20" t="s">
        <v>10834</v>
      </c>
      <c r="D3311" s="20" t="s">
        <v>10835</v>
      </c>
      <c r="E3311" s="20" t="s">
        <v>387</v>
      </c>
      <c r="F3311" s="20" t="s">
        <v>389</v>
      </c>
      <c r="H3311" s="20" t="s">
        <v>389</v>
      </c>
      <c r="J3311" s="20" t="s">
        <v>397</v>
      </c>
      <c r="K3311" s="20">
        <v>0</v>
      </c>
      <c r="L3311" s="20">
        <v>576.82000000000005</v>
      </c>
      <c r="M3311" s="20" t="s">
        <v>428</v>
      </c>
      <c r="N3311" s="23">
        <v>44824</v>
      </c>
      <c r="O3311" s="23">
        <v>44824</v>
      </c>
    </row>
    <row r="3312" spans="1:15">
      <c r="A3312" s="20" t="s">
        <v>10836</v>
      </c>
      <c r="B3312" s="20" t="s">
        <v>384</v>
      </c>
      <c r="C3312" s="20" t="s">
        <v>10837</v>
      </c>
      <c r="D3312" s="20" t="s">
        <v>10838</v>
      </c>
      <c r="E3312" s="20" t="s">
        <v>387</v>
      </c>
      <c r="F3312" s="20" t="s">
        <v>389</v>
      </c>
      <c r="H3312" s="20" t="s">
        <v>389</v>
      </c>
      <c r="J3312" s="20" t="s">
        <v>397</v>
      </c>
      <c r="K3312" s="20">
        <v>0</v>
      </c>
      <c r="L3312" s="20">
        <v>0</v>
      </c>
      <c r="M3312" s="20" t="s">
        <v>392</v>
      </c>
      <c r="N3312" s="23">
        <v>44824</v>
      </c>
      <c r="O3312" s="23">
        <v>44824</v>
      </c>
    </row>
    <row r="3313" spans="1:15">
      <c r="A3313" s="20" t="s">
        <v>10839</v>
      </c>
      <c r="B3313" s="20" t="s">
        <v>384</v>
      </c>
      <c r="C3313" s="20" t="s">
        <v>10840</v>
      </c>
      <c r="D3313" s="20" t="s">
        <v>10841</v>
      </c>
      <c r="E3313" s="20" t="s">
        <v>387</v>
      </c>
      <c r="F3313" s="20" t="s">
        <v>389</v>
      </c>
      <c r="H3313" s="20" t="s">
        <v>389</v>
      </c>
      <c r="J3313" s="20" t="s">
        <v>397</v>
      </c>
      <c r="K3313" s="20">
        <v>0</v>
      </c>
      <c r="L3313" s="20">
        <v>0</v>
      </c>
      <c r="M3313" s="20" t="s">
        <v>392</v>
      </c>
      <c r="N3313" s="23">
        <v>44824</v>
      </c>
      <c r="O3313" s="23">
        <v>44944</v>
      </c>
    </row>
    <row r="3314" spans="1:15">
      <c r="A3314" s="20" t="s">
        <v>10842</v>
      </c>
      <c r="B3314" s="20" t="s">
        <v>384</v>
      </c>
      <c r="C3314" s="20" t="s">
        <v>10843</v>
      </c>
      <c r="D3314" s="20" t="s">
        <v>10844</v>
      </c>
      <c r="E3314" s="20" t="s">
        <v>387</v>
      </c>
      <c r="F3314" s="20" t="s">
        <v>389</v>
      </c>
      <c r="H3314" s="20" t="s">
        <v>389</v>
      </c>
      <c r="J3314" s="20" t="s">
        <v>397</v>
      </c>
      <c r="K3314" s="20">
        <v>0</v>
      </c>
      <c r="L3314" s="20">
        <v>0</v>
      </c>
      <c r="M3314" s="20" t="s">
        <v>392</v>
      </c>
      <c r="N3314" s="23">
        <v>44824</v>
      </c>
      <c r="O3314" s="23">
        <v>44944</v>
      </c>
    </row>
    <row r="3315" spans="1:15">
      <c r="A3315" s="20" t="s">
        <v>10845</v>
      </c>
      <c r="B3315" s="20" t="s">
        <v>384</v>
      </c>
      <c r="C3315" s="20" t="s">
        <v>10846</v>
      </c>
      <c r="D3315" s="20" t="s">
        <v>10847</v>
      </c>
      <c r="E3315" s="20" t="s">
        <v>387</v>
      </c>
      <c r="F3315" s="20" t="s">
        <v>389</v>
      </c>
      <c r="H3315" s="20" t="s">
        <v>389</v>
      </c>
      <c r="J3315" s="20" t="s">
        <v>397</v>
      </c>
      <c r="K3315" s="20">
        <v>0</v>
      </c>
      <c r="L3315" s="20">
        <v>0</v>
      </c>
      <c r="M3315" s="20" t="s">
        <v>392</v>
      </c>
      <c r="N3315" s="23">
        <v>44824</v>
      </c>
      <c r="O3315" s="23">
        <v>44824</v>
      </c>
    </row>
    <row r="3316" spans="1:15">
      <c r="A3316" s="20" t="s">
        <v>10848</v>
      </c>
      <c r="B3316" s="20" t="s">
        <v>384</v>
      </c>
      <c r="C3316" s="20" t="s">
        <v>10849</v>
      </c>
      <c r="D3316" s="20" t="s">
        <v>10850</v>
      </c>
      <c r="E3316" s="20" t="s">
        <v>387</v>
      </c>
      <c r="F3316" s="20" t="s">
        <v>389</v>
      </c>
      <c r="H3316" s="20" t="s">
        <v>389</v>
      </c>
      <c r="J3316" s="20" t="s">
        <v>397</v>
      </c>
      <c r="K3316" s="20">
        <v>0</v>
      </c>
      <c r="L3316" s="20">
        <v>0</v>
      </c>
      <c r="M3316" s="20" t="s">
        <v>392</v>
      </c>
      <c r="N3316" s="23">
        <v>44824</v>
      </c>
      <c r="O3316" s="23">
        <v>44944</v>
      </c>
    </row>
    <row r="3317" spans="1:15">
      <c r="A3317" s="20" t="s">
        <v>10851</v>
      </c>
      <c r="B3317" s="20" t="s">
        <v>384</v>
      </c>
      <c r="C3317" s="20" t="s">
        <v>10852</v>
      </c>
      <c r="D3317" s="20" t="s">
        <v>10853</v>
      </c>
      <c r="E3317" s="20" t="s">
        <v>387</v>
      </c>
      <c r="F3317" s="20" t="s">
        <v>389</v>
      </c>
      <c r="H3317" s="20" t="s">
        <v>389</v>
      </c>
      <c r="J3317" s="20" t="s">
        <v>397</v>
      </c>
      <c r="K3317" s="20">
        <v>0</v>
      </c>
      <c r="L3317" s="20">
        <v>0</v>
      </c>
      <c r="M3317" s="20" t="s">
        <v>392</v>
      </c>
      <c r="N3317" s="23">
        <v>44824</v>
      </c>
      <c r="O3317" s="23">
        <v>44944</v>
      </c>
    </row>
    <row r="3318" spans="1:15">
      <c r="A3318" s="20" t="s">
        <v>10854</v>
      </c>
      <c r="B3318" s="20" t="s">
        <v>384</v>
      </c>
      <c r="C3318" s="20" t="s">
        <v>10855</v>
      </c>
      <c r="D3318" s="20" t="s">
        <v>10856</v>
      </c>
      <c r="E3318" s="20" t="s">
        <v>478</v>
      </c>
      <c r="F3318" s="20" t="s">
        <v>389</v>
      </c>
      <c r="H3318" s="20" t="s">
        <v>389</v>
      </c>
      <c r="J3318" s="20" t="s">
        <v>391</v>
      </c>
      <c r="K3318" s="20">
        <v>0</v>
      </c>
      <c r="L3318" s="20">
        <v>0</v>
      </c>
      <c r="M3318" s="20" t="s">
        <v>392</v>
      </c>
      <c r="N3318" s="23">
        <v>44824</v>
      </c>
      <c r="O3318" s="23">
        <v>44824</v>
      </c>
    </row>
    <row r="3319" spans="1:15">
      <c r="A3319" s="20" t="s">
        <v>10857</v>
      </c>
      <c r="B3319" s="20" t="s">
        <v>384</v>
      </c>
      <c r="C3319" s="20" t="s">
        <v>10858</v>
      </c>
      <c r="D3319" s="20" t="s">
        <v>10859</v>
      </c>
      <c r="E3319" s="20" t="s">
        <v>396</v>
      </c>
      <c r="F3319" s="20" t="s">
        <v>10860</v>
      </c>
      <c r="G3319" s="20" t="s">
        <v>10861</v>
      </c>
      <c r="H3319" s="20" t="s">
        <v>10862</v>
      </c>
      <c r="I3319" s="20" t="s">
        <v>390</v>
      </c>
      <c r="J3319" s="20" t="s">
        <v>397</v>
      </c>
      <c r="K3319" s="20">
        <v>0</v>
      </c>
      <c r="L3319" s="20">
        <v>0</v>
      </c>
      <c r="M3319" s="20" t="s">
        <v>392</v>
      </c>
      <c r="N3319" s="23">
        <v>44825</v>
      </c>
      <c r="O3319" s="23">
        <v>44830</v>
      </c>
    </row>
    <row r="3320" spans="1:15">
      <c r="A3320" s="20" t="s">
        <v>10863</v>
      </c>
      <c r="B3320" s="20" t="s">
        <v>384</v>
      </c>
      <c r="C3320" s="20" t="s">
        <v>10864</v>
      </c>
      <c r="D3320" s="20" t="s">
        <v>10865</v>
      </c>
      <c r="E3320" s="20" t="s">
        <v>396</v>
      </c>
      <c r="F3320" s="20" t="s">
        <v>10866</v>
      </c>
      <c r="G3320" s="20" t="s">
        <v>10867</v>
      </c>
      <c r="H3320" s="20" t="s">
        <v>10868</v>
      </c>
      <c r="I3320" s="20" t="s">
        <v>390</v>
      </c>
      <c r="J3320" s="20" t="s">
        <v>397</v>
      </c>
      <c r="K3320" s="20">
        <v>0</v>
      </c>
      <c r="L3320" s="20">
        <v>0</v>
      </c>
      <c r="M3320" s="20" t="s">
        <v>392</v>
      </c>
      <c r="N3320" s="23">
        <v>44825</v>
      </c>
      <c r="O3320" s="23">
        <v>44826</v>
      </c>
    </row>
    <row r="3321" spans="1:15">
      <c r="A3321" s="20" t="s">
        <v>10869</v>
      </c>
      <c r="B3321" s="20" t="s">
        <v>384</v>
      </c>
      <c r="C3321" s="20" t="s">
        <v>10870</v>
      </c>
      <c r="D3321" s="20" t="s">
        <v>10871</v>
      </c>
      <c r="E3321" s="20" t="s">
        <v>396</v>
      </c>
      <c r="F3321" s="20" t="s">
        <v>10872</v>
      </c>
      <c r="G3321" s="20" t="s">
        <v>10867</v>
      </c>
      <c r="H3321" s="20" t="s">
        <v>10868</v>
      </c>
      <c r="I3321" s="20" t="s">
        <v>390</v>
      </c>
      <c r="J3321" s="20" t="s">
        <v>397</v>
      </c>
      <c r="K3321" s="20">
        <v>0</v>
      </c>
      <c r="L3321" s="20">
        <v>0</v>
      </c>
      <c r="M3321" s="20" t="s">
        <v>392</v>
      </c>
      <c r="N3321" s="23">
        <v>44825</v>
      </c>
      <c r="O3321" s="23">
        <v>44826</v>
      </c>
    </row>
    <row r="3322" spans="1:15">
      <c r="A3322" s="20" t="s">
        <v>10873</v>
      </c>
      <c r="B3322" s="20" t="s">
        <v>384</v>
      </c>
      <c r="C3322" s="20" t="s">
        <v>10874</v>
      </c>
      <c r="D3322" s="20" t="s">
        <v>10875</v>
      </c>
      <c r="E3322" s="20" t="s">
        <v>396</v>
      </c>
      <c r="F3322" s="20" t="s">
        <v>10876</v>
      </c>
      <c r="G3322" s="20" t="s">
        <v>10867</v>
      </c>
      <c r="H3322" s="20" t="s">
        <v>10868</v>
      </c>
      <c r="I3322" s="20" t="s">
        <v>390</v>
      </c>
      <c r="J3322" s="20" t="s">
        <v>397</v>
      </c>
      <c r="K3322" s="20">
        <v>0</v>
      </c>
      <c r="L3322" s="20">
        <v>0</v>
      </c>
      <c r="M3322" s="20" t="s">
        <v>392</v>
      </c>
      <c r="N3322" s="23">
        <v>44825</v>
      </c>
      <c r="O3322" s="23">
        <v>44826</v>
      </c>
    </row>
    <row r="3323" spans="1:15">
      <c r="A3323" s="20" t="s">
        <v>10877</v>
      </c>
      <c r="B3323" s="20" t="s">
        <v>384</v>
      </c>
      <c r="C3323" s="20" t="s">
        <v>10878</v>
      </c>
      <c r="D3323" s="20" t="s">
        <v>10879</v>
      </c>
      <c r="E3323" s="20" t="s">
        <v>396</v>
      </c>
      <c r="F3323" s="20" t="s">
        <v>10880</v>
      </c>
      <c r="G3323" s="20" t="s">
        <v>10867</v>
      </c>
      <c r="H3323" s="20" t="s">
        <v>10868</v>
      </c>
      <c r="I3323" s="20" t="s">
        <v>390</v>
      </c>
      <c r="J3323" s="20" t="s">
        <v>397</v>
      </c>
      <c r="K3323" s="20">
        <v>0</v>
      </c>
      <c r="L3323" s="20">
        <v>0</v>
      </c>
      <c r="M3323" s="20" t="s">
        <v>392</v>
      </c>
      <c r="N3323" s="23">
        <v>44825</v>
      </c>
      <c r="O3323" s="23">
        <v>44826</v>
      </c>
    </row>
    <row r="3324" spans="1:15">
      <c r="A3324" s="20" t="s">
        <v>10881</v>
      </c>
      <c r="B3324" s="20" t="s">
        <v>384</v>
      </c>
      <c r="C3324" s="20" t="s">
        <v>10882</v>
      </c>
      <c r="D3324" s="20" t="s">
        <v>10883</v>
      </c>
      <c r="E3324" s="20" t="s">
        <v>387</v>
      </c>
      <c r="F3324" s="20" t="s">
        <v>389</v>
      </c>
      <c r="H3324" s="20" t="s">
        <v>389</v>
      </c>
      <c r="J3324" s="20" t="s">
        <v>397</v>
      </c>
      <c r="K3324" s="20">
        <v>0</v>
      </c>
      <c r="L3324" s="20">
        <v>0</v>
      </c>
      <c r="M3324" s="20" t="s">
        <v>392</v>
      </c>
      <c r="N3324" s="23">
        <v>44825</v>
      </c>
      <c r="O3324" s="23">
        <v>44825</v>
      </c>
    </row>
    <row r="3325" spans="1:15">
      <c r="A3325" s="20" t="s">
        <v>10884</v>
      </c>
      <c r="B3325" s="20" t="s">
        <v>384</v>
      </c>
      <c r="C3325" s="20" t="s">
        <v>10885</v>
      </c>
      <c r="D3325" s="20" t="s">
        <v>10886</v>
      </c>
      <c r="E3325" s="20" t="s">
        <v>387</v>
      </c>
      <c r="F3325" s="20" t="s">
        <v>389</v>
      </c>
      <c r="H3325" s="20" t="s">
        <v>389</v>
      </c>
      <c r="J3325" s="20" t="s">
        <v>397</v>
      </c>
      <c r="K3325" s="20">
        <v>0</v>
      </c>
      <c r="L3325" s="20">
        <v>201.67</v>
      </c>
      <c r="M3325" s="20" t="s">
        <v>428</v>
      </c>
      <c r="N3325" s="23">
        <v>44825</v>
      </c>
      <c r="O3325" s="23">
        <v>44825</v>
      </c>
    </row>
    <row r="3326" spans="1:15">
      <c r="A3326" s="20" t="s">
        <v>10887</v>
      </c>
      <c r="B3326" s="20" t="s">
        <v>384</v>
      </c>
      <c r="C3326" s="20" t="s">
        <v>10888</v>
      </c>
      <c r="D3326" s="20" t="s">
        <v>10889</v>
      </c>
      <c r="E3326" s="20" t="s">
        <v>387</v>
      </c>
      <c r="F3326" s="20" t="s">
        <v>389</v>
      </c>
      <c r="H3326" s="20" t="s">
        <v>389</v>
      </c>
      <c r="J3326" s="20" t="s">
        <v>397</v>
      </c>
      <c r="K3326" s="20">
        <v>0</v>
      </c>
      <c r="L3326" s="20">
        <v>3250</v>
      </c>
      <c r="M3326" s="20" t="s">
        <v>428</v>
      </c>
      <c r="N3326" s="23">
        <v>44825</v>
      </c>
      <c r="O3326" s="23">
        <v>44825</v>
      </c>
    </row>
    <row r="3327" spans="1:15">
      <c r="A3327" s="20" t="s">
        <v>10890</v>
      </c>
      <c r="B3327" s="20" t="s">
        <v>384</v>
      </c>
      <c r="C3327" s="20" t="s">
        <v>10891</v>
      </c>
      <c r="D3327" s="20" t="s">
        <v>10892</v>
      </c>
      <c r="E3327" s="20" t="s">
        <v>387</v>
      </c>
      <c r="F3327" s="20" t="s">
        <v>389</v>
      </c>
      <c r="H3327" s="20" t="s">
        <v>389</v>
      </c>
      <c r="J3327" s="20" t="s">
        <v>397</v>
      </c>
      <c r="K3327" s="20">
        <v>0</v>
      </c>
      <c r="L3327" s="20">
        <v>62.5</v>
      </c>
      <c r="M3327" s="20" t="s">
        <v>428</v>
      </c>
      <c r="N3327" s="23">
        <v>44825</v>
      </c>
      <c r="O3327" s="23">
        <v>44825</v>
      </c>
    </row>
    <row r="3328" spans="1:15">
      <c r="A3328" s="20" t="s">
        <v>10893</v>
      </c>
      <c r="B3328" s="20" t="s">
        <v>384</v>
      </c>
      <c r="C3328" s="20" t="s">
        <v>10894</v>
      </c>
      <c r="D3328" s="20" t="s">
        <v>10895</v>
      </c>
      <c r="E3328" s="20" t="s">
        <v>387</v>
      </c>
      <c r="F3328" s="20" t="s">
        <v>389</v>
      </c>
      <c r="H3328" s="20" t="s">
        <v>389</v>
      </c>
      <c r="J3328" s="20" t="s">
        <v>397</v>
      </c>
      <c r="K3328" s="20">
        <v>0</v>
      </c>
      <c r="L3328" s="20">
        <v>0</v>
      </c>
      <c r="M3328" s="20" t="s">
        <v>392</v>
      </c>
      <c r="N3328" s="23">
        <v>44825</v>
      </c>
      <c r="O3328" s="23">
        <v>44825</v>
      </c>
    </row>
    <row r="3329" spans="1:15">
      <c r="A3329" s="20" t="s">
        <v>10896</v>
      </c>
      <c r="B3329" s="20" t="s">
        <v>384</v>
      </c>
      <c r="C3329" s="20" t="s">
        <v>10897</v>
      </c>
      <c r="D3329" s="20" t="s">
        <v>10898</v>
      </c>
      <c r="E3329" s="20" t="s">
        <v>478</v>
      </c>
      <c r="F3329" s="20" t="s">
        <v>389</v>
      </c>
      <c r="H3329" s="20" t="s">
        <v>389</v>
      </c>
      <c r="J3329" s="20" t="s">
        <v>397</v>
      </c>
      <c r="K3329" s="20">
        <v>0</v>
      </c>
      <c r="L3329" s="20">
        <v>386.1</v>
      </c>
      <c r="M3329" s="20" t="s">
        <v>428</v>
      </c>
      <c r="N3329" s="23">
        <v>44825</v>
      </c>
      <c r="O3329" s="23">
        <v>44882</v>
      </c>
    </row>
    <row r="3330" spans="1:15">
      <c r="A3330" s="20" t="s">
        <v>10899</v>
      </c>
      <c r="B3330" s="20" t="s">
        <v>384</v>
      </c>
      <c r="C3330" s="20" t="s">
        <v>10900</v>
      </c>
      <c r="D3330" s="20" t="s">
        <v>10901</v>
      </c>
      <c r="E3330" s="20" t="s">
        <v>478</v>
      </c>
      <c r="F3330" s="20" t="s">
        <v>389</v>
      </c>
      <c r="H3330" s="20" t="s">
        <v>389</v>
      </c>
      <c r="J3330" s="20" t="s">
        <v>391</v>
      </c>
      <c r="K3330" s="20">
        <v>0</v>
      </c>
      <c r="L3330" s="20">
        <v>0</v>
      </c>
      <c r="M3330" s="20" t="s">
        <v>392</v>
      </c>
      <c r="N3330" s="23">
        <v>44825</v>
      </c>
      <c r="O3330" s="23">
        <v>44825</v>
      </c>
    </row>
    <row r="3331" spans="1:15">
      <c r="A3331" s="20" t="s">
        <v>10902</v>
      </c>
      <c r="B3331" s="20" t="s">
        <v>384</v>
      </c>
      <c r="C3331" s="20" t="s">
        <v>10903</v>
      </c>
      <c r="D3331" s="20" t="s">
        <v>10904</v>
      </c>
      <c r="E3331" s="20" t="s">
        <v>450</v>
      </c>
      <c r="F3331" s="20" t="s">
        <v>10905</v>
      </c>
      <c r="G3331" s="20" t="s">
        <v>10867</v>
      </c>
      <c r="H3331" s="20" t="s">
        <v>10868</v>
      </c>
      <c r="I3331" s="20" t="s">
        <v>390</v>
      </c>
      <c r="J3331" s="20" t="s">
        <v>397</v>
      </c>
      <c r="K3331" s="20">
        <v>20000</v>
      </c>
      <c r="L3331" s="20">
        <v>8064.55</v>
      </c>
      <c r="M3331" s="20" t="s">
        <v>392</v>
      </c>
      <c r="N3331" s="23">
        <v>44826</v>
      </c>
      <c r="O3331" s="23">
        <v>44826</v>
      </c>
    </row>
    <row r="3332" spans="1:15">
      <c r="A3332" s="20" t="s">
        <v>10906</v>
      </c>
      <c r="B3332" s="20" t="s">
        <v>384</v>
      </c>
      <c r="C3332" s="20" t="s">
        <v>10907</v>
      </c>
      <c r="D3332" s="20" t="s">
        <v>10908</v>
      </c>
      <c r="E3332" s="20" t="s">
        <v>427</v>
      </c>
      <c r="F3332" s="20" t="s">
        <v>389</v>
      </c>
      <c r="H3332" s="20" t="s">
        <v>389</v>
      </c>
      <c r="J3332" s="20" t="s">
        <v>391</v>
      </c>
      <c r="K3332" s="20">
        <v>0</v>
      </c>
      <c r="L3332" s="20">
        <v>0</v>
      </c>
      <c r="M3332" s="20" t="s">
        <v>392</v>
      </c>
      <c r="N3332" s="23">
        <v>44826</v>
      </c>
      <c r="O3332" s="23">
        <v>44826</v>
      </c>
    </row>
    <row r="3333" spans="1:15">
      <c r="A3333" s="20" t="s">
        <v>10909</v>
      </c>
      <c r="B3333" s="20" t="s">
        <v>384</v>
      </c>
      <c r="C3333" s="20" t="s">
        <v>10910</v>
      </c>
      <c r="D3333" s="20" t="s">
        <v>10911</v>
      </c>
      <c r="E3333" s="20" t="s">
        <v>387</v>
      </c>
      <c r="F3333" s="20" t="s">
        <v>389</v>
      </c>
      <c r="H3333" s="20" t="s">
        <v>389</v>
      </c>
      <c r="J3333" s="20" t="s">
        <v>397</v>
      </c>
      <c r="K3333" s="20">
        <v>0</v>
      </c>
      <c r="L3333" s="20">
        <v>85.2</v>
      </c>
      <c r="M3333" s="20" t="s">
        <v>428</v>
      </c>
      <c r="N3333" s="23">
        <v>44826</v>
      </c>
      <c r="O3333" s="23">
        <v>44944</v>
      </c>
    </row>
    <row r="3334" spans="1:15">
      <c r="A3334" s="20" t="s">
        <v>10912</v>
      </c>
      <c r="B3334" s="20" t="s">
        <v>384</v>
      </c>
      <c r="C3334" s="20" t="s">
        <v>10913</v>
      </c>
      <c r="D3334" s="20" t="s">
        <v>10914</v>
      </c>
      <c r="E3334" s="20" t="s">
        <v>387</v>
      </c>
      <c r="F3334" s="20" t="s">
        <v>389</v>
      </c>
      <c r="H3334" s="20" t="s">
        <v>389</v>
      </c>
      <c r="J3334" s="20" t="s">
        <v>397</v>
      </c>
      <c r="K3334" s="20">
        <v>0</v>
      </c>
      <c r="L3334" s="20">
        <v>0</v>
      </c>
      <c r="M3334" s="20" t="s">
        <v>392</v>
      </c>
      <c r="N3334" s="23">
        <v>44826</v>
      </c>
      <c r="O3334" s="23">
        <v>44944</v>
      </c>
    </row>
    <row r="3335" spans="1:15">
      <c r="A3335" s="20" t="s">
        <v>10915</v>
      </c>
      <c r="B3335" s="20" t="s">
        <v>384</v>
      </c>
      <c r="C3335" s="20" t="s">
        <v>10916</v>
      </c>
      <c r="D3335" s="20" t="s">
        <v>10917</v>
      </c>
      <c r="E3335" s="20" t="s">
        <v>387</v>
      </c>
      <c r="F3335" s="20" t="s">
        <v>389</v>
      </c>
      <c r="H3335" s="20" t="s">
        <v>389</v>
      </c>
      <c r="J3335" s="20" t="s">
        <v>391</v>
      </c>
      <c r="K3335" s="20">
        <v>0</v>
      </c>
      <c r="L3335" s="20">
        <v>0</v>
      </c>
      <c r="M3335" s="20" t="s">
        <v>392</v>
      </c>
      <c r="N3335" s="23">
        <v>44826</v>
      </c>
      <c r="O3335" s="23">
        <v>44826</v>
      </c>
    </row>
    <row r="3336" spans="1:15">
      <c r="A3336" s="20" t="s">
        <v>10918</v>
      </c>
      <c r="B3336" s="20" t="s">
        <v>384</v>
      </c>
      <c r="C3336" s="20" t="s">
        <v>10919</v>
      </c>
      <c r="D3336" s="20" t="s">
        <v>10920</v>
      </c>
      <c r="E3336" s="20" t="s">
        <v>387</v>
      </c>
      <c r="F3336" s="20" t="s">
        <v>389</v>
      </c>
      <c r="H3336" s="20" t="s">
        <v>389</v>
      </c>
      <c r="J3336" s="20" t="s">
        <v>397</v>
      </c>
      <c r="K3336" s="20">
        <v>0</v>
      </c>
      <c r="L3336" s="20">
        <v>0</v>
      </c>
      <c r="M3336" s="20" t="s">
        <v>392</v>
      </c>
      <c r="N3336" s="23">
        <v>44826</v>
      </c>
      <c r="O3336" s="23">
        <v>44826</v>
      </c>
    </row>
    <row r="3337" spans="1:15">
      <c r="A3337" s="20" t="s">
        <v>10921</v>
      </c>
      <c r="B3337" s="20" t="s">
        <v>384</v>
      </c>
      <c r="C3337" s="20" t="s">
        <v>10922</v>
      </c>
      <c r="D3337" s="20" t="s">
        <v>10923</v>
      </c>
      <c r="E3337" s="20" t="s">
        <v>387</v>
      </c>
      <c r="F3337" s="20" t="s">
        <v>389</v>
      </c>
      <c r="H3337" s="20" t="s">
        <v>389</v>
      </c>
      <c r="J3337" s="20" t="s">
        <v>397</v>
      </c>
      <c r="K3337" s="20">
        <v>0</v>
      </c>
      <c r="L3337" s="20">
        <v>0</v>
      </c>
      <c r="M3337" s="20" t="s">
        <v>392</v>
      </c>
      <c r="N3337" s="23">
        <v>44826</v>
      </c>
      <c r="O3337" s="23">
        <v>44826</v>
      </c>
    </row>
    <row r="3338" spans="1:15">
      <c r="A3338" s="20" t="s">
        <v>10924</v>
      </c>
      <c r="B3338" s="20" t="s">
        <v>384</v>
      </c>
      <c r="C3338" s="20" t="s">
        <v>10925</v>
      </c>
      <c r="D3338" s="20" t="s">
        <v>10926</v>
      </c>
      <c r="E3338" s="20" t="s">
        <v>387</v>
      </c>
      <c r="F3338" s="20" t="s">
        <v>389</v>
      </c>
      <c r="H3338" s="20" t="s">
        <v>389</v>
      </c>
      <c r="J3338" s="20" t="s">
        <v>397</v>
      </c>
      <c r="K3338" s="20">
        <v>0</v>
      </c>
      <c r="L3338" s="20">
        <v>0</v>
      </c>
      <c r="M3338" s="20" t="s">
        <v>392</v>
      </c>
      <c r="N3338" s="23">
        <v>44826</v>
      </c>
      <c r="O3338" s="23">
        <v>44944</v>
      </c>
    </row>
    <row r="3339" spans="1:15">
      <c r="A3339" s="20" t="s">
        <v>10927</v>
      </c>
      <c r="B3339" s="20" t="s">
        <v>384</v>
      </c>
      <c r="C3339" s="20" t="s">
        <v>10928</v>
      </c>
      <c r="D3339" s="20" t="s">
        <v>10929</v>
      </c>
      <c r="E3339" s="20" t="s">
        <v>387</v>
      </c>
      <c r="F3339" s="20" t="s">
        <v>389</v>
      </c>
      <c r="H3339" s="20" t="s">
        <v>389</v>
      </c>
      <c r="J3339" s="20" t="s">
        <v>391</v>
      </c>
      <c r="K3339" s="20">
        <v>0</v>
      </c>
      <c r="L3339" s="20">
        <v>0</v>
      </c>
      <c r="M3339" s="20" t="s">
        <v>392</v>
      </c>
      <c r="N3339" s="23">
        <v>44826</v>
      </c>
      <c r="O3339" s="23">
        <v>44826</v>
      </c>
    </row>
    <row r="3340" spans="1:15">
      <c r="A3340" s="20" t="s">
        <v>10930</v>
      </c>
      <c r="B3340" s="20" t="s">
        <v>384</v>
      </c>
      <c r="C3340" s="20" t="s">
        <v>10931</v>
      </c>
      <c r="D3340" s="20" t="s">
        <v>10932</v>
      </c>
      <c r="E3340" s="20" t="s">
        <v>387</v>
      </c>
      <c r="F3340" s="20" t="s">
        <v>389</v>
      </c>
      <c r="H3340" s="20" t="s">
        <v>389</v>
      </c>
      <c r="J3340" s="20" t="s">
        <v>391</v>
      </c>
      <c r="K3340" s="20">
        <v>0</v>
      </c>
      <c r="L3340" s="20">
        <v>2961.65</v>
      </c>
      <c r="M3340" s="20" t="s">
        <v>428</v>
      </c>
      <c r="N3340" s="23">
        <v>44826</v>
      </c>
      <c r="O3340" s="23">
        <v>44826</v>
      </c>
    </row>
    <row r="3341" spans="1:15">
      <c r="A3341" s="20" t="s">
        <v>10933</v>
      </c>
      <c r="B3341" s="20" t="s">
        <v>384</v>
      </c>
      <c r="C3341" s="20" t="s">
        <v>10934</v>
      </c>
      <c r="D3341" s="20" t="s">
        <v>10935</v>
      </c>
      <c r="E3341" s="20" t="s">
        <v>387</v>
      </c>
      <c r="F3341" s="20" t="s">
        <v>389</v>
      </c>
      <c r="H3341" s="20" t="s">
        <v>389</v>
      </c>
      <c r="J3341" s="20" t="s">
        <v>397</v>
      </c>
      <c r="K3341" s="20">
        <v>0</v>
      </c>
      <c r="L3341" s="20">
        <v>680.82</v>
      </c>
      <c r="M3341" s="20" t="s">
        <v>428</v>
      </c>
      <c r="N3341" s="23">
        <v>44826</v>
      </c>
      <c r="O3341" s="23">
        <v>44826</v>
      </c>
    </row>
    <row r="3342" spans="1:15">
      <c r="A3342" s="20" t="s">
        <v>10936</v>
      </c>
      <c r="B3342" s="20" t="s">
        <v>384</v>
      </c>
      <c r="C3342" s="20" t="s">
        <v>10937</v>
      </c>
      <c r="D3342" s="20" t="s">
        <v>10938</v>
      </c>
      <c r="E3342" s="20" t="s">
        <v>427</v>
      </c>
      <c r="F3342" s="20" t="s">
        <v>389</v>
      </c>
      <c r="H3342" s="20" t="s">
        <v>389</v>
      </c>
      <c r="J3342" s="20" t="s">
        <v>397</v>
      </c>
      <c r="K3342" s="20">
        <v>2400</v>
      </c>
      <c r="L3342" s="20">
        <v>1016.57</v>
      </c>
      <c r="M3342" s="20" t="s">
        <v>392</v>
      </c>
      <c r="N3342" s="23">
        <v>44826</v>
      </c>
      <c r="O3342" s="23">
        <v>44944</v>
      </c>
    </row>
    <row r="3343" spans="1:15">
      <c r="A3343" s="20" t="s">
        <v>10939</v>
      </c>
      <c r="B3343" s="20" t="s">
        <v>384</v>
      </c>
      <c r="C3343" s="20" t="s">
        <v>10940</v>
      </c>
      <c r="D3343" s="20" t="s">
        <v>10941</v>
      </c>
      <c r="E3343" s="20" t="s">
        <v>387</v>
      </c>
      <c r="F3343" s="20" t="s">
        <v>389</v>
      </c>
      <c r="H3343" s="20" t="s">
        <v>389</v>
      </c>
      <c r="J3343" s="20" t="s">
        <v>397</v>
      </c>
      <c r="K3343" s="20">
        <v>0</v>
      </c>
      <c r="L3343" s="20">
        <v>0</v>
      </c>
      <c r="M3343" s="20" t="s">
        <v>392</v>
      </c>
      <c r="N3343" s="23">
        <v>44827</v>
      </c>
      <c r="O3343" s="23">
        <v>44827</v>
      </c>
    </row>
    <row r="3344" spans="1:15">
      <c r="A3344" s="20" t="s">
        <v>10942</v>
      </c>
      <c r="B3344" s="20" t="s">
        <v>384</v>
      </c>
      <c r="C3344" s="20" t="s">
        <v>10943</v>
      </c>
      <c r="D3344" s="20" t="s">
        <v>10944</v>
      </c>
      <c r="E3344" s="20" t="s">
        <v>387</v>
      </c>
      <c r="F3344" s="20" t="s">
        <v>389</v>
      </c>
      <c r="H3344" s="20" t="s">
        <v>389</v>
      </c>
      <c r="J3344" s="20" t="s">
        <v>397</v>
      </c>
      <c r="K3344" s="20">
        <v>0</v>
      </c>
      <c r="L3344" s="20">
        <v>2445.2800000000002</v>
      </c>
      <c r="M3344" s="20" t="s">
        <v>428</v>
      </c>
      <c r="N3344" s="23">
        <v>44827</v>
      </c>
      <c r="O3344" s="23">
        <v>44827</v>
      </c>
    </row>
    <row r="3345" spans="1:15">
      <c r="A3345" s="20" t="s">
        <v>10945</v>
      </c>
      <c r="B3345" s="20" t="s">
        <v>384</v>
      </c>
      <c r="C3345" s="20" t="s">
        <v>10946</v>
      </c>
      <c r="D3345" s="20" t="s">
        <v>10947</v>
      </c>
      <c r="E3345" s="20" t="s">
        <v>387</v>
      </c>
      <c r="F3345" s="20" t="s">
        <v>389</v>
      </c>
      <c r="H3345" s="20" t="s">
        <v>389</v>
      </c>
      <c r="J3345" s="20" t="s">
        <v>397</v>
      </c>
      <c r="K3345" s="20">
        <v>0</v>
      </c>
      <c r="L3345" s="20">
        <v>0</v>
      </c>
      <c r="M3345" s="20" t="s">
        <v>392</v>
      </c>
      <c r="N3345" s="23">
        <v>44827</v>
      </c>
      <c r="O3345" s="23">
        <v>44827</v>
      </c>
    </row>
    <row r="3346" spans="1:15">
      <c r="A3346" s="20" t="s">
        <v>10948</v>
      </c>
      <c r="B3346" s="20" t="s">
        <v>384</v>
      </c>
      <c r="C3346" s="20" t="s">
        <v>10949</v>
      </c>
      <c r="D3346" s="20" t="s">
        <v>10950</v>
      </c>
      <c r="E3346" s="20" t="s">
        <v>387</v>
      </c>
      <c r="F3346" s="20" t="s">
        <v>389</v>
      </c>
      <c r="H3346" s="20" t="s">
        <v>389</v>
      </c>
      <c r="J3346" s="20" t="s">
        <v>397</v>
      </c>
      <c r="K3346" s="20">
        <v>0</v>
      </c>
      <c r="L3346" s="20">
        <v>1576.48</v>
      </c>
      <c r="M3346" s="20" t="s">
        <v>428</v>
      </c>
      <c r="N3346" s="23">
        <v>44827</v>
      </c>
      <c r="O3346" s="23">
        <v>44910</v>
      </c>
    </row>
    <row r="3347" spans="1:15">
      <c r="A3347" s="20" t="s">
        <v>10951</v>
      </c>
      <c r="B3347" s="20" t="s">
        <v>384</v>
      </c>
      <c r="C3347" s="20" t="s">
        <v>10952</v>
      </c>
      <c r="D3347" s="20" t="s">
        <v>10953</v>
      </c>
      <c r="E3347" s="20" t="s">
        <v>387</v>
      </c>
      <c r="F3347" s="20" t="s">
        <v>389</v>
      </c>
      <c r="H3347" s="20" t="s">
        <v>389</v>
      </c>
      <c r="J3347" s="20" t="s">
        <v>397</v>
      </c>
      <c r="K3347" s="20">
        <v>0</v>
      </c>
      <c r="L3347" s="20">
        <v>0</v>
      </c>
      <c r="M3347" s="20" t="s">
        <v>392</v>
      </c>
      <c r="N3347" s="23">
        <v>44827</v>
      </c>
      <c r="O3347" s="23">
        <v>44827</v>
      </c>
    </row>
    <row r="3348" spans="1:15">
      <c r="A3348" s="20" t="s">
        <v>10954</v>
      </c>
      <c r="B3348" s="20" t="s">
        <v>384</v>
      </c>
      <c r="C3348" s="20" t="s">
        <v>10955</v>
      </c>
      <c r="D3348" s="20" t="s">
        <v>10956</v>
      </c>
      <c r="E3348" s="20" t="s">
        <v>450</v>
      </c>
      <c r="F3348" s="20" t="s">
        <v>10957</v>
      </c>
      <c r="G3348" s="20" t="s">
        <v>10861</v>
      </c>
      <c r="H3348" s="20" t="s">
        <v>10958</v>
      </c>
      <c r="I3348" s="20" t="s">
        <v>390</v>
      </c>
      <c r="J3348" s="20" t="s">
        <v>397</v>
      </c>
      <c r="K3348" s="20">
        <v>20000</v>
      </c>
      <c r="L3348" s="20">
        <v>228.01</v>
      </c>
      <c r="M3348" s="20" t="s">
        <v>392</v>
      </c>
      <c r="N3348" s="23">
        <v>44827</v>
      </c>
      <c r="O3348" s="23">
        <v>44831</v>
      </c>
    </row>
    <row r="3349" spans="1:15">
      <c r="A3349" s="20" t="s">
        <v>10959</v>
      </c>
      <c r="B3349" s="20" t="s">
        <v>384</v>
      </c>
      <c r="C3349" s="20" t="s">
        <v>10960</v>
      </c>
      <c r="D3349" s="20" t="s">
        <v>10961</v>
      </c>
      <c r="E3349" s="20" t="s">
        <v>427</v>
      </c>
      <c r="F3349" s="20" t="s">
        <v>389</v>
      </c>
      <c r="H3349" s="20" t="s">
        <v>389</v>
      </c>
      <c r="J3349" s="20" t="s">
        <v>397</v>
      </c>
      <c r="K3349" s="20">
        <v>0</v>
      </c>
      <c r="L3349" s="20">
        <v>0</v>
      </c>
      <c r="M3349" s="20" t="s">
        <v>392</v>
      </c>
      <c r="N3349" s="23">
        <v>44827</v>
      </c>
      <c r="O3349" s="23">
        <v>44944</v>
      </c>
    </row>
    <row r="3350" spans="1:15">
      <c r="A3350" s="20" t="s">
        <v>10962</v>
      </c>
      <c r="B3350" s="20" t="s">
        <v>384</v>
      </c>
      <c r="C3350" s="20" t="s">
        <v>10963</v>
      </c>
      <c r="D3350" s="20" t="s">
        <v>10964</v>
      </c>
      <c r="E3350" s="20" t="s">
        <v>427</v>
      </c>
      <c r="F3350" s="20" t="s">
        <v>389</v>
      </c>
      <c r="H3350" s="20" t="s">
        <v>389</v>
      </c>
      <c r="J3350" s="20" t="s">
        <v>397</v>
      </c>
      <c r="K3350" s="20">
        <v>0</v>
      </c>
      <c r="L3350" s="20">
        <v>0</v>
      </c>
      <c r="M3350" s="20" t="s">
        <v>392</v>
      </c>
      <c r="N3350" s="23">
        <v>44827</v>
      </c>
      <c r="O3350" s="23">
        <v>44944</v>
      </c>
    </row>
    <row r="3351" spans="1:15">
      <c r="A3351" s="20" t="s">
        <v>10965</v>
      </c>
      <c r="B3351" s="20" t="s">
        <v>384</v>
      </c>
      <c r="C3351" s="20" t="s">
        <v>10966</v>
      </c>
      <c r="D3351" s="20" t="s">
        <v>10967</v>
      </c>
      <c r="E3351" s="20" t="s">
        <v>427</v>
      </c>
      <c r="F3351" s="20" t="s">
        <v>389</v>
      </c>
      <c r="H3351" s="20" t="s">
        <v>389</v>
      </c>
      <c r="J3351" s="20" t="s">
        <v>397</v>
      </c>
      <c r="K3351" s="20">
        <v>0</v>
      </c>
      <c r="L3351" s="20">
        <v>71374.38</v>
      </c>
      <c r="M3351" s="20" t="s">
        <v>428</v>
      </c>
      <c r="N3351" s="23">
        <v>44827</v>
      </c>
      <c r="O3351" s="23">
        <v>44904</v>
      </c>
    </row>
    <row r="3352" spans="1:15">
      <c r="A3352" s="20" t="s">
        <v>10968</v>
      </c>
      <c r="B3352" s="20" t="s">
        <v>384</v>
      </c>
      <c r="C3352" s="20" t="s">
        <v>10969</v>
      </c>
      <c r="D3352" s="20" t="s">
        <v>10970</v>
      </c>
      <c r="E3352" s="20" t="s">
        <v>387</v>
      </c>
      <c r="F3352" s="20" t="s">
        <v>389</v>
      </c>
      <c r="H3352" s="20" t="s">
        <v>389</v>
      </c>
      <c r="J3352" s="20" t="s">
        <v>397</v>
      </c>
      <c r="K3352" s="20">
        <v>0</v>
      </c>
      <c r="L3352" s="20">
        <v>0</v>
      </c>
      <c r="M3352" s="20" t="s">
        <v>392</v>
      </c>
      <c r="N3352" s="23">
        <v>44827</v>
      </c>
      <c r="O3352" s="23">
        <v>45051</v>
      </c>
    </row>
    <row r="3353" spans="1:15">
      <c r="A3353" s="20" t="s">
        <v>10971</v>
      </c>
      <c r="B3353" s="20" t="s">
        <v>384</v>
      </c>
      <c r="C3353" s="20" t="s">
        <v>10972</v>
      </c>
      <c r="D3353" s="20" t="s">
        <v>10973</v>
      </c>
      <c r="E3353" s="20" t="s">
        <v>427</v>
      </c>
      <c r="F3353" s="20" t="s">
        <v>389</v>
      </c>
      <c r="H3353" s="20" t="s">
        <v>389</v>
      </c>
      <c r="J3353" s="20" t="s">
        <v>397</v>
      </c>
      <c r="K3353" s="20">
        <v>0</v>
      </c>
      <c r="L3353" s="20">
        <v>45630.5</v>
      </c>
      <c r="M3353" s="20" t="s">
        <v>428</v>
      </c>
      <c r="N3353" s="23">
        <v>44827</v>
      </c>
      <c r="O3353" s="23">
        <v>44903</v>
      </c>
    </row>
    <row r="3354" spans="1:15">
      <c r="A3354" s="20" t="s">
        <v>10974</v>
      </c>
      <c r="B3354" s="20" t="s">
        <v>384</v>
      </c>
      <c r="C3354" s="20" t="s">
        <v>10975</v>
      </c>
      <c r="D3354" s="20" t="s">
        <v>10976</v>
      </c>
      <c r="E3354" s="20" t="s">
        <v>387</v>
      </c>
      <c r="F3354" s="20" t="s">
        <v>389</v>
      </c>
      <c r="H3354" s="20" t="s">
        <v>389</v>
      </c>
      <c r="J3354" s="20" t="s">
        <v>391</v>
      </c>
      <c r="K3354" s="20">
        <v>0</v>
      </c>
      <c r="L3354" s="20">
        <v>0</v>
      </c>
      <c r="M3354" s="20" t="s">
        <v>392</v>
      </c>
      <c r="N3354" s="23">
        <v>44827</v>
      </c>
      <c r="O3354" s="23">
        <v>44827</v>
      </c>
    </row>
    <row r="3355" spans="1:15">
      <c r="A3355" s="20" t="s">
        <v>10977</v>
      </c>
      <c r="B3355" s="20" t="s">
        <v>384</v>
      </c>
      <c r="C3355" s="20" t="s">
        <v>10978</v>
      </c>
      <c r="D3355" s="20" t="s">
        <v>10979</v>
      </c>
      <c r="E3355" s="20" t="s">
        <v>387</v>
      </c>
      <c r="F3355" s="20" t="s">
        <v>389</v>
      </c>
      <c r="H3355" s="20" t="s">
        <v>389</v>
      </c>
      <c r="J3355" s="20" t="s">
        <v>397</v>
      </c>
      <c r="K3355" s="20">
        <v>0</v>
      </c>
      <c r="L3355" s="20">
        <v>0</v>
      </c>
      <c r="M3355" s="20" t="s">
        <v>392</v>
      </c>
      <c r="N3355" s="23">
        <v>44827</v>
      </c>
      <c r="O3355" s="23">
        <v>44827</v>
      </c>
    </row>
    <row r="3356" spans="1:15">
      <c r="A3356" s="20" t="s">
        <v>10980</v>
      </c>
      <c r="B3356" s="20" t="s">
        <v>384</v>
      </c>
      <c r="C3356" s="20" t="s">
        <v>10981</v>
      </c>
      <c r="D3356" s="20" t="s">
        <v>10982</v>
      </c>
      <c r="E3356" s="20" t="s">
        <v>387</v>
      </c>
      <c r="F3356" s="20" t="s">
        <v>389</v>
      </c>
      <c r="H3356" s="20" t="s">
        <v>389</v>
      </c>
      <c r="J3356" s="20" t="s">
        <v>397</v>
      </c>
      <c r="K3356" s="20">
        <v>0</v>
      </c>
      <c r="L3356" s="20">
        <v>0</v>
      </c>
      <c r="M3356" s="20" t="s">
        <v>392</v>
      </c>
      <c r="N3356" s="23">
        <v>44827</v>
      </c>
      <c r="O3356" s="23">
        <v>44827</v>
      </c>
    </row>
    <row r="3357" spans="1:15">
      <c r="A3357" s="20" t="s">
        <v>10983</v>
      </c>
      <c r="B3357" s="20" t="s">
        <v>384</v>
      </c>
      <c r="C3357" s="20" t="s">
        <v>10984</v>
      </c>
      <c r="D3357" s="20" t="s">
        <v>10985</v>
      </c>
      <c r="E3357" s="20" t="s">
        <v>387</v>
      </c>
      <c r="F3357" s="20" t="s">
        <v>389</v>
      </c>
      <c r="H3357" s="20" t="s">
        <v>389</v>
      </c>
      <c r="J3357" s="20" t="s">
        <v>397</v>
      </c>
      <c r="K3357" s="20">
        <v>0</v>
      </c>
      <c r="L3357" s="20">
        <v>0</v>
      </c>
      <c r="M3357" s="20" t="s">
        <v>392</v>
      </c>
      <c r="N3357" s="23">
        <v>44827</v>
      </c>
      <c r="O3357" s="23">
        <v>44827</v>
      </c>
    </row>
    <row r="3358" spans="1:15">
      <c r="A3358" s="20" t="s">
        <v>10986</v>
      </c>
      <c r="B3358" s="20" t="s">
        <v>384</v>
      </c>
      <c r="C3358" s="20" t="s">
        <v>10987</v>
      </c>
      <c r="D3358" s="20" t="s">
        <v>10988</v>
      </c>
      <c r="E3358" s="20" t="s">
        <v>387</v>
      </c>
      <c r="F3358" s="20" t="s">
        <v>389</v>
      </c>
      <c r="H3358" s="20" t="s">
        <v>389</v>
      </c>
      <c r="J3358" s="20" t="s">
        <v>397</v>
      </c>
      <c r="K3358" s="20">
        <v>0</v>
      </c>
      <c r="L3358" s="20">
        <v>0</v>
      </c>
      <c r="M3358" s="20" t="s">
        <v>392</v>
      </c>
      <c r="N3358" s="23">
        <v>44827</v>
      </c>
      <c r="O3358" s="23">
        <v>44944</v>
      </c>
    </row>
    <row r="3359" spans="1:15">
      <c r="A3359" s="20" t="s">
        <v>10989</v>
      </c>
      <c r="B3359" s="20" t="s">
        <v>384</v>
      </c>
      <c r="C3359" s="20" t="s">
        <v>10990</v>
      </c>
      <c r="D3359" s="20" t="s">
        <v>10991</v>
      </c>
      <c r="E3359" s="20" t="s">
        <v>387</v>
      </c>
      <c r="F3359" s="20" t="s">
        <v>389</v>
      </c>
      <c r="H3359" s="20" t="s">
        <v>389</v>
      </c>
      <c r="J3359" s="20" t="s">
        <v>397</v>
      </c>
      <c r="K3359" s="20">
        <v>0</v>
      </c>
      <c r="L3359" s="20">
        <v>0</v>
      </c>
      <c r="M3359" s="20" t="s">
        <v>392</v>
      </c>
      <c r="N3359" s="23">
        <v>44827</v>
      </c>
      <c r="O3359" s="23">
        <v>44944</v>
      </c>
    </row>
    <row r="3360" spans="1:15">
      <c r="A3360" s="20" t="s">
        <v>10992</v>
      </c>
      <c r="B3360" s="20" t="s">
        <v>384</v>
      </c>
      <c r="C3360" s="20" t="s">
        <v>10993</v>
      </c>
      <c r="D3360" s="20" t="s">
        <v>10994</v>
      </c>
      <c r="E3360" s="20" t="s">
        <v>387</v>
      </c>
      <c r="F3360" s="20" t="s">
        <v>389</v>
      </c>
      <c r="H3360" s="20" t="s">
        <v>389</v>
      </c>
      <c r="J3360" s="20" t="s">
        <v>397</v>
      </c>
      <c r="K3360" s="20">
        <v>0</v>
      </c>
      <c r="L3360" s="20">
        <v>0</v>
      </c>
      <c r="M3360" s="20" t="s">
        <v>392</v>
      </c>
      <c r="N3360" s="23">
        <v>44827</v>
      </c>
      <c r="O3360" s="23">
        <v>44827</v>
      </c>
    </row>
    <row r="3361" spans="1:15">
      <c r="A3361" s="20" t="s">
        <v>10995</v>
      </c>
      <c r="B3361" s="20" t="s">
        <v>384</v>
      </c>
      <c r="C3361" s="20" t="s">
        <v>10996</v>
      </c>
      <c r="D3361" s="20" t="s">
        <v>10997</v>
      </c>
      <c r="E3361" s="20" t="s">
        <v>387</v>
      </c>
      <c r="F3361" s="20" t="s">
        <v>389</v>
      </c>
      <c r="H3361" s="20" t="s">
        <v>389</v>
      </c>
      <c r="J3361" s="20" t="s">
        <v>391</v>
      </c>
      <c r="K3361" s="20">
        <v>0</v>
      </c>
      <c r="L3361" s="20">
        <v>0</v>
      </c>
      <c r="M3361" s="20" t="s">
        <v>392</v>
      </c>
      <c r="N3361" s="23">
        <v>44827</v>
      </c>
      <c r="O3361" s="23">
        <v>44827</v>
      </c>
    </row>
    <row r="3362" spans="1:15">
      <c r="A3362" s="20" t="s">
        <v>10998</v>
      </c>
      <c r="B3362" s="20" t="s">
        <v>384</v>
      </c>
      <c r="C3362" s="20" t="s">
        <v>10999</v>
      </c>
      <c r="D3362" s="20" t="s">
        <v>11000</v>
      </c>
      <c r="E3362" s="20" t="s">
        <v>427</v>
      </c>
      <c r="F3362" s="20" t="s">
        <v>389</v>
      </c>
      <c r="H3362" s="20" t="s">
        <v>389</v>
      </c>
      <c r="J3362" s="20" t="s">
        <v>397</v>
      </c>
      <c r="K3362" s="20">
        <v>0</v>
      </c>
      <c r="L3362" s="20">
        <v>0</v>
      </c>
      <c r="M3362" s="20" t="s">
        <v>392</v>
      </c>
      <c r="N3362" s="23">
        <v>44828</v>
      </c>
      <c r="O3362" s="23">
        <v>44944</v>
      </c>
    </row>
    <row r="3363" spans="1:15">
      <c r="A3363" s="20" t="s">
        <v>11001</v>
      </c>
      <c r="B3363" s="20" t="s">
        <v>384</v>
      </c>
      <c r="C3363" s="20" t="s">
        <v>11002</v>
      </c>
      <c r="D3363" s="20" t="s">
        <v>11003</v>
      </c>
      <c r="E3363" s="20" t="s">
        <v>387</v>
      </c>
      <c r="F3363" s="20" t="s">
        <v>389</v>
      </c>
      <c r="H3363" s="20" t="s">
        <v>389</v>
      </c>
      <c r="J3363" s="20" t="s">
        <v>397</v>
      </c>
      <c r="K3363" s="20">
        <v>0</v>
      </c>
      <c r="L3363" s="20">
        <v>323.19</v>
      </c>
      <c r="M3363" s="20" t="s">
        <v>428</v>
      </c>
      <c r="N3363" s="23">
        <v>44837</v>
      </c>
      <c r="O3363" s="23">
        <v>44837</v>
      </c>
    </row>
    <row r="3364" spans="1:15">
      <c r="A3364" s="20" t="s">
        <v>11004</v>
      </c>
      <c r="B3364" s="20" t="s">
        <v>384</v>
      </c>
      <c r="C3364" s="20" t="s">
        <v>11005</v>
      </c>
      <c r="D3364" s="20" t="s">
        <v>11006</v>
      </c>
      <c r="E3364" s="20" t="s">
        <v>427</v>
      </c>
      <c r="F3364" s="20" t="s">
        <v>389</v>
      </c>
      <c r="H3364" s="20" t="s">
        <v>389</v>
      </c>
      <c r="J3364" s="20" t="s">
        <v>397</v>
      </c>
      <c r="K3364" s="20">
        <v>0</v>
      </c>
      <c r="L3364" s="20">
        <v>0</v>
      </c>
      <c r="M3364" s="20" t="s">
        <v>392</v>
      </c>
      <c r="N3364" s="23">
        <v>44830</v>
      </c>
      <c r="O3364" s="23">
        <v>44944</v>
      </c>
    </row>
    <row r="3365" spans="1:15">
      <c r="A3365" s="20" t="s">
        <v>11007</v>
      </c>
      <c r="B3365" s="20" t="s">
        <v>384</v>
      </c>
      <c r="C3365" s="20" t="s">
        <v>11008</v>
      </c>
      <c r="D3365" s="20" t="s">
        <v>11009</v>
      </c>
      <c r="E3365" s="20" t="s">
        <v>427</v>
      </c>
      <c r="F3365" s="20" t="s">
        <v>389</v>
      </c>
      <c r="H3365" s="20" t="s">
        <v>389</v>
      </c>
      <c r="J3365" s="20" t="s">
        <v>397</v>
      </c>
      <c r="K3365" s="20">
        <v>0</v>
      </c>
      <c r="L3365" s="20">
        <v>0</v>
      </c>
      <c r="M3365" s="20" t="s">
        <v>392</v>
      </c>
      <c r="N3365" s="23">
        <v>44830</v>
      </c>
      <c r="O3365" s="23">
        <v>44944</v>
      </c>
    </row>
    <row r="3366" spans="1:15">
      <c r="A3366" s="20" t="s">
        <v>11010</v>
      </c>
      <c r="B3366" s="20" t="s">
        <v>384</v>
      </c>
      <c r="C3366" s="20" t="s">
        <v>11011</v>
      </c>
      <c r="D3366" s="20" t="s">
        <v>11012</v>
      </c>
      <c r="E3366" s="20" t="s">
        <v>427</v>
      </c>
      <c r="F3366" s="20" t="s">
        <v>389</v>
      </c>
      <c r="H3366" s="20" t="s">
        <v>389</v>
      </c>
      <c r="J3366" s="20" t="s">
        <v>391</v>
      </c>
      <c r="K3366" s="20">
        <v>0</v>
      </c>
      <c r="L3366" s="20">
        <v>0</v>
      </c>
      <c r="M3366" s="20" t="s">
        <v>392</v>
      </c>
      <c r="N3366" s="23">
        <v>44830</v>
      </c>
      <c r="O3366" s="23">
        <v>44830</v>
      </c>
    </row>
    <row r="3367" spans="1:15">
      <c r="A3367" s="20" t="s">
        <v>11013</v>
      </c>
      <c r="B3367" s="20" t="s">
        <v>384</v>
      </c>
      <c r="C3367" s="20" t="s">
        <v>11014</v>
      </c>
      <c r="D3367" s="20" t="s">
        <v>11015</v>
      </c>
      <c r="E3367" s="20" t="s">
        <v>450</v>
      </c>
      <c r="F3367" s="20" t="s">
        <v>11016</v>
      </c>
      <c r="G3367" s="20" t="s">
        <v>1207</v>
      </c>
      <c r="H3367" s="20" t="s">
        <v>10958</v>
      </c>
      <c r="I3367" s="20" t="s">
        <v>390</v>
      </c>
      <c r="J3367" s="20" t="s">
        <v>397</v>
      </c>
      <c r="K3367" s="20">
        <v>20000</v>
      </c>
      <c r="L3367" s="20">
        <v>3436.39</v>
      </c>
      <c r="M3367" s="20" t="s">
        <v>392</v>
      </c>
      <c r="N3367" s="23">
        <v>44830</v>
      </c>
      <c r="O3367" s="23">
        <v>44832</v>
      </c>
    </row>
    <row r="3368" spans="1:15">
      <c r="A3368" s="20" t="s">
        <v>11017</v>
      </c>
      <c r="B3368" s="20" t="s">
        <v>384</v>
      </c>
      <c r="C3368" s="20" t="s">
        <v>11018</v>
      </c>
      <c r="D3368" s="20" t="s">
        <v>11019</v>
      </c>
      <c r="E3368" s="20" t="s">
        <v>450</v>
      </c>
      <c r="F3368" s="20" t="s">
        <v>389</v>
      </c>
      <c r="H3368" s="20" t="s">
        <v>389</v>
      </c>
      <c r="J3368" s="20" t="s">
        <v>397</v>
      </c>
      <c r="K3368" s="20">
        <v>2400</v>
      </c>
      <c r="L3368" s="20">
        <v>0</v>
      </c>
      <c r="M3368" s="20" t="s">
        <v>392</v>
      </c>
      <c r="N3368" s="23">
        <v>44830</v>
      </c>
      <c r="O3368" s="23">
        <v>44830</v>
      </c>
    </row>
    <row r="3369" spans="1:15">
      <c r="A3369" s="20" t="s">
        <v>11020</v>
      </c>
      <c r="B3369" s="20" t="s">
        <v>384</v>
      </c>
      <c r="C3369" s="20" t="s">
        <v>11021</v>
      </c>
      <c r="D3369" s="20" t="s">
        <v>11022</v>
      </c>
      <c r="E3369" s="20" t="s">
        <v>478</v>
      </c>
      <c r="F3369" s="20" t="s">
        <v>389</v>
      </c>
      <c r="H3369" s="20" t="s">
        <v>389</v>
      </c>
      <c r="J3369" s="20" t="s">
        <v>391</v>
      </c>
      <c r="K3369" s="20">
        <v>0</v>
      </c>
      <c r="L3369" s="20">
        <v>0</v>
      </c>
      <c r="M3369" s="20" t="s">
        <v>392</v>
      </c>
      <c r="N3369" s="23">
        <v>44830</v>
      </c>
      <c r="O3369" s="23">
        <v>44830</v>
      </c>
    </row>
    <row r="3370" spans="1:15">
      <c r="A3370" s="20" t="s">
        <v>11023</v>
      </c>
      <c r="B3370" s="20" t="s">
        <v>384</v>
      </c>
      <c r="C3370" s="20" t="s">
        <v>11024</v>
      </c>
      <c r="D3370" s="20" t="s">
        <v>11025</v>
      </c>
      <c r="E3370" s="20" t="s">
        <v>387</v>
      </c>
      <c r="F3370" s="20" t="s">
        <v>389</v>
      </c>
      <c r="H3370" s="20" t="s">
        <v>389</v>
      </c>
      <c r="J3370" s="20" t="s">
        <v>397</v>
      </c>
      <c r="K3370" s="20">
        <v>0</v>
      </c>
      <c r="L3370" s="20">
        <v>0</v>
      </c>
      <c r="M3370" s="20" t="s">
        <v>392</v>
      </c>
      <c r="N3370" s="23">
        <v>44830</v>
      </c>
      <c r="O3370" s="23">
        <v>44830</v>
      </c>
    </row>
    <row r="3371" spans="1:15">
      <c r="A3371" s="20" t="s">
        <v>11026</v>
      </c>
      <c r="B3371" s="20" t="s">
        <v>384</v>
      </c>
      <c r="C3371" s="20" t="s">
        <v>11027</v>
      </c>
      <c r="D3371" s="20" t="s">
        <v>11028</v>
      </c>
      <c r="E3371" s="20" t="s">
        <v>387</v>
      </c>
      <c r="F3371" s="20" t="s">
        <v>389</v>
      </c>
      <c r="H3371" s="20" t="s">
        <v>389</v>
      </c>
      <c r="J3371" s="20" t="s">
        <v>391</v>
      </c>
      <c r="K3371" s="20">
        <v>0</v>
      </c>
      <c r="L3371" s="20">
        <v>0</v>
      </c>
      <c r="M3371" s="20" t="s">
        <v>392</v>
      </c>
      <c r="N3371" s="23">
        <v>44830</v>
      </c>
      <c r="O3371" s="23">
        <v>44830</v>
      </c>
    </row>
    <row r="3372" spans="1:15">
      <c r="A3372" s="20" t="s">
        <v>11029</v>
      </c>
      <c r="B3372" s="20" t="s">
        <v>384</v>
      </c>
      <c r="C3372" s="20" t="s">
        <v>11030</v>
      </c>
      <c r="D3372" s="20" t="s">
        <v>11031</v>
      </c>
      <c r="E3372" s="20" t="s">
        <v>387</v>
      </c>
      <c r="F3372" s="20" t="s">
        <v>389</v>
      </c>
      <c r="H3372" s="20" t="s">
        <v>389</v>
      </c>
      <c r="J3372" s="20" t="s">
        <v>397</v>
      </c>
      <c r="K3372" s="20">
        <v>0</v>
      </c>
      <c r="L3372" s="20">
        <v>0</v>
      </c>
      <c r="M3372" s="20" t="s">
        <v>392</v>
      </c>
      <c r="N3372" s="23">
        <v>44830</v>
      </c>
      <c r="O3372" s="23">
        <v>44944</v>
      </c>
    </row>
    <row r="3373" spans="1:15">
      <c r="A3373" s="20" t="s">
        <v>11032</v>
      </c>
      <c r="B3373" s="20" t="s">
        <v>384</v>
      </c>
      <c r="C3373" s="20" t="s">
        <v>11033</v>
      </c>
      <c r="D3373" s="20" t="s">
        <v>11034</v>
      </c>
      <c r="E3373" s="20" t="s">
        <v>387</v>
      </c>
      <c r="F3373" s="20" t="s">
        <v>389</v>
      </c>
      <c r="H3373" s="20" t="s">
        <v>389</v>
      </c>
      <c r="J3373" s="20" t="s">
        <v>391</v>
      </c>
      <c r="K3373" s="20">
        <v>0</v>
      </c>
      <c r="L3373" s="20">
        <v>0</v>
      </c>
      <c r="M3373" s="20" t="s">
        <v>392</v>
      </c>
      <c r="N3373" s="23">
        <v>44830</v>
      </c>
      <c r="O3373" s="23">
        <v>44830</v>
      </c>
    </row>
    <row r="3374" spans="1:15">
      <c r="A3374" s="20" t="s">
        <v>11035</v>
      </c>
      <c r="B3374" s="20" t="s">
        <v>384</v>
      </c>
      <c r="C3374" s="20" t="s">
        <v>11036</v>
      </c>
      <c r="D3374" s="20" t="s">
        <v>11037</v>
      </c>
      <c r="E3374" s="20" t="s">
        <v>387</v>
      </c>
      <c r="F3374" s="20" t="s">
        <v>389</v>
      </c>
      <c r="H3374" s="20" t="s">
        <v>389</v>
      </c>
      <c r="J3374" s="20" t="s">
        <v>397</v>
      </c>
      <c r="K3374" s="20">
        <v>0</v>
      </c>
      <c r="L3374" s="20">
        <v>0</v>
      </c>
      <c r="M3374" s="20" t="s">
        <v>392</v>
      </c>
      <c r="N3374" s="23">
        <v>44830</v>
      </c>
      <c r="O3374" s="23">
        <v>44830</v>
      </c>
    </row>
    <row r="3375" spans="1:15">
      <c r="A3375" s="20" t="s">
        <v>11038</v>
      </c>
      <c r="B3375" s="20" t="s">
        <v>384</v>
      </c>
      <c r="C3375" s="20" t="s">
        <v>11039</v>
      </c>
      <c r="D3375" s="20" t="s">
        <v>11040</v>
      </c>
      <c r="E3375" s="20" t="s">
        <v>387</v>
      </c>
      <c r="F3375" s="20" t="s">
        <v>389</v>
      </c>
      <c r="H3375" s="20" t="s">
        <v>389</v>
      </c>
      <c r="J3375" s="20" t="s">
        <v>391</v>
      </c>
      <c r="K3375" s="20">
        <v>0</v>
      </c>
      <c r="L3375" s="20">
        <v>0</v>
      </c>
      <c r="M3375" s="20" t="s">
        <v>392</v>
      </c>
      <c r="N3375" s="23">
        <v>44830</v>
      </c>
      <c r="O3375" s="23">
        <v>44830</v>
      </c>
    </row>
    <row r="3376" spans="1:15">
      <c r="A3376" s="20" t="s">
        <v>11041</v>
      </c>
      <c r="B3376" s="20" t="s">
        <v>384</v>
      </c>
      <c r="C3376" s="20" t="s">
        <v>11042</v>
      </c>
      <c r="D3376" s="20" t="s">
        <v>11043</v>
      </c>
      <c r="E3376" s="20" t="s">
        <v>387</v>
      </c>
      <c r="F3376" s="20" t="s">
        <v>389</v>
      </c>
      <c r="H3376" s="20" t="s">
        <v>389</v>
      </c>
      <c r="J3376" s="20" t="s">
        <v>397</v>
      </c>
      <c r="K3376" s="20">
        <v>0</v>
      </c>
      <c r="L3376" s="20">
        <v>0</v>
      </c>
      <c r="M3376" s="20" t="s">
        <v>392</v>
      </c>
      <c r="N3376" s="23">
        <v>44830</v>
      </c>
      <c r="O3376" s="23">
        <v>44830</v>
      </c>
    </row>
    <row r="3377" spans="1:15">
      <c r="A3377" s="20" t="s">
        <v>11044</v>
      </c>
      <c r="B3377" s="20" t="s">
        <v>384</v>
      </c>
      <c r="C3377" s="20" t="s">
        <v>11045</v>
      </c>
      <c r="D3377" s="20" t="s">
        <v>11046</v>
      </c>
      <c r="E3377" s="20" t="s">
        <v>387</v>
      </c>
      <c r="F3377" s="20" t="s">
        <v>389</v>
      </c>
      <c r="H3377" s="20" t="s">
        <v>389</v>
      </c>
      <c r="J3377" s="20" t="s">
        <v>397</v>
      </c>
      <c r="K3377" s="20">
        <v>0</v>
      </c>
      <c r="L3377" s="20">
        <v>0</v>
      </c>
      <c r="M3377" s="20" t="s">
        <v>392</v>
      </c>
      <c r="N3377" s="23">
        <v>44830</v>
      </c>
      <c r="O3377" s="23">
        <v>44830</v>
      </c>
    </row>
    <row r="3378" spans="1:15">
      <c r="A3378" s="20" t="s">
        <v>11047</v>
      </c>
      <c r="B3378" s="20" t="s">
        <v>384</v>
      </c>
      <c r="C3378" s="20" t="s">
        <v>11048</v>
      </c>
      <c r="D3378" s="20" t="s">
        <v>11049</v>
      </c>
      <c r="E3378" s="20" t="s">
        <v>478</v>
      </c>
      <c r="F3378" s="20" t="s">
        <v>389</v>
      </c>
      <c r="H3378" s="20" t="s">
        <v>389</v>
      </c>
      <c r="J3378" s="20" t="s">
        <v>397</v>
      </c>
      <c r="K3378" s="20">
        <v>0</v>
      </c>
      <c r="L3378" s="20">
        <v>0</v>
      </c>
      <c r="M3378" s="20" t="s">
        <v>392</v>
      </c>
      <c r="N3378" s="23">
        <v>44830</v>
      </c>
      <c r="O3378" s="23">
        <v>44964</v>
      </c>
    </row>
    <row r="3379" spans="1:15">
      <c r="A3379" s="20" t="s">
        <v>11050</v>
      </c>
      <c r="B3379" s="20" t="s">
        <v>384</v>
      </c>
      <c r="C3379" s="20" t="s">
        <v>11051</v>
      </c>
      <c r="D3379" s="20" t="s">
        <v>11052</v>
      </c>
      <c r="E3379" s="20" t="s">
        <v>450</v>
      </c>
      <c r="F3379" s="20" t="s">
        <v>11053</v>
      </c>
      <c r="G3379" s="20" t="s">
        <v>2103</v>
      </c>
      <c r="H3379" s="20" t="s">
        <v>1208</v>
      </c>
      <c r="I3379" s="20" t="s">
        <v>390</v>
      </c>
      <c r="J3379" s="20" t="s">
        <v>397</v>
      </c>
      <c r="K3379" s="20">
        <v>20000</v>
      </c>
      <c r="L3379" s="20">
        <v>0</v>
      </c>
      <c r="M3379" s="20" t="s">
        <v>392</v>
      </c>
      <c r="N3379" s="23">
        <v>44831</v>
      </c>
      <c r="O3379" s="23">
        <v>44888</v>
      </c>
    </row>
    <row r="3380" spans="1:15">
      <c r="A3380" s="20" t="s">
        <v>11054</v>
      </c>
      <c r="B3380" s="20" t="s">
        <v>384</v>
      </c>
      <c r="C3380" s="20" t="s">
        <v>298</v>
      </c>
      <c r="D3380" s="20" t="s">
        <v>303</v>
      </c>
      <c r="E3380" s="20" t="s">
        <v>450</v>
      </c>
      <c r="F3380" s="20" t="s">
        <v>11055</v>
      </c>
      <c r="G3380" s="20" t="s">
        <v>2103</v>
      </c>
      <c r="H3380" s="20" t="s">
        <v>1208</v>
      </c>
      <c r="I3380" s="20" t="s">
        <v>390</v>
      </c>
      <c r="J3380" s="20" t="s">
        <v>397</v>
      </c>
      <c r="K3380" s="20">
        <v>2500</v>
      </c>
      <c r="L3380" s="20">
        <v>1515.96</v>
      </c>
      <c r="M3380" s="20" t="s">
        <v>392</v>
      </c>
      <c r="N3380" s="23">
        <v>44831</v>
      </c>
      <c r="O3380" s="23">
        <v>44844</v>
      </c>
    </row>
    <row r="3381" spans="1:15">
      <c r="A3381" s="20" t="s">
        <v>11056</v>
      </c>
      <c r="B3381" s="20" t="s">
        <v>384</v>
      </c>
      <c r="C3381" s="20" t="s">
        <v>11057</v>
      </c>
      <c r="D3381" s="20" t="s">
        <v>11058</v>
      </c>
      <c r="E3381" s="20" t="s">
        <v>478</v>
      </c>
      <c r="F3381" s="20" t="s">
        <v>389</v>
      </c>
      <c r="H3381" s="20" t="s">
        <v>389</v>
      </c>
      <c r="J3381" s="20" t="s">
        <v>391</v>
      </c>
      <c r="K3381" s="20">
        <v>0</v>
      </c>
      <c r="L3381" s="20">
        <v>0</v>
      </c>
      <c r="M3381" s="20" t="s">
        <v>392</v>
      </c>
      <c r="N3381" s="23">
        <v>44831</v>
      </c>
      <c r="O3381" s="23">
        <v>44831</v>
      </c>
    </row>
    <row r="3382" spans="1:15">
      <c r="A3382" s="20" t="s">
        <v>11059</v>
      </c>
      <c r="B3382" s="20" t="s">
        <v>384</v>
      </c>
      <c r="C3382" s="20" t="s">
        <v>11060</v>
      </c>
      <c r="D3382" s="20" t="s">
        <v>11061</v>
      </c>
      <c r="E3382" s="20" t="s">
        <v>478</v>
      </c>
      <c r="F3382" s="20" t="s">
        <v>389</v>
      </c>
      <c r="H3382" s="20" t="s">
        <v>389</v>
      </c>
      <c r="J3382" s="20" t="s">
        <v>397</v>
      </c>
      <c r="K3382" s="20">
        <v>0</v>
      </c>
      <c r="L3382" s="20">
        <v>0</v>
      </c>
      <c r="M3382" s="20" t="s">
        <v>392</v>
      </c>
      <c r="N3382" s="23">
        <v>44831</v>
      </c>
      <c r="O3382" s="23">
        <v>44831</v>
      </c>
    </row>
    <row r="3383" spans="1:15">
      <c r="A3383" s="20" t="s">
        <v>11062</v>
      </c>
      <c r="B3383" s="20" t="s">
        <v>384</v>
      </c>
      <c r="C3383" s="20" t="s">
        <v>11063</v>
      </c>
      <c r="D3383" s="20" t="s">
        <v>11064</v>
      </c>
      <c r="E3383" s="20" t="s">
        <v>450</v>
      </c>
      <c r="F3383" s="20" t="s">
        <v>389</v>
      </c>
      <c r="H3383" s="20" t="s">
        <v>389</v>
      </c>
      <c r="J3383" s="20" t="s">
        <v>397</v>
      </c>
      <c r="K3383" s="20">
        <v>2400</v>
      </c>
      <c r="L3383" s="20">
        <v>278.95</v>
      </c>
      <c r="M3383" s="20" t="s">
        <v>392</v>
      </c>
      <c r="N3383" s="23">
        <v>44831</v>
      </c>
      <c r="O3383" s="23">
        <v>44831</v>
      </c>
    </row>
    <row r="3384" spans="1:15">
      <c r="A3384" s="20" t="s">
        <v>11065</v>
      </c>
      <c r="B3384" s="20" t="s">
        <v>384</v>
      </c>
      <c r="C3384" s="20" t="s">
        <v>11066</v>
      </c>
      <c r="D3384" s="20" t="s">
        <v>11067</v>
      </c>
      <c r="E3384" s="20" t="s">
        <v>387</v>
      </c>
      <c r="F3384" s="20" t="s">
        <v>389</v>
      </c>
      <c r="H3384" s="20" t="s">
        <v>389</v>
      </c>
      <c r="J3384" s="20" t="s">
        <v>397</v>
      </c>
      <c r="K3384" s="20">
        <v>0</v>
      </c>
      <c r="L3384" s="20">
        <v>0</v>
      </c>
      <c r="M3384" s="20" t="s">
        <v>392</v>
      </c>
      <c r="N3384" s="23">
        <v>44831</v>
      </c>
      <c r="O3384" s="23">
        <v>44831</v>
      </c>
    </row>
    <row r="3385" spans="1:15">
      <c r="A3385" s="20" t="s">
        <v>11068</v>
      </c>
      <c r="B3385" s="20" t="s">
        <v>384</v>
      </c>
      <c r="C3385" s="20" t="s">
        <v>11069</v>
      </c>
      <c r="D3385" s="20" t="s">
        <v>11070</v>
      </c>
      <c r="E3385" s="20" t="s">
        <v>387</v>
      </c>
      <c r="F3385" s="20" t="s">
        <v>389</v>
      </c>
      <c r="H3385" s="20" t="s">
        <v>389</v>
      </c>
      <c r="J3385" s="20" t="s">
        <v>397</v>
      </c>
      <c r="K3385" s="20">
        <v>0</v>
      </c>
      <c r="L3385" s="20">
        <v>0</v>
      </c>
      <c r="M3385" s="20" t="s">
        <v>392</v>
      </c>
      <c r="N3385" s="23">
        <v>44831</v>
      </c>
      <c r="O3385" s="23">
        <v>44831</v>
      </c>
    </row>
    <row r="3386" spans="1:15">
      <c r="A3386" s="20" t="s">
        <v>11071</v>
      </c>
      <c r="B3386" s="20" t="s">
        <v>384</v>
      </c>
      <c r="C3386" s="20" t="s">
        <v>11072</v>
      </c>
      <c r="D3386" s="20" t="s">
        <v>11073</v>
      </c>
      <c r="E3386" s="20" t="s">
        <v>478</v>
      </c>
      <c r="F3386" s="20" t="s">
        <v>389</v>
      </c>
      <c r="H3386" s="20" t="s">
        <v>389</v>
      </c>
      <c r="J3386" s="20" t="s">
        <v>397</v>
      </c>
      <c r="K3386" s="20">
        <v>0</v>
      </c>
      <c r="L3386" s="20">
        <v>0</v>
      </c>
      <c r="M3386" s="20" t="s">
        <v>392</v>
      </c>
      <c r="N3386" s="23">
        <v>44831</v>
      </c>
      <c r="O3386" s="23">
        <v>44831</v>
      </c>
    </row>
    <row r="3387" spans="1:15">
      <c r="A3387" s="20" t="s">
        <v>11074</v>
      </c>
      <c r="B3387" s="20" t="s">
        <v>384</v>
      </c>
      <c r="C3387" s="20" t="s">
        <v>11075</v>
      </c>
      <c r="D3387" s="20" t="s">
        <v>11076</v>
      </c>
      <c r="E3387" s="20" t="s">
        <v>387</v>
      </c>
      <c r="F3387" s="20" t="s">
        <v>389</v>
      </c>
      <c r="H3387" s="20" t="s">
        <v>389</v>
      </c>
      <c r="J3387" s="20" t="s">
        <v>397</v>
      </c>
      <c r="K3387" s="20">
        <v>0</v>
      </c>
      <c r="L3387" s="20">
        <v>0</v>
      </c>
      <c r="M3387" s="20" t="s">
        <v>392</v>
      </c>
      <c r="N3387" s="23">
        <v>44831</v>
      </c>
      <c r="O3387" s="23">
        <v>44831</v>
      </c>
    </row>
    <row r="3388" spans="1:15">
      <c r="A3388" s="20" t="s">
        <v>11077</v>
      </c>
      <c r="B3388" s="20" t="s">
        <v>384</v>
      </c>
      <c r="C3388" s="20" t="s">
        <v>11078</v>
      </c>
      <c r="D3388" s="20" t="s">
        <v>11079</v>
      </c>
      <c r="E3388" s="20" t="s">
        <v>450</v>
      </c>
      <c r="F3388" s="20" t="s">
        <v>11080</v>
      </c>
      <c r="G3388" s="20" t="s">
        <v>2103</v>
      </c>
      <c r="H3388" s="20" t="s">
        <v>10958</v>
      </c>
      <c r="I3388" s="20" t="s">
        <v>390</v>
      </c>
      <c r="J3388" s="20" t="s">
        <v>397</v>
      </c>
      <c r="K3388" s="20">
        <v>20000</v>
      </c>
      <c r="L3388" s="20">
        <v>0</v>
      </c>
      <c r="M3388" s="20" t="s">
        <v>392</v>
      </c>
      <c r="N3388" s="23">
        <v>44831</v>
      </c>
      <c r="O3388" s="23">
        <v>44832</v>
      </c>
    </row>
    <row r="3389" spans="1:15">
      <c r="A3389" s="20" t="s">
        <v>11081</v>
      </c>
      <c r="B3389" s="20" t="s">
        <v>384</v>
      </c>
      <c r="C3389" s="20" t="s">
        <v>11082</v>
      </c>
      <c r="D3389" s="20" t="s">
        <v>11083</v>
      </c>
      <c r="E3389" s="20" t="s">
        <v>387</v>
      </c>
      <c r="F3389" s="20" t="s">
        <v>389</v>
      </c>
      <c r="H3389" s="20" t="s">
        <v>389</v>
      </c>
      <c r="J3389" s="20" t="s">
        <v>397</v>
      </c>
      <c r="K3389" s="20">
        <v>0</v>
      </c>
      <c r="L3389" s="20">
        <v>76.59</v>
      </c>
      <c r="M3389" s="20" t="s">
        <v>428</v>
      </c>
      <c r="N3389" s="23">
        <v>44831</v>
      </c>
      <c r="O3389" s="23">
        <v>44910</v>
      </c>
    </row>
    <row r="3390" spans="1:15">
      <c r="A3390" s="20" t="s">
        <v>11084</v>
      </c>
      <c r="B3390" s="20" t="s">
        <v>384</v>
      </c>
      <c r="C3390" s="20" t="s">
        <v>11085</v>
      </c>
      <c r="D3390" s="20" t="s">
        <v>11086</v>
      </c>
      <c r="E3390" s="20" t="s">
        <v>450</v>
      </c>
      <c r="F3390" s="20" t="s">
        <v>11087</v>
      </c>
      <c r="G3390" s="20" t="s">
        <v>11088</v>
      </c>
      <c r="H3390" s="20" t="s">
        <v>11089</v>
      </c>
      <c r="I3390" s="20" t="s">
        <v>390</v>
      </c>
      <c r="J3390" s="20" t="s">
        <v>397</v>
      </c>
      <c r="K3390" s="20">
        <v>20000</v>
      </c>
      <c r="L3390" s="20">
        <v>0</v>
      </c>
      <c r="M3390" s="20" t="s">
        <v>392</v>
      </c>
      <c r="N3390" s="23">
        <v>44831</v>
      </c>
      <c r="O3390" s="23">
        <v>44888</v>
      </c>
    </row>
    <row r="3391" spans="1:15">
      <c r="A3391" s="20" t="s">
        <v>11090</v>
      </c>
      <c r="B3391" s="20" t="s">
        <v>384</v>
      </c>
      <c r="C3391" s="20" t="s">
        <v>11091</v>
      </c>
      <c r="D3391" s="20" t="s">
        <v>11092</v>
      </c>
      <c r="E3391" s="20" t="s">
        <v>387</v>
      </c>
      <c r="F3391" s="20" t="s">
        <v>389</v>
      </c>
      <c r="H3391" s="20" t="s">
        <v>389</v>
      </c>
      <c r="J3391" s="20" t="s">
        <v>397</v>
      </c>
      <c r="K3391" s="20">
        <v>0</v>
      </c>
      <c r="L3391" s="20">
        <v>18186.38</v>
      </c>
      <c r="M3391" s="20" t="s">
        <v>428</v>
      </c>
      <c r="N3391" s="23">
        <v>44831</v>
      </c>
      <c r="O3391" s="23">
        <v>44944</v>
      </c>
    </row>
    <row r="3392" spans="1:15">
      <c r="A3392" s="20" t="s">
        <v>11093</v>
      </c>
      <c r="B3392" s="20" t="s">
        <v>384</v>
      </c>
      <c r="C3392" s="20" t="s">
        <v>11094</v>
      </c>
      <c r="D3392" s="20" t="s">
        <v>11095</v>
      </c>
      <c r="E3392" s="20" t="s">
        <v>387</v>
      </c>
      <c r="F3392" s="20" t="s">
        <v>389</v>
      </c>
      <c r="H3392" s="20" t="s">
        <v>389</v>
      </c>
      <c r="J3392" s="20" t="s">
        <v>397</v>
      </c>
      <c r="K3392" s="20">
        <v>0</v>
      </c>
      <c r="L3392" s="20">
        <v>0</v>
      </c>
      <c r="M3392" s="20" t="s">
        <v>392</v>
      </c>
      <c r="N3392" s="23">
        <v>44831</v>
      </c>
      <c r="O3392" s="23">
        <v>44944</v>
      </c>
    </row>
    <row r="3393" spans="1:15">
      <c r="A3393" s="20" t="s">
        <v>11096</v>
      </c>
      <c r="B3393" s="20" t="s">
        <v>384</v>
      </c>
      <c r="C3393" s="20" t="s">
        <v>11097</v>
      </c>
      <c r="D3393" s="20" t="s">
        <v>11098</v>
      </c>
      <c r="E3393" s="20" t="s">
        <v>387</v>
      </c>
      <c r="F3393" s="20" t="s">
        <v>389</v>
      </c>
      <c r="H3393" s="20" t="s">
        <v>389</v>
      </c>
      <c r="J3393" s="20" t="s">
        <v>397</v>
      </c>
      <c r="K3393" s="20">
        <v>0</v>
      </c>
      <c r="L3393" s="20">
        <v>0</v>
      </c>
      <c r="M3393" s="20" t="s">
        <v>392</v>
      </c>
      <c r="N3393" s="23">
        <v>44831</v>
      </c>
      <c r="O3393" s="23">
        <v>44944</v>
      </c>
    </row>
    <row r="3394" spans="1:15">
      <c r="A3394" s="20" t="s">
        <v>11099</v>
      </c>
      <c r="B3394" s="20" t="s">
        <v>384</v>
      </c>
      <c r="C3394" s="20" t="s">
        <v>11100</v>
      </c>
      <c r="D3394" s="20" t="s">
        <v>11101</v>
      </c>
      <c r="E3394" s="20" t="s">
        <v>387</v>
      </c>
      <c r="F3394" s="20" t="s">
        <v>389</v>
      </c>
      <c r="H3394" s="20" t="s">
        <v>389</v>
      </c>
      <c r="J3394" s="20" t="s">
        <v>397</v>
      </c>
      <c r="K3394" s="20">
        <v>0</v>
      </c>
      <c r="L3394" s="20">
        <v>0</v>
      </c>
      <c r="M3394" s="20" t="s">
        <v>392</v>
      </c>
      <c r="N3394" s="23">
        <v>44831</v>
      </c>
      <c r="O3394" s="23">
        <v>44944</v>
      </c>
    </row>
    <row r="3395" spans="1:15">
      <c r="A3395" s="20" t="s">
        <v>11102</v>
      </c>
      <c r="B3395" s="20" t="s">
        <v>384</v>
      </c>
      <c r="C3395" s="20" t="s">
        <v>11103</v>
      </c>
      <c r="D3395" s="20" t="s">
        <v>11104</v>
      </c>
      <c r="E3395" s="20" t="s">
        <v>387</v>
      </c>
      <c r="F3395" s="20" t="s">
        <v>389</v>
      </c>
      <c r="H3395" s="20" t="s">
        <v>389</v>
      </c>
      <c r="J3395" s="20" t="s">
        <v>397</v>
      </c>
      <c r="K3395" s="20">
        <v>0</v>
      </c>
      <c r="L3395" s="20">
        <v>0</v>
      </c>
      <c r="M3395" s="20" t="s">
        <v>392</v>
      </c>
      <c r="N3395" s="23">
        <v>44831</v>
      </c>
      <c r="O3395" s="23">
        <v>44831</v>
      </c>
    </row>
    <row r="3396" spans="1:15">
      <c r="A3396" s="20" t="s">
        <v>11105</v>
      </c>
      <c r="B3396" s="20" t="s">
        <v>384</v>
      </c>
      <c r="C3396" s="20" t="s">
        <v>11106</v>
      </c>
      <c r="D3396" s="20" t="s">
        <v>11107</v>
      </c>
      <c r="E3396" s="20" t="s">
        <v>387</v>
      </c>
      <c r="F3396" s="20" t="s">
        <v>389</v>
      </c>
      <c r="H3396" s="20" t="s">
        <v>389</v>
      </c>
      <c r="J3396" s="20" t="s">
        <v>391</v>
      </c>
      <c r="K3396" s="20">
        <v>0</v>
      </c>
      <c r="L3396" s="20">
        <v>0</v>
      </c>
      <c r="M3396" s="20" t="s">
        <v>392</v>
      </c>
      <c r="N3396" s="23">
        <v>44831</v>
      </c>
      <c r="O3396" s="23">
        <v>44831</v>
      </c>
    </row>
    <row r="3397" spans="1:15">
      <c r="A3397" s="20" t="s">
        <v>11108</v>
      </c>
      <c r="B3397" s="20" t="s">
        <v>384</v>
      </c>
      <c r="C3397" s="20" t="s">
        <v>11109</v>
      </c>
      <c r="D3397" s="20" t="s">
        <v>11110</v>
      </c>
      <c r="E3397" s="20" t="s">
        <v>387</v>
      </c>
      <c r="F3397" s="20" t="s">
        <v>389</v>
      </c>
      <c r="H3397" s="20" t="s">
        <v>389</v>
      </c>
      <c r="J3397" s="20" t="s">
        <v>397</v>
      </c>
      <c r="K3397" s="20">
        <v>0</v>
      </c>
      <c r="L3397" s="20">
        <v>0</v>
      </c>
      <c r="M3397" s="20" t="s">
        <v>392</v>
      </c>
      <c r="N3397" s="23">
        <v>44831</v>
      </c>
      <c r="O3397" s="23">
        <v>44831</v>
      </c>
    </row>
    <row r="3398" spans="1:15">
      <c r="A3398" s="20" t="s">
        <v>11111</v>
      </c>
      <c r="B3398" s="20" t="s">
        <v>384</v>
      </c>
      <c r="C3398" s="20" t="s">
        <v>11112</v>
      </c>
      <c r="D3398" s="20" t="s">
        <v>11113</v>
      </c>
      <c r="E3398" s="20" t="s">
        <v>387</v>
      </c>
      <c r="F3398" s="20" t="s">
        <v>389</v>
      </c>
      <c r="H3398" s="20" t="s">
        <v>389</v>
      </c>
      <c r="J3398" s="20" t="s">
        <v>397</v>
      </c>
      <c r="K3398" s="20">
        <v>0</v>
      </c>
      <c r="L3398" s="20">
        <v>0</v>
      </c>
      <c r="M3398" s="20" t="s">
        <v>392</v>
      </c>
      <c r="N3398" s="23">
        <v>44831</v>
      </c>
      <c r="O3398" s="23">
        <v>44831</v>
      </c>
    </row>
    <row r="3399" spans="1:15">
      <c r="A3399" s="20" t="s">
        <v>11114</v>
      </c>
      <c r="B3399" s="20" t="s">
        <v>384</v>
      </c>
      <c r="C3399" s="20" t="s">
        <v>11115</v>
      </c>
      <c r="D3399" s="20" t="s">
        <v>11116</v>
      </c>
      <c r="E3399" s="20" t="s">
        <v>387</v>
      </c>
      <c r="F3399" s="20" t="s">
        <v>389</v>
      </c>
      <c r="H3399" s="20" t="s">
        <v>389</v>
      </c>
      <c r="J3399" s="20" t="s">
        <v>397</v>
      </c>
      <c r="K3399" s="20">
        <v>0</v>
      </c>
      <c r="L3399" s="20">
        <v>0</v>
      </c>
      <c r="M3399" s="20" t="s">
        <v>392</v>
      </c>
      <c r="N3399" s="23">
        <v>44831</v>
      </c>
      <c r="O3399" s="23">
        <v>44944</v>
      </c>
    </row>
    <row r="3400" spans="1:15">
      <c r="A3400" s="20" t="s">
        <v>11117</v>
      </c>
      <c r="B3400" s="20" t="s">
        <v>384</v>
      </c>
      <c r="C3400" s="20" t="s">
        <v>11118</v>
      </c>
      <c r="D3400" s="20" t="s">
        <v>11119</v>
      </c>
      <c r="E3400" s="20" t="s">
        <v>387</v>
      </c>
      <c r="F3400" s="20" t="s">
        <v>389</v>
      </c>
      <c r="H3400" s="20" t="s">
        <v>389</v>
      </c>
      <c r="J3400" s="20" t="s">
        <v>391</v>
      </c>
      <c r="K3400" s="20">
        <v>0</v>
      </c>
      <c r="L3400" s="20">
        <v>0</v>
      </c>
      <c r="M3400" s="20" t="s">
        <v>392</v>
      </c>
      <c r="N3400" s="23">
        <v>44831</v>
      </c>
      <c r="O3400" s="23">
        <v>44831</v>
      </c>
    </row>
    <row r="3401" spans="1:15">
      <c r="A3401" s="20" t="s">
        <v>11120</v>
      </c>
      <c r="B3401" s="20" t="s">
        <v>384</v>
      </c>
      <c r="C3401" s="20" t="s">
        <v>11121</v>
      </c>
      <c r="D3401" s="20" t="s">
        <v>11122</v>
      </c>
      <c r="E3401" s="20" t="s">
        <v>387</v>
      </c>
      <c r="F3401" s="20" t="s">
        <v>389</v>
      </c>
      <c r="H3401" s="20" t="s">
        <v>389</v>
      </c>
      <c r="J3401" s="20" t="s">
        <v>391</v>
      </c>
      <c r="K3401" s="20">
        <v>0</v>
      </c>
      <c r="L3401" s="20">
        <v>65.2</v>
      </c>
      <c r="M3401" s="20" t="s">
        <v>428</v>
      </c>
      <c r="N3401" s="23">
        <v>44831</v>
      </c>
      <c r="O3401" s="23">
        <v>44831</v>
      </c>
    </row>
    <row r="3402" spans="1:15">
      <c r="A3402" s="20" t="s">
        <v>11123</v>
      </c>
      <c r="B3402" s="20" t="s">
        <v>384</v>
      </c>
      <c r="C3402" s="20" t="s">
        <v>11124</v>
      </c>
      <c r="D3402" s="20" t="s">
        <v>11125</v>
      </c>
      <c r="E3402" s="20" t="s">
        <v>450</v>
      </c>
      <c r="F3402" s="20" t="s">
        <v>11126</v>
      </c>
      <c r="G3402" s="20" t="s">
        <v>11127</v>
      </c>
      <c r="H3402" s="20" t="s">
        <v>11128</v>
      </c>
      <c r="I3402" s="20" t="s">
        <v>390</v>
      </c>
      <c r="J3402" s="20" t="s">
        <v>397</v>
      </c>
      <c r="K3402" s="20">
        <v>99999</v>
      </c>
      <c r="L3402" s="20">
        <v>781.39</v>
      </c>
      <c r="M3402" s="20" t="s">
        <v>392</v>
      </c>
      <c r="N3402" s="23">
        <v>44831</v>
      </c>
      <c r="O3402" s="23">
        <v>44979</v>
      </c>
    </row>
    <row r="3403" spans="1:15">
      <c r="A3403" s="20" t="s">
        <v>11129</v>
      </c>
      <c r="B3403" s="20" t="s">
        <v>384</v>
      </c>
      <c r="C3403" s="20" t="s">
        <v>11130</v>
      </c>
      <c r="D3403" s="20" t="s">
        <v>11131</v>
      </c>
      <c r="E3403" s="20" t="s">
        <v>387</v>
      </c>
      <c r="F3403" s="20" t="s">
        <v>389</v>
      </c>
      <c r="H3403" s="20" t="s">
        <v>389</v>
      </c>
      <c r="J3403" s="20" t="s">
        <v>397</v>
      </c>
      <c r="K3403" s="20">
        <v>0</v>
      </c>
      <c r="L3403" s="20">
        <v>0</v>
      </c>
      <c r="M3403" s="20" t="s">
        <v>392</v>
      </c>
      <c r="N3403" s="23">
        <v>44831</v>
      </c>
      <c r="O3403" s="23">
        <v>44831</v>
      </c>
    </row>
    <row r="3404" spans="1:15">
      <c r="A3404" s="20" t="s">
        <v>11132</v>
      </c>
      <c r="B3404" s="20" t="s">
        <v>384</v>
      </c>
      <c r="C3404" s="20" t="s">
        <v>11133</v>
      </c>
      <c r="D3404" s="20" t="s">
        <v>11134</v>
      </c>
      <c r="E3404" s="20" t="s">
        <v>387</v>
      </c>
      <c r="F3404" s="20" t="s">
        <v>389</v>
      </c>
      <c r="H3404" s="20" t="s">
        <v>389</v>
      </c>
      <c r="J3404" s="20" t="s">
        <v>397</v>
      </c>
      <c r="K3404" s="20">
        <v>0</v>
      </c>
      <c r="L3404" s="20">
        <v>0</v>
      </c>
      <c r="M3404" s="20" t="s">
        <v>392</v>
      </c>
      <c r="N3404" s="23">
        <v>44831</v>
      </c>
      <c r="O3404" s="23">
        <v>44831</v>
      </c>
    </row>
    <row r="3405" spans="1:15">
      <c r="A3405" s="20" t="s">
        <v>11135</v>
      </c>
      <c r="B3405" s="20" t="s">
        <v>384</v>
      </c>
      <c r="C3405" s="20" t="s">
        <v>11136</v>
      </c>
      <c r="D3405" s="20" t="s">
        <v>11137</v>
      </c>
      <c r="E3405" s="20" t="s">
        <v>450</v>
      </c>
      <c r="F3405" s="20" t="s">
        <v>11138</v>
      </c>
      <c r="G3405" s="20" t="s">
        <v>11139</v>
      </c>
      <c r="H3405" s="20" t="s">
        <v>11140</v>
      </c>
      <c r="I3405" s="20" t="s">
        <v>390</v>
      </c>
      <c r="J3405" s="20" t="s">
        <v>397</v>
      </c>
      <c r="K3405" s="20">
        <v>20000</v>
      </c>
      <c r="L3405" s="20">
        <v>0</v>
      </c>
      <c r="M3405" s="20" t="s">
        <v>392</v>
      </c>
      <c r="N3405" s="23">
        <v>44832</v>
      </c>
      <c r="O3405" s="23">
        <v>44833</v>
      </c>
    </row>
    <row r="3406" spans="1:15">
      <c r="A3406" s="20" t="s">
        <v>11141</v>
      </c>
      <c r="B3406" s="20" t="s">
        <v>384</v>
      </c>
      <c r="C3406" s="20" t="s">
        <v>11142</v>
      </c>
      <c r="D3406" s="20" t="s">
        <v>11143</v>
      </c>
      <c r="E3406" s="20" t="s">
        <v>450</v>
      </c>
      <c r="F3406" s="20" t="s">
        <v>11144</v>
      </c>
      <c r="G3406" s="20" t="s">
        <v>11139</v>
      </c>
      <c r="H3406" s="20" t="s">
        <v>11140</v>
      </c>
      <c r="I3406" s="20" t="s">
        <v>390</v>
      </c>
      <c r="J3406" s="20" t="s">
        <v>397</v>
      </c>
      <c r="K3406" s="20">
        <v>20000</v>
      </c>
      <c r="L3406" s="20">
        <v>0</v>
      </c>
      <c r="M3406" s="20" t="s">
        <v>392</v>
      </c>
      <c r="N3406" s="23">
        <v>44832</v>
      </c>
      <c r="O3406" s="23">
        <v>44834</v>
      </c>
    </row>
    <row r="3407" spans="1:15">
      <c r="A3407" s="20" t="s">
        <v>11145</v>
      </c>
      <c r="B3407" s="20" t="s">
        <v>384</v>
      </c>
      <c r="C3407" s="20" t="s">
        <v>11146</v>
      </c>
      <c r="D3407" s="20" t="s">
        <v>11147</v>
      </c>
      <c r="E3407" s="20" t="s">
        <v>387</v>
      </c>
      <c r="F3407" s="20" t="s">
        <v>389</v>
      </c>
      <c r="H3407" s="20" t="s">
        <v>389</v>
      </c>
      <c r="J3407" s="20" t="s">
        <v>397</v>
      </c>
      <c r="K3407" s="20">
        <v>0</v>
      </c>
      <c r="L3407" s="20">
        <v>238.93</v>
      </c>
      <c r="M3407" s="20" t="s">
        <v>428</v>
      </c>
      <c r="N3407" s="23">
        <v>44832</v>
      </c>
      <c r="O3407" s="23">
        <v>44860</v>
      </c>
    </row>
    <row r="3408" spans="1:15">
      <c r="A3408" s="20" t="s">
        <v>11148</v>
      </c>
      <c r="B3408" s="20" t="s">
        <v>384</v>
      </c>
      <c r="C3408" s="20" t="s">
        <v>11149</v>
      </c>
      <c r="D3408" s="20" t="s">
        <v>11150</v>
      </c>
      <c r="E3408" s="20" t="s">
        <v>387</v>
      </c>
      <c r="F3408" s="20" t="s">
        <v>389</v>
      </c>
      <c r="H3408" s="20" t="s">
        <v>389</v>
      </c>
      <c r="J3408" s="20" t="s">
        <v>397</v>
      </c>
      <c r="K3408" s="20">
        <v>0</v>
      </c>
      <c r="L3408" s="20">
        <v>0</v>
      </c>
      <c r="M3408" s="20" t="s">
        <v>392</v>
      </c>
      <c r="N3408" s="23">
        <v>44832</v>
      </c>
      <c r="O3408" s="23">
        <v>44952</v>
      </c>
    </row>
    <row r="3409" spans="1:15">
      <c r="A3409" s="20" t="s">
        <v>11151</v>
      </c>
      <c r="B3409" s="20" t="s">
        <v>384</v>
      </c>
      <c r="C3409" s="20" t="s">
        <v>11152</v>
      </c>
      <c r="D3409" s="20" t="s">
        <v>11153</v>
      </c>
      <c r="E3409" s="20" t="s">
        <v>478</v>
      </c>
      <c r="F3409" s="20" t="s">
        <v>389</v>
      </c>
      <c r="H3409" s="20" t="s">
        <v>389</v>
      </c>
      <c r="J3409" s="20" t="s">
        <v>391</v>
      </c>
      <c r="K3409" s="20">
        <v>0</v>
      </c>
      <c r="L3409" s="20">
        <v>0</v>
      </c>
      <c r="M3409" s="20" t="s">
        <v>392</v>
      </c>
      <c r="N3409" s="23">
        <v>44832</v>
      </c>
      <c r="O3409" s="23">
        <v>44832</v>
      </c>
    </row>
    <row r="3410" spans="1:15">
      <c r="A3410" s="20" t="s">
        <v>11154</v>
      </c>
      <c r="B3410" s="20" t="s">
        <v>384</v>
      </c>
      <c r="C3410" s="20" t="s">
        <v>11155</v>
      </c>
      <c r="D3410" s="20" t="s">
        <v>11156</v>
      </c>
      <c r="E3410" s="20" t="s">
        <v>387</v>
      </c>
      <c r="F3410" s="20" t="s">
        <v>389</v>
      </c>
      <c r="H3410" s="20" t="s">
        <v>389</v>
      </c>
      <c r="J3410" s="20" t="s">
        <v>397</v>
      </c>
      <c r="K3410" s="20">
        <v>0</v>
      </c>
      <c r="L3410" s="20">
        <v>0</v>
      </c>
      <c r="M3410" s="20" t="s">
        <v>392</v>
      </c>
      <c r="N3410" s="23">
        <v>44832</v>
      </c>
      <c r="O3410" s="23">
        <v>44832</v>
      </c>
    </row>
    <row r="3411" spans="1:15">
      <c r="A3411" s="20" t="s">
        <v>11157</v>
      </c>
      <c r="B3411" s="20" t="s">
        <v>384</v>
      </c>
      <c r="C3411" s="20" t="s">
        <v>11158</v>
      </c>
      <c r="D3411" s="20" t="s">
        <v>11159</v>
      </c>
      <c r="E3411" s="20" t="s">
        <v>387</v>
      </c>
      <c r="F3411" s="20" t="s">
        <v>389</v>
      </c>
      <c r="H3411" s="20" t="s">
        <v>389</v>
      </c>
      <c r="J3411" s="20" t="s">
        <v>397</v>
      </c>
      <c r="K3411" s="20">
        <v>0</v>
      </c>
      <c r="L3411" s="20">
        <v>0</v>
      </c>
      <c r="M3411" s="20" t="s">
        <v>392</v>
      </c>
      <c r="N3411" s="23">
        <v>44832</v>
      </c>
      <c r="O3411" s="23">
        <v>44832</v>
      </c>
    </row>
    <row r="3412" spans="1:15">
      <c r="A3412" s="20" t="s">
        <v>11160</v>
      </c>
      <c r="B3412" s="20" t="s">
        <v>384</v>
      </c>
      <c r="C3412" s="20" t="s">
        <v>11161</v>
      </c>
      <c r="D3412" s="20" t="s">
        <v>11162</v>
      </c>
      <c r="E3412" s="20" t="s">
        <v>478</v>
      </c>
      <c r="F3412" s="20" t="s">
        <v>389</v>
      </c>
      <c r="H3412" s="20" t="s">
        <v>389</v>
      </c>
      <c r="J3412" s="20" t="s">
        <v>391</v>
      </c>
      <c r="K3412" s="20">
        <v>0</v>
      </c>
      <c r="L3412" s="20">
        <v>0</v>
      </c>
      <c r="M3412" s="20" t="s">
        <v>392</v>
      </c>
      <c r="N3412" s="23">
        <v>44832</v>
      </c>
      <c r="O3412" s="23">
        <v>44832</v>
      </c>
    </row>
    <row r="3413" spans="1:15">
      <c r="A3413" s="20" t="s">
        <v>11163</v>
      </c>
      <c r="B3413" s="20" t="s">
        <v>384</v>
      </c>
      <c r="C3413" s="20" t="s">
        <v>11164</v>
      </c>
      <c r="D3413" s="20" t="s">
        <v>11165</v>
      </c>
      <c r="E3413" s="20" t="s">
        <v>387</v>
      </c>
      <c r="F3413" s="20" t="s">
        <v>389</v>
      </c>
      <c r="H3413" s="20" t="s">
        <v>389</v>
      </c>
      <c r="J3413" s="20" t="s">
        <v>397</v>
      </c>
      <c r="K3413" s="20">
        <v>0</v>
      </c>
      <c r="L3413" s="20">
        <v>83</v>
      </c>
      <c r="M3413" s="20" t="s">
        <v>428</v>
      </c>
      <c r="N3413" s="23">
        <v>44832</v>
      </c>
      <c r="O3413" s="23">
        <v>44832</v>
      </c>
    </row>
    <row r="3414" spans="1:15">
      <c r="A3414" s="20" t="s">
        <v>11166</v>
      </c>
      <c r="B3414" s="20" t="s">
        <v>384</v>
      </c>
      <c r="C3414" s="20" t="s">
        <v>11167</v>
      </c>
      <c r="D3414" s="20" t="s">
        <v>11168</v>
      </c>
      <c r="E3414" s="20" t="s">
        <v>387</v>
      </c>
      <c r="F3414" s="20" t="s">
        <v>389</v>
      </c>
      <c r="H3414" s="20" t="s">
        <v>389</v>
      </c>
      <c r="J3414" s="20" t="s">
        <v>397</v>
      </c>
      <c r="K3414" s="20">
        <v>0</v>
      </c>
      <c r="L3414" s="20">
        <v>0</v>
      </c>
      <c r="M3414" s="20" t="s">
        <v>392</v>
      </c>
      <c r="N3414" s="23">
        <v>44832</v>
      </c>
      <c r="O3414" s="23">
        <v>44944</v>
      </c>
    </row>
    <row r="3415" spans="1:15">
      <c r="A3415" s="20" t="s">
        <v>11169</v>
      </c>
      <c r="B3415" s="20" t="s">
        <v>384</v>
      </c>
      <c r="C3415" s="20" t="s">
        <v>11170</v>
      </c>
      <c r="D3415" s="20" t="s">
        <v>11171</v>
      </c>
      <c r="E3415" s="20" t="s">
        <v>387</v>
      </c>
      <c r="F3415" s="20" t="s">
        <v>389</v>
      </c>
      <c r="H3415" s="20" t="s">
        <v>389</v>
      </c>
      <c r="J3415" s="20" t="s">
        <v>397</v>
      </c>
      <c r="K3415" s="20">
        <v>0</v>
      </c>
      <c r="L3415" s="20">
        <v>154.65</v>
      </c>
      <c r="M3415" s="20" t="s">
        <v>428</v>
      </c>
      <c r="N3415" s="23">
        <v>44832</v>
      </c>
      <c r="O3415" s="23">
        <v>44832</v>
      </c>
    </row>
    <row r="3416" spans="1:15">
      <c r="A3416" s="20" t="s">
        <v>11172</v>
      </c>
      <c r="B3416" s="20" t="s">
        <v>384</v>
      </c>
      <c r="C3416" s="20" t="s">
        <v>11173</v>
      </c>
      <c r="D3416" s="20" t="s">
        <v>11174</v>
      </c>
      <c r="E3416" s="20" t="s">
        <v>387</v>
      </c>
      <c r="F3416" s="20" t="s">
        <v>389</v>
      </c>
      <c r="H3416" s="20" t="s">
        <v>389</v>
      </c>
      <c r="J3416" s="20" t="s">
        <v>391</v>
      </c>
      <c r="K3416" s="20">
        <v>0</v>
      </c>
      <c r="L3416" s="20">
        <v>163.58000000000001</v>
      </c>
      <c r="M3416" s="20" t="s">
        <v>428</v>
      </c>
      <c r="N3416" s="23">
        <v>44832</v>
      </c>
      <c r="O3416" s="23">
        <v>44832</v>
      </c>
    </row>
    <row r="3417" spans="1:15">
      <c r="A3417" s="20" t="s">
        <v>11175</v>
      </c>
      <c r="B3417" s="20" t="s">
        <v>384</v>
      </c>
      <c r="C3417" s="20" t="s">
        <v>11176</v>
      </c>
      <c r="D3417" s="20" t="s">
        <v>11177</v>
      </c>
      <c r="E3417" s="20" t="s">
        <v>387</v>
      </c>
      <c r="F3417" s="20" t="s">
        <v>389</v>
      </c>
      <c r="H3417" s="20" t="s">
        <v>389</v>
      </c>
      <c r="J3417" s="20" t="s">
        <v>397</v>
      </c>
      <c r="K3417" s="20">
        <v>0</v>
      </c>
      <c r="L3417" s="20">
        <v>155.82</v>
      </c>
      <c r="M3417" s="20" t="s">
        <v>428</v>
      </c>
      <c r="N3417" s="23">
        <v>44832</v>
      </c>
      <c r="O3417" s="23">
        <v>44932</v>
      </c>
    </row>
    <row r="3418" spans="1:15">
      <c r="A3418" s="20" t="s">
        <v>11178</v>
      </c>
      <c r="B3418" s="20" t="s">
        <v>384</v>
      </c>
      <c r="C3418" s="20" t="s">
        <v>11179</v>
      </c>
      <c r="D3418" s="20" t="s">
        <v>11180</v>
      </c>
      <c r="E3418" s="20" t="s">
        <v>387</v>
      </c>
      <c r="F3418" s="20" t="s">
        <v>389</v>
      </c>
      <c r="H3418" s="20" t="s">
        <v>389</v>
      </c>
      <c r="J3418" s="20" t="s">
        <v>397</v>
      </c>
      <c r="K3418" s="20">
        <v>0</v>
      </c>
      <c r="L3418" s="20">
        <v>0</v>
      </c>
      <c r="M3418" s="20" t="s">
        <v>392</v>
      </c>
      <c r="N3418" s="23">
        <v>44833</v>
      </c>
      <c r="O3418" s="23">
        <v>44944</v>
      </c>
    </row>
    <row r="3419" spans="1:15">
      <c r="A3419" s="20" t="s">
        <v>11181</v>
      </c>
      <c r="B3419" s="20" t="s">
        <v>384</v>
      </c>
      <c r="C3419" s="20" t="s">
        <v>11182</v>
      </c>
      <c r="D3419" s="20" t="s">
        <v>11183</v>
      </c>
      <c r="E3419" s="20" t="s">
        <v>387</v>
      </c>
      <c r="F3419" s="20" t="s">
        <v>389</v>
      </c>
      <c r="H3419" s="20" t="s">
        <v>389</v>
      </c>
      <c r="J3419" s="20" t="s">
        <v>397</v>
      </c>
      <c r="K3419" s="20">
        <v>0</v>
      </c>
      <c r="L3419" s="20">
        <v>486.3</v>
      </c>
      <c r="M3419" s="20" t="s">
        <v>428</v>
      </c>
      <c r="N3419" s="23">
        <v>44833</v>
      </c>
      <c r="O3419" s="23">
        <v>44833</v>
      </c>
    </row>
    <row r="3420" spans="1:15">
      <c r="A3420" s="20" t="s">
        <v>11184</v>
      </c>
      <c r="B3420" s="20" t="s">
        <v>384</v>
      </c>
      <c r="C3420" s="20" t="s">
        <v>11185</v>
      </c>
      <c r="D3420" s="20" t="s">
        <v>11186</v>
      </c>
      <c r="E3420" s="20" t="s">
        <v>427</v>
      </c>
      <c r="F3420" s="20" t="s">
        <v>389</v>
      </c>
      <c r="H3420" s="20" t="s">
        <v>389</v>
      </c>
      <c r="J3420" s="20" t="s">
        <v>397</v>
      </c>
      <c r="K3420" s="20">
        <v>0</v>
      </c>
      <c r="L3420" s="20">
        <v>6.5</v>
      </c>
      <c r="M3420" s="20" t="s">
        <v>428</v>
      </c>
      <c r="N3420" s="23">
        <v>44833</v>
      </c>
      <c r="O3420" s="23">
        <v>44833</v>
      </c>
    </row>
    <row r="3421" spans="1:15">
      <c r="A3421" s="20" t="s">
        <v>11187</v>
      </c>
      <c r="B3421" s="20" t="s">
        <v>384</v>
      </c>
      <c r="C3421" s="20" t="s">
        <v>11188</v>
      </c>
      <c r="D3421" s="20" t="s">
        <v>11189</v>
      </c>
      <c r="E3421" s="20" t="s">
        <v>387</v>
      </c>
      <c r="F3421" s="20" t="s">
        <v>389</v>
      </c>
      <c r="H3421" s="20" t="s">
        <v>389</v>
      </c>
      <c r="J3421" s="20" t="s">
        <v>397</v>
      </c>
      <c r="K3421" s="20">
        <v>0</v>
      </c>
      <c r="L3421" s="20">
        <v>868.4</v>
      </c>
      <c r="M3421" s="20" t="s">
        <v>428</v>
      </c>
      <c r="N3421" s="23">
        <v>44833</v>
      </c>
      <c r="O3421" s="23">
        <v>45068</v>
      </c>
    </row>
    <row r="3422" spans="1:15">
      <c r="A3422" s="20" t="s">
        <v>11190</v>
      </c>
      <c r="B3422" s="20" t="s">
        <v>384</v>
      </c>
      <c r="C3422" s="20" t="s">
        <v>11191</v>
      </c>
      <c r="D3422" s="20" t="s">
        <v>11192</v>
      </c>
      <c r="E3422" s="20" t="s">
        <v>478</v>
      </c>
      <c r="F3422" s="20" t="s">
        <v>389</v>
      </c>
      <c r="H3422" s="20" t="s">
        <v>389</v>
      </c>
      <c r="J3422" s="20" t="s">
        <v>397</v>
      </c>
      <c r="K3422" s="20">
        <v>0</v>
      </c>
      <c r="L3422" s="20">
        <v>0</v>
      </c>
      <c r="M3422" s="20" t="s">
        <v>392</v>
      </c>
      <c r="N3422" s="23">
        <v>44833</v>
      </c>
      <c r="O3422" s="23">
        <v>44833</v>
      </c>
    </row>
    <row r="3423" spans="1:15">
      <c r="A3423" s="20" t="s">
        <v>11193</v>
      </c>
      <c r="B3423" s="20" t="s">
        <v>384</v>
      </c>
      <c r="C3423" s="20" t="s">
        <v>11194</v>
      </c>
      <c r="D3423" s="20" t="s">
        <v>11195</v>
      </c>
      <c r="E3423" s="20" t="s">
        <v>387</v>
      </c>
      <c r="F3423" s="20" t="s">
        <v>389</v>
      </c>
      <c r="H3423" s="20" t="s">
        <v>389</v>
      </c>
      <c r="J3423" s="20" t="s">
        <v>397</v>
      </c>
      <c r="K3423" s="20">
        <v>0</v>
      </c>
      <c r="L3423" s="20">
        <v>0</v>
      </c>
      <c r="M3423" s="20" t="s">
        <v>392</v>
      </c>
      <c r="N3423" s="23">
        <v>44833</v>
      </c>
      <c r="O3423" s="23">
        <v>44833</v>
      </c>
    </row>
    <row r="3424" spans="1:15">
      <c r="A3424" s="20" t="s">
        <v>11196</v>
      </c>
      <c r="B3424" s="20" t="s">
        <v>384</v>
      </c>
      <c r="C3424" s="20" t="s">
        <v>11197</v>
      </c>
      <c r="D3424" s="20" t="s">
        <v>11198</v>
      </c>
      <c r="E3424" s="20" t="s">
        <v>427</v>
      </c>
      <c r="F3424" s="20" t="s">
        <v>389</v>
      </c>
      <c r="H3424" s="20" t="s">
        <v>389</v>
      </c>
      <c r="J3424" s="20" t="s">
        <v>397</v>
      </c>
      <c r="K3424" s="20">
        <v>0</v>
      </c>
      <c r="L3424" s="20">
        <v>0</v>
      </c>
      <c r="M3424" s="20" t="s">
        <v>392</v>
      </c>
      <c r="N3424" s="23">
        <v>44833</v>
      </c>
      <c r="O3424" s="23">
        <v>44944</v>
      </c>
    </row>
    <row r="3425" spans="1:15">
      <c r="A3425" s="20" t="s">
        <v>11199</v>
      </c>
      <c r="B3425" s="20" t="s">
        <v>384</v>
      </c>
      <c r="C3425" s="20" t="s">
        <v>11200</v>
      </c>
      <c r="D3425" s="20" t="s">
        <v>11201</v>
      </c>
      <c r="E3425" s="20" t="s">
        <v>387</v>
      </c>
      <c r="F3425" s="20" t="s">
        <v>389</v>
      </c>
      <c r="H3425" s="20" t="s">
        <v>389</v>
      </c>
      <c r="J3425" s="20" t="s">
        <v>397</v>
      </c>
      <c r="K3425" s="20">
        <v>0</v>
      </c>
      <c r="L3425" s="20">
        <v>0</v>
      </c>
      <c r="M3425" s="20" t="s">
        <v>392</v>
      </c>
      <c r="N3425" s="23">
        <v>44833</v>
      </c>
      <c r="O3425" s="23">
        <v>44944</v>
      </c>
    </row>
    <row r="3426" spans="1:15">
      <c r="A3426" s="20" t="s">
        <v>11202</v>
      </c>
      <c r="B3426" s="20" t="s">
        <v>384</v>
      </c>
      <c r="C3426" s="20" t="s">
        <v>11203</v>
      </c>
      <c r="D3426" s="20" t="s">
        <v>11204</v>
      </c>
      <c r="E3426" s="20" t="s">
        <v>387</v>
      </c>
      <c r="F3426" s="20" t="s">
        <v>389</v>
      </c>
      <c r="H3426" s="20" t="s">
        <v>389</v>
      </c>
      <c r="J3426" s="20" t="s">
        <v>397</v>
      </c>
      <c r="K3426" s="20">
        <v>0</v>
      </c>
      <c r="L3426" s="20">
        <v>0</v>
      </c>
      <c r="M3426" s="20" t="s">
        <v>392</v>
      </c>
      <c r="N3426" s="23">
        <v>44833</v>
      </c>
      <c r="O3426" s="23">
        <v>44833</v>
      </c>
    </row>
    <row r="3427" spans="1:15">
      <c r="A3427" s="20" t="s">
        <v>11205</v>
      </c>
      <c r="B3427" s="20" t="s">
        <v>384</v>
      </c>
      <c r="C3427" s="20" t="s">
        <v>11206</v>
      </c>
      <c r="D3427" s="20" t="s">
        <v>11207</v>
      </c>
      <c r="E3427" s="20" t="s">
        <v>387</v>
      </c>
      <c r="F3427" s="20" t="s">
        <v>389</v>
      </c>
      <c r="H3427" s="20" t="s">
        <v>389</v>
      </c>
      <c r="J3427" s="20" t="s">
        <v>397</v>
      </c>
      <c r="K3427" s="20">
        <v>0</v>
      </c>
      <c r="L3427" s="20">
        <v>0</v>
      </c>
      <c r="M3427" s="20" t="s">
        <v>392</v>
      </c>
      <c r="N3427" s="23">
        <v>44833</v>
      </c>
      <c r="O3427" s="23">
        <v>44944</v>
      </c>
    </row>
    <row r="3428" spans="1:15">
      <c r="A3428" s="20" t="s">
        <v>11208</v>
      </c>
      <c r="B3428" s="20" t="s">
        <v>384</v>
      </c>
      <c r="C3428" s="20" t="s">
        <v>11209</v>
      </c>
      <c r="D3428" s="20" t="s">
        <v>11210</v>
      </c>
      <c r="E3428" s="20" t="s">
        <v>427</v>
      </c>
      <c r="F3428" s="20" t="s">
        <v>389</v>
      </c>
      <c r="H3428" s="20" t="s">
        <v>389</v>
      </c>
      <c r="J3428" s="20" t="s">
        <v>391</v>
      </c>
      <c r="K3428" s="20">
        <v>0</v>
      </c>
      <c r="L3428" s="20">
        <v>0</v>
      </c>
      <c r="M3428" s="20" t="s">
        <v>392</v>
      </c>
      <c r="N3428" s="23">
        <v>44833</v>
      </c>
      <c r="O3428" s="23">
        <v>44833</v>
      </c>
    </row>
    <row r="3429" spans="1:15">
      <c r="A3429" s="20" t="s">
        <v>11211</v>
      </c>
      <c r="B3429" s="20" t="s">
        <v>384</v>
      </c>
      <c r="C3429" s="20" t="s">
        <v>167</v>
      </c>
      <c r="D3429" s="20" t="s">
        <v>170</v>
      </c>
      <c r="E3429" s="20" t="s">
        <v>450</v>
      </c>
      <c r="F3429" s="20" t="s">
        <v>389</v>
      </c>
      <c r="H3429" s="20" t="s">
        <v>389</v>
      </c>
      <c r="J3429" s="20" t="s">
        <v>397</v>
      </c>
      <c r="K3429" s="20">
        <v>2400</v>
      </c>
      <c r="L3429" s="20">
        <v>0</v>
      </c>
      <c r="M3429" s="20" t="s">
        <v>392</v>
      </c>
      <c r="N3429" s="23">
        <v>44834</v>
      </c>
      <c r="O3429" s="23">
        <v>44834</v>
      </c>
    </row>
    <row r="3430" spans="1:15">
      <c r="A3430" s="20" t="s">
        <v>11212</v>
      </c>
      <c r="B3430" s="20" t="s">
        <v>384</v>
      </c>
      <c r="C3430" s="20" t="s">
        <v>11213</v>
      </c>
      <c r="D3430" s="20" t="s">
        <v>11214</v>
      </c>
      <c r="E3430" s="20" t="s">
        <v>450</v>
      </c>
      <c r="F3430" s="20" t="s">
        <v>11215</v>
      </c>
      <c r="G3430" s="20" t="s">
        <v>7377</v>
      </c>
      <c r="H3430" s="20" t="s">
        <v>7378</v>
      </c>
      <c r="I3430" s="20" t="s">
        <v>390</v>
      </c>
      <c r="J3430" s="20" t="s">
        <v>397</v>
      </c>
      <c r="K3430" s="20">
        <v>20000</v>
      </c>
      <c r="L3430" s="20">
        <v>0</v>
      </c>
      <c r="M3430" s="20" t="s">
        <v>392</v>
      </c>
      <c r="N3430" s="23">
        <v>44834</v>
      </c>
      <c r="O3430" s="23">
        <v>44894</v>
      </c>
    </row>
    <row r="3431" spans="1:15">
      <c r="A3431" s="20" t="s">
        <v>11216</v>
      </c>
      <c r="B3431" s="20" t="s">
        <v>384</v>
      </c>
      <c r="C3431" s="20" t="s">
        <v>11217</v>
      </c>
      <c r="D3431" s="20" t="s">
        <v>11218</v>
      </c>
      <c r="E3431" s="20" t="s">
        <v>450</v>
      </c>
      <c r="F3431" s="20" t="s">
        <v>11219</v>
      </c>
      <c r="G3431" s="20" t="s">
        <v>11220</v>
      </c>
      <c r="H3431" s="20" t="s">
        <v>1982</v>
      </c>
      <c r="I3431" s="20" t="s">
        <v>390</v>
      </c>
      <c r="J3431" s="20" t="s">
        <v>397</v>
      </c>
      <c r="K3431" s="20">
        <v>2500</v>
      </c>
      <c r="L3431" s="20">
        <v>0</v>
      </c>
      <c r="M3431" s="20" t="s">
        <v>392</v>
      </c>
      <c r="N3431" s="23">
        <v>44834</v>
      </c>
      <c r="O3431" s="23">
        <v>44838</v>
      </c>
    </row>
    <row r="3432" spans="1:15">
      <c r="A3432" s="20" t="s">
        <v>11221</v>
      </c>
      <c r="B3432" s="20" t="s">
        <v>384</v>
      </c>
      <c r="C3432" s="20" t="s">
        <v>11222</v>
      </c>
      <c r="D3432" s="20" t="s">
        <v>11223</v>
      </c>
      <c r="E3432" s="20" t="s">
        <v>427</v>
      </c>
      <c r="F3432" s="20" t="s">
        <v>389</v>
      </c>
      <c r="H3432" s="20" t="s">
        <v>389</v>
      </c>
      <c r="J3432" s="20" t="s">
        <v>397</v>
      </c>
      <c r="K3432" s="20">
        <v>0</v>
      </c>
      <c r="L3432" s="20">
        <v>4955</v>
      </c>
      <c r="M3432" s="20" t="s">
        <v>428</v>
      </c>
      <c r="N3432" s="23">
        <v>44834</v>
      </c>
      <c r="O3432" s="23">
        <v>44874</v>
      </c>
    </row>
    <row r="3433" spans="1:15">
      <c r="A3433" s="20" t="s">
        <v>11224</v>
      </c>
      <c r="B3433" s="20" t="s">
        <v>384</v>
      </c>
      <c r="C3433" s="20" t="s">
        <v>11225</v>
      </c>
      <c r="D3433" s="20" t="s">
        <v>11226</v>
      </c>
      <c r="E3433" s="20" t="s">
        <v>387</v>
      </c>
      <c r="F3433" s="20" t="s">
        <v>389</v>
      </c>
      <c r="H3433" s="20" t="s">
        <v>389</v>
      </c>
      <c r="J3433" s="20" t="s">
        <v>397</v>
      </c>
      <c r="K3433" s="20">
        <v>0</v>
      </c>
      <c r="L3433" s="20">
        <v>0</v>
      </c>
      <c r="M3433" s="20" t="s">
        <v>392</v>
      </c>
      <c r="N3433" s="23">
        <v>44834</v>
      </c>
      <c r="O3433" s="23">
        <v>44944</v>
      </c>
    </row>
    <row r="3434" spans="1:15">
      <c r="A3434" s="20" t="s">
        <v>11227</v>
      </c>
      <c r="B3434" s="20" t="s">
        <v>384</v>
      </c>
      <c r="C3434" s="20" t="s">
        <v>11228</v>
      </c>
      <c r="D3434" s="20" t="s">
        <v>11229</v>
      </c>
      <c r="E3434" s="20" t="s">
        <v>387</v>
      </c>
      <c r="F3434" s="20" t="s">
        <v>389</v>
      </c>
      <c r="H3434" s="20" t="s">
        <v>389</v>
      </c>
      <c r="J3434" s="20" t="s">
        <v>397</v>
      </c>
      <c r="K3434" s="20">
        <v>0</v>
      </c>
      <c r="L3434" s="20">
        <v>0</v>
      </c>
      <c r="M3434" s="20" t="s">
        <v>392</v>
      </c>
      <c r="N3434" s="23">
        <v>44834</v>
      </c>
      <c r="O3434" s="23">
        <v>44944</v>
      </c>
    </row>
    <row r="3435" spans="1:15">
      <c r="A3435" s="20" t="s">
        <v>11230</v>
      </c>
      <c r="B3435" s="20" t="s">
        <v>384</v>
      </c>
      <c r="C3435" s="20" t="s">
        <v>11231</v>
      </c>
      <c r="D3435" s="20" t="s">
        <v>11232</v>
      </c>
      <c r="E3435" s="20" t="s">
        <v>450</v>
      </c>
      <c r="F3435" s="20" t="s">
        <v>11233</v>
      </c>
      <c r="G3435" s="20" t="s">
        <v>11220</v>
      </c>
      <c r="H3435" s="20" t="s">
        <v>1982</v>
      </c>
      <c r="I3435" s="20" t="s">
        <v>390</v>
      </c>
      <c r="J3435" s="20" t="s">
        <v>397</v>
      </c>
      <c r="K3435" s="20">
        <v>2500</v>
      </c>
      <c r="L3435" s="20">
        <v>1367.42</v>
      </c>
      <c r="M3435" s="20" t="s">
        <v>392</v>
      </c>
      <c r="N3435" s="23">
        <v>44834</v>
      </c>
      <c r="O3435" s="23">
        <v>44844</v>
      </c>
    </row>
    <row r="3436" spans="1:15">
      <c r="A3436" s="20" t="s">
        <v>11234</v>
      </c>
      <c r="B3436" s="20" t="s">
        <v>384</v>
      </c>
      <c r="C3436" s="20" t="s">
        <v>11235</v>
      </c>
      <c r="D3436" s="20" t="s">
        <v>11236</v>
      </c>
      <c r="E3436" s="20" t="s">
        <v>387</v>
      </c>
      <c r="F3436" s="20" t="s">
        <v>389</v>
      </c>
      <c r="H3436" s="20" t="s">
        <v>389</v>
      </c>
      <c r="J3436" s="20" t="s">
        <v>397</v>
      </c>
      <c r="K3436" s="20">
        <v>0</v>
      </c>
      <c r="L3436" s="20">
        <v>41.51</v>
      </c>
      <c r="M3436" s="20" t="s">
        <v>428</v>
      </c>
      <c r="N3436" s="23">
        <v>44834</v>
      </c>
      <c r="O3436" s="23">
        <v>44834</v>
      </c>
    </row>
    <row r="3437" spans="1:15">
      <c r="A3437" s="20" t="s">
        <v>11237</v>
      </c>
      <c r="B3437" s="20" t="s">
        <v>384</v>
      </c>
      <c r="C3437" s="20" t="s">
        <v>11238</v>
      </c>
      <c r="D3437" s="20" t="s">
        <v>10116</v>
      </c>
      <c r="E3437" s="20" t="s">
        <v>478</v>
      </c>
      <c r="F3437" s="20" t="s">
        <v>389</v>
      </c>
      <c r="H3437" s="20" t="s">
        <v>389</v>
      </c>
      <c r="J3437" s="20" t="s">
        <v>397</v>
      </c>
      <c r="K3437" s="20">
        <v>0</v>
      </c>
      <c r="L3437" s="20">
        <v>0</v>
      </c>
      <c r="M3437" s="20" t="s">
        <v>392</v>
      </c>
      <c r="N3437" s="23">
        <v>44834</v>
      </c>
      <c r="O3437" s="23">
        <v>44834</v>
      </c>
    </row>
    <row r="3438" spans="1:15">
      <c r="A3438" s="20" t="s">
        <v>11239</v>
      </c>
      <c r="B3438" s="20" t="s">
        <v>384</v>
      </c>
      <c r="C3438" s="20" t="s">
        <v>11240</v>
      </c>
      <c r="D3438" s="20" t="s">
        <v>11241</v>
      </c>
      <c r="E3438" s="20" t="s">
        <v>387</v>
      </c>
      <c r="F3438" s="20" t="s">
        <v>389</v>
      </c>
      <c r="H3438" s="20" t="s">
        <v>389</v>
      </c>
      <c r="J3438" s="20" t="s">
        <v>397</v>
      </c>
      <c r="K3438" s="20">
        <v>0</v>
      </c>
      <c r="L3438" s="20">
        <v>0</v>
      </c>
      <c r="M3438" s="20" t="s">
        <v>392</v>
      </c>
      <c r="N3438" s="23">
        <v>44834</v>
      </c>
      <c r="O3438" s="23">
        <v>44834</v>
      </c>
    </row>
    <row r="3439" spans="1:15">
      <c r="A3439" s="20" t="s">
        <v>11242</v>
      </c>
      <c r="B3439" s="20" t="s">
        <v>384</v>
      </c>
      <c r="C3439" s="20" t="s">
        <v>11243</v>
      </c>
      <c r="D3439" s="20" t="s">
        <v>11244</v>
      </c>
      <c r="E3439" s="20" t="s">
        <v>387</v>
      </c>
      <c r="F3439" s="20" t="s">
        <v>389</v>
      </c>
      <c r="H3439" s="20" t="s">
        <v>389</v>
      </c>
      <c r="J3439" s="20" t="s">
        <v>397</v>
      </c>
      <c r="K3439" s="20">
        <v>0</v>
      </c>
      <c r="L3439" s="20">
        <v>0</v>
      </c>
      <c r="M3439" s="20" t="s">
        <v>392</v>
      </c>
      <c r="N3439" s="23">
        <v>44834</v>
      </c>
      <c r="O3439" s="23">
        <v>44944</v>
      </c>
    </row>
    <row r="3440" spans="1:15">
      <c r="A3440" s="20" t="s">
        <v>11245</v>
      </c>
      <c r="B3440" s="20" t="s">
        <v>384</v>
      </c>
      <c r="C3440" s="20" t="s">
        <v>11246</v>
      </c>
      <c r="D3440" s="20" t="s">
        <v>11247</v>
      </c>
      <c r="E3440" s="20" t="s">
        <v>387</v>
      </c>
      <c r="F3440" s="20" t="s">
        <v>389</v>
      </c>
      <c r="H3440" s="20" t="s">
        <v>389</v>
      </c>
      <c r="J3440" s="20" t="s">
        <v>397</v>
      </c>
      <c r="K3440" s="20">
        <v>0</v>
      </c>
      <c r="L3440" s="20">
        <v>0</v>
      </c>
      <c r="M3440" s="20" t="s">
        <v>392</v>
      </c>
      <c r="N3440" s="23">
        <v>44834</v>
      </c>
      <c r="O3440" s="23">
        <v>44944</v>
      </c>
    </row>
    <row r="3441" spans="1:15">
      <c r="A3441" s="20" t="s">
        <v>11248</v>
      </c>
      <c r="B3441" s="20" t="s">
        <v>384</v>
      </c>
      <c r="C3441" s="20" t="s">
        <v>11249</v>
      </c>
      <c r="D3441" s="20" t="s">
        <v>11250</v>
      </c>
      <c r="E3441" s="20" t="s">
        <v>387</v>
      </c>
      <c r="F3441" s="20" t="s">
        <v>389</v>
      </c>
      <c r="H3441" s="20" t="s">
        <v>389</v>
      </c>
      <c r="J3441" s="20" t="s">
        <v>391</v>
      </c>
      <c r="K3441" s="20">
        <v>0</v>
      </c>
      <c r="L3441" s="20">
        <v>0</v>
      </c>
      <c r="M3441" s="20" t="s">
        <v>392</v>
      </c>
      <c r="N3441" s="23">
        <v>44834</v>
      </c>
      <c r="O3441" s="23">
        <v>44834</v>
      </c>
    </row>
    <row r="3442" spans="1:15">
      <c r="A3442" s="20" t="s">
        <v>11251</v>
      </c>
      <c r="B3442" s="20" t="s">
        <v>384</v>
      </c>
      <c r="C3442" s="20" t="s">
        <v>11252</v>
      </c>
      <c r="D3442" s="20" t="s">
        <v>11253</v>
      </c>
      <c r="E3442" s="20" t="s">
        <v>387</v>
      </c>
      <c r="F3442" s="20" t="s">
        <v>389</v>
      </c>
      <c r="H3442" s="20" t="s">
        <v>389</v>
      </c>
      <c r="J3442" s="20" t="s">
        <v>397</v>
      </c>
      <c r="K3442" s="20">
        <v>0</v>
      </c>
      <c r="L3442" s="20">
        <v>3.26</v>
      </c>
      <c r="M3442" s="20" t="s">
        <v>428</v>
      </c>
      <c r="N3442" s="23">
        <v>44834</v>
      </c>
      <c r="O3442" s="23">
        <v>44834</v>
      </c>
    </row>
    <row r="3443" spans="1:15">
      <c r="A3443" s="20" t="s">
        <v>11254</v>
      </c>
      <c r="B3443" s="20" t="s">
        <v>384</v>
      </c>
      <c r="C3443" s="20" t="s">
        <v>11255</v>
      </c>
      <c r="D3443" s="20" t="s">
        <v>11256</v>
      </c>
      <c r="E3443" s="20" t="s">
        <v>387</v>
      </c>
      <c r="F3443" s="20" t="s">
        <v>389</v>
      </c>
      <c r="H3443" s="20" t="s">
        <v>389</v>
      </c>
      <c r="J3443" s="20" t="s">
        <v>397</v>
      </c>
      <c r="K3443" s="20">
        <v>0</v>
      </c>
      <c r="L3443" s="20">
        <v>0</v>
      </c>
      <c r="M3443" s="20" t="s">
        <v>392</v>
      </c>
      <c r="N3443" s="23">
        <v>44834</v>
      </c>
      <c r="O3443" s="23">
        <v>44944</v>
      </c>
    </row>
    <row r="3444" spans="1:15">
      <c r="A3444" s="20" t="s">
        <v>11257</v>
      </c>
      <c r="B3444" s="20" t="s">
        <v>384</v>
      </c>
      <c r="C3444" s="20" t="s">
        <v>11258</v>
      </c>
      <c r="D3444" s="20" t="s">
        <v>11259</v>
      </c>
      <c r="E3444" s="20" t="s">
        <v>387</v>
      </c>
      <c r="F3444" s="20" t="s">
        <v>389</v>
      </c>
      <c r="H3444" s="20" t="s">
        <v>389</v>
      </c>
      <c r="J3444" s="20" t="s">
        <v>397</v>
      </c>
      <c r="K3444" s="20">
        <v>0</v>
      </c>
      <c r="L3444" s="20">
        <v>0</v>
      </c>
      <c r="M3444" s="20" t="s">
        <v>392</v>
      </c>
      <c r="N3444" s="23">
        <v>44834</v>
      </c>
      <c r="O3444" s="23">
        <v>44834</v>
      </c>
    </row>
    <row r="3445" spans="1:15">
      <c r="A3445" s="20" t="s">
        <v>11260</v>
      </c>
      <c r="B3445" s="20" t="s">
        <v>384</v>
      </c>
      <c r="C3445" s="20" t="s">
        <v>11261</v>
      </c>
      <c r="D3445" s="20" t="s">
        <v>11262</v>
      </c>
      <c r="E3445" s="20" t="s">
        <v>478</v>
      </c>
      <c r="F3445" s="20" t="s">
        <v>389</v>
      </c>
      <c r="H3445" s="20" t="s">
        <v>389</v>
      </c>
      <c r="J3445" s="20" t="s">
        <v>397</v>
      </c>
      <c r="K3445" s="20">
        <v>0</v>
      </c>
      <c r="L3445" s="20">
        <v>0</v>
      </c>
      <c r="M3445" s="20" t="s">
        <v>392</v>
      </c>
      <c r="N3445" s="23">
        <v>44834</v>
      </c>
      <c r="O3445" s="23">
        <v>44834</v>
      </c>
    </row>
    <row r="3446" spans="1:15">
      <c r="A3446" s="20" t="s">
        <v>11263</v>
      </c>
      <c r="B3446" s="20" t="s">
        <v>384</v>
      </c>
      <c r="C3446" s="20" t="s">
        <v>11264</v>
      </c>
      <c r="D3446" s="20" t="s">
        <v>11265</v>
      </c>
      <c r="E3446" s="20" t="s">
        <v>478</v>
      </c>
      <c r="F3446" s="20" t="s">
        <v>389</v>
      </c>
      <c r="H3446" s="20" t="s">
        <v>389</v>
      </c>
      <c r="J3446" s="20" t="s">
        <v>391</v>
      </c>
      <c r="K3446" s="20">
        <v>0</v>
      </c>
      <c r="L3446" s="20">
        <v>0</v>
      </c>
      <c r="M3446" s="20" t="s">
        <v>392</v>
      </c>
      <c r="N3446" s="23">
        <v>44834</v>
      </c>
      <c r="O3446" s="23">
        <v>44834</v>
      </c>
    </row>
    <row r="3447" spans="1:15">
      <c r="A3447" s="20" t="s">
        <v>11266</v>
      </c>
      <c r="B3447" s="20" t="s">
        <v>384</v>
      </c>
      <c r="C3447" s="20" t="s">
        <v>11267</v>
      </c>
      <c r="D3447" s="20" t="s">
        <v>11268</v>
      </c>
      <c r="E3447" s="20" t="s">
        <v>478</v>
      </c>
      <c r="F3447" s="20" t="s">
        <v>389</v>
      </c>
      <c r="H3447" s="20" t="s">
        <v>389</v>
      </c>
      <c r="J3447" s="20" t="s">
        <v>397</v>
      </c>
      <c r="K3447" s="20">
        <v>0</v>
      </c>
      <c r="L3447" s="20">
        <v>0</v>
      </c>
      <c r="M3447" s="20" t="s">
        <v>392</v>
      </c>
      <c r="N3447" s="23">
        <v>44837</v>
      </c>
      <c r="O3447" s="23">
        <v>44837</v>
      </c>
    </row>
    <row r="3448" spans="1:15">
      <c r="A3448" s="20" t="s">
        <v>11269</v>
      </c>
      <c r="B3448" s="20" t="s">
        <v>384</v>
      </c>
      <c r="C3448" s="20" t="s">
        <v>11270</v>
      </c>
      <c r="D3448" s="20" t="s">
        <v>11271</v>
      </c>
      <c r="E3448" s="20" t="s">
        <v>450</v>
      </c>
      <c r="F3448" s="20" t="s">
        <v>11272</v>
      </c>
      <c r="G3448" s="20" t="s">
        <v>11273</v>
      </c>
      <c r="H3448" s="20" t="s">
        <v>11274</v>
      </c>
      <c r="I3448" s="20" t="s">
        <v>390</v>
      </c>
      <c r="J3448" s="20" t="s">
        <v>397</v>
      </c>
      <c r="K3448" s="20">
        <v>20000</v>
      </c>
      <c r="L3448" s="20">
        <v>0</v>
      </c>
      <c r="M3448" s="20" t="s">
        <v>392</v>
      </c>
      <c r="N3448" s="23">
        <v>44837</v>
      </c>
      <c r="O3448" s="23">
        <v>44841</v>
      </c>
    </row>
    <row r="3449" spans="1:15">
      <c r="A3449" s="20" t="s">
        <v>11275</v>
      </c>
      <c r="B3449" s="20" t="s">
        <v>384</v>
      </c>
      <c r="C3449" s="20" t="s">
        <v>11276</v>
      </c>
      <c r="D3449" s="20" t="s">
        <v>11277</v>
      </c>
      <c r="E3449" s="20" t="s">
        <v>450</v>
      </c>
      <c r="F3449" s="20" t="s">
        <v>11278</v>
      </c>
      <c r="G3449" s="20" t="s">
        <v>11279</v>
      </c>
      <c r="H3449" s="20" t="s">
        <v>11280</v>
      </c>
      <c r="I3449" s="20" t="s">
        <v>390</v>
      </c>
      <c r="J3449" s="20" t="s">
        <v>397</v>
      </c>
      <c r="K3449" s="20">
        <v>2500</v>
      </c>
      <c r="L3449" s="20">
        <v>0</v>
      </c>
      <c r="M3449" s="20" t="s">
        <v>392</v>
      </c>
      <c r="N3449" s="23">
        <v>44837</v>
      </c>
      <c r="O3449" s="23">
        <v>44888</v>
      </c>
    </row>
    <row r="3450" spans="1:15">
      <c r="A3450" s="20" t="s">
        <v>11281</v>
      </c>
      <c r="B3450" s="20" t="s">
        <v>384</v>
      </c>
      <c r="C3450" s="20" t="s">
        <v>11282</v>
      </c>
      <c r="D3450" s="20" t="s">
        <v>11283</v>
      </c>
      <c r="E3450" s="20" t="s">
        <v>427</v>
      </c>
      <c r="F3450" s="20" t="s">
        <v>389</v>
      </c>
      <c r="H3450" s="20" t="s">
        <v>389</v>
      </c>
      <c r="J3450" s="20" t="s">
        <v>397</v>
      </c>
      <c r="K3450" s="20">
        <v>2400</v>
      </c>
      <c r="L3450" s="20">
        <v>0</v>
      </c>
      <c r="M3450" s="20" t="s">
        <v>392</v>
      </c>
      <c r="N3450" s="23">
        <v>44837</v>
      </c>
      <c r="O3450" s="23">
        <v>44837</v>
      </c>
    </row>
    <row r="3451" spans="1:15">
      <c r="A3451" s="20" t="s">
        <v>11284</v>
      </c>
      <c r="B3451" s="20" t="s">
        <v>384</v>
      </c>
      <c r="C3451" s="20" t="s">
        <v>11285</v>
      </c>
      <c r="D3451" s="20" t="s">
        <v>11286</v>
      </c>
      <c r="E3451" s="20" t="s">
        <v>450</v>
      </c>
      <c r="F3451" s="20" t="s">
        <v>11287</v>
      </c>
      <c r="G3451" s="20" t="s">
        <v>11279</v>
      </c>
      <c r="H3451" s="20" t="s">
        <v>11280</v>
      </c>
      <c r="I3451" s="20" t="s">
        <v>390</v>
      </c>
      <c r="J3451" s="20" t="s">
        <v>397</v>
      </c>
      <c r="K3451" s="20">
        <v>20000</v>
      </c>
      <c r="L3451" s="20">
        <v>0</v>
      </c>
      <c r="M3451" s="20" t="s">
        <v>392</v>
      </c>
      <c r="N3451" s="23">
        <v>44837</v>
      </c>
      <c r="O3451" s="23">
        <v>44839</v>
      </c>
    </row>
    <row r="3452" spans="1:15">
      <c r="A3452" s="20" t="s">
        <v>11288</v>
      </c>
      <c r="B3452" s="20" t="s">
        <v>384</v>
      </c>
      <c r="C3452" s="20" t="s">
        <v>11289</v>
      </c>
      <c r="D3452" s="20" t="s">
        <v>11290</v>
      </c>
      <c r="E3452" s="20" t="s">
        <v>450</v>
      </c>
      <c r="F3452" s="20" t="s">
        <v>389</v>
      </c>
      <c r="H3452" s="20" t="s">
        <v>389</v>
      </c>
      <c r="J3452" s="20" t="s">
        <v>397</v>
      </c>
      <c r="K3452" s="20">
        <v>2400</v>
      </c>
      <c r="L3452" s="20">
        <v>0</v>
      </c>
      <c r="M3452" s="20" t="s">
        <v>392</v>
      </c>
      <c r="N3452" s="23">
        <v>44837</v>
      </c>
      <c r="O3452" s="23">
        <v>44837</v>
      </c>
    </row>
    <row r="3453" spans="1:15">
      <c r="A3453" s="20" t="s">
        <v>11291</v>
      </c>
      <c r="B3453" s="20" t="s">
        <v>384</v>
      </c>
      <c r="C3453" s="20" t="s">
        <v>11292</v>
      </c>
      <c r="D3453" s="20" t="s">
        <v>11293</v>
      </c>
      <c r="E3453" s="20" t="s">
        <v>387</v>
      </c>
      <c r="F3453" s="20" t="s">
        <v>389</v>
      </c>
      <c r="H3453" s="20" t="s">
        <v>389</v>
      </c>
      <c r="J3453" s="20" t="s">
        <v>391</v>
      </c>
      <c r="K3453" s="20">
        <v>0</v>
      </c>
      <c r="L3453" s="20">
        <v>0</v>
      </c>
      <c r="M3453" s="20" t="s">
        <v>392</v>
      </c>
      <c r="N3453" s="23">
        <v>44837</v>
      </c>
      <c r="O3453" s="23">
        <v>44837</v>
      </c>
    </row>
    <row r="3454" spans="1:15">
      <c r="A3454" s="20" t="s">
        <v>11294</v>
      </c>
      <c r="B3454" s="20" t="s">
        <v>384</v>
      </c>
      <c r="C3454" s="20" t="s">
        <v>11295</v>
      </c>
      <c r="D3454" s="20" t="s">
        <v>11296</v>
      </c>
      <c r="E3454" s="20" t="s">
        <v>427</v>
      </c>
      <c r="F3454" s="20" t="s">
        <v>389</v>
      </c>
      <c r="H3454" s="20" t="s">
        <v>389</v>
      </c>
      <c r="J3454" s="20" t="s">
        <v>397</v>
      </c>
      <c r="K3454" s="20">
        <v>0</v>
      </c>
      <c r="L3454" s="20">
        <v>0</v>
      </c>
      <c r="M3454" s="20" t="s">
        <v>392</v>
      </c>
      <c r="N3454" s="23">
        <v>44837</v>
      </c>
      <c r="O3454" s="23">
        <v>44944</v>
      </c>
    </row>
    <row r="3455" spans="1:15">
      <c r="A3455" s="20" t="s">
        <v>11297</v>
      </c>
      <c r="B3455" s="20" t="s">
        <v>384</v>
      </c>
      <c r="C3455" s="20" t="s">
        <v>11298</v>
      </c>
      <c r="D3455" s="20" t="s">
        <v>11299</v>
      </c>
      <c r="E3455" s="20" t="s">
        <v>427</v>
      </c>
      <c r="F3455" s="20" t="s">
        <v>389</v>
      </c>
      <c r="H3455" s="20" t="s">
        <v>389</v>
      </c>
      <c r="J3455" s="20" t="s">
        <v>397</v>
      </c>
      <c r="K3455" s="20">
        <v>0</v>
      </c>
      <c r="L3455" s="20">
        <v>0</v>
      </c>
      <c r="M3455" s="20" t="s">
        <v>392</v>
      </c>
      <c r="N3455" s="23">
        <v>44837</v>
      </c>
      <c r="O3455" s="23">
        <v>44848</v>
      </c>
    </row>
    <row r="3456" spans="1:15">
      <c r="A3456" s="20" t="s">
        <v>11300</v>
      </c>
      <c r="B3456" s="20" t="s">
        <v>384</v>
      </c>
      <c r="C3456" s="20" t="s">
        <v>11301</v>
      </c>
      <c r="D3456" s="20" t="s">
        <v>11302</v>
      </c>
      <c r="E3456" s="20" t="s">
        <v>478</v>
      </c>
      <c r="F3456" s="20" t="s">
        <v>389</v>
      </c>
      <c r="H3456" s="20" t="s">
        <v>389</v>
      </c>
      <c r="J3456" s="20" t="s">
        <v>397</v>
      </c>
      <c r="K3456" s="20">
        <v>0</v>
      </c>
      <c r="L3456" s="20">
        <v>0</v>
      </c>
      <c r="M3456" s="20" t="s">
        <v>392</v>
      </c>
      <c r="N3456" s="23">
        <v>44837</v>
      </c>
      <c r="O3456" s="23">
        <v>44837</v>
      </c>
    </row>
    <row r="3457" spans="1:15">
      <c r="A3457" s="20" t="s">
        <v>11303</v>
      </c>
      <c r="B3457" s="20" t="s">
        <v>384</v>
      </c>
      <c r="C3457" s="20" t="s">
        <v>11304</v>
      </c>
      <c r="D3457" s="20" t="s">
        <v>11305</v>
      </c>
      <c r="E3457" s="20" t="s">
        <v>387</v>
      </c>
      <c r="F3457" s="20" t="s">
        <v>389</v>
      </c>
      <c r="H3457" s="20" t="s">
        <v>389</v>
      </c>
      <c r="J3457" s="20" t="s">
        <v>397</v>
      </c>
      <c r="K3457" s="20">
        <v>0</v>
      </c>
      <c r="L3457" s="20">
        <v>0</v>
      </c>
      <c r="M3457" s="20" t="s">
        <v>392</v>
      </c>
      <c r="N3457" s="23">
        <v>44837</v>
      </c>
      <c r="O3457" s="23">
        <v>44944</v>
      </c>
    </row>
    <row r="3458" spans="1:15">
      <c r="A3458" s="20" t="s">
        <v>11306</v>
      </c>
      <c r="B3458" s="20" t="s">
        <v>384</v>
      </c>
      <c r="C3458" s="20" t="s">
        <v>11307</v>
      </c>
      <c r="D3458" s="20" t="s">
        <v>11308</v>
      </c>
      <c r="E3458" s="20" t="s">
        <v>478</v>
      </c>
      <c r="F3458" s="20" t="s">
        <v>389</v>
      </c>
      <c r="H3458" s="20" t="s">
        <v>389</v>
      </c>
      <c r="J3458" s="20" t="s">
        <v>397</v>
      </c>
      <c r="K3458" s="20">
        <v>0</v>
      </c>
      <c r="L3458" s="20">
        <v>0</v>
      </c>
      <c r="M3458" s="20" t="s">
        <v>392</v>
      </c>
      <c r="N3458" s="23">
        <v>44837</v>
      </c>
      <c r="O3458" s="23">
        <v>44837</v>
      </c>
    </row>
    <row r="3459" spans="1:15">
      <c r="A3459" s="20" t="s">
        <v>11309</v>
      </c>
      <c r="B3459" s="20" t="s">
        <v>384</v>
      </c>
      <c r="C3459" s="20" t="s">
        <v>11310</v>
      </c>
      <c r="D3459" s="20" t="s">
        <v>11311</v>
      </c>
      <c r="E3459" s="20" t="s">
        <v>387</v>
      </c>
      <c r="F3459" s="20" t="s">
        <v>389</v>
      </c>
      <c r="H3459" s="20" t="s">
        <v>389</v>
      </c>
      <c r="J3459" s="20" t="s">
        <v>397</v>
      </c>
      <c r="K3459" s="20">
        <v>0</v>
      </c>
      <c r="L3459" s="20">
        <v>60</v>
      </c>
      <c r="M3459" s="20" t="s">
        <v>428</v>
      </c>
      <c r="N3459" s="23">
        <v>44837</v>
      </c>
      <c r="O3459" s="23">
        <v>44964</v>
      </c>
    </row>
    <row r="3460" spans="1:15">
      <c r="A3460" s="20" t="s">
        <v>11312</v>
      </c>
      <c r="B3460" s="20" t="s">
        <v>384</v>
      </c>
      <c r="C3460" s="20" t="s">
        <v>11313</v>
      </c>
      <c r="D3460" s="20" t="s">
        <v>11314</v>
      </c>
      <c r="E3460" s="20" t="s">
        <v>387</v>
      </c>
      <c r="F3460" s="20" t="s">
        <v>389</v>
      </c>
      <c r="H3460" s="20" t="s">
        <v>389</v>
      </c>
      <c r="J3460" s="20" t="s">
        <v>397</v>
      </c>
      <c r="K3460" s="20">
        <v>0</v>
      </c>
      <c r="L3460" s="20">
        <v>0</v>
      </c>
      <c r="M3460" s="20" t="s">
        <v>392</v>
      </c>
      <c r="N3460" s="23">
        <v>44837</v>
      </c>
      <c r="O3460" s="23">
        <v>44944</v>
      </c>
    </row>
    <row r="3461" spans="1:15">
      <c r="A3461" s="20" t="s">
        <v>11315</v>
      </c>
      <c r="B3461" s="20" t="s">
        <v>384</v>
      </c>
      <c r="C3461" s="20" t="s">
        <v>11316</v>
      </c>
      <c r="D3461" s="20" t="s">
        <v>11317</v>
      </c>
      <c r="E3461" s="20" t="s">
        <v>387</v>
      </c>
      <c r="F3461" s="20" t="s">
        <v>389</v>
      </c>
      <c r="H3461" s="20" t="s">
        <v>389</v>
      </c>
      <c r="J3461" s="20" t="s">
        <v>397</v>
      </c>
      <c r="K3461" s="20">
        <v>0</v>
      </c>
      <c r="L3461" s="20">
        <v>236.75</v>
      </c>
      <c r="M3461" s="20" t="s">
        <v>428</v>
      </c>
      <c r="N3461" s="23">
        <v>44837</v>
      </c>
      <c r="O3461" s="23">
        <v>44980</v>
      </c>
    </row>
    <row r="3462" spans="1:15">
      <c r="A3462" s="20" t="s">
        <v>11318</v>
      </c>
      <c r="B3462" s="20" t="s">
        <v>384</v>
      </c>
      <c r="C3462" s="20" t="s">
        <v>11319</v>
      </c>
      <c r="D3462" s="20" t="s">
        <v>11320</v>
      </c>
      <c r="E3462" s="20" t="s">
        <v>387</v>
      </c>
      <c r="F3462" s="20" t="s">
        <v>389</v>
      </c>
      <c r="H3462" s="20" t="s">
        <v>389</v>
      </c>
      <c r="J3462" s="20" t="s">
        <v>397</v>
      </c>
      <c r="K3462" s="20">
        <v>0</v>
      </c>
      <c r="L3462" s="20">
        <v>0</v>
      </c>
      <c r="M3462" s="20" t="s">
        <v>392</v>
      </c>
      <c r="N3462" s="23">
        <v>44837</v>
      </c>
      <c r="O3462" s="23">
        <v>44944</v>
      </c>
    </row>
    <row r="3463" spans="1:15">
      <c r="A3463" s="20" t="s">
        <v>11321</v>
      </c>
      <c r="B3463" s="20" t="s">
        <v>384</v>
      </c>
      <c r="C3463" s="20" t="s">
        <v>11322</v>
      </c>
      <c r="D3463" s="20" t="s">
        <v>11323</v>
      </c>
      <c r="E3463" s="20" t="s">
        <v>387</v>
      </c>
      <c r="F3463" s="20" t="s">
        <v>389</v>
      </c>
      <c r="H3463" s="20" t="s">
        <v>389</v>
      </c>
      <c r="J3463" s="20" t="s">
        <v>397</v>
      </c>
      <c r="K3463" s="20">
        <v>0</v>
      </c>
      <c r="L3463" s="20">
        <v>1271.1099999999999</v>
      </c>
      <c r="M3463" s="20" t="s">
        <v>428</v>
      </c>
      <c r="N3463" s="23">
        <v>44837</v>
      </c>
      <c r="O3463" s="23">
        <v>44861</v>
      </c>
    </row>
    <row r="3464" spans="1:15">
      <c r="A3464" s="20" t="s">
        <v>11324</v>
      </c>
      <c r="B3464" s="20" t="s">
        <v>384</v>
      </c>
      <c r="C3464" s="20" t="s">
        <v>11325</v>
      </c>
      <c r="D3464" s="20" t="s">
        <v>11326</v>
      </c>
      <c r="E3464" s="20" t="s">
        <v>478</v>
      </c>
      <c r="F3464" s="20" t="s">
        <v>389</v>
      </c>
      <c r="H3464" s="20" t="s">
        <v>389</v>
      </c>
      <c r="J3464" s="20" t="s">
        <v>397</v>
      </c>
      <c r="K3464" s="20">
        <v>0</v>
      </c>
      <c r="L3464" s="20">
        <v>0</v>
      </c>
      <c r="M3464" s="20" t="s">
        <v>392</v>
      </c>
      <c r="N3464" s="23">
        <v>44837</v>
      </c>
      <c r="O3464" s="23">
        <v>44944</v>
      </c>
    </row>
    <row r="3465" spans="1:15">
      <c r="A3465" s="20" t="s">
        <v>11327</v>
      </c>
      <c r="B3465" s="20" t="s">
        <v>384</v>
      </c>
      <c r="C3465" s="20" t="s">
        <v>62</v>
      </c>
      <c r="D3465" s="20" t="s">
        <v>11328</v>
      </c>
      <c r="E3465" s="20" t="s">
        <v>450</v>
      </c>
      <c r="F3465" s="20" t="s">
        <v>11329</v>
      </c>
      <c r="G3465" s="20" t="s">
        <v>4470</v>
      </c>
      <c r="H3465" s="20" t="s">
        <v>4471</v>
      </c>
      <c r="I3465" s="20" t="s">
        <v>390</v>
      </c>
      <c r="J3465" s="20" t="s">
        <v>397</v>
      </c>
      <c r="K3465" s="20">
        <v>19000</v>
      </c>
      <c r="L3465" s="20">
        <v>0</v>
      </c>
      <c r="M3465" s="20" t="s">
        <v>392</v>
      </c>
      <c r="N3465" s="23">
        <v>44838</v>
      </c>
      <c r="O3465" s="23">
        <v>45076</v>
      </c>
    </row>
    <row r="3466" spans="1:15">
      <c r="A3466" s="20" t="s">
        <v>11330</v>
      </c>
      <c r="B3466" s="20" t="s">
        <v>384</v>
      </c>
      <c r="C3466" s="20" t="s">
        <v>11331</v>
      </c>
      <c r="D3466" s="20" t="s">
        <v>11332</v>
      </c>
      <c r="E3466" s="20" t="s">
        <v>450</v>
      </c>
      <c r="F3466" s="20" t="s">
        <v>11333</v>
      </c>
      <c r="G3466" s="20" t="s">
        <v>11334</v>
      </c>
      <c r="H3466" s="20" t="s">
        <v>11280</v>
      </c>
      <c r="I3466" s="20" t="s">
        <v>390</v>
      </c>
      <c r="J3466" s="20" t="s">
        <v>397</v>
      </c>
      <c r="K3466" s="20">
        <v>20000</v>
      </c>
      <c r="L3466" s="20">
        <v>0</v>
      </c>
      <c r="M3466" s="20" t="s">
        <v>392</v>
      </c>
      <c r="N3466" s="23">
        <v>44838</v>
      </c>
      <c r="O3466" s="23">
        <v>44854</v>
      </c>
    </row>
    <row r="3467" spans="1:15">
      <c r="A3467" s="20" t="s">
        <v>11335</v>
      </c>
      <c r="B3467" s="20" t="s">
        <v>384</v>
      </c>
      <c r="C3467" s="20" t="s">
        <v>11336</v>
      </c>
      <c r="D3467" s="20" t="s">
        <v>11337</v>
      </c>
      <c r="E3467" s="20" t="s">
        <v>478</v>
      </c>
      <c r="F3467" s="20" t="s">
        <v>389</v>
      </c>
      <c r="H3467" s="20" t="s">
        <v>389</v>
      </c>
      <c r="J3467" s="20" t="s">
        <v>397</v>
      </c>
      <c r="K3467" s="20">
        <v>0</v>
      </c>
      <c r="L3467" s="20">
        <v>0</v>
      </c>
      <c r="M3467" s="20" t="s">
        <v>392</v>
      </c>
      <c r="N3467" s="23">
        <v>44838</v>
      </c>
      <c r="O3467" s="23">
        <v>44838</v>
      </c>
    </row>
    <row r="3468" spans="1:15">
      <c r="A3468" s="20" t="s">
        <v>11338</v>
      </c>
      <c r="B3468" s="20" t="s">
        <v>384</v>
      </c>
      <c r="C3468" s="20" t="s">
        <v>11339</v>
      </c>
      <c r="D3468" s="20" t="s">
        <v>11340</v>
      </c>
      <c r="E3468" s="20" t="s">
        <v>387</v>
      </c>
      <c r="F3468" s="20" t="s">
        <v>389</v>
      </c>
      <c r="H3468" s="20" t="s">
        <v>389</v>
      </c>
      <c r="J3468" s="20" t="s">
        <v>391</v>
      </c>
      <c r="K3468" s="20">
        <v>0</v>
      </c>
      <c r="L3468" s="20">
        <v>0</v>
      </c>
      <c r="M3468" s="20" t="s">
        <v>392</v>
      </c>
      <c r="N3468" s="23">
        <v>44838</v>
      </c>
      <c r="O3468" s="23">
        <v>44838</v>
      </c>
    </row>
    <row r="3469" spans="1:15">
      <c r="A3469" s="20" t="s">
        <v>11341</v>
      </c>
      <c r="B3469" s="20" t="s">
        <v>384</v>
      </c>
      <c r="C3469" s="20" t="s">
        <v>11342</v>
      </c>
      <c r="D3469" s="20" t="s">
        <v>11343</v>
      </c>
      <c r="E3469" s="20" t="s">
        <v>387</v>
      </c>
      <c r="F3469" s="20" t="s">
        <v>389</v>
      </c>
      <c r="H3469" s="20" t="s">
        <v>389</v>
      </c>
      <c r="J3469" s="20" t="s">
        <v>397</v>
      </c>
      <c r="K3469" s="20">
        <v>0</v>
      </c>
      <c r="L3469" s="20">
        <v>0</v>
      </c>
      <c r="M3469" s="20" t="s">
        <v>392</v>
      </c>
      <c r="N3469" s="23">
        <v>44838</v>
      </c>
      <c r="O3469" s="23">
        <v>44838</v>
      </c>
    </row>
    <row r="3470" spans="1:15">
      <c r="A3470" s="20" t="s">
        <v>11344</v>
      </c>
      <c r="B3470" s="20" t="s">
        <v>384</v>
      </c>
      <c r="C3470" s="20" t="s">
        <v>11345</v>
      </c>
      <c r="D3470" s="20" t="s">
        <v>11346</v>
      </c>
      <c r="E3470" s="20" t="s">
        <v>387</v>
      </c>
      <c r="F3470" s="20" t="s">
        <v>389</v>
      </c>
      <c r="H3470" s="20" t="s">
        <v>389</v>
      </c>
      <c r="J3470" s="20" t="s">
        <v>397</v>
      </c>
      <c r="K3470" s="20">
        <v>0</v>
      </c>
      <c r="L3470" s="20">
        <v>547.34</v>
      </c>
      <c r="M3470" s="20" t="s">
        <v>428</v>
      </c>
      <c r="N3470" s="23">
        <v>44838</v>
      </c>
      <c r="O3470" s="23">
        <v>44838</v>
      </c>
    </row>
    <row r="3471" spans="1:15">
      <c r="A3471" s="20" t="s">
        <v>11347</v>
      </c>
      <c r="B3471" s="20" t="s">
        <v>384</v>
      </c>
      <c r="C3471" s="20" t="s">
        <v>11348</v>
      </c>
      <c r="D3471" s="20" t="s">
        <v>11349</v>
      </c>
      <c r="E3471" s="20" t="s">
        <v>387</v>
      </c>
      <c r="F3471" s="20" t="s">
        <v>389</v>
      </c>
      <c r="H3471" s="20" t="s">
        <v>389</v>
      </c>
      <c r="J3471" s="20" t="s">
        <v>397</v>
      </c>
      <c r="K3471" s="20">
        <v>0</v>
      </c>
      <c r="L3471" s="20">
        <v>0</v>
      </c>
      <c r="M3471" s="20" t="s">
        <v>392</v>
      </c>
      <c r="N3471" s="23">
        <v>44838</v>
      </c>
      <c r="O3471" s="23">
        <v>44838</v>
      </c>
    </row>
    <row r="3472" spans="1:15">
      <c r="A3472" s="20" t="s">
        <v>11350</v>
      </c>
      <c r="B3472" s="20" t="s">
        <v>384</v>
      </c>
      <c r="C3472" s="20" t="s">
        <v>11351</v>
      </c>
      <c r="D3472" s="20" t="s">
        <v>11352</v>
      </c>
      <c r="E3472" s="20" t="s">
        <v>387</v>
      </c>
      <c r="F3472" s="20" t="s">
        <v>389</v>
      </c>
      <c r="H3472" s="20" t="s">
        <v>389</v>
      </c>
      <c r="J3472" s="20" t="s">
        <v>397</v>
      </c>
      <c r="K3472" s="20">
        <v>0</v>
      </c>
      <c r="L3472" s="20">
        <v>0</v>
      </c>
      <c r="M3472" s="20" t="s">
        <v>392</v>
      </c>
      <c r="N3472" s="23">
        <v>44838</v>
      </c>
      <c r="O3472" s="23">
        <v>44838</v>
      </c>
    </row>
    <row r="3473" spans="1:15">
      <c r="A3473" s="20" t="s">
        <v>11353</v>
      </c>
      <c r="B3473" s="20" t="s">
        <v>384</v>
      </c>
      <c r="C3473" s="20" t="s">
        <v>11354</v>
      </c>
      <c r="D3473" s="20" t="s">
        <v>11355</v>
      </c>
      <c r="E3473" s="20" t="s">
        <v>387</v>
      </c>
      <c r="F3473" s="20" t="s">
        <v>389</v>
      </c>
      <c r="H3473" s="20" t="s">
        <v>389</v>
      </c>
      <c r="J3473" s="20" t="s">
        <v>397</v>
      </c>
      <c r="K3473" s="20">
        <v>0</v>
      </c>
      <c r="L3473" s="20">
        <v>0</v>
      </c>
      <c r="M3473" s="20" t="s">
        <v>392</v>
      </c>
      <c r="N3473" s="23">
        <v>44838</v>
      </c>
      <c r="O3473" s="23">
        <v>44944</v>
      </c>
    </row>
    <row r="3474" spans="1:15">
      <c r="A3474" s="20" t="s">
        <v>11356</v>
      </c>
      <c r="B3474" s="20" t="s">
        <v>384</v>
      </c>
      <c r="C3474" s="20" t="s">
        <v>11357</v>
      </c>
      <c r="D3474" s="20" t="s">
        <v>11358</v>
      </c>
      <c r="E3474" s="20" t="s">
        <v>387</v>
      </c>
      <c r="F3474" s="20" t="s">
        <v>389</v>
      </c>
      <c r="H3474" s="20" t="s">
        <v>389</v>
      </c>
      <c r="J3474" s="20" t="s">
        <v>397</v>
      </c>
      <c r="K3474" s="20">
        <v>0</v>
      </c>
      <c r="L3474" s="20">
        <v>0</v>
      </c>
      <c r="M3474" s="20" t="s">
        <v>392</v>
      </c>
      <c r="N3474" s="23">
        <v>44838</v>
      </c>
      <c r="O3474" s="23">
        <v>44944</v>
      </c>
    </row>
    <row r="3475" spans="1:15">
      <c r="A3475" s="20" t="s">
        <v>11359</v>
      </c>
      <c r="B3475" s="20" t="s">
        <v>384</v>
      </c>
      <c r="C3475" s="20" t="s">
        <v>11360</v>
      </c>
      <c r="D3475" s="20" t="s">
        <v>11361</v>
      </c>
      <c r="E3475" s="20" t="s">
        <v>387</v>
      </c>
      <c r="F3475" s="20" t="s">
        <v>389</v>
      </c>
      <c r="H3475" s="20" t="s">
        <v>389</v>
      </c>
      <c r="J3475" s="20" t="s">
        <v>397</v>
      </c>
      <c r="K3475" s="20">
        <v>0</v>
      </c>
      <c r="L3475" s="20">
        <v>0</v>
      </c>
      <c r="M3475" s="20" t="s">
        <v>392</v>
      </c>
      <c r="N3475" s="23">
        <v>44838</v>
      </c>
      <c r="O3475" s="23">
        <v>44838</v>
      </c>
    </row>
    <row r="3476" spans="1:15">
      <c r="A3476" s="20" t="s">
        <v>11362</v>
      </c>
      <c r="B3476" s="20" t="s">
        <v>384</v>
      </c>
      <c r="C3476" s="20" t="s">
        <v>11363</v>
      </c>
      <c r="D3476" s="20" t="s">
        <v>11364</v>
      </c>
      <c r="E3476" s="20" t="s">
        <v>387</v>
      </c>
      <c r="F3476" s="20" t="s">
        <v>389</v>
      </c>
      <c r="H3476" s="20" t="s">
        <v>389</v>
      </c>
      <c r="J3476" s="20" t="s">
        <v>397</v>
      </c>
      <c r="K3476" s="20">
        <v>0</v>
      </c>
      <c r="L3476" s="20">
        <v>0</v>
      </c>
      <c r="M3476" s="20" t="s">
        <v>392</v>
      </c>
      <c r="N3476" s="23">
        <v>44838</v>
      </c>
      <c r="O3476" s="23">
        <v>44838</v>
      </c>
    </row>
    <row r="3477" spans="1:15">
      <c r="A3477" s="20" t="s">
        <v>11365</v>
      </c>
      <c r="B3477" s="20" t="s">
        <v>384</v>
      </c>
      <c r="C3477" s="20" t="s">
        <v>11366</v>
      </c>
      <c r="D3477" s="20" t="s">
        <v>11367</v>
      </c>
      <c r="E3477" s="20" t="s">
        <v>387</v>
      </c>
      <c r="F3477" s="20" t="s">
        <v>389</v>
      </c>
      <c r="H3477" s="20" t="s">
        <v>389</v>
      </c>
      <c r="J3477" s="20" t="s">
        <v>391</v>
      </c>
      <c r="K3477" s="20">
        <v>0</v>
      </c>
      <c r="L3477" s="20">
        <v>0</v>
      </c>
      <c r="M3477" s="20" t="s">
        <v>392</v>
      </c>
      <c r="N3477" s="23">
        <v>44838</v>
      </c>
      <c r="O3477" s="23">
        <v>44838</v>
      </c>
    </row>
    <row r="3478" spans="1:15">
      <c r="A3478" s="20" t="s">
        <v>11368</v>
      </c>
      <c r="B3478" s="20" t="s">
        <v>384</v>
      </c>
      <c r="C3478" s="20" t="s">
        <v>11369</v>
      </c>
      <c r="D3478" s="20" t="s">
        <v>11370</v>
      </c>
      <c r="E3478" s="20" t="s">
        <v>387</v>
      </c>
      <c r="F3478" s="20" t="s">
        <v>389</v>
      </c>
      <c r="H3478" s="20" t="s">
        <v>389</v>
      </c>
      <c r="J3478" s="20" t="s">
        <v>397</v>
      </c>
      <c r="K3478" s="20">
        <v>0</v>
      </c>
      <c r="L3478" s="20">
        <v>0</v>
      </c>
      <c r="M3478" s="20" t="s">
        <v>392</v>
      </c>
      <c r="N3478" s="23">
        <v>44838</v>
      </c>
      <c r="O3478" s="23">
        <v>44944</v>
      </c>
    </row>
    <row r="3479" spans="1:15">
      <c r="A3479" s="20" t="s">
        <v>11371</v>
      </c>
      <c r="B3479" s="20" t="s">
        <v>384</v>
      </c>
      <c r="C3479" s="20" t="s">
        <v>11372</v>
      </c>
      <c r="D3479" s="20" t="s">
        <v>11373</v>
      </c>
      <c r="E3479" s="20" t="s">
        <v>387</v>
      </c>
      <c r="F3479" s="20" t="s">
        <v>389</v>
      </c>
      <c r="H3479" s="20" t="s">
        <v>389</v>
      </c>
      <c r="J3479" s="20" t="s">
        <v>397</v>
      </c>
      <c r="K3479" s="20">
        <v>0</v>
      </c>
      <c r="L3479" s="20">
        <v>0</v>
      </c>
      <c r="M3479" s="20" t="s">
        <v>392</v>
      </c>
      <c r="N3479" s="23">
        <v>44838</v>
      </c>
      <c r="O3479" s="23">
        <v>44838</v>
      </c>
    </row>
    <row r="3480" spans="1:15">
      <c r="A3480" s="20" t="s">
        <v>11374</v>
      </c>
      <c r="B3480" s="20" t="s">
        <v>384</v>
      </c>
      <c r="C3480" s="20" t="s">
        <v>11375</v>
      </c>
      <c r="D3480" s="20" t="s">
        <v>11376</v>
      </c>
      <c r="E3480" s="20" t="s">
        <v>387</v>
      </c>
      <c r="F3480" s="20" t="s">
        <v>389</v>
      </c>
      <c r="H3480" s="20" t="s">
        <v>389</v>
      </c>
      <c r="J3480" s="20" t="s">
        <v>397</v>
      </c>
      <c r="K3480" s="20">
        <v>0</v>
      </c>
      <c r="L3480" s="20">
        <v>0</v>
      </c>
      <c r="M3480" s="20" t="s">
        <v>392</v>
      </c>
      <c r="N3480" s="23">
        <v>44838</v>
      </c>
      <c r="O3480" s="23">
        <v>44944</v>
      </c>
    </row>
    <row r="3481" spans="1:15">
      <c r="A3481" s="20" t="s">
        <v>11377</v>
      </c>
      <c r="B3481" s="20" t="s">
        <v>384</v>
      </c>
      <c r="C3481" s="20" t="s">
        <v>11378</v>
      </c>
      <c r="D3481" s="20" t="s">
        <v>11379</v>
      </c>
      <c r="E3481" s="20" t="s">
        <v>387</v>
      </c>
      <c r="F3481" s="20" t="s">
        <v>389</v>
      </c>
      <c r="H3481" s="20" t="s">
        <v>389</v>
      </c>
      <c r="J3481" s="20" t="s">
        <v>397</v>
      </c>
      <c r="K3481" s="20">
        <v>0</v>
      </c>
      <c r="L3481" s="20">
        <v>0</v>
      </c>
      <c r="M3481" s="20" t="s">
        <v>392</v>
      </c>
      <c r="N3481" s="23">
        <v>44838</v>
      </c>
      <c r="O3481" s="23">
        <v>44838</v>
      </c>
    </row>
    <row r="3482" spans="1:15">
      <c r="A3482" s="20" t="s">
        <v>11380</v>
      </c>
      <c r="B3482" s="20" t="s">
        <v>384</v>
      </c>
      <c r="C3482" s="20" t="s">
        <v>11381</v>
      </c>
      <c r="D3482" s="20" t="s">
        <v>11382</v>
      </c>
      <c r="E3482" s="20" t="s">
        <v>387</v>
      </c>
      <c r="F3482" s="20" t="s">
        <v>389</v>
      </c>
      <c r="H3482" s="20" t="s">
        <v>389</v>
      </c>
      <c r="J3482" s="20" t="s">
        <v>397</v>
      </c>
      <c r="K3482" s="20">
        <v>0</v>
      </c>
      <c r="L3482" s="20">
        <v>0</v>
      </c>
      <c r="M3482" s="20" t="s">
        <v>392</v>
      </c>
      <c r="N3482" s="23">
        <v>44838</v>
      </c>
      <c r="O3482" s="23">
        <v>44944</v>
      </c>
    </row>
    <row r="3483" spans="1:15">
      <c r="A3483" s="20" t="s">
        <v>11383</v>
      </c>
      <c r="B3483" s="20" t="s">
        <v>384</v>
      </c>
      <c r="C3483" s="20" t="s">
        <v>11384</v>
      </c>
      <c r="D3483" s="20" t="s">
        <v>11385</v>
      </c>
      <c r="E3483" s="20" t="s">
        <v>387</v>
      </c>
      <c r="F3483" s="20" t="s">
        <v>389</v>
      </c>
      <c r="H3483" s="20" t="s">
        <v>389</v>
      </c>
      <c r="J3483" s="20" t="s">
        <v>391</v>
      </c>
      <c r="K3483" s="20">
        <v>0</v>
      </c>
      <c r="L3483" s="20">
        <v>0</v>
      </c>
      <c r="M3483" s="20" t="s">
        <v>392</v>
      </c>
      <c r="N3483" s="23">
        <v>44838</v>
      </c>
      <c r="O3483" s="23">
        <v>44838</v>
      </c>
    </row>
    <row r="3484" spans="1:15">
      <c r="A3484" s="20" t="s">
        <v>11386</v>
      </c>
      <c r="B3484" s="20" t="s">
        <v>384</v>
      </c>
      <c r="C3484" s="20" t="s">
        <v>11387</v>
      </c>
      <c r="D3484" s="20" t="s">
        <v>11388</v>
      </c>
      <c r="E3484" s="20" t="s">
        <v>387</v>
      </c>
      <c r="F3484" s="20" t="s">
        <v>389</v>
      </c>
      <c r="H3484" s="20" t="s">
        <v>389</v>
      </c>
      <c r="J3484" s="20" t="s">
        <v>391</v>
      </c>
      <c r="K3484" s="20">
        <v>0</v>
      </c>
      <c r="L3484" s="20">
        <v>0</v>
      </c>
      <c r="M3484" s="20" t="s">
        <v>392</v>
      </c>
      <c r="N3484" s="23">
        <v>44838</v>
      </c>
      <c r="O3484" s="23">
        <v>44838</v>
      </c>
    </row>
    <row r="3485" spans="1:15">
      <c r="A3485" s="20" t="s">
        <v>11389</v>
      </c>
      <c r="B3485" s="20" t="s">
        <v>384</v>
      </c>
      <c r="C3485" s="20" t="s">
        <v>11390</v>
      </c>
      <c r="D3485" s="20" t="s">
        <v>11391</v>
      </c>
      <c r="E3485" s="20" t="s">
        <v>387</v>
      </c>
      <c r="F3485" s="20" t="s">
        <v>389</v>
      </c>
      <c r="H3485" s="20" t="s">
        <v>389</v>
      </c>
      <c r="J3485" s="20" t="s">
        <v>397</v>
      </c>
      <c r="K3485" s="20">
        <v>0</v>
      </c>
      <c r="L3485" s="20">
        <v>0</v>
      </c>
      <c r="M3485" s="20" t="s">
        <v>392</v>
      </c>
      <c r="N3485" s="23">
        <v>44838</v>
      </c>
      <c r="O3485" s="23">
        <v>44838</v>
      </c>
    </row>
    <row r="3486" spans="1:15">
      <c r="A3486" s="20" t="s">
        <v>11392</v>
      </c>
      <c r="B3486" s="20" t="s">
        <v>384</v>
      </c>
      <c r="C3486" s="20" t="s">
        <v>11393</v>
      </c>
      <c r="D3486" s="20" t="s">
        <v>11394</v>
      </c>
      <c r="E3486" s="20" t="s">
        <v>387</v>
      </c>
      <c r="F3486" s="20" t="s">
        <v>389</v>
      </c>
      <c r="H3486" s="20" t="s">
        <v>389</v>
      </c>
      <c r="J3486" s="20" t="s">
        <v>397</v>
      </c>
      <c r="K3486" s="20">
        <v>0</v>
      </c>
      <c r="L3486" s="20">
        <v>0</v>
      </c>
      <c r="M3486" s="20" t="s">
        <v>392</v>
      </c>
      <c r="N3486" s="23">
        <v>44838</v>
      </c>
      <c r="O3486" s="23">
        <v>44944</v>
      </c>
    </row>
    <row r="3487" spans="1:15">
      <c r="A3487" s="20" t="s">
        <v>11395</v>
      </c>
      <c r="B3487" s="20" t="s">
        <v>384</v>
      </c>
      <c r="C3487" s="20" t="s">
        <v>11396</v>
      </c>
      <c r="D3487" s="20" t="s">
        <v>11397</v>
      </c>
      <c r="E3487" s="20" t="s">
        <v>387</v>
      </c>
      <c r="F3487" s="20" t="s">
        <v>389</v>
      </c>
      <c r="H3487" s="20" t="s">
        <v>389</v>
      </c>
      <c r="J3487" s="20" t="s">
        <v>397</v>
      </c>
      <c r="K3487" s="20">
        <v>0</v>
      </c>
      <c r="L3487" s="20">
        <v>0</v>
      </c>
      <c r="M3487" s="20" t="s">
        <v>392</v>
      </c>
      <c r="N3487" s="23">
        <v>44838</v>
      </c>
      <c r="O3487" s="23">
        <v>44944</v>
      </c>
    </row>
    <row r="3488" spans="1:15">
      <c r="A3488" s="20" t="s">
        <v>11398</v>
      </c>
      <c r="B3488" s="20" t="s">
        <v>384</v>
      </c>
      <c r="C3488" s="20" t="s">
        <v>11399</v>
      </c>
      <c r="D3488" s="20" t="s">
        <v>11400</v>
      </c>
      <c r="E3488" s="20" t="s">
        <v>478</v>
      </c>
      <c r="F3488" s="20" t="s">
        <v>389</v>
      </c>
      <c r="H3488" s="20" t="s">
        <v>389</v>
      </c>
      <c r="J3488" s="20" t="s">
        <v>397</v>
      </c>
      <c r="K3488" s="20">
        <v>0</v>
      </c>
      <c r="L3488" s="20">
        <v>0</v>
      </c>
      <c r="M3488" s="20" t="s">
        <v>392</v>
      </c>
      <c r="N3488" s="23">
        <v>44838</v>
      </c>
      <c r="O3488" s="23">
        <v>44838</v>
      </c>
    </row>
    <row r="3489" spans="1:15">
      <c r="A3489" s="20" t="s">
        <v>11401</v>
      </c>
      <c r="B3489" s="20" t="s">
        <v>384</v>
      </c>
      <c r="C3489" s="20" t="s">
        <v>11402</v>
      </c>
      <c r="D3489" s="20" t="s">
        <v>11403</v>
      </c>
      <c r="E3489" s="20" t="s">
        <v>478</v>
      </c>
      <c r="F3489" s="20" t="s">
        <v>389</v>
      </c>
      <c r="H3489" s="20" t="s">
        <v>389</v>
      </c>
      <c r="J3489" s="20" t="s">
        <v>391</v>
      </c>
      <c r="K3489" s="20">
        <v>0</v>
      </c>
      <c r="L3489" s="20">
        <v>0</v>
      </c>
      <c r="M3489" s="20" t="s">
        <v>392</v>
      </c>
      <c r="N3489" s="23">
        <v>44839</v>
      </c>
      <c r="O3489" s="23">
        <v>44839</v>
      </c>
    </row>
    <row r="3490" spans="1:15">
      <c r="A3490" s="20" t="s">
        <v>11404</v>
      </c>
      <c r="B3490" s="20" t="s">
        <v>384</v>
      </c>
      <c r="C3490" s="20" t="s">
        <v>11405</v>
      </c>
      <c r="D3490" s="20" t="s">
        <v>11406</v>
      </c>
      <c r="E3490" s="20" t="s">
        <v>478</v>
      </c>
      <c r="F3490" s="20" t="s">
        <v>389</v>
      </c>
      <c r="H3490" s="20" t="s">
        <v>389</v>
      </c>
      <c r="J3490" s="20" t="s">
        <v>391</v>
      </c>
      <c r="K3490" s="20">
        <v>0</v>
      </c>
      <c r="L3490" s="20">
        <v>0</v>
      </c>
      <c r="M3490" s="20" t="s">
        <v>392</v>
      </c>
      <c r="N3490" s="23">
        <v>44839</v>
      </c>
      <c r="O3490" s="23">
        <v>44839</v>
      </c>
    </row>
    <row r="3491" spans="1:15">
      <c r="A3491" s="20" t="s">
        <v>11407</v>
      </c>
      <c r="B3491" s="20" t="s">
        <v>384</v>
      </c>
      <c r="C3491" s="20" t="s">
        <v>11408</v>
      </c>
      <c r="D3491" s="20" t="s">
        <v>11409</v>
      </c>
      <c r="E3491" s="20" t="s">
        <v>478</v>
      </c>
      <c r="F3491" s="20" t="s">
        <v>389</v>
      </c>
      <c r="H3491" s="20" t="s">
        <v>389</v>
      </c>
      <c r="J3491" s="20" t="s">
        <v>397</v>
      </c>
      <c r="K3491" s="20">
        <v>0</v>
      </c>
      <c r="L3491" s="20">
        <v>0</v>
      </c>
      <c r="M3491" s="20" t="s">
        <v>392</v>
      </c>
      <c r="N3491" s="23">
        <v>44839</v>
      </c>
      <c r="O3491" s="23">
        <v>44839</v>
      </c>
    </row>
    <row r="3492" spans="1:15">
      <c r="A3492" s="20" t="s">
        <v>11410</v>
      </c>
      <c r="B3492" s="20" t="s">
        <v>384</v>
      </c>
      <c r="C3492" s="20" t="s">
        <v>11411</v>
      </c>
      <c r="D3492" s="20" t="s">
        <v>11412</v>
      </c>
      <c r="E3492" s="20" t="s">
        <v>478</v>
      </c>
      <c r="F3492" s="20" t="s">
        <v>389</v>
      </c>
      <c r="H3492" s="20" t="s">
        <v>389</v>
      </c>
      <c r="J3492" s="20" t="s">
        <v>391</v>
      </c>
      <c r="K3492" s="20">
        <v>0</v>
      </c>
      <c r="L3492" s="20">
        <v>0</v>
      </c>
      <c r="M3492" s="20" t="s">
        <v>392</v>
      </c>
      <c r="N3492" s="23">
        <v>44839</v>
      </c>
      <c r="O3492" s="23">
        <v>44839</v>
      </c>
    </row>
    <row r="3493" spans="1:15">
      <c r="A3493" s="20" t="s">
        <v>11413</v>
      </c>
      <c r="B3493" s="20" t="s">
        <v>384</v>
      </c>
      <c r="C3493" s="20" t="s">
        <v>11414</v>
      </c>
      <c r="D3493" s="20" t="s">
        <v>11415</v>
      </c>
      <c r="E3493" s="20" t="s">
        <v>478</v>
      </c>
      <c r="F3493" s="20" t="s">
        <v>389</v>
      </c>
      <c r="H3493" s="20" t="s">
        <v>389</v>
      </c>
      <c r="J3493" s="20" t="s">
        <v>391</v>
      </c>
      <c r="K3493" s="20">
        <v>0</v>
      </c>
      <c r="L3493" s="20">
        <v>0</v>
      </c>
      <c r="M3493" s="20" t="s">
        <v>392</v>
      </c>
      <c r="N3493" s="23">
        <v>44839</v>
      </c>
      <c r="O3493" s="23">
        <v>44839</v>
      </c>
    </row>
    <row r="3494" spans="1:15">
      <c r="A3494" s="20" t="s">
        <v>11416</v>
      </c>
      <c r="B3494" s="20" t="s">
        <v>384</v>
      </c>
      <c r="C3494" s="20" t="s">
        <v>11417</v>
      </c>
      <c r="D3494" s="20" t="s">
        <v>11418</v>
      </c>
      <c r="E3494" s="20" t="s">
        <v>478</v>
      </c>
      <c r="F3494" s="20" t="s">
        <v>389</v>
      </c>
      <c r="H3494" s="20" t="s">
        <v>389</v>
      </c>
      <c r="J3494" s="20" t="s">
        <v>391</v>
      </c>
      <c r="K3494" s="20">
        <v>0</v>
      </c>
      <c r="L3494" s="20">
        <v>0</v>
      </c>
      <c r="M3494" s="20" t="s">
        <v>392</v>
      </c>
      <c r="N3494" s="23">
        <v>44839</v>
      </c>
      <c r="O3494" s="23">
        <v>44839</v>
      </c>
    </row>
    <row r="3495" spans="1:15">
      <c r="A3495" s="20" t="s">
        <v>11419</v>
      </c>
      <c r="B3495" s="20" t="s">
        <v>384</v>
      </c>
      <c r="C3495" s="20" t="s">
        <v>11420</v>
      </c>
      <c r="D3495" s="20" t="s">
        <v>6446</v>
      </c>
      <c r="E3495" s="20" t="s">
        <v>427</v>
      </c>
      <c r="F3495" s="20" t="s">
        <v>389</v>
      </c>
      <c r="H3495" s="20" t="s">
        <v>389</v>
      </c>
      <c r="J3495" s="20" t="s">
        <v>397</v>
      </c>
      <c r="K3495" s="20">
        <v>0</v>
      </c>
      <c r="L3495" s="20">
        <v>0</v>
      </c>
      <c r="M3495" s="20" t="s">
        <v>392</v>
      </c>
      <c r="N3495" s="23">
        <v>44839</v>
      </c>
      <c r="O3495" s="23">
        <v>44944</v>
      </c>
    </row>
    <row r="3496" spans="1:15">
      <c r="A3496" s="20" t="s">
        <v>11421</v>
      </c>
      <c r="B3496" s="20" t="s">
        <v>384</v>
      </c>
      <c r="C3496" s="20" t="s">
        <v>11422</v>
      </c>
      <c r="D3496" s="20" t="s">
        <v>11423</v>
      </c>
      <c r="E3496" s="20" t="s">
        <v>450</v>
      </c>
      <c r="F3496" s="20" t="s">
        <v>11424</v>
      </c>
      <c r="G3496" s="20" t="s">
        <v>11425</v>
      </c>
      <c r="H3496" s="20" t="s">
        <v>11274</v>
      </c>
      <c r="I3496" s="20" t="s">
        <v>390</v>
      </c>
      <c r="J3496" s="20" t="s">
        <v>397</v>
      </c>
      <c r="K3496" s="20">
        <v>20000</v>
      </c>
      <c r="L3496" s="20">
        <v>0</v>
      </c>
      <c r="M3496" s="20" t="s">
        <v>392</v>
      </c>
      <c r="N3496" s="23">
        <v>44839</v>
      </c>
      <c r="O3496" s="23">
        <v>44840</v>
      </c>
    </row>
    <row r="3497" spans="1:15">
      <c r="A3497" s="20" t="s">
        <v>11426</v>
      </c>
      <c r="B3497" s="20" t="s">
        <v>384</v>
      </c>
      <c r="C3497" s="20" t="s">
        <v>11427</v>
      </c>
      <c r="D3497" s="20" t="s">
        <v>11428</v>
      </c>
      <c r="E3497" s="20" t="s">
        <v>450</v>
      </c>
      <c r="F3497" s="20" t="s">
        <v>11429</v>
      </c>
      <c r="G3497" s="20" t="s">
        <v>11425</v>
      </c>
      <c r="H3497" s="20" t="s">
        <v>11274</v>
      </c>
      <c r="I3497" s="20" t="s">
        <v>390</v>
      </c>
      <c r="J3497" s="20" t="s">
        <v>397</v>
      </c>
      <c r="K3497" s="20">
        <v>2500</v>
      </c>
      <c r="L3497" s="20">
        <v>0</v>
      </c>
      <c r="M3497" s="20" t="s">
        <v>392</v>
      </c>
      <c r="N3497" s="23">
        <v>44839</v>
      </c>
      <c r="O3497" s="23">
        <v>44844</v>
      </c>
    </row>
    <row r="3498" spans="1:15">
      <c r="A3498" s="20" t="s">
        <v>11430</v>
      </c>
      <c r="B3498" s="20" t="s">
        <v>384</v>
      </c>
      <c r="C3498" s="20" t="s">
        <v>11431</v>
      </c>
      <c r="D3498" s="20" t="s">
        <v>11432</v>
      </c>
      <c r="E3498" s="20" t="s">
        <v>450</v>
      </c>
      <c r="F3498" s="20" t="s">
        <v>11433</v>
      </c>
      <c r="G3498" s="20" t="s">
        <v>7377</v>
      </c>
      <c r="H3498" s="20" t="s">
        <v>7378</v>
      </c>
      <c r="I3498" s="20" t="s">
        <v>390</v>
      </c>
      <c r="J3498" s="20" t="s">
        <v>397</v>
      </c>
      <c r="K3498" s="20">
        <v>20000</v>
      </c>
      <c r="L3498" s="20">
        <v>0</v>
      </c>
      <c r="M3498" s="20" t="s">
        <v>392</v>
      </c>
      <c r="N3498" s="23">
        <v>44839</v>
      </c>
      <c r="O3498" s="23">
        <v>44894</v>
      </c>
    </row>
    <row r="3499" spans="1:15">
      <c r="A3499" s="20" t="s">
        <v>11434</v>
      </c>
      <c r="B3499" s="20" t="s">
        <v>384</v>
      </c>
      <c r="C3499" s="20" t="s">
        <v>11435</v>
      </c>
      <c r="D3499" s="20" t="s">
        <v>11436</v>
      </c>
      <c r="E3499" s="20" t="s">
        <v>478</v>
      </c>
      <c r="F3499" s="20" t="s">
        <v>389</v>
      </c>
      <c r="H3499" s="20" t="s">
        <v>389</v>
      </c>
      <c r="J3499" s="20" t="s">
        <v>397</v>
      </c>
      <c r="K3499" s="20">
        <v>0</v>
      </c>
      <c r="L3499" s="20">
        <v>213.39</v>
      </c>
      <c r="M3499" s="20" t="s">
        <v>428</v>
      </c>
      <c r="N3499" s="23">
        <v>44839</v>
      </c>
      <c r="O3499" s="23">
        <v>44839</v>
      </c>
    </row>
    <row r="3500" spans="1:15">
      <c r="A3500" s="20" t="s">
        <v>11437</v>
      </c>
      <c r="B3500" s="20" t="s">
        <v>384</v>
      </c>
      <c r="C3500" s="20" t="s">
        <v>11438</v>
      </c>
      <c r="D3500" s="20" t="s">
        <v>11439</v>
      </c>
      <c r="E3500" s="20" t="s">
        <v>387</v>
      </c>
      <c r="F3500" s="20" t="s">
        <v>389</v>
      </c>
      <c r="H3500" s="20" t="s">
        <v>389</v>
      </c>
      <c r="J3500" s="20" t="s">
        <v>391</v>
      </c>
      <c r="K3500" s="20">
        <v>0</v>
      </c>
      <c r="L3500" s="20">
        <v>0</v>
      </c>
      <c r="M3500" s="20" t="s">
        <v>392</v>
      </c>
      <c r="N3500" s="23">
        <v>44839</v>
      </c>
      <c r="O3500" s="23">
        <v>44839</v>
      </c>
    </row>
    <row r="3501" spans="1:15">
      <c r="A3501" s="20" t="s">
        <v>11440</v>
      </c>
      <c r="B3501" s="20" t="s">
        <v>384</v>
      </c>
      <c r="C3501" s="20" t="s">
        <v>11441</v>
      </c>
      <c r="D3501" s="20" t="s">
        <v>11442</v>
      </c>
      <c r="E3501" s="20" t="s">
        <v>387</v>
      </c>
      <c r="F3501" s="20" t="s">
        <v>389</v>
      </c>
      <c r="H3501" s="20" t="s">
        <v>389</v>
      </c>
      <c r="J3501" s="20" t="s">
        <v>397</v>
      </c>
      <c r="K3501" s="20">
        <v>0</v>
      </c>
      <c r="L3501" s="20">
        <v>0</v>
      </c>
      <c r="M3501" s="20" t="s">
        <v>392</v>
      </c>
      <c r="N3501" s="23">
        <v>44839</v>
      </c>
      <c r="O3501" s="23">
        <v>44944</v>
      </c>
    </row>
    <row r="3502" spans="1:15">
      <c r="A3502" s="20" t="s">
        <v>11443</v>
      </c>
      <c r="B3502" s="20" t="s">
        <v>384</v>
      </c>
      <c r="C3502" s="20" t="s">
        <v>11444</v>
      </c>
      <c r="D3502" s="20" t="s">
        <v>11445</v>
      </c>
      <c r="E3502" s="20" t="s">
        <v>387</v>
      </c>
      <c r="F3502" s="20" t="s">
        <v>389</v>
      </c>
      <c r="H3502" s="20" t="s">
        <v>389</v>
      </c>
      <c r="J3502" s="20" t="s">
        <v>391</v>
      </c>
      <c r="K3502" s="20">
        <v>0</v>
      </c>
      <c r="L3502" s="20">
        <v>0</v>
      </c>
      <c r="M3502" s="20" t="s">
        <v>392</v>
      </c>
      <c r="N3502" s="23">
        <v>44839</v>
      </c>
      <c r="O3502" s="23">
        <v>44839</v>
      </c>
    </row>
    <row r="3503" spans="1:15">
      <c r="A3503" s="20" t="s">
        <v>11446</v>
      </c>
      <c r="B3503" s="20" t="s">
        <v>384</v>
      </c>
      <c r="C3503" s="20" t="s">
        <v>11447</v>
      </c>
      <c r="D3503" s="20" t="s">
        <v>11448</v>
      </c>
      <c r="E3503" s="20" t="s">
        <v>387</v>
      </c>
      <c r="F3503" s="20" t="s">
        <v>389</v>
      </c>
      <c r="H3503" s="20" t="s">
        <v>389</v>
      </c>
      <c r="J3503" s="20" t="s">
        <v>397</v>
      </c>
      <c r="K3503" s="20">
        <v>0</v>
      </c>
      <c r="L3503" s="20">
        <v>0</v>
      </c>
      <c r="M3503" s="20" t="s">
        <v>392</v>
      </c>
      <c r="N3503" s="23">
        <v>44839</v>
      </c>
      <c r="O3503" s="23">
        <v>44944</v>
      </c>
    </row>
    <row r="3504" spans="1:15">
      <c r="A3504" s="20" t="s">
        <v>11449</v>
      </c>
      <c r="B3504" s="20" t="s">
        <v>384</v>
      </c>
      <c r="C3504" s="20" t="s">
        <v>11450</v>
      </c>
      <c r="D3504" s="20" t="s">
        <v>11451</v>
      </c>
      <c r="E3504" s="20" t="s">
        <v>387</v>
      </c>
      <c r="F3504" s="20" t="s">
        <v>389</v>
      </c>
      <c r="H3504" s="20" t="s">
        <v>389</v>
      </c>
      <c r="J3504" s="20" t="s">
        <v>397</v>
      </c>
      <c r="K3504" s="20">
        <v>0</v>
      </c>
      <c r="L3504" s="20">
        <v>0</v>
      </c>
      <c r="M3504" s="20" t="s">
        <v>392</v>
      </c>
      <c r="N3504" s="23">
        <v>44839</v>
      </c>
      <c r="O3504" s="23">
        <v>44839</v>
      </c>
    </row>
    <row r="3505" spans="1:15">
      <c r="A3505" s="20" t="s">
        <v>11452</v>
      </c>
      <c r="B3505" s="20" t="s">
        <v>384</v>
      </c>
      <c r="C3505" s="20" t="s">
        <v>11453</v>
      </c>
      <c r="D3505" s="20" t="s">
        <v>11454</v>
      </c>
      <c r="E3505" s="20" t="s">
        <v>387</v>
      </c>
      <c r="F3505" s="20" t="s">
        <v>389</v>
      </c>
      <c r="H3505" s="20" t="s">
        <v>389</v>
      </c>
      <c r="J3505" s="20" t="s">
        <v>391</v>
      </c>
      <c r="K3505" s="20">
        <v>0</v>
      </c>
      <c r="L3505" s="20">
        <v>0</v>
      </c>
      <c r="M3505" s="20" t="s">
        <v>392</v>
      </c>
      <c r="N3505" s="23">
        <v>44839</v>
      </c>
      <c r="O3505" s="23">
        <v>44839</v>
      </c>
    </row>
    <row r="3506" spans="1:15">
      <c r="A3506" s="20" t="s">
        <v>11455</v>
      </c>
      <c r="B3506" s="20" t="s">
        <v>384</v>
      </c>
      <c r="C3506" s="20" t="s">
        <v>11456</v>
      </c>
      <c r="D3506" s="20" t="s">
        <v>11457</v>
      </c>
      <c r="E3506" s="20" t="s">
        <v>387</v>
      </c>
      <c r="F3506" s="20" t="s">
        <v>389</v>
      </c>
      <c r="H3506" s="20" t="s">
        <v>389</v>
      </c>
      <c r="J3506" s="20" t="s">
        <v>397</v>
      </c>
      <c r="K3506" s="20">
        <v>0</v>
      </c>
      <c r="L3506" s="20">
        <v>3202.7</v>
      </c>
      <c r="M3506" s="20" t="s">
        <v>428</v>
      </c>
      <c r="N3506" s="23">
        <v>44839</v>
      </c>
      <c r="O3506" s="23">
        <v>44944</v>
      </c>
    </row>
    <row r="3507" spans="1:15">
      <c r="A3507" s="20" t="s">
        <v>11458</v>
      </c>
      <c r="B3507" s="20" t="s">
        <v>384</v>
      </c>
      <c r="C3507" s="20" t="s">
        <v>11459</v>
      </c>
      <c r="D3507" s="20" t="s">
        <v>11460</v>
      </c>
      <c r="E3507" s="20" t="s">
        <v>387</v>
      </c>
      <c r="F3507" s="20" t="s">
        <v>389</v>
      </c>
      <c r="H3507" s="20" t="s">
        <v>389</v>
      </c>
      <c r="J3507" s="20" t="s">
        <v>397</v>
      </c>
      <c r="K3507" s="20">
        <v>0</v>
      </c>
      <c r="L3507" s="20">
        <v>0</v>
      </c>
      <c r="M3507" s="20" t="s">
        <v>392</v>
      </c>
      <c r="N3507" s="23">
        <v>44839</v>
      </c>
      <c r="O3507" s="23">
        <v>44839</v>
      </c>
    </row>
    <row r="3508" spans="1:15">
      <c r="A3508" s="20" t="s">
        <v>11461</v>
      </c>
      <c r="B3508" s="20" t="s">
        <v>384</v>
      </c>
      <c r="C3508" s="20" t="s">
        <v>11462</v>
      </c>
      <c r="D3508" s="20" t="s">
        <v>11463</v>
      </c>
      <c r="E3508" s="20" t="s">
        <v>387</v>
      </c>
      <c r="F3508" s="20" t="s">
        <v>389</v>
      </c>
      <c r="H3508" s="20" t="s">
        <v>389</v>
      </c>
      <c r="J3508" s="20" t="s">
        <v>397</v>
      </c>
      <c r="K3508" s="20">
        <v>0</v>
      </c>
      <c r="L3508" s="20">
        <v>0</v>
      </c>
      <c r="M3508" s="20" t="s">
        <v>392</v>
      </c>
      <c r="N3508" s="23">
        <v>44839</v>
      </c>
      <c r="O3508" s="23">
        <v>44861</v>
      </c>
    </row>
    <row r="3509" spans="1:15">
      <c r="A3509" s="20" t="s">
        <v>11464</v>
      </c>
      <c r="B3509" s="20" t="s">
        <v>384</v>
      </c>
      <c r="C3509" s="20" t="s">
        <v>11465</v>
      </c>
      <c r="D3509" s="20" t="s">
        <v>11466</v>
      </c>
      <c r="E3509" s="20" t="s">
        <v>387</v>
      </c>
      <c r="F3509" s="20" t="s">
        <v>389</v>
      </c>
      <c r="H3509" s="20" t="s">
        <v>389</v>
      </c>
      <c r="J3509" s="20" t="s">
        <v>397</v>
      </c>
      <c r="K3509" s="20">
        <v>0</v>
      </c>
      <c r="L3509" s="20">
        <v>793.16</v>
      </c>
      <c r="M3509" s="20" t="s">
        <v>428</v>
      </c>
      <c r="N3509" s="23">
        <v>44839</v>
      </c>
      <c r="O3509" s="23">
        <v>44944</v>
      </c>
    </row>
    <row r="3510" spans="1:15">
      <c r="A3510" s="20" t="s">
        <v>11467</v>
      </c>
      <c r="B3510" s="20" t="s">
        <v>384</v>
      </c>
      <c r="C3510" s="20" t="s">
        <v>11468</v>
      </c>
      <c r="D3510" s="20" t="s">
        <v>11469</v>
      </c>
      <c r="E3510" s="20" t="s">
        <v>387</v>
      </c>
      <c r="F3510" s="20" t="s">
        <v>389</v>
      </c>
      <c r="H3510" s="20" t="s">
        <v>389</v>
      </c>
      <c r="J3510" s="20" t="s">
        <v>397</v>
      </c>
      <c r="K3510" s="20">
        <v>0</v>
      </c>
      <c r="L3510" s="20">
        <v>0</v>
      </c>
      <c r="M3510" s="20" t="s">
        <v>392</v>
      </c>
      <c r="N3510" s="23">
        <v>44839</v>
      </c>
      <c r="O3510" s="23">
        <v>44944</v>
      </c>
    </row>
    <row r="3511" spans="1:15">
      <c r="A3511" s="20" t="s">
        <v>11470</v>
      </c>
      <c r="B3511" s="20" t="s">
        <v>384</v>
      </c>
      <c r="C3511" s="20" t="s">
        <v>11471</v>
      </c>
      <c r="D3511" s="20" t="s">
        <v>11472</v>
      </c>
      <c r="E3511" s="20" t="s">
        <v>387</v>
      </c>
      <c r="F3511" s="20" t="s">
        <v>389</v>
      </c>
      <c r="H3511" s="20" t="s">
        <v>389</v>
      </c>
      <c r="J3511" s="20" t="s">
        <v>397</v>
      </c>
      <c r="K3511" s="20">
        <v>0</v>
      </c>
      <c r="L3511" s="20">
        <v>0</v>
      </c>
      <c r="M3511" s="20" t="s">
        <v>392</v>
      </c>
      <c r="N3511" s="23">
        <v>44839</v>
      </c>
      <c r="O3511" s="23">
        <v>44944</v>
      </c>
    </row>
    <row r="3512" spans="1:15">
      <c r="A3512" s="20" t="s">
        <v>11473</v>
      </c>
      <c r="B3512" s="20" t="s">
        <v>384</v>
      </c>
      <c r="C3512" s="20" t="s">
        <v>11474</v>
      </c>
      <c r="D3512" s="20" t="s">
        <v>11475</v>
      </c>
      <c r="E3512" s="20" t="s">
        <v>387</v>
      </c>
      <c r="F3512" s="20" t="s">
        <v>389</v>
      </c>
      <c r="H3512" s="20" t="s">
        <v>389</v>
      </c>
      <c r="J3512" s="20" t="s">
        <v>397</v>
      </c>
      <c r="K3512" s="20">
        <v>0</v>
      </c>
      <c r="L3512" s="20">
        <v>0</v>
      </c>
      <c r="M3512" s="20" t="s">
        <v>392</v>
      </c>
      <c r="N3512" s="23">
        <v>44839</v>
      </c>
      <c r="O3512" s="23">
        <v>44839</v>
      </c>
    </row>
    <row r="3513" spans="1:15">
      <c r="A3513" s="20" t="s">
        <v>11476</v>
      </c>
      <c r="B3513" s="20" t="s">
        <v>384</v>
      </c>
      <c r="C3513" s="20" t="s">
        <v>11477</v>
      </c>
      <c r="D3513" s="20" t="s">
        <v>11478</v>
      </c>
      <c r="E3513" s="20" t="s">
        <v>387</v>
      </c>
      <c r="F3513" s="20" t="s">
        <v>389</v>
      </c>
      <c r="H3513" s="20" t="s">
        <v>389</v>
      </c>
      <c r="J3513" s="20" t="s">
        <v>397</v>
      </c>
      <c r="K3513" s="20">
        <v>0</v>
      </c>
      <c r="L3513" s="20">
        <v>0</v>
      </c>
      <c r="M3513" s="20" t="s">
        <v>392</v>
      </c>
      <c r="N3513" s="23">
        <v>44839</v>
      </c>
      <c r="O3513" s="23">
        <v>44839</v>
      </c>
    </row>
    <row r="3514" spans="1:15">
      <c r="A3514" s="20" t="s">
        <v>11479</v>
      </c>
      <c r="B3514" s="20" t="s">
        <v>384</v>
      </c>
      <c r="C3514" s="20" t="s">
        <v>11480</v>
      </c>
      <c r="D3514" s="20" t="s">
        <v>11481</v>
      </c>
      <c r="E3514" s="20" t="s">
        <v>387</v>
      </c>
      <c r="F3514" s="20" t="s">
        <v>389</v>
      </c>
      <c r="H3514" s="20" t="s">
        <v>389</v>
      </c>
      <c r="J3514" s="20" t="s">
        <v>397</v>
      </c>
      <c r="K3514" s="20">
        <v>0</v>
      </c>
      <c r="L3514" s="20">
        <v>0</v>
      </c>
      <c r="M3514" s="20" t="s">
        <v>392</v>
      </c>
      <c r="N3514" s="23">
        <v>44839</v>
      </c>
      <c r="O3514" s="23">
        <v>44839</v>
      </c>
    </row>
    <row r="3515" spans="1:15">
      <c r="A3515" s="20" t="s">
        <v>11482</v>
      </c>
      <c r="B3515" s="20" t="s">
        <v>384</v>
      </c>
      <c r="C3515" s="20" t="s">
        <v>11483</v>
      </c>
      <c r="D3515" s="20" t="s">
        <v>11484</v>
      </c>
      <c r="E3515" s="20" t="s">
        <v>387</v>
      </c>
      <c r="F3515" s="20" t="s">
        <v>389</v>
      </c>
      <c r="H3515" s="20" t="s">
        <v>389</v>
      </c>
      <c r="J3515" s="20" t="s">
        <v>397</v>
      </c>
      <c r="K3515" s="20">
        <v>0</v>
      </c>
      <c r="L3515" s="20">
        <v>72.64</v>
      </c>
      <c r="M3515" s="20" t="s">
        <v>428</v>
      </c>
      <c r="N3515" s="23">
        <v>44839</v>
      </c>
      <c r="O3515" s="23">
        <v>44839</v>
      </c>
    </row>
    <row r="3516" spans="1:15">
      <c r="A3516" s="20" t="s">
        <v>11485</v>
      </c>
      <c r="B3516" s="20" t="s">
        <v>384</v>
      </c>
      <c r="C3516" s="20" t="s">
        <v>11486</v>
      </c>
      <c r="D3516" s="20" t="s">
        <v>11487</v>
      </c>
      <c r="E3516" s="20" t="s">
        <v>387</v>
      </c>
      <c r="F3516" s="20" t="s">
        <v>389</v>
      </c>
      <c r="H3516" s="20" t="s">
        <v>389</v>
      </c>
      <c r="J3516" s="20" t="s">
        <v>397</v>
      </c>
      <c r="K3516" s="20">
        <v>0</v>
      </c>
      <c r="L3516" s="20">
        <v>0</v>
      </c>
      <c r="M3516" s="20" t="s">
        <v>392</v>
      </c>
      <c r="N3516" s="23">
        <v>44839</v>
      </c>
      <c r="O3516" s="23">
        <v>44839</v>
      </c>
    </row>
    <row r="3517" spans="1:15">
      <c r="A3517" s="20" t="s">
        <v>11488</v>
      </c>
      <c r="B3517" s="20" t="s">
        <v>384</v>
      </c>
      <c r="C3517" s="20" t="s">
        <v>11489</v>
      </c>
      <c r="D3517" s="20" t="s">
        <v>11490</v>
      </c>
      <c r="E3517" s="20" t="s">
        <v>387</v>
      </c>
      <c r="F3517" s="20" t="s">
        <v>389</v>
      </c>
      <c r="H3517" s="20" t="s">
        <v>389</v>
      </c>
      <c r="J3517" s="20" t="s">
        <v>397</v>
      </c>
      <c r="K3517" s="20">
        <v>0</v>
      </c>
      <c r="L3517" s="20">
        <v>0</v>
      </c>
      <c r="M3517" s="20" t="s">
        <v>392</v>
      </c>
      <c r="N3517" s="23">
        <v>44839</v>
      </c>
      <c r="O3517" s="23">
        <v>44944</v>
      </c>
    </row>
    <row r="3518" spans="1:15">
      <c r="A3518" s="20" t="s">
        <v>11491</v>
      </c>
      <c r="B3518" s="20" t="s">
        <v>384</v>
      </c>
      <c r="C3518" s="20" t="s">
        <v>11492</v>
      </c>
      <c r="D3518" s="20" t="s">
        <v>11493</v>
      </c>
      <c r="E3518" s="20" t="s">
        <v>387</v>
      </c>
      <c r="F3518" s="20" t="s">
        <v>389</v>
      </c>
      <c r="H3518" s="20" t="s">
        <v>389</v>
      </c>
      <c r="J3518" s="20" t="s">
        <v>397</v>
      </c>
      <c r="K3518" s="20">
        <v>0</v>
      </c>
      <c r="L3518" s="20">
        <v>0</v>
      </c>
      <c r="M3518" s="20" t="s">
        <v>392</v>
      </c>
      <c r="N3518" s="23">
        <v>44839</v>
      </c>
      <c r="O3518" s="23">
        <v>44839</v>
      </c>
    </row>
    <row r="3519" spans="1:15">
      <c r="A3519" s="20" t="s">
        <v>11494</v>
      </c>
      <c r="B3519" s="20" t="s">
        <v>384</v>
      </c>
      <c r="C3519" s="20" t="s">
        <v>11495</v>
      </c>
      <c r="D3519" s="20" t="s">
        <v>11496</v>
      </c>
      <c r="E3519" s="20" t="s">
        <v>387</v>
      </c>
      <c r="F3519" s="20" t="s">
        <v>389</v>
      </c>
      <c r="H3519" s="20" t="s">
        <v>389</v>
      </c>
      <c r="J3519" s="20" t="s">
        <v>391</v>
      </c>
      <c r="K3519" s="20">
        <v>0</v>
      </c>
      <c r="L3519" s="20">
        <v>0</v>
      </c>
      <c r="M3519" s="20" t="s">
        <v>392</v>
      </c>
      <c r="N3519" s="23">
        <v>44839</v>
      </c>
      <c r="O3519" s="23">
        <v>44839</v>
      </c>
    </row>
    <row r="3520" spans="1:15">
      <c r="A3520" s="20" t="s">
        <v>11497</v>
      </c>
      <c r="B3520" s="20" t="s">
        <v>384</v>
      </c>
      <c r="C3520" s="20" t="s">
        <v>11498</v>
      </c>
      <c r="D3520" s="20" t="s">
        <v>11499</v>
      </c>
      <c r="E3520" s="20" t="s">
        <v>478</v>
      </c>
      <c r="F3520" s="20" t="s">
        <v>389</v>
      </c>
      <c r="H3520" s="20" t="s">
        <v>389</v>
      </c>
      <c r="J3520" s="20" t="s">
        <v>391</v>
      </c>
      <c r="K3520" s="20">
        <v>0</v>
      </c>
      <c r="L3520" s="20">
        <v>0</v>
      </c>
      <c r="M3520" s="20" t="s">
        <v>392</v>
      </c>
      <c r="N3520" s="23">
        <v>44839</v>
      </c>
      <c r="O3520" s="23">
        <v>44839</v>
      </c>
    </row>
    <row r="3521" spans="1:15">
      <c r="A3521" s="20" t="s">
        <v>11500</v>
      </c>
      <c r="B3521" s="20" t="s">
        <v>384</v>
      </c>
      <c r="C3521" s="20" t="s">
        <v>11501</v>
      </c>
      <c r="D3521" s="20" t="s">
        <v>11502</v>
      </c>
      <c r="E3521" s="20" t="s">
        <v>387</v>
      </c>
      <c r="F3521" s="20" t="s">
        <v>389</v>
      </c>
      <c r="H3521" s="20" t="s">
        <v>389</v>
      </c>
      <c r="J3521" s="20" t="s">
        <v>391</v>
      </c>
      <c r="K3521" s="20">
        <v>0</v>
      </c>
      <c r="L3521" s="20">
        <v>103.36</v>
      </c>
      <c r="M3521" s="20" t="s">
        <v>428</v>
      </c>
      <c r="N3521" s="23">
        <v>44839</v>
      </c>
      <c r="O3521" s="23">
        <v>44839</v>
      </c>
    </row>
    <row r="3522" spans="1:15">
      <c r="A3522" s="20" t="s">
        <v>11503</v>
      </c>
      <c r="B3522" s="20" t="s">
        <v>384</v>
      </c>
      <c r="C3522" s="20" t="s">
        <v>11504</v>
      </c>
      <c r="D3522" s="20" t="s">
        <v>11505</v>
      </c>
      <c r="E3522" s="20" t="s">
        <v>478</v>
      </c>
      <c r="F3522" s="20" t="s">
        <v>389</v>
      </c>
      <c r="H3522" s="20" t="s">
        <v>389</v>
      </c>
      <c r="J3522" s="20" t="s">
        <v>391</v>
      </c>
      <c r="K3522" s="20">
        <v>0</v>
      </c>
      <c r="L3522" s="20">
        <v>0</v>
      </c>
      <c r="M3522" s="20" t="s">
        <v>392</v>
      </c>
      <c r="N3522" s="23">
        <v>44839</v>
      </c>
      <c r="O3522" s="23">
        <v>44839</v>
      </c>
    </row>
    <row r="3523" spans="1:15">
      <c r="A3523" s="20" t="s">
        <v>11506</v>
      </c>
      <c r="B3523" s="20" t="s">
        <v>384</v>
      </c>
      <c r="C3523" s="20" t="s">
        <v>11507</v>
      </c>
      <c r="D3523" s="20" t="s">
        <v>11508</v>
      </c>
      <c r="E3523" s="20" t="s">
        <v>387</v>
      </c>
      <c r="F3523" s="20" t="s">
        <v>389</v>
      </c>
      <c r="H3523" s="20" t="s">
        <v>389</v>
      </c>
      <c r="J3523" s="20" t="s">
        <v>397</v>
      </c>
      <c r="K3523" s="20">
        <v>0</v>
      </c>
      <c r="L3523" s="20">
        <v>0</v>
      </c>
      <c r="M3523" s="20" t="s">
        <v>392</v>
      </c>
      <c r="N3523" s="23">
        <v>44839</v>
      </c>
      <c r="O3523" s="23">
        <v>44944</v>
      </c>
    </row>
    <row r="3524" spans="1:15">
      <c r="A3524" s="20" t="s">
        <v>11509</v>
      </c>
      <c r="B3524" s="20" t="s">
        <v>384</v>
      </c>
      <c r="C3524" s="20" t="s">
        <v>11510</v>
      </c>
      <c r="D3524" s="20" t="s">
        <v>11511</v>
      </c>
      <c r="E3524" s="20" t="s">
        <v>387</v>
      </c>
      <c r="F3524" s="20" t="s">
        <v>389</v>
      </c>
      <c r="H3524" s="20" t="s">
        <v>389</v>
      </c>
      <c r="J3524" s="20" t="s">
        <v>397</v>
      </c>
      <c r="K3524" s="20">
        <v>0</v>
      </c>
      <c r="L3524" s="20">
        <v>0</v>
      </c>
      <c r="M3524" s="20" t="s">
        <v>392</v>
      </c>
      <c r="N3524" s="23">
        <v>44839</v>
      </c>
      <c r="O3524" s="23">
        <v>44839</v>
      </c>
    </row>
    <row r="3525" spans="1:15">
      <c r="A3525" s="20" t="s">
        <v>11512</v>
      </c>
      <c r="B3525" s="20" t="s">
        <v>384</v>
      </c>
      <c r="C3525" s="20" t="s">
        <v>11513</v>
      </c>
      <c r="D3525" s="20" t="s">
        <v>11514</v>
      </c>
      <c r="E3525" s="20" t="s">
        <v>478</v>
      </c>
      <c r="F3525" s="20" t="s">
        <v>389</v>
      </c>
      <c r="H3525" s="20" t="s">
        <v>389</v>
      </c>
      <c r="J3525" s="20" t="s">
        <v>397</v>
      </c>
      <c r="K3525" s="20">
        <v>0</v>
      </c>
      <c r="L3525" s="20">
        <v>0</v>
      </c>
      <c r="M3525" s="20" t="s">
        <v>392</v>
      </c>
      <c r="N3525" s="23">
        <v>44839</v>
      </c>
      <c r="O3525" s="23">
        <v>44839</v>
      </c>
    </row>
    <row r="3526" spans="1:15">
      <c r="A3526" s="20" t="s">
        <v>11515</v>
      </c>
      <c r="B3526" s="20" t="s">
        <v>384</v>
      </c>
      <c r="C3526" s="20" t="s">
        <v>11516</v>
      </c>
      <c r="D3526" s="20" t="s">
        <v>11517</v>
      </c>
      <c r="E3526" s="20" t="s">
        <v>427</v>
      </c>
      <c r="F3526" s="20" t="s">
        <v>389</v>
      </c>
      <c r="H3526" s="20" t="s">
        <v>389</v>
      </c>
      <c r="J3526" s="20" t="s">
        <v>397</v>
      </c>
      <c r="K3526" s="20">
        <v>0</v>
      </c>
      <c r="L3526" s="20">
        <v>15300</v>
      </c>
      <c r="M3526" s="20" t="s">
        <v>428</v>
      </c>
      <c r="N3526" s="23">
        <v>44840</v>
      </c>
      <c r="O3526" s="23">
        <v>44841</v>
      </c>
    </row>
    <row r="3527" spans="1:15">
      <c r="A3527" s="20" t="s">
        <v>11518</v>
      </c>
      <c r="B3527" s="20" t="s">
        <v>384</v>
      </c>
      <c r="C3527" s="20" t="s">
        <v>11519</v>
      </c>
      <c r="D3527" s="20" t="s">
        <v>11520</v>
      </c>
      <c r="E3527" s="20" t="s">
        <v>478</v>
      </c>
      <c r="F3527" s="20" t="s">
        <v>389</v>
      </c>
      <c r="H3527" s="20" t="s">
        <v>389</v>
      </c>
      <c r="J3527" s="20" t="s">
        <v>397</v>
      </c>
      <c r="K3527" s="20">
        <v>0</v>
      </c>
      <c r="L3527" s="20">
        <v>0</v>
      </c>
      <c r="M3527" s="20" t="s">
        <v>392</v>
      </c>
      <c r="N3527" s="23">
        <v>44840</v>
      </c>
      <c r="O3527" s="23">
        <v>44840</v>
      </c>
    </row>
    <row r="3528" spans="1:15">
      <c r="A3528" s="20" t="s">
        <v>11521</v>
      </c>
      <c r="B3528" s="20" t="s">
        <v>384</v>
      </c>
      <c r="C3528" s="20" t="s">
        <v>11522</v>
      </c>
      <c r="D3528" s="20" t="s">
        <v>11523</v>
      </c>
      <c r="E3528" s="20" t="s">
        <v>387</v>
      </c>
      <c r="F3528" s="20" t="s">
        <v>389</v>
      </c>
      <c r="H3528" s="20" t="s">
        <v>389</v>
      </c>
      <c r="J3528" s="20" t="s">
        <v>397</v>
      </c>
      <c r="K3528" s="20">
        <v>0</v>
      </c>
      <c r="L3528" s="20">
        <v>14854.08</v>
      </c>
      <c r="M3528" s="20" t="s">
        <v>428</v>
      </c>
      <c r="N3528" s="23">
        <v>44840</v>
      </c>
      <c r="O3528" s="23">
        <v>44840</v>
      </c>
    </row>
    <row r="3529" spans="1:15">
      <c r="A3529" s="20" t="s">
        <v>11524</v>
      </c>
      <c r="B3529" s="20" t="s">
        <v>384</v>
      </c>
      <c r="C3529" s="20" t="s">
        <v>11525</v>
      </c>
      <c r="D3529" s="20" t="s">
        <v>11526</v>
      </c>
      <c r="E3529" s="20" t="s">
        <v>387</v>
      </c>
      <c r="F3529" s="20" t="s">
        <v>389</v>
      </c>
      <c r="H3529" s="20" t="s">
        <v>389</v>
      </c>
      <c r="J3529" s="20" t="s">
        <v>397</v>
      </c>
      <c r="K3529" s="20">
        <v>0</v>
      </c>
      <c r="L3529" s="20">
        <v>0</v>
      </c>
      <c r="M3529" s="20" t="s">
        <v>392</v>
      </c>
      <c r="N3529" s="23">
        <v>44840</v>
      </c>
      <c r="O3529" s="23">
        <v>44840</v>
      </c>
    </row>
    <row r="3530" spans="1:15">
      <c r="A3530" s="20" t="s">
        <v>11527</v>
      </c>
      <c r="B3530" s="20" t="s">
        <v>384</v>
      </c>
      <c r="C3530" s="20" t="s">
        <v>11528</v>
      </c>
      <c r="D3530" s="20" t="s">
        <v>11529</v>
      </c>
      <c r="E3530" s="20" t="s">
        <v>387</v>
      </c>
      <c r="F3530" s="20" t="s">
        <v>389</v>
      </c>
      <c r="H3530" s="20" t="s">
        <v>389</v>
      </c>
      <c r="J3530" s="20" t="s">
        <v>397</v>
      </c>
      <c r="K3530" s="20">
        <v>0</v>
      </c>
      <c r="L3530" s="20">
        <v>0</v>
      </c>
      <c r="M3530" s="20" t="s">
        <v>392</v>
      </c>
      <c r="N3530" s="23">
        <v>44840</v>
      </c>
      <c r="O3530" s="23">
        <v>44846</v>
      </c>
    </row>
    <row r="3531" spans="1:15">
      <c r="A3531" s="20" t="s">
        <v>11530</v>
      </c>
      <c r="B3531" s="20" t="s">
        <v>384</v>
      </c>
      <c r="C3531" s="20" t="s">
        <v>11531</v>
      </c>
      <c r="D3531" s="20" t="s">
        <v>11532</v>
      </c>
      <c r="E3531" s="20" t="s">
        <v>427</v>
      </c>
      <c r="F3531" s="20" t="s">
        <v>389</v>
      </c>
      <c r="H3531" s="20" t="s">
        <v>389</v>
      </c>
      <c r="J3531" s="20" t="s">
        <v>391</v>
      </c>
      <c r="K3531" s="20">
        <v>0</v>
      </c>
      <c r="L3531" s="20">
        <v>0</v>
      </c>
      <c r="M3531" s="20" t="s">
        <v>392</v>
      </c>
      <c r="N3531" s="23">
        <v>44840</v>
      </c>
      <c r="O3531" s="23">
        <v>44840</v>
      </c>
    </row>
    <row r="3532" spans="1:15">
      <c r="A3532" s="20" t="s">
        <v>11533</v>
      </c>
      <c r="B3532" s="20" t="s">
        <v>384</v>
      </c>
      <c r="C3532" s="20" t="s">
        <v>11534</v>
      </c>
      <c r="D3532" s="20" t="s">
        <v>11535</v>
      </c>
      <c r="E3532" s="20" t="s">
        <v>387</v>
      </c>
      <c r="F3532" s="20" t="s">
        <v>389</v>
      </c>
      <c r="H3532" s="20" t="s">
        <v>389</v>
      </c>
      <c r="J3532" s="20" t="s">
        <v>397</v>
      </c>
      <c r="K3532" s="20">
        <v>0</v>
      </c>
      <c r="L3532" s="20">
        <v>283.37</v>
      </c>
      <c r="M3532" s="20" t="s">
        <v>428</v>
      </c>
      <c r="N3532" s="23">
        <v>44840</v>
      </c>
      <c r="O3532" s="23">
        <v>44944</v>
      </c>
    </row>
    <row r="3533" spans="1:15">
      <c r="A3533" s="20" t="s">
        <v>11536</v>
      </c>
      <c r="B3533" s="20" t="s">
        <v>384</v>
      </c>
      <c r="C3533" s="20" t="s">
        <v>11537</v>
      </c>
      <c r="D3533" s="20" t="s">
        <v>11538</v>
      </c>
      <c r="E3533" s="20" t="s">
        <v>387</v>
      </c>
      <c r="F3533" s="20" t="s">
        <v>389</v>
      </c>
      <c r="H3533" s="20" t="s">
        <v>389</v>
      </c>
      <c r="J3533" s="20" t="s">
        <v>397</v>
      </c>
      <c r="K3533" s="20">
        <v>0</v>
      </c>
      <c r="L3533" s="20">
        <v>0</v>
      </c>
      <c r="M3533" s="20" t="s">
        <v>392</v>
      </c>
      <c r="N3533" s="23">
        <v>44840</v>
      </c>
      <c r="O3533" s="23">
        <v>44840</v>
      </c>
    </row>
    <row r="3534" spans="1:15">
      <c r="A3534" s="20" t="s">
        <v>11539</v>
      </c>
      <c r="B3534" s="20" t="s">
        <v>384</v>
      </c>
      <c r="C3534" s="20" t="s">
        <v>11540</v>
      </c>
      <c r="D3534" s="20" t="s">
        <v>11541</v>
      </c>
      <c r="E3534" s="20" t="s">
        <v>387</v>
      </c>
      <c r="F3534" s="20" t="s">
        <v>389</v>
      </c>
      <c r="H3534" s="20" t="s">
        <v>389</v>
      </c>
      <c r="J3534" s="20" t="s">
        <v>397</v>
      </c>
      <c r="K3534" s="20">
        <v>0</v>
      </c>
      <c r="L3534" s="20">
        <v>977.46</v>
      </c>
      <c r="M3534" s="20" t="s">
        <v>428</v>
      </c>
      <c r="N3534" s="23">
        <v>44840</v>
      </c>
      <c r="O3534" s="23">
        <v>44840</v>
      </c>
    </row>
    <row r="3535" spans="1:15">
      <c r="A3535" s="20" t="s">
        <v>11542</v>
      </c>
      <c r="B3535" s="20" t="s">
        <v>384</v>
      </c>
      <c r="C3535" s="20" t="s">
        <v>11543</v>
      </c>
      <c r="D3535" s="20" t="s">
        <v>11544</v>
      </c>
      <c r="E3535" s="20" t="s">
        <v>387</v>
      </c>
      <c r="F3535" s="20" t="s">
        <v>389</v>
      </c>
      <c r="H3535" s="20" t="s">
        <v>389</v>
      </c>
      <c r="J3535" s="20" t="s">
        <v>397</v>
      </c>
      <c r="K3535" s="20">
        <v>0</v>
      </c>
      <c r="L3535" s="20">
        <v>0</v>
      </c>
      <c r="M3535" s="20" t="s">
        <v>392</v>
      </c>
      <c r="N3535" s="23">
        <v>44840</v>
      </c>
      <c r="O3535" s="23">
        <v>44944</v>
      </c>
    </row>
    <row r="3536" spans="1:15">
      <c r="A3536" s="20" t="s">
        <v>11545</v>
      </c>
      <c r="B3536" s="20" t="s">
        <v>384</v>
      </c>
      <c r="C3536" s="20" t="s">
        <v>11546</v>
      </c>
      <c r="D3536" s="20" t="s">
        <v>11547</v>
      </c>
      <c r="E3536" s="20" t="s">
        <v>478</v>
      </c>
      <c r="F3536" s="20" t="s">
        <v>389</v>
      </c>
      <c r="H3536" s="20" t="s">
        <v>389</v>
      </c>
      <c r="J3536" s="20" t="s">
        <v>397</v>
      </c>
      <c r="K3536" s="20">
        <v>0</v>
      </c>
      <c r="L3536" s="20">
        <v>0</v>
      </c>
      <c r="M3536" s="20" t="s">
        <v>392</v>
      </c>
      <c r="N3536" s="23">
        <v>44840</v>
      </c>
      <c r="O3536" s="23">
        <v>44840</v>
      </c>
    </row>
    <row r="3537" spans="1:15">
      <c r="A3537" s="20" t="s">
        <v>11548</v>
      </c>
      <c r="B3537" s="20" t="s">
        <v>384</v>
      </c>
      <c r="C3537" s="20" t="s">
        <v>11549</v>
      </c>
      <c r="D3537" s="20" t="s">
        <v>11550</v>
      </c>
      <c r="E3537" s="20" t="s">
        <v>387</v>
      </c>
      <c r="F3537" s="20" t="s">
        <v>389</v>
      </c>
      <c r="H3537" s="20" t="s">
        <v>389</v>
      </c>
      <c r="J3537" s="20" t="s">
        <v>397</v>
      </c>
      <c r="K3537" s="20">
        <v>0</v>
      </c>
      <c r="L3537" s="20">
        <v>4180</v>
      </c>
      <c r="M3537" s="20" t="s">
        <v>428</v>
      </c>
      <c r="N3537" s="23">
        <v>44840</v>
      </c>
      <c r="O3537" s="23">
        <v>44944</v>
      </c>
    </row>
    <row r="3538" spans="1:15">
      <c r="A3538" s="20" t="s">
        <v>11551</v>
      </c>
      <c r="B3538" s="20" t="s">
        <v>384</v>
      </c>
      <c r="C3538" s="20" t="s">
        <v>11552</v>
      </c>
      <c r="D3538" s="20" t="s">
        <v>11553</v>
      </c>
      <c r="E3538" s="20" t="s">
        <v>387</v>
      </c>
      <c r="F3538" s="20" t="s">
        <v>389</v>
      </c>
      <c r="H3538" s="20" t="s">
        <v>389</v>
      </c>
      <c r="J3538" s="20" t="s">
        <v>397</v>
      </c>
      <c r="K3538" s="20">
        <v>0</v>
      </c>
      <c r="L3538" s="20">
        <v>0</v>
      </c>
      <c r="M3538" s="20" t="s">
        <v>392</v>
      </c>
      <c r="N3538" s="23">
        <v>44840</v>
      </c>
      <c r="O3538" s="23">
        <v>44840</v>
      </c>
    </row>
    <row r="3539" spans="1:15">
      <c r="A3539" s="20" t="s">
        <v>11554</v>
      </c>
      <c r="B3539" s="20" t="s">
        <v>384</v>
      </c>
      <c r="C3539" s="20" t="s">
        <v>11555</v>
      </c>
      <c r="D3539" s="20" t="s">
        <v>11556</v>
      </c>
      <c r="E3539" s="20" t="s">
        <v>387</v>
      </c>
      <c r="F3539" s="20" t="s">
        <v>389</v>
      </c>
      <c r="H3539" s="20" t="s">
        <v>389</v>
      </c>
      <c r="J3539" s="20" t="s">
        <v>397</v>
      </c>
      <c r="K3539" s="20">
        <v>0</v>
      </c>
      <c r="L3539" s="20">
        <v>0</v>
      </c>
      <c r="M3539" s="20" t="s">
        <v>392</v>
      </c>
      <c r="N3539" s="23">
        <v>44840</v>
      </c>
      <c r="O3539" s="23">
        <v>44840</v>
      </c>
    </row>
    <row r="3540" spans="1:15">
      <c r="A3540" s="20" t="s">
        <v>11557</v>
      </c>
      <c r="B3540" s="20" t="s">
        <v>384</v>
      </c>
      <c r="C3540" s="20" t="s">
        <v>11558</v>
      </c>
      <c r="D3540" s="20" t="s">
        <v>11559</v>
      </c>
      <c r="E3540" s="20" t="s">
        <v>387</v>
      </c>
      <c r="F3540" s="20" t="s">
        <v>389</v>
      </c>
      <c r="H3540" s="20" t="s">
        <v>389</v>
      </c>
      <c r="J3540" s="20" t="s">
        <v>397</v>
      </c>
      <c r="K3540" s="20">
        <v>0</v>
      </c>
      <c r="L3540" s="20">
        <v>0</v>
      </c>
      <c r="M3540" s="20" t="s">
        <v>392</v>
      </c>
      <c r="N3540" s="23">
        <v>44840</v>
      </c>
      <c r="O3540" s="23">
        <v>44944</v>
      </c>
    </row>
    <row r="3541" spans="1:15">
      <c r="A3541" s="20" t="s">
        <v>11560</v>
      </c>
      <c r="B3541" s="20" t="s">
        <v>384</v>
      </c>
      <c r="C3541" s="20" t="s">
        <v>11561</v>
      </c>
      <c r="D3541" s="20" t="s">
        <v>11562</v>
      </c>
      <c r="E3541" s="20" t="s">
        <v>387</v>
      </c>
      <c r="F3541" s="20" t="s">
        <v>389</v>
      </c>
      <c r="H3541" s="20" t="s">
        <v>389</v>
      </c>
      <c r="J3541" s="20" t="s">
        <v>391</v>
      </c>
      <c r="K3541" s="20">
        <v>0</v>
      </c>
      <c r="L3541" s="20">
        <v>0</v>
      </c>
      <c r="M3541" s="20" t="s">
        <v>392</v>
      </c>
      <c r="N3541" s="23">
        <v>44840</v>
      </c>
      <c r="O3541" s="23">
        <v>44840</v>
      </c>
    </row>
    <row r="3542" spans="1:15">
      <c r="A3542" s="20" t="s">
        <v>11563</v>
      </c>
      <c r="B3542" s="20" t="s">
        <v>384</v>
      </c>
      <c r="C3542" s="20" t="s">
        <v>11564</v>
      </c>
      <c r="D3542" s="20" t="s">
        <v>11565</v>
      </c>
      <c r="E3542" s="20" t="s">
        <v>387</v>
      </c>
      <c r="F3542" s="20" t="s">
        <v>389</v>
      </c>
      <c r="H3542" s="20" t="s">
        <v>389</v>
      </c>
      <c r="J3542" s="20" t="s">
        <v>397</v>
      </c>
      <c r="K3542" s="20">
        <v>0</v>
      </c>
      <c r="L3542" s="20">
        <v>0</v>
      </c>
      <c r="M3542" s="20" t="s">
        <v>392</v>
      </c>
      <c r="N3542" s="23">
        <v>44840</v>
      </c>
      <c r="O3542" s="23">
        <v>44840</v>
      </c>
    </row>
    <row r="3543" spans="1:15">
      <c r="A3543" s="20" t="s">
        <v>11566</v>
      </c>
      <c r="B3543" s="20" t="s">
        <v>384</v>
      </c>
      <c r="C3543" s="20" t="s">
        <v>11567</v>
      </c>
      <c r="D3543" s="20" t="s">
        <v>11568</v>
      </c>
      <c r="E3543" s="20" t="s">
        <v>387</v>
      </c>
      <c r="F3543" s="20" t="s">
        <v>389</v>
      </c>
      <c r="H3543" s="20" t="s">
        <v>389</v>
      </c>
      <c r="J3543" s="20" t="s">
        <v>397</v>
      </c>
      <c r="K3543" s="20">
        <v>0</v>
      </c>
      <c r="L3543" s="20">
        <v>0</v>
      </c>
      <c r="M3543" s="20" t="s">
        <v>392</v>
      </c>
      <c r="N3543" s="23">
        <v>44840</v>
      </c>
      <c r="O3543" s="23">
        <v>44840</v>
      </c>
    </row>
    <row r="3544" spans="1:15">
      <c r="A3544" s="20" t="s">
        <v>11569</v>
      </c>
      <c r="B3544" s="20" t="s">
        <v>384</v>
      </c>
      <c r="C3544" s="20" t="s">
        <v>11570</v>
      </c>
      <c r="D3544" s="20" t="s">
        <v>11571</v>
      </c>
      <c r="E3544" s="20" t="s">
        <v>387</v>
      </c>
      <c r="F3544" s="20" t="s">
        <v>389</v>
      </c>
      <c r="H3544" s="20" t="s">
        <v>389</v>
      </c>
      <c r="J3544" s="20" t="s">
        <v>397</v>
      </c>
      <c r="K3544" s="20">
        <v>0</v>
      </c>
      <c r="L3544" s="20">
        <v>231.08</v>
      </c>
      <c r="M3544" s="20" t="s">
        <v>428</v>
      </c>
      <c r="N3544" s="23">
        <v>44840</v>
      </c>
      <c r="O3544" s="23">
        <v>44964</v>
      </c>
    </row>
    <row r="3545" spans="1:15">
      <c r="A3545" s="20" t="s">
        <v>11572</v>
      </c>
      <c r="B3545" s="20" t="s">
        <v>384</v>
      </c>
      <c r="C3545" s="20" t="s">
        <v>11573</v>
      </c>
      <c r="D3545" s="20" t="s">
        <v>11574</v>
      </c>
      <c r="E3545" s="20" t="s">
        <v>387</v>
      </c>
      <c r="F3545" s="20" t="s">
        <v>389</v>
      </c>
      <c r="H3545" s="20" t="s">
        <v>389</v>
      </c>
      <c r="J3545" s="20" t="s">
        <v>397</v>
      </c>
      <c r="K3545" s="20">
        <v>0</v>
      </c>
      <c r="L3545" s="20">
        <v>0</v>
      </c>
      <c r="M3545" s="20" t="s">
        <v>392</v>
      </c>
      <c r="N3545" s="23">
        <v>44840</v>
      </c>
      <c r="O3545" s="23">
        <v>44944</v>
      </c>
    </row>
    <row r="3546" spans="1:15">
      <c r="A3546" s="20" t="s">
        <v>11575</v>
      </c>
      <c r="B3546" s="20" t="s">
        <v>384</v>
      </c>
      <c r="C3546" s="20" t="s">
        <v>11576</v>
      </c>
      <c r="D3546" s="20" t="s">
        <v>11577</v>
      </c>
      <c r="E3546" s="20" t="s">
        <v>450</v>
      </c>
      <c r="F3546" s="20" t="s">
        <v>11578</v>
      </c>
      <c r="G3546" s="20" t="s">
        <v>11579</v>
      </c>
      <c r="H3546" s="20" t="s">
        <v>11580</v>
      </c>
      <c r="I3546" s="20" t="s">
        <v>390</v>
      </c>
      <c r="J3546" s="20" t="s">
        <v>397</v>
      </c>
      <c r="K3546" s="20">
        <v>20000</v>
      </c>
      <c r="L3546" s="20">
        <v>0</v>
      </c>
      <c r="M3546" s="20" t="s">
        <v>392</v>
      </c>
      <c r="N3546" s="23">
        <v>44841</v>
      </c>
      <c r="O3546" s="23">
        <v>44845</v>
      </c>
    </row>
    <row r="3547" spans="1:15">
      <c r="A3547" s="20" t="s">
        <v>11581</v>
      </c>
      <c r="B3547" s="20" t="s">
        <v>384</v>
      </c>
      <c r="C3547" s="20" t="s">
        <v>11582</v>
      </c>
      <c r="D3547" s="20" t="s">
        <v>11583</v>
      </c>
      <c r="E3547" s="20" t="s">
        <v>427</v>
      </c>
      <c r="F3547" s="20" t="s">
        <v>389</v>
      </c>
      <c r="H3547" s="20" t="s">
        <v>389</v>
      </c>
      <c r="J3547" s="20" t="s">
        <v>397</v>
      </c>
      <c r="K3547" s="20">
        <v>0</v>
      </c>
      <c r="L3547" s="20">
        <v>0</v>
      </c>
      <c r="M3547" s="20" t="s">
        <v>392</v>
      </c>
      <c r="N3547" s="23">
        <v>44841</v>
      </c>
      <c r="O3547" s="23">
        <v>44944</v>
      </c>
    </row>
    <row r="3548" spans="1:15">
      <c r="A3548" s="20" t="s">
        <v>11584</v>
      </c>
      <c r="B3548" s="20" t="s">
        <v>384</v>
      </c>
      <c r="C3548" s="20" t="s">
        <v>11585</v>
      </c>
      <c r="D3548" s="20" t="s">
        <v>11586</v>
      </c>
      <c r="E3548" s="20" t="s">
        <v>387</v>
      </c>
      <c r="F3548" s="20" t="s">
        <v>389</v>
      </c>
      <c r="H3548" s="20" t="s">
        <v>389</v>
      </c>
      <c r="J3548" s="20" t="s">
        <v>391</v>
      </c>
      <c r="K3548" s="20">
        <v>0</v>
      </c>
      <c r="L3548" s="20">
        <v>0</v>
      </c>
      <c r="M3548" s="20" t="s">
        <v>392</v>
      </c>
      <c r="N3548" s="23">
        <v>44841</v>
      </c>
      <c r="O3548" s="23">
        <v>44841</v>
      </c>
    </row>
    <row r="3549" spans="1:15">
      <c r="A3549" s="20" t="s">
        <v>11587</v>
      </c>
      <c r="B3549" s="20" t="s">
        <v>384</v>
      </c>
      <c r="C3549" s="20" t="s">
        <v>11588</v>
      </c>
      <c r="D3549" s="20" t="s">
        <v>11589</v>
      </c>
      <c r="E3549" s="20" t="s">
        <v>478</v>
      </c>
      <c r="F3549" s="20" t="s">
        <v>389</v>
      </c>
      <c r="H3549" s="20" t="s">
        <v>389</v>
      </c>
      <c r="J3549" s="20" t="s">
        <v>397</v>
      </c>
      <c r="K3549" s="20">
        <v>0</v>
      </c>
      <c r="L3549" s="20">
        <v>0</v>
      </c>
      <c r="M3549" s="20" t="s">
        <v>392</v>
      </c>
      <c r="N3549" s="23">
        <v>44841</v>
      </c>
      <c r="O3549" s="23">
        <v>44841</v>
      </c>
    </row>
    <row r="3550" spans="1:15">
      <c r="A3550" s="20" t="s">
        <v>11590</v>
      </c>
      <c r="B3550" s="20" t="s">
        <v>384</v>
      </c>
      <c r="C3550" s="20" t="s">
        <v>11591</v>
      </c>
      <c r="D3550" s="20" t="s">
        <v>11592</v>
      </c>
      <c r="E3550" s="20" t="s">
        <v>387</v>
      </c>
      <c r="F3550" s="20" t="s">
        <v>389</v>
      </c>
      <c r="H3550" s="20" t="s">
        <v>389</v>
      </c>
      <c r="J3550" s="20" t="s">
        <v>397</v>
      </c>
      <c r="K3550" s="20">
        <v>0</v>
      </c>
      <c r="L3550" s="20">
        <v>0</v>
      </c>
      <c r="M3550" s="20" t="s">
        <v>392</v>
      </c>
      <c r="N3550" s="23">
        <v>44841</v>
      </c>
      <c r="O3550" s="23">
        <v>44944</v>
      </c>
    </row>
    <row r="3551" spans="1:15">
      <c r="A3551" s="20" t="s">
        <v>11593</v>
      </c>
      <c r="B3551" s="20" t="s">
        <v>384</v>
      </c>
      <c r="C3551" s="20" t="s">
        <v>11594</v>
      </c>
      <c r="D3551" s="20" t="s">
        <v>11595</v>
      </c>
      <c r="E3551" s="20" t="s">
        <v>387</v>
      </c>
      <c r="F3551" s="20" t="s">
        <v>389</v>
      </c>
      <c r="H3551" s="20" t="s">
        <v>389</v>
      </c>
      <c r="J3551" s="20" t="s">
        <v>397</v>
      </c>
      <c r="K3551" s="20">
        <v>0</v>
      </c>
      <c r="L3551" s="20">
        <v>0</v>
      </c>
      <c r="M3551" s="20" t="s">
        <v>392</v>
      </c>
      <c r="N3551" s="23">
        <v>44841</v>
      </c>
      <c r="O3551" s="23">
        <v>44931</v>
      </c>
    </row>
    <row r="3552" spans="1:15">
      <c r="A3552" s="20" t="s">
        <v>11596</v>
      </c>
      <c r="B3552" s="20" t="s">
        <v>384</v>
      </c>
      <c r="C3552" s="20" t="s">
        <v>11597</v>
      </c>
      <c r="D3552" s="20" t="s">
        <v>11598</v>
      </c>
      <c r="E3552" s="20" t="s">
        <v>387</v>
      </c>
      <c r="F3552" s="20" t="s">
        <v>389</v>
      </c>
      <c r="H3552" s="20" t="s">
        <v>389</v>
      </c>
      <c r="J3552" s="20" t="s">
        <v>397</v>
      </c>
      <c r="K3552" s="20">
        <v>0</v>
      </c>
      <c r="L3552" s="20">
        <v>140.71</v>
      </c>
      <c r="M3552" s="20" t="s">
        <v>428</v>
      </c>
      <c r="N3552" s="23">
        <v>44841</v>
      </c>
      <c r="O3552" s="23">
        <v>44841</v>
      </c>
    </row>
    <row r="3553" spans="1:15">
      <c r="A3553" s="20" t="s">
        <v>11599</v>
      </c>
      <c r="B3553" s="20" t="s">
        <v>384</v>
      </c>
      <c r="C3553" s="20" t="s">
        <v>11600</v>
      </c>
      <c r="D3553" s="20" t="s">
        <v>11601</v>
      </c>
      <c r="E3553" s="20" t="s">
        <v>387</v>
      </c>
      <c r="F3553" s="20" t="s">
        <v>389</v>
      </c>
      <c r="H3553" s="20" t="s">
        <v>389</v>
      </c>
      <c r="J3553" s="20" t="s">
        <v>391</v>
      </c>
      <c r="K3553" s="20">
        <v>0</v>
      </c>
      <c r="L3553" s="20">
        <v>4358.21</v>
      </c>
      <c r="M3553" s="20" t="s">
        <v>428</v>
      </c>
      <c r="N3553" s="23">
        <v>44841</v>
      </c>
      <c r="O3553" s="23">
        <v>44841</v>
      </c>
    </row>
    <row r="3554" spans="1:15">
      <c r="A3554" s="20" t="s">
        <v>11602</v>
      </c>
      <c r="B3554" s="20" t="s">
        <v>384</v>
      </c>
      <c r="C3554" s="20" t="s">
        <v>11603</v>
      </c>
      <c r="D3554" s="20" t="s">
        <v>11604</v>
      </c>
      <c r="E3554" s="20" t="s">
        <v>387</v>
      </c>
      <c r="F3554" s="20" t="s">
        <v>389</v>
      </c>
      <c r="H3554" s="20" t="s">
        <v>389</v>
      </c>
      <c r="J3554" s="20" t="s">
        <v>397</v>
      </c>
      <c r="K3554" s="20">
        <v>0</v>
      </c>
      <c r="L3554" s="20">
        <v>11068.17</v>
      </c>
      <c r="M3554" s="20" t="s">
        <v>428</v>
      </c>
      <c r="N3554" s="23">
        <v>44841</v>
      </c>
      <c r="O3554" s="23">
        <v>44841</v>
      </c>
    </row>
    <row r="3555" spans="1:15">
      <c r="A3555" s="20" t="s">
        <v>11605</v>
      </c>
      <c r="B3555" s="20" t="s">
        <v>384</v>
      </c>
      <c r="C3555" s="20" t="s">
        <v>11606</v>
      </c>
      <c r="D3555" s="20" t="s">
        <v>11607</v>
      </c>
      <c r="E3555" s="20" t="s">
        <v>387</v>
      </c>
      <c r="F3555" s="20" t="s">
        <v>389</v>
      </c>
      <c r="H3555" s="20" t="s">
        <v>389</v>
      </c>
      <c r="J3555" s="20" t="s">
        <v>397</v>
      </c>
      <c r="K3555" s="20">
        <v>0</v>
      </c>
      <c r="L3555" s="20">
        <v>0</v>
      </c>
      <c r="M3555" s="20" t="s">
        <v>392</v>
      </c>
      <c r="N3555" s="23">
        <v>44841</v>
      </c>
      <c r="O3555" s="23">
        <v>44944</v>
      </c>
    </row>
    <row r="3556" spans="1:15">
      <c r="A3556" s="20" t="s">
        <v>11608</v>
      </c>
      <c r="B3556" s="20" t="s">
        <v>384</v>
      </c>
      <c r="C3556" s="20" t="s">
        <v>11609</v>
      </c>
      <c r="D3556" s="20" t="s">
        <v>11610</v>
      </c>
      <c r="E3556" s="20" t="s">
        <v>478</v>
      </c>
      <c r="F3556" s="20" t="s">
        <v>389</v>
      </c>
      <c r="H3556" s="20" t="s">
        <v>389</v>
      </c>
      <c r="J3556" s="20" t="s">
        <v>397</v>
      </c>
      <c r="K3556" s="20">
        <v>0</v>
      </c>
      <c r="L3556" s="20">
        <v>79.95</v>
      </c>
      <c r="M3556" s="20" t="s">
        <v>428</v>
      </c>
      <c r="N3556" s="23">
        <v>44841</v>
      </c>
      <c r="O3556" s="23">
        <v>44841</v>
      </c>
    </row>
    <row r="3557" spans="1:15">
      <c r="A3557" s="20" t="s">
        <v>11611</v>
      </c>
      <c r="B3557" s="20" t="s">
        <v>384</v>
      </c>
      <c r="C3557" s="20" t="s">
        <v>11612</v>
      </c>
      <c r="D3557" s="20" t="s">
        <v>11613</v>
      </c>
      <c r="E3557" s="20" t="s">
        <v>387</v>
      </c>
      <c r="F3557" s="20" t="s">
        <v>389</v>
      </c>
      <c r="H3557" s="20" t="s">
        <v>389</v>
      </c>
      <c r="J3557" s="20" t="s">
        <v>397</v>
      </c>
      <c r="K3557" s="20">
        <v>0</v>
      </c>
      <c r="L3557" s="20">
        <v>0</v>
      </c>
      <c r="M3557" s="20" t="s">
        <v>392</v>
      </c>
      <c r="N3557" s="23">
        <v>44841</v>
      </c>
      <c r="O3557" s="23">
        <v>44944</v>
      </c>
    </row>
    <row r="3558" spans="1:15">
      <c r="A3558" s="20" t="s">
        <v>11614</v>
      </c>
      <c r="B3558" s="20" t="s">
        <v>384</v>
      </c>
      <c r="C3558" s="20" t="s">
        <v>11615</v>
      </c>
      <c r="D3558" s="20" t="s">
        <v>11616</v>
      </c>
      <c r="E3558" s="20" t="s">
        <v>427</v>
      </c>
      <c r="F3558" s="20" t="s">
        <v>389</v>
      </c>
      <c r="H3558" s="20" t="s">
        <v>389</v>
      </c>
      <c r="J3558" s="20" t="s">
        <v>397</v>
      </c>
      <c r="K3558" s="20">
        <v>0</v>
      </c>
      <c r="L3558" s="20">
        <v>0</v>
      </c>
      <c r="M3558" s="20" t="s">
        <v>392</v>
      </c>
      <c r="N3558" s="23">
        <v>44841</v>
      </c>
      <c r="O3558" s="23">
        <v>44947</v>
      </c>
    </row>
    <row r="3559" spans="1:15">
      <c r="A3559" s="20" t="s">
        <v>11617</v>
      </c>
      <c r="B3559" s="20" t="s">
        <v>384</v>
      </c>
      <c r="C3559" s="20" t="s">
        <v>11618</v>
      </c>
      <c r="D3559" s="20" t="s">
        <v>11619</v>
      </c>
      <c r="E3559" s="20" t="s">
        <v>387</v>
      </c>
      <c r="F3559" s="20" t="s">
        <v>389</v>
      </c>
      <c r="H3559" s="20" t="s">
        <v>389</v>
      </c>
      <c r="J3559" s="20" t="s">
        <v>397</v>
      </c>
      <c r="K3559" s="20">
        <v>0</v>
      </c>
      <c r="L3559" s="20">
        <v>1500</v>
      </c>
      <c r="M3559" s="20" t="s">
        <v>428</v>
      </c>
      <c r="N3559" s="23">
        <v>44841</v>
      </c>
      <c r="O3559" s="23">
        <v>44931</v>
      </c>
    </row>
    <row r="3560" spans="1:15">
      <c r="A3560" s="20" t="s">
        <v>11620</v>
      </c>
      <c r="B3560" s="20" t="s">
        <v>384</v>
      </c>
      <c r="C3560" s="20" t="s">
        <v>11621</v>
      </c>
      <c r="D3560" s="20" t="s">
        <v>11622</v>
      </c>
      <c r="E3560" s="20" t="s">
        <v>387</v>
      </c>
      <c r="F3560" s="20" t="s">
        <v>389</v>
      </c>
      <c r="H3560" s="20" t="s">
        <v>389</v>
      </c>
      <c r="J3560" s="20" t="s">
        <v>397</v>
      </c>
      <c r="K3560" s="20">
        <v>0</v>
      </c>
      <c r="L3560" s="20">
        <v>0</v>
      </c>
      <c r="M3560" s="20" t="s">
        <v>392</v>
      </c>
      <c r="N3560" s="23">
        <v>44841</v>
      </c>
      <c r="O3560" s="23">
        <v>44841</v>
      </c>
    </row>
    <row r="3561" spans="1:15">
      <c r="A3561" s="20" t="s">
        <v>11623</v>
      </c>
      <c r="B3561" s="20" t="s">
        <v>384</v>
      </c>
      <c r="C3561" s="20" t="s">
        <v>11624</v>
      </c>
      <c r="D3561" s="20" t="s">
        <v>11625</v>
      </c>
      <c r="E3561" s="20" t="s">
        <v>478</v>
      </c>
      <c r="F3561" s="20" t="s">
        <v>389</v>
      </c>
      <c r="H3561" s="20" t="s">
        <v>389</v>
      </c>
      <c r="J3561" s="20" t="s">
        <v>397</v>
      </c>
      <c r="K3561" s="20">
        <v>0</v>
      </c>
      <c r="L3561" s="20">
        <v>0</v>
      </c>
      <c r="M3561" s="20" t="s">
        <v>392</v>
      </c>
      <c r="N3561" s="23">
        <v>44841</v>
      </c>
      <c r="O3561" s="23">
        <v>44841</v>
      </c>
    </row>
    <row r="3562" spans="1:15">
      <c r="A3562" s="20" t="s">
        <v>11626</v>
      </c>
      <c r="B3562" s="20" t="s">
        <v>384</v>
      </c>
      <c r="C3562" s="20" t="s">
        <v>11627</v>
      </c>
      <c r="D3562" s="20" t="s">
        <v>11628</v>
      </c>
      <c r="E3562" s="20" t="s">
        <v>478</v>
      </c>
      <c r="F3562" s="20" t="s">
        <v>389</v>
      </c>
      <c r="H3562" s="20" t="s">
        <v>389</v>
      </c>
      <c r="J3562" s="20" t="s">
        <v>391</v>
      </c>
      <c r="K3562" s="20">
        <v>0</v>
      </c>
      <c r="L3562" s="20">
        <v>0</v>
      </c>
      <c r="M3562" s="20" t="s">
        <v>392</v>
      </c>
      <c r="N3562" s="23">
        <v>44841</v>
      </c>
      <c r="O3562" s="23">
        <v>44841</v>
      </c>
    </row>
    <row r="3563" spans="1:15">
      <c r="A3563" s="20" t="s">
        <v>11629</v>
      </c>
      <c r="B3563" s="20" t="s">
        <v>384</v>
      </c>
      <c r="C3563" s="20" t="s">
        <v>11630</v>
      </c>
      <c r="D3563" s="20" t="s">
        <v>11631</v>
      </c>
      <c r="E3563" s="20" t="s">
        <v>387</v>
      </c>
      <c r="F3563" s="20" t="s">
        <v>389</v>
      </c>
      <c r="H3563" s="20" t="s">
        <v>389</v>
      </c>
      <c r="J3563" s="20" t="s">
        <v>397</v>
      </c>
      <c r="K3563" s="20">
        <v>0</v>
      </c>
      <c r="L3563" s="20">
        <v>0</v>
      </c>
      <c r="M3563" s="20" t="s">
        <v>392</v>
      </c>
      <c r="N3563" s="23">
        <v>44841</v>
      </c>
      <c r="O3563" s="23">
        <v>44841</v>
      </c>
    </row>
    <row r="3564" spans="1:15">
      <c r="A3564" s="20" t="s">
        <v>11632</v>
      </c>
      <c r="B3564" s="20" t="s">
        <v>384</v>
      </c>
      <c r="C3564" s="20" t="s">
        <v>11633</v>
      </c>
      <c r="D3564" s="20" t="s">
        <v>11634</v>
      </c>
      <c r="E3564" s="20" t="s">
        <v>478</v>
      </c>
      <c r="F3564" s="20" t="s">
        <v>389</v>
      </c>
      <c r="H3564" s="20" t="s">
        <v>389</v>
      </c>
      <c r="J3564" s="20" t="s">
        <v>391</v>
      </c>
      <c r="K3564" s="20">
        <v>0</v>
      </c>
      <c r="L3564" s="20">
        <v>0</v>
      </c>
      <c r="M3564" s="20" t="s">
        <v>392</v>
      </c>
      <c r="N3564" s="23">
        <v>44841</v>
      </c>
      <c r="O3564" s="23">
        <v>44841</v>
      </c>
    </row>
    <row r="3565" spans="1:15">
      <c r="A3565" s="20" t="s">
        <v>11635</v>
      </c>
      <c r="B3565" s="20" t="s">
        <v>384</v>
      </c>
      <c r="C3565" s="20" t="s">
        <v>11636</v>
      </c>
      <c r="D3565" s="20" t="s">
        <v>11637</v>
      </c>
      <c r="E3565" s="20" t="s">
        <v>478</v>
      </c>
      <c r="F3565" s="20" t="s">
        <v>389</v>
      </c>
      <c r="H3565" s="20" t="s">
        <v>389</v>
      </c>
      <c r="J3565" s="20" t="s">
        <v>391</v>
      </c>
      <c r="K3565" s="20">
        <v>0</v>
      </c>
      <c r="L3565" s="20">
        <v>0</v>
      </c>
      <c r="M3565" s="20" t="s">
        <v>392</v>
      </c>
      <c r="N3565" s="23">
        <v>44841</v>
      </c>
      <c r="O3565" s="23">
        <v>44841</v>
      </c>
    </row>
    <row r="3566" spans="1:15">
      <c r="A3566" s="20" t="s">
        <v>11638</v>
      </c>
      <c r="B3566" s="20" t="s">
        <v>384</v>
      </c>
      <c r="C3566" s="20" t="s">
        <v>11639</v>
      </c>
      <c r="D3566" s="20" t="s">
        <v>11640</v>
      </c>
      <c r="E3566" s="20" t="s">
        <v>427</v>
      </c>
      <c r="F3566" s="20" t="s">
        <v>389</v>
      </c>
      <c r="H3566" s="20" t="s">
        <v>389</v>
      </c>
      <c r="J3566" s="20" t="s">
        <v>397</v>
      </c>
      <c r="K3566" s="20">
        <v>0</v>
      </c>
      <c r="L3566" s="20">
        <v>10401.469999999999</v>
      </c>
      <c r="M3566" s="20" t="s">
        <v>428</v>
      </c>
      <c r="N3566" s="23">
        <v>44841</v>
      </c>
      <c r="O3566" s="23">
        <v>44854</v>
      </c>
    </row>
    <row r="3567" spans="1:15">
      <c r="A3567" s="20" t="s">
        <v>11641</v>
      </c>
      <c r="B3567" s="20" t="s">
        <v>384</v>
      </c>
      <c r="C3567" s="20" t="s">
        <v>11642</v>
      </c>
      <c r="D3567" s="20" t="s">
        <v>11643</v>
      </c>
      <c r="E3567" s="20" t="s">
        <v>450</v>
      </c>
      <c r="F3567" s="20" t="s">
        <v>11644</v>
      </c>
      <c r="G3567" s="20" t="s">
        <v>11579</v>
      </c>
      <c r="H3567" s="20" t="s">
        <v>11580</v>
      </c>
      <c r="I3567" s="20" t="s">
        <v>390</v>
      </c>
      <c r="J3567" s="20" t="s">
        <v>397</v>
      </c>
      <c r="K3567" s="20">
        <v>20000</v>
      </c>
      <c r="L3567" s="20">
        <v>0</v>
      </c>
      <c r="M3567" s="20" t="s">
        <v>392</v>
      </c>
      <c r="N3567" s="23">
        <v>44841</v>
      </c>
      <c r="O3567" s="23">
        <v>44845</v>
      </c>
    </row>
    <row r="3568" spans="1:15">
      <c r="A3568" s="20" t="s">
        <v>11645</v>
      </c>
      <c r="B3568" s="20" t="s">
        <v>384</v>
      </c>
      <c r="C3568" s="20" t="s">
        <v>11646</v>
      </c>
      <c r="D3568" s="20" t="s">
        <v>11647</v>
      </c>
      <c r="E3568" s="20" t="s">
        <v>478</v>
      </c>
      <c r="F3568" s="20" t="s">
        <v>389</v>
      </c>
      <c r="H3568" s="20" t="s">
        <v>389</v>
      </c>
      <c r="J3568" s="20" t="s">
        <v>391</v>
      </c>
      <c r="K3568" s="20">
        <v>0</v>
      </c>
      <c r="L3568" s="20">
        <v>0</v>
      </c>
      <c r="M3568" s="20" t="s">
        <v>392</v>
      </c>
      <c r="N3568" s="23">
        <v>44841</v>
      </c>
      <c r="O3568" s="23">
        <v>44841</v>
      </c>
    </row>
    <row r="3569" spans="1:15">
      <c r="A3569" s="20" t="s">
        <v>11648</v>
      </c>
      <c r="B3569" s="20" t="s">
        <v>384</v>
      </c>
      <c r="C3569" s="20" t="s">
        <v>11649</v>
      </c>
      <c r="D3569" s="20" t="s">
        <v>11650</v>
      </c>
      <c r="E3569" s="20" t="s">
        <v>478</v>
      </c>
      <c r="F3569" s="20" t="s">
        <v>389</v>
      </c>
      <c r="H3569" s="20" t="s">
        <v>389</v>
      </c>
      <c r="J3569" s="20" t="s">
        <v>397</v>
      </c>
      <c r="K3569" s="20">
        <v>0</v>
      </c>
      <c r="L3569" s="20">
        <v>0</v>
      </c>
      <c r="M3569" s="20" t="s">
        <v>392</v>
      </c>
      <c r="N3569" s="23">
        <v>44842</v>
      </c>
      <c r="O3569" s="23">
        <v>44842</v>
      </c>
    </row>
    <row r="3570" spans="1:15">
      <c r="A3570" s="20" t="s">
        <v>11651</v>
      </c>
      <c r="B3570" s="20" t="s">
        <v>384</v>
      </c>
      <c r="C3570" s="20" t="s">
        <v>11652</v>
      </c>
      <c r="D3570" s="20" t="s">
        <v>11653</v>
      </c>
      <c r="E3570" s="20" t="s">
        <v>478</v>
      </c>
      <c r="F3570" s="20" t="s">
        <v>389</v>
      </c>
      <c r="H3570" s="20" t="s">
        <v>389</v>
      </c>
      <c r="J3570" s="20" t="s">
        <v>397</v>
      </c>
      <c r="K3570" s="20">
        <v>0</v>
      </c>
      <c r="L3570" s="20">
        <v>0</v>
      </c>
      <c r="M3570" s="20" t="s">
        <v>392</v>
      </c>
      <c r="N3570" s="23">
        <v>44842</v>
      </c>
      <c r="O3570" s="23">
        <v>44842</v>
      </c>
    </row>
    <row r="3571" spans="1:15">
      <c r="A3571" s="20" t="s">
        <v>11654</v>
      </c>
      <c r="B3571" s="20" t="s">
        <v>384</v>
      </c>
      <c r="C3571" s="20" t="s">
        <v>11655</v>
      </c>
      <c r="D3571" s="20" t="s">
        <v>11656</v>
      </c>
      <c r="E3571" s="20" t="s">
        <v>427</v>
      </c>
      <c r="F3571" s="20" t="s">
        <v>389</v>
      </c>
      <c r="H3571" s="20" t="s">
        <v>389</v>
      </c>
      <c r="J3571" s="20" t="s">
        <v>397</v>
      </c>
      <c r="K3571" s="20">
        <v>0</v>
      </c>
      <c r="L3571" s="20">
        <v>0</v>
      </c>
      <c r="M3571" s="20" t="s">
        <v>392</v>
      </c>
      <c r="N3571" s="23">
        <v>44844</v>
      </c>
      <c r="O3571" s="23">
        <v>44944</v>
      </c>
    </row>
    <row r="3572" spans="1:15">
      <c r="A3572" s="20" t="s">
        <v>11657</v>
      </c>
      <c r="B3572" s="20" t="s">
        <v>384</v>
      </c>
      <c r="C3572" s="20" t="s">
        <v>11658</v>
      </c>
      <c r="D3572" s="20" t="s">
        <v>11659</v>
      </c>
      <c r="E3572" s="20" t="s">
        <v>427</v>
      </c>
      <c r="F3572" s="20" t="s">
        <v>389</v>
      </c>
      <c r="H3572" s="20" t="s">
        <v>389</v>
      </c>
      <c r="J3572" s="20" t="s">
        <v>397</v>
      </c>
      <c r="K3572" s="20">
        <v>0</v>
      </c>
      <c r="L3572" s="20">
        <v>0</v>
      </c>
      <c r="M3572" s="20" t="s">
        <v>392</v>
      </c>
      <c r="N3572" s="23">
        <v>44844</v>
      </c>
      <c r="O3572" s="23">
        <v>44944</v>
      </c>
    </row>
    <row r="3573" spans="1:15">
      <c r="A3573" s="20" t="s">
        <v>11660</v>
      </c>
      <c r="B3573" s="20" t="s">
        <v>384</v>
      </c>
      <c r="C3573" s="20" t="s">
        <v>11661</v>
      </c>
      <c r="D3573" s="20" t="s">
        <v>11662</v>
      </c>
      <c r="E3573" s="20" t="s">
        <v>387</v>
      </c>
      <c r="F3573" s="20" t="s">
        <v>389</v>
      </c>
      <c r="H3573" s="20" t="s">
        <v>389</v>
      </c>
      <c r="J3573" s="20" t="s">
        <v>397</v>
      </c>
      <c r="K3573" s="20">
        <v>0</v>
      </c>
      <c r="L3573" s="20">
        <v>0</v>
      </c>
      <c r="M3573" s="20" t="s">
        <v>392</v>
      </c>
      <c r="N3573" s="23">
        <v>44845</v>
      </c>
      <c r="O3573" s="23">
        <v>44944</v>
      </c>
    </row>
    <row r="3574" spans="1:15">
      <c r="A3574" s="20" t="s">
        <v>11663</v>
      </c>
      <c r="B3574" s="20" t="s">
        <v>384</v>
      </c>
      <c r="C3574" s="20" t="s">
        <v>11664</v>
      </c>
      <c r="D3574" s="20" t="s">
        <v>11665</v>
      </c>
      <c r="E3574" s="20" t="s">
        <v>478</v>
      </c>
      <c r="F3574" s="20" t="s">
        <v>389</v>
      </c>
      <c r="H3574" s="20" t="s">
        <v>389</v>
      </c>
      <c r="J3574" s="20" t="s">
        <v>391</v>
      </c>
      <c r="K3574" s="20">
        <v>0</v>
      </c>
      <c r="L3574" s="20">
        <v>0</v>
      </c>
      <c r="M3574" s="20" t="s">
        <v>392</v>
      </c>
      <c r="N3574" s="23">
        <v>44845</v>
      </c>
      <c r="O3574" s="23">
        <v>44845</v>
      </c>
    </row>
    <row r="3575" spans="1:15">
      <c r="A3575" s="20" t="s">
        <v>11666</v>
      </c>
      <c r="B3575" s="20" t="s">
        <v>384</v>
      </c>
      <c r="C3575" s="20" t="s">
        <v>11667</v>
      </c>
      <c r="D3575" s="20" t="s">
        <v>11668</v>
      </c>
      <c r="E3575" s="20" t="s">
        <v>478</v>
      </c>
      <c r="F3575" s="20" t="s">
        <v>389</v>
      </c>
      <c r="H3575" s="20" t="s">
        <v>389</v>
      </c>
      <c r="J3575" s="20" t="s">
        <v>397</v>
      </c>
      <c r="K3575" s="20">
        <v>0</v>
      </c>
      <c r="L3575" s="20">
        <v>0</v>
      </c>
      <c r="M3575" s="20" t="s">
        <v>392</v>
      </c>
      <c r="N3575" s="23">
        <v>44845</v>
      </c>
      <c r="O3575" s="23">
        <v>44845</v>
      </c>
    </row>
    <row r="3576" spans="1:15">
      <c r="A3576" s="20" t="s">
        <v>11669</v>
      </c>
      <c r="B3576" s="20" t="s">
        <v>384</v>
      </c>
      <c r="C3576" s="20" t="s">
        <v>11670</v>
      </c>
      <c r="D3576" s="20" t="s">
        <v>11671</v>
      </c>
      <c r="E3576" s="20" t="s">
        <v>387</v>
      </c>
      <c r="F3576" s="20" t="s">
        <v>389</v>
      </c>
      <c r="H3576" s="20" t="s">
        <v>389</v>
      </c>
      <c r="J3576" s="20" t="s">
        <v>397</v>
      </c>
      <c r="K3576" s="20">
        <v>0</v>
      </c>
      <c r="L3576" s="20">
        <v>0</v>
      </c>
      <c r="M3576" s="20" t="s">
        <v>392</v>
      </c>
      <c r="N3576" s="23">
        <v>44845</v>
      </c>
      <c r="O3576" s="23">
        <v>44845</v>
      </c>
    </row>
    <row r="3577" spans="1:15">
      <c r="A3577" s="20" t="s">
        <v>11672</v>
      </c>
      <c r="B3577" s="20" t="s">
        <v>384</v>
      </c>
      <c r="C3577" s="20" t="s">
        <v>11673</v>
      </c>
      <c r="D3577" s="20" t="s">
        <v>11674</v>
      </c>
      <c r="E3577" s="20" t="s">
        <v>478</v>
      </c>
      <c r="F3577" s="20" t="s">
        <v>389</v>
      </c>
      <c r="H3577" s="20" t="s">
        <v>389</v>
      </c>
      <c r="J3577" s="20" t="s">
        <v>397</v>
      </c>
      <c r="K3577" s="20">
        <v>0</v>
      </c>
      <c r="L3577" s="20">
        <v>223.55</v>
      </c>
      <c r="M3577" s="20" t="s">
        <v>428</v>
      </c>
      <c r="N3577" s="23">
        <v>44846</v>
      </c>
      <c r="O3577" s="23">
        <v>44846</v>
      </c>
    </row>
    <row r="3578" spans="1:15">
      <c r="A3578" s="20" t="s">
        <v>11675</v>
      </c>
      <c r="B3578" s="20" t="s">
        <v>384</v>
      </c>
      <c r="C3578" s="20" t="s">
        <v>11676</v>
      </c>
      <c r="D3578" s="20" t="s">
        <v>11677</v>
      </c>
      <c r="E3578" s="20" t="s">
        <v>427</v>
      </c>
      <c r="F3578" s="20" t="s">
        <v>389</v>
      </c>
      <c r="H3578" s="20" t="s">
        <v>389</v>
      </c>
      <c r="J3578" s="20" t="s">
        <v>391</v>
      </c>
      <c r="K3578" s="20">
        <v>0</v>
      </c>
      <c r="L3578" s="20">
        <v>0</v>
      </c>
      <c r="M3578" s="20" t="s">
        <v>392</v>
      </c>
      <c r="N3578" s="23">
        <v>44846</v>
      </c>
      <c r="O3578" s="23">
        <v>44846</v>
      </c>
    </row>
    <row r="3579" spans="1:15">
      <c r="A3579" s="20" t="s">
        <v>11678</v>
      </c>
      <c r="B3579" s="20" t="s">
        <v>384</v>
      </c>
      <c r="C3579" s="20" t="s">
        <v>11679</v>
      </c>
      <c r="D3579" s="20" t="s">
        <v>11680</v>
      </c>
      <c r="E3579" s="20" t="s">
        <v>450</v>
      </c>
      <c r="F3579" s="20" t="s">
        <v>11681</v>
      </c>
      <c r="G3579" s="20" t="s">
        <v>11682</v>
      </c>
      <c r="H3579" s="20" t="s">
        <v>11683</v>
      </c>
      <c r="I3579" s="20" t="s">
        <v>390</v>
      </c>
      <c r="J3579" s="20" t="s">
        <v>397</v>
      </c>
      <c r="K3579" s="20">
        <v>20000</v>
      </c>
      <c r="L3579" s="20">
        <v>0</v>
      </c>
      <c r="M3579" s="20" t="s">
        <v>392</v>
      </c>
      <c r="N3579" s="23">
        <v>44846</v>
      </c>
      <c r="O3579" s="23">
        <v>44848</v>
      </c>
    </row>
    <row r="3580" spans="1:15">
      <c r="A3580" s="20" t="s">
        <v>11684</v>
      </c>
      <c r="B3580" s="20" t="s">
        <v>384</v>
      </c>
      <c r="C3580" s="20" t="s">
        <v>11685</v>
      </c>
      <c r="D3580" s="20" t="s">
        <v>11686</v>
      </c>
      <c r="E3580" s="20" t="s">
        <v>478</v>
      </c>
      <c r="F3580" s="20" t="s">
        <v>389</v>
      </c>
      <c r="H3580" s="20" t="s">
        <v>389</v>
      </c>
      <c r="J3580" s="20" t="s">
        <v>391</v>
      </c>
      <c r="K3580" s="20">
        <v>0</v>
      </c>
      <c r="L3580" s="20">
        <v>0</v>
      </c>
      <c r="M3580" s="20" t="s">
        <v>392</v>
      </c>
      <c r="N3580" s="23">
        <v>44846</v>
      </c>
      <c r="O3580" s="23">
        <v>44846</v>
      </c>
    </row>
    <row r="3581" spans="1:15">
      <c r="A3581" s="20" t="s">
        <v>11687</v>
      </c>
      <c r="B3581" s="20" t="s">
        <v>384</v>
      </c>
      <c r="C3581" s="20" t="s">
        <v>11688</v>
      </c>
      <c r="D3581" s="20" t="s">
        <v>11689</v>
      </c>
      <c r="E3581" s="20" t="s">
        <v>387</v>
      </c>
      <c r="F3581" s="20" t="s">
        <v>389</v>
      </c>
      <c r="H3581" s="20" t="s">
        <v>389</v>
      </c>
      <c r="J3581" s="20" t="s">
        <v>397</v>
      </c>
      <c r="K3581" s="20">
        <v>0</v>
      </c>
      <c r="L3581" s="20">
        <v>0</v>
      </c>
      <c r="M3581" s="20" t="s">
        <v>392</v>
      </c>
      <c r="N3581" s="23">
        <v>44846</v>
      </c>
      <c r="O3581" s="23">
        <v>44846</v>
      </c>
    </row>
    <row r="3582" spans="1:15">
      <c r="A3582" s="20" t="s">
        <v>11690</v>
      </c>
      <c r="B3582" s="20" t="s">
        <v>384</v>
      </c>
      <c r="C3582" s="20" t="s">
        <v>11691</v>
      </c>
      <c r="D3582" s="20" t="s">
        <v>11692</v>
      </c>
      <c r="E3582" s="20" t="s">
        <v>450</v>
      </c>
      <c r="F3582" s="20" t="s">
        <v>389</v>
      </c>
      <c r="H3582" s="20" t="s">
        <v>389</v>
      </c>
      <c r="J3582" s="20" t="s">
        <v>397</v>
      </c>
      <c r="K3582" s="20">
        <v>2400</v>
      </c>
      <c r="L3582" s="20">
        <v>0</v>
      </c>
      <c r="M3582" s="20" t="s">
        <v>392</v>
      </c>
      <c r="N3582" s="23">
        <v>44846</v>
      </c>
      <c r="O3582" s="23">
        <v>44846</v>
      </c>
    </row>
    <row r="3583" spans="1:15">
      <c r="A3583" s="20" t="s">
        <v>11693</v>
      </c>
      <c r="B3583" s="20" t="s">
        <v>384</v>
      </c>
      <c r="C3583" s="20" t="s">
        <v>11694</v>
      </c>
      <c r="D3583" s="20" t="s">
        <v>11695</v>
      </c>
      <c r="E3583" s="20" t="s">
        <v>427</v>
      </c>
      <c r="F3583" s="20" t="s">
        <v>11696</v>
      </c>
      <c r="G3583" s="20" t="s">
        <v>10033</v>
      </c>
      <c r="H3583" s="20" t="s">
        <v>10034</v>
      </c>
      <c r="I3583" s="20" t="s">
        <v>390</v>
      </c>
      <c r="J3583" s="20" t="s">
        <v>397</v>
      </c>
      <c r="K3583" s="20">
        <v>5000</v>
      </c>
      <c r="L3583" s="20">
        <v>0</v>
      </c>
      <c r="M3583" s="20" t="s">
        <v>392</v>
      </c>
      <c r="N3583" s="23">
        <v>44846</v>
      </c>
      <c r="O3583" s="23">
        <v>45062</v>
      </c>
    </row>
    <row r="3584" spans="1:15">
      <c r="A3584" s="20" t="s">
        <v>11697</v>
      </c>
      <c r="B3584" s="20" t="s">
        <v>384</v>
      </c>
      <c r="C3584" s="20" t="s">
        <v>11698</v>
      </c>
      <c r="D3584" s="20" t="s">
        <v>11699</v>
      </c>
      <c r="E3584" s="20" t="s">
        <v>387</v>
      </c>
      <c r="F3584" s="20" t="s">
        <v>389</v>
      </c>
      <c r="H3584" s="20" t="s">
        <v>389</v>
      </c>
      <c r="J3584" s="20" t="s">
        <v>397</v>
      </c>
      <c r="K3584" s="20">
        <v>0</v>
      </c>
      <c r="L3584" s="20">
        <v>89.12</v>
      </c>
      <c r="M3584" s="20" t="s">
        <v>428</v>
      </c>
      <c r="N3584" s="23">
        <v>44846</v>
      </c>
      <c r="O3584" s="23">
        <v>44846</v>
      </c>
    </row>
    <row r="3585" spans="1:15">
      <c r="A3585" s="20" t="s">
        <v>11700</v>
      </c>
      <c r="B3585" s="20" t="s">
        <v>384</v>
      </c>
      <c r="C3585" s="20" t="s">
        <v>11701</v>
      </c>
      <c r="D3585" s="20" t="s">
        <v>11702</v>
      </c>
      <c r="E3585" s="20" t="s">
        <v>387</v>
      </c>
      <c r="F3585" s="20" t="s">
        <v>389</v>
      </c>
      <c r="H3585" s="20" t="s">
        <v>389</v>
      </c>
      <c r="J3585" s="20" t="s">
        <v>397</v>
      </c>
      <c r="K3585" s="20">
        <v>0</v>
      </c>
      <c r="L3585" s="20">
        <v>0</v>
      </c>
      <c r="M3585" s="20" t="s">
        <v>392</v>
      </c>
      <c r="N3585" s="23">
        <v>44846</v>
      </c>
      <c r="O3585" s="23">
        <v>44944</v>
      </c>
    </row>
    <row r="3586" spans="1:15">
      <c r="A3586" s="20" t="s">
        <v>11703</v>
      </c>
      <c r="B3586" s="20" t="s">
        <v>384</v>
      </c>
      <c r="C3586" s="20" t="s">
        <v>11704</v>
      </c>
      <c r="D3586" s="20" t="s">
        <v>11705</v>
      </c>
      <c r="E3586" s="20" t="s">
        <v>387</v>
      </c>
      <c r="F3586" s="20" t="s">
        <v>389</v>
      </c>
      <c r="H3586" s="20" t="s">
        <v>389</v>
      </c>
      <c r="J3586" s="20" t="s">
        <v>405</v>
      </c>
      <c r="K3586" s="20">
        <v>0</v>
      </c>
      <c r="L3586" s="20">
        <v>79.260000000000005</v>
      </c>
      <c r="M3586" s="20" t="s">
        <v>428</v>
      </c>
      <c r="N3586" s="23">
        <v>44846</v>
      </c>
      <c r="O3586" s="23">
        <v>44972</v>
      </c>
    </row>
    <row r="3587" spans="1:15">
      <c r="A3587" s="20" t="s">
        <v>11706</v>
      </c>
      <c r="B3587" s="20" t="s">
        <v>384</v>
      </c>
      <c r="C3587" s="20" t="s">
        <v>11707</v>
      </c>
      <c r="D3587" s="20" t="s">
        <v>11708</v>
      </c>
      <c r="E3587" s="20" t="s">
        <v>387</v>
      </c>
      <c r="F3587" s="20" t="s">
        <v>389</v>
      </c>
      <c r="H3587" s="20" t="s">
        <v>389</v>
      </c>
      <c r="J3587" s="20" t="s">
        <v>397</v>
      </c>
      <c r="K3587" s="20">
        <v>0</v>
      </c>
      <c r="L3587" s="20">
        <v>207.49</v>
      </c>
      <c r="M3587" s="20" t="s">
        <v>428</v>
      </c>
      <c r="N3587" s="23">
        <v>44846</v>
      </c>
      <c r="O3587" s="23">
        <v>44873</v>
      </c>
    </row>
    <row r="3588" spans="1:15">
      <c r="A3588" s="20" t="s">
        <v>11709</v>
      </c>
      <c r="B3588" s="20" t="s">
        <v>384</v>
      </c>
      <c r="C3588" s="20" t="s">
        <v>11710</v>
      </c>
      <c r="D3588" s="20" t="s">
        <v>11711</v>
      </c>
      <c r="E3588" s="20" t="s">
        <v>387</v>
      </c>
      <c r="F3588" s="20" t="s">
        <v>389</v>
      </c>
      <c r="H3588" s="20" t="s">
        <v>389</v>
      </c>
      <c r="J3588" s="20" t="s">
        <v>391</v>
      </c>
      <c r="K3588" s="20">
        <v>0</v>
      </c>
      <c r="L3588" s="20">
        <v>1551.42</v>
      </c>
      <c r="M3588" s="20" t="s">
        <v>428</v>
      </c>
      <c r="N3588" s="23">
        <v>44846</v>
      </c>
      <c r="O3588" s="23">
        <v>44846</v>
      </c>
    </row>
    <row r="3589" spans="1:15">
      <c r="A3589" s="20" t="s">
        <v>11712</v>
      </c>
      <c r="B3589" s="20" t="s">
        <v>384</v>
      </c>
      <c r="C3589" s="20" t="s">
        <v>11713</v>
      </c>
      <c r="D3589" s="20" t="s">
        <v>11714</v>
      </c>
      <c r="E3589" s="20" t="s">
        <v>387</v>
      </c>
      <c r="F3589" s="20" t="s">
        <v>389</v>
      </c>
      <c r="H3589" s="20" t="s">
        <v>389</v>
      </c>
      <c r="J3589" s="20" t="s">
        <v>397</v>
      </c>
      <c r="K3589" s="20">
        <v>0</v>
      </c>
      <c r="L3589" s="20">
        <v>0</v>
      </c>
      <c r="M3589" s="20" t="s">
        <v>392</v>
      </c>
      <c r="N3589" s="23">
        <v>44846</v>
      </c>
      <c r="O3589" s="23">
        <v>44846</v>
      </c>
    </row>
    <row r="3590" spans="1:15">
      <c r="A3590" s="20" t="s">
        <v>11715</v>
      </c>
      <c r="B3590" s="20" t="s">
        <v>384</v>
      </c>
      <c r="C3590" s="20" t="s">
        <v>11716</v>
      </c>
      <c r="D3590" s="20" t="s">
        <v>11717</v>
      </c>
      <c r="E3590" s="20" t="s">
        <v>387</v>
      </c>
      <c r="F3590" s="20" t="s">
        <v>389</v>
      </c>
      <c r="H3590" s="20" t="s">
        <v>389</v>
      </c>
      <c r="J3590" s="20" t="s">
        <v>391</v>
      </c>
      <c r="K3590" s="20">
        <v>0</v>
      </c>
      <c r="L3590" s="20">
        <v>0</v>
      </c>
      <c r="M3590" s="20" t="s">
        <v>392</v>
      </c>
      <c r="N3590" s="23">
        <v>44846</v>
      </c>
      <c r="O3590" s="23">
        <v>44846</v>
      </c>
    </row>
    <row r="3591" spans="1:15">
      <c r="A3591" s="20" t="s">
        <v>11718</v>
      </c>
      <c r="B3591" s="20" t="s">
        <v>384</v>
      </c>
      <c r="C3591" s="20" t="s">
        <v>11719</v>
      </c>
      <c r="D3591" s="20" t="s">
        <v>11720</v>
      </c>
      <c r="E3591" s="20" t="s">
        <v>478</v>
      </c>
      <c r="F3591" s="20" t="s">
        <v>389</v>
      </c>
      <c r="H3591" s="20" t="s">
        <v>389</v>
      </c>
      <c r="J3591" s="20" t="s">
        <v>397</v>
      </c>
      <c r="K3591" s="20">
        <v>0</v>
      </c>
      <c r="L3591" s="20">
        <v>0</v>
      </c>
      <c r="M3591" s="20" t="s">
        <v>392</v>
      </c>
      <c r="N3591" s="23">
        <v>44846</v>
      </c>
      <c r="O3591" s="23">
        <v>44846</v>
      </c>
    </row>
    <row r="3592" spans="1:15">
      <c r="A3592" s="20" t="s">
        <v>11721</v>
      </c>
      <c r="B3592" s="20" t="s">
        <v>384</v>
      </c>
      <c r="C3592" s="20" t="s">
        <v>11722</v>
      </c>
      <c r="D3592" s="20" t="s">
        <v>11723</v>
      </c>
      <c r="E3592" s="20" t="s">
        <v>387</v>
      </c>
      <c r="F3592" s="20" t="s">
        <v>389</v>
      </c>
      <c r="H3592" s="20" t="s">
        <v>389</v>
      </c>
      <c r="J3592" s="20" t="s">
        <v>397</v>
      </c>
      <c r="K3592" s="20">
        <v>0</v>
      </c>
      <c r="L3592" s="20">
        <v>1211226.72</v>
      </c>
      <c r="M3592" s="20" t="s">
        <v>428</v>
      </c>
      <c r="N3592" s="23">
        <v>44846</v>
      </c>
      <c r="O3592" s="23">
        <v>44846</v>
      </c>
    </row>
    <row r="3593" spans="1:15">
      <c r="A3593" s="20" t="s">
        <v>11724</v>
      </c>
      <c r="B3593" s="20" t="s">
        <v>384</v>
      </c>
      <c r="C3593" s="20" t="s">
        <v>11725</v>
      </c>
      <c r="D3593" s="20" t="s">
        <v>11726</v>
      </c>
      <c r="E3593" s="20" t="s">
        <v>387</v>
      </c>
      <c r="F3593" s="20" t="s">
        <v>389</v>
      </c>
      <c r="H3593" s="20" t="s">
        <v>389</v>
      </c>
      <c r="J3593" s="20" t="s">
        <v>397</v>
      </c>
      <c r="K3593" s="20">
        <v>0</v>
      </c>
      <c r="L3593" s="20">
        <v>198.06</v>
      </c>
      <c r="M3593" s="20" t="s">
        <v>428</v>
      </c>
      <c r="N3593" s="23">
        <v>44846</v>
      </c>
      <c r="O3593" s="23">
        <v>44846</v>
      </c>
    </row>
    <row r="3594" spans="1:15">
      <c r="A3594" s="20" t="s">
        <v>11727</v>
      </c>
      <c r="B3594" s="20" t="s">
        <v>384</v>
      </c>
      <c r="C3594" s="20" t="s">
        <v>11728</v>
      </c>
      <c r="D3594" s="20" t="s">
        <v>11729</v>
      </c>
      <c r="E3594" s="20" t="s">
        <v>387</v>
      </c>
      <c r="F3594" s="20" t="s">
        <v>389</v>
      </c>
      <c r="H3594" s="20" t="s">
        <v>389</v>
      </c>
      <c r="J3594" s="20" t="s">
        <v>391</v>
      </c>
      <c r="K3594" s="20">
        <v>0</v>
      </c>
      <c r="L3594" s="20">
        <v>0</v>
      </c>
      <c r="M3594" s="20" t="s">
        <v>392</v>
      </c>
      <c r="N3594" s="23">
        <v>44846</v>
      </c>
      <c r="O3594" s="23">
        <v>44846</v>
      </c>
    </row>
    <row r="3595" spans="1:15">
      <c r="A3595" s="20" t="s">
        <v>11730</v>
      </c>
      <c r="B3595" s="20" t="s">
        <v>384</v>
      </c>
      <c r="C3595" s="20" t="s">
        <v>11731</v>
      </c>
      <c r="D3595" s="20" t="s">
        <v>11732</v>
      </c>
      <c r="E3595" s="20" t="s">
        <v>387</v>
      </c>
      <c r="F3595" s="20" t="s">
        <v>389</v>
      </c>
      <c r="H3595" s="20" t="s">
        <v>389</v>
      </c>
      <c r="J3595" s="20" t="s">
        <v>391</v>
      </c>
      <c r="K3595" s="20">
        <v>0</v>
      </c>
      <c r="L3595" s="20">
        <v>0</v>
      </c>
      <c r="M3595" s="20" t="s">
        <v>392</v>
      </c>
      <c r="N3595" s="23">
        <v>44846</v>
      </c>
      <c r="O3595" s="23">
        <v>44846</v>
      </c>
    </row>
    <row r="3596" spans="1:15">
      <c r="A3596" s="20" t="s">
        <v>11733</v>
      </c>
      <c r="B3596" s="20" t="s">
        <v>384</v>
      </c>
      <c r="C3596" s="20" t="s">
        <v>11734</v>
      </c>
      <c r="D3596" s="20" t="s">
        <v>11735</v>
      </c>
      <c r="E3596" s="20" t="s">
        <v>387</v>
      </c>
      <c r="F3596" s="20" t="s">
        <v>389</v>
      </c>
      <c r="H3596" s="20" t="s">
        <v>389</v>
      </c>
      <c r="J3596" s="20" t="s">
        <v>397</v>
      </c>
      <c r="K3596" s="20">
        <v>0</v>
      </c>
      <c r="L3596" s="20">
        <v>0</v>
      </c>
      <c r="M3596" s="20" t="s">
        <v>392</v>
      </c>
      <c r="N3596" s="23">
        <v>44846</v>
      </c>
      <c r="O3596" s="23">
        <v>44846</v>
      </c>
    </row>
    <row r="3597" spans="1:15">
      <c r="A3597" s="20" t="s">
        <v>11736</v>
      </c>
      <c r="B3597" s="20" t="s">
        <v>384</v>
      </c>
      <c r="C3597" s="20" t="s">
        <v>11737</v>
      </c>
      <c r="D3597" s="20" t="s">
        <v>11738</v>
      </c>
      <c r="E3597" s="20" t="s">
        <v>387</v>
      </c>
      <c r="F3597" s="20" t="s">
        <v>389</v>
      </c>
      <c r="H3597" s="20" t="s">
        <v>389</v>
      </c>
      <c r="J3597" s="20" t="s">
        <v>391</v>
      </c>
      <c r="K3597" s="20">
        <v>0</v>
      </c>
      <c r="L3597" s="20">
        <v>0</v>
      </c>
      <c r="M3597" s="20" t="s">
        <v>392</v>
      </c>
      <c r="N3597" s="23">
        <v>44846</v>
      </c>
      <c r="O3597" s="23">
        <v>44846</v>
      </c>
    </row>
    <row r="3598" spans="1:15">
      <c r="A3598" s="20" t="s">
        <v>11739</v>
      </c>
      <c r="B3598" s="20" t="s">
        <v>384</v>
      </c>
      <c r="C3598" s="20" t="s">
        <v>11740</v>
      </c>
      <c r="D3598" s="20" t="s">
        <v>11741</v>
      </c>
      <c r="E3598" s="20" t="s">
        <v>387</v>
      </c>
      <c r="F3598" s="20" t="s">
        <v>389</v>
      </c>
      <c r="H3598" s="20" t="s">
        <v>389</v>
      </c>
      <c r="J3598" s="20" t="s">
        <v>397</v>
      </c>
      <c r="K3598" s="20">
        <v>0</v>
      </c>
      <c r="L3598" s="20">
        <v>0</v>
      </c>
      <c r="M3598" s="20" t="s">
        <v>392</v>
      </c>
      <c r="N3598" s="23">
        <v>44846</v>
      </c>
      <c r="O3598" s="23">
        <v>44944</v>
      </c>
    </row>
    <row r="3599" spans="1:15">
      <c r="A3599" s="20" t="s">
        <v>11742</v>
      </c>
      <c r="B3599" s="20" t="s">
        <v>384</v>
      </c>
      <c r="C3599" s="20" t="s">
        <v>11743</v>
      </c>
      <c r="D3599" s="20" t="s">
        <v>11744</v>
      </c>
      <c r="E3599" s="20" t="s">
        <v>427</v>
      </c>
      <c r="F3599" s="20" t="s">
        <v>389</v>
      </c>
      <c r="H3599" s="20" t="s">
        <v>389</v>
      </c>
      <c r="J3599" s="20" t="s">
        <v>397</v>
      </c>
      <c r="K3599" s="20">
        <v>0</v>
      </c>
      <c r="L3599" s="20">
        <v>0</v>
      </c>
      <c r="M3599" s="20" t="s">
        <v>392</v>
      </c>
      <c r="N3599" s="23">
        <v>44847</v>
      </c>
      <c r="O3599" s="23">
        <v>44944</v>
      </c>
    </row>
    <row r="3600" spans="1:15">
      <c r="A3600" s="20" t="s">
        <v>11745</v>
      </c>
      <c r="B3600" s="20" t="s">
        <v>384</v>
      </c>
      <c r="C3600" s="20" t="s">
        <v>11746</v>
      </c>
      <c r="D3600" s="20" t="s">
        <v>11747</v>
      </c>
      <c r="E3600" s="20" t="s">
        <v>450</v>
      </c>
      <c r="F3600" s="20" t="s">
        <v>11748</v>
      </c>
      <c r="G3600" s="20" t="s">
        <v>4909</v>
      </c>
      <c r="H3600" s="20" t="s">
        <v>11683</v>
      </c>
      <c r="I3600" s="20" t="s">
        <v>390</v>
      </c>
      <c r="J3600" s="20" t="s">
        <v>397</v>
      </c>
      <c r="K3600" s="20">
        <v>5000</v>
      </c>
      <c r="L3600" s="20">
        <v>0</v>
      </c>
      <c r="M3600" s="20" t="s">
        <v>392</v>
      </c>
      <c r="N3600" s="23">
        <v>44847</v>
      </c>
      <c r="O3600" s="23">
        <v>44848</v>
      </c>
    </row>
    <row r="3601" spans="1:15">
      <c r="A3601" s="20" t="s">
        <v>11749</v>
      </c>
      <c r="B3601" s="20" t="s">
        <v>384</v>
      </c>
      <c r="C3601" s="20" t="s">
        <v>11750</v>
      </c>
      <c r="D3601" s="20" t="s">
        <v>11751</v>
      </c>
      <c r="E3601" s="20" t="s">
        <v>427</v>
      </c>
      <c r="F3601" s="20" t="s">
        <v>389</v>
      </c>
      <c r="H3601" s="20" t="s">
        <v>389</v>
      </c>
      <c r="J3601" s="20" t="s">
        <v>397</v>
      </c>
      <c r="K3601" s="20">
        <v>0</v>
      </c>
      <c r="L3601" s="20">
        <v>674.72</v>
      </c>
      <c r="M3601" s="20" t="s">
        <v>428</v>
      </c>
      <c r="N3601" s="23">
        <v>44847</v>
      </c>
      <c r="O3601" s="23">
        <v>44977</v>
      </c>
    </row>
    <row r="3602" spans="1:15">
      <c r="A3602" s="20" t="s">
        <v>11752</v>
      </c>
      <c r="B3602" s="20" t="s">
        <v>384</v>
      </c>
      <c r="C3602" s="20" t="s">
        <v>11753</v>
      </c>
      <c r="D3602" s="20" t="s">
        <v>11754</v>
      </c>
      <c r="E3602" s="20" t="s">
        <v>387</v>
      </c>
      <c r="F3602" s="20" t="s">
        <v>389</v>
      </c>
      <c r="H3602" s="20" t="s">
        <v>389</v>
      </c>
      <c r="J3602" s="20" t="s">
        <v>397</v>
      </c>
      <c r="K3602" s="20">
        <v>0</v>
      </c>
      <c r="L3602" s="20">
        <v>0</v>
      </c>
      <c r="M3602" s="20" t="s">
        <v>392</v>
      </c>
      <c r="N3602" s="23">
        <v>45000</v>
      </c>
      <c r="O3602" s="23">
        <v>45000</v>
      </c>
    </row>
    <row r="3603" spans="1:15">
      <c r="A3603" s="20" t="s">
        <v>11755</v>
      </c>
      <c r="B3603" s="20" t="s">
        <v>384</v>
      </c>
      <c r="C3603" s="20" t="s">
        <v>11756</v>
      </c>
      <c r="D3603" s="20" t="s">
        <v>11757</v>
      </c>
      <c r="E3603" s="20" t="s">
        <v>387</v>
      </c>
      <c r="F3603" s="20" t="s">
        <v>389</v>
      </c>
      <c r="H3603" s="20" t="s">
        <v>389</v>
      </c>
      <c r="J3603" s="20" t="s">
        <v>391</v>
      </c>
      <c r="K3603" s="20">
        <v>0</v>
      </c>
      <c r="L3603" s="20">
        <v>0</v>
      </c>
      <c r="M3603" s="20" t="s">
        <v>392</v>
      </c>
      <c r="N3603" s="23">
        <v>44847</v>
      </c>
      <c r="O3603" s="23">
        <v>44847</v>
      </c>
    </row>
    <row r="3604" spans="1:15">
      <c r="A3604" s="20" t="s">
        <v>11758</v>
      </c>
      <c r="B3604" s="20" t="s">
        <v>384</v>
      </c>
      <c r="C3604" s="20" t="s">
        <v>11759</v>
      </c>
      <c r="D3604" s="20" t="s">
        <v>11760</v>
      </c>
      <c r="E3604" s="20" t="s">
        <v>387</v>
      </c>
      <c r="F3604" s="20" t="s">
        <v>389</v>
      </c>
      <c r="H3604" s="20" t="s">
        <v>389</v>
      </c>
      <c r="J3604" s="20" t="s">
        <v>397</v>
      </c>
      <c r="K3604" s="20">
        <v>0</v>
      </c>
      <c r="L3604" s="20">
        <v>53.97</v>
      </c>
      <c r="M3604" s="20" t="s">
        <v>428</v>
      </c>
      <c r="N3604" s="23">
        <v>44847</v>
      </c>
      <c r="O3604" s="23">
        <v>44944</v>
      </c>
    </row>
    <row r="3605" spans="1:15">
      <c r="A3605" s="20" t="s">
        <v>11761</v>
      </c>
      <c r="B3605" s="20" t="s">
        <v>384</v>
      </c>
      <c r="C3605" s="20" t="s">
        <v>11762</v>
      </c>
      <c r="D3605" s="20" t="s">
        <v>11763</v>
      </c>
      <c r="E3605" s="20" t="s">
        <v>387</v>
      </c>
      <c r="F3605" s="20" t="s">
        <v>389</v>
      </c>
      <c r="H3605" s="20" t="s">
        <v>389</v>
      </c>
      <c r="J3605" s="20" t="s">
        <v>397</v>
      </c>
      <c r="K3605" s="20">
        <v>0</v>
      </c>
      <c r="L3605" s="20">
        <v>0</v>
      </c>
      <c r="M3605" s="20" t="s">
        <v>392</v>
      </c>
      <c r="N3605" s="23">
        <v>44847</v>
      </c>
      <c r="O3605" s="23">
        <v>44944</v>
      </c>
    </row>
    <row r="3606" spans="1:15">
      <c r="A3606" s="20" t="s">
        <v>11764</v>
      </c>
      <c r="B3606" s="20" t="s">
        <v>384</v>
      </c>
      <c r="C3606" s="20" t="s">
        <v>11765</v>
      </c>
      <c r="D3606" s="20" t="s">
        <v>11766</v>
      </c>
      <c r="E3606" s="20" t="s">
        <v>387</v>
      </c>
      <c r="F3606" s="20" t="s">
        <v>389</v>
      </c>
      <c r="H3606" s="20" t="s">
        <v>389</v>
      </c>
      <c r="J3606" s="20" t="s">
        <v>391</v>
      </c>
      <c r="K3606" s="20">
        <v>0</v>
      </c>
      <c r="L3606" s="20">
        <v>0</v>
      </c>
      <c r="M3606" s="20" t="s">
        <v>392</v>
      </c>
      <c r="N3606" s="23">
        <v>44847</v>
      </c>
      <c r="O3606" s="23">
        <v>44847</v>
      </c>
    </row>
    <row r="3607" spans="1:15">
      <c r="A3607" s="20" t="s">
        <v>11767</v>
      </c>
      <c r="B3607" s="20" t="s">
        <v>384</v>
      </c>
      <c r="C3607" s="20" t="s">
        <v>11768</v>
      </c>
      <c r="D3607" s="20" t="s">
        <v>11769</v>
      </c>
      <c r="E3607" s="20" t="s">
        <v>387</v>
      </c>
      <c r="F3607" s="20" t="s">
        <v>389</v>
      </c>
      <c r="H3607" s="20" t="s">
        <v>389</v>
      </c>
      <c r="J3607" s="20" t="s">
        <v>397</v>
      </c>
      <c r="K3607" s="20">
        <v>0</v>
      </c>
      <c r="L3607" s="20">
        <v>0</v>
      </c>
      <c r="M3607" s="20" t="s">
        <v>392</v>
      </c>
      <c r="N3607" s="23">
        <v>44847</v>
      </c>
      <c r="O3607" s="23">
        <v>44944</v>
      </c>
    </row>
    <row r="3608" spans="1:15">
      <c r="A3608" s="20" t="s">
        <v>11770</v>
      </c>
      <c r="B3608" s="20" t="s">
        <v>384</v>
      </c>
      <c r="C3608" s="20" t="s">
        <v>11771</v>
      </c>
      <c r="D3608" s="20" t="s">
        <v>11772</v>
      </c>
      <c r="E3608" s="20" t="s">
        <v>387</v>
      </c>
      <c r="F3608" s="20" t="s">
        <v>389</v>
      </c>
      <c r="H3608" s="20" t="s">
        <v>389</v>
      </c>
      <c r="J3608" s="20" t="s">
        <v>397</v>
      </c>
      <c r="K3608" s="20">
        <v>0</v>
      </c>
      <c r="L3608" s="20">
        <v>0</v>
      </c>
      <c r="M3608" s="20" t="s">
        <v>392</v>
      </c>
      <c r="N3608" s="23">
        <v>44847</v>
      </c>
      <c r="O3608" s="23">
        <v>44847</v>
      </c>
    </row>
    <row r="3609" spans="1:15">
      <c r="A3609" s="20" t="s">
        <v>11773</v>
      </c>
      <c r="B3609" s="20" t="s">
        <v>384</v>
      </c>
      <c r="C3609" s="20" t="s">
        <v>11774</v>
      </c>
      <c r="D3609" s="20" t="s">
        <v>11775</v>
      </c>
      <c r="E3609" s="20" t="s">
        <v>427</v>
      </c>
      <c r="F3609" s="20" t="s">
        <v>389</v>
      </c>
      <c r="H3609" s="20" t="s">
        <v>389</v>
      </c>
      <c r="J3609" s="20" t="s">
        <v>397</v>
      </c>
      <c r="K3609" s="20">
        <v>0</v>
      </c>
      <c r="L3609" s="20">
        <v>540</v>
      </c>
      <c r="M3609" s="20" t="s">
        <v>428</v>
      </c>
      <c r="N3609" s="23">
        <v>44847</v>
      </c>
      <c r="O3609" s="23">
        <v>44848</v>
      </c>
    </row>
    <row r="3610" spans="1:15">
      <c r="A3610" s="20" t="s">
        <v>11776</v>
      </c>
      <c r="B3610" s="20" t="s">
        <v>384</v>
      </c>
      <c r="C3610" s="20" t="s">
        <v>11777</v>
      </c>
      <c r="D3610" s="20" t="s">
        <v>11778</v>
      </c>
      <c r="E3610" s="20" t="s">
        <v>387</v>
      </c>
      <c r="F3610" s="20" t="s">
        <v>389</v>
      </c>
      <c r="H3610" s="20" t="s">
        <v>389</v>
      </c>
      <c r="J3610" s="20" t="s">
        <v>397</v>
      </c>
      <c r="K3610" s="20">
        <v>0</v>
      </c>
      <c r="L3610" s="20">
        <v>0</v>
      </c>
      <c r="M3610" s="20" t="s">
        <v>392</v>
      </c>
      <c r="N3610" s="23">
        <v>44847</v>
      </c>
      <c r="O3610" s="23">
        <v>44944</v>
      </c>
    </row>
    <row r="3611" spans="1:15">
      <c r="A3611" s="20" t="s">
        <v>11779</v>
      </c>
      <c r="B3611" s="20" t="s">
        <v>384</v>
      </c>
      <c r="C3611" s="20" t="s">
        <v>11780</v>
      </c>
      <c r="D3611" s="20" t="s">
        <v>11781</v>
      </c>
      <c r="E3611" s="20" t="s">
        <v>387</v>
      </c>
      <c r="F3611" s="20" t="s">
        <v>389</v>
      </c>
      <c r="H3611" s="20" t="s">
        <v>389</v>
      </c>
      <c r="J3611" s="20" t="s">
        <v>397</v>
      </c>
      <c r="K3611" s="20">
        <v>0</v>
      </c>
      <c r="L3611" s="20">
        <v>0</v>
      </c>
      <c r="M3611" s="20" t="s">
        <v>392</v>
      </c>
      <c r="N3611" s="23">
        <v>44847</v>
      </c>
      <c r="O3611" s="23">
        <v>44944</v>
      </c>
    </row>
    <row r="3612" spans="1:15">
      <c r="A3612" s="20" t="s">
        <v>11782</v>
      </c>
      <c r="B3612" s="20" t="s">
        <v>384</v>
      </c>
      <c r="C3612" s="20" t="s">
        <v>11783</v>
      </c>
      <c r="D3612" s="20" t="s">
        <v>11784</v>
      </c>
      <c r="E3612" s="20" t="s">
        <v>387</v>
      </c>
      <c r="F3612" s="20" t="s">
        <v>389</v>
      </c>
      <c r="H3612" s="20" t="s">
        <v>389</v>
      </c>
      <c r="J3612" s="20" t="s">
        <v>397</v>
      </c>
      <c r="K3612" s="20">
        <v>0</v>
      </c>
      <c r="L3612" s="20">
        <v>1536.4</v>
      </c>
      <c r="M3612" s="20" t="s">
        <v>428</v>
      </c>
      <c r="N3612" s="23">
        <v>44847</v>
      </c>
      <c r="O3612" s="23">
        <v>44944</v>
      </c>
    </row>
    <row r="3613" spans="1:15">
      <c r="A3613" s="20" t="s">
        <v>11785</v>
      </c>
      <c r="B3613" s="20" t="s">
        <v>384</v>
      </c>
      <c r="C3613" s="20" t="s">
        <v>11786</v>
      </c>
      <c r="D3613" s="20" t="s">
        <v>11787</v>
      </c>
      <c r="E3613" s="20" t="s">
        <v>387</v>
      </c>
      <c r="F3613" s="20" t="s">
        <v>389</v>
      </c>
      <c r="H3613" s="20" t="s">
        <v>389</v>
      </c>
      <c r="J3613" s="20" t="s">
        <v>397</v>
      </c>
      <c r="K3613" s="20">
        <v>0</v>
      </c>
      <c r="L3613" s="20">
        <v>1915.21</v>
      </c>
      <c r="M3613" s="20" t="s">
        <v>428</v>
      </c>
      <c r="N3613" s="23">
        <v>44847</v>
      </c>
      <c r="O3613" s="23">
        <v>44944</v>
      </c>
    </row>
    <row r="3614" spans="1:15">
      <c r="A3614" s="20" t="s">
        <v>11788</v>
      </c>
      <c r="B3614" s="20" t="s">
        <v>384</v>
      </c>
      <c r="C3614" s="20" t="s">
        <v>11789</v>
      </c>
      <c r="D3614" s="20" t="s">
        <v>11790</v>
      </c>
      <c r="E3614" s="20" t="s">
        <v>387</v>
      </c>
      <c r="F3614" s="20" t="s">
        <v>389</v>
      </c>
      <c r="H3614" s="20" t="s">
        <v>389</v>
      </c>
      <c r="J3614" s="20" t="s">
        <v>405</v>
      </c>
      <c r="K3614" s="20">
        <v>0</v>
      </c>
      <c r="L3614" s="20">
        <v>31.44</v>
      </c>
      <c r="M3614" s="20" t="s">
        <v>428</v>
      </c>
      <c r="N3614" s="23">
        <v>44972</v>
      </c>
      <c r="O3614" s="23">
        <v>44980</v>
      </c>
    </row>
    <row r="3615" spans="1:15">
      <c r="A3615" s="20" t="s">
        <v>11791</v>
      </c>
      <c r="B3615" s="20" t="s">
        <v>384</v>
      </c>
      <c r="C3615" s="20" t="s">
        <v>11792</v>
      </c>
      <c r="D3615" s="20" t="s">
        <v>11793</v>
      </c>
      <c r="E3615" s="20" t="s">
        <v>387</v>
      </c>
      <c r="F3615" s="20" t="s">
        <v>389</v>
      </c>
      <c r="H3615" s="20" t="s">
        <v>389</v>
      </c>
      <c r="J3615" s="20" t="s">
        <v>397</v>
      </c>
      <c r="K3615" s="20">
        <v>0</v>
      </c>
      <c r="L3615" s="20">
        <v>0</v>
      </c>
      <c r="M3615" s="20" t="s">
        <v>392</v>
      </c>
      <c r="N3615" s="23">
        <v>44847</v>
      </c>
      <c r="O3615" s="23">
        <v>44944</v>
      </c>
    </row>
    <row r="3616" spans="1:15">
      <c r="A3616" s="20" t="s">
        <v>11794</v>
      </c>
      <c r="B3616" s="20" t="s">
        <v>384</v>
      </c>
      <c r="C3616" s="20" t="s">
        <v>11795</v>
      </c>
      <c r="D3616" s="20" t="s">
        <v>11796</v>
      </c>
      <c r="E3616" s="20" t="s">
        <v>478</v>
      </c>
      <c r="F3616" s="20" t="s">
        <v>389</v>
      </c>
      <c r="H3616" s="20" t="s">
        <v>389</v>
      </c>
      <c r="J3616" s="20" t="s">
        <v>391</v>
      </c>
      <c r="K3616" s="20">
        <v>0</v>
      </c>
      <c r="L3616" s="20">
        <v>0</v>
      </c>
      <c r="M3616" s="20" t="s">
        <v>392</v>
      </c>
      <c r="N3616" s="23">
        <v>44847</v>
      </c>
      <c r="O3616" s="23">
        <v>44847</v>
      </c>
    </row>
    <row r="3617" spans="1:15">
      <c r="A3617" s="20" t="s">
        <v>11797</v>
      </c>
      <c r="B3617" s="20" t="s">
        <v>384</v>
      </c>
      <c r="C3617" s="20" t="s">
        <v>11798</v>
      </c>
      <c r="D3617" s="20" t="s">
        <v>11799</v>
      </c>
      <c r="E3617" s="20" t="s">
        <v>387</v>
      </c>
      <c r="F3617" s="20" t="s">
        <v>389</v>
      </c>
      <c r="H3617" s="20" t="s">
        <v>389</v>
      </c>
      <c r="J3617" s="20" t="s">
        <v>397</v>
      </c>
      <c r="K3617" s="20">
        <v>0</v>
      </c>
      <c r="L3617" s="20">
        <v>0</v>
      </c>
      <c r="M3617" s="20" t="s">
        <v>392</v>
      </c>
      <c r="N3617" s="23">
        <v>44847</v>
      </c>
      <c r="O3617" s="23">
        <v>44847</v>
      </c>
    </row>
    <row r="3618" spans="1:15">
      <c r="A3618" s="20" t="s">
        <v>11800</v>
      </c>
      <c r="B3618" s="20" t="s">
        <v>384</v>
      </c>
      <c r="C3618" s="20" t="s">
        <v>11801</v>
      </c>
      <c r="D3618" s="20" t="s">
        <v>11802</v>
      </c>
      <c r="E3618" s="20" t="s">
        <v>387</v>
      </c>
      <c r="F3618" s="20" t="s">
        <v>389</v>
      </c>
      <c r="H3618" s="20" t="s">
        <v>389</v>
      </c>
      <c r="J3618" s="20" t="s">
        <v>397</v>
      </c>
      <c r="K3618" s="20">
        <v>0</v>
      </c>
      <c r="L3618" s="20">
        <v>0</v>
      </c>
      <c r="M3618" s="20" t="s">
        <v>392</v>
      </c>
      <c r="N3618" s="23">
        <v>44847</v>
      </c>
      <c r="O3618" s="23">
        <v>44944</v>
      </c>
    </row>
    <row r="3619" spans="1:15">
      <c r="A3619" s="20" t="s">
        <v>11803</v>
      </c>
      <c r="B3619" s="20" t="s">
        <v>384</v>
      </c>
      <c r="C3619" s="20" t="s">
        <v>11804</v>
      </c>
      <c r="D3619" s="20" t="s">
        <v>11805</v>
      </c>
      <c r="E3619" s="20" t="s">
        <v>387</v>
      </c>
      <c r="F3619" s="20" t="s">
        <v>389</v>
      </c>
      <c r="H3619" s="20" t="s">
        <v>389</v>
      </c>
      <c r="J3619" s="20" t="s">
        <v>397</v>
      </c>
      <c r="K3619" s="20">
        <v>0</v>
      </c>
      <c r="L3619" s="20">
        <v>0</v>
      </c>
      <c r="M3619" s="20" t="s">
        <v>392</v>
      </c>
      <c r="N3619" s="23">
        <v>44847</v>
      </c>
      <c r="O3619" s="23">
        <v>44944</v>
      </c>
    </row>
    <row r="3620" spans="1:15">
      <c r="A3620" s="20" t="s">
        <v>11806</v>
      </c>
      <c r="B3620" s="20" t="s">
        <v>384</v>
      </c>
      <c r="C3620" s="20" t="s">
        <v>11807</v>
      </c>
      <c r="D3620" s="20" t="s">
        <v>11808</v>
      </c>
      <c r="E3620" s="20" t="s">
        <v>387</v>
      </c>
      <c r="F3620" s="20" t="s">
        <v>389</v>
      </c>
      <c r="H3620" s="20" t="s">
        <v>389</v>
      </c>
      <c r="J3620" s="20" t="s">
        <v>397</v>
      </c>
      <c r="K3620" s="20">
        <v>0</v>
      </c>
      <c r="L3620" s="20">
        <v>0</v>
      </c>
      <c r="M3620" s="20" t="s">
        <v>392</v>
      </c>
      <c r="N3620" s="23">
        <v>44847</v>
      </c>
      <c r="O3620" s="23">
        <v>44847</v>
      </c>
    </row>
    <row r="3621" spans="1:15">
      <c r="A3621" s="20" t="s">
        <v>11809</v>
      </c>
      <c r="B3621" s="20" t="s">
        <v>384</v>
      </c>
      <c r="C3621" s="20" t="s">
        <v>11810</v>
      </c>
      <c r="D3621" s="20" t="s">
        <v>11811</v>
      </c>
      <c r="E3621" s="20" t="s">
        <v>387</v>
      </c>
      <c r="F3621" s="20" t="s">
        <v>389</v>
      </c>
      <c r="H3621" s="20" t="s">
        <v>389</v>
      </c>
      <c r="J3621" s="20" t="s">
        <v>397</v>
      </c>
      <c r="K3621" s="20">
        <v>0</v>
      </c>
      <c r="L3621" s="20">
        <v>85.2</v>
      </c>
      <c r="M3621" s="20" t="s">
        <v>428</v>
      </c>
      <c r="N3621" s="23">
        <v>44847</v>
      </c>
      <c r="O3621" s="23">
        <v>44944</v>
      </c>
    </row>
    <row r="3622" spans="1:15">
      <c r="A3622" s="20" t="s">
        <v>11812</v>
      </c>
      <c r="B3622" s="20" t="s">
        <v>384</v>
      </c>
      <c r="C3622" s="20" t="s">
        <v>11813</v>
      </c>
      <c r="D3622" s="20" t="s">
        <v>11814</v>
      </c>
      <c r="E3622" s="20" t="s">
        <v>450</v>
      </c>
      <c r="F3622" s="20" t="s">
        <v>389</v>
      </c>
      <c r="H3622" s="20" t="s">
        <v>389</v>
      </c>
      <c r="J3622" s="20" t="s">
        <v>397</v>
      </c>
      <c r="K3622" s="20">
        <v>2400</v>
      </c>
      <c r="L3622" s="20">
        <v>0</v>
      </c>
      <c r="M3622" s="20" t="s">
        <v>392</v>
      </c>
      <c r="N3622" s="23">
        <v>44848</v>
      </c>
      <c r="O3622" s="23">
        <v>44848</v>
      </c>
    </row>
    <row r="3623" spans="1:15">
      <c r="A3623" s="20" t="s">
        <v>11815</v>
      </c>
      <c r="B3623" s="20" t="s">
        <v>384</v>
      </c>
      <c r="C3623" s="20" t="s">
        <v>11816</v>
      </c>
      <c r="D3623" s="20" t="s">
        <v>11817</v>
      </c>
      <c r="E3623" s="20" t="s">
        <v>387</v>
      </c>
      <c r="F3623" s="20" t="s">
        <v>389</v>
      </c>
      <c r="H3623" s="20" t="s">
        <v>389</v>
      </c>
      <c r="J3623" s="20" t="s">
        <v>397</v>
      </c>
      <c r="K3623" s="20">
        <v>0</v>
      </c>
      <c r="L3623" s="20">
        <v>0</v>
      </c>
      <c r="M3623" s="20" t="s">
        <v>392</v>
      </c>
      <c r="N3623" s="23">
        <v>44848</v>
      </c>
      <c r="O3623" s="23">
        <v>44848</v>
      </c>
    </row>
    <row r="3624" spans="1:15">
      <c r="A3624" s="20" t="s">
        <v>11818</v>
      </c>
      <c r="B3624" s="20" t="s">
        <v>384</v>
      </c>
      <c r="C3624" s="20" t="s">
        <v>11819</v>
      </c>
      <c r="D3624" s="20" t="s">
        <v>11820</v>
      </c>
      <c r="E3624" s="20" t="s">
        <v>387</v>
      </c>
      <c r="F3624" s="20" t="s">
        <v>389</v>
      </c>
      <c r="H3624" s="20" t="s">
        <v>389</v>
      </c>
      <c r="J3624" s="20" t="s">
        <v>391</v>
      </c>
      <c r="K3624" s="20">
        <v>0</v>
      </c>
      <c r="L3624" s="20">
        <v>0</v>
      </c>
      <c r="M3624" s="20" t="s">
        <v>392</v>
      </c>
      <c r="N3624" s="23">
        <v>44848</v>
      </c>
      <c r="O3624" s="23">
        <v>44848</v>
      </c>
    </row>
    <row r="3625" spans="1:15">
      <c r="A3625" s="20" t="s">
        <v>11821</v>
      </c>
      <c r="B3625" s="20" t="s">
        <v>384</v>
      </c>
      <c r="C3625" s="20" t="s">
        <v>11822</v>
      </c>
      <c r="D3625" s="20" t="s">
        <v>11823</v>
      </c>
      <c r="E3625" s="20" t="s">
        <v>387</v>
      </c>
      <c r="F3625" s="20" t="s">
        <v>389</v>
      </c>
      <c r="H3625" s="20" t="s">
        <v>389</v>
      </c>
      <c r="J3625" s="20" t="s">
        <v>397</v>
      </c>
      <c r="K3625" s="20">
        <v>0</v>
      </c>
      <c r="L3625" s="20">
        <v>0</v>
      </c>
      <c r="M3625" s="20" t="s">
        <v>392</v>
      </c>
      <c r="N3625" s="23">
        <v>44848</v>
      </c>
      <c r="O3625" s="23">
        <v>44848</v>
      </c>
    </row>
    <row r="3626" spans="1:15">
      <c r="A3626" s="20" t="s">
        <v>11824</v>
      </c>
      <c r="B3626" s="20" t="s">
        <v>384</v>
      </c>
      <c r="C3626" s="20" t="s">
        <v>11825</v>
      </c>
      <c r="D3626" s="20" t="s">
        <v>11826</v>
      </c>
      <c r="E3626" s="20" t="s">
        <v>387</v>
      </c>
      <c r="F3626" s="20" t="s">
        <v>389</v>
      </c>
      <c r="H3626" s="20" t="s">
        <v>389</v>
      </c>
      <c r="J3626" s="20" t="s">
        <v>397</v>
      </c>
      <c r="K3626" s="20">
        <v>0</v>
      </c>
      <c r="L3626" s="20">
        <v>0</v>
      </c>
      <c r="M3626" s="20" t="s">
        <v>392</v>
      </c>
      <c r="N3626" s="23">
        <v>44848</v>
      </c>
      <c r="O3626" s="23">
        <v>44944</v>
      </c>
    </row>
    <row r="3627" spans="1:15">
      <c r="A3627" s="20" t="s">
        <v>11827</v>
      </c>
      <c r="B3627" s="20" t="s">
        <v>384</v>
      </c>
      <c r="C3627" s="20" t="s">
        <v>11828</v>
      </c>
      <c r="D3627" s="20" t="s">
        <v>11829</v>
      </c>
      <c r="E3627" s="20" t="s">
        <v>387</v>
      </c>
      <c r="F3627" s="20" t="s">
        <v>389</v>
      </c>
      <c r="H3627" s="20" t="s">
        <v>389</v>
      </c>
      <c r="J3627" s="20" t="s">
        <v>397</v>
      </c>
      <c r="K3627" s="20">
        <v>0</v>
      </c>
      <c r="L3627" s="20">
        <v>0</v>
      </c>
      <c r="M3627" s="20" t="s">
        <v>392</v>
      </c>
      <c r="N3627" s="23">
        <v>44848</v>
      </c>
      <c r="O3627" s="23">
        <v>44848</v>
      </c>
    </row>
    <row r="3628" spans="1:15">
      <c r="A3628" s="20" t="s">
        <v>11830</v>
      </c>
      <c r="B3628" s="20" t="s">
        <v>384</v>
      </c>
      <c r="C3628" s="20" t="s">
        <v>11831</v>
      </c>
      <c r="D3628" s="20" t="s">
        <v>11832</v>
      </c>
      <c r="E3628" s="20" t="s">
        <v>387</v>
      </c>
      <c r="F3628" s="20" t="s">
        <v>389</v>
      </c>
      <c r="H3628" s="20" t="s">
        <v>389</v>
      </c>
      <c r="J3628" s="20" t="s">
        <v>397</v>
      </c>
      <c r="K3628" s="20">
        <v>0</v>
      </c>
      <c r="L3628" s="20">
        <v>0</v>
      </c>
      <c r="M3628" s="20" t="s">
        <v>392</v>
      </c>
      <c r="N3628" s="23">
        <v>44848</v>
      </c>
      <c r="O3628" s="23">
        <v>44944</v>
      </c>
    </row>
    <row r="3629" spans="1:15">
      <c r="A3629" s="20" t="s">
        <v>11833</v>
      </c>
      <c r="B3629" s="20" t="s">
        <v>384</v>
      </c>
      <c r="C3629" s="20" t="s">
        <v>11834</v>
      </c>
      <c r="D3629" s="20" t="s">
        <v>11835</v>
      </c>
      <c r="E3629" s="20" t="s">
        <v>387</v>
      </c>
      <c r="F3629" s="20" t="s">
        <v>389</v>
      </c>
      <c r="H3629" s="20" t="s">
        <v>389</v>
      </c>
      <c r="J3629" s="20" t="s">
        <v>391</v>
      </c>
      <c r="K3629" s="20">
        <v>0</v>
      </c>
      <c r="L3629" s="20">
        <v>0</v>
      </c>
      <c r="M3629" s="20" t="s">
        <v>392</v>
      </c>
      <c r="N3629" s="23">
        <v>44848</v>
      </c>
      <c r="O3629" s="23">
        <v>44848</v>
      </c>
    </row>
    <row r="3630" spans="1:15">
      <c r="A3630" s="20" t="s">
        <v>11836</v>
      </c>
      <c r="B3630" s="20" t="s">
        <v>384</v>
      </c>
      <c r="C3630" s="20" t="s">
        <v>11837</v>
      </c>
      <c r="D3630" s="20" t="s">
        <v>11838</v>
      </c>
      <c r="E3630" s="20" t="s">
        <v>387</v>
      </c>
      <c r="F3630" s="20" t="s">
        <v>389</v>
      </c>
      <c r="H3630" s="20" t="s">
        <v>389</v>
      </c>
      <c r="J3630" s="20" t="s">
        <v>397</v>
      </c>
      <c r="K3630" s="20">
        <v>0</v>
      </c>
      <c r="L3630" s="20">
        <v>0</v>
      </c>
      <c r="M3630" s="20" t="s">
        <v>392</v>
      </c>
      <c r="N3630" s="23">
        <v>44848</v>
      </c>
      <c r="O3630" s="23">
        <v>44848</v>
      </c>
    </row>
    <row r="3631" spans="1:15">
      <c r="A3631" s="20" t="s">
        <v>11839</v>
      </c>
      <c r="B3631" s="20" t="s">
        <v>384</v>
      </c>
      <c r="C3631" s="20" t="s">
        <v>11840</v>
      </c>
      <c r="D3631" s="20" t="s">
        <v>11841</v>
      </c>
      <c r="E3631" s="20" t="s">
        <v>478</v>
      </c>
      <c r="F3631" s="20" t="s">
        <v>389</v>
      </c>
      <c r="H3631" s="20" t="s">
        <v>389</v>
      </c>
      <c r="J3631" s="20" t="s">
        <v>391</v>
      </c>
      <c r="K3631" s="20">
        <v>0</v>
      </c>
      <c r="L3631" s="20">
        <v>0</v>
      </c>
      <c r="M3631" s="20" t="s">
        <v>392</v>
      </c>
      <c r="N3631" s="23">
        <v>44848</v>
      </c>
      <c r="O3631" s="23">
        <v>44848</v>
      </c>
    </row>
    <row r="3632" spans="1:15">
      <c r="A3632" s="20" t="s">
        <v>11842</v>
      </c>
      <c r="B3632" s="20" t="s">
        <v>384</v>
      </c>
      <c r="C3632" s="20" t="s">
        <v>11843</v>
      </c>
      <c r="D3632" s="20" t="s">
        <v>11844</v>
      </c>
      <c r="E3632" s="20" t="s">
        <v>387</v>
      </c>
      <c r="F3632" s="20" t="s">
        <v>389</v>
      </c>
      <c r="H3632" s="20" t="s">
        <v>389</v>
      </c>
      <c r="J3632" s="20" t="s">
        <v>397</v>
      </c>
      <c r="K3632" s="20">
        <v>0</v>
      </c>
      <c r="L3632" s="20">
        <v>5298.21</v>
      </c>
      <c r="M3632" s="20" t="s">
        <v>428</v>
      </c>
      <c r="N3632" s="23">
        <v>44848</v>
      </c>
      <c r="O3632" s="23">
        <v>44848</v>
      </c>
    </row>
    <row r="3633" spans="1:15">
      <c r="A3633" s="20" t="s">
        <v>11845</v>
      </c>
      <c r="B3633" s="20" t="s">
        <v>384</v>
      </c>
      <c r="C3633" s="20" t="s">
        <v>11846</v>
      </c>
      <c r="D3633" s="20" t="s">
        <v>11847</v>
      </c>
      <c r="E3633" s="20" t="s">
        <v>387</v>
      </c>
      <c r="F3633" s="20" t="s">
        <v>389</v>
      </c>
      <c r="H3633" s="20" t="s">
        <v>389</v>
      </c>
      <c r="J3633" s="20" t="s">
        <v>397</v>
      </c>
      <c r="K3633" s="20">
        <v>0</v>
      </c>
      <c r="L3633" s="20">
        <v>0</v>
      </c>
      <c r="M3633" s="20" t="s">
        <v>392</v>
      </c>
      <c r="N3633" s="23">
        <v>44848</v>
      </c>
      <c r="O3633" s="23">
        <v>44848</v>
      </c>
    </row>
    <row r="3634" spans="1:15">
      <c r="A3634" s="20" t="s">
        <v>11848</v>
      </c>
      <c r="B3634" s="20" t="s">
        <v>384</v>
      </c>
      <c r="C3634" s="20" t="s">
        <v>11849</v>
      </c>
      <c r="D3634" s="20" t="s">
        <v>11850</v>
      </c>
      <c r="E3634" s="20" t="s">
        <v>478</v>
      </c>
      <c r="F3634" s="20" t="s">
        <v>389</v>
      </c>
      <c r="H3634" s="20" t="s">
        <v>389</v>
      </c>
      <c r="J3634" s="20" t="s">
        <v>397</v>
      </c>
      <c r="K3634" s="20">
        <v>0</v>
      </c>
      <c r="L3634" s="20">
        <v>0</v>
      </c>
      <c r="M3634" s="20" t="s">
        <v>392</v>
      </c>
      <c r="N3634" s="23">
        <v>44848</v>
      </c>
      <c r="O3634" s="23">
        <v>44848</v>
      </c>
    </row>
    <row r="3635" spans="1:15">
      <c r="A3635" s="20" t="s">
        <v>11851</v>
      </c>
      <c r="B3635" s="20" t="s">
        <v>384</v>
      </c>
      <c r="C3635" s="20" t="s">
        <v>11852</v>
      </c>
      <c r="D3635" s="20" t="s">
        <v>11853</v>
      </c>
      <c r="E3635" s="20" t="s">
        <v>478</v>
      </c>
      <c r="F3635" s="20" t="s">
        <v>389</v>
      </c>
      <c r="H3635" s="20" t="s">
        <v>389</v>
      </c>
      <c r="J3635" s="20" t="s">
        <v>397</v>
      </c>
      <c r="K3635" s="20">
        <v>0</v>
      </c>
      <c r="L3635" s="20">
        <v>0</v>
      </c>
      <c r="M3635" s="20" t="s">
        <v>392</v>
      </c>
      <c r="N3635" s="23">
        <v>44848</v>
      </c>
      <c r="O3635" s="23">
        <v>44848</v>
      </c>
    </row>
    <row r="3636" spans="1:15">
      <c r="A3636" s="20" t="s">
        <v>11854</v>
      </c>
      <c r="B3636" s="20" t="s">
        <v>384</v>
      </c>
      <c r="C3636" s="20" t="s">
        <v>11855</v>
      </c>
      <c r="D3636" s="20" t="s">
        <v>11856</v>
      </c>
      <c r="E3636" s="20" t="s">
        <v>387</v>
      </c>
      <c r="F3636" s="20" t="s">
        <v>389</v>
      </c>
      <c r="H3636" s="20" t="s">
        <v>389</v>
      </c>
      <c r="J3636" s="20" t="s">
        <v>397</v>
      </c>
      <c r="K3636" s="20">
        <v>0</v>
      </c>
      <c r="L3636" s="20">
        <v>0</v>
      </c>
      <c r="M3636" s="20" t="s">
        <v>392</v>
      </c>
      <c r="N3636" s="23">
        <v>44848</v>
      </c>
      <c r="O3636" s="23">
        <v>44944</v>
      </c>
    </row>
    <row r="3637" spans="1:15">
      <c r="A3637" s="20" t="s">
        <v>11857</v>
      </c>
      <c r="B3637" s="20" t="s">
        <v>384</v>
      </c>
      <c r="C3637" s="20" t="s">
        <v>11858</v>
      </c>
      <c r="D3637" s="20" t="s">
        <v>11859</v>
      </c>
      <c r="E3637" s="20" t="s">
        <v>387</v>
      </c>
      <c r="F3637" s="20" t="s">
        <v>389</v>
      </c>
      <c r="H3637" s="20" t="s">
        <v>389</v>
      </c>
      <c r="J3637" s="20" t="s">
        <v>397</v>
      </c>
      <c r="K3637" s="20">
        <v>0</v>
      </c>
      <c r="L3637" s="20">
        <v>78.599999999999994</v>
      </c>
      <c r="M3637" s="20" t="s">
        <v>428</v>
      </c>
      <c r="N3637" s="23">
        <v>44848</v>
      </c>
      <c r="O3637" s="23">
        <v>44848</v>
      </c>
    </row>
    <row r="3638" spans="1:15">
      <c r="A3638" s="20" t="s">
        <v>11860</v>
      </c>
      <c r="B3638" s="20" t="s">
        <v>384</v>
      </c>
      <c r="C3638" s="20" t="s">
        <v>11861</v>
      </c>
      <c r="D3638" s="20" t="s">
        <v>11862</v>
      </c>
      <c r="E3638" s="20" t="s">
        <v>387</v>
      </c>
      <c r="F3638" s="20" t="s">
        <v>389</v>
      </c>
      <c r="H3638" s="20" t="s">
        <v>389</v>
      </c>
      <c r="J3638" s="20" t="s">
        <v>391</v>
      </c>
      <c r="K3638" s="20">
        <v>0</v>
      </c>
      <c r="L3638" s="20">
        <v>0</v>
      </c>
      <c r="M3638" s="20" t="s">
        <v>392</v>
      </c>
      <c r="N3638" s="23">
        <v>44848</v>
      </c>
      <c r="O3638" s="23">
        <v>44848</v>
      </c>
    </row>
    <row r="3639" spans="1:15">
      <c r="A3639" s="20" t="s">
        <v>11863</v>
      </c>
      <c r="B3639" s="20" t="s">
        <v>384</v>
      </c>
      <c r="C3639" s="20" t="s">
        <v>11864</v>
      </c>
      <c r="D3639" s="20" t="s">
        <v>11865</v>
      </c>
      <c r="E3639" s="20" t="s">
        <v>387</v>
      </c>
      <c r="F3639" s="20" t="s">
        <v>389</v>
      </c>
      <c r="H3639" s="20" t="s">
        <v>389</v>
      </c>
      <c r="J3639" s="20" t="s">
        <v>405</v>
      </c>
      <c r="K3639" s="20">
        <v>0</v>
      </c>
      <c r="L3639" s="20">
        <v>44.16</v>
      </c>
      <c r="M3639" s="20" t="s">
        <v>428</v>
      </c>
      <c r="N3639" s="23">
        <v>44848</v>
      </c>
      <c r="O3639" s="23">
        <v>45063</v>
      </c>
    </row>
    <row r="3640" spans="1:15">
      <c r="A3640" s="20" t="s">
        <v>11866</v>
      </c>
      <c r="B3640" s="20" t="s">
        <v>384</v>
      </c>
      <c r="C3640" s="20" t="s">
        <v>11867</v>
      </c>
      <c r="D3640" s="20" t="s">
        <v>11868</v>
      </c>
      <c r="E3640" s="20" t="s">
        <v>387</v>
      </c>
      <c r="F3640" s="20" t="s">
        <v>389</v>
      </c>
      <c r="H3640" s="20" t="s">
        <v>389</v>
      </c>
      <c r="J3640" s="20" t="s">
        <v>397</v>
      </c>
      <c r="K3640" s="20">
        <v>0</v>
      </c>
      <c r="L3640" s="20">
        <v>0</v>
      </c>
      <c r="M3640" s="20" t="s">
        <v>392</v>
      </c>
      <c r="N3640" s="23">
        <v>44848</v>
      </c>
      <c r="O3640" s="23">
        <v>44848</v>
      </c>
    </row>
    <row r="3641" spans="1:15">
      <c r="A3641" s="20" t="s">
        <v>11869</v>
      </c>
      <c r="B3641" s="20" t="s">
        <v>384</v>
      </c>
      <c r="C3641" s="20" t="s">
        <v>11870</v>
      </c>
      <c r="D3641" s="20" t="s">
        <v>11871</v>
      </c>
      <c r="E3641" s="20" t="s">
        <v>427</v>
      </c>
      <c r="F3641" s="20" t="s">
        <v>389</v>
      </c>
      <c r="H3641" s="20" t="s">
        <v>389</v>
      </c>
      <c r="J3641" s="20" t="s">
        <v>397</v>
      </c>
      <c r="K3641" s="20">
        <v>0</v>
      </c>
      <c r="L3641" s="20">
        <v>256.73</v>
      </c>
      <c r="M3641" s="20" t="s">
        <v>428</v>
      </c>
      <c r="N3641" s="23">
        <v>44848</v>
      </c>
      <c r="O3641" s="23">
        <v>44944</v>
      </c>
    </row>
    <row r="3642" spans="1:15">
      <c r="A3642" s="20" t="s">
        <v>11872</v>
      </c>
      <c r="B3642" s="20" t="s">
        <v>384</v>
      </c>
      <c r="C3642" s="20" t="s">
        <v>11873</v>
      </c>
      <c r="D3642" s="20" t="s">
        <v>11874</v>
      </c>
      <c r="E3642" s="20" t="s">
        <v>387</v>
      </c>
      <c r="F3642" s="20" t="s">
        <v>389</v>
      </c>
      <c r="H3642" s="20" t="s">
        <v>389</v>
      </c>
      <c r="J3642" s="20" t="s">
        <v>397</v>
      </c>
      <c r="K3642" s="20">
        <v>0</v>
      </c>
      <c r="L3642" s="20">
        <v>3088.05</v>
      </c>
      <c r="M3642" s="20" t="s">
        <v>428</v>
      </c>
      <c r="N3642" s="23">
        <v>44848</v>
      </c>
      <c r="O3642" s="23">
        <v>44938</v>
      </c>
    </row>
    <row r="3643" spans="1:15">
      <c r="A3643" s="20" t="s">
        <v>11875</v>
      </c>
      <c r="B3643" s="20" t="s">
        <v>384</v>
      </c>
      <c r="C3643" s="20" t="s">
        <v>11876</v>
      </c>
      <c r="D3643" s="20" t="s">
        <v>11877</v>
      </c>
      <c r="E3643" s="20" t="s">
        <v>387</v>
      </c>
      <c r="F3643" s="20" t="s">
        <v>389</v>
      </c>
      <c r="H3643" s="20" t="s">
        <v>389</v>
      </c>
      <c r="J3643" s="20" t="s">
        <v>397</v>
      </c>
      <c r="K3643" s="20">
        <v>0</v>
      </c>
      <c r="L3643" s="20">
        <v>685.31</v>
      </c>
      <c r="M3643" s="20" t="s">
        <v>428</v>
      </c>
      <c r="N3643" s="23">
        <v>44848</v>
      </c>
      <c r="O3643" s="23">
        <v>44848</v>
      </c>
    </row>
    <row r="3644" spans="1:15">
      <c r="A3644" s="20" t="s">
        <v>11878</v>
      </c>
      <c r="B3644" s="20" t="s">
        <v>384</v>
      </c>
      <c r="C3644" s="20" t="s">
        <v>11879</v>
      </c>
      <c r="D3644" s="20" t="s">
        <v>11880</v>
      </c>
      <c r="E3644" s="20" t="s">
        <v>387</v>
      </c>
      <c r="F3644" s="20" t="s">
        <v>389</v>
      </c>
      <c r="H3644" s="20" t="s">
        <v>389</v>
      </c>
      <c r="J3644" s="20" t="s">
        <v>397</v>
      </c>
      <c r="K3644" s="20">
        <v>0</v>
      </c>
      <c r="L3644" s="20">
        <v>1080.0999999999999</v>
      </c>
      <c r="M3644" s="20" t="s">
        <v>428</v>
      </c>
      <c r="N3644" s="23">
        <v>44848</v>
      </c>
      <c r="O3644" s="23">
        <v>44930</v>
      </c>
    </row>
    <row r="3645" spans="1:15">
      <c r="A3645" s="20" t="s">
        <v>11881</v>
      </c>
      <c r="B3645" s="20" t="s">
        <v>384</v>
      </c>
      <c r="C3645" s="20" t="s">
        <v>11882</v>
      </c>
      <c r="D3645" s="20" t="s">
        <v>11883</v>
      </c>
      <c r="E3645" s="20" t="s">
        <v>427</v>
      </c>
      <c r="F3645" s="20" t="s">
        <v>389</v>
      </c>
      <c r="H3645" s="20" t="s">
        <v>389</v>
      </c>
      <c r="J3645" s="20" t="s">
        <v>397</v>
      </c>
      <c r="K3645" s="20">
        <v>0</v>
      </c>
      <c r="L3645" s="20">
        <v>131.97999999999999</v>
      </c>
      <c r="M3645" s="20" t="s">
        <v>428</v>
      </c>
      <c r="N3645" s="23">
        <v>44848</v>
      </c>
      <c r="O3645" s="23">
        <v>44949</v>
      </c>
    </row>
    <row r="3646" spans="1:15">
      <c r="A3646" s="20" t="s">
        <v>11884</v>
      </c>
      <c r="B3646" s="20" t="s">
        <v>384</v>
      </c>
      <c r="C3646" s="20" t="s">
        <v>11885</v>
      </c>
      <c r="D3646" s="20" t="s">
        <v>11886</v>
      </c>
      <c r="E3646" s="20" t="s">
        <v>387</v>
      </c>
      <c r="F3646" s="20" t="s">
        <v>389</v>
      </c>
      <c r="H3646" s="20" t="s">
        <v>389</v>
      </c>
      <c r="J3646" s="20" t="s">
        <v>397</v>
      </c>
      <c r="K3646" s="20">
        <v>0</v>
      </c>
      <c r="L3646" s="20">
        <v>668.23</v>
      </c>
      <c r="M3646" s="20" t="s">
        <v>428</v>
      </c>
      <c r="N3646" s="23">
        <v>44848</v>
      </c>
      <c r="O3646" s="23">
        <v>44916</v>
      </c>
    </row>
    <row r="3647" spans="1:15">
      <c r="A3647" s="20" t="s">
        <v>11887</v>
      </c>
      <c r="B3647" s="20" t="s">
        <v>384</v>
      </c>
      <c r="C3647" s="20" t="s">
        <v>11888</v>
      </c>
      <c r="D3647" s="20" t="s">
        <v>11889</v>
      </c>
      <c r="E3647" s="20" t="s">
        <v>387</v>
      </c>
      <c r="F3647" s="20" t="s">
        <v>389</v>
      </c>
      <c r="H3647" s="20" t="s">
        <v>389</v>
      </c>
      <c r="J3647" s="20" t="s">
        <v>397</v>
      </c>
      <c r="K3647" s="20">
        <v>0</v>
      </c>
      <c r="L3647" s="20">
        <v>0</v>
      </c>
      <c r="M3647" s="20" t="s">
        <v>392</v>
      </c>
      <c r="N3647" s="23">
        <v>44848</v>
      </c>
      <c r="O3647" s="23">
        <v>44848</v>
      </c>
    </row>
    <row r="3648" spans="1:15">
      <c r="A3648" s="20" t="s">
        <v>11890</v>
      </c>
      <c r="B3648" s="20" t="s">
        <v>384</v>
      </c>
      <c r="C3648" s="20" t="s">
        <v>11891</v>
      </c>
      <c r="D3648" s="20" t="s">
        <v>11892</v>
      </c>
      <c r="E3648" s="20" t="s">
        <v>387</v>
      </c>
      <c r="F3648" s="20" t="s">
        <v>389</v>
      </c>
      <c r="H3648" s="20" t="s">
        <v>389</v>
      </c>
      <c r="J3648" s="20" t="s">
        <v>397</v>
      </c>
      <c r="K3648" s="20">
        <v>0</v>
      </c>
      <c r="L3648" s="20">
        <v>0</v>
      </c>
      <c r="M3648" s="20" t="s">
        <v>392</v>
      </c>
      <c r="N3648" s="23">
        <v>44848</v>
      </c>
      <c r="O3648" s="23">
        <v>44848</v>
      </c>
    </row>
    <row r="3649" spans="1:15">
      <c r="A3649" s="20" t="s">
        <v>11893</v>
      </c>
      <c r="B3649" s="20" t="s">
        <v>384</v>
      </c>
      <c r="C3649" s="20" t="s">
        <v>11894</v>
      </c>
      <c r="D3649" s="20" t="s">
        <v>11895</v>
      </c>
      <c r="E3649" s="20" t="s">
        <v>387</v>
      </c>
      <c r="F3649" s="20" t="s">
        <v>389</v>
      </c>
      <c r="H3649" s="20" t="s">
        <v>389</v>
      </c>
      <c r="J3649" s="20" t="s">
        <v>397</v>
      </c>
      <c r="K3649" s="20">
        <v>0</v>
      </c>
      <c r="L3649" s="20">
        <v>77.95</v>
      </c>
      <c r="M3649" s="20" t="s">
        <v>428</v>
      </c>
      <c r="N3649" s="23">
        <v>44848</v>
      </c>
      <c r="O3649" s="23">
        <v>44944</v>
      </c>
    </row>
    <row r="3650" spans="1:15">
      <c r="A3650" s="20" t="s">
        <v>11896</v>
      </c>
      <c r="B3650" s="20" t="s">
        <v>384</v>
      </c>
      <c r="C3650" s="20" t="s">
        <v>11897</v>
      </c>
      <c r="D3650" s="20" t="s">
        <v>11898</v>
      </c>
      <c r="E3650" s="20" t="s">
        <v>387</v>
      </c>
      <c r="F3650" s="20" t="s">
        <v>389</v>
      </c>
      <c r="H3650" s="20" t="s">
        <v>389</v>
      </c>
      <c r="J3650" s="20" t="s">
        <v>397</v>
      </c>
      <c r="K3650" s="20">
        <v>0</v>
      </c>
      <c r="L3650" s="20">
        <v>0</v>
      </c>
      <c r="M3650" s="20" t="s">
        <v>392</v>
      </c>
      <c r="N3650" s="23">
        <v>44848</v>
      </c>
      <c r="O3650" s="23">
        <v>44944</v>
      </c>
    </row>
    <row r="3651" spans="1:15">
      <c r="A3651" s="20" t="s">
        <v>11899</v>
      </c>
      <c r="B3651" s="20" t="s">
        <v>384</v>
      </c>
      <c r="C3651" s="20" t="s">
        <v>11900</v>
      </c>
      <c r="D3651" s="20" t="s">
        <v>11901</v>
      </c>
      <c r="E3651" s="20" t="s">
        <v>387</v>
      </c>
      <c r="F3651" s="20" t="s">
        <v>389</v>
      </c>
      <c r="H3651" s="20" t="s">
        <v>389</v>
      </c>
      <c r="J3651" s="20" t="s">
        <v>397</v>
      </c>
      <c r="K3651" s="20">
        <v>0</v>
      </c>
      <c r="L3651" s="20">
        <v>0</v>
      </c>
      <c r="M3651" s="20" t="s">
        <v>392</v>
      </c>
      <c r="N3651" s="23">
        <v>44848</v>
      </c>
      <c r="O3651" s="23">
        <v>44848</v>
      </c>
    </row>
    <row r="3652" spans="1:15">
      <c r="A3652" s="20" t="s">
        <v>11902</v>
      </c>
      <c r="B3652" s="20" t="s">
        <v>384</v>
      </c>
      <c r="C3652" s="20" t="s">
        <v>11903</v>
      </c>
      <c r="D3652" s="20" t="s">
        <v>11904</v>
      </c>
      <c r="E3652" s="20" t="s">
        <v>387</v>
      </c>
      <c r="F3652" s="20" t="s">
        <v>389</v>
      </c>
      <c r="H3652" s="20" t="s">
        <v>389</v>
      </c>
      <c r="J3652" s="20" t="s">
        <v>397</v>
      </c>
      <c r="K3652" s="20">
        <v>0</v>
      </c>
      <c r="L3652" s="20">
        <v>645.96</v>
      </c>
      <c r="M3652" s="20" t="s">
        <v>428</v>
      </c>
      <c r="N3652" s="23">
        <v>44848</v>
      </c>
      <c r="O3652" s="23">
        <v>44959</v>
      </c>
    </row>
    <row r="3653" spans="1:15">
      <c r="A3653" s="20" t="s">
        <v>11905</v>
      </c>
      <c r="B3653" s="20" t="s">
        <v>384</v>
      </c>
      <c r="C3653" s="20" t="s">
        <v>11906</v>
      </c>
      <c r="D3653" s="20" t="s">
        <v>11907</v>
      </c>
      <c r="E3653" s="20" t="s">
        <v>387</v>
      </c>
      <c r="F3653" s="20" t="s">
        <v>389</v>
      </c>
      <c r="H3653" s="20" t="s">
        <v>389</v>
      </c>
      <c r="J3653" s="20" t="s">
        <v>397</v>
      </c>
      <c r="K3653" s="20">
        <v>0</v>
      </c>
      <c r="L3653" s="20">
        <v>161</v>
      </c>
      <c r="M3653" s="20" t="s">
        <v>428</v>
      </c>
      <c r="N3653" s="23">
        <v>44848</v>
      </c>
      <c r="O3653" s="23">
        <v>45000</v>
      </c>
    </row>
    <row r="3654" spans="1:15">
      <c r="A3654" s="20" t="s">
        <v>11908</v>
      </c>
      <c r="B3654" s="20" t="s">
        <v>384</v>
      </c>
      <c r="C3654" s="20" t="s">
        <v>11909</v>
      </c>
      <c r="D3654" s="20" t="s">
        <v>11910</v>
      </c>
      <c r="E3654" s="20" t="s">
        <v>427</v>
      </c>
      <c r="F3654" s="20" t="s">
        <v>389</v>
      </c>
      <c r="H3654" s="20" t="s">
        <v>389</v>
      </c>
      <c r="J3654" s="20" t="s">
        <v>397</v>
      </c>
      <c r="K3654" s="20">
        <v>0</v>
      </c>
      <c r="L3654" s="20">
        <v>0</v>
      </c>
      <c r="M3654" s="20" t="s">
        <v>392</v>
      </c>
      <c r="N3654" s="23">
        <v>44848</v>
      </c>
      <c r="O3654" s="23">
        <v>44947</v>
      </c>
    </row>
    <row r="3655" spans="1:15">
      <c r="A3655" s="20" t="s">
        <v>11911</v>
      </c>
      <c r="B3655" s="20" t="s">
        <v>384</v>
      </c>
      <c r="C3655" s="20" t="s">
        <v>11912</v>
      </c>
      <c r="D3655" s="20" t="s">
        <v>11913</v>
      </c>
      <c r="E3655" s="20" t="s">
        <v>427</v>
      </c>
      <c r="F3655" s="20" t="s">
        <v>389</v>
      </c>
      <c r="H3655" s="20" t="s">
        <v>389</v>
      </c>
      <c r="J3655" s="20" t="s">
        <v>397</v>
      </c>
      <c r="K3655" s="20">
        <v>0</v>
      </c>
      <c r="L3655" s="20">
        <v>0</v>
      </c>
      <c r="M3655" s="20" t="s">
        <v>392</v>
      </c>
      <c r="N3655" s="23">
        <v>44848</v>
      </c>
      <c r="O3655" s="23">
        <v>44944</v>
      </c>
    </row>
    <row r="3656" spans="1:15">
      <c r="A3656" s="20" t="s">
        <v>11914</v>
      </c>
      <c r="B3656" s="20" t="s">
        <v>384</v>
      </c>
      <c r="C3656" s="20" t="s">
        <v>11915</v>
      </c>
      <c r="D3656" s="20" t="s">
        <v>11916</v>
      </c>
      <c r="E3656" s="20" t="s">
        <v>427</v>
      </c>
      <c r="F3656" s="20" t="s">
        <v>389</v>
      </c>
      <c r="H3656" s="20" t="s">
        <v>389</v>
      </c>
      <c r="J3656" s="20" t="s">
        <v>397</v>
      </c>
      <c r="K3656" s="20">
        <v>0</v>
      </c>
      <c r="L3656" s="20">
        <v>0</v>
      </c>
      <c r="M3656" s="20" t="s">
        <v>392</v>
      </c>
      <c r="N3656" s="23">
        <v>44848</v>
      </c>
      <c r="O3656" s="23">
        <v>44944</v>
      </c>
    </row>
    <row r="3657" spans="1:15">
      <c r="A3657" s="20" t="s">
        <v>11917</v>
      </c>
      <c r="B3657" s="20" t="s">
        <v>384</v>
      </c>
      <c r="C3657" s="20" t="s">
        <v>11918</v>
      </c>
      <c r="D3657" s="20" t="s">
        <v>11919</v>
      </c>
      <c r="E3657" s="20" t="s">
        <v>427</v>
      </c>
      <c r="F3657" s="20" t="s">
        <v>389</v>
      </c>
      <c r="H3657" s="20" t="s">
        <v>389</v>
      </c>
      <c r="J3657" s="20" t="s">
        <v>397</v>
      </c>
      <c r="K3657" s="20">
        <v>0</v>
      </c>
      <c r="L3657" s="20">
        <v>0</v>
      </c>
      <c r="M3657" s="20" t="s">
        <v>392</v>
      </c>
      <c r="N3657" s="23">
        <v>44848</v>
      </c>
      <c r="O3657" s="23">
        <v>44944</v>
      </c>
    </row>
    <row r="3658" spans="1:15">
      <c r="A3658" s="20" t="s">
        <v>11920</v>
      </c>
      <c r="B3658" s="20" t="s">
        <v>384</v>
      </c>
      <c r="C3658" s="20" t="s">
        <v>11921</v>
      </c>
      <c r="D3658" s="20" t="s">
        <v>11922</v>
      </c>
      <c r="E3658" s="20" t="s">
        <v>427</v>
      </c>
      <c r="F3658" s="20" t="s">
        <v>389</v>
      </c>
      <c r="H3658" s="20" t="s">
        <v>389</v>
      </c>
      <c r="J3658" s="20" t="s">
        <v>397</v>
      </c>
      <c r="K3658" s="20">
        <v>0</v>
      </c>
      <c r="L3658" s="20">
        <v>0</v>
      </c>
      <c r="M3658" s="20" t="s">
        <v>392</v>
      </c>
      <c r="N3658" s="23">
        <v>44848</v>
      </c>
      <c r="O3658" s="23">
        <v>44947</v>
      </c>
    </row>
    <row r="3659" spans="1:15">
      <c r="A3659" s="20" t="s">
        <v>11923</v>
      </c>
      <c r="B3659" s="20" t="s">
        <v>384</v>
      </c>
      <c r="C3659" s="20" t="s">
        <v>11924</v>
      </c>
      <c r="D3659" s="20" t="s">
        <v>11925</v>
      </c>
      <c r="E3659" s="20" t="s">
        <v>427</v>
      </c>
      <c r="F3659" s="20" t="s">
        <v>389</v>
      </c>
      <c r="H3659" s="20" t="s">
        <v>389</v>
      </c>
      <c r="J3659" s="20" t="s">
        <v>397</v>
      </c>
      <c r="K3659" s="20">
        <v>0</v>
      </c>
      <c r="L3659" s="20">
        <v>0</v>
      </c>
      <c r="M3659" s="20" t="s">
        <v>392</v>
      </c>
      <c r="N3659" s="23">
        <v>44848</v>
      </c>
      <c r="O3659" s="23">
        <v>44944</v>
      </c>
    </row>
    <row r="3660" spans="1:15">
      <c r="A3660" s="20" t="s">
        <v>11926</v>
      </c>
      <c r="B3660" s="20" t="s">
        <v>384</v>
      </c>
      <c r="C3660" s="20" t="s">
        <v>11927</v>
      </c>
      <c r="D3660" s="20" t="s">
        <v>11928</v>
      </c>
      <c r="E3660" s="20" t="s">
        <v>427</v>
      </c>
      <c r="F3660" s="20" t="s">
        <v>389</v>
      </c>
      <c r="H3660" s="20" t="s">
        <v>389</v>
      </c>
      <c r="J3660" s="20" t="s">
        <v>397</v>
      </c>
      <c r="K3660" s="20">
        <v>0</v>
      </c>
      <c r="L3660" s="20">
        <v>0</v>
      </c>
      <c r="M3660" s="20" t="s">
        <v>392</v>
      </c>
      <c r="N3660" s="23">
        <v>44849</v>
      </c>
      <c r="O3660" s="23">
        <v>44944</v>
      </c>
    </row>
    <row r="3661" spans="1:15">
      <c r="A3661" s="20" t="s">
        <v>11929</v>
      </c>
      <c r="B3661" s="20" t="s">
        <v>384</v>
      </c>
      <c r="C3661" s="20" t="s">
        <v>11930</v>
      </c>
      <c r="D3661" s="20" t="s">
        <v>11931</v>
      </c>
      <c r="E3661" s="20" t="s">
        <v>427</v>
      </c>
      <c r="F3661" s="20" t="s">
        <v>389</v>
      </c>
      <c r="H3661" s="20" t="s">
        <v>389</v>
      </c>
      <c r="J3661" s="20" t="s">
        <v>397</v>
      </c>
      <c r="K3661" s="20">
        <v>0</v>
      </c>
      <c r="L3661" s="20">
        <v>0</v>
      </c>
      <c r="M3661" s="20" t="s">
        <v>392</v>
      </c>
      <c r="N3661" s="23">
        <v>44849</v>
      </c>
      <c r="O3661" s="23">
        <v>44944</v>
      </c>
    </row>
    <row r="3662" spans="1:15">
      <c r="A3662" s="20" t="s">
        <v>11932</v>
      </c>
      <c r="B3662" s="20" t="s">
        <v>384</v>
      </c>
      <c r="C3662" s="20" t="s">
        <v>11933</v>
      </c>
      <c r="D3662" s="20" t="s">
        <v>11934</v>
      </c>
      <c r="E3662" s="20" t="s">
        <v>450</v>
      </c>
      <c r="F3662" s="20" t="s">
        <v>389</v>
      </c>
      <c r="H3662" s="20" t="s">
        <v>389</v>
      </c>
      <c r="J3662" s="20" t="s">
        <v>397</v>
      </c>
      <c r="K3662" s="20">
        <v>2400</v>
      </c>
      <c r="L3662" s="20">
        <v>0</v>
      </c>
      <c r="M3662" s="20" t="s">
        <v>392</v>
      </c>
      <c r="N3662" s="23">
        <v>44851</v>
      </c>
      <c r="O3662" s="23">
        <v>44852</v>
      </c>
    </row>
    <row r="3663" spans="1:15">
      <c r="A3663" s="20" t="s">
        <v>11935</v>
      </c>
      <c r="B3663" s="20" t="s">
        <v>384</v>
      </c>
      <c r="C3663" s="20" t="s">
        <v>11936</v>
      </c>
      <c r="D3663" s="20" t="s">
        <v>11937</v>
      </c>
      <c r="E3663" s="20" t="s">
        <v>450</v>
      </c>
      <c r="F3663" s="20" t="s">
        <v>389</v>
      </c>
      <c r="H3663" s="20" t="s">
        <v>389</v>
      </c>
      <c r="J3663" s="20" t="s">
        <v>397</v>
      </c>
      <c r="K3663" s="20">
        <v>2400</v>
      </c>
      <c r="L3663" s="20">
        <v>0</v>
      </c>
      <c r="M3663" s="20" t="s">
        <v>392</v>
      </c>
      <c r="N3663" s="23">
        <v>44851</v>
      </c>
      <c r="O3663" s="23">
        <v>44851</v>
      </c>
    </row>
    <row r="3664" spans="1:15">
      <c r="A3664" s="20" t="s">
        <v>11938</v>
      </c>
      <c r="B3664" s="20" t="s">
        <v>384</v>
      </c>
      <c r="C3664" s="20" t="s">
        <v>11939</v>
      </c>
      <c r="D3664" s="20" t="s">
        <v>11940</v>
      </c>
      <c r="E3664" s="20" t="s">
        <v>478</v>
      </c>
      <c r="F3664" s="20" t="s">
        <v>389</v>
      </c>
      <c r="H3664" s="20" t="s">
        <v>389</v>
      </c>
      <c r="J3664" s="20" t="s">
        <v>391</v>
      </c>
      <c r="K3664" s="20">
        <v>0</v>
      </c>
      <c r="L3664" s="20">
        <v>0</v>
      </c>
      <c r="M3664" s="20" t="s">
        <v>392</v>
      </c>
      <c r="N3664" s="23">
        <v>44851</v>
      </c>
      <c r="O3664" s="23">
        <v>44851</v>
      </c>
    </row>
    <row r="3665" spans="1:15">
      <c r="A3665" s="20" t="s">
        <v>11941</v>
      </c>
      <c r="B3665" s="20" t="s">
        <v>384</v>
      </c>
      <c r="C3665" s="20" t="s">
        <v>11942</v>
      </c>
      <c r="D3665" s="20" t="s">
        <v>11943</v>
      </c>
      <c r="E3665" s="20" t="s">
        <v>387</v>
      </c>
      <c r="F3665" s="20" t="s">
        <v>389</v>
      </c>
      <c r="H3665" s="20" t="s">
        <v>389</v>
      </c>
      <c r="J3665" s="20" t="s">
        <v>397</v>
      </c>
      <c r="K3665" s="20">
        <v>0</v>
      </c>
      <c r="L3665" s="20">
        <v>0</v>
      </c>
      <c r="M3665" s="20" t="s">
        <v>392</v>
      </c>
      <c r="N3665" s="23">
        <v>44851</v>
      </c>
      <c r="O3665" s="23">
        <v>44851</v>
      </c>
    </row>
    <row r="3666" spans="1:15">
      <c r="A3666" s="20" t="s">
        <v>11944</v>
      </c>
      <c r="B3666" s="20" t="s">
        <v>384</v>
      </c>
      <c r="C3666" s="20" t="s">
        <v>11945</v>
      </c>
      <c r="D3666" s="20" t="s">
        <v>11946</v>
      </c>
      <c r="E3666" s="20" t="s">
        <v>478</v>
      </c>
      <c r="F3666" s="20" t="s">
        <v>389</v>
      </c>
      <c r="H3666" s="20" t="s">
        <v>389</v>
      </c>
      <c r="J3666" s="20" t="s">
        <v>391</v>
      </c>
      <c r="K3666" s="20">
        <v>0</v>
      </c>
      <c r="L3666" s="20">
        <v>0</v>
      </c>
      <c r="M3666" s="20" t="s">
        <v>392</v>
      </c>
      <c r="N3666" s="23">
        <v>44851</v>
      </c>
      <c r="O3666" s="23">
        <v>44851</v>
      </c>
    </row>
    <row r="3667" spans="1:15">
      <c r="A3667" s="20" t="s">
        <v>11947</v>
      </c>
      <c r="B3667" s="20" t="s">
        <v>384</v>
      </c>
      <c r="C3667" s="20" t="s">
        <v>11948</v>
      </c>
      <c r="D3667" s="20" t="s">
        <v>11949</v>
      </c>
      <c r="E3667" s="20" t="s">
        <v>387</v>
      </c>
      <c r="F3667" s="20" t="s">
        <v>389</v>
      </c>
      <c r="H3667" s="20" t="s">
        <v>389</v>
      </c>
      <c r="J3667" s="20" t="s">
        <v>397</v>
      </c>
      <c r="K3667" s="20">
        <v>0</v>
      </c>
      <c r="L3667" s="20">
        <v>0</v>
      </c>
      <c r="M3667" s="20" t="s">
        <v>392</v>
      </c>
      <c r="N3667" s="23">
        <v>44851</v>
      </c>
      <c r="O3667" s="23">
        <v>44851</v>
      </c>
    </row>
    <row r="3668" spans="1:15">
      <c r="A3668" s="20" t="s">
        <v>11950</v>
      </c>
      <c r="B3668" s="20" t="s">
        <v>384</v>
      </c>
      <c r="C3668" s="20" t="s">
        <v>11951</v>
      </c>
      <c r="D3668" s="20" t="s">
        <v>11952</v>
      </c>
      <c r="E3668" s="20" t="s">
        <v>478</v>
      </c>
      <c r="F3668" s="20" t="s">
        <v>389</v>
      </c>
      <c r="H3668" s="20" t="s">
        <v>389</v>
      </c>
      <c r="J3668" s="20" t="s">
        <v>391</v>
      </c>
      <c r="K3668" s="20">
        <v>0</v>
      </c>
      <c r="L3668" s="20">
        <v>0</v>
      </c>
      <c r="M3668" s="20" t="s">
        <v>392</v>
      </c>
      <c r="N3668" s="23">
        <v>44851</v>
      </c>
      <c r="O3668" s="23">
        <v>44851</v>
      </c>
    </row>
    <row r="3669" spans="1:15">
      <c r="A3669" s="20" t="s">
        <v>11953</v>
      </c>
      <c r="B3669" s="20" t="s">
        <v>384</v>
      </c>
      <c r="C3669" s="20" t="s">
        <v>11954</v>
      </c>
      <c r="D3669" s="20" t="s">
        <v>11955</v>
      </c>
      <c r="E3669" s="20" t="s">
        <v>387</v>
      </c>
      <c r="F3669" s="20" t="s">
        <v>389</v>
      </c>
      <c r="H3669" s="20" t="s">
        <v>389</v>
      </c>
      <c r="J3669" s="20" t="s">
        <v>397</v>
      </c>
      <c r="K3669" s="20">
        <v>0</v>
      </c>
      <c r="L3669" s="20">
        <v>0</v>
      </c>
      <c r="M3669" s="20" t="s">
        <v>392</v>
      </c>
      <c r="N3669" s="23">
        <v>44851</v>
      </c>
      <c r="O3669" s="23">
        <v>44944</v>
      </c>
    </row>
    <row r="3670" spans="1:15">
      <c r="A3670" s="20" t="s">
        <v>11956</v>
      </c>
      <c r="B3670" s="20" t="s">
        <v>384</v>
      </c>
      <c r="C3670" s="20" t="s">
        <v>11957</v>
      </c>
      <c r="D3670" s="20" t="s">
        <v>11958</v>
      </c>
      <c r="E3670" s="20" t="s">
        <v>387</v>
      </c>
      <c r="F3670" s="20" t="s">
        <v>389</v>
      </c>
      <c r="H3670" s="20" t="s">
        <v>389</v>
      </c>
      <c r="J3670" s="20" t="s">
        <v>397</v>
      </c>
      <c r="K3670" s="20">
        <v>0</v>
      </c>
      <c r="L3670" s="20">
        <v>0</v>
      </c>
      <c r="M3670" s="20" t="s">
        <v>392</v>
      </c>
      <c r="N3670" s="23">
        <v>44851</v>
      </c>
      <c r="O3670" s="23">
        <v>44944</v>
      </c>
    </row>
    <row r="3671" spans="1:15">
      <c r="A3671" s="20" t="s">
        <v>11959</v>
      </c>
      <c r="B3671" s="20" t="s">
        <v>384</v>
      </c>
      <c r="C3671" s="20" t="s">
        <v>11960</v>
      </c>
      <c r="D3671" s="20" t="s">
        <v>11961</v>
      </c>
      <c r="E3671" s="20" t="s">
        <v>387</v>
      </c>
      <c r="F3671" s="20" t="s">
        <v>389</v>
      </c>
      <c r="H3671" s="20" t="s">
        <v>389</v>
      </c>
      <c r="J3671" s="20" t="s">
        <v>397</v>
      </c>
      <c r="K3671" s="20">
        <v>0</v>
      </c>
      <c r="L3671" s="20">
        <v>586.66999999999996</v>
      </c>
      <c r="M3671" s="20" t="s">
        <v>428</v>
      </c>
      <c r="N3671" s="23">
        <v>44851</v>
      </c>
      <c r="O3671" s="23">
        <v>44901</v>
      </c>
    </row>
    <row r="3672" spans="1:15">
      <c r="A3672" s="20" t="s">
        <v>11962</v>
      </c>
      <c r="B3672" s="20" t="s">
        <v>384</v>
      </c>
      <c r="C3672" s="20" t="s">
        <v>11963</v>
      </c>
      <c r="D3672" s="20" t="s">
        <v>11964</v>
      </c>
      <c r="E3672" s="20" t="s">
        <v>387</v>
      </c>
      <c r="F3672" s="20" t="s">
        <v>389</v>
      </c>
      <c r="H3672" s="20" t="s">
        <v>389</v>
      </c>
      <c r="J3672" s="20" t="s">
        <v>397</v>
      </c>
      <c r="K3672" s="20">
        <v>0</v>
      </c>
      <c r="L3672" s="20">
        <v>0</v>
      </c>
      <c r="M3672" s="20" t="s">
        <v>392</v>
      </c>
      <c r="N3672" s="23">
        <v>44851</v>
      </c>
      <c r="O3672" s="23">
        <v>44851</v>
      </c>
    </row>
    <row r="3673" spans="1:15">
      <c r="A3673" s="20" t="s">
        <v>11965</v>
      </c>
      <c r="B3673" s="20" t="s">
        <v>384</v>
      </c>
      <c r="C3673" s="20" t="s">
        <v>11966</v>
      </c>
      <c r="D3673" s="20" t="s">
        <v>11967</v>
      </c>
      <c r="E3673" s="20" t="s">
        <v>387</v>
      </c>
      <c r="F3673" s="20" t="s">
        <v>389</v>
      </c>
      <c r="H3673" s="20" t="s">
        <v>389</v>
      </c>
      <c r="J3673" s="20" t="s">
        <v>397</v>
      </c>
      <c r="K3673" s="20">
        <v>0</v>
      </c>
      <c r="L3673" s="20">
        <v>2162.6</v>
      </c>
      <c r="M3673" s="20" t="s">
        <v>428</v>
      </c>
      <c r="N3673" s="23">
        <v>44851</v>
      </c>
      <c r="O3673" s="23">
        <v>45071</v>
      </c>
    </row>
    <row r="3674" spans="1:15">
      <c r="A3674" s="20" t="s">
        <v>11968</v>
      </c>
      <c r="B3674" s="20" t="s">
        <v>384</v>
      </c>
      <c r="C3674" s="20" t="s">
        <v>11969</v>
      </c>
      <c r="D3674" s="20" t="s">
        <v>11970</v>
      </c>
      <c r="E3674" s="20" t="s">
        <v>387</v>
      </c>
      <c r="F3674" s="20" t="s">
        <v>389</v>
      </c>
      <c r="H3674" s="20" t="s">
        <v>389</v>
      </c>
      <c r="J3674" s="20" t="s">
        <v>397</v>
      </c>
      <c r="K3674" s="20">
        <v>0</v>
      </c>
      <c r="L3674" s="20">
        <v>112.01</v>
      </c>
      <c r="M3674" s="20" t="s">
        <v>428</v>
      </c>
      <c r="N3674" s="23">
        <v>44851</v>
      </c>
      <c r="O3674" s="23">
        <v>44939</v>
      </c>
    </row>
    <row r="3675" spans="1:15">
      <c r="A3675" s="20" t="s">
        <v>11971</v>
      </c>
      <c r="B3675" s="20" t="s">
        <v>384</v>
      </c>
      <c r="C3675" s="20" t="s">
        <v>11972</v>
      </c>
      <c r="D3675" s="20" t="s">
        <v>11973</v>
      </c>
      <c r="E3675" s="20" t="s">
        <v>387</v>
      </c>
      <c r="F3675" s="20" t="s">
        <v>389</v>
      </c>
      <c r="H3675" s="20" t="s">
        <v>389</v>
      </c>
      <c r="J3675" s="20" t="s">
        <v>397</v>
      </c>
      <c r="K3675" s="20">
        <v>0</v>
      </c>
      <c r="L3675" s="20">
        <v>0</v>
      </c>
      <c r="M3675" s="20" t="s">
        <v>392</v>
      </c>
      <c r="N3675" s="23">
        <v>44851</v>
      </c>
      <c r="O3675" s="23">
        <v>44851</v>
      </c>
    </row>
    <row r="3676" spans="1:15">
      <c r="A3676" s="20" t="s">
        <v>11974</v>
      </c>
      <c r="B3676" s="20" t="s">
        <v>384</v>
      </c>
      <c r="C3676" s="20" t="s">
        <v>11975</v>
      </c>
      <c r="D3676" s="20" t="s">
        <v>11976</v>
      </c>
      <c r="E3676" s="20" t="s">
        <v>387</v>
      </c>
      <c r="F3676" s="20" t="s">
        <v>389</v>
      </c>
      <c r="H3676" s="20" t="s">
        <v>389</v>
      </c>
      <c r="J3676" s="20" t="s">
        <v>397</v>
      </c>
      <c r="K3676" s="20">
        <v>0</v>
      </c>
      <c r="L3676" s="20">
        <v>0</v>
      </c>
      <c r="M3676" s="20" t="s">
        <v>392</v>
      </c>
      <c r="N3676" s="23">
        <v>44851</v>
      </c>
      <c r="O3676" s="23">
        <v>44944</v>
      </c>
    </row>
    <row r="3677" spans="1:15">
      <c r="A3677" s="20" t="s">
        <v>11977</v>
      </c>
      <c r="B3677" s="20" t="s">
        <v>384</v>
      </c>
      <c r="C3677" s="20" t="s">
        <v>11978</v>
      </c>
      <c r="D3677" s="20" t="s">
        <v>11979</v>
      </c>
      <c r="E3677" s="20" t="s">
        <v>387</v>
      </c>
      <c r="F3677" s="20" t="s">
        <v>389</v>
      </c>
      <c r="H3677" s="20" t="s">
        <v>389</v>
      </c>
      <c r="J3677" s="20" t="s">
        <v>397</v>
      </c>
      <c r="K3677" s="20">
        <v>0</v>
      </c>
      <c r="L3677" s="20">
        <v>0</v>
      </c>
      <c r="M3677" s="20" t="s">
        <v>392</v>
      </c>
      <c r="N3677" s="23">
        <v>44851</v>
      </c>
      <c r="O3677" s="23">
        <v>44851</v>
      </c>
    </row>
    <row r="3678" spans="1:15">
      <c r="A3678" s="20" t="s">
        <v>11980</v>
      </c>
      <c r="B3678" s="20" t="s">
        <v>384</v>
      </c>
      <c r="C3678" s="20" t="s">
        <v>11981</v>
      </c>
      <c r="D3678" s="20" t="s">
        <v>11982</v>
      </c>
      <c r="E3678" s="20" t="s">
        <v>427</v>
      </c>
      <c r="F3678" s="20" t="s">
        <v>389</v>
      </c>
      <c r="H3678" s="20" t="s">
        <v>389</v>
      </c>
      <c r="J3678" s="20" t="s">
        <v>397</v>
      </c>
      <c r="K3678" s="20">
        <v>0</v>
      </c>
      <c r="L3678" s="20">
        <v>2821.26</v>
      </c>
      <c r="M3678" s="20" t="s">
        <v>428</v>
      </c>
      <c r="N3678" s="23">
        <v>44851</v>
      </c>
      <c r="O3678" s="23">
        <v>45065</v>
      </c>
    </row>
    <row r="3679" spans="1:15">
      <c r="A3679" s="20" t="s">
        <v>11983</v>
      </c>
      <c r="B3679" s="20" t="s">
        <v>384</v>
      </c>
      <c r="C3679" s="20" t="s">
        <v>11984</v>
      </c>
      <c r="D3679" s="20" t="s">
        <v>11985</v>
      </c>
      <c r="E3679" s="20" t="s">
        <v>450</v>
      </c>
      <c r="F3679" s="20" t="s">
        <v>11986</v>
      </c>
      <c r="G3679" s="20" t="s">
        <v>11987</v>
      </c>
      <c r="H3679" s="20" t="s">
        <v>1283</v>
      </c>
      <c r="I3679" s="20" t="s">
        <v>390</v>
      </c>
      <c r="J3679" s="20" t="s">
        <v>397</v>
      </c>
      <c r="K3679" s="20">
        <v>20000</v>
      </c>
      <c r="L3679" s="20">
        <v>0</v>
      </c>
      <c r="M3679" s="20" t="s">
        <v>392</v>
      </c>
      <c r="N3679" s="23">
        <v>44852</v>
      </c>
      <c r="O3679" s="23">
        <v>44853</v>
      </c>
    </row>
    <row r="3680" spans="1:15">
      <c r="A3680" s="20" t="s">
        <v>11988</v>
      </c>
      <c r="B3680" s="20" t="s">
        <v>384</v>
      </c>
      <c r="C3680" s="20" t="s">
        <v>11989</v>
      </c>
      <c r="D3680" s="20" t="s">
        <v>11990</v>
      </c>
      <c r="E3680" s="20" t="s">
        <v>478</v>
      </c>
      <c r="F3680" s="20" t="s">
        <v>389</v>
      </c>
      <c r="H3680" s="20" t="s">
        <v>389</v>
      </c>
      <c r="J3680" s="20" t="s">
        <v>397</v>
      </c>
      <c r="K3680" s="20">
        <v>0</v>
      </c>
      <c r="L3680" s="20">
        <v>0</v>
      </c>
      <c r="M3680" s="20" t="s">
        <v>392</v>
      </c>
      <c r="N3680" s="23">
        <v>44852</v>
      </c>
      <c r="O3680" s="23">
        <v>44852</v>
      </c>
    </row>
    <row r="3681" spans="1:15">
      <c r="A3681" s="20" t="s">
        <v>11991</v>
      </c>
      <c r="B3681" s="20" t="s">
        <v>384</v>
      </c>
      <c r="C3681" s="20" t="s">
        <v>11992</v>
      </c>
      <c r="D3681" s="20" t="s">
        <v>11993</v>
      </c>
      <c r="E3681" s="20" t="s">
        <v>387</v>
      </c>
      <c r="F3681" s="20" t="s">
        <v>389</v>
      </c>
      <c r="H3681" s="20" t="s">
        <v>389</v>
      </c>
      <c r="J3681" s="20" t="s">
        <v>397</v>
      </c>
      <c r="K3681" s="20">
        <v>0</v>
      </c>
      <c r="L3681" s="20">
        <v>0</v>
      </c>
      <c r="M3681" s="20" t="s">
        <v>392</v>
      </c>
      <c r="N3681" s="23">
        <v>44852</v>
      </c>
      <c r="O3681" s="23">
        <v>44852</v>
      </c>
    </row>
    <row r="3682" spans="1:15">
      <c r="A3682" s="20" t="s">
        <v>11994</v>
      </c>
      <c r="B3682" s="20" t="s">
        <v>384</v>
      </c>
      <c r="C3682" s="20" t="s">
        <v>11995</v>
      </c>
      <c r="D3682" s="20" t="s">
        <v>11996</v>
      </c>
      <c r="E3682" s="20" t="s">
        <v>387</v>
      </c>
      <c r="F3682" s="20" t="s">
        <v>389</v>
      </c>
      <c r="H3682" s="20" t="s">
        <v>389</v>
      </c>
      <c r="J3682" s="20" t="s">
        <v>397</v>
      </c>
      <c r="K3682" s="20">
        <v>0</v>
      </c>
      <c r="L3682" s="20">
        <v>0</v>
      </c>
      <c r="M3682" s="20" t="s">
        <v>392</v>
      </c>
      <c r="N3682" s="23">
        <v>44852</v>
      </c>
      <c r="O3682" s="23">
        <v>44944</v>
      </c>
    </row>
    <row r="3683" spans="1:15">
      <c r="A3683" s="20" t="s">
        <v>11997</v>
      </c>
      <c r="B3683" s="20" t="s">
        <v>384</v>
      </c>
      <c r="C3683" s="20" t="s">
        <v>11998</v>
      </c>
      <c r="D3683" s="20" t="s">
        <v>11999</v>
      </c>
      <c r="E3683" s="20" t="s">
        <v>387</v>
      </c>
      <c r="F3683" s="20" t="s">
        <v>389</v>
      </c>
      <c r="H3683" s="20" t="s">
        <v>389</v>
      </c>
      <c r="J3683" s="20" t="s">
        <v>397</v>
      </c>
      <c r="K3683" s="20">
        <v>0</v>
      </c>
      <c r="L3683" s="20">
        <v>0</v>
      </c>
      <c r="M3683" s="20" t="s">
        <v>392</v>
      </c>
      <c r="N3683" s="23">
        <v>44852</v>
      </c>
      <c r="O3683" s="23">
        <v>44944</v>
      </c>
    </row>
    <row r="3684" spans="1:15">
      <c r="A3684" s="20" t="s">
        <v>12000</v>
      </c>
      <c r="B3684" s="20" t="s">
        <v>384</v>
      </c>
      <c r="C3684" s="20" t="s">
        <v>12001</v>
      </c>
      <c r="D3684" s="20" t="s">
        <v>12002</v>
      </c>
      <c r="E3684" s="20" t="s">
        <v>478</v>
      </c>
      <c r="F3684" s="20" t="s">
        <v>389</v>
      </c>
      <c r="H3684" s="20" t="s">
        <v>389</v>
      </c>
      <c r="J3684" s="20" t="s">
        <v>391</v>
      </c>
      <c r="K3684" s="20">
        <v>0</v>
      </c>
      <c r="L3684" s="20">
        <v>0</v>
      </c>
      <c r="M3684" s="20" t="s">
        <v>392</v>
      </c>
      <c r="N3684" s="23">
        <v>44852</v>
      </c>
      <c r="O3684" s="23">
        <v>44852</v>
      </c>
    </row>
    <row r="3685" spans="1:15">
      <c r="A3685" s="20" t="s">
        <v>12003</v>
      </c>
      <c r="B3685" s="20" t="s">
        <v>384</v>
      </c>
      <c r="C3685" s="20" t="s">
        <v>12004</v>
      </c>
      <c r="D3685" s="20" t="s">
        <v>12005</v>
      </c>
      <c r="E3685" s="20" t="s">
        <v>387</v>
      </c>
      <c r="F3685" s="20" t="s">
        <v>389</v>
      </c>
      <c r="H3685" s="20" t="s">
        <v>389</v>
      </c>
      <c r="J3685" s="20" t="s">
        <v>391</v>
      </c>
      <c r="K3685" s="20">
        <v>0</v>
      </c>
      <c r="L3685" s="20">
        <v>0</v>
      </c>
      <c r="M3685" s="20" t="s">
        <v>392</v>
      </c>
      <c r="N3685" s="23">
        <v>44852</v>
      </c>
      <c r="O3685" s="23">
        <v>44852</v>
      </c>
    </row>
    <row r="3686" spans="1:15">
      <c r="A3686" s="20" t="s">
        <v>12006</v>
      </c>
      <c r="B3686" s="20" t="s">
        <v>384</v>
      </c>
      <c r="C3686" s="20" t="s">
        <v>12007</v>
      </c>
      <c r="D3686" s="20" t="s">
        <v>12008</v>
      </c>
      <c r="E3686" s="20" t="s">
        <v>387</v>
      </c>
      <c r="F3686" s="20" t="s">
        <v>389</v>
      </c>
      <c r="H3686" s="20" t="s">
        <v>389</v>
      </c>
      <c r="J3686" s="20" t="s">
        <v>397</v>
      </c>
      <c r="K3686" s="20">
        <v>0</v>
      </c>
      <c r="L3686" s="20">
        <v>5126.7700000000004</v>
      </c>
      <c r="M3686" s="20" t="s">
        <v>428</v>
      </c>
      <c r="N3686" s="23">
        <v>44852</v>
      </c>
      <c r="O3686" s="23">
        <v>44973</v>
      </c>
    </row>
    <row r="3687" spans="1:15">
      <c r="A3687" s="20" t="s">
        <v>12009</v>
      </c>
      <c r="B3687" s="20" t="s">
        <v>384</v>
      </c>
      <c r="C3687" s="20" t="s">
        <v>12010</v>
      </c>
      <c r="D3687" s="20" t="s">
        <v>12011</v>
      </c>
      <c r="E3687" s="20" t="s">
        <v>387</v>
      </c>
      <c r="F3687" s="20" t="s">
        <v>389</v>
      </c>
      <c r="H3687" s="20" t="s">
        <v>389</v>
      </c>
      <c r="J3687" s="20" t="s">
        <v>397</v>
      </c>
      <c r="K3687" s="20">
        <v>0</v>
      </c>
      <c r="L3687" s="20">
        <v>0</v>
      </c>
      <c r="M3687" s="20" t="s">
        <v>392</v>
      </c>
      <c r="N3687" s="23">
        <v>44852</v>
      </c>
      <c r="O3687" s="23">
        <v>44852</v>
      </c>
    </row>
    <row r="3688" spans="1:15">
      <c r="A3688" s="20" t="s">
        <v>12012</v>
      </c>
      <c r="B3688" s="20" t="s">
        <v>384</v>
      </c>
      <c r="C3688" s="20" t="s">
        <v>12013</v>
      </c>
      <c r="D3688" s="20" t="s">
        <v>12014</v>
      </c>
      <c r="E3688" s="20" t="s">
        <v>387</v>
      </c>
      <c r="F3688" s="20" t="s">
        <v>389</v>
      </c>
      <c r="H3688" s="20" t="s">
        <v>389</v>
      </c>
      <c r="J3688" s="20" t="s">
        <v>397</v>
      </c>
      <c r="K3688" s="20">
        <v>0</v>
      </c>
      <c r="L3688" s="20">
        <v>0</v>
      </c>
      <c r="M3688" s="20" t="s">
        <v>392</v>
      </c>
      <c r="N3688" s="23">
        <v>44852</v>
      </c>
      <c r="O3688" s="23">
        <v>44944</v>
      </c>
    </row>
    <row r="3689" spans="1:15">
      <c r="A3689" s="20" t="s">
        <v>12015</v>
      </c>
      <c r="B3689" s="20" t="s">
        <v>384</v>
      </c>
      <c r="C3689" s="20" t="s">
        <v>12016</v>
      </c>
      <c r="D3689" s="20" t="s">
        <v>12017</v>
      </c>
      <c r="E3689" s="20" t="s">
        <v>450</v>
      </c>
      <c r="F3689" s="20" t="s">
        <v>12018</v>
      </c>
      <c r="G3689" s="20" t="s">
        <v>12019</v>
      </c>
      <c r="H3689" s="20" t="s">
        <v>11089</v>
      </c>
      <c r="I3689" s="20" t="s">
        <v>390</v>
      </c>
      <c r="J3689" s="20" t="s">
        <v>397</v>
      </c>
      <c r="K3689" s="20">
        <v>20000</v>
      </c>
      <c r="L3689" s="20">
        <v>0</v>
      </c>
      <c r="M3689" s="20" t="s">
        <v>392</v>
      </c>
      <c r="N3689" s="23">
        <v>44853</v>
      </c>
      <c r="O3689" s="23">
        <v>44867</v>
      </c>
    </row>
    <row r="3690" spans="1:15">
      <c r="A3690" s="20" t="s">
        <v>12020</v>
      </c>
      <c r="B3690" s="20" t="s">
        <v>384</v>
      </c>
      <c r="C3690" s="20" t="s">
        <v>12021</v>
      </c>
      <c r="D3690" s="20" t="s">
        <v>12022</v>
      </c>
      <c r="E3690" s="20" t="s">
        <v>427</v>
      </c>
      <c r="F3690" s="20" t="s">
        <v>389</v>
      </c>
      <c r="H3690" s="20" t="s">
        <v>389</v>
      </c>
      <c r="J3690" s="20" t="s">
        <v>397</v>
      </c>
      <c r="K3690" s="20">
        <v>0</v>
      </c>
      <c r="L3690" s="20">
        <v>0</v>
      </c>
      <c r="M3690" s="20" t="s">
        <v>392</v>
      </c>
      <c r="N3690" s="23">
        <v>44853</v>
      </c>
      <c r="O3690" s="23">
        <v>44944</v>
      </c>
    </row>
    <row r="3691" spans="1:15">
      <c r="A3691" s="20" t="s">
        <v>12023</v>
      </c>
      <c r="B3691" s="20" t="s">
        <v>384</v>
      </c>
      <c r="C3691" s="20" t="s">
        <v>12024</v>
      </c>
      <c r="D3691" s="20" t="s">
        <v>12025</v>
      </c>
      <c r="E3691" s="20" t="s">
        <v>387</v>
      </c>
      <c r="F3691" s="20" t="s">
        <v>389</v>
      </c>
      <c r="H3691" s="20" t="s">
        <v>389</v>
      </c>
      <c r="J3691" s="20" t="s">
        <v>391</v>
      </c>
      <c r="K3691" s="20">
        <v>0</v>
      </c>
      <c r="L3691" s="20">
        <v>0</v>
      </c>
      <c r="M3691" s="20" t="s">
        <v>392</v>
      </c>
      <c r="N3691" s="23">
        <v>44853</v>
      </c>
      <c r="O3691" s="23">
        <v>44853</v>
      </c>
    </row>
    <row r="3692" spans="1:15">
      <c r="A3692" s="20" t="s">
        <v>12026</v>
      </c>
      <c r="B3692" s="20" t="s">
        <v>384</v>
      </c>
      <c r="C3692" s="20" t="s">
        <v>12027</v>
      </c>
      <c r="D3692" s="20" t="s">
        <v>12028</v>
      </c>
      <c r="E3692" s="20" t="s">
        <v>387</v>
      </c>
      <c r="F3692" s="20" t="s">
        <v>389</v>
      </c>
      <c r="H3692" s="20" t="s">
        <v>389</v>
      </c>
      <c r="J3692" s="20" t="s">
        <v>397</v>
      </c>
      <c r="K3692" s="20">
        <v>0</v>
      </c>
      <c r="L3692" s="20">
        <v>0</v>
      </c>
      <c r="M3692" s="20" t="s">
        <v>392</v>
      </c>
      <c r="N3692" s="23">
        <v>44853</v>
      </c>
      <c r="O3692" s="23">
        <v>44853</v>
      </c>
    </row>
    <row r="3693" spans="1:15">
      <c r="A3693" s="20" t="s">
        <v>12029</v>
      </c>
      <c r="B3693" s="20" t="s">
        <v>384</v>
      </c>
      <c r="C3693" s="20" t="s">
        <v>12030</v>
      </c>
      <c r="D3693" s="20" t="s">
        <v>12031</v>
      </c>
      <c r="E3693" s="20" t="s">
        <v>387</v>
      </c>
      <c r="F3693" s="20" t="s">
        <v>389</v>
      </c>
      <c r="H3693" s="20" t="s">
        <v>389</v>
      </c>
      <c r="J3693" s="20" t="s">
        <v>391</v>
      </c>
      <c r="K3693" s="20">
        <v>0</v>
      </c>
      <c r="L3693" s="20">
        <v>0</v>
      </c>
      <c r="M3693" s="20" t="s">
        <v>392</v>
      </c>
      <c r="N3693" s="23">
        <v>44853</v>
      </c>
      <c r="O3693" s="23">
        <v>44853</v>
      </c>
    </row>
    <row r="3694" spans="1:15">
      <c r="A3694" s="20" t="s">
        <v>12032</v>
      </c>
      <c r="B3694" s="20" t="s">
        <v>384</v>
      </c>
      <c r="C3694" s="20" t="s">
        <v>12033</v>
      </c>
      <c r="D3694" s="20" t="s">
        <v>12034</v>
      </c>
      <c r="E3694" s="20" t="s">
        <v>387</v>
      </c>
      <c r="F3694" s="20" t="s">
        <v>389</v>
      </c>
      <c r="H3694" s="20" t="s">
        <v>389</v>
      </c>
      <c r="J3694" s="20" t="s">
        <v>397</v>
      </c>
      <c r="K3694" s="20">
        <v>0</v>
      </c>
      <c r="L3694" s="20">
        <v>0</v>
      </c>
      <c r="M3694" s="20" t="s">
        <v>392</v>
      </c>
      <c r="N3694" s="23">
        <v>44853</v>
      </c>
      <c r="O3694" s="23">
        <v>44944</v>
      </c>
    </row>
    <row r="3695" spans="1:15">
      <c r="A3695" s="20" t="s">
        <v>12035</v>
      </c>
      <c r="B3695" s="20" t="s">
        <v>384</v>
      </c>
      <c r="C3695" s="20" t="s">
        <v>12036</v>
      </c>
      <c r="D3695" s="20" t="s">
        <v>12037</v>
      </c>
      <c r="E3695" s="20" t="s">
        <v>387</v>
      </c>
      <c r="F3695" s="20" t="s">
        <v>389</v>
      </c>
      <c r="H3695" s="20" t="s">
        <v>389</v>
      </c>
      <c r="J3695" s="20" t="s">
        <v>397</v>
      </c>
      <c r="K3695" s="20">
        <v>0</v>
      </c>
      <c r="L3695" s="20">
        <v>0</v>
      </c>
      <c r="M3695" s="20" t="s">
        <v>392</v>
      </c>
      <c r="N3695" s="23">
        <v>44853</v>
      </c>
      <c r="O3695" s="23">
        <v>44853</v>
      </c>
    </row>
    <row r="3696" spans="1:15">
      <c r="A3696" s="20" t="s">
        <v>12038</v>
      </c>
      <c r="B3696" s="20" t="s">
        <v>384</v>
      </c>
      <c r="C3696" s="20" t="s">
        <v>12039</v>
      </c>
      <c r="D3696" s="20" t="s">
        <v>12040</v>
      </c>
      <c r="E3696" s="20" t="s">
        <v>387</v>
      </c>
      <c r="F3696" s="20" t="s">
        <v>389</v>
      </c>
      <c r="H3696" s="20" t="s">
        <v>389</v>
      </c>
      <c r="J3696" s="20" t="s">
        <v>391</v>
      </c>
      <c r="K3696" s="20">
        <v>0</v>
      </c>
      <c r="L3696" s="20">
        <v>3373.82</v>
      </c>
      <c r="M3696" s="20" t="s">
        <v>428</v>
      </c>
      <c r="N3696" s="23">
        <v>44853</v>
      </c>
      <c r="O3696" s="23">
        <v>44853</v>
      </c>
    </row>
    <row r="3697" spans="1:15">
      <c r="A3697" s="20" t="s">
        <v>12041</v>
      </c>
      <c r="B3697" s="20" t="s">
        <v>384</v>
      </c>
      <c r="C3697" s="20" t="s">
        <v>12042</v>
      </c>
      <c r="D3697" s="20" t="s">
        <v>12043</v>
      </c>
      <c r="E3697" s="20" t="s">
        <v>387</v>
      </c>
      <c r="F3697" s="20" t="s">
        <v>389</v>
      </c>
      <c r="H3697" s="20" t="s">
        <v>389</v>
      </c>
      <c r="J3697" s="20" t="s">
        <v>397</v>
      </c>
      <c r="K3697" s="20">
        <v>0</v>
      </c>
      <c r="L3697" s="20">
        <v>83</v>
      </c>
      <c r="M3697" s="20" t="s">
        <v>428</v>
      </c>
      <c r="N3697" s="23">
        <v>44853</v>
      </c>
      <c r="O3697" s="23">
        <v>44944</v>
      </c>
    </row>
    <row r="3698" spans="1:15">
      <c r="A3698" s="20" t="s">
        <v>12044</v>
      </c>
      <c r="B3698" s="20" t="s">
        <v>384</v>
      </c>
      <c r="C3698" s="20" t="s">
        <v>12045</v>
      </c>
      <c r="D3698" s="20" t="s">
        <v>12046</v>
      </c>
      <c r="E3698" s="20" t="s">
        <v>387</v>
      </c>
      <c r="F3698" s="20" t="s">
        <v>389</v>
      </c>
      <c r="H3698" s="20" t="s">
        <v>389</v>
      </c>
      <c r="J3698" s="20" t="s">
        <v>397</v>
      </c>
      <c r="K3698" s="20">
        <v>0</v>
      </c>
      <c r="L3698" s="20">
        <v>339.53</v>
      </c>
      <c r="M3698" s="20" t="s">
        <v>428</v>
      </c>
      <c r="N3698" s="23">
        <v>44853</v>
      </c>
      <c r="O3698" s="23">
        <v>44944</v>
      </c>
    </row>
    <row r="3699" spans="1:15">
      <c r="A3699" s="20" t="s">
        <v>12047</v>
      </c>
      <c r="B3699" s="20" t="s">
        <v>384</v>
      </c>
      <c r="C3699" s="20" t="s">
        <v>12048</v>
      </c>
      <c r="D3699" s="20" t="s">
        <v>12049</v>
      </c>
      <c r="E3699" s="20" t="s">
        <v>387</v>
      </c>
      <c r="F3699" s="20" t="s">
        <v>389</v>
      </c>
      <c r="H3699" s="20" t="s">
        <v>389</v>
      </c>
      <c r="J3699" s="20" t="s">
        <v>397</v>
      </c>
      <c r="K3699" s="20">
        <v>0</v>
      </c>
      <c r="L3699" s="20">
        <v>561.19000000000005</v>
      </c>
      <c r="M3699" s="20" t="s">
        <v>428</v>
      </c>
      <c r="N3699" s="23">
        <v>44853</v>
      </c>
      <c r="O3699" s="23">
        <v>44853</v>
      </c>
    </row>
    <row r="3700" spans="1:15">
      <c r="A3700" s="20" t="s">
        <v>12050</v>
      </c>
      <c r="B3700" s="20" t="s">
        <v>384</v>
      </c>
      <c r="C3700" s="20" t="s">
        <v>12051</v>
      </c>
      <c r="D3700" s="20" t="s">
        <v>12052</v>
      </c>
      <c r="E3700" s="20" t="s">
        <v>387</v>
      </c>
      <c r="F3700" s="20" t="s">
        <v>389</v>
      </c>
      <c r="H3700" s="20" t="s">
        <v>389</v>
      </c>
      <c r="J3700" s="20" t="s">
        <v>397</v>
      </c>
      <c r="K3700" s="20">
        <v>0</v>
      </c>
      <c r="L3700" s="20">
        <v>0</v>
      </c>
      <c r="M3700" s="20" t="s">
        <v>392</v>
      </c>
      <c r="N3700" s="23">
        <v>44853</v>
      </c>
      <c r="O3700" s="23">
        <v>44853</v>
      </c>
    </row>
    <row r="3701" spans="1:15">
      <c r="A3701" s="20" t="s">
        <v>12053</v>
      </c>
      <c r="B3701" s="20" t="s">
        <v>384</v>
      </c>
      <c r="C3701" s="20" t="s">
        <v>12054</v>
      </c>
      <c r="D3701" s="20" t="s">
        <v>12055</v>
      </c>
      <c r="E3701" s="20" t="s">
        <v>387</v>
      </c>
      <c r="F3701" s="20" t="s">
        <v>389</v>
      </c>
      <c r="H3701" s="20" t="s">
        <v>389</v>
      </c>
      <c r="J3701" s="20" t="s">
        <v>397</v>
      </c>
      <c r="K3701" s="20">
        <v>0</v>
      </c>
      <c r="L3701" s="20">
        <v>212.36</v>
      </c>
      <c r="M3701" s="20" t="s">
        <v>428</v>
      </c>
      <c r="N3701" s="23">
        <v>44853</v>
      </c>
      <c r="O3701" s="23">
        <v>44888</v>
      </c>
    </row>
    <row r="3702" spans="1:15">
      <c r="A3702" s="20" t="s">
        <v>12056</v>
      </c>
      <c r="B3702" s="20" t="s">
        <v>384</v>
      </c>
      <c r="C3702" s="20" t="s">
        <v>12057</v>
      </c>
      <c r="D3702" s="20" t="s">
        <v>12058</v>
      </c>
      <c r="E3702" s="20" t="s">
        <v>387</v>
      </c>
      <c r="F3702" s="20" t="s">
        <v>389</v>
      </c>
      <c r="H3702" s="20" t="s">
        <v>389</v>
      </c>
      <c r="J3702" s="20" t="s">
        <v>391</v>
      </c>
      <c r="K3702" s="20">
        <v>0</v>
      </c>
      <c r="L3702" s="20">
        <v>0</v>
      </c>
      <c r="M3702" s="20" t="s">
        <v>392</v>
      </c>
      <c r="N3702" s="23">
        <v>44853</v>
      </c>
      <c r="O3702" s="23">
        <v>44853</v>
      </c>
    </row>
    <row r="3703" spans="1:15">
      <c r="A3703" s="20" t="s">
        <v>12059</v>
      </c>
      <c r="B3703" s="20" t="s">
        <v>384</v>
      </c>
      <c r="C3703" s="20" t="s">
        <v>12060</v>
      </c>
      <c r="D3703" s="20" t="s">
        <v>12061</v>
      </c>
      <c r="E3703" s="20" t="s">
        <v>387</v>
      </c>
      <c r="F3703" s="20" t="s">
        <v>389</v>
      </c>
      <c r="H3703" s="20" t="s">
        <v>389</v>
      </c>
      <c r="J3703" s="20" t="s">
        <v>391</v>
      </c>
      <c r="K3703" s="20">
        <v>0</v>
      </c>
      <c r="L3703" s="20">
        <v>125</v>
      </c>
      <c r="M3703" s="20" t="s">
        <v>428</v>
      </c>
      <c r="N3703" s="23">
        <v>44853</v>
      </c>
      <c r="O3703" s="23">
        <v>44853</v>
      </c>
    </row>
    <row r="3704" spans="1:15">
      <c r="A3704" s="20" t="s">
        <v>12062</v>
      </c>
      <c r="B3704" s="20" t="s">
        <v>384</v>
      </c>
      <c r="C3704" s="20" t="s">
        <v>12063</v>
      </c>
      <c r="D3704" s="20" t="s">
        <v>12064</v>
      </c>
      <c r="E3704" s="20" t="s">
        <v>478</v>
      </c>
      <c r="F3704" s="20" t="s">
        <v>389</v>
      </c>
      <c r="H3704" s="20" t="s">
        <v>389</v>
      </c>
      <c r="J3704" s="20" t="s">
        <v>391</v>
      </c>
      <c r="K3704" s="20">
        <v>0</v>
      </c>
      <c r="L3704" s="20">
        <v>0</v>
      </c>
      <c r="M3704" s="20" t="s">
        <v>392</v>
      </c>
      <c r="N3704" s="23">
        <v>44853</v>
      </c>
      <c r="O3704" s="23">
        <v>44853</v>
      </c>
    </row>
    <row r="3705" spans="1:15">
      <c r="A3705" s="20" t="s">
        <v>12065</v>
      </c>
      <c r="B3705" s="20" t="s">
        <v>384</v>
      </c>
      <c r="C3705" s="20" t="s">
        <v>12066</v>
      </c>
      <c r="D3705" s="20" t="s">
        <v>12067</v>
      </c>
      <c r="E3705" s="20" t="s">
        <v>450</v>
      </c>
      <c r="F3705" s="20" t="s">
        <v>12068</v>
      </c>
      <c r="G3705" s="20" t="s">
        <v>11088</v>
      </c>
      <c r="H3705" s="20" t="s">
        <v>12069</v>
      </c>
      <c r="I3705" s="20" t="s">
        <v>390</v>
      </c>
      <c r="J3705" s="20" t="s">
        <v>397</v>
      </c>
      <c r="K3705" s="20">
        <v>20000</v>
      </c>
      <c r="L3705" s="20">
        <v>0</v>
      </c>
      <c r="M3705" s="20" t="s">
        <v>392</v>
      </c>
      <c r="N3705" s="23">
        <v>44854</v>
      </c>
      <c r="O3705" s="23">
        <v>44854</v>
      </c>
    </row>
    <row r="3706" spans="1:15">
      <c r="A3706" s="20" t="s">
        <v>12070</v>
      </c>
      <c r="B3706" s="20" t="s">
        <v>384</v>
      </c>
      <c r="C3706" s="20" t="s">
        <v>12071</v>
      </c>
      <c r="D3706" s="20" t="s">
        <v>12072</v>
      </c>
      <c r="E3706" s="20" t="s">
        <v>387</v>
      </c>
      <c r="F3706" s="20" t="s">
        <v>389</v>
      </c>
      <c r="H3706" s="20" t="s">
        <v>389</v>
      </c>
      <c r="J3706" s="20" t="s">
        <v>397</v>
      </c>
      <c r="K3706" s="20">
        <v>0</v>
      </c>
      <c r="L3706" s="20">
        <v>0</v>
      </c>
      <c r="M3706" s="20" t="s">
        <v>392</v>
      </c>
      <c r="N3706" s="23">
        <v>44854</v>
      </c>
      <c r="O3706" s="23">
        <v>44854</v>
      </c>
    </row>
    <row r="3707" spans="1:15">
      <c r="A3707" s="20" t="s">
        <v>12073</v>
      </c>
      <c r="B3707" s="20" t="s">
        <v>384</v>
      </c>
      <c r="C3707" s="20" t="s">
        <v>12074</v>
      </c>
      <c r="D3707" s="20" t="s">
        <v>12075</v>
      </c>
      <c r="E3707" s="20" t="s">
        <v>387</v>
      </c>
      <c r="F3707" s="20" t="s">
        <v>389</v>
      </c>
      <c r="H3707" s="20" t="s">
        <v>389</v>
      </c>
      <c r="J3707" s="20" t="s">
        <v>397</v>
      </c>
      <c r="K3707" s="20">
        <v>0</v>
      </c>
      <c r="L3707" s="20">
        <v>0</v>
      </c>
      <c r="M3707" s="20" t="s">
        <v>392</v>
      </c>
      <c r="N3707" s="23">
        <v>44854</v>
      </c>
      <c r="O3707" s="23">
        <v>44944</v>
      </c>
    </row>
    <row r="3708" spans="1:15">
      <c r="A3708" s="20" t="s">
        <v>12076</v>
      </c>
      <c r="B3708" s="20" t="s">
        <v>384</v>
      </c>
      <c r="C3708" s="20" t="s">
        <v>12077</v>
      </c>
      <c r="D3708" s="20" t="s">
        <v>12078</v>
      </c>
      <c r="E3708" s="20" t="s">
        <v>387</v>
      </c>
      <c r="F3708" s="20" t="s">
        <v>389</v>
      </c>
      <c r="H3708" s="20" t="s">
        <v>389</v>
      </c>
      <c r="J3708" s="20" t="s">
        <v>397</v>
      </c>
      <c r="K3708" s="20">
        <v>0</v>
      </c>
      <c r="L3708" s="20">
        <v>0</v>
      </c>
      <c r="M3708" s="20" t="s">
        <v>392</v>
      </c>
      <c r="N3708" s="23">
        <v>44854</v>
      </c>
      <c r="O3708" s="23">
        <v>44944</v>
      </c>
    </row>
    <row r="3709" spans="1:15">
      <c r="A3709" s="20" t="s">
        <v>12079</v>
      </c>
      <c r="B3709" s="20" t="s">
        <v>384</v>
      </c>
      <c r="C3709" s="20" t="s">
        <v>12080</v>
      </c>
      <c r="D3709" s="20" t="s">
        <v>12081</v>
      </c>
      <c r="E3709" s="20" t="s">
        <v>387</v>
      </c>
      <c r="F3709" s="20" t="s">
        <v>389</v>
      </c>
      <c r="H3709" s="20" t="s">
        <v>389</v>
      </c>
      <c r="J3709" s="20" t="s">
        <v>391</v>
      </c>
      <c r="K3709" s="20">
        <v>0</v>
      </c>
      <c r="L3709" s="20">
        <v>303.54000000000002</v>
      </c>
      <c r="M3709" s="20" t="s">
        <v>428</v>
      </c>
      <c r="N3709" s="23">
        <v>44854</v>
      </c>
      <c r="O3709" s="23">
        <v>44854</v>
      </c>
    </row>
    <row r="3710" spans="1:15">
      <c r="A3710" s="20" t="s">
        <v>12082</v>
      </c>
      <c r="B3710" s="20" t="s">
        <v>384</v>
      </c>
      <c r="C3710" s="20" t="s">
        <v>12083</v>
      </c>
      <c r="D3710" s="20" t="s">
        <v>12084</v>
      </c>
      <c r="E3710" s="20" t="s">
        <v>387</v>
      </c>
      <c r="F3710" s="20" t="s">
        <v>389</v>
      </c>
      <c r="H3710" s="20" t="s">
        <v>389</v>
      </c>
      <c r="J3710" s="20" t="s">
        <v>397</v>
      </c>
      <c r="K3710" s="20">
        <v>0</v>
      </c>
      <c r="L3710" s="20">
        <v>0</v>
      </c>
      <c r="M3710" s="20" t="s">
        <v>392</v>
      </c>
      <c r="N3710" s="23">
        <v>44854</v>
      </c>
      <c r="O3710" s="23">
        <v>44944</v>
      </c>
    </row>
    <row r="3711" spans="1:15">
      <c r="A3711" s="20" t="s">
        <v>12085</v>
      </c>
      <c r="B3711" s="20" t="s">
        <v>384</v>
      </c>
      <c r="C3711" s="20" t="s">
        <v>12086</v>
      </c>
      <c r="D3711" s="20" t="s">
        <v>12087</v>
      </c>
      <c r="E3711" s="20" t="s">
        <v>478</v>
      </c>
      <c r="F3711" s="20" t="s">
        <v>389</v>
      </c>
      <c r="H3711" s="20" t="s">
        <v>389</v>
      </c>
      <c r="J3711" s="20" t="s">
        <v>391</v>
      </c>
      <c r="K3711" s="20">
        <v>0</v>
      </c>
      <c r="L3711" s="20">
        <v>0</v>
      </c>
      <c r="M3711" s="20" t="s">
        <v>392</v>
      </c>
      <c r="N3711" s="23">
        <v>44854</v>
      </c>
      <c r="O3711" s="23">
        <v>44854</v>
      </c>
    </row>
    <row r="3712" spans="1:15">
      <c r="A3712" s="20" t="s">
        <v>12088</v>
      </c>
      <c r="B3712" s="20" t="s">
        <v>384</v>
      </c>
      <c r="C3712" s="20" t="s">
        <v>12089</v>
      </c>
      <c r="D3712" s="20" t="s">
        <v>12090</v>
      </c>
      <c r="E3712" s="20" t="s">
        <v>478</v>
      </c>
      <c r="F3712" s="20" t="s">
        <v>389</v>
      </c>
      <c r="H3712" s="20" t="s">
        <v>389</v>
      </c>
      <c r="J3712" s="20" t="s">
        <v>391</v>
      </c>
      <c r="K3712" s="20">
        <v>0</v>
      </c>
      <c r="L3712" s="20">
        <v>0</v>
      </c>
      <c r="M3712" s="20" t="s">
        <v>392</v>
      </c>
      <c r="N3712" s="23">
        <v>44854</v>
      </c>
      <c r="O3712" s="23">
        <v>44854</v>
      </c>
    </row>
    <row r="3713" spans="1:15">
      <c r="A3713" s="20" t="s">
        <v>12091</v>
      </c>
      <c r="B3713" s="20" t="s">
        <v>384</v>
      </c>
      <c r="C3713" s="20" t="s">
        <v>12092</v>
      </c>
      <c r="D3713" s="20" t="s">
        <v>12093</v>
      </c>
      <c r="E3713" s="20" t="s">
        <v>478</v>
      </c>
      <c r="F3713" s="20" t="s">
        <v>389</v>
      </c>
      <c r="H3713" s="20" t="s">
        <v>389</v>
      </c>
      <c r="J3713" s="20" t="s">
        <v>391</v>
      </c>
      <c r="K3713" s="20">
        <v>0</v>
      </c>
      <c r="L3713" s="20">
        <v>0</v>
      </c>
      <c r="M3713" s="20" t="s">
        <v>392</v>
      </c>
      <c r="N3713" s="23">
        <v>44855</v>
      </c>
      <c r="O3713" s="23">
        <v>44855</v>
      </c>
    </row>
    <row r="3714" spans="1:15">
      <c r="A3714" s="20" t="s">
        <v>12094</v>
      </c>
      <c r="B3714" s="20" t="s">
        <v>384</v>
      </c>
      <c r="C3714" s="20" t="s">
        <v>12095</v>
      </c>
      <c r="D3714" s="20" t="s">
        <v>12096</v>
      </c>
      <c r="E3714" s="20" t="s">
        <v>450</v>
      </c>
      <c r="F3714" s="20" t="s">
        <v>12097</v>
      </c>
      <c r="G3714" s="20" t="s">
        <v>12098</v>
      </c>
      <c r="H3714" s="20" t="s">
        <v>11089</v>
      </c>
      <c r="I3714" s="20" t="s">
        <v>390</v>
      </c>
      <c r="J3714" s="20" t="s">
        <v>397</v>
      </c>
      <c r="K3714" s="20">
        <v>5000</v>
      </c>
      <c r="L3714" s="20">
        <v>0</v>
      </c>
      <c r="M3714" s="20" t="s">
        <v>392</v>
      </c>
      <c r="N3714" s="23">
        <v>44855</v>
      </c>
      <c r="O3714" s="23">
        <v>44858</v>
      </c>
    </row>
    <row r="3715" spans="1:15">
      <c r="A3715" s="20" t="s">
        <v>12099</v>
      </c>
      <c r="B3715" s="20" t="s">
        <v>384</v>
      </c>
      <c r="C3715" s="20" t="s">
        <v>12100</v>
      </c>
      <c r="D3715" s="20" t="s">
        <v>12101</v>
      </c>
      <c r="E3715" s="20" t="s">
        <v>450</v>
      </c>
      <c r="F3715" s="20" t="s">
        <v>12102</v>
      </c>
      <c r="G3715" s="20" t="s">
        <v>12098</v>
      </c>
      <c r="H3715" s="20" t="s">
        <v>11089</v>
      </c>
      <c r="I3715" s="20" t="s">
        <v>390</v>
      </c>
      <c r="J3715" s="20" t="s">
        <v>397</v>
      </c>
      <c r="K3715" s="20">
        <v>5000</v>
      </c>
      <c r="L3715" s="20">
        <v>0</v>
      </c>
      <c r="M3715" s="20" t="s">
        <v>392</v>
      </c>
      <c r="N3715" s="23">
        <v>44855</v>
      </c>
      <c r="O3715" s="23">
        <v>44858</v>
      </c>
    </row>
    <row r="3716" spans="1:15">
      <c r="A3716" s="20" t="s">
        <v>12103</v>
      </c>
      <c r="B3716" s="20" t="s">
        <v>384</v>
      </c>
      <c r="C3716" s="20" t="s">
        <v>12104</v>
      </c>
      <c r="D3716" s="20" t="s">
        <v>12105</v>
      </c>
      <c r="E3716" s="20" t="s">
        <v>450</v>
      </c>
      <c r="F3716" s="20" t="s">
        <v>12106</v>
      </c>
      <c r="G3716" s="20" t="s">
        <v>12098</v>
      </c>
      <c r="H3716" s="20" t="s">
        <v>11089</v>
      </c>
      <c r="I3716" s="20" t="s">
        <v>390</v>
      </c>
      <c r="J3716" s="20" t="s">
        <v>397</v>
      </c>
      <c r="K3716" s="20">
        <v>20000</v>
      </c>
      <c r="L3716" s="20">
        <v>0</v>
      </c>
      <c r="M3716" s="20" t="s">
        <v>392</v>
      </c>
      <c r="N3716" s="23">
        <v>44855</v>
      </c>
      <c r="O3716" s="23">
        <v>44855</v>
      </c>
    </row>
    <row r="3717" spans="1:15">
      <c r="A3717" s="20" t="s">
        <v>12107</v>
      </c>
      <c r="B3717" s="20" t="s">
        <v>384</v>
      </c>
      <c r="C3717" s="20" t="s">
        <v>12108</v>
      </c>
      <c r="D3717" s="20" t="s">
        <v>12109</v>
      </c>
      <c r="E3717" s="20" t="s">
        <v>450</v>
      </c>
      <c r="F3717" s="20" t="s">
        <v>389</v>
      </c>
      <c r="H3717" s="20" t="s">
        <v>389</v>
      </c>
      <c r="J3717" s="20" t="s">
        <v>397</v>
      </c>
      <c r="K3717" s="20">
        <v>2400</v>
      </c>
      <c r="L3717" s="20">
        <v>0</v>
      </c>
      <c r="M3717" s="20" t="s">
        <v>392</v>
      </c>
      <c r="N3717" s="23">
        <v>44855</v>
      </c>
      <c r="O3717" s="23">
        <v>44855</v>
      </c>
    </row>
    <row r="3718" spans="1:15">
      <c r="A3718" s="20" t="s">
        <v>12110</v>
      </c>
      <c r="B3718" s="20" t="s">
        <v>384</v>
      </c>
      <c r="C3718" s="20" t="s">
        <v>12111</v>
      </c>
      <c r="D3718" s="20" t="s">
        <v>12112</v>
      </c>
      <c r="E3718" s="20" t="s">
        <v>450</v>
      </c>
      <c r="F3718" s="20" t="s">
        <v>12113</v>
      </c>
      <c r="G3718" s="20" t="s">
        <v>12098</v>
      </c>
      <c r="H3718" s="20" t="s">
        <v>11089</v>
      </c>
      <c r="I3718" s="20" t="s">
        <v>390</v>
      </c>
      <c r="J3718" s="20" t="s">
        <v>397</v>
      </c>
      <c r="K3718" s="20">
        <v>20000</v>
      </c>
      <c r="L3718" s="20">
        <v>0</v>
      </c>
      <c r="M3718" s="20" t="s">
        <v>392</v>
      </c>
      <c r="N3718" s="23">
        <v>44855</v>
      </c>
      <c r="O3718" s="23">
        <v>44855</v>
      </c>
    </row>
    <row r="3719" spans="1:15">
      <c r="A3719" s="20" t="s">
        <v>12114</v>
      </c>
      <c r="B3719" s="20" t="s">
        <v>384</v>
      </c>
      <c r="C3719" s="20" t="s">
        <v>12115</v>
      </c>
      <c r="D3719" s="20" t="s">
        <v>12116</v>
      </c>
      <c r="E3719" s="20" t="s">
        <v>450</v>
      </c>
      <c r="F3719" s="20" t="s">
        <v>389</v>
      </c>
      <c r="H3719" s="20" t="s">
        <v>389</v>
      </c>
      <c r="J3719" s="20" t="s">
        <v>397</v>
      </c>
      <c r="K3719" s="20">
        <v>2400</v>
      </c>
      <c r="L3719" s="20">
        <v>1837.36</v>
      </c>
      <c r="M3719" s="20" t="s">
        <v>392</v>
      </c>
      <c r="N3719" s="23">
        <v>44855</v>
      </c>
      <c r="O3719" s="23">
        <v>44855</v>
      </c>
    </row>
    <row r="3720" spans="1:15">
      <c r="A3720" s="20" t="s">
        <v>12117</v>
      </c>
      <c r="B3720" s="20" t="s">
        <v>384</v>
      </c>
      <c r="C3720" s="20" t="s">
        <v>12118</v>
      </c>
      <c r="D3720" s="20" t="s">
        <v>12119</v>
      </c>
      <c r="E3720" s="20" t="s">
        <v>450</v>
      </c>
      <c r="F3720" s="20" t="s">
        <v>12120</v>
      </c>
      <c r="G3720" s="20" t="s">
        <v>12098</v>
      </c>
      <c r="H3720" s="20" t="s">
        <v>11089</v>
      </c>
      <c r="I3720" s="20" t="s">
        <v>390</v>
      </c>
      <c r="J3720" s="20" t="s">
        <v>397</v>
      </c>
      <c r="K3720" s="20">
        <v>20000</v>
      </c>
      <c r="L3720" s="20">
        <v>0</v>
      </c>
      <c r="M3720" s="20" t="s">
        <v>392</v>
      </c>
      <c r="N3720" s="23">
        <v>44855</v>
      </c>
      <c r="O3720" s="23">
        <v>44855</v>
      </c>
    </row>
    <row r="3721" spans="1:15">
      <c r="A3721" s="20" t="s">
        <v>12121</v>
      </c>
      <c r="B3721" s="20" t="s">
        <v>384</v>
      </c>
      <c r="C3721" s="20" t="s">
        <v>12122</v>
      </c>
      <c r="D3721" s="20" t="s">
        <v>12123</v>
      </c>
      <c r="E3721" s="20" t="s">
        <v>450</v>
      </c>
      <c r="F3721" s="20" t="s">
        <v>12124</v>
      </c>
      <c r="G3721" s="20" t="s">
        <v>12098</v>
      </c>
      <c r="H3721" s="20" t="s">
        <v>11089</v>
      </c>
      <c r="I3721" s="20" t="s">
        <v>390</v>
      </c>
      <c r="J3721" s="20" t="s">
        <v>397</v>
      </c>
      <c r="K3721" s="20">
        <v>20000</v>
      </c>
      <c r="L3721" s="20">
        <v>0</v>
      </c>
      <c r="M3721" s="20" t="s">
        <v>392</v>
      </c>
      <c r="N3721" s="23">
        <v>44855</v>
      </c>
      <c r="O3721" s="23">
        <v>44859</v>
      </c>
    </row>
    <row r="3722" spans="1:15">
      <c r="A3722" s="20" t="s">
        <v>12125</v>
      </c>
      <c r="B3722" s="20" t="s">
        <v>384</v>
      </c>
      <c r="C3722" s="20" t="s">
        <v>12126</v>
      </c>
      <c r="D3722" s="20" t="s">
        <v>12127</v>
      </c>
      <c r="E3722" s="20" t="s">
        <v>387</v>
      </c>
      <c r="F3722" s="20" t="s">
        <v>389</v>
      </c>
      <c r="H3722" s="20" t="s">
        <v>389</v>
      </c>
      <c r="J3722" s="20" t="s">
        <v>397</v>
      </c>
      <c r="K3722" s="20">
        <v>0</v>
      </c>
      <c r="L3722" s="20">
        <v>60</v>
      </c>
      <c r="M3722" s="20" t="s">
        <v>428</v>
      </c>
      <c r="N3722" s="23">
        <v>44855</v>
      </c>
      <c r="O3722" s="23">
        <v>44944</v>
      </c>
    </row>
    <row r="3723" spans="1:15">
      <c r="A3723" s="20" t="s">
        <v>12128</v>
      </c>
      <c r="B3723" s="20" t="s">
        <v>384</v>
      </c>
      <c r="C3723" s="20" t="s">
        <v>12129</v>
      </c>
      <c r="D3723" s="20" t="s">
        <v>12130</v>
      </c>
      <c r="E3723" s="20" t="s">
        <v>450</v>
      </c>
      <c r="F3723" s="20" t="s">
        <v>12131</v>
      </c>
      <c r="G3723" s="20" t="s">
        <v>12132</v>
      </c>
      <c r="H3723" s="20" t="s">
        <v>10098</v>
      </c>
      <c r="I3723" s="20" t="s">
        <v>390</v>
      </c>
      <c r="J3723" s="20" t="s">
        <v>397</v>
      </c>
      <c r="K3723" s="20">
        <v>2550</v>
      </c>
      <c r="L3723" s="20">
        <v>442.2</v>
      </c>
      <c r="M3723" s="20" t="s">
        <v>392</v>
      </c>
      <c r="N3723" s="23">
        <v>44855</v>
      </c>
      <c r="O3723" s="23">
        <v>44859</v>
      </c>
    </row>
    <row r="3724" spans="1:15">
      <c r="A3724" s="20" t="s">
        <v>12133</v>
      </c>
      <c r="B3724" s="20" t="s">
        <v>384</v>
      </c>
      <c r="C3724" s="20" t="s">
        <v>12134</v>
      </c>
      <c r="D3724" s="20" t="s">
        <v>12135</v>
      </c>
      <c r="E3724" s="20" t="s">
        <v>387</v>
      </c>
      <c r="F3724" s="20" t="s">
        <v>389</v>
      </c>
      <c r="H3724" s="20" t="s">
        <v>389</v>
      </c>
      <c r="J3724" s="20" t="s">
        <v>397</v>
      </c>
      <c r="K3724" s="20">
        <v>0</v>
      </c>
      <c r="L3724" s="20">
        <v>0</v>
      </c>
      <c r="M3724" s="20" t="s">
        <v>392</v>
      </c>
      <c r="N3724" s="23">
        <v>44855</v>
      </c>
      <c r="O3724" s="23">
        <v>44944</v>
      </c>
    </row>
    <row r="3725" spans="1:15">
      <c r="A3725" s="20" t="s">
        <v>12136</v>
      </c>
      <c r="B3725" s="20" t="s">
        <v>384</v>
      </c>
      <c r="C3725" s="20" t="s">
        <v>12137</v>
      </c>
      <c r="D3725" s="20" t="s">
        <v>12138</v>
      </c>
      <c r="E3725" s="20" t="s">
        <v>387</v>
      </c>
      <c r="F3725" s="20" t="s">
        <v>389</v>
      </c>
      <c r="H3725" s="20" t="s">
        <v>389</v>
      </c>
      <c r="J3725" s="20" t="s">
        <v>391</v>
      </c>
      <c r="K3725" s="20">
        <v>0</v>
      </c>
      <c r="L3725" s="20">
        <v>0</v>
      </c>
      <c r="M3725" s="20" t="s">
        <v>392</v>
      </c>
      <c r="N3725" s="23">
        <v>44855</v>
      </c>
      <c r="O3725" s="23">
        <v>44855</v>
      </c>
    </row>
    <row r="3726" spans="1:15">
      <c r="A3726" s="20" t="s">
        <v>12139</v>
      </c>
      <c r="B3726" s="20" t="s">
        <v>384</v>
      </c>
      <c r="C3726" s="20" t="s">
        <v>12140</v>
      </c>
      <c r="D3726" s="20" t="s">
        <v>12141</v>
      </c>
      <c r="E3726" s="20" t="s">
        <v>387</v>
      </c>
      <c r="F3726" s="20" t="s">
        <v>389</v>
      </c>
      <c r="H3726" s="20" t="s">
        <v>389</v>
      </c>
      <c r="J3726" s="20" t="s">
        <v>397</v>
      </c>
      <c r="K3726" s="20">
        <v>0</v>
      </c>
      <c r="L3726" s="20">
        <v>0</v>
      </c>
      <c r="M3726" s="20" t="s">
        <v>392</v>
      </c>
      <c r="N3726" s="23">
        <v>44855</v>
      </c>
      <c r="O3726" s="23">
        <v>44855</v>
      </c>
    </row>
    <row r="3727" spans="1:15">
      <c r="A3727" s="20" t="s">
        <v>12142</v>
      </c>
      <c r="B3727" s="20" t="s">
        <v>384</v>
      </c>
      <c r="C3727" s="20" t="s">
        <v>12143</v>
      </c>
      <c r="D3727" s="20" t="s">
        <v>12144</v>
      </c>
      <c r="E3727" s="20" t="s">
        <v>478</v>
      </c>
      <c r="F3727" s="20" t="s">
        <v>389</v>
      </c>
      <c r="H3727" s="20" t="s">
        <v>389</v>
      </c>
      <c r="J3727" s="20" t="s">
        <v>391</v>
      </c>
      <c r="K3727" s="20">
        <v>0</v>
      </c>
      <c r="L3727" s="20">
        <v>0</v>
      </c>
      <c r="M3727" s="20" t="s">
        <v>392</v>
      </c>
      <c r="N3727" s="23">
        <v>44855</v>
      </c>
      <c r="O3727" s="23">
        <v>44855</v>
      </c>
    </row>
    <row r="3728" spans="1:15">
      <c r="A3728" s="20" t="s">
        <v>12145</v>
      </c>
      <c r="B3728" s="20" t="s">
        <v>384</v>
      </c>
      <c r="C3728" s="20" t="s">
        <v>12146</v>
      </c>
      <c r="D3728" s="20" t="s">
        <v>12147</v>
      </c>
      <c r="E3728" s="20" t="s">
        <v>387</v>
      </c>
      <c r="F3728" s="20" t="s">
        <v>389</v>
      </c>
      <c r="H3728" s="20" t="s">
        <v>389</v>
      </c>
      <c r="J3728" s="20" t="s">
        <v>397</v>
      </c>
      <c r="K3728" s="20">
        <v>0</v>
      </c>
      <c r="L3728" s="20">
        <v>0</v>
      </c>
      <c r="M3728" s="20" t="s">
        <v>392</v>
      </c>
      <c r="N3728" s="23">
        <v>44855</v>
      </c>
      <c r="O3728" s="23">
        <v>44855</v>
      </c>
    </row>
    <row r="3729" spans="1:15">
      <c r="A3729" s="20" t="s">
        <v>12148</v>
      </c>
      <c r="B3729" s="20" t="s">
        <v>384</v>
      </c>
      <c r="C3729" s="20" t="s">
        <v>12149</v>
      </c>
      <c r="D3729" s="20" t="s">
        <v>12150</v>
      </c>
      <c r="E3729" s="20" t="s">
        <v>387</v>
      </c>
      <c r="F3729" s="20" t="s">
        <v>389</v>
      </c>
      <c r="H3729" s="20" t="s">
        <v>389</v>
      </c>
      <c r="J3729" s="20" t="s">
        <v>397</v>
      </c>
      <c r="K3729" s="20">
        <v>0</v>
      </c>
      <c r="L3729" s="20">
        <v>0</v>
      </c>
      <c r="M3729" s="20" t="s">
        <v>392</v>
      </c>
      <c r="N3729" s="23">
        <v>44855</v>
      </c>
      <c r="O3729" s="23">
        <v>44855</v>
      </c>
    </row>
    <row r="3730" spans="1:15">
      <c r="A3730" s="20" t="s">
        <v>12151</v>
      </c>
      <c r="B3730" s="20" t="s">
        <v>384</v>
      </c>
      <c r="C3730" s="20" t="s">
        <v>12152</v>
      </c>
      <c r="D3730" s="20" t="s">
        <v>12153</v>
      </c>
      <c r="E3730" s="20" t="s">
        <v>387</v>
      </c>
      <c r="F3730" s="20" t="s">
        <v>389</v>
      </c>
      <c r="H3730" s="20" t="s">
        <v>389</v>
      </c>
      <c r="J3730" s="20" t="s">
        <v>397</v>
      </c>
      <c r="K3730" s="20">
        <v>0</v>
      </c>
      <c r="L3730" s="20">
        <v>0</v>
      </c>
      <c r="M3730" s="20" t="s">
        <v>392</v>
      </c>
      <c r="N3730" s="23">
        <v>44855</v>
      </c>
      <c r="O3730" s="23">
        <v>44944</v>
      </c>
    </row>
    <row r="3731" spans="1:15">
      <c r="A3731" s="20" t="s">
        <v>12154</v>
      </c>
      <c r="B3731" s="20" t="s">
        <v>384</v>
      </c>
      <c r="C3731" s="20" t="s">
        <v>12155</v>
      </c>
      <c r="D3731" s="20" t="s">
        <v>12156</v>
      </c>
      <c r="E3731" s="20" t="s">
        <v>427</v>
      </c>
      <c r="F3731" s="20" t="s">
        <v>389</v>
      </c>
      <c r="H3731" s="20" t="s">
        <v>389</v>
      </c>
      <c r="J3731" s="20" t="s">
        <v>397</v>
      </c>
      <c r="K3731" s="20">
        <v>0</v>
      </c>
      <c r="L3731" s="20">
        <v>24.23</v>
      </c>
      <c r="M3731" s="20" t="s">
        <v>428</v>
      </c>
      <c r="N3731" s="23">
        <v>44855</v>
      </c>
      <c r="O3731" s="23">
        <v>44881</v>
      </c>
    </row>
    <row r="3732" spans="1:15">
      <c r="A3732" s="20" t="s">
        <v>12157</v>
      </c>
      <c r="B3732" s="20" t="s">
        <v>384</v>
      </c>
      <c r="C3732" s="20" t="s">
        <v>12158</v>
      </c>
      <c r="D3732" s="20" t="s">
        <v>12159</v>
      </c>
      <c r="E3732" s="20" t="s">
        <v>427</v>
      </c>
      <c r="F3732" s="20" t="s">
        <v>389</v>
      </c>
      <c r="H3732" s="20" t="s">
        <v>389</v>
      </c>
      <c r="J3732" s="20" t="s">
        <v>397</v>
      </c>
      <c r="K3732" s="20">
        <v>0</v>
      </c>
      <c r="L3732" s="20">
        <v>28.81</v>
      </c>
      <c r="M3732" s="20" t="s">
        <v>428</v>
      </c>
      <c r="N3732" s="23">
        <v>44855</v>
      </c>
      <c r="O3732" s="23">
        <v>44881</v>
      </c>
    </row>
    <row r="3733" spans="1:15">
      <c r="A3733" s="20" t="s">
        <v>12160</v>
      </c>
      <c r="B3733" s="20" t="s">
        <v>384</v>
      </c>
      <c r="C3733" s="20" t="s">
        <v>12161</v>
      </c>
      <c r="D3733" s="20" t="s">
        <v>12162</v>
      </c>
      <c r="E3733" s="20" t="s">
        <v>427</v>
      </c>
      <c r="F3733" s="20" t="s">
        <v>389</v>
      </c>
      <c r="H3733" s="20" t="s">
        <v>389</v>
      </c>
      <c r="J3733" s="20" t="s">
        <v>397</v>
      </c>
      <c r="K3733" s="20">
        <v>0</v>
      </c>
      <c r="L3733" s="20">
        <v>796.25</v>
      </c>
      <c r="M3733" s="20" t="s">
        <v>428</v>
      </c>
      <c r="N3733" s="23">
        <v>44855</v>
      </c>
      <c r="O3733" s="23">
        <v>44875</v>
      </c>
    </row>
    <row r="3734" spans="1:15">
      <c r="A3734" s="20" t="s">
        <v>12163</v>
      </c>
      <c r="B3734" s="20" t="s">
        <v>384</v>
      </c>
      <c r="C3734" s="20" t="s">
        <v>12164</v>
      </c>
      <c r="D3734" s="20" t="s">
        <v>12165</v>
      </c>
      <c r="E3734" s="20" t="s">
        <v>387</v>
      </c>
      <c r="F3734" s="20" t="s">
        <v>389</v>
      </c>
      <c r="H3734" s="20" t="s">
        <v>389</v>
      </c>
      <c r="J3734" s="20" t="s">
        <v>391</v>
      </c>
      <c r="K3734" s="20">
        <v>0</v>
      </c>
      <c r="L3734" s="20">
        <v>0</v>
      </c>
      <c r="M3734" s="20" t="s">
        <v>392</v>
      </c>
      <c r="N3734" s="23">
        <v>44855</v>
      </c>
      <c r="O3734" s="23">
        <v>44855</v>
      </c>
    </row>
    <row r="3735" spans="1:15">
      <c r="A3735" s="20" t="s">
        <v>12166</v>
      </c>
      <c r="B3735" s="20" t="s">
        <v>384</v>
      </c>
      <c r="C3735" s="20" t="s">
        <v>12167</v>
      </c>
      <c r="D3735" s="20" t="s">
        <v>12168</v>
      </c>
      <c r="E3735" s="20" t="s">
        <v>387</v>
      </c>
      <c r="F3735" s="20" t="s">
        <v>389</v>
      </c>
      <c r="H3735" s="20" t="s">
        <v>389</v>
      </c>
      <c r="J3735" s="20" t="s">
        <v>397</v>
      </c>
      <c r="K3735" s="20">
        <v>0</v>
      </c>
      <c r="L3735" s="20">
        <v>675</v>
      </c>
      <c r="M3735" s="20" t="s">
        <v>428</v>
      </c>
      <c r="N3735" s="23">
        <v>44855</v>
      </c>
      <c r="O3735" s="23">
        <v>44855</v>
      </c>
    </row>
    <row r="3736" spans="1:15">
      <c r="A3736" s="20" t="s">
        <v>12169</v>
      </c>
      <c r="B3736" s="20" t="s">
        <v>384</v>
      </c>
      <c r="C3736" s="20" t="s">
        <v>12170</v>
      </c>
      <c r="D3736" s="20" t="s">
        <v>12171</v>
      </c>
      <c r="E3736" s="20" t="s">
        <v>387</v>
      </c>
      <c r="F3736" s="20" t="s">
        <v>389</v>
      </c>
      <c r="H3736" s="20" t="s">
        <v>389</v>
      </c>
      <c r="J3736" s="20" t="s">
        <v>391</v>
      </c>
      <c r="K3736" s="20">
        <v>0</v>
      </c>
      <c r="L3736" s="20">
        <v>39.83</v>
      </c>
      <c r="M3736" s="20" t="s">
        <v>428</v>
      </c>
      <c r="N3736" s="23">
        <v>44855</v>
      </c>
      <c r="O3736" s="23">
        <v>44855</v>
      </c>
    </row>
    <row r="3737" spans="1:15">
      <c r="A3737" s="20" t="s">
        <v>12172</v>
      </c>
      <c r="B3737" s="20" t="s">
        <v>384</v>
      </c>
      <c r="C3737" s="20" t="s">
        <v>12173</v>
      </c>
      <c r="D3737" s="20" t="s">
        <v>12174</v>
      </c>
      <c r="E3737" s="20" t="s">
        <v>387</v>
      </c>
      <c r="F3737" s="20" t="s">
        <v>389</v>
      </c>
      <c r="H3737" s="20" t="s">
        <v>389</v>
      </c>
      <c r="J3737" s="20" t="s">
        <v>397</v>
      </c>
      <c r="K3737" s="20">
        <v>0</v>
      </c>
      <c r="L3737" s="20">
        <v>37.58</v>
      </c>
      <c r="M3737" s="20" t="s">
        <v>428</v>
      </c>
      <c r="N3737" s="23">
        <v>44855</v>
      </c>
      <c r="O3737" s="23">
        <v>44855</v>
      </c>
    </row>
    <row r="3738" spans="1:15">
      <c r="A3738" s="20" t="s">
        <v>12175</v>
      </c>
      <c r="B3738" s="20" t="s">
        <v>384</v>
      </c>
      <c r="C3738" s="20" t="s">
        <v>12176</v>
      </c>
      <c r="D3738" s="20" t="s">
        <v>12177</v>
      </c>
      <c r="E3738" s="20" t="s">
        <v>387</v>
      </c>
      <c r="F3738" s="20" t="s">
        <v>389</v>
      </c>
      <c r="H3738" s="20" t="s">
        <v>389</v>
      </c>
      <c r="J3738" s="20" t="s">
        <v>397</v>
      </c>
      <c r="K3738" s="20">
        <v>0</v>
      </c>
      <c r="L3738" s="20">
        <v>630.79999999999995</v>
      </c>
      <c r="M3738" s="20" t="s">
        <v>428</v>
      </c>
      <c r="N3738" s="23">
        <v>44855</v>
      </c>
      <c r="O3738" s="23">
        <v>44855</v>
      </c>
    </row>
    <row r="3739" spans="1:15">
      <c r="A3739" s="20" t="s">
        <v>12178</v>
      </c>
      <c r="B3739" s="20" t="s">
        <v>384</v>
      </c>
      <c r="C3739" s="20" t="s">
        <v>12179</v>
      </c>
      <c r="D3739" s="20" t="s">
        <v>12180</v>
      </c>
      <c r="E3739" s="20" t="s">
        <v>387</v>
      </c>
      <c r="F3739" s="20" t="s">
        <v>389</v>
      </c>
      <c r="H3739" s="20" t="s">
        <v>389</v>
      </c>
      <c r="J3739" s="20" t="s">
        <v>397</v>
      </c>
      <c r="K3739" s="20">
        <v>0</v>
      </c>
      <c r="L3739" s="20">
        <v>0</v>
      </c>
      <c r="M3739" s="20" t="s">
        <v>392</v>
      </c>
      <c r="N3739" s="23">
        <v>44855</v>
      </c>
      <c r="O3739" s="23">
        <v>44944</v>
      </c>
    </row>
    <row r="3740" spans="1:15">
      <c r="A3740" s="20" t="s">
        <v>12181</v>
      </c>
      <c r="B3740" s="20" t="s">
        <v>384</v>
      </c>
      <c r="C3740" s="20" t="s">
        <v>12182</v>
      </c>
      <c r="D3740" s="20" t="s">
        <v>12183</v>
      </c>
      <c r="E3740" s="20" t="s">
        <v>387</v>
      </c>
      <c r="F3740" s="20" t="s">
        <v>389</v>
      </c>
      <c r="H3740" s="20" t="s">
        <v>389</v>
      </c>
      <c r="J3740" s="20" t="s">
        <v>397</v>
      </c>
      <c r="K3740" s="20">
        <v>0</v>
      </c>
      <c r="L3740" s="20">
        <v>240.75</v>
      </c>
      <c r="M3740" s="20" t="s">
        <v>428</v>
      </c>
      <c r="N3740" s="23">
        <v>44855</v>
      </c>
      <c r="O3740" s="23">
        <v>44944</v>
      </c>
    </row>
    <row r="3741" spans="1:15">
      <c r="A3741" s="20" t="s">
        <v>12184</v>
      </c>
      <c r="B3741" s="20" t="s">
        <v>384</v>
      </c>
      <c r="C3741" s="20" t="s">
        <v>12185</v>
      </c>
      <c r="D3741" s="20" t="s">
        <v>12186</v>
      </c>
      <c r="E3741" s="20" t="s">
        <v>387</v>
      </c>
      <c r="F3741" s="20" t="s">
        <v>389</v>
      </c>
      <c r="H3741" s="20" t="s">
        <v>389</v>
      </c>
      <c r="J3741" s="20" t="s">
        <v>397</v>
      </c>
      <c r="K3741" s="20">
        <v>0</v>
      </c>
      <c r="L3741" s="20">
        <v>528.25</v>
      </c>
      <c r="M3741" s="20" t="s">
        <v>428</v>
      </c>
      <c r="N3741" s="23">
        <v>44855</v>
      </c>
      <c r="O3741" s="23">
        <v>44855</v>
      </c>
    </row>
    <row r="3742" spans="1:15">
      <c r="A3742" s="20" t="s">
        <v>12187</v>
      </c>
      <c r="B3742" s="20" t="s">
        <v>384</v>
      </c>
      <c r="C3742" s="20" t="s">
        <v>12188</v>
      </c>
      <c r="D3742" s="20" t="s">
        <v>12189</v>
      </c>
      <c r="E3742" s="20" t="s">
        <v>387</v>
      </c>
      <c r="F3742" s="20" t="s">
        <v>389</v>
      </c>
      <c r="H3742" s="20" t="s">
        <v>389</v>
      </c>
      <c r="J3742" s="20" t="s">
        <v>397</v>
      </c>
      <c r="K3742" s="20">
        <v>0</v>
      </c>
      <c r="L3742" s="20">
        <v>0</v>
      </c>
      <c r="M3742" s="20" t="s">
        <v>392</v>
      </c>
      <c r="N3742" s="23">
        <v>44855</v>
      </c>
      <c r="O3742" s="23">
        <v>44855</v>
      </c>
    </row>
    <row r="3743" spans="1:15">
      <c r="A3743" s="20" t="s">
        <v>12190</v>
      </c>
      <c r="B3743" s="20" t="s">
        <v>384</v>
      </c>
      <c r="C3743" s="20" t="s">
        <v>12191</v>
      </c>
      <c r="D3743" s="20" t="s">
        <v>12192</v>
      </c>
      <c r="E3743" s="20" t="s">
        <v>478</v>
      </c>
      <c r="F3743" s="20" t="s">
        <v>389</v>
      </c>
      <c r="H3743" s="20" t="s">
        <v>389</v>
      </c>
      <c r="J3743" s="20" t="s">
        <v>397</v>
      </c>
      <c r="K3743" s="20">
        <v>0</v>
      </c>
      <c r="L3743" s="20">
        <v>0</v>
      </c>
      <c r="M3743" s="20" t="s">
        <v>392</v>
      </c>
      <c r="N3743" s="23">
        <v>44855</v>
      </c>
      <c r="O3743" s="23">
        <v>44855</v>
      </c>
    </row>
    <row r="3744" spans="1:15">
      <c r="A3744" s="20" t="s">
        <v>12193</v>
      </c>
      <c r="B3744" s="20" t="s">
        <v>384</v>
      </c>
      <c r="C3744" s="20" t="s">
        <v>12194</v>
      </c>
      <c r="D3744" s="20" t="s">
        <v>12195</v>
      </c>
      <c r="E3744" s="20" t="s">
        <v>387</v>
      </c>
      <c r="F3744" s="20" t="s">
        <v>389</v>
      </c>
      <c r="H3744" s="20" t="s">
        <v>389</v>
      </c>
      <c r="J3744" s="20" t="s">
        <v>391</v>
      </c>
      <c r="K3744" s="20">
        <v>0</v>
      </c>
      <c r="L3744" s="20">
        <v>84.51</v>
      </c>
      <c r="M3744" s="20" t="s">
        <v>428</v>
      </c>
      <c r="N3744" s="23">
        <v>44855</v>
      </c>
      <c r="O3744" s="23">
        <v>44855</v>
      </c>
    </row>
    <row r="3745" spans="1:15">
      <c r="A3745" s="20" t="s">
        <v>12196</v>
      </c>
      <c r="B3745" s="20" t="s">
        <v>384</v>
      </c>
      <c r="C3745" s="20" t="s">
        <v>12197</v>
      </c>
      <c r="D3745" s="20" t="s">
        <v>12198</v>
      </c>
      <c r="E3745" s="20" t="s">
        <v>387</v>
      </c>
      <c r="F3745" s="20" t="s">
        <v>389</v>
      </c>
      <c r="H3745" s="20" t="s">
        <v>389</v>
      </c>
      <c r="J3745" s="20" t="s">
        <v>397</v>
      </c>
      <c r="K3745" s="20">
        <v>0</v>
      </c>
      <c r="L3745" s="20">
        <v>171.18</v>
      </c>
      <c r="M3745" s="20" t="s">
        <v>428</v>
      </c>
      <c r="N3745" s="23">
        <v>44855</v>
      </c>
      <c r="O3745" s="23">
        <v>44944</v>
      </c>
    </row>
    <row r="3746" spans="1:15">
      <c r="A3746" s="20" t="s">
        <v>12199</v>
      </c>
      <c r="B3746" s="20" t="s">
        <v>384</v>
      </c>
      <c r="C3746" s="20" t="s">
        <v>12200</v>
      </c>
      <c r="D3746" s="20" t="s">
        <v>12201</v>
      </c>
      <c r="E3746" s="20" t="s">
        <v>387</v>
      </c>
      <c r="F3746" s="20" t="s">
        <v>389</v>
      </c>
      <c r="H3746" s="20" t="s">
        <v>389</v>
      </c>
      <c r="J3746" s="20" t="s">
        <v>397</v>
      </c>
      <c r="K3746" s="20">
        <v>0</v>
      </c>
      <c r="L3746" s="20">
        <v>0</v>
      </c>
      <c r="M3746" s="20" t="s">
        <v>392</v>
      </c>
      <c r="N3746" s="23">
        <v>44855</v>
      </c>
      <c r="O3746" s="23">
        <v>44944</v>
      </c>
    </row>
    <row r="3747" spans="1:15">
      <c r="A3747" s="20" t="s">
        <v>12202</v>
      </c>
      <c r="B3747" s="20" t="s">
        <v>384</v>
      </c>
      <c r="C3747" s="20" t="s">
        <v>12203</v>
      </c>
      <c r="D3747" s="20" t="s">
        <v>12204</v>
      </c>
      <c r="E3747" s="20" t="s">
        <v>387</v>
      </c>
      <c r="F3747" s="20" t="s">
        <v>389</v>
      </c>
      <c r="H3747" s="20" t="s">
        <v>389</v>
      </c>
      <c r="J3747" s="20" t="s">
        <v>397</v>
      </c>
      <c r="K3747" s="20">
        <v>0</v>
      </c>
      <c r="L3747" s="20">
        <v>0</v>
      </c>
      <c r="M3747" s="20" t="s">
        <v>392</v>
      </c>
      <c r="N3747" s="23">
        <v>44855</v>
      </c>
      <c r="O3747" s="23">
        <v>44855</v>
      </c>
    </row>
    <row r="3748" spans="1:15">
      <c r="A3748" s="20" t="s">
        <v>12205</v>
      </c>
      <c r="B3748" s="20" t="s">
        <v>384</v>
      </c>
      <c r="C3748" s="20" t="s">
        <v>12206</v>
      </c>
      <c r="D3748" s="20" t="s">
        <v>12207</v>
      </c>
      <c r="E3748" s="20" t="s">
        <v>478</v>
      </c>
      <c r="F3748" s="20" t="s">
        <v>389</v>
      </c>
      <c r="H3748" s="20" t="s">
        <v>389</v>
      </c>
      <c r="J3748" s="20" t="s">
        <v>391</v>
      </c>
      <c r="K3748" s="20">
        <v>0</v>
      </c>
      <c r="L3748" s="20">
        <v>0</v>
      </c>
      <c r="M3748" s="20" t="s">
        <v>392</v>
      </c>
      <c r="N3748" s="23">
        <v>44855</v>
      </c>
      <c r="O3748" s="23">
        <v>44855</v>
      </c>
    </row>
    <row r="3749" spans="1:15">
      <c r="A3749" s="20" t="s">
        <v>12208</v>
      </c>
      <c r="B3749" s="20" t="s">
        <v>384</v>
      </c>
      <c r="C3749" s="20" t="s">
        <v>12209</v>
      </c>
      <c r="D3749" s="20" t="s">
        <v>12210</v>
      </c>
      <c r="E3749" s="20" t="s">
        <v>450</v>
      </c>
      <c r="F3749" s="20" t="s">
        <v>12211</v>
      </c>
      <c r="G3749" s="20" t="s">
        <v>12132</v>
      </c>
      <c r="H3749" s="20" t="s">
        <v>10098</v>
      </c>
      <c r="I3749" s="20" t="s">
        <v>390</v>
      </c>
      <c r="J3749" s="20" t="s">
        <v>397</v>
      </c>
      <c r="K3749" s="20">
        <v>19900</v>
      </c>
      <c r="L3749" s="20">
        <v>0</v>
      </c>
      <c r="M3749" s="20" t="s">
        <v>392</v>
      </c>
      <c r="N3749" s="23">
        <v>44856</v>
      </c>
      <c r="O3749" s="23">
        <v>44888</v>
      </c>
    </row>
    <row r="3750" spans="1:15">
      <c r="A3750" s="20" t="s">
        <v>12212</v>
      </c>
      <c r="B3750" s="20" t="s">
        <v>384</v>
      </c>
      <c r="C3750" s="20" t="s">
        <v>12213</v>
      </c>
      <c r="D3750" s="20" t="s">
        <v>12214</v>
      </c>
      <c r="E3750" s="20" t="s">
        <v>478</v>
      </c>
      <c r="F3750" s="20" t="s">
        <v>389</v>
      </c>
      <c r="H3750" s="20" t="s">
        <v>389</v>
      </c>
      <c r="J3750" s="20" t="s">
        <v>391</v>
      </c>
      <c r="K3750" s="20">
        <v>0</v>
      </c>
      <c r="L3750" s="20">
        <v>0</v>
      </c>
      <c r="M3750" s="20" t="s">
        <v>392</v>
      </c>
      <c r="N3750" s="23">
        <v>44858</v>
      </c>
      <c r="O3750" s="23">
        <v>44858</v>
      </c>
    </row>
    <row r="3751" spans="1:15">
      <c r="A3751" s="20" t="s">
        <v>12215</v>
      </c>
      <c r="B3751" s="20" t="s">
        <v>384</v>
      </c>
      <c r="C3751" s="20" t="s">
        <v>12216</v>
      </c>
      <c r="D3751" s="20" t="s">
        <v>12217</v>
      </c>
      <c r="E3751" s="20" t="s">
        <v>450</v>
      </c>
      <c r="F3751" s="20" t="s">
        <v>389</v>
      </c>
      <c r="H3751" s="20" t="s">
        <v>389</v>
      </c>
      <c r="J3751" s="20" t="s">
        <v>397</v>
      </c>
      <c r="K3751" s="20">
        <v>2400</v>
      </c>
      <c r="L3751" s="20">
        <v>0</v>
      </c>
      <c r="M3751" s="20" t="s">
        <v>392</v>
      </c>
      <c r="N3751" s="23">
        <v>44858</v>
      </c>
      <c r="O3751" s="23">
        <v>44859</v>
      </c>
    </row>
    <row r="3752" spans="1:15">
      <c r="A3752" s="20" t="s">
        <v>12218</v>
      </c>
      <c r="B3752" s="20" t="s">
        <v>384</v>
      </c>
      <c r="C3752" s="20" t="s">
        <v>12219</v>
      </c>
      <c r="D3752" s="20" t="s">
        <v>12220</v>
      </c>
      <c r="E3752" s="20" t="s">
        <v>450</v>
      </c>
      <c r="F3752" s="20" t="s">
        <v>12221</v>
      </c>
      <c r="G3752" s="20" t="s">
        <v>10097</v>
      </c>
      <c r="H3752" s="20" t="s">
        <v>10098</v>
      </c>
      <c r="I3752" s="20" t="s">
        <v>390</v>
      </c>
      <c r="J3752" s="20" t="s">
        <v>397</v>
      </c>
      <c r="K3752" s="20">
        <v>20000</v>
      </c>
      <c r="L3752" s="20">
        <v>124.98</v>
      </c>
      <c r="M3752" s="20" t="s">
        <v>392</v>
      </c>
      <c r="N3752" s="23">
        <v>44858</v>
      </c>
      <c r="O3752" s="23">
        <v>44859</v>
      </c>
    </row>
    <row r="3753" spans="1:15">
      <c r="A3753" s="20" t="s">
        <v>12222</v>
      </c>
      <c r="B3753" s="20" t="s">
        <v>384</v>
      </c>
      <c r="C3753" s="20" t="s">
        <v>12223</v>
      </c>
      <c r="D3753" s="20" t="s">
        <v>12224</v>
      </c>
      <c r="E3753" s="20" t="s">
        <v>450</v>
      </c>
      <c r="F3753" s="20" t="s">
        <v>12225</v>
      </c>
      <c r="G3753" s="20" t="s">
        <v>10097</v>
      </c>
      <c r="H3753" s="20" t="s">
        <v>10098</v>
      </c>
      <c r="I3753" s="20" t="s">
        <v>390</v>
      </c>
      <c r="J3753" s="20" t="s">
        <v>397</v>
      </c>
      <c r="K3753" s="20">
        <v>20000</v>
      </c>
      <c r="L3753" s="20">
        <v>0</v>
      </c>
      <c r="M3753" s="20" t="s">
        <v>392</v>
      </c>
      <c r="N3753" s="23">
        <v>44858</v>
      </c>
      <c r="O3753" s="23">
        <v>44858</v>
      </c>
    </row>
    <row r="3754" spans="1:15">
      <c r="A3754" s="20" t="s">
        <v>12226</v>
      </c>
      <c r="B3754" s="20" t="s">
        <v>384</v>
      </c>
      <c r="C3754" s="20" t="s">
        <v>12227</v>
      </c>
      <c r="D3754" s="20" t="s">
        <v>12228</v>
      </c>
      <c r="E3754" s="20" t="s">
        <v>450</v>
      </c>
      <c r="F3754" s="20" t="s">
        <v>389</v>
      </c>
      <c r="H3754" s="20" t="s">
        <v>389</v>
      </c>
      <c r="J3754" s="20" t="s">
        <v>397</v>
      </c>
      <c r="K3754" s="20">
        <v>2400</v>
      </c>
      <c r="L3754" s="20">
        <v>0</v>
      </c>
      <c r="M3754" s="20" t="s">
        <v>392</v>
      </c>
      <c r="N3754" s="23">
        <v>44858</v>
      </c>
      <c r="O3754" s="23">
        <v>44858</v>
      </c>
    </row>
    <row r="3755" spans="1:15">
      <c r="A3755" s="20" t="s">
        <v>12229</v>
      </c>
      <c r="B3755" s="20" t="s">
        <v>384</v>
      </c>
      <c r="C3755" s="20" t="s">
        <v>12230</v>
      </c>
      <c r="D3755" s="20" t="s">
        <v>12231</v>
      </c>
      <c r="E3755" s="20" t="s">
        <v>387</v>
      </c>
      <c r="F3755" s="20" t="s">
        <v>389</v>
      </c>
      <c r="H3755" s="20" t="s">
        <v>389</v>
      </c>
      <c r="J3755" s="20" t="s">
        <v>391</v>
      </c>
      <c r="K3755" s="20">
        <v>0</v>
      </c>
      <c r="L3755" s="20">
        <v>0</v>
      </c>
      <c r="M3755" s="20" t="s">
        <v>392</v>
      </c>
      <c r="N3755" s="23">
        <v>44858</v>
      </c>
      <c r="O3755" s="23">
        <v>44858</v>
      </c>
    </row>
    <row r="3756" spans="1:15">
      <c r="A3756" s="20" t="s">
        <v>12232</v>
      </c>
      <c r="B3756" s="20" t="s">
        <v>384</v>
      </c>
      <c r="C3756" s="20" t="s">
        <v>12233</v>
      </c>
      <c r="D3756" s="20" t="s">
        <v>12234</v>
      </c>
      <c r="E3756" s="20" t="s">
        <v>387</v>
      </c>
      <c r="F3756" s="20" t="s">
        <v>389</v>
      </c>
      <c r="H3756" s="20" t="s">
        <v>389</v>
      </c>
      <c r="J3756" s="20" t="s">
        <v>397</v>
      </c>
      <c r="K3756" s="20">
        <v>0</v>
      </c>
      <c r="L3756" s="20">
        <v>0</v>
      </c>
      <c r="M3756" s="20" t="s">
        <v>392</v>
      </c>
      <c r="N3756" s="23">
        <v>44858</v>
      </c>
      <c r="O3756" s="23">
        <v>44944</v>
      </c>
    </row>
    <row r="3757" spans="1:15">
      <c r="A3757" s="20" t="s">
        <v>12235</v>
      </c>
      <c r="B3757" s="20" t="s">
        <v>384</v>
      </c>
      <c r="C3757" s="20" t="s">
        <v>12236</v>
      </c>
      <c r="D3757" s="20" t="s">
        <v>12237</v>
      </c>
      <c r="E3757" s="20" t="s">
        <v>478</v>
      </c>
      <c r="F3757" s="20" t="s">
        <v>389</v>
      </c>
      <c r="H3757" s="20" t="s">
        <v>389</v>
      </c>
      <c r="J3757" s="20" t="s">
        <v>397</v>
      </c>
      <c r="K3757" s="20">
        <v>0</v>
      </c>
      <c r="L3757" s="20">
        <v>0</v>
      </c>
      <c r="M3757" s="20" t="s">
        <v>392</v>
      </c>
      <c r="N3757" s="23">
        <v>44858</v>
      </c>
      <c r="O3757" s="23">
        <v>44858</v>
      </c>
    </row>
    <row r="3758" spans="1:15">
      <c r="A3758" s="20" t="s">
        <v>12238</v>
      </c>
      <c r="B3758" s="20" t="s">
        <v>384</v>
      </c>
      <c r="C3758" s="20" t="s">
        <v>12239</v>
      </c>
      <c r="D3758" s="20" t="s">
        <v>12240</v>
      </c>
      <c r="E3758" s="20" t="s">
        <v>427</v>
      </c>
      <c r="F3758" s="20" t="s">
        <v>389</v>
      </c>
      <c r="H3758" s="20" t="s">
        <v>389</v>
      </c>
      <c r="J3758" s="20" t="s">
        <v>397</v>
      </c>
      <c r="K3758" s="20">
        <v>0</v>
      </c>
      <c r="L3758" s="20">
        <v>0</v>
      </c>
      <c r="M3758" s="20" t="s">
        <v>392</v>
      </c>
      <c r="N3758" s="23">
        <v>44858</v>
      </c>
      <c r="O3758" s="23">
        <v>44944</v>
      </c>
    </row>
    <row r="3759" spans="1:15">
      <c r="A3759" s="20" t="s">
        <v>12241</v>
      </c>
      <c r="B3759" s="20" t="s">
        <v>384</v>
      </c>
      <c r="C3759" s="20" t="s">
        <v>12242</v>
      </c>
      <c r="D3759" s="20" t="s">
        <v>12243</v>
      </c>
      <c r="E3759" s="20" t="s">
        <v>387</v>
      </c>
      <c r="F3759" s="20" t="s">
        <v>389</v>
      </c>
      <c r="H3759" s="20" t="s">
        <v>389</v>
      </c>
      <c r="J3759" s="20" t="s">
        <v>397</v>
      </c>
      <c r="K3759" s="20">
        <v>0</v>
      </c>
      <c r="L3759" s="20">
        <v>0</v>
      </c>
      <c r="M3759" s="20" t="s">
        <v>392</v>
      </c>
      <c r="N3759" s="23">
        <v>44858</v>
      </c>
      <c r="O3759" s="23">
        <v>44944</v>
      </c>
    </row>
    <row r="3760" spans="1:15">
      <c r="A3760" s="20" t="s">
        <v>12244</v>
      </c>
      <c r="B3760" s="20" t="s">
        <v>384</v>
      </c>
      <c r="C3760" s="20" t="s">
        <v>12245</v>
      </c>
      <c r="D3760" s="20" t="s">
        <v>12246</v>
      </c>
      <c r="E3760" s="20" t="s">
        <v>478</v>
      </c>
      <c r="F3760" s="20" t="s">
        <v>389</v>
      </c>
      <c r="H3760" s="20" t="s">
        <v>389</v>
      </c>
      <c r="J3760" s="20" t="s">
        <v>391</v>
      </c>
      <c r="K3760" s="20">
        <v>0</v>
      </c>
      <c r="L3760" s="20">
        <v>0</v>
      </c>
      <c r="M3760" s="20" t="s">
        <v>392</v>
      </c>
      <c r="N3760" s="23">
        <v>44858</v>
      </c>
      <c r="O3760" s="23">
        <v>44858</v>
      </c>
    </row>
    <row r="3761" spans="1:15">
      <c r="A3761" s="20" t="s">
        <v>12247</v>
      </c>
      <c r="B3761" s="20" t="s">
        <v>384</v>
      </c>
      <c r="C3761" s="20" t="s">
        <v>12248</v>
      </c>
      <c r="D3761" s="20" t="s">
        <v>12249</v>
      </c>
      <c r="E3761" s="20" t="s">
        <v>478</v>
      </c>
      <c r="F3761" s="20" t="s">
        <v>389</v>
      </c>
      <c r="H3761" s="20" t="s">
        <v>389</v>
      </c>
      <c r="J3761" s="20" t="s">
        <v>391</v>
      </c>
      <c r="K3761" s="20">
        <v>0</v>
      </c>
      <c r="L3761" s="20">
        <v>0</v>
      </c>
      <c r="M3761" s="20" t="s">
        <v>392</v>
      </c>
      <c r="N3761" s="23">
        <v>44858</v>
      </c>
      <c r="O3761" s="23">
        <v>44858</v>
      </c>
    </row>
    <row r="3762" spans="1:15">
      <c r="A3762" s="20" t="s">
        <v>12250</v>
      </c>
      <c r="B3762" s="20" t="s">
        <v>384</v>
      </c>
      <c r="C3762" s="20" t="s">
        <v>12251</v>
      </c>
      <c r="D3762" s="20" t="s">
        <v>12252</v>
      </c>
      <c r="E3762" s="20" t="s">
        <v>478</v>
      </c>
      <c r="F3762" s="20" t="s">
        <v>389</v>
      </c>
      <c r="H3762" s="20" t="s">
        <v>389</v>
      </c>
      <c r="J3762" s="20" t="s">
        <v>397</v>
      </c>
      <c r="K3762" s="20">
        <v>0</v>
      </c>
      <c r="L3762" s="20">
        <v>0</v>
      </c>
      <c r="M3762" s="20" t="s">
        <v>392</v>
      </c>
      <c r="N3762" s="23">
        <v>44858</v>
      </c>
      <c r="O3762" s="23">
        <v>44858</v>
      </c>
    </row>
    <row r="3763" spans="1:15">
      <c r="A3763" s="20" t="s">
        <v>12253</v>
      </c>
      <c r="B3763" s="20" t="s">
        <v>384</v>
      </c>
      <c r="C3763" s="20" t="s">
        <v>12254</v>
      </c>
      <c r="D3763" s="20" t="s">
        <v>12255</v>
      </c>
      <c r="E3763" s="20" t="s">
        <v>478</v>
      </c>
      <c r="F3763" s="20" t="s">
        <v>389</v>
      </c>
      <c r="H3763" s="20" t="s">
        <v>389</v>
      </c>
      <c r="J3763" s="20" t="s">
        <v>391</v>
      </c>
      <c r="K3763" s="20">
        <v>0</v>
      </c>
      <c r="L3763" s="20">
        <v>0</v>
      </c>
      <c r="M3763" s="20" t="s">
        <v>392</v>
      </c>
      <c r="N3763" s="23">
        <v>44858</v>
      </c>
      <c r="O3763" s="23">
        <v>44858</v>
      </c>
    </row>
    <row r="3764" spans="1:15">
      <c r="A3764" s="20" t="s">
        <v>12256</v>
      </c>
      <c r="B3764" s="20" t="s">
        <v>384</v>
      </c>
      <c r="C3764" s="20" t="s">
        <v>12257</v>
      </c>
      <c r="D3764" s="20" t="s">
        <v>12258</v>
      </c>
      <c r="E3764" s="20" t="s">
        <v>478</v>
      </c>
      <c r="F3764" s="20" t="s">
        <v>389</v>
      </c>
      <c r="H3764" s="20" t="s">
        <v>389</v>
      </c>
      <c r="J3764" s="20" t="s">
        <v>397</v>
      </c>
      <c r="K3764" s="20">
        <v>0</v>
      </c>
      <c r="L3764" s="20">
        <v>0</v>
      </c>
      <c r="M3764" s="20" t="s">
        <v>392</v>
      </c>
      <c r="N3764" s="23">
        <v>44858</v>
      </c>
      <c r="O3764" s="23">
        <v>44858</v>
      </c>
    </row>
    <row r="3765" spans="1:15">
      <c r="A3765" s="20" t="s">
        <v>12259</v>
      </c>
      <c r="B3765" s="20" t="s">
        <v>384</v>
      </c>
      <c r="C3765" s="20" t="s">
        <v>12260</v>
      </c>
      <c r="D3765" s="20" t="s">
        <v>12261</v>
      </c>
      <c r="E3765" s="20" t="s">
        <v>427</v>
      </c>
      <c r="F3765" s="20" t="s">
        <v>389</v>
      </c>
      <c r="H3765" s="20" t="s">
        <v>389</v>
      </c>
      <c r="J3765" s="20" t="s">
        <v>397</v>
      </c>
      <c r="K3765" s="20">
        <v>0</v>
      </c>
      <c r="L3765" s="20">
        <v>0</v>
      </c>
      <c r="M3765" s="20" t="s">
        <v>392</v>
      </c>
      <c r="N3765" s="23">
        <v>44859</v>
      </c>
      <c r="O3765" s="23">
        <v>44944</v>
      </c>
    </row>
    <row r="3766" spans="1:15">
      <c r="A3766" s="20" t="s">
        <v>12262</v>
      </c>
      <c r="B3766" s="20" t="s">
        <v>384</v>
      </c>
      <c r="C3766" s="20" t="s">
        <v>12263</v>
      </c>
      <c r="D3766" s="20" t="s">
        <v>12264</v>
      </c>
      <c r="E3766" s="20" t="s">
        <v>450</v>
      </c>
      <c r="F3766" s="20" t="s">
        <v>12265</v>
      </c>
      <c r="G3766" s="20" t="s">
        <v>5294</v>
      </c>
      <c r="H3766" s="20" t="s">
        <v>12266</v>
      </c>
      <c r="I3766" s="20" t="s">
        <v>390</v>
      </c>
      <c r="J3766" s="20" t="s">
        <v>397</v>
      </c>
      <c r="K3766" s="20">
        <v>5000</v>
      </c>
      <c r="L3766" s="20">
        <v>0</v>
      </c>
      <c r="M3766" s="20" t="s">
        <v>392</v>
      </c>
      <c r="N3766" s="23">
        <v>44859</v>
      </c>
      <c r="O3766" s="23">
        <v>44861</v>
      </c>
    </row>
    <row r="3767" spans="1:15">
      <c r="A3767" s="20" t="s">
        <v>12267</v>
      </c>
      <c r="B3767" s="20" t="s">
        <v>384</v>
      </c>
      <c r="C3767" s="20" t="s">
        <v>12268</v>
      </c>
      <c r="D3767" s="20" t="s">
        <v>12269</v>
      </c>
      <c r="E3767" s="20" t="s">
        <v>427</v>
      </c>
      <c r="F3767" s="20" t="s">
        <v>389</v>
      </c>
      <c r="H3767" s="20" t="s">
        <v>389</v>
      </c>
      <c r="J3767" s="20" t="s">
        <v>397</v>
      </c>
      <c r="K3767" s="20">
        <v>0</v>
      </c>
      <c r="L3767" s="20">
        <v>0</v>
      </c>
      <c r="M3767" s="20" t="s">
        <v>392</v>
      </c>
      <c r="N3767" s="23">
        <v>44859</v>
      </c>
      <c r="O3767" s="23">
        <v>44944</v>
      </c>
    </row>
    <row r="3768" spans="1:15">
      <c r="A3768" s="20" t="s">
        <v>12270</v>
      </c>
      <c r="B3768" s="20" t="s">
        <v>384</v>
      </c>
      <c r="C3768" s="20" t="s">
        <v>12271</v>
      </c>
      <c r="D3768" s="20" t="s">
        <v>12272</v>
      </c>
      <c r="E3768" s="20" t="s">
        <v>478</v>
      </c>
      <c r="F3768" s="20" t="s">
        <v>389</v>
      </c>
      <c r="H3768" s="20" t="s">
        <v>389</v>
      </c>
      <c r="J3768" s="20" t="s">
        <v>391</v>
      </c>
      <c r="K3768" s="20">
        <v>0</v>
      </c>
      <c r="L3768" s="20">
        <v>0</v>
      </c>
      <c r="M3768" s="20" t="s">
        <v>392</v>
      </c>
      <c r="N3768" s="23">
        <v>44859</v>
      </c>
      <c r="O3768" s="23">
        <v>44859</v>
      </c>
    </row>
    <row r="3769" spans="1:15">
      <c r="A3769" s="20" t="s">
        <v>12273</v>
      </c>
      <c r="B3769" s="20" t="s">
        <v>384</v>
      </c>
      <c r="C3769" s="20" t="s">
        <v>12274</v>
      </c>
      <c r="D3769" s="20" t="s">
        <v>12275</v>
      </c>
      <c r="E3769" s="20" t="s">
        <v>478</v>
      </c>
      <c r="F3769" s="20" t="s">
        <v>389</v>
      </c>
      <c r="H3769" s="20" t="s">
        <v>389</v>
      </c>
      <c r="J3769" s="20" t="s">
        <v>391</v>
      </c>
      <c r="K3769" s="20">
        <v>0</v>
      </c>
      <c r="L3769" s="20">
        <v>0</v>
      </c>
      <c r="M3769" s="20" t="s">
        <v>392</v>
      </c>
      <c r="N3769" s="23">
        <v>44859</v>
      </c>
      <c r="O3769" s="23">
        <v>44859</v>
      </c>
    </row>
    <row r="3770" spans="1:15">
      <c r="A3770" s="20" t="s">
        <v>12276</v>
      </c>
      <c r="B3770" s="20" t="s">
        <v>384</v>
      </c>
      <c r="C3770" s="20" t="s">
        <v>12277</v>
      </c>
      <c r="D3770" s="20" t="s">
        <v>12278</v>
      </c>
      <c r="E3770" s="20" t="s">
        <v>387</v>
      </c>
      <c r="F3770" s="20" t="s">
        <v>389</v>
      </c>
      <c r="H3770" s="20" t="s">
        <v>389</v>
      </c>
      <c r="J3770" s="20" t="s">
        <v>391</v>
      </c>
      <c r="K3770" s="20">
        <v>0</v>
      </c>
      <c r="L3770" s="20">
        <v>37.58</v>
      </c>
      <c r="M3770" s="20" t="s">
        <v>428</v>
      </c>
      <c r="N3770" s="23">
        <v>44859</v>
      </c>
      <c r="O3770" s="23">
        <v>44859</v>
      </c>
    </row>
    <row r="3771" spans="1:15">
      <c r="A3771" s="20" t="s">
        <v>12279</v>
      </c>
      <c r="B3771" s="20" t="s">
        <v>384</v>
      </c>
      <c r="C3771" s="20" t="s">
        <v>12280</v>
      </c>
      <c r="D3771" s="20" t="s">
        <v>12281</v>
      </c>
      <c r="E3771" s="20" t="s">
        <v>387</v>
      </c>
      <c r="F3771" s="20" t="s">
        <v>389</v>
      </c>
      <c r="H3771" s="20" t="s">
        <v>389</v>
      </c>
      <c r="J3771" s="20" t="s">
        <v>397</v>
      </c>
      <c r="K3771" s="20">
        <v>0</v>
      </c>
      <c r="L3771" s="20">
        <v>0</v>
      </c>
      <c r="M3771" s="20" t="s">
        <v>392</v>
      </c>
      <c r="N3771" s="23">
        <v>44859</v>
      </c>
      <c r="O3771" s="23">
        <v>44859</v>
      </c>
    </row>
    <row r="3772" spans="1:15">
      <c r="A3772" s="20" t="s">
        <v>12282</v>
      </c>
      <c r="B3772" s="20" t="s">
        <v>384</v>
      </c>
      <c r="C3772" s="20" t="s">
        <v>12283</v>
      </c>
      <c r="D3772" s="20" t="s">
        <v>12284</v>
      </c>
      <c r="E3772" s="20" t="s">
        <v>387</v>
      </c>
      <c r="F3772" s="20" t="s">
        <v>389</v>
      </c>
      <c r="H3772" s="20" t="s">
        <v>389</v>
      </c>
      <c r="J3772" s="20" t="s">
        <v>397</v>
      </c>
      <c r="K3772" s="20">
        <v>0</v>
      </c>
      <c r="L3772" s="20">
        <v>0</v>
      </c>
      <c r="M3772" s="20" t="s">
        <v>392</v>
      </c>
      <c r="N3772" s="23">
        <v>44859</v>
      </c>
      <c r="O3772" s="23">
        <v>44944</v>
      </c>
    </row>
    <row r="3773" spans="1:15">
      <c r="A3773" s="20" t="s">
        <v>12285</v>
      </c>
      <c r="B3773" s="20" t="s">
        <v>384</v>
      </c>
      <c r="C3773" s="20" t="s">
        <v>12286</v>
      </c>
      <c r="D3773" s="20" t="s">
        <v>12287</v>
      </c>
      <c r="E3773" s="20" t="s">
        <v>387</v>
      </c>
      <c r="F3773" s="20" t="s">
        <v>389</v>
      </c>
      <c r="H3773" s="20" t="s">
        <v>389</v>
      </c>
      <c r="J3773" s="20" t="s">
        <v>397</v>
      </c>
      <c r="K3773" s="20">
        <v>0</v>
      </c>
      <c r="L3773" s="20">
        <v>201.09</v>
      </c>
      <c r="M3773" s="20" t="s">
        <v>428</v>
      </c>
      <c r="N3773" s="23">
        <v>44859</v>
      </c>
      <c r="O3773" s="23">
        <v>44909</v>
      </c>
    </row>
    <row r="3774" spans="1:15">
      <c r="A3774" s="20" t="s">
        <v>12288</v>
      </c>
      <c r="B3774" s="20" t="s">
        <v>384</v>
      </c>
      <c r="C3774" s="20" t="s">
        <v>12289</v>
      </c>
      <c r="D3774" s="20" t="s">
        <v>12290</v>
      </c>
      <c r="E3774" s="20" t="s">
        <v>387</v>
      </c>
      <c r="F3774" s="20" t="s">
        <v>389</v>
      </c>
      <c r="H3774" s="20" t="s">
        <v>389</v>
      </c>
      <c r="J3774" s="20" t="s">
        <v>397</v>
      </c>
      <c r="K3774" s="20">
        <v>0</v>
      </c>
      <c r="L3774" s="20">
        <v>6744.46</v>
      </c>
      <c r="M3774" s="20" t="s">
        <v>428</v>
      </c>
      <c r="N3774" s="23">
        <v>44859</v>
      </c>
      <c r="O3774" s="23">
        <v>44859</v>
      </c>
    </row>
    <row r="3775" spans="1:15">
      <c r="A3775" s="20" t="s">
        <v>12291</v>
      </c>
      <c r="B3775" s="20" t="s">
        <v>384</v>
      </c>
      <c r="C3775" s="20" t="s">
        <v>12292</v>
      </c>
      <c r="D3775" s="20" t="s">
        <v>12293</v>
      </c>
      <c r="E3775" s="20" t="s">
        <v>387</v>
      </c>
      <c r="F3775" s="20" t="s">
        <v>389</v>
      </c>
      <c r="H3775" s="20" t="s">
        <v>389</v>
      </c>
      <c r="J3775" s="20" t="s">
        <v>391</v>
      </c>
      <c r="K3775" s="20">
        <v>0</v>
      </c>
      <c r="L3775" s="20">
        <v>0</v>
      </c>
      <c r="M3775" s="20" t="s">
        <v>392</v>
      </c>
      <c r="N3775" s="23">
        <v>44859</v>
      </c>
      <c r="O3775" s="23">
        <v>44859</v>
      </c>
    </row>
    <row r="3776" spans="1:15">
      <c r="A3776" s="20" t="s">
        <v>12294</v>
      </c>
      <c r="B3776" s="20" t="s">
        <v>384</v>
      </c>
      <c r="C3776" s="20" t="s">
        <v>12295</v>
      </c>
      <c r="D3776" s="20" t="s">
        <v>12296</v>
      </c>
      <c r="E3776" s="20" t="s">
        <v>478</v>
      </c>
      <c r="F3776" s="20" t="s">
        <v>389</v>
      </c>
      <c r="H3776" s="20" t="s">
        <v>389</v>
      </c>
      <c r="J3776" s="20" t="s">
        <v>391</v>
      </c>
      <c r="K3776" s="20">
        <v>0</v>
      </c>
      <c r="L3776" s="20">
        <v>0</v>
      </c>
      <c r="M3776" s="20" t="s">
        <v>392</v>
      </c>
      <c r="N3776" s="23">
        <v>44859</v>
      </c>
      <c r="O3776" s="23">
        <v>44859</v>
      </c>
    </row>
    <row r="3777" spans="1:15">
      <c r="A3777" s="20" t="s">
        <v>12297</v>
      </c>
      <c r="B3777" s="20" t="s">
        <v>384</v>
      </c>
      <c r="C3777" s="20" t="s">
        <v>12298</v>
      </c>
      <c r="D3777" s="20" t="s">
        <v>12299</v>
      </c>
      <c r="E3777" s="20" t="s">
        <v>478</v>
      </c>
      <c r="F3777" s="20" t="s">
        <v>389</v>
      </c>
      <c r="H3777" s="20" t="s">
        <v>389</v>
      </c>
      <c r="J3777" s="20" t="s">
        <v>397</v>
      </c>
      <c r="K3777" s="20">
        <v>0</v>
      </c>
      <c r="L3777" s="20">
        <v>0</v>
      </c>
      <c r="M3777" s="20" t="s">
        <v>392</v>
      </c>
      <c r="N3777" s="23">
        <v>44859</v>
      </c>
      <c r="O3777" s="23">
        <v>44859</v>
      </c>
    </row>
    <row r="3778" spans="1:15">
      <c r="A3778" s="20" t="s">
        <v>12300</v>
      </c>
      <c r="B3778" s="20" t="s">
        <v>384</v>
      </c>
      <c r="C3778" s="20" t="s">
        <v>12301</v>
      </c>
      <c r="D3778" s="20" t="s">
        <v>12302</v>
      </c>
      <c r="E3778" s="20" t="s">
        <v>387</v>
      </c>
      <c r="F3778" s="20" t="s">
        <v>389</v>
      </c>
      <c r="H3778" s="20" t="s">
        <v>389</v>
      </c>
      <c r="J3778" s="20" t="s">
        <v>397</v>
      </c>
      <c r="K3778" s="20">
        <v>0</v>
      </c>
      <c r="L3778" s="20">
        <v>0</v>
      </c>
      <c r="M3778" s="20" t="s">
        <v>392</v>
      </c>
      <c r="N3778" s="23">
        <v>44859</v>
      </c>
      <c r="O3778" s="23">
        <v>44944</v>
      </c>
    </row>
    <row r="3779" spans="1:15">
      <c r="A3779" s="20" t="s">
        <v>12303</v>
      </c>
      <c r="B3779" s="20" t="s">
        <v>384</v>
      </c>
      <c r="C3779" s="20" t="s">
        <v>12304</v>
      </c>
      <c r="D3779" s="20" t="s">
        <v>12305</v>
      </c>
      <c r="E3779" s="20" t="s">
        <v>387</v>
      </c>
      <c r="F3779" s="20" t="s">
        <v>389</v>
      </c>
      <c r="H3779" s="20" t="s">
        <v>389</v>
      </c>
      <c r="J3779" s="20" t="s">
        <v>397</v>
      </c>
      <c r="K3779" s="20">
        <v>0</v>
      </c>
      <c r="L3779" s="20">
        <v>0</v>
      </c>
      <c r="M3779" s="20" t="s">
        <v>392</v>
      </c>
      <c r="N3779" s="23">
        <v>44859</v>
      </c>
      <c r="O3779" s="23">
        <v>44944</v>
      </c>
    </row>
    <row r="3780" spans="1:15">
      <c r="A3780" s="20" t="s">
        <v>12306</v>
      </c>
      <c r="B3780" s="20" t="s">
        <v>384</v>
      </c>
      <c r="C3780" s="20" t="s">
        <v>12307</v>
      </c>
      <c r="D3780" s="20" t="s">
        <v>12308</v>
      </c>
      <c r="E3780" s="20" t="s">
        <v>387</v>
      </c>
      <c r="F3780" s="20" t="s">
        <v>389</v>
      </c>
      <c r="H3780" s="20" t="s">
        <v>389</v>
      </c>
      <c r="J3780" s="20" t="s">
        <v>397</v>
      </c>
      <c r="K3780" s="20">
        <v>0</v>
      </c>
      <c r="L3780" s="20">
        <v>654.88</v>
      </c>
      <c r="M3780" s="20" t="s">
        <v>428</v>
      </c>
      <c r="N3780" s="23">
        <v>44859</v>
      </c>
      <c r="O3780" s="23">
        <v>44944</v>
      </c>
    </row>
    <row r="3781" spans="1:15">
      <c r="A3781" s="20" t="s">
        <v>12309</v>
      </c>
      <c r="B3781" s="20" t="s">
        <v>384</v>
      </c>
      <c r="C3781" s="20" t="s">
        <v>12310</v>
      </c>
      <c r="D3781" s="20" t="s">
        <v>12311</v>
      </c>
      <c r="E3781" s="20" t="s">
        <v>387</v>
      </c>
      <c r="F3781" s="20" t="s">
        <v>389</v>
      </c>
      <c r="H3781" s="20" t="s">
        <v>389</v>
      </c>
      <c r="J3781" s="20" t="s">
        <v>397</v>
      </c>
      <c r="K3781" s="20">
        <v>0</v>
      </c>
      <c r="L3781" s="20">
        <v>905.25</v>
      </c>
      <c r="M3781" s="20" t="s">
        <v>428</v>
      </c>
      <c r="N3781" s="23">
        <v>44859</v>
      </c>
      <c r="O3781" s="23">
        <v>44916</v>
      </c>
    </row>
    <row r="3782" spans="1:15">
      <c r="A3782" s="20" t="s">
        <v>12312</v>
      </c>
      <c r="B3782" s="20" t="s">
        <v>384</v>
      </c>
      <c r="C3782" s="20" t="s">
        <v>12313</v>
      </c>
      <c r="D3782" s="20" t="s">
        <v>12314</v>
      </c>
      <c r="E3782" s="20" t="s">
        <v>387</v>
      </c>
      <c r="F3782" s="20" t="s">
        <v>389</v>
      </c>
      <c r="H3782" s="20" t="s">
        <v>389</v>
      </c>
      <c r="J3782" s="20" t="s">
        <v>397</v>
      </c>
      <c r="K3782" s="20">
        <v>0</v>
      </c>
      <c r="L3782" s="20">
        <v>0</v>
      </c>
      <c r="M3782" s="20" t="s">
        <v>392</v>
      </c>
      <c r="N3782" s="23">
        <v>44859</v>
      </c>
      <c r="O3782" s="23">
        <v>44859</v>
      </c>
    </row>
    <row r="3783" spans="1:15">
      <c r="A3783" s="20" t="s">
        <v>12315</v>
      </c>
      <c r="B3783" s="20" t="s">
        <v>384</v>
      </c>
      <c r="C3783" s="20" t="s">
        <v>12316</v>
      </c>
      <c r="D3783" s="20" t="s">
        <v>12317</v>
      </c>
      <c r="E3783" s="20" t="s">
        <v>387</v>
      </c>
      <c r="F3783" s="20" t="s">
        <v>389</v>
      </c>
      <c r="H3783" s="20" t="s">
        <v>389</v>
      </c>
      <c r="J3783" s="20" t="s">
        <v>397</v>
      </c>
      <c r="K3783" s="20">
        <v>0</v>
      </c>
      <c r="L3783" s="20">
        <v>0</v>
      </c>
      <c r="M3783" s="20" t="s">
        <v>392</v>
      </c>
      <c r="N3783" s="23">
        <v>44859</v>
      </c>
      <c r="O3783" s="23">
        <v>44859</v>
      </c>
    </row>
    <row r="3784" spans="1:15">
      <c r="A3784" s="20" t="s">
        <v>12318</v>
      </c>
      <c r="B3784" s="20" t="s">
        <v>384</v>
      </c>
      <c r="C3784" s="20" t="s">
        <v>12319</v>
      </c>
      <c r="D3784" s="20" t="s">
        <v>12320</v>
      </c>
      <c r="E3784" s="20" t="s">
        <v>478</v>
      </c>
      <c r="F3784" s="20" t="s">
        <v>389</v>
      </c>
      <c r="H3784" s="20" t="s">
        <v>389</v>
      </c>
      <c r="J3784" s="20" t="s">
        <v>391</v>
      </c>
      <c r="K3784" s="20">
        <v>0</v>
      </c>
      <c r="L3784" s="20">
        <v>0</v>
      </c>
      <c r="M3784" s="20" t="s">
        <v>392</v>
      </c>
      <c r="N3784" s="23">
        <v>44859</v>
      </c>
      <c r="O3784" s="23">
        <v>44859</v>
      </c>
    </row>
    <row r="3785" spans="1:15">
      <c r="A3785" s="20" t="s">
        <v>12321</v>
      </c>
      <c r="B3785" s="20" t="s">
        <v>384</v>
      </c>
      <c r="C3785" s="20" t="s">
        <v>12322</v>
      </c>
      <c r="D3785" s="20" t="s">
        <v>12323</v>
      </c>
      <c r="E3785" s="20" t="s">
        <v>478</v>
      </c>
      <c r="F3785" s="20" t="s">
        <v>389</v>
      </c>
      <c r="H3785" s="20" t="s">
        <v>389</v>
      </c>
      <c r="J3785" s="20" t="s">
        <v>391</v>
      </c>
      <c r="K3785" s="20">
        <v>0</v>
      </c>
      <c r="L3785" s="20">
        <v>0</v>
      </c>
      <c r="M3785" s="20" t="s">
        <v>392</v>
      </c>
      <c r="N3785" s="23">
        <v>44859</v>
      </c>
      <c r="O3785" s="23">
        <v>44859</v>
      </c>
    </row>
    <row r="3786" spans="1:15">
      <c r="A3786" s="20" t="s">
        <v>12324</v>
      </c>
      <c r="B3786" s="20" t="s">
        <v>384</v>
      </c>
      <c r="C3786" s="20" t="s">
        <v>12325</v>
      </c>
      <c r="D3786" s="20" t="s">
        <v>12326</v>
      </c>
      <c r="E3786" s="20" t="s">
        <v>478</v>
      </c>
      <c r="F3786" s="20" t="s">
        <v>389</v>
      </c>
      <c r="H3786" s="20" t="s">
        <v>389</v>
      </c>
      <c r="J3786" s="20" t="s">
        <v>397</v>
      </c>
      <c r="K3786" s="20">
        <v>0</v>
      </c>
      <c r="L3786" s="20">
        <v>0</v>
      </c>
      <c r="M3786" s="20" t="s">
        <v>392</v>
      </c>
      <c r="N3786" s="23">
        <v>44859</v>
      </c>
      <c r="O3786" s="23">
        <v>44859</v>
      </c>
    </row>
    <row r="3787" spans="1:15">
      <c r="A3787" s="20" t="s">
        <v>12327</v>
      </c>
      <c r="B3787" s="20" t="s">
        <v>384</v>
      </c>
      <c r="C3787" s="20" t="s">
        <v>12328</v>
      </c>
      <c r="D3787" s="20" t="s">
        <v>12329</v>
      </c>
      <c r="E3787" s="20" t="s">
        <v>478</v>
      </c>
      <c r="F3787" s="20" t="s">
        <v>389</v>
      </c>
      <c r="H3787" s="20" t="s">
        <v>389</v>
      </c>
      <c r="J3787" s="20" t="s">
        <v>397</v>
      </c>
      <c r="K3787" s="20">
        <v>0</v>
      </c>
      <c r="L3787" s="20">
        <v>0</v>
      </c>
      <c r="M3787" s="20" t="s">
        <v>392</v>
      </c>
      <c r="N3787" s="23">
        <v>44859</v>
      </c>
      <c r="O3787" s="23">
        <v>44859</v>
      </c>
    </row>
    <row r="3788" spans="1:15">
      <c r="A3788" s="20" t="s">
        <v>12330</v>
      </c>
      <c r="B3788" s="20" t="s">
        <v>384</v>
      </c>
      <c r="C3788" s="20" t="s">
        <v>12331</v>
      </c>
      <c r="D3788" s="20" t="s">
        <v>12332</v>
      </c>
      <c r="E3788" s="20" t="s">
        <v>478</v>
      </c>
      <c r="F3788" s="20" t="s">
        <v>389</v>
      </c>
      <c r="H3788" s="20" t="s">
        <v>389</v>
      </c>
      <c r="J3788" s="20" t="s">
        <v>397</v>
      </c>
      <c r="K3788" s="20">
        <v>0</v>
      </c>
      <c r="L3788" s="20">
        <v>0</v>
      </c>
      <c r="M3788" s="20" t="s">
        <v>392</v>
      </c>
      <c r="N3788" s="23">
        <v>44859</v>
      </c>
      <c r="O3788" s="23">
        <v>44859</v>
      </c>
    </row>
    <row r="3789" spans="1:15">
      <c r="A3789" s="20" t="s">
        <v>12333</v>
      </c>
      <c r="B3789" s="20" t="s">
        <v>384</v>
      </c>
      <c r="C3789" s="20" t="s">
        <v>12334</v>
      </c>
      <c r="D3789" s="20" t="s">
        <v>12335</v>
      </c>
      <c r="E3789" s="20" t="s">
        <v>427</v>
      </c>
      <c r="F3789" s="20" t="s">
        <v>389</v>
      </c>
      <c r="H3789" s="20" t="s">
        <v>389</v>
      </c>
      <c r="J3789" s="20" t="s">
        <v>397</v>
      </c>
      <c r="K3789" s="20">
        <v>0</v>
      </c>
      <c r="L3789" s="20">
        <v>240.15</v>
      </c>
      <c r="M3789" s="20" t="s">
        <v>428</v>
      </c>
      <c r="N3789" s="23">
        <v>44859</v>
      </c>
      <c r="O3789" s="23">
        <v>44881</v>
      </c>
    </row>
    <row r="3790" spans="1:15">
      <c r="A3790" s="20" t="s">
        <v>12336</v>
      </c>
      <c r="B3790" s="20" t="s">
        <v>384</v>
      </c>
      <c r="C3790" s="20" t="s">
        <v>12337</v>
      </c>
      <c r="D3790" s="20" t="s">
        <v>12338</v>
      </c>
      <c r="E3790" s="20" t="s">
        <v>427</v>
      </c>
      <c r="F3790" s="20" t="s">
        <v>389</v>
      </c>
      <c r="H3790" s="20" t="s">
        <v>389</v>
      </c>
      <c r="J3790" s="20" t="s">
        <v>397</v>
      </c>
      <c r="K3790" s="20">
        <v>0</v>
      </c>
      <c r="L3790" s="20">
        <v>0</v>
      </c>
      <c r="M3790" s="20" t="s">
        <v>392</v>
      </c>
      <c r="N3790" s="23">
        <v>44859</v>
      </c>
      <c r="O3790" s="23">
        <v>44875</v>
      </c>
    </row>
    <row r="3791" spans="1:15">
      <c r="A3791" s="20" t="s">
        <v>12339</v>
      </c>
      <c r="B3791" s="20" t="s">
        <v>384</v>
      </c>
      <c r="C3791" s="20" t="s">
        <v>12340</v>
      </c>
      <c r="D3791" s="20" t="s">
        <v>12341</v>
      </c>
      <c r="E3791" s="20" t="s">
        <v>478</v>
      </c>
      <c r="F3791" s="20" t="s">
        <v>389</v>
      </c>
      <c r="H3791" s="20" t="s">
        <v>389</v>
      </c>
      <c r="J3791" s="20" t="s">
        <v>391</v>
      </c>
      <c r="K3791" s="20">
        <v>0</v>
      </c>
      <c r="L3791" s="20">
        <v>0</v>
      </c>
      <c r="M3791" s="20" t="s">
        <v>392</v>
      </c>
      <c r="N3791" s="23">
        <v>44860</v>
      </c>
      <c r="O3791" s="23">
        <v>44860</v>
      </c>
    </row>
    <row r="3792" spans="1:15">
      <c r="A3792" s="20" t="s">
        <v>12342</v>
      </c>
      <c r="B3792" s="20" t="s">
        <v>384</v>
      </c>
      <c r="C3792" s="20" t="s">
        <v>12343</v>
      </c>
      <c r="D3792" s="20" t="s">
        <v>12344</v>
      </c>
      <c r="E3792" s="20" t="s">
        <v>450</v>
      </c>
      <c r="F3792" s="20" t="s">
        <v>389</v>
      </c>
      <c r="H3792" s="20" t="s">
        <v>389</v>
      </c>
      <c r="J3792" s="20" t="s">
        <v>397</v>
      </c>
      <c r="K3792" s="20">
        <v>2400</v>
      </c>
      <c r="L3792" s="20">
        <v>0</v>
      </c>
      <c r="M3792" s="20" t="s">
        <v>392</v>
      </c>
      <c r="N3792" s="23">
        <v>44860</v>
      </c>
      <c r="O3792" s="23">
        <v>44860</v>
      </c>
    </row>
    <row r="3793" spans="1:15">
      <c r="A3793" s="20" t="s">
        <v>12345</v>
      </c>
      <c r="B3793" s="20" t="s">
        <v>384</v>
      </c>
      <c r="C3793" s="20" t="s">
        <v>12346</v>
      </c>
      <c r="D3793" s="20" t="s">
        <v>12347</v>
      </c>
      <c r="E3793" s="20" t="s">
        <v>387</v>
      </c>
      <c r="F3793" s="20" t="s">
        <v>389</v>
      </c>
      <c r="H3793" s="20" t="s">
        <v>389</v>
      </c>
      <c r="J3793" s="20" t="s">
        <v>391</v>
      </c>
      <c r="K3793" s="20">
        <v>0</v>
      </c>
      <c r="L3793" s="20">
        <v>25.73</v>
      </c>
      <c r="M3793" s="20" t="s">
        <v>428</v>
      </c>
      <c r="N3793" s="23">
        <v>44860</v>
      </c>
      <c r="O3793" s="23">
        <v>44860</v>
      </c>
    </row>
    <row r="3794" spans="1:15">
      <c r="A3794" s="20" t="s">
        <v>12348</v>
      </c>
      <c r="B3794" s="20" t="s">
        <v>384</v>
      </c>
      <c r="C3794" s="20" t="s">
        <v>12349</v>
      </c>
      <c r="D3794" s="20" t="s">
        <v>12350</v>
      </c>
      <c r="E3794" s="20" t="s">
        <v>387</v>
      </c>
      <c r="F3794" s="20" t="s">
        <v>389</v>
      </c>
      <c r="H3794" s="20" t="s">
        <v>389</v>
      </c>
      <c r="J3794" s="20" t="s">
        <v>397</v>
      </c>
      <c r="K3794" s="20">
        <v>0</v>
      </c>
      <c r="L3794" s="20">
        <v>502.4</v>
      </c>
      <c r="M3794" s="20" t="s">
        <v>428</v>
      </c>
      <c r="N3794" s="23">
        <v>44860</v>
      </c>
      <c r="O3794" s="23">
        <v>44860</v>
      </c>
    </row>
    <row r="3795" spans="1:15">
      <c r="A3795" s="20" t="s">
        <v>12351</v>
      </c>
      <c r="B3795" s="20" t="s">
        <v>384</v>
      </c>
      <c r="C3795" s="20" t="s">
        <v>12352</v>
      </c>
      <c r="D3795" s="20" t="s">
        <v>12353</v>
      </c>
      <c r="E3795" s="20" t="s">
        <v>387</v>
      </c>
      <c r="F3795" s="20" t="s">
        <v>389</v>
      </c>
      <c r="H3795" s="20" t="s">
        <v>389</v>
      </c>
      <c r="J3795" s="20" t="s">
        <v>397</v>
      </c>
      <c r="K3795" s="20">
        <v>0</v>
      </c>
      <c r="L3795" s="20">
        <v>436.81</v>
      </c>
      <c r="M3795" s="20" t="s">
        <v>428</v>
      </c>
      <c r="N3795" s="23">
        <v>44860</v>
      </c>
      <c r="O3795" s="23">
        <v>44860</v>
      </c>
    </row>
    <row r="3796" spans="1:15">
      <c r="A3796" s="20" t="s">
        <v>12354</v>
      </c>
      <c r="B3796" s="20" t="s">
        <v>384</v>
      </c>
      <c r="C3796" s="20" t="s">
        <v>12355</v>
      </c>
      <c r="D3796" s="20" t="s">
        <v>12356</v>
      </c>
      <c r="E3796" s="20" t="s">
        <v>387</v>
      </c>
      <c r="F3796" s="20" t="s">
        <v>389</v>
      </c>
      <c r="H3796" s="20" t="s">
        <v>389</v>
      </c>
      <c r="J3796" s="20" t="s">
        <v>397</v>
      </c>
      <c r="K3796" s="20">
        <v>0</v>
      </c>
      <c r="L3796" s="20">
        <v>64.569999999999993</v>
      </c>
      <c r="M3796" s="20" t="s">
        <v>428</v>
      </c>
      <c r="N3796" s="23">
        <v>44860</v>
      </c>
      <c r="O3796" s="23">
        <v>44860</v>
      </c>
    </row>
    <row r="3797" spans="1:15">
      <c r="A3797" s="20" t="s">
        <v>12357</v>
      </c>
      <c r="B3797" s="20" t="s">
        <v>384</v>
      </c>
      <c r="C3797" s="20" t="s">
        <v>12358</v>
      </c>
      <c r="D3797" s="20" t="s">
        <v>12359</v>
      </c>
      <c r="E3797" s="20" t="s">
        <v>387</v>
      </c>
      <c r="F3797" s="20" t="s">
        <v>389</v>
      </c>
      <c r="H3797" s="20" t="s">
        <v>389</v>
      </c>
      <c r="J3797" s="20" t="s">
        <v>397</v>
      </c>
      <c r="K3797" s="20">
        <v>0</v>
      </c>
      <c r="L3797" s="20">
        <v>339.53</v>
      </c>
      <c r="M3797" s="20" t="s">
        <v>428</v>
      </c>
      <c r="N3797" s="23">
        <v>44860</v>
      </c>
      <c r="O3797" s="23">
        <v>44925</v>
      </c>
    </row>
    <row r="3798" spans="1:15">
      <c r="A3798" s="20" t="s">
        <v>12360</v>
      </c>
      <c r="B3798" s="20" t="s">
        <v>384</v>
      </c>
      <c r="C3798" s="20" t="s">
        <v>12361</v>
      </c>
      <c r="D3798" s="20" t="s">
        <v>12362</v>
      </c>
      <c r="E3798" s="20" t="s">
        <v>387</v>
      </c>
      <c r="F3798" s="20" t="s">
        <v>389</v>
      </c>
      <c r="H3798" s="20" t="s">
        <v>389</v>
      </c>
      <c r="J3798" s="20" t="s">
        <v>397</v>
      </c>
      <c r="K3798" s="20">
        <v>0</v>
      </c>
      <c r="L3798" s="20">
        <v>0</v>
      </c>
      <c r="M3798" s="20" t="s">
        <v>392</v>
      </c>
      <c r="N3798" s="23">
        <v>44860</v>
      </c>
      <c r="O3798" s="23">
        <v>44860</v>
      </c>
    </row>
    <row r="3799" spans="1:15">
      <c r="A3799" s="20" t="s">
        <v>12363</v>
      </c>
      <c r="B3799" s="20" t="s">
        <v>384</v>
      </c>
      <c r="C3799" s="20" t="s">
        <v>12364</v>
      </c>
      <c r="D3799" s="20" t="s">
        <v>12365</v>
      </c>
      <c r="E3799" s="20" t="s">
        <v>478</v>
      </c>
      <c r="F3799" s="20" t="s">
        <v>389</v>
      </c>
      <c r="H3799" s="20" t="s">
        <v>389</v>
      </c>
      <c r="J3799" s="20" t="s">
        <v>391</v>
      </c>
      <c r="K3799" s="20">
        <v>0</v>
      </c>
      <c r="L3799" s="20">
        <v>0</v>
      </c>
      <c r="M3799" s="20" t="s">
        <v>392</v>
      </c>
      <c r="N3799" s="23">
        <v>44860</v>
      </c>
      <c r="O3799" s="23">
        <v>44860</v>
      </c>
    </row>
    <row r="3800" spans="1:15">
      <c r="A3800" s="20" t="s">
        <v>12366</v>
      </c>
      <c r="B3800" s="20" t="s">
        <v>384</v>
      </c>
      <c r="C3800" s="20" t="s">
        <v>12367</v>
      </c>
      <c r="D3800" s="20" t="s">
        <v>12368</v>
      </c>
      <c r="E3800" s="20" t="s">
        <v>387</v>
      </c>
      <c r="F3800" s="20" t="s">
        <v>389</v>
      </c>
      <c r="H3800" s="20" t="s">
        <v>389</v>
      </c>
      <c r="J3800" s="20" t="s">
        <v>397</v>
      </c>
      <c r="K3800" s="20">
        <v>0</v>
      </c>
      <c r="L3800" s="20">
        <v>0</v>
      </c>
      <c r="M3800" s="20" t="s">
        <v>392</v>
      </c>
      <c r="N3800" s="23">
        <v>44860</v>
      </c>
      <c r="O3800" s="23">
        <v>44860</v>
      </c>
    </row>
    <row r="3801" spans="1:15">
      <c r="A3801" s="20" t="s">
        <v>12369</v>
      </c>
      <c r="B3801" s="20" t="s">
        <v>384</v>
      </c>
      <c r="C3801" s="20" t="s">
        <v>12370</v>
      </c>
      <c r="D3801" s="20" t="s">
        <v>12371</v>
      </c>
      <c r="E3801" s="20" t="s">
        <v>387</v>
      </c>
      <c r="F3801" s="20" t="s">
        <v>389</v>
      </c>
      <c r="H3801" s="20" t="s">
        <v>389</v>
      </c>
      <c r="J3801" s="20" t="s">
        <v>397</v>
      </c>
      <c r="K3801" s="20">
        <v>0</v>
      </c>
      <c r="L3801" s="20">
        <v>0</v>
      </c>
      <c r="M3801" s="20" t="s">
        <v>392</v>
      </c>
      <c r="N3801" s="23">
        <v>44860</v>
      </c>
      <c r="O3801" s="23">
        <v>44944</v>
      </c>
    </row>
    <row r="3802" spans="1:15">
      <c r="A3802" s="20" t="s">
        <v>12372</v>
      </c>
      <c r="B3802" s="20" t="s">
        <v>384</v>
      </c>
      <c r="C3802" s="20" t="s">
        <v>12373</v>
      </c>
      <c r="D3802" s="20" t="s">
        <v>12374</v>
      </c>
      <c r="E3802" s="20" t="s">
        <v>427</v>
      </c>
      <c r="F3802" s="20" t="s">
        <v>389</v>
      </c>
      <c r="H3802" s="20" t="s">
        <v>389</v>
      </c>
      <c r="J3802" s="20" t="s">
        <v>397</v>
      </c>
      <c r="K3802" s="20">
        <v>0</v>
      </c>
      <c r="L3802" s="20">
        <v>0</v>
      </c>
      <c r="M3802" s="20" t="s">
        <v>392</v>
      </c>
      <c r="N3802" s="23">
        <v>44860</v>
      </c>
      <c r="O3802" s="23">
        <v>44944</v>
      </c>
    </row>
    <row r="3803" spans="1:15">
      <c r="A3803" s="20" t="s">
        <v>12375</v>
      </c>
      <c r="B3803" s="20" t="s">
        <v>384</v>
      </c>
      <c r="C3803" s="20" t="s">
        <v>12376</v>
      </c>
      <c r="D3803" s="20" t="s">
        <v>12377</v>
      </c>
      <c r="E3803" s="20" t="s">
        <v>478</v>
      </c>
      <c r="F3803" s="20" t="s">
        <v>389</v>
      </c>
      <c r="H3803" s="20" t="s">
        <v>389</v>
      </c>
      <c r="J3803" s="20" t="s">
        <v>397</v>
      </c>
      <c r="K3803" s="20">
        <v>0</v>
      </c>
      <c r="L3803" s="20">
        <v>0</v>
      </c>
      <c r="M3803" s="20" t="s">
        <v>392</v>
      </c>
      <c r="N3803" s="23">
        <v>44860</v>
      </c>
      <c r="O3803" s="23">
        <v>44860</v>
      </c>
    </row>
    <row r="3804" spans="1:15">
      <c r="A3804" s="20" t="s">
        <v>12378</v>
      </c>
      <c r="B3804" s="20" t="s">
        <v>384</v>
      </c>
      <c r="C3804" s="20" t="s">
        <v>12379</v>
      </c>
      <c r="D3804" s="20" t="s">
        <v>12380</v>
      </c>
      <c r="E3804" s="20" t="s">
        <v>387</v>
      </c>
      <c r="F3804" s="20" t="s">
        <v>389</v>
      </c>
      <c r="H3804" s="20" t="s">
        <v>389</v>
      </c>
      <c r="J3804" s="20" t="s">
        <v>397</v>
      </c>
      <c r="K3804" s="20">
        <v>0</v>
      </c>
      <c r="L3804" s="20">
        <v>0</v>
      </c>
      <c r="M3804" s="20" t="s">
        <v>392</v>
      </c>
      <c r="N3804" s="23">
        <v>44860</v>
      </c>
      <c r="O3804" s="23">
        <v>44944</v>
      </c>
    </row>
    <row r="3805" spans="1:15">
      <c r="A3805" s="20" t="s">
        <v>12381</v>
      </c>
      <c r="B3805" s="20" t="s">
        <v>384</v>
      </c>
      <c r="C3805" s="20" t="s">
        <v>12382</v>
      </c>
      <c r="D3805" s="20" t="s">
        <v>12383</v>
      </c>
      <c r="E3805" s="20" t="s">
        <v>387</v>
      </c>
      <c r="F3805" s="20" t="s">
        <v>389</v>
      </c>
      <c r="H3805" s="20" t="s">
        <v>389</v>
      </c>
      <c r="J3805" s="20" t="s">
        <v>397</v>
      </c>
      <c r="K3805" s="20">
        <v>0</v>
      </c>
      <c r="L3805" s="20">
        <v>0</v>
      </c>
      <c r="M3805" s="20" t="s">
        <v>392</v>
      </c>
      <c r="N3805" s="23">
        <v>44860</v>
      </c>
      <c r="O3805" s="23">
        <v>44944</v>
      </c>
    </row>
    <row r="3806" spans="1:15">
      <c r="A3806" s="20" t="s">
        <v>12384</v>
      </c>
      <c r="B3806" s="20" t="s">
        <v>384</v>
      </c>
      <c r="C3806" s="20" t="s">
        <v>12385</v>
      </c>
      <c r="D3806" s="20" t="s">
        <v>12386</v>
      </c>
      <c r="E3806" s="20" t="s">
        <v>387</v>
      </c>
      <c r="F3806" s="20" t="s">
        <v>389</v>
      </c>
      <c r="H3806" s="20" t="s">
        <v>389</v>
      </c>
      <c r="J3806" s="20" t="s">
        <v>397</v>
      </c>
      <c r="K3806" s="20">
        <v>0</v>
      </c>
      <c r="L3806" s="20">
        <v>220.56</v>
      </c>
      <c r="M3806" s="20" t="s">
        <v>428</v>
      </c>
      <c r="N3806" s="23">
        <v>44860</v>
      </c>
      <c r="O3806" s="23">
        <v>44944</v>
      </c>
    </row>
    <row r="3807" spans="1:15">
      <c r="A3807" s="20" t="s">
        <v>12387</v>
      </c>
      <c r="B3807" s="20" t="s">
        <v>384</v>
      </c>
      <c r="C3807" s="20" t="s">
        <v>12388</v>
      </c>
      <c r="D3807" s="20" t="s">
        <v>12389</v>
      </c>
      <c r="E3807" s="20" t="s">
        <v>387</v>
      </c>
      <c r="F3807" s="20" t="s">
        <v>389</v>
      </c>
      <c r="H3807" s="20" t="s">
        <v>389</v>
      </c>
      <c r="J3807" s="20" t="s">
        <v>397</v>
      </c>
      <c r="K3807" s="20">
        <v>0</v>
      </c>
      <c r="L3807" s="20">
        <v>0</v>
      </c>
      <c r="M3807" s="20" t="s">
        <v>392</v>
      </c>
      <c r="N3807" s="23">
        <v>44860</v>
      </c>
      <c r="O3807" s="23">
        <v>44860</v>
      </c>
    </row>
    <row r="3808" spans="1:15">
      <c r="A3808" s="20" t="s">
        <v>12390</v>
      </c>
      <c r="B3808" s="20" t="s">
        <v>384</v>
      </c>
      <c r="C3808" s="20" t="s">
        <v>12391</v>
      </c>
      <c r="D3808" s="20" t="s">
        <v>12392</v>
      </c>
      <c r="E3808" s="20" t="s">
        <v>387</v>
      </c>
      <c r="F3808" s="20" t="s">
        <v>389</v>
      </c>
      <c r="H3808" s="20" t="s">
        <v>389</v>
      </c>
      <c r="J3808" s="20" t="s">
        <v>391</v>
      </c>
      <c r="K3808" s="20">
        <v>0</v>
      </c>
      <c r="L3808" s="20">
        <v>248.51</v>
      </c>
      <c r="M3808" s="20" t="s">
        <v>428</v>
      </c>
      <c r="N3808" s="23">
        <v>44860</v>
      </c>
      <c r="O3808" s="23">
        <v>44860</v>
      </c>
    </row>
    <row r="3809" spans="1:15">
      <c r="A3809" s="20" t="s">
        <v>12393</v>
      </c>
      <c r="B3809" s="20" t="s">
        <v>384</v>
      </c>
      <c r="C3809" s="20" t="s">
        <v>12394</v>
      </c>
      <c r="D3809" s="20" t="s">
        <v>12395</v>
      </c>
      <c r="E3809" s="20" t="s">
        <v>387</v>
      </c>
      <c r="F3809" s="20" t="s">
        <v>389</v>
      </c>
      <c r="H3809" s="20" t="s">
        <v>389</v>
      </c>
      <c r="J3809" s="20" t="s">
        <v>397</v>
      </c>
      <c r="K3809" s="20">
        <v>0</v>
      </c>
      <c r="L3809" s="20">
        <v>0</v>
      </c>
      <c r="M3809" s="20" t="s">
        <v>392</v>
      </c>
      <c r="N3809" s="23">
        <v>44860</v>
      </c>
      <c r="O3809" s="23">
        <v>44860</v>
      </c>
    </row>
    <row r="3810" spans="1:15">
      <c r="A3810" s="20" t="s">
        <v>12396</v>
      </c>
      <c r="B3810" s="20" t="s">
        <v>384</v>
      </c>
      <c r="C3810" s="20" t="s">
        <v>12397</v>
      </c>
      <c r="D3810" s="20" t="s">
        <v>12398</v>
      </c>
      <c r="E3810" s="20" t="s">
        <v>387</v>
      </c>
      <c r="F3810" s="20" t="s">
        <v>389</v>
      </c>
      <c r="H3810" s="20" t="s">
        <v>389</v>
      </c>
      <c r="J3810" s="20" t="s">
        <v>397</v>
      </c>
      <c r="K3810" s="20">
        <v>0</v>
      </c>
      <c r="L3810" s="20">
        <v>1816.05</v>
      </c>
      <c r="M3810" s="20" t="s">
        <v>428</v>
      </c>
      <c r="N3810" s="23">
        <v>44860</v>
      </c>
      <c r="O3810" s="23">
        <v>44944</v>
      </c>
    </row>
    <row r="3811" spans="1:15">
      <c r="A3811" s="20" t="s">
        <v>12399</v>
      </c>
      <c r="B3811" s="20" t="s">
        <v>384</v>
      </c>
      <c r="C3811" s="20" t="s">
        <v>12400</v>
      </c>
      <c r="D3811" s="20" t="s">
        <v>12401</v>
      </c>
      <c r="E3811" s="20" t="s">
        <v>387</v>
      </c>
      <c r="F3811" s="20" t="s">
        <v>389</v>
      </c>
      <c r="H3811" s="20" t="s">
        <v>389</v>
      </c>
      <c r="J3811" s="20" t="s">
        <v>397</v>
      </c>
      <c r="K3811" s="20">
        <v>0</v>
      </c>
      <c r="L3811" s="20">
        <v>7.86</v>
      </c>
      <c r="M3811" s="20" t="s">
        <v>428</v>
      </c>
      <c r="N3811" s="23">
        <v>44860</v>
      </c>
      <c r="O3811" s="23">
        <v>44944</v>
      </c>
    </row>
    <row r="3812" spans="1:15">
      <c r="A3812" s="20" t="s">
        <v>12402</v>
      </c>
      <c r="B3812" s="20" t="s">
        <v>384</v>
      </c>
      <c r="C3812" s="20" t="s">
        <v>12403</v>
      </c>
      <c r="D3812" s="20" t="s">
        <v>12404</v>
      </c>
      <c r="E3812" s="20" t="s">
        <v>387</v>
      </c>
      <c r="F3812" s="20" t="s">
        <v>389</v>
      </c>
      <c r="H3812" s="20" t="s">
        <v>389</v>
      </c>
      <c r="J3812" s="20" t="s">
        <v>397</v>
      </c>
      <c r="K3812" s="20">
        <v>0</v>
      </c>
      <c r="L3812" s="20">
        <v>5676.69</v>
      </c>
      <c r="M3812" s="20" t="s">
        <v>428</v>
      </c>
      <c r="N3812" s="23">
        <v>44860</v>
      </c>
      <c r="O3812" s="23">
        <v>44860</v>
      </c>
    </row>
    <row r="3813" spans="1:15">
      <c r="A3813" s="20" t="s">
        <v>12405</v>
      </c>
      <c r="B3813" s="20" t="s">
        <v>384</v>
      </c>
      <c r="C3813" s="20" t="s">
        <v>12406</v>
      </c>
      <c r="D3813" s="20" t="s">
        <v>12407</v>
      </c>
      <c r="E3813" s="20" t="s">
        <v>387</v>
      </c>
      <c r="F3813" s="20" t="s">
        <v>389</v>
      </c>
      <c r="H3813" s="20" t="s">
        <v>389</v>
      </c>
      <c r="J3813" s="20" t="s">
        <v>397</v>
      </c>
      <c r="K3813" s="20">
        <v>0</v>
      </c>
      <c r="L3813" s="20">
        <v>8477.57</v>
      </c>
      <c r="M3813" s="20" t="s">
        <v>428</v>
      </c>
      <c r="N3813" s="23">
        <v>44860</v>
      </c>
      <c r="O3813" s="23">
        <v>44944</v>
      </c>
    </row>
    <row r="3814" spans="1:15">
      <c r="A3814" s="20" t="s">
        <v>12408</v>
      </c>
      <c r="B3814" s="20" t="s">
        <v>384</v>
      </c>
      <c r="C3814" s="20" t="s">
        <v>12409</v>
      </c>
      <c r="D3814" s="20" t="s">
        <v>12410</v>
      </c>
      <c r="E3814" s="20" t="s">
        <v>387</v>
      </c>
      <c r="F3814" s="20" t="s">
        <v>389</v>
      </c>
      <c r="H3814" s="20" t="s">
        <v>389</v>
      </c>
      <c r="J3814" s="20" t="s">
        <v>397</v>
      </c>
      <c r="K3814" s="20">
        <v>0</v>
      </c>
      <c r="L3814" s="20">
        <v>0</v>
      </c>
      <c r="M3814" s="20" t="s">
        <v>392</v>
      </c>
      <c r="N3814" s="23">
        <v>44860</v>
      </c>
      <c r="O3814" s="23">
        <v>44860</v>
      </c>
    </row>
    <row r="3815" spans="1:15">
      <c r="A3815" s="20" t="s">
        <v>12411</v>
      </c>
      <c r="B3815" s="20" t="s">
        <v>384</v>
      </c>
      <c r="C3815" s="20" t="s">
        <v>12412</v>
      </c>
      <c r="D3815" s="20" t="s">
        <v>12413</v>
      </c>
      <c r="E3815" s="20" t="s">
        <v>387</v>
      </c>
      <c r="F3815" s="20" t="s">
        <v>389</v>
      </c>
      <c r="H3815" s="20" t="s">
        <v>389</v>
      </c>
      <c r="J3815" s="20" t="s">
        <v>391</v>
      </c>
      <c r="K3815" s="20">
        <v>0</v>
      </c>
      <c r="L3815" s="20">
        <v>0</v>
      </c>
      <c r="M3815" s="20" t="s">
        <v>392</v>
      </c>
      <c r="N3815" s="23">
        <v>44860</v>
      </c>
      <c r="O3815" s="23">
        <v>44860</v>
      </c>
    </row>
    <row r="3816" spans="1:15">
      <c r="A3816" s="20" t="s">
        <v>12414</v>
      </c>
      <c r="B3816" s="20" t="s">
        <v>384</v>
      </c>
      <c r="C3816" s="20" t="s">
        <v>12415</v>
      </c>
      <c r="D3816" s="20" t="s">
        <v>12416</v>
      </c>
      <c r="E3816" s="20" t="s">
        <v>427</v>
      </c>
      <c r="F3816" s="20" t="s">
        <v>389</v>
      </c>
      <c r="H3816" s="20" t="s">
        <v>389</v>
      </c>
      <c r="J3816" s="20" t="s">
        <v>397</v>
      </c>
      <c r="K3816" s="20">
        <v>0</v>
      </c>
      <c r="L3816" s="20">
        <v>0</v>
      </c>
      <c r="M3816" s="20" t="s">
        <v>392</v>
      </c>
      <c r="N3816" s="23">
        <v>44860</v>
      </c>
      <c r="O3816" s="23">
        <v>44947</v>
      </c>
    </row>
    <row r="3817" spans="1:15">
      <c r="A3817" s="20" t="s">
        <v>12417</v>
      </c>
      <c r="B3817" s="20" t="s">
        <v>384</v>
      </c>
      <c r="C3817" s="20" t="s">
        <v>12418</v>
      </c>
      <c r="D3817" s="20" t="s">
        <v>12419</v>
      </c>
      <c r="E3817" s="20" t="s">
        <v>387</v>
      </c>
      <c r="F3817" s="20" t="s">
        <v>389</v>
      </c>
      <c r="H3817" s="20" t="s">
        <v>389</v>
      </c>
      <c r="J3817" s="20" t="s">
        <v>391</v>
      </c>
      <c r="K3817" s="20">
        <v>0</v>
      </c>
      <c r="L3817" s="20">
        <v>25.4</v>
      </c>
      <c r="M3817" s="20" t="s">
        <v>428</v>
      </c>
      <c r="N3817" s="23">
        <v>44860</v>
      </c>
      <c r="O3817" s="23">
        <v>44860</v>
      </c>
    </row>
    <row r="3818" spans="1:15">
      <c r="A3818" s="20" t="s">
        <v>12420</v>
      </c>
      <c r="B3818" s="20" t="s">
        <v>384</v>
      </c>
      <c r="C3818" s="20" t="s">
        <v>12421</v>
      </c>
      <c r="D3818" s="20" t="s">
        <v>12422</v>
      </c>
      <c r="E3818" s="20" t="s">
        <v>387</v>
      </c>
      <c r="F3818" s="20" t="s">
        <v>389</v>
      </c>
      <c r="H3818" s="20" t="s">
        <v>389</v>
      </c>
      <c r="J3818" s="20" t="s">
        <v>397</v>
      </c>
      <c r="K3818" s="20">
        <v>0</v>
      </c>
      <c r="L3818" s="20">
        <v>0</v>
      </c>
      <c r="M3818" s="20" t="s">
        <v>392</v>
      </c>
      <c r="N3818" s="23">
        <v>44860</v>
      </c>
      <c r="O3818" s="23">
        <v>44860</v>
      </c>
    </row>
    <row r="3819" spans="1:15">
      <c r="A3819" s="20" t="s">
        <v>12423</v>
      </c>
      <c r="B3819" s="20" t="s">
        <v>384</v>
      </c>
      <c r="C3819" s="20" t="s">
        <v>12424</v>
      </c>
      <c r="D3819" s="20" t="s">
        <v>12425</v>
      </c>
      <c r="E3819" s="20" t="s">
        <v>478</v>
      </c>
      <c r="F3819" s="20" t="s">
        <v>389</v>
      </c>
      <c r="H3819" s="20" t="s">
        <v>389</v>
      </c>
      <c r="J3819" s="20" t="s">
        <v>391</v>
      </c>
      <c r="K3819" s="20">
        <v>0</v>
      </c>
      <c r="L3819" s="20">
        <v>0</v>
      </c>
      <c r="M3819" s="20" t="s">
        <v>392</v>
      </c>
      <c r="N3819" s="23">
        <v>44861</v>
      </c>
      <c r="O3819" s="23">
        <v>44861</v>
      </c>
    </row>
    <row r="3820" spans="1:15">
      <c r="A3820" s="20" t="s">
        <v>12426</v>
      </c>
      <c r="B3820" s="20" t="s">
        <v>384</v>
      </c>
      <c r="C3820" s="20" t="s">
        <v>12427</v>
      </c>
      <c r="D3820" s="20" t="s">
        <v>12428</v>
      </c>
      <c r="E3820" s="20" t="s">
        <v>450</v>
      </c>
      <c r="F3820" s="20" t="s">
        <v>389</v>
      </c>
      <c r="H3820" s="20" t="s">
        <v>389</v>
      </c>
      <c r="J3820" s="20" t="s">
        <v>397</v>
      </c>
      <c r="K3820" s="20">
        <v>2400</v>
      </c>
      <c r="L3820" s="20">
        <v>0</v>
      </c>
      <c r="M3820" s="20" t="s">
        <v>392</v>
      </c>
      <c r="N3820" s="23">
        <v>44861</v>
      </c>
      <c r="O3820" s="23">
        <v>44861</v>
      </c>
    </row>
    <row r="3821" spans="1:15">
      <c r="A3821" s="20" t="s">
        <v>12429</v>
      </c>
      <c r="B3821" s="20" t="s">
        <v>384</v>
      </c>
      <c r="C3821" s="20" t="s">
        <v>12430</v>
      </c>
      <c r="D3821" s="20" t="s">
        <v>12431</v>
      </c>
      <c r="E3821" s="20" t="s">
        <v>450</v>
      </c>
      <c r="F3821" s="20" t="s">
        <v>12432</v>
      </c>
      <c r="G3821" s="20" t="s">
        <v>12433</v>
      </c>
      <c r="H3821" s="20" t="s">
        <v>12434</v>
      </c>
      <c r="I3821" s="20" t="s">
        <v>390</v>
      </c>
      <c r="J3821" s="20" t="s">
        <v>397</v>
      </c>
      <c r="K3821" s="20">
        <v>5000</v>
      </c>
      <c r="L3821" s="20">
        <v>0</v>
      </c>
      <c r="M3821" s="20" t="s">
        <v>392</v>
      </c>
      <c r="N3821" s="23">
        <v>44861</v>
      </c>
      <c r="O3821" s="23">
        <v>44866</v>
      </c>
    </row>
    <row r="3822" spans="1:15">
      <c r="A3822" s="20" t="s">
        <v>12435</v>
      </c>
      <c r="B3822" s="20" t="s">
        <v>384</v>
      </c>
      <c r="C3822" s="20" t="s">
        <v>12436</v>
      </c>
      <c r="D3822" s="20" t="s">
        <v>12437</v>
      </c>
      <c r="E3822" s="20" t="s">
        <v>387</v>
      </c>
      <c r="F3822" s="20" t="s">
        <v>389</v>
      </c>
      <c r="H3822" s="20" t="s">
        <v>389</v>
      </c>
      <c r="J3822" s="20" t="s">
        <v>397</v>
      </c>
      <c r="K3822" s="20">
        <v>0</v>
      </c>
      <c r="L3822" s="20">
        <v>0</v>
      </c>
      <c r="M3822" s="20" t="s">
        <v>392</v>
      </c>
      <c r="N3822" s="23">
        <v>44861</v>
      </c>
      <c r="O3822" s="23">
        <v>44861</v>
      </c>
    </row>
    <row r="3823" spans="1:15">
      <c r="A3823" s="20" t="s">
        <v>12438</v>
      </c>
      <c r="B3823" s="20" t="s">
        <v>384</v>
      </c>
      <c r="C3823" s="20" t="s">
        <v>12439</v>
      </c>
      <c r="D3823" s="20" t="s">
        <v>12440</v>
      </c>
      <c r="E3823" s="20" t="s">
        <v>387</v>
      </c>
      <c r="F3823" s="20" t="s">
        <v>389</v>
      </c>
      <c r="H3823" s="20" t="s">
        <v>389</v>
      </c>
      <c r="J3823" s="20" t="s">
        <v>397</v>
      </c>
      <c r="K3823" s="20">
        <v>0</v>
      </c>
      <c r="L3823" s="20">
        <v>195.19</v>
      </c>
      <c r="M3823" s="20" t="s">
        <v>428</v>
      </c>
      <c r="N3823" s="23">
        <v>44861</v>
      </c>
      <c r="O3823" s="23">
        <v>44861</v>
      </c>
    </row>
    <row r="3824" spans="1:15">
      <c r="A3824" s="20" t="s">
        <v>12441</v>
      </c>
      <c r="B3824" s="20" t="s">
        <v>384</v>
      </c>
      <c r="C3824" s="20" t="s">
        <v>12442</v>
      </c>
      <c r="D3824" s="20" t="s">
        <v>12443</v>
      </c>
      <c r="E3824" s="20" t="s">
        <v>387</v>
      </c>
      <c r="F3824" s="20" t="s">
        <v>389</v>
      </c>
      <c r="H3824" s="20" t="s">
        <v>389</v>
      </c>
      <c r="J3824" s="20" t="s">
        <v>397</v>
      </c>
      <c r="K3824" s="20">
        <v>0</v>
      </c>
      <c r="L3824" s="20">
        <v>0</v>
      </c>
      <c r="M3824" s="20" t="s">
        <v>392</v>
      </c>
      <c r="N3824" s="23">
        <v>44861</v>
      </c>
      <c r="O3824" s="23">
        <v>44861</v>
      </c>
    </row>
    <row r="3825" spans="1:15">
      <c r="A3825" s="20" t="s">
        <v>12444</v>
      </c>
      <c r="B3825" s="20" t="s">
        <v>384</v>
      </c>
      <c r="C3825" s="20" t="s">
        <v>12445</v>
      </c>
      <c r="D3825" s="20" t="s">
        <v>12446</v>
      </c>
      <c r="E3825" s="20" t="s">
        <v>387</v>
      </c>
      <c r="F3825" s="20" t="s">
        <v>389</v>
      </c>
      <c r="H3825" s="20" t="s">
        <v>389</v>
      </c>
      <c r="J3825" s="20" t="s">
        <v>397</v>
      </c>
      <c r="K3825" s="20">
        <v>0</v>
      </c>
      <c r="L3825" s="20">
        <v>0</v>
      </c>
      <c r="M3825" s="20" t="s">
        <v>392</v>
      </c>
      <c r="N3825" s="23">
        <v>44861</v>
      </c>
      <c r="O3825" s="23">
        <v>44861</v>
      </c>
    </row>
    <row r="3826" spans="1:15">
      <c r="A3826" s="20" t="s">
        <v>12447</v>
      </c>
      <c r="B3826" s="20" t="s">
        <v>384</v>
      </c>
      <c r="C3826" s="20" t="s">
        <v>12448</v>
      </c>
      <c r="D3826" s="20" t="s">
        <v>12449</v>
      </c>
      <c r="E3826" s="20" t="s">
        <v>387</v>
      </c>
      <c r="F3826" s="20" t="s">
        <v>389</v>
      </c>
      <c r="H3826" s="20" t="s">
        <v>389</v>
      </c>
      <c r="J3826" s="20" t="s">
        <v>391</v>
      </c>
      <c r="K3826" s="20">
        <v>0</v>
      </c>
      <c r="L3826" s="20">
        <v>0</v>
      </c>
      <c r="M3826" s="20" t="s">
        <v>392</v>
      </c>
      <c r="N3826" s="23">
        <v>44861</v>
      </c>
      <c r="O3826" s="23">
        <v>44861</v>
      </c>
    </row>
    <row r="3827" spans="1:15">
      <c r="A3827" s="20" t="s">
        <v>12450</v>
      </c>
      <c r="B3827" s="20" t="s">
        <v>384</v>
      </c>
      <c r="C3827" s="20" t="s">
        <v>12451</v>
      </c>
      <c r="D3827" s="20" t="s">
        <v>12452</v>
      </c>
      <c r="E3827" s="20" t="s">
        <v>387</v>
      </c>
      <c r="F3827" s="20" t="s">
        <v>389</v>
      </c>
      <c r="H3827" s="20" t="s">
        <v>389</v>
      </c>
      <c r="J3827" s="20" t="s">
        <v>397</v>
      </c>
      <c r="K3827" s="20">
        <v>0</v>
      </c>
      <c r="L3827" s="20">
        <v>0</v>
      </c>
      <c r="M3827" s="20" t="s">
        <v>392</v>
      </c>
      <c r="N3827" s="23">
        <v>44861</v>
      </c>
      <c r="O3827" s="23">
        <v>44861</v>
      </c>
    </row>
    <row r="3828" spans="1:15">
      <c r="A3828" s="20" t="s">
        <v>12453</v>
      </c>
      <c r="B3828" s="20" t="s">
        <v>384</v>
      </c>
      <c r="C3828" s="20" t="s">
        <v>12454</v>
      </c>
      <c r="D3828" s="20" t="s">
        <v>12455</v>
      </c>
      <c r="E3828" s="20" t="s">
        <v>387</v>
      </c>
      <c r="F3828" s="20" t="s">
        <v>389</v>
      </c>
      <c r="H3828" s="20" t="s">
        <v>389</v>
      </c>
      <c r="J3828" s="20" t="s">
        <v>397</v>
      </c>
      <c r="K3828" s="20">
        <v>0</v>
      </c>
      <c r="L3828" s="20">
        <v>0</v>
      </c>
      <c r="M3828" s="20" t="s">
        <v>392</v>
      </c>
      <c r="N3828" s="23">
        <v>44861</v>
      </c>
      <c r="O3828" s="23">
        <v>44944</v>
      </c>
    </row>
    <row r="3829" spans="1:15">
      <c r="A3829" s="20" t="s">
        <v>12456</v>
      </c>
      <c r="B3829" s="20" t="s">
        <v>384</v>
      </c>
      <c r="C3829" s="20" t="s">
        <v>12457</v>
      </c>
      <c r="D3829" s="20" t="s">
        <v>12458</v>
      </c>
      <c r="E3829" s="20" t="s">
        <v>387</v>
      </c>
      <c r="F3829" s="20" t="s">
        <v>389</v>
      </c>
      <c r="H3829" s="20" t="s">
        <v>389</v>
      </c>
      <c r="J3829" s="20" t="s">
        <v>397</v>
      </c>
      <c r="K3829" s="20">
        <v>0</v>
      </c>
      <c r="L3829" s="20">
        <v>0</v>
      </c>
      <c r="M3829" s="20" t="s">
        <v>392</v>
      </c>
      <c r="N3829" s="23">
        <v>44861</v>
      </c>
      <c r="O3829" s="23">
        <v>44944</v>
      </c>
    </row>
    <row r="3830" spans="1:15">
      <c r="A3830" s="20" t="s">
        <v>12459</v>
      </c>
      <c r="B3830" s="20" t="s">
        <v>384</v>
      </c>
      <c r="C3830" s="20" t="s">
        <v>12460</v>
      </c>
      <c r="D3830" s="20" t="s">
        <v>12461</v>
      </c>
      <c r="E3830" s="20" t="s">
        <v>387</v>
      </c>
      <c r="F3830" s="20" t="s">
        <v>389</v>
      </c>
      <c r="H3830" s="20" t="s">
        <v>389</v>
      </c>
      <c r="J3830" s="20" t="s">
        <v>397</v>
      </c>
      <c r="K3830" s="20">
        <v>0</v>
      </c>
      <c r="L3830" s="20">
        <v>0</v>
      </c>
      <c r="M3830" s="20" t="s">
        <v>392</v>
      </c>
      <c r="N3830" s="23">
        <v>44861</v>
      </c>
      <c r="O3830" s="23">
        <v>44861</v>
      </c>
    </row>
    <row r="3831" spans="1:15">
      <c r="A3831" s="20" t="s">
        <v>12462</v>
      </c>
      <c r="B3831" s="20" t="s">
        <v>384</v>
      </c>
      <c r="C3831" s="20" t="s">
        <v>12463</v>
      </c>
      <c r="D3831" s="20" t="s">
        <v>12464</v>
      </c>
      <c r="E3831" s="20" t="s">
        <v>387</v>
      </c>
      <c r="F3831" s="20" t="s">
        <v>389</v>
      </c>
      <c r="H3831" s="20" t="s">
        <v>389</v>
      </c>
      <c r="J3831" s="20" t="s">
        <v>391</v>
      </c>
      <c r="K3831" s="20">
        <v>0</v>
      </c>
      <c r="L3831" s="20">
        <v>0</v>
      </c>
      <c r="M3831" s="20" t="s">
        <v>392</v>
      </c>
      <c r="N3831" s="23">
        <v>44861</v>
      </c>
      <c r="O3831" s="23">
        <v>44861</v>
      </c>
    </row>
    <row r="3832" spans="1:15">
      <c r="A3832" s="20" t="s">
        <v>12465</v>
      </c>
      <c r="B3832" s="20" t="s">
        <v>384</v>
      </c>
      <c r="C3832" s="20" t="s">
        <v>12466</v>
      </c>
      <c r="D3832" s="20" t="s">
        <v>12467</v>
      </c>
      <c r="E3832" s="20" t="s">
        <v>478</v>
      </c>
      <c r="F3832" s="20" t="s">
        <v>389</v>
      </c>
      <c r="H3832" s="20" t="s">
        <v>389</v>
      </c>
      <c r="J3832" s="20" t="s">
        <v>391</v>
      </c>
      <c r="K3832" s="20">
        <v>0</v>
      </c>
      <c r="L3832" s="20">
        <v>0</v>
      </c>
      <c r="M3832" s="20" t="s">
        <v>392</v>
      </c>
      <c r="N3832" s="23">
        <v>44861</v>
      </c>
      <c r="O3832" s="23">
        <v>44861</v>
      </c>
    </row>
    <row r="3833" spans="1:15">
      <c r="A3833" s="20" t="s">
        <v>12468</v>
      </c>
      <c r="B3833" s="20" t="s">
        <v>384</v>
      </c>
      <c r="C3833" s="20" t="s">
        <v>12469</v>
      </c>
      <c r="D3833" s="20" t="s">
        <v>12470</v>
      </c>
      <c r="E3833" s="20" t="s">
        <v>387</v>
      </c>
      <c r="F3833" s="20" t="s">
        <v>389</v>
      </c>
      <c r="H3833" s="20" t="s">
        <v>389</v>
      </c>
      <c r="J3833" s="20" t="s">
        <v>397</v>
      </c>
      <c r="K3833" s="20">
        <v>0</v>
      </c>
      <c r="L3833" s="20">
        <v>6946</v>
      </c>
      <c r="M3833" s="20" t="s">
        <v>428</v>
      </c>
      <c r="N3833" s="23">
        <v>44861</v>
      </c>
      <c r="O3833" s="23">
        <v>44944</v>
      </c>
    </row>
    <row r="3834" spans="1:15">
      <c r="A3834" s="20" t="s">
        <v>12471</v>
      </c>
      <c r="B3834" s="20" t="s">
        <v>384</v>
      </c>
      <c r="C3834" s="20" t="s">
        <v>12472</v>
      </c>
      <c r="D3834" s="20" t="s">
        <v>12473</v>
      </c>
      <c r="E3834" s="20" t="s">
        <v>387</v>
      </c>
      <c r="F3834" s="20" t="s">
        <v>389</v>
      </c>
      <c r="H3834" s="20" t="s">
        <v>389</v>
      </c>
      <c r="J3834" s="20" t="s">
        <v>397</v>
      </c>
      <c r="K3834" s="20">
        <v>0</v>
      </c>
      <c r="L3834" s="20">
        <v>67.66</v>
      </c>
      <c r="M3834" s="20" t="s">
        <v>428</v>
      </c>
      <c r="N3834" s="23">
        <v>44861</v>
      </c>
      <c r="O3834" s="23">
        <v>44861</v>
      </c>
    </row>
    <row r="3835" spans="1:15">
      <c r="A3835" s="20" t="s">
        <v>12474</v>
      </c>
      <c r="B3835" s="20" t="s">
        <v>384</v>
      </c>
      <c r="C3835" s="20" t="s">
        <v>12475</v>
      </c>
      <c r="D3835" s="20" t="s">
        <v>12476</v>
      </c>
      <c r="E3835" s="20" t="s">
        <v>387</v>
      </c>
      <c r="F3835" s="20" t="s">
        <v>389</v>
      </c>
      <c r="H3835" s="20" t="s">
        <v>389</v>
      </c>
      <c r="J3835" s="20" t="s">
        <v>397</v>
      </c>
      <c r="K3835" s="20">
        <v>0</v>
      </c>
      <c r="L3835" s="20">
        <v>0</v>
      </c>
      <c r="M3835" s="20" t="s">
        <v>392</v>
      </c>
      <c r="N3835" s="23">
        <v>44861</v>
      </c>
      <c r="O3835" s="23">
        <v>44861</v>
      </c>
    </row>
    <row r="3836" spans="1:15">
      <c r="A3836" s="20" t="s">
        <v>12477</v>
      </c>
      <c r="B3836" s="20" t="s">
        <v>384</v>
      </c>
      <c r="C3836" s="20" t="s">
        <v>12478</v>
      </c>
      <c r="D3836" s="20" t="s">
        <v>12479</v>
      </c>
      <c r="E3836" s="20" t="s">
        <v>387</v>
      </c>
      <c r="F3836" s="20" t="s">
        <v>389</v>
      </c>
      <c r="H3836" s="20" t="s">
        <v>389</v>
      </c>
      <c r="J3836" s="20" t="s">
        <v>397</v>
      </c>
      <c r="K3836" s="20">
        <v>0</v>
      </c>
      <c r="L3836" s="20">
        <v>0</v>
      </c>
      <c r="M3836" s="20" t="s">
        <v>392</v>
      </c>
      <c r="N3836" s="23">
        <v>44861</v>
      </c>
      <c r="O3836" s="23">
        <v>44861</v>
      </c>
    </row>
    <row r="3837" spans="1:15">
      <c r="A3837" s="20" t="s">
        <v>12480</v>
      </c>
      <c r="B3837" s="20" t="s">
        <v>384</v>
      </c>
      <c r="C3837" s="20" t="s">
        <v>12481</v>
      </c>
      <c r="D3837" s="20" t="s">
        <v>12482</v>
      </c>
      <c r="E3837" s="20" t="s">
        <v>387</v>
      </c>
      <c r="F3837" s="20" t="s">
        <v>389</v>
      </c>
      <c r="H3837" s="20" t="s">
        <v>389</v>
      </c>
      <c r="J3837" s="20" t="s">
        <v>397</v>
      </c>
      <c r="K3837" s="20">
        <v>0</v>
      </c>
      <c r="L3837" s="20">
        <v>202.16</v>
      </c>
      <c r="M3837" s="20" t="s">
        <v>428</v>
      </c>
      <c r="N3837" s="23">
        <v>44861</v>
      </c>
      <c r="O3837" s="23">
        <v>44861</v>
      </c>
    </row>
    <row r="3838" spans="1:15">
      <c r="A3838" s="20" t="s">
        <v>12483</v>
      </c>
      <c r="B3838" s="20" t="s">
        <v>384</v>
      </c>
      <c r="C3838" s="20" t="s">
        <v>12484</v>
      </c>
      <c r="D3838" s="20" t="s">
        <v>12485</v>
      </c>
      <c r="E3838" s="20" t="s">
        <v>387</v>
      </c>
      <c r="F3838" s="20" t="s">
        <v>389</v>
      </c>
      <c r="H3838" s="20" t="s">
        <v>389</v>
      </c>
      <c r="J3838" s="20" t="s">
        <v>397</v>
      </c>
      <c r="K3838" s="20">
        <v>0</v>
      </c>
      <c r="L3838" s="20">
        <v>0</v>
      </c>
      <c r="M3838" s="20" t="s">
        <v>392</v>
      </c>
      <c r="N3838" s="23">
        <v>44861</v>
      </c>
      <c r="O3838" s="23">
        <v>44944</v>
      </c>
    </row>
    <row r="3839" spans="1:15">
      <c r="A3839" s="20" t="s">
        <v>12486</v>
      </c>
      <c r="B3839" s="20" t="s">
        <v>384</v>
      </c>
      <c r="C3839" s="20" t="s">
        <v>12487</v>
      </c>
      <c r="D3839" s="20" t="s">
        <v>12488</v>
      </c>
      <c r="E3839" s="20" t="s">
        <v>387</v>
      </c>
      <c r="F3839" s="20" t="s">
        <v>389</v>
      </c>
      <c r="H3839" s="20" t="s">
        <v>389</v>
      </c>
      <c r="J3839" s="20" t="s">
        <v>397</v>
      </c>
      <c r="K3839" s="20">
        <v>0</v>
      </c>
      <c r="L3839" s="20">
        <v>0</v>
      </c>
      <c r="M3839" s="20" t="s">
        <v>392</v>
      </c>
      <c r="N3839" s="23">
        <v>44861</v>
      </c>
      <c r="O3839" s="23">
        <v>44861</v>
      </c>
    </row>
    <row r="3840" spans="1:15">
      <c r="A3840" s="20" t="s">
        <v>12489</v>
      </c>
      <c r="B3840" s="20" t="s">
        <v>384</v>
      </c>
      <c r="C3840" s="20" t="s">
        <v>12490</v>
      </c>
      <c r="D3840" s="20" t="s">
        <v>12491</v>
      </c>
      <c r="E3840" s="20" t="s">
        <v>387</v>
      </c>
      <c r="F3840" s="20" t="s">
        <v>389</v>
      </c>
      <c r="H3840" s="20" t="s">
        <v>389</v>
      </c>
      <c r="J3840" s="20" t="s">
        <v>397</v>
      </c>
      <c r="K3840" s="20">
        <v>0</v>
      </c>
      <c r="L3840" s="20">
        <v>0</v>
      </c>
      <c r="M3840" s="20" t="s">
        <v>392</v>
      </c>
      <c r="N3840" s="23">
        <v>44861</v>
      </c>
      <c r="O3840" s="23">
        <v>44861</v>
      </c>
    </row>
    <row r="3841" spans="1:15">
      <c r="A3841" s="20" t="s">
        <v>12492</v>
      </c>
      <c r="B3841" s="20" t="s">
        <v>384</v>
      </c>
      <c r="C3841" s="20" t="s">
        <v>12493</v>
      </c>
      <c r="D3841" s="20" t="s">
        <v>12494</v>
      </c>
      <c r="E3841" s="20" t="s">
        <v>387</v>
      </c>
      <c r="F3841" s="20" t="s">
        <v>389</v>
      </c>
      <c r="H3841" s="20" t="s">
        <v>389</v>
      </c>
      <c r="J3841" s="20" t="s">
        <v>397</v>
      </c>
      <c r="K3841" s="20">
        <v>0</v>
      </c>
      <c r="L3841" s="20">
        <v>0</v>
      </c>
      <c r="M3841" s="20" t="s">
        <v>392</v>
      </c>
      <c r="N3841" s="23">
        <v>44861</v>
      </c>
      <c r="O3841" s="23">
        <v>44944</v>
      </c>
    </row>
    <row r="3842" spans="1:15">
      <c r="A3842" s="20" t="s">
        <v>12495</v>
      </c>
      <c r="B3842" s="20" t="s">
        <v>384</v>
      </c>
      <c r="C3842" s="20" t="s">
        <v>12496</v>
      </c>
      <c r="D3842" s="20" t="s">
        <v>12497</v>
      </c>
      <c r="E3842" s="20" t="s">
        <v>387</v>
      </c>
      <c r="F3842" s="20" t="s">
        <v>389</v>
      </c>
      <c r="H3842" s="20" t="s">
        <v>389</v>
      </c>
      <c r="J3842" s="20" t="s">
        <v>391</v>
      </c>
      <c r="K3842" s="20">
        <v>0</v>
      </c>
      <c r="L3842" s="20">
        <v>0</v>
      </c>
      <c r="M3842" s="20" t="s">
        <v>392</v>
      </c>
      <c r="N3842" s="23">
        <v>44861</v>
      </c>
      <c r="O3842" s="23">
        <v>44861</v>
      </c>
    </row>
    <row r="3843" spans="1:15">
      <c r="A3843" s="20" t="s">
        <v>12498</v>
      </c>
      <c r="B3843" s="20" t="s">
        <v>384</v>
      </c>
      <c r="C3843" s="20" t="s">
        <v>12499</v>
      </c>
      <c r="D3843" s="20" t="s">
        <v>12500</v>
      </c>
      <c r="E3843" s="20" t="s">
        <v>387</v>
      </c>
      <c r="F3843" s="20" t="s">
        <v>389</v>
      </c>
      <c r="H3843" s="20" t="s">
        <v>389</v>
      </c>
      <c r="J3843" s="20" t="s">
        <v>397</v>
      </c>
      <c r="K3843" s="20">
        <v>0</v>
      </c>
      <c r="L3843" s="20">
        <v>0</v>
      </c>
      <c r="M3843" s="20" t="s">
        <v>392</v>
      </c>
      <c r="N3843" s="23">
        <v>44861</v>
      </c>
      <c r="O3843" s="23">
        <v>44944</v>
      </c>
    </row>
    <row r="3844" spans="1:15">
      <c r="A3844" s="20" t="s">
        <v>12501</v>
      </c>
      <c r="B3844" s="20" t="s">
        <v>384</v>
      </c>
      <c r="C3844" s="20" t="s">
        <v>12502</v>
      </c>
      <c r="D3844" s="20" t="s">
        <v>12503</v>
      </c>
      <c r="E3844" s="20" t="s">
        <v>387</v>
      </c>
      <c r="F3844" s="20" t="s">
        <v>389</v>
      </c>
      <c r="H3844" s="20" t="s">
        <v>389</v>
      </c>
      <c r="J3844" s="20" t="s">
        <v>397</v>
      </c>
      <c r="K3844" s="20">
        <v>0</v>
      </c>
      <c r="L3844" s="20">
        <v>0</v>
      </c>
      <c r="M3844" s="20" t="s">
        <v>392</v>
      </c>
      <c r="N3844" s="23">
        <v>44861</v>
      </c>
      <c r="O3844" s="23">
        <v>44861</v>
      </c>
    </row>
    <row r="3845" spans="1:15">
      <c r="A3845" s="20" t="s">
        <v>12504</v>
      </c>
      <c r="B3845" s="20" t="s">
        <v>384</v>
      </c>
      <c r="C3845" s="20" t="s">
        <v>12505</v>
      </c>
      <c r="D3845" s="20" t="s">
        <v>12506</v>
      </c>
      <c r="E3845" s="20" t="s">
        <v>387</v>
      </c>
      <c r="F3845" s="20" t="s">
        <v>389</v>
      </c>
      <c r="H3845" s="20" t="s">
        <v>389</v>
      </c>
      <c r="J3845" s="20" t="s">
        <v>397</v>
      </c>
      <c r="K3845" s="20">
        <v>0</v>
      </c>
      <c r="L3845" s="20">
        <v>0</v>
      </c>
      <c r="M3845" s="20" t="s">
        <v>392</v>
      </c>
      <c r="N3845" s="23">
        <v>44861</v>
      </c>
      <c r="O3845" s="23">
        <v>44944</v>
      </c>
    </row>
    <row r="3846" spans="1:15">
      <c r="A3846" s="20" t="s">
        <v>12507</v>
      </c>
      <c r="B3846" s="20" t="s">
        <v>384</v>
      </c>
      <c r="C3846" s="20" t="s">
        <v>12508</v>
      </c>
      <c r="D3846" s="20" t="s">
        <v>12509</v>
      </c>
      <c r="E3846" s="20" t="s">
        <v>450</v>
      </c>
      <c r="F3846" s="20" t="s">
        <v>389</v>
      </c>
      <c r="H3846" s="20" t="s">
        <v>389</v>
      </c>
      <c r="J3846" s="20" t="s">
        <v>397</v>
      </c>
      <c r="K3846" s="20">
        <v>2499</v>
      </c>
      <c r="L3846" s="20">
        <v>0</v>
      </c>
      <c r="M3846" s="20" t="s">
        <v>392</v>
      </c>
      <c r="N3846" s="23">
        <v>44862</v>
      </c>
      <c r="O3846" s="23">
        <v>44862</v>
      </c>
    </row>
    <row r="3847" spans="1:15">
      <c r="A3847" s="20" t="s">
        <v>12510</v>
      </c>
      <c r="B3847" s="20" t="s">
        <v>384</v>
      </c>
      <c r="C3847" s="20" t="s">
        <v>12511</v>
      </c>
      <c r="D3847" s="20" t="s">
        <v>12512</v>
      </c>
      <c r="E3847" s="20" t="s">
        <v>427</v>
      </c>
      <c r="F3847" s="20" t="s">
        <v>389</v>
      </c>
      <c r="H3847" s="20" t="s">
        <v>389</v>
      </c>
      <c r="J3847" s="20" t="s">
        <v>397</v>
      </c>
      <c r="K3847" s="20">
        <v>0</v>
      </c>
      <c r="L3847" s="20">
        <v>0</v>
      </c>
      <c r="M3847" s="20" t="s">
        <v>392</v>
      </c>
      <c r="N3847" s="23">
        <v>44862</v>
      </c>
      <c r="O3847" s="23">
        <v>44944</v>
      </c>
    </row>
    <row r="3848" spans="1:15">
      <c r="A3848" s="20" t="s">
        <v>12513</v>
      </c>
      <c r="B3848" s="20" t="s">
        <v>384</v>
      </c>
      <c r="C3848" s="20" t="s">
        <v>12514</v>
      </c>
      <c r="D3848" s="20" t="s">
        <v>12515</v>
      </c>
      <c r="E3848" s="20" t="s">
        <v>427</v>
      </c>
      <c r="F3848" s="20" t="s">
        <v>389</v>
      </c>
      <c r="H3848" s="20" t="s">
        <v>389</v>
      </c>
      <c r="J3848" s="20" t="s">
        <v>397</v>
      </c>
      <c r="K3848" s="20">
        <v>0</v>
      </c>
      <c r="L3848" s="20">
        <v>0</v>
      </c>
      <c r="M3848" s="20" t="s">
        <v>392</v>
      </c>
      <c r="N3848" s="23">
        <v>44863</v>
      </c>
      <c r="O3848" s="23">
        <v>44944</v>
      </c>
    </row>
    <row r="3849" spans="1:15">
      <c r="A3849" s="20" t="s">
        <v>12516</v>
      </c>
      <c r="B3849" s="20" t="s">
        <v>384</v>
      </c>
      <c r="C3849" s="20" t="s">
        <v>12517</v>
      </c>
      <c r="D3849" s="20" t="s">
        <v>12518</v>
      </c>
      <c r="E3849" s="20" t="s">
        <v>450</v>
      </c>
      <c r="F3849" s="20" t="s">
        <v>12519</v>
      </c>
      <c r="G3849" s="20" t="s">
        <v>12520</v>
      </c>
      <c r="H3849" s="20" t="s">
        <v>12434</v>
      </c>
      <c r="I3849" s="20" t="s">
        <v>390</v>
      </c>
      <c r="J3849" s="20" t="s">
        <v>397</v>
      </c>
      <c r="K3849" s="20">
        <v>20000</v>
      </c>
      <c r="L3849" s="20">
        <v>0</v>
      </c>
      <c r="M3849" s="20" t="s">
        <v>392</v>
      </c>
      <c r="N3849" s="23">
        <v>44865</v>
      </c>
      <c r="O3849" s="23">
        <v>44865</v>
      </c>
    </row>
    <row r="3850" spans="1:15">
      <c r="A3850" s="20" t="s">
        <v>12521</v>
      </c>
      <c r="B3850" s="20" t="s">
        <v>384</v>
      </c>
      <c r="C3850" s="20" t="s">
        <v>12522</v>
      </c>
      <c r="D3850" s="20" t="s">
        <v>12523</v>
      </c>
      <c r="E3850" s="20" t="s">
        <v>478</v>
      </c>
      <c r="F3850" s="20" t="s">
        <v>389</v>
      </c>
      <c r="H3850" s="20" t="s">
        <v>389</v>
      </c>
      <c r="J3850" s="20" t="s">
        <v>397</v>
      </c>
      <c r="K3850" s="20">
        <v>0</v>
      </c>
      <c r="L3850" s="20">
        <v>83.33</v>
      </c>
      <c r="M3850" s="20" t="s">
        <v>428</v>
      </c>
      <c r="N3850" s="23">
        <v>44865</v>
      </c>
      <c r="O3850" s="23">
        <v>45075</v>
      </c>
    </row>
    <row r="3851" spans="1:15">
      <c r="A3851" s="20" t="s">
        <v>12524</v>
      </c>
      <c r="B3851" s="20" t="s">
        <v>384</v>
      </c>
      <c r="C3851" s="20" t="s">
        <v>12525</v>
      </c>
      <c r="D3851" s="20" t="s">
        <v>12526</v>
      </c>
      <c r="E3851" s="20" t="s">
        <v>387</v>
      </c>
      <c r="F3851" s="20" t="s">
        <v>389</v>
      </c>
      <c r="H3851" s="20" t="s">
        <v>389</v>
      </c>
      <c r="J3851" s="20" t="s">
        <v>391</v>
      </c>
      <c r="K3851" s="20">
        <v>0</v>
      </c>
      <c r="L3851" s="20">
        <v>0</v>
      </c>
      <c r="M3851" s="20" t="s">
        <v>392</v>
      </c>
      <c r="N3851" s="23">
        <v>44865</v>
      </c>
      <c r="O3851" s="23">
        <v>44865</v>
      </c>
    </row>
    <row r="3852" spans="1:15">
      <c r="A3852" s="20" t="s">
        <v>12527</v>
      </c>
      <c r="B3852" s="20" t="s">
        <v>384</v>
      </c>
      <c r="C3852" s="20" t="s">
        <v>12528</v>
      </c>
      <c r="D3852" s="20" t="s">
        <v>12529</v>
      </c>
      <c r="E3852" s="20" t="s">
        <v>427</v>
      </c>
      <c r="F3852" s="20" t="s">
        <v>389</v>
      </c>
      <c r="H3852" s="20" t="s">
        <v>389</v>
      </c>
      <c r="J3852" s="20" t="s">
        <v>397</v>
      </c>
      <c r="K3852" s="20">
        <v>0</v>
      </c>
      <c r="L3852" s="20">
        <v>0</v>
      </c>
      <c r="M3852" s="20" t="s">
        <v>392</v>
      </c>
      <c r="N3852" s="23">
        <v>44865</v>
      </c>
      <c r="O3852" s="23">
        <v>44944</v>
      </c>
    </row>
    <row r="3853" spans="1:15">
      <c r="A3853" s="20" t="s">
        <v>12530</v>
      </c>
      <c r="B3853" s="20" t="s">
        <v>384</v>
      </c>
      <c r="C3853" s="20" t="s">
        <v>12531</v>
      </c>
      <c r="D3853" s="20" t="s">
        <v>12532</v>
      </c>
      <c r="E3853" s="20" t="s">
        <v>387</v>
      </c>
      <c r="F3853" s="20" t="s">
        <v>389</v>
      </c>
      <c r="H3853" s="20" t="s">
        <v>389</v>
      </c>
      <c r="J3853" s="20" t="s">
        <v>397</v>
      </c>
      <c r="K3853" s="20">
        <v>0</v>
      </c>
      <c r="L3853" s="20">
        <v>0</v>
      </c>
      <c r="M3853" s="20" t="s">
        <v>392</v>
      </c>
      <c r="N3853" s="23">
        <v>44865</v>
      </c>
      <c r="O3853" s="23">
        <v>44944</v>
      </c>
    </row>
    <row r="3854" spans="1:15">
      <c r="A3854" s="20" t="s">
        <v>12533</v>
      </c>
      <c r="B3854" s="20" t="s">
        <v>384</v>
      </c>
      <c r="C3854" s="20" t="s">
        <v>12534</v>
      </c>
      <c r="D3854" s="20" t="s">
        <v>12535</v>
      </c>
      <c r="E3854" s="20" t="s">
        <v>478</v>
      </c>
      <c r="F3854" s="20" t="s">
        <v>389</v>
      </c>
      <c r="H3854" s="20" t="s">
        <v>389</v>
      </c>
      <c r="J3854" s="20" t="s">
        <v>391</v>
      </c>
      <c r="K3854" s="20">
        <v>0</v>
      </c>
      <c r="L3854" s="20">
        <v>0</v>
      </c>
      <c r="M3854" s="20" t="s">
        <v>392</v>
      </c>
      <c r="N3854" s="23">
        <v>44865</v>
      </c>
      <c r="O3854" s="23">
        <v>44865</v>
      </c>
    </row>
    <row r="3855" spans="1:15">
      <c r="A3855" s="20" t="s">
        <v>12536</v>
      </c>
      <c r="B3855" s="20" t="s">
        <v>384</v>
      </c>
      <c r="C3855" s="20" t="s">
        <v>12537</v>
      </c>
      <c r="D3855" s="20" t="s">
        <v>12538</v>
      </c>
      <c r="E3855" s="20" t="s">
        <v>478</v>
      </c>
      <c r="F3855" s="20" t="s">
        <v>389</v>
      </c>
      <c r="H3855" s="20" t="s">
        <v>389</v>
      </c>
      <c r="J3855" s="20" t="s">
        <v>391</v>
      </c>
      <c r="K3855" s="20">
        <v>0</v>
      </c>
      <c r="L3855" s="20">
        <v>0</v>
      </c>
      <c r="M3855" s="20" t="s">
        <v>392</v>
      </c>
      <c r="N3855" s="23">
        <v>44865</v>
      </c>
      <c r="O3855" s="23">
        <v>44865</v>
      </c>
    </row>
    <row r="3856" spans="1:15">
      <c r="A3856" s="20" t="s">
        <v>12539</v>
      </c>
      <c r="B3856" s="20" t="s">
        <v>384</v>
      </c>
      <c r="C3856" s="20" t="s">
        <v>12540</v>
      </c>
      <c r="D3856" s="20" t="s">
        <v>12541</v>
      </c>
      <c r="E3856" s="20" t="s">
        <v>387</v>
      </c>
      <c r="F3856" s="20" t="s">
        <v>389</v>
      </c>
      <c r="H3856" s="20" t="s">
        <v>389</v>
      </c>
      <c r="J3856" s="20" t="s">
        <v>397</v>
      </c>
      <c r="K3856" s="20">
        <v>0</v>
      </c>
      <c r="L3856" s="20">
        <v>188.63</v>
      </c>
      <c r="M3856" s="20" t="s">
        <v>428</v>
      </c>
      <c r="N3856" s="23">
        <v>44865</v>
      </c>
      <c r="O3856" s="23">
        <v>44944</v>
      </c>
    </row>
    <row r="3857" spans="1:15">
      <c r="A3857" s="20" t="s">
        <v>12542</v>
      </c>
      <c r="B3857" s="20" t="s">
        <v>384</v>
      </c>
      <c r="C3857" s="20" t="s">
        <v>12543</v>
      </c>
      <c r="D3857" s="20" t="s">
        <v>12544</v>
      </c>
      <c r="E3857" s="20" t="s">
        <v>427</v>
      </c>
      <c r="F3857" s="20" t="s">
        <v>389</v>
      </c>
      <c r="H3857" s="20" t="s">
        <v>389</v>
      </c>
      <c r="J3857" s="20" t="s">
        <v>397</v>
      </c>
      <c r="K3857" s="20">
        <v>0</v>
      </c>
      <c r="L3857" s="20">
        <v>34.86</v>
      </c>
      <c r="M3857" s="20" t="s">
        <v>428</v>
      </c>
      <c r="N3857" s="23">
        <v>44865</v>
      </c>
      <c r="O3857" s="23">
        <v>44944</v>
      </c>
    </row>
    <row r="3858" spans="1:15">
      <c r="A3858" s="20" t="s">
        <v>12545</v>
      </c>
      <c r="B3858" s="20" t="s">
        <v>384</v>
      </c>
      <c r="C3858" s="20" t="s">
        <v>12546</v>
      </c>
      <c r="D3858" s="20" t="s">
        <v>12547</v>
      </c>
      <c r="E3858" s="20" t="s">
        <v>427</v>
      </c>
      <c r="F3858" s="20" t="s">
        <v>389</v>
      </c>
      <c r="H3858" s="20" t="s">
        <v>389</v>
      </c>
      <c r="J3858" s="20" t="s">
        <v>397</v>
      </c>
      <c r="K3858" s="20">
        <v>0</v>
      </c>
      <c r="L3858" s="20">
        <v>0</v>
      </c>
      <c r="M3858" s="20" t="s">
        <v>392</v>
      </c>
      <c r="N3858" s="23">
        <v>44865</v>
      </c>
      <c r="O3858" s="23">
        <v>44881</v>
      </c>
    </row>
    <row r="3859" spans="1:15">
      <c r="A3859" s="20" t="s">
        <v>12548</v>
      </c>
      <c r="B3859" s="20" t="s">
        <v>384</v>
      </c>
      <c r="C3859" s="20" t="s">
        <v>12549</v>
      </c>
      <c r="D3859" s="20" t="s">
        <v>12550</v>
      </c>
      <c r="E3859" s="20" t="s">
        <v>387</v>
      </c>
      <c r="F3859" s="20" t="s">
        <v>389</v>
      </c>
      <c r="H3859" s="20" t="s">
        <v>389</v>
      </c>
      <c r="J3859" s="20" t="s">
        <v>397</v>
      </c>
      <c r="K3859" s="20">
        <v>0</v>
      </c>
      <c r="L3859" s="20">
        <v>0</v>
      </c>
      <c r="M3859" s="20" t="s">
        <v>392</v>
      </c>
      <c r="N3859" s="23">
        <v>44865</v>
      </c>
      <c r="O3859" s="23">
        <v>44865</v>
      </c>
    </row>
    <row r="3860" spans="1:15">
      <c r="A3860" s="20" t="s">
        <v>12551</v>
      </c>
      <c r="B3860" s="20" t="s">
        <v>384</v>
      </c>
      <c r="C3860" s="20" t="s">
        <v>12552</v>
      </c>
      <c r="D3860" s="20" t="s">
        <v>12553</v>
      </c>
      <c r="E3860" s="20" t="s">
        <v>387</v>
      </c>
      <c r="F3860" s="20" t="s">
        <v>389</v>
      </c>
      <c r="H3860" s="20" t="s">
        <v>389</v>
      </c>
      <c r="J3860" s="20" t="s">
        <v>397</v>
      </c>
      <c r="K3860" s="20">
        <v>0</v>
      </c>
      <c r="L3860" s="20">
        <v>0</v>
      </c>
      <c r="M3860" s="20" t="s">
        <v>392</v>
      </c>
      <c r="N3860" s="23">
        <v>44866</v>
      </c>
      <c r="O3860" s="23">
        <v>44866</v>
      </c>
    </row>
    <row r="3861" spans="1:15">
      <c r="A3861" s="20" t="s">
        <v>12554</v>
      </c>
      <c r="B3861" s="20" t="s">
        <v>384</v>
      </c>
      <c r="C3861" s="20" t="s">
        <v>12555</v>
      </c>
      <c r="D3861" s="20" t="s">
        <v>12556</v>
      </c>
      <c r="E3861" s="20" t="s">
        <v>387</v>
      </c>
      <c r="F3861" s="20" t="s">
        <v>389</v>
      </c>
      <c r="H3861" s="20" t="s">
        <v>389</v>
      </c>
      <c r="J3861" s="20" t="s">
        <v>397</v>
      </c>
      <c r="K3861" s="20">
        <v>0</v>
      </c>
      <c r="L3861" s="20">
        <v>0</v>
      </c>
      <c r="M3861" s="20" t="s">
        <v>392</v>
      </c>
      <c r="N3861" s="23">
        <v>44866</v>
      </c>
      <c r="O3861" s="23">
        <v>44944</v>
      </c>
    </row>
    <row r="3862" spans="1:15">
      <c r="A3862" s="20" t="s">
        <v>12557</v>
      </c>
      <c r="B3862" s="20" t="s">
        <v>384</v>
      </c>
      <c r="C3862" s="20" t="s">
        <v>12558</v>
      </c>
      <c r="D3862" s="20" t="s">
        <v>12559</v>
      </c>
      <c r="E3862" s="20" t="s">
        <v>387</v>
      </c>
      <c r="F3862" s="20" t="s">
        <v>389</v>
      </c>
      <c r="H3862" s="20" t="s">
        <v>389</v>
      </c>
      <c r="J3862" s="20" t="s">
        <v>397</v>
      </c>
      <c r="K3862" s="20">
        <v>0</v>
      </c>
      <c r="L3862" s="20">
        <v>537</v>
      </c>
      <c r="M3862" s="20" t="s">
        <v>428</v>
      </c>
      <c r="N3862" s="23">
        <v>44866</v>
      </c>
      <c r="O3862" s="23">
        <v>44944</v>
      </c>
    </row>
    <row r="3863" spans="1:15">
      <c r="A3863" s="20" t="s">
        <v>12560</v>
      </c>
      <c r="B3863" s="20" t="s">
        <v>384</v>
      </c>
      <c r="C3863" s="20" t="s">
        <v>12561</v>
      </c>
      <c r="D3863" s="20" t="s">
        <v>12562</v>
      </c>
      <c r="E3863" s="20" t="s">
        <v>387</v>
      </c>
      <c r="F3863" s="20" t="s">
        <v>389</v>
      </c>
      <c r="H3863" s="20" t="s">
        <v>389</v>
      </c>
      <c r="J3863" s="20" t="s">
        <v>397</v>
      </c>
      <c r="K3863" s="20">
        <v>0</v>
      </c>
      <c r="L3863" s="20">
        <v>416</v>
      </c>
      <c r="M3863" s="20" t="s">
        <v>428</v>
      </c>
      <c r="N3863" s="23">
        <v>44866</v>
      </c>
      <c r="O3863" s="23">
        <v>44867</v>
      </c>
    </row>
    <row r="3864" spans="1:15">
      <c r="A3864" s="20" t="s">
        <v>12563</v>
      </c>
      <c r="B3864" s="20" t="s">
        <v>384</v>
      </c>
      <c r="C3864" s="20" t="s">
        <v>12564</v>
      </c>
      <c r="D3864" s="20" t="s">
        <v>12565</v>
      </c>
      <c r="E3864" s="20" t="s">
        <v>387</v>
      </c>
      <c r="F3864" s="20" t="s">
        <v>389</v>
      </c>
      <c r="H3864" s="20" t="s">
        <v>389</v>
      </c>
      <c r="J3864" s="20" t="s">
        <v>397</v>
      </c>
      <c r="K3864" s="20">
        <v>0</v>
      </c>
      <c r="L3864" s="20">
        <v>0</v>
      </c>
      <c r="M3864" s="20" t="s">
        <v>392</v>
      </c>
      <c r="N3864" s="23">
        <v>44866</v>
      </c>
      <c r="O3864" s="23">
        <v>44866</v>
      </c>
    </row>
    <row r="3865" spans="1:15">
      <c r="A3865" s="20" t="s">
        <v>12566</v>
      </c>
      <c r="B3865" s="20" t="s">
        <v>384</v>
      </c>
      <c r="C3865" s="20" t="s">
        <v>12567</v>
      </c>
      <c r="D3865" s="20" t="s">
        <v>12568</v>
      </c>
      <c r="E3865" s="20" t="s">
        <v>387</v>
      </c>
      <c r="F3865" s="20" t="s">
        <v>389</v>
      </c>
      <c r="H3865" s="20" t="s">
        <v>389</v>
      </c>
      <c r="J3865" s="20" t="s">
        <v>397</v>
      </c>
      <c r="K3865" s="20">
        <v>0</v>
      </c>
      <c r="L3865" s="20">
        <v>0</v>
      </c>
      <c r="M3865" s="20" t="s">
        <v>392</v>
      </c>
      <c r="N3865" s="23">
        <v>44866</v>
      </c>
      <c r="O3865" s="23">
        <v>44866</v>
      </c>
    </row>
    <row r="3866" spans="1:15">
      <c r="A3866" s="20" t="s">
        <v>12569</v>
      </c>
      <c r="B3866" s="20" t="s">
        <v>384</v>
      </c>
      <c r="C3866" s="20" t="s">
        <v>12570</v>
      </c>
      <c r="D3866" s="20" t="s">
        <v>12571</v>
      </c>
      <c r="E3866" s="20" t="s">
        <v>387</v>
      </c>
      <c r="F3866" s="20" t="s">
        <v>389</v>
      </c>
      <c r="H3866" s="20" t="s">
        <v>389</v>
      </c>
      <c r="J3866" s="20" t="s">
        <v>397</v>
      </c>
      <c r="K3866" s="20">
        <v>0</v>
      </c>
      <c r="L3866" s="20">
        <v>0</v>
      </c>
      <c r="M3866" s="20" t="s">
        <v>392</v>
      </c>
      <c r="N3866" s="23">
        <v>44866</v>
      </c>
      <c r="O3866" s="23">
        <v>44944</v>
      </c>
    </row>
    <row r="3867" spans="1:15">
      <c r="A3867" s="20" t="s">
        <v>12572</v>
      </c>
      <c r="B3867" s="20" t="s">
        <v>384</v>
      </c>
      <c r="C3867" s="20" t="s">
        <v>12573</v>
      </c>
      <c r="D3867" s="20" t="s">
        <v>12574</v>
      </c>
      <c r="E3867" s="20" t="s">
        <v>387</v>
      </c>
      <c r="F3867" s="20" t="s">
        <v>389</v>
      </c>
      <c r="H3867" s="20" t="s">
        <v>389</v>
      </c>
      <c r="J3867" s="20" t="s">
        <v>391</v>
      </c>
      <c r="K3867" s="20">
        <v>0</v>
      </c>
      <c r="L3867" s="20">
        <v>0</v>
      </c>
      <c r="M3867" s="20" t="s">
        <v>392</v>
      </c>
      <c r="N3867" s="23">
        <v>44866</v>
      </c>
      <c r="O3867" s="23">
        <v>44866</v>
      </c>
    </row>
    <row r="3868" spans="1:15">
      <c r="A3868" s="20" t="s">
        <v>12575</v>
      </c>
      <c r="B3868" s="20" t="s">
        <v>384</v>
      </c>
      <c r="C3868" s="20" t="s">
        <v>12576</v>
      </c>
      <c r="D3868" s="20" t="s">
        <v>12577</v>
      </c>
      <c r="E3868" s="20" t="s">
        <v>387</v>
      </c>
      <c r="F3868" s="20" t="s">
        <v>389</v>
      </c>
      <c r="H3868" s="20" t="s">
        <v>389</v>
      </c>
      <c r="J3868" s="20" t="s">
        <v>391</v>
      </c>
      <c r="K3868" s="20">
        <v>0</v>
      </c>
      <c r="L3868" s="20">
        <v>0</v>
      </c>
      <c r="M3868" s="20" t="s">
        <v>392</v>
      </c>
      <c r="N3868" s="23">
        <v>44866</v>
      </c>
      <c r="O3868" s="23">
        <v>44866</v>
      </c>
    </row>
    <row r="3869" spans="1:15">
      <c r="A3869" s="20" t="s">
        <v>12578</v>
      </c>
      <c r="B3869" s="20" t="s">
        <v>384</v>
      </c>
      <c r="C3869" s="20" t="s">
        <v>12579</v>
      </c>
      <c r="D3869" s="20" t="s">
        <v>12580</v>
      </c>
      <c r="E3869" s="20" t="s">
        <v>387</v>
      </c>
      <c r="F3869" s="20" t="s">
        <v>389</v>
      </c>
      <c r="H3869" s="20" t="s">
        <v>389</v>
      </c>
      <c r="J3869" s="20" t="s">
        <v>391</v>
      </c>
      <c r="K3869" s="20">
        <v>0</v>
      </c>
      <c r="L3869" s="20">
        <v>0</v>
      </c>
      <c r="M3869" s="20" t="s">
        <v>392</v>
      </c>
      <c r="N3869" s="23">
        <v>44866</v>
      </c>
      <c r="O3869" s="23">
        <v>44866</v>
      </c>
    </row>
    <row r="3870" spans="1:15">
      <c r="A3870" s="20" t="s">
        <v>12581</v>
      </c>
      <c r="B3870" s="20" t="s">
        <v>384</v>
      </c>
      <c r="C3870" s="20" t="s">
        <v>12582</v>
      </c>
      <c r="D3870" s="20" t="s">
        <v>12583</v>
      </c>
      <c r="E3870" s="20" t="s">
        <v>387</v>
      </c>
      <c r="F3870" s="20" t="s">
        <v>389</v>
      </c>
      <c r="H3870" s="20" t="s">
        <v>389</v>
      </c>
      <c r="J3870" s="20" t="s">
        <v>397</v>
      </c>
      <c r="K3870" s="20">
        <v>0</v>
      </c>
      <c r="L3870" s="20">
        <v>0</v>
      </c>
      <c r="M3870" s="20" t="s">
        <v>392</v>
      </c>
      <c r="N3870" s="23">
        <v>44866</v>
      </c>
      <c r="O3870" s="23">
        <v>44944</v>
      </c>
    </row>
    <row r="3871" spans="1:15">
      <c r="A3871" s="20" t="s">
        <v>12584</v>
      </c>
      <c r="B3871" s="20" t="s">
        <v>384</v>
      </c>
      <c r="C3871" s="20" t="s">
        <v>12585</v>
      </c>
      <c r="D3871" s="20" t="s">
        <v>12586</v>
      </c>
      <c r="E3871" s="20" t="s">
        <v>387</v>
      </c>
      <c r="F3871" s="20" t="s">
        <v>389</v>
      </c>
      <c r="H3871" s="20" t="s">
        <v>389</v>
      </c>
      <c r="J3871" s="20" t="s">
        <v>397</v>
      </c>
      <c r="K3871" s="20">
        <v>0</v>
      </c>
      <c r="L3871" s="20">
        <v>0</v>
      </c>
      <c r="M3871" s="20" t="s">
        <v>392</v>
      </c>
      <c r="N3871" s="23">
        <v>44866</v>
      </c>
      <c r="O3871" s="23">
        <v>44944</v>
      </c>
    </row>
    <row r="3872" spans="1:15">
      <c r="A3872" s="20" t="s">
        <v>12587</v>
      </c>
      <c r="B3872" s="20" t="s">
        <v>384</v>
      </c>
      <c r="C3872" s="20" t="s">
        <v>12588</v>
      </c>
      <c r="D3872" s="20" t="s">
        <v>12589</v>
      </c>
      <c r="E3872" s="20" t="s">
        <v>450</v>
      </c>
      <c r="F3872" s="20" t="s">
        <v>389</v>
      </c>
      <c r="H3872" s="20" t="s">
        <v>389</v>
      </c>
      <c r="J3872" s="20" t="s">
        <v>397</v>
      </c>
      <c r="K3872" s="20">
        <v>2400</v>
      </c>
      <c r="L3872" s="20">
        <v>0</v>
      </c>
      <c r="M3872" s="20" t="s">
        <v>392</v>
      </c>
      <c r="N3872" s="23">
        <v>44866</v>
      </c>
      <c r="O3872" s="23">
        <v>44866</v>
      </c>
    </row>
    <row r="3873" spans="1:15">
      <c r="A3873" s="20" t="s">
        <v>12590</v>
      </c>
      <c r="B3873" s="20" t="s">
        <v>384</v>
      </c>
      <c r="C3873" s="20" t="s">
        <v>12591</v>
      </c>
      <c r="D3873" s="20" t="s">
        <v>12592</v>
      </c>
      <c r="E3873" s="20" t="s">
        <v>450</v>
      </c>
      <c r="F3873" s="20" t="s">
        <v>12593</v>
      </c>
      <c r="G3873" s="20" t="s">
        <v>12594</v>
      </c>
      <c r="H3873" s="20" t="s">
        <v>1966</v>
      </c>
      <c r="I3873" s="20" t="s">
        <v>390</v>
      </c>
      <c r="J3873" s="20" t="s">
        <v>397</v>
      </c>
      <c r="K3873" s="20">
        <v>44444</v>
      </c>
      <c r="L3873" s="20">
        <v>17459.2</v>
      </c>
      <c r="M3873" s="20" t="s">
        <v>392</v>
      </c>
      <c r="N3873" s="23">
        <v>44866</v>
      </c>
      <c r="O3873" s="23">
        <v>45058</v>
      </c>
    </row>
    <row r="3874" spans="1:15">
      <c r="A3874" s="20" t="s">
        <v>12595</v>
      </c>
      <c r="B3874" s="20" t="s">
        <v>384</v>
      </c>
      <c r="C3874" s="20" t="s">
        <v>12596</v>
      </c>
      <c r="D3874" s="20" t="s">
        <v>12597</v>
      </c>
      <c r="E3874" s="20" t="s">
        <v>478</v>
      </c>
      <c r="F3874" s="20" t="s">
        <v>389</v>
      </c>
      <c r="H3874" s="20" t="s">
        <v>389</v>
      </c>
      <c r="J3874" s="20" t="s">
        <v>397</v>
      </c>
      <c r="K3874" s="20">
        <v>0</v>
      </c>
      <c r="L3874" s="20">
        <v>0</v>
      </c>
      <c r="M3874" s="20" t="s">
        <v>392</v>
      </c>
      <c r="N3874" s="23">
        <v>44866</v>
      </c>
      <c r="O3874" s="23">
        <v>44866</v>
      </c>
    </row>
    <row r="3875" spans="1:15">
      <c r="A3875" s="20" t="s">
        <v>12598</v>
      </c>
      <c r="B3875" s="20" t="s">
        <v>384</v>
      </c>
      <c r="C3875" s="20" t="s">
        <v>12599</v>
      </c>
      <c r="D3875" s="20" t="s">
        <v>12600</v>
      </c>
      <c r="E3875" s="20" t="s">
        <v>427</v>
      </c>
      <c r="F3875" s="20" t="s">
        <v>389</v>
      </c>
      <c r="H3875" s="20" t="s">
        <v>389</v>
      </c>
      <c r="J3875" s="20" t="s">
        <v>397</v>
      </c>
      <c r="K3875" s="20">
        <v>0</v>
      </c>
      <c r="L3875" s="20">
        <v>0</v>
      </c>
      <c r="M3875" s="20" t="s">
        <v>392</v>
      </c>
      <c r="N3875" s="23">
        <v>44866</v>
      </c>
      <c r="O3875" s="23">
        <v>44944</v>
      </c>
    </row>
    <row r="3876" spans="1:15">
      <c r="A3876" s="20" t="s">
        <v>12601</v>
      </c>
      <c r="B3876" s="20" t="s">
        <v>384</v>
      </c>
      <c r="C3876" s="20" t="s">
        <v>12602</v>
      </c>
      <c r="D3876" s="20" t="s">
        <v>12603</v>
      </c>
      <c r="E3876" s="20" t="s">
        <v>478</v>
      </c>
      <c r="F3876" s="20" t="s">
        <v>389</v>
      </c>
      <c r="H3876" s="20" t="s">
        <v>389</v>
      </c>
      <c r="J3876" s="20" t="s">
        <v>397</v>
      </c>
      <c r="K3876" s="20">
        <v>0</v>
      </c>
      <c r="L3876" s="20">
        <v>0</v>
      </c>
      <c r="M3876" s="20" t="s">
        <v>392</v>
      </c>
      <c r="N3876" s="23">
        <v>44866</v>
      </c>
      <c r="O3876" s="23">
        <v>44866</v>
      </c>
    </row>
    <row r="3877" spans="1:15">
      <c r="A3877" s="20" t="s">
        <v>12604</v>
      </c>
      <c r="B3877" s="20" t="s">
        <v>384</v>
      </c>
      <c r="C3877" s="20" t="s">
        <v>12605</v>
      </c>
      <c r="D3877" s="20" t="s">
        <v>12606</v>
      </c>
      <c r="E3877" s="20" t="s">
        <v>478</v>
      </c>
      <c r="F3877" s="20" t="s">
        <v>389</v>
      </c>
      <c r="H3877" s="20" t="s">
        <v>389</v>
      </c>
      <c r="J3877" s="20" t="s">
        <v>391</v>
      </c>
      <c r="K3877" s="20">
        <v>0</v>
      </c>
      <c r="L3877" s="20">
        <v>0</v>
      </c>
      <c r="M3877" s="20" t="s">
        <v>392</v>
      </c>
      <c r="N3877" s="23">
        <v>44866</v>
      </c>
      <c r="O3877" s="23">
        <v>44866</v>
      </c>
    </row>
    <row r="3878" spans="1:15">
      <c r="A3878" s="20" t="s">
        <v>12607</v>
      </c>
      <c r="B3878" s="20" t="s">
        <v>384</v>
      </c>
      <c r="C3878" s="20" t="s">
        <v>12608</v>
      </c>
      <c r="D3878" s="20" t="s">
        <v>12609</v>
      </c>
      <c r="E3878" s="20" t="s">
        <v>478</v>
      </c>
      <c r="F3878" s="20" t="s">
        <v>389</v>
      </c>
      <c r="H3878" s="20" t="s">
        <v>389</v>
      </c>
      <c r="J3878" s="20" t="s">
        <v>391</v>
      </c>
      <c r="K3878" s="20">
        <v>0</v>
      </c>
      <c r="L3878" s="20">
        <v>0</v>
      </c>
      <c r="M3878" s="20" t="s">
        <v>392</v>
      </c>
      <c r="N3878" s="23">
        <v>44866</v>
      </c>
      <c r="O3878" s="23">
        <v>44866</v>
      </c>
    </row>
    <row r="3879" spans="1:15">
      <c r="A3879" s="20" t="s">
        <v>12610</v>
      </c>
      <c r="B3879" s="20" t="s">
        <v>384</v>
      </c>
      <c r="C3879" s="20" t="s">
        <v>12611</v>
      </c>
      <c r="D3879" s="20" t="s">
        <v>12612</v>
      </c>
      <c r="E3879" s="20" t="s">
        <v>387</v>
      </c>
      <c r="F3879" s="20" t="s">
        <v>389</v>
      </c>
      <c r="H3879" s="20" t="s">
        <v>389</v>
      </c>
      <c r="J3879" s="20" t="s">
        <v>397</v>
      </c>
      <c r="K3879" s="20">
        <v>0</v>
      </c>
      <c r="L3879" s="20">
        <v>0</v>
      </c>
      <c r="M3879" s="20" t="s">
        <v>392</v>
      </c>
      <c r="N3879" s="23">
        <v>44866</v>
      </c>
      <c r="O3879" s="23">
        <v>44939</v>
      </c>
    </row>
    <row r="3880" spans="1:15">
      <c r="A3880" s="20" t="s">
        <v>12613</v>
      </c>
      <c r="B3880" s="20" t="s">
        <v>384</v>
      </c>
      <c r="C3880" s="20" t="s">
        <v>12614</v>
      </c>
      <c r="D3880" s="20" t="s">
        <v>12615</v>
      </c>
      <c r="E3880" s="20" t="s">
        <v>387</v>
      </c>
      <c r="F3880" s="20" t="s">
        <v>389</v>
      </c>
      <c r="H3880" s="20" t="s">
        <v>389</v>
      </c>
      <c r="J3880" s="20" t="s">
        <v>397</v>
      </c>
      <c r="K3880" s="20">
        <v>0</v>
      </c>
      <c r="L3880" s="20">
        <v>0</v>
      </c>
      <c r="M3880" s="20" t="s">
        <v>392</v>
      </c>
      <c r="N3880" s="23">
        <v>44866</v>
      </c>
      <c r="O3880" s="23">
        <v>44944</v>
      </c>
    </row>
    <row r="3881" spans="1:15">
      <c r="A3881" s="20" t="s">
        <v>12616</v>
      </c>
      <c r="B3881" s="20" t="s">
        <v>384</v>
      </c>
      <c r="C3881" s="20" t="s">
        <v>12617</v>
      </c>
      <c r="D3881" s="20" t="s">
        <v>12618</v>
      </c>
      <c r="E3881" s="20" t="s">
        <v>387</v>
      </c>
      <c r="F3881" s="20" t="s">
        <v>389</v>
      </c>
      <c r="H3881" s="20" t="s">
        <v>389</v>
      </c>
      <c r="J3881" s="20" t="s">
        <v>391</v>
      </c>
      <c r="K3881" s="20">
        <v>0</v>
      </c>
      <c r="L3881" s="20">
        <v>0</v>
      </c>
      <c r="M3881" s="20" t="s">
        <v>392</v>
      </c>
      <c r="N3881" s="23">
        <v>44866</v>
      </c>
      <c r="O3881" s="23">
        <v>44866</v>
      </c>
    </row>
    <row r="3882" spans="1:15">
      <c r="A3882" s="20" t="s">
        <v>12619</v>
      </c>
      <c r="B3882" s="20" t="s">
        <v>384</v>
      </c>
      <c r="C3882" s="20" t="s">
        <v>12620</v>
      </c>
      <c r="D3882" s="20" t="s">
        <v>12621</v>
      </c>
      <c r="E3882" s="20" t="s">
        <v>387</v>
      </c>
      <c r="F3882" s="20" t="s">
        <v>389</v>
      </c>
      <c r="H3882" s="20" t="s">
        <v>389</v>
      </c>
      <c r="J3882" s="20" t="s">
        <v>397</v>
      </c>
      <c r="K3882" s="20">
        <v>0</v>
      </c>
      <c r="L3882" s="20">
        <v>0</v>
      </c>
      <c r="M3882" s="20" t="s">
        <v>392</v>
      </c>
      <c r="N3882" s="23">
        <v>44866</v>
      </c>
      <c r="O3882" s="23">
        <v>44944</v>
      </c>
    </row>
    <row r="3883" spans="1:15">
      <c r="A3883" s="20" t="s">
        <v>12622</v>
      </c>
      <c r="B3883" s="20" t="s">
        <v>384</v>
      </c>
      <c r="C3883" s="20" t="s">
        <v>12623</v>
      </c>
      <c r="D3883" s="20" t="s">
        <v>12624</v>
      </c>
      <c r="E3883" s="20" t="s">
        <v>387</v>
      </c>
      <c r="F3883" s="20" t="s">
        <v>389</v>
      </c>
      <c r="H3883" s="20" t="s">
        <v>389</v>
      </c>
      <c r="J3883" s="20" t="s">
        <v>397</v>
      </c>
      <c r="K3883" s="20">
        <v>0</v>
      </c>
      <c r="L3883" s="20">
        <v>0</v>
      </c>
      <c r="M3883" s="20" t="s">
        <v>392</v>
      </c>
      <c r="N3883" s="23">
        <v>44866</v>
      </c>
      <c r="O3883" s="23">
        <v>44866</v>
      </c>
    </row>
    <row r="3884" spans="1:15">
      <c r="A3884" s="20" t="s">
        <v>12625</v>
      </c>
      <c r="B3884" s="20" t="s">
        <v>384</v>
      </c>
      <c r="C3884" s="20" t="s">
        <v>12626</v>
      </c>
      <c r="D3884" s="20" t="s">
        <v>12627</v>
      </c>
      <c r="E3884" s="20" t="s">
        <v>427</v>
      </c>
      <c r="F3884" s="20" t="s">
        <v>389</v>
      </c>
      <c r="H3884" s="20" t="s">
        <v>389</v>
      </c>
      <c r="J3884" s="20" t="s">
        <v>391</v>
      </c>
      <c r="K3884" s="20">
        <v>0</v>
      </c>
      <c r="L3884" s="20">
        <v>0</v>
      </c>
      <c r="M3884" s="20" t="s">
        <v>392</v>
      </c>
      <c r="N3884" s="23">
        <v>44866</v>
      </c>
      <c r="O3884" s="23">
        <v>44866</v>
      </c>
    </row>
    <row r="3885" spans="1:15">
      <c r="A3885" s="20" t="s">
        <v>12628</v>
      </c>
      <c r="B3885" s="20" t="s">
        <v>384</v>
      </c>
      <c r="C3885" s="20" t="s">
        <v>12629</v>
      </c>
      <c r="D3885" s="20" t="s">
        <v>12630</v>
      </c>
      <c r="E3885" s="20" t="s">
        <v>387</v>
      </c>
      <c r="F3885" s="20" t="s">
        <v>389</v>
      </c>
      <c r="H3885" s="20" t="s">
        <v>389</v>
      </c>
      <c r="J3885" s="20" t="s">
        <v>391</v>
      </c>
      <c r="K3885" s="20">
        <v>0</v>
      </c>
      <c r="L3885" s="20">
        <v>0</v>
      </c>
      <c r="M3885" s="20" t="s">
        <v>392</v>
      </c>
      <c r="N3885" s="23">
        <v>44866</v>
      </c>
      <c r="O3885" s="23">
        <v>44866</v>
      </c>
    </row>
    <row r="3886" spans="1:15">
      <c r="A3886" s="20" t="s">
        <v>12631</v>
      </c>
      <c r="B3886" s="20" t="s">
        <v>384</v>
      </c>
      <c r="C3886" s="20" t="s">
        <v>12632</v>
      </c>
      <c r="D3886" s="20" t="s">
        <v>12633</v>
      </c>
      <c r="E3886" s="20" t="s">
        <v>387</v>
      </c>
      <c r="F3886" s="20" t="s">
        <v>389</v>
      </c>
      <c r="H3886" s="20" t="s">
        <v>389</v>
      </c>
      <c r="J3886" s="20" t="s">
        <v>397</v>
      </c>
      <c r="K3886" s="20">
        <v>0</v>
      </c>
      <c r="L3886" s="20">
        <v>21.6</v>
      </c>
      <c r="M3886" s="20" t="s">
        <v>428</v>
      </c>
      <c r="N3886" s="23">
        <v>44866</v>
      </c>
      <c r="O3886" s="23">
        <v>44866</v>
      </c>
    </row>
    <row r="3887" spans="1:15">
      <c r="A3887" s="20" t="s">
        <v>12634</v>
      </c>
      <c r="B3887" s="20" t="s">
        <v>384</v>
      </c>
      <c r="C3887" s="20" t="s">
        <v>12635</v>
      </c>
      <c r="D3887" s="20" t="s">
        <v>12636</v>
      </c>
      <c r="E3887" s="20" t="s">
        <v>387</v>
      </c>
      <c r="F3887" s="20" t="s">
        <v>389</v>
      </c>
      <c r="H3887" s="20" t="s">
        <v>389</v>
      </c>
      <c r="J3887" s="20" t="s">
        <v>397</v>
      </c>
      <c r="K3887" s="20">
        <v>0</v>
      </c>
      <c r="L3887" s="20">
        <v>1357.2</v>
      </c>
      <c r="M3887" s="20" t="s">
        <v>428</v>
      </c>
      <c r="N3887" s="23">
        <v>44866</v>
      </c>
      <c r="O3887" s="23">
        <v>44866</v>
      </c>
    </row>
    <row r="3888" spans="1:15">
      <c r="A3888" s="20" t="s">
        <v>12637</v>
      </c>
      <c r="B3888" s="20" t="s">
        <v>384</v>
      </c>
      <c r="C3888" s="20" t="s">
        <v>12638</v>
      </c>
      <c r="D3888" s="20" t="s">
        <v>12639</v>
      </c>
      <c r="E3888" s="20" t="s">
        <v>387</v>
      </c>
      <c r="F3888" s="20" t="s">
        <v>389</v>
      </c>
      <c r="H3888" s="20" t="s">
        <v>389</v>
      </c>
      <c r="J3888" s="20" t="s">
        <v>397</v>
      </c>
      <c r="K3888" s="20">
        <v>0</v>
      </c>
      <c r="L3888" s="20">
        <v>0</v>
      </c>
      <c r="M3888" s="20" t="s">
        <v>392</v>
      </c>
      <c r="N3888" s="23">
        <v>44866</v>
      </c>
      <c r="O3888" s="23">
        <v>44866</v>
      </c>
    </row>
    <row r="3889" spans="1:15">
      <c r="A3889" s="20" t="s">
        <v>12640</v>
      </c>
      <c r="B3889" s="20" t="s">
        <v>384</v>
      </c>
      <c r="C3889" s="20" t="s">
        <v>12641</v>
      </c>
      <c r="D3889" s="20" t="s">
        <v>12642</v>
      </c>
      <c r="E3889" s="20" t="s">
        <v>387</v>
      </c>
      <c r="F3889" s="20" t="s">
        <v>389</v>
      </c>
      <c r="H3889" s="20" t="s">
        <v>389</v>
      </c>
      <c r="J3889" s="20" t="s">
        <v>397</v>
      </c>
      <c r="K3889" s="20">
        <v>0</v>
      </c>
      <c r="L3889" s="20">
        <v>2835.28</v>
      </c>
      <c r="M3889" s="20" t="s">
        <v>428</v>
      </c>
      <c r="N3889" s="23">
        <v>44866</v>
      </c>
      <c r="O3889" s="23">
        <v>44944</v>
      </c>
    </row>
    <row r="3890" spans="1:15">
      <c r="A3890" s="20" t="s">
        <v>12643</v>
      </c>
      <c r="B3890" s="20" t="s">
        <v>384</v>
      </c>
      <c r="C3890" s="20" t="s">
        <v>12644</v>
      </c>
      <c r="D3890" s="20" t="s">
        <v>12645</v>
      </c>
      <c r="E3890" s="20" t="s">
        <v>387</v>
      </c>
      <c r="F3890" s="20" t="s">
        <v>389</v>
      </c>
      <c r="H3890" s="20" t="s">
        <v>389</v>
      </c>
      <c r="J3890" s="20" t="s">
        <v>391</v>
      </c>
      <c r="K3890" s="20">
        <v>0</v>
      </c>
      <c r="L3890" s="20">
        <v>85.2</v>
      </c>
      <c r="M3890" s="20" t="s">
        <v>428</v>
      </c>
      <c r="N3890" s="23">
        <v>44866</v>
      </c>
      <c r="O3890" s="23">
        <v>44866</v>
      </c>
    </row>
    <row r="3891" spans="1:15">
      <c r="A3891" s="20" t="s">
        <v>12646</v>
      </c>
      <c r="B3891" s="20" t="s">
        <v>384</v>
      </c>
      <c r="C3891" s="20" t="s">
        <v>12647</v>
      </c>
      <c r="D3891" s="20" t="s">
        <v>12648</v>
      </c>
      <c r="E3891" s="20" t="s">
        <v>387</v>
      </c>
      <c r="F3891" s="20" t="s">
        <v>389</v>
      </c>
      <c r="H3891" s="20" t="s">
        <v>389</v>
      </c>
      <c r="J3891" s="20" t="s">
        <v>397</v>
      </c>
      <c r="K3891" s="20">
        <v>0</v>
      </c>
      <c r="L3891" s="20">
        <v>50.1</v>
      </c>
      <c r="M3891" s="20" t="s">
        <v>428</v>
      </c>
      <c r="N3891" s="23">
        <v>44866</v>
      </c>
      <c r="O3891" s="23">
        <v>44866</v>
      </c>
    </row>
    <row r="3892" spans="1:15">
      <c r="A3892" s="20" t="s">
        <v>12649</v>
      </c>
      <c r="B3892" s="20" t="s">
        <v>384</v>
      </c>
      <c r="C3892" s="20" t="s">
        <v>12650</v>
      </c>
      <c r="D3892" s="20" t="s">
        <v>12651</v>
      </c>
      <c r="E3892" s="20" t="s">
        <v>387</v>
      </c>
      <c r="F3892" s="20" t="s">
        <v>389</v>
      </c>
      <c r="H3892" s="20" t="s">
        <v>389</v>
      </c>
      <c r="J3892" s="20" t="s">
        <v>397</v>
      </c>
      <c r="K3892" s="20">
        <v>0</v>
      </c>
      <c r="L3892" s="20">
        <v>130</v>
      </c>
      <c r="M3892" s="20" t="s">
        <v>428</v>
      </c>
      <c r="N3892" s="23">
        <v>44866</v>
      </c>
      <c r="O3892" s="23">
        <v>44866</v>
      </c>
    </row>
    <row r="3893" spans="1:15">
      <c r="A3893" s="20" t="s">
        <v>12652</v>
      </c>
      <c r="B3893" s="20" t="s">
        <v>384</v>
      </c>
      <c r="C3893" s="20" t="s">
        <v>12653</v>
      </c>
      <c r="D3893" s="20" t="s">
        <v>12654</v>
      </c>
      <c r="E3893" s="20" t="s">
        <v>478</v>
      </c>
      <c r="F3893" s="20" t="s">
        <v>389</v>
      </c>
      <c r="H3893" s="20" t="s">
        <v>389</v>
      </c>
      <c r="J3893" s="20" t="s">
        <v>391</v>
      </c>
      <c r="K3893" s="20">
        <v>0</v>
      </c>
      <c r="L3893" s="20">
        <v>0</v>
      </c>
      <c r="M3893" s="20" t="s">
        <v>392</v>
      </c>
      <c r="N3893" s="23">
        <v>44867</v>
      </c>
      <c r="O3893" s="23">
        <v>44867</v>
      </c>
    </row>
    <row r="3894" spans="1:15">
      <c r="A3894" s="20" t="s">
        <v>12655</v>
      </c>
      <c r="B3894" s="20" t="s">
        <v>384</v>
      </c>
      <c r="C3894" s="20" t="s">
        <v>12656</v>
      </c>
      <c r="D3894" s="20" t="s">
        <v>12657</v>
      </c>
      <c r="E3894" s="20" t="s">
        <v>387</v>
      </c>
      <c r="F3894" s="20" t="s">
        <v>389</v>
      </c>
      <c r="H3894" s="20" t="s">
        <v>389</v>
      </c>
      <c r="J3894" s="20" t="s">
        <v>397</v>
      </c>
      <c r="K3894" s="20">
        <v>0</v>
      </c>
      <c r="L3894" s="20">
        <v>0</v>
      </c>
      <c r="M3894" s="20" t="s">
        <v>392</v>
      </c>
      <c r="N3894" s="23">
        <v>44867</v>
      </c>
      <c r="O3894" s="23">
        <v>44867</v>
      </c>
    </row>
    <row r="3895" spans="1:15">
      <c r="A3895" s="20" t="s">
        <v>12658</v>
      </c>
      <c r="B3895" s="20" t="s">
        <v>384</v>
      </c>
      <c r="C3895" s="20" t="s">
        <v>12659</v>
      </c>
      <c r="D3895" s="20" t="s">
        <v>12660</v>
      </c>
      <c r="E3895" s="20" t="s">
        <v>478</v>
      </c>
      <c r="F3895" s="20" t="s">
        <v>389</v>
      </c>
      <c r="H3895" s="20" t="s">
        <v>389</v>
      </c>
      <c r="J3895" s="20" t="s">
        <v>397</v>
      </c>
      <c r="K3895" s="20">
        <v>0</v>
      </c>
      <c r="L3895" s="20">
        <v>0</v>
      </c>
      <c r="M3895" s="20" t="s">
        <v>392</v>
      </c>
      <c r="N3895" s="23">
        <v>44867</v>
      </c>
      <c r="O3895" s="23">
        <v>44867</v>
      </c>
    </row>
    <row r="3896" spans="1:15">
      <c r="A3896" s="20" t="s">
        <v>12661</v>
      </c>
      <c r="B3896" s="20" t="s">
        <v>384</v>
      </c>
      <c r="C3896" s="20" t="s">
        <v>12662</v>
      </c>
      <c r="D3896" s="20" t="s">
        <v>12663</v>
      </c>
      <c r="E3896" s="20" t="s">
        <v>427</v>
      </c>
      <c r="F3896" s="20" t="s">
        <v>389</v>
      </c>
      <c r="H3896" s="20" t="s">
        <v>389</v>
      </c>
      <c r="J3896" s="20" t="s">
        <v>397</v>
      </c>
      <c r="K3896" s="20">
        <v>0</v>
      </c>
      <c r="L3896" s="20">
        <v>28000</v>
      </c>
      <c r="M3896" s="20" t="s">
        <v>428</v>
      </c>
      <c r="N3896" s="23">
        <v>44867</v>
      </c>
      <c r="O3896" s="23">
        <v>44872</v>
      </c>
    </row>
    <row r="3897" spans="1:15">
      <c r="A3897" s="20" t="s">
        <v>12664</v>
      </c>
      <c r="B3897" s="20" t="s">
        <v>384</v>
      </c>
      <c r="C3897" s="20" t="s">
        <v>12665</v>
      </c>
      <c r="D3897" s="20" t="s">
        <v>12666</v>
      </c>
      <c r="E3897" s="20" t="s">
        <v>427</v>
      </c>
      <c r="F3897" s="20" t="s">
        <v>389</v>
      </c>
      <c r="H3897" s="20" t="s">
        <v>389</v>
      </c>
      <c r="J3897" s="20" t="s">
        <v>391</v>
      </c>
      <c r="K3897" s="20">
        <v>0</v>
      </c>
      <c r="L3897" s="20">
        <v>0</v>
      </c>
      <c r="M3897" s="20" t="s">
        <v>392</v>
      </c>
      <c r="N3897" s="23">
        <v>44867</v>
      </c>
      <c r="O3897" s="23">
        <v>44867</v>
      </c>
    </row>
    <row r="3898" spans="1:15">
      <c r="A3898" s="20" t="s">
        <v>12667</v>
      </c>
      <c r="B3898" s="20" t="s">
        <v>384</v>
      </c>
      <c r="C3898" s="20" t="s">
        <v>12668</v>
      </c>
      <c r="D3898" s="20" t="s">
        <v>12669</v>
      </c>
      <c r="E3898" s="20" t="s">
        <v>427</v>
      </c>
      <c r="F3898" s="20" t="s">
        <v>389</v>
      </c>
      <c r="H3898" s="20" t="s">
        <v>389</v>
      </c>
      <c r="J3898" s="20" t="s">
        <v>397</v>
      </c>
      <c r="K3898" s="20">
        <v>0</v>
      </c>
      <c r="L3898" s="20">
        <v>0</v>
      </c>
      <c r="M3898" s="20" t="s">
        <v>392</v>
      </c>
      <c r="N3898" s="23">
        <v>44867</v>
      </c>
      <c r="O3898" s="23">
        <v>44944</v>
      </c>
    </row>
    <row r="3899" spans="1:15">
      <c r="A3899" s="20" t="s">
        <v>12670</v>
      </c>
      <c r="B3899" s="20" t="s">
        <v>384</v>
      </c>
      <c r="C3899" s="20" t="s">
        <v>12671</v>
      </c>
      <c r="D3899" s="20" t="s">
        <v>12672</v>
      </c>
      <c r="E3899" s="20" t="s">
        <v>387</v>
      </c>
      <c r="F3899" s="20" t="s">
        <v>389</v>
      </c>
      <c r="H3899" s="20" t="s">
        <v>389</v>
      </c>
      <c r="J3899" s="20" t="s">
        <v>397</v>
      </c>
      <c r="K3899" s="20">
        <v>0</v>
      </c>
      <c r="L3899" s="20">
        <v>0</v>
      </c>
      <c r="M3899" s="20" t="s">
        <v>392</v>
      </c>
      <c r="N3899" s="23">
        <v>44867</v>
      </c>
      <c r="O3899" s="23">
        <v>44944</v>
      </c>
    </row>
    <row r="3900" spans="1:15">
      <c r="A3900" s="20" t="s">
        <v>12673</v>
      </c>
      <c r="B3900" s="20" t="s">
        <v>384</v>
      </c>
      <c r="C3900" s="20" t="s">
        <v>12674</v>
      </c>
      <c r="D3900" s="20" t="s">
        <v>12675</v>
      </c>
      <c r="E3900" s="20" t="s">
        <v>450</v>
      </c>
      <c r="F3900" s="20" t="s">
        <v>389</v>
      </c>
      <c r="H3900" s="20" t="s">
        <v>389</v>
      </c>
      <c r="J3900" s="20" t="s">
        <v>397</v>
      </c>
      <c r="K3900" s="20">
        <v>2400</v>
      </c>
      <c r="L3900" s="20">
        <v>0</v>
      </c>
      <c r="M3900" s="20" t="s">
        <v>392</v>
      </c>
      <c r="N3900" s="23">
        <v>44868</v>
      </c>
      <c r="O3900" s="23">
        <v>44868</v>
      </c>
    </row>
    <row r="3901" spans="1:15">
      <c r="A3901" s="20" t="s">
        <v>12676</v>
      </c>
      <c r="B3901" s="20" t="s">
        <v>384</v>
      </c>
      <c r="C3901" s="20" t="s">
        <v>12677</v>
      </c>
      <c r="D3901" s="20" t="s">
        <v>12678</v>
      </c>
      <c r="E3901" s="20" t="s">
        <v>427</v>
      </c>
      <c r="F3901" s="20" t="s">
        <v>389</v>
      </c>
      <c r="H3901" s="20" t="s">
        <v>389</v>
      </c>
      <c r="J3901" s="20" t="s">
        <v>397</v>
      </c>
      <c r="K3901" s="20">
        <v>0</v>
      </c>
      <c r="L3901" s="20">
        <v>6750</v>
      </c>
      <c r="M3901" s="20" t="s">
        <v>428</v>
      </c>
      <c r="N3901" s="23">
        <v>44868</v>
      </c>
      <c r="O3901" s="23">
        <v>44869</v>
      </c>
    </row>
    <row r="3902" spans="1:15">
      <c r="A3902" s="20" t="s">
        <v>12679</v>
      </c>
      <c r="B3902" s="20" t="s">
        <v>384</v>
      </c>
      <c r="C3902" s="20" t="s">
        <v>12680</v>
      </c>
      <c r="D3902" s="20" t="s">
        <v>12681</v>
      </c>
      <c r="E3902" s="20" t="s">
        <v>478</v>
      </c>
      <c r="F3902" s="20" t="s">
        <v>389</v>
      </c>
      <c r="H3902" s="20" t="s">
        <v>389</v>
      </c>
      <c r="J3902" s="20" t="s">
        <v>397</v>
      </c>
      <c r="K3902" s="20">
        <v>0</v>
      </c>
      <c r="L3902" s="20">
        <v>0</v>
      </c>
      <c r="M3902" s="20" t="s">
        <v>392</v>
      </c>
      <c r="N3902" s="23">
        <v>44868</v>
      </c>
      <c r="O3902" s="23">
        <v>44868</v>
      </c>
    </row>
    <row r="3903" spans="1:15">
      <c r="A3903" s="20" t="s">
        <v>12682</v>
      </c>
      <c r="B3903" s="20" t="s">
        <v>384</v>
      </c>
      <c r="C3903" s="20" t="s">
        <v>12683</v>
      </c>
      <c r="D3903" s="20" t="s">
        <v>12684</v>
      </c>
      <c r="E3903" s="20" t="s">
        <v>387</v>
      </c>
      <c r="F3903" s="20" t="s">
        <v>389</v>
      </c>
      <c r="H3903" s="20" t="s">
        <v>389</v>
      </c>
      <c r="J3903" s="20" t="s">
        <v>397</v>
      </c>
      <c r="K3903" s="20">
        <v>0</v>
      </c>
      <c r="L3903" s="20">
        <v>0</v>
      </c>
      <c r="M3903" s="20" t="s">
        <v>392</v>
      </c>
      <c r="N3903" s="23">
        <v>44868</v>
      </c>
      <c r="O3903" s="23">
        <v>44944</v>
      </c>
    </row>
    <row r="3904" spans="1:15">
      <c r="A3904" s="20" t="s">
        <v>12685</v>
      </c>
      <c r="B3904" s="20" t="s">
        <v>384</v>
      </c>
      <c r="C3904" s="20" t="s">
        <v>12686</v>
      </c>
      <c r="D3904" s="20" t="s">
        <v>12687</v>
      </c>
      <c r="E3904" s="20" t="s">
        <v>387</v>
      </c>
      <c r="F3904" s="20" t="s">
        <v>389</v>
      </c>
      <c r="H3904" s="20" t="s">
        <v>389</v>
      </c>
      <c r="J3904" s="20" t="s">
        <v>397</v>
      </c>
      <c r="K3904" s="20">
        <v>0</v>
      </c>
      <c r="L3904" s="20">
        <v>0</v>
      </c>
      <c r="M3904" s="20" t="s">
        <v>392</v>
      </c>
      <c r="N3904" s="23">
        <v>44868</v>
      </c>
      <c r="O3904" s="23">
        <v>44944</v>
      </c>
    </row>
    <row r="3905" spans="1:15">
      <c r="A3905" s="20" t="s">
        <v>12688</v>
      </c>
      <c r="B3905" s="20" t="s">
        <v>384</v>
      </c>
      <c r="C3905" s="20" t="s">
        <v>12689</v>
      </c>
      <c r="D3905" s="20" t="s">
        <v>12690</v>
      </c>
      <c r="E3905" s="20" t="s">
        <v>387</v>
      </c>
      <c r="F3905" s="20" t="s">
        <v>389</v>
      </c>
      <c r="H3905" s="20" t="s">
        <v>389</v>
      </c>
      <c r="J3905" s="20" t="s">
        <v>397</v>
      </c>
      <c r="K3905" s="20">
        <v>0</v>
      </c>
      <c r="L3905" s="20">
        <v>0</v>
      </c>
      <c r="M3905" s="20" t="s">
        <v>392</v>
      </c>
      <c r="N3905" s="23">
        <v>44868</v>
      </c>
      <c r="O3905" s="23">
        <v>44868</v>
      </c>
    </row>
    <row r="3906" spans="1:15">
      <c r="A3906" s="20" t="s">
        <v>12691</v>
      </c>
      <c r="B3906" s="20" t="s">
        <v>384</v>
      </c>
      <c r="C3906" s="20" t="s">
        <v>12692</v>
      </c>
      <c r="D3906" s="20" t="s">
        <v>12693</v>
      </c>
      <c r="E3906" s="20" t="s">
        <v>387</v>
      </c>
      <c r="F3906" s="20" t="s">
        <v>389</v>
      </c>
      <c r="H3906" s="20" t="s">
        <v>389</v>
      </c>
      <c r="J3906" s="20" t="s">
        <v>397</v>
      </c>
      <c r="K3906" s="20">
        <v>0</v>
      </c>
      <c r="L3906" s="20">
        <v>342.36</v>
      </c>
      <c r="M3906" s="20" t="s">
        <v>428</v>
      </c>
      <c r="N3906" s="23">
        <v>44868</v>
      </c>
      <c r="O3906" s="23">
        <v>44944</v>
      </c>
    </row>
    <row r="3907" spans="1:15">
      <c r="A3907" s="20" t="s">
        <v>12694</v>
      </c>
      <c r="B3907" s="20" t="s">
        <v>384</v>
      </c>
      <c r="C3907" s="20" t="s">
        <v>12695</v>
      </c>
      <c r="D3907" s="20" t="s">
        <v>12696</v>
      </c>
      <c r="E3907" s="20" t="s">
        <v>387</v>
      </c>
      <c r="F3907" s="20" t="s">
        <v>389</v>
      </c>
      <c r="H3907" s="20" t="s">
        <v>389</v>
      </c>
      <c r="J3907" s="20" t="s">
        <v>397</v>
      </c>
      <c r="K3907" s="20">
        <v>0</v>
      </c>
      <c r="L3907" s="20">
        <v>0</v>
      </c>
      <c r="M3907" s="20" t="s">
        <v>392</v>
      </c>
      <c r="N3907" s="23">
        <v>44868</v>
      </c>
      <c r="O3907" s="23">
        <v>44868</v>
      </c>
    </row>
    <row r="3908" spans="1:15">
      <c r="A3908" s="20" t="s">
        <v>12697</v>
      </c>
      <c r="B3908" s="20" t="s">
        <v>384</v>
      </c>
      <c r="C3908" s="20" t="s">
        <v>12698</v>
      </c>
      <c r="D3908" s="20" t="s">
        <v>12699</v>
      </c>
      <c r="E3908" s="20" t="s">
        <v>387</v>
      </c>
      <c r="F3908" s="20" t="s">
        <v>389</v>
      </c>
      <c r="H3908" s="20" t="s">
        <v>389</v>
      </c>
      <c r="J3908" s="20" t="s">
        <v>397</v>
      </c>
      <c r="K3908" s="20">
        <v>0</v>
      </c>
      <c r="L3908" s="20">
        <v>0</v>
      </c>
      <c r="M3908" s="20" t="s">
        <v>392</v>
      </c>
      <c r="N3908" s="23">
        <v>44868</v>
      </c>
      <c r="O3908" s="23">
        <v>44944</v>
      </c>
    </row>
    <row r="3909" spans="1:15">
      <c r="A3909" s="20" t="s">
        <v>12700</v>
      </c>
      <c r="B3909" s="20" t="s">
        <v>384</v>
      </c>
      <c r="C3909" s="20" t="s">
        <v>12701</v>
      </c>
      <c r="D3909" s="20" t="s">
        <v>12702</v>
      </c>
      <c r="E3909" s="20" t="s">
        <v>387</v>
      </c>
      <c r="F3909" s="20" t="s">
        <v>389</v>
      </c>
      <c r="H3909" s="20" t="s">
        <v>389</v>
      </c>
      <c r="J3909" s="20" t="s">
        <v>397</v>
      </c>
      <c r="K3909" s="20">
        <v>0</v>
      </c>
      <c r="L3909" s="20">
        <v>0</v>
      </c>
      <c r="M3909" s="20" t="s">
        <v>392</v>
      </c>
      <c r="N3909" s="23">
        <v>44868</v>
      </c>
      <c r="O3909" s="23">
        <v>44868</v>
      </c>
    </row>
    <row r="3910" spans="1:15">
      <c r="A3910" s="20" t="s">
        <v>12703</v>
      </c>
      <c r="B3910" s="20" t="s">
        <v>384</v>
      </c>
      <c r="C3910" s="20" t="s">
        <v>12704</v>
      </c>
      <c r="D3910" s="20" t="s">
        <v>12705</v>
      </c>
      <c r="E3910" s="20" t="s">
        <v>387</v>
      </c>
      <c r="F3910" s="20" t="s">
        <v>389</v>
      </c>
      <c r="H3910" s="20" t="s">
        <v>389</v>
      </c>
      <c r="J3910" s="20" t="s">
        <v>391</v>
      </c>
      <c r="K3910" s="20">
        <v>0</v>
      </c>
      <c r="L3910" s="20">
        <v>0</v>
      </c>
      <c r="M3910" s="20" t="s">
        <v>392</v>
      </c>
      <c r="N3910" s="23">
        <v>44868</v>
      </c>
      <c r="O3910" s="23">
        <v>44868</v>
      </c>
    </row>
    <row r="3911" spans="1:15">
      <c r="A3911" s="20" t="s">
        <v>12706</v>
      </c>
      <c r="B3911" s="20" t="s">
        <v>384</v>
      </c>
      <c r="C3911" s="20" t="s">
        <v>12707</v>
      </c>
      <c r="D3911" s="20" t="s">
        <v>12708</v>
      </c>
      <c r="E3911" s="20" t="s">
        <v>387</v>
      </c>
      <c r="F3911" s="20" t="s">
        <v>389</v>
      </c>
      <c r="H3911" s="20" t="s">
        <v>389</v>
      </c>
      <c r="J3911" s="20" t="s">
        <v>397</v>
      </c>
      <c r="K3911" s="20">
        <v>0</v>
      </c>
      <c r="L3911" s="20">
        <v>0</v>
      </c>
      <c r="M3911" s="20" t="s">
        <v>392</v>
      </c>
      <c r="N3911" s="23">
        <v>44868</v>
      </c>
      <c r="O3911" s="23">
        <v>44868</v>
      </c>
    </row>
    <row r="3912" spans="1:15">
      <c r="A3912" s="20" t="s">
        <v>12709</v>
      </c>
      <c r="B3912" s="20" t="s">
        <v>384</v>
      </c>
      <c r="C3912" s="20" t="s">
        <v>12710</v>
      </c>
      <c r="D3912" s="20" t="s">
        <v>12711</v>
      </c>
      <c r="E3912" s="20" t="s">
        <v>387</v>
      </c>
      <c r="F3912" s="20" t="s">
        <v>389</v>
      </c>
      <c r="H3912" s="20" t="s">
        <v>389</v>
      </c>
      <c r="J3912" s="20" t="s">
        <v>397</v>
      </c>
      <c r="K3912" s="20">
        <v>0</v>
      </c>
      <c r="L3912" s="20">
        <v>0</v>
      </c>
      <c r="M3912" s="20" t="s">
        <v>392</v>
      </c>
      <c r="N3912" s="23">
        <v>44868</v>
      </c>
      <c r="O3912" s="23">
        <v>44944</v>
      </c>
    </row>
    <row r="3913" spans="1:15">
      <c r="A3913" s="20" t="s">
        <v>12712</v>
      </c>
      <c r="B3913" s="20" t="s">
        <v>384</v>
      </c>
      <c r="C3913" s="20" t="s">
        <v>12713</v>
      </c>
      <c r="D3913" s="20" t="s">
        <v>12714</v>
      </c>
      <c r="E3913" s="20" t="s">
        <v>387</v>
      </c>
      <c r="F3913" s="20" t="s">
        <v>389</v>
      </c>
      <c r="H3913" s="20" t="s">
        <v>389</v>
      </c>
      <c r="J3913" s="20" t="s">
        <v>397</v>
      </c>
      <c r="K3913" s="20">
        <v>0</v>
      </c>
      <c r="L3913" s="20">
        <v>0</v>
      </c>
      <c r="M3913" s="20" t="s">
        <v>392</v>
      </c>
      <c r="N3913" s="23">
        <v>44868</v>
      </c>
      <c r="O3913" s="23">
        <v>44868</v>
      </c>
    </row>
    <row r="3914" spans="1:15">
      <c r="A3914" s="20" t="s">
        <v>12715</v>
      </c>
      <c r="B3914" s="20" t="s">
        <v>384</v>
      </c>
      <c r="C3914" s="20" t="s">
        <v>12716</v>
      </c>
      <c r="D3914" s="20" t="s">
        <v>12717</v>
      </c>
      <c r="E3914" s="20" t="s">
        <v>478</v>
      </c>
      <c r="F3914" s="20" t="s">
        <v>389</v>
      </c>
      <c r="H3914" s="20" t="s">
        <v>389</v>
      </c>
      <c r="J3914" s="20" t="s">
        <v>391</v>
      </c>
      <c r="K3914" s="20">
        <v>0</v>
      </c>
      <c r="L3914" s="20">
        <v>0</v>
      </c>
      <c r="M3914" s="20" t="s">
        <v>392</v>
      </c>
      <c r="N3914" s="23">
        <v>44868</v>
      </c>
      <c r="O3914" s="23">
        <v>44868</v>
      </c>
    </row>
    <row r="3915" spans="1:15">
      <c r="A3915" s="20" t="s">
        <v>12718</v>
      </c>
      <c r="B3915" s="20" t="s">
        <v>384</v>
      </c>
      <c r="C3915" s="20" t="s">
        <v>12719</v>
      </c>
      <c r="D3915" s="20" t="s">
        <v>12720</v>
      </c>
      <c r="E3915" s="20" t="s">
        <v>387</v>
      </c>
      <c r="F3915" s="20" t="s">
        <v>389</v>
      </c>
      <c r="H3915" s="20" t="s">
        <v>389</v>
      </c>
      <c r="J3915" s="20" t="s">
        <v>397</v>
      </c>
      <c r="K3915" s="20">
        <v>0</v>
      </c>
      <c r="L3915" s="20">
        <v>4360.8599999999997</v>
      </c>
      <c r="M3915" s="20" t="s">
        <v>428</v>
      </c>
      <c r="N3915" s="23">
        <v>44868</v>
      </c>
      <c r="O3915" s="23">
        <v>44944</v>
      </c>
    </row>
    <row r="3916" spans="1:15">
      <c r="A3916" s="20" t="s">
        <v>12721</v>
      </c>
      <c r="B3916" s="20" t="s">
        <v>384</v>
      </c>
      <c r="C3916" s="20" t="s">
        <v>12722</v>
      </c>
      <c r="D3916" s="20" t="s">
        <v>12723</v>
      </c>
      <c r="E3916" s="20" t="s">
        <v>387</v>
      </c>
      <c r="F3916" s="20" t="s">
        <v>389</v>
      </c>
      <c r="H3916" s="20" t="s">
        <v>389</v>
      </c>
      <c r="J3916" s="20" t="s">
        <v>397</v>
      </c>
      <c r="K3916" s="20">
        <v>0</v>
      </c>
      <c r="L3916" s="20">
        <v>0</v>
      </c>
      <c r="M3916" s="20" t="s">
        <v>392</v>
      </c>
      <c r="N3916" s="23">
        <v>44868</v>
      </c>
      <c r="O3916" s="23">
        <v>44944</v>
      </c>
    </row>
    <row r="3917" spans="1:15">
      <c r="A3917" s="20" t="s">
        <v>12724</v>
      </c>
      <c r="B3917" s="20" t="s">
        <v>384</v>
      </c>
      <c r="C3917" s="20" t="s">
        <v>12725</v>
      </c>
      <c r="D3917" s="20" t="s">
        <v>12726</v>
      </c>
      <c r="E3917" s="20" t="s">
        <v>387</v>
      </c>
      <c r="F3917" s="20" t="s">
        <v>389</v>
      </c>
      <c r="H3917" s="20" t="s">
        <v>389</v>
      </c>
      <c r="J3917" s="20" t="s">
        <v>391</v>
      </c>
      <c r="K3917" s="20">
        <v>0</v>
      </c>
      <c r="L3917" s="20">
        <v>0</v>
      </c>
      <c r="M3917" s="20" t="s">
        <v>392</v>
      </c>
      <c r="N3917" s="23">
        <v>44868</v>
      </c>
      <c r="O3917" s="23">
        <v>44868</v>
      </c>
    </row>
    <row r="3918" spans="1:15">
      <c r="A3918" s="20" t="s">
        <v>12727</v>
      </c>
      <c r="B3918" s="20" t="s">
        <v>384</v>
      </c>
      <c r="C3918" s="20" t="s">
        <v>12728</v>
      </c>
      <c r="D3918" s="20" t="s">
        <v>12729</v>
      </c>
      <c r="E3918" s="20" t="s">
        <v>478</v>
      </c>
      <c r="F3918" s="20" t="s">
        <v>389</v>
      </c>
      <c r="H3918" s="20" t="s">
        <v>389</v>
      </c>
      <c r="J3918" s="20" t="s">
        <v>391</v>
      </c>
      <c r="K3918" s="20">
        <v>0</v>
      </c>
      <c r="L3918" s="20">
        <v>0</v>
      </c>
      <c r="M3918" s="20" t="s">
        <v>392</v>
      </c>
      <c r="N3918" s="23">
        <v>44868</v>
      </c>
      <c r="O3918" s="23">
        <v>44868</v>
      </c>
    </row>
    <row r="3919" spans="1:15">
      <c r="A3919" s="20" t="s">
        <v>12730</v>
      </c>
      <c r="B3919" s="20" t="s">
        <v>384</v>
      </c>
      <c r="C3919" s="20" t="s">
        <v>12731</v>
      </c>
      <c r="D3919" s="20" t="s">
        <v>12732</v>
      </c>
      <c r="E3919" s="20" t="s">
        <v>387</v>
      </c>
      <c r="F3919" s="20" t="s">
        <v>389</v>
      </c>
      <c r="H3919" s="20" t="s">
        <v>389</v>
      </c>
      <c r="J3919" s="20" t="s">
        <v>397</v>
      </c>
      <c r="K3919" s="20">
        <v>0</v>
      </c>
      <c r="L3919" s="20">
        <v>0</v>
      </c>
      <c r="M3919" s="20" t="s">
        <v>392</v>
      </c>
      <c r="N3919" s="23">
        <v>44868</v>
      </c>
      <c r="O3919" s="23">
        <v>44868</v>
      </c>
    </row>
    <row r="3920" spans="1:15">
      <c r="A3920" s="20" t="s">
        <v>12733</v>
      </c>
      <c r="B3920" s="20" t="s">
        <v>384</v>
      </c>
      <c r="C3920" s="20" t="s">
        <v>12734</v>
      </c>
      <c r="D3920" s="20" t="s">
        <v>12735</v>
      </c>
      <c r="E3920" s="20" t="s">
        <v>387</v>
      </c>
      <c r="F3920" s="20" t="s">
        <v>389</v>
      </c>
      <c r="H3920" s="20" t="s">
        <v>389</v>
      </c>
      <c r="J3920" s="20" t="s">
        <v>397</v>
      </c>
      <c r="K3920" s="20">
        <v>0</v>
      </c>
      <c r="L3920" s="20">
        <v>0</v>
      </c>
      <c r="M3920" s="20" t="s">
        <v>392</v>
      </c>
      <c r="N3920" s="23">
        <v>44868</v>
      </c>
      <c r="O3920" s="23">
        <v>44880</v>
      </c>
    </row>
    <row r="3921" spans="1:15">
      <c r="A3921" s="20" t="s">
        <v>12736</v>
      </c>
      <c r="B3921" s="20" t="s">
        <v>384</v>
      </c>
      <c r="C3921" s="20" t="s">
        <v>12737</v>
      </c>
      <c r="D3921" s="20" t="s">
        <v>12738</v>
      </c>
      <c r="E3921" s="20" t="s">
        <v>387</v>
      </c>
      <c r="F3921" s="20" t="s">
        <v>389</v>
      </c>
      <c r="H3921" s="20" t="s">
        <v>389</v>
      </c>
      <c r="J3921" s="20" t="s">
        <v>397</v>
      </c>
      <c r="K3921" s="20">
        <v>0</v>
      </c>
      <c r="L3921" s="20">
        <v>2108.04</v>
      </c>
      <c r="M3921" s="20" t="s">
        <v>428</v>
      </c>
      <c r="N3921" s="23">
        <v>44868</v>
      </c>
      <c r="O3921" s="23">
        <v>44874</v>
      </c>
    </row>
    <row r="3922" spans="1:15">
      <c r="A3922" s="20" t="s">
        <v>12739</v>
      </c>
      <c r="B3922" s="20" t="s">
        <v>384</v>
      </c>
      <c r="C3922" s="20" t="s">
        <v>12740</v>
      </c>
      <c r="D3922" s="20" t="s">
        <v>12741</v>
      </c>
      <c r="E3922" s="20" t="s">
        <v>387</v>
      </c>
      <c r="F3922" s="20" t="s">
        <v>389</v>
      </c>
      <c r="H3922" s="20" t="s">
        <v>389</v>
      </c>
      <c r="J3922" s="20" t="s">
        <v>397</v>
      </c>
      <c r="K3922" s="20">
        <v>0</v>
      </c>
      <c r="L3922" s="20">
        <v>0</v>
      </c>
      <c r="M3922" s="20" t="s">
        <v>392</v>
      </c>
      <c r="N3922" s="23">
        <v>44868</v>
      </c>
      <c r="O3922" s="23">
        <v>44944</v>
      </c>
    </row>
    <row r="3923" spans="1:15">
      <c r="A3923" s="20" t="s">
        <v>12742</v>
      </c>
      <c r="B3923" s="20" t="s">
        <v>384</v>
      </c>
      <c r="C3923" s="20" t="s">
        <v>12743</v>
      </c>
      <c r="D3923" s="20" t="s">
        <v>12744</v>
      </c>
      <c r="E3923" s="20" t="s">
        <v>478</v>
      </c>
      <c r="F3923" s="20" t="s">
        <v>389</v>
      </c>
      <c r="H3923" s="20" t="s">
        <v>389</v>
      </c>
      <c r="J3923" s="20" t="s">
        <v>397</v>
      </c>
      <c r="K3923" s="20">
        <v>0</v>
      </c>
      <c r="L3923" s="20">
        <v>0</v>
      </c>
      <c r="M3923" s="20" t="s">
        <v>392</v>
      </c>
      <c r="N3923" s="23">
        <v>44868</v>
      </c>
      <c r="O3923" s="23">
        <v>44868</v>
      </c>
    </row>
    <row r="3924" spans="1:15">
      <c r="A3924" s="20" t="s">
        <v>12745</v>
      </c>
      <c r="B3924" s="20" t="s">
        <v>384</v>
      </c>
      <c r="C3924" s="20" t="s">
        <v>12746</v>
      </c>
      <c r="D3924" s="20" t="s">
        <v>12747</v>
      </c>
      <c r="E3924" s="20" t="s">
        <v>387</v>
      </c>
      <c r="F3924" s="20" t="s">
        <v>389</v>
      </c>
      <c r="H3924" s="20" t="s">
        <v>389</v>
      </c>
      <c r="J3924" s="20" t="s">
        <v>405</v>
      </c>
      <c r="K3924" s="20">
        <v>0</v>
      </c>
      <c r="L3924" s="20">
        <v>71.92</v>
      </c>
      <c r="M3924" s="20" t="s">
        <v>428</v>
      </c>
      <c r="N3924" s="23">
        <v>44868</v>
      </c>
      <c r="O3924" s="23">
        <v>44998</v>
      </c>
    </row>
    <row r="3925" spans="1:15">
      <c r="A3925" s="20" t="s">
        <v>12748</v>
      </c>
      <c r="B3925" s="20" t="s">
        <v>384</v>
      </c>
      <c r="C3925" s="20" t="s">
        <v>12749</v>
      </c>
      <c r="D3925" s="20" t="s">
        <v>12750</v>
      </c>
      <c r="E3925" s="20" t="s">
        <v>387</v>
      </c>
      <c r="F3925" s="20" t="s">
        <v>389</v>
      </c>
      <c r="H3925" s="20" t="s">
        <v>389</v>
      </c>
      <c r="J3925" s="20" t="s">
        <v>391</v>
      </c>
      <c r="K3925" s="20">
        <v>0</v>
      </c>
      <c r="L3925" s="20">
        <v>327.74</v>
      </c>
      <c r="M3925" s="20" t="s">
        <v>428</v>
      </c>
      <c r="N3925" s="23">
        <v>44868</v>
      </c>
      <c r="O3925" s="23">
        <v>44868</v>
      </c>
    </row>
    <row r="3926" spans="1:15">
      <c r="A3926" s="20" t="s">
        <v>12751</v>
      </c>
      <c r="B3926" s="20" t="s">
        <v>384</v>
      </c>
      <c r="C3926" s="20" t="s">
        <v>12752</v>
      </c>
      <c r="D3926" s="20" t="s">
        <v>12753</v>
      </c>
      <c r="E3926" s="20" t="s">
        <v>387</v>
      </c>
      <c r="F3926" s="20" t="s">
        <v>389</v>
      </c>
      <c r="H3926" s="20" t="s">
        <v>389</v>
      </c>
      <c r="J3926" s="20" t="s">
        <v>397</v>
      </c>
      <c r="K3926" s="20">
        <v>0</v>
      </c>
      <c r="L3926" s="20">
        <v>850.49</v>
      </c>
      <c r="M3926" s="20" t="s">
        <v>428</v>
      </c>
      <c r="N3926" s="23">
        <v>44868</v>
      </c>
      <c r="O3926" s="23">
        <v>44985</v>
      </c>
    </row>
    <row r="3927" spans="1:15">
      <c r="A3927" s="20" t="s">
        <v>12754</v>
      </c>
      <c r="B3927" s="20" t="s">
        <v>384</v>
      </c>
      <c r="C3927" s="20" t="s">
        <v>12755</v>
      </c>
      <c r="D3927" s="20" t="s">
        <v>12756</v>
      </c>
      <c r="E3927" s="20" t="s">
        <v>450</v>
      </c>
      <c r="F3927" s="20" t="s">
        <v>12757</v>
      </c>
      <c r="G3927" s="20" t="s">
        <v>12758</v>
      </c>
      <c r="H3927" s="20" t="s">
        <v>12759</v>
      </c>
      <c r="I3927" s="20" t="s">
        <v>390</v>
      </c>
      <c r="J3927" s="20" t="s">
        <v>397</v>
      </c>
      <c r="K3927" s="20">
        <v>5000</v>
      </c>
      <c r="L3927" s="20">
        <v>0</v>
      </c>
      <c r="M3927" s="20" t="s">
        <v>392</v>
      </c>
      <c r="N3927" s="23">
        <v>44869</v>
      </c>
      <c r="O3927" s="23">
        <v>44874</v>
      </c>
    </row>
    <row r="3928" spans="1:15">
      <c r="A3928" s="20" t="s">
        <v>12760</v>
      </c>
      <c r="B3928" s="20" t="s">
        <v>384</v>
      </c>
      <c r="C3928" s="20" t="s">
        <v>12761</v>
      </c>
      <c r="D3928" s="20" t="s">
        <v>12762</v>
      </c>
      <c r="E3928" s="20" t="s">
        <v>478</v>
      </c>
      <c r="F3928" s="20" t="s">
        <v>389</v>
      </c>
      <c r="H3928" s="20" t="s">
        <v>389</v>
      </c>
      <c r="J3928" s="20" t="s">
        <v>397</v>
      </c>
      <c r="K3928" s="20">
        <v>0</v>
      </c>
      <c r="L3928" s="20">
        <v>0</v>
      </c>
      <c r="M3928" s="20" t="s">
        <v>392</v>
      </c>
      <c r="N3928" s="23">
        <v>44869</v>
      </c>
      <c r="O3928" s="23">
        <v>44869</v>
      </c>
    </row>
    <row r="3929" spans="1:15">
      <c r="A3929" s="20" t="s">
        <v>12763</v>
      </c>
      <c r="B3929" s="20" t="s">
        <v>384</v>
      </c>
      <c r="C3929" s="20" t="s">
        <v>44</v>
      </c>
      <c r="D3929" s="20" t="s">
        <v>12764</v>
      </c>
      <c r="E3929" s="20" t="s">
        <v>450</v>
      </c>
      <c r="F3929" s="20" t="s">
        <v>12765</v>
      </c>
      <c r="G3929" s="20" t="s">
        <v>12758</v>
      </c>
      <c r="H3929" s="20" t="s">
        <v>12759</v>
      </c>
      <c r="I3929" s="20" t="s">
        <v>390</v>
      </c>
      <c r="J3929" s="20" t="s">
        <v>397</v>
      </c>
      <c r="K3929" s="20">
        <v>20000</v>
      </c>
      <c r="L3929" s="20">
        <v>1190</v>
      </c>
      <c r="M3929" s="20" t="s">
        <v>392</v>
      </c>
      <c r="N3929" s="23">
        <v>44869</v>
      </c>
      <c r="O3929" s="23">
        <v>44883</v>
      </c>
    </row>
    <row r="3930" spans="1:15">
      <c r="A3930" s="20" t="s">
        <v>12766</v>
      </c>
      <c r="B3930" s="20" t="s">
        <v>384</v>
      </c>
      <c r="C3930" s="20" t="s">
        <v>12767</v>
      </c>
      <c r="D3930" s="20" t="s">
        <v>12768</v>
      </c>
      <c r="E3930" s="20" t="s">
        <v>478</v>
      </c>
      <c r="F3930" s="20" t="s">
        <v>389</v>
      </c>
      <c r="H3930" s="20" t="s">
        <v>389</v>
      </c>
      <c r="J3930" s="20" t="s">
        <v>391</v>
      </c>
      <c r="K3930" s="20">
        <v>0</v>
      </c>
      <c r="L3930" s="20">
        <v>0</v>
      </c>
      <c r="M3930" s="20" t="s">
        <v>392</v>
      </c>
      <c r="N3930" s="23">
        <v>44869</v>
      </c>
      <c r="O3930" s="23">
        <v>44869</v>
      </c>
    </row>
    <row r="3931" spans="1:15">
      <c r="A3931" s="20" t="s">
        <v>12769</v>
      </c>
      <c r="B3931" s="20" t="s">
        <v>384</v>
      </c>
      <c r="C3931" s="20" t="s">
        <v>12770</v>
      </c>
      <c r="D3931" s="20" t="s">
        <v>12771</v>
      </c>
      <c r="E3931" s="20" t="s">
        <v>450</v>
      </c>
      <c r="F3931" s="20" t="s">
        <v>12772</v>
      </c>
      <c r="G3931" s="20" t="s">
        <v>12758</v>
      </c>
      <c r="H3931" s="20" t="s">
        <v>12759</v>
      </c>
      <c r="I3931" s="20" t="s">
        <v>390</v>
      </c>
      <c r="J3931" s="20" t="s">
        <v>397</v>
      </c>
      <c r="K3931" s="20">
        <v>20000</v>
      </c>
      <c r="L3931" s="20">
        <v>0</v>
      </c>
      <c r="M3931" s="20" t="s">
        <v>392</v>
      </c>
      <c r="N3931" s="23">
        <v>44869</v>
      </c>
      <c r="O3931" s="23">
        <v>44874</v>
      </c>
    </row>
    <row r="3932" spans="1:15">
      <c r="A3932" s="20" t="s">
        <v>12773</v>
      </c>
      <c r="B3932" s="20" t="s">
        <v>384</v>
      </c>
      <c r="C3932" s="20" t="s">
        <v>12774</v>
      </c>
      <c r="D3932" s="20" t="s">
        <v>12775</v>
      </c>
      <c r="E3932" s="20" t="s">
        <v>450</v>
      </c>
      <c r="F3932" s="20" t="s">
        <v>389</v>
      </c>
      <c r="H3932" s="20" t="s">
        <v>389</v>
      </c>
      <c r="J3932" s="20" t="s">
        <v>397</v>
      </c>
      <c r="K3932" s="20">
        <v>2400</v>
      </c>
      <c r="L3932" s="20">
        <v>0</v>
      </c>
      <c r="M3932" s="20" t="s">
        <v>392</v>
      </c>
      <c r="N3932" s="23">
        <v>44869</v>
      </c>
      <c r="O3932" s="23">
        <v>44869</v>
      </c>
    </row>
    <row r="3933" spans="1:15">
      <c r="A3933" s="20" t="s">
        <v>12776</v>
      </c>
      <c r="B3933" s="20" t="s">
        <v>384</v>
      </c>
      <c r="C3933" s="20" t="s">
        <v>12777</v>
      </c>
      <c r="D3933" s="20" t="s">
        <v>12778</v>
      </c>
      <c r="E3933" s="20" t="s">
        <v>387</v>
      </c>
      <c r="F3933" s="20" t="s">
        <v>389</v>
      </c>
      <c r="H3933" s="20" t="s">
        <v>389</v>
      </c>
      <c r="J3933" s="20" t="s">
        <v>397</v>
      </c>
      <c r="K3933" s="20">
        <v>0</v>
      </c>
      <c r="L3933" s="20">
        <v>0</v>
      </c>
      <c r="M3933" s="20" t="s">
        <v>392</v>
      </c>
      <c r="N3933" s="23">
        <v>44869</v>
      </c>
      <c r="O3933" s="23">
        <v>44944</v>
      </c>
    </row>
    <row r="3934" spans="1:15">
      <c r="A3934" s="20" t="s">
        <v>12779</v>
      </c>
      <c r="B3934" s="20" t="s">
        <v>384</v>
      </c>
      <c r="C3934" s="20" t="s">
        <v>12780</v>
      </c>
      <c r="D3934" s="20" t="s">
        <v>12781</v>
      </c>
      <c r="E3934" s="20" t="s">
        <v>427</v>
      </c>
      <c r="F3934" s="20" t="s">
        <v>389</v>
      </c>
      <c r="H3934" s="20" t="s">
        <v>389</v>
      </c>
      <c r="J3934" s="20" t="s">
        <v>397</v>
      </c>
      <c r="K3934" s="20">
        <v>0</v>
      </c>
      <c r="L3934" s="20">
        <v>0</v>
      </c>
      <c r="M3934" s="20" t="s">
        <v>392</v>
      </c>
      <c r="N3934" s="23">
        <v>44869</v>
      </c>
      <c r="O3934" s="23">
        <v>44944</v>
      </c>
    </row>
    <row r="3935" spans="1:15">
      <c r="A3935" s="20" t="s">
        <v>12782</v>
      </c>
      <c r="B3935" s="20" t="s">
        <v>384</v>
      </c>
      <c r="C3935" s="20" t="s">
        <v>12783</v>
      </c>
      <c r="D3935" s="20" t="s">
        <v>12784</v>
      </c>
      <c r="E3935" s="20" t="s">
        <v>427</v>
      </c>
      <c r="F3935" s="20" t="s">
        <v>389</v>
      </c>
      <c r="H3935" s="20" t="s">
        <v>389</v>
      </c>
      <c r="J3935" s="20" t="s">
        <v>397</v>
      </c>
      <c r="K3935" s="20">
        <v>0</v>
      </c>
      <c r="L3935" s="20">
        <v>27100</v>
      </c>
      <c r="M3935" s="20" t="s">
        <v>428</v>
      </c>
      <c r="N3935" s="23">
        <v>44869</v>
      </c>
      <c r="O3935" s="23">
        <v>44880</v>
      </c>
    </row>
    <row r="3936" spans="1:15">
      <c r="A3936" s="20" t="s">
        <v>12785</v>
      </c>
      <c r="B3936" s="20" t="s">
        <v>384</v>
      </c>
      <c r="C3936" s="20" t="s">
        <v>12786</v>
      </c>
      <c r="D3936" s="20" t="s">
        <v>12787</v>
      </c>
      <c r="E3936" s="20" t="s">
        <v>387</v>
      </c>
      <c r="F3936" s="20" t="s">
        <v>389</v>
      </c>
      <c r="H3936" s="20" t="s">
        <v>389</v>
      </c>
      <c r="J3936" s="20" t="s">
        <v>391</v>
      </c>
      <c r="K3936" s="20">
        <v>0</v>
      </c>
      <c r="L3936" s="20">
        <v>0</v>
      </c>
      <c r="M3936" s="20" t="s">
        <v>392</v>
      </c>
      <c r="N3936" s="23">
        <v>44869</v>
      </c>
      <c r="O3936" s="23">
        <v>44869</v>
      </c>
    </row>
    <row r="3937" spans="1:15">
      <c r="A3937" s="20" t="s">
        <v>12788</v>
      </c>
      <c r="B3937" s="20" t="s">
        <v>384</v>
      </c>
      <c r="C3937" s="20" t="s">
        <v>12789</v>
      </c>
      <c r="D3937" s="20" t="s">
        <v>12790</v>
      </c>
      <c r="E3937" s="20" t="s">
        <v>387</v>
      </c>
      <c r="F3937" s="20" t="s">
        <v>389</v>
      </c>
      <c r="H3937" s="20" t="s">
        <v>389</v>
      </c>
      <c r="J3937" s="20" t="s">
        <v>391</v>
      </c>
      <c r="K3937" s="20">
        <v>0</v>
      </c>
      <c r="L3937" s="20">
        <v>0</v>
      </c>
      <c r="M3937" s="20" t="s">
        <v>392</v>
      </c>
      <c r="N3937" s="23">
        <v>44869</v>
      </c>
      <c r="O3937" s="23">
        <v>44869</v>
      </c>
    </row>
    <row r="3938" spans="1:15">
      <c r="A3938" s="20" t="s">
        <v>12791</v>
      </c>
      <c r="B3938" s="20" t="s">
        <v>384</v>
      </c>
      <c r="C3938" s="20" t="s">
        <v>12792</v>
      </c>
      <c r="D3938" s="20" t="s">
        <v>12793</v>
      </c>
      <c r="E3938" s="20" t="s">
        <v>387</v>
      </c>
      <c r="F3938" s="20" t="s">
        <v>389</v>
      </c>
      <c r="H3938" s="20" t="s">
        <v>389</v>
      </c>
      <c r="J3938" s="20" t="s">
        <v>397</v>
      </c>
      <c r="K3938" s="20">
        <v>0</v>
      </c>
      <c r="L3938" s="20">
        <v>0</v>
      </c>
      <c r="M3938" s="20" t="s">
        <v>392</v>
      </c>
      <c r="N3938" s="23">
        <v>44869</v>
      </c>
      <c r="O3938" s="23">
        <v>44869</v>
      </c>
    </row>
    <row r="3939" spans="1:15">
      <c r="A3939" s="20" t="s">
        <v>12794</v>
      </c>
      <c r="B3939" s="20" t="s">
        <v>384</v>
      </c>
      <c r="C3939" s="20" t="s">
        <v>12795</v>
      </c>
      <c r="D3939" s="20" t="s">
        <v>12796</v>
      </c>
      <c r="E3939" s="20" t="s">
        <v>387</v>
      </c>
      <c r="F3939" s="20" t="s">
        <v>389</v>
      </c>
      <c r="H3939" s="20" t="s">
        <v>389</v>
      </c>
      <c r="J3939" s="20" t="s">
        <v>397</v>
      </c>
      <c r="K3939" s="20">
        <v>0</v>
      </c>
      <c r="L3939" s="20">
        <v>0</v>
      </c>
      <c r="M3939" s="20" t="s">
        <v>392</v>
      </c>
      <c r="N3939" s="23">
        <v>44869</v>
      </c>
      <c r="O3939" s="23">
        <v>44944</v>
      </c>
    </row>
    <row r="3940" spans="1:15">
      <c r="A3940" s="20" t="s">
        <v>12797</v>
      </c>
      <c r="B3940" s="20" t="s">
        <v>384</v>
      </c>
      <c r="C3940" s="20" t="s">
        <v>12798</v>
      </c>
      <c r="D3940" s="20" t="s">
        <v>12799</v>
      </c>
      <c r="E3940" s="20" t="s">
        <v>387</v>
      </c>
      <c r="F3940" s="20" t="s">
        <v>389</v>
      </c>
      <c r="H3940" s="20" t="s">
        <v>389</v>
      </c>
      <c r="J3940" s="20" t="s">
        <v>397</v>
      </c>
      <c r="K3940" s="20">
        <v>0</v>
      </c>
      <c r="L3940" s="20">
        <v>846</v>
      </c>
      <c r="M3940" s="20" t="s">
        <v>428</v>
      </c>
      <c r="N3940" s="23">
        <v>44869</v>
      </c>
      <c r="O3940" s="23">
        <v>44869</v>
      </c>
    </row>
    <row r="3941" spans="1:15">
      <c r="A3941" s="20" t="s">
        <v>12800</v>
      </c>
      <c r="B3941" s="20" t="s">
        <v>384</v>
      </c>
      <c r="C3941" s="20" t="s">
        <v>12801</v>
      </c>
      <c r="D3941" s="20" t="s">
        <v>12802</v>
      </c>
      <c r="E3941" s="20" t="s">
        <v>387</v>
      </c>
      <c r="F3941" s="20" t="s">
        <v>389</v>
      </c>
      <c r="H3941" s="20" t="s">
        <v>389</v>
      </c>
      <c r="J3941" s="20" t="s">
        <v>397</v>
      </c>
      <c r="K3941" s="20">
        <v>0</v>
      </c>
      <c r="L3941" s="20">
        <v>0</v>
      </c>
      <c r="M3941" s="20" t="s">
        <v>392</v>
      </c>
      <c r="N3941" s="23">
        <v>44869</v>
      </c>
      <c r="O3941" s="23">
        <v>44869</v>
      </c>
    </row>
    <row r="3942" spans="1:15">
      <c r="A3942" s="20" t="s">
        <v>12803</v>
      </c>
      <c r="B3942" s="20" t="s">
        <v>384</v>
      </c>
      <c r="C3942" s="20" t="s">
        <v>12804</v>
      </c>
      <c r="D3942" s="20" t="s">
        <v>12805</v>
      </c>
      <c r="E3942" s="20" t="s">
        <v>387</v>
      </c>
      <c r="F3942" s="20" t="s">
        <v>389</v>
      </c>
      <c r="H3942" s="20" t="s">
        <v>389</v>
      </c>
      <c r="J3942" s="20" t="s">
        <v>397</v>
      </c>
      <c r="K3942" s="20">
        <v>0</v>
      </c>
      <c r="L3942" s="20">
        <v>125</v>
      </c>
      <c r="M3942" s="20" t="s">
        <v>428</v>
      </c>
      <c r="N3942" s="23">
        <v>44869</v>
      </c>
      <c r="O3942" s="23">
        <v>44944</v>
      </c>
    </row>
    <row r="3943" spans="1:15">
      <c r="A3943" s="20" t="s">
        <v>12806</v>
      </c>
      <c r="B3943" s="20" t="s">
        <v>384</v>
      </c>
      <c r="C3943" s="20" t="s">
        <v>12807</v>
      </c>
      <c r="D3943" s="20" t="s">
        <v>12808</v>
      </c>
      <c r="E3943" s="20" t="s">
        <v>387</v>
      </c>
      <c r="F3943" s="20" t="s">
        <v>389</v>
      </c>
      <c r="H3943" s="20" t="s">
        <v>389</v>
      </c>
      <c r="J3943" s="20" t="s">
        <v>397</v>
      </c>
      <c r="K3943" s="20">
        <v>0</v>
      </c>
      <c r="L3943" s="20">
        <v>0</v>
      </c>
      <c r="M3943" s="20" t="s">
        <v>392</v>
      </c>
      <c r="N3943" s="23">
        <v>44869</v>
      </c>
      <c r="O3943" s="23">
        <v>44869</v>
      </c>
    </row>
    <row r="3944" spans="1:15">
      <c r="A3944" s="20" t="s">
        <v>12809</v>
      </c>
      <c r="B3944" s="20" t="s">
        <v>384</v>
      </c>
      <c r="C3944" s="20" t="s">
        <v>12810</v>
      </c>
      <c r="D3944" s="20" t="s">
        <v>12811</v>
      </c>
      <c r="E3944" s="20" t="s">
        <v>387</v>
      </c>
      <c r="F3944" s="20" t="s">
        <v>389</v>
      </c>
      <c r="H3944" s="20" t="s">
        <v>389</v>
      </c>
      <c r="J3944" s="20" t="s">
        <v>391</v>
      </c>
      <c r="K3944" s="20">
        <v>0</v>
      </c>
      <c r="L3944" s="20">
        <v>0</v>
      </c>
      <c r="M3944" s="20" t="s">
        <v>392</v>
      </c>
      <c r="N3944" s="23">
        <v>44869</v>
      </c>
      <c r="O3944" s="23">
        <v>44869</v>
      </c>
    </row>
    <row r="3945" spans="1:15">
      <c r="A3945" s="20" t="s">
        <v>12812</v>
      </c>
      <c r="B3945" s="20" t="s">
        <v>384</v>
      </c>
      <c r="C3945" s="20" t="s">
        <v>12813</v>
      </c>
      <c r="D3945" s="20" t="s">
        <v>12814</v>
      </c>
      <c r="E3945" s="20" t="s">
        <v>387</v>
      </c>
      <c r="F3945" s="20" t="s">
        <v>389</v>
      </c>
      <c r="H3945" s="20" t="s">
        <v>389</v>
      </c>
      <c r="J3945" s="20" t="s">
        <v>391</v>
      </c>
      <c r="K3945" s="20">
        <v>0</v>
      </c>
      <c r="L3945" s="20">
        <v>0</v>
      </c>
      <c r="M3945" s="20" t="s">
        <v>392</v>
      </c>
      <c r="N3945" s="23">
        <v>44869</v>
      </c>
      <c r="O3945" s="23">
        <v>44869</v>
      </c>
    </row>
    <row r="3946" spans="1:15">
      <c r="A3946" s="20" t="s">
        <v>12815</v>
      </c>
      <c r="B3946" s="20" t="s">
        <v>384</v>
      </c>
      <c r="C3946" s="20" t="s">
        <v>12816</v>
      </c>
      <c r="D3946" s="20" t="s">
        <v>12817</v>
      </c>
      <c r="E3946" s="20" t="s">
        <v>387</v>
      </c>
      <c r="F3946" s="20" t="s">
        <v>389</v>
      </c>
      <c r="H3946" s="20" t="s">
        <v>389</v>
      </c>
      <c r="J3946" s="20" t="s">
        <v>397</v>
      </c>
      <c r="K3946" s="20">
        <v>0</v>
      </c>
      <c r="L3946" s="20">
        <v>216.66</v>
      </c>
      <c r="M3946" s="20" t="s">
        <v>428</v>
      </c>
      <c r="N3946" s="23">
        <v>44869</v>
      </c>
      <c r="O3946" s="23">
        <v>44869</v>
      </c>
    </row>
    <row r="3947" spans="1:15">
      <c r="A3947" s="20" t="s">
        <v>12818</v>
      </c>
      <c r="B3947" s="20" t="s">
        <v>384</v>
      </c>
      <c r="C3947" s="20" t="s">
        <v>12819</v>
      </c>
      <c r="D3947" s="20" t="s">
        <v>12820</v>
      </c>
      <c r="E3947" s="20" t="s">
        <v>387</v>
      </c>
      <c r="F3947" s="20" t="s">
        <v>389</v>
      </c>
      <c r="H3947" s="20" t="s">
        <v>389</v>
      </c>
      <c r="J3947" s="20" t="s">
        <v>397</v>
      </c>
      <c r="K3947" s="20">
        <v>0</v>
      </c>
      <c r="L3947" s="20">
        <v>0</v>
      </c>
      <c r="M3947" s="20" t="s">
        <v>392</v>
      </c>
      <c r="N3947" s="23">
        <v>44869</v>
      </c>
      <c r="O3947" s="23">
        <v>44869</v>
      </c>
    </row>
    <row r="3948" spans="1:15">
      <c r="A3948" s="20" t="s">
        <v>12821</v>
      </c>
      <c r="B3948" s="20" t="s">
        <v>384</v>
      </c>
      <c r="C3948" s="20" t="s">
        <v>12822</v>
      </c>
      <c r="D3948" s="20" t="s">
        <v>12823</v>
      </c>
      <c r="E3948" s="20" t="s">
        <v>478</v>
      </c>
      <c r="F3948" s="20" t="s">
        <v>389</v>
      </c>
      <c r="H3948" s="20" t="s">
        <v>389</v>
      </c>
      <c r="J3948" s="20" t="s">
        <v>391</v>
      </c>
      <c r="K3948" s="20">
        <v>0</v>
      </c>
      <c r="L3948" s="20">
        <v>0</v>
      </c>
      <c r="M3948" s="20" t="s">
        <v>392</v>
      </c>
      <c r="N3948" s="23">
        <v>44872</v>
      </c>
      <c r="O3948" s="23">
        <v>44872</v>
      </c>
    </row>
    <row r="3949" spans="1:15">
      <c r="A3949" s="20" t="s">
        <v>12824</v>
      </c>
      <c r="B3949" s="20" t="s">
        <v>384</v>
      </c>
      <c r="C3949" s="20" t="s">
        <v>12825</v>
      </c>
      <c r="D3949" s="20" t="s">
        <v>12826</v>
      </c>
      <c r="E3949" s="20" t="s">
        <v>450</v>
      </c>
      <c r="F3949" s="20" t="s">
        <v>389</v>
      </c>
      <c r="H3949" s="20" t="s">
        <v>389</v>
      </c>
      <c r="J3949" s="20" t="s">
        <v>397</v>
      </c>
      <c r="K3949" s="20">
        <v>2400</v>
      </c>
      <c r="L3949" s="20">
        <v>0</v>
      </c>
      <c r="M3949" s="20" t="s">
        <v>392</v>
      </c>
      <c r="N3949" s="23">
        <v>44872</v>
      </c>
      <c r="O3949" s="23">
        <v>44872</v>
      </c>
    </row>
    <row r="3950" spans="1:15">
      <c r="A3950" s="20" t="s">
        <v>12827</v>
      </c>
      <c r="B3950" s="20" t="s">
        <v>384</v>
      </c>
      <c r="C3950" s="20" t="s">
        <v>12828</v>
      </c>
      <c r="D3950" s="20" t="s">
        <v>12829</v>
      </c>
      <c r="E3950" s="20" t="s">
        <v>450</v>
      </c>
      <c r="F3950" s="20" t="s">
        <v>389</v>
      </c>
      <c r="H3950" s="20" t="s">
        <v>389</v>
      </c>
      <c r="J3950" s="20" t="s">
        <v>397</v>
      </c>
      <c r="K3950" s="20">
        <v>2400</v>
      </c>
      <c r="L3950" s="20">
        <v>0</v>
      </c>
      <c r="M3950" s="20" t="s">
        <v>392</v>
      </c>
      <c r="N3950" s="23">
        <v>44872</v>
      </c>
      <c r="O3950" s="23">
        <v>44872</v>
      </c>
    </row>
    <row r="3951" spans="1:15">
      <c r="A3951" s="20" t="s">
        <v>12830</v>
      </c>
      <c r="B3951" s="20" t="s">
        <v>384</v>
      </c>
      <c r="C3951" s="20" t="s">
        <v>12831</v>
      </c>
      <c r="D3951" s="20" t="s">
        <v>12832</v>
      </c>
      <c r="E3951" s="20" t="s">
        <v>478</v>
      </c>
      <c r="F3951" s="20" t="s">
        <v>389</v>
      </c>
      <c r="H3951" s="20" t="s">
        <v>389</v>
      </c>
      <c r="J3951" s="20" t="s">
        <v>391</v>
      </c>
      <c r="K3951" s="20">
        <v>0</v>
      </c>
      <c r="L3951" s="20">
        <v>0</v>
      </c>
      <c r="M3951" s="20" t="s">
        <v>392</v>
      </c>
      <c r="N3951" s="23">
        <v>44872</v>
      </c>
      <c r="O3951" s="23">
        <v>44872</v>
      </c>
    </row>
    <row r="3952" spans="1:15">
      <c r="A3952" s="20" t="s">
        <v>12833</v>
      </c>
      <c r="B3952" s="20" t="s">
        <v>384</v>
      </c>
      <c r="C3952" s="20" t="s">
        <v>12834</v>
      </c>
      <c r="D3952" s="20" t="s">
        <v>12835</v>
      </c>
      <c r="E3952" s="20" t="s">
        <v>450</v>
      </c>
      <c r="F3952" s="20" t="s">
        <v>12836</v>
      </c>
      <c r="G3952" s="20" t="s">
        <v>12837</v>
      </c>
      <c r="H3952" s="20" t="s">
        <v>12838</v>
      </c>
      <c r="I3952" s="20" t="s">
        <v>390</v>
      </c>
      <c r="J3952" s="20" t="s">
        <v>397</v>
      </c>
      <c r="K3952" s="20">
        <v>20000</v>
      </c>
      <c r="L3952" s="20">
        <v>0</v>
      </c>
      <c r="M3952" s="20" t="s">
        <v>392</v>
      </c>
      <c r="N3952" s="23">
        <v>44872</v>
      </c>
      <c r="O3952" s="23">
        <v>44875</v>
      </c>
    </row>
    <row r="3953" spans="1:15">
      <c r="A3953" s="20" t="s">
        <v>12839</v>
      </c>
      <c r="B3953" s="20" t="s">
        <v>384</v>
      </c>
      <c r="C3953" s="20" t="s">
        <v>12840</v>
      </c>
      <c r="D3953" s="20" t="s">
        <v>12841</v>
      </c>
      <c r="E3953" s="20" t="s">
        <v>450</v>
      </c>
      <c r="F3953" s="20" t="s">
        <v>12842</v>
      </c>
      <c r="G3953" s="20" t="s">
        <v>12837</v>
      </c>
      <c r="H3953" s="20" t="s">
        <v>12843</v>
      </c>
      <c r="I3953" s="20" t="s">
        <v>390</v>
      </c>
      <c r="J3953" s="20" t="s">
        <v>397</v>
      </c>
      <c r="K3953" s="20">
        <v>20000</v>
      </c>
      <c r="L3953" s="20">
        <v>0</v>
      </c>
      <c r="M3953" s="20" t="s">
        <v>392</v>
      </c>
      <c r="N3953" s="23">
        <v>44872</v>
      </c>
      <c r="O3953" s="23">
        <v>44873</v>
      </c>
    </row>
    <row r="3954" spans="1:15">
      <c r="A3954" s="20" t="s">
        <v>12844</v>
      </c>
      <c r="B3954" s="20" t="s">
        <v>384</v>
      </c>
      <c r="C3954" s="20" t="s">
        <v>12845</v>
      </c>
      <c r="D3954" s="20" t="s">
        <v>12846</v>
      </c>
      <c r="E3954" s="20" t="s">
        <v>427</v>
      </c>
      <c r="F3954" s="20" t="s">
        <v>389</v>
      </c>
      <c r="H3954" s="20" t="s">
        <v>389</v>
      </c>
      <c r="J3954" s="20" t="s">
        <v>397</v>
      </c>
      <c r="K3954" s="20">
        <v>0</v>
      </c>
      <c r="L3954" s="20">
        <v>0</v>
      </c>
      <c r="M3954" s="20" t="s">
        <v>392</v>
      </c>
      <c r="N3954" s="23">
        <v>44872</v>
      </c>
      <c r="O3954" s="23">
        <v>44872</v>
      </c>
    </row>
    <row r="3955" spans="1:15">
      <c r="A3955" s="20" t="s">
        <v>12847</v>
      </c>
      <c r="B3955" s="20" t="s">
        <v>384</v>
      </c>
      <c r="C3955" s="20" t="s">
        <v>12848</v>
      </c>
      <c r="D3955" s="20" t="s">
        <v>12849</v>
      </c>
      <c r="E3955" s="20" t="s">
        <v>478</v>
      </c>
      <c r="F3955" s="20" t="s">
        <v>389</v>
      </c>
      <c r="H3955" s="20" t="s">
        <v>389</v>
      </c>
      <c r="J3955" s="20" t="s">
        <v>397</v>
      </c>
      <c r="K3955" s="20">
        <v>0</v>
      </c>
      <c r="L3955" s="20">
        <v>0</v>
      </c>
      <c r="M3955" s="20" t="s">
        <v>392</v>
      </c>
      <c r="N3955" s="23">
        <v>44872</v>
      </c>
      <c r="O3955" s="23">
        <v>44872</v>
      </c>
    </row>
    <row r="3956" spans="1:15">
      <c r="A3956" s="20" t="s">
        <v>12850</v>
      </c>
      <c r="B3956" s="20" t="s">
        <v>384</v>
      </c>
      <c r="C3956" s="20" t="s">
        <v>12851</v>
      </c>
      <c r="D3956" s="20" t="s">
        <v>12852</v>
      </c>
      <c r="E3956" s="20" t="s">
        <v>387</v>
      </c>
      <c r="F3956" s="20" t="s">
        <v>389</v>
      </c>
      <c r="H3956" s="20" t="s">
        <v>389</v>
      </c>
      <c r="J3956" s="20" t="s">
        <v>397</v>
      </c>
      <c r="K3956" s="20">
        <v>0</v>
      </c>
      <c r="L3956" s="20">
        <v>0</v>
      </c>
      <c r="M3956" s="20" t="s">
        <v>392</v>
      </c>
      <c r="N3956" s="23">
        <v>44872</v>
      </c>
      <c r="O3956" s="23">
        <v>44944</v>
      </c>
    </row>
    <row r="3957" spans="1:15">
      <c r="A3957" s="20" t="s">
        <v>12853</v>
      </c>
      <c r="B3957" s="20" t="s">
        <v>384</v>
      </c>
      <c r="C3957" s="20" t="s">
        <v>12854</v>
      </c>
      <c r="D3957" s="20" t="s">
        <v>12855</v>
      </c>
      <c r="E3957" s="20" t="s">
        <v>387</v>
      </c>
      <c r="F3957" s="20" t="s">
        <v>389</v>
      </c>
      <c r="H3957" s="20" t="s">
        <v>389</v>
      </c>
      <c r="J3957" s="20" t="s">
        <v>397</v>
      </c>
      <c r="K3957" s="20">
        <v>0</v>
      </c>
      <c r="L3957" s="20">
        <v>0</v>
      </c>
      <c r="M3957" s="20" t="s">
        <v>392</v>
      </c>
      <c r="N3957" s="23">
        <v>44872</v>
      </c>
      <c r="O3957" s="23">
        <v>44944</v>
      </c>
    </row>
    <row r="3958" spans="1:15">
      <c r="A3958" s="20" t="s">
        <v>12856</v>
      </c>
      <c r="B3958" s="20" t="s">
        <v>384</v>
      </c>
      <c r="C3958" s="20" t="s">
        <v>12857</v>
      </c>
      <c r="D3958" s="20" t="s">
        <v>12858</v>
      </c>
      <c r="E3958" s="20" t="s">
        <v>387</v>
      </c>
      <c r="F3958" s="20" t="s">
        <v>389</v>
      </c>
      <c r="H3958" s="20" t="s">
        <v>389</v>
      </c>
      <c r="J3958" s="20" t="s">
        <v>397</v>
      </c>
      <c r="K3958" s="20">
        <v>0</v>
      </c>
      <c r="L3958" s="20">
        <v>0</v>
      </c>
      <c r="M3958" s="20" t="s">
        <v>392</v>
      </c>
      <c r="N3958" s="23">
        <v>44872</v>
      </c>
      <c r="O3958" s="23">
        <v>44872</v>
      </c>
    </row>
    <row r="3959" spans="1:15">
      <c r="A3959" s="20" t="s">
        <v>12859</v>
      </c>
      <c r="B3959" s="20" t="s">
        <v>384</v>
      </c>
      <c r="C3959" s="20" t="s">
        <v>12860</v>
      </c>
      <c r="D3959" s="20" t="s">
        <v>12861</v>
      </c>
      <c r="E3959" s="20" t="s">
        <v>387</v>
      </c>
      <c r="F3959" s="20" t="s">
        <v>389</v>
      </c>
      <c r="H3959" s="20" t="s">
        <v>389</v>
      </c>
      <c r="J3959" s="20" t="s">
        <v>397</v>
      </c>
      <c r="K3959" s="20">
        <v>0</v>
      </c>
      <c r="L3959" s="20">
        <v>0</v>
      </c>
      <c r="M3959" s="20" t="s">
        <v>392</v>
      </c>
      <c r="N3959" s="23">
        <v>44872</v>
      </c>
      <c r="O3959" s="23">
        <v>44944</v>
      </c>
    </row>
    <row r="3960" spans="1:15">
      <c r="A3960" s="20" t="s">
        <v>12862</v>
      </c>
      <c r="B3960" s="20" t="s">
        <v>384</v>
      </c>
      <c r="C3960" s="20" t="s">
        <v>12863</v>
      </c>
      <c r="D3960" s="20" t="s">
        <v>12864</v>
      </c>
      <c r="E3960" s="20" t="s">
        <v>387</v>
      </c>
      <c r="F3960" s="20" t="s">
        <v>389</v>
      </c>
      <c r="H3960" s="20" t="s">
        <v>389</v>
      </c>
      <c r="J3960" s="20" t="s">
        <v>391</v>
      </c>
      <c r="K3960" s="20">
        <v>0</v>
      </c>
      <c r="L3960" s="20">
        <v>0</v>
      </c>
      <c r="M3960" s="20" t="s">
        <v>392</v>
      </c>
      <c r="N3960" s="23">
        <v>44872</v>
      </c>
      <c r="O3960" s="23">
        <v>44872</v>
      </c>
    </row>
    <row r="3961" spans="1:15">
      <c r="A3961" s="20" t="s">
        <v>12865</v>
      </c>
      <c r="B3961" s="20" t="s">
        <v>384</v>
      </c>
      <c r="C3961" s="20" t="s">
        <v>12866</v>
      </c>
      <c r="D3961" s="20" t="s">
        <v>12867</v>
      </c>
      <c r="E3961" s="20" t="s">
        <v>450</v>
      </c>
      <c r="F3961" s="20" t="s">
        <v>12868</v>
      </c>
      <c r="G3961" s="20" t="s">
        <v>12594</v>
      </c>
      <c r="H3961" s="20" t="s">
        <v>12869</v>
      </c>
      <c r="I3961" s="20" t="s">
        <v>390</v>
      </c>
      <c r="J3961" s="20" t="s">
        <v>397</v>
      </c>
      <c r="K3961" s="20">
        <v>20000</v>
      </c>
      <c r="L3961" s="20">
        <v>0</v>
      </c>
      <c r="M3961" s="20" t="s">
        <v>392</v>
      </c>
      <c r="N3961" s="23">
        <v>44873</v>
      </c>
      <c r="O3961" s="23">
        <v>44876</v>
      </c>
    </row>
    <row r="3962" spans="1:15">
      <c r="A3962" s="20" t="s">
        <v>12870</v>
      </c>
      <c r="B3962" s="20" t="s">
        <v>384</v>
      </c>
      <c r="C3962" s="20" t="s">
        <v>12871</v>
      </c>
      <c r="D3962" s="20" t="s">
        <v>12872</v>
      </c>
      <c r="E3962" s="20" t="s">
        <v>450</v>
      </c>
      <c r="F3962" s="20" t="s">
        <v>12873</v>
      </c>
      <c r="G3962" s="20" t="s">
        <v>12594</v>
      </c>
      <c r="H3962" s="20" t="s">
        <v>12869</v>
      </c>
      <c r="I3962" s="20" t="s">
        <v>390</v>
      </c>
      <c r="J3962" s="20" t="s">
        <v>397</v>
      </c>
      <c r="K3962" s="20">
        <v>20000</v>
      </c>
      <c r="L3962" s="20">
        <v>0</v>
      </c>
      <c r="M3962" s="20" t="s">
        <v>392</v>
      </c>
      <c r="N3962" s="23">
        <v>44873</v>
      </c>
      <c r="O3962" s="23">
        <v>44879</v>
      </c>
    </row>
    <row r="3963" spans="1:15">
      <c r="A3963" s="20" t="s">
        <v>12874</v>
      </c>
      <c r="B3963" s="20" t="s">
        <v>384</v>
      </c>
      <c r="C3963" s="20" t="s">
        <v>12875</v>
      </c>
      <c r="D3963" s="20" t="s">
        <v>12876</v>
      </c>
      <c r="E3963" s="20" t="s">
        <v>387</v>
      </c>
      <c r="F3963" s="20" t="s">
        <v>389</v>
      </c>
      <c r="H3963" s="20" t="s">
        <v>389</v>
      </c>
      <c r="J3963" s="20" t="s">
        <v>391</v>
      </c>
      <c r="K3963" s="20">
        <v>0</v>
      </c>
      <c r="L3963" s="20">
        <v>0</v>
      </c>
      <c r="M3963" s="20" t="s">
        <v>392</v>
      </c>
      <c r="N3963" s="23">
        <v>44873</v>
      </c>
      <c r="O3963" s="23">
        <v>44873</v>
      </c>
    </row>
    <row r="3964" spans="1:15">
      <c r="A3964" s="20" t="s">
        <v>12877</v>
      </c>
      <c r="B3964" s="20" t="s">
        <v>384</v>
      </c>
      <c r="C3964" s="20" t="s">
        <v>12878</v>
      </c>
      <c r="D3964" s="20" t="s">
        <v>12879</v>
      </c>
      <c r="E3964" s="20" t="s">
        <v>387</v>
      </c>
      <c r="F3964" s="20" t="s">
        <v>389</v>
      </c>
      <c r="H3964" s="20" t="s">
        <v>389</v>
      </c>
      <c r="J3964" s="20" t="s">
        <v>397</v>
      </c>
      <c r="K3964" s="20">
        <v>0</v>
      </c>
      <c r="L3964" s="20">
        <v>7734.3</v>
      </c>
      <c r="M3964" s="20" t="s">
        <v>428</v>
      </c>
      <c r="N3964" s="23">
        <v>44873</v>
      </c>
      <c r="O3964" s="23">
        <v>44873</v>
      </c>
    </row>
    <row r="3965" spans="1:15">
      <c r="A3965" s="20" t="s">
        <v>12880</v>
      </c>
      <c r="B3965" s="20" t="s">
        <v>384</v>
      </c>
      <c r="C3965" s="20" t="s">
        <v>12881</v>
      </c>
      <c r="D3965" s="20" t="s">
        <v>12882</v>
      </c>
      <c r="E3965" s="20" t="s">
        <v>478</v>
      </c>
      <c r="F3965" s="20" t="s">
        <v>389</v>
      </c>
      <c r="H3965" s="20" t="s">
        <v>389</v>
      </c>
      <c r="J3965" s="20" t="s">
        <v>391</v>
      </c>
      <c r="K3965" s="20">
        <v>0</v>
      </c>
      <c r="L3965" s="20">
        <v>0</v>
      </c>
      <c r="M3965" s="20" t="s">
        <v>392</v>
      </c>
      <c r="N3965" s="23">
        <v>44873</v>
      </c>
      <c r="O3965" s="23">
        <v>44873</v>
      </c>
    </row>
    <row r="3966" spans="1:15">
      <c r="A3966" s="20" t="s">
        <v>12883</v>
      </c>
      <c r="B3966" s="20" t="s">
        <v>384</v>
      </c>
      <c r="C3966" s="20" t="s">
        <v>12884</v>
      </c>
      <c r="D3966" s="20" t="s">
        <v>12885</v>
      </c>
      <c r="E3966" s="20" t="s">
        <v>478</v>
      </c>
      <c r="F3966" s="20" t="s">
        <v>389</v>
      </c>
      <c r="H3966" s="20" t="s">
        <v>389</v>
      </c>
      <c r="J3966" s="20" t="s">
        <v>391</v>
      </c>
      <c r="K3966" s="20">
        <v>0</v>
      </c>
      <c r="L3966" s="20">
        <v>0</v>
      </c>
      <c r="M3966" s="20" t="s">
        <v>392</v>
      </c>
      <c r="N3966" s="23">
        <v>44873</v>
      </c>
      <c r="O3966" s="23">
        <v>44873</v>
      </c>
    </row>
    <row r="3967" spans="1:15">
      <c r="A3967" s="20" t="s">
        <v>12886</v>
      </c>
      <c r="B3967" s="20" t="s">
        <v>384</v>
      </c>
      <c r="C3967" s="20" t="s">
        <v>12887</v>
      </c>
      <c r="D3967" s="20" t="s">
        <v>12888</v>
      </c>
      <c r="E3967" s="20" t="s">
        <v>427</v>
      </c>
      <c r="F3967" s="20" t="s">
        <v>389</v>
      </c>
      <c r="H3967" s="20" t="s">
        <v>389</v>
      </c>
      <c r="J3967" s="20" t="s">
        <v>397</v>
      </c>
      <c r="K3967" s="20">
        <v>0</v>
      </c>
      <c r="L3967" s="20">
        <v>1437.5</v>
      </c>
      <c r="M3967" s="20" t="s">
        <v>428</v>
      </c>
      <c r="N3967" s="23">
        <v>44873</v>
      </c>
      <c r="O3967" s="23">
        <v>44874</v>
      </c>
    </row>
    <row r="3968" spans="1:15">
      <c r="A3968" s="20" t="s">
        <v>12889</v>
      </c>
      <c r="B3968" s="20" t="s">
        <v>384</v>
      </c>
      <c r="C3968" s="20" t="s">
        <v>12890</v>
      </c>
      <c r="D3968" s="20" t="s">
        <v>12891</v>
      </c>
      <c r="E3968" s="20" t="s">
        <v>387</v>
      </c>
      <c r="F3968" s="20" t="s">
        <v>389</v>
      </c>
      <c r="H3968" s="20" t="s">
        <v>389</v>
      </c>
      <c r="J3968" s="20" t="s">
        <v>391</v>
      </c>
      <c r="K3968" s="20">
        <v>0</v>
      </c>
      <c r="L3968" s="20">
        <v>0</v>
      </c>
      <c r="M3968" s="20" t="s">
        <v>392</v>
      </c>
      <c r="N3968" s="23">
        <v>44873</v>
      </c>
      <c r="O3968" s="23">
        <v>44873</v>
      </c>
    </row>
    <row r="3969" spans="1:15">
      <c r="A3969" s="20" t="s">
        <v>12892</v>
      </c>
      <c r="B3969" s="20" t="s">
        <v>384</v>
      </c>
      <c r="C3969" s="20" t="s">
        <v>12893</v>
      </c>
      <c r="D3969" s="20" t="s">
        <v>12894</v>
      </c>
      <c r="E3969" s="20" t="s">
        <v>478</v>
      </c>
      <c r="F3969" s="20" t="s">
        <v>389</v>
      </c>
      <c r="H3969" s="20" t="s">
        <v>389</v>
      </c>
      <c r="J3969" s="20" t="s">
        <v>391</v>
      </c>
      <c r="K3969" s="20">
        <v>0</v>
      </c>
      <c r="L3969" s="20">
        <v>0</v>
      </c>
      <c r="M3969" s="20" t="s">
        <v>392</v>
      </c>
      <c r="N3969" s="23">
        <v>44873</v>
      </c>
      <c r="O3969" s="23">
        <v>44873</v>
      </c>
    </row>
    <row r="3970" spans="1:15">
      <c r="A3970" s="20" t="s">
        <v>12895</v>
      </c>
      <c r="B3970" s="20" t="s">
        <v>384</v>
      </c>
      <c r="C3970" s="20" t="s">
        <v>12896</v>
      </c>
      <c r="D3970" s="20" t="s">
        <v>12897</v>
      </c>
      <c r="E3970" s="20" t="s">
        <v>478</v>
      </c>
      <c r="F3970" s="20" t="s">
        <v>389</v>
      </c>
      <c r="H3970" s="20" t="s">
        <v>389</v>
      </c>
      <c r="J3970" s="20" t="s">
        <v>391</v>
      </c>
      <c r="K3970" s="20">
        <v>0</v>
      </c>
      <c r="L3970" s="20">
        <v>0</v>
      </c>
      <c r="M3970" s="20" t="s">
        <v>392</v>
      </c>
      <c r="N3970" s="23">
        <v>44873</v>
      </c>
      <c r="O3970" s="23">
        <v>44873</v>
      </c>
    </row>
    <row r="3971" spans="1:15">
      <c r="A3971" s="20" t="s">
        <v>12898</v>
      </c>
      <c r="B3971" s="20" t="s">
        <v>384</v>
      </c>
      <c r="C3971" s="20" t="s">
        <v>12899</v>
      </c>
      <c r="D3971" s="20" t="s">
        <v>12207</v>
      </c>
      <c r="E3971" s="20" t="s">
        <v>478</v>
      </c>
      <c r="F3971" s="20" t="s">
        <v>389</v>
      </c>
      <c r="H3971" s="20" t="s">
        <v>389</v>
      </c>
      <c r="J3971" s="20" t="s">
        <v>397</v>
      </c>
      <c r="K3971" s="20">
        <v>0</v>
      </c>
      <c r="L3971" s="20">
        <v>0</v>
      </c>
      <c r="M3971" s="20" t="s">
        <v>392</v>
      </c>
      <c r="N3971" s="23">
        <v>44873</v>
      </c>
      <c r="O3971" s="23">
        <v>44873</v>
      </c>
    </row>
    <row r="3972" spans="1:15">
      <c r="A3972" s="20" t="s">
        <v>12900</v>
      </c>
      <c r="B3972" s="20" t="s">
        <v>384</v>
      </c>
      <c r="C3972" s="20" t="s">
        <v>12901</v>
      </c>
      <c r="D3972" s="20" t="s">
        <v>12902</v>
      </c>
      <c r="E3972" s="20" t="s">
        <v>478</v>
      </c>
      <c r="F3972" s="20" t="s">
        <v>389</v>
      </c>
      <c r="H3972" s="20" t="s">
        <v>389</v>
      </c>
      <c r="J3972" s="20" t="s">
        <v>391</v>
      </c>
      <c r="K3972" s="20">
        <v>0</v>
      </c>
      <c r="L3972" s="20">
        <v>0</v>
      </c>
      <c r="M3972" s="20" t="s">
        <v>392</v>
      </c>
      <c r="N3972" s="23">
        <v>44873</v>
      </c>
      <c r="O3972" s="23">
        <v>44873</v>
      </c>
    </row>
    <row r="3973" spans="1:15">
      <c r="A3973" s="20" t="s">
        <v>12903</v>
      </c>
      <c r="B3973" s="20" t="s">
        <v>384</v>
      </c>
      <c r="C3973" s="20" t="s">
        <v>12904</v>
      </c>
      <c r="D3973" s="20" t="s">
        <v>12905</v>
      </c>
      <c r="E3973" s="20" t="s">
        <v>478</v>
      </c>
      <c r="F3973" s="20" t="s">
        <v>389</v>
      </c>
      <c r="H3973" s="20" t="s">
        <v>389</v>
      </c>
      <c r="J3973" s="20" t="s">
        <v>397</v>
      </c>
      <c r="K3973" s="20">
        <v>0</v>
      </c>
      <c r="L3973" s="20">
        <v>0</v>
      </c>
      <c r="M3973" s="20" t="s">
        <v>392</v>
      </c>
      <c r="N3973" s="23">
        <v>44873</v>
      </c>
      <c r="O3973" s="23">
        <v>44873</v>
      </c>
    </row>
    <row r="3974" spans="1:15">
      <c r="A3974" s="20" t="s">
        <v>12906</v>
      </c>
      <c r="B3974" s="20" t="s">
        <v>384</v>
      </c>
      <c r="C3974" s="20" t="s">
        <v>12907</v>
      </c>
      <c r="D3974" s="20" t="s">
        <v>12908</v>
      </c>
      <c r="E3974" s="20" t="s">
        <v>478</v>
      </c>
      <c r="F3974" s="20" t="s">
        <v>389</v>
      </c>
      <c r="H3974" s="20" t="s">
        <v>389</v>
      </c>
      <c r="J3974" s="20" t="s">
        <v>391</v>
      </c>
      <c r="K3974" s="20">
        <v>0</v>
      </c>
      <c r="L3974" s="20">
        <v>0</v>
      </c>
      <c r="M3974" s="20" t="s">
        <v>392</v>
      </c>
      <c r="N3974" s="23">
        <v>44873</v>
      </c>
      <c r="O3974" s="23">
        <v>44873</v>
      </c>
    </row>
    <row r="3975" spans="1:15">
      <c r="A3975" s="20" t="s">
        <v>12909</v>
      </c>
      <c r="B3975" s="20" t="s">
        <v>384</v>
      </c>
      <c r="C3975" s="20" t="s">
        <v>12910</v>
      </c>
      <c r="D3975" s="20" t="s">
        <v>12911</v>
      </c>
      <c r="E3975" s="20" t="s">
        <v>427</v>
      </c>
      <c r="F3975" s="20" t="s">
        <v>389</v>
      </c>
      <c r="H3975" s="20" t="s">
        <v>389</v>
      </c>
      <c r="J3975" s="20" t="s">
        <v>397</v>
      </c>
      <c r="K3975" s="20">
        <v>0</v>
      </c>
      <c r="L3975" s="20">
        <v>0</v>
      </c>
      <c r="M3975" s="20" t="s">
        <v>392</v>
      </c>
      <c r="N3975" s="23">
        <v>44873</v>
      </c>
      <c r="O3975" s="23">
        <v>44944</v>
      </c>
    </row>
    <row r="3976" spans="1:15">
      <c r="A3976" s="20" t="s">
        <v>12912</v>
      </c>
      <c r="B3976" s="20" t="s">
        <v>384</v>
      </c>
      <c r="C3976" s="20" t="s">
        <v>12913</v>
      </c>
      <c r="D3976" s="20" t="s">
        <v>12914</v>
      </c>
      <c r="E3976" s="20" t="s">
        <v>478</v>
      </c>
      <c r="F3976" s="20" t="s">
        <v>389</v>
      </c>
      <c r="H3976" s="20" t="s">
        <v>389</v>
      </c>
      <c r="J3976" s="20" t="s">
        <v>391</v>
      </c>
      <c r="K3976" s="20">
        <v>0</v>
      </c>
      <c r="L3976" s="20">
        <v>0</v>
      </c>
      <c r="M3976" s="20" t="s">
        <v>392</v>
      </c>
      <c r="N3976" s="23">
        <v>44873</v>
      </c>
      <c r="O3976" s="23">
        <v>44873</v>
      </c>
    </row>
    <row r="3977" spans="1:15">
      <c r="A3977" s="20" t="s">
        <v>12915</v>
      </c>
      <c r="B3977" s="20" t="s">
        <v>384</v>
      </c>
      <c r="C3977" s="20" t="s">
        <v>12916</v>
      </c>
      <c r="D3977" s="20" t="s">
        <v>12917</v>
      </c>
      <c r="E3977" s="20" t="s">
        <v>387</v>
      </c>
      <c r="F3977" s="20" t="s">
        <v>389</v>
      </c>
      <c r="H3977" s="20" t="s">
        <v>389</v>
      </c>
      <c r="J3977" s="20" t="s">
        <v>397</v>
      </c>
      <c r="K3977" s="20">
        <v>0</v>
      </c>
      <c r="L3977" s="20">
        <v>0</v>
      </c>
      <c r="M3977" s="20" t="s">
        <v>392</v>
      </c>
      <c r="N3977" s="23">
        <v>44873</v>
      </c>
      <c r="O3977" s="23">
        <v>44944</v>
      </c>
    </row>
    <row r="3978" spans="1:15">
      <c r="A3978" s="20" t="s">
        <v>12918</v>
      </c>
      <c r="B3978" s="20" t="s">
        <v>384</v>
      </c>
      <c r="C3978" s="20" t="s">
        <v>12919</v>
      </c>
      <c r="D3978" s="20" t="s">
        <v>12920</v>
      </c>
      <c r="E3978" s="20" t="s">
        <v>387</v>
      </c>
      <c r="F3978" s="20" t="s">
        <v>389</v>
      </c>
      <c r="H3978" s="20" t="s">
        <v>389</v>
      </c>
      <c r="J3978" s="20" t="s">
        <v>397</v>
      </c>
      <c r="K3978" s="20">
        <v>0</v>
      </c>
      <c r="L3978" s="20">
        <v>0</v>
      </c>
      <c r="M3978" s="20" t="s">
        <v>392</v>
      </c>
      <c r="N3978" s="23">
        <v>44873</v>
      </c>
      <c r="O3978" s="23">
        <v>44873</v>
      </c>
    </row>
    <row r="3979" spans="1:15">
      <c r="A3979" s="20" t="s">
        <v>12921</v>
      </c>
      <c r="B3979" s="20" t="s">
        <v>384</v>
      </c>
      <c r="C3979" s="20" t="s">
        <v>12922</v>
      </c>
      <c r="D3979" s="20" t="s">
        <v>12923</v>
      </c>
      <c r="E3979" s="20" t="s">
        <v>478</v>
      </c>
      <c r="F3979" s="20" t="s">
        <v>389</v>
      </c>
      <c r="H3979" s="20" t="s">
        <v>389</v>
      </c>
      <c r="J3979" s="20" t="s">
        <v>397</v>
      </c>
      <c r="K3979" s="20">
        <v>0</v>
      </c>
      <c r="L3979" s="20">
        <v>0</v>
      </c>
      <c r="M3979" s="20" t="s">
        <v>392</v>
      </c>
      <c r="N3979" s="23">
        <v>44874</v>
      </c>
      <c r="O3979" s="23">
        <v>44973</v>
      </c>
    </row>
    <row r="3980" spans="1:15">
      <c r="A3980" s="20" t="s">
        <v>12924</v>
      </c>
      <c r="B3980" s="20" t="s">
        <v>384</v>
      </c>
      <c r="C3980" s="20" t="s">
        <v>12925</v>
      </c>
      <c r="D3980" s="20" t="s">
        <v>12926</v>
      </c>
      <c r="E3980" s="20" t="s">
        <v>478</v>
      </c>
      <c r="F3980" s="20" t="s">
        <v>389</v>
      </c>
      <c r="H3980" s="20" t="s">
        <v>389</v>
      </c>
      <c r="J3980" s="20" t="s">
        <v>391</v>
      </c>
      <c r="K3980" s="20">
        <v>0</v>
      </c>
      <c r="L3980" s="20">
        <v>0</v>
      </c>
      <c r="M3980" s="20" t="s">
        <v>392</v>
      </c>
      <c r="N3980" s="23">
        <v>44874</v>
      </c>
      <c r="O3980" s="23">
        <v>44874</v>
      </c>
    </row>
    <row r="3981" spans="1:15">
      <c r="A3981" s="20" t="s">
        <v>12927</v>
      </c>
      <c r="B3981" s="20" t="s">
        <v>384</v>
      </c>
      <c r="C3981" s="20" t="s">
        <v>12928</v>
      </c>
      <c r="D3981" s="20" t="s">
        <v>12929</v>
      </c>
      <c r="E3981" s="20" t="s">
        <v>478</v>
      </c>
      <c r="F3981" s="20" t="s">
        <v>389</v>
      </c>
      <c r="H3981" s="20" t="s">
        <v>389</v>
      </c>
      <c r="J3981" s="20" t="s">
        <v>391</v>
      </c>
      <c r="K3981" s="20">
        <v>0</v>
      </c>
      <c r="L3981" s="20">
        <v>0</v>
      </c>
      <c r="M3981" s="20" t="s">
        <v>392</v>
      </c>
      <c r="N3981" s="23">
        <v>44874</v>
      </c>
      <c r="O3981" s="23">
        <v>44874</v>
      </c>
    </row>
    <row r="3982" spans="1:15">
      <c r="A3982" s="20" t="s">
        <v>12930</v>
      </c>
      <c r="B3982" s="20" t="s">
        <v>384</v>
      </c>
      <c r="C3982" s="20" t="s">
        <v>12931</v>
      </c>
      <c r="D3982" s="20" t="s">
        <v>12932</v>
      </c>
      <c r="E3982" s="20" t="s">
        <v>427</v>
      </c>
      <c r="F3982" s="20" t="s">
        <v>389</v>
      </c>
      <c r="H3982" s="20" t="s">
        <v>389</v>
      </c>
      <c r="J3982" s="20" t="s">
        <v>397</v>
      </c>
      <c r="K3982" s="20">
        <v>0</v>
      </c>
      <c r="L3982" s="20">
        <v>0</v>
      </c>
      <c r="M3982" s="20" t="s">
        <v>392</v>
      </c>
      <c r="N3982" s="23">
        <v>44874</v>
      </c>
      <c r="O3982" s="23">
        <v>44944</v>
      </c>
    </row>
    <row r="3983" spans="1:15">
      <c r="A3983" s="20" t="s">
        <v>12933</v>
      </c>
      <c r="B3983" s="20" t="s">
        <v>384</v>
      </c>
      <c r="C3983" s="20" t="s">
        <v>12934</v>
      </c>
      <c r="D3983" s="20" t="s">
        <v>12778</v>
      </c>
      <c r="E3983" s="20" t="s">
        <v>427</v>
      </c>
      <c r="F3983" s="20" t="s">
        <v>389</v>
      </c>
      <c r="H3983" s="20" t="s">
        <v>389</v>
      </c>
      <c r="J3983" s="20" t="s">
        <v>397</v>
      </c>
      <c r="K3983" s="20">
        <v>0</v>
      </c>
      <c r="L3983" s="20">
        <v>0</v>
      </c>
      <c r="M3983" s="20" t="s">
        <v>392</v>
      </c>
      <c r="N3983" s="23">
        <v>44874</v>
      </c>
      <c r="O3983" s="23">
        <v>44944</v>
      </c>
    </row>
    <row r="3984" spans="1:15">
      <c r="A3984" s="20" t="s">
        <v>12935</v>
      </c>
      <c r="B3984" s="20" t="s">
        <v>384</v>
      </c>
      <c r="C3984" s="20" t="s">
        <v>12936</v>
      </c>
      <c r="D3984" s="20" t="s">
        <v>12937</v>
      </c>
      <c r="E3984" s="20" t="s">
        <v>387</v>
      </c>
      <c r="F3984" s="20" t="s">
        <v>389</v>
      </c>
      <c r="H3984" s="20" t="s">
        <v>389</v>
      </c>
      <c r="J3984" s="20" t="s">
        <v>405</v>
      </c>
      <c r="K3984" s="20">
        <v>0</v>
      </c>
      <c r="L3984" s="20">
        <v>87.77</v>
      </c>
      <c r="M3984" s="20" t="s">
        <v>428</v>
      </c>
      <c r="N3984" s="23">
        <v>44874</v>
      </c>
      <c r="O3984" s="23">
        <v>44971</v>
      </c>
    </row>
    <row r="3985" spans="1:15">
      <c r="A3985" s="20" t="s">
        <v>12938</v>
      </c>
      <c r="B3985" s="20" t="s">
        <v>384</v>
      </c>
      <c r="C3985" s="20" t="s">
        <v>12939</v>
      </c>
      <c r="D3985" s="20" t="s">
        <v>12940</v>
      </c>
      <c r="E3985" s="20" t="s">
        <v>387</v>
      </c>
      <c r="F3985" s="20" t="s">
        <v>389</v>
      </c>
      <c r="H3985" s="20" t="s">
        <v>389</v>
      </c>
      <c r="J3985" s="20" t="s">
        <v>397</v>
      </c>
      <c r="K3985" s="20">
        <v>0</v>
      </c>
      <c r="L3985" s="20">
        <v>3195.96</v>
      </c>
      <c r="M3985" s="20" t="s">
        <v>428</v>
      </c>
      <c r="N3985" s="23">
        <v>44874</v>
      </c>
      <c r="O3985" s="23">
        <v>44944</v>
      </c>
    </row>
    <row r="3986" spans="1:15">
      <c r="A3986" s="20" t="s">
        <v>12941</v>
      </c>
      <c r="B3986" s="20" t="s">
        <v>384</v>
      </c>
      <c r="C3986" s="20" t="s">
        <v>12942</v>
      </c>
      <c r="D3986" s="20" t="s">
        <v>12943</v>
      </c>
      <c r="E3986" s="20" t="s">
        <v>387</v>
      </c>
      <c r="F3986" s="20" t="s">
        <v>389</v>
      </c>
      <c r="H3986" s="20" t="s">
        <v>389</v>
      </c>
      <c r="J3986" s="20" t="s">
        <v>397</v>
      </c>
      <c r="K3986" s="20">
        <v>0</v>
      </c>
      <c r="L3986" s="20">
        <v>0</v>
      </c>
      <c r="M3986" s="20" t="s">
        <v>392</v>
      </c>
      <c r="N3986" s="23">
        <v>44874</v>
      </c>
      <c r="O3986" s="23">
        <v>44874</v>
      </c>
    </row>
    <row r="3987" spans="1:15">
      <c r="A3987" s="20" t="s">
        <v>12944</v>
      </c>
      <c r="B3987" s="20" t="s">
        <v>384</v>
      </c>
      <c r="C3987" s="20" t="s">
        <v>12945</v>
      </c>
      <c r="D3987" s="20" t="s">
        <v>12946</v>
      </c>
      <c r="E3987" s="20" t="s">
        <v>387</v>
      </c>
      <c r="F3987" s="20" t="s">
        <v>389</v>
      </c>
      <c r="H3987" s="20" t="s">
        <v>389</v>
      </c>
      <c r="J3987" s="20" t="s">
        <v>397</v>
      </c>
      <c r="K3987" s="20">
        <v>0</v>
      </c>
      <c r="L3987" s="20">
        <v>109.64</v>
      </c>
      <c r="M3987" s="20" t="s">
        <v>428</v>
      </c>
      <c r="N3987" s="23">
        <v>44874</v>
      </c>
      <c r="O3987" s="23">
        <v>44874</v>
      </c>
    </row>
    <row r="3988" spans="1:15">
      <c r="A3988" s="20" t="s">
        <v>12947</v>
      </c>
      <c r="B3988" s="20" t="s">
        <v>384</v>
      </c>
      <c r="C3988" s="20" t="s">
        <v>12948</v>
      </c>
      <c r="D3988" s="20" t="s">
        <v>12949</v>
      </c>
      <c r="E3988" s="20" t="s">
        <v>387</v>
      </c>
      <c r="F3988" s="20" t="s">
        <v>389</v>
      </c>
      <c r="H3988" s="20" t="s">
        <v>389</v>
      </c>
      <c r="J3988" s="20" t="s">
        <v>397</v>
      </c>
      <c r="K3988" s="20">
        <v>0</v>
      </c>
      <c r="L3988" s="20">
        <v>102.64</v>
      </c>
      <c r="M3988" s="20" t="s">
        <v>428</v>
      </c>
      <c r="N3988" s="23">
        <v>44874</v>
      </c>
      <c r="O3988" s="23">
        <v>44944</v>
      </c>
    </row>
    <row r="3989" spans="1:15">
      <c r="A3989" s="20" t="s">
        <v>12950</v>
      </c>
      <c r="B3989" s="20" t="s">
        <v>384</v>
      </c>
      <c r="C3989" s="20" t="s">
        <v>12951</v>
      </c>
      <c r="D3989" s="20" t="s">
        <v>12952</v>
      </c>
      <c r="E3989" s="20" t="s">
        <v>387</v>
      </c>
      <c r="F3989" s="20" t="s">
        <v>389</v>
      </c>
      <c r="H3989" s="20" t="s">
        <v>389</v>
      </c>
      <c r="J3989" s="20" t="s">
        <v>391</v>
      </c>
      <c r="K3989" s="20">
        <v>2400</v>
      </c>
      <c r="L3989" s="20">
        <v>157.63</v>
      </c>
      <c r="M3989" s="20" t="s">
        <v>392</v>
      </c>
      <c r="N3989" s="23">
        <v>44874</v>
      </c>
      <c r="O3989" s="23">
        <v>44874</v>
      </c>
    </row>
    <row r="3990" spans="1:15">
      <c r="A3990" s="20" t="s">
        <v>12953</v>
      </c>
      <c r="B3990" s="20" t="s">
        <v>384</v>
      </c>
      <c r="C3990" s="20" t="s">
        <v>12954</v>
      </c>
      <c r="D3990" s="20" t="s">
        <v>12955</v>
      </c>
      <c r="E3990" s="20" t="s">
        <v>387</v>
      </c>
      <c r="F3990" s="20" t="s">
        <v>389</v>
      </c>
      <c r="H3990" s="20" t="s">
        <v>389</v>
      </c>
      <c r="J3990" s="20" t="s">
        <v>397</v>
      </c>
      <c r="K3990" s="20">
        <v>0</v>
      </c>
      <c r="L3990" s="20">
        <v>0</v>
      </c>
      <c r="M3990" s="20" t="s">
        <v>392</v>
      </c>
      <c r="N3990" s="23">
        <v>44874</v>
      </c>
      <c r="O3990" s="23">
        <v>44874</v>
      </c>
    </row>
    <row r="3991" spans="1:15">
      <c r="A3991" s="20" t="s">
        <v>12956</v>
      </c>
      <c r="B3991" s="20" t="s">
        <v>384</v>
      </c>
      <c r="C3991" s="20" t="s">
        <v>12957</v>
      </c>
      <c r="D3991" s="20" t="s">
        <v>12958</v>
      </c>
      <c r="E3991" s="20" t="s">
        <v>387</v>
      </c>
      <c r="F3991" s="20" t="s">
        <v>389</v>
      </c>
      <c r="H3991" s="20" t="s">
        <v>389</v>
      </c>
      <c r="J3991" s="20" t="s">
        <v>397</v>
      </c>
      <c r="K3991" s="20">
        <v>0</v>
      </c>
      <c r="L3991" s="20">
        <v>230.97</v>
      </c>
      <c r="M3991" s="20" t="s">
        <v>428</v>
      </c>
      <c r="N3991" s="23">
        <v>44874</v>
      </c>
      <c r="O3991" s="23">
        <v>44874</v>
      </c>
    </row>
    <row r="3992" spans="1:15">
      <c r="A3992" s="20" t="s">
        <v>12959</v>
      </c>
      <c r="B3992" s="20" t="s">
        <v>384</v>
      </c>
      <c r="C3992" s="20" t="s">
        <v>12960</v>
      </c>
      <c r="D3992" s="20" t="s">
        <v>12961</v>
      </c>
      <c r="E3992" s="20" t="s">
        <v>387</v>
      </c>
      <c r="F3992" s="20" t="s">
        <v>389</v>
      </c>
      <c r="H3992" s="20" t="s">
        <v>389</v>
      </c>
      <c r="J3992" s="20" t="s">
        <v>391</v>
      </c>
      <c r="K3992" s="20">
        <v>0</v>
      </c>
      <c r="L3992" s="20">
        <v>0</v>
      </c>
      <c r="M3992" s="20" t="s">
        <v>392</v>
      </c>
      <c r="N3992" s="23">
        <v>44874</v>
      </c>
      <c r="O3992" s="23">
        <v>44874</v>
      </c>
    </row>
    <row r="3993" spans="1:15">
      <c r="A3993" s="20" t="s">
        <v>12962</v>
      </c>
      <c r="B3993" s="20" t="s">
        <v>384</v>
      </c>
      <c r="C3993" s="20" t="s">
        <v>12963</v>
      </c>
      <c r="D3993" s="20" t="s">
        <v>12964</v>
      </c>
      <c r="E3993" s="20" t="s">
        <v>387</v>
      </c>
      <c r="F3993" s="20" t="s">
        <v>389</v>
      </c>
      <c r="H3993" s="20" t="s">
        <v>389</v>
      </c>
      <c r="J3993" s="20" t="s">
        <v>397</v>
      </c>
      <c r="K3993" s="20">
        <v>2400</v>
      </c>
      <c r="L3993" s="20">
        <v>0</v>
      </c>
      <c r="M3993" s="20" t="s">
        <v>392</v>
      </c>
      <c r="N3993" s="23">
        <v>44874</v>
      </c>
      <c r="O3993" s="23">
        <v>44874</v>
      </c>
    </row>
    <row r="3994" spans="1:15">
      <c r="A3994" s="20" t="s">
        <v>12965</v>
      </c>
      <c r="B3994" s="20" t="s">
        <v>384</v>
      </c>
      <c r="C3994" s="20" t="s">
        <v>12966</v>
      </c>
      <c r="D3994" s="20" t="s">
        <v>12967</v>
      </c>
      <c r="E3994" s="20" t="s">
        <v>387</v>
      </c>
      <c r="F3994" s="20" t="s">
        <v>389</v>
      </c>
      <c r="H3994" s="20" t="s">
        <v>389</v>
      </c>
      <c r="J3994" s="20" t="s">
        <v>397</v>
      </c>
      <c r="K3994" s="20">
        <v>0</v>
      </c>
      <c r="L3994" s="20">
        <v>116</v>
      </c>
      <c r="M3994" s="20" t="s">
        <v>428</v>
      </c>
      <c r="N3994" s="23">
        <v>44874</v>
      </c>
      <c r="O3994" s="23">
        <v>44874</v>
      </c>
    </row>
    <row r="3995" spans="1:15">
      <c r="A3995" s="20" t="s">
        <v>12968</v>
      </c>
      <c r="B3995" s="20" t="s">
        <v>384</v>
      </c>
      <c r="C3995" s="20" t="s">
        <v>12969</v>
      </c>
      <c r="D3995" s="20" t="s">
        <v>12970</v>
      </c>
      <c r="E3995" s="20" t="s">
        <v>387</v>
      </c>
      <c r="F3995" s="20" t="s">
        <v>389</v>
      </c>
      <c r="H3995" s="20" t="s">
        <v>389</v>
      </c>
      <c r="J3995" s="20" t="s">
        <v>397</v>
      </c>
      <c r="K3995" s="20">
        <v>0</v>
      </c>
      <c r="L3995" s="20">
        <v>70.069999999999993</v>
      </c>
      <c r="M3995" s="20" t="s">
        <v>428</v>
      </c>
      <c r="N3995" s="23">
        <v>44874</v>
      </c>
      <c r="O3995" s="23">
        <v>44874</v>
      </c>
    </row>
    <row r="3996" spans="1:15">
      <c r="A3996" s="20" t="s">
        <v>12971</v>
      </c>
      <c r="B3996" s="20" t="s">
        <v>384</v>
      </c>
      <c r="C3996" s="20" t="s">
        <v>12972</v>
      </c>
      <c r="D3996" s="20" t="s">
        <v>12973</v>
      </c>
      <c r="E3996" s="20" t="s">
        <v>387</v>
      </c>
      <c r="F3996" s="20" t="s">
        <v>389</v>
      </c>
      <c r="H3996" s="20" t="s">
        <v>389</v>
      </c>
      <c r="J3996" s="20" t="s">
        <v>397</v>
      </c>
      <c r="K3996" s="20">
        <v>0</v>
      </c>
      <c r="L3996" s="20">
        <v>334.59</v>
      </c>
      <c r="M3996" s="20" t="s">
        <v>428</v>
      </c>
      <c r="N3996" s="23">
        <v>44874</v>
      </c>
      <c r="O3996" s="23">
        <v>44944</v>
      </c>
    </row>
    <row r="3997" spans="1:15">
      <c r="A3997" s="20" t="s">
        <v>12974</v>
      </c>
      <c r="B3997" s="20" t="s">
        <v>384</v>
      </c>
      <c r="C3997" s="20" t="s">
        <v>12975</v>
      </c>
      <c r="D3997" s="20" t="s">
        <v>12976</v>
      </c>
      <c r="E3997" s="20" t="s">
        <v>387</v>
      </c>
      <c r="F3997" s="20" t="s">
        <v>389</v>
      </c>
      <c r="H3997" s="20" t="s">
        <v>389</v>
      </c>
      <c r="J3997" s="20" t="s">
        <v>397</v>
      </c>
      <c r="K3997" s="20">
        <v>0</v>
      </c>
      <c r="L3997" s="20">
        <v>28.35</v>
      </c>
      <c r="M3997" s="20" t="s">
        <v>428</v>
      </c>
      <c r="N3997" s="23">
        <v>44874</v>
      </c>
      <c r="O3997" s="23">
        <v>44874</v>
      </c>
    </row>
    <row r="3998" spans="1:15">
      <c r="A3998" s="20" t="s">
        <v>12977</v>
      </c>
      <c r="B3998" s="20" t="s">
        <v>384</v>
      </c>
      <c r="C3998" s="20" t="s">
        <v>12978</v>
      </c>
      <c r="D3998" s="20" t="s">
        <v>12979</v>
      </c>
      <c r="E3998" s="20" t="s">
        <v>427</v>
      </c>
      <c r="F3998" s="20" t="s">
        <v>389</v>
      </c>
      <c r="H3998" s="20" t="s">
        <v>389</v>
      </c>
      <c r="J3998" s="20" t="s">
        <v>397</v>
      </c>
      <c r="K3998" s="20">
        <v>0</v>
      </c>
      <c r="L3998" s="20">
        <v>0</v>
      </c>
      <c r="M3998" s="20" t="s">
        <v>392</v>
      </c>
      <c r="N3998" s="23">
        <v>44874</v>
      </c>
      <c r="O3998" s="23">
        <v>44950</v>
      </c>
    </row>
    <row r="3999" spans="1:15">
      <c r="A3999" s="20" t="s">
        <v>12980</v>
      </c>
      <c r="B3999" s="20" t="s">
        <v>384</v>
      </c>
      <c r="C3999" s="20" t="s">
        <v>12981</v>
      </c>
      <c r="D3999" s="20" t="s">
        <v>12982</v>
      </c>
      <c r="E3999" s="20" t="s">
        <v>387</v>
      </c>
      <c r="F3999" s="20" t="s">
        <v>389</v>
      </c>
      <c r="H3999" s="20" t="s">
        <v>389</v>
      </c>
      <c r="J3999" s="20" t="s">
        <v>397</v>
      </c>
      <c r="K3999" s="20">
        <v>0</v>
      </c>
      <c r="L3999" s="20">
        <v>62.5</v>
      </c>
      <c r="M3999" s="20" t="s">
        <v>428</v>
      </c>
      <c r="N3999" s="23">
        <v>44874</v>
      </c>
      <c r="O3999" s="23">
        <v>44944</v>
      </c>
    </row>
    <row r="4000" spans="1:15">
      <c r="A4000" s="20" t="s">
        <v>12983</v>
      </c>
      <c r="B4000" s="20" t="s">
        <v>384</v>
      </c>
      <c r="C4000" s="20" t="s">
        <v>12984</v>
      </c>
      <c r="D4000" s="20" t="s">
        <v>12985</v>
      </c>
      <c r="E4000" s="20" t="s">
        <v>387</v>
      </c>
      <c r="F4000" s="20" t="s">
        <v>389</v>
      </c>
      <c r="H4000" s="20" t="s">
        <v>389</v>
      </c>
      <c r="J4000" s="20" t="s">
        <v>397</v>
      </c>
      <c r="K4000" s="20">
        <v>0</v>
      </c>
      <c r="L4000" s="20">
        <v>0</v>
      </c>
      <c r="M4000" s="20" t="s">
        <v>392</v>
      </c>
      <c r="N4000" s="23">
        <v>44874</v>
      </c>
      <c r="O4000" s="23">
        <v>44944</v>
      </c>
    </row>
    <row r="4001" spans="1:15">
      <c r="A4001" s="20" t="s">
        <v>12986</v>
      </c>
      <c r="B4001" s="20" t="s">
        <v>384</v>
      </c>
      <c r="C4001" s="20" t="s">
        <v>12987</v>
      </c>
      <c r="D4001" s="20" t="s">
        <v>12988</v>
      </c>
      <c r="E4001" s="20" t="s">
        <v>387</v>
      </c>
      <c r="F4001" s="20" t="s">
        <v>389</v>
      </c>
      <c r="H4001" s="20" t="s">
        <v>389</v>
      </c>
      <c r="J4001" s="20" t="s">
        <v>397</v>
      </c>
      <c r="K4001" s="20">
        <v>0</v>
      </c>
      <c r="L4001" s="20">
        <v>0</v>
      </c>
      <c r="M4001" s="20" t="s">
        <v>392</v>
      </c>
      <c r="N4001" s="23">
        <v>44874</v>
      </c>
      <c r="O4001" s="23">
        <v>44986</v>
      </c>
    </row>
    <row r="4002" spans="1:15">
      <c r="A4002" s="20" t="s">
        <v>12989</v>
      </c>
      <c r="B4002" s="20" t="s">
        <v>384</v>
      </c>
      <c r="C4002" s="20" t="s">
        <v>12990</v>
      </c>
      <c r="D4002" s="20" t="s">
        <v>12991</v>
      </c>
      <c r="E4002" s="20" t="s">
        <v>387</v>
      </c>
      <c r="F4002" s="20" t="s">
        <v>389</v>
      </c>
      <c r="H4002" s="20" t="s">
        <v>389</v>
      </c>
      <c r="J4002" s="20" t="s">
        <v>397</v>
      </c>
      <c r="K4002" s="20">
        <v>0</v>
      </c>
      <c r="L4002" s="20">
        <v>0</v>
      </c>
      <c r="M4002" s="20" t="s">
        <v>392</v>
      </c>
      <c r="N4002" s="23">
        <v>44874</v>
      </c>
      <c r="O4002" s="23">
        <v>44944</v>
      </c>
    </row>
    <row r="4003" spans="1:15">
      <c r="A4003" s="20" t="s">
        <v>12992</v>
      </c>
      <c r="B4003" s="20" t="s">
        <v>384</v>
      </c>
      <c r="C4003" s="20" t="s">
        <v>12993</v>
      </c>
      <c r="D4003" s="20" t="s">
        <v>12994</v>
      </c>
      <c r="E4003" s="20" t="s">
        <v>387</v>
      </c>
      <c r="F4003" s="20" t="s">
        <v>389</v>
      </c>
      <c r="H4003" s="20" t="s">
        <v>389</v>
      </c>
      <c r="J4003" s="20" t="s">
        <v>397</v>
      </c>
      <c r="K4003" s="20">
        <v>0</v>
      </c>
      <c r="L4003" s="20">
        <v>0</v>
      </c>
      <c r="M4003" s="20" t="s">
        <v>392</v>
      </c>
      <c r="N4003" s="23">
        <v>44874</v>
      </c>
      <c r="O4003" s="23">
        <v>44944</v>
      </c>
    </row>
    <row r="4004" spans="1:15">
      <c r="A4004" s="20" t="s">
        <v>12995</v>
      </c>
      <c r="B4004" s="20" t="s">
        <v>384</v>
      </c>
      <c r="C4004" s="20" t="s">
        <v>12996</v>
      </c>
      <c r="D4004" s="20" t="s">
        <v>12997</v>
      </c>
      <c r="E4004" s="20" t="s">
        <v>387</v>
      </c>
      <c r="F4004" s="20" t="s">
        <v>389</v>
      </c>
      <c r="H4004" s="20" t="s">
        <v>389</v>
      </c>
      <c r="J4004" s="20" t="s">
        <v>397</v>
      </c>
      <c r="K4004" s="20">
        <v>0</v>
      </c>
      <c r="L4004" s="20">
        <v>385.15</v>
      </c>
      <c r="M4004" s="20" t="s">
        <v>428</v>
      </c>
      <c r="N4004" s="23">
        <v>44874</v>
      </c>
      <c r="O4004" s="23">
        <v>44965</v>
      </c>
    </row>
    <row r="4005" spans="1:15">
      <c r="A4005" s="20" t="s">
        <v>12998</v>
      </c>
      <c r="B4005" s="20" t="s">
        <v>384</v>
      </c>
      <c r="C4005" s="20" t="s">
        <v>12999</v>
      </c>
      <c r="D4005" s="20" t="s">
        <v>13000</v>
      </c>
      <c r="E4005" s="20" t="s">
        <v>387</v>
      </c>
      <c r="F4005" s="20" t="s">
        <v>389</v>
      </c>
      <c r="H4005" s="20" t="s">
        <v>389</v>
      </c>
      <c r="J4005" s="20" t="s">
        <v>391</v>
      </c>
      <c r="K4005" s="20">
        <v>0</v>
      </c>
      <c r="L4005" s="20">
        <v>0</v>
      </c>
      <c r="M4005" s="20" t="s">
        <v>392</v>
      </c>
      <c r="N4005" s="23">
        <v>44874</v>
      </c>
      <c r="O4005" s="23">
        <v>44874</v>
      </c>
    </row>
    <row r="4006" spans="1:15">
      <c r="A4006" s="20" t="s">
        <v>13001</v>
      </c>
      <c r="B4006" s="20" t="s">
        <v>384</v>
      </c>
      <c r="C4006" s="20" t="s">
        <v>13002</v>
      </c>
      <c r="D4006" s="20" t="s">
        <v>13003</v>
      </c>
      <c r="E4006" s="20" t="s">
        <v>387</v>
      </c>
      <c r="F4006" s="20" t="s">
        <v>389</v>
      </c>
      <c r="H4006" s="20" t="s">
        <v>389</v>
      </c>
      <c r="J4006" s="20" t="s">
        <v>397</v>
      </c>
      <c r="K4006" s="20">
        <v>0</v>
      </c>
      <c r="L4006" s="20">
        <v>0</v>
      </c>
      <c r="M4006" s="20" t="s">
        <v>392</v>
      </c>
      <c r="N4006" s="23">
        <v>44874</v>
      </c>
      <c r="O4006" s="23">
        <v>44944</v>
      </c>
    </row>
    <row r="4007" spans="1:15">
      <c r="A4007" s="20" t="s">
        <v>13004</v>
      </c>
      <c r="B4007" s="20" t="s">
        <v>384</v>
      </c>
      <c r="C4007" s="20" t="s">
        <v>13005</v>
      </c>
      <c r="D4007" s="20" t="s">
        <v>13006</v>
      </c>
      <c r="E4007" s="20" t="s">
        <v>387</v>
      </c>
      <c r="F4007" s="20" t="s">
        <v>389</v>
      </c>
      <c r="H4007" s="20" t="s">
        <v>389</v>
      </c>
      <c r="J4007" s="20" t="s">
        <v>391</v>
      </c>
      <c r="K4007" s="20">
        <v>0</v>
      </c>
      <c r="L4007" s="20">
        <v>0</v>
      </c>
      <c r="M4007" s="20" t="s">
        <v>392</v>
      </c>
      <c r="N4007" s="23">
        <v>44874</v>
      </c>
      <c r="O4007" s="23">
        <v>44874</v>
      </c>
    </row>
    <row r="4008" spans="1:15">
      <c r="A4008" s="20" t="s">
        <v>13007</v>
      </c>
      <c r="B4008" s="20" t="s">
        <v>384</v>
      </c>
      <c r="C4008" s="20" t="s">
        <v>13008</v>
      </c>
      <c r="D4008" s="20" t="s">
        <v>13009</v>
      </c>
      <c r="E4008" s="20" t="s">
        <v>387</v>
      </c>
      <c r="F4008" s="20" t="s">
        <v>389</v>
      </c>
      <c r="H4008" s="20" t="s">
        <v>389</v>
      </c>
      <c r="J4008" s="20" t="s">
        <v>397</v>
      </c>
      <c r="K4008" s="20">
        <v>0</v>
      </c>
      <c r="L4008" s="20">
        <v>0</v>
      </c>
      <c r="M4008" s="20" t="s">
        <v>392</v>
      </c>
      <c r="N4008" s="23">
        <v>44874</v>
      </c>
      <c r="O4008" s="23">
        <v>44902</v>
      </c>
    </row>
    <row r="4009" spans="1:15">
      <c r="A4009" s="20" t="s">
        <v>13010</v>
      </c>
      <c r="B4009" s="20" t="s">
        <v>384</v>
      </c>
      <c r="C4009" s="20" t="s">
        <v>13011</v>
      </c>
      <c r="D4009" s="20" t="s">
        <v>13012</v>
      </c>
      <c r="E4009" s="20" t="s">
        <v>387</v>
      </c>
      <c r="F4009" s="20" t="s">
        <v>389</v>
      </c>
      <c r="H4009" s="20" t="s">
        <v>389</v>
      </c>
      <c r="J4009" s="20" t="s">
        <v>397</v>
      </c>
      <c r="K4009" s="20">
        <v>0</v>
      </c>
      <c r="L4009" s="20">
        <v>0</v>
      </c>
      <c r="M4009" s="20" t="s">
        <v>392</v>
      </c>
      <c r="N4009" s="23">
        <v>44874</v>
      </c>
      <c r="O4009" s="23">
        <v>44874</v>
      </c>
    </row>
    <row r="4010" spans="1:15">
      <c r="A4010" s="20" t="s">
        <v>13013</v>
      </c>
      <c r="B4010" s="20" t="s">
        <v>384</v>
      </c>
      <c r="C4010" s="20" t="s">
        <v>13014</v>
      </c>
      <c r="D4010" s="20" t="s">
        <v>13015</v>
      </c>
      <c r="E4010" s="20" t="s">
        <v>387</v>
      </c>
      <c r="F4010" s="20" t="s">
        <v>389</v>
      </c>
      <c r="H4010" s="20" t="s">
        <v>389</v>
      </c>
      <c r="J4010" s="20" t="s">
        <v>397</v>
      </c>
      <c r="K4010" s="20">
        <v>0</v>
      </c>
      <c r="L4010" s="20">
        <v>0</v>
      </c>
      <c r="M4010" s="20" t="s">
        <v>392</v>
      </c>
      <c r="N4010" s="23">
        <v>44874</v>
      </c>
      <c r="O4010" s="23">
        <v>44874</v>
      </c>
    </row>
    <row r="4011" spans="1:15">
      <c r="A4011" s="20" t="s">
        <v>13016</v>
      </c>
      <c r="B4011" s="20" t="s">
        <v>384</v>
      </c>
      <c r="C4011" s="20" t="s">
        <v>13017</v>
      </c>
      <c r="D4011" s="20" t="s">
        <v>13018</v>
      </c>
      <c r="E4011" s="20" t="s">
        <v>387</v>
      </c>
      <c r="F4011" s="20" t="s">
        <v>389</v>
      </c>
      <c r="H4011" s="20" t="s">
        <v>389</v>
      </c>
      <c r="J4011" s="20" t="s">
        <v>397</v>
      </c>
      <c r="K4011" s="20">
        <v>0</v>
      </c>
      <c r="L4011" s="20">
        <v>0</v>
      </c>
      <c r="M4011" s="20" t="s">
        <v>392</v>
      </c>
      <c r="N4011" s="23">
        <v>44874</v>
      </c>
      <c r="O4011" s="23">
        <v>44944</v>
      </c>
    </row>
    <row r="4012" spans="1:15">
      <c r="A4012" s="20" t="s">
        <v>13019</v>
      </c>
      <c r="B4012" s="20" t="s">
        <v>384</v>
      </c>
      <c r="C4012" s="20" t="s">
        <v>13020</v>
      </c>
      <c r="D4012" s="20" t="s">
        <v>13021</v>
      </c>
      <c r="E4012" s="20" t="s">
        <v>387</v>
      </c>
      <c r="F4012" s="20" t="s">
        <v>389</v>
      </c>
      <c r="H4012" s="20" t="s">
        <v>389</v>
      </c>
      <c r="J4012" s="20" t="s">
        <v>397</v>
      </c>
      <c r="K4012" s="20">
        <v>0</v>
      </c>
      <c r="L4012" s="20">
        <v>0</v>
      </c>
      <c r="M4012" s="20" t="s">
        <v>392</v>
      </c>
      <c r="N4012" s="23">
        <v>44874</v>
      </c>
      <c r="O4012" s="23">
        <v>44874</v>
      </c>
    </row>
    <row r="4013" spans="1:15">
      <c r="A4013" s="20" t="s">
        <v>13022</v>
      </c>
      <c r="B4013" s="20" t="s">
        <v>384</v>
      </c>
      <c r="C4013" s="20" t="s">
        <v>13023</v>
      </c>
      <c r="D4013" s="20" t="s">
        <v>13024</v>
      </c>
      <c r="E4013" s="20" t="s">
        <v>387</v>
      </c>
      <c r="F4013" s="20" t="s">
        <v>389</v>
      </c>
      <c r="H4013" s="20" t="s">
        <v>389</v>
      </c>
      <c r="J4013" s="20" t="s">
        <v>397</v>
      </c>
      <c r="K4013" s="20">
        <v>0</v>
      </c>
      <c r="L4013" s="20">
        <v>0</v>
      </c>
      <c r="M4013" s="20" t="s">
        <v>392</v>
      </c>
      <c r="N4013" s="23">
        <v>44874</v>
      </c>
      <c r="O4013" s="23">
        <v>44944</v>
      </c>
    </row>
    <row r="4014" spans="1:15">
      <c r="A4014" s="20" t="s">
        <v>13025</v>
      </c>
      <c r="B4014" s="20" t="s">
        <v>384</v>
      </c>
      <c r="C4014" s="20" t="s">
        <v>13026</v>
      </c>
      <c r="D4014" s="20" t="s">
        <v>13027</v>
      </c>
      <c r="E4014" s="20" t="s">
        <v>387</v>
      </c>
      <c r="F4014" s="20" t="s">
        <v>389</v>
      </c>
      <c r="H4014" s="20" t="s">
        <v>389</v>
      </c>
      <c r="J4014" s="20" t="s">
        <v>397</v>
      </c>
      <c r="K4014" s="20">
        <v>0</v>
      </c>
      <c r="L4014" s="20">
        <v>0</v>
      </c>
      <c r="M4014" s="20" t="s">
        <v>392</v>
      </c>
      <c r="N4014" s="23">
        <v>44874</v>
      </c>
      <c r="O4014" s="23">
        <v>44874</v>
      </c>
    </row>
    <row r="4015" spans="1:15">
      <c r="A4015" s="20" t="s">
        <v>13028</v>
      </c>
      <c r="B4015" s="20" t="s">
        <v>384</v>
      </c>
      <c r="C4015" s="20" t="s">
        <v>13029</v>
      </c>
      <c r="D4015" s="20" t="s">
        <v>13030</v>
      </c>
      <c r="E4015" s="20" t="s">
        <v>387</v>
      </c>
      <c r="F4015" s="20" t="s">
        <v>389</v>
      </c>
      <c r="H4015" s="20" t="s">
        <v>389</v>
      </c>
      <c r="J4015" s="20" t="s">
        <v>397</v>
      </c>
      <c r="K4015" s="20">
        <v>0</v>
      </c>
      <c r="L4015" s="20">
        <v>0</v>
      </c>
      <c r="M4015" s="20" t="s">
        <v>392</v>
      </c>
      <c r="N4015" s="23">
        <v>44874</v>
      </c>
      <c r="O4015" s="23">
        <v>44874</v>
      </c>
    </row>
    <row r="4016" spans="1:15">
      <c r="A4016" s="20" t="s">
        <v>13031</v>
      </c>
      <c r="B4016" s="20" t="s">
        <v>384</v>
      </c>
      <c r="C4016" s="20" t="s">
        <v>13032</v>
      </c>
      <c r="D4016" s="20" t="s">
        <v>13033</v>
      </c>
      <c r="E4016" s="20" t="s">
        <v>387</v>
      </c>
      <c r="F4016" s="20" t="s">
        <v>389</v>
      </c>
      <c r="H4016" s="20" t="s">
        <v>389</v>
      </c>
      <c r="J4016" s="20" t="s">
        <v>397</v>
      </c>
      <c r="K4016" s="20">
        <v>0</v>
      </c>
      <c r="L4016" s="20">
        <v>0</v>
      </c>
      <c r="M4016" s="20" t="s">
        <v>392</v>
      </c>
      <c r="N4016" s="23">
        <v>44874</v>
      </c>
      <c r="O4016" s="23">
        <v>44874</v>
      </c>
    </row>
    <row r="4017" spans="1:15">
      <c r="A4017" s="20" t="s">
        <v>13034</v>
      </c>
      <c r="B4017" s="20" t="s">
        <v>384</v>
      </c>
      <c r="C4017" s="20" t="s">
        <v>13035</v>
      </c>
      <c r="D4017" s="20" t="s">
        <v>13036</v>
      </c>
      <c r="E4017" s="20" t="s">
        <v>478</v>
      </c>
      <c r="F4017" s="20" t="s">
        <v>389</v>
      </c>
      <c r="H4017" s="20" t="s">
        <v>389</v>
      </c>
      <c r="J4017" s="20" t="s">
        <v>391</v>
      </c>
      <c r="K4017" s="20">
        <v>0</v>
      </c>
      <c r="L4017" s="20">
        <v>0</v>
      </c>
      <c r="M4017" s="20" t="s">
        <v>392</v>
      </c>
      <c r="N4017" s="23">
        <v>44874</v>
      </c>
      <c r="O4017" s="23">
        <v>44874</v>
      </c>
    </row>
    <row r="4018" spans="1:15">
      <c r="A4018" s="20" t="s">
        <v>13037</v>
      </c>
      <c r="B4018" s="20" t="s">
        <v>384</v>
      </c>
      <c r="C4018" s="20" t="s">
        <v>13038</v>
      </c>
      <c r="D4018" s="20" t="s">
        <v>13039</v>
      </c>
      <c r="E4018" s="20" t="s">
        <v>387</v>
      </c>
      <c r="F4018" s="20" t="s">
        <v>389</v>
      </c>
      <c r="H4018" s="20" t="s">
        <v>389</v>
      </c>
      <c r="J4018" s="20" t="s">
        <v>397</v>
      </c>
      <c r="K4018" s="20">
        <v>0</v>
      </c>
      <c r="L4018" s="20">
        <v>59.52</v>
      </c>
      <c r="M4018" s="20" t="s">
        <v>428</v>
      </c>
      <c r="N4018" s="23">
        <v>44874</v>
      </c>
      <c r="O4018" s="23">
        <v>44944</v>
      </c>
    </row>
    <row r="4019" spans="1:15">
      <c r="A4019" s="20" t="s">
        <v>13040</v>
      </c>
      <c r="B4019" s="20" t="s">
        <v>384</v>
      </c>
      <c r="C4019" s="20" t="s">
        <v>13041</v>
      </c>
      <c r="D4019" s="20" t="s">
        <v>13042</v>
      </c>
      <c r="E4019" s="20" t="s">
        <v>387</v>
      </c>
      <c r="F4019" s="20" t="s">
        <v>389</v>
      </c>
      <c r="H4019" s="20" t="s">
        <v>389</v>
      </c>
      <c r="J4019" s="20" t="s">
        <v>397</v>
      </c>
      <c r="K4019" s="20">
        <v>0</v>
      </c>
      <c r="L4019" s="20">
        <v>401.69</v>
      </c>
      <c r="M4019" s="20" t="s">
        <v>428</v>
      </c>
      <c r="N4019" s="23">
        <v>44874</v>
      </c>
      <c r="O4019" s="23">
        <v>44944</v>
      </c>
    </row>
    <row r="4020" spans="1:15">
      <c r="A4020" s="20" t="s">
        <v>13043</v>
      </c>
      <c r="B4020" s="20" t="s">
        <v>384</v>
      </c>
      <c r="C4020" s="20" t="s">
        <v>13044</v>
      </c>
      <c r="D4020" s="20" t="s">
        <v>13045</v>
      </c>
      <c r="E4020" s="20" t="s">
        <v>387</v>
      </c>
      <c r="F4020" s="20" t="s">
        <v>389</v>
      </c>
      <c r="H4020" s="20" t="s">
        <v>389</v>
      </c>
      <c r="J4020" s="20" t="s">
        <v>397</v>
      </c>
      <c r="K4020" s="20">
        <v>0</v>
      </c>
      <c r="L4020" s="20">
        <v>0</v>
      </c>
      <c r="M4020" s="20" t="s">
        <v>392</v>
      </c>
      <c r="N4020" s="23">
        <v>44874</v>
      </c>
      <c r="O4020" s="23">
        <v>44944</v>
      </c>
    </row>
    <row r="4021" spans="1:15">
      <c r="A4021" s="20" t="s">
        <v>13046</v>
      </c>
      <c r="B4021" s="20" t="s">
        <v>384</v>
      </c>
      <c r="C4021" s="20" t="s">
        <v>13047</v>
      </c>
      <c r="D4021" s="20" t="s">
        <v>13048</v>
      </c>
      <c r="E4021" s="20" t="s">
        <v>387</v>
      </c>
      <c r="F4021" s="20" t="s">
        <v>389</v>
      </c>
      <c r="H4021" s="20" t="s">
        <v>389</v>
      </c>
      <c r="J4021" s="20" t="s">
        <v>397</v>
      </c>
      <c r="K4021" s="20">
        <v>0</v>
      </c>
      <c r="L4021" s="20">
        <v>111</v>
      </c>
      <c r="M4021" s="20" t="s">
        <v>428</v>
      </c>
      <c r="N4021" s="23">
        <v>44874</v>
      </c>
      <c r="O4021" s="23">
        <v>44944</v>
      </c>
    </row>
    <row r="4022" spans="1:15">
      <c r="A4022" s="20" t="s">
        <v>13049</v>
      </c>
      <c r="B4022" s="20" t="s">
        <v>384</v>
      </c>
      <c r="C4022" s="20" t="s">
        <v>13050</v>
      </c>
      <c r="D4022" s="20" t="s">
        <v>13051</v>
      </c>
      <c r="E4022" s="20" t="s">
        <v>387</v>
      </c>
      <c r="F4022" s="20" t="s">
        <v>389</v>
      </c>
      <c r="H4022" s="20" t="s">
        <v>389</v>
      </c>
      <c r="J4022" s="20" t="s">
        <v>397</v>
      </c>
      <c r="K4022" s="20">
        <v>0</v>
      </c>
      <c r="L4022" s="20">
        <v>0</v>
      </c>
      <c r="M4022" s="20" t="s">
        <v>392</v>
      </c>
      <c r="N4022" s="23">
        <v>44874</v>
      </c>
      <c r="O4022" s="23">
        <v>44944</v>
      </c>
    </row>
    <row r="4023" spans="1:15">
      <c r="A4023" s="20" t="s">
        <v>13052</v>
      </c>
      <c r="B4023" s="20" t="s">
        <v>384</v>
      </c>
      <c r="C4023" s="20" t="s">
        <v>13053</v>
      </c>
      <c r="D4023" s="20" t="s">
        <v>13054</v>
      </c>
      <c r="E4023" s="20" t="s">
        <v>387</v>
      </c>
      <c r="F4023" s="20" t="s">
        <v>389</v>
      </c>
      <c r="H4023" s="20" t="s">
        <v>389</v>
      </c>
      <c r="J4023" s="20" t="s">
        <v>397</v>
      </c>
      <c r="K4023" s="20">
        <v>0</v>
      </c>
      <c r="L4023" s="20">
        <v>179.3</v>
      </c>
      <c r="M4023" s="20" t="s">
        <v>428</v>
      </c>
      <c r="N4023" s="23">
        <v>44874</v>
      </c>
      <c r="O4023" s="23">
        <v>44944</v>
      </c>
    </row>
    <row r="4024" spans="1:15">
      <c r="A4024" s="20" t="s">
        <v>13055</v>
      </c>
      <c r="B4024" s="20" t="s">
        <v>384</v>
      </c>
      <c r="C4024" s="20" t="s">
        <v>13056</v>
      </c>
      <c r="D4024" s="20" t="s">
        <v>13057</v>
      </c>
      <c r="E4024" s="20" t="s">
        <v>387</v>
      </c>
      <c r="F4024" s="20" t="s">
        <v>389</v>
      </c>
      <c r="H4024" s="20" t="s">
        <v>389</v>
      </c>
      <c r="J4024" s="20" t="s">
        <v>397</v>
      </c>
      <c r="K4024" s="20">
        <v>0</v>
      </c>
      <c r="L4024" s="20">
        <v>0</v>
      </c>
      <c r="M4024" s="20" t="s">
        <v>392</v>
      </c>
      <c r="N4024" s="23">
        <v>44874</v>
      </c>
      <c r="O4024" s="23">
        <v>44874</v>
      </c>
    </row>
    <row r="4025" spans="1:15">
      <c r="A4025" s="20" t="s">
        <v>13058</v>
      </c>
      <c r="B4025" s="20" t="s">
        <v>384</v>
      </c>
      <c r="C4025" s="20" t="s">
        <v>13059</v>
      </c>
      <c r="D4025" s="20" t="s">
        <v>13060</v>
      </c>
      <c r="E4025" s="20" t="s">
        <v>387</v>
      </c>
      <c r="F4025" s="20" t="s">
        <v>389</v>
      </c>
      <c r="H4025" s="20" t="s">
        <v>389</v>
      </c>
      <c r="J4025" s="20" t="s">
        <v>397</v>
      </c>
      <c r="K4025" s="20">
        <v>0</v>
      </c>
      <c r="L4025" s="20">
        <v>0</v>
      </c>
      <c r="M4025" s="20" t="s">
        <v>392</v>
      </c>
      <c r="N4025" s="23">
        <v>44874</v>
      </c>
      <c r="O4025" s="23">
        <v>44874</v>
      </c>
    </row>
    <row r="4026" spans="1:15">
      <c r="A4026" s="20" t="s">
        <v>13061</v>
      </c>
      <c r="B4026" s="20" t="s">
        <v>384</v>
      </c>
      <c r="C4026" s="20" t="s">
        <v>13062</v>
      </c>
      <c r="D4026" s="20" t="s">
        <v>13063</v>
      </c>
      <c r="E4026" s="20" t="s">
        <v>387</v>
      </c>
      <c r="F4026" s="20" t="s">
        <v>389</v>
      </c>
      <c r="H4026" s="20" t="s">
        <v>389</v>
      </c>
      <c r="J4026" s="20" t="s">
        <v>397</v>
      </c>
      <c r="K4026" s="20">
        <v>0</v>
      </c>
      <c r="L4026" s="20">
        <v>0</v>
      </c>
      <c r="M4026" s="20" t="s">
        <v>392</v>
      </c>
      <c r="N4026" s="23">
        <v>44874</v>
      </c>
      <c r="O4026" s="23">
        <v>44944</v>
      </c>
    </row>
    <row r="4027" spans="1:15">
      <c r="A4027" s="20" t="s">
        <v>13064</v>
      </c>
      <c r="B4027" s="20" t="s">
        <v>384</v>
      </c>
      <c r="C4027" s="20" t="s">
        <v>13065</v>
      </c>
      <c r="D4027" s="20" t="s">
        <v>13066</v>
      </c>
      <c r="E4027" s="20" t="s">
        <v>387</v>
      </c>
      <c r="F4027" s="20" t="s">
        <v>389</v>
      </c>
      <c r="H4027" s="20" t="s">
        <v>389</v>
      </c>
      <c r="J4027" s="20" t="s">
        <v>397</v>
      </c>
      <c r="K4027" s="20">
        <v>0</v>
      </c>
      <c r="L4027" s="20">
        <v>2818.55</v>
      </c>
      <c r="M4027" s="20" t="s">
        <v>428</v>
      </c>
      <c r="N4027" s="23">
        <v>44874</v>
      </c>
      <c r="O4027" s="23">
        <v>44874</v>
      </c>
    </row>
    <row r="4028" spans="1:15">
      <c r="A4028" s="20" t="s">
        <v>13067</v>
      </c>
      <c r="B4028" s="20" t="s">
        <v>384</v>
      </c>
      <c r="C4028" s="20" t="s">
        <v>13068</v>
      </c>
      <c r="D4028" s="20" t="s">
        <v>13069</v>
      </c>
      <c r="E4028" s="20" t="s">
        <v>387</v>
      </c>
      <c r="F4028" s="20" t="s">
        <v>389</v>
      </c>
      <c r="H4028" s="20" t="s">
        <v>389</v>
      </c>
      <c r="J4028" s="20" t="s">
        <v>397</v>
      </c>
      <c r="K4028" s="20">
        <v>0</v>
      </c>
      <c r="L4028" s="20">
        <v>0</v>
      </c>
      <c r="M4028" s="20" t="s">
        <v>392</v>
      </c>
      <c r="N4028" s="23">
        <v>44874</v>
      </c>
      <c r="O4028" s="23">
        <v>44944</v>
      </c>
    </row>
    <row r="4029" spans="1:15">
      <c r="A4029" s="20" t="s">
        <v>13070</v>
      </c>
      <c r="B4029" s="20" t="s">
        <v>384</v>
      </c>
      <c r="C4029" s="20" t="s">
        <v>13071</v>
      </c>
      <c r="D4029" s="20" t="s">
        <v>13072</v>
      </c>
      <c r="E4029" s="20" t="s">
        <v>387</v>
      </c>
      <c r="F4029" s="20" t="s">
        <v>389</v>
      </c>
      <c r="H4029" s="20" t="s">
        <v>389</v>
      </c>
      <c r="J4029" s="20" t="s">
        <v>397</v>
      </c>
      <c r="K4029" s="20">
        <v>0</v>
      </c>
      <c r="L4029" s="20">
        <v>0</v>
      </c>
      <c r="M4029" s="20" t="s">
        <v>392</v>
      </c>
      <c r="N4029" s="23">
        <v>44874</v>
      </c>
      <c r="O4029" s="23">
        <v>44944</v>
      </c>
    </row>
    <row r="4030" spans="1:15">
      <c r="A4030" s="20" t="s">
        <v>13073</v>
      </c>
      <c r="B4030" s="20" t="s">
        <v>384</v>
      </c>
      <c r="C4030" s="20" t="s">
        <v>13074</v>
      </c>
      <c r="D4030" s="20" t="s">
        <v>13075</v>
      </c>
      <c r="E4030" s="20" t="s">
        <v>387</v>
      </c>
      <c r="F4030" s="20" t="s">
        <v>389</v>
      </c>
      <c r="H4030" s="20" t="s">
        <v>389</v>
      </c>
      <c r="J4030" s="20" t="s">
        <v>397</v>
      </c>
      <c r="K4030" s="20">
        <v>0</v>
      </c>
      <c r="L4030" s="20">
        <v>283.89999999999998</v>
      </c>
      <c r="M4030" s="20" t="s">
        <v>428</v>
      </c>
      <c r="N4030" s="23">
        <v>44874</v>
      </c>
      <c r="O4030" s="23">
        <v>44874</v>
      </c>
    </row>
    <row r="4031" spans="1:15">
      <c r="A4031" s="20" t="s">
        <v>13076</v>
      </c>
      <c r="B4031" s="20" t="s">
        <v>384</v>
      </c>
      <c r="C4031" s="20" t="s">
        <v>13077</v>
      </c>
      <c r="D4031" s="20" t="s">
        <v>13078</v>
      </c>
      <c r="E4031" s="20" t="s">
        <v>387</v>
      </c>
      <c r="F4031" s="20" t="s">
        <v>389</v>
      </c>
      <c r="H4031" s="20" t="s">
        <v>389</v>
      </c>
      <c r="J4031" s="20" t="s">
        <v>391</v>
      </c>
      <c r="K4031" s="20">
        <v>0</v>
      </c>
      <c r="L4031" s="20">
        <v>0</v>
      </c>
      <c r="M4031" s="20" t="s">
        <v>392</v>
      </c>
      <c r="N4031" s="23">
        <v>44874</v>
      </c>
      <c r="O4031" s="23">
        <v>44874</v>
      </c>
    </row>
    <row r="4032" spans="1:15">
      <c r="A4032" s="20" t="s">
        <v>13079</v>
      </c>
      <c r="B4032" s="20" t="s">
        <v>384</v>
      </c>
      <c r="C4032" s="20" t="s">
        <v>13080</v>
      </c>
      <c r="D4032" s="20" t="s">
        <v>13081</v>
      </c>
      <c r="E4032" s="20" t="s">
        <v>387</v>
      </c>
      <c r="F4032" s="20" t="s">
        <v>389</v>
      </c>
      <c r="H4032" s="20" t="s">
        <v>389</v>
      </c>
      <c r="J4032" s="20" t="s">
        <v>391</v>
      </c>
      <c r="K4032" s="20">
        <v>0</v>
      </c>
      <c r="L4032" s="20">
        <v>0</v>
      </c>
      <c r="M4032" s="20" t="s">
        <v>392</v>
      </c>
      <c r="N4032" s="23">
        <v>44874</v>
      </c>
      <c r="O4032" s="23">
        <v>44874</v>
      </c>
    </row>
    <row r="4033" spans="1:15">
      <c r="A4033" s="20" t="s">
        <v>13082</v>
      </c>
      <c r="B4033" s="20" t="s">
        <v>384</v>
      </c>
      <c r="C4033" s="20" t="s">
        <v>13083</v>
      </c>
      <c r="D4033" s="20" t="s">
        <v>13084</v>
      </c>
      <c r="E4033" s="20" t="s">
        <v>387</v>
      </c>
      <c r="F4033" s="20" t="s">
        <v>389</v>
      </c>
      <c r="H4033" s="20" t="s">
        <v>389</v>
      </c>
      <c r="J4033" s="20" t="s">
        <v>397</v>
      </c>
      <c r="K4033" s="20">
        <v>0</v>
      </c>
      <c r="L4033" s="20">
        <v>0</v>
      </c>
      <c r="M4033" s="20" t="s">
        <v>392</v>
      </c>
      <c r="N4033" s="23">
        <v>44874</v>
      </c>
      <c r="O4033" s="23">
        <v>44874</v>
      </c>
    </row>
    <row r="4034" spans="1:15">
      <c r="A4034" s="20" t="s">
        <v>13085</v>
      </c>
      <c r="B4034" s="20" t="s">
        <v>384</v>
      </c>
      <c r="C4034" s="20" t="s">
        <v>13086</v>
      </c>
      <c r="D4034" s="20" t="s">
        <v>13087</v>
      </c>
      <c r="E4034" s="20" t="s">
        <v>387</v>
      </c>
      <c r="F4034" s="20" t="s">
        <v>389</v>
      </c>
      <c r="H4034" s="20" t="s">
        <v>389</v>
      </c>
      <c r="J4034" s="20" t="s">
        <v>397</v>
      </c>
      <c r="K4034" s="20">
        <v>0</v>
      </c>
      <c r="L4034" s="20">
        <v>0</v>
      </c>
      <c r="M4034" s="20" t="s">
        <v>392</v>
      </c>
      <c r="N4034" s="23">
        <v>44874</v>
      </c>
      <c r="O4034" s="23">
        <v>44874</v>
      </c>
    </row>
    <row r="4035" spans="1:15">
      <c r="A4035" s="20" t="s">
        <v>13088</v>
      </c>
      <c r="B4035" s="20" t="s">
        <v>384</v>
      </c>
      <c r="C4035" s="20" t="s">
        <v>13089</v>
      </c>
      <c r="D4035" s="20" t="s">
        <v>13090</v>
      </c>
      <c r="E4035" s="20" t="s">
        <v>478</v>
      </c>
      <c r="F4035" s="20" t="s">
        <v>389</v>
      </c>
      <c r="H4035" s="20" t="s">
        <v>389</v>
      </c>
      <c r="J4035" s="20" t="s">
        <v>391</v>
      </c>
      <c r="K4035" s="20">
        <v>0</v>
      </c>
      <c r="L4035" s="20">
        <v>0</v>
      </c>
      <c r="M4035" s="20" t="s">
        <v>392</v>
      </c>
      <c r="N4035" s="23">
        <v>44874</v>
      </c>
      <c r="O4035" s="23">
        <v>44874</v>
      </c>
    </row>
    <row r="4036" spans="1:15">
      <c r="A4036" s="20" t="s">
        <v>13091</v>
      </c>
      <c r="B4036" s="20" t="s">
        <v>384</v>
      </c>
      <c r="C4036" s="20" t="s">
        <v>13092</v>
      </c>
      <c r="D4036" s="20" t="s">
        <v>13093</v>
      </c>
      <c r="E4036" s="20" t="s">
        <v>387</v>
      </c>
      <c r="F4036" s="20" t="s">
        <v>389</v>
      </c>
      <c r="H4036" s="20" t="s">
        <v>389</v>
      </c>
      <c r="J4036" s="20" t="s">
        <v>397</v>
      </c>
      <c r="K4036" s="20">
        <v>0</v>
      </c>
      <c r="L4036" s="20">
        <v>0</v>
      </c>
      <c r="M4036" s="20" t="s">
        <v>392</v>
      </c>
      <c r="N4036" s="23">
        <v>44874</v>
      </c>
      <c r="O4036" s="23">
        <v>44944</v>
      </c>
    </row>
    <row r="4037" spans="1:15">
      <c r="A4037" s="20" t="s">
        <v>13094</v>
      </c>
      <c r="B4037" s="20" t="s">
        <v>384</v>
      </c>
      <c r="C4037" s="20" t="s">
        <v>13095</v>
      </c>
      <c r="D4037" s="20" t="s">
        <v>13096</v>
      </c>
      <c r="E4037" s="20" t="s">
        <v>387</v>
      </c>
      <c r="F4037" s="20" t="s">
        <v>389</v>
      </c>
      <c r="H4037" s="20" t="s">
        <v>389</v>
      </c>
      <c r="J4037" s="20" t="s">
        <v>397</v>
      </c>
      <c r="K4037" s="20">
        <v>0</v>
      </c>
      <c r="L4037" s="20">
        <v>0</v>
      </c>
      <c r="M4037" s="20" t="s">
        <v>392</v>
      </c>
      <c r="N4037" s="23">
        <v>44874</v>
      </c>
      <c r="O4037" s="23">
        <v>44944</v>
      </c>
    </row>
    <row r="4038" spans="1:15">
      <c r="A4038" s="20" t="s">
        <v>13097</v>
      </c>
      <c r="B4038" s="20" t="s">
        <v>384</v>
      </c>
      <c r="C4038" s="20" t="s">
        <v>13098</v>
      </c>
      <c r="D4038" s="20" t="s">
        <v>13099</v>
      </c>
      <c r="E4038" s="20" t="s">
        <v>387</v>
      </c>
      <c r="F4038" s="20" t="s">
        <v>389</v>
      </c>
      <c r="H4038" s="20" t="s">
        <v>389</v>
      </c>
      <c r="J4038" s="20" t="s">
        <v>391</v>
      </c>
      <c r="K4038" s="20">
        <v>0</v>
      </c>
      <c r="L4038" s="20">
        <v>0</v>
      </c>
      <c r="M4038" s="20" t="s">
        <v>392</v>
      </c>
      <c r="N4038" s="23">
        <v>44874</v>
      </c>
      <c r="O4038" s="23">
        <v>44874</v>
      </c>
    </row>
    <row r="4039" spans="1:15">
      <c r="A4039" s="20" t="s">
        <v>13100</v>
      </c>
      <c r="B4039" s="20" t="s">
        <v>384</v>
      </c>
      <c r="C4039" s="20" t="s">
        <v>13101</v>
      </c>
      <c r="D4039" s="20" t="s">
        <v>13102</v>
      </c>
      <c r="E4039" s="20" t="s">
        <v>387</v>
      </c>
      <c r="F4039" s="20" t="s">
        <v>389</v>
      </c>
      <c r="H4039" s="20" t="s">
        <v>389</v>
      </c>
      <c r="J4039" s="20" t="s">
        <v>397</v>
      </c>
      <c r="K4039" s="20">
        <v>0</v>
      </c>
      <c r="L4039" s="20">
        <v>0</v>
      </c>
      <c r="M4039" s="20" t="s">
        <v>392</v>
      </c>
      <c r="N4039" s="23">
        <v>44874</v>
      </c>
      <c r="O4039" s="23">
        <v>44953</v>
      </c>
    </row>
    <row r="4040" spans="1:15">
      <c r="A4040" s="20" t="s">
        <v>13103</v>
      </c>
      <c r="B4040" s="20" t="s">
        <v>384</v>
      </c>
      <c r="C4040" s="20" t="s">
        <v>13104</v>
      </c>
      <c r="D4040" s="20" t="s">
        <v>13105</v>
      </c>
      <c r="E4040" s="20" t="s">
        <v>387</v>
      </c>
      <c r="F4040" s="20" t="s">
        <v>389</v>
      </c>
      <c r="H4040" s="20" t="s">
        <v>389</v>
      </c>
      <c r="J4040" s="20" t="s">
        <v>397</v>
      </c>
      <c r="K4040" s="20">
        <v>0</v>
      </c>
      <c r="L4040" s="20">
        <v>0</v>
      </c>
      <c r="M4040" s="20" t="s">
        <v>392</v>
      </c>
      <c r="N4040" s="23">
        <v>44874</v>
      </c>
      <c r="O4040" s="23">
        <v>44908</v>
      </c>
    </row>
    <row r="4041" spans="1:15">
      <c r="A4041" s="20" t="s">
        <v>13106</v>
      </c>
      <c r="B4041" s="20" t="s">
        <v>384</v>
      </c>
      <c r="C4041" s="20" t="s">
        <v>13107</v>
      </c>
      <c r="D4041" s="20" t="s">
        <v>13108</v>
      </c>
      <c r="E4041" s="20" t="s">
        <v>427</v>
      </c>
      <c r="F4041" s="20" t="s">
        <v>389</v>
      </c>
      <c r="H4041" s="20" t="s">
        <v>389</v>
      </c>
      <c r="J4041" s="20" t="s">
        <v>397</v>
      </c>
      <c r="K4041" s="20">
        <v>0</v>
      </c>
      <c r="L4041" s="20">
        <v>0</v>
      </c>
      <c r="M4041" s="20" t="s">
        <v>392</v>
      </c>
      <c r="N4041" s="23">
        <v>44875</v>
      </c>
      <c r="O4041" s="23">
        <v>44944</v>
      </c>
    </row>
    <row r="4042" spans="1:15">
      <c r="A4042" s="20" t="s">
        <v>13109</v>
      </c>
      <c r="B4042" s="20" t="s">
        <v>384</v>
      </c>
      <c r="C4042" s="20" t="s">
        <v>13110</v>
      </c>
      <c r="D4042" s="20" t="s">
        <v>13111</v>
      </c>
      <c r="E4042" s="20" t="s">
        <v>396</v>
      </c>
      <c r="F4042" s="20" t="s">
        <v>13112</v>
      </c>
      <c r="G4042" s="20" t="s">
        <v>13113</v>
      </c>
      <c r="H4042" s="20" t="s">
        <v>1966</v>
      </c>
      <c r="I4042" s="20" t="s">
        <v>390</v>
      </c>
      <c r="J4042" s="20" t="s">
        <v>397</v>
      </c>
      <c r="K4042" s="20">
        <v>0</v>
      </c>
      <c r="L4042" s="20">
        <v>0</v>
      </c>
      <c r="M4042" s="20" t="s">
        <v>392</v>
      </c>
      <c r="N4042" s="23">
        <v>44875</v>
      </c>
      <c r="O4042" s="23">
        <v>44875</v>
      </c>
    </row>
    <row r="4043" spans="1:15">
      <c r="A4043" s="20" t="s">
        <v>13114</v>
      </c>
      <c r="B4043" s="20" t="s">
        <v>384</v>
      </c>
      <c r="C4043" s="20" t="s">
        <v>13115</v>
      </c>
      <c r="D4043" s="20" t="s">
        <v>13116</v>
      </c>
      <c r="E4043" s="20" t="s">
        <v>387</v>
      </c>
      <c r="F4043" s="20" t="s">
        <v>389</v>
      </c>
      <c r="H4043" s="20" t="s">
        <v>389</v>
      </c>
      <c r="J4043" s="20" t="s">
        <v>397</v>
      </c>
      <c r="K4043" s="20">
        <v>0</v>
      </c>
      <c r="L4043" s="20">
        <v>198.66</v>
      </c>
      <c r="M4043" s="20" t="s">
        <v>428</v>
      </c>
      <c r="N4043" s="23">
        <v>44875</v>
      </c>
      <c r="O4043" s="23">
        <v>44875</v>
      </c>
    </row>
    <row r="4044" spans="1:15">
      <c r="A4044" s="20" t="s">
        <v>13117</v>
      </c>
      <c r="B4044" s="20" t="s">
        <v>384</v>
      </c>
      <c r="C4044" s="20" t="s">
        <v>13118</v>
      </c>
      <c r="D4044" s="20" t="s">
        <v>13119</v>
      </c>
      <c r="E4044" s="20" t="s">
        <v>387</v>
      </c>
      <c r="F4044" s="20" t="s">
        <v>389</v>
      </c>
      <c r="H4044" s="20" t="s">
        <v>389</v>
      </c>
      <c r="J4044" s="20" t="s">
        <v>397</v>
      </c>
      <c r="K4044" s="20">
        <v>0</v>
      </c>
      <c r="L4044" s="20">
        <v>139.5</v>
      </c>
      <c r="M4044" s="20" t="s">
        <v>428</v>
      </c>
      <c r="N4044" s="23">
        <v>44875</v>
      </c>
      <c r="O4044" s="23">
        <v>44875</v>
      </c>
    </row>
    <row r="4045" spans="1:15">
      <c r="A4045" s="20" t="s">
        <v>13120</v>
      </c>
      <c r="B4045" s="20" t="s">
        <v>384</v>
      </c>
      <c r="C4045" s="20" t="s">
        <v>13121</v>
      </c>
      <c r="D4045" s="20" t="s">
        <v>13122</v>
      </c>
      <c r="E4045" s="20" t="s">
        <v>387</v>
      </c>
      <c r="F4045" s="20" t="s">
        <v>389</v>
      </c>
      <c r="H4045" s="20" t="s">
        <v>389</v>
      </c>
      <c r="J4045" s="20" t="s">
        <v>397</v>
      </c>
      <c r="K4045" s="20">
        <v>0</v>
      </c>
      <c r="L4045" s="20">
        <v>0</v>
      </c>
      <c r="M4045" s="20" t="s">
        <v>392</v>
      </c>
      <c r="N4045" s="23">
        <v>44875</v>
      </c>
      <c r="O4045" s="23">
        <v>44875</v>
      </c>
    </row>
    <row r="4046" spans="1:15">
      <c r="A4046" s="20" t="s">
        <v>13123</v>
      </c>
      <c r="B4046" s="20" t="s">
        <v>384</v>
      </c>
      <c r="C4046" s="20" t="s">
        <v>13124</v>
      </c>
      <c r="D4046" s="20" t="s">
        <v>13125</v>
      </c>
      <c r="E4046" s="20" t="s">
        <v>387</v>
      </c>
      <c r="F4046" s="20" t="s">
        <v>389</v>
      </c>
      <c r="H4046" s="20" t="s">
        <v>389</v>
      </c>
      <c r="J4046" s="20" t="s">
        <v>397</v>
      </c>
      <c r="K4046" s="20">
        <v>0</v>
      </c>
      <c r="L4046" s="20">
        <v>0</v>
      </c>
      <c r="M4046" s="20" t="s">
        <v>392</v>
      </c>
      <c r="N4046" s="23">
        <v>44875</v>
      </c>
      <c r="O4046" s="23">
        <v>44875</v>
      </c>
    </row>
    <row r="4047" spans="1:15">
      <c r="A4047" s="20" t="s">
        <v>13126</v>
      </c>
      <c r="B4047" s="20" t="s">
        <v>384</v>
      </c>
      <c r="C4047" s="20" t="s">
        <v>13127</v>
      </c>
      <c r="D4047" s="20" t="s">
        <v>13128</v>
      </c>
      <c r="E4047" s="20" t="s">
        <v>387</v>
      </c>
      <c r="F4047" s="20" t="s">
        <v>389</v>
      </c>
      <c r="H4047" s="20" t="s">
        <v>389</v>
      </c>
      <c r="J4047" s="20" t="s">
        <v>397</v>
      </c>
      <c r="K4047" s="20">
        <v>0</v>
      </c>
      <c r="L4047" s="20">
        <v>0</v>
      </c>
      <c r="M4047" s="20" t="s">
        <v>392</v>
      </c>
      <c r="N4047" s="23">
        <v>44875</v>
      </c>
      <c r="O4047" s="23">
        <v>44875</v>
      </c>
    </row>
    <row r="4048" spans="1:15">
      <c r="A4048" s="20" t="s">
        <v>13129</v>
      </c>
      <c r="B4048" s="20" t="s">
        <v>384</v>
      </c>
      <c r="C4048" s="20" t="s">
        <v>13130</v>
      </c>
      <c r="D4048" s="20" t="s">
        <v>13131</v>
      </c>
      <c r="E4048" s="20" t="s">
        <v>387</v>
      </c>
      <c r="F4048" s="20" t="s">
        <v>389</v>
      </c>
      <c r="H4048" s="20" t="s">
        <v>389</v>
      </c>
      <c r="J4048" s="20" t="s">
        <v>397</v>
      </c>
      <c r="K4048" s="20">
        <v>0</v>
      </c>
      <c r="L4048" s="20">
        <v>223.43</v>
      </c>
      <c r="M4048" s="20" t="s">
        <v>428</v>
      </c>
      <c r="N4048" s="23">
        <v>44875</v>
      </c>
      <c r="O4048" s="23">
        <v>44944</v>
      </c>
    </row>
    <row r="4049" spans="1:15">
      <c r="A4049" s="20" t="s">
        <v>13132</v>
      </c>
      <c r="B4049" s="20" t="s">
        <v>384</v>
      </c>
      <c r="C4049" s="20" t="s">
        <v>13133</v>
      </c>
      <c r="D4049" s="20" t="s">
        <v>13134</v>
      </c>
      <c r="E4049" s="20" t="s">
        <v>478</v>
      </c>
      <c r="F4049" s="20" t="s">
        <v>389</v>
      </c>
      <c r="H4049" s="20" t="s">
        <v>389</v>
      </c>
      <c r="J4049" s="20" t="s">
        <v>391</v>
      </c>
      <c r="K4049" s="20">
        <v>0</v>
      </c>
      <c r="L4049" s="20">
        <v>0</v>
      </c>
      <c r="M4049" s="20" t="s">
        <v>392</v>
      </c>
      <c r="N4049" s="23">
        <v>44875</v>
      </c>
      <c r="O4049" s="23">
        <v>44875</v>
      </c>
    </row>
    <row r="4050" spans="1:15">
      <c r="A4050" s="20" t="s">
        <v>13135</v>
      </c>
      <c r="B4050" s="20" t="s">
        <v>384</v>
      </c>
      <c r="C4050" s="20" t="s">
        <v>13136</v>
      </c>
      <c r="D4050" s="20" t="s">
        <v>13137</v>
      </c>
      <c r="E4050" s="20" t="s">
        <v>450</v>
      </c>
      <c r="F4050" s="20" t="s">
        <v>13138</v>
      </c>
      <c r="G4050" s="20" t="s">
        <v>1965</v>
      </c>
      <c r="H4050" s="20" t="s">
        <v>13139</v>
      </c>
      <c r="I4050" s="20" t="s">
        <v>390</v>
      </c>
      <c r="J4050" s="20" t="s">
        <v>397</v>
      </c>
      <c r="K4050" s="20">
        <v>20000</v>
      </c>
      <c r="L4050" s="20">
        <v>931.32</v>
      </c>
      <c r="M4050" s="20" t="s">
        <v>392</v>
      </c>
      <c r="N4050" s="23">
        <v>44876</v>
      </c>
      <c r="O4050" s="23">
        <v>44885</v>
      </c>
    </row>
    <row r="4051" spans="1:15">
      <c r="A4051" s="20" t="s">
        <v>13140</v>
      </c>
      <c r="B4051" s="20" t="s">
        <v>384</v>
      </c>
      <c r="C4051" s="20" t="s">
        <v>13141</v>
      </c>
      <c r="D4051" s="20" t="s">
        <v>13142</v>
      </c>
      <c r="E4051" s="20" t="s">
        <v>450</v>
      </c>
      <c r="F4051" s="20" t="s">
        <v>13143</v>
      </c>
      <c r="G4051" s="20" t="s">
        <v>1965</v>
      </c>
      <c r="H4051" s="20" t="s">
        <v>1966</v>
      </c>
      <c r="I4051" s="20" t="s">
        <v>390</v>
      </c>
      <c r="J4051" s="20" t="s">
        <v>397</v>
      </c>
      <c r="K4051" s="20">
        <v>20000</v>
      </c>
      <c r="L4051" s="20">
        <v>1581.98</v>
      </c>
      <c r="M4051" s="20" t="s">
        <v>392</v>
      </c>
      <c r="N4051" s="23">
        <v>44876</v>
      </c>
      <c r="O4051" s="23">
        <v>44880</v>
      </c>
    </row>
    <row r="4052" spans="1:15">
      <c r="A4052" s="20" t="s">
        <v>13144</v>
      </c>
      <c r="B4052" s="20" t="s">
        <v>384</v>
      </c>
      <c r="C4052" s="20" t="s">
        <v>13145</v>
      </c>
      <c r="D4052" s="20" t="s">
        <v>13146</v>
      </c>
      <c r="E4052" s="20" t="s">
        <v>450</v>
      </c>
      <c r="F4052" s="20" t="s">
        <v>389</v>
      </c>
      <c r="H4052" s="20" t="s">
        <v>389</v>
      </c>
      <c r="J4052" s="20" t="s">
        <v>397</v>
      </c>
      <c r="K4052" s="20">
        <v>2400</v>
      </c>
      <c r="L4052" s="20">
        <v>0</v>
      </c>
      <c r="M4052" s="20" t="s">
        <v>392</v>
      </c>
      <c r="N4052" s="23">
        <v>44876</v>
      </c>
      <c r="O4052" s="23">
        <v>44879</v>
      </c>
    </row>
    <row r="4053" spans="1:15">
      <c r="A4053" s="20" t="s">
        <v>13147</v>
      </c>
      <c r="B4053" s="20" t="s">
        <v>384</v>
      </c>
      <c r="C4053" s="20" t="s">
        <v>13148</v>
      </c>
      <c r="D4053" s="20" t="s">
        <v>13149</v>
      </c>
      <c r="E4053" s="20" t="s">
        <v>478</v>
      </c>
      <c r="F4053" s="20" t="s">
        <v>389</v>
      </c>
      <c r="H4053" s="20" t="s">
        <v>389</v>
      </c>
      <c r="J4053" s="20" t="s">
        <v>397</v>
      </c>
      <c r="K4053" s="20">
        <v>0</v>
      </c>
      <c r="L4053" s="20">
        <v>0</v>
      </c>
      <c r="M4053" s="20" t="s">
        <v>392</v>
      </c>
      <c r="N4053" s="23">
        <v>44876</v>
      </c>
      <c r="O4053" s="23">
        <v>44876</v>
      </c>
    </row>
    <row r="4054" spans="1:15">
      <c r="A4054" s="20" t="s">
        <v>13150</v>
      </c>
      <c r="B4054" s="20" t="s">
        <v>384</v>
      </c>
      <c r="C4054" s="20" t="s">
        <v>13151</v>
      </c>
      <c r="D4054" s="20" t="s">
        <v>13152</v>
      </c>
      <c r="E4054" s="20" t="s">
        <v>387</v>
      </c>
      <c r="F4054" s="20" t="s">
        <v>389</v>
      </c>
      <c r="H4054" s="20" t="s">
        <v>389</v>
      </c>
      <c r="J4054" s="20" t="s">
        <v>397</v>
      </c>
      <c r="K4054" s="20">
        <v>0</v>
      </c>
      <c r="L4054" s="20">
        <v>81.400000000000006</v>
      </c>
      <c r="M4054" s="20" t="s">
        <v>428</v>
      </c>
      <c r="N4054" s="23">
        <v>44876</v>
      </c>
      <c r="O4054" s="23">
        <v>44876</v>
      </c>
    </row>
    <row r="4055" spans="1:15">
      <c r="A4055" s="20" t="s">
        <v>13153</v>
      </c>
      <c r="B4055" s="20" t="s">
        <v>384</v>
      </c>
      <c r="C4055" s="20" t="s">
        <v>13154</v>
      </c>
      <c r="D4055" s="20" t="s">
        <v>13155</v>
      </c>
      <c r="E4055" s="20" t="s">
        <v>387</v>
      </c>
      <c r="F4055" s="20" t="s">
        <v>389</v>
      </c>
      <c r="H4055" s="20" t="s">
        <v>389</v>
      </c>
      <c r="J4055" s="20" t="s">
        <v>397</v>
      </c>
      <c r="K4055" s="20">
        <v>0</v>
      </c>
      <c r="L4055" s="20">
        <v>0</v>
      </c>
      <c r="M4055" s="20" t="s">
        <v>392</v>
      </c>
      <c r="N4055" s="23">
        <v>44876</v>
      </c>
      <c r="O4055" s="23">
        <v>44944</v>
      </c>
    </row>
    <row r="4056" spans="1:15">
      <c r="A4056" s="20" t="s">
        <v>13156</v>
      </c>
      <c r="B4056" s="20" t="s">
        <v>384</v>
      </c>
      <c r="C4056" s="20" t="s">
        <v>13157</v>
      </c>
      <c r="D4056" s="20" t="s">
        <v>13158</v>
      </c>
      <c r="E4056" s="20" t="s">
        <v>387</v>
      </c>
      <c r="F4056" s="20" t="s">
        <v>389</v>
      </c>
      <c r="H4056" s="20" t="s">
        <v>389</v>
      </c>
      <c r="J4056" s="20" t="s">
        <v>397</v>
      </c>
      <c r="K4056" s="20">
        <v>0</v>
      </c>
      <c r="L4056" s="20">
        <v>230.97</v>
      </c>
      <c r="M4056" s="20" t="s">
        <v>428</v>
      </c>
      <c r="N4056" s="23">
        <v>44876</v>
      </c>
      <c r="O4056" s="23">
        <v>44876</v>
      </c>
    </row>
    <row r="4057" spans="1:15">
      <c r="A4057" s="20" t="s">
        <v>13159</v>
      </c>
      <c r="B4057" s="20" t="s">
        <v>384</v>
      </c>
      <c r="C4057" s="20" t="s">
        <v>13160</v>
      </c>
      <c r="D4057" s="20" t="s">
        <v>13161</v>
      </c>
      <c r="E4057" s="20" t="s">
        <v>387</v>
      </c>
      <c r="F4057" s="20" t="s">
        <v>389</v>
      </c>
      <c r="H4057" s="20" t="s">
        <v>389</v>
      </c>
      <c r="J4057" s="20" t="s">
        <v>397</v>
      </c>
      <c r="K4057" s="20">
        <v>0</v>
      </c>
      <c r="L4057" s="20">
        <v>0</v>
      </c>
      <c r="M4057" s="20" t="s">
        <v>392</v>
      </c>
      <c r="N4057" s="23">
        <v>44876</v>
      </c>
      <c r="O4057" s="23">
        <v>44986</v>
      </c>
    </row>
    <row r="4058" spans="1:15">
      <c r="A4058" s="20" t="s">
        <v>13162</v>
      </c>
      <c r="B4058" s="20" t="s">
        <v>384</v>
      </c>
      <c r="C4058" s="20" t="s">
        <v>13163</v>
      </c>
      <c r="D4058" s="20" t="s">
        <v>13164</v>
      </c>
      <c r="E4058" s="20" t="s">
        <v>387</v>
      </c>
      <c r="F4058" s="20" t="s">
        <v>389</v>
      </c>
      <c r="H4058" s="20" t="s">
        <v>389</v>
      </c>
      <c r="J4058" s="20" t="s">
        <v>397</v>
      </c>
      <c r="K4058" s="20">
        <v>0</v>
      </c>
      <c r="L4058" s="20">
        <v>0</v>
      </c>
      <c r="M4058" s="20" t="s">
        <v>392</v>
      </c>
      <c r="N4058" s="23">
        <v>44876</v>
      </c>
      <c r="O4058" s="23">
        <v>44944</v>
      </c>
    </row>
    <row r="4059" spans="1:15">
      <c r="A4059" s="20" t="s">
        <v>13165</v>
      </c>
      <c r="B4059" s="20" t="s">
        <v>384</v>
      </c>
      <c r="C4059" s="20" t="s">
        <v>13166</v>
      </c>
      <c r="D4059" s="20" t="s">
        <v>13167</v>
      </c>
      <c r="E4059" s="20" t="s">
        <v>387</v>
      </c>
      <c r="F4059" s="20" t="s">
        <v>389</v>
      </c>
      <c r="H4059" s="20" t="s">
        <v>389</v>
      </c>
      <c r="J4059" s="20" t="s">
        <v>397</v>
      </c>
      <c r="K4059" s="20">
        <v>0</v>
      </c>
      <c r="L4059" s="20">
        <v>219.23</v>
      </c>
      <c r="M4059" s="20" t="s">
        <v>428</v>
      </c>
      <c r="N4059" s="23">
        <v>44876</v>
      </c>
      <c r="O4059" s="23">
        <v>44965</v>
      </c>
    </row>
    <row r="4060" spans="1:15">
      <c r="A4060" s="20" t="s">
        <v>13168</v>
      </c>
      <c r="B4060" s="20" t="s">
        <v>384</v>
      </c>
      <c r="C4060" s="20" t="s">
        <v>13169</v>
      </c>
      <c r="D4060" s="20" t="s">
        <v>13170</v>
      </c>
      <c r="E4060" s="20" t="s">
        <v>387</v>
      </c>
      <c r="F4060" s="20" t="s">
        <v>389</v>
      </c>
      <c r="H4060" s="20" t="s">
        <v>389</v>
      </c>
      <c r="J4060" s="20" t="s">
        <v>397</v>
      </c>
      <c r="K4060" s="20">
        <v>0</v>
      </c>
      <c r="L4060" s="20">
        <v>555.25</v>
      </c>
      <c r="M4060" s="20" t="s">
        <v>428</v>
      </c>
      <c r="N4060" s="23">
        <v>44876</v>
      </c>
      <c r="O4060" s="23">
        <v>44944</v>
      </c>
    </row>
    <row r="4061" spans="1:15">
      <c r="A4061" s="20" t="s">
        <v>13171</v>
      </c>
      <c r="B4061" s="20" t="s">
        <v>384</v>
      </c>
      <c r="C4061" s="20" t="s">
        <v>13172</v>
      </c>
      <c r="D4061" s="20" t="s">
        <v>13173</v>
      </c>
      <c r="E4061" s="20" t="s">
        <v>387</v>
      </c>
      <c r="F4061" s="20" t="s">
        <v>389</v>
      </c>
      <c r="H4061" s="20" t="s">
        <v>389</v>
      </c>
      <c r="J4061" s="20" t="s">
        <v>397</v>
      </c>
      <c r="K4061" s="20">
        <v>0</v>
      </c>
      <c r="L4061" s="20">
        <v>2069.61</v>
      </c>
      <c r="M4061" s="20" t="s">
        <v>428</v>
      </c>
      <c r="N4061" s="23">
        <v>44876</v>
      </c>
      <c r="O4061" s="23">
        <v>44876</v>
      </c>
    </row>
    <row r="4062" spans="1:15">
      <c r="A4062" s="20" t="s">
        <v>13174</v>
      </c>
      <c r="B4062" s="20" t="s">
        <v>384</v>
      </c>
      <c r="C4062" s="20" t="s">
        <v>13175</v>
      </c>
      <c r="D4062" s="20" t="s">
        <v>13176</v>
      </c>
      <c r="E4062" s="20" t="s">
        <v>387</v>
      </c>
      <c r="F4062" s="20" t="s">
        <v>389</v>
      </c>
      <c r="H4062" s="20" t="s">
        <v>389</v>
      </c>
      <c r="J4062" s="20" t="s">
        <v>397</v>
      </c>
      <c r="K4062" s="20">
        <v>0</v>
      </c>
      <c r="L4062" s="20">
        <v>0</v>
      </c>
      <c r="M4062" s="20" t="s">
        <v>392</v>
      </c>
      <c r="N4062" s="23">
        <v>44876</v>
      </c>
      <c r="O4062" s="23">
        <v>44944</v>
      </c>
    </row>
    <row r="4063" spans="1:15">
      <c r="A4063" s="20" t="s">
        <v>13177</v>
      </c>
      <c r="B4063" s="20" t="s">
        <v>384</v>
      </c>
      <c r="C4063" s="20" t="s">
        <v>13178</v>
      </c>
      <c r="D4063" s="20" t="s">
        <v>13179</v>
      </c>
      <c r="E4063" s="20" t="s">
        <v>387</v>
      </c>
      <c r="F4063" s="20" t="s">
        <v>389</v>
      </c>
      <c r="H4063" s="20" t="s">
        <v>389</v>
      </c>
      <c r="J4063" s="20" t="s">
        <v>397</v>
      </c>
      <c r="K4063" s="20">
        <v>0</v>
      </c>
      <c r="L4063" s="20">
        <v>0</v>
      </c>
      <c r="M4063" s="20" t="s">
        <v>392</v>
      </c>
      <c r="N4063" s="23">
        <v>44876</v>
      </c>
      <c r="O4063" s="23">
        <v>44944</v>
      </c>
    </row>
    <row r="4064" spans="1:15">
      <c r="A4064" s="20" t="s">
        <v>13180</v>
      </c>
      <c r="B4064" s="20" t="s">
        <v>384</v>
      </c>
      <c r="C4064" s="20" t="s">
        <v>13181</v>
      </c>
      <c r="D4064" s="20" t="s">
        <v>13182</v>
      </c>
      <c r="E4064" s="20" t="s">
        <v>387</v>
      </c>
      <c r="F4064" s="20" t="s">
        <v>389</v>
      </c>
      <c r="H4064" s="20" t="s">
        <v>389</v>
      </c>
      <c r="J4064" s="20" t="s">
        <v>397</v>
      </c>
      <c r="K4064" s="20">
        <v>0</v>
      </c>
      <c r="L4064" s="20">
        <v>0</v>
      </c>
      <c r="M4064" s="20" t="s">
        <v>392</v>
      </c>
      <c r="N4064" s="23">
        <v>44876</v>
      </c>
      <c r="O4064" s="23">
        <v>44876</v>
      </c>
    </row>
    <row r="4065" spans="1:15">
      <c r="A4065" s="20" t="s">
        <v>13183</v>
      </c>
      <c r="B4065" s="20" t="s">
        <v>384</v>
      </c>
      <c r="C4065" s="20" t="s">
        <v>13184</v>
      </c>
      <c r="D4065" s="20" t="s">
        <v>13185</v>
      </c>
      <c r="E4065" s="20" t="s">
        <v>478</v>
      </c>
      <c r="F4065" s="20" t="s">
        <v>389</v>
      </c>
      <c r="H4065" s="20" t="s">
        <v>389</v>
      </c>
      <c r="J4065" s="20" t="s">
        <v>391</v>
      </c>
      <c r="K4065" s="20">
        <v>0</v>
      </c>
      <c r="L4065" s="20">
        <v>0</v>
      </c>
      <c r="M4065" s="20" t="s">
        <v>392</v>
      </c>
      <c r="N4065" s="23">
        <v>44876</v>
      </c>
      <c r="O4065" s="23">
        <v>44876</v>
      </c>
    </row>
    <row r="4066" spans="1:15">
      <c r="A4066" s="20" t="s">
        <v>13186</v>
      </c>
      <c r="B4066" s="20" t="s">
        <v>384</v>
      </c>
      <c r="C4066" s="20" t="s">
        <v>13187</v>
      </c>
      <c r="D4066" s="20" t="s">
        <v>13188</v>
      </c>
      <c r="E4066" s="20" t="s">
        <v>396</v>
      </c>
      <c r="F4066" s="20" t="s">
        <v>13189</v>
      </c>
      <c r="G4066" s="20" t="s">
        <v>1816</v>
      </c>
      <c r="H4066" s="20" t="s">
        <v>1966</v>
      </c>
      <c r="I4066" s="20" t="s">
        <v>390</v>
      </c>
      <c r="J4066" s="20" t="s">
        <v>397</v>
      </c>
      <c r="K4066" s="20">
        <v>0</v>
      </c>
      <c r="L4066" s="20">
        <v>0</v>
      </c>
      <c r="M4066" s="20" t="s">
        <v>392</v>
      </c>
      <c r="N4066" s="23">
        <v>44879</v>
      </c>
      <c r="O4066" s="23">
        <v>44879</v>
      </c>
    </row>
    <row r="4067" spans="1:15">
      <c r="A4067" s="20" t="s">
        <v>13190</v>
      </c>
      <c r="B4067" s="20" t="s">
        <v>384</v>
      </c>
      <c r="C4067" s="20" t="s">
        <v>13191</v>
      </c>
      <c r="D4067" s="20" t="s">
        <v>13192</v>
      </c>
      <c r="E4067" s="20" t="s">
        <v>427</v>
      </c>
      <c r="F4067" s="20" t="s">
        <v>389</v>
      </c>
      <c r="H4067" s="20" t="s">
        <v>389</v>
      </c>
      <c r="J4067" s="20" t="s">
        <v>397</v>
      </c>
      <c r="K4067" s="20">
        <v>0</v>
      </c>
      <c r="L4067" s="20">
        <v>0</v>
      </c>
      <c r="M4067" s="20" t="s">
        <v>392</v>
      </c>
      <c r="N4067" s="23">
        <v>44879</v>
      </c>
      <c r="O4067" s="23">
        <v>44944</v>
      </c>
    </row>
    <row r="4068" spans="1:15">
      <c r="A4068" s="20" t="s">
        <v>13193</v>
      </c>
      <c r="B4068" s="20" t="s">
        <v>384</v>
      </c>
      <c r="C4068" s="20" t="s">
        <v>13194</v>
      </c>
      <c r="D4068" s="20" t="s">
        <v>13195</v>
      </c>
      <c r="E4068" s="20" t="s">
        <v>387</v>
      </c>
      <c r="F4068" s="20" t="s">
        <v>389</v>
      </c>
      <c r="H4068" s="20" t="s">
        <v>389</v>
      </c>
      <c r="J4068" s="20" t="s">
        <v>397</v>
      </c>
      <c r="K4068" s="20">
        <v>0</v>
      </c>
      <c r="L4068" s="20">
        <v>614.70000000000005</v>
      </c>
      <c r="M4068" s="20" t="s">
        <v>428</v>
      </c>
      <c r="N4068" s="23">
        <v>44879</v>
      </c>
      <c r="O4068" s="23">
        <v>45069</v>
      </c>
    </row>
    <row r="4069" spans="1:15">
      <c r="A4069" s="20" t="s">
        <v>13196</v>
      </c>
      <c r="B4069" s="20" t="s">
        <v>384</v>
      </c>
      <c r="C4069" s="20" t="s">
        <v>13197</v>
      </c>
      <c r="D4069" s="20" t="s">
        <v>13198</v>
      </c>
      <c r="E4069" s="20" t="s">
        <v>478</v>
      </c>
      <c r="F4069" s="20" t="s">
        <v>389</v>
      </c>
      <c r="H4069" s="20" t="s">
        <v>389</v>
      </c>
      <c r="J4069" s="20" t="s">
        <v>391</v>
      </c>
      <c r="K4069" s="20">
        <v>0</v>
      </c>
      <c r="L4069" s="20">
        <v>0</v>
      </c>
      <c r="M4069" s="20" t="s">
        <v>392</v>
      </c>
      <c r="N4069" s="23">
        <v>44879</v>
      </c>
      <c r="O4069" s="23">
        <v>44879</v>
      </c>
    </row>
    <row r="4070" spans="1:15">
      <c r="A4070" s="20" t="s">
        <v>13199</v>
      </c>
      <c r="B4070" s="20" t="s">
        <v>384</v>
      </c>
      <c r="C4070" s="20" t="s">
        <v>13200</v>
      </c>
      <c r="D4070" s="20" t="s">
        <v>13201</v>
      </c>
      <c r="E4070" s="20" t="s">
        <v>387</v>
      </c>
      <c r="F4070" s="20" t="s">
        <v>389</v>
      </c>
      <c r="H4070" s="20" t="s">
        <v>389</v>
      </c>
      <c r="J4070" s="20" t="s">
        <v>397</v>
      </c>
      <c r="K4070" s="20">
        <v>0</v>
      </c>
      <c r="L4070" s="20">
        <v>0</v>
      </c>
      <c r="M4070" s="20" t="s">
        <v>392</v>
      </c>
      <c r="N4070" s="23">
        <v>44879</v>
      </c>
      <c r="O4070" s="23">
        <v>44879</v>
      </c>
    </row>
    <row r="4071" spans="1:15">
      <c r="A4071" s="20" t="s">
        <v>13202</v>
      </c>
      <c r="B4071" s="20" t="s">
        <v>384</v>
      </c>
      <c r="C4071" s="20" t="s">
        <v>13203</v>
      </c>
      <c r="D4071" s="20" t="s">
        <v>13204</v>
      </c>
      <c r="E4071" s="20" t="s">
        <v>427</v>
      </c>
      <c r="F4071" s="20" t="s">
        <v>389</v>
      </c>
      <c r="H4071" s="20" t="s">
        <v>389</v>
      </c>
      <c r="J4071" s="20" t="s">
        <v>397</v>
      </c>
      <c r="K4071" s="20">
        <v>0</v>
      </c>
      <c r="L4071" s="20">
        <v>0</v>
      </c>
      <c r="M4071" s="20" t="s">
        <v>392</v>
      </c>
      <c r="N4071" s="23">
        <v>44879</v>
      </c>
      <c r="O4071" s="23">
        <v>44901</v>
      </c>
    </row>
    <row r="4072" spans="1:15">
      <c r="A4072" s="20" t="s">
        <v>13205</v>
      </c>
      <c r="B4072" s="20" t="s">
        <v>384</v>
      </c>
      <c r="C4072" s="20" t="s">
        <v>13206</v>
      </c>
      <c r="D4072" s="20" t="s">
        <v>13207</v>
      </c>
      <c r="E4072" s="20" t="s">
        <v>478</v>
      </c>
      <c r="F4072" s="20" t="s">
        <v>389</v>
      </c>
      <c r="H4072" s="20" t="s">
        <v>389</v>
      </c>
      <c r="J4072" s="20" t="s">
        <v>397</v>
      </c>
      <c r="K4072" s="20">
        <v>0</v>
      </c>
      <c r="L4072" s="20">
        <v>0</v>
      </c>
      <c r="M4072" s="20" t="s">
        <v>392</v>
      </c>
      <c r="N4072" s="23">
        <v>44879</v>
      </c>
      <c r="O4072" s="23">
        <v>44879</v>
      </c>
    </row>
    <row r="4073" spans="1:15">
      <c r="A4073" s="20" t="s">
        <v>13208</v>
      </c>
      <c r="B4073" s="20" t="s">
        <v>384</v>
      </c>
      <c r="C4073" s="20" t="s">
        <v>13209</v>
      </c>
      <c r="D4073" s="20" t="s">
        <v>13210</v>
      </c>
      <c r="E4073" s="20" t="s">
        <v>478</v>
      </c>
      <c r="F4073" s="20" t="s">
        <v>389</v>
      </c>
      <c r="H4073" s="20" t="s">
        <v>389</v>
      </c>
      <c r="J4073" s="20" t="s">
        <v>391</v>
      </c>
      <c r="K4073" s="20">
        <v>0</v>
      </c>
      <c r="L4073" s="20">
        <v>0</v>
      </c>
      <c r="M4073" s="20" t="s">
        <v>392</v>
      </c>
      <c r="N4073" s="23">
        <v>44880</v>
      </c>
      <c r="O4073" s="23">
        <v>44880</v>
      </c>
    </row>
    <row r="4074" spans="1:15">
      <c r="A4074" s="20" t="s">
        <v>13211</v>
      </c>
      <c r="B4074" s="20" t="s">
        <v>384</v>
      </c>
      <c r="C4074" s="20" t="s">
        <v>13212</v>
      </c>
      <c r="D4074" s="20" t="s">
        <v>13213</v>
      </c>
      <c r="E4074" s="20" t="s">
        <v>450</v>
      </c>
      <c r="F4074" s="20" t="s">
        <v>13214</v>
      </c>
      <c r="G4074" s="20" t="s">
        <v>4470</v>
      </c>
      <c r="H4074" s="20" t="s">
        <v>4471</v>
      </c>
      <c r="I4074" s="20" t="s">
        <v>390</v>
      </c>
      <c r="J4074" s="20" t="s">
        <v>397</v>
      </c>
      <c r="K4074" s="20">
        <v>20000</v>
      </c>
      <c r="L4074" s="20">
        <v>2303.7600000000002</v>
      </c>
      <c r="M4074" s="20" t="s">
        <v>392</v>
      </c>
      <c r="N4074" s="23">
        <v>44880</v>
      </c>
      <c r="O4074" s="23">
        <v>45075</v>
      </c>
    </row>
    <row r="4075" spans="1:15">
      <c r="A4075" s="20" t="s">
        <v>13215</v>
      </c>
      <c r="B4075" s="20" t="s">
        <v>384</v>
      </c>
      <c r="C4075" s="20" t="s">
        <v>13216</v>
      </c>
      <c r="D4075" s="20" t="s">
        <v>13217</v>
      </c>
      <c r="E4075" s="20" t="s">
        <v>450</v>
      </c>
      <c r="F4075" s="20" t="s">
        <v>13218</v>
      </c>
      <c r="G4075" s="20" t="s">
        <v>13219</v>
      </c>
      <c r="H4075" s="20" t="s">
        <v>13220</v>
      </c>
      <c r="I4075" s="20" t="s">
        <v>390</v>
      </c>
      <c r="J4075" s="20" t="s">
        <v>397</v>
      </c>
      <c r="K4075" s="20">
        <v>20000</v>
      </c>
      <c r="L4075" s="20">
        <v>1514.3</v>
      </c>
      <c r="M4075" s="20" t="s">
        <v>392</v>
      </c>
      <c r="N4075" s="23">
        <v>44880</v>
      </c>
      <c r="O4075" s="23">
        <v>44882</v>
      </c>
    </row>
    <row r="4076" spans="1:15">
      <c r="A4076" s="20" t="s">
        <v>13221</v>
      </c>
      <c r="B4076" s="20" t="s">
        <v>384</v>
      </c>
      <c r="C4076" s="20" t="s">
        <v>237</v>
      </c>
      <c r="D4076" s="20" t="s">
        <v>13222</v>
      </c>
      <c r="E4076" s="20" t="s">
        <v>450</v>
      </c>
      <c r="F4076" s="20" t="s">
        <v>13223</v>
      </c>
      <c r="G4076" s="20" t="s">
        <v>13219</v>
      </c>
      <c r="H4076" s="20" t="s">
        <v>8506</v>
      </c>
      <c r="I4076" s="20" t="s">
        <v>390</v>
      </c>
      <c r="J4076" s="20" t="s">
        <v>397</v>
      </c>
      <c r="K4076" s="20">
        <v>20000</v>
      </c>
      <c r="L4076" s="20">
        <v>0</v>
      </c>
      <c r="M4076" s="20" t="s">
        <v>392</v>
      </c>
      <c r="N4076" s="23">
        <v>44880</v>
      </c>
      <c r="O4076" s="23">
        <v>44882</v>
      </c>
    </row>
    <row r="4077" spans="1:15">
      <c r="A4077" s="20" t="s">
        <v>13224</v>
      </c>
      <c r="B4077" s="20" t="s">
        <v>384</v>
      </c>
      <c r="C4077" s="20" t="s">
        <v>13225</v>
      </c>
      <c r="D4077" s="20" t="s">
        <v>13226</v>
      </c>
      <c r="E4077" s="20" t="s">
        <v>387</v>
      </c>
      <c r="F4077" s="20" t="s">
        <v>389</v>
      </c>
      <c r="H4077" s="20" t="s">
        <v>389</v>
      </c>
      <c r="J4077" s="20" t="s">
        <v>397</v>
      </c>
      <c r="K4077" s="20">
        <v>0</v>
      </c>
      <c r="L4077" s="20">
        <v>166.37</v>
      </c>
      <c r="M4077" s="20" t="s">
        <v>428</v>
      </c>
      <c r="N4077" s="23">
        <v>44880</v>
      </c>
      <c r="O4077" s="23">
        <v>44901</v>
      </c>
    </row>
    <row r="4078" spans="1:15">
      <c r="A4078" s="20" t="s">
        <v>13227</v>
      </c>
      <c r="B4078" s="20" t="s">
        <v>384</v>
      </c>
      <c r="C4078" s="20" t="s">
        <v>13228</v>
      </c>
      <c r="D4078" s="20" t="s">
        <v>13229</v>
      </c>
      <c r="E4078" s="20" t="s">
        <v>387</v>
      </c>
      <c r="F4078" s="20" t="s">
        <v>389</v>
      </c>
      <c r="H4078" s="20" t="s">
        <v>389</v>
      </c>
      <c r="J4078" s="20" t="s">
        <v>397</v>
      </c>
      <c r="K4078" s="20">
        <v>0</v>
      </c>
      <c r="L4078" s="20">
        <v>0</v>
      </c>
      <c r="M4078" s="20" t="s">
        <v>392</v>
      </c>
      <c r="N4078" s="23">
        <v>44880</v>
      </c>
      <c r="O4078" s="23">
        <v>44944</v>
      </c>
    </row>
    <row r="4079" spans="1:15">
      <c r="A4079" s="20" t="s">
        <v>13230</v>
      </c>
      <c r="B4079" s="20" t="s">
        <v>384</v>
      </c>
      <c r="C4079" s="20" t="s">
        <v>13231</v>
      </c>
      <c r="D4079" s="20" t="s">
        <v>13232</v>
      </c>
      <c r="E4079" s="20" t="s">
        <v>387</v>
      </c>
      <c r="F4079" s="20" t="s">
        <v>389</v>
      </c>
      <c r="H4079" s="20" t="s">
        <v>389</v>
      </c>
      <c r="J4079" s="20" t="s">
        <v>397</v>
      </c>
      <c r="K4079" s="20">
        <v>0</v>
      </c>
      <c r="L4079" s="20">
        <v>420.24</v>
      </c>
      <c r="M4079" s="20" t="s">
        <v>428</v>
      </c>
      <c r="N4079" s="23">
        <v>44924</v>
      </c>
      <c r="O4079" s="23">
        <v>44924</v>
      </c>
    </row>
    <row r="4080" spans="1:15">
      <c r="A4080" s="20" t="s">
        <v>13233</v>
      </c>
      <c r="B4080" s="20" t="s">
        <v>384</v>
      </c>
      <c r="C4080" s="20" t="s">
        <v>13234</v>
      </c>
      <c r="D4080" s="20" t="s">
        <v>13235</v>
      </c>
      <c r="E4080" s="20" t="s">
        <v>387</v>
      </c>
      <c r="F4080" s="20" t="s">
        <v>389</v>
      </c>
      <c r="H4080" s="20" t="s">
        <v>389</v>
      </c>
      <c r="J4080" s="20" t="s">
        <v>397</v>
      </c>
      <c r="K4080" s="20">
        <v>0</v>
      </c>
      <c r="L4080" s="20">
        <v>0</v>
      </c>
      <c r="M4080" s="20" t="s">
        <v>392</v>
      </c>
      <c r="N4080" s="23">
        <v>44880</v>
      </c>
      <c r="O4080" s="23">
        <v>44880</v>
      </c>
    </row>
    <row r="4081" spans="1:15">
      <c r="A4081" s="20" t="s">
        <v>13236</v>
      </c>
      <c r="B4081" s="20" t="s">
        <v>384</v>
      </c>
      <c r="C4081" s="20" t="s">
        <v>13237</v>
      </c>
      <c r="D4081" s="20" t="s">
        <v>13238</v>
      </c>
      <c r="E4081" s="20" t="s">
        <v>387</v>
      </c>
      <c r="F4081" s="20" t="s">
        <v>389</v>
      </c>
      <c r="H4081" s="20" t="s">
        <v>389</v>
      </c>
      <c r="J4081" s="20" t="s">
        <v>397</v>
      </c>
      <c r="K4081" s="20">
        <v>0</v>
      </c>
      <c r="L4081" s="20">
        <v>0</v>
      </c>
      <c r="M4081" s="20" t="s">
        <v>392</v>
      </c>
      <c r="N4081" s="23">
        <v>44880</v>
      </c>
      <c r="O4081" s="23">
        <v>44944</v>
      </c>
    </row>
    <row r="4082" spans="1:15">
      <c r="A4082" s="20" t="s">
        <v>13239</v>
      </c>
      <c r="B4082" s="20" t="s">
        <v>384</v>
      </c>
      <c r="C4082" s="20" t="s">
        <v>13240</v>
      </c>
      <c r="D4082" s="20" t="s">
        <v>13241</v>
      </c>
      <c r="E4082" s="20" t="s">
        <v>387</v>
      </c>
      <c r="F4082" s="20" t="s">
        <v>389</v>
      </c>
      <c r="H4082" s="20" t="s">
        <v>389</v>
      </c>
      <c r="J4082" s="20" t="s">
        <v>397</v>
      </c>
      <c r="K4082" s="20">
        <v>0</v>
      </c>
      <c r="L4082" s="20">
        <v>208.6</v>
      </c>
      <c r="M4082" s="20" t="s">
        <v>428</v>
      </c>
      <c r="N4082" s="23">
        <v>44880</v>
      </c>
      <c r="O4082" s="23">
        <v>44944</v>
      </c>
    </row>
    <row r="4083" spans="1:15">
      <c r="A4083" s="20" t="s">
        <v>13242</v>
      </c>
      <c r="B4083" s="20" t="s">
        <v>384</v>
      </c>
      <c r="C4083" s="20" t="s">
        <v>13243</v>
      </c>
      <c r="D4083" s="20" t="s">
        <v>13244</v>
      </c>
      <c r="E4083" s="20" t="s">
        <v>478</v>
      </c>
      <c r="F4083" s="20" t="s">
        <v>389</v>
      </c>
      <c r="H4083" s="20" t="s">
        <v>389</v>
      </c>
      <c r="J4083" s="20" t="s">
        <v>391</v>
      </c>
      <c r="K4083" s="20">
        <v>0</v>
      </c>
      <c r="L4083" s="20">
        <v>0</v>
      </c>
      <c r="M4083" s="20" t="s">
        <v>392</v>
      </c>
      <c r="N4083" s="23">
        <v>44880</v>
      </c>
      <c r="O4083" s="23">
        <v>44880</v>
      </c>
    </row>
    <row r="4084" spans="1:15">
      <c r="A4084" s="20" t="s">
        <v>13245</v>
      </c>
      <c r="B4084" s="20" t="s">
        <v>384</v>
      </c>
      <c r="C4084" s="20" t="s">
        <v>13246</v>
      </c>
      <c r="D4084" s="20" t="s">
        <v>13247</v>
      </c>
      <c r="E4084" s="20" t="s">
        <v>387</v>
      </c>
      <c r="F4084" s="20" t="s">
        <v>389</v>
      </c>
      <c r="H4084" s="20" t="s">
        <v>389</v>
      </c>
      <c r="J4084" s="20" t="s">
        <v>397</v>
      </c>
      <c r="K4084" s="20">
        <v>0</v>
      </c>
      <c r="L4084" s="20">
        <v>94.07</v>
      </c>
      <c r="M4084" s="20" t="s">
        <v>428</v>
      </c>
      <c r="N4084" s="23">
        <v>44880</v>
      </c>
      <c r="O4084" s="23">
        <v>44944</v>
      </c>
    </row>
    <row r="4085" spans="1:15">
      <c r="A4085" s="20" t="s">
        <v>13248</v>
      </c>
      <c r="B4085" s="20" t="s">
        <v>384</v>
      </c>
      <c r="C4085" s="20" t="s">
        <v>13249</v>
      </c>
      <c r="D4085" s="20" t="s">
        <v>13250</v>
      </c>
      <c r="E4085" s="20" t="s">
        <v>387</v>
      </c>
      <c r="F4085" s="20" t="s">
        <v>389</v>
      </c>
      <c r="H4085" s="20" t="s">
        <v>389</v>
      </c>
      <c r="J4085" s="20" t="s">
        <v>397</v>
      </c>
      <c r="K4085" s="20">
        <v>0</v>
      </c>
      <c r="L4085" s="20">
        <v>0</v>
      </c>
      <c r="M4085" s="20" t="s">
        <v>392</v>
      </c>
      <c r="N4085" s="23">
        <v>44880</v>
      </c>
      <c r="O4085" s="23">
        <v>44880</v>
      </c>
    </row>
    <row r="4086" spans="1:15">
      <c r="A4086" s="20" t="s">
        <v>13251</v>
      </c>
      <c r="B4086" s="20" t="s">
        <v>384</v>
      </c>
      <c r="C4086" s="20" t="s">
        <v>13252</v>
      </c>
      <c r="D4086" s="20" t="s">
        <v>13253</v>
      </c>
      <c r="E4086" s="20" t="s">
        <v>478</v>
      </c>
      <c r="F4086" s="20" t="s">
        <v>389</v>
      </c>
      <c r="H4086" s="20" t="s">
        <v>389</v>
      </c>
      <c r="J4086" s="20" t="s">
        <v>397</v>
      </c>
      <c r="K4086" s="20">
        <v>0</v>
      </c>
      <c r="L4086" s="20">
        <v>0</v>
      </c>
      <c r="M4086" s="20" t="s">
        <v>392</v>
      </c>
      <c r="N4086" s="23">
        <v>44880</v>
      </c>
      <c r="O4086" s="23">
        <v>44880</v>
      </c>
    </row>
    <row r="4087" spans="1:15">
      <c r="A4087" s="20" t="s">
        <v>13254</v>
      </c>
      <c r="B4087" s="20" t="s">
        <v>384</v>
      </c>
      <c r="C4087" s="20" t="s">
        <v>13255</v>
      </c>
      <c r="D4087" s="20" t="s">
        <v>13256</v>
      </c>
      <c r="E4087" s="20" t="s">
        <v>387</v>
      </c>
      <c r="F4087" s="20" t="s">
        <v>389</v>
      </c>
      <c r="H4087" s="20" t="s">
        <v>389</v>
      </c>
      <c r="J4087" s="20" t="s">
        <v>397</v>
      </c>
      <c r="K4087" s="20">
        <v>0</v>
      </c>
      <c r="L4087" s="20">
        <v>1362.91</v>
      </c>
      <c r="M4087" s="20" t="s">
        <v>428</v>
      </c>
      <c r="N4087" s="23">
        <v>44880</v>
      </c>
      <c r="O4087" s="23">
        <v>44944</v>
      </c>
    </row>
    <row r="4088" spans="1:15">
      <c r="A4088" s="20" t="s">
        <v>13257</v>
      </c>
      <c r="B4088" s="20" t="s">
        <v>384</v>
      </c>
      <c r="C4088" s="20" t="s">
        <v>13258</v>
      </c>
      <c r="D4088" s="20" t="s">
        <v>13259</v>
      </c>
      <c r="E4088" s="20" t="s">
        <v>387</v>
      </c>
      <c r="F4088" s="20" t="s">
        <v>389</v>
      </c>
      <c r="H4088" s="20" t="s">
        <v>389</v>
      </c>
      <c r="J4088" s="20" t="s">
        <v>397</v>
      </c>
      <c r="K4088" s="20">
        <v>0</v>
      </c>
      <c r="L4088" s="20">
        <v>0</v>
      </c>
      <c r="M4088" s="20" t="s">
        <v>392</v>
      </c>
      <c r="N4088" s="23">
        <v>44880</v>
      </c>
      <c r="O4088" s="23">
        <v>44880</v>
      </c>
    </row>
    <row r="4089" spans="1:15">
      <c r="A4089" s="20" t="s">
        <v>13260</v>
      </c>
      <c r="B4089" s="20" t="s">
        <v>384</v>
      </c>
      <c r="C4089" s="20" t="s">
        <v>13261</v>
      </c>
      <c r="D4089" s="20" t="s">
        <v>13262</v>
      </c>
      <c r="E4089" s="20" t="s">
        <v>387</v>
      </c>
      <c r="F4089" s="20" t="s">
        <v>389</v>
      </c>
      <c r="H4089" s="20" t="s">
        <v>389</v>
      </c>
      <c r="J4089" s="20" t="s">
        <v>397</v>
      </c>
      <c r="K4089" s="20">
        <v>0</v>
      </c>
      <c r="L4089" s="20">
        <v>0</v>
      </c>
      <c r="M4089" s="20" t="s">
        <v>392</v>
      </c>
      <c r="N4089" s="23">
        <v>44880</v>
      </c>
      <c r="O4089" s="23">
        <v>44944</v>
      </c>
    </row>
    <row r="4090" spans="1:15">
      <c r="A4090" s="20" t="s">
        <v>13263</v>
      </c>
      <c r="B4090" s="20" t="s">
        <v>384</v>
      </c>
      <c r="C4090" s="20" t="s">
        <v>13264</v>
      </c>
      <c r="D4090" s="20" t="s">
        <v>13265</v>
      </c>
      <c r="E4090" s="20" t="s">
        <v>387</v>
      </c>
      <c r="F4090" s="20" t="s">
        <v>389</v>
      </c>
      <c r="H4090" s="20" t="s">
        <v>389</v>
      </c>
      <c r="J4090" s="20" t="s">
        <v>397</v>
      </c>
      <c r="K4090" s="20">
        <v>0</v>
      </c>
      <c r="L4090" s="20">
        <v>0</v>
      </c>
      <c r="M4090" s="20" t="s">
        <v>392</v>
      </c>
      <c r="N4090" s="23">
        <v>44881</v>
      </c>
      <c r="O4090" s="23">
        <v>44881</v>
      </c>
    </row>
    <row r="4091" spans="1:15">
      <c r="A4091" s="20" t="s">
        <v>13266</v>
      </c>
      <c r="B4091" s="20" t="s">
        <v>384</v>
      </c>
      <c r="C4091" s="20" t="s">
        <v>13267</v>
      </c>
      <c r="D4091" s="20" t="s">
        <v>13268</v>
      </c>
      <c r="E4091" s="20" t="s">
        <v>387</v>
      </c>
      <c r="F4091" s="20" t="s">
        <v>389</v>
      </c>
      <c r="H4091" s="20" t="s">
        <v>389</v>
      </c>
      <c r="J4091" s="20" t="s">
        <v>391</v>
      </c>
      <c r="K4091" s="20">
        <v>0</v>
      </c>
      <c r="L4091" s="20">
        <v>0</v>
      </c>
      <c r="M4091" s="20" t="s">
        <v>392</v>
      </c>
      <c r="N4091" s="23">
        <v>44881</v>
      </c>
      <c r="O4091" s="23">
        <v>44881</v>
      </c>
    </row>
    <row r="4092" spans="1:15">
      <c r="A4092" s="20" t="s">
        <v>13269</v>
      </c>
      <c r="B4092" s="20" t="s">
        <v>384</v>
      </c>
      <c r="C4092" s="20" t="s">
        <v>13270</v>
      </c>
      <c r="D4092" s="20" t="s">
        <v>13271</v>
      </c>
      <c r="E4092" s="20" t="s">
        <v>387</v>
      </c>
      <c r="F4092" s="20" t="s">
        <v>389</v>
      </c>
      <c r="H4092" s="20" t="s">
        <v>389</v>
      </c>
      <c r="J4092" s="20" t="s">
        <v>397</v>
      </c>
      <c r="K4092" s="20">
        <v>0</v>
      </c>
      <c r="L4092" s="20">
        <v>158.11000000000001</v>
      </c>
      <c r="M4092" s="20" t="s">
        <v>428</v>
      </c>
      <c r="N4092" s="23">
        <v>44881</v>
      </c>
      <c r="O4092" s="23">
        <v>44881</v>
      </c>
    </row>
    <row r="4093" spans="1:15">
      <c r="A4093" s="20" t="s">
        <v>13272</v>
      </c>
      <c r="B4093" s="20" t="s">
        <v>384</v>
      </c>
      <c r="C4093" s="20" t="s">
        <v>13273</v>
      </c>
      <c r="D4093" s="20" t="s">
        <v>13274</v>
      </c>
      <c r="E4093" s="20" t="s">
        <v>427</v>
      </c>
      <c r="F4093" s="20" t="s">
        <v>389</v>
      </c>
      <c r="H4093" s="20" t="s">
        <v>389</v>
      </c>
      <c r="J4093" s="20" t="s">
        <v>397</v>
      </c>
      <c r="K4093" s="20">
        <v>0</v>
      </c>
      <c r="L4093" s="20">
        <v>2938.94</v>
      </c>
      <c r="M4093" s="20" t="s">
        <v>428</v>
      </c>
      <c r="N4093" s="23">
        <v>44881</v>
      </c>
      <c r="O4093" s="23">
        <v>44896</v>
      </c>
    </row>
    <row r="4094" spans="1:15">
      <c r="A4094" s="20" t="s">
        <v>13275</v>
      </c>
      <c r="B4094" s="20" t="s">
        <v>384</v>
      </c>
      <c r="C4094" s="20" t="s">
        <v>13276</v>
      </c>
      <c r="D4094" s="20" t="s">
        <v>13277</v>
      </c>
      <c r="E4094" s="20" t="s">
        <v>387</v>
      </c>
      <c r="F4094" s="20" t="s">
        <v>389</v>
      </c>
      <c r="H4094" s="20" t="s">
        <v>389</v>
      </c>
      <c r="J4094" s="20" t="s">
        <v>397</v>
      </c>
      <c r="K4094" s="20">
        <v>0</v>
      </c>
      <c r="L4094" s="20">
        <v>0</v>
      </c>
      <c r="M4094" s="20" t="s">
        <v>392</v>
      </c>
      <c r="N4094" s="23">
        <v>44881</v>
      </c>
      <c r="O4094" s="23">
        <v>44881</v>
      </c>
    </row>
    <row r="4095" spans="1:15">
      <c r="A4095" s="20" t="s">
        <v>13278</v>
      </c>
      <c r="B4095" s="20" t="s">
        <v>384</v>
      </c>
      <c r="C4095" s="20" t="s">
        <v>13279</v>
      </c>
      <c r="D4095" s="20" t="s">
        <v>13280</v>
      </c>
      <c r="E4095" s="20" t="s">
        <v>387</v>
      </c>
      <c r="F4095" s="20" t="s">
        <v>389</v>
      </c>
      <c r="H4095" s="20" t="s">
        <v>389</v>
      </c>
      <c r="J4095" s="20" t="s">
        <v>397</v>
      </c>
      <c r="K4095" s="20">
        <v>0</v>
      </c>
      <c r="L4095" s="20">
        <v>0</v>
      </c>
      <c r="M4095" s="20" t="s">
        <v>392</v>
      </c>
      <c r="N4095" s="23">
        <v>44881</v>
      </c>
      <c r="O4095" s="23">
        <v>44881</v>
      </c>
    </row>
    <row r="4096" spans="1:15">
      <c r="A4096" s="20" t="s">
        <v>13281</v>
      </c>
      <c r="B4096" s="20" t="s">
        <v>384</v>
      </c>
      <c r="C4096" s="20" t="s">
        <v>13282</v>
      </c>
      <c r="D4096" s="20" t="s">
        <v>13283</v>
      </c>
      <c r="E4096" s="20" t="s">
        <v>387</v>
      </c>
      <c r="F4096" s="20" t="s">
        <v>389</v>
      </c>
      <c r="H4096" s="20" t="s">
        <v>389</v>
      </c>
      <c r="J4096" s="20" t="s">
        <v>397</v>
      </c>
      <c r="K4096" s="20">
        <v>0</v>
      </c>
      <c r="L4096" s="20">
        <v>438.58</v>
      </c>
      <c r="M4096" s="20" t="s">
        <v>428</v>
      </c>
      <c r="N4096" s="23">
        <v>44881</v>
      </c>
      <c r="O4096" s="23">
        <v>44944</v>
      </c>
    </row>
    <row r="4097" spans="1:15">
      <c r="A4097" s="20" t="s">
        <v>13284</v>
      </c>
      <c r="B4097" s="20" t="s">
        <v>384</v>
      </c>
      <c r="C4097" s="20" t="s">
        <v>13285</v>
      </c>
      <c r="D4097" s="20" t="s">
        <v>13286</v>
      </c>
      <c r="E4097" s="20" t="s">
        <v>387</v>
      </c>
      <c r="F4097" s="20" t="s">
        <v>389</v>
      </c>
      <c r="H4097" s="20" t="s">
        <v>389</v>
      </c>
      <c r="J4097" s="20" t="s">
        <v>391</v>
      </c>
      <c r="K4097" s="20">
        <v>0</v>
      </c>
      <c r="L4097" s="20">
        <v>0</v>
      </c>
      <c r="M4097" s="20" t="s">
        <v>392</v>
      </c>
      <c r="N4097" s="23">
        <v>44881</v>
      </c>
      <c r="O4097" s="23">
        <v>44881</v>
      </c>
    </row>
    <row r="4098" spans="1:15">
      <c r="A4098" s="20" t="s">
        <v>13287</v>
      </c>
      <c r="B4098" s="20" t="s">
        <v>384</v>
      </c>
      <c r="C4098" s="20" t="s">
        <v>13288</v>
      </c>
      <c r="D4098" s="20" t="s">
        <v>13289</v>
      </c>
      <c r="E4098" s="20" t="s">
        <v>387</v>
      </c>
      <c r="F4098" s="20" t="s">
        <v>389</v>
      </c>
      <c r="H4098" s="20" t="s">
        <v>389</v>
      </c>
      <c r="J4098" s="20" t="s">
        <v>397</v>
      </c>
      <c r="K4098" s="20">
        <v>0</v>
      </c>
      <c r="L4098" s="20">
        <v>0</v>
      </c>
      <c r="M4098" s="20" t="s">
        <v>392</v>
      </c>
      <c r="N4098" s="23">
        <v>44881</v>
      </c>
      <c r="O4098" s="23">
        <v>44881</v>
      </c>
    </row>
    <row r="4099" spans="1:15">
      <c r="A4099" s="20" t="s">
        <v>13290</v>
      </c>
      <c r="B4099" s="20" t="s">
        <v>384</v>
      </c>
      <c r="C4099" s="20" t="s">
        <v>13291</v>
      </c>
      <c r="D4099" s="20" t="s">
        <v>13292</v>
      </c>
      <c r="E4099" s="20" t="s">
        <v>387</v>
      </c>
      <c r="F4099" s="20" t="s">
        <v>389</v>
      </c>
      <c r="H4099" s="20" t="s">
        <v>389</v>
      </c>
      <c r="J4099" s="20" t="s">
        <v>405</v>
      </c>
      <c r="K4099" s="20">
        <v>0</v>
      </c>
      <c r="L4099" s="20">
        <v>0</v>
      </c>
      <c r="M4099" s="20" t="s">
        <v>392</v>
      </c>
      <c r="N4099" s="23">
        <v>44881</v>
      </c>
      <c r="O4099" s="23">
        <v>45071</v>
      </c>
    </row>
    <row r="4100" spans="1:15">
      <c r="A4100" s="20" t="s">
        <v>13293</v>
      </c>
      <c r="B4100" s="20" t="s">
        <v>384</v>
      </c>
      <c r="C4100" s="20" t="s">
        <v>13294</v>
      </c>
      <c r="D4100" s="20" t="s">
        <v>13295</v>
      </c>
      <c r="E4100" s="20" t="s">
        <v>387</v>
      </c>
      <c r="F4100" s="20" t="s">
        <v>389</v>
      </c>
      <c r="H4100" s="20" t="s">
        <v>389</v>
      </c>
      <c r="J4100" s="20" t="s">
        <v>397</v>
      </c>
      <c r="K4100" s="20">
        <v>0</v>
      </c>
      <c r="L4100" s="20">
        <v>0</v>
      </c>
      <c r="M4100" s="20" t="s">
        <v>392</v>
      </c>
      <c r="N4100" s="23">
        <v>44881</v>
      </c>
      <c r="O4100" s="23">
        <v>44881</v>
      </c>
    </row>
    <row r="4101" spans="1:15">
      <c r="A4101" s="20" t="s">
        <v>13296</v>
      </c>
      <c r="B4101" s="20" t="s">
        <v>384</v>
      </c>
      <c r="C4101" s="20" t="s">
        <v>13297</v>
      </c>
      <c r="D4101" s="20" t="s">
        <v>13298</v>
      </c>
      <c r="E4101" s="20" t="s">
        <v>387</v>
      </c>
      <c r="F4101" s="20" t="s">
        <v>389</v>
      </c>
      <c r="H4101" s="20" t="s">
        <v>389</v>
      </c>
      <c r="J4101" s="20" t="s">
        <v>397</v>
      </c>
      <c r="K4101" s="20">
        <v>0</v>
      </c>
      <c r="L4101" s="20">
        <v>0</v>
      </c>
      <c r="M4101" s="20" t="s">
        <v>392</v>
      </c>
      <c r="N4101" s="23">
        <v>44881</v>
      </c>
      <c r="O4101" s="23">
        <v>44944</v>
      </c>
    </row>
    <row r="4102" spans="1:15">
      <c r="A4102" s="20" t="s">
        <v>13299</v>
      </c>
      <c r="B4102" s="20" t="s">
        <v>384</v>
      </c>
      <c r="C4102" s="20" t="s">
        <v>13300</v>
      </c>
      <c r="D4102" s="20" t="s">
        <v>13301</v>
      </c>
      <c r="E4102" s="20" t="s">
        <v>387</v>
      </c>
      <c r="F4102" s="20" t="s">
        <v>389</v>
      </c>
      <c r="H4102" s="20" t="s">
        <v>389</v>
      </c>
      <c r="J4102" s="20" t="s">
        <v>397</v>
      </c>
      <c r="K4102" s="20">
        <v>0</v>
      </c>
      <c r="L4102" s="20">
        <v>0</v>
      </c>
      <c r="M4102" s="20" t="s">
        <v>392</v>
      </c>
      <c r="N4102" s="23">
        <v>44881</v>
      </c>
      <c r="O4102" s="23">
        <v>44944</v>
      </c>
    </row>
    <row r="4103" spans="1:15">
      <c r="A4103" s="20" t="s">
        <v>13302</v>
      </c>
      <c r="B4103" s="20" t="s">
        <v>384</v>
      </c>
      <c r="C4103" s="20" t="s">
        <v>13303</v>
      </c>
      <c r="D4103" s="20" t="s">
        <v>13304</v>
      </c>
      <c r="E4103" s="20" t="s">
        <v>387</v>
      </c>
      <c r="F4103" s="20" t="s">
        <v>389</v>
      </c>
      <c r="H4103" s="20" t="s">
        <v>389</v>
      </c>
      <c r="J4103" s="20" t="s">
        <v>397</v>
      </c>
      <c r="K4103" s="20">
        <v>0</v>
      </c>
      <c r="L4103" s="20">
        <v>0</v>
      </c>
      <c r="M4103" s="20" t="s">
        <v>392</v>
      </c>
      <c r="N4103" s="23">
        <v>44881</v>
      </c>
      <c r="O4103" s="23">
        <v>44944</v>
      </c>
    </row>
    <row r="4104" spans="1:15">
      <c r="A4104" s="20" t="s">
        <v>13305</v>
      </c>
      <c r="B4104" s="20" t="s">
        <v>384</v>
      </c>
      <c r="C4104" s="20" t="s">
        <v>13306</v>
      </c>
      <c r="D4104" s="20" t="s">
        <v>13307</v>
      </c>
      <c r="E4104" s="20" t="s">
        <v>450</v>
      </c>
      <c r="F4104" s="20" t="s">
        <v>13308</v>
      </c>
      <c r="G4104" s="20" t="s">
        <v>8505</v>
      </c>
      <c r="H4104" s="20" t="s">
        <v>8506</v>
      </c>
      <c r="I4104" s="20" t="s">
        <v>390</v>
      </c>
      <c r="J4104" s="20" t="s">
        <v>397</v>
      </c>
      <c r="K4104" s="20">
        <v>20000</v>
      </c>
      <c r="L4104" s="20">
        <v>0</v>
      </c>
      <c r="M4104" s="20" t="s">
        <v>392</v>
      </c>
      <c r="N4104" s="23">
        <v>44881</v>
      </c>
      <c r="O4104" s="23">
        <v>44885</v>
      </c>
    </row>
    <row r="4105" spans="1:15">
      <c r="A4105" s="20" t="s">
        <v>13309</v>
      </c>
      <c r="B4105" s="20" t="s">
        <v>384</v>
      </c>
      <c r="C4105" s="20" t="s">
        <v>13310</v>
      </c>
      <c r="D4105" s="20" t="s">
        <v>13311</v>
      </c>
      <c r="E4105" s="20" t="s">
        <v>427</v>
      </c>
      <c r="F4105" s="20" t="s">
        <v>389</v>
      </c>
      <c r="H4105" s="20" t="s">
        <v>389</v>
      </c>
      <c r="J4105" s="20" t="s">
        <v>397</v>
      </c>
      <c r="K4105" s="20">
        <v>0</v>
      </c>
      <c r="L4105" s="20">
        <v>0</v>
      </c>
      <c r="M4105" s="20" t="s">
        <v>392</v>
      </c>
      <c r="N4105" s="23">
        <v>44881</v>
      </c>
      <c r="O4105" s="23">
        <v>44881</v>
      </c>
    </row>
    <row r="4106" spans="1:15">
      <c r="A4106" s="20" t="s">
        <v>13312</v>
      </c>
      <c r="B4106" s="20" t="s">
        <v>384</v>
      </c>
      <c r="C4106" s="20" t="s">
        <v>13313</v>
      </c>
      <c r="D4106" s="20" t="s">
        <v>13314</v>
      </c>
      <c r="E4106" s="20" t="s">
        <v>478</v>
      </c>
      <c r="F4106" s="20" t="s">
        <v>389</v>
      </c>
      <c r="H4106" s="20" t="s">
        <v>389</v>
      </c>
      <c r="J4106" s="20" t="s">
        <v>397</v>
      </c>
      <c r="K4106" s="20">
        <v>0</v>
      </c>
      <c r="L4106" s="20">
        <v>0</v>
      </c>
      <c r="M4106" s="20" t="s">
        <v>392</v>
      </c>
      <c r="N4106" s="23">
        <v>44881</v>
      </c>
      <c r="O4106" s="23">
        <v>44881</v>
      </c>
    </row>
    <row r="4107" spans="1:15">
      <c r="A4107" s="20" t="s">
        <v>13315</v>
      </c>
      <c r="B4107" s="20" t="s">
        <v>384</v>
      </c>
      <c r="C4107" s="20" t="s">
        <v>13316</v>
      </c>
      <c r="D4107" s="20" t="s">
        <v>13317</v>
      </c>
      <c r="E4107" s="20" t="s">
        <v>387</v>
      </c>
      <c r="F4107" s="20" t="s">
        <v>389</v>
      </c>
      <c r="H4107" s="20" t="s">
        <v>389</v>
      </c>
      <c r="J4107" s="20" t="s">
        <v>391</v>
      </c>
      <c r="K4107" s="20">
        <v>0</v>
      </c>
      <c r="L4107" s="20">
        <v>0</v>
      </c>
      <c r="M4107" s="20" t="s">
        <v>392</v>
      </c>
      <c r="N4107" s="23">
        <v>44881</v>
      </c>
      <c r="O4107" s="23">
        <v>44881</v>
      </c>
    </row>
    <row r="4108" spans="1:15">
      <c r="A4108" s="20" t="s">
        <v>13318</v>
      </c>
      <c r="B4108" s="20" t="s">
        <v>384</v>
      </c>
      <c r="C4108" s="20" t="s">
        <v>13319</v>
      </c>
      <c r="D4108" s="20" t="s">
        <v>13320</v>
      </c>
      <c r="E4108" s="20" t="s">
        <v>387</v>
      </c>
      <c r="F4108" s="20" t="s">
        <v>389</v>
      </c>
      <c r="H4108" s="20" t="s">
        <v>389</v>
      </c>
      <c r="J4108" s="20" t="s">
        <v>397</v>
      </c>
      <c r="K4108" s="20">
        <v>0</v>
      </c>
      <c r="L4108" s="20">
        <v>0</v>
      </c>
      <c r="M4108" s="20" t="s">
        <v>392</v>
      </c>
      <c r="N4108" s="23">
        <v>44881</v>
      </c>
      <c r="O4108" s="23">
        <v>44881</v>
      </c>
    </row>
    <row r="4109" spans="1:15">
      <c r="A4109" s="20" t="s">
        <v>13321</v>
      </c>
      <c r="B4109" s="20" t="s">
        <v>384</v>
      </c>
      <c r="C4109" s="20" t="s">
        <v>13322</v>
      </c>
      <c r="D4109" s="20" t="s">
        <v>13323</v>
      </c>
      <c r="E4109" s="20" t="s">
        <v>387</v>
      </c>
      <c r="F4109" s="20" t="s">
        <v>389</v>
      </c>
      <c r="H4109" s="20" t="s">
        <v>389</v>
      </c>
      <c r="J4109" s="20" t="s">
        <v>397</v>
      </c>
      <c r="K4109" s="20">
        <v>0</v>
      </c>
      <c r="L4109" s="20">
        <v>0</v>
      </c>
      <c r="M4109" s="20" t="s">
        <v>392</v>
      </c>
      <c r="N4109" s="23">
        <v>44881</v>
      </c>
      <c r="O4109" s="23">
        <v>44944</v>
      </c>
    </row>
    <row r="4110" spans="1:15">
      <c r="A4110" s="20" t="s">
        <v>13324</v>
      </c>
      <c r="B4110" s="20" t="s">
        <v>384</v>
      </c>
      <c r="C4110" s="20" t="s">
        <v>13325</v>
      </c>
      <c r="D4110" s="20" t="s">
        <v>13326</v>
      </c>
      <c r="E4110" s="20" t="s">
        <v>387</v>
      </c>
      <c r="F4110" s="20" t="s">
        <v>389</v>
      </c>
      <c r="H4110" s="20" t="s">
        <v>389</v>
      </c>
      <c r="J4110" s="20" t="s">
        <v>397</v>
      </c>
      <c r="K4110" s="20">
        <v>0</v>
      </c>
      <c r="L4110" s="20">
        <v>0</v>
      </c>
      <c r="M4110" s="20" t="s">
        <v>392</v>
      </c>
      <c r="N4110" s="23">
        <v>44881</v>
      </c>
      <c r="O4110" s="23">
        <v>44944</v>
      </c>
    </row>
    <row r="4111" spans="1:15">
      <c r="A4111" s="20" t="s">
        <v>13327</v>
      </c>
      <c r="B4111" s="20" t="s">
        <v>384</v>
      </c>
      <c r="C4111" s="20" t="s">
        <v>13328</v>
      </c>
      <c r="D4111" s="20" t="s">
        <v>13329</v>
      </c>
      <c r="E4111" s="20" t="s">
        <v>387</v>
      </c>
      <c r="F4111" s="20" t="s">
        <v>389</v>
      </c>
      <c r="H4111" s="20" t="s">
        <v>389</v>
      </c>
      <c r="J4111" s="20" t="s">
        <v>397</v>
      </c>
      <c r="K4111" s="20">
        <v>0</v>
      </c>
      <c r="L4111" s="20">
        <v>0</v>
      </c>
      <c r="M4111" s="20" t="s">
        <v>392</v>
      </c>
      <c r="N4111" s="23">
        <v>44881</v>
      </c>
      <c r="O4111" s="23">
        <v>44944</v>
      </c>
    </row>
    <row r="4112" spans="1:15">
      <c r="A4112" s="20" t="s">
        <v>13330</v>
      </c>
      <c r="B4112" s="20" t="s">
        <v>384</v>
      </c>
      <c r="C4112" s="20" t="s">
        <v>13331</v>
      </c>
      <c r="D4112" s="20" t="s">
        <v>13332</v>
      </c>
      <c r="E4112" s="20" t="s">
        <v>387</v>
      </c>
      <c r="F4112" s="20" t="s">
        <v>389</v>
      </c>
      <c r="H4112" s="20" t="s">
        <v>389</v>
      </c>
      <c r="J4112" s="20" t="s">
        <v>397</v>
      </c>
      <c r="K4112" s="20">
        <v>0</v>
      </c>
      <c r="L4112" s="20">
        <v>0</v>
      </c>
      <c r="M4112" s="20" t="s">
        <v>392</v>
      </c>
      <c r="N4112" s="23">
        <v>44881</v>
      </c>
      <c r="O4112" s="23">
        <v>44881</v>
      </c>
    </row>
    <row r="4113" spans="1:15">
      <c r="A4113" s="20" t="s">
        <v>13333</v>
      </c>
      <c r="B4113" s="20" t="s">
        <v>384</v>
      </c>
      <c r="C4113" s="20" t="s">
        <v>13334</v>
      </c>
      <c r="D4113" s="20" t="s">
        <v>13335</v>
      </c>
      <c r="E4113" s="20" t="s">
        <v>387</v>
      </c>
      <c r="F4113" s="20" t="s">
        <v>389</v>
      </c>
      <c r="H4113" s="20" t="s">
        <v>389</v>
      </c>
      <c r="J4113" s="20" t="s">
        <v>397</v>
      </c>
      <c r="K4113" s="20">
        <v>0</v>
      </c>
      <c r="L4113" s="20">
        <v>0</v>
      </c>
      <c r="M4113" s="20" t="s">
        <v>392</v>
      </c>
      <c r="N4113" s="23">
        <v>44881</v>
      </c>
      <c r="O4113" s="23">
        <v>44944</v>
      </c>
    </row>
    <row r="4114" spans="1:15">
      <c r="A4114" s="20" t="s">
        <v>13336</v>
      </c>
      <c r="B4114" s="20" t="s">
        <v>384</v>
      </c>
      <c r="C4114" s="20" t="s">
        <v>13337</v>
      </c>
      <c r="D4114" s="20" t="s">
        <v>13338</v>
      </c>
      <c r="E4114" s="20" t="s">
        <v>387</v>
      </c>
      <c r="F4114" s="20" t="s">
        <v>389</v>
      </c>
      <c r="H4114" s="20" t="s">
        <v>389</v>
      </c>
      <c r="J4114" s="20" t="s">
        <v>391</v>
      </c>
      <c r="K4114" s="20">
        <v>0</v>
      </c>
      <c r="L4114" s="20">
        <v>563.63</v>
      </c>
      <c r="M4114" s="20" t="s">
        <v>428</v>
      </c>
      <c r="N4114" s="23">
        <v>44881</v>
      </c>
      <c r="O4114" s="23">
        <v>44881</v>
      </c>
    </row>
    <row r="4115" spans="1:15">
      <c r="A4115" s="20" t="s">
        <v>13339</v>
      </c>
      <c r="B4115" s="20" t="s">
        <v>384</v>
      </c>
      <c r="C4115" s="20" t="s">
        <v>13340</v>
      </c>
      <c r="D4115" s="20" t="s">
        <v>13341</v>
      </c>
      <c r="E4115" s="20" t="s">
        <v>387</v>
      </c>
      <c r="F4115" s="20" t="s">
        <v>389</v>
      </c>
      <c r="H4115" s="20" t="s">
        <v>389</v>
      </c>
      <c r="J4115" s="20" t="s">
        <v>397</v>
      </c>
      <c r="K4115" s="20">
        <v>0</v>
      </c>
      <c r="L4115" s="20">
        <v>0</v>
      </c>
      <c r="M4115" s="20" t="s">
        <v>392</v>
      </c>
      <c r="N4115" s="23">
        <v>44881</v>
      </c>
      <c r="O4115" s="23">
        <v>44944</v>
      </c>
    </row>
    <row r="4116" spans="1:15">
      <c r="A4116" s="20" t="s">
        <v>13342</v>
      </c>
      <c r="B4116" s="20" t="s">
        <v>384</v>
      </c>
      <c r="C4116" s="20" t="s">
        <v>13343</v>
      </c>
      <c r="D4116" s="20" t="s">
        <v>13344</v>
      </c>
      <c r="E4116" s="20" t="s">
        <v>387</v>
      </c>
      <c r="F4116" s="20" t="s">
        <v>389</v>
      </c>
      <c r="H4116" s="20" t="s">
        <v>389</v>
      </c>
      <c r="J4116" s="20" t="s">
        <v>391</v>
      </c>
      <c r="K4116" s="20">
        <v>0</v>
      </c>
      <c r="L4116" s="20">
        <v>99.36</v>
      </c>
      <c r="M4116" s="20" t="s">
        <v>428</v>
      </c>
      <c r="N4116" s="23">
        <v>44881</v>
      </c>
      <c r="O4116" s="23">
        <v>44881</v>
      </c>
    </row>
    <row r="4117" spans="1:15">
      <c r="A4117" s="20" t="s">
        <v>13345</v>
      </c>
      <c r="B4117" s="20" t="s">
        <v>384</v>
      </c>
      <c r="C4117" s="20" t="s">
        <v>13346</v>
      </c>
      <c r="D4117" s="20" t="s">
        <v>13347</v>
      </c>
      <c r="E4117" s="20" t="s">
        <v>387</v>
      </c>
      <c r="F4117" s="20" t="s">
        <v>389</v>
      </c>
      <c r="H4117" s="20" t="s">
        <v>389</v>
      </c>
      <c r="J4117" s="20" t="s">
        <v>397</v>
      </c>
      <c r="K4117" s="20">
        <v>0</v>
      </c>
      <c r="L4117" s="20">
        <v>0</v>
      </c>
      <c r="M4117" s="20" t="s">
        <v>392</v>
      </c>
      <c r="N4117" s="23">
        <v>44881</v>
      </c>
      <c r="O4117" s="23">
        <v>44944</v>
      </c>
    </row>
    <row r="4118" spans="1:15">
      <c r="A4118" s="20" t="s">
        <v>13348</v>
      </c>
      <c r="B4118" s="20" t="s">
        <v>384</v>
      </c>
      <c r="C4118" s="20" t="s">
        <v>13349</v>
      </c>
      <c r="D4118" s="20" t="s">
        <v>13350</v>
      </c>
      <c r="E4118" s="20" t="s">
        <v>387</v>
      </c>
      <c r="F4118" s="20" t="s">
        <v>389</v>
      </c>
      <c r="H4118" s="20" t="s">
        <v>389</v>
      </c>
      <c r="J4118" s="20" t="s">
        <v>397</v>
      </c>
      <c r="K4118" s="20">
        <v>0</v>
      </c>
      <c r="L4118" s="20">
        <v>2335.38</v>
      </c>
      <c r="M4118" s="20" t="s">
        <v>428</v>
      </c>
      <c r="N4118" s="23">
        <v>44881</v>
      </c>
      <c r="O4118" s="23">
        <v>44930</v>
      </c>
    </row>
    <row r="4119" spans="1:15">
      <c r="A4119" s="20" t="s">
        <v>13351</v>
      </c>
      <c r="B4119" s="20" t="s">
        <v>384</v>
      </c>
      <c r="C4119" s="20" t="s">
        <v>13352</v>
      </c>
      <c r="D4119" s="20" t="s">
        <v>13353</v>
      </c>
      <c r="E4119" s="20" t="s">
        <v>387</v>
      </c>
      <c r="F4119" s="20" t="s">
        <v>389</v>
      </c>
      <c r="H4119" s="20" t="s">
        <v>389</v>
      </c>
      <c r="J4119" s="20" t="s">
        <v>397</v>
      </c>
      <c r="K4119" s="20">
        <v>0</v>
      </c>
      <c r="L4119" s="20">
        <v>0</v>
      </c>
      <c r="M4119" s="20" t="s">
        <v>392</v>
      </c>
      <c r="N4119" s="23">
        <v>44881</v>
      </c>
      <c r="O4119" s="23">
        <v>44881</v>
      </c>
    </row>
    <row r="4120" spans="1:15">
      <c r="A4120" s="20" t="s">
        <v>13354</v>
      </c>
      <c r="B4120" s="20" t="s">
        <v>384</v>
      </c>
      <c r="C4120" s="20" t="s">
        <v>13355</v>
      </c>
      <c r="D4120" s="20" t="s">
        <v>13356</v>
      </c>
      <c r="E4120" s="20" t="s">
        <v>478</v>
      </c>
      <c r="F4120" s="20" t="s">
        <v>389</v>
      </c>
      <c r="H4120" s="20" t="s">
        <v>389</v>
      </c>
      <c r="J4120" s="20" t="s">
        <v>397</v>
      </c>
      <c r="K4120" s="20">
        <v>0</v>
      </c>
      <c r="L4120" s="20">
        <v>0</v>
      </c>
      <c r="M4120" s="20" t="s">
        <v>392</v>
      </c>
      <c r="N4120" s="23">
        <v>44881</v>
      </c>
      <c r="O4120" s="23">
        <v>44881</v>
      </c>
    </row>
    <row r="4121" spans="1:15">
      <c r="A4121" s="20" t="s">
        <v>13357</v>
      </c>
      <c r="B4121" s="20" t="s">
        <v>384</v>
      </c>
      <c r="C4121" s="20" t="s">
        <v>13358</v>
      </c>
      <c r="D4121" s="20" t="s">
        <v>13359</v>
      </c>
      <c r="E4121" s="20" t="s">
        <v>387</v>
      </c>
      <c r="F4121" s="20" t="s">
        <v>389</v>
      </c>
      <c r="H4121" s="20" t="s">
        <v>389</v>
      </c>
      <c r="J4121" s="20" t="s">
        <v>391</v>
      </c>
      <c r="K4121" s="20">
        <v>0</v>
      </c>
      <c r="L4121" s="20">
        <v>0</v>
      </c>
      <c r="M4121" s="20" t="s">
        <v>392</v>
      </c>
      <c r="N4121" s="23">
        <v>44881</v>
      </c>
      <c r="O4121" s="23">
        <v>44881</v>
      </c>
    </row>
    <row r="4122" spans="1:15">
      <c r="A4122" s="20" t="s">
        <v>13360</v>
      </c>
      <c r="B4122" s="20" t="s">
        <v>384</v>
      </c>
      <c r="C4122" s="20" t="s">
        <v>13361</v>
      </c>
      <c r="D4122" s="20" t="s">
        <v>13362</v>
      </c>
      <c r="E4122" s="20" t="s">
        <v>387</v>
      </c>
      <c r="F4122" s="20" t="s">
        <v>389</v>
      </c>
      <c r="H4122" s="20" t="s">
        <v>389</v>
      </c>
      <c r="J4122" s="20" t="s">
        <v>391</v>
      </c>
      <c r="K4122" s="20">
        <v>0</v>
      </c>
      <c r="L4122" s="20">
        <v>0</v>
      </c>
      <c r="M4122" s="20" t="s">
        <v>392</v>
      </c>
      <c r="N4122" s="23">
        <v>44881</v>
      </c>
      <c r="O4122" s="23">
        <v>44881</v>
      </c>
    </row>
    <row r="4123" spans="1:15">
      <c r="A4123" s="20" t="s">
        <v>13363</v>
      </c>
      <c r="B4123" s="20" t="s">
        <v>384</v>
      </c>
      <c r="C4123" s="20" t="s">
        <v>13364</v>
      </c>
      <c r="D4123" s="20" t="s">
        <v>13365</v>
      </c>
      <c r="E4123" s="20" t="s">
        <v>478</v>
      </c>
      <c r="F4123" s="20" t="s">
        <v>389</v>
      </c>
      <c r="H4123" s="20" t="s">
        <v>389</v>
      </c>
      <c r="J4123" s="20" t="s">
        <v>391</v>
      </c>
      <c r="K4123" s="20">
        <v>0</v>
      </c>
      <c r="L4123" s="20">
        <v>0</v>
      </c>
      <c r="M4123" s="20" t="s">
        <v>392</v>
      </c>
      <c r="N4123" s="23">
        <v>44881</v>
      </c>
      <c r="O4123" s="23">
        <v>44881</v>
      </c>
    </row>
    <row r="4124" spans="1:15">
      <c r="A4124" s="20" t="s">
        <v>13366</v>
      </c>
      <c r="B4124" s="20" t="s">
        <v>384</v>
      </c>
      <c r="C4124" s="20" t="s">
        <v>13367</v>
      </c>
      <c r="D4124" s="20" t="s">
        <v>13368</v>
      </c>
      <c r="E4124" s="20" t="s">
        <v>478</v>
      </c>
      <c r="F4124" s="20" t="s">
        <v>389</v>
      </c>
      <c r="H4124" s="20" t="s">
        <v>389</v>
      </c>
      <c r="J4124" s="20" t="s">
        <v>391</v>
      </c>
      <c r="K4124" s="20">
        <v>0</v>
      </c>
      <c r="L4124" s="20">
        <v>0</v>
      </c>
      <c r="M4124" s="20" t="s">
        <v>392</v>
      </c>
      <c r="N4124" s="23">
        <v>44881</v>
      </c>
      <c r="O4124" s="23">
        <v>44881</v>
      </c>
    </row>
    <row r="4125" spans="1:15">
      <c r="A4125" s="20" t="s">
        <v>13369</v>
      </c>
      <c r="B4125" s="20" t="s">
        <v>384</v>
      </c>
      <c r="C4125" s="20" t="s">
        <v>13370</v>
      </c>
      <c r="D4125" s="20" t="s">
        <v>13371</v>
      </c>
      <c r="E4125" s="20" t="s">
        <v>387</v>
      </c>
      <c r="F4125" s="20" t="s">
        <v>389</v>
      </c>
      <c r="H4125" s="20" t="s">
        <v>389</v>
      </c>
      <c r="J4125" s="20" t="s">
        <v>397</v>
      </c>
      <c r="K4125" s="20">
        <v>0</v>
      </c>
      <c r="L4125" s="20">
        <v>0</v>
      </c>
      <c r="M4125" s="20" t="s">
        <v>392</v>
      </c>
      <c r="N4125" s="23">
        <v>44881</v>
      </c>
      <c r="O4125" s="23">
        <v>44881</v>
      </c>
    </row>
    <row r="4126" spans="1:15">
      <c r="A4126" s="20" t="s">
        <v>13372</v>
      </c>
      <c r="B4126" s="20" t="s">
        <v>384</v>
      </c>
      <c r="C4126" s="20" t="s">
        <v>13373</v>
      </c>
      <c r="D4126" s="20" t="s">
        <v>13374</v>
      </c>
      <c r="E4126" s="20" t="s">
        <v>427</v>
      </c>
      <c r="F4126" s="20" t="s">
        <v>389</v>
      </c>
      <c r="H4126" s="20" t="s">
        <v>389</v>
      </c>
      <c r="J4126" s="20" t="s">
        <v>397</v>
      </c>
      <c r="K4126" s="20">
        <v>0</v>
      </c>
      <c r="L4126" s="20">
        <v>74245.990000000005</v>
      </c>
      <c r="M4126" s="20" t="s">
        <v>428</v>
      </c>
      <c r="N4126" s="23">
        <v>44881</v>
      </c>
      <c r="O4126" s="23">
        <v>44935</v>
      </c>
    </row>
    <row r="4127" spans="1:15">
      <c r="A4127" s="20" t="s">
        <v>13375</v>
      </c>
      <c r="B4127" s="20" t="s">
        <v>384</v>
      </c>
      <c r="C4127" s="20" t="s">
        <v>13376</v>
      </c>
      <c r="D4127" s="20" t="s">
        <v>13377</v>
      </c>
      <c r="E4127" s="20" t="s">
        <v>478</v>
      </c>
      <c r="F4127" s="20" t="s">
        <v>389</v>
      </c>
      <c r="H4127" s="20" t="s">
        <v>389</v>
      </c>
      <c r="J4127" s="20" t="s">
        <v>391</v>
      </c>
      <c r="K4127" s="20">
        <v>0</v>
      </c>
      <c r="L4127" s="20">
        <v>0</v>
      </c>
      <c r="M4127" s="20" t="s">
        <v>392</v>
      </c>
      <c r="N4127" s="23">
        <v>44881</v>
      </c>
      <c r="O4127" s="23">
        <v>44881</v>
      </c>
    </row>
    <row r="4128" spans="1:15">
      <c r="A4128" s="20" t="s">
        <v>13378</v>
      </c>
      <c r="B4128" s="20" t="s">
        <v>384</v>
      </c>
      <c r="C4128" s="20" t="s">
        <v>13379</v>
      </c>
      <c r="D4128" s="20" t="s">
        <v>13380</v>
      </c>
      <c r="E4128" s="20" t="s">
        <v>387</v>
      </c>
      <c r="F4128" s="20" t="s">
        <v>389</v>
      </c>
      <c r="H4128" s="20" t="s">
        <v>389</v>
      </c>
      <c r="J4128" s="20" t="s">
        <v>397</v>
      </c>
      <c r="K4128" s="20">
        <v>0</v>
      </c>
      <c r="L4128" s="20">
        <v>0</v>
      </c>
      <c r="M4128" s="20" t="s">
        <v>392</v>
      </c>
      <c r="N4128" s="23">
        <v>44881</v>
      </c>
      <c r="O4128" s="23">
        <v>44916</v>
      </c>
    </row>
    <row r="4129" spans="1:15">
      <c r="A4129" s="20" t="s">
        <v>13381</v>
      </c>
      <c r="B4129" s="20" t="s">
        <v>384</v>
      </c>
      <c r="C4129" s="20" t="s">
        <v>13382</v>
      </c>
      <c r="D4129" s="20" t="s">
        <v>13383</v>
      </c>
      <c r="E4129" s="20" t="s">
        <v>387</v>
      </c>
      <c r="F4129" s="20" t="s">
        <v>389</v>
      </c>
      <c r="H4129" s="20" t="s">
        <v>389</v>
      </c>
      <c r="J4129" s="20" t="s">
        <v>397</v>
      </c>
      <c r="K4129" s="20">
        <v>0</v>
      </c>
      <c r="L4129" s="20">
        <v>0</v>
      </c>
      <c r="M4129" s="20" t="s">
        <v>392</v>
      </c>
      <c r="N4129" s="23">
        <v>44881</v>
      </c>
      <c r="O4129" s="23">
        <v>44881</v>
      </c>
    </row>
    <row r="4130" spans="1:15">
      <c r="A4130" s="20" t="s">
        <v>13384</v>
      </c>
      <c r="B4130" s="20" t="s">
        <v>384</v>
      </c>
      <c r="C4130" s="20" t="s">
        <v>13385</v>
      </c>
      <c r="D4130" s="20" t="s">
        <v>13386</v>
      </c>
      <c r="E4130" s="20" t="s">
        <v>387</v>
      </c>
      <c r="F4130" s="20" t="s">
        <v>389</v>
      </c>
      <c r="H4130" s="20" t="s">
        <v>389</v>
      </c>
      <c r="J4130" s="20" t="s">
        <v>397</v>
      </c>
      <c r="K4130" s="20">
        <v>0</v>
      </c>
      <c r="L4130" s="20">
        <v>102.9</v>
      </c>
      <c r="M4130" s="20" t="s">
        <v>428</v>
      </c>
      <c r="N4130" s="23">
        <v>44881</v>
      </c>
      <c r="O4130" s="23">
        <v>44988</v>
      </c>
    </row>
    <row r="4131" spans="1:15">
      <c r="A4131" s="20" t="s">
        <v>13387</v>
      </c>
      <c r="B4131" s="20" t="s">
        <v>384</v>
      </c>
      <c r="C4131" s="20" t="s">
        <v>13388</v>
      </c>
      <c r="D4131" s="20" t="s">
        <v>13389</v>
      </c>
      <c r="E4131" s="20" t="s">
        <v>387</v>
      </c>
      <c r="F4131" s="20" t="s">
        <v>389</v>
      </c>
      <c r="H4131" s="20" t="s">
        <v>389</v>
      </c>
      <c r="J4131" s="20" t="s">
        <v>397</v>
      </c>
      <c r="K4131" s="20">
        <v>0</v>
      </c>
      <c r="L4131" s="20">
        <v>75.91</v>
      </c>
      <c r="M4131" s="20" t="s">
        <v>428</v>
      </c>
      <c r="N4131" s="23">
        <v>44881</v>
      </c>
      <c r="O4131" s="23">
        <v>44944</v>
      </c>
    </row>
    <row r="4132" spans="1:15">
      <c r="A4132" s="20" t="s">
        <v>13390</v>
      </c>
      <c r="B4132" s="20" t="s">
        <v>384</v>
      </c>
      <c r="C4132" s="20" t="s">
        <v>13391</v>
      </c>
      <c r="D4132" s="20" t="s">
        <v>13392</v>
      </c>
      <c r="E4132" s="20" t="s">
        <v>387</v>
      </c>
      <c r="F4132" s="20" t="s">
        <v>389</v>
      </c>
      <c r="H4132" s="20" t="s">
        <v>389</v>
      </c>
      <c r="J4132" s="20" t="s">
        <v>397</v>
      </c>
      <c r="K4132" s="20">
        <v>0</v>
      </c>
      <c r="L4132" s="20">
        <v>0</v>
      </c>
      <c r="M4132" s="20" t="s">
        <v>392</v>
      </c>
      <c r="N4132" s="23">
        <v>44881</v>
      </c>
      <c r="O4132" s="23">
        <v>44944</v>
      </c>
    </row>
    <row r="4133" spans="1:15">
      <c r="A4133" s="20" t="s">
        <v>13393</v>
      </c>
      <c r="B4133" s="20" t="s">
        <v>384</v>
      </c>
      <c r="C4133" s="20" t="s">
        <v>13394</v>
      </c>
      <c r="D4133" s="20" t="s">
        <v>13395</v>
      </c>
      <c r="E4133" s="20" t="s">
        <v>387</v>
      </c>
      <c r="F4133" s="20" t="s">
        <v>389</v>
      </c>
      <c r="H4133" s="20" t="s">
        <v>389</v>
      </c>
      <c r="J4133" s="20" t="s">
        <v>391</v>
      </c>
      <c r="K4133" s="20">
        <v>0</v>
      </c>
      <c r="L4133" s="20">
        <v>0</v>
      </c>
      <c r="M4133" s="20" t="s">
        <v>392</v>
      </c>
      <c r="N4133" s="23">
        <v>44881</v>
      </c>
      <c r="O4133" s="23">
        <v>44881</v>
      </c>
    </row>
    <row r="4134" spans="1:15">
      <c r="A4134" s="20" t="s">
        <v>13396</v>
      </c>
      <c r="B4134" s="20" t="s">
        <v>384</v>
      </c>
      <c r="C4134" s="20" t="s">
        <v>13397</v>
      </c>
      <c r="D4134" s="20" t="s">
        <v>13398</v>
      </c>
      <c r="E4134" s="20" t="s">
        <v>387</v>
      </c>
      <c r="F4134" s="20" t="s">
        <v>389</v>
      </c>
      <c r="H4134" s="20" t="s">
        <v>389</v>
      </c>
      <c r="J4134" s="20" t="s">
        <v>397</v>
      </c>
      <c r="K4134" s="20">
        <v>0</v>
      </c>
      <c r="L4134" s="20">
        <v>0</v>
      </c>
      <c r="M4134" s="20" t="s">
        <v>392</v>
      </c>
      <c r="N4134" s="23">
        <v>44881</v>
      </c>
      <c r="O4134" s="23">
        <v>44881</v>
      </c>
    </row>
    <row r="4135" spans="1:15">
      <c r="A4135" s="20" t="s">
        <v>13399</v>
      </c>
      <c r="B4135" s="20" t="s">
        <v>384</v>
      </c>
      <c r="C4135" s="20" t="s">
        <v>13400</v>
      </c>
      <c r="D4135" s="20" t="s">
        <v>13401</v>
      </c>
      <c r="E4135" s="20" t="s">
        <v>387</v>
      </c>
      <c r="F4135" s="20" t="s">
        <v>389</v>
      </c>
      <c r="H4135" s="20" t="s">
        <v>389</v>
      </c>
      <c r="J4135" s="20" t="s">
        <v>397</v>
      </c>
      <c r="K4135" s="20">
        <v>0</v>
      </c>
      <c r="L4135" s="20">
        <v>0</v>
      </c>
      <c r="M4135" s="20" t="s">
        <v>392</v>
      </c>
      <c r="N4135" s="23">
        <v>44881</v>
      </c>
      <c r="O4135" s="23">
        <v>44944</v>
      </c>
    </row>
    <row r="4136" spans="1:15">
      <c r="A4136" s="20" t="s">
        <v>13402</v>
      </c>
      <c r="B4136" s="20" t="s">
        <v>384</v>
      </c>
      <c r="C4136" s="20" t="s">
        <v>13403</v>
      </c>
      <c r="D4136" s="20" t="s">
        <v>13404</v>
      </c>
      <c r="E4136" s="20" t="s">
        <v>387</v>
      </c>
      <c r="F4136" s="20" t="s">
        <v>389</v>
      </c>
      <c r="H4136" s="20" t="s">
        <v>389</v>
      </c>
      <c r="J4136" s="20" t="s">
        <v>391</v>
      </c>
      <c r="K4136" s="20">
        <v>0</v>
      </c>
      <c r="L4136" s="20">
        <v>0</v>
      </c>
      <c r="M4136" s="20" t="s">
        <v>392</v>
      </c>
      <c r="N4136" s="23">
        <v>44881</v>
      </c>
      <c r="O4136" s="23">
        <v>44881</v>
      </c>
    </row>
    <row r="4137" spans="1:15">
      <c r="A4137" s="20" t="s">
        <v>13405</v>
      </c>
      <c r="B4137" s="20" t="s">
        <v>384</v>
      </c>
      <c r="C4137" s="20" t="s">
        <v>13406</v>
      </c>
      <c r="D4137" s="20" t="s">
        <v>13407</v>
      </c>
      <c r="E4137" s="20" t="s">
        <v>478</v>
      </c>
      <c r="F4137" s="20" t="s">
        <v>389</v>
      </c>
      <c r="H4137" s="20" t="s">
        <v>389</v>
      </c>
      <c r="J4137" s="20" t="s">
        <v>391</v>
      </c>
      <c r="K4137" s="20">
        <v>0</v>
      </c>
      <c r="L4137" s="20">
        <v>0</v>
      </c>
      <c r="M4137" s="20" t="s">
        <v>392</v>
      </c>
      <c r="N4137" s="23">
        <v>44882</v>
      </c>
      <c r="O4137" s="23">
        <v>44882</v>
      </c>
    </row>
    <row r="4138" spans="1:15">
      <c r="A4138" s="20" t="s">
        <v>13408</v>
      </c>
      <c r="B4138" s="20" t="s">
        <v>384</v>
      </c>
      <c r="C4138" s="20" t="s">
        <v>13409</v>
      </c>
      <c r="D4138" s="20" t="s">
        <v>13410</v>
      </c>
      <c r="E4138" s="20" t="s">
        <v>387</v>
      </c>
      <c r="F4138" s="20" t="s">
        <v>389</v>
      </c>
      <c r="H4138" s="20" t="s">
        <v>389</v>
      </c>
      <c r="J4138" s="20" t="s">
        <v>397</v>
      </c>
      <c r="K4138" s="20">
        <v>0</v>
      </c>
      <c r="L4138" s="20">
        <v>0</v>
      </c>
      <c r="M4138" s="20" t="s">
        <v>392</v>
      </c>
      <c r="N4138" s="23">
        <v>44901</v>
      </c>
      <c r="O4138" s="23">
        <v>44901</v>
      </c>
    </row>
    <row r="4139" spans="1:15">
      <c r="A4139" s="20" t="s">
        <v>13411</v>
      </c>
      <c r="B4139" s="20" t="s">
        <v>384</v>
      </c>
      <c r="C4139" s="20" t="s">
        <v>13412</v>
      </c>
      <c r="D4139" s="20" t="s">
        <v>13413</v>
      </c>
      <c r="E4139" s="20" t="s">
        <v>387</v>
      </c>
      <c r="F4139" s="20" t="s">
        <v>389</v>
      </c>
      <c r="H4139" s="20" t="s">
        <v>389</v>
      </c>
      <c r="J4139" s="20" t="s">
        <v>391</v>
      </c>
      <c r="K4139" s="20">
        <v>0</v>
      </c>
      <c r="L4139" s="20">
        <v>0</v>
      </c>
      <c r="M4139" s="20" t="s">
        <v>392</v>
      </c>
      <c r="N4139" s="23">
        <v>44882</v>
      </c>
      <c r="O4139" s="23">
        <v>44882</v>
      </c>
    </row>
    <row r="4140" spans="1:15">
      <c r="A4140" s="20" t="s">
        <v>13414</v>
      </c>
      <c r="B4140" s="20" t="s">
        <v>384</v>
      </c>
      <c r="C4140" s="20" t="s">
        <v>13415</v>
      </c>
      <c r="D4140" s="20" t="s">
        <v>13416</v>
      </c>
      <c r="E4140" s="20" t="s">
        <v>387</v>
      </c>
      <c r="F4140" s="20" t="s">
        <v>389</v>
      </c>
      <c r="H4140" s="20" t="s">
        <v>389</v>
      </c>
      <c r="J4140" s="20" t="s">
        <v>397</v>
      </c>
      <c r="K4140" s="20">
        <v>0</v>
      </c>
      <c r="L4140" s="20">
        <v>0</v>
      </c>
      <c r="M4140" s="20" t="s">
        <v>392</v>
      </c>
      <c r="N4140" s="23">
        <v>44882</v>
      </c>
      <c r="O4140" s="23">
        <v>44882</v>
      </c>
    </row>
    <row r="4141" spans="1:15">
      <c r="A4141" s="20" t="s">
        <v>13417</v>
      </c>
      <c r="B4141" s="20" t="s">
        <v>384</v>
      </c>
      <c r="C4141" s="20" t="s">
        <v>13418</v>
      </c>
      <c r="D4141" s="20" t="s">
        <v>13419</v>
      </c>
      <c r="E4141" s="20" t="s">
        <v>387</v>
      </c>
      <c r="F4141" s="20" t="s">
        <v>389</v>
      </c>
      <c r="H4141" s="20" t="s">
        <v>389</v>
      </c>
      <c r="J4141" s="20" t="s">
        <v>397</v>
      </c>
      <c r="K4141" s="20">
        <v>0</v>
      </c>
      <c r="L4141" s="20">
        <v>0</v>
      </c>
      <c r="M4141" s="20" t="s">
        <v>392</v>
      </c>
      <c r="N4141" s="23">
        <v>44882</v>
      </c>
      <c r="O4141" s="23">
        <v>44944</v>
      </c>
    </row>
    <row r="4142" spans="1:15">
      <c r="A4142" s="20" t="s">
        <v>13420</v>
      </c>
      <c r="B4142" s="20" t="s">
        <v>384</v>
      </c>
      <c r="C4142" s="20" t="s">
        <v>13421</v>
      </c>
      <c r="D4142" s="20" t="s">
        <v>13422</v>
      </c>
      <c r="E4142" s="20" t="s">
        <v>387</v>
      </c>
      <c r="F4142" s="20" t="s">
        <v>389</v>
      </c>
      <c r="H4142" s="20" t="s">
        <v>389</v>
      </c>
      <c r="J4142" s="20" t="s">
        <v>397</v>
      </c>
      <c r="K4142" s="20">
        <v>0</v>
      </c>
      <c r="L4142" s="20">
        <v>1331.83</v>
      </c>
      <c r="M4142" s="20" t="s">
        <v>428</v>
      </c>
      <c r="N4142" s="23">
        <v>44882</v>
      </c>
      <c r="O4142" s="23">
        <v>44944</v>
      </c>
    </row>
    <row r="4143" spans="1:15">
      <c r="A4143" s="20" t="s">
        <v>13423</v>
      </c>
      <c r="B4143" s="20" t="s">
        <v>384</v>
      </c>
      <c r="C4143" s="20" t="s">
        <v>13424</v>
      </c>
      <c r="D4143" s="20" t="s">
        <v>13425</v>
      </c>
      <c r="E4143" s="20" t="s">
        <v>387</v>
      </c>
      <c r="F4143" s="20" t="s">
        <v>389</v>
      </c>
      <c r="H4143" s="20" t="s">
        <v>389</v>
      </c>
      <c r="J4143" s="20" t="s">
        <v>397</v>
      </c>
      <c r="K4143" s="20">
        <v>0</v>
      </c>
      <c r="L4143" s="20">
        <v>17.920000000000002</v>
      </c>
      <c r="M4143" s="20" t="s">
        <v>428</v>
      </c>
      <c r="N4143" s="23">
        <v>44882</v>
      </c>
      <c r="O4143" s="23">
        <v>44998</v>
      </c>
    </row>
    <row r="4144" spans="1:15">
      <c r="A4144" s="20" t="s">
        <v>13426</v>
      </c>
      <c r="B4144" s="20" t="s">
        <v>384</v>
      </c>
      <c r="C4144" s="20" t="s">
        <v>13427</v>
      </c>
      <c r="D4144" s="20" t="s">
        <v>13428</v>
      </c>
      <c r="E4144" s="20" t="s">
        <v>387</v>
      </c>
      <c r="F4144" s="20" t="s">
        <v>389</v>
      </c>
      <c r="H4144" s="20" t="s">
        <v>389</v>
      </c>
      <c r="J4144" s="20" t="s">
        <v>397</v>
      </c>
      <c r="K4144" s="20">
        <v>0</v>
      </c>
      <c r="L4144" s="20">
        <v>0</v>
      </c>
      <c r="M4144" s="20" t="s">
        <v>392</v>
      </c>
      <c r="N4144" s="23">
        <v>44882</v>
      </c>
      <c r="O4144" s="23">
        <v>44882</v>
      </c>
    </row>
    <row r="4145" spans="1:15">
      <c r="A4145" s="20" t="s">
        <v>13429</v>
      </c>
      <c r="B4145" s="20" t="s">
        <v>384</v>
      </c>
      <c r="C4145" s="20" t="s">
        <v>13430</v>
      </c>
      <c r="D4145" s="20" t="s">
        <v>13431</v>
      </c>
      <c r="E4145" s="20" t="s">
        <v>387</v>
      </c>
      <c r="F4145" s="20" t="s">
        <v>389</v>
      </c>
      <c r="H4145" s="20" t="s">
        <v>389</v>
      </c>
      <c r="J4145" s="20" t="s">
        <v>397</v>
      </c>
      <c r="K4145" s="20">
        <v>0</v>
      </c>
      <c r="L4145" s="20">
        <v>0</v>
      </c>
      <c r="M4145" s="20" t="s">
        <v>392</v>
      </c>
      <c r="N4145" s="23">
        <v>44882</v>
      </c>
      <c r="O4145" s="23">
        <v>44882</v>
      </c>
    </row>
    <row r="4146" spans="1:15">
      <c r="A4146" s="20" t="s">
        <v>13432</v>
      </c>
      <c r="B4146" s="20" t="s">
        <v>384</v>
      </c>
      <c r="C4146" s="20" t="s">
        <v>13433</v>
      </c>
      <c r="D4146" s="20" t="s">
        <v>13434</v>
      </c>
      <c r="E4146" s="20" t="s">
        <v>387</v>
      </c>
      <c r="F4146" s="20" t="s">
        <v>389</v>
      </c>
      <c r="H4146" s="20" t="s">
        <v>389</v>
      </c>
      <c r="J4146" s="20" t="s">
        <v>397</v>
      </c>
      <c r="K4146" s="20">
        <v>0</v>
      </c>
      <c r="L4146" s="20">
        <v>0</v>
      </c>
      <c r="M4146" s="20" t="s">
        <v>392</v>
      </c>
      <c r="N4146" s="23">
        <v>44883</v>
      </c>
      <c r="O4146" s="23">
        <v>44944</v>
      </c>
    </row>
    <row r="4147" spans="1:15">
      <c r="A4147" s="20" t="s">
        <v>13435</v>
      </c>
      <c r="B4147" s="20" t="s">
        <v>384</v>
      </c>
      <c r="C4147" s="20" t="s">
        <v>13436</v>
      </c>
      <c r="D4147" s="20" t="s">
        <v>13437</v>
      </c>
      <c r="E4147" s="20" t="s">
        <v>450</v>
      </c>
      <c r="F4147" s="20" t="s">
        <v>13438</v>
      </c>
      <c r="G4147" s="20" t="s">
        <v>13439</v>
      </c>
      <c r="H4147" s="20" t="s">
        <v>13440</v>
      </c>
      <c r="I4147" s="20" t="s">
        <v>390</v>
      </c>
      <c r="J4147" s="20" t="s">
        <v>397</v>
      </c>
      <c r="K4147" s="20">
        <v>20000</v>
      </c>
      <c r="L4147" s="20">
        <v>0</v>
      </c>
      <c r="M4147" s="20" t="s">
        <v>392</v>
      </c>
      <c r="N4147" s="23">
        <v>44883</v>
      </c>
      <c r="O4147" s="23">
        <v>44887</v>
      </c>
    </row>
    <row r="4148" spans="1:15">
      <c r="A4148" s="20" t="s">
        <v>13441</v>
      </c>
      <c r="B4148" s="20" t="s">
        <v>384</v>
      </c>
      <c r="C4148" s="20" t="s">
        <v>13442</v>
      </c>
      <c r="D4148" s="20" t="s">
        <v>13443</v>
      </c>
      <c r="E4148" s="20" t="s">
        <v>450</v>
      </c>
      <c r="F4148" s="20" t="s">
        <v>13444</v>
      </c>
      <c r="G4148" s="20" t="s">
        <v>13439</v>
      </c>
      <c r="H4148" s="20" t="s">
        <v>13440</v>
      </c>
      <c r="I4148" s="20" t="s">
        <v>390</v>
      </c>
      <c r="J4148" s="20" t="s">
        <v>397</v>
      </c>
      <c r="K4148" s="20">
        <v>20000</v>
      </c>
      <c r="L4148" s="20">
        <v>89.75</v>
      </c>
      <c r="M4148" s="20" t="s">
        <v>392</v>
      </c>
      <c r="N4148" s="23">
        <v>44883</v>
      </c>
      <c r="O4148" s="23">
        <v>44887</v>
      </c>
    </row>
    <row r="4149" spans="1:15">
      <c r="A4149" s="20" t="s">
        <v>13445</v>
      </c>
      <c r="B4149" s="20" t="s">
        <v>384</v>
      </c>
      <c r="C4149" s="20" t="s">
        <v>13446</v>
      </c>
      <c r="D4149" s="20" t="s">
        <v>13447</v>
      </c>
      <c r="E4149" s="20" t="s">
        <v>478</v>
      </c>
      <c r="F4149" s="20" t="s">
        <v>389</v>
      </c>
      <c r="H4149" s="20" t="s">
        <v>389</v>
      </c>
      <c r="J4149" s="20" t="s">
        <v>397</v>
      </c>
      <c r="K4149" s="20">
        <v>0</v>
      </c>
      <c r="L4149" s="20">
        <v>0</v>
      </c>
      <c r="M4149" s="20" t="s">
        <v>392</v>
      </c>
      <c r="N4149" s="23">
        <v>44883</v>
      </c>
      <c r="O4149" s="23">
        <v>44883</v>
      </c>
    </row>
    <row r="4150" spans="1:15">
      <c r="A4150" s="20" t="s">
        <v>13448</v>
      </c>
      <c r="B4150" s="20" t="s">
        <v>384</v>
      </c>
      <c r="C4150" s="20" t="s">
        <v>13449</v>
      </c>
      <c r="D4150" s="20" t="s">
        <v>13450</v>
      </c>
      <c r="E4150" s="20" t="s">
        <v>450</v>
      </c>
      <c r="F4150" s="20" t="s">
        <v>13451</v>
      </c>
      <c r="G4150" s="20" t="s">
        <v>13439</v>
      </c>
      <c r="H4150" s="20" t="s">
        <v>13452</v>
      </c>
      <c r="I4150" s="20" t="s">
        <v>390</v>
      </c>
      <c r="J4150" s="20" t="s">
        <v>397</v>
      </c>
      <c r="K4150" s="20">
        <v>20000</v>
      </c>
      <c r="L4150" s="20">
        <v>0</v>
      </c>
      <c r="M4150" s="20" t="s">
        <v>392</v>
      </c>
      <c r="N4150" s="23">
        <v>44883</v>
      </c>
      <c r="O4150" s="23">
        <v>44887</v>
      </c>
    </row>
    <row r="4151" spans="1:15">
      <c r="A4151" s="20" t="s">
        <v>13453</v>
      </c>
      <c r="B4151" s="20" t="s">
        <v>384</v>
      </c>
      <c r="C4151" s="20" t="s">
        <v>13454</v>
      </c>
      <c r="D4151" s="20" t="s">
        <v>13455</v>
      </c>
      <c r="E4151" s="20" t="s">
        <v>450</v>
      </c>
      <c r="F4151" s="20" t="s">
        <v>13456</v>
      </c>
      <c r="G4151" s="20" t="s">
        <v>13439</v>
      </c>
      <c r="H4151" s="20" t="s">
        <v>13452</v>
      </c>
      <c r="I4151" s="20" t="s">
        <v>390</v>
      </c>
      <c r="J4151" s="20" t="s">
        <v>397</v>
      </c>
      <c r="K4151" s="20">
        <v>20000</v>
      </c>
      <c r="L4151" s="20">
        <v>0</v>
      </c>
      <c r="M4151" s="20" t="s">
        <v>392</v>
      </c>
      <c r="N4151" s="23">
        <v>44883</v>
      </c>
      <c r="O4151" s="23">
        <v>44887</v>
      </c>
    </row>
    <row r="4152" spans="1:15">
      <c r="A4152" s="20" t="s">
        <v>13457</v>
      </c>
      <c r="B4152" s="20" t="s">
        <v>384</v>
      </c>
      <c r="C4152" s="20" t="s">
        <v>13458</v>
      </c>
      <c r="D4152" s="20" t="s">
        <v>13459</v>
      </c>
      <c r="E4152" s="20" t="s">
        <v>387</v>
      </c>
      <c r="F4152" s="20" t="s">
        <v>389</v>
      </c>
      <c r="H4152" s="20" t="s">
        <v>389</v>
      </c>
      <c r="J4152" s="20" t="s">
        <v>397</v>
      </c>
      <c r="K4152" s="20">
        <v>0</v>
      </c>
      <c r="L4152" s="20">
        <v>0</v>
      </c>
      <c r="M4152" s="20" t="s">
        <v>392</v>
      </c>
      <c r="N4152" s="23">
        <v>44883</v>
      </c>
      <c r="O4152" s="23">
        <v>44944</v>
      </c>
    </row>
    <row r="4153" spans="1:15">
      <c r="A4153" s="20" t="s">
        <v>13460</v>
      </c>
      <c r="B4153" s="20" t="s">
        <v>384</v>
      </c>
      <c r="C4153" s="20" t="s">
        <v>13461</v>
      </c>
      <c r="D4153" s="20" t="s">
        <v>13462</v>
      </c>
      <c r="E4153" s="20" t="s">
        <v>387</v>
      </c>
      <c r="F4153" s="20" t="s">
        <v>389</v>
      </c>
      <c r="H4153" s="20" t="s">
        <v>389</v>
      </c>
      <c r="J4153" s="20" t="s">
        <v>397</v>
      </c>
      <c r="K4153" s="20">
        <v>0</v>
      </c>
      <c r="L4153" s="20">
        <v>0</v>
      </c>
      <c r="M4153" s="20" t="s">
        <v>392</v>
      </c>
      <c r="N4153" s="23">
        <v>44883</v>
      </c>
      <c r="O4153" s="23">
        <v>44944</v>
      </c>
    </row>
    <row r="4154" spans="1:15">
      <c r="A4154" s="20" t="s">
        <v>13463</v>
      </c>
      <c r="B4154" s="20" t="s">
        <v>384</v>
      </c>
      <c r="C4154" s="20" t="s">
        <v>13464</v>
      </c>
      <c r="D4154" s="20" t="s">
        <v>13465</v>
      </c>
      <c r="E4154" s="20" t="s">
        <v>387</v>
      </c>
      <c r="F4154" s="20" t="s">
        <v>389</v>
      </c>
      <c r="H4154" s="20" t="s">
        <v>389</v>
      </c>
      <c r="J4154" s="20" t="s">
        <v>391</v>
      </c>
      <c r="K4154" s="20">
        <v>0</v>
      </c>
      <c r="L4154" s="20">
        <v>0</v>
      </c>
      <c r="M4154" s="20" t="s">
        <v>392</v>
      </c>
      <c r="N4154" s="23">
        <v>44883</v>
      </c>
      <c r="O4154" s="23">
        <v>44883</v>
      </c>
    </row>
    <row r="4155" spans="1:15">
      <c r="A4155" s="20" t="s">
        <v>13466</v>
      </c>
      <c r="B4155" s="20" t="s">
        <v>384</v>
      </c>
      <c r="C4155" s="20" t="s">
        <v>13467</v>
      </c>
      <c r="D4155" s="20" t="s">
        <v>13468</v>
      </c>
      <c r="E4155" s="20" t="s">
        <v>387</v>
      </c>
      <c r="F4155" s="20" t="s">
        <v>389</v>
      </c>
      <c r="H4155" s="20" t="s">
        <v>389</v>
      </c>
      <c r="J4155" s="20" t="s">
        <v>397</v>
      </c>
      <c r="K4155" s="20">
        <v>0</v>
      </c>
      <c r="L4155" s="20">
        <v>0</v>
      </c>
      <c r="M4155" s="20" t="s">
        <v>392</v>
      </c>
      <c r="N4155" s="23">
        <v>44883</v>
      </c>
      <c r="O4155" s="23">
        <v>44883</v>
      </c>
    </row>
    <row r="4156" spans="1:15">
      <c r="A4156" s="20" t="s">
        <v>13469</v>
      </c>
      <c r="B4156" s="20" t="s">
        <v>384</v>
      </c>
      <c r="C4156" s="20" t="s">
        <v>13470</v>
      </c>
      <c r="D4156" s="20" t="s">
        <v>13471</v>
      </c>
      <c r="E4156" s="20" t="s">
        <v>387</v>
      </c>
      <c r="F4156" s="20" t="s">
        <v>389</v>
      </c>
      <c r="H4156" s="20" t="s">
        <v>389</v>
      </c>
      <c r="J4156" s="20" t="s">
        <v>397</v>
      </c>
      <c r="K4156" s="20">
        <v>0</v>
      </c>
      <c r="L4156" s="20">
        <v>1634.02</v>
      </c>
      <c r="M4156" s="20" t="s">
        <v>428</v>
      </c>
      <c r="N4156" s="23">
        <v>44883</v>
      </c>
      <c r="O4156" s="23">
        <v>44923</v>
      </c>
    </row>
    <row r="4157" spans="1:15">
      <c r="A4157" s="20" t="s">
        <v>13472</v>
      </c>
      <c r="B4157" s="20" t="s">
        <v>384</v>
      </c>
      <c r="C4157" s="20" t="s">
        <v>13473</v>
      </c>
      <c r="D4157" s="20" t="s">
        <v>13474</v>
      </c>
      <c r="E4157" s="20" t="s">
        <v>387</v>
      </c>
      <c r="F4157" s="20" t="s">
        <v>389</v>
      </c>
      <c r="H4157" s="20" t="s">
        <v>389</v>
      </c>
      <c r="J4157" s="20" t="s">
        <v>397</v>
      </c>
      <c r="K4157" s="20">
        <v>0</v>
      </c>
      <c r="L4157" s="20">
        <v>0</v>
      </c>
      <c r="M4157" s="20" t="s">
        <v>392</v>
      </c>
      <c r="N4157" s="23">
        <v>44883</v>
      </c>
      <c r="O4157" s="23">
        <v>44944</v>
      </c>
    </row>
    <row r="4158" spans="1:15">
      <c r="A4158" s="20" t="s">
        <v>13475</v>
      </c>
      <c r="B4158" s="20" t="s">
        <v>384</v>
      </c>
      <c r="C4158" s="20" t="s">
        <v>13476</v>
      </c>
      <c r="D4158" s="20" t="s">
        <v>13477</v>
      </c>
      <c r="E4158" s="20" t="s">
        <v>387</v>
      </c>
      <c r="F4158" s="20" t="s">
        <v>389</v>
      </c>
      <c r="H4158" s="20" t="s">
        <v>389</v>
      </c>
      <c r="J4158" s="20" t="s">
        <v>397</v>
      </c>
      <c r="K4158" s="20">
        <v>0</v>
      </c>
      <c r="L4158" s="20">
        <v>0</v>
      </c>
      <c r="M4158" s="20" t="s">
        <v>392</v>
      </c>
      <c r="N4158" s="23">
        <v>44883</v>
      </c>
      <c r="O4158" s="23">
        <v>44944</v>
      </c>
    </row>
    <row r="4159" spans="1:15">
      <c r="A4159" s="20" t="s">
        <v>13478</v>
      </c>
      <c r="B4159" s="20" t="s">
        <v>384</v>
      </c>
      <c r="C4159" s="20" t="s">
        <v>13479</v>
      </c>
      <c r="D4159" s="20" t="s">
        <v>13480</v>
      </c>
      <c r="E4159" s="20" t="s">
        <v>387</v>
      </c>
      <c r="F4159" s="20" t="s">
        <v>389</v>
      </c>
      <c r="H4159" s="20" t="s">
        <v>389</v>
      </c>
      <c r="J4159" s="20" t="s">
        <v>397</v>
      </c>
      <c r="K4159" s="20">
        <v>0</v>
      </c>
      <c r="L4159" s="20">
        <v>0</v>
      </c>
      <c r="M4159" s="20" t="s">
        <v>392</v>
      </c>
      <c r="N4159" s="23">
        <v>44883</v>
      </c>
      <c r="O4159" s="23">
        <v>44973</v>
      </c>
    </row>
    <row r="4160" spans="1:15">
      <c r="A4160" s="20" t="s">
        <v>13481</v>
      </c>
      <c r="B4160" s="20" t="s">
        <v>384</v>
      </c>
      <c r="C4160" s="20" t="s">
        <v>13482</v>
      </c>
      <c r="D4160" s="20" t="s">
        <v>13483</v>
      </c>
      <c r="E4160" s="20" t="s">
        <v>387</v>
      </c>
      <c r="F4160" s="20" t="s">
        <v>389</v>
      </c>
      <c r="H4160" s="20" t="s">
        <v>389</v>
      </c>
      <c r="J4160" s="20" t="s">
        <v>397</v>
      </c>
      <c r="K4160" s="20">
        <v>0</v>
      </c>
      <c r="L4160" s="20">
        <v>0</v>
      </c>
      <c r="M4160" s="20" t="s">
        <v>392</v>
      </c>
      <c r="N4160" s="23">
        <v>44883</v>
      </c>
      <c r="O4160" s="23">
        <v>44883</v>
      </c>
    </row>
    <row r="4161" spans="1:15">
      <c r="A4161" s="20" t="s">
        <v>13484</v>
      </c>
      <c r="B4161" s="20" t="s">
        <v>384</v>
      </c>
      <c r="C4161" s="20" t="s">
        <v>13485</v>
      </c>
      <c r="D4161" s="20" t="s">
        <v>13486</v>
      </c>
      <c r="E4161" s="20" t="s">
        <v>387</v>
      </c>
      <c r="F4161" s="20" t="s">
        <v>389</v>
      </c>
      <c r="H4161" s="20" t="s">
        <v>389</v>
      </c>
      <c r="J4161" s="20" t="s">
        <v>397</v>
      </c>
      <c r="K4161" s="20">
        <v>0</v>
      </c>
      <c r="L4161" s="20">
        <v>0</v>
      </c>
      <c r="M4161" s="20" t="s">
        <v>392</v>
      </c>
      <c r="N4161" s="23">
        <v>44883</v>
      </c>
      <c r="O4161" s="23">
        <v>44883</v>
      </c>
    </row>
    <row r="4162" spans="1:15">
      <c r="A4162" s="20" t="s">
        <v>13487</v>
      </c>
      <c r="B4162" s="20" t="s">
        <v>384</v>
      </c>
      <c r="C4162" s="20" t="s">
        <v>13488</v>
      </c>
      <c r="D4162" s="20" t="s">
        <v>13489</v>
      </c>
      <c r="E4162" s="20" t="s">
        <v>387</v>
      </c>
      <c r="F4162" s="20" t="s">
        <v>389</v>
      </c>
      <c r="H4162" s="20" t="s">
        <v>389</v>
      </c>
      <c r="J4162" s="20" t="s">
        <v>391</v>
      </c>
      <c r="K4162" s="20">
        <v>0</v>
      </c>
      <c r="L4162" s="20">
        <v>0</v>
      </c>
      <c r="M4162" s="20" t="s">
        <v>392</v>
      </c>
      <c r="N4162" s="23">
        <v>44883</v>
      </c>
      <c r="O4162" s="23">
        <v>44883</v>
      </c>
    </row>
    <row r="4163" spans="1:15">
      <c r="A4163" s="20" t="s">
        <v>13490</v>
      </c>
      <c r="B4163" s="20" t="s">
        <v>384</v>
      </c>
      <c r="C4163" s="20" t="s">
        <v>13491</v>
      </c>
      <c r="D4163" s="20" t="s">
        <v>13492</v>
      </c>
      <c r="E4163" s="20" t="s">
        <v>387</v>
      </c>
      <c r="F4163" s="20" t="s">
        <v>389</v>
      </c>
      <c r="H4163" s="20" t="s">
        <v>389</v>
      </c>
      <c r="J4163" s="20" t="s">
        <v>397</v>
      </c>
      <c r="K4163" s="20">
        <v>0</v>
      </c>
      <c r="L4163" s="20">
        <v>180.39</v>
      </c>
      <c r="M4163" s="20" t="s">
        <v>428</v>
      </c>
      <c r="N4163" s="23">
        <v>44883</v>
      </c>
      <c r="O4163" s="23">
        <v>44944</v>
      </c>
    </row>
    <row r="4164" spans="1:15">
      <c r="A4164" s="20" t="s">
        <v>13493</v>
      </c>
      <c r="B4164" s="20" t="s">
        <v>384</v>
      </c>
      <c r="C4164" s="20" t="s">
        <v>13494</v>
      </c>
      <c r="D4164" s="20" t="s">
        <v>13495</v>
      </c>
      <c r="E4164" s="20" t="s">
        <v>387</v>
      </c>
      <c r="F4164" s="20" t="s">
        <v>389</v>
      </c>
      <c r="H4164" s="20" t="s">
        <v>389</v>
      </c>
      <c r="J4164" s="20" t="s">
        <v>397</v>
      </c>
      <c r="K4164" s="20">
        <v>0</v>
      </c>
      <c r="L4164" s="20">
        <v>1520.02</v>
      </c>
      <c r="M4164" s="20" t="s">
        <v>428</v>
      </c>
      <c r="N4164" s="23">
        <v>44883</v>
      </c>
      <c r="O4164" s="23">
        <v>44883</v>
      </c>
    </row>
    <row r="4165" spans="1:15">
      <c r="A4165" s="20" t="s">
        <v>13496</v>
      </c>
      <c r="B4165" s="20" t="s">
        <v>384</v>
      </c>
      <c r="C4165" s="20" t="s">
        <v>13497</v>
      </c>
      <c r="D4165" s="20" t="s">
        <v>13498</v>
      </c>
      <c r="E4165" s="20" t="s">
        <v>387</v>
      </c>
      <c r="F4165" s="20" t="s">
        <v>389</v>
      </c>
      <c r="H4165" s="20" t="s">
        <v>389</v>
      </c>
      <c r="J4165" s="20" t="s">
        <v>391</v>
      </c>
      <c r="K4165" s="20">
        <v>0</v>
      </c>
      <c r="L4165" s="20">
        <v>0</v>
      </c>
      <c r="M4165" s="20" t="s">
        <v>392</v>
      </c>
      <c r="N4165" s="23">
        <v>44883</v>
      </c>
      <c r="O4165" s="23">
        <v>44883</v>
      </c>
    </row>
    <row r="4166" spans="1:15">
      <c r="A4166" s="20" t="s">
        <v>13499</v>
      </c>
      <c r="B4166" s="20" t="s">
        <v>384</v>
      </c>
      <c r="C4166" s="20" t="s">
        <v>13500</v>
      </c>
      <c r="D4166" s="20" t="s">
        <v>13501</v>
      </c>
      <c r="E4166" s="20" t="s">
        <v>387</v>
      </c>
      <c r="F4166" s="20" t="s">
        <v>389</v>
      </c>
      <c r="H4166" s="20" t="s">
        <v>389</v>
      </c>
      <c r="J4166" s="20" t="s">
        <v>391</v>
      </c>
      <c r="K4166" s="20">
        <v>0</v>
      </c>
      <c r="L4166" s="20">
        <v>0</v>
      </c>
      <c r="M4166" s="20" t="s">
        <v>392</v>
      </c>
      <c r="N4166" s="23">
        <v>44883</v>
      </c>
      <c r="O4166" s="23">
        <v>44883</v>
      </c>
    </row>
    <row r="4167" spans="1:15">
      <c r="A4167" s="20" t="s">
        <v>13502</v>
      </c>
      <c r="B4167" s="20" t="s">
        <v>384</v>
      </c>
      <c r="C4167" s="20" t="s">
        <v>13503</v>
      </c>
      <c r="D4167" s="20" t="s">
        <v>13504</v>
      </c>
      <c r="E4167" s="20" t="s">
        <v>387</v>
      </c>
      <c r="F4167" s="20" t="s">
        <v>389</v>
      </c>
      <c r="H4167" s="20" t="s">
        <v>389</v>
      </c>
      <c r="J4167" s="20" t="s">
        <v>397</v>
      </c>
      <c r="K4167" s="20">
        <v>0</v>
      </c>
      <c r="L4167" s="20">
        <v>0</v>
      </c>
      <c r="M4167" s="20" t="s">
        <v>392</v>
      </c>
      <c r="N4167" s="23">
        <v>44883</v>
      </c>
      <c r="O4167" s="23">
        <v>44883</v>
      </c>
    </row>
    <row r="4168" spans="1:15">
      <c r="A4168" s="20" t="s">
        <v>13505</v>
      </c>
      <c r="B4168" s="20" t="s">
        <v>384</v>
      </c>
      <c r="C4168" s="20" t="s">
        <v>13506</v>
      </c>
      <c r="D4168" s="20" t="s">
        <v>13507</v>
      </c>
      <c r="E4168" s="20" t="s">
        <v>387</v>
      </c>
      <c r="F4168" s="20" t="s">
        <v>389</v>
      </c>
      <c r="H4168" s="20" t="s">
        <v>389</v>
      </c>
      <c r="J4168" s="20" t="s">
        <v>397</v>
      </c>
      <c r="K4168" s="20">
        <v>0</v>
      </c>
      <c r="L4168" s="20">
        <v>0</v>
      </c>
      <c r="M4168" s="20" t="s">
        <v>392</v>
      </c>
      <c r="N4168" s="23">
        <v>44883</v>
      </c>
      <c r="O4168" s="23">
        <v>44883</v>
      </c>
    </row>
    <row r="4169" spans="1:15">
      <c r="A4169" s="20" t="s">
        <v>13508</v>
      </c>
      <c r="B4169" s="20" t="s">
        <v>384</v>
      </c>
      <c r="C4169" s="20" t="s">
        <v>13509</v>
      </c>
      <c r="D4169" s="20" t="s">
        <v>13510</v>
      </c>
      <c r="E4169" s="20" t="s">
        <v>387</v>
      </c>
      <c r="F4169" s="20" t="s">
        <v>389</v>
      </c>
      <c r="H4169" s="20" t="s">
        <v>389</v>
      </c>
      <c r="J4169" s="20" t="s">
        <v>397</v>
      </c>
      <c r="K4169" s="20">
        <v>0</v>
      </c>
      <c r="L4169" s="20">
        <v>0</v>
      </c>
      <c r="M4169" s="20" t="s">
        <v>392</v>
      </c>
      <c r="N4169" s="23">
        <v>44883</v>
      </c>
      <c r="O4169" s="23">
        <v>44944</v>
      </c>
    </row>
    <row r="4170" spans="1:15">
      <c r="A4170" s="20" t="s">
        <v>13511</v>
      </c>
      <c r="B4170" s="20" t="s">
        <v>384</v>
      </c>
      <c r="C4170" s="20" t="s">
        <v>13512</v>
      </c>
      <c r="D4170" s="20" t="s">
        <v>13513</v>
      </c>
      <c r="E4170" s="20" t="s">
        <v>387</v>
      </c>
      <c r="F4170" s="20" t="s">
        <v>389</v>
      </c>
      <c r="H4170" s="20" t="s">
        <v>389</v>
      </c>
      <c r="J4170" s="20" t="s">
        <v>397</v>
      </c>
      <c r="K4170" s="20">
        <v>0</v>
      </c>
      <c r="L4170" s="20">
        <v>0</v>
      </c>
      <c r="M4170" s="20" t="s">
        <v>392</v>
      </c>
      <c r="N4170" s="23">
        <v>44883</v>
      </c>
      <c r="O4170" s="23">
        <v>44883</v>
      </c>
    </row>
    <row r="4171" spans="1:15">
      <c r="A4171" s="20" t="s">
        <v>13514</v>
      </c>
      <c r="B4171" s="20" t="s">
        <v>384</v>
      </c>
      <c r="C4171" s="20" t="s">
        <v>13515</v>
      </c>
      <c r="D4171" s="20" t="s">
        <v>13516</v>
      </c>
      <c r="E4171" s="20" t="s">
        <v>387</v>
      </c>
      <c r="F4171" s="20" t="s">
        <v>389</v>
      </c>
      <c r="H4171" s="20" t="s">
        <v>389</v>
      </c>
      <c r="J4171" s="20" t="s">
        <v>391</v>
      </c>
      <c r="K4171" s="20">
        <v>0</v>
      </c>
      <c r="L4171" s="20">
        <v>0</v>
      </c>
      <c r="M4171" s="20" t="s">
        <v>392</v>
      </c>
      <c r="N4171" s="23">
        <v>44883</v>
      </c>
      <c r="O4171" s="23">
        <v>44883</v>
      </c>
    </row>
    <row r="4172" spans="1:15">
      <c r="A4172" s="20" t="s">
        <v>13517</v>
      </c>
      <c r="B4172" s="20" t="s">
        <v>384</v>
      </c>
      <c r="C4172" s="20" t="s">
        <v>13518</v>
      </c>
      <c r="D4172" s="20" t="s">
        <v>13519</v>
      </c>
      <c r="E4172" s="20" t="s">
        <v>387</v>
      </c>
      <c r="F4172" s="20" t="s">
        <v>389</v>
      </c>
      <c r="H4172" s="20" t="s">
        <v>389</v>
      </c>
      <c r="J4172" s="20" t="s">
        <v>397</v>
      </c>
      <c r="K4172" s="20">
        <v>0</v>
      </c>
      <c r="L4172" s="20">
        <v>0</v>
      </c>
      <c r="M4172" s="20" t="s">
        <v>392</v>
      </c>
      <c r="N4172" s="23">
        <v>44883</v>
      </c>
      <c r="O4172" s="23">
        <v>44944</v>
      </c>
    </row>
    <row r="4173" spans="1:15">
      <c r="A4173" s="20" t="s">
        <v>13520</v>
      </c>
      <c r="B4173" s="20" t="s">
        <v>384</v>
      </c>
      <c r="C4173" s="20" t="s">
        <v>13521</v>
      </c>
      <c r="D4173" s="20" t="s">
        <v>13522</v>
      </c>
      <c r="E4173" s="20" t="s">
        <v>387</v>
      </c>
      <c r="F4173" s="20" t="s">
        <v>389</v>
      </c>
      <c r="H4173" s="20" t="s">
        <v>389</v>
      </c>
      <c r="J4173" s="20" t="s">
        <v>397</v>
      </c>
      <c r="K4173" s="20">
        <v>0</v>
      </c>
      <c r="L4173" s="20">
        <v>0</v>
      </c>
      <c r="M4173" s="20" t="s">
        <v>392</v>
      </c>
      <c r="N4173" s="23">
        <v>44883</v>
      </c>
      <c r="O4173" s="23">
        <v>44944</v>
      </c>
    </row>
    <row r="4174" spans="1:15">
      <c r="A4174" s="20" t="s">
        <v>13523</v>
      </c>
      <c r="B4174" s="20" t="s">
        <v>384</v>
      </c>
      <c r="C4174" s="20" t="s">
        <v>13524</v>
      </c>
      <c r="D4174" s="20" t="s">
        <v>13525</v>
      </c>
      <c r="E4174" s="20" t="s">
        <v>387</v>
      </c>
      <c r="F4174" s="20" t="s">
        <v>389</v>
      </c>
      <c r="H4174" s="20" t="s">
        <v>389</v>
      </c>
      <c r="J4174" s="20" t="s">
        <v>391</v>
      </c>
      <c r="K4174" s="20">
        <v>0</v>
      </c>
      <c r="L4174" s="20">
        <v>0</v>
      </c>
      <c r="M4174" s="20" t="s">
        <v>392</v>
      </c>
      <c r="N4174" s="23">
        <v>44883</v>
      </c>
      <c r="O4174" s="23">
        <v>44883</v>
      </c>
    </row>
    <row r="4175" spans="1:15">
      <c r="A4175" s="20" t="s">
        <v>13526</v>
      </c>
      <c r="B4175" s="20" t="s">
        <v>384</v>
      </c>
      <c r="C4175" s="20" t="s">
        <v>13527</v>
      </c>
      <c r="D4175" s="20" t="s">
        <v>13528</v>
      </c>
      <c r="E4175" s="20" t="s">
        <v>427</v>
      </c>
      <c r="F4175" s="20" t="s">
        <v>389</v>
      </c>
      <c r="H4175" s="20" t="s">
        <v>389</v>
      </c>
      <c r="J4175" s="20" t="s">
        <v>397</v>
      </c>
      <c r="K4175" s="20">
        <v>0</v>
      </c>
      <c r="L4175" s="20">
        <v>0</v>
      </c>
      <c r="M4175" s="20" t="s">
        <v>392</v>
      </c>
      <c r="N4175" s="23">
        <v>44885</v>
      </c>
      <c r="O4175" s="23">
        <v>45029</v>
      </c>
    </row>
    <row r="4176" spans="1:15">
      <c r="A4176" s="20" t="s">
        <v>13529</v>
      </c>
      <c r="B4176" s="20" t="s">
        <v>384</v>
      </c>
      <c r="C4176" s="20" t="s">
        <v>13530</v>
      </c>
      <c r="D4176" s="20" t="s">
        <v>13531</v>
      </c>
      <c r="E4176" s="20" t="s">
        <v>450</v>
      </c>
      <c r="F4176" s="20" t="s">
        <v>389</v>
      </c>
      <c r="H4176" s="20" t="s">
        <v>389</v>
      </c>
      <c r="J4176" s="20" t="s">
        <v>397</v>
      </c>
      <c r="K4176" s="20">
        <v>2400</v>
      </c>
      <c r="L4176" s="20">
        <v>0</v>
      </c>
      <c r="M4176" s="20" t="s">
        <v>392</v>
      </c>
      <c r="N4176" s="23">
        <v>44886</v>
      </c>
      <c r="O4176" s="23">
        <v>44886</v>
      </c>
    </row>
    <row r="4177" spans="1:15">
      <c r="A4177" s="20" t="s">
        <v>13532</v>
      </c>
      <c r="B4177" s="20" t="s">
        <v>384</v>
      </c>
      <c r="C4177" s="20" t="s">
        <v>13533</v>
      </c>
      <c r="D4177" s="20" t="s">
        <v>13534</v>
      </c>
      <c r="E4177" s="20" t="s">
        <v>450</v>
      </c>
      <c r="F4177" s="20" t="s">
        <v>13535</v>
      </c>
      <c r="G4177" s="20" t="s">
        <v>13536</v>
      </c>
      <c r="H4177" s="20" t="s">
        <v>7378</v>
      </c>
      <c r="I4177" s="20" t="s">
        <v>390</v>
      </c>
      <c r="J4177" s="20" t="s">
        <v>397</v>
      </c>
      <c r="K4177" s="20">
        <v>20000</v>
      </c>
      <c r="L4177" s="20">
        <v>0</v>
      </c>
      <c r="M4177" s="20" t="s">
        <v>392</v>
      </c>
      <c r="N4177" s="23">
        <v>44886</v>
      </c>
      <c r="O4177" s="23">
        <v>44894</v>
      </c>
    </row>
    <row r="4178" spans="1:15">
      <c r="A4178" s="20" t="s">
        <v>13537</v>
      </c>
      <c r="B4178" s="20" t="s">
        <v>384</v>
      </c>
      <c r="C4178" s="20" t="s">
        <v>13538</v>
      </c>
      <c r="D4178" s="20" t="s">
        <v>13539</v>
      </c>
      <c r="E4178" s="20" t="s">
        <v>478</v>
      </c>
      <c r="F4178" s="20" t="s">
        <v>389</v>
      </c>
      <c r="H4178" s="20" t="s">
        <v>389</v>
      </c>
      <c r="J4178" s="20" t="s">
        <v>391</v>
      </c>
      <c r="K4178" s="20">
        <v>0</v>
      </c>
      <c r="L4178" s="20">
        <v>0</v>
      </c>
      <c r="M4178" s="20" t="s">
        <v>392</v>
      </c>
      <c r="N4178" s="23">
        <v>44886</v>
      </c>
      <c r="O4178" s="23">
        <v>44886</v>
      </c>
    </row>
    <row r="4179" spans="1:15">
      <c r="A4179" s="20" t="s">
        <v>13540</v>
      </c>
      <c r="B4179" s="20" t="s">
        <v>384</v>
      </c>
      <c r="C4179" s="20" t="s">
        <v>13541</v>
      </c>
      <c r="D4179" s="20" t="s">
        <v>13542</v>
      </c>
      <c r="E4179" s="20" t="s">
        <v>478</v>
      </c>
      <c r="F4179" s="20" t="s">
        <v>389</v>
      </c>
      <c r="H4179" s="20" t="s">
        <v>389</v>
      </c>
      <c r="J4179" s="20" t="s">
        <v>397</v>
      </c>
      <c r="K4179" s="20">
        <v>0</v>
      </c>
      <c r="L4179" s="20">
        <v>0</v>
      </c>
      <c r="M4179" s="20" t="s">
        <v>392</v>
      </c>
      <c r="N4179" s="23">
        <v>44886</v>
      </c>
      <c r="O4179" s="23">
        <v>44886</v>
      </c>
    </row>
    <row r="4180" spans="1:15">
      <c r="A4180" s="20" t="s">
        <v>13543</v>
      </c>
      <c r="B4180" s="20" t="s">
        <v>384</v>
      </c>
      <c r="C4180" s="20" t="s">
        <v>13544</v>
      </c>
      <c r="D4180" s="20" t="s">
        <v>13545</v>
      </c>
      <c r="E4180" s="20" t="s">
        <v>387</v>
      </c>
      <c r="F4180" s="20" t="s">
        <v>389</v>
      </c>
      <c r="H4180" s="20" t="s">
        <v>389</v>
      </c>
      <c r="J4180" s="20" t="s">
        <v>397</v>
      </c>
      <c r="K4180" s="20">
        <v>0</v>
      </c>
      <c r="L4180" s="20">
        <v>0</v>
      </c>
      <c r="M4180" s="20" t="s">
        <v>392</v>
      </c>
      <c r="N4180" s="23">
        <v>44886</v>
      </c>
      <c r="O4180" s="23">
        <v>44944</v>
      </c>
    </row>
    <row r="4181" spans="1:15">
      <c r="A4181" s="20" t="s">
        <v>13546</v>
      </c>
      <c r="B4181" s="20" t="s">
        <v>384</v>
      </c>
      <c r="C4181" s="20" t="s">
        <v>13547</v>
      </c>
      <c r="D4181" s="20" t="s">
        <v>13548</v>
      </c>
      <c r="E4181" s="20" t="s">
        <v>387</v>
      </c>
      <c r="F4181" s="20" t="s">
        <v>389</v>
      </c>
      <c r="H4181" s="20" t="s">
        <v>389</v>
      </c>
      <c r="J4181" s="20" t="s">
        <v>397</v>
      </c>
      <c r="K4181" s="20">
        <v>0</v>
      </c>
      <c r="L4181" s="20">
        <v>0</v>
      </c>
      <c r="M4181" s="20" t="s">
        <v>392</v>
      </c>
      <c r="N4181" s="23">
        <v>44886</v>
      </c>
      <c r="O4181" s="23">
        <v>44944</v>
      </c>
    </row>
    <row r="4182" spans="1:15">
      <c r="A4182" s="20" t="s">
        <v>13549</v>
      </c>
      <c r="B4182" s="20" t="s">
        <v>384</v>
      </c>
      <c r="C4182" s="20" t="s">
        <v>13550</v>
      </c>
      <c r="D4182" s="20" t="s">
        <v>13551</v>
      </c>
      <c r="E4182" s="20" t="s">
        <v>387</v>
      </c>
      <c r="F4182" s="20" t="s">
        <v>389</v>
      </c>
      <c r="H4182" s="20" t="s">
        <v>389</v>
      </c>
      <c r="J4182" s="20" t="s">
        <v>397</v>
      </c>
      <c r="K4182" s="20">
        <v>0</v>
      </c>
      <c r="L4182" s="20">
        <v>0</v>
      </c>
      <c r="M4182" s="20" t="s">
        <v>392</v>
      </c>
      <c r="N4182" s="23">
        <v>44886</v>
      </c>
      <c r="O4182" s="23">
        <v>44886</v>
      </c>
    </row>
    <row r="4183" spans="1:15">
      <c r="A4183" s="20" t="s">
        <v>13552</v>
      </c>
      <c r="B4183" s="20" t="s">
        <v>384</v>
      </c>
      <c r="C4183" s="20" t="s">
        <v>13553</v>
      </c>
      <c r="D4183" s="20" t="s">
        <v>13554</v>
      </c>
      <c r="E4183" s="20" t="s">
        <v>387</v>
      </c>
      <c r="F4183" s="20" t="s">
        <v>389</v>
      </c>
      <c r="H4183" s="20" t="s">
        <v>389</v>
      </c>
      <c r="J4183" s="20" t="s">
        <v>397</v>
      </c>
      <c r="K4183" s="20">
        <v>0</v>
      </c>
      <c r="L4183" s="20">
        <v>0</v>
      </c>
      <c r="M4183" s="20" t="s">
        <v>392</v>
      </c>
      <c r="N4183" s="23">
        <v>44886</v>
      </c>
      <c r="O4183" s="23">
        <v>44944</v>
      </c>
    </row>
    <row r="4184" spans="1:15">
      <c r="A4184" s="20" t="s">
        <v>13555</v>
      </c>
      <c r="B4184" s="20" t="s">
        <v>384</v>
      </c>
      <c r="C4184" s="20" t="s">
        <v>13556</v>
      </c>
      <c r="D4184" s="20" t="s">
        <v>13557</v>
      </c>
      <c r="E4184" s="20" t="s">
        <v>387</v>
      </c>
      <c r="F4184" s="20" t="s">
        <v>389</v>
      </c>
      <c r="H4184" s="20" t="s">
        <v>389</v>
      </c>
      <c r="J4184" s="20" t="s">
        <v>391</v>
      </c>
      <c r="K4184" s="20">
        <v>0</v>
      </c>
      <c r="L4184" s="20">
        <v>0</v>
      </c>
      <c r="M4184" s="20" t="s">
        <v>392</v>
      </c>
      <c r="N4184" s="23">
        <v>44886</v>
      </c>
      <c r="O4184" s="23">
        <v>44886</v>
      </c>
    </row>
    <row r="4185" spans="1:15">
      <c r="A4185" s="20" t="s">
        <v>13558</v>
      </c>
      <c r="B4185" s="20" t="s">
        <v>384</v>
      </c>
      <c r="C4185" s="20" t="s">
        <v>13559</v>
      </c>
      <c r="D4185" s="20" t="s">
        <v>13560</v>
      </c>
      <c r="E4185" s="20" t="s">
        <v>387</v>
      </c>
      <c r="F4185" s="20" t="s">
        <v>389</v>
      </c>
      <c r="H4185" s="20" t="s">
        <v>389</v>
      </c>
      <c r="J4185" s="20" t="s">
        <v>391</v>
      </c>
      <c r="K4185" s="20">
        <v>0</v>
      </c>
      <c r="L4185" s="20">
        <v>0</v>
      </c>
      <c r="M4185" s="20" t="s">
        <v>392</v>
      </c>
      <c r="N4185" s="23">
        <v>44886</v>
      </c>
      <c r="O4185" s="23">
        <v>44886</v>
      </c>
    </row>
    <row r="4186" spans="1:15">
      <c r="A4186" s="20" t="s">
        <v>13561</v>
      </c>
      <c r="B4186" s="20" t="s">
        <v>384</v>
      </c>
      <c r="C4186" s="20" t="s">
        <v>13562</v>
      </c>
      <c r="D4186" s="20" t="s">
        <v>13563</v>
      </c>
      <c r="E4186" s="20" t="s">
        <v>387</v>
      </c>
      <c r="F4186" s="20" t="s">
        <v>389</v>
      </c>
      <c r="H4186" s="20" t="s">
        <v>389</v>
      </c>
      <c r="J4186" s="20" t="s">
        <v>397</v>
      </c>
      <c r="K4186" s="20">
        <v>0</v>
      </c>
      <c r="L4186" s="20">
        <v>0</v>
      </c>
      <c r="M4186" s="20" t="s">
        <v>392</v>
      </c>
      <c r="N4186" s="23">
        <v>44886</v>
      </c>
      <c r="O4186" s="23">
        <v>44886</v>
      </c>
    </row>
    <row r="4187" spans="1:15">
      <c r="A4187" s="20" t="s">
        <v>13564</v>
      </c>
      <c r="B4187" s="20" t="s">
        <v>384</v>
      </c>
      <c r="C4187" s="20" t="s">
        <v>13565</v>
      </c>
      <c r="D4187" s="20" t="s">
        <v>13566</v>
      </c>
      <c r="E4187" s="20" t="s">
        <v>387</v>
      </c>
      <c r="F4187" s="20" t="s">
        <v>389</v>
      </c>
      <c r="H4187" s="20" t="s">
        <v>389</v>
      </c>
      <c r="J4187" s="20" t="s">
        <v>397</v>
      </c>
      <c r="K4187" s="20">
        <v>0</v>
      </c>
      <c r="L4187" s="20">
        <v>0</v>
      </c>
      <c r="M4187" s="20" t="s">
        <v>392</v>
      </c>
      <c r="N4187" s="23">
        <v>44886</v>
      </c>
      <c r="O4187" s="23">
        <v>44886</v>
      </c>
    </row>
    <row r="4188" spans="1:15">
      <c r="A4188" s="20" t="s">
        <v>13567</v>
      </c>
      <c r="B4188" s="20" t="s">
        <v>384</v>
      </c>
      <c r="C4188" s="20" t="s">
        <v>13568</v>
      </c>
      <c r="D4188" s="20" t="s">
        <v>13569</v>
      </c>
      <c r="E4188" s="20" t="s">
        <v>387</v>
      </c>
      <c r="F4188" s="20" t="s">
        <v>389</v>
      </c>
      <c r="H4188" s="20" t="s">
        <v>389</v>
      </c>
      <c r="J4188" s="20" t="s">
        <v>397</v>
      </c>
      <c r="K4188" s="20">
        <v>0</v>
      </c>
      <c r="L4188" s="20">
        <v>0</v>
      </c>
      <c r="M4188" s="20" t="s">
        <v>392</v>
      </c>
      <c r="N4188" s="23">
        <v>44886</v>
      </c>
      <c r="O4188" s="23">
        <v>44886</v>
      </c>
    </row>
    <row r="4189" spans="1:15">
      <c r="A4189" s="20" t="s">
        <v>13570</v>
      </c>
      <c r="B4189" s="20" t="s">
        <v>384</v>
      </c>
      <c r="C4189" s="20" t="s">
        <v>13571</v>
      </c>
      <c r="D4189" s="20" t="s">
        <v>13572</v>
      </c>
      <c r="E4189" s="20" t="s">
        <v>387</v>
      </c>
      <c r="F4189" s="20" t="s">
        <v>389</v>
      </c>
      <c r="H4189" s="20" t="s">
        <v>389</v>
      </c>
      <c r="J4189" s="20" t="s">
        <v>397</v>
      </c>
      <c r="K4189" s="20">
        <v>0</v>
      </c>
      <c r="L4189" s="20">
        <v>0</v>
      </c>
      <c r="M4189" s="20" t="s">
        <v>392</v>
      </c>
      <c r="N4189" s="23">
        <v>44886</v>
      </c>
      <c r="O4189" s="23">
        <v>44886</v>
      </c>
    </row>
    <row r="4190" spans="1:15">
      <c r="A4190" s="20" t="s">
        <v>13573</v>
      </c>
      <c r="B4190" s="20" t="s">
        <v>384</v>
      </c>
      <c r="C4190" s="20" t="s">
        <v>13574</v>
      </c>
      <c r="D4190" s="20" t="s">
        <v>13575</v>
      </c>
      <c r="E4190" s="20" t="s">
        <v>387</v>
      </c>
      <c r="F4190" s="20" t="s">
        <v>389</v>
      </c>
      <c r="H4190" s="20" t="s">
        <v>389</v>
      </c>
      <c r="J4190" s="20" t="s">
        <v>397</v>
      </c>
      <c r="K4190" s="20">
        <v>0</v>
      </c>
      <c r="L4190" s="20">
        <v>0</v>
      </c>
      <c r="M4190" s="20" t="s">
        <v>392</v>
      </c>
      <c r="N4190" s="23">
        <v>44886</v>
      </c>
      <c r="O4190" s="23">
        <v>44886</v>
      </c>
    </row>
    <row r="4191" spans="1:15">
      <c r="A4191" s="20" t="s">
        <v>13576</v>
      </c>
      <c r="B4191" s="20" t="s">
        <v>384</v>
      </c>
      <c r="C4191" s="20" t="s">
        <v>13577</v>
      </c>
      <c r="D4191" s="20" t="s">
        <v>13578</v>
      </c>
      <c r="E4191" s="20" t="s">
        <v>387</v>
      </c>
      <c r="F4191" s="20" t="s">
        <v>389</v>
      </c>
      <c r="H4191" s="20" t="s">
        <v>389</v>
      </c>
      <c r="J4191" s="20" t="s">
        <v>397</v>
      </c>
      <c r="K4191" s="20">
        <v>0</v>
      </c>
      <c r="L4191" s="20">
        <v>0</v>
      </c>
      <c r="M4191" s="20" t="s">
        <v>392</v>
      </c>
      <c r="N4191" s="23">
        <v>44886</v>
      </c>
      <c r="O4191" s="23">
        <v>44886</v>
      </c>
    </row>
    <row r="4192" spans="1:15">
      <c r="A4192" s="20" t="s">
        <v>13579</v>
      </c>
      <c r="B4192" s="20" t="s">
        <v>384</v>
      </c>
      <c r="C4192" s="20" t="s">
        <v>13580</v>
      </c>
      <c r="D4192" s="20" t="s">
        <v>13581</v>
      </c>
      <c r="E4192" s="20" t="s">
        <v>387</v>
      </c>
      <c r="F4192" s="20" t="s">
        <v>389</v>
      </c>
      <c r="H4192" s="20" t="s">
        <v>389</v>
      </c>
      <c r="J4192" s="20" t="s">
        <v>397</v>
      </c>
      <c r="K4192" s="20">
        <v>0</v>
      </c>
      <c r="L4192" s="20">
        <v>1093.02</v>
      </c>
      <c r="M4192" s="20" t="s">
        <v>428</v>
      </c>
      <c r="N4192" s="23">
        <v>44886</v>
      </c>
      <c r="O4192" s="23">
        <v>45021</v>
      </c>
    </row>
    <row r="4193" spans="1:15">
      <c r="A4193" s="20" t="s">
        <v>13582</v>
      </c>
      <c r="B4193" s="20" t="s">
        <v>384</v>
      </c>
      <c r="C4193" s="20" t="s">
        <v>13583</v>
      </c>
      <c r="D4193" s="20" t="s">
        <v>13584</v>
      </c>
      <c r="E4193" s="20" t="s">
        <v>387</v>
      </c>
      <c r="F4193" s="20" t="s">
        <v>389</v>
      </c>
      <c r="H4193" s="20" t="s">
        <v>389</v>
      </c>
      <c r="J4193" s="20" t="s">
        <v>397</v>
      </c>
      <c r="K4193" s="20">
        <v>0</v>
      </c>
      <c r="L4193" s="20">
        <v>0</v>
      </c>
      <c r="M4193" s="20" t="s">
        <v>392</v>
      </c>
      <c r="N4193" s="23">
        <v>44886</v>
      </c>
      <c r="O4193" s="23">
        <v>44944</v>
      </c>
    </row>
    <row r="4194" spans="1:15">
      <c r="A4194" s="20" t="s">
        <v>13585</v>
      </c>
      <c r="B4194" s="20" t="s">
        <v>384</v>
      </c>
      <c r="C4194" s="20" t="s">
        <v>13586</v>
      </c>
      <c r="D4194" s="20" t="s">
        <v>13587</v>
      </c>
      <c r="E4194" s="20" t="s">
        <v>387</v>
      </c>
      <c r="F4194" s="20" t="s">
        <v>389</v>
      </c>
      <c r="H4194" s="20" t="s">
        <v>389</v>
      </c>
      <c r="J4194" s="20" t="s">
        <v>397</v>
      </c>
      <c r="K4194" s="20">
        <v>0</v>
      </c>
      <c r="L4194" s="20">
        <v>0</v>
      </c>
      <c r="M4194" s="20" t="s">
        <v>392</v>
      </c>
      <c r="N4194" s="23">
        <v>44886</v>
      </c>
      <c r="O4194" s="23">
        <v>44886</v>
      </c>
    </row>
    <row r="4195" spans="1:15">
      <c r="A4195" s="20" t="s">
        <v>13588</v>
      </c>
      <c r="B4195" s="20" t="s">
        <v>384</v>
      </c>
      <c r="C4195" s="20" t="s">
        <v>13589</v>
      </c>
      <c r="D4195" s="20" t="s">
        <v>13590</v>
      </c>
      <c r="E4195" s="20" t="s">
        <v>387</v>
      </c>
      <c r="F4195" s="20" t="s">
        <v>389</v>
      </c>
      <c r="H4195" s="20" t="s">
        <v>389</v>
      </c>
      <c r="J4195" s="20" t="s">
        <v>397</v>
      </c>
      <c r="K4195" s="20">
        <v>0</v>
      </c>
      <c r="L4195" s="20">
        <v>0</v>
      </c>
      <c r="M4195" s="20" t="s">
        <v>392</v>
      </c>
      <c r="N4195" s="23">
        <v>44886</v>
      </c>
      <c r="O4195" s="23">
        <v>44886</v>
      </c>
    </row>
    <row r="4196" spans="1:15">
      <c r="A4196" s="20" t="s">
        <v>13591</v>
      </c>
      <c r="B4196" s="20" t="s">
        <v>384</v>
      </c>
      <c r="C4196" s="20" t="s">
        <v>13592</v>
      </c>
      <c r="D4196" s="20" t="s">
        <v>13593</v>
      </c>
      <c r="E4196" s="20" t="s">
        <v>387</v>
      </c>
      <c r="F4196" s="20" t="s">
        <v>389</v>
      </c>
      <c r="H4196" s="20" t="s">
        <v>389</v>
      </c>
      <c r="J4196" s="20" t="s">
        <v>397</v>
      </c>
      <c r="K4196" s="20">
        <v>0</v>
      </c>
      <c r="L4196" s="20">
        <v>0</v>
      </c>
      <c r="M4196" s="20" t="s">
        <v>392</v>
      </c>
      <c r="N4196" s="23">
        <v>44886</v>
      </c>
      <c r="O4196" s="23">
        <v>44944</v>
      </c>
    </row>
    <row r="4197" spans="1:15">
      <c r="A4197" s="20" t="s">
        <v>13594</v>
      </c>
      <c r="B4197" s="20" t="s">
        <v>384</v>
      </c>
      <c r="C4197" s="20" t="s">
        <v>13595</v>
      </c>
      <c r="D4197" s="20" t="s">
        <v>13596</v>
      </c>
      <c r="E4197" s="20" t="s">
        <v>387</v>
      </c>
      <c r="F4197" s="20" t="s">
        <v>389</v>
      </c>
      <c r="H4197" s="20" t="s">
        <v>389</v>
      </c>
      <c r="J4197" s="20" t="s">
        <v>397</v>
      </c>
      <c r="K4197" s="20">
        <v>0</v>
      </c>
      <c r="L4197" s="20">
        <v>0</v>
      </c>
      <c r="M4197" s="20" t="s">
        <v>392</v>
      </c>
      <c r="N4197" s="23">
        <v>44886</v>
      </c>
      <c r="O4197" s="23">
        <v>44886</v>
      </c>
    </row>
    <row r="4198" spans="1:15">
      <c r="A4198" s="20" t="s">
        <v>13597</v>
      </c>
      <c r="B4198" s="20" t="s">
        <v>384</v>
      </c>
      <c r="C4198" s="20" t="s">
        <v>13598</v>
      </c>
      <c r="D4198" s="20" t="s">
        <v>13599</v>
      </c>
      <c r="E4198" s="20" t="s">
        <v>387</v>
      </c>
      <c r="F4198" s="20" t="s">
        <v>389</v>
      </c>
      <c r="H4198" s="20" t="s">
        <v>389</v>
      </c>
      <c r="J4198" s="20" t="s">
        <v>391</v>
      </c>
      <c r="K4198" s="20">
        <v>0</v>
      </c>
      <c r="L4198" s="20">
        <v>0</v>
      </c>
      <c r="M4198" s="20" t="s">
        <v>392</v>
      </c>
      <c r="N4198" s="23">
        <v>44886</v>
      </c>
      <c r="O4198" s="23">
        <v>44886</v>
      </c>
    </row>
    <row r="4199" spans="1:15">
      <c r="A4199" s="20" t="s">
        <v>13600</v>
      </c>
      <c r="B4199" s="20" t="s">
        <v>384</v>
      </c>
      <c r="C4199" s="20" t="s">
        <v>13601</v>
      </c>
      <c r="D4199" s="20" t="s">
        <v>13602</v>
      </c>
      <c r="E4199" s="20" t="s">
        <v>387</v>
      </c>
      <c r="F4199" s="20" t="s">
        <v>389</v>
      </c>
      <c r="H4199" s="20" t="s">
        <v>389</v>
      </c>
      <c r="J4199" s="20" t="s">
        <v>397</v>
      </c>
      <c r="K4199" s="20">
        <v>0</v>
      </c>
      <c r="L4199" s="20">
        <v>0</v>
      </c>
      <c r="M4199" s="20" t="s">
        <v>392</v>
      </c>
      <c r="N4199" s="23">
        <v>44886</v>
      </c>
      <c r="O4199" s="23">
        <v>44944</v>
      </c>
    </row>
    <row r="4200" spans="1:15">
      <c r="A4200" s="20" t="s">
        <v>13603</v>
      </c>
      <c r="B4200" s="20" t="s">
        <v>384</v>
      </c>
      <c r="C4200" s="20" t="s">
        <v>13604</v>
      </c>
      <c r="D4200" s="20" t="s">
        <v>13605</v>
      </c>
      <c r="E4200" s="20" t="s">
        <v>387</v>
      </c>
      <c r="F4200" s="20" t="s">
        <v>389</v>
      </c>
      <c r="H4200" s="20" t="s">
        <v>389</v>
      </c>
      <c r="J4200" s="20" t="s">
        <v>397</v>
      </c>
      <c r="K4200" s="20">
        <v>0</v>
      </c>
      <c r="L4200" s="20">
        <v>0</v>
      </c>
      <c r="M4200" s="20" t="s">
        <v>392</v>
      </c>
      <c r="N4200" s="23">
        <v>44886</v>
      </c>
      <c r="O4200" s="23">
        <v>44944</v>
      </c>
    </row>
    <row r="4201" spans="1:15">
      <c r="A4201" s="20" t="s">
        <v>13606</v>
      </c>
      <c r="B4201" s="20" t="s">
        <v>384</v>
      </c>
      <c r="C4201" s="20" t="s">
        <v>13607</v>
      </c>
      <c r="D4201" s="20" t="s">
        <v>13608</v>
      </c>
      <c r="E4201" s="20" t="s">
        <v>387</v>
      </c>
      <c r="F4201" s="20" t="s">
        <v>389</v>
      </c>
      <c r="H4201" s="20" t="s">
        <v>389</v>
      </c>
      <c r="J4201" s="20" t="s">
        <v>397</v>
      </c>
      <c r="K4201" s="20">
        <v>0</v>
      </c>
      <c r="L4201" s="20">
        <v>0</v>
      </c>
      <c r="M4201" s="20" t="s">
        <v>392</v>
      </c>
      <c r="N4201" s="23">
        <v>44886</v>
      </c>
      <c r="O4201" s="23">
        <v>44944</v>
      </c>
    </row>
    <row r="4202" spans="1:15">
      <c r="A4202" s="20" t="s">
        <v>13609</v>
      </c>
      <c r="B4202" s="20" t="s">
        <v>384</v>
      </c>
      <c r="C4202" s="20" t="s">
        <v>13610</v>
      </c>
      <c r="D4202" s="20" t="s">
        <v>13611</v>
      </c>
      <c r="E4202" s="20" t="s">
        <v>387</v>
      </c>
      <c r="F4202" s="20" t="s">
        <v>389</v>
      </c>
      <c r="H4202" s="20" t="s">
        <v>389</v>
      </c>
      <c r="J4202" s="20" t="s">
        <v>397</v>
      </c>
      <c r="K4202" s="20">
        <v>0</v>
      </c>
      <c r="L4202" s="20">
        <v>0</v>
      </c>
      <c r="M4202" s="20" t="s">
        <v>392</v>
      </c>
      <c r="N4202" s="23">
        <v>44886</v>
      </c>
      <c r="O4202" s="23">
        <v>44944</v>
      </c>
    </row>
    <row r="4203" spans="1:15">
      <c r="A4203" s="20" t="s">
        <v>13612</v>
      </c>
      <c r="B4203" s="20" t="s">
        <v>384</v>
      </c>
      <c r="C4203" s="20" t="s">
        <v>13613</v>
      </c>
      <c r="D4203" s="20" t="s">
        <v>13614</v>
      </c>
      <c r="E4203" s="20" t="s">
        <v>387</v>
      </c>
      <c r="F4203" s="20" t="s">
        <v>389</v>
      </c>
      <c r="H4203" s="20" t="s">
        <v>389</v>
      </c>
      <c r="J4203" s="20" t="s">
        <v>397</v>
      </c>
      <c r="K4203" s="20">
        <v>0</v>
      </c>
      <c r="L4203" s="20">
        <v>0</v>
      </c>
      <c r="M4203" s="20" t="s">
        <v>392</v>
      </c>
      <c r="N4203" s="23">
        <v>44886</v>
      </c>
      <c r="O4203" s="23">
        <v>44944</v>
      </c>
    </row>
    <row r="4204" spans="1:15">
      <c r="A4204" s="20" t="s">
        <v>13615</v>
      </c>
      <c r="B4204" s="20" t="s">
        <v>384</v>
      </c>
      <c r="C4204" s="20" t="s">
        <v>13616</v>
      </c>
      <c r="D4204" s="20" t="s">
        <v>13617</v>
      </c>
      <c r="E4204" s="20" t="s">
        <v>387</v>
      </c>
      <c r="F4204" s="20" t="s">
        <v>389</v>
      </c>
      <c r="H4204" s="20" t="s">
        <v>389</v>
      </c>
      <c r="J4204" s="20" t="s">
        <v>391</v>
      </c>
      <c r="K4204" s="20">
        <v>0</v>
      </c>
      <c r="L4204" s="20">
        <v>0</v>
      </c>
      <c r="M4204" s="20" t="s">
        <v>392</v>
      </c>
      <c r="N4204" s="23">
        <v>44886</v>
      </c>
      <c r="O4204" s="23">
        <v>44886</v>
      </c>
    </row>
    <row r="4205" spans="1:15">
      <c r="A4205" s="20" t="s">
        <v>13618</v>
      </c>
      <c r="B4205" s="20" t="s">
        <v>384</v>
      </c>
      <c r="C4205" s="20" t="s">
        <v>13619</v>
      </c>
      <c r="D4205" s="20" t="s">
        <v>13620</v>
      </c>
      <c r="E4205" s="20" t="s">
        <v>387</v>
      </c>
      <c r="F4205" s="20" t="s">
        <v>389</v>
      </c>
      <c r="H4205" s="20" t="s">
        <v>389</v>
      </c>
      <c r="J4205" s="20" t="s">
        <v>391</v>
      </c>
      <c r="K4205" s="20">
        <v>0</v>
      </c>
      <c r="L4205" s="20">
        <v>855.75</v>
      </c>
      <c r="M4205" s="20" t="s">
        <v>428</v>
      </c>
      <c r="N4205" s="23">
        <v>44886</v>
      </c>
      <c r="O4205" s="23">
        <v>44886</v>
      </c>
    </row>
    <row r="4206" spans="1:15">
      <c r="A4206" s="20" t="s">
        <v>13621</v>
      </c>
      <c r="B4206" s="20" t="s">
        <v>384</v>
      </c>
      <c r="C4206" s="20" t="s">
        <v>13622</v>
      </c>
      <c r="D4206" s="20" t="s">
        <v>13623</v>
      </c>
      <c r="E4206" s="20" t="s">
        <v>450</v>
      </c>
      <c r="F4206" s="20" t="s">
        <v>13624</v>
      </c>
      <c r="G4206" s="20" t="s">
        <v>13625</v>
      </c>
      <c r="H4206" s="20" t="s">
        <v>7378</v>
      </c>
      <c r="I4206" s="20" t="s">
        <v>390</v>
      </c>
      <c r="J4206" s="20" t="s">
        <v>397</v>
      </c>
      <c r="K4206" s="20">
        <v>20000</v>
      </c>
      <c r="L4206" s="20">
        <v>0</v>
      </c>
      <c r="M4206" s="20" t="s">
        <v>392</v>
      </c>
      <c r="N4206" s="23">
        <v>44887</v>
      </c>
      <c r="O4206" s="23">
        <v>44894</v>
      </c>
    </row>
    <row r="4207" spans="1:15">
      <c r="A4207" s="20" t="s">
        <v>13626</v>
      </c>
      <c r="B4207" s="20" t="s">
        <v>384</v>
      </c>
      <c r="C4207" s="20" t="s">
        <v>13627</v>
      </c>
      <c r="D4207" s="20" t="s">
        <v>13628</v>
      </c>
      <c r="E4207" s="20" t="s">
        <v>450</v>
      </c>
      <c r="F4207" s="20" t="s">
        <v>13629</v>
      </c>
      <c r="G4207" s="20" t="s">
        <v>13625</v>
      </c>
      <c r="H4207" s="20" t="s">
        <v>13452</v>
      </c>
      <c r="I4207" s="20" t="s">
        <v>390</v>
      </c>
      <c r="J4207" s="20" t="s">
        <v>397</v>
      </c>
      <c r="K4207" s="20">
        <v>20000</v>
      </c>
      <c r="L4207" s="20">
        <v>0</v>
      </c>
      <c r="M4207" s="20" t="s">
        <v>392</v>
      </c>
      <c r="N4207" s="23">
        <v>44887</v>
      </c>
      <c r="O4207" s="23">
        <v>44888</v>
      </c>
    </row>
    <row r="4208" spans="1:15">
      <c r="A4208" s="20" t="s">
        <v>13630</v>
      </c>
      <c r="B4208" s="20" t="s">
        <v>384</v>
      </c>
      <c r="C4208" s="20" t="s">
        <v>13631</v>
      </c>
      <c r="D4208" s="20" t="s">
        <v>13632</v>
      </c>
      <c r="E4208" s="20" t="s">
        <v>387</v>
      </c>
      <c r="F4208" s="20" t="s">
        <v>389</v>
      </c>
      <c r="H4208" s="20" t="s">
        <v>389</v>
      </c>
      <c r="J4208" s="20" t="s">
        <v>397</v>
      </c>
      <c r="K4208" s="20">
        <v>0</v>
      </c>
      <c r="L4208" s="20">
        <v>960.15</v>
      </c>
      <c r="M4208" s="20" t="s">
        <v>428</v>
      </c>
      <c r="N4208" s="23">
        <v>44887</v>
      </c>
      <c r="O4208" s="23">
        <v>45035</v>
      </c>
    </row>
    <row r="4209" spans="1:15">
      <c r="A4209" s="20" t="s">
        <v>13633</v>
      </c>
      <c r="B4209" s="20" t="s">
        <v>384</v>
      </c>
      <c r="C4209" s="20" t="s">
        <v>325</v>
      </c>
      <c r="D4209" s="20" t="s">
        <v>13634</v>
      </c>
      <c r="E4209" s="20" t="s">
        <v>450</v>
      </c>
      <c r="F4209" s="20" t="s">
        <v>13635</v>
      </c>
      <c r="G4209" s="20" t="s">
        <v>13636</v>
      </c>
      <c r="H4209" s="20" t="s">
        <v>5220</v>
      </c>
      <c r="I4209" s="20" t="s">
        <v>390</v>
      </c>
      <c r="J4209" s="20" t="s">
        <v>397</v>
      </c>
      <c r="K4209" s="20">
        <v>2600</v>
      </c>
      <c r="L4209" s="20">
        <v>0</v>
      </c>
      <c r="M4209" s="20" t="s">
        <v>392</v>
      </c>
      <c r="N4209" s="23">
        <v>44887</v>
      </c>
      <c r="O4209" s="23">
        <v>45058</v>
      </c>
    </row>
    <row r="4210" spans="1:15">
      <c r="A4210" s="20" t="s">
        <v>13637</v>
      </c>
      <c r="B4210" s="20" t="s">
        <v>384</v>
      </c>
      <c r="C4210" s="20" t="s">
        <v>13638</v>
      </c>
      <c r="D4210" s="20" t="s">
        <v>13639</v>
      </c>
      <c r="E4210" s="20" t="s">
        <v>478</v>
      </c>
      <c r="F4210" s="20" t="s">
        <v>389</v>
      </c>
      <c r="H4210" s="20" t="s">
        <v>389</v>
      </c>
      <c r="J4210" s="20" t="s">
        <v>391</v>
      </c>
      <c r="K4210" s="20">
        <v>0</v>
      </c>
      <c r="L4210" s="20">
        <v>0</v>
      </c>
      <c r="M4210" s="20" t="s">
        <v>392</v>
      </c>
      <c r="N4210" s="23">
        <v>44887</v>
      </c>
      <c r="O4210" s="23">
        <v>44887</v>
      </c>
    </row>
    <row r="4211" spans="1:15">
      <c r="A4211" s="20" t="s">
        <v>13640</v>
      </c>
      <c r="B4211" s="20" t="s">
        <v>384</v>
      </c>
      <c r="C4211" s="20" t="s">
        <v>13641</v>
      </c>
      <c r="D4211" s="20" t="s">
        <v>13642</v>
      </c>
      <c r="E4211" s="20" t="s">
        <v>478</v>
      </c>
      <c r="F4211" s="20" t="s">
        <v>389</v>
      </c>
      <c r="H4211" s="20" t="s">
        <v>389</v>
      </c>
      <c r="J4211" s="20" t="s">
        <v>391</v>
      </c>
      <c r="K4211" s="20">
        <v>0</v>
      </c>
      <c r="L4211" s="20">
        <v>0</v>
      </c>
      <c r="M4211" s="20" t="s">
        <v>392</v>
      </c>
      <c r="N4211" s="23">
        <v>44888</v>
      </c>
      <c r="O4211" s="23">
        <v>44888</v>
      </c>
    </row>
    <row r="4212" spans="1:15">
      <c r="A4212" s="20" t="s">
        <v>13643</v>
      </c>
      <c r="B4212" s="20" t="s">
        <v>384</v>
      </c>
      <c r="C4212" s="20" t="s">
        <v>13644</v>
      </c>
      <c r="D4212" s="20" t="s">
        <v>13645</v>
      </c>
      <c r="E4212" s="20" t="s">
        <v>450</v>
      </c>
      <c r="F4212" s="20" t="s">
        <v>13646</v>
      </c>
      <c r="G4212" s="20" t="s">
        <v>7377</v>
      </c>
      <c r="H4212" s="20" t="s">
        <v>7378</v>
      </c>
      <c r="I4212" s="20" t="s">
        <v>390</v>
      </c>
      <c r="J4212" s="20" t="s">
        <v>397</v>
      </c>
      <c r="K4212" s="20">
        <v>20000</v>
      </c>
      <c r="L4212" s="20">
        <v>0</v>
      </c>
      <c r="M4212" s="20" t="s">
        <v>392</v>
      </c>
      <c r="N4212" s="23">
        <v>44888</v>
      </c>
      <c r="O4212" s="23">
        <v>44894</v>
      </c>
    </row>
    <row r="4213" spans="1:15">
      <c r="A4213" s="20" t="s">
        <v>13647</v>
      </c>
      <c r="B4213" s="20" t="s">
        <v>384</v>
      </c>
      <c r="C4213" s="20" t="s">
        <v>13648</v>
      </c>
      <c r="D4213" s="20" t="s">
        <v>13649</v>
      </c>
      <c r="E4213" s="20" t="s">
        <v>450</v>
      </c>
      <c r="F4213" s="20" t="s">
        <v>13650</v>
      </c>
      <c r="G4213" s="20" t="s">
        <v>7377</v>
      </c>
      <c r="H4213" s="20" t="s">
        <v>7378</v>
      </c>
      <c r="I4213" s="20" t="s">
        <v>390</v>
      </c>
      <c r="J4213" s="20" t="s">
        <v>397</v>
      </c>
      <c r="K4213" s="20">
        <v>20000</v>
      </c>
      <c r="L4213" s="20">
        <v>0</v>
      </c>
      <c r="M4213" s="20" t="s">
        <v>392</v>
      </c>
      <c r="N4213" s="23">
        <v>44888</v>
      </c>
      <c r="O4213" s="23">
        <v>44894</v>
      </c>
    </row>
    <row r="4214" spans="1:15">
      <c r="A4214" s="20" t="s">
        <v>13651</v>
      </c>
      <c r="B4214" s="20" t="s">
        <v>384</v>
      </c>
      <c r="C4214" s="20" t="s">
        <v>13652</v>
      </c>
      <c r="D4214" s="20" t="s">
        <v>13653</v>
      </c>
      <c r="E4214" s="20" t="s">
        <v>450</v>
      </c>
      <c r="F4214" s="20" t="s">
        <v>13654</v>
      </c>
      <c r="G4214" s="20" t="s">
        <v>7377</v>
      </c>
      <c r="H4214" s="20" t="s">
        <v>7378</v>
      </c>
      <c r="I4214" s="20" t="s">
        <v>390</v>
      </c>
      <c r="J4214" s="20" t="s">
        <v>397</v>
      </c>
      <c r="K4214" s="20">
        <v>20000</v>
      </c>
      <c r="L4214" s="20">
        <v>0</v>
      </c>
      <c r="M4214" s="20" t="s">
        <v>392</v>
      </c>
      <c r="N4214" s="23">
        <v>44888</v>
      </c>
      <c r="O4214" s="23">
        <v>44894</v>
      </c>
    </row>
    <row r="4215" spans="1:15">
      <c r="A4215" s="20" t="s">
        <v>13655</v>
      </c>
      <c r="B4215" s="20" t="s">
        <v>384</v>
      </c>
      <c r="C4215" s="20" t="s">
        <v>289</v>
      </c>
      <c r="D4215" s="20" t="s">
        <v>13656</v>
      </c>
      <c r="E4215" s="20" t="s">
        <v>450</v>
      </c>
      <c r="F4215" s="20" t="s">
        <v>389</v>
      </c>
      <c r="H4215" s="20" t="s">
        <v>389</v>
      </c>
      <c r="J4215" s="20" t="s">
        <v>397</v>
      </c>
      <c r="K4215" s="20">
        <v>2400</v>
      </c>
      <c r="L4215" s="20">
        <v>0</v>
      </c>
      <c r="M4215" s="20" t="s">
        <v>392</v>
      </c>
      <c r="N4215" s="23">
        <v>44888</v>
      </c>
      <c r="O4215" s="23">
        <v>44889</v>
      </c>
    </row>
    <row r="4216" spans="1:15">
      <c r="A4216" s="20" t="s">
        <v>13657</v>
      </c>
      <c r="B4216" s="20" t="s">
        <v>384</v>
      </c>
      <c r="C4216" s="20" t="s">
        <v>13658</v>
      </c>
      <c r="D4216" s="20" t="s">
        <v>13659</v>
      </c>
      <c r="E4216" s="20" t="s">
        <v>427</v>
      </c>
      <c r="F4216" s="20" t="s">
        <v>389</v>
      </c>
      <c r="H4216" s="20" t="s">
        <v>389</v>
      </c>
      <c r="J4216" s="20" t="s">
        <v>397</v>
      </c>
      <c r="K4216" s="20">
        <v>0</v>
      </c>
      <c r="L4216" s="20">
        <v>0</v>
      </c>
      <c r="M4216" s="20" t="s">
        <v>392</v>
      </c>
      <c r="N4216" s="23">
        <v>44888</v>
      </c>
      <c r="O4216" s="23">
        <v>44944</v>
      </c>
    </row>
    <row r="4217" spans="1:15">
      <c r="A4217" s="20" t="s">
        <v>13660</v>
      </c>
      <c r="B4217" s="20" t="s">
        <v>384</v>
      </c>
      <c r="C4217" s="20" t="s">
        <v>13661</v>
      </c>
      <c r="D4217" s="20" t="s">
        <v>13662</v>
      </c>
      <c r="E4217" s="20" t="s">
        <v>387</v>
      </c>
      <c r="F4217" s="20" t="s">
        <v>389</v>
      </c>
      <c r="H4217" s="20" t="s">
        <v>389</v>
      </c>
      <c r="J4217" s="20" t="s">
        <v>397</v>
      </c>
      <c r="K4217" s="20">
        <v>0</v>
      </c>
      <c r="L4217" s="20">
        <v>0</v>
      </c>
      <c r="M4217" s="20" t="s">
        <v>392</v>
      </c>
      <c r="N4217" s="23">
        <v>44888</v>
      </c>
      <c r="O4217" s="23">
        <v>44944</v>
      </c>
    </row>
    <row r="4218" spans="1:15">
      <c r="A4218" s="20" t="s">
        <v>13663</v>
      </c>
      <c r="B4218" s="20" t="s">
        <v>384</v>
      </c>
      <c r="C4218" s="20" t="s">
        <v>13664</v>
      </c>
      <c r="D4218" s="20" t="s">
        <v>13665</v>
      </c>
      <c r="E4218" s="20" t="s">
        <v>427</v>
      </c>
      <c r="F4218" s="20" t="s">
        <v>389</v>
      </c>
      <c r="H4218" s="20" t="s">
        <v>389</v>
      </c>
      <c r="J4218" s="20" t="s">
        <v>397</v>
      </c>
      <c r="K4218" s="20">
        <v>0</v>
      </c>
      <c r="L4218" s="20">
        <v>9520.89</v>
      </c>
      <c r="M4218" s="20" t="s">
        <v>428</v>
      </c>
      <c r="N4218" s="23">
        <v>44888</v>
      </c>
      <c r="O4218" s="23">
        <v>45063</v>
      </c>
    </row>
    <row r="4219" spans="1:15">
      <c r="A4219" s="20" t="s">
        <v>13666</v>
      </c>
      <c r="B4219" s="20" t="s">
        <v>384</v>
      </c>
      <c r="C4219" s="20" t="s">
        <v>13667</v>
      </c>
      <c r="D4219" s="20" t="s">
        <v>13668</v>
      </c>
      <c r="E4219" s="20" t="s">
        <v>387</v>
      </c>
      <c r="F4219" s="20" t="s">
        <v>389</v>
      </c>
      <c r="H4219" s="20" t="s">
        <v>389</v>
      </c>
      <c r="J4219" s="20" t="s">
        <v>397</v>
      </c>
      <c r="K4219" s="20">
        <v>0</v>
      </c>
      <c r="L4219" s="20">
        <v>215</v>
      </c>
      <c r="M4219" s="20" t="s">
        <v>428</v>
      </c>
      <c r="N4219" s="23">
        <v>44888</v>
      </c>
      <c r="O4219" s="23">
        <v>44944</v>
      </c>
    </row>
    <row r="4220" spans="1:15">
      <c r="A4220" s="20" t="s">
        <v>13669</v>
      </c>
      <c r="B4220" s="20" t="s">
        <v>384</v>
      </c>
      <c r="C4220" s="20" t="s">
        <v>13670</v>
      </c>
      <c r="D4220" s="20" t="s">
        <v>13671</v>
      </c>
      <c r="E4220" s="20" t="s">
        <v>387</v>
      </c>
      <c r="F4220" s="20" t="s">
        <v>389</v>
      </c>
      <c r="H4220" s="20" t="s">
        <v>389</v>
      </c>
      <c r="J4220" s="20" t="s">
        <v>397</v>
      </c>
      <c r="K4220" s="20">
        <v>0</v>
      </c>
      <c r="L4220" s="20">
        <v>1126.03</v>
      </c>
      <c r="M4220" s="20" t="s">
        <v>428</v>
      </c>
      <c r="N4220" s="23">
        <v>44888</v>
      </c>
      <c r="O4220" s="23">
        <v>44938</v>
      </c>
    </row>
    <row r="4221" spans="1:15">
      <c r="A4221" s="20" t="s">
        <v>13672</v>
      </c>
      <c r="B4221" s="20" t="s">
        <v>384</v>
      </c>
      <c r="C4221" s="20" t="s">
        <v>13673</v>
      </c>
      <c r="D4221" s="20" t="s">
        <v>13674</v>
      </c>
      <c r="E4221" s="20" t="s">
        <v>387</v>
      </c>
      <c r="F4221" s="20" t="s">
        <v>389</v>
      </c>
      <c r="H4221" s="20" t="s">
        <v>389</v>
      </c>
      <c r="J4221" s="20" t="s">
        <v>397</v>
      </c>
      <c r="K4221" s="20">
        <v>0</v>
      </c>
      <c r="L4221" s="20">
        <v>364.71</v>
      </c>
      <c r="M4221" s="20" t="s">
        <v>428</v>
      </c>
      <c r="N4221" s="23">
        <v>44888</v>
      </c>
      <c r="O4221" s="23">
        <v>44888</v>
      </c>
    </row>
    <row r="4222" spans="1:15">
      <c r="A4222" s="20" t="s">
        <v>13675</v>
      </c>
      <c r="B4222" s="20" t="s">
        <v>384</v>
      </c>
      <c r="C4222" s="20" t="s">
        <v>13676</v>
      </c>
      <c r="D4222" s="20" t="s">
        <v>13677</v>
      </c>
      <c r="E4222" s="20" t="s">
        <v>387</v>
      </c>
      <c r="F4222" s="20" t="s">
        <v>389</v>
      </c>
      <c r="H4222" s="20" t="s">
        <v>389</v>
      </c>
      <c r="J4222" s="20" t="s">
        <v>397</v>
      </c>
      <c r="K4222" s="20">
        <v>0</v>
      </c>
      <c r="L4222" s="20">
        <v>175.79</v>
      </c>
      <c r="M4222" s="20" t="s">
        <v>428</v>
      </c>
      <c r="N4222" s="23">
        <v>44888</v>
      </c>
      <c r="O4222" s="23">
        <v>44888</v>
      </c>
    </row>
    <row r="4223" spans="1:15">
      <c r="A4223" s="20" t="s">
        <v>13678</v>
      </c>
      <c r="B4223" s="20" t="s">
        <v>384</v>
      </c>
      <c r="C4223" s="20" t="s">
        <v>13679</v>
      </c>
      <c r="D4223" s="20" t="s">
        <v>13680</v>
      </c>
      <c r="E4223" s="20" t="s">
        <v>387</v>
      </c>
      <c r="F4223" s="20" t="s">
        <v>389</v>
      </c>
      <c r="H4223" s="20" t="s">
        <v>389</v>
      </c>
      <c r="J4223" s="20" t="s">
        <v>397</v>
      </c>
      <c r="K4223" s="20">
        <v>0</v>
      </c>
      <c r="L4223" s="20">
        <v>0</v>
      </c>
      <c r="M4223" s="20" t="s">
        <v>392</v>
      </c>
      <c r="N4223" s="23">
        <v>44888</v>
      </c>
      <c r="O4223" s="23">
        <v>44888</v>
      </c>
    </row>
    <row r="4224" spans="1:15">
      <c r="A4224" s="20" t="s">
        <v>13681</v>
      </c>
      <c r="B4224" s="20" t="s">
        <v>384</v>
      </c>
      <c r="C4224" s="20" t="s">
        <v>13682</v>
      </c>
      <c r="D4224" s="20" t="s">
        <v>13683</v>
      </c>
      <c r="E4224" s="20" t="s">
        <v>387</v>
      </c>
      <c r="F4224" s="20" t="s">
        <v>389</v>
      </c>
      <c r="H4224" s="20" t="s">
        <v>389</v>
      </c>
      <c r="J4224" s="20" t="s">
        <v>391</v>
      </c>
      <c r="K4224" s="20">
        <v>0</v>
      </c>
      <c r="L4224" s="20">
        <v>0</v>
      </c>
      <c r="M4224" s="20" t="s">
        <v>392</v>
      </c>
      <c r="N4224" s="23">
        <v>44888</v>
      </c>
      <c r="O4224" s="23">
        <v>44888</v>
      </c>
    </row>
    <row r="4225" spans="1:15">
      <c r="A4225" s="20" t="s">
        <v>13684</v>
      </c>
      <c r="B4225" s="20" t="s">
        <v>384</v>
      </c>
      <c r="C4225" s="20" t="s">
        <v>13685</v>
      </c>
      <c r="D4225" s="20" t="s">
        <v>13686</v>
      </c>
      <c r="E4225" s="20" t="s">
        <v>387</v>
      </c>
      <c r="F4225" s="20" t="s">
        <v>389</v>
      </c>
      <c r="H4225" s="20" t="s">
        <v>389</v>
      </c>
      <c r="J4225" s="20" t="s">
        <v>397</v>
      </c>
      <c r="K4225" s="20">
        <v>0</v>
      </c>
      <c r="L4225" s="20">
        <v>157.19</v>
      </c>
      <c r="M4225" s="20" t="s">
        <v>428</v>
      </c>
      <c r="N4225" s="23">
        <v>44888</v>
      </c>
      <c r="O4225" s="23">
        <v>44888</v>
      </c>
    </row>
    <row r="4226" spans="1:15">
      <c r="A4226" s="20" t="s">
        <v>13687</v>
      </c>
      <c r="B4226" s="20" t="s">
        <v>384</v>
      </c>
      <c r="C4226" s="20" t="s">
        <v>13688</v>
      </c>
      <c r="D4226" s="20" t="s">
        <v>13689</v>
      </c>
      <c r="E4226" s="20" t="s">
        <v>478</v>
      </c>
      <c r="F4226" s="20" t="s">
        <v>389</v>
      </c>
      <c r="H4226" s="20" t="s">
        <v>389</v>
      </c>
      <c r="J4226" s="20" t="s">
        <v>391</v>
      </c>
      <c r="K4226" s="20">
        <v>0</v>
      </c>
      <c r="L4226" s="20">
        <v>0</v>
      </c>
      <c r="M4226" s="20" t="s">
        <v>392</v>
      </c>
      <c r="N4226" s="23">
        <v>44888</v>
      </c>
      <c r="O4226" s="23">
        <v>44888</v>
      </c>
    </row>
    <row r="4227" spans="1:15">
      <c r="A4227" s="20" t="s">
        <v>13690</v>
      </c>
      <c r="B4227" s="20" t="s">
        <v>384</v>
      </c>
      <c r="C4227" s="20" t="s">
        <v>13691</v>
      </c>
      <c r="D4227" s="20" t="s">
        <v>13692</v>
      </c>
      <c r="E4227" s="20" t="s">
        <v>450</v>
      </c>
      <c r="F4227" s="20" t="s">
        <v>389</v>
      </c>
      <c r="H4227" s="20" t="s">
        <v>389</v>
      </c>
      <c r="J4227" s="20" t="s">
        <v>397</v>
      </c>
      <c r="K4227" s="20">
        <v>2000</v>
      </c>
      <c r="L4227" s="20">
        <v>0</v>
      </c>
      <c r="M4227" s="20" t="s">
        <v>392</v>
      </c>
      <c r="N4227" s="23">
        <v>44894</v>
      </c>
      <c r="O4227" s="23">
        <v>44894</v>
      </c>
    </row>
    <row r="4228" spans="1:15">
      <c r="A4228" s="20" t="s">
        <v>13693</v>
      </c>
      <c r="B4228" s="20" t="s">
        <v>384</v>
      </c>
      <c r="C4228" s="20" t="s">
        <v>13694</v>
      </c>
      <c r="D4228" s="20" t="s">
        <v>13695</v>
      </c>
      <c r="E4228" s="20" t="s">
        <v>387</v>
      </c>
      <c r="F4228" s="20" t="s">
        <v>389</v>
      </c>
      <c r="H4228" s="20" t="s">
        <v>389</v>
      </c>
      <c r="J4228" s="20" t="s">
        <v>391</v>
      </c>
      <c r="K4228" s="20">
        <v>0</v>
      </c>
      <c r="L4228" s="20">
        <v>0</v>
      </c>
      <c r="M4228" s="20" t="s">
        <v>392</v>
      </c>
      <c r="N4228" s="23">
        <v>44888</v>
      </c>
      <c r="O4228" s="23">
        <v>44888</v>
      </c>
    </row>
    <row r="4229" spans="1:15">
      <c r="A4229" s="20" t="s">
        <v>13696</v>
      </c>
      <c r="B4229" s="20" t="s">
        <v>384</v>
      </c>
      <c r="C4229" s="20" t="s">
        <v>13697</v>
      </c>
      <c r="D4229" s="20" t="s">
        <v>13698</v>
      </c>
      <c r="E4229" s="20" t="s">
        <v>387</v>
      </c>
      <c r="F4229" s="20" t="s">
        <v>389</v>
      </c>
      <c r="H4229" s="20" t="s">
        <v>389</v>
      </c>
      <c r="J4229" s="20" t="s">
        <v>397</v>
      </c>
      <c r="K4229" s="20">
        <v>0</v>
      </c>
      <c r="L4229" s="20">
        <v>0</v>
      </c>
      <c r="M4229" s="20" t="s">
        <v>392</v>
      </c>
      <c r="N4229" s="23">
        <v>44888</v>
      </c>
      <c r="O4229" s="23">
        <v>44888</v>
      </c>
    </row>
    <row r="4230" spans="1:15">
      <c r="A4230" s="20" t="s">
        <v>13699</v>
      </c>
      <c r="B4230" s="20" t="s">
        <v>384</v>
      </c>
      <c r="C4230" s="20" t="s">
        <v>13700</v>
      </c>
      <c r="D4230" s="20" t="s">
        <v>13701</v>
      </c>
      <c r="E4230" s="20" t="s">
        <v>478</v>
      </c>
      <c r="F4230" s="20" t="s">
        <v>389</v>
      </c>
      <c r="H4230" s="20" t="s">
        <v>389</v>
      </c>
      <c r="J4230" s="20" t="s">
        <v>391</v>
      </c>
      <c r="K4230" s="20">
        <v>0</v>
      </c>
      <c r="L4230" s="20">
        <v>0</v>
      </c>
      <c r="M4230" s="20" t="s">
        <v>392</v>
      </c>
      <c r="N4230" s="23">
        <v>44888</v>
      </c>
      <c r="O4230" s="23">
        <v>44888</v>
      </c>
    </row>
    <row r="4231" spans="1:15">
      <c r="A4231" s="20" t="s">
        <v>13702</v>
      </c>
      <c r="B4231" s="20" t="s">
        <v>384</v>
      </c>
      <c r="C4231" s="20" t="s">
        <v>13703</v>
      </c>
      <c r="D4231" s="20" t="s">
        <v>13704</v>
      </c>
      <c r="E4231" s="20" t="s">
        <v>387</v>
      </c>
      <c r="F4231" s="20" t="s">
        <v>389</v>
      </c>
      <c r="H4231" s="20" t="s">
        <v>389</v>
      </c>
      <c r="J4231" s="20" t="s">
        <v>397</v>
      </c>
      <c r="K4231" s="20">
        <v>0</v>
      </c>
      <c r="L4231" s="20">
        <v>0</v>
      </c>
      <c r="M4231" s="20" t="s">
        <v>392</v>
      </c>
      <c r="N4231" s="23">
        <v>44888</v>
      </c>
      <c r="O4231" s="23">
        <v>44944</v>
      </c>
    </row>
    <row r="4232" spans="1:15">
      <c r="A4232" s="20" t="s">
        <v>13705</v>
      </c>
      <c r="B4232" s="20" t="s">
        <v>384</v>
      </c>
      <c r="C4232" s="20" t="s">
        <v>13706</v>
      </c>
      <c r="D4232" s="20" t="s">
        <v>13707</v>
      </c>
      <c r="E4232" s="20" t="s">
        <v>387</v>
      </c>
      <c r="F4232" s="20" t="s">
        <v>389</v>
      </c>
      <c r="H4232" s="20" t="s">
        <v>389</v>
      </c>
      <c r="J4232" s="20" t="s">
        <v>397</v>
      </c>
      <c r="K4232" s="20">
        <v>0</v>
      </c>
      <c r="L4232" s="20">
        <v>0</v>
      </c>
      <c r="M4232" s="20" t="s">
        <v>392</v>
      </c>
      <c r="N4232" s="23">
        <v>44888</v>
      </c>
      <c r="O4232" s="23">
        <v>44944</v>
      </c>
    </row>
    <row r="4233" spans="1:15">
      <c r="A4233" s="20" t="s">
        <v>13708</v>
      </c>
      <c r="B4233" s="20" t="s">
        <v>384</v>
      </c>
      <c r="C4233" s="20" t="s">
        <v>13709</v>
      </c>
      <c r="D4233" s="20" t="s">
        <v>13710</v>
      </c>
      <c r="E4233" s="20" t="s">
        <v>387</v>
      </c>
      <c r="F4233" s="20" t="s">
        <v>389</v>
      </c>
      <c r="H4233" s="20" t="s">
        <v>389</v>
      </c>
      <c r="J4233" s="20" t="s">
        <v>397</v>
      </c>
      <c r="K4233" s="20">
        <v>0</v>
      </c>
      <c r="L4233" s="20">
        <v>0</v>
      </c>
      <c r="M4233" s="20" t="s">
        <v>392</v>
      </c>
      <c r="N4233" s="23">
        <v>44888</v>
      </c>
      <c r="O4233" s="23">
        <v>44888</v>
      </c>
    </row>
    <row r="4234" spans="1:15">
      <c r="A4234" s="20" t="s">
        <v>13711</v>
      </c>
      <c r="B4234" s="20" t="s">
        <v>384</v>
      </c>
      <c r="C4234" s="20" t="s">
        <v>13712</v>
      </c>
      <c r="D4234" s="20" t="s">
        <v>13713</v>
      </c>
      <c r="E4234" s="20" t="s">
        <v>387</v>
      </c>
      <c r="F4234" s="20" t="s">
        <v>389</v>
      </c>
      <c r="H4234" s="20" t="s">
        <v>389</v>
      </c>
      <c r="J4234" s="20" t="s">
        <v>397</v>
      </c>
      <c r="K4234" s="20">
        <v>0</v>
      </c>
      <c r="L4234" s="20">
        <v>0</v>
      </c>
      <c r="M4234" s="20" t="s">
        <v>392</v>
      </c>
      <c r="N4234" s="23">
        <v>44888</v>
      </c>
      <c r="O4234" s="23">
        <v>44888</v>
      </c>
    </row>
    <row r="4235" spans="1:15">
      <c r="A4235" s="20" t="s">
        <v>13714</v>
      </c>
      <c r="B4235" s="20" t="s">
        <v>384</v>
      </c>
      <c r="C4235" s="20" t="s">
        <v>13715</v>
      </c>
      <c r="D4235" s="20" t="s">
        <v>13716</v>
      </c>
      <c r="E4235" s="20" t="s">
        <v>387</v>
      </c>
      <c r="F4235" s="20" t="s">
        <v>389</v>
      </c>
      <c r="H4235" s="20" t="s">
        <v>389</v>
      </c>
      <c r="J4235" s="20" t="s">
        <v>397</v>
      </c>
      <c r="K4235" s="20">
        <v>0</v>
      </c>
      <c r="L4235" s="20">
        <v>0</v>
      </c>
      <c r="M4235" s="20" t="s">
        <v>392</v>
      </c>
      <c r="N4235" s="23">
        <v>44888</v>
      </c>
      <c r="O4235" s="23">
        <v>44888</v>
      </c>
    </row>
    <row r="4236" spans="1:15">
      <c r="A4236" s="20" t="s">
        <v>13717</v>
      </c>
      <c r="B4236" s="20" t="s">
        <v>384</v>
      </c>
      <c r="C4236" s="20" t="s">
        <v>13718</v>
      </c>
      <c r="D4236" s="20" t="s">
        <v>13719</v>
      </c>
      <c r="E4236" s="20" t="s">
        <v>387</v>
      </c>
      <c r="F4236" s="20" t="s">
        <v>389</v>
      </c>
      <c r="H4236" s="20" t="s">
        <v>389</v>
      </c>
      <c r="J4236" s="20" t="s">
        <v>397</v>
      </c>
      <c r="K4236" s="20">
        <v>0</v>
      </c>
      <c r="L4236" s="20">
        <v>0</v>
      </c>
      <c r="M4236" s="20" t="s">
        <v>392</v>
      </c>
      <c r="N4236" s="23">
        <v>44888</v>
      </c>
      <c r="O4236" s="23">
        <v>44888</v>
      </c>
    </row>
    <row r="4237" spans="1:15">
      <c r="A4237" s="20" t="s">
        <v>13720</v>
      </c>
      <c r="B4237" s="20" t="s">
        <v>384</v>
      </c>
      <c r="C4237" s="20" t="s">
        <v>13721</v>
      </c>
      <c r="D4237" s="20" t="s">
        <v>13722</v>
      </c>
      <c r="E4237" s="20" t="s">
        <v>387</v>
      </c>
      <c r="F4237" s="20" t="s">
        <v>389</v>
      </c>
      <c r="H4237" s="20" t="s">
        <v>389</v>
      </c>
      <c r="J4237" s="20" t="s">
        <v>397</v>
      </c>
      <c r="K4237" s="20">
        <v>0</v>
      </c>
      <c r="L4237" s="20">
        <v>0</v>
      </c>
      <c r="M4237" s="20" t="s">
        <v>392</v>
      </c>
      <c r="N4237" s="23">
        <v>44888</v>
      </c>
      <c r="O4237" s="23">
        <v>44944</v>
      </c>
    </row>
    <row r="4238" spans="1:15">
      <c r="A4238" s="20" t="s">
        <v>13723</v>
      </c>
      <c r="B4238" s="20" t="s">
        <v>384</v>
      </c>
      <c r="C4238" s="20" t="s">
        <v>13724</v>
      </c>
      <c r="D4238" s="20" t="s">
        <v>13725</v>
      </c>
      <c r="E4238" s="20" t="s">
        <v>427</v>
      </c>
      <c r="F4238" s="20" t="s">
        <v>389</v>
      </c>
      <c r="H4238" s="20" t="s">
        <v>389</v>
      </c>
      <c r="J4238" s="20" t="s">
        <v>391</v>
      </c>
      <c r="K4238" s="20">
        <v>0</v>
      </c>
      <c r="L4238" s="20">
        <v>0</v>
      </c>
      <c r="M4238" s="20" t="s">
        <v>392</v>
      </c>
      <c r="N4238" s="23">
        <v>44889</v>
      </c>
      <c r="O4238" s="23">
        <v>44889</v>
      </c>
    </row>
    <row r="4239" spans="1:15">
      <c r="A4239" s="20" t="s">
        <v>13726</v>
      </c>
      <c r="B4239" s="20" t="s">
        <v>384</v>
      </c>
      <c r="C4239" s="20" t="s">
        <v>13727</v>
      </c>
      <c r="D4239" s="20" t="s">
        <v>13725</v>
      </c>
      <c r="E4239" s="20" t="s">
        <v>427</v>
      </c>
      <c r="F4239" s="20" t="s">
        <v>389</v>
      </c>
      <c r="H4239" s="20" t="s">
        <v>389</v>
      </c>
      <c r="J4239" s="20" t="s">
        <v>397</v>
      </c>
      <c r="K4239" s="20">
        <v>0</v>
      </c>
      <c r="L4239" s="20">
        <v>0</v>
      </c>
      <c r="M4239" s="20" t="s">
        <v>392</v>
      </c>
      <c r="N4239" s="23">
        <v>44889</v>
      </c>
      <c r="O4239" s="23">
        <v>44944</v>
      </c>
    </row>
    <row r="4240" spans="1:15">
      <c r="A4240" s="20" t="s">
        <v>13728</v>
      </c>
      <c r="B4240" s="20" t="s">
        <v>384</v>
      </c>
      <c r="C4240" s="20" t="s">
        <v>13729</v>
      </c>
      <c r="D4240" s="20" t="s">
        <v>13730</v>
      </c>
      <c r="E4240" s="20" t="s">
        <v>478</v>
      </c>
      <c r="F4240" s="20" t="s">
        <v>389</v>
      </c>
      <c r="H4240" s="20" t="s">
        <v>389</v>
      </c>
      <c r="J4240" s="20" t="s">
        <v>397</v>
      </c>
      <c r="K4240" s="20">
        <v>0</v>
      </c>
      <c r="L4240" s="20">
        <v>0</v>
      </c>
      <c r="M4240" s="20" t="s">
        <v>392</v>
      </c>
      <c r="N4240" s="23">
        <v>44889</v>
      </c>
      <c r="O4240" s="23">
        <v>44889</v>
      </c>
    </row>
    <row r="4241" spans="1:15">
      <c r="A4241" s="20" t="s">
        <v>13731</v>
      </c>
      <c r="B4241" s="20" t="s">
        <v>384</v>
      </c>
      <c r="C4241" s="20" t="s">
        <v>13732</v>
      </c>
      <c r="D4241" s="20" t="s">
        <v>1449</v>
      </c>
      <c r="E4241" s="20" t="s">
        <v>450</v>
      </c>
      <c r="F4241" s="20" t="s">
        <v>389</v>
      </c>
      <c r="H4241" s="20" t="s">
        <v>389</v>
      </c>
      <c r="J4241" s="20" t="s">
        <v>397</v>
      </c>
      <c r="K4241" s="20">
        <v>0</v>
      </c>
      <c r="L4241" s="20">
        <v>0</v>
      </c>
      <c r="M4241" s="20" t="s">
        <v>392</v>
      </c>
      <c r="N4241" s="23">
        <v>44889</v>
      </c>
      <c r="O4241" s="23">
        <v>44889</v>
      </c>
    </row>
    <row r="4242" spans="1:15">
      <c r="A4242" s="20" t="s">
        <v>13733</v>
      </c>
      <c r="B4242" s="20" t="s">
        <v>384</v>
      </c>
      <c r="C4242" s="20" t="s">
        <v>13734</v>
      </c>
      <c r="D4242" s="20" t="s">
        <v>13735</v>
      </c>
      <c r="E4242" s="20" t="s">
        <v>387</v>
      </c>
      <c r="F4242" s="20" t="s">
        <v>389</v>
      </c>
      <c r="H4242" s="20" t="s">
        <v>389</v>
      </c>
      <c r="J4242" s="20" t="s">
        <v>397</v>
      </c>
      <c r="K4242" s="20">
        <v>0</v>
      </c>
      <c r="L4242" s="20">
        <v>275</v>
      </c>
      <c r="M4242" s="20" t="s">
        <v>428</v>
      </c>
      <c r="N4242" s="23">
        <v>44889</v>
      </c>
      <c r="O4242" s="23">
        <v>44945</v>
      </c>
    </row>
    <row r="4243" spans="1:15">
      <c r="A4243" s="20" t="s">
        <v>13736</v>
      </c>
      <c r="B4243" s="20" t="s">
        <v>384</v>
      </c>
      <c r="C4243" s="20" t="s">
        <v>13737</v>
      </c>
      <c r="D4243" s="20" t="s">
        <v>13738</v>
      </c>
      <c r="E4243" s="20" t="s">
        <v>387</v>
      </c>
      <c r="F4243" s="20" t="s">
        <v>389</v>
      </c>
      <c r="H4243" s="20" t="s">
        <v>389</v>
      </c>
      <c r="J4243" s="20" t="s">
        <v>397</v>
      </c>
      <c r="K4243" s="20">
        <v>0</v>
      </c>
      <c r="L4243" s="20">
        <v>2679</v>
      </c>
      <c r="M4243" s="20" t="s">
        <v>428</v>
      </c>
      <c r="N4243" s="23">
        <v>44889</v>
      </c>
      <c r="O4243" s="23">
        <v>44944</v>
      </c>
    </row>
    <row r="4244" spans="1:15">
      <c r="A4244" s="20" t="s">
        <v>13739</v>
      </c>
      <c r="B4244" s="20" t="s">
        <v>384</v>
      </c>
      <c r="C4244" s="20" t="s">
        <v>13740</v>
      </c>
      <c r="D4244" s="20" t="s">
        <v>13741</v>
      </c>
      <c r="E4244" s="20" t="s">
        <v>387</v>
      </c>
      <c r="F4244" s="20" t="s">
        <v>389</v>
      </c>
      <c r="H4244" s="20" t="s">
        <v>389</v>
      </c>
      <c r="J4244" s="20" t="s">
        <v>397</v>
      </c>
      <c r="K4244" s="20">
        <v>0</v>
      </c>
      <c r="L4244" s="20">
        <v>0</v>
      </c>
      <c r="M4244" s="20" t="s">
        <v>392</v>
      </c>
      <c r="N4244" s="23">
        <v>44889</v>
      </c>
      <c r="O4244" s="23">
        <v>44889</v>
      </c>
    </row>
    <row r="4245" spans="1:15">
      <c r="A4245" s="20" t="s">
        <v>13742</v>
      </c>
      <c r="B4245" s="20" t="s">
        <v>384</v>
      </c>
      <c r="C4245" s="20" t="s">
        <v>13743</v>
      </c>
      <c r="D4245" s="20" t="s">
        <v>13744</v>
      </c>
      <c r="E4245" s="20" t="s">
        <v>387</v>
      </c>
      <c r="F4245" s="20" t="s">
        <v>389</v>
      </c>
      <c r="H4245" s="20" t="s">
        <v>389</v>
      </c>
      <c r="J4245" s="20" t="s">
        <v>397</v>
      </c>
      <c r="K4245" s="20">
        <v>0</v>
      </c>
      <c r="L4245" s="20">
        <v>0</v>
      </c>
      <c r="M4245" s="20" t="s">
        <v>392</v>
      </c>
      <c r="N4245" s="23">
        <v>44889</v>
      </c>
      <c r="O4245" s="23">
        <v>44889</v>
      </c>
    </row>
    <row r="4246" spans="1:15">
      <c r="A4246" s="20" t="s">
        <v>13745</v>
      </c>
      <c r="B4246" s="20" t="s">
        <v>384</v>
      </c>
      <c r="C4246" s="20" t="s">
        <v>13746</v>
      </c>
      <c r="D4246" s="20" t="s">
        <v>13747</v>
      </c>
      <c r="E4246" s="20" t="s">
        <v>387</v>
      </c>
      <c r="F4246" s="20" t="s">
        <v>389</v>
      </c>
      <c r="H4246" s="20" t="s">
        <v>389</v>
      </c>
      <c r="J4246" s="20" t="s">
        <v>391</v>
      </c>
      <c r="K4246" s="20">
        <v>0</v>
      </c>
      <c r="L4246" s="20">
        <v>505.89</v>
      </c>
      <c r="M4246" s="20" t="s">
        <v>428</v>
      </c>
      <c r="N4246" s="23">
        <v>44889</v>
      </c>
      <c r="O4246" s="23">
        <v>44889</v>
      </c>
    </row>
    <row r="4247" spans="1:15">
      <c r="A4247" s="20" t="s">
        <v>13748</v>
      </c>
      <c r="B4247" s="20" t="s">
        <v>384</v>
      </c>
      <c r="C4247" s="20" t="s">
        <v>13749</v>
      </c>
      <c r="D4247" s="20" t="s">
        <v>13750</v>
      </c>
      <c r="E4247" s="20" t="s">
        <v>387</v>
      </c>
      <c r="F4247" s="20" t="s">
        <v>389</v>
      </c>
      <c r="H4247" s="20" t="s">
        <v>389</v>
      </c>
      <c r="J4247" s="20" t="s">
        <v>397</v>
      </c>
      <c r="K4247" s="20">
        <v>0</v>
      </c>
      <c r="L4247" s="20">
        <v>106.11</v>
      </c>
      <c r="M4247" s="20" t="s">
        <v>428</v>
      </c>
      <c r="N4247" s="23">
        <v>44889</v>
      </c>
      <c r="O4247" s="23">
        <v>44944</v>
      </c>
    </row>
    <row r="4248" spans="1:15">
      <c r="A4248" s="20" t="s">
        <v>13751</v>
      </c>
      <c r="B4248" s="20" t="s">
        <v>384</v>
      </c>
      <c r="C4248" s="20" t="s">
        <v>13752</v>
      </c>
      <c r="D4248" s="20" t="s">
        <v>13753</v>
      </c>
      <c r="E4248" s="20" t="s">
        <v>387</v>
      </c>
      <c r="F4248" s="20" t="s">
        <v>389</v>
      </c>
      <c r="H4248" s="20" t="s">
        <v>389</v>
      </c>
      <c r="J4248" s="20" t="s">
        <v>397</v>
      </c>
      <c r="K4248" s="20">
        <v>0</v>
      </c>
      <c r="L4248" s="20">
        <v>0</v>
      </c>
      <c r="M4248" s="20" t="s">
        <v>392</v>
      </c>
      <c r="N4248" s="23">
        <v>44889</v>
      </c>
      <c r="O4248" s="23">
        <v>44889</v>
      </c>
    </row>
    <row r="4249" spans="1:15">
      <c r="A4249" s="20" t="s">
        <v>13754</v>
      </c>
      <c r="B4249" s="20" t="s">
        <v>384</v>
      </c>
      <c r="C4249" s="20" t="s">
        <v>13755</v>
      </c>
      <c r="D4249" s="20" t="s">
        <v>13756</v>
      </c>
      <c r="E4249" s="20" t="s">
        <v>387</v>
      </c>
      <c r="F4249" s="20" t="s">
        <v>389</v>
      </c>
      <c r="H4249" s="20" t="s">
        <v>389</v>
      </c>
      <c r="J4249" s="20" t="s">
        <v>397</v>
      </c>
      <c r="K4249" s="20">
        <v>0</v>
      </c>
      <c r="L4249" s="20">
        <v>0</v>
      </c>
      <c r="M4249" s="20" t="s">
        <v>392</v>
      </c>
      <c r="N4249" s="23">
        <v>44889</v>
      </c>
      <c r="O4249" s="23">
        <v>44944</v>
      </c>
    </row>
    <row r="4250" spans="1:15">
      <c r="A4250" s="20" t="s">
        <v>13757</v>
      </c>
      <c r="B4250" s="20" t="s">
        <v>384</v>
      </c>
      <c r="C4250" s="20" t="s">
        <v>13758</v>
      </c>
      <c r="D4250" s="20" t="s">
        <v>13759</v>
      </c>
      <c r="E4250" s="20" t="s">
        <v>387</v>
      </c>
      <c r="F4250" s="20" t="s">
        <v>389</v>
      </c>
      <c r="H4250" s="20" t="s">
        <v>389</v>
      </c>
      <c r="J4250" s="20" t="s">
        <v>397</v>
      </c>
      <c r="K4250" s="20">
        <v>0</v>
      </c>
      <c r="L4250" s="20">
        <v>0</v>
      </c>
      <c r="M4250" s="20" t="s">
        <v>392</v>
      </c>
      <c r="N4250" s="23">
        <v>44889</v>
      </c>
      <c r="O4250" s="23">
        <v>44944</v>
      </c>
    </row>
    <row r="4251" spans="1:15">
      <c r="A4251" s="20" t="s">
        <v>13760</v>
      </c>
      <c r="B4251" s="20" t="s">
        <v>384</v>
      </c>
      <c r="C4251" s="20" t="s">
        <v>13761</v>
      </c>
      <c r="D4251" s="20" t="s">
        <v>13762</v>
      </c>
      <c r="E4251" s="20" t="s">
        <v>387</v>
      </c>
      <c r="F4251" s="20" t="s">
        <v>389</v>
      </c>
      <c r="H4251" s="20" t="s">
        <v>389</v>
      </c>
      <c r="J4251" s="20" t="s">
        <v>397</v>
      </c>
      <c r="K4251" s="20">
        <v>0</v>
      </c>
      <c r="L4251" s="20">
        <v>0</v>
      </c>
      <c r="M4251" s="20" t="s">
        <v>392</v>
      </c>
      <c r="N4251" s="23">
        <v>44889</v>
      </c>
      <c r="O4251" s="23">
        <v>44889</v>
      </c>
    </row>
    <row r="4252" spans="1:15">
      <c r="A4252" s="20" t="s">
        <v>13763</v>
      </c>
      <c r="B4252" s="20" t="s">
        <v>384</v>
      </c>
      <c r="C4252" s="20" t="s">
        <v>13764</v>
      </c>
      <c r="D4252" s="20" t="s">
        <v>13765</v>
      </c>
      <c r="E4252" s="20" t="s">
        <v>387</v>
      </c>
      <c r="F4252" s="20" t="s">
        <v>389</v>
      </c>
      <c r="H4252" s="20" t="s">
        <v>389</v>
      </c>
      <c r="J4252" s="20" t="s">
        <v>397</v>
      </c>
      <c r="K4252" s="20">
        <v>0</v>
      </c>
      <c r="L4252" s="20">
        <v>0</v>
      </c>
      <c r="M4252" s="20" t="s">
        <v>392</v>
      </c>
      <c r="N4252" s="23">
        <v>44889</v>
      </c>
      <c r="O4252" s="23">
        <v>44944</v>
      </c>
    </row>
    <row r="4253" spans="1:15">
      <c r="A4253" s="20" t="s">
        <v>13766</v>
      </c>
      <c r="B4253" s="20" t="s">
        <v>384</v>
      </c>
      <c r="C4253" s="20" t="s">
        <v>13767</v>
      </c>
      <c r="D4253" s="20" t="s">
        <v>13768</v>
      </c>
      <c r="E4253" s="20" t="s">
        <v>387</v>
      </c>
      <c r="F4253" s="20" t="s">
        <v>389</v>
      </c>
      <c r="H4253" s="20" t="s">
        <v>389</v>
      </c>
      <c r="J4253" s="20" t="s">
        <v>397</v>
      </c>
      <c r="K4253" s="20">
        <v>0</v>
      </c>
      <c r="L4253" s="20">
        <v>0</v>
      </c>
      <c r="M4253" s="20" t="s">
        <v>392</v>
      </c>
      <c r="N4253" s="23">
        <v>44889</v>
      </c>
      <c r="O4253" s="23">
        <v>44889</v>
      </c>
    </row>
    <row r="4254" spans="1:15">
      <c r="A4254" s="20" t="s">
        <v>13769</v>
      </c>
      <c r="B4254" s="20" t="s">
        <v>384</v>
      </c>
      <c r="C4254" s="20" t="s">
        <v>13770</v>
      </c>
      <c r="D4254" s="20" t="s">
        <v>13771</v>
      </c>
      <c r="E4254" s="20" t="s">
        <v>387</v>
      </c>
      <c r="F4254" s="20" t="s">
        <v>389</v>
      </c>
      <c r="H4254" s="20" t="s">
        <v>389</v>
      </c>
      <c r="J4254" s="20" t="s">
        <v>391</v>
      </c>
      <c r="K4254" s="20">
        <v>0</v>
      </c>
      <c r="L4254" s="20">
        <v>0</v>
      </c>
      <c r="M4254" s="20" t="s">
        <v>392</v>
      </c>
      <c r="N4254" s="23">
        <v>44889</v>
      </c>
      <c r="O4254" s="23">
        <v>44889</v>
      </c>
    </row>
    <row r="4255" spans="1:15">
      <c r="A4255" s="20" t="s">
        <v>13772</v>
      </c>
      <c r="B4255" s="20" t="s">
        <v>384</v>
      </c>
      <c r="C4255" s="20" t="s">
        <v>13773</v>
      </c>
      <c r="D4255" s="20" t="s">
        <v>13774</v>
      </c>
      <c r="E4255" s="20" t="s">
        <v>387</v>
      </c>
      <c r="F4255" s="20" t="s">
        <v>389</v>
      </c>
      <c r="H4255" s="20" t="s">
        <v>389</v>
      </c>
      <c r="J4255" s="20" t="s">
        <v>397</v>
      </c>
      <c r="K4255" s="20">
        <v>0</v>
      </c>
      <c r="L4255" s="20">
        <v>0</v>
      </c>
      <c r="M4255" s="20" t="s">
        <v>392</v>
      </c>
      <c r="N4255" s="23">
        <v>44889</v>
      </c>
      <c r="O4255" s="23">
        <v>44914</v>
      </c>
    </row>
    <row r="4256" spans="1:15">
      <c r="A4256" s="20" t="s">
        <v>13775</v>
      </c>
      <c r="B4256" s="20" t="s">
        <v>384</v>
      </c>
      <c r="C4256" s="20" t="s">
        <v>13776</v>
      </c>
      <c r="D4256" s="20" t="s">
        <v>13777</v>
      </c>
      <c r="E4256" s="20" t="s">
        <v>387</v>
      </c>
      <c r="F4256" s="20" t="s">
        <v>389</v>
      </c>
      <c r="H4256" s="20" t="s">
        <v>389</v>
      </c>
      <c r="J4256" s="20" t="s">
        <v>391</v>
      </c>
      <c r="K4256" s="20">
        <v>0</v>
      </c>
      <c r="L4256" s="20">
        <v>808.86</v>
      </c>
      <c r="M4256" s="20" t="s">
        <v>428</v>
      </c>
      <c r="N4256" s="23">
        <v>44889</v>
      </c>
      <c r="O4256" s="23">
        <v>44889</v>
      </c>
    </row>
    <row r="4257" spans="1:15">
      <c r="A4257" s="20" t="s">
        <v>13778</v>
      </c>
      <c r="B4257" s="20" t="s">
        <v>384</v>
      </c>
      <c r="C4257" s="20" t="s">
        <v>13779</v>
      </c>
      <c r="D4257" s="20" t="s">
        <v>13780</v>
      </c>
      <c r="E4257" s="20" t="s">
        <v>387</v>
      </c>
      <c r="F4257" s="20" t="s">
        <v>389</v>
      </c>
      <c r="H4257" s="20" t="s">
        <v>389</v>
      </c>
      <c r="J4257" s="20" t="s">
        <v>397</v>
      </c>
      <c r="K4257" s="20">
        <v>0</v>
      </c>
      <c r="L4257" s="20">
        <v>48.1</v>
      </c>
      <c r="M4257" s="20" t="s">
        <v>428</v>
      </c>
      <c r="N4257" s="23">
        <v>44889</v>
      </c>
      <c r="O4257" s="23">
        <v>44889</v>
      </c>
    </row>
    <row r="4258" spans="1:15">
      <c r="A4258" s="20" t="s">
        <v>13781</v>
      </c>
      <c r="B4258" s="20" t="s">
        <v>384</v>
      </c>
      <c r="C4258" s="20" t="s">
        <v>13782</v>
      </c>
      <c r="D4258" s="20" t="s">
        <v>13783</v>
      </c>
      <c r="E4258" s="20" t="s">
        <v>387</v>
      </c>
      <c r="F4258" s="20" t="s">
        <v>389</v>
      </c>
      <c r="H4258" s="20" t="s">
        <v>389</v>
      </c>
      <c r="J4258" s="20" t="s">
        <v>397</v>
      </c>
      <c r="K4258" s="20">
        <v>0</v>
      </c>
      <c r="L4258" s="20">
        <v>0</v>
      </c>
      <c r="M4258" s="20" t="s">
        <v>392</v>
      </c>
      <c r="N4258" s="23">
        <v>44889</v>
      </c>
      <c r="O4258" s="23">
        <v>45023</v>
      </c>
    </row>
    <row r="4259" spans="1:15">
      <c r="A4259" s="20" t="s">
        <v>13784</v>
      </c>
      <c r="B4259" s="20" t="s">
        <v>384</v>
      </c>
      <c r="C4259" s="20" t="s">
        <v>13785</v>
      </c>
      <c r="D4259" s="20" t="s">
        <v>13786</v>
      </c>
      <c r="E4259" s="20" t="s">
        <v>387</v>
      </c>
      <c r="F4259" s="20" t="s">
        <v>389</v>
      </c>
      <c r="H4259" s="20" t="s">
        <v>389</v>
      </c>
      <c r="J4259" s="20" t="s">
        <v>397</v>
      </c>
      <c r="K4259" s="20">
        <v>0</v>
      </c>
      <c r="L4259" s="20">
        <v>0</v>
      </c>
      <c r="M4259" s="20" t="s">
        <v>392</v>
      </c>
      <c r="N4259" s="23">
        <v>44889</v>
      </c>
      <c r="O4259" s="23">
        <v>44889</v>
      </c>
    </row>
    <row r="4260" spans="1:15">
      <c r="A4260" s="20" t="s">
        <v>13787</v>
      </c>
      <c r="B4260" s="20" t="s">
        <v>384</v>
      </c>
      <c r="C4260" s="20" t="s">
        <v>13788</v>
      </c>
      <c r="D4260" s="20" t="s">
        <v>13789</v>
      </c>
      <c r="E4260" s="20" t="s">
        <v>387</v>
      </c>
      <c r="F4260" s="20" t="s">
        <v>389</v>
      </c>
      <c r="H4260" s="20" t="s">
        <v>389</v>
      </c>
      <c r="J4260" s="20" t="s">
        <v>391</v>
      </c>
      <c r="K4260" s="20">
        <v>0</v>
      </c>
      <c r="L4260" s="20">
        <v>0</v>
      </c>
      <c r="M4260" s="20" t="s">
        <v>392</v>
      </c>
      <c r="N4260" s="23">
        <v>44889</v>
      </c>
      <c r="O4260" s="23">
        <v>44889</v>
      </c>
    </row>
    <row r="4261" spans="1:15">
      <c r="A4261" s="20" t="s">
        <v>13790</v>
      </c>
      <c r="B4261" s="20" t="s">
        <v>384</v>
      </c>
      <c r="C4261" s="20" t="s">
        <v>13791</v>
      </c>
      <c r="D4261" s="20" t="s">
        <v>13792</v>
      </c>
      <c r="E4261" s="20" t="s">
        <v>387</v>
      </c>
      <c r="F4261" s="20" t="s">
        <v>389</v>
      </c>
      <c r="H4261" s="20" t="s">
        <v>389</v>
      </c>
      <c r="J4261" s="20" t="s">
        <v>397</v>
      </c>
      <c r="K4261" s="20">
        <v>0</v>
      </c>
      <c r="L4261" s="20">
        <v>0</v>
      </c>
      <c r="M4261" s="20" t="s">
        <v>392</v>
      </c>
      <c r="N4261" s="23">
        <v>44889</v>
      </c>
      <c r="O4261" s="23">
        <v>44944</v>
      </c>
    </row>
    <row r="4262" spans="1:15">
      <c r="A4262" s="20" t="s">
        <v>13793</v>
      </c>
      <c r="B4262" s="20" t="s">
        <v>384</v>
      </c>
      <c r="C4262" s="20" t="s">
        <v>13794</v>
      </c>
      <c r="D4262" s="20" t="s">
        <v>13795</v>
      </c>
      <c r="E4262" s="20" t="s">
        <v>387</v>
      </c>
      <c r="F4262" s="20" t="s">
        <v>389</v>
      </c>
      <c r="H4262" s="20" t="s">
        <v>389</v>
      </c>
      <c r="J4262" s="20" t="s">
        <v>397</v>
      </c>
      <c r="K4262" s="20">
        <v>0</v>
      </c>
      <c r="L4262" s="20">
        <v>0</v>
      </c>
      <c r="M4262" s="20" t="s">
        <v>392</v>
      </c>
      <c r="N4262" s="23">
        <v>44889</v>
      </c>
      <c r="O4262" s="23">
        <v>44889</v>
      </c>
    </row>
    <row r="4263" spans="1:15">
      <c r="A4263" s="20" t="s">
        <v>13796</v>
      </c>
      <c r="B4263" s="20" t="s">
        <v>384</v>
      </c>
      <c r="C4263" s="20" t="s">
        <v>13797</v>
      </c>
      <c r="D4263" s="20" t="s">
        <v>13798</v>
      </c>
      <c r="E4263" s="20" t="s">
        <v>387</v>
      </c>
      <c r="F4263" s="20" t="s">
        <v>389</v>
      </c>
      <c r="H4263" s="20" t="s">
        <v>389</v>
      </c>
      <c r="J4263" s="20" t="s">
        <v>397</v>
      </c>
      <c r="K4263" s="20">
        <v>0</v>
      </c>
      <c r="L4263" s="20">
        <v>0</v>
      </c>
      <c r="M4263" s="20" t="s">
        <v>392</v>
      </c>
      <c r="N4263" s="23">
        <v>44889</v>
      </c>
      <c r="O4263" s="23">
        <v>44944</v>
      </c>
    </row>
    <row r="4264" spans="1:15">
      <c r="A4264" s="20" t="s">
        <v>13799</v>
      </c>
      <c r="B4264" s="20" t="s">
        <v>384</v>
      </c>
      <c r="C4264" s="20" t="s">
        <v>13800</v>
      </c>
      <c r="D4264" s="20" t="s">
        <v>13801</v>
      </c>
      <c r="E4264" s="20" t="s">
        <v>387</v>
      </c>
      <c r="F4264" s="20" t="s">
        <v>389</v>
      </c>
      <c r="H4264" s="20" t="s">
        <v>389</v>
      </c>
      <c r="J4264" s="20" t="s">
        <v>397</v>
      </c>
      <c r="K4264" s="20">
        <v>0</v>
      </c>
      <c r="L4264" s="20">
        <v>0</v>
      </c>
      <c r="M4264" s="20" t="s">
        <v>392</v>
      </c>
      <c r="N4264" s="23">
        <v>44889</v>
      </c>
      <c r="O4264" s="23">
        <v>44889</v>
      </c>
    </row>
    <row r="4265" spans="1:15">
      <c r="A4265" s="20" t="s">
        <v>13802</v>
      </c>
      <c r="B4265" s="20" t="s">
        <v>384</v>
      </c>
      <c r="C4265" s="20" t="s">
        <v>13803</v>
      </c>
      <c r="D4265" s="20" t="s">
        <v>13804</v>
      </c>
      <c r="E4265" s="20" t="s">
        <v>387</v>
      </c>
      <c r="F4265" s="20" t="s">
        <v>389</v>
      </c>
      <c r="H4265" s="20" t="s">
        <v>389</v>
      </c>
      <c r="J4265" s="20" t="s">
        <v>397</v>
      </c>
      <c r="K4265" s="20">
        <v>0</v>
      </c>
      <c r="L4265" s="20">
        <v>7610.19</v>
      </c>
      <c r="M4265" s="20" t="s">
        <v>428</v>
      </c>
      <c r="N4265" s="23">
        <v>44889</v>
      </c>
      <c r="O4265" s="23">
        <v>44944</v>
      </c>
    </row>
    <row r="4266" spans="1:15">
      <c r="A4266" s="20" t="s">
        <v>13805</v>
      </c>
      <c r="B4266" s="20" t="s">
        <v>384</v>
      </c>
      <c r="C4266" s="20" t="s">
        <v>13806</v>
      </c>
      <c r="D4266" s="20" t="s">
        <v>13807</v>
      </c>
      <c r="E4266" s="20" t="s">
        <v>387</v>
      </c>
      <c r="F4266" s="20" t="s">
        <v>389</v>
      </c>
      <c r="H4266" s="20" t="s">
        <v>389</v>
      </c>
      <c r="J4266" s="20" t="s">
        <v>397</v>
      </c>
      <c r="K4266" s="20">
        <v>0</v>
      </c>
      <c r="L4266" s="20">
        <v>0</v>
      </c>
      <c r="M4266" s="20" t="s">
        <v>392</v>
      </c>
      <c r="N4266" s="23">
        <v>44889</v>
      </c>
      <c r="O4266" s="23">
        <v>44889</v>
      </c>
    </row>
    <row r="4267" spans="1:15">
      <c r="A4267" s="20" t="s">
        <v>13808</v>
      </c>
      <c r="B4267" s="20" t="s">
        <v>384</v>
      </c>
      <c r="C4267" s="20" t="s">
        <v>13809</v>
      </c>
      <c r="D4267" s="20" t="s">
        <v>13810</v>
      </c>
      <c r="E4267" s="20" t="s">
        <v>387</v>
      </c>
      <c r="F4267" s="20" t="s">
        <v>389</v>
      </c>
      <c r="H4267" s="20" t="s">
        <v>389</v>
      </c>
      <c r="J4267" s="20" t="s">
        <v>397</v>
      </c>
      <c r="K4267" s="20">
        <v>0</v>
      </c>
      <c r="L4267" s="20">
        <v>0</v>
      </c>
      <c r="M4267" s="20" t="s">
        <v>392</v>
      </c>
      <c r="N4267" s="23">
        <v>44889</v>
      </c>
      <c r="O4267" s="23">
        <v>44889</v>
      </c>
    </row>
    <row r="4268" spans="1:15">
      <c r="A4268" s="20" t="s">
        <v>13811</v>
      </c>
      <c r="B4268" s="20" t="s">
        <v>384</v>
      </c>
      <c r="C4268" s="20" t="s">
        <v>13812</v>
      </c>
      <c r="D4268" s="20" t="s">
        <v>13813</v>
      </c>
      <c r="E4268" s="20" t="s">
        <v>478</v>
      </c>
      <c r="F4268" s="20" t="s">
        <v>389</v>
      </c>
      <c r="H4268" s="20" t="s">
        <v>389</v>
      </c>
      <c r="J4268" s="20" t="s">
        <v>397</v>
      </c>
      <c r="K4268" s="20">
        <v>0</v>
      </c>
      <c r="L4268" s="20">
        <v>535.96</v>
      </c>
      <c r="M4268" s="20" t="s">
        <v>428</v>
      </c>
      <c r="N4268" s="23">
        <v>44890</v>
      </c>
      <c r="O4268" s="23">
        <v>44890</v>
      </c>
    </row>
    <row r="4269" spans="1:15">
      <c r="A4269" s="20" t="s">
        <v>13814</v>
      </c>
      <c r="B4269" s="20" t="s">
        <v>384</v>
      </c>
      <c r="C4269" s="20" t="s">
        <v>13815</v>
      </c>
      <c r="D4269" s="20" t="s">
        <v>13816</v>
      </c>
      <c r="E4269" s="20" t="s">
        <v>450</v>
      </c>
      <c r="F4269" s="20" t="s">
        <v>13817</v>
      </c>
      <c r="G4269" s="20" t="s">
        <v>13818</v>
      </c>
      <c r="H4269" s="20" t="s">
        <v>13819</v>
      </c>
      <c r="I4269" s="20" t="s">
        <v>390</v>
      </c>
      <c r="J4269" s="20" t="s">
        <v>397</v>
      </c>
      <c r="K4269" s="20">
        <v>20000</v>
      </c>
      <c r="L4269" s="20">
        <v>0</v>
      </c>
      <c r="M4269" s="20" t="s">
        <v>392</v>
      </c>
      <c r="N4269" s="23">
        <v>44890</v>
      </c>
      <c r="O4269" s="23">
        <v>44895</v>
      </c>
    </row>
    <row r="4270" spans="1:15">
      <c r="A4270" s="20" t="s">
        <v>13820</v>
      </c>
      <c r="B4270" s="20" t="s">
        <v>384</v>
      </c>
      <c r="C4270" s="20" t="s">
        <v>13821</v>
      </c>
      <c r="D4270" s="20" t="s">
        <v>13822</v>
      </c>
      <c r="E4270" s="20" t="s">
        <v>450</v>
      </c>
      <c r="F4270" s="20" t="s">
        <v>13823</v>
      </c>
      <c r="G4270" s="20" t="s">
        <v>13818</v>
      </c>
      <c r="H4270" s="20" t="s">
        <v>13824</v>
      </c>
      <c r="I4270" s="20" t="s">
        <v>390</v>
      </c>
      <c r="J4270" s="20" t="s">
        <v>397</v>
      </c>
      <c r="K4270" s="20">
        <v>20000</v>
      </c>
      <c r="L4270" s="20">
        <v>0</v>
      </c>
      <c r="M4270" s="20" t="s">
        <v>392</v>
      </c>
      <c r="N4270" s="23">
        <v>44890</v>
      </c>
      <c r="O4270" s="23">
        <v>44893</v>
      </c>
    </row>
    <row r="4271" spans="1:15">
      <c r="A4271" s="20" t="s">
        <v>13825</v>
      </c>
      <c r="B4271" s="20" t="s">
        <v>384</v>
      </c>
      <c r="C4271" s="20" t="s">
        <v>13826</v>
      </c>
      <c r="D4271" s="20" t="s">
        <v>13827</v>
      </c>
      <c r="E4271" s="20" t="s">
        <v>478</v>
      </c>
      <c r="F4271" s="20" t="s">
        <v>389</v>
      </c>
      <c r="H4271" s="20" t="s">
        <v>389</v>
      </c>
      <c r="J4271" s="20" t="s">
        <v>391</v>
      </c>
      <c r="K4271" s="20">
        <v>0</v>
      </c>
      <c r="L4271" s="20">
        <v>83.5</v>
      </c>
      <c r="M4271" s="20" t="s">
        <v>428</v>
      </c>
      <c r="N4271" s="23">
        <v>44890</v>
      </c>
      <c r="O4271" s="23">
        <v>44890</v>
      </c>
    </row>
    <row r="4272" spans="1:15">
      <c r="A4272" s="20" t="s">
        <v>13828</v>
      </c>
      <c r="B4272" s="20" t="s">
        <v>384</v>
      </c>
      <c r="C4272" s="20" t="s">
        <v>13829</v>
      </c>
      <c r="D4272" s="20" t="s">
        <v>13830</v>
      </c>
      <c r="E4272" s="20" t="s">
        <v>450</v>
      </c>
      <c r="F4272" s="20" t="s">
        <v>389</v>
      </c>
      <c r="H4272" s="20" t="s">
        <v>389</v>
      </c>
      <c r="J4272" s="20" t="s">
        <v>397</v>
      </c>
      <c r="K4272" s="20">
        <v>2400</v>
      </c>
      <c r="L4272" s="20">
        <v>0</v>
      </c>
      <c r="M4272" s="20" t="s">
        <v>392</v>
      </c>
      <c r="N4272" s="23">
        <v>44890</v>
      </c>
      <c r="O4272" s="23">
        <v>44893</v>
      </c>
    </row>
    <row r="4273" spans="1:15">
      <c r="A4273" s="20" t="s">
        <v>13831</v>
      </c>
      <c r="B4273" s="20" t="s">
        <v>384</v>
      </c>
      <c r="C4273" s="20" t="s">
        <v>13832</v>
      </c>
      <c r="D4273" s="20" t="s">
        <v>13833</v>
      </c>
      <c r="E4273" s="20" t="s">
        <v>450</v>
      </c>
      <c r="F4273" s="20" t="s">
        <v>13834</v>
      </c>
      <c r="G4273" s="20" t="s">
        <v>13818</v>
      </c>
      <c r="H4273" s="20" t="s">
        <v>13819</v>
      </c>
      <c r="I4273" s="20" t="s">
        <v>390</v>
      </c>
      <c r="J4273" s="20" t="s">
        <v>397</v>
      </c>
      <c r="K4273" s="20">
        <v>20000</v>
      </c>
      <c r="L4273" s="20">
        <v>0</v>
      </c>
      <c r="M4273" s="20" t="s">
        <v>392</v>
      </c>
      <c r="N4273" s="23">
        <v>44890</v>
      </c>
      <c r="O4273" s="23">
        <v>44894</v>
      </c>
    </row>
    <row r="4274" spans="1:15">
      <c r="A4274" s="20" t="s">
        <v>13835</v>
      </c>
      <c r="B4274" s="20" t="s">
        <v>384</v>
      </c>
      <c r="C4274" s="20" t="s">
        <v>13836</v>
      </c>
      <c r="D4274" s="20" t="s">
        <v>13837</v>
      </c>
      <c r="E4274" s="20" t="s">
        <v>450</v>
      </c>
      <c r="F4274" s="20" t="s">
        <v>13838</v>
      </c>
      <c r="G4274" s="20" t="s">
        <v>13839</v>
      </c>
      <c r="H4274" s="20" t="s">
        <v>7378</v>
      </c>
      <c r="I4274" s="20" t="s">
        <v>390</v>
      </c>
      <c r="J4274" s="20" t="s">
        <v>397</v>
      </c>
      <c r="K4274" s="20">
        <v>20000</v>
      </c>
      <c r="L4274" s="20">
        <v>0</v>
      </c>
      <c r="M4274" s="20" t="s">
        <v>392</v>
      </c>
      <c r="N4274" s="23">
        <v>44893</v>
      </c>
      <c r="O4274" s="23">
        <v>44893</v>
      </c>
    </row>
    <row r="4275" spans="1:15">
      <c r="A4275" s="20" t="s">
        <v>13840</v>
      </c>
      <c r="B4275" s="20" t="s">
        <v>384</v>
      </c>
      <c r="C4275" s="20" t="s">
        <v>13841</v>
      </c>
      <c r="D4275" s="20" t="s">
        <v>13842</v>
      </c>
      <c r="E4275" s="20" t="s">
        <v>427</v>
      </c>
      <c r="F4275" s="20" t="s">
        <v>389</v>
      </c>
      <c r="H4275" s="20" t="s">
        <v>389</v>
      </c>
      <c r="J4275" s="20" t="s">
        <v>397</v>
      </c>
      <c r="K4275" s="20">
        <v>0</v>
      </c>
      <c r="L4275" s="20">
        <v>0</v>
      </c>
      <c r="M4275" s="20" t="s">
        <v>392</v>
      </c>
      <c r="N4275" s="23">
        <v>44893</v>
      </c>
      <c r="O4275" s="23">
        <v>44897</v>
      </c>
    </row>
    <row r="4276" spans="1:15">
      <c r="A4276" s="20" t="s">
        <v>13843</v>
      </c>
      <c r="B4276" s="20" t="s">
        <v>384</v>
      </c>
      <c r="C4276" s="20" t="s">
        <v>13844</v>
      </c>
      <c r="D4276" s="20" t="s">
        <v>13845</v>
      </c>
      <c r="E4276" s="20" t="s">
        <v>450</v>
      </c>
      <c r="F4276" s="20" t="s">
        <v>13846</v>
      </c>
      <c r="G4276" s="20" t="s">
        <v>13839</v>
      </c>
      <c r="H4276" s="20" t="s">
        <v>13819</v>
      </c>
      <c r="I4276" s="20" t="s">
        <v>390</v>
      </c>
      <c r="J4276" s="20" t="s">
        <v>397</v>
      </c>
      <c r="K4276" s="20">
        <v>20000</v>
      </c>
      <c r="L4276" s="20">
        <v>0</v>
      </c>
      <c r="M4276" s="20" t="s">
        <v>392</v>
      </c>
      <c r="N4276" s="23">
        <v>44893</v>
      </c>
      <c r="O4276" s="23">
        <v>44895</v>
      </c>
    </row>
    <row r="4277" spans="1:15">
      <c r="A4277" s="20" t="s">
        <v>13847</v>
      </c>
      <c r="B4277" s="20" t="s">
        <v>384</v>
      </c>
      <c r="C4277" s="20" t="s">
        <v>13848</v>
      </c>
      <c r="D4277" s="20" t="s">
        <v>13849</v>
      </c>
      <c r="E4277" s="20" t="s">
        <v>478</v>
      </c>
      <c r="F4277" s="20" t="s">
        <v>389</v>
      </c>
      <c r="H4277" s="20" t="s">
        <v>389</v>
      </c>
      <c r="J4277" s="20" t="s">
        <v>397</v>
      </c>
      <c r="K4277" s="20">
        <v>0</v>
      </c>
      <c r="L4277" s="20">
        <v>0</v>
      </c>
      <c r="M4277" s="20" t="s">
        <v>392</v>
      </c>
      <c r="N4277" s="23">
        <v>44893</v>
      </c>
      <c r="O4277" s="23">
        <v>44893</v>
      </c>
    </row>
    <row r="4278" spans="1:15">
      <c r="A4278" s="20" t="s">
        <v>13850</v>
      </c>
      <c r="B4278" s="20" t="s">
        <v>384</v>
      </c>
      <c r="C4278" s="20" t="s">
        <v>13851</v>
      </c>
      <c r="D4278" s="20" t="s">
        <v>13852</v>
      </c>
      <c r="E4278" s="20" t="s">
        <v>387</v>
      </c>
      <c r="F4278" s="20" t="s">
        <v>389</v>
      </c>
      <c r="H4278" s="20" t="s">
        <v>389</v>
      </c>
      <c r="J4278" s="20" t="s">
        <v>397</v>
      </c>
      <c r="K4278" s="20">
        <v>0</v>
      </c>
      <c r="L4278" s="20">
        <v>0</v>
      </c>
      <c r="M4278" s="20" t="s">
        <v>392</v>
      </c>
      <c r="N4278" s="23">
        <v>44893</v>
      </c>
      <c r="O4278" s="23">
        <v>44893</v>
      </c>
    </row>
    <row r="4279" spans="1:15">
      <c r="A4279" s="20" t="s">
        <v>13853</v>
      </c>
      <c r="B4279" s="20" t="s">
        <v>384</v>
      </c>
      <c r="C4279" s="20" t="s">
        <v>13854</v>
      </c>
      <c r="D4279" s="20" t="s">
        <v>13855</v>
      </c>
      <c r="E4279" s="20" t="s">
        <v>387</v>
      </c>
      <c r="F4279" s="20" t="s">
        <v>389</v>
      </c>
      <c r="H4279" s="20" t="s">
        <v>389</v>
      </c>
      <c r="J4279" s="20" t="s">
        <v>397</v>
      </c>
      <c r="K4279" s="20">
        <v>0</v>
      </c>
      <c r="L4279" s="20">
        <v>85.2</v>
      </c>
      <c r="M4279" s="20" t="s">
        <v>428</v>
      </c>
      <c r="N4279" s="23">
        <v>44893</v>
      </c>
      <c r="O4279" s="23">
        <v>44944</v>
      </c>
    </row>
    <row r="4280" spans="1:15">
      <c r="A4280" s="20" t="s">
        <v>13856</v>
      </c>
      <c r="B4280" s="20" t="s">
        <v>384</v>
      </c>
      <c r="C4280" s="20" t="s">
        <v>13857</v>
      </c>
      <c r="D4280" s="20" t="s">
        <v>13858</v>
      </c>
      <c r="E4280" s="20" t="s">
        <v>387</v>
      </c>
      <c r="F4280" s="20" t="s">
        <v>389</v>
      </c>
      <c r="H4280" s="20" t="s">
        <v>389</v>
      </c>
      <c r="J4280" s="20" t="s">
        <v>397</v>
      </c>
      <c r="K4280" s="20">
        <v>0</v>
      </c>
      <c r="L4280" s="20">
        <v>85.2</v>
      </c>
      <c r="M4280" s="20" t="s">
        <v>428</v>
      </c>
      <c r="N4280" s="23">
        <v>44893</v>
      </c>
      <c r="O4280" s="23">
        <v>44893</v>
      </c>
    </row>
    <row r="4281" spans="1:15">
      <c r="A4281" s="20" t="s">
        <v>13859</v>
      </c>
      <c r="B4281" s="20" t="s">
        <v>384</v>
      </c>
      <c r="C4281" s="20" t="s">
        <v>13860</v>
      </c>
      <c r="D4281" s="20" t="s">
        <v>13861</v>
      </c>
      <c r="E4281" s="20" t="s">
        <v>387</v>
      </c>
      <c r="F4281" s="20" t="s">
        <v>389</v>
      </c>
      <c r="H4281" s="20" t="s">
        <v>389</v>
      </c>
      <c r="J4281" s="20" t="s">
        <v>397</v>
      </c>
      <c r="K4281" s="20">
        <v>0</v>
      </c>
      <c r="L4281" s="20">
        <v>0</v>
      </c>
      <c r="M4281" s="20" t="s">
        <v>392</v>
      </c>
      <c r="N4281" s="23">
        <v>44893</v>
      </c>
      <c r="O4281" s="23">
        <v>44944</v>
      </c>
    </row>
    <row r="4282" spans="1:15">
      <c r="A4282" s="20" t="s">
        <v>13862</v>
      </c>
      <c r="B4282" s="20" t="s">
        <v>384</v>
      </c>
      <c r="C4282" s="20" t="s">
        <v>13863</v>
      </c>
      <c r="D4282" s="20" t="s">
        <v>13864</v>
      </c>
      <c r="E4282" s="20" t="s">
        <v>387</v>
      </c>
      <c r="F4282" s="20" t="s">
        <v>389</v>
      </c>
      <c r="H4282" s="20" t="s">
        <v>389</v>
      </c>
      <c r="J4282" s="20" t="s">
        <v>397</v>
      </c>
      <c r="K4282" s="20">
        <v>0</v>
      </c>
      <c r="L4282" s="20">
        <v>0</v>
      </c>
      <c r="M4282" s="20" t="s">
        <v>392</v>
      </c>
      <c r="N4282" s="23">
        <v>44893</v>
      </c>
      <c r="O4282" s="23">
        <v>44944</v>
      </c>
    </row>
    <row r="4283" spans="1:15">
      <c r="A4283" s="20" t="s">
        <v>13865</v>
      </c>
      <c r="B4283" s="20" t="s">
        <v>384</v>
      </c>
      <c r="C4283" s="20" t="s">
        <v>13866</v>
      </c>
      <c r="D4283" s="20" t="s">
        <v>13867</v>
      </c>
      <c r="E4283" s="20" t="s">
        <v>387</v>
      </c>
      <c r="F4283" s="20" t="s">
        <v>389</v>
      </c>
      <c r="H4283" s="20" t="s">
        <v>389</v>
      </c>
      <c r="J4283" s="20" t="s">
        <v>397</v>
      </c>
      <c r="K4283" s="20">
        <v>0</v>
      </c>
      <c r="L4283" s="20">
        <v>0</v>
      </c>
      <c r="M4283" s="20" t="s">
        <v>392</v>
      </c>
      <c r="N4283" s="23">
        <v>44893</v>
      </c>
      <c r="O4283" s="23">
        <v>44893</v>
      </c>
    </row>
    <row r="4284" spans="1:15">
      <c r="A4284" s="20" t="s">
        <v>13868</v>
      </c>
      <c r="B4284" s="20" t="s">
        <v>384</v>
      </c>
      <c r="C4284" s="20" t="s">
        <v>13869</v>
      </c>
      <c r="D4284" s="20" t="s">
        <v>13870</v>
      </c>
      <c r="E4284" s="20" t="s">
        <v>387</v>
      </c>
      <c r="F4284" s="20" t="s">
        <v>389</v>
      </c>
      <c r="H4284" s="20" t="s">
        <v>389</v>
      </c>
      <c r="J4284" s="20" t="s">
        <v>397</v>
      </c>
      <c r="K4284" s="20">
        <v>0</v>
      </c>
      <c r="L4284" s="20">
        <v>0</v>
      </c>
      <c r="M4284" s="20" t="s">
        <v>392</v>
      </c>
      <c r="N4284" s="23">
        <v>44893</v>
      </c>
      <c r="O4284" s="23">
        <v>44893</v>
      </c>
    </row>
    <row r="4285" spans="1:15">
      <c r="A4285" s="20" t="s">
        <v>13871</v>
      </c>
      <c r="B4285" s="20" t="s">
        <v>384</v>
      </c>
      <c r="C4285" s="20" t="s">
        <v>13872</v>
      </c>
      <c r="D4285" s="20" t="s">
        <v>13873</v>
      </c>
      <c r="E4285" s="20" t="s">
        <v>387</v>
      </c>
      <c r="F4285" s="20" t="s">
        <v>389</v>
      </c>
      <c r="H4285" s="20" t="s">
        <v>389</v>
      </c>
      <c r="J4285" s="20" t="s">
        <v>397</v>
      </c>
      <c r="K4285" s="20">
        <v>0</v>
      </c>
      <c r="L4285" s="20">
        <v>71.2</v>
      </c>
      <c r="M4285" s="20" t="s">
        <v>428</v>
      </c>
      <c r="N4285" s="23">
        <v>44893</v>
      </c>
      <c r="O4285" s="23">
        <v>44893</v>
      </c>
    </row>
    <row r="4286" spans="1:15">
      <c r="A4286" s="20" t="s">
        <v>13874</v>
      </c>
      <c r="B4286" s="20" t="s">
        <v>384</v>
      </c>
      <c r="C4286" s="20" t="s">
        <v>13875</v>
      </c>
      <c r="D4286" s="20" t="s">
        <v>13876</v>
      </c>
      <c r="E4286" s="20" t="s">
        <v>387</v>
      </c>
      <c r="F4286" s="20" t="s">
        <v>389</v>
      </c>
      <c r="H4286" s="20" t="s">
        <v>389</v>
      </c>
      <c r="J4286" s="20" t="s">
        <v>397</v>
      </c>
      <c r="K4286" s="20">
        <v>0</v>
      </c>
      <c r="L4286" s="20">
        <v>0</v>
      </c>
      <c r="M4286" s="20" t="s">
        <v>392</v>
      </c>
      <c r="N4286" s="23">
        <v>44893</v>
      </c>
      <c r="O4286" s="23">
        <v>44944</v>
      </c>
    </row>
    <row r="4287" spans="1:15">
      <c r="A4287" s="20" t="s">
        <v>13877</v>
      </c>
      <c r="B4287" s="20" t="s">
        <v>384</v>
      </c>
      <c r="C4287" s="20" t="s">
        <v>13878</v>
      </c>
      <c r="D4287" s="20" t="s">
        <v>13879</v>
      </c>
      <c r="E4287" s="20" t="s">
        <v>387</v>
      </c>
      <c r="F4287" s="20" t="s">
        <v>389</v>
      </c>
      <c r="H4287" s="20" t="s">
        <v>389</v>
      </c>
      <c r="J4287" s="20" t="s">
        <v>397</v>
      </c>
      <c r="K4287" s="20">
        <v>0</v>
      </c>
      <c r="L4287" s="20">
        <v>0</v>
      </c>
      <c r="M4287" s="20" t="s">
        <v>392</v>
      </c>
      <c r="N4287" s="23">
        <v>44893</v>
      </c>
      <c r="O4287" s="23">
        <v>44893</v>
      </c>
    </row>
    <row r="4288" spans="1:15">
      <c r="A4288" s="20" t="s">
        <v>13880</v>
      </c>
      <c r="B4288" s="20" t="s">
        <v>384</v>
      </c>
      <c r="C4288" s="20" t="s">
        <v>13881</v>
      </c>
      <c r="D4288" s="20" t="s">
        <v>13882</v>
      </c>
      <c r="E4288" s="20" t="s">
        <v>387</v>
      </c>
      <c r="F4288" s="20" t="s">
        <v>389</v>
      </c>
      <c r="H4288" s="20" t="s">
        <v>389</v>
      </c>
      <c r="J4288" s="20" t="s">
        <v>397</v>
      </c>
      <c r="K4288" s="20">
        <v>0</v>
      </c>
      <c r="L4288" s="20">
        <v>0</v>
      </c>
      <c r="M4288" s="20" t="s">
        <v>392</v>
      </c>
      <c r="N4288" s="23">
        <v>44893</v>
      </c>
      <c r="O4288" s="23">
        <v>44893</v>
      </c>
    </row>
    <row r="4289" spans="1:15">
      <c r="A4289" s="20" t="s">
        <v>13883</v>
      </c>
      <c r="B4289" s="20" t="s">
        <v>384</v>
      </c>
      <c r="C4289" s="20" t="s">
        <v>13884</v>
      </c>
      <c r="D4289" s="20" t="s">
        <v>13885</v>
      </c>
      <c r="E4289" s="20" t="s">
        <v>478</v>
      </c>
      <c r="F4289" s="20" t="s">
        <v>389</v>
      </c>
      <c r="H4289" s="20" t="s">
        <v>389</v>
      </c>
      <c r="J4289" s="20" t="s">
        <v>391</v>
      </c>
      <c r="K4289" s="20">
        <v>0</v>
      </c>
      <c r="L4289" s="20">
        <v>0</v>
      </c>
      <c r="M4289" s="20" t="s">
        <v>392</v>
      </c>
      <c r="N4289" s="23">
        <v>44893</v>
      </c>
      <c r="O4289" s="23">
        <v>44893</v>
      </c>
    </row>
    <row r="4290" spans="1:15">
      <c r="A4290" s="20" t="s">
        <v>13886</v>
      </c>
      <c r="B4290" s="20" t="s">
        <v>384</v>
      </c>
      <c r="C4290" s="20" t="s">
        <v>13887</v>
      </c>
      <c r="D4290" s="20" t="s">
        <v>13888</v>
      </c>
      <c r="E4290" s="20" t="s">
        <v>387</v>
      </c>
      <c r="F4290" s="20" t="s">
        <v>389</v>
      </c>
      <c r="H4290" s="20" t="s">
        <v>389</v>
      </c>
      <c r="J4290" s="20" t="s">
        <v>397</v>
      </c>
      <c r="K4290" s="20">
        <v>0</v>
      </c>
      <c r="L4290" s="20">
        <v>0</v>
      </c>
      <c r="M4290" s="20" t="s">
        <v>392</v>
      </c>
      <c r="N4290" s="23">
        <v>44893</v>
      </c>
      <c r="O4290" s="23">
        <v>44893</v>
      </c>
    </row>
    <row r="4291" spans="1:15">
      <c r="A4291" s="20" t="s">
        <v>13889</v>
      </c>
      <c r="B4291" s="20" t="s">
        <v>384</v>
      </c>
      <c r="C4291" s="20" t="s">
        <v>13890</v>
      </c>
      <c r="D4291" s="20" t="s">
        <v>13891</v>
      </c>
      <c r="E4291" s="20" t="s">
        <v>478</v>
      </c>
      <c r="F4291" s="20" t="s">
        <v>389</v>
      </c>
      <c r="H4291" s="20" t="s">
        <v>389</v>
      </c>
      <c r="J4291" s="20" t="s">
        <v>397</v>
      </c>
      <c r="K4291" s="20">
        <v>0</v>
      </c>
      <c r="L4291" s="20">
        <v>0</v>
      </c>
      <c r="M4291" s="20" t="s">
        <v>392</v>
      </c>
      <c r="N4291" s="23">
        <v>44894</v>
      </c>
      <c r="O4291" s="23">
        <v>44894</v>
      </c>
    </row>
    <row r="4292" spans="1:15">
      <c r="A4292" s="20" t="s">
        <v>13892</v>
      </c>
      <c r="B4292" s="20" t="s">
        <v>384</v>
      </c>
      <c r="C4292" s="20" t="s">
        <v>13893</v>
      </c>
      <c r="D4292" s="20" t="s">
        <v>13894</v>
      </c>
      <c r="E4292" s="20" t="s">
        <v>450</v>
      </c>
      <c r="F4292" s="20" t="s">
        <v>13895</v>
      </c>
      <c r="G4292" s="20" t="s">
        <v>13896</v>
      </c>
      <c r="H4292" s="20" t="s">
        <v>13897</v>
      </c>
      <c r="I4292" s="20" t="s">
        <v>390</v>
      </c>
      <c r="J4292" s="20" t="s">
        <v>397</v>
      </c>
      <c r="K4292" s="20">
        <v>20000</v>
      </c>
      <c r="L4292" s="20">
        <v>0</v>
      </c>
      <c r="M4292" s="20" t="s">
        <v>392</v>
      </c>
      <c r="N4292" s="23">
        <v>44894</v>
      </c>
      <c r="O4292" s="23">
        <v>44897</v>
      </c>
    </row>
    <row r="4293" spans="1:15">
      <c r="A4293" s="20" t="s">
        <v>13898</v>
      </c>
      <c r="B4293" s="20" t="s">
        <v>384</v>
      </c>
      <c r="C4293" s="20" t="s">
        <v>13899</v>
      </c>
      <c r="D4293" s="20" t="s">
        <v>13900</v>
      </c>
      <c r="E4293" s="20" t="s">
        <v>450</v>
      </c>
      <c r="F4293" s="20" t="s">
        <v>389</v>
      </c>
      <c r="H4293" s="20" t="s">
        <v>389</v>
      </c>
      <c r="J4293" s="20" t="s">
        <v>397</v>
      </c>
      <c r="K4293" s="20">
        <v>2400</v>
      </c>
      <c r="L4293" s="20">
        <v>0</v>
      </c>
      <c r="M4293" s="20" t="s">
        <v>392</v>
      </c>
      <c r="N4293" s="23">
        <v>44894</v>
      </c>
      <c r="O4293" s="23">
        <v>44894</v>
      </c>
    </row>
    <row r="4294" spans="1:15">
      <c r="A4294" s="20" t="s">
        <v>13901</v>
      </c>
      <c r="B4294" s="20" t="s">
        <v>384</v>
      </c>
      <c r="C4294" s="20" t="s">
        <v>13902</v>
      </c>
      <c r="D4294" s="20" t="s">
        <v>13903</v>
      </c>
      <c r="E4294" s="20" t="s">
        <v>450</v>
      </c>
      <c r="F4294" s="20" t="s">
        <v>13904</v>
      </c>
      <c r="G4294" s="20" t="s">
        <v>13896</v>
      </c>
      <c r="H4294" s="20" t="s">
        <v>13897</v>
      </c>
      <c r="I4294" s="20" t="s">
        <v>390</v>
      </c>
      <c r="J4294" s="20" t="s">
        <v>397</v>
      </c>
      <c r="K4294" s="20">
        <v>5000</v>
      </c>
      <c r="L4294" s="20">
        <v>0</v>
      </c>
      <c r="M4294" s="20" t="s">
        <v>392</v>
      </c>
      <c r="N4294" s="23">
        <v>44894</v>
      </c>
      <c r="O4294" s="23">
        <v>44897</v>
      </c>
    </row>
    <row r="4295" spans="1:15">
      <c r="A4295" s="20" t="s">
        <v>13905</v>
      </c>
      <c r="B4295" s="20" t="s">
        <v>384</v>
      </c>
      <c r="C4295" s="20" t="s">
        <v>13906</v>
      </c>
      <c r="D4295" s="20" t="s">
        <v>13907</v>
      </c>
      <c r="E4295" s="20" t="s">
        <v>450</v>
      </c>
      <c r="F4295" s="20" t="s">
        <v>389</v>
      </c>
      <c r="H4295" s="20" t="s">
        <v>389</v>
      </c>
      <c r="J4295" s="20" t="s">
        <v>397</v>
      </c>
      <c r="K4295" s="20">
        <v>2400</v>
      </c>
      <c r="L4295" s="20">
        <v>0</v>
      </c>
      <c r="M4295" s="20" t="s">
        <v>392</v>
      </c>
      <c r="N4295" s="23">
        <v>44894</v>
      </c>
      <c r="O4295" s="23">
        <v>44894</v>
      </c>
    </row>
    <row r="4296" spans="1:15">
      <c r="A4296" s="20" t="s">
        <v>13908</v>
      </c>
      <c r="B4296" s="20" t="s">
        <v>384</v>
      </c>
      <c r="C4296" s="20" t="s">
        <v>13909</v>
      </c>
      <c r="D4296" s="20" t="s">
        <v>13910</v>
      </c>
      <c r="E4296" s="20" t="s">
        <v>450</v>
      </c>
      <c r="F4296" s="20" t="s">
        <v>13911</v>
      </c>
      <c r="G4296" s="20" t="s">
        <v>13896</v>
      </c>
      <c r="H4296" s="20" t="s">
        <v>13897</v>
      </c>
      <c r="I4296" s="20" t="s">
        <v>390</v>
      </c>
      <c r="J4296" s="20" t="s">
        <v>397</v>
      </c>
      <c r="K4296" s="20">
        <v>5000</v>
      </c>
      <c r="L4296" s="20">
        <v>0</v>
      </c>
      <c r="M4296" s="20" t="s">
        <v>392</v>
      </c>
      <c r="N4296" s="23">
        <v>44894</v>
      </c>
      <c r="O4296" s="23">
        <v>44897</v>
      </c>
    </row>
    <row r="4297" spans="1:15">
      <c r="A4297" s="20" t="s">
        <v>13912</v>
      </c>
      <c r="B4297" s="20" t="s">
        <v>384</v>
      </c>
      <c r="C4297" s="20" t="s">
        <v>13913</v>
      </c>
      <c r="D4297" s="20" t="s">
        <v>13914</v>
      </c>
      <c r="E4297" s="20" t="s">
        <v>478</v>
      </c>
      <c r="F4297" s="20" t="s">
        <v>389</v>
      </c>
      <c r="H4297" s="20" t="s">
        <v>389</v>
      </c>
      <c r="J4297" s="20" t="s">
        <v>391</v>
      </c>
      <c r="K4297" s="20">
        <v>0</v>
      </c>
      <c r="L4297" s="20">
        <v>0</v>
      </c>
      <c r="M4297" s="20" t="s">
        <v>392</v>
      </c>
      <c r="N4297" s="23">
        <v>44894</v>
      </c>
      <c r="O4297" s="23">
        <v>44894</v>
      </c>
    </row>
    <row r="4298" spans="1:15">
      <c r="A4298" s="20" t="s">
        <v>13915</v>
      </c>
      <c r="B4298" s="20" t="s">
        <v>384</v>
      </c>
      <c r="C4298" s="20" t="s">
        <v>13916</v>
      </c>
      <c r="D4298" s="20" t="s">
        <v>13917</v>
      </c>
      <c r="E4298" s="20" t="s">
        <v>450</v>
      </c>
      <c r="F4298" s="20" t="s">
        <v>13918</v>
      </c>
      <c r="G4298" s="20" t="s">
        <v>13896</v>
      </c>
      <c r="H4298" s="20" t="s">
        <v>13897</v>
      </c>
      <c r="I4298" s="20" t="s">
        <v>390</v>
      </c>
      <c r="J4298" s="20" t="s">
        <v>397</v>
      </c>
      <c r="K4298" s="20">
        <v>20000</v>
      </c>
      <c r="L4298" s="20">
        <v>0</v>
      </c>
      <c r="M4298" s="20" t="s">
        <v>392</v>
      </c>
      <c r="N4298" s="23">
        <v>44894</v>
      </c>
      <c r="O4298" s="23">
        <v>44901</v>
      </c>
    </row>
    <row r="4299" spans="1:15">
      <c r="A4299" s="20" t="s">
        <v>13919</v>
      </c>
      <c r="B4299" s="20" t="s">
        <v>384</v>
      </c>
      <c r="C4299" s="20" t="s">
        <v>13920</v>
      </c>
      <c r="D4299" s="20" t="s">
        <v>13921</v>
      </c>
      <c r="E4299" s="20" t="s">
        <v>427</v>
      </c>
      <c r="F4299" s="20" t="s">
        <v>389</v>
      </c>
      <c r="H4299" s="20" t="s">
        <v>389</v>
      </c>
      <c r="J4299" s="20" t="s">
        <v>397</v>
      </c>
      <c r="K4299" s="20">
        <v>0</v>
      </c>
      <c r="L4299" s="20">
        <v>0</v>
      </c>
      <c r="M4299" s="20" t="s">
        <v>392</v>
      </c>
      <c r="N4299" s="23">
        <v>44894</v>
      </c>
      <c r="O4299" s="23">
        <v>44944</v>
      </c>
    </row>
    <row r="4300" spans="1:15">
      <c r="A4300" s="20" t="s">
        <v>13922</v>
      </c>
      <c r="B4300" s="20" t="s">
        <v>384</v>
      </c>
      <c r="C4300" s="20" t="s">
        <v>13923</v>
      </c>
      <c r="D4300" s="20" t="s">
        <v>13924</v>
      </c>
      <c r="E4300" s="20" t="s">
        <v>427</v>
      </c>
      <c r="F4300" s="20" t="s">
        <v>389</v>
      </c>
      <c r="H4300" s="20" t="s">
        <v>389</v>
      </c>
      <c r="J4300" s="20" t="s">
        <v>397</v>
      </c>
      <c r="K4300" s="20">
        <v>0</v>
      </c>
      <c r="L4300" s="20">
        <v>0</v>
      </c>
      <c r="M4300" s="20" t="s">
        <v>392</v>
      </c>
      <c r="N4300" s="23">
        <v>44894</v>
      </c>
      <c r="O4300" s="23">
        <v>44944</v>
      </c>
    </row>
    <row r="4301" spans="1:15">
      <c r="A4301" s="20" t="s">
        <v>13925</v>
      </c>
      <c r="B4301" s="20" t="s">
        <v>384</v>
      </c>
      <c r="C4301" s="20" t="s">
        <v>13926</v>
      </c>
      <c r="D4301" s="20" t="s">
        <v>13927</v>
      </c>
      <c r="E4301" s="20" t="s">
        <v>427</v>
      </c>
      <c r="F4301" s="20" t="s">
        <v>389</v>
      </c>
      <c r="H4301" s="20" t="s">
        <v>389</v>
      </c>
      <c r="J4301" s="20" t="s">
        <v>397</v>
      </c>
      <c r="K4301" s="20">
        <v>0</v>
      </c>
      <c r="L4301" s="20">
        <v>311.27</v>
      </c>
      <c r="M4301" s="20" t="s">
        <v>428</v>
      </c>
      <c r="N4301" s="23">
        <v>44894</v>
      </c>
      <c r="O4301" s="23">
        <v>45012</v>
      </c>
    </row>
    <row r="4302" spans="1:15">
      <c r="A4302" s="20" t="s">
        <v>13928</v>
      </c>
      <c r="B4302" s="20" t="s">
        <v>384</v>
      </c>
      <c r="C4302" s="20" t="s">
        <v>13929</v>
      </c>
      <c r="D4302" s="20" t="s">
        <v>13930</v>
      </c>
      <c r="E4302" s="20" t="s">
        <v>427</v>
      </c>
      <c r="F4302" s="20" t="s">
        <v>389</v>
      </c>
      <c r="H4302" s="20" t="s">
        <v>389</v>
      </c>
      <c r="J4302" s="20" t="s">
        <v>397</v>
      </c>
      <c r="K4302" s="20">
        <v>0</v>
      </c>
      <c r="L4302" s="20">
        <v>0</v>
      </c>
      <c r="M4302" s="20" t="s">
        <v>392</v>
      </c>
      <c r="N4302" s="23">
        <v>44894</v>
      </c>
      <c r="O4302" s="23">
        <v>44944</v>
      </c>
    </row>
    <row r="4303" spans="1:15">
      <c r="A4303" s="20" t="s">
        <v>13931</v>
      </c>
      <c r="B4303" s="20" t="s">
        <v>384</v>
      </c>
      <c r="C4303" s="20" t="s">
        <v>13932</v>
      </c>
      <c r="D4303" s="20" t="s">
        <v>13933</v>
      </c>
      <c r="E4303" s="20" t="s">
        <v>427</v>
      </c>
      <c r="F4303" s="20" t="s">
        <v>389</v>
      </c>
      <c r="H4303" s="20" t="s">
        <v>389</v>
      </c>
      <c r="J4303" s="20" t="s">
        <v>391</v>
      </c>
      <c r="K4303" s="20">
        <v>0</v>
      </c>
      <c r="L4303" s="20">
        <v>0</v>
      </c>
      <c r="M4303" s="20" t="s">
        <v>392</v>
      </c>
      <c r="N4303" s="23">
        <v>44894</v>
      </c>
      <c r="O4303" s="23">
        <v>44894</v>
      </c>
    </row>
    <row r="4304" spans="1:15">
      <c r="A4304" s="20" t="s">
        <v>13934</v>
      </c>
      <c r="B4304" s="20" t="s">
        <v>384</v>
      </c>
      <c r="C4304" s="20" t="s">
        <v>13935</v>
      </c>
      <c r="D4304" s="20" t="s">
        <v>13936</v>
      </c>
      <c r="E4304" s="20" t="s">
        <v>387</v>
      </c>
      <c r="F4304" s="20" t="s">
        <v>389</v>
      </c>
      <c r="H4304" s="20" t="s">
        <v>389</v>
      </c>
      <c r="J4304" s="20" t="s">
        <v>397</v>
      </c>
      <c r="K4304" s="20">
        <v>0</v>
      </c>
      <c r="L4304" s="20">
        <v>0</v>
      </c>
      <c r="M4304" s="20" t="s">
        <v>392</v>
      </c>
      <c r="N4304" s="23">
        <v>44894</v>
      </c>
      <c r="O4304" s="23">
        <v>44894</v>
      </c>
    </row>
    <row r="4305" spans="1:15">
      <c r="A4305" s="20" t="s">
        <v>13937</v>
      </c>
      <c r="B4305" s="20" t="s">
        <v>384</v>
      </c>
      <c r="C4305" s="20" t="s">
        <v>13938</v>
      </c>
      <c r="D4305" s="20" t="s">
        <v>13939</v>
      </c>
      <c r="E4305" s="20" t="s">
        <v>387</v>
      </c>
      <c r="F4305" s="20" t="s">
        <v>389</v>
      </c>
      <c r="H4305" s="20" t="s">
        <v>389</v>
      </c>
      <c r="J4305" s="20" t="s">
        <v>397</v>
      </c>
      <c r="K4305" s="20">
        <v>0</v>
      </c>
      <c r="L4305" s="20">
        <v>0</v>
      </c>
      <c r="M4305" s="20" t="s">
        <v>392</v>
      </c>
      <c r="N4305" s="23">
        <v>44894</v>
      </c>
      <c r="O4305" s="23">
        <v>44894</v>
      </c>
    </row>
    <row r="4306" spans="1:15">
      <c r="A4306" s="20" t="s">
        <v>13940</v>
      </c>
      <c r="B4306" s="20" t="s">
        <v>384</v>
      </c>
      <c r="C4306" s="20" t="s">
        <v>13941</v>
      </c>
      <c r="D4306" s="20" t="s">
        <v>13942</v>
      </c>
      <c r="E4306" s="20" t="s">
        <v>387</v>
      </c>
      <c r="F4306" s="20" t="s">
        <v>389</v>
      </c>
      <c r="H4306" s="20" t="s">
        <v>389</v>
      </c>
      <c r="J4306" s="20" t="s">
        <v>391</v>
      </c>
      <c r="K4306" s="20">
        <v>0</v>
      </c>
      <c r="L4306" s="20">
        <v>0</v>
      </c>
      <c r="M4306" s="20" t="s">
        <v>392</v>
      </c>
      <c r="N4306" s="23">
        <v>44894</v>
      </c>
      <c r="O4306" s="23">
        <v>44894</v>
      </c>
    </row>
    <row r="4307" spans="1:15">
      <c r="A4307" s="20" t="s">
        <v>13943</v>
      </c>
      <c r="B4307" s="20" t="s">
        <v>384</v>
      </c>
      <c r="C4307" s="20" t="s">
        <v>13944</v>
      </c>
      <c r="D4307" s="20" t="s">
        <v>13945</v>
      </c>
      <c r="E4307" s="20" t="s">
        <v>387</v>
      </c>
      <c r="F4307" s="20" t="s">
        <v>389</v>
      </c>
      <c r="H4307" s="20" t="s">
        <v>389</v>
      </c>
      <c r="J4307" s="20" t="s">
        <v>397</v>
      </c>
      <c r="K4307" s="20">
        <v>0</v>
      </c>
      <c r="L4307" s="20">
        <v>0</v>
      </c>
      <c r="M4307" s="20" t="s">
        <v>392</v>
      </c>
      <c r="N4307" s="23">
        <v>44894</v>
      </c>
      <c r="O4307" s="23">
        <v>44894</v>
      </c>
    </row>
    <row r="4308" spans="1:15">
      <c r="A4308" s="20" t="s">
        <v>13946</v>
      </c>
      <c r="B4308" s="20" t="s">
        <v>384</v>
      </c>
      <c r="C4308" s="20" t="s">
        <v>13947</v>
      </c>
      <c r="D4308" s="20" t="s">
        <v>13948</v>
      </c>
      <c r="E4308" s="20" t="s">
        <v>387</v>
      </c>
      <c r="F4308" s="20" t="s">
        <v>389</v>
      </c>
      <c r="H4308" s="20" t="s">
        <v>389</v>
      </c>
      <c r="J4308" s="20" t="s">
        <v>397</v>
      </c>
      <c r="K4308" s="20">
        <v>0</v>
      </c>
      <c r="L4308" s="20">
        <v>0</v>
      </c>
      <c r="M4308" s="20" t="s">
        <v>392</v>
      </c>
      <c r="N4308" s="23">
        <v>44894</v>
      </c>
      <c r="O4308" s="23">
        <v>44894</v>
      </c>
    </row>
    <row r="4309" spans="1:15">
      <c r="A4309" s="20" t="s">
        <v>13949</v>
      </c>
      <c r="B4309" s="20" t="s">
        <v>384</v>
      </c>
      <c r="C4309" s="20" t="s">
        <v>13950</v>
      </c>
      <c r="D4309" s="20" t="s">
        <v>13951</v>
      </c>
      <c r="E4309" s="20" t="s">
        <v>387</v>
      </c>
      <c r="F4309" s="20" t="s">
        <v>389</v>
      </c>
      <c r="H4309" s="20" t="s">
        <v>389</v>
      </c>
      <c r="J4309" s="20" t="s">
        <v>397</v>
      </c>
      <c r="K4309" s="20">
        <v>0</v>
      </c>
      <c r="L4309" s="20">
        <v>55.25</v>
      </c>
      <c r="M4309" s="20" t="s">
        <v>428</v>
      </c>
      <c r="N4309" s="23">
        <v>44894</v>
      </c>
      <c r="O4309" s="23">
        <v>44944</v>
      </c>
    </row>
    <row r="4310" spans="1:15">
      <c r="A4310" s="20" t="s">
        <v>13952</v>
      </c>
      <c r="B4310" s="20" t="s">
        <v>384</v>
      </c>
      <c r="C4310" s="20" t="s">
        <v>13953</v>
      </c>
      <c r="D4310" s="20" t="s">
        <v>13954</v>
      </c>
      <c r="E4310" s="20" t="s">
        <v>387</v>
      </c>
      <c r="F4310" s="20" t="s">
        <v>389</v>
      </c>
      <c r="H4310" s="20" t="s">
        <v>389</v>
      </c>
      <c r="J4310" s="20" t="s">
        <v>405</v>
      </c>
      <c r="K4310" s="20">
        <v>0</v>
      </c>
      <c r="L4310" s="20">
        <v>139.44999999999999</v>
      </c>
      <c r="M4310" s="20" t="s">
        <v>428</v>
      </c>
      <c r="N4310" s="23">
        <v>44894</v>
      </c>
      <c r="O4310" s="23">
        <v>45070</v>
      </c>
    </row>
    <row r="4311" spans="1:15">
      <c r="A4311" s="20" t="s">
        <v>13955</v>
      </c>
      <c r="B4311" s="20" t="s">
        <v>384</v>
      </c>
      <c r="C4311" s="20" t="s">
        <v>13956</v>
      </c>
      <c r="D4311" s="20" t="s">
        <v>13957</v>
      </c>
      <c r="E4311" s="20" t="s">
        <v>387</v>
      </c>
      <c r="F4311" s="20" t="s">
        <v>389</v>
      </c>
      <c r="H4311" s="20" t="s">
        <v>389</v>
      </c>
      <c r="J4311" s="20" t="s">
        <v>397</v>
      </c>
      <c r="K4311" s="20">
        <v>0</v>
      </c>
      <c r="L4311" s="20">
        <v>0</v>
      </c>
      <c r="M4311" s="20" t="s">
        <v>392</v>
      </c>
      <c r="N4311" s="23">
        <v>44894</v>
      </c>
      <c r="O4311" s="23">
        <v>44944</v>
      </c>
    </row>
    <row r="4312" spans="1:15">
      <c r="A4312" s="20" t="s">
        <v>13958</v>
      </c>
      <c r="B4312" s="20" t="s">
        <v>384</v>
      </c>
      <c r="C4312" s="20" t="s">
        <v>13959</v>
      </c>
      <c r="D4312" s="20" t="s">
        <v>13960</v>
      </c>
      <c r="E4312" s="20" t="s">
        <v>387</v>
      </c>
      <c r="F4312" s="20" t="s">
        <v>389</v>
      </c>
      <c r="H4312" s="20" t="s">
        <v>389</v>
      </c>
      <c r="J4312" s="20" t="s">
        <v>397</v>
      </c>
      <c r="K4312" s="20">
        <v>0</v>
      </c>
      <c r="L4312" s="20">
        <v>0</v>
      </c>
      <c r="M4312" s="20" t="s">
        <v>392</v>
      </c>
      <c r="N4312" s="23">
        <v>44894</v>
      </c>
      <c r="O4312" s="23">
        <v>44944</v>
      </c>
    </row>
    <row r="4313" spans="1:15">
      <c r="A4313" s="20" t="s">
        <v>13961</v>
      </c>
      <c r="B4313" s="20" t="s">
        <v>384</v>
      </c>
      <c r="C4313" s="20" t="s">
        <v>13962</v>
      </c>
      <c r="D4313" s="20" t="s">
        <v>13963</v>
      </c>
      <c r="E4313" s="20" t="s">
        <v>387</v>
      </c>
      <c r="F4313" s="20" t="s">
        <v>389</v>
      </c>
      <c r="H4313" s="20" t="s">
        <v>389</v>
      </c>
      <c r="J4313" s="20" t="s">
        <v>397</v>
      </c>
      <c r="K4313" s="20">
        <v>0</v>
      </c>
      <c r="L4313" s="20">
        <v>0</v>
      </c>
      <c r="M4313" s="20" t="s">
        <v>392</v>
      </c>
      <c r="N4313" s="23">
        <v>44894</v>
      </c>
      <c r="O4313" s="23">
        <v>44944</v>
      </c>
    </row>
    <row r="4314" spans="1:15">
      <c r="A4314" s="20" t="s">
        <v>13964</v>
      </c>
      <c r="B4314" s="20" t="s">
        <v>384</v>
      </c>
      <c r="C4314" s="20" t="s">
        <v>13965</v>
      </c>
      <c r="D4314" s="20" t="s">
        <v>13966</v>
      </c>
      <c r="E4314" s="20" t="s">
        <v>387</v>
      </c>
      <c r="F4314" s="20" t="s">
        <v>389</v>
      </c>
      <c r="H4314" s="20" t="s">
        <v>389</v>
      </c>
      <c r="J4314" s="20" t="s">
        <v>397</v>
      </c>
      <c r="K4314" s="20">
        <v>0</v>
      </c>
      <c r="L4314" s="20">
        <v>0</v>
      </c>
      <c r="M4314" s="20" t="s">
        <v>392</v>
      </c>
      <c r="N4314" s="23">
        <v>44894</v>
      </c>
      <c r="O4314" s="23">
        <v>44894</v>
      </c>
    </row>
    <row r="4315" spans="1:15">
      <c r="A4315" s="20" t="s">
        <v>13967</v>
      </c>
      <c r="B4315" s="20" t="s">
        <v>384</v>
      </c>
      <c r="C4315" s="20" t="s">
        <v>13968</v>
      </c>
      <c r="D4315" s="20" t="s">
        <v>13969</v>
      </c>
      <c r="E4315" s="20" t="s">
        <v>387</v>
      </c>
      <c r="F4315" s="20" t="s">
        <v>389</v>
      </c>
      <c r="H4315" s="20" t="s">
        <v>389</v>
      </c>
      <c r="J4315" s="20" t="s">
        <v>397</v>
      </c>
      <c r="K4315" s="20">
        <v>0</v>
      </c>
      <c r="L4315" s="20">
        <v>0</v>
      </c>
      <c r="M4315" s="20" t="s">
        <v>392</v>
      </c>
      <c r="N4315" s="23">
        <v>44894</v>
      </c>
      <c r="O4315" s="23">
        <v>44894</v>
      </c>
    </row>
    <row r="4316" spans="1:15">
      <c r="A4316" s="20" t="s">
        <v>13970</v>
      </c>
      <c r="B4316" s="20" t="s">
        <v>384</v>
      </c>
      <c r="C4316" s="20" t="s">
        <v>13971</v>
      </c>
      <c r="D4316" s="20" t="s">
        <v>13972</v>
      </c>
      <c r="E4316" s="20" t="s">
        <v>387</v>
      </c>
      <c r="F4316" s="20" t="s">
        <v>389</v>
      </c>
      <c r="H4316" s="20" t="s">
        <v>389</v>
      </c>
      <c r="J4316" s="20" t="s">
        <v>397</v>
      </c>
      <c r="K4316" s="20">
        <v>0</v>
      </c>
      <c r="L4316" s="20">
        <v>0</v>
      </c>
      <c r="M4316" s="20" t="s">
        <v>392</v>
      </c>
      <c r="N4316" s="23">
        <v>44894</v>
      </c>
      <c r="O4316" s="23">
        <v>44944</v>
      </c>
    </row>
    <row r="4317" spans="1:15">
      <c r="A4317" s="20" t="s">
        <v>13973</v>
      </c>
      <c r="B4317" s="20" t="s">
        <v>384</v>
      </c>
      <c r="C4317" s="20" t="s">
        <v>13974</v>
      </c>
      <c r="D4317" s="20" t="s">
        <v>13975</v>
      </c>
      <c r="E4317" s="20" t="s">
        <v>387</v>
      </c>
      <c r="F4317" s="20" t="s">
        <v>389</v>
      </c>
      <c r="H4317" s="20" t="s">
        <v>389</v>
      </c>
      <c r="J4317" s="20" t="s">
        <v>397</v>
      </c>
      <c r="K4317" s="20">
        <v>0</v>
      </c>
      <c r="L4317" s="20">
        <v>0</v>
      </c>
      <c r="M4317" s="20" t="s">
        <v>392</v>
      </c>
      <c r="N4317" s="23">
        <v>44894</v>
      </c>
      <c r="O4317" s="23">
        <v>44944</v>
      </c>
    </row>
    <row r="4318" spans="1:15">
      <c r="A4318" s="20" t="s">
        <v>13976</v>
      </c>
      <c r="B4318" s="20" t="s">
        <v>384</v>
      </c>
      <c r="C4318" s="20" t="s">
        <v>13977</v>
      </c>
      <c r="D4318" s="20" t="s">
        <v>13978</v>
      </c>
      <c r="E4318" s="20" t="s">
        <v>387</v>
      </c>
      <c r="F4318" s="20" t="s">
        <v>389</v>
      </c>
      <c r="H4318" s="20" t="s">
        <v>389</v>
      </c>
      <c r="J4318" s="20" t="s">
        <v>397</v>
      </c>
      <c r="K4318" s="20">
        <v>0</v>
      </c>
      <c r="L4318" s="20">
        <v>730.13</v>
      </c>
      <c r="M4318" s="20" t="s">
        <v>428</v>
      </c>
      <c r="N4318" s="23">
        <v>44894</v>
      </c>
      <c r="O4318" s="23">
        <v>44894</v>
      </c>
    </row>
    <row r="4319" spans="1:15">
      <c r="A4319" s="20" t="s">
        <v>13979</v>
      </c>
      <c r="B4319" s="20" t="s">
        <v>384</v>
      </c>
      <c r="C4319" s="20" t="s">
        <v>13980</v>
      </c>
      <c r="D4319" s="20" t="s">
        <v>13981</v>
      </c>
      <c r="E4319" s="20" t="s">
        <v>387</v>
      </c>
      <c r="F4319" s="20" t="s">
        <v>389</v>
      </c>
      <c r="H4319" s="20" t="s">
        <v>389</v>
      </c>
      <c r="J4319" s="20" t="s">
        <v>397</v>
      </c>
      <c r="K4319" s="20">
        <v>0</v>
      </c>
      <c r="L4319" s="20">
        <v>68.819999999999993</v>
      </c>
      <c r="M4319" s="20" t="s">
        <v>428</v>
      </c>
      <c r="N4319" s="23">
        <v>44894</v>
      </c>
      <c r="O4319" s="23">
        <v>45029</v>
      </c>
    </row>
    <row r="4320" spans="1:15">
      <c r="A4320" s="20" t="s">
        <v>13982</v>
      </c>
      <c r="B4320" s="20" t="s">
        <v>384</v>
      </c>
      <c r="C4320" s="20" t="s">
        <v>13983</v>
      </c>
      <c r="D4320" s="20" t="s">
        <v>13984</v>
      </c>
      <c r="E4320" s="20" t="s">
        <v>427</v>
      </c>
      <c r="F4320" s="20" t="s">
        <v>389</v>
      </c>
      <c r="H4320" s="20" t="s">
        <v>389</v>
      </c>
      <c r="J4320" s="20" t="s">
        <v>397</v>
      </c>
      <c r="K4320" s="20">
        <v>0</v>
      </c>
      <c r="L4320" s="20">
        <v>45000</v>
      </c>
      <c r="M4320" s="20" t="s">
        <v>428</v>
      </c>
      <c r="N4320" s="23">
        <v>44894</v>
      </c>
      <c r="O4320" s="23">
        <v>44897</v>
      </c>
    </row>
    <row r="4321" spans="1:15">
      <c r="A4321" s="20" t="s">
        <v>13985</v>
      </c>
      <c r="B4321" s="20" t="s">
        <v>384</v>
      </c>
      <c r="C4321" s="20" t="s">
        <v>13986</v>
      </c>
      <c r="D4321" s="20" t="s">
        <v>13987</v>
      </c>
      <c r="E4321" s="20" t="s">
        <v>387</v>
      </c>
      <c r="F4321" s="20" t="s">
        <v>389</v>
      </c>
      <c r="H4321" s="20" t="s">
        <v>389</v>
      </c>
      <c r="J4321" s="20" t="s">
        <v>397</v>
      </c>
      <c r="K4321" s="20">
        <v>0</v>
      </c>
      <c r="L4321" s="20">
        <v>0</v>
      </c>
      <c r="M4321" s="20" t="s">
        <v>392</v>
      </c>
      <c r="N4321" s="23">
        <v>44894</v>
      </c>
      <c r="O4321" s="23">
        <v>44944</v>
      </c>
    </row>
    <row r="4322" spans="1:15">
      <c r="A4322" s="20" t="s">
        <v>13988</v>
      </c>
      <c r="B4322" s="20" t="s">
        <v>384</v>
      </c>
      <c r="C4322" s="20" t="s">
        <v>13989</v>
      </c>
      <c r="D4322" s="20" t="s">
        <v>13990</v>
      </c>
      <c r="E4322" s="20" t="s">
        <v>387</v>
      </c>
      <c r="F4322" s="20" t="s">
        <v>389</v>
      </c>
      <c r="H4322" s="20" t="s">
        <v>389</v>
      </c>
      <c r="J4322" s="20" t="s">
        <v>397</v>
      </c>
      <c r="K4322" s="20">
        <v>0</v>
      </c>
      <c r="L4322" s="20">
        <v>39.25</v>
      </c>
      <c r="M4322" s="20" t="s">
        <v>428</v>
      </c>
      <c r="N4322" s="23">
        <v>44894</v>
      </c>
      <c r="O4322" s="23">
        <v>44894</v>
      </c>
    </row>
    <row r="4323" spans="1:15">
      <c r="A4323" s="20" t="s">
        <v>13991</v>
      </c>
      <c r="B4323" s="20" t="s">
        <v>384</v>
      </c>
      <c r="C4323" s="20" t="s">
        <v>13992</v>
      </c>
      <c r="D4323" s="20" t="s">
        <v>13993</v>
      </c>
      <c r="E4323" s="20" t="s">
        <v>387</v>
      </c>
      <c r="F4323" s="20" t="s">
        <v>389</v>
      </c>
      <c r="H4323" s="20" t="s">
        <v>389</v>
      </c>
      <c r="J4323" s="20" t="s">
        <v>397</v>
      </c>
      <c r="K4323" s="20">
        <v>0</v>
      </c>
      <c r="L4323" s="20">
        <v>477.08</v>
      </c>
      <c r="M4323" s="20" t="s">
        <v>428</v>
      </c>
      <c r="N4323" s="23">
        <v>44894</v>
      </c>
      <c r="O4323" s="23">
        <v>44894</v>
      </c>
    </row>
    <row r="4324" spans="1:15">
      <c r="A4324" s="20" t="s">
        <v>13994</v>
      </c>
      <c r="B4324" s="20" t="s">
        <v>384</v>
      </c>
      <c r="C4324" s="20" t="s">
        <v>13995</v>
      </c>
      <c r="D4324" s="20" t="s">
        <v>13996</v>
      </c>
      <c r="E4324" s="20" t="s">
        <v>387</v>
      </c>
      <c r="F4324" s="20" t="s">
        <v>389</v>
      </c>
      <c r="H4324" s="20" t="s">
        <v>389</v>
      </c>
      <c r="J4324" s="20" t="s">
        <v>397</v>
      </c>
      <c r="K4324" s="20">
        <v>0</v>
      </c>
      <c r="L4324" s="20">
        <v>0</v>
      </c>
      <c r="M4324" s="20" t="s">
        <v>392</v>
      </c>
      <c r="N4324" s="23">
        <v>44895</v>
      </c>
      <c r="O4324" s="23">
        <v>44895</v>
      </c>
    </row>
    <row r="4325" spans="1:15">
      <c r="A4325" s="20" t="s">
        <v>13997</v>
      </c>
      <c r="B4325" s="20" t="s">
        <v>384</v>
      </c>
      <c r="C4325" s="20" t="s">
        <v>13998</v>
      </c>
      <c r="D4325" s="20" t="s">
        <v>13999</v>
      </c>
      <c r="E4325" s="20" t="s">
        <v>387</v>
      </c>
      <c r="F4325" s="20" t="s">
        <v>389</v>
      </c>
      <c r="H4325" s="20" t="s">
        <v>389</v>
      </c>
      <c r="J4325" s="20" t="s">
        <v>391</v>
      </c>
      <c r="K4325" s="20">
        <v>0</v>
      </c>
      <c r="L4325" s="20">
        <v>0</v>
      </c>
      <c r="M4325" s="20" t="s">
        <v>392</v>
      </c>
      <c r="N4325" s="23">
        <v>44895</v>
      </c>
      <c r="O4325" s="23">
        <v>44895</v>
      </c>
    </row>
    <row r="4326" spans="1:15">
      <c r="A4326" s="20" t="s">
        <v>14000</v>
      </c>
      <c r="B4326" s="20" t="s">
        <v>384</v>
      </c>
      <c r="C4326" s="20" t="s">
        <v>14001</v>
      </c>
      <c r="D4326" s="20" t="s">
        <v>14002</v>
      </c>
      <c r="E4326" s="20" t="s">
        <v>387</v>
      </c>
      <c r="F4326" s="20" t="s">
        <v>389</v>
      </c>
      <c r="H4326" s="20" t="s">
        <v>389</v>
      </c>
      <c r="J4326" s="20" t="s">
        <v>397</v>
      </c>
      <c r="K4326" s="20">
        <v>0</v>
      </c>
      <c r="L4326" s="20">
        <v>0</v>
      </c>
      <c r="M4326" s="20" t="s">
        <v>392</v>
      </c>
      <c r="N4326" s="23">
        <v>44895</v>
      </c>
      <c r="O4326" s="23">
        <v>44895</v>
      </c>
    </row>
    <row r="4327" spans="1:15">
      <c r="A4327" s="20" t="s">
        <v>14003</v>
      </c>
      <c r="B4327" s="20" t="s">
        <v>384</v>
      </c>
      <c r="C4327" s="20" t="s">
        <v>14004</v>
      </c>
      <c r="D4327" s="20" t="s">
        <v>14005</v>
      </c>
      <c r="E4327" s="20" t="s">
        <v>427</v>
      </c>
      <c r="F4327" s="20" t="s">
        <v>389</v>
      </c>
      <c r="H4327" s="20" t="s">
        <v>389</v>
      </c>
      <c r="J4327" s="20" t="s">
        <v>391</v>
      </c>
      <c r="K4327" s="20">
        <v>0</v>
      </c>
      <c r="L4327" s="20">
        <v>0</v>
      </c>
      <c r="M4327" s="20" t="s">
        <v>392</v>
      </c>
      <c r="N4327" s="23">
        <v>44895</v>
      </c>
      <c r="O4327" s="23">
        <v>44895</v>
      </c>
    </row>
    <row r="4328" spans="1:15">
      <c r="A4328" s="20" t="s">
        <v>14006</v>
      </c>
      <c r="B4328" s="20" t="s">
        <v>384</v>
      </c>
      <c r="C4328" s="20" t="s">
        <v>14007</v>
      </c>
      <c r="D4328" s="20" t="s">
        <v>14008</v>
      </c>
      <c r="E4328" s="20" t="s">
        <v>387</v>
      </c>
      <c r="F4328" s="20" t="s">
        <v>389</v>
      </c>
      <c r="H4328" s="20" t="s">
        <v>389</v>
      </c>
      <c r="J4328" s="20" t="s">
        <v>397</v>
      </c>
      <c r="K4328" s="20">
        <v>0</v>
      </c>
      <c r="L4328" s="20">
        <v>0</v>
      </c>
      <c r="M4328" s="20" t="s">
        <v>392</v>
      </c>
      <c r="N4328" s="23">
        <v>44896</v>
      </c>
      <c r="O4328" s="23">
        <v>44896</v>
      </c>
    </row>
    <row r="4329" spans="1:15">
      <c r="A4329" s="20" t="s">
        <v>14009</v>
      </c>
      <c r="B4329" s="20" t="s">
        <v>384</v>
      </c>
      <c r="C4329" s="20" t="s">
        <v>14010</v>
      </c>
      <c r="D4329" s="20" t="s">
        <v>14011</v>
      </c>
      <c r="E4329" s="20" t="s">
        <v>387</v>
      </c>
      <c r="F4329" s="20" t="s">
        <v>389</v>
      </c>
      <c r="H4329" s="20" t="s">
        <v>389</v>
      </c>
      <c r="J4329" s="20" t="s">
        <v>397</v>
      </c>
      <c r="K4329" s="20">
        <v>0</v>
      </c>
      <c r="L4329" s="20">
        <v>0</v>
      </c>
      <c r="M4329" s="20" t="s">
        <v>392</v>
      </c>
      <c r="N4329" s="23">
        <v>44896</v>
      </c>
      <c r="O4329" s="23">
        <v>44944</v>
      </c>
    </row>
    <row r="4330" spans="1:15">
      <c r="A4330" s="20" t="s">
        <v>14012</v>
      </c>
      <c r="B4330" s="20" t="s">
        <v>384</v>
      </c>
      <c r="C4330" s="20" t="s">
        <v>14013</v>
      </c>
      <c r="D4330" s="20" t="s">
        <v>14014</v>
      </c>
      <c r="E4330" s="20" t="s">
        <v>387</v>
      </c>
      <c r="F4330" s="20" t="s">
        <v>389</v>
      </c>
      <c r="H4330" s="20" t="s">
        <v>389</v>
      </c>
      <c r="J4330" s="20" t="s">
        <v>397</v>
      </c>
      <c r="K4330" s="20">
        <v>0</v>
      </c>
      <c r="L4330" s="20">
        <v>0</v>
      </c>
      <c r="M4330" s="20" t="s">
        <v>392</v>
      </c>
      <c r="N4330" s="23">
        <v>44896</v>
      </c>
      <c r="O4330" s="23">
        <v>44896</v>
      </c>
    </row>
    <row r="4331" spans="1:15">
      <c r="A4331" s="20" t="s">
        <v>14015</v>
      </c>
      <c r="B4331" s="20" t="s">
        <v>384</v>
      </c>
      <c r="C4331" s="20" t="s">
        <v>14016</v>
      </c>
      <c r="D4331" s="20" t="s">
        <v>14017</v>
      </c>
      <c r="E4331" s="20" t="s">
        <v>387</v>
      </c>
      <c r="F4331" s="20" t="s">
        <v>389</v>
      </c>
      <c r="H4331" s="20" t="s">
        <v>389</v>
      </c>
      <c r="J4331" s="20" t="s">
        <v>397</v>
      </c>
      <c r="K4331" s="20">
        <v>0</v>
      </c>
      <c r="L4331" s="20">
        <v>0</v>
      </c>
      <c r="M4331" s="20" t="s">
        <v>392</v>
      </c>
      <c r="N4331" s="23">
        <v>44896</v>
      </c>
      <c r="O4331" s="23">
        <v>44944</v>
      </c>
    </row>
    <row r="4332" spans="1:15">
      <c r="A4332" s="20" t="s">
        <v>14018</v>
      </c>
      <c r="B4332" s="20" t="s">
        <v>384</v>
      </c>
      <c r="C4332" s="20" t="s">
        <v>14019</v>
      </c>
      <c r="D4332" s="20" t="s">
        <v>14020</v>
      </c>
      <c r="E4332" s="20" t="s">
        <v>387</v>
      </c>
      <c r="F4332" s="20" t="s">
        <v>389</v>
      </c>
      <c r="H4332" s="20" t="s">
        <v>389</v>
      </c>
      <c r="J4332" s="20" t="s">
        <v>397</v>
      </c>
      <c r="K4332" s="20">
        <v>0</v>
      </c>
      <c r="L4332" s="20">
        <v>700.32</v>
      </c>
      <c r="M4332" s="20" t="s">
        <v>428</v>
      </c>
      <c r="N4332" s="23">
        <v>44896</v>
      </c>
      <c r="O4332" s="23">
        <v>44896</v>
      </c>
    </row>
    <row r="4333" spans="1:15">
      <c r="A4333" s="20" t="s">
        <v>14021</v>
      </c>
      <c r="B4333" s="20" t="s">
        <v>384</v>
      </c>
      <c r="C4333" s="20" t="s">
        <v>14022</v>
      </c>
      <c r="D4333" s="20" t="s">
        <v>14023</v>
      </c>
      <c r="E4333" s="20" t="s">
        <v>387</v>
      </c>
      <c r="F4333" s="20" t="s">
        <v>389</v>
      </c>
      <c r="H4333" s="20" t="s">
        <v>389</v>
      </c>
      <c r="J4333" s="20" t="s">
        <v>397</v>
      </c>
      <c r="K4333" s="20">
        <v>0</v>
      </c>
      <c r="L4333" s="20">
        <v>0</v>
      </c>
      <c r="M4333" s="20" t="s">
        <v>392</v>
      </c>
      <c r="N4333" s="23">
        <v>44896</v>
      </c>
      <c r="O4333" s="23">
        <v>44944</v>
      </c>
    </row>
    <row r="4334" spans="1:15">
      <c r="A4334" s="20" t="s">
        <v>14024</v>
      </c>
      <c r="B4334" s="20" t="s">
        <v>384</v>
      </c>
      <c r="C4334" s="20" t="s">
        <v>14025</v>
      </c>
      <c r="D4334" s="20" t="s">
        <v>14026</v>
      </c>
      <c r="E4334" s="20" t="s">
        <v>387</v>
      </c>
      <c r="F4334" s="20" t="s">
        <v>389</v>
      </c>
      <c r="H4334" s="20" t="s">
        <v>389</v>
      </c>
      <c r="J4334" s="20" t="s">
        <v>397</v>
      </c>
      <c r="K4334" s="20">
        <v>0</v>
      </c>
      <c r="L4334" s="20">
        <v>0</v>
      </c>
      <c r="M4334" s="20" t="s">
        <v>392</v>
      </c>
      <c r="N4334" s="23">
        <v>44896</v>
      </c>
      <c r="O4334" s="23">
        <v>44896</v>
      </c>
    </row>
    <row r="4335" spans="1:15">
      <c r="A4335" s="20" t="s">
        <v>14027</v>
      </c>
      <c r="B4335" s="20" t="s">
        <v>384</v>
      </c>
      <c r="C4335" s="20" t="s">
        <v>14028</v>
      </c>
      <c r="D4335" s="20" t="s">
        <v>14029</v>
      </c>
      <c r="E4335" s="20" t="s">
        <v>387</v>
      </c>
      <c r="F4335" s="20" t="s">
        <v>389</v>
      </c>
      <c r="H4335" s="20" t="s">
        <v>389</v>
      </c>
      <c r="J4335" s="20" t="s">
        <v>397</v>
      </c>
      <c r="K4335" s="20">
        <v>0</v>
      </c>
      <c r="L4335" s="20">
        <v>0</v>
      </c>
      <c r="M4335" s="20" t="s">
        <v>392</v>
      </c>
      <c r="N4335" s="23">
        <v>44896</v>
      </c>
      <c r="O4335" s="23">
        <v>44896</v>
      </c>
    </row>
    <row r="4336" spans="1:15">
      <c r="A4336" s="20" t="s">
        <v>14030</v>
      </c>
      <c r="B4336" s="20" t="s">
        <v>384</v>
      </c>
      <c r="C4336" s="20" t="s">
        <v>14031</v>
      </c>
      <c r="D4336" s="20" t="s">
        <v>14032</v>
      </c>
      <c r="E4336" s="20" t="s">
        <v>387</v>
      </c>
      <c r="F4336" s="20" t="s">
        <v>389</v>
      </c>
      <c r="H4336" s="20" t="s">
        <v>389</v>
      </c>
      <c r="J4336" s="20" t="s">
        <v>397</v>
      </c>
      <c r="K4336" s="20">
        <v>0</v>
      </c>
      <c r="L4336" s="20">
        <v>0</v>
      </c>
      <c r="M4336" s="20" t="s">
        <v>392</v>
      </c>
      <c r="N4336" s="23">
        <v>44896</v>
      </c>
      <c r="O4336" s="23">
        <v>44944</v>
      </c>
    </row>
    <row r="4337" spans="1:15">
      <c r="A4337" s="20" t="s">
        <v>14033</v>
      </c>
      <c r="B4337" s="20" t="s">
        <v>384</v>
      </c>
      <c r="C4337" s="20" t="s">
        <v>14034</v>
      </c>
      <c r="D4337" s="20" t="s">
        <v>14035</v>
      </c>
      <c r="E4337" s="20" t="s">
        <v>450</v>
      </c>
      <c r="F4337" s="20" t="s">
        <v>14036</v>
      </c>
      <c r="G4337" s="20" t="s">
        <v>14037</v>
      </c>
      <c r="H4337" s="20" t="s">
        <v>14038</v>
      </c>
      <c r="I4337" s="20" t="s">
        <v>390</v>
      </c>
      <c r="J4337" s="20" t="s">
        <v>397</v>
      </c>
      <c r="K4337" s="20">
        <v>20000</v>
      </c>
      <c r="L4337" s="20">
        <v>471.3</v>
      </c>
      <c r="M4337" s="20" t="s">
        <v>392</v>
      </c>
      <c r="N4337" s="23">
        <v>44896</v>
      </c>
      <c r="O4337" s="23">
        <v>44966</v>
      </c>
    </row>
    <row r="4338" spans="1:15">
      <c r="A4338" s="20" t="s">
        <v>14039</v>
      </c>
      <c r="B4338" s="20" t="s">
        <v>384</v>
      </c>
      <c r="C4338" s="20" t="s">
        <v>14040</v>
      </c>
      <c r="D4338" s="20" t="s">
        <v>14041</v>
      </c>
      <c r="E4338" s="20" t="s">
        <v>387</v>
      </c>
      <c r="F4338" s="20" t="s">
        <v>389</v>
      </c>
      <c r="H4338" s="20" t="s">
        <v>389</v>
      </c>
      <c r="J4338" s="20" t="s">
        <v>397</v>
      </c>
      <c r="K4338" s="20">
        <v>0</v>
      </c>
      <c r="L4338" s="20">
        <v>0</v>
      </c>
      <c r="M4338" s="20" t="s">
        <v>392</v>
      </c>
      <c r="N4338" s="23">
        <v>44896</v>
      </c>
      <c r="O4338" s="23">
        <v>44944</v>
      </c>
    </row>
    <row r="4339" spans="1:15">
      <c r="A4339" s="20" t="s">
        <v>14042</v>
      </c>
      <c r="B4339" s="20" t="s">
        <v>384</v>
      </c>
      <c r="C4339" s="20" t="s">
        <v>14043</v>
      </c>
      <c r="D4339" s="20" t="s">
        <v>14044</v>
      </c>
      <c r="E4339" s="20" t="s">
        <v>427</v>
      </c>
      <c r="F4339" s="20" t="s">
        <v>389</v>
      </c>
      <c r="H4339" s="20" t="s">
        <v>389</v>
      </c>
      <c r="J4339" s="20" t="s">
        <v>397</v>
      </c>
      <c r="K4339" s="20">
        <v>0</v>
      </c>
      <c r="L4339" s="20">
        <v>0</v>
      </c>
      <c r="M4339" s="20" t="s">
        <v>392</v>
      </c>
      <c r="N4339" s="23">
        <v>44896</v>
      </c>
      <c r="O4339" s="23">
        <v>44897</v>
      </c>
    </row>
    <row r="4340" spans="1:15">
      <c r="A4340" s="20" t="s">
        <v>14045</v>
      </c>
      <c r="B4340" s="20" t="s">
        <v>384</v>
      </c>
      <c r="C4340" s="20" t="s">
        <v>14046</v>
      </c>
      <c r="D4340" s="20" t="s">
        <v>14047</v>
      </c>
      <c r="E4340" s="20" t="s">
        <v>387</v>
      </c>
      <c r="F4340" s="20" t="s">
        <v>389</v>
      </c>
      <c r="H4340" s="20" t="s">
        <v>389</v>
      </c>
      <c r="J4340" s="20" t="s">
        <v>391</v>
      </c>
      <c r="K4340" s="20">
        <v>0</v>
      </c>
      <c r="L4340" s="20">
        <v>0</v>
      </c>
      <c r="M4340" s="20" t="s">
        <v>392</v>
      </c>
      <c r="N4340" s="23">
        <v>44896</v>
      </c>
      <c r="O4340" s="23">
        <v>44896</v>
      </c>
    </row>
    <row r="4341" spans="1:15">
      <c r="A4341" s="20" t="s">
        <v>14048</v>
      </c>
      <c r="B4341" s="20" t="s">
        <v>384</v>
      </c>
      <c r="C4341" s="20" t="s">
        <v>14049</v>
      </c>
      <c r="D4341" s="20" t="s">
        <v>14050</v>
      </c>
      <c r="E4341" s="20" t="s">
        <v>387</v>
      </c>
      <c r="F4341" s="20" t="s">
        <v>389</v>
      </c>
      <c r="H4341" s="20" t="s">
        <v>389</v>
      </c>
      <c r="J4341" s="20" t="s">
        <v>397</v>
      </c>
      <c r="K4341" s="20">
        <v>0</v>
      </c>
      <c r="L4341" s="20">
        <v>0</v>
      </c>
      <c r="M4341" s="20" t="s">
        <v>392</v>
      </c>
      <c r="N4341" s="23">
        <v>44896</v>
      </c>
      <c r="O4341" s="23">
        <v>44896</v>
      </c>
    </row>
    <row r="4342" spans="1:15">
      <c r="A4342" s="20" t="s">
        <v>14051</v>
      </c>
      <c r="B4342" s="20" t="s">
        <v>384</v>
      </c>
      <c r="C4342" s="20" t="s">
        <v>14052</v>
      </c>
      <c r="D4342" s="20" t="s">
        <v>14053</v>
      </c>
      <c r="E4342" s="20" t="s">
        <v>387</v>
      </c>
      <c r="F4342" s="20" t="s">
        <v>389</v>
      </c>
      <c r="H4342" s="20" t="s">
        <v>389</v>
      </c>
      <c r="J4342" s="20" t="s">
        <v>397</v>
      </c>
      <c r="K4342" s="20">
        <v>0</v>
      </c>
      <c r="L4342" s="20">
        <v>0</v>
      </c>
      <c r="M4342" s="20" t="s">
        <v>392</v>
      </c>
      <c r="N4342" s="23">
        <v>44896</v>
      </c>
      <c r="O4342" s="23">
        <v>44896</v>
      </c>
    </row>
    <row r="4343" spans="1:15">
      <c r="A4343" s="20" t="s">
        <v>14054</v>
      </c>
      <c r="B4343" s="20" t="s">
        <v>384</v>
      </c>
      <c r="C4343" s="20" t="s">
        <v>14055</v>
      </c>
      <c r="D4343" s="20" t="s">
        <v>14056</v>
      </c>
      <c r="E4343" s="20" t="s">
        <v>387</v>
      </c>
      <c r="F4343" s="20" t="s">
        <v>389</v>
      </c>
      <c r="H4343" s="20" t="s">
        <v>389</v>
      </c>
      <c r="J4343" s="20" t="s">
        <v>397</v>
      </c>
      <c r="K4343" s="20">
        <v>0</v>
      </c>
      <c r="L4343" s="20">
        <v>59.52</v>
      </c>
      <c r="M4343" s="20" t="s">
        <v>428</v>
      </c>
      <c r="N4343" s="23">
        <v>44896</v>
      </c>
      <c r="O4343" s="23">
        <v>44896</v>
      </c>
    </row>
    <row r="4344" spans="1:15">
      <c r="A4344" s="20" t="s">
        <v>14057</v>
      </c>
      <c r="B4344" s="20" t="s">
        <v>384</v>
      </c>
      <c r="C4344" s="20" t="s">
        <v>14058</v>
      </c>
      <c r="D4344" s="20" t="s">
        <v>14059</v>
      </c>
      <c r="E4344" s="20" t="s">
        <v>387</v>
      </c>
      <c r="F4344" s="20" t="s">
        <v>389</v>
      </c>
      <c r="H4344" s="20" t="s">
        <v>389</v>
      </c>
      <c r="J4344" s="20" t="s">
        <v>391</v>
      </c>
      <c r="K4344" s="20">
        <v>0</v>
      </c>
      <c r="L4344" s="20">
        <v>0</v>
      </c>
      <c r="M4344" s="20" t="s">
        <v>392</v>
      </c>
      <c r="N4344" s="23">
        <v>44896</v>
      </c>
      <c r="O4344" s="23">
        <v>44896</v>
      </c>
    </row>
    <row r="4345" spans="1:15">
      <c r="A4345" s="20" t="s">
        <v>14060</v>
      </c>
      <c r="B4345" s="20" t="s">
        <v>384</v>
      </c>
      <c r="C4345" s="20" t="s">
        <v>14061</v>
      </c>
      <c r="D4345" s="20" t="s">
        <v>14062</v>
      </c>
      <c r="E4345" s="20" t="s">
        <v>387</v>
      </c>
      <c r="F4345" s="20" t="s">
        <v>389</v>
      </c>
      <c r="H4345" s="20" t="s">
        <v>389</v>
      </c>
      <c r="J4345" s="20" t="s">
        <v>397</v>
      </c>
      <c r="K4345" s="20">
        <v>0</v>
      </c>
      <c r="L4345" s="20">
        <v>371.8</v>
      </c>
      <c r="M4345" s="20" t="s">
        <v>428</v>
      </c>
      <c r="N4345" s="23">
        <v>44896</v>
      </c>
      <c r="O4345" s="23">
        <v>44896</v>
      </c>
    </row>
    <row r="4346" spans="1:15">
      <c r="A4346" s="20" t="s">
        <v>14063</v>
      </c>
      <c r="B4346" s="20" t="s">
        <v>384</v>
      </c>
      <c r="C4346" s="20" t="s">
        <v>14064</v>
      </c>
      <c r="D4346" s="20" t="s">
        <v>14065</v>
      </c>
      <c r="E4346" s="20" t="s">
        <v>387</v>
      </c>
      <c r="F4346" s="20" t="s">
        <v>389</v>
      </c>
      <c r="H4346" s="20" t="s">
        <v>389</v>
      </c>
      <c r="J4346" s="20" t="s">
        <v>397</v>
      </c>
      <c r="K4346" s="20">
        <v>0</v>
      </c>
      <c r="L4346" s="20">
        <v>42.97</v>
      </c>
      <c r="M4346" s="20" t="s">
        <v>428</v>
      </c>
      <c r="N4346" s="23">
        <v>44896</v>
      </c>
      <c r="O4346" s="23">
        <v>44896</v>
      </c>
    </row>
    <row r="4347" spans="1:15">
      <c r="A4347" s="20" t="s">
        <v>14066</v>
      </c>
      <c r="B4347" s="20" t="s">
        <v>384</v>
      </c>
      <c r="C4347" s="20" t="s">
        <v>14067</v>
      </c>
      <c r="D4347" s="20" t="s">
        <v>14068</v>
      </c>
      <c r="E4347" s="20" t="s">
        <v>387</v>
      </c>
      <c r="F4347" s="20" t="s">
        <v>389</v>
      </c>
      <c r="H4347" s="20" t="s">
        <v>389</v>
      </c>
      <c r="J4347" s="20" t="s">
        <v>391</v>
      </c>
      <c r="K4347" s="20">
        <v>0</v>
      </c>
      <c r="L4347" s="20">
        <v>2379</v>
      </c>
      <c r="M4347" s="20" t="s">
        <v>428</v>
      </c>
      <c r="N4347" s="23">
        <v>44896</v>
      </c>
      <c r="O4347" s="23">
        <v>44896</v>
      </c>
    </row>
    <row r="4348" spans="1:15">
      <c r="A4348" s="20" t="s">
        <v>14069</v>
      </c>
      <c r="B4348" s="20" t="s">
        <v>384</v>
      </c>
      <c r="C4348" s="20" t="s">
        <v>14070</v>
      </c>
      <c r="D4348" s="20" t="s">
        <v>14071</v>
      </c>
      <c r="E4348" s="20" t="s">
        <v>387</v>
      </c>
      <c r="F4348" s="20" t="s">
        <v>389</v>
      </c>
      <c r="H4348" s="20" t="s">
        <v>389</v>
      </c>
      <c r="J4348" s="20" t="s">
        <v>397</v>
      </c>
      <c r="K4348" s="20">
        <v>0</v>
      </c>
      <c r="L4348" s="20">
        <v>38.31</v>
      </c>
      <c r="M4348" s="20" t="s">
        <v>428</v>
      </c>
      <c r="N4348" s="23">
        <v>44896</v>
      </c>
      <c r="O4348" s="23">
        <v>44896</v>
      </c>
    </row>
    <row r="4349" spans="1:15">
      <c r="A4349" s="20" t="s">
        <v>14072</v>
      </c>
      <c r="B4349" s="20" t="s">
        <v>384</v>
      </c>
      <c r="C4349" s="20" t="s">
        <v>14073</v>
      </c>
      <c r="D4349" s="20" t="s">
        <v>14074</v>
      </c>
      <c r="E4349" s="20" t="s">
        <v>387</v>
      </c>
      <c r="F4349" s="20" t="s">
        <v>389</v>
      </c>
      <c r="H4349" s="20" t="s">
        <v>389</v>
      </c>
      <c r="J4349" s="20" t="s">
        <v>397</v>
      </c>
      <c r="K4349" s="20">
        <v>0</v>
      </c>
      <c r="L4349" s="20">
        <v>0</v>
      </c>
      <c r="M4349" s="20" t="s">
        <v>392</v>
      </c>
      <c r="N4349" s="23">
        <v>44896</v>
      </c>
      <c r="O4349" s="23">
        <v>44896</v>
      </c>
    </row>
    <row r="4350" spans="1:15">
      <c r="A4350" s="20" t="s">
        <v>14075</v>
      </c>
      <c r="B4350" s="20" t="s">
        <v>384</v>
      </c>
      <c r="C4350" s="20" t="s">
        <v>14076</v>
      </c>
      <c r="D4350" s="20" t="s">
        <v>14077</v>
      </c>
      <c r="E4350" s="20" t="s">
        <v>427</v>
      </c>
      <c r="F4350" s="20" t="s">
        <v>389</v>
      </c>
      <c r="H4350" s="20" t="s">
        <v>389</v>
      </c>
      <c r="J4350" s="20" t="s">
        <v>397</v>
      </c>
      <c r="K4350" s="20">
        <v>0</v>
      </c>
      <c r="L4350" s="20">
        <v>50800</v>
      </c>
      <c r="M4350" s="20" t="s">
        <v>428</v>
      </c>
      <c r="N4350" s="23">
        <v>44896</v>
      </c>
      <c r="O4350" s="23">
        <v>44963</v>
      </c>
    </row>
    <row r="4351" spans="1:15">
      <c r="A4351" s="20" t="s">
        <v>14078</v>
      </c>
      <c r="B4351" s="20" t="s">
        <v>384</v>
      </c>
      <c r="C4351" s="20" t="s">
        <v>14079</v>
      </c>
      <c r="D4351" s="20" t="s">
        <v>14080</v>
      </c>
      <c r="E4351" s="20" t="s">
        <v>478</v>
      </c>
      <c r="F4351" s="20" t="s">
        <v>389</v>
      </c>
      <c r="H4351" s="20" t="s">
        <v>389</v>
      </c>
      <c r="J4351" s="20" t="s">
        <v>397</v>
      </c>
      <c r="K4351" s="20">
        <v>0</v>
      </c>
      <c r="L4351" s="20">
        <v>0</v>
      </c>
      <c r="M4351" s="20" t="s">
        <v>392</v>
      </c>
      <c r="N4351" s="23">
        <v>44896</v>
      </c>
      <c r="O4351" s="23">
        <v>44896</v>
      </c>
    </row>
    <row r="4352" spans="1:15">
      <c r="A4352" s="20" t="s">
        <v>14081</v>
      </c>
      <c r="B4352" s="20" t="s">
        <v>384</v>
      </c>
      <c r="C4352" s="20" t="s">
        <v>14082</v>
      </c>
      <c r="D4352" s="20" t="s">
        <v>14083</v>
      </c>
      <c r="E4352" s="20" t="s">
        <v>478</v>
      </c>
      <c r="F4352" s="20" t="s">
        <v>389</v>
      </c>
      <c r="H4352" s="20" t="s">
        <v>389</v>
      </c>
      <c r="J4352" s="20" t="s">
        <v>397</v>
      </c>
      <c r="K4352" s="20">
        <v>0</v>
      </c>
      <c r="L4352" s="20">
        <v>0</v>
      </c>
      <c r="M4352" s="20" t="s">
        <v>392</v>
      </c>
      <c r="N4352" s="23">
        <v>44897</v>
      </c>
      <c r="O4352" s="23">
        <v>44897</v>
      </c>
    </row>
    <row r="4353" spans="1:15">
      <c r="A4353" s="20" t="s">
        <v>14084</v>
      </c>
      <c r="B4353" s="20" t="s">
        <v>384</v>
      </c>
      <c r="C4353" s="20" t="s">
        <v>14085</v>
      </c>
      <c r="D4353" s="20" t="s">
        <v>14086</v>
      </c>
      <c r="E4353" s="20" t="s">
        <v>387</v>
      </c>
      <c r="F4353" s="20" t="s">
        <v>389</v>
      </c>
      <c r="H4353" s="20" t="s">
        <v>389</v>
      </c>
      <c r="J4353" s="20" t="s">
        <v>397</v>
      </c>
      <c r="K4353" s="20">
        <v>0</v>
      </c>
      <c r="L4353" s="20">
        <v>0</v>
      </c>
      <c r="M4353" s="20" t="s">
        <v>392</v>
      </c>
      <c r="N4353" s="23">
        <v>44897</v>
      </c>
      <c r="O4353" s="23">
        <v>44897</v>
      </c>
    </row>
    <row r="4354" spans="1:15">
      <c r="A4354" s="20" t="s">
        <v>14087</v>
      </c>
      <c r="B4354" s="20" t="s">
        <v>384</v>
      </c>
      <c r="C4354" s="20" t="s">
        <v>14088</v>
      </c>
      <c r="D4354" s="20" t="s">
        <v>14089</v>
      </c>
      <c r="E4354" s="20" t="s">
        <v>387</v>
      </c>
      <c r="F4354" s="20" t="s">
        <v>389</v>
      </c>
      <c r="H4354" s="20" t="s">
        <v>389</v>
      </c>
      <c r="J4354" s="20" t="s">
        <v>391</v>
      </c>
      <c r="K4354" s="20">
        <v>0</v>
      </c>
      <c r="L4354" s="20">
        <v>0</v>
      </c>
      <c r="M4354" s="20" t="s">
        <v>392</v>
      </c>
      <c r="N4354" s="23">
        <v>44897</v>
      </c>
      <c r="O4354" s="23">
        <v>44897</v>
      </c>
    </row>
    <row r="4355" spans="1:15">
      <c r="A4355" s="20" t="s">
        <v>14090</v>
      </c>
      <c r="B4355" s="20" t="s">
        <v>384</v>
      </c>
      <c r="C4355" s="20" t="s">
        <v>14091</v>
      </c>
      <c r="D4355" s="20" t="s">
        <v>14092</v>
      </c>
      <c r="E4355" s="20" t="s">
        <v>450</v>
      </c>
      <c r="F4355" s="20" t="s">
        <v>389</v>
      </c>
      <c r="H4355" s="20" t="s">
        <v>389</v>
      </c>
      <c r="J4355" s="20" t="s">
        <v>397</v>
      </c>
      <c r="K4355" s="20">
        <v>2400</v>
      </c>
      <c r="L4355" s="20">
        <v>0</v>
      </c>
      <c r="M4355" s="20" t="s">
        <v>392</v>
      </c>
      <c r="N4355" s="23">
        <v>44897</v>
      </c>
      <c r="O4355" s="23">
        <v>44897</v>
      </c>
    </row>
    <row r="4356" spans="1:15">
      <c r="A4356" s="20" t="s">
        <v>14093</v>
      </c>
      <c r="B4356" s="20" t="s">
        <v>384</v>
      </c>
      <c r="C4356" s="20" t="s">
        <v>14094</v>
      </c>
      <c r="D4356" s="20" t="s">
        <v>14095</v>
      </c>
      <c r="E4356" s="20" t="s">
        <v>450</v>
      </c>
      <c r="F4356" s="20" t="s">
        <v>14096</v>
      </c>
      <c r="G4356" s="20" t="s">
        <v>14097</v>
      </c>
      <c r="H4356" s="20" t="s">
        <v>14098</v>
      </c>
      <c r="I4356" s="20" t="s">
        <v>390</v>
      </c>
      <c r="J4356" s="20" t="s">
        <v>397</v>
      </c>
      <c r="K4356" s="20">
        <v>19000</v>
      </c>
      <c r="L4356" s="20">
        <v>0</v>
      </c>
      <c r="M4356" s="20" t="s">
        <v>392</v>
      </c>
      <c r="N4356" s="23">
        <v>44897</v>
      </c>
      <c r="O4356" s="23">
        <v>44908</v>
      </c>
    </row>
    <row r="4357" spans="1:15">
      <c r="A4357" s="20" t="s">
        <v>14099</v>
      </c>
      <c r="B4357" s="20" t="s">
        <v>384</v>
      </c>
      <c r="C4357" s="20" t="s">
        <v>14100</v>
      </c>
      <c r="D4357" s="20" t="s">
        <v>14101</v>
      </c>
      <c r="E4357" s="20" t="s">
        <v>450</v>
      </c>
      <c r="F4357" s="20" t="s">
        <v>389</v>
      </c>
      <c r="H4357" s="20" t="s">
        <v>389</v>
      </c>
      <c r="J4357" s="20" t="s">
        <v>397</v>
      </c>
      <c r="K4357" s="20">
        <v>2400</v>
      </c>
      <c r="L4357" s="20">
        <v>0</v>
      </c>
      <c r="M4357" s="20" t="s">
        <v>392</v>
      </c>
      <c r="N4357" s="23">
        <v>44897</v>
      </c>
      <c r="O4357" s="23">
        <v>44897</v>
      </c>
    </row>
    <row r="4358" spans="1:15">
      <c r="A4358" s="20" t="s">
        <v>14102</v>
      </c>
      <c r="B4358" s="20" t="s">
        <v>384</v>
      </c>
      <c r="C4358" s="20" t="s">
        <v>14103</v>
      </c>
      <c r="D4358" s="20" t="s">
        <v>14104</v>
      </c>
      <c r="E4358" s="20" t="s">
        <v>387</v>
      </c>
      <c r="F4358" s="20" t="s">
        <v>389</v>
      </c>
      <c r="H4358" s="20" t="s">
        <v>389</v>
      </c>
      <c r="J4358" s="20" t="s">
        <v>397</v>
      </c>
      <c r="K4358" s="20">
        <v>0</v>
      </c>
      <c r="L4358" s="20">
        <v>0</v>
      </c>
      <c r="M4358" s="20" t="s">
        <v>392</v>
      </c>
      <c r="N4358" s="23">
        <v>44897</v>
      </c>
      <c r="O4358" s="23">
        <v>44944</v>
      </c>
    </row>
    <row r="4359" spans="1:15">
      <c r="A4359" s="20" t="s">
        <v>14105</v>
      </c>
      <c r="B4359" s="20" t="s">
        <v>384</v>
      </c>
      <c r="C4359" s="20" t="s">
        <v>14106</v>
      </c>
      <c r="D4359" s="20" t="s">
        <v>14107</v>
      </c>
      <c r="E4359" s="20" t="s">
        <v>478</v>
      </c>
      <c r="F4359" s="20" t="s">
        <v>389</v>
      </c>
      <c r="H4359" s="20" t="s">
        <v>389</v>
      </c>
      <c r="J4359" s="20" t="s">
        <v>397</v>
      </c>
      <c r="K4359" s="20">
        <v>0</v>
      </c>
      <c r="L4359" s="20">
        <v>0</v>
      </c>
      <c r="M4359" s="20" t="s">
        <v>392</v>
      </c>
      <c r="N4359" s="23">
        <v>44897</v>
      </c>
      <c r="O4359" s="23">
        <v>44897</v>
      </c>
    </row>
    <row r="4360" spans="1:15">
      <c r="A4360" s="20" t="s">
        <v>14108</v>
      </c>
      <c r="B4360" s="20" t="s">
        <v>384</v>
      </c>
      <c r="C4360" s="20" t="s">
        <v>14109</v>
      </c>
      <c r="D4360" s="20" t="s">
        <v>14110</v>
      </c>
      <c r="E4360" s="20" t="s">
        <v>478</v>
      </c>
      <c r="F4360" s="20" t="s">
        <v>389</v>
      </c>
      <c r="H4360" s="20" t="s">
        <v>389</v>
      </c>
      <c r="J4360" s="20" t="s">
        <v>391</v>
      </c>
      <c r="K4360" s="20">
        <v>0</v>
      </c>
      <c r="L4360" s="20">
        <v>0</v>
      </c>
      <c r="M4360" s="20" t="s">
        <v>392</v>
      </c>
      <c r="N4360" s="23">
        <v>44897</v>
      </c>
      <c r="O4360" s="23">
        <v>44897</v>
      </c>
    </row>
    <row r="4361" spans="1:15">
      <c r="A4361" s="20" t="s">
        <v>14111</v>
      </c>
      <c r="B4361" s="20" t="s">
        <v>384</v>
      </c>
      <c r="C4361" s="20" t="s">
        <v>14112</v>
      </c>
      <c r="D4361" s="20" t="s">
        <v>14113</v>
      </c>
      <c r="E4361" s="20" t="s">
        <v>387</v>
      </c>
      <c r="F4361" s="20" t="s">
        <v>389</v>
      </c>
      <c r="H4361" s="20" t="s">
        <v>389</v>
      </c>
      <c r="J4361" s="20" t="s">
        <v>391</v>
      </c>
      <c r="K4361" s="20">
        <v>0</v>
      </c>
      <c r="L4361" s="20">
        <v>0</v>
      </c>
      <c r="M4361" s="20" t="s">
        <v>392</v>
      </c>
      <c r="N4361" s="23">
        <v>44898</v>
      </c>
      <c r="O4361" s="23">
        <v>44898</v>
      </c>
    </row>
    <row r="4362" spans="1:15">
      <c r="A4362" s="20" t="s">
        <v>14114</v>
      </c>
      <c r="B4362" s="20" t="s">
        <v>384</v>
      </c>
      <c r="C4362" s="20" t="s">
        <v>14115</v>
      </c>
      <c r="D4362" s="20" t="s">
        <v>14116</v>
      </c>
      <c r="E4362" s="20" t="s">
        <v>387</v>
      </c>
      <c r="F4362" s="20" t="s">
        <v>389</v>
      </c>
      <c r="H4362" s="20" t="s">
        <v>389</v>
      </c>
      <c r="J4362" s="20" t="s">
        <v>397</v>
      </c>
      <c r="K4362" s="20">
        <v>0</v>
      </c>
      <c r="L4362" s="20">
        <v>1622.47</v>
      </c>
      <c r="M4362" s="20" t="s">
        <v>428</v>
      </c>
      <c r="N4362" s="23">
        <v>44898</v>
      </c>
      <c r="O4362" s="23">
        <v>44898</v>
      </c>
    </row>
    <row r="4363" spans="1:15">
      <c r="A4363" s="20" t="s">
        <v>14117</v>
      </c>
      <c r="B4363" s="20" t="s">
        <v>384</v>
      </c>
      <c r="C4363" s="20" t="s">
        <v>14118</v>
      </c>
      <c r="D4363" s="20" t="s">
        <v>14119</v>
      </c>
      <c r="E4363" s="20" t="s">
        <v>387</v>
      </c>
      <c r="F4363" s="20" t="s">
        <v>389</v>
      </c>
      <c r="H4363" s="20" t="s">
        <v>389</v>
      </c>
      <c r="J4363" s="20" t="s">
        <v>397</v>
      </c>
      <c r="K4363" s="20">
        <v>0</v>
      </c>
      <c r="L4363" s="20">
        <v>0</v>
      </c>
      <c r="M4363" s="20" t="s">
        <v>392</v>
      </c>
      <c r="N4363" s="23">
        <v>44898</v>
      </c>
      <c r="O4363" s="23">
        <v>44944</v>
      </c>
    </row>
    <row r="4364" spans="1:15">
      <c r="A4364" s="20" t="s">
        <v>14120</v>
      </c>
      <c r="B4364" s="20" t="s">
        <v>384</v>
      </c>
      <c r="C4364" s="20" t="s">
        <v>14121</v>
      </c>
      <c r="D4364" s="20" t="s">
        <v>14122</v>
      </c>
      <c r="E4364" s="20" t="s">
        <v>387</v>
      </c>
      <c r="F4364" s="20" t="s">
        <v>389</v>
      </c>
      <c r="H4364" s="20" t="s">
        <v>389</v>
      </c>
      <c r="J4364" s="20" t="s">
        <v>397</v>
      </c>
      <c r="K4364" s="20">
        <v>0</v>
      </c>
      <c r="L4364" s="20">
        <v>0</v>
      </c>
      <c r="M4364" s="20" t="s">
        <v>392</v>
      </c>
      <c r="N4364" s="23">
        <v>44898</v>
      </c>
      <c r="O4364" s="23">
        <v>44898</v>
      </c>
    </row>
    <row r="4365" spans="1:15">
      <c r="A4365" s="20" t="s">
        <v>14123</v>
      </c>
      <c r="B4365" s="20" t="s">
        <v>384</v>
      </c>
      <c r="C4365" s="20" t="s">
        <v>14124</v>
      </c>
      <c r="D4365" s="20" t="s">
        <v>14125</v>
      </c>
      <c r="E4365" s="20" t="s">
        <v>387</v>
      </c>
      <c r="F4365" s="20" t="s">
        <v>389</v>
      </c>
      <c r="H4365" s="20" t="s">
        <v>389</v>
      </c>
      <c r="J4365" s="20" t="s">
        <v>397</v>
      </c>
      <c r="K4365" s="20">
        <v>0</v>
      </c>
      <c r="L4365" s="20">
        <v>680.82</v>
      </c>
      <c r="M4365" s="20" t="s">
        <v>428</v>
      </c>
      <c r="N4365" s="23">
        <v>44898</v>
      </c>
      <c r="O4365" s="23">
        <v>44898</v>
      </c>
    </row>
    <row r="4366" spans="1:15">
      <c r="A4366" s="20" t="s">
        <v>14126</v>
      </c>
      <c r="B4366" s="20" t="s">
        <v>384</v>
      </c>
      <c r="C4366" s="20" t="s">
        <v>14127</v>
      </c>
      <c r="D4366" s="20" t="s">
        <v>14128</v>
      </c>
      <c r="E4366" s="20" t="s">
        <v>450</v>
      </c>
      <c r="F4366" s="20" t="s">
        <v>389</v>
      </c>
      <c r="H4366" s="20" t="s">
        <v>389</v>
      </c>
      <c r="J4366" s="20" t="s">
        <v>397</v>
      </c>
      <c r="K4366" s="20">
        <v>2400</v>
      </c>
      <c r="L4366" s="20">
        <v>0</v>
      </c>
      <c r="M4366" s="20" t="s">
        <v>392</v>
      </c>
      <c r="N4366" s="23">
        <v>44900</v>
      </c>
      <c r="O4366" s="23">
        <v>44901</v>
      </c>
    </row>
    <row r="4367" spans="1:15">
      <c r="A4367" s="20" t="s">
        <v>14129</v>
      </c>
      <c r="B4367" s="20" t="s">
        <v>384</v>
      </c>
      <c r="C4367" s="20" t="s">
        <v>14130</v>
      </c>
      <c r="D4367" s="20" t="s">
        <v>14131</v>
      </c>
      <c r="E4367" s="20" t="s">
        <v>427</v>
      </c>
      <c r="F4367" s="20" t="s">
        <v>389</v>
      </c>
      <c r="H4367" s="20" t="s">
        <v>389</v>
      </c>
      <c r="J4367" s="20" t="s">
        <v>397</v>
      </c>
      <c r="K4367" s="20">
        <v>0</v>
      </c>
      <c r="L4367" s="20">
        <v>0</v>
      </c>
      <c r="M4367" s="20" t="s">
        <v>392</v>
      </c>
      <c r="N4367" s="23">
        <v>44900</v>
      </c>
      <c r="O4367" s="23">
        <v>44944</v>
      </c>
    </row>
    <row r="4368" spans="1:15">
      <c r="A4368" s="20" t="s">
        <v>14132</v>
      </c>
      <c r="B4368" s="20" t="s">
        <v>384</v>
      </c>
      <c r="C4368" s="20" t="s">
        <v>14133</v>
      </c>
      <c r="D4368" s="20" t="s">
        <v>14134</v>
      </c>
      <c r="E4368" s="20" t="s">
        <v>427</v>
      </c>
      <c r="F4368" s="20" t="s">
        <v>389</v>
      </c>
      <c r="H4368" s="20" t="s">
        <v>389</v>
      </c>
      <c r="J4368" s="20" t="s">
        <v>391</v>
      </c>
      <c r="K4368" s="20">
        <v>0</v>
      </c>
      <c r="L4368" s="20">
        <v>0</v>
      </c>
      <c r="M4368" s="20" t="s">
        <v>392</v>
      </c>
      <c r="N4368" s="23">
        <v>44900</v>
      </c>
      <c r="O4368" s="23">
        <v>44900</v>
      </c>
    </row>
    <row r="4369" spans="1:15">
      <c r="A4369" s="20" t="s">
        <v>14135</v>
      </c>
      <c r="B4369" s="20" t="s">
        <v>384</v>
      </c>
      <c r="C4369" s="20" t="s">
        <v>14136</v>
      </c>
      <c r="D4369" s="20" t="s">
        <v>14137</v>
      </c>
      <c r="E4369" s="20" t="s">
        <v>387</v>
      </c>
      <c r="F4369" s="20" t="s">
        <v>389</v>
      </c>
      <c r="H4369" s="20" t="s">
        <v>389</v>
      </c>
      <c r="J4369" s="20" t="s">
        <v>397</v>
      </c>
      <c r="K4369" s="20">
        <v>0</v>
      </c>
      <c r="L4369" s="20">
        <v>973</v>
      </c>
      <c r="M4369" s="20" t="s">
        <v>428</v>
      </c>
      <c r="N4369" s="23">
        <v>44900</v>
      </c>
      <c r="O4369" s="23">
        <v>44900</v>
      </c>
    </row>
    <row r="4370" spans="1:15">
      <c r="A4370" s="20" t="s">
        <v>14138</v>
      </c>
      <c r="B4370" s="20" t="s">
        <v>384</v>
      </c>
      <c r="C4370" s="20" t="s">
        <v>14139</v>
      </c>
      <c r="D4370" s="20" t="s">
        <v>14140</v>
      </c>
      <c r="E4370" s="20" t="s">
        <v>478</v>
      </c>
      <c r="F4370" s="20" t="s">
        <v>389</v>
      </c>
      <c r="H4370" s="20" t="s">
        <v>389</v>
      </c>
      <c r="J4370" s="20" t="s">
        <v>391</v>
      </c>
      <c r="K4370" s="20">
        <v>0</v>
      </c>
      <c r="L4370" s="20">
        <v>0</v>
      </c>
      <c r="M4370" s="20" t="s">
        <v>392</v>
      </c>
      <c r="N4370" s="23">
        <v>44900</v>
      </c>
      <c r="O4370" s="23">
        <v>44900</v>
      </c>
    </row>
    <row r="4371" spans="1:15">
      <c r="A4371" s="20" t="s">
        <v>14141</v>
      </c>
      <c r="B4371" s="20" t="s">
        <v>384</v>
      </c>
      <c r="C4371" s="20" t="s">
        <v>14142</v>
      </c>
      <c r="D4371" s="20" t="s">
        <v>14143</v>
      </c>
      <c r="E4371" s="20" t="s">
        <v>387</v>
      </c>
      <c r="F4371" s="20" t="s">
        <v>389</v>
      </c>
      <c r="H4371" s="20" t="s">
        <v>389</v>
      </c>
      <c r="J4371" s="20" t="s">
        <v>397</v>
      </c>
      <c r="K4371" s="20">
        <v>0</v>
      </c>
      <c r="L4371" s="20">
        <v>0</v>
      </c>
      <c r="M4371" s="20" t="s">
        <v>392</v>
      </c>
      <c r="N4371" s="23">
        <v>44900</v>
      </c>
      <c r="O4371" s="23">
        <v>44944</v>
      </c>
    </row>
    <row r="4372" spans="1:15">
      <c r="A4372" s="20" t="s">
        <v>14144</v>
      </c>
      <c r="B4372" s="20" t="s">
        <v>384</v>
      </c>
      <c r="C4372" s="20" t="s">
        <v>14145</v>
      </c>
      <c r="D4372" s="20" t="s">
        <v>14146</v>
      </c>
      <c r="E4372" s="20" t="s">
        <v>478</v>
      </c>
      <c r="F4372" s="20" t="s">
        <v>389</v>
      </c>
      <c r="H4372" s="20" t="s">
        <v>389</v>
      </c>
      <c r="J4372" s="20" t="s">
        <v>397</v>
      </c>
      <c r="K4372" s="20">
        <v>0</v>
      </c>
      <c r="L4372" s="20">
        <v>0</v>
      </c>
      <c r="M4372" s="20" t="s">
        <v>392</v>
      </c>
      <c r="N4372" s="23">
        <v>44900</v>
      </c>
      <c r="O4372" s="23">
        <v>44900</v>
      </c>
    </row>
    <row r="4373" spans="1:15">
      <c r="A4373" s="20" t="s">
        <v>14147</v>
      </c>
      <c r="B4373" s="20" t="s">
        <v>384</v>
      </c>
      <c r="C4373" s="20" t="s">
        <v>14148</v>
      </c>
      <c r="D4373" s="20" t="s">
        <v>14149</v>
      </c>
      <c r="E4373" s="20" t="s">
        <v>478</v>
      </c>
      <c r="F4373" s="20" t="s">
        <v>389</v>
      </c>
      <c r="H4373" s="20" t="s">
        <v>389</v>
      </c>
      <c r="J4373" s="20" t="s">
        <v>391</v>
      </c>
      <c r="K4373" s="20">
        <v>0</v>
      </c>
      <c r="L4373" s="20">
        <v>0</v>
      </c>
      <c r="M4373" s="20" t="s">
        <v>392</v>
      </c>
      <c r="N4373" s="23">
        <v>44901</v>
      </c>
      <c r="O4373" s="23">
        <v>44901</v>
      </c>
    </row>
    <row r="4374" spans="1:15">
      <c r="A4374" s="20" t="s">
        <v>14150</v>
      </c>
      <c r="B4374" s="20" t="s">
        <v>384</v>
      </c>
      <c r="C4374" s="20" t="s">
        <v>14151</v>
      </c>
      <c r="D4374" s="20" t="s">
        <v>14152</v>
      </c>
      <c r="E4374" s="20" t="s">
        <v>396</v>
      </c>
      <c r="F4374" s="20" t="s">
        <v>14153</v>
      </c>
      <c r="G4374" s="20" t="s">
        <v>1412</v>
      </c>
      <c r="H4374" s="20" t="s">
        <v>1413</v>
      </c>
      <c r="I4374" s="20" t="s">
        <v>390</v>
      </c>
      <c r="J4374" s="20" t="s">
        <v>397</v>
      </c>
      <c r="K4374" s="20">
        <v>0</v>
      </c>
      <c r="L4374" s="20">
        <v>0</v>
      </c>
      <c r="M4374" s="20" t="s">
        <v>392</v>
      </c>
      <c r="N4374" s="23">
        <v>44901</v>
      </c>
      <c r="O4374" s="23">
        <v>44904</v>
      </c>
    </row>
    <row r="4375" spans="1:15">
      <c r="A4375" s="20" t="s">
        <v>14154</v>
      </c>
      <c r="B4375" s="20" t="s">
        <v>384</v>
      </c>
      <c r="C4375" s="20" t="s">
        <v>14155</v>
      </c>
      <c r="D4375" s="20" t="s">
        <v>14156</v>
      </c>
      <c r="E4375" s="20" t="s">
        <v>450</v>
      </c>
      <c r="F4375" s="20" t="s">
        <v>14157</v>
      </c>
      <c r="G4375" s="20" t="s">
        <v>14158</v>
      </c>
      <c r="H4375" s="20" t="s">
        <v>1413</v>
      </c>
      <c r="I4375" s="20" t="s">
        <v>390</v>
      </c>
      <c r="J4375" s="20" t="s">
        <v>397</v>
      </c>
      <c r="K4375" s="20">
        <v>20000</v>
      </c>
      <c r="L4375" s="20">
        <v>0</v>
      </c>
      <c r="M4375" s="20" t="s">
        <v>392</v>
      </c>
      <c r="N4375" s="23">
        <v>44901</v>
      </c>
      <c r="O4375" s="23">
        <v>44908</v>
      </c>
    </row>
    <row r="4376" spans="1:15">
      <c r="A4376" s="20" t="s">
        <v>14159</v>
      </c>
      <c r="B4376" s="20" t="s">
        <v>384</v>
      </c>
      <c r="C4376" s="20" t="s">
        <v>248</v>
      </c>
      <c r="D4376" s="20" t="s">
        <v>14160</v>
      </c>
      <c r="E4376" s="20" t="s">
        <v>450</v>
      </c>
      <c r="F4376" s="20" t="s">
        <v>14161</v>
      </c>
      <c r="G4376" s="20" t="s">
        <v>14158</v>
      </c>
      <c r="H4376" s="20" t="s">
        <v>14098</v>
      </c>
      <c r="I4376" s="20" t="s">
        <v>390</v>
      </c>
      <c r="J4376" s="20" t="s">
        <v>397</v>
      </c>
      <c r="K4376" s="20">
        <v>20000</v>
      </c>
      <c r="L4376" s="20">
        <v>0</v>
      </c>
      <c r="M4376" s="20" t="s">
        <v>392</v>
      </c>
      <c r="N4376" s="23">
        <v>44901</v>
      </c>
      <c r="O4376" s="23">
        <v>44915</v>
      </c>
    </row>
    <row r="4377" spans="1:15">
      <c r="A4377" s="20" t="s">
        <v>14162</v>
      </c>
      <c r="B4377" s="20" t="s">
        <v>384</v>
      </c>
      <c r="C4377" s="20" t="s">
        <v>14163</v>
      </c>
      <c r="D4377" s="20" t="s">
        <v>14164</v>
      </c>
      <c r="E4377" s="20" t="s">
        <v>450</v>
      </c>
      <c r="F4377" s="20" t="s">
        <v>14165</v>
      </c>
      <c r="G4377" s="20" t="s">
        <v>14158</v>
      </c>
      <c r="H4377" s="20" t="s">
        <v>1413</v>
      </c>
      <c r="I4377" s="20" t="s">
        <v>390</v>
      </c>
      <c r="J4377" s="20" t="s">
        <v>397</v>
      </c>
      <c r="K4377" s="20">
        <v>20000</v>
      </c>
      <c r="L4377" s="20">
        <v>2040.3</v>
      </c>
      <c r="M4377" s="20" t="s">
        <v>392</v>
      </c>
      <c r="N4377" s="23">
        <v>44901</v>
      </c>
      <c r="O4377" s="23">
        <v>44904</v>
      </c>
    </row>
    <row r="4378" spans="1:15">
      <c r="A4378" s="20" t="s">
        <v>14166</v>
      </c>
      <c r="B4378" s="20" t="s">
        <v>384</v>
      </c>
      <c r="C4378" s="20" t="s">
        <v>14167</v>
      </c>
      <c r="D4378" s="20" t="s">
        <v>14168</v>
      </c>
      <c r="E4378" s="20" t="s">
        <v>427</v>
      </c>
      <c r="F4378" s="20" t="s">
        <v>389</v>
      </c>
      <c r="H4378" s="20" t="s">
        <v>389</v>
      </c>
      <c r="J4378" s="20" t="s">
        <v>391</v>
      </c>
      <c r="K4378" s="20">
        <v>0</v>
      </c>
      <c r="L4378" s="20">
        <v>0</v>
      </c>
      <c r="M4378" s="20" t="s">
        <v>392</v>
      </c>
      <c r="N4378" s="23">
        <v>44901</v>
      </c>
      <c r="O4378" s="23">
        <v>44901</v>
      </c>
    </row>
    <row r="4379" spans="1:15">
      <c r="A4379" s="20" t="s">
        <v>14169</v>
      </c>
      <c r="B4379" s="20" t="s">
        <v>384</v>
      </c>
      <c r="C4379" s="20" t="s">
        <v>14170</v>
      </c>
      <c r="D4379" s="20" t="s">
        <v>14171</v>
      </c>
      <c r="E4379" s="20" t="s">
        <v>478</v>
      </c>
      <c r="F4379" s="20" t="s">
        <v>389</v>
      </c>
      <c r="H4379" s="20" t="s">
        <v>389</v>
      </c>
      <c r="J4379" s="20" t="s">
        <v>397</v>
      </c>
      <c r="K4379" s="20">
        <v>0</v>
      </c>
      <c r="L4379" s="20">
        <v>0</v>
      </c>
      <c r="M4379" s="20" t="s">
        <v>392</v>
      </c>
      <c r="N4379" s="23">
        <v>44901</v>
      </c>
      <c r="O4379" s="23">
        <v>44901</v>
      </c>
    </row>
    <row r="4380" spans="1:15">
      <c r="A4380" s="20" t="s">
        <v>14172</v>
      </c>
      <c r="B4380" s="20" t="s">
        <v>384</v>
      </c>
      <c r="C4380" s="20" t="s">
        <v>14173</v>
      </c>
      <c r="D4380" s="20" t="s">
        <v>14174</v>
      </c>
      <c r="E4380" s="20" t="s">
        <v>387</v>
      </c>
      <c r="F4380" s="20" t="s">
        <v>389</v>
      </c>
      <c r="H4380" s="20" t="s">
        <v>389</v>
      </c>
      <c r="J4380" s="20" t="s">
        <v>391</v>
      </c>
      <c r="K4380" s="20">
        <v>0</v>
      </c>
      <c r="L4380" s="20">
        <v>128.79</v>
      </c>
      <c r="M4380" s="20" t="s">
        <v>428</v>
      </c>
      <c r="N4380" s="23">
        <v>44901</v>
      </c>
      <c r="O4380" s="23">
        <v>44901</v>
      </c>
    </row>
    <row r="4381" spans="1:15">
      <c r="A4381" s="20" t="s">
        <v>14175</v>
      </c>
      <c r="B4381" s="20" t="s">
        <v>384</v>
      </c>
      <c r="C4381" s="20" t="s">
        <v>14176</v>
      </c>
      <c r="D4381" s="20" t="s">
        <v>14177</v>
      </c>
      <c r="E4381" s="20" t="s">
        <v>478</v>
      </c>
      <c r="F4381" s="20" t="s">
        <v>389</v>
      </c>
      <c r="H4381" s="20" t="s">
        <v>389</v>
      </c>
      <c r="J4381" s="20" t="s">
        <v>397</v>
      </c>
      <c r="K4381" s="20">
        <v>0</v>
      </c>
      <c r="L4381" s="20">
        <v>0</v>
      </c>
      <c r="M4381" s="20" t="s">
        <v>392</v>
      </c>
      <c r="N4381" s="23">
        <v>44901</v>
      </c>
      <c r="O4381" s="23">
        <v>44901</v>
      </c>
    </row>
    <row r="4382" spans="1:15">
      <c r="A4382" s="20" t="s">
        <v>14178</v>
      </c>
      <c r="B4382" s="20" t="s">
        <v>384</v>
      </c>
      <c r="C4382" s="20" t="s">
        <v>14179</v>
      </c>
      <c r="D4382" s="20" t="s">
        <v>14180</v>
      </c>
      <c r="E4382" s="20" t="s">
        <v>387</v>
      </c>
      <c r="F4382" s="20" t="s">
        <v>389</v>
      </c>
      <c r="H4382" s="20" t="s">
        <v>389</v>
      </c>
      <c r="J4382" s="20" t="s">
        <v>397</v>
      </c>
      <c r="K4382" s="20">
        <v>0</v>
      </c>
      <c r="L4382" s="20">
        <v>3053.9</v>
      </c>
      <c r="M4382" s="20" t="s">
        <v>428</v>
      </c>
      <c r="N4382" s="23">
        <v>44902</v>
      </c>
      <c r="O4382" s="23">
        <v>45000</v>
      </c>
    </row>
    <row r="4383" spans="1:15">
      <c r="A4383" s="20" t="s">
        <v>14181</v>
      </c>
      <c r="B4383" s="20" t="s">
        <v>384</v>
      </c>
      <c r="C4383" s="20" t="s">
        <v>14182</v>
      </c>
      <c r="D4383" s="20" t="s">
        <v>14183</v>
      </c>
      <c r="E4383" s="20" t="s">
        <v>387</v>
      </c>
      <c r="F4383" s="20" t="s">
        <v>389</v>
      </c>
      <c r="H4383" s="20" t="s">
        <v>389</v>
      </c>
      <c r="J4383" s="20" t="s">
        <v>397</v>
      </c>
      <c r="K4383" s="20">
        <v>0</v>
      </c>
      <c r="L4383" s="20">
        <v>241.7</v>
      </c>
      <c r="M4383" s="20" t="s">
        <v>428</v>
      </c>
      <c r="N4383" s="23">
        <v>44902</v>
      </c>
      <c r="O4383" s="23">
        <v>44994</v>
      </c>
    </row>
    <row r="4384" spans="1:15">
      <c r="A4384" s="20" t="s">
        <v>14184</v>
      </c>
      <c r="B4384" s="20" t="s">
        <v>384</v>
      </c>
      <c r="C4384" s="20" t="s">
        <v>14185</v>
      </c>
      <c r="D4384" s="20" t="s">
        <v>14186</v>
      </c>
      <c r="E4384" s="20" t="s">
        <v>387</v>
      </c>
      <c r="F4384" s="20" t="s">
        <v>389</v>
      </c>
      <c r="H4384" s="20" t="s">
        <v>389</v>
      </c>
      <c r="J4384" s="20" t="s">
        <v>397</v>
      </c>
      <c r="K4384" s="20">
        <v>0</v>
      </c>
      <c r="L4384" s="20">
        <v>0</v>
      </c>
      <c r="M4384" s="20" t="s">
        <v>392</v>
      </c>
      <c r="N4384" s="23">
        <v>44902</v>
      </c>
      <c r="O4384" s="23">
        <v>44902</v>
      </c>
    </row>
    <row r="4385" spans="1:15">
      <c r="A4385" s="20" t="s">
        <v>14187</v>
      </c>
      <c r="B4385" s="20" t="s">
        <v>384</v>
      </c>
      <c r="C4385" s="20" t="s">
        <v>14188</v>
      </c>
      <c r="D4385" s="20" t="s">
        <v>14189</v>
      </c>
      <c r="E4385" s="20" t="s">
        <v>387</v>
      </c>
      <c r="F4385" s="20" t="s">
        <v>389</v>
      </c>
      <c r="H4385" s="20" t="s">
        <v>389</v>
      </c>
      <c r="J4385" s="20" t="s">
        <v>397</v>
      </c>
      <c r="K4385" s="20">
        <v>0</v>
      </c>
      <c r="L4385" s="20">
        <v>0</v>
      </c>
      <c r="M4385" s="20" t="s">
        <v>392</v>
      </c>
      <c r="N4385" s="23">
        <v>44902</v>
      </c>
      <c r="O4385" s="23">
        <v>44902</v>
      </c>
    </row>
    <row r="4386" spans="1:15">
      <c r="A4386" s="20" t="s">
        <v>14190</v>
      </c>
      <c r="B4386" s="20" t="s">
        <v>384</v>
      </c>
      <c r="C4386" s="20" t="s">
        <v>14191</v>
      </c>
      <c r="D4386" s="20" t="s">
        <v>14192</v>
      </c>
      <c r="E4386" s="20" t="s">
        <v>387</v>
      </c>
      <c r="F4386" s="20" t="s">
        <v>389</v>
      </c>
      <c r="H4386" s="20" t="s">
        <v>389</v>
      </c>
      <c r="J4386" s="20" t="s">
        <v>397</v>
      </c>
      <c r="K4386" s="20">
        <v>0</v>
      </c>
      <c r="L4386" s="20">
        <v>0</v>
      </c>
      <c r="M4386" s="20" t="s">
        <v>392</v>
      </c>
      <c r="N4386" s="23">
        <v>44902</v>
      </c>
      <c r="O4386" s="23">
        <v>44902</v>
      </c>
    </row>
    <row r="4387" spans="1:15">
      <c r="A4387" s="20" t="s">
        <v>14193</v>
      </c>
      <c r="B4387" s="20" t="s">
        <v>384</v>
      </c>
      <c r="C4387" s="20" t="s">
        <v>14194</v>
      </c>
      <c r="D4387" s="20" t="s">
        <v>14195</v>
      </c>
      <c r="E4387" s="20" t="s">
        <v>387</v>
      </c>
      <c r="F4387" s="20" t="s">
        <v>389</v>
      </c>
      <c r="H4387" s="20" t="s">
        <v>389</v>
      </c>
      <c r="J4387" s="20" t="s">
        <v>397</v>
      </c>
      <c r="K4387" s="20">
        <v>0</v>
      </c>
      <c r="L4387" s="20">
        <v>0</v>
      </c>
      <c r="M4387" s="20" t="s">
        <v>392</v>
      </c>
      <c r="N4387" s="23">
        <v>44902</v>
      </c>
      <c r="O4387" s="23">
        <v>44902</v>
      </c>
    </row>
    <row r="4388" spans="1:15">
      <c r="A4388" s="20" t="s">
        <v>14196</v>
      </c>
      <c r="B4388" s="20" t="s">
        <v>384</v>
      </c>
      <c r="C4388" s="20" t="s">
        <v>14197</v>
      </c>
      <c r="D4388" s="20" t="s">
        <v>14198</v>
      </c>
      <c r="E4388" s="20" t="s">
        <v>387</v>
      </c>
      <c r="F4388" s="20" t="s">
        <v>389</v>
      </c>
      <c r="H4388" s="20" t="s">
        <v>389</v>
      </c>
      <c r="J4388" s="20" t="s">
        <v>397</v>
      </c>
      <c r="K4388" s="20">
        <v>0</v>
      </c>
      <c r="L4388" s="20">
        <v>0</v>
      </c>
      <c r="M4388" s="20" t="s">
        <v>392</v>
      </c>
      <c r="N4388" s="23">
        <v>44902</v>
      </c>
      <c r="O4388" s="23">
        <v>44902</v>
      </c>
    </row>
    <row r="4389" spans="1:15">
      <c r="A4389" s="20" t="s">
        <v>14199</v>
      </c>
      <c r="B4389" s="20" t="s">
        <v>384</v>
      </c>
      <c r="C4389" s="20" t="s">
        <v>14200</v>
      </c>
      <c r="D4389" s="20" t="s">
        <v>14201</v>
      </c>
      <c r="E4389" s="20" t="s">
        <v>387</v>
      </c>
      <c r="F4389" s="20" t="s">
        <v>389</v>
      </c>
      <c r="H4389" s="20" t="s">
        <v>389</v>
      </c>
      <c r="J4389" s="20" t="s">
        <v>397</v>
      </c>
      <c r="K4389" s="20">
        <v>0</v>
      </c>
      <c r="L4389" s="20">
        <v>0</v>
      </c>
      <c r="M4389" s="20" t="s">
        <v>392</v>
      </c>
      <c r="N4389" s="23">
        <v>44902</v>
      </c>
      <c r="O4389" s="23">
        <v>44944</v>
      </c>
    </row>
    <row r="4390" spans="1:15">
      <c r="A4390" s="20" t="s">
        <v>14202</v>
      </c>
      <c r="B4390" s="20" t="s">
        <v>384</v>
      </c>
      <c r="C4390" s="20" t="s">
        <v>14203</v>
      </c>
      <c r="D4390" s="20" t="s">
        <v>14204</v>
      </c>
      <c r="E4390" s="20" t="s">
        <v>387</v>
      </c>
      <c r="F4390" s="20" t="s">
        <v>389</v>
      </c>
      <c r="H4390" s="20" t="s">
        <v>389</v>
      </c>
      <c r="J4390" s="20" t="s">
        <v>397</v>
      </c>
      <c r="K4390" s="20">
        <v>0</v>
      </c>
      <c r="L4390" s="20">
        <v>85.2</v>
      </c>
      <c r="M4390" s="20" t="s">
        <v>428</v>
      </c>
      <c r="N4390" s="23">
        <v>44902</v>
      </c>
      <c r="O4390" s="23">
        <v>44944</v>
      </c>
    </row>
    <row r="4391" spans="1:15">
      <c r="A4391" s="20" t="s">
        <v>14205</v>
      </c>
      <c r="B4391" s="20" t="s">
        <v>384</v>
      </c>
      <c r="C4391" s="20" t="s">
        <v>14206</v>
      </c>
      <c r="D4391" s="20" t="s">
        <v>14207</v>
      </c>
      <c r="E4391" s="20" t="s">
        <v>450</v>
      </c>
      <c r="F4391" s="20" t="s">
        <v>14208</v>
      </c>
      <c r="G4391" s="20" t="s">
        <v>1412</v>
      </c>
      <c r="H4391" s="20" t="s">
        <v>1413</v>
      </c>
      <c r="I4391" s="20" t="s">
        <v>390</v>
      </c>
      <c r="J4391" s="20" t="s">
        <v>397</v>
      </c>
      <c r="K4391" s="20">
        <v>20000</v>
      </c>
      <c r="L4391" s="20">
        <v>0</v>
      </c>
      <c r="M4391" s="20" t="s">
        <v>392</v>
      </c>
      <c r="N4391" s="23">
        <v>44902</v>
      </c>
      <c r="O4391" s="23">
        <v>44908</v>
      </c>
    </row>
    <row r="4392" spans="1:15">
      <c r="A4392" s="20" t="s">
        <v>14209</v>
      </c>
      <c r="B4392" s="20" t="s">
        <v>384</v>
      </c>
      <c r="C4392" s="20" t="s">
        <v>14210</v>
      </c>
      <c r="D4392" s="20" t="s">
        <v>14211</v>
      </c>
      <c r="E4392" s="20" t="s">
        <v>450</v>
      </c>
      <c r="F4392" s="20" t="s">
        <v>14212</v>
      </c>
      <c r="G4392" s="20" t="s">
        <v>1412</v>
      </c>
      <c r="H4392" s="20" t="s">
        <v>1413</v>
      </c>
      <c r="I4392" s="20" t="s">
        <v>390</v>
      </c>
      <c r="J4392" s="20" t="s">
        <v>397</v>
      </c>
      <c r="K4392" s="20">
        <v>5000</v>
      </c>
      <c r="L4392" s="20">
        <v>0</v>
      </c>
      <c r="M4392" s="20" t="s">
        <v>392</v>
      </c>
      <c r="N4392" s="23">
        <v>44902</v>
      </c>
      <c r="O4392" s="23">
        <v>44907</v>
      </c>
    </row>
    <row r="4393" spans="1:15">
      <c r="A4393" s="20" t="s">
        <v>14213</v>
      </c>
      <c r="B4393" s="20" t="s">
        <v>384</v>
      </c>
      <c r="C4393" s="20" t="s">
        <v>14214</v>
      </c>
      <c r="D4393" s="20" t="s">
        <v>14215</v>
      </c>
      <c r="E4393" s="20" t="s">
        <v>450</v>
      </c>
      <c r="F4393" s="20" t="s">
        <v>389</v>
      </c>
      <c r="H4393" s="20" t="s">
        <v>389</v>
      </c>
      <c r="J4393" s="20" t="s">
        <v>397</v>
      </c>
      <c r="K4393" s="20">
        <v>2400</v>
      </c>
      <c r="L4393" s="20">
        <v>0</v>
      </c>
      <c r="M4393" s="20" t="s">
        <v>392</v>
      </c>
      <c r="N4393" s="23">
        <v>44902</v>
      </c>
      <c r="O4393" s="23">
        <v>44903</v>
      </c>
    </row>
    <row r="4394" spans="1:15">
      <c r="A4394" s="20" t="s">
        <v>14216</v>
      </c>
      <c r="B4394" s="20" t="s">
        <v>384</v>
      </c>
      <c r="C4394" s="20" t="s">
        <v>14217</v>
      </c>
      <c r="D4394" s="20" t="s">
        <v>14218</v>
      </c>
      <c r="E4394" s="20" t="s">
        <v>387</v>
      </c>
      <c r="F4394" s="20" t="s">
        <v>389</v>
      </c>
      <c r="H4394" s="20" t="s">
        <v>389</v>
      </c>
      <c r="J4394" s="20" t="s">
        <v>391</v>
      </c>
      <c r="K4394" s="20">
        <v>0</v>
      </c>
      <c r="L4394" s="20">
        <v>81.739999999999995</v>
      </c>
      <c r="M4394" s="20" t="s">
        <v>428</v>
      </c>
      <c r="N4394" s="23">
        <v>44902</v>
      </c>
      <c r="O4394" s="23">
        <v>44902</v>
      </c>
    </row>
    <row r="4395" spans="1:15">
      <c r="A4395" s="20" t="s">
        <v>14219</v>
      </c>
      <c r="B4395" s="20" t="s">
        <v>384</v>
      </c>
      <c r="C4395" s="20" t="s">
        <v>14220</v>
      </c>
      <c r="D4395" s="20" t="s">
        <v>14221</v>
      </c>
      <c r="E4395" s="20" t="s">
        <v>387</v>
      </c>
      <c r="F4395" s="20" t="s">
        <v>389</v>
      </c>
      <c r="H4395" s="20" t="s">
        <v>389</v>
      </c>
      <c r="J4395" s="20" t="s">
        <v>397</v>
      </c>
      <c r="K4395" s="20">
        <v>0</v>
      </c>
      <c r="L4395" s="20">
        <v>69.16</v>
      </c>
      <c r="M4395" s="20" t="s">
        <v>428</v>
      </c>
      <c r="N4395" s="23">
        <v>44902</v>
      </c>
      <c r="O4395" s="23">
        <v>44902</v>
      </c>
    </row>
    <row r="4396" spans="1:15">
      <c r="A4396" s="20" t="s">
        <v>14222</v>
      </c>
      <c r="B4396" s="20" t="s">
        <v>384</v>
      </c>
      <c r="C4396" s="20" t="s">
        <v>14223</v>
      </c>
      <c r="D4396" s="20" t="s">
        <v>14224</v>
      </c>
      <c r="E4396" s="20" t="s">
        <v>478</v>
      </c>
      <c r="F4396" s="20" t="s">
        <v>389</v>
      </c>
      <c r="H4396" s="20" t="s">
        <v>389</v>
      </c>
      <c r="J4396" s="20" t="s">
        <v>397</v>
      </c>
      <c r="K4396" s="20">
        <v>0</v>
      </c>
      <c r="L4396" s="20">
        <v>0</v>
      </c>
      <c r="M4396" s="20" t="s">
        <v>392</v>
      </c>
      <c r="N4396" s="23">
        <v>44902</v>
      </c>
      <c r="O4396" s="23">
        <v>44902</v>
      </c>
    </row>
    <row r="4397" spans="1:15">
      <c r="A4397" s="20" t="s">
        <v>14225</v>
      </c>
      <c r="B4397" s="20" t="s">
        <v>384</v>
      </c>
      <c r="C4397" s="20" t="s">
        <v>14226</v>
      </c>
      <c r="D4397" s="20" t="s">
        <v>14227</v>
      </c>
      <c r="E4397" s="20" t="s">
        <v>387</v>
      </c>
      <c r="F4397" s="20" t="s">
        <v>389</v>
      </c>
      <c r="H4397" s="20" t="s">
        <v>389</v>
      </c>
      <c r="J4397" s="20" t="s">
        <v>397</v>
      </c>
      <c r="K4397" s="20">
        <v>0</v>
      </c>
      <c r="L4397" s="20">
        <v>103.42</v>
      </c>
      <c r="M4397" s="20" t="s">
        <v>428</v>
      </c>
      <c r="N4397" s="23">
        <v>44902</v>
      </c>
      <c r="O4397" s="23">
        <v>44902</v>
      </c>
    </row>
    <row r="4398" spans="1:15">
      <c r="A4398" s="20" t="s">
        <v>14228</v>
      </c>
      <c r="B4398" s="20" t="s">
        <v>384</v>
      </c>
      <c r="C4398" s="20" t="s">
        <v>14229</v>
      </c>
      <c r="D4398" s="20" t="s">
        <v>14230</v>
      </c>
      <c r="E4398" s="20" t="s">
        <v>387</v>
      </c>
      <c r="F4398" s="20" t="s">
        <v>389</v>
      </c>
      <c r="H4398" s="20" t="s">
        <v>389</v>
      </c>
      <c r="J4398" s="20" t="s">
        <v>397</v>
      </c>
      <c r="K4398" s="20">
        <v>0</v>
      </c>
      <c r="L4398" s="20">
        <v>0</v>
      </c>
      <c r="M4398" s="20" t="s">
        <v>392</v>
      </c>
      <c r="N4398" s="23">
        <v>44902</v>
      </c>
      <c r="O4398" s="23">
        <v>44902</v>
      </c>
    </row>
    <row r="4399" spans="1:15">
      <c r="A4399" s="20" t="s">
        <v>14231</v>
      </c>
      <c r="B4399" s="20" t="s">
        <v>384</v>
      </c>
      <c r="C4399" s="20" t="s">
        <v>14232</v>
      </c>
      <c r="D4399" s="20" t="s">
        <v>14233</v>
      </c>
      <c r="E4399" s="20" t="s">
        <v>387</v>
      </c>
      <c r="F4399" s="20" t="s">
        <v>389</v>
      </c>
      <c r="H4399" s="20" t="s">
        <v>389</v>
      </c>
      <c r="J4399" s="20" t="s">
        <v>397</v>
      </c>
      <c r="K4399" s="20">
        <v>0</v>
      </c>
      <c r="L4399" s="20">
        <v>354.91</v>
      </c>
      <c r="M4399" s="20" t="s">
        <v>428</v>
      </c>
      <c r="N4399" s="23">
        <v>44902</v>
      </c>
      <c r="O4399" s="23">
        <v>44944</v>
      </c>
    </row>
    <row r="4400" spans="1:15">
      <c r="A4400" s="20" t="s">
        <v>14234</v>
      </c>
      <c r="B4400" s="20" t="s">
        <v>384</v>
      </c>
      <c r="C4400" s="20" t="s">
        <v>14235</v>
      </c>
      <c r="D4400" s="20" t="s">
        <v>14236</v>
      </c>
      <c r="E4400" s="20" t="s">
        <v>387</v>
      </c>
      <c r="F4400" s="20" t="s">
        <v>389</v>
      </c>
      <c r="H4400" s="20" t="s">
        <v>389</v>
      </c>
      <c r="J4400" s="20" t="s">
        <v>397</v>
      </c>
      <c r="K4400" s="20">
        <v>0</v>
      </c>
      <c r="L4400" s="20">
        <v>83.28</v>
      </c>
      <c r="M4400" s="20" t="s">
        <v>428</v>
      </c>
      <c r="N4400" s="23">
        <v>44902</v>
      </c>
      <c r="O4400" s="23">
        <v>44902</v>
      </c>
    </row>
    <row r="4401" spans="1:15">
      <c r="A4401" s="20" t="s">
        <v>14237</v>
      </c>
      <c r="B4401" s="20" t="s">
        <v>384</v>
      </c>
      <c r="C4401" s="20" t="s">
        <v>14238</v>
      </c>
      <c r="D4401" s="20" t="s">
        <v>14239</v>
      </c>
      <c r="E4401" s="20" t="s">
        <v>387</v>
      </c>
      <c r="F4401" s="20" t="s">
        <v>389</v>
      </c>
      <c r="H4401" s="20" t="s">
        <v>389</v>
      </c>
      <c r="J4401" s="20" t="s">
        <v>397</v>
      </c>
      <c r="K4401" s="20">
        <v>0</v>
      </c>
      <c r="L4401" s="20">
        <v>0</v>
      </c>
      <c r="M4401" s="20" t="s">
        <v>392</v>
      </c>
      <c r="N4401" s="23">
        <v>44902</v>
      </c>
      <c r="O4401" s="23">
        <v>44944</v>
      </c>
    </row>
    <row r="4402" spans="1:15">
      <c r="A4402" s="20" t="s">
        <v>14240</v>
      </c>
      <c r="B4402" s="20" t="s">
        <v>384</v>
      </c>
      <c r="C4402" s="20" t="s">
        <v>14241</v>
      </c>
      <c r="D4402" s="20" t="s">
        <v>14242</v>
      </c>
      <c r="E4402" s="20" t="s">
        <v>450</v>
      </c>
      <c r="F4402" s="20" t="s">
        <v>14243</v>
      </c>
      <c r="G4402" s="20" t="s">
        <v>1412</v>
      </c>
      <c r="H4402" s="20" t="s">
        <v>1413</v>
      </c>
      <c r="I4402" s="20" t="s">
        <v>390</v>
      </c>
      <c r="J4402" s="20" t="s">
        <v>397</v>
      </c>
      <c r="K4402" s="20">
        <v>20000</v>
      </c>
      <c r="L4402" s="20">
        <v>0</v>
      </c>
      <c r="M4402" s="20" t="s">
        <v>392</v>
      </c>
      <c r="N4402" s="23">
        <v>44902</v>
      </c>
      <c r="O4402" s="23">
        <v>44915</v>
      </c>
    </row>
    <row r="4403" spans="1:15">
      <c r="A4403" s="20" t="s">
        <v>14244</v>
      </c>
      <c r="B4403" s="20" t="s">
        <v>384</v>
      </c>
      <c r="C4403" s="20" t="s">
        <v>14245</v>
      </c>
      <c r="D4403" s="20" t="s">
        <v>14246</v>
      </c>
      <c r="E4403" s="20" t="s">
        <v>427</v>
      </c>
      <c r="F4403" s="20" t="s">
        <v>389</v>
      </c>
      <c r="H4403" s="20" t="s">
        <v>389</v>
      </c>
      <c r="J4403" s="20" t="s">
        <v>397</v>
      </c>
      <c r="K4403" s="20">
        <v>0</v>
      </c>
      <c r="L4403" s="20">
        <v>16844.72</v>
      </c>
      <c r="M4403" s="20" t="s">
        <v>428</v>
      </c>
      <c r="N4403" s="23">
        <v>44902</v>
      </c>
      <c r="O4403" s="23">
        <v>45016</v>
      </c>
    </row>
    <row r="4404" spans="1:15">
      <c r="A4404" s="20" t="s">
        <v>14247</v>
      </c>
      <c r="B4404" s="20" t="s">
        <v>384</v>
      </c>
      <c r="C4404" s="20" t="s">
        <v>14248</v>
      </c>
      <c r="D4404" s="20" t="s">
        <v>14249</v>
      </c>
      <c r="E4404" s="20" t="s">
        <v>450</v>
      </c>
      <c r="F4404" s="20" t="s">
        <v>14250</v>
      </c>
      <c r="G4404" s="20" t="s">
        <v>1412</v>
      </c>
      <c r="H4404" s="20" t="s">
        <v>1413</v>
      </c>
      <c r="I4404" s="20" t="s">
        <v>390</v>
      </c>
      <c r="J4404" s="20" t="s">
        <v>397</v>
      </c>
      <c r="K4404" s="20">
        <v>20000</v>
      </c>
      <c r="L4404" s="20">
        <v>187.06</v>
      </c>
      <c r="M4404" s="20" t="s">
        <v>392</v>
      </c>
      <c r="N4404" s="23">
        <v>44902</v>
      </c>
      <c r="O4404" s="23">
        <v>44915</v>
      </c>
    </row>
    <row r="4405" spans="1:15">
      <c r="A4405" s="20" t="s">
        <v>14251</v>
      </c>
      <c r="B4405" s="20" t="s">
        <v>384</v>
      </c>
      <c r="C4405" s="20" t="s">
        <v>14252</v>
      </c>
      <c r="D4405" s="20" t="s">
        <v>14253</v>
      </c>
      <c r="E4405" s="20" t="s">
        <v>387</v>
      </c>
      <c r="F4405" s="20" t="s">
        <v>389</v>
      </c>
      <c r="H4405" s="20" t="s">
        <v>389</v>
      </c>
      <c r="J4405" s="20" t="s">
        <v>397</v>
      </c>
      <c r="K4405" s="20">
        <v>0</v>
      </c>
      <c r="L4405" s="20">
        <v>160</v>
      </c>
      <c r="M4405" s="20" t="s">
        <v>428</v>
      </c>
      <c r="N4405" s="23">
        <v>44902</v>
      </c>
      <c r="O4405" s="23">
        <v>44964</v>
      </c>
    </row>
    <row r="4406" spans="1:15">
      <c r="A4406" s="20" t="s">
        <v>14254</v>
      </c>
      <c r="B4406" s="20" t="s">
        <v>384</v>
      </c>
      <c r="C4406" s="20" t="s">
        <v>14255</v>
      </c>
      <c r="D4406" s="20" t="s">
        <v>14256</v>
      </c>
      <c r="E4406" s="20" t="s">
        <v>387</v>
      </c>
      <c r="F4406" s="20" t="s">
        <v>389</v>
      </c>
      <c r="H4406" s="20" t="s">
        <v>389</v>
      </c>
      <c r="J4406" s="20" t="s">
        <v>397</v>
      </c>
      <c r="K4406" s="20">
        <v>0</v>
      </c>
      <c r="L4406" s="20">
        <v>51</v>
      </c>
      <c r="M4406" s="20" t="s">
        <v>428</v>
      </c>
      <c r="N4406" s="23">
        <v>44902</v>
      </c>
      <c r="O4406" s="23">
        <v>44944</v>
      </c>
    </row>
    <row r="4407" spans="1:15">
      <c r="A4407" s="20" t="s">
        <v>14257</v>
      </c>
      <c r="B4407" s="20" t="s">
        <v>384</v>
      </c>
      <c r="C4407" s="20" t="s">
        <v>14258</v>
      </c>
      <c r="D4407" s="20" t="s">
        <v>14259</v>
      </c>
      <c r="E4407" s="20" t="s">
        <v>387</v>
      </c>
      <c r="F4407" s="20" t="s">
        <v>389</v>
      </c>
      <c r="H4407" s="20" t="s">
        <v>389</v>
      </c>
      <c r="J4407" s="20" t="s">
        <v>405</v>
      </c>
      <c r="K4407" s="20">
        <v>0</v>
      </c>
      <c r="L4407" s="20">
        <v>72.709999999999994</v>
      </c>
      <c r="M4407" s="20" t="s">
        <v>428</v>
      </c>
      <c r="N4407" s="23">
        <v>44902</v>
      </c>
      <c r="O4407" s="23">
        <v>44972</v>
      </c>
    </row>
    <row r="4408" spans="1:15">
      <c r="A4408" s="20" t="s">
        <v>14260</v>
      </c>
      <c r="B4408" s="20" t="s">
        <v>384</v>
      </c>
      <c r="C4408" s="20" t="s">
        <v>14261</v>
      </c>
      <c r="D4408" s="20" t="s">
        <v>14262</v>
      </c>
      <c r="E4408" s="20" t="s">
        <v>387</v>
      </c>
      <c r="F4408" s="20" t="s">
        <v>389</v>
      </c>
      <c r="H4408" s="20" t="s">
        <v>389</v>
      </c>
      <c r="J4408" s="20" t="s">
        <v>397</v>
      </c>
      <c r="K4408" s="20">
        <v>0</v>
      </c>
      <c r="L4408" s="20">
        <v>0</v>
      </c>
      <c r="M4408" s="20" t="s">
        <v>392</v>
      </c>
      <c r="N4408" s="23">
        <v>44902</v>
      </c>
      <c r="O4408" s="23">
        <v>44964</v>
      </c>
    </row>
    <row r="4409" spans="1:15">
      <c r="A4409" s="20" t="s">
        <v>14263</v>
      </c>
      <c r="B4409" s="20" t="s">
        <v>384</v>
      </c>
      <c r="C4409" s="20" t="s">
        <v>14264</v>
      </c>
      <c r="D4409" s="20" t="s">
        <v>14265</v>
      </c>
      <c r="E4409" s="20" t="s">
        <v>387</v>
      </c>
      <c r="F4409" s="20" t="s">
        <v>389</v>
      </c>
      <c r="H4409" s="20" t="s">
        <v>389</v>
      </c>
      <c r="J4409" s="20" t="s">
        <v>397</v>
      </c>
      <c r="K4409" s="20">
        <v>0</v>
      </c>
      <c r="L4409" s="20">
        <v>0</v>
      </c>
      <c r="M4409" s="20" t="s">
        <v>392</v>
      </c>
      <c r="N4409" s="23">
        <v>44902</v>
      </c>
      <c r="O4409" s="23">
        <v>44944</v>
      </c>
    </row>
    <row r="4410" spans="1:15">
      <c r="A4410" s="20" t="s">
        <v>14266</v>
      </c>
      <c r="B4410" s="20" t="s">
        <v>384</v>
      </c>
      <c r="C4410" s="20" t="s">
        <v>14267</v>
      </c>
      <c r="D4410" s="20" t="s">
        <v>14268</v>
      </c>
      <c r="E4410" s="20" t="s">
        <v>387</v>
      </c>
      <c r="F4410" s="20" t="s">
        <v>389</v>
      </c>
      <c r="H4410" s="20" t="s">
        <v>389</v>
      </c>
      <c r="J4410" s="20" t="s">
        <v>391</v>
      </c>
      <c r="K4410" s="20">
        <v>0</v>
      </c>
      <c r="L4410" s="20">
        <v>0</v>
      </c>
      <c r="M4410" s="20" t="s">
        <v>392</v>
      </c>
      <c r="N4410" s="23">
        <v>44902</v>
      </c>
      <c r="O4410" s="23">
        <v>44902</v>
      </c>
    </row>
    <row r="4411" spans="1:15">
      <c r="A4411" s="20" t="s">
        <v>14269</v>
      </c>
      <c r="B4411" s="20" t="s">
        <v>384</v>
      </c>
      <c r="C4411" s="20" t="s">
        <v>14270</v>
      </c>
      <c r="D4411" s="20" t="s">
        <v>14271</v>
      </c>
      <c r="E4411" s="20" t="s">
        <v>387</v>
      </c>
      <c r="F4411" s="20" t="s">
        <v>389</v>
      </c>
      <c r="H4411" s="20" t="s">
        <v>389</v>
      </c>
      <c r="J4411" s="20" t="s">
        <v>397</v>
      </c>
      <c r="K4411" s="20">
        <v>0</v>
      </c>
      <c r="L4411" s="20">
        <v>0</v>
      </c>
      <c r="M4411" s="20" t="s">
        <v>392</v>
      </c>
      <c r="N4411" s="23">
        <v>44902</v>
      </c>
      <c r="O4411" s="23">
        <v>44902</v>
      </c>
    </row>
    <row r="4412" spans="1:15">
      <c r="A4412" s="20" t="s">
        <v>14272</v>
      </c>
      <c r="B4412" s="20" t="s">
        <v>384</v>
      </c>
      <c r="C4412" s="20" t="s">
        <v>14273</v>
      </c>
      <c r="D4412" s="20" t="s">
        <v>14274</v>
      </c>
      <c r="E4412" s="20" t="s">
        <v>387</v>
      </c>
      <c r="F4412" s="20" t="s">
        <v>389</v>
      </c>
      <c r="H4412" s="20" t="s">
        <v>389</v>
      </c>
      <c r="J4412" s="20" t="s">
        <v>397</v>
      </c>
      <c r="K4412" s="20">
        <v>0</v>
      </c>
      <c r="L4412" s="20">
        <v>0</v>
      </c>
      <c r="M4412" s="20" t="s">
        <v>392</v>
      </c>
      <c r="N4412" s="23">
        <v>44902</v>
      </c>
      <c r="O4412" s="23">
        <v>44902</v>
      </c>
    </row>
    <row r="4413" spans="1:15">
      <c r="A4413" s="20" t="s">
        <v>14275</v>
      </c>
      <c r="B4413" s="20" t="s">
        <v>384</v>
      </c>
      <c r="C4413" s="20" t="s">
        <v>14276</v>
      </c>
      <c r="D4413" s="20" t="s">
        <v>14277</v>
      </c>
      <c r="E4413" s="20" t="s">
        <v>387</v>
      </c>
      <c r="F4413" s="20" t="s">
        <v>389</v>
      </c>
      <c r="H4413" s="20" t="s">
        <v>389</v>
      </c>
      <c r="J4413" s="20" t="s">
        <v>397</v>
      </c>
      <c r="K4413" s="20">
        <v>0</v>
      </c>
      <c r="L4413" s="20">
        <v>60</v>
      </c>
      <c r="M4413" s="20" t="s">
        <v>428</v>
      </c>
      <c r="N4413" s="23">
        <v>44902</v>
      </c>
      <c r="O4413" s="23">
        <v>44964</v>
      </c>
    </row>
    <row r="4414" spans="1:15">
      <c r="A4414" s="20" t="s">
        <v>14278</v>
      </c>
      <c r="B4414" s="20" t="s">
        <v>384</v>
      </c>
      <c r="C4414" s="20" t="s">
        <v>14279</v>
      </c>
      <c r="D4414" s="20" t="s">
        <v>14280</v>
      </c>
      <c r="E4414" s="20" t="s">
        <v>387</v>
      </c>
      <c r="F4414" s="20" t="s">
        <v>389</v>
      </c>
      <c r="H4414" s="20" t="s">
        <v>389</v>
      </c>
      <c r="J4414" s="20" t="s">
        <v>397</v>
      </c>
      <c r="K4414" s="20">
        <v>0</v>
      </c>
      <c r="L4414" s="20">
        <v>1850.24</v>
      </c>
      <c r="M4414" s="20" t="s">
        <v>428</v>
      </c>
      <c r="N4414" s="23">
        <v>44902</v>
      </c>
      <c r="O4414" s="23">
        <v>44944</v>
      </c>
    </row>
    <row r="4415" spans="1:15">
      <c r="A4415" s="20" t="s">
        <v>14281</v>
      </c>
      <c r="B4415" s="20" t="s">
        <v>384</v>
      </c>
      <c r="C4415" s="20" t="s">
        <v>14282</v>
      </c>
      <c r="D4415" s="20" t="s">
        <v>14283</v>
      </c>
      <c r="E4415" s="20" t="s">
        <v>387</v>
      </c>
      <c r="F4415" s="20" t="s">
        <v>389</v>
      </c>
      <c r="H4415" s="20" t="s">
        <v>389</v>
      </c>
      <c r="J4415" s="20" t="s">
        <v>397</v>
      </c>
      <c r="K4415" s="20">
        <v>0</v>
      </c>
      <c r="L4415" s="20">
        <v>0</v>
      </c>
      <c r="M4415" s="20" t="s">
        <v>392</v>
      </c>
      <c r="N4415" s="23">
        <v>44903</v>
      </c>
      <c r="O4415" s="23">
        <v>44903</v>
      </c>
    </row>
    <row r="4416" spans="1:15">
      <c r="A4416" s="20" t="s">
        <v>14284</v>
      </c>
      <c r="B4416" s="20" t="s">
        <v>384</v>
      </c>
      <c r="C4416" s="20" t="s">
        <v>14285</v>
      </c>
      <c r="D4416" s="20" t="s">
        <v>14286</v>
      </c>
      <c r="E4416" s="20" t="s">
        <v>387</v>
      </c>
      <c r="F4416" s="20" t="s">
        <v>389</v>
      </c>
      <c r="H4416" s="20" t="s">
        <v>389</v>
      </c>
      <c r="J4416" s="20" t="s">
        <v>397</v>
      </c>
      <c r="K4416" s="20">
        <v>0</v>
      </c>
      <c r="L4416" s="20">
        <v>0</v>
      </c>
      <c r="M4416" s="20" t="s">
        <v>392</v>
      </c>
      <c r="N4416" s="23">
        <v>44903</v>
      </c>
      <c r="O4416" s="23">
        <v>44914</v>
      </c>
    </row>
    <row r="4417" spans="1:15">
      <c r="A4417" s="20" t="s">
        <v>14287</v>
      </c>
      <c r="B4417" s="20" t="s">
        <v>384</v>
      </c>
      <c r="C4417" s="20" t="s">
        <v>14288</v>
      </c>
      <c r="D4417" s="20" t="s">
        <v>14289</v>
      </c>
      <c r="E4417" s="20" t="s">
        <v>387</v>
      </c>
      <c r="F4417" s="20" t="s">
        <v>389</v>
      </c>
      <c r="H4417" s="20" t="s">
        <v>389</v>
      </c>
      <c r="J4417" s="20" t="s">
        <v>397</v>
      </c>
      <c r="K4417" s="20">
        <v>0</v>
      </c>
      <c r="L4417" s="20">
        <v>402.45</v>
      </c>
      <c r="M4417" s="20" t="s">
        <v>428</v>
      </c>
      <c r="N4417" s="23">
        <v>44903</v>
      </c>
      <c r="O4417" s="23">
        <v>44914</v>
      </c>
    </row>
    <row r="4418" spans="1:15">
      <c r="A4418" s="20" t="s">
        <v>14290</v>
      </c>
      <c r="B4418" s="20" t="s">
        <v>384</v>
      </c>
      <c r="C4418" s="20" t="s">
        <v>14291</v>
      </c>
      <c r="D4418" s="20" t="s">
        <v>14292</v>
      </c>
      <c r="E4418" s="20" t="s">
        <v>387</v>
      </c>
      <c r="F4418" s="20" t="s">
        <v>389</v>
      </c>
      <c r="H4418" s="20" t="s">
        <v>389</v>
      </c>
      <c r="J4418" s="20" t="s">
        <v>397</v>
      </c>
      <c r="K4418" s="20">
        <v>0</v>
      </c>
      <c r="L4418" s="20">
        <v>0</v>
      </c>
      <c r="M4418" s="20" t="s">
        <v>392</v>
      </c>
      <c r="N4418" s="23">
        <v>44903</v>
      </c>
      <c r="O4418" s="23">
        <v>44903</v>
      </c>
    </row>
    <row r="4419" spans="1:15">
      <c r="A4419" s="20" t="s">
        <v>14293</v>
      </c>
      <c r="B4419" s="20" t="s">
        <v>384</v>
      </c>
      <c r="C4419" s="20" t="s">
        <v>14294</v>
      </c>
      <c r="D4419" s="20" t="s">
        <v>14295</v>
      </c>
      <c r="E4419" s="20" t="s">
        <v>387</v>
      </c>
      <c r="F4419" s="20" t="s">
        <v>389</v>
      </c>
      <c r="H4419" s="20" t="s">
        <v>389</v>
      </c>
      <c r="J4419" s="20" t="s">
        <v>397</v>
      </c>
      <c r="K4419" s="20">
        <v>0</v>
      </c>
      <c r="L4419" s="20">
        <v>0</v>
      </c>
      <c r="M4419" s="20" t="s">
        <v>392</v>
      </c>
      <c r="N4419" s="23">
        <v>44903</v>
      </c>
      <c r="O4419" s="23">
        <v>44944</v>
      </c>
    </row>
    <row r="4420" spans="1:15">
      <c r="A4420" s="20" t="s">
        <v>14296</v>
      </c>
      <c r="B4420" s="20" t="s">
        <v>384</v>
      </c>
      <c r="C4420" s="20" t="s">
        <v>14297</v>
      </c>
      <c r="D4420" s="20" t="s">
        <v>14298</v>
      </c>
      <c r="E4420" s="20" t="s">
        <v>387</v>
      </c>
      <c r="F4420" s="20" t="s">
        <v>389</v>
      </c>
      <c r="H4420" s="20" t="s">
        <v>389</v>
      </c>
      <c r="J4420" s="20" t="s">
        <v>391</v>
      </c>
      <c r="K4420" s="20">
        <v>0</v>
      </c>
      <c r="L4420" s="20">
        <v>0</v>
      </c>
      <c r="M4420" s="20" t="s">
        <v>392</v>
      </c>
      <c r="N4420" s="23">
        <v>44903</v>
      </c>
      <c r="O4420" s="23">
        <v>44903</v>
      </c>
    </row>
    <row r="4421" spans="1:15">
      <c r="A4421" s="20" t="s">
        <v>14299</v>
      </c>
      <c r="B4421" s="20" t="s">
        <v>384</v>
      </c>
      <c r="C4421" s="20" t="s">
        <v>14300</v>
      </c>
      <c r="D4421" s="20" t="s">
        <v>14301</v>
      </c>
      <c r="E4421" s="20" t="s">
        <v>387</v>
      </c>
      <c r="F4421" s="20" t="s">
        <v>389</v>
      </c>
      <c r="H4421" s="20" t="s">
        <v>389</v>
      </c>
      <c r="J4421" s="20" t="s">
        <v>397</v>
      </c>
      <c r="K4421" s="20">
        <v>0</v>
      </c>
      <c r="L4421" s="20">
        <v>0</v>
      </c>
      <c r="M4421" s="20" t="s">
        <v>392</v>
      </c>
      <c r="N4421" s="23">
        <v>44903</v>
      </c>
      <c r="O4421" s="23">
        <v>44903</v>
      </c>
    </row>
    <row r="4422" spans="1:15">
      <c r="A4422" s="20" t="s">
        <v>14302</v>
      </c>
      <c r="B4422" s="20" t="s">
        <v>384</v>
      </c>
      <c r="C4422" s="20" t="s">
        <v>14303</v>
      </c>
      <c r="D4422" s="20" t="s">
        <v>14304</v>
      </c>
      <c r="E4422" s="20" t="s">
        <v>387</v>
      </c>
      <c r="F4422" s="20" t="s">
        <v>389</v>
      </c>
      <c r="H4422" s="20" t="s">
        <v>389</v>
      </c>
      <c r="J4422" s="20" t="s">
        <v>397</v>
      </c>
      <c r="K4422" s="20">
        <v>0</v>
      </c>
      <c r="L4422" s="20">
        <v>0</v>
      </c>
      <c r="M4422" s="20" t="s">
        <v>392</v>
      </c>
      <c r="N4422" s="23">
        <v>44903</v>
      </c>
      <c r="O4422" s="23">
        <v>44944</v>
      </c>
    </row>
    <row r="4423" spans="1:15">
      <c r="A4423" s="20" t="s">
        <v>14305</v>
      </c>
      <c r="B4423" s="20" t="s">
        <v>384</v>
      </c>
      <c r="C4423" s="20" t="s">
        <v>14306</v>
      </c>
      <c r="D4423" s="20" t="s">
        <v>14307</v>
      </c>
      <c r="E4423" s="20" t="s">
        <v>387</v>
      </c>
      <c r="F4423" s="20" t="s">
        <v>389</v>
      </c>
      <c r="H4423" s="20" t="s">
        <v>389</v>
      </c>
      <c r="J4423" s="20" t="s">
        <v>397</v>
      </c>
      <c r="K4423" s="20">
        <v>0</v>
      </c>
      <c r="L4423" s="20">
        <v>217.79</v>
      </c>
      <c r="M4423" s="20" t="s">
        <v>428</v>
      </c>
      <c r="N4423" s="23">
        <v>44903</v>
      </c>
      <c r="O4423" s="23">
        <v>44944</v>
      </c>
    </row>
    <row r="4424" spans="1:15">
      <c r="A4424" s="20" t="s">
        <v>14308</v>
      </c>
      <c r="B4424" s="20" t="s">
        <v>384</v>
      </c>
      <c r="C4424" s="20" t="s">
        <v>14309</v>
      </c>
      <c r="D4424" s="20" t="s">
        <v>14310</v>
      </c>
      <c r="E4424" s="20" t="s">
        <v>387</v>
      </c>
      <c r="F4424" s="20" t="s">
        <v>389</v>
      </c>
      <c r="H4424" s="20" t="s">
        <v>389</v>
      </c>
      <c r="J4424" s="20" t="s">
        <v>397</v>
      </c>
      <c r="K4424" s="20">
        <v>0</v>
      </c>
      <c r="L4424" s="20">
        <v>736.35</v>
      </c>
      <c r="M4424" s="20" t="s">
        <v>428</v>
      </c>
      <c r="N4424" s="23">
        <v>44903</v>
      </c>
      <c r="O4424" s="23">
        <v>44944</v>
      </c>
    </row>
    <row r="4425" spans="1:15">
      <c r="A4425" s="20" t="s">
        <v>14311</v>
      </c>
      <c r="B4425" s="20" t="s">
        <v>384</v>
      </c>
      <c r="C4425" s="20" t="s">
        <v>14312</v>
      </c>
      <c r="D4425" s="20" t="s">
        <v>14313</v>
      </c>
      <c r="E4425" s="20" t="s">
        <v>387</v>
      </c>
      <c r="F4425" s="20" t="s">
        <v>389</v>
      </c>
      <c r="H4425" s="20" t="s">
        <v>389</v>
      </c>
      <c r="J4425" s="20" t="s">
        <v>397</v>
      </c>
      <c r="K4425" s="20">
        <v>0</v>
      </c>
      <c r="L4425" s="20">
        <v>0</v>
      </c>
      <c r="M4425" s="20" t="s">
        <v>392</v>
      </c>
      <c r="N4425" s="23">
        <v>44903</v>
      </c>
      <c r="O4425" s="23">
        <v>45068</v>
      </c>
    </row>
    <row r="4426" spans="1:15">
      <c r="A4426" s="20" t="s">
        <v>14314</v>
      </c>
      <c r="B4426" s="20" t="s">
        <v>384</v>
      </c>
      <c r="C4426" s="20" t="s">
        <v>14315</v>
      </c>
      <c r="D4426" s="20" t="s">
        <v>14316</v>
      </c>
      <c r="E4426" s="20" t="s">
        <v>387</v>
      </c>
      <c r="F4426" s="20" t="s">
        <v>389</v>
      </c>
      <c r="H4426" s="20" t="s">
        <v>389</v>
      </c>
      <c r="J4426" s="20" t="s">
        <v>397</v>
      </c>
      <c r="K4426" s="20">
        <v>0</v>
      </c>
      <c r="L4426" s="20">
        <v>0</v>
      </c>
      <c r="M4426" s="20" t="s">
        <v>392</v>
      </c>
      <c r="N4426" s="23">
        <v>44903</v>
      </c>
      <c r="O4426" s="23">
        <v>44903</v>
      </c>
    </row>
    <row r="4427" spans="1:15">
      <c r="A4427" s="20" t="s">
        <v>14317</v>
      </c>
      <c r="B4427" s="20" t="s">
        <v>384</v>
      </c>
      <c r="C4427" s="20" t="s">
        <v>14318</v>
      </c>
      <c r="D4427" s="20" t="s">
        <v>14319</v>
      </c>
      <c r="E4427" s="20" t="s">
        <v>387</v>
      </c>
      <c r="F4427" s="20" t="s">
        <v>389</v>
      </c>
      <c r="H4427" s="20" t="s">
        <v>389</v>
      </c>
      <c r="J4427" s="20" t="s">
        <v>391</v>
      </c>
      <c r="K4427" s="20">
        <v>0</v>
      </c>
      <c r="L4427" s="20">
        <v>0</v>
      </c>
      <c r="M4427" s="20" t="s">
        <v>392</v>
      </c>
      <c r="N4427" s="23">
        <v>44903</v>
      </c>
      <c r="O4427" s="23">
        <v>44903</v>
      </c>
    </row>
    <row r="4428" spans="1:15">
      <c r="A4428" s="20" t="s">
        <v>14320</v>
      </c>
      <c r="B4428" s="20" t="s">
        <v>384</v>
      </c>
      <c r="C4428" s="20" t="s">
        <v>14321</v>
      </c>
      <c r="D4428" s="20" t="s">
        <v>14322</v>
      </c>
      <c r="E4428" s="20" t="s">
        <v>387</v>
      </c>
      <c r="F4428" s="20" t="s">
        <v>389</v>
      </c>
      <c r="H4428" s="20" t="s">
        <v>389</v>
      </c>
      <c r="J4428" s="20" t="s">
        <v>397</v>
      </c>
      <c r="K4428" s="20">
        <v>0</v>
      </c>
      <c r="L4428" s="20">
        <v>0</v>
      </c>
      <c r="M4428" s="20" t="s">
        <v>392</v>
      </c>
      <c r="N4428" s="23">
        <v>44904</v>
      </c>
      <c r="O4428" s="23">
        <v>44904</v>
      </c>
    </row>
    <row r="4429" spans="1:15">
      <c r="A4429" s="20" t="s">
        <v>14323</v>
      </c>
      <c r="B4429" s="20" t="s">
        <v>384</v>
      </c>
      <c r="C4429" s="20" t="s">
        <v>14324</v>
      </c>
      <c r="D4429" s="20" t="s">
        <v>14325</v>
      </c>
      <c r="E4429" s="20" t="s">
        <v>387</v>
      </c>
      <c r="F4429" s="20" t="s">
        <v>389</v>
      </c>
      <c r="H4429" s="20" t="s">
        <v>389</v>
      </c>
      <c r="J4429" s="20" t="s">
        <v>397</v>
      </c>
      <c r="K4429" s="20">
        <v>0</v>
      </c>
      <c r="L4429" s="20">
        <v>0</v>
      </c>
      <c r="M4429" s="20" t="s">
        <v>392</v>
      </c>
      <c r="N4429" s="23">
        <v>44904</v>
      </c>
      <c r="O4429" s="23">
        <v>44904</v>
      </c>
    </row>
    <row r="4430" spans="1:15">
      <c r="A4430" s="20" t="s">
        <v>14326</v>
      </c>
      <c r="B4430" s="20" t="s">
        <v>384</v>
      </c>
      <c r="C4430" s="20" t="s">
        <v>14327</v>
      </c>
      <c r="D4430" s="20" t="s">
        <v>14328</v>
      </c>
      <c r="E4430" s="20" t="s">
        <v>387</v>
      </c>
      <c r="F4430" s="20" t="s">
        <v>389</v>
      </c>
      <c r="H4430" s="20" t="s">
        <v>389</v>
      </c>
      <c r="J4430" s="20" t="s">
        <v>397</v>
      </c>
      <c r="K4430" s="20">
        <v>0</v>
      </c>
      <c r="L4430" s="20">
        <v>0</v>
      </c>
      <c r="M4430" s="20" t="s">
        <v>392</v>
      </c>
      <c r="N4430" s="23">
        <v>44904</v>
      </c>
      <c r="O4430" s="23">
        <v>44944</v>
      </c>
    </row>
    <row r="4431" spans="1:15">
      <c r="A4431" s="20" t="s">
        <v>14329</v>
      </c>
      <c r="B4431" s="20" t="s">
        <v>384</v>
      </c>
      <c r="C4431" s="20" t="s">
        <v>14330</v>
      </c>
      <c r="D4431" s="20" t="s">
        <v>14331</v>
      </c>
      <c r="E4431" s="20" t="s">
        <v>387</v>
      </c>
      <c r="F4431" s="20" t="s">
        <v>389</v>
      </c>
      <c r="H4431" s="20" t="s">
        <v>389</v>
      </c>
      <c r="J4431" s="20" t="s">
        <v>397</v>
      </c>
      <c r="K4431" s="20">
        <v>0</v>
      </c>
      <c r="L4431" s="20">
        <v>0</v>
      </c>
      <c r="M4431" s="20" t="s">
        <v>392</v>
      </c>
      <c r="N4431" s="23">
        <v>44904</v>
      </c>
      <c r="O4431" s="23">
        <v>44904</v>
      </c>
    </row>
    <row r="4432" spans="1:15">
      <c r="A4432" s="20" t="s">
        <v>14332</v>
      </c>
      <c r="B4432" s="20" t="s">
        <v>384</v>
      </c>
      <c r="C4432" s="20" t="s">
        <v>14333</v>
      </c>
      <c r="D4432" s="20" t="s">
        <v>14334</v>
      </c>
      <c r="E4432" s="20" t="s">
        <v>387</v>
      </c>
      <c r="F4432" s="20" t="s">
        <v>389</v>
      </c>
      <c r="H4432" s="20" t="s">
        <v>389</v>
      </c>
      <c r="J4432" s="20" t="s">
        <v>397</v>
      </c>
      <c r="K4432" s="20">
        <v>0</v>
      </c>
      <c r="L4432" s="20">
        <v>0</v>
      </c>
      <c r="M4432" s="20" t="s">
        <v>392</v>
      </c>
      <c r="N4432" s="23">
        <v>44904</v>
      </c>
      <c r="O4432" s="23">
        <v>44904</v>
      </c>
    </row>
    <row r="4433" spans="1:15">
      <c r="A4433" s="20" t="s">
        <v>14335</v>
      </c>
      <c r="B4433" s="20" t="s">
        <v>384</v>
      </c>
      <c r="C4433" s="20" t="s">
        <v>14336</v>
      </c>
      <c r="D4433" s="20" t="s">
        <v>14337</v>
      </c>
      <c r="E4433" s="20" t="s">
        <v>387</v>
      </c>
      <c r="F4433" s="20" t="s">
        <v>389</v>
      </c>
      <c r="H4433" s="20" t="s">
        <v>389</v>
      </c>
      <c r="J4433" s="20" t="s">
        <v>397</v>
      </c>
      <c r="K4433" s="20">
        <v>0</v>
      </c>
      <c r="L4433" s="20">
        <v>90.56</v>
      </c>
      <c r="M4433" s="20" t="s">
        <v>428</v>
      </c>
      <c r="N4433" s="23">
        <v>44904</v>
      </c>
      <c r="O4433" s="23">
        <v>44944</v>
      </c>
    </row>
    <row r="4434" spans="1:15">
      <c r="A4434" s="20" t="s">
        <v>14338</v>
      </c>
      <c r="B4434" s="20" t="s">
        <v>384</v>
      </c>
      <c r="C4434" s="20" t="s">
        <v>14339</v>
      </c>
      <c r="D4434" s="20" t="s">
        <v>14340</v>
      </c>
      <c r="E4434" s="20" t="s">
        <v>387</v>
      </c>
      <c r="F4434" s="20" t="s">
        <v>389</v>
      </c>
      <c r="H4434" s="20" t="s">
        <v>389</v>
      </c>
      <c r="J4434" s="20" t="s">
        <v>397</v>
      </c>
      <c r="K4434" s="20">
        <v>0</v>
      </c>
      <c r="L4434" s="20">
        <v>0</v>
      </c>
      <c r="M4434" s="20" t="s">
        <v>392</v>
      </c>
      <c r="N4434" s="23">
        <v>44904</v>
      </c>
      <c r="O4434" s="23">
        <v>44904</v>
      </c>
    </row>
    <row r="4435" spans="1:15">
      <c r="A4435" s="20" t="s">
        <v>14341</v>
      </c>
      <c r="B4435" s="20" t="s">
        <v>384</v>
      </c>
      <c r="C4435" s="20" t="s">
        <v>14342</v>
      </c>
      <c r="D4435" s="20" t="s">
        <v>14343</v>
      </c>
      <c r="E4435" s="20" t="s">
        <v>387</v>
      </c>
      <c r="F4435" s="20" t="s">
        <v>389</v>
      </c>
      <c r="H4435" s="20" t="s">
        <v>389</v>
      </c>
      <c r="J4435" s="20" t="s">
        <v>397</v>
      </c>
      <c r="K4435" s="20">
        <v>0</v>
      </c>
      <c r="L4435" s="20">
        <v>0</v>
      </c>
      <c r="M4435" s="20" t="s">
        <v>392</v>
      </c>
      <c r="N4435" s="23">
        <v>44904</v>
      </c>
      <c r="O4435" s="23">
        <v>44944</v>
      </c>
    </row>
    <row r="4436" spans="1:15">
      <c r="A4436" s="20" t="s">
        <v>14344</v>
      </c>
      <c r="B4436" s="20" t="s">
        <v>384</v>
      </c>
      <c r="C4436" s="20" t="s">
        <v>14345</v>
      </c>
      <c r="D4436" s="20" t="s">
        <v>14346</v>
      </c>
      <c r="E4436" s="20" t="s">
        <v>387</v>
      </c>
      <c r="F4436" s="20" t="s">
        <v>389</v>
      </c>
      <c r="H4436" s="20" t="s">
        <v>389</v>
      </c>
      <c r="J4436" s="20" t="s">
        <v>397</v>
      </c>
      <c r="K4436" s="20">
        <v>0</v>
      </c>
      <c r="L4436" s="20">
        <v>0</v>
      </c>
      <c r="M4436" s="20" t="s">
        <v>392</v>
      </c>
      <c r="N4436" s="23">
        <v>44904</v>
      </c>
      <c r="O4436" s="23">
        <v>44904</v>
      </c>
    </row>
    <row r="4437" spans="1:15">
      <c r="A4437" s="20" t="s">
        <v>14347</v>
      </c>
      <c r="B4437" s="20" t="s">
        <v>384</v>
      </c>
      <c r="C4437" s="20" t="s">
        <v>14348</v>
      </c>
      <c r="D4437" s="20" t="s">
        <v>14349</v>
      </c>
      <c r="E4437" s="20" t="s">
        <v>478</v>
      </c>
      <c r="F4437" s="20" t="s">
        <v>389</v>
      </c>
      <c r="H4437" s="20" t="s">
        <v>389</v>
      </c>
      <c r="J4437" s="20" t="s">
        <v>391</v>
      </c>
      <c r="K4437" s="20">
        <v>0</v>
      </c>
      <c r="L4437" s="20">
        <v>0</v>
      </c>
      <c r="M4437" s="20" t="s">
        <v>392</v>
      </c>
      <c r="N4437" s="23">
        <v>44904</v>
      </c>
      <c r="O4437" s="23">
        <v>44904</v>
      </c>
    </row>
    <row r="4438" spans="1:15">
      <c r="A4438" s="20" t="s">
        <v>14350</v>
      </c>
      <c r="B4438" s="20" t="s">
        <v>384</v>
      </c>
      <c r="C4438" s="20" t="s">
        <v>14351</v>
      </c>
      <c r="D4438" s="20" t="s">
        <v>14352</v>
      </c>
      <c r="E4438" s="20" t="s">
        <v>478</v>
      </c>
      <c r="F4438" s="20" t="s">
        <v>389</v>
      </c>
      <c r="H4438" s="20" t="s">
        <v>389</v>
      </c>
      <c r="J4438" s="20" t="s">
        <v>391</v>
      </c>
      <c r="K4438" s="20">
        <v>0</v>
      </c>
      <c r="L4438" s="20">
        <v>0</v>
      </c>
      <c r="M4438" s="20" t="s">
        <v>392</v>
      </c>
      <c r="N4438" s="23">
        <v>44904</v>
      </c>
      <c r="O4438" s="23">
        <v>44904</v>
      </c>
    </row>
    <row r="4439" spans="1:15">
      <c r="A4439" s="20" t="s">
        <v>14353</v>
      </c>
      <c r="B4439" s="20" t="s">
        <v>384</v>
      </c>
      <c r="C4439" s="20" t="s">
        <v>14354</v>
      </c>
      <c r="D4439" s="20" t="s">
        <v>14355</v>
      </c>
      <c r="E4439" s="20" t="s">
        <v>387</v>
      </c>
      <c r="F4439" s="20" t="s">
        <v>389</v>
      </c>
      <c r="H4439" s="20" t="s">
        <v>389</v>
      </c>
      <c r="J4439" s="20" t="s">
        <v>391</v>
      </c>
      <c r="K4439" s="20">
        <v>0</v>
      </c>
      <c r="L4439" s="20">
        <v>0</v>
      </c>
      <c r="M4439" s="20" t="s">
        <v>392</v>
      </c>
      <c r="N4439" s="23">
        <v>44904</v>
      </c>
      <c r="O4439" s="23">
        <v>44904</v>
      </c>
    </row>
    <row r="4440" spans="1:15">
      <c r="A4440" s="20" t="s">
        <v>14356</v>
      </c>
      <c r="B4440" s="20" t="s">
        <v>384</v>
      </c>
      <c r="C4440" s="20" t="s">
        <v>14357</v>
      </c>
      <c r="D4440" s="20" t="s">
        <v>14358</v>
      </c>
      <c r="E4440" s="20" t="s">
        <v>387</v>
      </c>
      <c r="F4440" s="20" t="s">
        <v>389</v>
      </c>
      <c r="H4440" s="20" t="s">
        <v>389</v>
      </c>
      <c r="J4440" s="20" t="s">
        <v>397</v>
      </c>
      <c r="K4440" s="20">
        <v>0</v>
      </c>
      <c r="L4440" s="20">
        <v>0</v>
      </c>
      <c r="M4440" s="20" t="s">
        <v>392</v>
      </c>
      <c r="N4440" s="23">
        <v>44904</v>
      </c>
      <c r="O4440" s="23">
        <v>44904</v>
      </c>
    </row>
    <row r="4441" spans="1:15">
      <c r="A4441" s="20" t="s">
        <v>14359</v>
      </c>
      <c r="B4441" s="20" t="s">
        <v>384</v>
      </c>
      <c r="C4441" s="20" t="s">
        <v>14360</v>
      </c>
      <c r="D4441" s="20" t="s">
        <v>14361</v>
      </c>
      <c r="E4441" s="20" t="s">
        <v>387</v>
      </c>
      <c r="F4441" s="20" t="s">
        <v>389</v>
      </c>
      <c r="H4441" s="20" t="s">
        <v>389</v>
      </c>
      <c r="J4441" s="20" t="s">
        <v>391</v>
      </c>
      <c r="K4441" s="20">
        <v>0</v>
      </c>
      <c r="L4441" s="20">
        <v>0</v>
      </c>
      <c r="M4441" s="20" t="s">
        <v>392</v>
      </c>
      <c r="N4441" s="23">
        <v>44904</v>
      </c>
      <c r="O4441" s="23">
        <v>44904</v>
      </c>
    </row>
    <row r="4442" spans="1:15">
      <c r="A4442" s="20" t="s">
        <v>14362</v>
      </c>
      <c r="B4442" s="20" t="s">
        <v>384</v>
      </c>
      <c r="C4442" s="20" t="s">
        <v>14363</v>
      </c>
      <c r="D4442" s="20" t="s">
        <v>14364</v>
      </c>
      <c r="E4442" s="20" t="s">
        <v>387</v>
      </c>
      <c r="F4442" s="20" t="s">
        <v>389</v>
      </c>
      <c r="H4442" s="20" t="s">
        <v>389</v>
      </c>
      <c r="J4442" s="20" t="s">
        <v>397</v>
      </c>
      <c r="K4442" s="20">
        <v>0</v>
      </c>
      <c r="L4442" s="20">
        <v>100.57</v>
      </c>
      <c r="M4442" s="20" t="s">
        <v>428</v>
      </c>
      <c r="N4442" s="23">
        <v>44904</v>
      </c>
      <c r="O4442" s="23">
        <v>44960</v>
      </c>
    </row>
    <row r="4443" spans="1:15">
      <c r="A4443" s="20" t="s">
        <v>14365</v>
      </c>
      <c r="B4443" s="20" t="s">
        <v>384</v>
      </c>
      <c r="C4443" s="20" t="s">
        <v>14366</v>
      </c>
      <c r="D4443" s="20" t="s">
        <v>14367</v>
      </c>
      <c r="E4443" s="20" t="s">
        <v>387</v>
      </c>
      <c r="F4443" s="20" t="s">
        <v>389</v>
      </c>
      <c r="H4443" s="20" t="s">
        <v>389</v>
      </c>
      <c r="J4443" s="20" t="s">
        <v>397</v>
      </c>
      <c r="K4443" s="20">
        <v>0</v>
      </c>
      <c r="L4443" s="20">
        <v>0</v>
      </c>
      <c r="M4443" s="20" t="s">
        <v>392</v>
      </c>
      <c r="N4443" s="23">
        <v>44904</v>
      </c>
      <c r="O4443" s="23">
        <v>44904</v>
      </c>
    </row>
    <row r="4444" spans="1:15">
      <c r="A4444" s="20" t="s">
        <v>14368</v>
      </c>
      <c r="B4444" s="20" t="s">
        <v>384</v>
      </c>
      <c r="C4444" s="20" t="s">
        <v>14369</v>
      </c>
      <c r="D4444" s="20" t="s">
        <v>14370</v>
      </c>
      <c r="E4444" s="20" t="s">
        <v>387</v>
      </c>
      <c r="F4444" s="20" t="s">
        <v>389</v>
      </c>
      <c r="H4444" s="20" t="s">
        <v>389</v>
      </c>
      <c r="J4444" s="20" t="s">
        <v>397</v>
      </c>
      <c r="K4444" s="20">
        <v>0</v>
      </c>
      <c r="L4444" s="20">
        <v>0</v>
      </c>
      <c r="M4444" s="20" t="s">
        <v>392</v>
      </c>
      <c r="N4444" s="23">
        <v>44904</v>
      </c>
      <c r="O4444" s="23">
        <v>44904</v>
      </c>
    </row>
    <row r="4445" spans="1:15">
      <c r="A4445" s="20" t="s">
        <v>14371</v>
      </c>
      <c r="B4445" s="20" t="s">
        <v>384</v>
      </c>
      <c r="C4445" s="20" t="s">
        <v>14372</v>
      </c>
      <c r="D4445" s="20" t="s">
        <v>14373</v>
      </c>
      <c r="E4445" s="20" t="s">
        <v>387</v>
      </c>
      <c r="F4445" s="20" t="s">
        <v>389</v>
      </c>
      <c r="H4445" s="20" t="s">
        <v>389</v>
      </c>
      <c r="J4445" s="20" t="s">
        <v>397</v>
      </c>
      <c r="K4445" s="20">
        <v>0</v>
      </c>
      <c r="L4445" s="20">
        <v>352.25</v>
      </c>
      <c r="M4445" s="20" t="s">
        <v>428</v>
      </c>
      <c r="N4445" s="23">
        <v>44904</v>
      </c>
      <c r="O4445" s="23">
        <v>44944</v>
      </c>
    </row>
    <row r="4446" spans="1:15">
      <c r="A4446" s="20" t="s">
        <v>14374</v>
      </c>
      <c r="B4446" s="20" t="s">
        <v>384</v>
      </c>
      <c r="C4446" s="20" t="s">
        <v>14375</v>
      </c>
      <c r="D4446" s="20" t="s">
        <v>14376</v>
      </c>
      <c r="E4446" s="20" t="s">
        <v>478</v>
      </c>
      <c r="F4446" s="20" t="s">
        <v>389</v>
      </c>
      <c r="H4446" s="20" t="s">
        <v>389</v>
      </c>
      <c r="J4446" s="20" t="s">
        <v>391</v>
      </c>
      <c r="K4446" s="20">
        <v>0</v>
      </c>
      <c r="L4446" s="20">
        <v>0</v>
      </c>
      <c r="M4446" s="20" t="s">
        <v>392</v>
      </c>
      <c r="N4446" s="23">
        <v>44904</v>
      </c>
      <c r="O4446" s="23">
        <v>44904</v>
      </c>
    </row>
    <row r="4447" spans="1:15">
      <c r="A4447" s="20" t="s">
        <v>14377</v>
      </c>
      <c r="B4447" s="20" t="s">
        <v>384</v>
      </c>
      <c r="C4447" s="20" t="s">
        <v>14378</v>
      </c>
      <c r="D4447" s="20" t="s">
        <v>14379</v>
      </c>
      <c r="E4447" s="20" t="s">
        <v>387</v>
      </c>
      <c r="F4447" s="20" t="s">
        <v>389</v>
      </c>
      <c r="H4447" s="20" t="s">
        <v>389</v>
      </c>
      <c r="J4447" s="20" t="s">
        <v>397</v>
      </c>
      <c r="K4447" s="20">
        <v>0</v>
      </c>
      <c r="L4447" s="20">
        <v>0</v>
      </c>
      <c r="M4447" s="20" t="s">
        <v>392</v>
      </c>
      <c r="N4447" s="23">
        <v>44905</v>
      </c>
      <c r="O4447" s="23">
        <v>44905</v>
      </c>
    </row>
    <row r="4448" spans="1:15">
      <c r="A4448" s="20" t="s">
        <v>14380</v>
      </c>
      <c r="B4448" s="20" t="s">
        <v>384</v>
      </c>
      <c r="C4448" s="20" t="s">
        <v>14381</v>
      </c>
      <c r="D4448" s="20" t="s">
        <v>14382</v>
      </c>
      <c r="E4448" s="20" t="s">
        <v>387</v>
      </c>
      <c r="F4448" s="20" t="s">
        <v>389</v>
      </c>
      <c r="H4448" s="20" t="s">
        <v>389</v>
      </c>
      <c r="J4448" s="20" t="s">
        <v>397</v>
      </c>
      <c r="K4448" s="20">
        <v>0</v>
      </c>
      <c r="L4448" s="20">
        <v>0</v>
      </c>
      <c r="M4448" s="20" t="s">
        <v>392</v>
      </c>
      <c r="N4448" s="23">
        <v>44907</v>
      </c>
      <c r="O4448" s="23">
        <v>44907</v>
      </c>
    </row>
    <row r="4449" spans="1:15">
      <c r="A4449" s="20" t="s">
        <v>14383</v>
      </c>
      <c r="B4449" s="20" t="s">
        <v>384</v>
      </c>
      <c r="C4449" s="20" t="s">
        <v>14384</v>
      </c>
      <c r="D4449" s="20" t="s">
        <v>14385</v>
      </c>
      <c r="E4449" s="20" t="s">
        <v>387</v>
      </c>
      <c r="F4449" s="20" t="s">
        <v>389</v>
      </c>
      <c r="H4449" s="20" t="s">
        <v>389</v>
      </c>
      <c r="J4449" s="20" t="s">
        <v>391</v>
      </c>
      <c r="K4449" s="20">
        <v>0</v>
      </c>
      <c r="L4449" s="20">
        <v>0</v>
      </c>
      <c r="M4449" s="20" t="s">
        <v>392</v>
      </c>
      <c r="N4449" s="23">
        <v>44907</v>
      </c>
      <c r="O4449" s="23">
        <v>44907</v>
      </c>
    </row>
    <row r="4450" spans="1:15">
      <c r="A4450" s="20" t="s">
        <v>14386</v>
      </c>
      <c r="B4450" s="20" t="s">
        <v>384</v>
      </c>
      <c r="C4450" s="20" t="s">
        <v>14387</v>
      </c>
      <c r="D4450" s="20" t="s">
        <v>14388</v>
      </c>
      <c r="E4450" s="20" t="s">
        <v>450</v>
      </c>
      <c r="F4450" s="20" t="s">
        <v>389</v>
      </c>
      <c r="H4450" s="20" t="s">
        <v>389</v>
      </c>
      <c r="J4450" s="20" t="s">
        <v>397</v>
      </c>
      <c r="K4450" s="20">
        <v>2400</v>
      </c>
      <c r="L4450" s="20">
        <v>0</v>
      </c>
      <c r="M4450" s="20" t="s">
        <v>392</v>
      </c>
      <c r="N4450" s="23">
        <v>44907</v>
      </c>
      <c r="O4450" s="23">
        <v>44907</v>
      </c>
    </row>
    <row r="4451" spans="1:15">
      <c r="A4451" s="20" t="s">
        <v>14389</v>
      </c>
      <c r="B4451" s="20" t="s">
        <v>384</v>
      </c>
      <c r="C4451" s="20" t="s">
        <v>14390</v>
      </c>
      <c r="D4451" s="20" t="s">
        <v>14391</v>
      </c>
      <c r="E4451" s="20" t="s">
        <v>478</v>
      </c>
      <c r="F4451" s="20" t="s">
        <v>389</v>
      </c>
      <c r="H4451" s="20" t="s">
        <v>389</v>
      </c>
      <c r="J4451" s="20" t="s">
        <v>405</v>
      </c>
      <c r="K4451" s="20">
        <v>0</v>
      </c>
      <c r="L4451" s="20">
        <v>0</v>
      </c>
      <c r="M4451" s="20" t="s">
        <v>392</v>
      </c>
      <c r="N4451" s="23">
        <v>44907</v>
      </c>
      <c r="O4451" s="23">
        <v>45016</v>
      </c>
    </row>
    <row r="4452" spans="1:15">
      <c r="A4452" s="20" t="s">
        <v>14392</v>
      </c>
      <c r="B4452" s="20" t="s">
        <v>384</v>
      </c>
      <c r="C4452" s="20" t="s">
        <v>14393</v>
      </c>
      <c r="D4452" s="20" t="s">
        <v>14394</v>
      </c>
      <c r="E4452" s="20" t="s">
        <v>478</v>
      </c>
      <c r="F4452" s="20" t="s">
        <v>389</v>
      </c>
      <c r="H4452" s="20" t="s">
        <v>389</v>
      </c>
      <c r="J4452" s="20" t="s">
        <v>405</v>
      </c>
      <c r="K4452" s="20">
        <v>2400</v>
      </c>
      <c r="L4452" s="20">
        <v>0</v>
      </c>
      <c r="M4452" s="20" t="s">
        <v>392</v>
      </c>
      <c r="N4452" s="23">
        <v>44907</v>
      </c>
      <c r="O4452" s="23">
        <v>45021</v>
      </c>
    </row>
    <row r="4453" spans="1:15">
      <c r="A4453" s="20" t="s">
        <v>14395</v>
      </c>
      <c r="B4453" s="20" t="s">
        <v>384</v>
      </c>
      <c r="C4453" s="20" t="s">
        <v>14396</v>
      </c>
      <c r="D4453" s="20" t="s">
        <v>14397</v>
      </c>
      <c r="E4453" s="20" t="s">
        <v>478</v>
      </c>
      <c r="F4453" s="20" t="s">
        <v>389</v>
      </c>
      <c r="H4453" s="20" t="s">
        <v>389</v>
      </c>
      <c r="J4453" s="20" t="s">
        <v>391</v>
      </c>
      <c r="K4453" s="20">
        <v>0</v>
      </c>
      <c r="L4453" s="20">
        <v>0</v>
      </c>
      <c r="M4453" s="20" t="s">
        <v>392</v>
      </c>
      <c r="N4453" s="23">
        <v>44907</v>
      </c>
      <c r="O4453" s="23">
        <v>44907</v>
      </c>
    </row>
    <row r="4454" spans="1:15">
      <c r="A4454" s="20" t="s">
        <v>14398</v>
      </c>
      <c r="B4454" s="20" t="s">
        <v>384</v>
      </c>
      <c r="C4454" s="20" t="s">
        <v>14399</v>
      </c>
      <c r="D4454" s="20" t="s">
        <v>14400</v>
      </c>
      <c r="E4454" s="20" t="s">
        <v>478</v>
      </c>
      <c r="F4454" s="20" t="s">
        <v>389</v>
      </c>
      <c r="H4454" s="20" t="s">
        <v>389</v>
      </c>
      <c r="J4454" s="20" t="s">
        <v>391</v>
      </c>
      <c r="K4454" s="20">
        <v>0</v>
      </c>
      <c r="L4454" s="20">
        <v>0</v>
      </c>
      <c r="M4454" s="20" t="s">
        <v>392</v>
      </c>
      <c r="N4454" s="23">
        <v>44907</v>
      </c>
      <c r="O4454" s="23">
        <v>44907</v>
      </c>
    </row>
    <row r="4455" spans="1:15">
      <c r="A4455" s="20" t="s">
        <v>14401</v>
      </c>
      <c r="B4455" s="20" t="s">
        <v>384</v>
      </c>
      <c r="C4455" s="20" t="s">
        <v>14402</v>
      </c>
      <c r="D4455" s="20" t="s">
        <v>14403</v>
      </c>
      <c r="E4455" s="20" t="s">
        <v>478</v>
      </c>
      <c r="F4455" s="20" t="s">
        <v>389</v>
      </c>
      <c r="H4455" s="20" t="s">
        <v>389</v>
      </c>
      <c r="J4455" s="20" t="s">
        <v>391</v>
      </c>
      <c r="K4455" s="20">
        <v>0</v>
      </c>
      <c r="L4455" s="20">
        <v>0</v>
      </c>
      <c r="M4455" s="20" t="s">
        <v>392</v>
      </c>
      <c r="N4455" s="23">
        <v>44907</v>
      </c>
      <c r="O4455" s="23">
        <v>44907</v>
      </c>
    </row>
    <row r="4456" spans="1:15">
      <c r="A4456" s="20" t="s">
        <v>14404</v>
      </c>
      <c r="B4456" s="20" t="s">
        <v>384</v>
      </c>
      <c r="C4456" s="20" t="s">
        <v>14405</v>
      </c>
      <c r="D4456" s="20" t="s">
        <v>14406</v>
      </c>
      <c r="E4456" s="20" t="s">
        <v>478</v>
      </c>
      <c r="F4456" s="20" t="s">
        <v>389</v>
      </c>
      <c r="H4456" s="20" t="s">
        <v>389</v>
      </c>
      <c r="J4456" s="20" t="s">
        <v>391</v>
      </c>
      <c r="K4456" s="20">
        <v>0</v>
      </c>
      <c r="L4456" s="20">
        <v>0</v>
      </c>
      <c r="M4456" s="20" t="s">
        <v>392</v>
      </c>
      <c r="N4456" s="23">
        <v>44907</v>
      </c>
      <c r="O4456" s="23">
        <v>44907</v>
      </c>
    </row>
    <row r="4457" spans="1:15">
      <c r="A4457" s="20" t="s">
        <v>14407</v>
      </c>
      <c r="B4457" s="20" t="s">
        <v>384</v>
      </c>
      <c r="C4457" s="20" t="s">
        <v>14408</v>
      </c>
      <c r="D4457" s="20" t="s">
        <v>14409</v>
      </c>
      <c r="E4457" s="20" t="s">
        <v>387</v>
      </c>
      <c r="F4457" s="20" t="s">
        <v>389</v>
      </c>
      <c r="H4457" s="20" t="s">
        <v>389</v>
      </c>
      <c r="J4457" s="20" t="s">
        <v>405</v>
      </c>
      <c r="K4457" s="20">
        <v>0</v>
      </c>
      <c r="L4457" s="20">
        <v>0</v>
      </c>
      <c r="M4457" s="20" t="s">
        <v>392</v>
      </c>
      <c r="N4457" s="23">
        <v>44907</v>
      </c>
      <c r="O4457" s="23">
        <v>45051</v>
      </c>
    </row>
    <row r="4458" spans="1:15">
      <c r="A4458" s="20" t="s">
        <v>14410</v>
      </c>
      <c r="B4458" s="20" t="s">
        <v>384</v>
      </c>
      <c r="C4458" s="20" t="s">
        <v>14411</v>
      </c>
      <c r="D4458" s="20" t="s">
        <v>14412</v>
      </c>
      <c r="E4458" s="20" t="s">
        <v>387</v>
      </c>
      <c r="F4458" s="20" t="s">
        <v>389</v>
      </c>
      <c r="H4458" s="20" t="s">
        <v>389</v>
      </c>
      <c r="J4458" s="20" t="s">
        <v>397</v>
      </c>
      <c r="K4458" s="20">
        <v>0</v>
      </c>
      <c r="L4458" s="20">
        <v>0</v>
      </c>
      <c r="M4458" s="20" t="s">
        <v>392</v>
      </c>
      <c r="N4458" s="23">
        <v>44907</v>
      </c>
      <c r="O4458" s="23">
        <v>45029</v>
      </c>
    </row>
    <row r="4459" spans="1:15">
      <c r="A4459" s="20" t="s">
        <v>14413</v>
      </c>
      <c r="B4459" s="20" t="s">
        <v>384</v>
      </c>
      <c r="C4459" s="20" t="s">
        <v>14414</v>
      </c>
      <c r="D4459" s="20" t="s">
        <v>14415</v>
      </c>
      <c r="E4459" s="20" t="s">
        <v>387</v>
      </c>
      <c r="F4459" s="20" t="s">
        <v>389</v>
      </c>
      <c r="H4459" s="20" t="s">
        <v>389</v>
      </c>
      <c r="J4459" s="20" t="s">
        <v>391</v>
      </c>
      <c r="K4459" s="20">
        <v>0</v>
      </c>
      <c r="L4459" s="20">
        <v>0</v>
      </c>
      <c r="M4459" s="20" t="s">
        <v>392</v>
      </c>
      <c r="N4459" s="23">
        <v>44907</v>
      </c>
      <c r="O4459" s="23">
        <v>44907</v>
      </c>
    </row>
    <row r="4460" spans="1:15">
      <c r="A4460" s="20" t="s">
        <v>14416</v>
      </c>
      <c r="B4460" s="20" t="s">
        <v>384</v>
      </c>
      <c r="C4460" s="20" t="s">
        <v>14417</v>
      </c>
      <c r="D4460" s="20" t="s">
        <v>14418</v>
      </c>
      <c r="E4460" s="20" t="s">
        <v>478</v>
      </c>
      <c r="F4460" s="20" t="s">
        <v>389</v>
      </c>
      <c r="H4460" s="20" t="s">
        <v>389</v>
      </c>
      <c r="J4460" s="20" t="s">
        <v>397</v>
      </c>
      <c r="K4460" s="20">
        <v>0</v>
      </c>
      <c r="L4460" s="20">
        <v>0</v>
      </c>
      <c r="M4460" s="20" t="s">
        <v>392</v>
      </c>
      <c r="N4460" s="23">
        <v>44907</v>
      </c>
      <c r="O4460" s="23">
        <v>45040</v>
      </c>
    </row>
    <row r="4461" spans="1:15">
      <c r="A4461" s="20" t="s">
        <v>14419</v>
      </c>
      <c r="B4461" s="20" t="s">
        <v>384</v>
      </c>
      <c r="C4461" s="20" t="s">
        <v>14420</v>
      </c>
      <c r="D4461" s="20" t="s">
        <v>14421</v>
      </c>
      <c r="E4461" s="20" t="s">
        <v>387</v>
      </c>
      <c r="F4461" s="20" t="s">
        <v>389</v>
      </c>
      <c r="H4461" s="20" t="s">
        <v>389</v>
      </c>
      <c r="J4461" s="20" t="s">
        <v>397</v>
      </c>
      <c r="K4461" s="20">
        <v>0</v>
      </c>
      <c r="L4461" s="20">
        <v>0</v>
      </c>
      <c r="M4461" s="20" t="s">
        <v>392</v>
      </c>
      <c r="N4461" s="23">
        <v>44907</v>
      </c>
      <c r="O4461" s="23">
        <v>44907</v>
      </c>
    </row>
    <row r="4462" spans="1:15">
      <c r="A4462" s="20" t="s">
        <v>14422</v>
      </c>
      <c r="B4462" s="20" t="s">
        <v>384</v>
      </c>
      <c r="C4462" s="20" t="s">
        <v>14423</v>
      </c>
      <c r="D4462" s="20" t="s">
        <v>14424</v>
      </c>
      <c r="E4462" s="20" t="s">
        <v>387</v>
      </c>
      <c r="F4462" s="20" t="s">
        <v>389</v>
      </c>
      <c r="H4462" s="20" t="s">
        <v>389</v>
      </c>
      <c r="J4462" s="20" t="s">
        <v>391</v>
      </c>
      <c r="K4462" s="20">
        <v>0</v>
      </c>
      <c r="L4462" s="20">
        <v>0</v>
      </c>
      <c r="M4462" s="20" t="s">
        <v>392</v>
      </c>
      <c r="N4462" s="23">
        <v>44907</v>
      </c>
      <c r="O4462" s="23">
        <v>44907</v>
      </c>
    </row>
    <row r="4463" spans="1:15">
      <c r="A4463" s="20" t="s">
        <v>14425</v>
      </c>
      <c r="B4463" s="20" t="s">
        <v>384</v>
      </c>
      <c r="C4463" s="20" t="s">
        <v>14426</v>
      </c>
      <c r="D4463" s="20" t="s">
        <v>14427</v>
      </c>
      <c r="E4463" s="20" t="s">
        <v>387</v>
      </c>
      <c r="F4463" s="20" t="s">
        <v>389</v>
      </c>
      <c r="H4463" s="20" t="s">
        <v>389</v>
      </c>
      <c r="J4463" s="20" t="s">
        <v>397</v>
      </c>
      <c r="K4463" s="20">
        <v>0</v>
      </c>
      <c r="L4463" s="20">
        <v>0</v>
      </c>
      <c r="M4463" s="20" t="s">
        <v>392</v>
      </c>
      <c r="N4463" s="23">
        <v>44907</v>
      </c>
      <c r="O4463" s="23">
        <v>44907</v>
      </c>
    </row>
    <row r="4464" spans="1:15">
      <c r="A4464" s="20" t="s">
        <v>14428</v>
      </c>
      <c r="B4464" s="20" t="s">
        <v>384</v>
      </c>
      <c r="C4464" s="20" t="s">
        <v>14429</v>
      </c>
      <c r="D4464" s="20" t="s">
        <v>14430</v>
      </c>
      <c r="E4464" s="20" t="s">
        <v>387</v>
      </c>
      <c r="F4464" s="20" t="s">
        <v>389</v>
      </c>
      <c r="H4464" s="20" t="s">
        <v>389</v>
      </c>
      <c r="J4464" s="20" t="s">
        <v>397</v>
      </c>
      <c r="K4464" s="20">
        <v>0</v>
      </c>
      <c r="L4464" s="20">
        <v>0</v>
      </c>
      <c r="M4464" s="20" t="s">
        <v>392</v>
      </c>
      <c r="N4464" s="23">
        <v>44907</v>
      </c>
      <c r="O4464" s="23">
        <v>44944</v>
      </c>
    </row>
    <row r="4465" spans="1:15">
      <c r="A4465" s="20" t="s">
        <v>14431</v>
      </c>
      <c r="B4465" s="20" t="s">
        <v>384</v>
      </c>
      <c r="C4465" s="20" t="s">
        <v>14432</v>
      </c>
      <c r="D4465" s="20" t="s">
        <v>14433</v>
      </c>
      <c r="E4465" s="20" t="s">
        <v>427</v>
      </c>
      <c r="F4465" s="20" t="s">
        <v>389</v>
      </c>
      <c r="H4465" s="20" t="s">
        <v>389</v>
      </c>
      <c r="J4465" s="20" t="s">
        <v>397</v>
      </c>
      <c r="K4465" s="20">
        <v>0</v>
      </c>
      <c r="L4465" s="20">
        <v>0</v>
      </c>
      <c r="M4465" s="20" t="s">
        <v>392</v>
      </c>
      <c r="N4465" s="23">
        <v>44907</v>
      </c>
      <c r="O4465" s="23">
        <v>44914</v>
      </c>
    </row>
    <row r="4466" spans="1:15">
      <c r="A4466" s="20" t="s">
        <v>14434</v>
      </c>
      <c r="B4466" s="20" t="s">
        <v>384</v>
      </c>
      <c r="C4466" s="20" t="s">
        <v>14435</v>
      </c>
      <c r="D4466" s="20" t="s">
        <v>14436</v>
      </c>
      <c r="E4466" s="20" t="s">
        <v>387</v>
      </c>
      <c r="F4466" s="20" t="s">
        <v>389</v>
      </c>
      <c r="H4466" s="20" t="s">
        <v>389</v>
      </c>
      <c r="J4466" s="20" t="s">
        <v>397</v>
      </c>
      <c r="K4466" s="20">
        <v>0</v>
      </c>
      <c r="L4466" s="20">
        <v>0</v>
      </c>
      <c r="M4466" s="20" t="s">
        <v>392</v>
      </c>
      <c r="N4466" s="23">
        <v>44907</v>
      </c>
      <c r="O4466" s="23">
        <v>44907</v>
      </c>
    </row>
    <row r="4467" spans="1:15">
      <c r="A4467" s="20" t="s">
        <v>14437</v>
      </c>
      <c r="B4467" s="20" t="s">
        <v>384</v>
      </c>
      <c r="C4467" s="20" t="s">
        <v>14438</v>
      </c>
      <c r="D4467" s="20" t="s">
        <v>14439</v>
      </c>
      <c r="E4467" s="20" t="s">
        <v>387</v>
      </c>
      <c r="F4467" s="20" t="s">
        <v>389</v>
      </c>
      <c r="H4467" s="20" t="s">
        <v>389</v>
      </c>
      <c r="J4467" s="20" t="s">
        <v>397</v>
      </c>
      <c r="K4467" s="20">
        <v>0</v>
      </c>
      <c r="L4467" s="20">
        <v>280.69</v>
      </c>
      <c r="M4467" s="20" t="s">
        <v>428</v>
      </c>
      <c r="N4467" s="23">
        <v>44907</v>
      </c>
      <c r="O4467" s="23">
        <v>44907</v>
      </c>
    </row>
    <row r="4468" spans="1:15">
      <c r="A4468" s="20" t="s">
        <v>14440</v>
      </c>
      <c r="B4468" s="20" t="s">
        <v>384</v>
      </c>
      <c r="C4468" s="20" t="s">
        <v>14441</v>
      </c>
      <c r="D4468" s="20" t="s">
        <v>14442</v>
      </c>
      <c r="E4468" s="20" t="s">
        <v>387</v>
      </c>
      <c r="F4468" s="20" t="s">
        <v>389</v>
      </c>
      <c r="H4468" s="20" t="s">
        <v>389</v>
      </c>
      <c r="J4468" s="20" t="s">
        <v>397</v>
      </c>
      <c r="K4468" s="20">
        <v>0</v>
      </c>
      <c r="L4468" s="20">
        <v>0</v>
      </c>
      <c r="M4468" s="20" t="s">
        <v>392</v>
      </c>
      <c r="N4468" s="23">
        <v>44907</v>
      </c>
      <c r="O4468" s="23">
        <v>44907</v>
      </c>
    </row>
    <row r="4469" spans="1:15">
      <c r="A4469" s="20" t="s">
        <v>14443</v>
      </c>
      <c r="B4469" s="20" t="s">
        <v>384</v>
      </c>
      <c r="C4469" s="20" t="s">
        <v>14444</v>
      </c>
      <c r="D4469" s="20" t="s">
        <v>14445</v>
      </c>
      <c r="E4469" s="20" t="s">
        <v>387</v>
      </c>
      <c r="F4469" s="20" t="s">
        <v>389</v>
      </c>
      <c r="H4469" s="20" t="s">
        <v>389</v>
      </c>
      <c r="J4469" s="20" t="s">
        <v>397</v>
      </c>
      <c r="K4469" s="20">
        <v>0</v>
      </c>
      <c r="L4469" s="20">
        <v>0</v>
      </c>
      <c r="M4469" s="20" t="s">
        <v>392</v>
      </c>
      <c r="N4469" s="23">
        <v>44907</v>
      </c>
      <c r="O4469" s="23">
        <v>44907</v>
      </c>
    </row>
    <row r="4470" spans="1:15">
      <c r="A4470" s="20" t="s">
        <v>14446</v>
      </c>
      <c r="B4470" s="20" t="s">
        <v>384</v>
      </c>
      <c r="C4470" s="20" t="s">
        <v>14447</v>
      </c>
      <c r="D4470" s="20" t="s">
        <v>14448</v>
      </c>
      <c r="E4470" s="20" t="s">
        <v>387</v>
      </c>
      <c r="F4470" s="20" t="s">
        <v>389</v>
      </c>
      <c r="H4470" s="20" t="s">
        <v>389</v>
      </c>
      <c r="J4470" s="20" t="s">
        <v>397</v>
      </c>
      <c r="K4470" s="20">
        <v>0</v>
      </c>
      <c r="L4470" s="20">
        <v>91.18</v>
      </c>
      <c r="M4470" s="20" t="s">
        <v>428</v>
      </c>
      <c r="N4470" s="23">
        <v>44907</v>
      </c>
      <c r="O4470" s="23">
        <v>44907</v>
      </c>
    </row>
    <row r="4471" spans="1:15">
      <c r="A4471" s="20" t="s">
        <v>14449</v>
      </c>
      <c r="B4471" s="20" t="s">
        <v>384</v>
      </c>
      <c r="C4471" s="20" t="s">
        <v>14450</v>
      </c>
      <c r="D4471" s="20" t="s">
        <v>14451</v>
      </c>
      <c r="E4471" s="20" t="s">
        <v>387</v>
      </c>
      <c r="F4471" s="20" t="s">
        <v>389</v>
      </c>
      <c r="H4471" s="20" t="s">
        <v>389</v>
      </c>
      <c r="J4471" s="20" t="s">
        <v>391</v>
      </c>
      <c r="K4471" s="20">
        <v>0</v>
      </c>
      <c r="L4471" s="20">
        <v>0</v>
      </c>
      <c r="M4471" s="20" t="s">
        <v>392</v>
      </c>
      <c r="N4471" s="23">
        <v>44907</v>
      </c>
      <c r="O4471" s="23">
        <v>44907</v>
      </c>
    </row>
    <row r="4472" spans="1:15">
      <c r="A4472" s="20" t="s">
        <v>14452</v>
      </c>
      <c r="B4472" s="20" t="s">
        <v>384</v>
      </c>
      <c r="C4472" s="20" t="s">
        <v>14453</v>
      </c>
      <c r="D4472" s="20" t="s">
        <v>14454</v>
      </c>
      <c r="E4472" s="20" t="s">
        <v>387</v>
      </c>
      <c r="F4472" s="20" t="s">
        <v>389</v>
      </c>
      <c r="H4472" s="20" t="s">
        <v>389</v>
      </c>
      <c r="J4472" s="20" t="s">
        <v>397</v>
      </c>
      <c r="K4472" s="20">
        <v>0</v>
      </c>
      <c r="L4472" s="20">
        <v>0</v>
      </c>
      <c r="M4472" s="20" t="s">
        <v>392</v>
      </c>
      <c r="N4472" s="23">
        <v>44907</v>
      </c>
      <c r="O4472" s="23">
        <v>44907</v>
      </c>
    </row>
    <row r="4473" spans="1:15">
      <c r="A4473" s="20" t="s">
        <v>14455</v>
      </c>
      <c r="B4473" s="20" t="s">
        <v>384</v>
      </c>
      <c r="C4473" s="20" t="s">
        <v>14456</v>
      </c>
      <c r="D4473" s="20" t="s">
        <v>14457</v>
      </c>
      <c r="E4473" s="20" t="s">
        <v>387</v>
      </c>
      <c r="F4473" s="20" t="s">
        <v>389</v>
      </c>
      <c r="H4473" s="20" t="s">
        <v>389</v>
      </c>
      <c r="J4473" s="20" t="s">
        <v>397</v>
      </c>
      <c r="K4473" s="20">
        <v>0</v>
      </c>
      <c r="L4473" s="20">
        <v>0</v>
      </c>
      <c r="M4473" s="20" t="s">
        <v>392</v>
      </c>
      <c r="N4473" s="23">
        <v>44908</v>
      </c>
      <c r="O4473" s="23">
        <v>44944</v>
      </c>
    </row>
    <row r="4474" spans="1:15">
      <c r="A4474" s="20" t="s">
        <v>14458</v>
      </c>
      <c r="B4474" s="20" t="s">
        <v>384</v>
      </c>
      <c r="C4474" s="20" t="s">
        <v>14459</v>
      </c>
      <c r="D4474" s="20" t="s">
        <v>14460</v>
      </c>
      <c r="E4474" s="20" t="s">
        <v>450</v>
      </c>
      <c r="F4474" s="20" t="s">
        <v>14461</v>
      </c>
      <c r="G4474" s="20" t="s">
        <v>14462</v>
      </c>
      <c r="H4474" s="20" t="s">
        <v>14463</v>
      </c>
      <c r="I4474" s="20" t="s">
        <v>390</v>
      </c>
      <c r="J4474" s="20" t="s">
        <v>397</v>
      </c>
      <c r="K4474" s="20">
        <v>20000</v>
      </c>
      <c r="L4474" s="20">
        <v>3.29</v>
      </c>
      <c r="M4474" s="20" t="s">
        <v>392</v>
      </c>
      <c r="N4474" s="23">
        <v>44908</v>
      </c>
      <c r="O4474" s="23">
        <v>44917</v>
      </c>
    </row>
    <row r="4475" spans="1:15">
      <c r="A4475" s="20" t="s">
        <v>14464</v>
      </c>
      <c r="B4475" s="20" t="s">
        <v>384</v>
      </c>
      <c r="C4475" s="20" t="s">
        <v>14465</v>
      </c>
      <c r="D4475" s="20" t="s">
        <v>14466</v>
      </c>
      <c r="E4475" s="20" t="s">
        <v>450</v>
      </c>
      <c r="F4475" s="20" t="s">
        <v>14467</v>
      </c>
      <c r="G4475" s="20" t="s">
        <v>14462</v>
      </c>
      <c r="H4475" s="20" t="s">
        <v>14468</v>
      </c>
      <c r="I4475" s="20" t="s">
        <v>390</v>
      </c>
      <c r="J4475" s="20" t="s">
        <v>397</v>
      </c>
      <c r="K4475" s="20">
        <v>20000</v>
      </c>
      <c r="L4475" s="20">
        <v>0</v>
      </c>
      <c r="M4475" s="20" t="s">
        <v>392</v>
      </c>
      <c r="N4475" s="23">
        <v>44908</v>
      </c>
      <c r="O4475" s="23">
        <v>44911</v>
      </c>
    </row>
    <row r="4476" spans="1:15">
      <c r="A4476" s="20" t="s">
        <v>14469</v>
      </c>
      <c r="B4476" s="20" t="s">
        <v>384</v>
      </c>
      <c r="C4476" s="20" t="s">
        <v>14470</v>
      </c>
      <c r="D4476" s="20" t="s">
        <v>14471</v>
      </c>
      <c r="E4476" s="20" t="s">
        <v>450</v>
      </c>
      <c r="F4476" s="20" t="s">
        <v>14472</v>
      </c>
      <c r="G4476" s="20" t="s">
        <v>14462</v>
      </c>
      <c r="H4476" s="20" t="s">
        <v>14473</v>
      </c>
      <c r="I4476" s="20" t="s">
        <v>390</v>
      </c>
      <c r="J4476" s="20" t="s">
        <v>397</v>
      </c>
      <c r="K4476" s="20">
        <v>20000</v>
      </c>
      <c r="L4476" s="20">
        <v>0</v>
      </c>
      <c r="M4476" s="20" t="s">
        <v>392</v>
      </c>
      <c r="N4476" s="23">
        <v>44908</v>
      </c>
      <c r="O4476" s="23">
        <v>44910</v>
      </c>
    </row>
    <row r="4477" spans="1:15">
      <c r="A4477" s="20" t="s">
        <v>14474</v>
      </c>
      <c r="B4477" s="20" t="s">
        <v>384</v>
      </c>
      <c r="C4477" s="20" t="s">
        <v>14475</v>
      </c>
      <c r="D4477" s="20" t="s">
        <v>14476</v>
      </c>
      <c r="E4477" s="20" t="s">
        <v>450</v>
      </c>
      <c r="F4477" s="20" t="s">
        <v>14477</v>
      </c>
      <c r="G4477" s="20" t="s">
        <v>14462</v>
      </c>
      <c r="H4477" s="20" t="s">
        <v>14473</v>
      </c>
      <c r="I4477" s="20" t="s">
        <v>390</v>
      </c>
      <c r="J4477" s="20" t="s">
        <v>397</v>
      </c>
      <c r="K4477" s="20">
        <v>20000</v>
      </c>
      <c r="L4477" s="20">
        <v>0</v>
      </c>
      <c r="M4477" s="20" t="s">
        <v>392</v>
      </c>
      <c r="N4477" s="23">
        <v>44908</v>
      </c>
      <c r="O4477" s="23">
        <v>44910</v>
      </c>
    </row>
    <row r="4478" spans="1:15">
      <c r="A4478" s="20" t="s">
        <v>14478</v>
      </c>
      <c r="B4478" s="20" t="s">
        <v>384</v>
      </c>
      <c r="C4478" s="20" t="s">
        <v>14479</v>
      </c>
      <c r="D4478" s="20" t="s">
        <v>14480</v>
      </c>
      <c r="E4478" s="20" t="s">
        <v>450</v>
      </c>
      <c r="F4478" s="20" t="s">
        <v>14481</v>
      </c>
      <c r="G4478" s="20" t="s">
        <v>14462</v>
      </c>
      <c r="H4478" s="20" t="s">
        <v>14473</v>
      </c>
      <c r="I4478" s="20" t="s">
        <v>390</v>
      </c>
      <c r="J4478" s="20" t="s">
        <v>397</v>
      </c>
      <c r="K4478" s="20">
        <v>20000</v>
      </c>
      <c r="L4478" s="20">
        <v>0</v>
      </c>
      <c r="M4478" s="20" t="s">
        <v>392</v>
      </c>
      <c r="N4478" s="23">
        <v>44908</v>
      </c>
      <c r="O4478" s="23">
        <v>44914</v>
      </c>
    </row>
    <row r="4479" spans="1:15">
      <c r="A4479" s="20" t="s">
        <v>14482</v>
      </c>
      <c r="B4479" s="20" t="s">
        <v>384</v>
      </c>
      <c r="C4479" s="20" t="s">
        <v>14483</v>
      </c>
      <c r="D4479" s="20" t="s">
        <v>14484</v>
      </c>
      <c r="E4479" s="20" t="s">
        <v>450</v>
      </c>
      <c r="F4479" s="20" t="s">
        <v>14485</v>
      </c>
      <c r="G4479" s="20" t="s">
        <v>14462</v>
      </c>
      <c r="H4479" s="20" t="s">
        <v>14486</v>
      </c>
      <c r="I4479" s="20" t="s">
        <v>390</v>
      </c>
      <c r="J4479" s="20" t="s">
        <v>397</v>
      </c>
      <c r="K4479" s="20">
        <v>20000</v>
      </c>
      <c r="L4479" s="20">
        <v>0</v>
      </c>
      <c r="M4479" s="20" t="s">
        <v>392</v>
      </c>
      <c r="N4479" s="23">
        <v>44908</v>
      </c>
      <c r="O4479" s="23">
        <v>44929</v>
      </c>
    </row>
    <row r="4480" spans="1:15">
      <c r="A4480" s="20" t="s">
        <v>14487</v>
      </c>
      <c r="B4480" s="20" t="s">
        <v>384</v>
      </c>
      <c r="C4480" s="20" t="s">
        <v>14488</v>
      </c>
      <c r="D4480" s="20" t="s">
        <v>14489</v>
      </c>
      <c r="E4480" s="20" t="s">
        <v>387</v>
      </c>
      <c r="F4480" s="20" t="s">
        <v>389</v>
      </c>
      <c r="H4480" s="20" t="s">
        <v>389</v>
      </c>
      <c r="J4480" s="20" t="s">
        <v>391</v>
      </c>
      <c r="K4480" s="20">
        <v>0</v>
      </c>
      <c r="L4480" s="20">
        <v>0</v>
      </c>
      <c r="M4480" s="20" t="s">
        <v>392</v>
      </c>
      <c r="N4480" s="23">
        <v>44908</v>
      </c>
      <c r="O4480" s="23">
        <v>44908</v>
      </c>
    </row>
    <row r="4481" spans="1:15">
      <c r="A4481" s="20" t="s">
        <v>14490</v>
      </c>
      <c r="B4481" s="20" t="s">
        <v>384</v>
      </c>
      <c r="C4481" s="20" t="s">
        <v>14491</v>
      </c>
      <c r="D4481" s="20" t="s">
        <v>14492</v>
      </c>
      <c r="E4481" s="20" t="s">
        <v>387</v>
      </c>
      <c r="F4481" s="20" t="s">
        <v>389</v>
      </c>
      <c r="H4481" s="20" t="s">
        <v>389</v>
      </c>
      <c r="J4481" s="20" t="s">
        <v>391</v>
      </c>
      <c r="K4481" s="20">
        <v>0</v>
      </c>
      <c r="L4481" s="20">
        <v>0</v>
      </c>
      <c r="M4481" s="20" t="s">
        <v>392</v>
      </c>
      <c r="N4481" s="23">
        <v>44908</v>
      </c>
      <c r="O4481" s="23">
        <v>44908</v>
      </c>
    </row>
    <row r="4482" spans="1:15">
      <c r="A4482" s="20" t="s">
        <v>14493</v>
      </c>
      <c r="B4482" s="20" t="s">
        <v>384</v>
      </c>
      <c r="C4482" s="20" t="s">
        <v>14494</v>
      </c>
      <c r="D4482" s="20" t="s">
        <v>14495</v>
      </c>
      <c r="E4482" s="20" t="s">
        <v>387</v>
      </c>
      <c r="F4482" s="20" t="s">
        <v>389</v>
      </c>
      <c r="H4482" s="20" t="s">
        <v>389</v>
      </c>
      <c r="J4482" s="20" t="s">
        <v>397</v>
      </c>
      <c r="K4482" s="20">
        <v>0</v>
      </c>
      <c r="L4482" s="20">
        <v>0</v>
      </c>
      <c r="M4482" s="20" t="s">
        <v>392</v>
      </c>
      <c r="N4482" s="23">
        <v>44908</v>
      </c>
      <c r="O4482" s="23">
        <v>44908</v>
      </c>
    </row>
    <row r="4483" spans="1:15">
      <c r="A4483" s="20" t="s">
        <v>14496</v>
      </c>
      <c r="B4483" s="20" t="s">
        <v>384</v>
      </c>
      <c r="C4483" s="20" t="s">
        <v>14497</v>
      </c>
      <c r="D4483" s="20" t="s">
        <v>14498</v>
      </c>
      <c r="E4483" s="20" t="s">
        <v>387</v>
      </c>
      <c r="F4483" s="20" t="s">
        <v>389</v>
      </c>
      <c r="H4483" s="20" t="s">
        <v>389</v>
      </c>
      <c r="J4483" s="20" t="s">
        <v>391</v>
      </c>
      <c r="K4483" s="20">
        <v>0</v>
      </c>
      <c r="L4483" s="20">
        <v>0</v>
      </c>
      <c r="M4483" s="20" t="s">
        <v>392</v>
      </c>
      <c r="N4483" s="23">
        <v>44908</v>
      </c>
      <c r="O4483" s="23">
        <v>44908</v>
      </c>
    </row>
    <row r="4484" spans="1:15">
      <c r="A4484" s="20" t="s">
        <v>14499</v>
      </c>
      <c r="B4484" s="20" t="s">
        <v>384</v>
      </c>
      <c r="C4484" s="20" t="s">
        <v>14500</v>
      </c>
      <c r="D4484" s="20" t="s">
        <v>14501</v>
      </c>
      <c r="E4484" s="20" t="s">
        <v>387</v>
      </c>
      <c r="F4484" s="20" t="s">
        <v>389</v>
      </c>
      <c r="H4484" s="20" t="s">
        <v>389</v>
      </c>
      <c r="J4484" s="20" t="s">
        <v>397</v>
      </c>
      <c r="K4484" s="20">
        <v>0</v>
      </c>
      <c r="L4484" s="20">
        <v>0</v>
      </c>
      <c r="M4484" s="20" t="s">
        <v>392</v>
      </c>
      <c r="N4484" s="23">
        <v>44908</v>
      </c>
      <c r="O4484" s="23">
        <v>44908</v>
      </c>
    </row>
    <row r="4485" spans="1:15">
      <c r="A4485" s="20" t="s">
        <v>14502</v>
      </c>
      <c r="B4485" s="20" t="s">
        <v>384</v>
      </c>
      <c r="C4485" s="20" t="s">
        <v>14503</v>
      </c>
      <c r="D4485" s="20" t="s">
        <v>14504</v>
      </c>
      <c r="E4485" s="20" t="s">
        <v>387</v>
      </c>
      <c r="F4485" s="20" t="s">
        <v>389</v>
      </c>
      <c r="H4485" s="20" t="s">
        <v>389</v>
      </c>
      <c r="J4485" s="20" t="s">
        <v>397</v>
      </c>
      <c r="K4485" s="20">
        <v>0</v>
      </c>
      <c r="L4485" s="20">
        <v>0</v>
      </c>
      <c r="M4485" s="20" t="s">
        <v>392</v>
      </c>
      <c r="N4485" s="23">
        <v>44909</v>
      </c>
      <c r="O4485" s="23">
        <v>44944</v>
      </c>
    </row>
    <row r="4486" spans="1:15">
      <c r="A4486" s="20" t="s">
        <v>14505</v>
      </c>
      <c r="B4486" s="20" t="s">
        <v>384</v>
      </c>
      <c r="C4486" s="20" t="s">
        <v>14506</v>
      </c>
      <c r="D4486" s="20" t="s">
        <v>14507</v>
      </c>
      <c r="E4486" s="20" t="s">
        <v>387</v>
      </c>
      <c r="F4486" s="20" t="s">
        <v>389</v>
      </c>
      <c r="H4486" s="20" t="s">
        <v>389</v>
      </c>
      <c r="J4486" s="20" t="s">
        <v>397</v>
      </c>
      <c r="K4486" s="20">
        <v>0</v>
      </c>
      <c r="L4486" s="20">
        <v>0</v>
      </c>
      <c r="M4486" s="20" t="s">
        <v>392</v>
      </c>
      <c r="N4486" s="23">
        <v>44909</v>
      </c>
      <c r="O4486" s="23">
        <v>44909</v>
      </c>
    </row>
    <row r="4487" spans="1:15">
      <c r="A4487" s="20" t="s">
        <v>14508</v>
      </c>
      <c r="B4487" s="20" t="s">
        <v>384</v>
      </c>
      <c r="C4487" s="20" t="s">
        <v>14509</v>
      </c>
      <c r="D4487" s="20" t="s">
        <v>14510</v>
      </c>
      <c r="E4487" s="20" t="s">
        <v>387</v>
      </c>
      <c r="F4487" s="20" t="s">
        <v>389</v>
      </c>
      <c r="H4487" s="20" t="s">
        <v>389</v>
      </c>
      <c r="J4487" s="20" t="s">
        <v>397</v>
      </c>
      <c r="K4487" s="20">
        <v>0</v>
      </c>
      <c r="L4487" s="20">
        <v>0</v>
      </c>
      <c r="M4487" s="20" t="s">
        <v>392</v>
      </c>
      <c r="N4487" s="23">
        <v>44909</v>
      </c>
      <c r="O4487" s="23">
        <v>44909</v>
      </c>
    </row>
    <row r="4488" spans="1:15">
      <c r="A4488" s="20" t="s">
        <v>14511</v>
      </c>
      <c r="B4488" s="20" t="s">
        <v>384</v>
      </c>
      <c r="C4488" s="20" t="s">
        <v>14512</v>
      </c>
      <c r="D4488" s="20" t="s">
        <v>14513</v>
      </c>
      <c r="E4488" s="20" t="s">
        <v>387</v>
      </c>
      <c r="F4488" s="20" t="s">
        <v>389</v>
      </c>
      <c r="H4488" s="20" t="s">
        <v>389</v>
      </c>
      <c r="J4488" s="20" t="s">
        <v>397</v>
      </c>
      <c r="K4488" s="20">
        <v>0</v>
      </c>
      <c r="L4488" s="20">
        <v>0</v>
      </c>
      <c r="M4488" s="20" t="s">
        <v>392</v>
      </c>
      <c r="N4488" s="23">
        <v>44909</v>
      </c>
      <c r="O4488" s="23">
        <v>44909</v>
      </c>
    </row>
    <row r="4489" spans="1:15">
      <c r="A4489" s="20" t="s">
        <v>14514</v>
      </c>
      <c r="B4489" s="20" t="s">
        <v>384</v>
      </c>
      <c r="C4489" s="20" t="s">
        <v>14515</v>
      </c>
      <c r="D4489" s="20" t="s">
        <v>14516</v>
      </c>
      <c r="E4489" s="20" t="s">
        <v>387</v>
      </c>
      <c r="F4489" s="20" t="s">
        <v>389</v>
      </c>
      <c r="H4489" s="20" t="s">
        <v>389</v>
      </c>
      <c r="J4489" s="20" t="s">
        <v>391</v>
      </c>
      <c r="K4489" s="20">
        <v>0</v>
      </c>
      <c r="L4489" s="20">
        <v>0</v>
      </c>
      <c r="M4489" s="20" t="s">
        <v>392</v>
      </c>
      <c r="N4489" s="23">
        <v>44909</v>
      </c>
      <c r="O4489" s="23">
        <v>44909</v>
      </c>
    </row>
    <row r="4490" spans="1:15">
      <c r="A4490" s="20" t="s">
        <v>14517</v>
      </c>
      <c r="B4490" s="20" t="s">
        <v>384</v>
      </c>
      <c r="C4490" s="20" t="s">
        <v>14518</v>
      </c>
      <c r="D4490" s="20" t="s">
        <v>14519</v>
      </c>
      <c r="E4490" s="20" t="s">
        <v>387</v>
      </c>
      <c r="F4490" s="20" t="s">
        <v>389</v>
      </c>
      <c r="H4490" s="20" t="s">
        <v>389</v>
      </c>
      <c r="J4490" s="20" t="s">
        <v>397</v>
      </c>
      <c r="K4490" s="20">
        <v>0</v>
      </c>
      <c r="L4490" s="20">
        <v>97.6</v>
      </c>
      <c r="M4490" s="20" t="s">
        <v>428</v>
      </c>
      <c r="N4490" s="23">
        <v>44909</v>
      </c>
      <c r="O4490" s="23">
        <v>44970</v>
      </c>
    </row>
    <row r="4491" spans="1:15">
      <c r="A4491" s="20" t="s">
        <v>14520</v>
      </c>
      <c r="B4491" s="20" t="s">
        <v>384</v>
      </c>
      <c r="C4491" s="20" t="s">
        <v>14521</v>
      </c>
      <c r="D4491" s="20" t="s">
        <v>14522</v>
      </c>
      <c r="E4491" s="20" t="s">
        <v>387</v>
      </c>
      <c r="F4491" s="20" t="s">
        <v>389</v>
      </c>
      <c r="H4491" s="20" t="s">
        <v>389</v>
      </c>
      <c r="J4491" s="20" t="s">
        <v>391</v>
      </c>
      <c r="K4491" s="20">
        <v>0</v>
      </c>
      <c r="L4491" s="20">
        <v>844.54</v>
      </c>
      <c r="M4491" s="20" t="s">
        <v>428</v>
      </c>
      <c r="N4491" s="23">
        <v>44909</v>
      </c>
      <c r="O4491" s="23">
        <v>44909</v>
      </c>
    </row>
    <row r="4492" spans="1:15">
      <c r="A4492" s="20" t="s">
        <v>14523</v>
      </c>
      <c r="B4492" s="20" t="s">
        <v>384</v>
      </c>
      <c r="C4492" s="20" t="s">
        <v>14524</v>
      </c>
      <c r="D4492" s="20" t="s">
        <v>14525</v>
      </c>
      <c r="E4492" s="20" t="s">
        <v>387</v>
      </c>
      <c r="F4492" s="20" t="s">
        <v>389</v>
      </c>
      <c r="H4492" s="20" t="s">
        <v>389</v>
      </c>
      <c r="J4492" s="20" t="s">
        <v>397</v>
      </c>
      <c r="K4492" s="20">
        <v>0</v>
      </c>
      <c r="L4492" s="20">
        <v>389.16</v>
      </c>
      <c r="M4492" s="20" t="s">
        <v>428</v>
      </c>
      <c r="N4492" s="23">
        <v>44909</v>
      </c>
      <c r="O4492" s="23">
        <v>44909</v>
      </c>
    </row>
    <row r="4493" spans="1:15">
      <c r="A4493" s="20" t="s">
        <v>14526</v>
      </c>
      <c r="B4493" s="20" t="s">
        <v>384</v>
      </c>
      <c r="C4493" s="20" t="s">
        <v>14527</v>
      </c>
      <c r="D4493" s="20" t="s">
        <v>14528</v>
      </c>
      <c r="E4493" s="20" t="s">
        <v>387</v>
      </c>
      <c r="F4493" s="20" t="s">
        <v>389</v>
      </c>
      <c r="H4493" s="20" t="s">
        <v>389</v>
      </c>
      <c r="J4493" s="20" t="s">
        <v>397</v>
      </c>
      <c r="K4493" s="20">
        <v>0</v>
      </c>
      <c r="L4493" s="20">
        <v>0</v>
      </c>
      <c r="M4493" s="20" t="s">
        <v>392</v>
      </c>
      <c r="N4493" s="23">
        <v>44909</v>
      </c>
      <c r="O4493" s="23">
        <v>44909</v>
      </c>
    </row>
    <row r="4494" spans="1:15">
      <c r="A4494" s="20" t="s">
        <v>14529</v>
      </c>
      <c r="B4494" s="20" t="s">
        <v>384</v>
      </c>
      <c r="C4494" s="20" t="s">
        <v>14530</v>
      </c>
      <c r="D4494" s="20" t="s">
        <v>14531</v>
      </c>
      <c r="E4494" s="20" t="s">
        <v>387</v>
      </c>
      <c r="F4494" s="20" t="s">
        <v>389</v>
      </c>
      <c r="H4494" s="20" t="s">
        <v>389</v>
      </c>
      <c r="J4494" s="20" t="s">
        <v>397</v>
      </c>
      <c r="K4494" s="20">
        <v>0</v>
      </c>
      <c r="L4494" s="20">
        <v>0</v>
      </c>
      <c r="M4494" s="20" t="s">
        <v>392</v>
      </c>
      <c r="N4494" s="23">
        <v>44909</v>
      </c>
      <c r="O4494" s="23">
        <v>44909</v>
      </c>
    </row>
    <row r="4495" spans="1:15">
      <c r="A4495" s="20" t="s">
        <v>14532</v>
      </c>
      <c r="B4495" s="20" t="s">
        <v>384</v>
      </c>
      <c r="C4495" s="20" t="s">
        <v>14533</v>
      </c>
      <c r="D4495" s="20" t="s">
        <v>14534</v>
      </c>
      <c r="E4495" s="20" t="s">
        <v>387</v>
      </c>
      <c r="F4495" s="20" t="s">
        <v>389</v>
      </c>
      <c r="H4495" s="20" t="s">
        <v>389</v>
      </c>
      <c r="J4495" s="20" t="s">
        <v>397</v>
      </c>
      <c r="K4495" s="20">
        <v>0</v>
      </c>
      <c r="L4495" s="20">
        <v>1584</v>
      </c>
      <c r="M4495" s="20" t="s">
        <v>428</v>
      </c>
      <c r="N4495" s="23">
        <v>44909</v>
      </c>
      <c r="O4495" s="23">
        <v>44909</v>
      </c>
    </row>
    <row r="4496" spans="1:15">
      <c r="A4496" s="20" t="s">
        <v>14535</v>
      </c>
      <c r="B4496" s="20" t="s">
        <v>384</v>
      </c>
      <c r="C4496" s="20" t="s">
        <v>14536</v>
      </c>
      <c r="D4496" s="20" t="s">
        <v>14537</v>
      </c>
      <c r="E4496" s="20" t="s">
        <v>478</v>
      </c>
      <c r="F4496" s="20" t="s">
        <v>389</v>
      </c>
      <c r="H4496" s="20" t="s">
        <v>389</v>
      </c>
      <c r="J4496" s="20" t="s">
        <v>391</v>
      </c>
      <c r="K4496" s="20">
        <v>2400</v>
      </c>
      <c r="L4496" s="20">
        <v>0</v>
      </c>
      <c r="M4496" s="20" t="s">
        <v>392</v>
      </c>
      <c r="N4496" s="23">
        <v>44909</v>
      </c>
      <c r="O4496" s="23">
        <v>44909</v>
      </c>
    </row>
    <row r="4497" spans="1:15">
      <c r="A4497" s="20" t="s">
        <v>14538</v>
      </c>
      <c r="B4497" s="20" t="s">
        <v>384</v>
      </c>
      <c r="C4497" s="20" t="s">
        <v>14539</v>
      </c>
      <c r="D4497" s="20" t="s">
        <v>14540</v>
      </c>
      <c r="E4497" s="20" t="s">
        <v>387</v>
      </c>
      <c r="F4497" s="20" t="s">
        <v>389</v>
      </c>
      <c r="H4497" s="20" t="s">
        <v>389</v>
      </c>
      <c r="J4497" s="20" t="s">
        <v>397</v>
      </c>
      <c r="K4497" s="20">
        <v>0</v>
      </c>
      <c r="L4497" s="20">
        <v>616.19000000000005</v>
      </c>
      <c r="M4497" s="20" t="s">
        <v>428</v>
      </c>
      <c r="N4497" s="23">
        <v>44909</v>
      </c>
      <c r="O4497" s="23">
        <v>44909</v>
      </c>
    </row>
    <row r="4498" spans="1:15">
      <c r="A4498" s="20" t="s">
        <v>14541</v>
      </c>
      <c r="B4498" s="20" t="s">
        <v>384</v>
      </c>
      <c r="C4498" s="20" t="s">
        <v>14542</v>
      </c>
      <c r="D4498" s="20" t="s">
        <v>14543</v>
      </c>
      <c r="E4498" s="20" t="s">
        <v>427</v>
      </c>
      <c r="F4498" s="20" t="s">
        <v>389</v>
      </c>
      <c r="H4498" s="20" t="s">
        <v>389</v>
      </c>
      <c r="J4498" s="20" t="s">
        <v>397</v>
      </c>
      <c r="K4498" s="20">
        <v>0</v>
      </c>
      <c r="L4498" s="20">
        <v>0</v>
      </c>
      <c r="M4498" s="20" t="s">
        <v>392</v>
      </c>
      <c r="N4498" s="23">
        <v>44909</v>
      </c>
      <c r="O4498" s="23">
        <v>44944</v>
      </c>
    </row>
    <row r="4499" spans="1:15">
      <c r="A4499" s="20" t="s">
        <v>14544</v>
      </c>
      <c r="B4499" s="20" t="s">
        <v>384</v>
      </c>
      <c r="C4499" s="20" t="s">
        <v>14545</v>
      </c>
      <c r="D4499" s="20" t="s">
        <v>14546</v>
      </c>
      <c r="E4499" s="20" t="s">
        <v>478</v>
      </c>
      <c r="F4499" s="20" t="s">
        <v>389</v>
      </c>
      <c r="H4499" s="20" t="s">
        <v>389</v>
      </c>
      <c r="J4499" s="20" t="s">
        <v>397</v>
      </c>
      <c r="K4499" s="20">
        <v>0</v>
      </c>
      <c r="L4499" s="20">
        <v>0</v>
      </c>
      <c r="M4499" s="20" t="s">
        <v>392</v>
      </c>
      <c r="N4499" s="23">
        <v>44909</v>
      </c>
      <c r="O4499" s="23">
        <v>44909</v>
      </c>
    </row>
    <row r="4500" spans="1:15">
      <c r="A4500" s="20" t="s">
        <v>14547</v>
      </c>
      <c r="B4500" s="20" t="s">
        <v>384</v>
      </c>
      <c r="C4500" s="20" t="s">
        <v>14548</v>
      </c>
      <c r="D4500" s="20" t="s">
        <v>14549</v>
      </c>
      <c r="E4500" s="20" t="s">
        <v>478</v>
      </c>
      <c r="F4500" s="20" t="s">
        <v>389</v>
      </c>
      <c r="H4500" s="20" t="s">
        <v>389</v>
      </c>
      <c r="J4500" s="20" t="s">
        <v>391</v>
      </c>
      <c r="K4500" s="20">
        <v>0</v>
      </c>
      <c r="L4500" s="20">
        <v>0</v>
      </c>
      <c r="M4500" s="20" t="s">
        <v>392</v>
      </c>
      <c r="N4500" s="23">
        <v>44909</v>
      </c>
      <c r="O4500" s="23">
        <v>44909</v>
      </c>
    </row>
    <row r="4501" spans="1:15">
      <c r="A4501" s="20" t="s">
        <v>14550</v>
      </c>
      <c r="B4501" s="20" t="s">
        <v>384</v>
      </c>
      <c r="C4501" s="20" t="s">
        <v>14551</v>
      </c>
      <c r="D4501" s="20" t="s">
        <v>14552</v>
      </c>
      <c r="E4501" s="20" t="s">
        <v>387</v>
      </c>
      <c r="F4501" s="20" t="s">
        <v>389</v>
      </c>
      <c r="H4501" s="20" t="s">
        <v>389</v>
      </c>
      <c r="J4501" s="20" t="s">
        <v>397</v>
      </c>
      <c r="K4501" s="20">
        <v>0</v>
      </c>
      <c r="L4501" s="20">
        <v>1727.84</v>
      </c>
      <c r="M4501" s="20" t="s">
        <v>428</v>
      </c>
      <c r="N4501" s="23">
        <v>44909</v>
      </c>
      <c r="O4501" s="23">
        <v>44909</v>
      </c>
    </row>
    <row r="4502" spans="1:15">
      <c r="A4502" s="20" t="s">
        <v>14553</v>
      </c>
      <c r="B4502" s="20" t="s">
        <v>384</v>
      </c>
      <c r="C4502" s="20" t="s">
        <v>14554</v>
      </c>
      <c r="D4502" s="20" t="s">
        <v>14555</v>
      </c>
      <c r="E4502" s="20" t="s">
        <v>387</v>
      </c>
      <c r="F4502" s="20" t="s">
        <v>389</v>
      </c>
      <c r="H4502" s="20" t="s">
        <v>389</v>
      </c>
      <c r="J4502" s="20" t="s">
        <v>397</v>
      </c>
      <c r="K4502" s="20">
        <v>0</v>
      </c>
      <c r="L4502" s="20">
        <v>0</v>
      </c>
      <c r="M4502" s="20" t="s">
        <v>392</v>
      </c>
      <c r="N4502" s="23">
        <v>44909</v>
      </c>
      <c r="O4502" s="23">
        <v>44944</v>
      </c>
    </row>
    <row r="4503" spans="1:15">
      <c r="A4503" s="20" t="s">
        <v>14556</v>
      </c>
      <c r="B4503" s="20" t="s">
        <v>384</v>
      </c>
      <c r="C4503" s="20" t="s">
        <v>14557</v>
      </c>
      <c r="D4503" s="20" t="s">
        <v>14558</v>
      </c>
      <c r="E4503" s="20" t="s">
        <v>478</v>
      </c>
      <c r="F4503" s="20" t="s">
        <v>389</v>
      </c>
      <c r="H4503" s="20" t="s">
        <v>389</v>
      </c>
      <c r="J4503" s="20" t="s">
        <v>397</v>
      </c>
      <c r="K4503" s="20">
        <v>0</v>
      </c>
      <c r="L4503" s="20">
        <v>0</v>
      </c>
      <c r="M4503" s="20" t="s">
        <v>392</v>
      </c>
      <c r="N4503" s="23">
        <v>44909</v>
      </c>
      <c r="O4503" s="23">
        <v>44909</v>
      </c>
    </row>
    <row r="4504" spans="1:15">
      <c r="A4504" s="20" t="s">
        <v>14559</v>
      </c>
      <c r="B4504" s="20" t="s">
        <v>384</v>
      </c>
      <c r="C4504" s="20" t="s">
        <v>14560</v>
      </c>
      <c r="D4504" s="20" t="s">
        <v>14561</v>
      </c>
      <c r="E4504" s="20" t="s">
        <v>427</v>
      </c>
      <c r="F4504" s="20" t="s">
        <v>389</v>
      </c>
      <c r="H4504" s="20" t="s">
        <v>389</v>
      </c>
      <c r="J4504" s="20" t="s">
        <v>391</v>
      </c>
      <c r="K4504" s="20">
        <v>0</v>
      </c>
      <c r="L4504" s="20">
        <v>0</v>
      </c>
      <c r="M4504" s="20" t="s">
        <v>392</v>
      </c>
      <c r="N4504" s="23">
        <v>44909</v>
      </c>
      <c r="O4504" s="23">
        <v>44909</v>
      </c>
    </row>
    <row r="4505" spans="1:15">
      <c r="A4505" s="20" t="s">
        <v>14562</v>
      </c>
      <c r="B4505" s="20" t="s">
        <v>384</v>
      </c>
      <c r="C4505" s="20" t="s">
        <v>14563</v>
      </c>
      <c r="D4505" s="20" t="s">
        <v>14564</v>
      </c>
      <c r="E4505" s="20" t="s">
        <v>427</v>
      </c>
      <c r="F4505" s="20" t="s">
        <v>389</v>
      </c>
      <c r="H4505" s="20" t="s">
        <v>389</v>
      </c>
      <c r="J4505" s="20" t="s">
        <v>397</v>
      </c>
      <c r="K4505" s="20">
        <v>0</v>
      </c>
      <c r="L4505" s="20">
        <v>0</v>
      </c>
      <c r="M4505" s="20" t="s">
        <v>392</v>
      </c>
      <c r="N4505" s="23">
        <v>44909</v>
      </c>
      <c r="O4505" s="23">
        <v>44944</v>
      </c>
    </row>
    <row r="4506" spans="1:15">
      <c r="A4506" s="20" t="s">
        <v>14565</v>
      </c>
      <c r="B4506" s="20" t="s">
        <v>384</v>
      </c>
      <c r="C4506" s="20" t="s">
        <v>14566</v>
      </c>
      <c r="D4506" s="20" t="s">
        <v>14567</v>
      </c>
      <c r="E4506" s="20" t="s">
        <v>387</v>
      </c>
      <c r="F4506" s="20" t="s">
        <v>389</v>
      </c>
      <c r="H4506" s="20" t="s">
        <v>389</v>
      </c>
      <c r="J4506" s="20" t="s">
        <v>397</v>
      </c>
      <c r="K4506" s="20">
        <v>0</v>
      </c>
      <c r="L4506" s="20">
        <v>1249.9000000000001</v>
      </c>
      <c r="M4506" s="20" t="s">
        <v>428</v>
      </c>
      <c r="N4506" s="23">
        <v>44909</v>
      </c>
      <c r="O4506" s="23">
        <v>44944</v>
      </c>
    </row>
    <row r="4507" spans="1:15">
      <c r="A4507" s="20" t="s">
        <v>14568</v>
      </c>
      <c r="B4507" s="20" t="s">
        <v>384</v>
      </c>
      <c r="C4507" s="20" t="s">
        <v>14569</v>
      </c>
      <c r="D4507" s="20" t="s">
        <v>14570</v>
      </c>
      <c r="E4507" s="20" t="s">
        <v>478</v>
      </c>
      <c r="F4507" s="20" t="s">
        <v>389</v>
      </c>
      <c r="H4507" s="20" t="s">
        <v>389</v>
      </c>
      <c r="J4507" s="20" t="s">
        <v>391</v>
      </c>
      <c r="K4507" s="20">
        <v>0</v>
      </c>
      <c r="L4507" s="20">
        <v>0</v>
      </c>
      <c r="M4507" s="20" t="s">
        <v>392</v>
      </c>
      <c r="N4507" s="23">
        <v>44910</v>
      </c>
      <c r="O4507" s="23">
        <v>44910</v>
      </c>
    </row>
    <row r="4508" spans="1:15">
      <c r="A4508" s="20" t="s">
        <v>14571</v>
      </c>
      <c r="B4508" s="20" t="s">
        <v>384</v>
      </c>
      <c r="C4508" s="20" t="s">
        <v>14572</v>
      </c>
      <c r="D4508" s="20" t="s">
        <v>14573</v>
      </c>
      <c r="E4508" s="20" t="s">
        <v>478</v>
      </c>
      <c r="F4508" s="20" t="s">
        <v>389</v>
      </c>
      <c r="H4508" s="20" t="s">
        <v>389</v>
      </c>
      <c r="J4508" s="20" t="s">
        <v>397</v>
      </c>
      <c r="K4508" s="20">
        <v>0</v>
      </c>
      <c r="L4508" s="20">
        <v>0</v>
      </c>
      <c r="M4508" s="20" t="s">
        <v>392</v>
      </c>
      <c r="N4508" s="23">
        <v>44910</v>
      </c>
      <c r="O4508" s="23">
        <v>44910</v>
      </c>
    </row>
    <row r="4509" spans="1:15">
      <c r="A4509" s="20" t="s">
        <v>14574</v>
      </c>
      <c r="B4509" s="20" t="s">
        <v>384</v>
      </c>
      <c r="C4509" s="20" t="s">
        <v>14575</v>
      </c>
      <c r="D4509" s="20" t="s">
        <v>14576</v>
      </c>
      <c r="E4509" s="20" t="s">
        <v>478</v>
      </c>
      <c r="F4509" s="20" t="s">
        <v>389</v>
      </c>
      <c r="H4509" s="20" t="s">
        <v>389</v>
      </c>
      <c r="J4509" s="20" t="s">
        <v>397</v>
      </c>
      <c r="K4509" s="20">
        <v>0</v>
      </c>
      <c r="L4509" s="20">
        <v>0</v>
      </c>
      <c r="M4509" s="20" t="s">
        <v>392</v>
      </c>
      <c r="N4509" s="23">
        <v>44910</v>
      </c>
      <c r="O4509" s="23">
        <v>44910</v>
      </c>
    </row>
    <row r="4510" spans="1:15">
      <c r="A4510" s="20" t="s">
        <v>14577</v>
      </c>
      <c r="B4510" s="20" t="s">
        <v>384</v>
      </c>
      <c r="C4510" s="20" t="s">
        <v>14578</v>
      </c>
      <c r="D4510" s="20" t="s">
        <v>14579</v>
      </c>
      <c r="E4510" s="20" t="s">
        <v>478</v>
      </c>
      <c r="F4510" s="20" t="s">
        <v>389</v>
      </c>
      <c r="H4510" s="20" t="s">
        <v>389</v>
      </c>
      <c r="J4510" s="20" t="s">
        <v>397</v>
      </c>
      <c r="K4510" s="20">
        <v>0</v>
      </c>
      <c r="L4510" s="20">
        <v>0</v>
      </c>
      <c r="M4510" s="20" t="s">
        <v>392</v>
      </c>
      <c r="N4510" s="23">
        <v>44910</v>
      </c>
      <c r="O4510" s="23">
        <v>44910</v>
      </c>
    </row>
    <row r="4511" spans="1:15">
      <c r="A4511" s="20" t="s">
        <v>14580</v>
      </c>
      <c r="B4511" s="20" t="s">
        <v>384</v>
      </c>
      <c r="C4511" s="20" t="s">
        <v>14581</v>
      </c>
      <c r="D4511" s="20" t="s">
        <v>14582</v>
      </c>
      <c r="E4511" s="20" t="s">
        <v>387</v>
      </c>
      <c r="F4511" s="20" t="s">
        <v>389</v>
      </c>
      <c r="H4511" s="20" t="s">
        <v>389</v>
      </c>
      <c r="J4511" s="20" t="s">
        <v>397</v>
      </c>
      <c r="K4511" s="20">
        <v>0</v>
      </c>
      <c r="L4511" s="20">
        <v>0</v>
      </c>
      <c r="M4511" s="20" t="s">
        <v>392</v>
      </c>
      <c r="N4511" s="23">
        <v>44910</v>
      </c>
      <c r="O4511" s="23">
        <v>44944</v>
      </c>
    </row>
    <row r="4512" spans="1:15">
      <c r="A4512" s="20" t="s">
        <v>14583</v>
      </c>
      <c r="B4512" s="20" t="s">
        <v>384</v>
      </c>
      <c r="C4512" s="20" t="s">
        <v>14584</v>
      </c>
      <c r="D4512" s="20" t="s">
        <v>14585</v>
      </c>
      <c r="E4512" s="20" t="s">
        <v>387</v>
      </c>
      <c r="F4512" s="20" t="s">
        <v>389</v>
      </c>
      <c r="H4512" s="20" t="s">
        <v>389</v>
      </c>
      <c r="J4512" s="20" t="s">
        <v>397</v>
      </c>
      <c r="K4512" s="20">
        <v>0</v>
      </c>
      <c r="L4512" s="20">
        <v>0</v>
      </c>
      <c r="M4512" s="20" t="s">
        <v>392</v>
      </c>
      <c r="N4512" s="23">
        <v>44910</v>
      </c>
      <c r="O4512" s="23">
        <v>44910</v>
      </c>
    </row>
    <row r="4513" spans="1:15">
      <c r="A4513" s="20" t="s">
        <v>14586</v>
      </c>
      <c r="B4513" s="20" t="s">
        <v>384</v>
      </c>
      <c r="C4513" s="20" t="s">
        <v>14587</v>
      </c>
      <c r="D4513" s="20" t="s">
        <v>14588</v>
      </c>
      <c r="E4513" s="20" t="s">
        <v>450</v>
      </c>
      <c r="F4513" s="20" t="s">
        <v>14589</v>
      </c>
      <c r="G4513" s="20" t="s">
        <v>14590</v>
      </c>
      <c r="H4513" s="20" t="s">
        <v>14591</v>
      </c>
      <c r="I4513" s="20" t="s">
        <v>390</v>
      </c>
      <c r="J4513" s="20" t="s">
        <v>397</v>
      </c>
      <c r="K4513" s="20">
        <v>20000</v>
      </c>
      <c r="L4513" s="20">
        <v>0</v>
      </c>
      <c r="M4513" s="20" t="s">
        <v>392</v>
      </c>
      <c r="N4513" s="23">
        <v>44910</v>
      </c>
      <c r="O4513" s="23">
        <v>44917</v>
      </c>
    </row>
    <row r="4514" spans="1:15">
      <c r="A4514" s="20" t="s">
        <v>14592</v>
      </c>
      <c r="B4514" s="20" t="s">
        <v>384</v>
      </c>
      <c r="C4514" s="20" t="s">
        <v>14593</v>
      </c>
      <c r="D4514" s="20" t="s">
        <v>14594</v>
      </c>
      <c r="E4514" s="20" t="s">
        <v>450</v>
      </c>
      <c r="F4514" s="20" t="s">
        <v>14595</v>
      </c>
      <c r="G4514" s="20" t="s">
        <v>14590</v>
      </c>
      <c r="H4514" s="20" t="s">
        <v>14591</v>
      </c>
      <c r="I4514" s="20" t="s">
        <v>390</v>
      </c>
      <c r="J4514" s="20" t="s">
        <v>397</v>
      </c>
      <c r="K4514" s="20">
        <v>20000</v>
      </c>
      <c r="L4514" s="20">
        <v>0</v>
      </c>
      <c r="M4514" s="20" t="s">
        <v>392</v>
      </c>
      <c r="N4514" s="23">
        <v>44910</v>
      </c>
      <c r="O4514" s="23">
        <v>44911</v>
      </c>
    </row>
    <row r="4515" spans="1:15">
      <c r="A4515" s="20" t="s">
        <v>14596</v>
      </c>
      <c r="B4515" s="20" t="s">
        <v>384</v>
      </c>
      <c r="C4515" s="20" t="s">
        <v>14597</v>
      </c>
      <c r="D4515" s="20" t="s">
        <v>14598</v>
      </c>
      <c r="E4515" s="20" t="s">
        <v>450</v>
      </c>
      <c r="F4515" s="20" t="s">
        <v>14599</v>
      </c>
      <c r="G4515" s="20" t="s">
        <v>14590</v>
      </c>
      <c r="H4515" s="20" t="s">
        <v>14600</v>
      </c>
      <c r="I4515" s="20" t="s">
        <v>390</v>
      </c>
      <c r="J4515" s="20" t="s">
        <v>397</v>
      </c>
      <c r="K4515" s="20">
        <v>20000</v>
      </c>
      <c r="L4515" s="20">
        <v>0</v>
      </c>
      <c r="M4515" s="20" t="s">
        <v>392</v>
      </c>
      <c r="N4515" s="23">
        <v>44910</v>
      </c>
      <c r="O4515" s="23">
        <v>44942</v>
      </c>
    </row>
    <row r="4516" spans="1:15">
      <c r="A4516" s="20" t="s">
        <v>14601</v>
      </c>
      <c r="B4516" s="20" t="s">
        <v>384</v>
      </c>
      <c r="C4516" s="20" t="s">
        <v>14602</v>
      </c>
      <c r="D4516" s="20" t="s">
        <v>14603</v>
      </c>
      <c r="E4516" s="20" t="s">
        <v>387</v>
      </c>
      <c r="F4516" s="20" t="s">
        <v>389</v>
      </c>
      <c r="H4516" s="20" t="s">
        <v>389</v>
      </c>
      <c r="J4516" s="20" t="s">
        <v>397</v>
      </c>
      <c r="K4516" s="20">
        <v>0</v>
      </c>
      <c r="L4516" s="20">
        <v>29.46</v>
      </c>
      <c r="M4516" s="20" t="s">
        <v>428</v>
      </c>
      <c r="N4516" s="23">
        <v>44910</v>
      </c>
      <c r="O4516" s="23">
        <v>44944</v>
      </c>
    </row>
    <row r="4517" spans="1:15">
      <c r="A4517" s="20" t="s">
        <v>14604</v>
      </c>
      <c r="B4517" s="20" t="s">
        <v>384</v>
      </c>
      <c r="C4517" s="20" t="s">
        <v>14605</v>
      </c>
      <c r="D4517" s="20" t="s">
        <v>14606</v>
      </c>
      <c r="E4517" s="20" t="s">
        <v>478</v>
      </c>
      <c r="F4517" s="20" t="s">
        <v>389</v>
      </c>
      <c r="H4517" s="20" t="s">
        <v>389</v>
      </c>
      <c r="J4517" s="20" t="s">
        <v>397</v>
      </c>
      <c r="K4517" s="20">
        <v>0</v>
      </c>
      <c r="L4517" s="20">
        <v>0</v>
      </c>
      <c r="M4517" s="20" t="s">
        <v>392</v>
      </c>
      <c r="N4517" s="23">
        <v>44910</v>
      </c>
      <c r="O4517" s="23">
        <v>45069</v>
      </c>
    </row>
    <row r="4518" spans="1:15">
      <c r="A4518" s="20" t="s">
        <v>14607</v>
      </c>
      <c r="B4518" s="20" t="s">
        <v>384</v>
      </c>
      <c r="C4518" s="20" t="s">
        <v>14608</v>
      </c>
      <c r="D4518" s="20" t="s">
        <v>14609</v>
      </c>
      <c r="E4518" s="20" t="s">
        <v>427</v>
      </c>
      <c r="F4518" s="20" t="s">
        <v>389</v>
      </c>
      <c r="H4518" s="20" t="s">
        <v>389</v>
      </c>
      <c r="J4518" s="20" t="s">
        <v>397</v>
      </c>
      <c r="K4518" s="20">
        <v>0</v>
      </c>
      <c r="L4518" s="20">
        <v>0</v>
      </c>
      <c r="M4518" s="20" t="s">
        <v>392</v>
      </c>
      <c r="N4518" s="23">
        <v>44910</v>
      </c>
      <c r="O4518" s="23">
        <v>44944</v>
      </c>
    </row>
    <row r="4519" spans="1:15">
      <c r="A4519" s="20" t="s">
        <v>14610</v>
      </c>
      <c r="B4519" s="20" t="s">
        <v>384</v>
      </c>
      <c r="C4519" s="20" t="s">
        <v>14611</v>
      </c>
      <c r="D4519" s="20" t="s">
        <v>14612</v>
      </c>
      <c r="E4519" s="20" t="s">
        <v>427</v>
      </c>
      <c r="F4519" s="20" t="s">
        <v>389</v>
      </c>
      <c r="H4519" s="20" t="s">
        <v>389</v>
      </c>
      <c r="J4519" s="20" t="s">
        <v>397</v>
      </c>
      <c r="K4519" s="20">
        <v>0</v>
      </c>
      <c r="L4519" s="20">
        <v>0</v>
      </c>
      <c r="M4519" s="20" t="s">
        <v>392</v>
      </c>
      <c r="N4519" s="23">
        <v>44910</v>
      </c>
      <c r="O4519" s="23">
        <v>44944</v>
      </c>
    </row>
    <row r="4520" spans="1:15">
      <c r="A4520" s="20" t="s">
        <v>14613</v>
      </c>
      <c r="B4520" s="20" t="s">
        <v>384</v>
      </c>
      <c r="C4520" s="20" t="s">
        <v>14614</v>
      </c>
      <c r="D4520" s="20" t="s">
        <v>14615</v>
      </c>
      <c r="E4520" s="20" t="s">
        <v>478</v>
      </c>
      <c r="F4520" s="20" t="s">
        <v>389</v>
      </c>
      <c r="H4520" s="20" t="s">
        <v>389</v>
      </c>
      <c r="J4520" s="20" t="s">
        <v>397</v>
      </c>
      <c r="K4520" s="20">
        <v>0</v>
      </c>
      <c r="L4520" s="20">
        <v>0</v>
      </c>
      <c r="M4520" s="20" t="s">
        <v>392</v>
      </c>
      <c r="N4520" s="23">
        <v>44910</v>
      </c>
      <c r="O4520" s="23">
        <v>44910</v>
      </c>
    </row>
    <row r="4521" spans="1:15">
      <c r="A4521" s="20" t="s">
        <v>14616</v>
      </c>
      <c r="B4521" s="20" t="s">
        <v>384</v>
      </c>
      <c r="C4521" s="20" t="s">
        <v>14617</v>
      </c>
      <c r="D4521" s="20" t="s">
        <v>14618</v>
      </c>
      <c r="E4521" s="20" t="s">
        <v>478</v>
      </c>
      <c r="F4521" s="20" t="s">
        <v>389</v>
      </c>
      <c r="H4521" s="20" t="s">
        <v>389</v>
      </c>
      <c r="J4521" s="20" t="s">
        <v>391</v>
      </c>
      <c r="K4521" s="20">
        <v>0</v>
      </c>
      <c r="L4521" s="20">
        <v>0</v>
      </c>
      <c r="M4521" s="20" t="s">
        <v>392</v>
      </c>
      <c r="N4521" s="23">
        <v>44910</v>
      </c>
      <c r="O4521" s="23">
        <v>44910</v>
      </c>
    </row>
    <row r="4522" spans="1:15">
      <c r="A4522" s="20" t="s">
        <v>14619</v>
      </c>
      <c r="B4522" s="20" t="s">
        <v>384</v>
      </c>
      <c r="C4522" s="20" t="s">
        <v>14620</v>
      </c>
      <c r="D4522" s="20" t="s">
        <v>14621</v>
      </c>
      <c r="E4522" s="20" t="s">
        <v>387</v>
      </c>
      <c r="F4522" s="20" t="s">
        <v>389</v>
      </c>
      <c r="H4522" s="20" t="s">
        <v>389</v>
      </c>
      <c r="J4522" s="20" t="s">
        <v>397</v>
      </c>
      <c r="K4522" s="20">
        <v>0</v>
      </c>
      <c r="L4522" s="20">
        <v>0</v>
      </c>
      <c r="M4522" s="20" t="s">
        <v>392</v>
      </c>
      <c r="N4522" s="23">
        <v>44910</v>
      </c>
      <c r="O4522" s="23">
        <v>45058</v>
      </c>
    </row>
    <row r="4523" spans="1:15">
      <c r="A4523" s="20" t="s">
        <v>14622</v>
      </c>
      <c r="B4523" s="20" t="s">
        <v>384</v>
      </c>
      <c r="C4523" s="20" t="s">
        <v>14623</v>
      </c>
      <c r="D4523" s="20" t="s">
        <v>14624</v>
      </c>
      <c r="E4523" s="20" t="s">
        <v>427</v>
      </c>
      <c r="F4523" s="20" t="s">
        <v>389</v>
      </c>
      <c r="H4523" s="20" t="s">
        <v>389</v>
      </c>
      <c r="J4523" s="20" t="s">
        <v>397</v>
      </c>
      <c r="K4523" s="20">
        <v>0</v>
      </c>
      <c r="L4523" s="20">
        <v>0</v>
      </c>
      <c r="M4523" s="20" t="s">
        <v>392</v>
      </c>
      <c r="N4523" s="23">
        <v>44910</v>
      </c>
      <c r="O4523" s="23">
        <v>44944</v>
      </c>
    </row>
    <row r="4524" spans="1:15">
      <c r="A4524" s="20" t="s">
        <v>14625</v>
      </c>
      <c r="B4524" s="20" t="s">
        <v>384</v>
      </c>
      <c r="C4524" s="20" t="s">
        <v>14626</v>
      </c>
      <c r="D4524" s="20" t="s">
        <v>14627</v>
      </c>
      <c r="E4524" s="20" t="s">
        <v>387</v>
      </c>
      <c r="F4524" s="20" t="s">
        <v>389</v>
      </c>
      <c r="H4524" s="20" t="s">
        <v>389</v>
      </c>
      <c r="J4524" s="20" t="s">
        <v>397</v>
      </c>
      <c r="K4524" s="20">
        <v>0</v>
      </c>
      <c r="L4524" s="20">
        <v>1717</v>
      </c>
      <c r="M4524" s="20" t="s">
        <v>428</v>
      </c>
      <c r="N4524" s="23">
        <v>44910</v>
      </c>
      <c r="O4524" s="23">
        <v>44910</v>
      </c>
    </row>
    <row r="4525" spans="1:15">
      <c r="A4525" s="20" t="s">
        <v>14628</v>
      </c>
      <c r="B4525" s="20" t="s">
        <v>384</v>
      </c>
      <c r="C4525" s="20" t="s">
        <v>14629</v>
      </c>
      <c r="D4525" s="20" t="s">
        <v>14630</v>
      </c>
      <c r="E4525" s="20" t="s">
        <v>387</v>
      </c>
      <c r="F4525" s="20" t="s">
        <v>389</v>
      </c>
      <c r="H4525" s="20" t="s">
        <v>389</v>
      </c>
      <c r="J4525" s="20" t="s">
        <v>397</v>
      </c>
      <c r="K4525" s="20">
        <v>0</v>
      </c>
      <c r="L4525" s="20">
        <v>0</v>
      </c>
      <c r="M4525" s="20" t="s">
        <v>392</v>
      </c>
      <c r="N4525" s="23">
        <v>44910</v>
      </c>
      <c r="O4525" s="23">
        <v>44910</v>
      </c>
    </row>
    <row r="4526" spans="1:15">
      <c r="A4526" s="20" t="s">
        <v>14631</v>
      </c>
      <c r="B4526" s="20" t="s">
        <v>384</v>
      </c>
      <c r="C4526" s="20" t="s">
        <v>14632</v>
      </c>
      <c r="D4526" s="20" t="s">
        <v>14633</v>
      </c>
      <c r="E4526" s="20" t="s">
        <v>387</v>
      </c>
      <c r="F4526" s="20" t="s">
        <v>389</v>
      </c>
      <c r="H4526" s="20" t="s">
        <v>389</v>
      </c>
      <c r="J4526" s="20" t="s">
        <v>397</v>
      </c>
      <c r="K4526" s="20">
        <v>0</v>
      </c>
      <c r="L4526" s="20">
        <v>0</v>
      </c>
      <c r="M4526" s="20" t="s">
        <v>392</v>
      </c>
      <c r="N4526" s="23">
        <v>44910</v>
      </c>
      <c r="O4526" s="23">
        <v>44910</v>
      </c>
    </row>
    <row r="4527" spans="1:15">
      <c r="A4527" s="20" t="s">
        <v>14634</v>
      </c>
      <c r="B4527" s="20" t="s">
        <v>384</v>
      </c>
      <c r="C4527" s="20" t="s">
        <v>14635</v>
      </c>
      <c r="D4527" s="20" t="s">
        <v>14636</v>
      </c>
      <c r="E4527" s="20" t="s">
        <v>387</v>
      </c>
      <c r="F4527" s="20" t="s">
        <v>389</v>
      </c>
      <c r="H4527" s="20" t="s">
        <v>389</v>
      </c>
      <c r="J4527" s="20" t="s">
        <v>397</v>
      </c>
      <c r="K4527" s="20">
        <v>0</v>
      </c>
      <c r="L4527" s="20">
        <v>314.58</v>
      </c>
      <c r="M4527" s="20" t="s">
        <v>428</v>
      </c>
      <c r="N4527" s="23">
        <v>44910</v>
      </c>
      <c r="O4527" s="23">
        <v>44910</v>
      </c>
    </row>
    <row r="4528" spans="1:15">
      <c r="A4528" s="20" t="s">
        <v>14637</v>
      </c>
      <c r="B4528" s="20" t="s">
        <v>384</v>
      </c>
      <c r="C4528" s="20" t="s">
        <v>14638</v>
      </c>
      <c r="D4528" s="20" t="s">
        <v>14639</v>
      </c>
      <c r="E4528" s="20" t="s">
        <v>387</v>
      </c>
      <c r="F4528" s="20" t="s">
        <v>389</v>
      </c>
      <c r="H4528" s="20" t="s">
        <v>389</v>
      </c>
      <c r="J4528" s="20" t="s">
        <v>397</v>
      </c>
      <c r="K4528" s="20">
        <v>0</v>
      </c>
      <c r="L4528" s="20">
        <v>0</v>
      </c>
      <c r="M4528" s="20" t="s">
        <v>392</v>
      </c>
      <c r="N4528" s="23">
        <v>44910</v>
      </c>
      <c r="O4528" s="23">
        <v>44944</v>
      </c>
    </row>
    <row r="4529" spans="1:15">
      <c r="A4529" s="20" t="s">
        <v>14640</v>
      </c>
      <c r="B4529" s="20" t="s">
        <v>384</v>
      </c>
      <c r="C4529" s="20" t="s">
        <v>14641</v>
      </c>
      <c r="D4529" s="20" t="s">
        <v>14642</v>
      </c>
      <c r="E4529" s="20" t="s">
        <v>387</v>
      </c>
      <c r="F4529" s="20" t="s">
        <v>389</v>
      </c>
      <c r="H4529" s="20" t="s">
        <v>389</v>
      </c>
      <c r="J4529" s="20" t="s">
        <v>391</v>
      </c>
      <c r="K4529" s="20">
        <v>0</v>
      </c>
      <c r="L4529" s="20">
        <v>0</v>
      </c>
      <c r="M4529" s="20" t="s">
        <v>392</v>
      </c>
      <c r="N4529" s="23">
        <v>44911</v>
      </c>
      <c r="O4529" s="23">
        <v>44911</v>
      </c>
    </row>
    <row r="4530" spans="1:15">
      <c r="A4530" s="20" t="s">
        <v>14643</v>
      </c>
      <c r="B4530" s="20" t="s">
        <v>384</v>
      </c>
      <c r="C4530" s="20" t="s">
        <v>14644</v>
      </c>
      <c r="D4530" s="20" t="s">
        <v>14645</v>
      </c>
      <c r="E4530" s="20" t="s">
        <v>387</v>
      </c>
      <c r="F4530" s="20" t="s">
        <v>389</v>
      </c>
      <c r="H4530" s="20" t="s">
        <v>389</v>
      </c>
      <c r="J4530" s="20" t="s">
        <v>397</v>
      </c>
      <c r="K4530" s="20">
        <v>0</v>
      </c>
      <c r="L4530" s="20">
        <v>0</v>
      </c>
      <c r="M4530" s="20" t="s">
        <v>392</v>
      </c>
      <c r="N4530" s="23">
        <v>44911</v>
      </c>
      <c r="O4530" s="23">
        <v>44944</v>
      </c>
    </row>
    <row r="4531" spans="1:15">
      <c r="A4531" s="20" t="s">
        <v>14646</v>
      </c>
      <c r="B4531" s="20" t="s">
        <v>384</v>
      </c>
      <c r="C4531" s="20" t="s">
        <v>14647</v>
      </c>
      <c r="D4531" s="20" t="s">
        <v>14648</v>
      </c>
      <c r="E4531" s="20" t="s">
        <v>387</v>
      </c>
      <c r="F4531" s="20" t="s">
        <v>389</v>
      </c>
      <c r="H4531" s="20" t="s">
        <v>389</v>
      </c>
      <c r="J4531" s="20" t="s">
        <v>397</v>
      </c>
      <c r="K4531" s="20">
        <v>0</v>
      </c>
      <c r="L4531" s="20">
        <v>0</v>
      </c>
      <c r="M4531" s="20" t="s">
        <v>392</v>
      </c>
      <c r="N4531" s="23">
        <v>44911</v>
      </c>
      <c r="O4531" s="23">
        <v>44911</v>
      </c>
    </row>
    <row r="4532" spans="1:15">
      <c r="A4532" s="20" t="s">
        <v>14649</v>
      </c>
      <c r="B4532" s="20" t="s">
        <v>384</v>
      </c>
      <c r="C4532" s="20" t="s">
        <v>14650</v>
      </c>
      <c r="D4532" s="20" t="s">
        <v>14651</v>
      </c>
      <c r="E4532" s="20" t="s">
        <v>387</v>
      </c>
      <c r="F4532" s="20" t="s">
        <v>389</v>
      </c>
      <c r="H4532" s="20" t="s">
        <v>389</v>
      </c>
      <c r="J4532" s="20" t="s">
        <v>397</v>
      </c>
      <c r="K4532" s="20">
        <v>0</v>
      </c>
      <c r="L4532" s="20">
        <v>0</v>
      </c>
      <c r="M4532" s="20" t="s">
        <v>392</v>
      </c>
      <c r="N4532" s="23">
        <v>44911</v>
      </c>
      <c r="O4532" s="23">
        <v>44944</v>
      </c>
    </row>
    <row r="4533" spans="1:15">
      <c r="A4533" s="20" t="s">
        <v>14652</v>
      </c>
      <c r="B4533" s="20" t="s">
        <v>384</v>
      </c>
      <c r="C4533" s="20" t="s">
        <v>137</v>
      </c>
      <c r="D4533" s="20" t="s">
        <v>14653</v>
      </c>
      <c r="E4533" s="20" t="s">
        <v>450</v>
      </c>
      <c r="F4533" s="20" t="s">
        <v>14654</v>
      </c>
      <c r="G4533" s="20" t="s">
        <v>14655</v>
      </c>
      <c r="H4533" s="20" t="s">
        <v>14656</v>
      </c>
      <c r="I4533" s="20" t="s">
        <v>390</v>
      </c>
      <c r="J4533" s="20" t="s">
        <v>397</v>
      </c>
      <c r="K4533" s="20">
        <v>20000</v>
      </c>
      <c r="L4533" s="20">
        <v>1151.6199999999999</v>
      </c>
      <c r="M4533" s="20" t="s">
        <v>392</v>
      </c>
      <c r="N4533" s="23">
        <v>44911</v>
      </c>
      <c r="O4533" s="23">
        <v>44945</v>
      </c>
    </row>
    <row r="4534" spans="1:15">
      <c r="A4534" s="20" t="s">
        <v>14657</v>
      </c>
      <c r="B4534" s="20" t="s">
        <v>384</v>
      </c>
      <c r="C4534" s="20" t="s">
        <v>14658</v>
      </c>
      <c r="D4534" s="20" t="s">
        <v>14659</v>
      </c>
      <c r="E4534" s="20" t="s">
        <v>387</v>
      </c>
      <c r="F4534" s="20" t="s">
        <v>389</v>
      </c>
      <c r="H4534" s="20" t="s">
        <v>389</v>
      </c>
      <c r="J4534" s="20" t="s">
        <v>397</v>
      </c>
      <c r="K4534" s="20">
        <v>0</v>
      </c>
      <c r="L4534" s="20">
        <v>0</v>
      </c>
      <c r="M4534" s="20" t="s">
        <v>392</v>
      </c>
      <c r="N4534" s="23">
        <v>44911</v>
      </c>
      <c r="O4534" s="23">
        <v>44911</v>
      </c>
    </row>
    <row r="4535" spans="1:15">
      <c r="A4535" s="20" t="s">
        <v>14660</v>
      </c>
      <c r="B4535" s="20" t="s">
        <v>384</v>
      </c>
      <c r="C4535" s="20" t="s">
        <v>14661</v>
      </c>
      <c r="D4535" s="20" t="s">
        <v>14662</v>
      </c>
      <c r="E4535" s="20" t="s">
        <v>387</v>
      </c>
      <c r="F4535" s="20" t="s">
        <v>389</v>
      </c>
      <c r="H4535" s="20" t="s">
        <v>389</v>
      </c>
      <c r="J4535" s="20" t="s">
        <v>397</v>
      </c>
      <c r="K4535" s="20">
        <v>0</v>
      </c>
      <c r="L4535" s="20">
        <v>0</v>
      </c>
      <c r="M4535" s="20" t="s">
        <v>392</v>
      </c>
      <c r="N4535" s="23">
        <v>44911</v>
      </c>
      <c r="O4535" s="23">
        <v>44911</v>
      </c>
    </row>
    <row r="4536" spans="1:15">
      <c r="A4536" s="20" t="s">
        <v>14663</v>
      </c>
      <c r="B4536" s="20" t="s">
        <v>384</v>
      </c>
      <c r="C4536" s="20" t="s">
        <v>14664</v>
      </c>
      <c r="D4536" s="20" t="s">
        <v>14665</v>
      </c>
      <c r="E4536" s="20" t="s">
        <v>478</v>
      </c>
      <c r="F4536" s="20" t="s">
        <v>389</v>
      </c>
      <c r="H4536" s="20" t="s">
        <v>389</v>
      </c>
      <c r="J4536" s="20" t="s">
        <v>391</v>
      </c>
      <c r="K4536" s="20">
        <v>0</v>
      </c>
      <c r="L4536" s="20">
        <v>0</v>
      </c>
      <c r="M4536" s="20" t="s">
        <v>392</v>
      </c>
      <c r="N4536" s="23">
        <v>44911</v>
      </c>
      <c r="O4536" s="23">
        <v>44911</v>
      </c>
    </row>
    <row r="4537" spans="1:15">
      <c r="A4537" s="20" t="s">
        <v>14666</v>
      </c>
      <c r="B4537" s="20" t="s">
        <v>384</v>
      </c>
      <c r="C4537" s="20" t="s">
        <v>14667</v>
      </c>
      <c r="D4537" s="20" t="s">
        <v>14668</v>
      </c>
      <c r="E4537" s="20" t="s">
        <v>387</v>
      </c>
      <c r="F4537" s="20" t="s">
        <v>389</v>
      </c>
      <c r="H4537" s="20" t="s">
        <v>389</v>
      </c>
      <c r="J4537" s="20" t="s">
        <v>397</v>
      </c>
      <c r="K4537" s="20">
        <v>0</v>
      </c>
      <c r="L4537" s="20">
        <v>0</v>
      </c>
      <c r="M4537" s="20" t="s">
        <v>392</v>
      </c>
      <c r="N4537" s="23">
        <v>44911</v>
      </c>
      <c r="O4537" s="23">
        <v>44944</v>
      </c>
    </row>
    <row r="4538" spans="1:15">
      <c r="A4538" s="20" t="s">
        <v>14669</v>
      </c>
      <c r="B4538" s="20" t="s">
        <v>384</v>
      </c>
      <c r="C4538" s="20" t="s">
        <v>14670</v>
      </c>
      <c r="D4538" s="20" t="s">
        <v>14671</v>
      </c>
      <c r="E4538" s="20" t="s">
        <v>478</v>
      </c>
      <c r="F4538" s="20" t="s">
        <v>389</v>
      </c>
      <c r="H4538" s="20" t="s">
        <v>389</v>
      </c>
      <c r="J4538" s="20" t="s">
        <v>405</v>
      </c>
      <c r="K4538" s="20">
        <v>2400</v>
      </c>
      <c r="L4538" s="20">
        <v>0</v>
      </c>
      <c r="M4538" s="20" t="s">
        <v>392</v>
      </c>
      <c r="N4538" s="23">
        <v>44911</v>
      </c>
      <c r="O4538" s="23">
        <v>45037</v>
      </c>
    </row>
    <row r="4539" spans="1:15">
      <c r="A4539" s="20" t="s">
        <v>14672</v>
      </c>
      <c r="B4539" s="20" t="s">
        <v>384</v>
      </c>
      <c r="C4539" s="20" t="s">
        <v>14673</v>
      </c>
      <c r="D4539" s="20" t="s">
        <v>14674</v>
      </c>
      <c r="E4539" s="20" t="s">
        <v>387</v>
      </c>
      <c r="F4539" s="20" t="s">
        <v>389</v>
      </c>
      <c r="H4539" s="20" t="s">
        <v>389</v>
      </c>
      <c r="J4539" s="20" t="s">
        <v>397</v>
      </c>
      <c r="K4539" s="20">
        <v>0</v>
      </c>
      <c r="L4539" s="20">
        <v>0</v>
      </c>
      <c r="M4539" s="20" t="s">
        <v>392</v>
      </c>
      <c r="N4539" s="23">
        <v>44912</v>
      </c>
      <c r="O4539" s="23">
        <v>44912</v>
      </c>
    </row>
    <row r="4540" spans="1:15">
      <c r="A4540" s="20" t="s">
        <v>14675</v>
      </c>
      <c r="B4540" s="20" t="s">
        <v>384</v>
      </c>
      <c r="C4540" s="20" t="s">
        <v>14676</v>
      </c>
      <c r="D4540" s="20" t="s">
        <v>14677</v>
      </c>
      <c r="E4540" s="20" t="s">
        <v>387</v>
      </c>
      <c r="F4540" s="20" t="s">
        <v>389</v>
      </c>
      <c r="H4540" s="20" t="s">
        <v>389</v>
      </c>
      <c r="J4540" s="20" t="s">
        <v>397</v>
      </c>
      <c r="K4540" s="20">
        <v>0</v>
      </c>
      <c r="L4540" s="20">
        <v>0</v>
      </c>
      <c r="M4540" s="20" t="s">
        <v>392</v>
      </c>
      <c r="N4540" s="23">
        <v>44912</v>
      </c>
      <c r="O4540" s="23">
        <v>44912</v>
      </c>
    </row>
    <row r="4541" spans="1:15">
      <c r="A4541" s="20" t="s">
        <v>14678</v>
      </c>
      <c r="B4541" s="20" t="s">
        <v>384</v>
      </c>
      <c r="C4541" s="20" t="s">
        <v>14679</v>
      </c>
      <c r="D4541" s="20" t="s">
        <v>14680</v>
      </c>
      <c r="E4541" s="20" t="s">
        <v>387</v>
      </c>
      <c r="F4541" s="20" t="s">
        <v>389</v>
      </c>
      <c r="H4541" s="20" t="s">
        <v>389</v>
      </c>
      <c r="J4541" s="20" t="s">
        <v>391</v>
      </c>
      <c r="K4541" s="20">
        <v>0</v>
      </c>
      <c r="L4541" s="20">
        <v>0</v>
      </c>
      <c r="M4541" s="20" t="s">
        <v>392</v>
      </c>
      <c r="N4541" s="23">
        <v>44912</v>
      </c>
      <c r="O4541" s="23">
        <v>44912</v>
      </c>
    </row>
    <row r="4542" spans="1:15">
      <c r="A4542" s="20" t="s">
        <v>14681</v>
      </c>
      <c r="B4542" s="20" t="s">
        <v>384</v>
      </c>
      <c r="C4542" s="20" t="s">
        <v>14682</v>
      </c>
      <c r="D4542" s="20" t="s">
        <v>14683</v>
      </c>
      <c r="E4542" s="20" t="s">
        <v>387</v>
      </c>
      <c r="F4542" s="20" t="s">
        <v>389</v>
      </c>
      <c r="H4542" s="20" t="s">
        <v>389</v>
      </c>
      <c r="J4542" s="20" t="s">
        <v>397</v>
      </c>
      <c r="K4542" s="20">
        <v>0</v>
      </c>
      <c r="L4542" s="20">
        <v>0</v>
      </c>
      <c r="M4542" s="20" t="s">
        <v>392</v>
      </c>
      <c r="N4542" s="23">
        <v>44912</v>
      </c>
      <c r="O4542" s="23">
        <v>44944</v>
      </c>
    </row>
    <row r="4543" spans="1:15">
      <c r="A4543" s="20" t="s">
        <v>14684</v>
      </c>
      <c r="B4543" s="20" t="s">
        <v>384</v>
      </c>
      <c r="C4543" s="20" t="s">
        <v>14685</v>
      </c>
      <c r="D4543" s="20" t="s">
        <v>14686</v>
      </c>
      <c r="E4543" s="20" t="s">
        <v>387</v>
      </c>
      <c r="F4543" s="20" t="s">
        <v>389</v>
      </c>
      <c r="H4543" s="20" t="s">
        <v>389</v>
      </c>
      <c r="J4543" s="20" t="s">
        <v>397</v>
      </c>
      <c r="K4543" s="20">
        <v>0</v>
      </c>
      <c r="L4543" s="20">
        <v>0</v>
      </c>
      <c r="M4543" s="20" t="s">
        <v>392</v>
      </c>
      <c r="N4543" s="23">
        <v>44912</v>
      </c>
      <c r="O4543" s="23">
        <v>44912</v>
      </c>
    </row>
    <row r="4544" spans="1:15">
      <c r="A4544" s="20" t="s">
        <v>14687</v>
      </c>
      <c r="B4544" s="20" t="s">
        <v>384</v>
      </c>
      <c r="C4544" s="20" t="s">
        <v>14688</v>
      </c>
      <c r="D4544" s="20" t="s">
        <v>14689</v>
      </c>
      <c r="E4544" s="20" t="s">
        <v>387</v>
      </c>
      <c r="F4544" s="20" t="s">
        <v>389</v>
      </c>
      <c r="H4544" s="20" t="s">
        <v>389</v>
      </c>
      <c r="J4544" s="20" t="s">
        <v>397</v>
      </c>
      <c r="K4544" s="20">
        <v>0</v>
      </c>
      <c r="L4544" s="20">
        <v>0</v>
      </c>
      <c r="M4544" s="20" t="s">
        <v>392</v>
      </c>
      <c r="N4544" s="23">
        <v>44912</v>
      </c>
      <c r="O4544" s="23">
        <v>44944</v>
      </c>
    </row>
    <row r="4545" spans="1:15">
      <c r="A4545" s="20" t="s">
        <v>14690</v>
      </c>
      <c r="B4545" s="20" t="s">
        <v>384</v>
      </c>
      <c r="C4545" s="20" t="s">
        <v>14691</v>
      </c>
      <c r="D4545" s="20" t="s">
        <v>14692</v>
      </c>
      <c r="E4545" s="20" t="s">
        <v>387</v>
      </c>
      <c r="F4545" s="20" t="s">
        <v>389</v>
      </c>
      <c r="H4545" s="20" t="s">
        <v>389</v>
      </c>
      <c r="J4545" s="20" t="s">
        <v>397</v>
      </c>
      <c r="K4545" s="20">
        <v>0</v>
      </c>
      <c r="L4545" s="20">
        <v>0</v>
      </c>
      <c r="M4545" s="20" t="s">
        <v>392</v>
      </c>
      <c r="N4545" s="23">
        <v>44912</v>
      </c>
      <c r="O4545" s="23">
        <v>44912</v>
      </c>
    </row>
    <row r="4546" spans="1:15">
      <c r="A4546" s="20" t="s">
        <v>14693</v>
      </c>
      <c r="B4546" s="20" t="s">
        <v>384</v>
      </c>
      <c r="C4546" s="20" t="s">
        <v>14694</v>
      </c>
      <c r="D4546" s="20" t="s">
        <v>14695</v>
      </c>
      <c r="E4546" s="20" t="s">
        <v>450</v>
      </c>
      <c r="F4546" s="20" t="s">
        <v>14696</v>
      </c>
      <c r="G4546" s="20" t="s">
        <v>2146</v>
      </c>
      <c r="H4546" s="20" t="s">
        <v>14463</v>
      </c>
      <c r="I4546" s="20" t="s">
        <v>390</v>
      </c>
      <c r="J4546" s="20" t="s">
        <v>397</v>
      </c>
      <c r="K4546" s="20">
        <v>20000</v>
      </c>
      <c r="L4546" s="20">
        <v>0</v>
      </c>
      <c r="M4546" s="20" t="s">
        <v>392</v>
      </c>
      <c r="N4546" s="23">
        <v>44914</v>
      </c>
      <c r="O4546" s="23">
        <v>44978</v>
      </c>
    </row>
    <row r="4547" spans="1:15">
      <c r="A4547" s="20" t="s">
        <v>14697</v>
      </c>
      <c r="B4547" s="20" t="s">
        <v>384</v>
      </c>
      <c r="C4547" s="20" t="s">
        <v>14698</v>
      </c>
      <c r="D4547" s="20" t="s">
        <v>14699</v>
      </c>
      <c r="E4547" s="20" t="s">
        <v>427</v>
      </c>
      <c r="F4547" s="20" t="s">
        <v>389</v>
      </c>
      <c r="H4547" s="20" t="s">
        <v>389</v>
      </c>
      <c r="J4547" s="20" t="s">
        <v>391</v>
      </c>
      <c r="K4547" s="20">
        <v>0</v>
      </c>
      <c r="L4547" s="20">
        <v>0</v>
      </c>
      <c r="M4547" s="20" t="s">
        <v>392</v>
      </c>
      <c r="N4547" s="23">
        <v>44914</v>
      </c>
      <c r="O4547" s="23">
        <v>44914</v>
      </c>
    </row>
    <row r="4548" spans="1:15">
      <c r="A4548" s="20" t="s">
        <v>14700</v>
      </c>
      <c r="B4548" s="20" t="s">
        <v>384</v>
      </c>
      <c r="C4548" s="20" t="s">
        <v>14701</v>
      </c>
      <c r="D4548" s="20" t="s">
        <v>14702</v>
      </c>
      <c r="E4548" s="20" t="s">
        <v>450</v>
      </c>
      <c r="F4548" s="20" t="s">
        <v>14703</v>
      </c>
      <c r="G4548" s="20" t="s">
        <v>2146</v>
      </c>
      <c r="H4548" s="20" t="s">
        <v>14463</v>
      </c>
      <c r="I4548" s="20" t="s">
        <v>390</v>
      </c>
      <c r="J4548" s="20" t="s">
        <v>397</v>
      </c>
      <c r="K4548" s="20">
        <v>20000</v>
      </c>
      <c r="L4548" s="20">
        <v>2890.95</v>
      </c>
      <c r="M4548" s="20" t="s">
        <v>392</v>
      </c>
      <c r="N4548" s="23">
        <v>44914</v>
      </c>
      <c r="O4548" s="23">
        <v>44917</v>
      </c>
    </row>
    <row r="4549" spans="1:15">
      <c r="A4549" s="20" t="s">
        <v>14704</v>
      </c>
      <c r="B4549" s="20" t="s">
        <v>384</v>
      </c>
      <c r="C4549" s="20" t="s">
        <v>14705</v>
      </c>
      <c r="D4549" s="20" t="s">
        <v>14706</v>
      </c>
      <c r="E4549" s="20" t="s">
        <v>478</v>
      </c>
      <c r="F4549" s="20" t="s">
        <v>389</v>
      </c>
      <c r="H4549" s="20" t="s">
        <v>389</v>
      </c>
      <c r="J4549" s="20" t="s">
        <v>397</v>
      </c>
      <c r="K4549" s="20">
        <v>0</v>
      </c>
      <c r="L4549" s="20">
        <v>0</v>
      </c>
      <c r="M4549" s="20" t="s">
        <v>392</v>
      </c>
      <c r="N4549" s="23">
        <v>44914</v>
      </c>
      <c r="O4549" s="23">
        <v>44914</v>
      </c>
    </row>
    <row r="4550" spans="1:15">
      <c r="A4550" s="20" t="s">
        <v>14707</v>
      </c>
      <c r="B4550" s="20" t="s">
        <v>384</v>
      </c>
      <c r="C4550" s="20" t="s">
        <v>14708</v>
      </c>
      <c r="D4550" s="20" t="s">
        <v>14709</v>
      </c>
      <c r="E4550" s="20" t="s">
        <v>387</v>
      </c>
      <c r="F4550" s="20" t="s">
        <v>389</v>
      </c>
      <c r="H4550" s="20" t="s">
        <v>389</v>
      </c>
      <c r="J4550" s="20" t="s">
        <v>397</v>
      </c>
      <c r="K4550" s="20">
        <v>0</v>
      </c>
      <c r="L4550" s="20">
        <v>2804.05</v>
      </c>
      <c r="M4550" s="20" t="s">
        <v>428</v>
      </c>
      <c r="N4550" s="23">
        <v>44914</v>
      </c>
      <c r="O4550" s="23">
        <v>44987</v>
      </c>
    </row>
    <row r="4551" spans="1:15">
      <c r="A4551" s="20" t="s">
        <v>14710</v>
      </c>
      <c r="B4551" s="20" t="s">
        <v>384</v>
      </c>
      <c r="C4551" s="20" t="s">
        <v>14711</v>
      </c>
      <c r="D4551" s="20" t="s">
        <v>14712</v>
      </c>
      <c r="E4551" s="20" t="s">
        <v>478</v>
      </c>
      <c r="F4551" s="20" t="s">
        <v>389</v>
      </c>
      <c r="H4551" s="20" t="s">
        <v>389</v>
      </c>
      <c r="J4551" s="20" t="s">
        <v>397</v>
      </c>
      <c r="K4551" s="20">
        <v>0</v>
      </c>
      <c r="L4551" s="20">
        <v>0</v>
      </c>
      <c r="M4551" s="20" t="s">
        <v>392</v>
      </c>
      <c r="N4551" s="23">
        <v>44914</v>
      </c>
      <c r="O4551" s="23">
        <v>45033</v>
      </c>
    </row>
    <row r="4552" spans="1:15">
      <c r="A4552" s="20" t="s">
        <v>14713</v>
      </c>
      <c r="B4552" s="20" t="s">
        <v>384</v>
      </c>
      <c r="C4552" s="20" t="s">
        <v>14714</v>
      </c>
      <c r="D4552" s="20" t="s">
        <v>14715</v>
      </c>
      <c r="E4552" s="20" t="s">
        <v>387</v>
      </c>
      <c r="F4552" s="20" t="s">
        <v>389</v>
      </c>
      <c r="H4552" s="20" t="s">
        <v>389</v>
      </c>
      <c r="J4552" s="20" t="s">
        <v>405</v>
      </c>
      <c r="K4552" s="20">
        <v>0</v>
      </c>
      <c r="L4552" s="20">
        <v>199.78</v>
      </c>
      <c r="M4552" s="20" t="s">
        <v>428</v>
      </c>
      <c r="N4552" s="23">
        <v>44914</v>
      </c>
      <c r="O4552" s="23">
        <v>44967</v>
      </c>
    </row>
    <row r="4553" spans="1:15">
      <c r="A4553" s="20" t="s">
        <v>14716</v>
      </c>
      <c r="B4553" s="20" t="s">
        <v>384</v>
      </c>
      <c r="C4553" s="20" t="s">
        <v>14717</v>
      </c>
      <c r="D4553" s="20" t="s">
        <v>14718</v>
      </c>
      <c r="E4553" s="20" t="s">
        <v>427</v>
      </c>
      <c r="F4553" s="20" t="s">
        <v>389</v>
      </c>
      <c r="H4553" s="20" t="s">
        <v>389</v>
      </c>
      <c r="J4553" s="20" t="s">
        <v>397</v>
      </c>
      <c r="K4553" s="20">
        <v>0</v>
      </c>
      <c r="L4553" s="20">
        <v>0</v>
      </c>
      <c r="M4553" s="20" t="s">
        <v>392</v>
      </c>
      <c r="N4553" s="23">
        <v>44914</v>
      </c>
      <c r="O4553" s="23">
        <v>44944</v>
      </c>
    </row>
    <row r="4554" spans="1:15">
      <c r="A4554" s="20" t="s">
        <v>14719</v>
      </c>
      <c r="B4554" s="20" t="s">
        <v>384</v>
      </c>
      <c r="C4554" s="20" t="s">
        <v>14720</v>
      </c>
      <c r="D4554" s="20" t="s">
        <v>14721</v>
      </c>
      <c r="E4554" s="20" t="s">
        <v>478</v>
      </c>
      <c r="F4554" s="20" t="s">
        <v>389</v>
      </c>
      <c r="H4554" s="20" t="s">
        <v>389</v>
      </c>
      <c r="J4554" s="20" t="s">
        <v>391</v>
      </c>
      <c r="K4554" s="20">
        <v>0</v>
      </c>
      <c r="L4554" s="20">
        <v>0</v>
      </c>
      <c r="M4554" s="20" t="s">
        <v>392</v>
      </c>
      <c r="N4554" s="23">
        <v>44915</v>
      </c>
      <c r="O4554" s="23">
        <v>44915</v>
      </c>
    </row>
    <row r="4555" spans="1:15">
      <c r="A4555" s="20" t="s">
        <v>14722</v>
      </c>
      <c r="B4555" s="20" t="s">
        <v>384</v>
      </c>
      <c r="C4555" s="20" t="s">
        <v>14723</v>
      </c>
      <c r="D4555" s="20" t="s">
        <v>14724</v>
      </c>
      <c r="E4555" s="20" t="s">
        <v>396</v>
      </c>
      <c r="F4555" s="20" t="s">
        <v>14725</v>
      </c>
      <c r="G4555" s="20" t="s">
        <v>14726</v>
      </c>
      <c r="H4555" s="20" t="s">
        <v>14463</v>
      </c>
      <c r="I4555" s="20" t="s">
        <v>390</v>
      </c>
      <c r="J4555" s="20" t="s">
        <v>397</v>
      </c>
      <c r="K4555" s="20">
        <v>0</v>
      </c>
      <c r="L4555" s="20">
        <v>0</v>
      </c>
      <c r="M4555" s="20" t="s">
        <v>392</v>
      </c>
      <c r="N4555" s="23">
        <v>44915</v>
      </c>
      <c r="O4555" s="23">
        <v>44915</v>
      </c>
    </row>
    <row r="4556" spans="1:15">
      <c r="A4556" s="20" t="s">
        <v>14727</v>
      </c>
      <c r="B4556" s="20" t="s">
        <v>384</v>
      </c>
      <c r="C4556" s="20" t="s">
        <v>14728</v>
      </c>
      <c r="D4556" s="20" t="s">
        <v>14729</v>
      </c>
      <c r="E4556" s="20" t="s">
        <v>450</v>
      </c>
      <c r="F4556" s="20" t="s">
        <v>14730</v>
      </c>
      <c r="G4556" s="20" t="s">
        <v>14726</v>
      </c>
      <c r="H4556" s="20" t="s">
        <v>2245</v>
      </c>
      <c r="I4556" s="20" t="s">
        <v>390</v>
      </c>
      <c r="J4556" s="20" t="s">
        <v>397</v>
      </c>
      <c r="K4556" s="20">
        <v>20000</v>
      </c>
      <c r="L4556" s="20">
        <v>2488.8000000000002</v>
      </c>
      <c r="M4556" s="20" t="s">
        <v>392</v>
      </c>
      <c r="N4556" s="23">
        <v>44915</v>
      </c>
      <c r="O4556" s="23">
        <v>44917</v>
      </c>
    </row>
    <row r="4557" spans="1:15">
      <c r="A4557" s="20" t="s">
        <v>14731</v>
      </c>
      <c r="B4557" s="20" t="s">
        <v>384</v>
      </c>
      <c r="C4557" s="20" t="s">
        <v>14732</v>
      </c>
      <c r="D4557" s="20" t="s">
        <v>14733</v>
      </c>
      <c r="E4557" s="20" t="s">
        <v>450</v>
      </c>
      <c r="F4557" s="20" t="s">
        <v>14734</v>
      </c>
      <c r="G4557" s="20" t="s">
        <v>14726</v>
      </c>
      <c r="H4557" s="20" t="s">
        <v>2245</v>
      </c>
      <c r="I4557" s="20" t="s">
        <v>390</v>
      </c>
      <c r="J4557" s="20" t="s">
        <v>397</v>
      </c>
      <c r="K4557" s="20">
        <v>20000</v>
      </c>
      <c r="L4557" s="20">
        <v>0</v>
      </c>
      <c r="M4557" s="20" t="s">
        <v>392</v>
      </c>
      <c r="N4557" s="23">
        <v>44915</v>
      </c>
      <c r="O4557" s="23">
        <v>44918</v>
      </c>
    </row>
    <row r="4558" spans="1:15">
      <c r="A4558" s="20" t="s">
        <v>14735</v>
      </c>
      <c r="B4558" s="20" t="s">
        <v>384</v>
      </c>
      <c r="C4558" s="20" t="s">
        <v>75</v>
      </c>
      <c r="D4558" s="20" t="s">
        <v>14736</v>
      </c>
      <c r="E4558" s="20" t="s">
        <v>450</v>
      </c>
      <c r="F4558" s="20" t="s">
        <v>14737</v>
      </c>
      <c r="G4558" s="20" t="s">
        <v>14726</v>
      </c>
      <c r="H4558" s="20" t="s">
        <v>2245</v>
      </c>
      <c r="I4558" s="20" t="s">
        <v>390</v>
      </c>
      <c r="J4558" s="20" t="s">
        <v>397</v>
      </c>
      <c r="K4558" s="20">
        <v>20000</v>
      </c>
      <c r="L4558" s="20">
        <v>43.36</v>
      </c>
      <c r="M4558" s="20" t="s">
        <v>392</v>
      </c>
      <c r="N4558" s="23">
        <v>44915</v>
      </c>
      <c r="O4558" s="23">
        <v>44917</v>
      </c>
    </row>
    <row r="4559" spans="1:15">
      <c r="A4559" s="20" t="s">
        <v>14738</v>
      </c>
      <c r="B4559" s="20" t="s">
        <v>384</v>
      </c>
      <c r="C4559" s="20" t="s">
        <v>14739</v>
      </c>
      <c r="D4559" s="20" t="s">
        <v>14740</v>
      </c>
      <c r="E4559" s="20" t="s">
        <v>478</v>
      </c>
      <c r="F4559" s="20" t="s">
        <v>389</v>
      </c>
      <c r="H4559" s="20" t="s">
        <v>389</v>
      </c>
      <c r="J4559" s="20" t="s">
        <v>405</v>
      </c>
      <c r="K4559" s="20">
        <v>0</v>
      </c>
      <c r="L4559" s="20">
        <v>0</v>
      </c>
      <c r="M4559" s="20" t="s">
        <v>392</v>
      </c>
      <c r="N4559" s="23">
        <v>44915</v>
      </c>
      <c r="O4559" s="23">
        <v>45037</v>
      </c>
    </row>
    <row r="4560" spans="1:15">
      <c r="A4560" s="20" t="s">
        <v>14741</v>
      </c>
      <c r="B4560" s="20" t="s">
        <v>384</v>
      </c>
      <c r="C4560" s="20" t="s">
        <v>14742</v>
      </c>
      <c r="D4560" s="20" t="s">
        <v>14743</v>
      </c>
      <c r="E4560" s="20" t="s">
        <v>387</v>
      </c>
      <c r="F4560" s="20" t="s">
        <v>389</v>
      </c>
      <c r="H4560" s="20" t="s">
        <v>389</v>
      </c>
      <c r="J4560" s="20" t="s">
        <v>397</v>
      </c>
      <c r="K4560" s="20">
        <v>0</v>
      </c>
      <c r="L4560" s="20">
        <v>31.68</v>
      </c>
      <c r="M4560" s="20" t="s">
        <v>428</v>
      </c>
      <c r="N4560" s="23">
        <v>44915</v>
      </c>
      <c r="O4560" s="23">
        <v>45048</v>
      </c>
    </row>
    <row r="4561" spans="1:15">
      <c r="A4561" s="20" t="s">
        <v>14744</v>
      </c>
      <c r="B4561" s="20" t="s">
        <v>384</v>
      </c>
      <c r="C4561" s="20" t="s">
        <v>14745</v>
      </c>
      <c r="D4561" s="20" t="s">
        <v>14746</v>
      </c>
      <c r="E4561" s="20" t="s">
        <v>387</v>
      </c>
      <c r="F4561" s="20" t="s">
        <v>389</v>
      </c>
      <c r="H4561" s="20" t="s">
        <v>389</v>
      </c>
      <c r="J4561" s="20" t="s">
        <v>397</v>
      </c>
      <c r="K4561" s="20">
        <v>0</v>
      </c>
      <c r="L4561" s="20">
        <v>0</v>
      </c>
      <c r="M4561" s="20" t="s">
        <v>392</v>
      </c>
      <c r="N4561" s="23">
        <v>44915</v>
      </c>
      <c r="O4561" s="23">
        <v>45034</v>
      </c>
    </row>
    <row r="4562" spans="1:15">
      <c r="A4562" s="20" t="s">
        <v>14747</v>
      </c>
      <c r="B4562" s="20" t="s">
        <v>384</v>
      </c>
      <c r="C4562" s="20" t="s">
        <v>14748</v>
      </c>
      <c r="D4562" s="20" t="s">
        <v>14749</v>
      </c>
      <c r="E4562" s="20" t="s">
        <v>387</v>
      </c>
      <c r="F4562" s="20" t="s">
        <v>389</v>
      </c>
      <c r="H4562" s="20" t="s">
        <v>389</v>
      </c>
      <c r="J4562" s="20" t="s">
        <v>397</v>
      </c>
      <c r="K4562" s="20">
        <v>0</v>
      </c>
      <c r="L4562" s="20">
        <v>0</v>
      </c>
      <c r="M4562" s="20" t="s">
        <v>392</v>
      </c>
      <c r="N4562" s="23">
        <v>44915</v>
      </c>
      <c r="O4562" s="23">
        <v>45035</v>
      </c>
    </row>
    <row r="4563" spans="1:15">
      <c r="A4563" s="20" t="s">
        <v>14750</v>
      </c>
      <c r="B4563" s="20" t="s">
        <v>384</v>
      </c>
      <c r="C4563" s="20" t="s">
        <v>14751</v>
      </c>
      <c r="D4563" s="20" t="s">
        <v>14752</v>
      </c>
      <c r="E4563" s="20" t="s">
        <v>387</v>
      </c>
      <c r="F4563" s="20" t="s">
        <v>389</v>
      </c>
      <c r="H4563" s="20" t="s">
        <v>389</v>
      </c>
      <c r="J4563" s="20" t="s">
        <v>397</v>
      </c>
      <c r="K4563" s="20">
        <v>0</v>
      </c>
      <c r="L4563" s="20">
        <v>0</v>
      </c>
      <c r="M4563" s="20" t="s">
        <v>392</v>
      </c>
      <c r="N4563" s="23">
        <v>44915</v>
      </c>
      <c r="O4563" s="23">
        <v>45035</v>
      </c>
    </row>
    <row r="4564" spans="1:15">
      <c r="A4564" s="20" t="s">
        <v>14753</v>
      </c>
      <c r="B4564" s="20" t="s">
        <v>384</v>
      </c>
      <c r="C4564" s="20" t="s">
        <v>14754</v>
      </c>
      <c r="D4564" s="20" t="s">
        <v>14755</v>
      </c>
      <c r="E4564" s="20" t="s">
        <v>387</v>
      </c>
      <c r="F4564" s="20" t="s">
        <v>389</v>
      </c>
      <c r="H4564" s="20" t="s">
        <v>389</v>
      </c>
      <c r="J4564" s="20" t="s">
        <v>397</v>
      </c>
      <c r="K4564" s="20">
        <v>0</v>
      </c>
      <c r="L4564" s="20">
        <v>0</v>
      </c>
      <c r="M4564" s="20" t="s">
        <v>392</v>
      </c>
      <c r="N4564" s="23">
        <v>44915</v>
      </c>
      <c r="O4564" s="23">
        <v>44915</v>
      </c>
    </row>
    <row r="4565" spans="1:15">
      <c r="A4565" s="20" t="s">
        <v>14756</v>
      </c>
      <c r="B4565" s="20" t="s">
        <v>384</v>
      </c>
      <c r="C4565" s="20" t="s">
        <v>14757</v>
      </c>
      <c r="D4565" s="20" t="s">
        <v>14758</v>
      </c>
      <c r="E4565" s="20" t="s">
        <v>387</v>
      </c>
      <c r="F4565" s="20" t="s">
        <v>389</v>
      </c>
      <c r="H4565" s="20" t="s">
        <v>389</v>
      </c>
      <c r="J4565" s="20" t="s">
        <v>397</v>
      </c>
      <c r="K4565" s="20">
        <v>0</v>
      </c>
      <c r="L4565" s="20">
        <v>0</v>
      </c>
      <c r="M4565" s="20" t="s">
        <v>392</v>
      </c>
      <c r="N4565" s="23">
        <v>44915</v>
      </c>
      <c r="O4565" s="23">
        <v>44944</v>
      </c>
    </row>
    <row r="4566" spans="1:15">
      <c r="A4566" s="20" t="s">
        <v>14759</v>
      </c>
      <c r="B4566" s="20" t="s">
        <v>384</v>
      </c>
      <c r="C4566" s="20" t="s">
        <v>14760</v>
      </c>
      <c r="D4566" s="20" t="s">
        <v>14761</v>
      </c>
      <c r="E4566" s="20" t="s">
        <v>387</v>
      </c>
      <c r="F4566" s="20" t="s">
        <v>389</v>
      </c>
      <c r="H4566" s="20" t="s">
        <v>389</v>
      </c>
      <c r="J4566" s="20" t="s">
        <v>397</v>
      </c>
      <c r="K4566" s="20">
        <v>0</v>
      </c>
      <c r="L4566" s="20">
        <v>0</v>
      </c>
      <c r="M4566" s="20" t="s">
        <v>392</v>
      </c>
      <c r="N4566" s="23">
        <v>44915</v>
      </c>
      <c r="O4566" s="23">
        <v>44915</v>
      </c>
    </row>
    <row r="4567" spans="1:15">
      <c r="A4567" s="20" t="s">
        <v>14762</v>
      </c>
      <c r="B4567" s="20" t="s">
        <v>384</v>
      </c>
      <c r="C4567" s="20" t="s">
        <v>14763</v>
      </c>
      <c r="D4567" s="20" t="s">
        <v>14764</v>
      </c>
      <c r="E4567" s="20" t="s">
        <v>387</v>
      </c>
      <c r="F4567" s="20" t="s">
        <v>389</v>
      </c>
      <c r="H4567" s="20" t="s">
        <v>389</v>
      </c>
      <c r="J4567" s="20" t="s">
        <v>397</v>
      </c>
      <c r="K4567" s="20">
        <v>0</v>
      </c>
      <c r="L4567" s="20">
        <v>296.27</v>
      </c>
      <c r="M4567" s="20" t="s">
        <v>428</v>
      </c>
      <c r="N4567" s="23">
        <v>44915</v>
      </c>
      <c r="O4567" s="23">
        <v>44944</v>
      </c>
    </row>
    <row r="4568" spans="1:15">
      <c r="A4568" s="20" t="s">
        <v>14765</v>
      </c>
      <c r="B4568" s="20" t="s">
        <v>384</v>
      </c>
      <c r="C4568" s="20" t="s">
        <v>14766</v>
      </c>
      <c r="D4568" s="20" t="s">
        <v>14767</v>
      </c>
      <c r="E4568" s="20" t="s">
        <v>387</v>
      </c>
      <c r="F4568" s="20" t="s">
        <v>389</v>
      </c>
      <c r="H4568" s="20" t="s">
        <v>389</v>
      </c>
      <c r="J4568" s="20" t="s">
        <v>391</v>
      </c>
      <c r="K4568" s="20">
        <v>0</v>
      </c>
      <c r="L4568" s="20">
        <v>0</v>
      </c>
      <c r="M4568" s="20" t="s">
        <v>392</v>
      </c>
      <c r="N4568" s="23">
        <v>44915</v>
      </c>
      <c r="O4568" s="23">
        <v>44915</v>
      </c>
    </row>
    <row r="4569" spans="1:15">
      <c r="A4569" s="20" t="s">
        <v>14768</v>
      </c>
      <c r="B4569" s="20" t="s">
        <v>384</v>
      </c>
      <c r="C4569" s="20" t="s">
        <v>14769</v>
      </c>
      <c r="D4569" s="20" t="s">
        <v>14770</v>
      </c>
      <c r="E4569" s="20" t="s">
        <v>478</v>
      </c>
      <c r="F4569" s="20" t="s">
        <v>389</v>
      </c>
      <c r="H4569" s="20" t="s">
        <v>389</v>
      </c>
      <c r="J4569" s="20" t="s">
        <v>397</v>
      </c>
      <c r="K4569" s="20">
        <v>0</v>
      </c>
      <c r="L4569" s="20">
        <v>0</v>
      </c>
      <c r="M4569" s="20" t="s">
        <v>392</v>
      </c>
      <c r="N4569" s="23">
        <v>44915</v>
      </c>
      <c r="O4569" s="23">
        <v>44915</v>
      </c>
    </row>
    <row r="4570" spans="1:15">
      <c r="A4570" s="20" t="s">
        <v>14771</v>
      </c>
      <c r="B4570" s="20" t="s">
        <v>384</v>
      </c>
      <c r="C4570" s="20" t="s">
        <v>14772</v>
      </c>
      <c r="D4570" s="20" t="s">
        <v>14773</v>
      </c>
      <c r="E4570" s="20" t="s">
        <v>387</v>
      </c>
      <c r="F4570" s="20" t="s">
        <v>389</v>
      </c>
      <c r="H4570" s="20" t="s">
        <v>389</v>
      </c>
      <c r="J4570" s="20" t="s">
        <v>397</v>
      </c>
      <c r="K4570" s="20">
        <v>0</v>
      </c>
      <c r="L4570" s="20">
        <v>0</v>
      </c>
      <c r="M4570" s="20" t="s">
        <v>392</v>
      </c>
      <c r="N4570" s="23">
        <v>44915</v>
      </c>
      <c r="O4570" s="23">
        <v>44915</v>
      </c>
    </row>
    <row r="4571" spans="1:15">
      <c r="A4571" s="20" t="s">
        <v>14774</v>
      </c>
      <c r="B4571" s="20" t="s">
        <v>384</v>
      </c>
      <c r="C4571" s="20" t="s">
        <v>14775</v>
      </c>
      <c r="D4571" s="20" t="s">
        <v>14776</v>
      </c>
      <c r="E4571" s="20" t="s">
        <v>387</v>
      </c>
      <c r="F4571" s="20" t="s">
        <v>389</v>
      </c>
      <c r="H4571" s="20" t="s">
        <v>389</v>
      </c>
      <c r="J4571" s="20" t="s">
        <v>397</v>
      </c>
      <c r="K4571" s="20">
        <v>0</v>
      </c>
      <c r="L4571" s="20">
        <v>0</v>
      </c>
      <c r="M4571" s="20" t="s">
        <v>392</v>
      </c>
      <c r="N4571" s="23">
        <v>44915</v>
      </c>
      <c r="O4571" s="23">
        <v>44944</v>
      </c>
    </row>
    <row r="4572" spans="1:15">
      <c r="A4572" s="20" t="s">
        <v>14777</v>
      </c>
      <c r="B4572" s="20" t="s">
        <v>384</v>
      </c>
      <c r="C4572" s="20" t="s">
        <v>14778</v>
      </c>
      <c r="D4572" s="20" t="s">
        <v>14779</v>
      </c>
      <c r="E4572" s="20" t="s">
        <v>387</v>
      </c>
      <c r="F4572" s="20" t="s">
        <v>389</v>
      </c>
      <c r="H4572" s="20" t="s">
        <v>389</v>
      </c>
      <c r="J4572" s="20" t="s">
        <v>397</v>
      </c>
      <c r="K4572" s="20">
        <v>0</v>
      </c>
      <c r="L4572" s="20">
        <v>51</v>
      </c>
      <c r="M4572" s="20" t="s">
        <v>428</v>
      </c>
      <c r="N4572" s="23">
        <v>44915</v>
      </c>
      <c r="O4572" s="23">
        <v>44944</v>
      </c>
    </row>
    <row r="4573" spans="1:15">
      <c r="A4573" s="20" t="s">
        <v>14780</v>
      </c>
      <c r="B4573" s="20" t="s">
        <v>384</v>
      </c>
      <c r="C4573" s="20" t="s">
        <v>14781</v>
      </c>
      <c r="D4573" s="20" t="s">
        <v>14782</v>
      </c>
      <c r="E4573" s="20" t="s">
        <v>387</v>
      </c>
      <c r="F4573" s="20" t="s">
        <v>389</v>
      </c>
      <c r="H4573" s="20" t="s">
        <v>389</v>
      </c>
      <c r="J4573" s="20" t="s">
        <v>397</v>
      </c>
      <c r="K4573" s="20">
        <v>0</v>
      </c>
      <c r="L4573" s="20">
        <v>0</v>
      </c>
      <c r="M4573" s="20" t="s">
        <v>392</v>
      </c>
      <c r="N4573" s="23">
        <v>44915</v>
      </c>
      <c r="O4573" s="23">
        <v>44915</v>
      </c>
    </row>
    <row r="4574" spans="1:15">
      <c r="A4574" s="20" t="s">
        <v>14783</v>
      </c>
      <c r="B4574" s="20" t="s">
        <v>384</v>
      </c>
      <c r="C4574" s="20" t="s">
        <v>14784</v>
      </c>
      <c r="D4574" s="20" t="s">
        <v>14785</v>
      </c>
      <c r="E4574" s="20" t="s">
        <v>387</v>
      </c>
      <c r="F4574" s="20" t="s">
        <v>389</v>
      </c>
      <c r="H4574" s="20" t="s">
        <v>389</v>
      </c>
      <c r="J4574" s="20" t="s">
        <v>397</v>
      </c>
      <c r="K4574" s="20">
        <v>0</v>
      </c>
      <c r="L4574" s="20">
        <v>0</v>
      </c>
      <c r="M4574" s="20" t="s">
        <v>392</v>
      </c>
      <c r="N4574" s="23">
        <v>44915</v>
      </c>
      <c r="O4574" s="23">
        <v>44944</v>
      </c>
    </row>
    <row r="4575" spans="1:15">
      <c r="A4575" s="20" t="s">
        <v>14786</v>
      </c>
      <c r="B4575" s="20" t="s">
        <v>384</v>
      </c>
      <c r="C4575" s="20" t="s">
        <v>14787</v>
      </c>
      <c r="D4575" s="20" t="s">
        <v>14788</v>
      </c>
      <c r="E4575" s="20" t="s">
        <v>387</v>
      </c>
      <c r="F4575" s="20" t="s">
        <v>389</v>
      </c>
      <c r="H4575" s="20" t="s">
        <v>389</v>
      </c>
      <c r="J4575" s="20" t="s">
        <v>391</v>
      </c>
      <c r="K4575" s="20">
        <v>0</v>
      </c>
      <c r="L4575" s="20">
        <v>0</v>
      </c>
      <c r="M4575" s="20" t="s">
        <v>392</v>
      </c>
      <c r="N4575" s="23">
        <v>44915</v>
      </c>
      <c r="O4575" s="23">
        <v>44915</v>
      </c>
    </row>
    <row r="4576" spans="1:15">
      <c r="A4576" s="20" t="s">
        <v>14789</v>
      </c>
      <c r="B4576" s="20" t="s">
        <v>384</v>
      </c>
      <c r="C4576" s="20" t="s">
        <v>14790</v>
      </c>
      <c r="D4576" s="20" t="s">
        <v>14791</v>
      </c>
      <c r="E4576" s="20" t="s">
        <v>387</v>
      </c>
      <c r="F4576" s="20" t="s">
        <v>389</v>
      </c>
      <c r="H4576" s="20" t="s">
        <v>389</v>
      </c>
      <c r="J4576" s="20" t="s">
        <v>391</v>
      </c>
      <c r="K4576" s="20">
        <v>0</v>
      </c>
      <c r="L4576" s="20">
        <v>0</v>
      </c>
      <c r="M4576" s="20" t="s">
        <v>392</v>
      </c>
      <c r="N4576" s="23">
        <v>44915</v>
      </c>
      <c r="O4576" s="23">
        <v>44915</v>
      </c>
    </row>
    <row r="4577" spans="1:15">
      <c r="A4577" s="20" t="s">
        <v>14792</v>
      </c>
      <c r="B4577" s="20" t="s">
        <v>384</v>
      </c>
      <c r="C4577" s="20" t="s">
        <v>14793</v>
      </c>
      <c r="D4577" s="20" t="s">
        <v>14794</v>
      </c>
      <c r="E4577" s="20" t="s">
        <v>387</v>
      </c>
      <c r="F4577" s="20" t="s">
        <v>389</v>
      </c>
      <c r="H4577" s="20" t="s">
        <v>389</v>
      </c>
      <c r="J4577" s="20" t="s">
        <v>397</v>
      </c>
      <c r="K4577" s="20">
        <v>0</v>
      </c>
      <c r="L4577" s="20">
        <v>0</v>
      </c>
      <c r="M4577" s="20" t="s">
        <v>392</v>
      </c>
      <c r="N4577" s="23">
        <v>44915</v>
      </c>
      <c r="O4577" s="23">
        <v>44915</v>
      </c>
    </row>
    <row r="4578" spans="1:15">
      <c r="A4578" s="20" t="s">
        <v>14795</v>
      </c>
      <c r="B4578" s="20" t="s">
        <v>384</v>
      </c>
      <c r="C4578" s="20" t="s">
        <v>14796</v>
      </c>
      <c r="D4578" s="20" t="s">
        <v>14797</v>
      </c>
      <c r="E4578" s="20" t="s">
        <v>387</v>
      </c>
      <c r="F4578" s="20" t="s">
        <v>389</v>
      </c>
      <c r="H4578" s="20" t="s">
        <v>389</v>
      </c>
      <c r="J4578" s="20" t="s">
        <v>397</v>
      </c>
      <c r="K4578" s="20">
        <v>0</v>
      </c>
      <c r="L4578" s="20">
        <v>0</v>
      </c>
      <c r="M4578" s="20" t="s">
        <v>392</v>
      </c>
      <c r="N4578" s="23">
        <v>44915</v>
      </c>
      <c r="O4578" s="23">
        <v>44915</v>
      </c>
    </row>
    <row r="4579" spans="1:15">
      <c r="A4579" s="20" t="s">
        <v>14798</v>
      </c>
      <c r="B4579" s="20" t="s">
        <v>384</v>
      </c>
      <c r="C4579" s="20" t="s">
        <v>14799</v>
      </c>
      <c r="D4579" s="20" t="s">
        <v>14800</v>
      </c>
      <c r="E4579" s="20" t="s">
        <v>387</v>
      </c>
      <c r="F4579" s="20" t="s">
        <v>389</v>
      </c>
      <c r="H4579" s="20" t="s">
        <v>389</v>
      </c>
      <c r="J4579" s="20" t="s">
        <v>397</v>
      </c>
      <c r="K4579" s="20">
        <v>0</v>
      </c>
      <c r="L4579" s="20">
        <v>0</v>
      </c>
      <c r="M4579" s="20" t="s">
        <v>392</v>
      </c>
      <c r="N4579" s="23">
        <v>44915</v>
      </c>
      <c r="O4579" s="23">
        <v>44915</v>
      </c>
    </row>
    <row r="4580" spans="1:15">
      <c r="A4580" s="20" t="s">
        <v>14801</v>
      </c>
      <c r="B4580" s="20" t="s">
        <v>384</v>
      </c>
      <c r="C4580" s="20" t="s">
        <v>14802</v>
      </c>
      <c r="D4580" s="20" t="s">
        <v>14803</v>
      </c>
      <c r="E4580" s="20" t="s">
        <v>387</v>
      </c>
      <c r="F4580" s="20" t="s">
        <v>389</v>
      </c>
      <c r="H4580" s="20" t="s">
        <v>389</v>
      </c>
      <c r="J4580" s="20" t="s">
        <v>391</v>
      </c>
      <c r="K4580" s="20">
        <v>0</v>
      </c>
      <c r="L4580" s="20">
        <v>0</v>
      </c>
      <c r="M4580" s="20" t="s">
        <v>392</v>
      </c>
      <c r="N4580" s="23">
        <v>44915</v>
      </c>
      <c r="O4580" s="23">
        <v>44915</v>
      </c>
    </row>
    <row r="4581" spans="1:15">
      <c r="A4581" s="20" t="s">
        <v>14804</v>
      </c>
      <c r="B4581" s="20" t="s">
        <v>384</v>
      </c>
      <c r="C4581" s="20" t="s">
        <v>14805</v>
      </c>
      <c r="D4581" s="20" t="s">
        <v>14806</v>
      </c>
      <c r="E4581" s="20" t="s">
        <v>387</v>
      </c>
      <c r="F4581" s="20" t="s">
        <v>389</v>
      </c>
      <c r="H4581" s="20" t="s">
        <v>389</v>
      </c>
      <c r="J4581" s="20" t="s">
        <v>397</v>
      </c>
      <c r="K4581" s="20">
        <v>0</v>
      </c>
      <c r="L4581" s="20">
        <v>0</v>
      </c>
      <c r="M4581" s="20" t="s">
        <v>392</v>
      </c>
      <c r="N4581" s="23">
        <v>44915</v>
      </c>
      <c r="O4581" s="23">
        <v>44915</v>
      </c>
    </row>
    <row r="4582" spans="1:15">
      <c r="A4582" s="20" t="s">
        <v>14807</v>
      </c>
      <c r="B4582" s="20" t="s">
        <v>384</v>
      </c>
      <c r="C4582" s="20" t="s">
        <v>14808</v>
      </c>
      <c r="D4582" s="20" t="s">
        <v>14809</v>
      </c>
      <c r="E4582" s="20" t="s">
        <v>387</v>
      </c>
      <c r="F4582" s="20" t="s">
        <v>389</v>
      </c>
      <c r="H4582" s="20" t="s">
        <v>389</v>
      </c>
      <c r="J4582" s="20" t="s">
        <v>397</v>
      </c>
      <c r="K4582" s="20">
        <v>0</v>
      </c>
      <c r="L4582" s="20">
        <v>0</v>
      </c>
      <c r="M4582" s="20" t="s">
        <v>392</v>
      </c>
      <c r="N4582" s="23">
        <v>45047</v>
      </c>
      <c r="O4582" s="23">
        <v>45047</v>
      </c>
    </row>
    <row r="4583" spans="1:15">
      <c r="A4583" s="20" t="s">
        <v>14810</v>
      </c>
      <c r="B4583" s="20" t="s">
        <v>384</v>
      </c>
      <c r="C4583" s="20" t="s">
        <v>14811</v>
      </c>
      <c r="D4583" s="20" t="s">
        <v>14812</v>
      </c>
      <c r="E4583" s="20" t="s">
        <v>387</v>
      </c>
      <c r="F4583" s="20" t="s">
        <v>389</v>
      </c>
      <c r="H4583" s="20" t="s">
        <v>389</v>
      </c>
      <c r="J4583" s="20" t="s">
        <v>397</v>
      </c>
      <c r="K4583" s="20">
        <v>0</v>
      </c>
      <c r="L4583" s="20">
        <v>0</v>
      </c>
      <c r="M4583" s="20" t="s">
        <v>392</v>
      </c>
      <c r="N4583" s="23">
        <v>44915</v>
      </c>
      <c r="O4583" s="23">
        <v>44915</v>
      </c>
    </row>
    <row r="4584" spans="1:15">
      <c r="A4584" s="20" t="s">
        <v>14813</v>
      </c>
      <c r="B4584" s="20" t="s">
        <v>384</v>
      </c>
      <c r="C4584" s="20" t="s">
        <v>14814</v>
      </c>
      <c r="D4584" s="20" t="s">
        <v>14815</v>
      </c>
      <c r="E4584" s="20" t="s">
        <v>387</v>
      </c>
      <c r="F4584" s="20" t="s">
        <v>389</v>
      </c>
      <c r="H4584" s="20" t="s">
        <v>389</v>
      </c>
      <c r="J4584" s="20" t="s">
        <v>397</v>
      </c>
      <c r="K4584" s="20">
        <v>0</v>
      </c>
      <c r="L4584" s="20">
        <v>0</v>
      </c>
      <c r="M4584" s="20" t="s">
        <v>392</v>
      </c>
      <c r="N4584" s="23">
        <v>44915</v>
      </c>
      <c r="O4584" s="23">
        <v>44943</v>
      </c>
    </row>
    <row r="4585" spans="1:15">
      <c r="A4585" s="20" t="s">
        <v>14816</v>
      </c>
      <c r="B4585" s="20" t="s">
        <v>384</v>
      </c>
      <c r="C4585" s="20" t="s">
        <v>14817</v>
      </c>
      <c r="D4585" s="20" t="s">
        <v>14818</v>
      </c>
      <c r="E4585" s="20" t="s">
        <v>387</v>
      </c>
      <c r="F4585" s="20" t="s">
        <v>389</v>
      </c>
      <c r="H4585" s="20" t="s">
        <v>389</v>
      </c>
      <c r="J4585" s="20" t="s">
        <v>397</v>
      </c>
      <c r="K4585" s="20">
        <v>0</v>
      </c>
      <c r="L4585" s="20">
        <v>502.54</v>
      </c>
      <c r="M4585" s="20" t="s">
        <v>428</v>
      </c>
      <c r="N4585" s="23">
        <v>44915</v>
      </c>
      <c r="O4585" s="23">
        <v>44915</v>
      </c>
    </row>
    <row r="4586" spans="1:15">
      <c r="A4586" s="20" t="s">
        <v>14819</v>
      </c>
      <c r="B4586" s="20" t="s">
        <v>384</v>
      </c>
      <c r="C4586" s="20" t="s">
        <v>14820</v>
      </c>
      <c r="D4586" s="20" t="s">
        <v>14821</v>
      </c>
      <c r="E4586" s="20" t="s">
        <v>387</v>
      </c>
      <c r="F4586" s="20" t="s">
        <v>389</v>
      </c>
      <c r="H4586" s="20" t="s">
        <v>389</v>
      </c>
      <c r="J4586" s="20" t="s">
        <v>397</v>
      </c>
      <c r="K4586" s="20">
        <v>0</v>
      </c>
      <c r="L4586" s="20">
        <v>0</v>
      </c>
      <c r="M4586" s="20" t="s">
        <v>392</v>
      </c>
      <c r="N4586" s="23">
        <v>44915</v>
      </c>
      <c r="O4586" s="23">
        <v>44944</v>
      </c>
    </row>
    <row r="4587" spans="1:15">
      <c r="A4587" s="20" t="s">
        <v>14822</v>
      </c>
      <c r="B4587" s="20" t="s">
        <v>384</v>
      </c>
      <c r="C4587" s="20" t="s">
        <v>14823</v>
      </c>
      <c r="D4587" s="20" t="s">
        <v>14824</v>
      </c>
      <c r="E4587" s="20" t="s">
        <v>387</v>
      </c>
      <c r="F4587" s="20" t="s">
        <v>389</v>
      </c>
      <c r="H4587" s="20" t="s">
        <v>389</v>
      </c>
      <c r="J4587" s="20" t="s">
        <v>391</v>
      </c>
      <c r="K4587" s="20">
        <v>0</v>
      </c>
      <c r="L4587" s="20">
        <v>0</v>
      </c>
      <c r="M4587" s="20" t="s">
        <v>392</v>
      </c>
      <c r="N4587" s="23">
        <v>44915</v>
      </c>
      <c r="O4587" s="23">
        <v>44915</v>
      </c>
    </row>
    <row r="4588" spans="1:15">
      <c r="A4588" s="20" t="s">
        <v>14825</v>
      </c>
      <c r="B4588" s="20" t="s">
        <v>384</v>
      </c>
      <c r="C4588" s="20" t="s">
        <v>14826</v>
      </c>
      <c r="D4588" s="20" t="s">
        <v>14827</v>
      </c>
      <c r="E4588" s="20" t="s">
        <v>387</v>
      </c>
      <c r="F4588" s="20" t="s">
        <v>389</v>
      </c>
      <c r="H4588" s="20" t="s">
        <v>389</v>
      </c>
      <c r="J4588" s="20" t="s">
        <v>397</v>
      </c>
      <c r="K4588" s="20">
        <v>0</v>
      </c>
      <c r="L4588" s="20">
        <v>0</v>
      </c>
      <c r="M4588" s="20" t="s">
        <v>392</v>
      </c>
      <c r="N4588" s="23">
        <v>44915</v>
      </c>
      <c r="O4588" s="23">
        <v>44915</v>
      </c>
    </row>
    <row r="4589" spans="1:15">
      <c r="A4589" s="20" t="s">
        <v>14828</v>
      </c>
      <c r="B4589" s="20" t="s">
        <v>384</v>
      </c>
      <c r="C4589" s="20" t="s">
        <v>14829</v>
      </c>
      <c r="D4589" s="20" t="s">
        <v>14830</v>
      </c>
      <c r="E4589" s="20" t="s">
        <v>387</v>
      </c>
      <c r="F4589" s="20" t="s">
        <v>389</v>
      </c>
      <c r="H4589" s="20" t="s">
        <v>389</v>
      </c>
      <c r="J4589" s="20" t="s">
        <v>397</v>
      </c>
      <c r="K4589" s="20">
        <v>0</v>
      </c>
      <c r="L4589" s="20">
        <v>0</v>
      </c>
      <c r="M4589" s="20" t="s">
        <v>392</v>
      </c>
      <c r="N4589" s="23">
        <v>44915</v>
      </c>
      <c r="O4589" s="23">
        <v>44932</v>
      </c>
    </row>
    <row r="4590" spans="1:15">
      <c r="A4590" s="20" t="s">
        <v>14831</v>
      </c>
      <c r="B4590" s="20" t="s">
        <v>384</v>
      </c>
      <c r="C4590" s="20" t="s">
        <v>14832</v>
      </c>
      <c r="D4590" s="20" t="s">
        <v>14833</v>
      </c>
      <c r="E4590" s="20" t="s">
        <v>387</v>
      </c>
      <c r="F4590" s="20" t="s">
        <v>389</v>
      </c>
      <c r="H4590" s="20" t="s">
        <v>389</v>
      </c>
      <c r="J4590" s="20" t="s">
        <v>391</v>
      </c>
      <c r="K4590" s="20">
        <v>0</v>
      </c>
      <c r="L4590" s="20">
        <v>0</v>
      </c>
      <c r="M4590" s="20" t="s">
        <v>392</v>
      </c>
      <c r="N4590" s="23">
        <v>44915</v>
      </c>
      <c r="O4590" s="23">
        <v>44915</v>
      </c>
    </row>
    <row r="4591" spans="1:15">
      <c r="A4591" s="20" t="s">
        <v>14834</v>
      </c>
      <c r="B4591" s="20" t="s">
        <v>384</v>
      </c>
      <c r="C4591" s="20" t="s">
        <v>14835</v>
      </c>
      <c r="D4591" s="20" t="s">
        <v>14836</v>
      </c>
      <c r="E4591" s="20" t="s">
        <v>387</v>
      </c>
      <c r="F4591" s="20" t="s">
        <v>389</v>
      </c>
      <c r="H4591" s="20" t="s">
        <v>389</v>
      </c>
      <c r="J4591" s="20" t="s">
        <v>405</v>
      </c>
      <c r="K4591" s="20">
        <v>0</v>
      </c>
      <c r="L4591" s="20">
        <v>94.54</v>
      </c>
      <c r="M4591" s="20" t="s">
        <v>428</v>
      </c>
      <c r="N4591" s="23">
        <v>44915</v>
      </c>
      <c r="O4591" s="23">
        <v>45021</v>
      </c>
    </row>
    <row r="4592" spans="1:15">
      <c r="A4592" s="20" t="s">
        <v>14837</v>
      </c>
      <c r="B4592" s="20" t="s">
        <v>384</v>
      </c>
      <c r="C4592" s="20" t="s">
        <v>14838</v>
      </c>
      <c r="D4592" s="20" t="s">
        <v>14839</v>
      </c>
      <c r="E4592" s="20" t="s">
        <v>387</v>
      </c>
      <c r="F4592" s="20" t="s">
        <v>389</v>
      </c>
      <c r="H4592" s="20" t="s">
        <v>389</v>
      </c>
      <c r="J4592" s="20" t="s">
        <v>405</v>
      </c>
      <c r="K4592" s="20">
        <v>0</v>
      </c>
      <c r="L4592" s="20">
        <v>0</v>
      </c>
      <c r="M4592" s="20" t="s">
        <v>392</v>
      </c>
      <c r="N4592" s="23">
        <v>44915</v>
      </c>
      <c r="O4592" s="23">
        <v>45022</v>
      </c>
    </row>
    <row r="4593" spans="1:15">
      <c r="A4593" s="20" t="s">
        <v>14840</v>
      </c>
      <c r="B4593" s="20" t="s">
        <v>384</v>
      </c>
      <c r="C4593" s="20" t="s">
        <v>14841</v>
      </c>
      <c r="D4593" s="20" t="s">
        <v>14842</v>
      </c>
      <c r="E4593" s="20" t="s">
        <v>387</v>
      </c>
      <c r="F4593" s="20" t="s">
        <v>389</v>
      </c>
      <c r="H4593" s="20" t="s">
        <v>389</v>
      </c>
      <c r="J4593" s="20" t="s">
        <v>391</v>
      </c>
      <c r="K4593" s="20">
        <v>0</v>
      </c>
      <c r="L4593" s="20">
        <v>0</v>
      </c>
      <c r="M4593" s="20" t="s">
        <v>392</v>
      </c>
      <c r="N4593" s="23">
        <v>44915</v>
      </c>
      <c r="O4593" s="23">
        <v>44915</v>
      </c>
    </row>
    <row r="4594" spans="1:15">
      <c r="A4594" s="20" t="s">
        <v>14843</v>
      </c>
      <c r="B4594" s="20" t="s">
        <v>384</v>
      </c>
      <c r="C4594" s="20" t="s">
        <v>14844</v>
      </c>
      <c r="D4594" s="20" t="s">
        <v>14845</v>
      </c>
      <c r="E4594" s="20" t="s">
        <v>478</v>
      </c>
      <c r="F4594" s="20" t="s">
        <v>389</v>
      </c>
      <c r="H4594" s="20" t="s">
        <v>389</v>
      </c>
      <c r="J4594" s="20" t="s">
        <v>391</v>
      </c>
      <c r="K4594" s="20">
        <v>0</v>
      </c>
      <c r="L4594" s="20">
        <v>0</v>
      </c>
      <c r="M4594" s="20" t="s">
        <v>392</v>
      </c>
      <c r="N4594" s="23">
        <v>44916</v>
      </c>
      <c r="O4594" s="23">
        <v>44916</v>
      </c>
    </row>
    <row r="4595" spans="1:15">
      <c r="A4595" s="20" t="s">
        <v>14846</v>
      </c>
      <c r="B4595" s="20" t="s">
        <v>384</v>
      </c>
      <c r="C4595" s="20" t="s">
        <v>14847</v>
      </c>
      <c r="D4595" s="20" t="s">
        <v>14848</v>
      </c>
      <c r="E4595" s="20" t="s">
        <v>450</v>
      </c>
      <c r="F4595" s="20" t="s">
        <v>14849</v>
      </c>
      <c r="G4595" s="20" t="s">
        <v>2157</v>
      </c>
      <c r="H4595" s="20" t="s">
        <v>2245</v>
      </c>
      <c r="I4595" s="20" t="s">
        <v>390</v>
      </c>
      <c r="J4595" s="20" t="s">
        <v>397</v>
      </c>
      <c r="K4595" s="20">
        <v>20000</v>
      </c>
      <c r="L4595" s="20">
        <v>0</v>
      </c>
      <c r="M4595" s="20" t="s">
        <v>392</v>
      </c>
      <c r="N4595" s="23">
        <v>44916</v>
      </c>
      <c r="O4595" s="23">
        <v>44917</v>
      </c>
    </row>
    <row r="4596" spans="1:15">
      <c r="A4596" s="20" t="s">
        <v>14850</v>
      </c>
      <c r="B4596" s="20" t="s">
        <v>384</v>
      </c>
      <c r="C4596" s="20" t="s">
        <v>14851</v>
      </c>
      <c r="D4596" s="20" t="s">
        <v>14852</v>
      </c>
      <c r="E4596" s="20" t="s">
        <v>478</v>
      </c>
      <c r="F4596" s="20" t="s">
        <v>389</v>
      </c>
      <c r="H4596" s="20" t="s">
        <v>389</v>
      </c>
      <c r="J4596" s="20" t="s">
        <v>391</v>
      </c>
      <c r="K4596" s="20">
        <v>0</v>
      </c>
      <c r="L4596" s="20">
        <v>0</v>
      </c>
      <c r="M4596" s="20" t="s">
        <v>392</v>
      </c>
      <c r="N4596" s="23">
        <v>44916</v>
      </c>
      <c r="O4596" s="23">
        <v>44916</v>
      </c>
    </row>
    <row r="4597" spans="1:15">
      <c r="A4597" s="20" t="s">
        <v>14853</v>
      </c>
      <c r="B4597" s="20" t="s">
        <v>384</v>
      </c>
      <c r="C4597" s="20" t="s">
        <v>14854</v>
      </c>
      <c r="D4597" s="20" t="s">
        <v>14855</v>
      </c>
      <c r="E4597" s="20" t="s">
        <v>387</v>
      </c>
      <c r="F4597" s="20" t="s">
        <v>389</v>
      </c>
      <c r="H4597" s="20" t="s">
        <v>389</v>
      </c>
      <c r="J4597" s="20" t="s">
        <v>391</v>
      </c>
      <c r="K4597" s="20">
        <v>0</v>
      </c>
      <c r="L4597" s="20">
        <v>0</v>
      </c>
      <c r="M4597" s="20" t="s">
        <v>392</v>
      </c>
      <c r="N4597" s="23">
        <v>44916</v>
      </c>
      <c r="O4597" s="23">
        <v>44916</v>
      </c>
    </row>
    <row r="4598" spans="1:15">
      <c r="A4598" s="20" t="s">
        <v>14856</v>
      </c>
      <c r="B4598" s="20" t="s">
        <v>384</v>
      </c>
      <c r="C4598" s="20" t="s">
        <v>14857</v>
      </c>
      <c r="D4598" s="20" t="s">
        <v>14858</v>
      </c>
      <c r="E4598" s="20" t="s">
        <v>450</v>
      </c>
      <c r="F4598" s="20" t="s">
        <v>389</v>
      </c>
      <c r="H4598" s="20" t="s">
        <v>389</v>
      </c>
      <c r="J4598" s="20" t="s">
        <v>397</v>
      </c>
      <c r="K4598" s="20">
        <v>2400</v>
      </c>
      <c r="L4598" s="20">
        <v>0</v>
      </c>
      <c r="M4598" s="20" t="s">
        <v>392</v>
      </c>
      <c r="N4598" s="23">
        <v>44916</v>
      </c>
      <c r="O4598" s="23">
        <v>44917</v>
      </c>
    </row>
    <row r="4599" spans="1:15">
      <c r="A4599" s="20" t="s">
        <v>14859</v>
      </c>
      <c r="B4599" s="20" t="s">
        <v>384</v>
      </c>
      <c r="C4599" s="20" t="s">
        <v>14860</v>
      </c>
      <c r="D4599" s="20" t="s">
        <v>14861</v>
      </c>
      <c r="E4599" s="20" t="s">
        <v>478</v>
      </c>
      <c r="F4599" s="20" t="s">
        <v>389</v>
      </c>
      <c r="H4599" s="20" t="s">
        <v>389</v>
      </c>
      <c r="J4599" s="20" t="s">
        <v>397</v>
      </c>
      <c r="K4599" s="20">
        <v>0</v>
      </c>
      <c r="L4599" s="20">
        <v>0</v>
      </c>
      <c r="M4599" s="20" t="s">
        <v>392</v>
      </c>
      <c r="N4599" s="23">
        <v>44916</v>
      </c>
      <c r="O4599" s="23">
        <v>44916</v>
      </c>
    </row>
    <row r="4600" spans="1:15">
      <c r="A4600" s="20" t="s">
        <v>14862</v>
      </c>
      <c r="B4600" s="20" t="s">
        <v>384</v>
      </c>
      <c r="C4600" s="20" t="s">
        <v>14863</v>
      </c>
      <c r="D4600" s="20" t="s">
        <v>14864</v>
      </c>
      <c r="E4600" s="20" t="s">
        <v>478</v>
      </c>
      <c r="F4600" s="20" t="s">
        <v>389</v>
      </c>
      <c r="H4600" s="20" t="s">
        <v>389</v>
      </c>
      <c r="J4600" s="20" t="s">
        <v>391</v>
      </c>
      <c r="K4600" s="20">
        <v>0</v>
      </c>
      <c r="L4600" s="20">
        <v>77.959999999999994</v>
      </c>
      <c r="M4600" s="20" t="s">
        <v>428</v>
      </c>
      <c r="N4600" s="23">
        <v>44916</v>
      </c>
      <c r="O4600" s="23">
        <v>44916</v>
      </c>
    </row>
    <row r="4601" spans="1:15">
      <c r="A4601" s="20" t="s">
        <v>14865</v>
      </c>
      <c r="B4601" s="20" t="s">
        <v>384</v>
      </c>
      <c r="C4601" s="20" t="s">
        <v>14866</v>
      </c>
      <c r="D4601" s="20" t="s">
        <v>14867</v>
      </c>
      <c r="E4601" s="20" t="s">
        <v>478</v>
      </c>
      <c r="F4601" s="20" t="s">
        <v>389</v>
      </c>
      <c r="H4601" s="20" t="s">
        <v>389</v>
      </c>
      <c r="J4601" s="20" t="s">
        <v>391</v>
      </c>
      <c r="K4601" s="20">
        <v>0</v>
      </c>
      <c r="L4601" s="20">
        <v>0</v>
      </c>
      <c r="M4601" s="20" t="s">
        <v>392</v>
      </c>
      <c r="N4601" s="23">
        <v>44916</v>
      </c>
      <c r="O4601" s="23">
        <v>44916</v>
      </c>
    </row>
    <row r="4602" spans="1:15">
      <c r="A4602" s="20" t="s">
        <v>14868</v>
      </c>
      <c r="B4602" s="20" t="s">
        <v>384</v>
      </c>
      <c r="C4602" s="20" t="s">
        <v>14869</v>
      </c>
      <c r="D4602" s="20" t="s">
        <v>14870</v>
      </c>
      <c r="E4602" s="20" t="s">
        <v>478</v>
      </c>
      <c r="F4602" s="20" t="s">
        <v>389</v>
      </c>
      <c r="H4602" s="20" t="s">
        <v>389</v>
      </c>
      <c r="J4602" s="20" t="s">
        <v>405</v>
      </c>
      <c r="K4602" s="20">
        <v>0</v>
      </c>
      <c r="L4602" s="20">
        <v>346.86</v>
      </c>
      <c r="M4602" s="20" t="s">
        <v>428</v>
      </c>
      <c r="N4602" s="23">
        <v>44916</v>
      </c>
      <c r="O4602" s="23">
        <v>45029</v>
      </c>
    </row>
    <row r="4603" spans="1:15">
      <c r="A4603" s="20" t="s">
        <v>14871</v>
      </c>
      <c r="B4603" s="20" t="s">
        <v>384</v>
      </c>
      <c r="C4603" s="20" t="s">
        <v>14872</v>
      </c>
      <c r="D4603" s="20" t="s">
        <v>14873</v>
      </c>
      <c r="E4603" s="20" t="s">
        <v>478</v>
      </c>
      <c r="F4603" s="20" t="s">
        <v>389</v>
      </c>
      <c r="H4603" s="20" t="s">
        <v>389</v>
      </c>
      <c r="J4603" s="20" t="s">
        <v>397</v>
      </c>
      <c r="K4603" s="20">
        <v>2400</v>
      </c>
      <c r="L4603" s="20">
        <v>0</v>
      </c>
      <c r="M4603" s="20" t="s">
        <v>392</v>
      </c>
      <c r="N4603" s="23">
        <v>44916</v>
      </c>
      <c r="O4603" s="23">
        <v>44916</v>
      </c>
    </row>
    <row r="4604" spans="1:15">
      <c r="A4604" s="20" t="s">
        <v>14874</v>
      </c>
      <c r="B4604" s="20" t="s">
        <v>384</v>
      </c>
      <c r="C4604" s="20" t="s">
        <v>14875</v>
      </c>
      <c r="D4604" s="20" t="s">
        <v>14876</v>
      </c>
      <c r="E4604" s="20" t="s">
        <v>387</v>
      </c>
      <c r="F4604" s="20" t="s">
        <v>389</v>
      </c>
      <c r="H4604" s="20" t="s">
        <v>389</v>
      </c>
      <c r="J4604" s="20" t="s">
        <v>397</v>
      </c>
      <c r="K4604" s="20">
        <v>0</v>
      </c>
      <c r="L4604" s="20">
        <v>0</v>
      </c>
      <c r="M4604" s="20" t="s">
        <v>392</v>
      </c>
      <c r="N4604" s="23">
        <v>44916</v>
      </c>
      <c r="O4604" s="23">
        <v>44916</v>
      </c>
    </row>
    <row r="4605" spans="1:15">
      <c r="A4605" s="20" t="s">
        <v>14877</v>
      </c>
      <c r="B4605" s="20" t="s">
        <v>384</v>
      </c>
      <c r="C4605" s="20" t="s">
        <v>14878</v>
      </c>
      <c r="D4605" s="20" t="s">
        <v>14879</v>
      </c>
      <c r="E4605" s="20" t="s">
        <v>387</v>
      </c>
      <c r="F4605" s="20" t="s">
        <v>389</v>
      </c>
      <c r="H4605" s="20" t="s">
        <v>389</v>
      </c>
      <c r="J4605" s="20" t="s">
        <v>397</v>
      </c>
      <c r="K4605" s="20">
        <v>0</v>
      </c>
      <c r="L4605" s="20">
        <v>0</v>
      </c>
      <c r="M4605" s="20" t="s">
        <v>392</v>
      </c>
      <c r="N4605" s="23">
        <v>44916</v>
      </c>
      <c r="O4605" s="23">
        <v>44944</v>
      </c>
    </row>
    <row r="4606" spans="1:15">
      <c r="A4606" s="20" t="s">
        <v>14880</v>
      </c>
      <c r="B4606" s="20" t="s">
        <v>384</v>
      </c>
      <c r="C4606" s="20" t="s">
        <v>14881</v>
      </c>
      <c r="D4606" s="20" t="s">
        <v>14882</v>
      </c>
      <c r="E4606" s="20" t="s">
        <v>387</v>
      </c>
      <c r="F4606" s="20" t="s">
        <v>389</v>
      </c>
      <c r="H4606" s="20" t="s">
        <v>389</v>
      </c>
      <c r="J4606" s="20" t="s">
        <v>391</v>
      </c>
      <c r="K4606" s="20">
        <v>0</v>
      </c>
      <c r="L4606" s="20">
        <v>0</v>
      </c>
      <c r="M4606" s="20" t="s">
        <v>392</v>
      </c>
      <c r="N4606" s="23">
        <v>44916</v>
      </c>
      <c r="O4606" s="23">
        <v>44916</v>
      </c>
    </row>
    <row r="4607" spans="1:15">
      <c r="A4607" s="20" t="s">
        <v>14883</v>
      </c>
      <c r="B4607" s="20" t="s">
        <v>384</v>
      </c>
      <c r="C4607" s="20" t="s">
        <v>14884</v>
      </c>
      <c r="D4607" s="20" t="s">
        <v>14885</v>
      </c>
      <c r="E4607" s="20" t="s">
        <v>387</v>
      </c>
      <c r="F4607" s="20" t="s">
        <v>389</v>
      </c>
      <c r="H4607" s="20" t="s">
        <v>389</v>
      </c>
      <c r="J4607" s="20" t="s">
        <v>397</v>
      </c>
      <c r="K4607" s="20">
        <v>0</v>
      </c>
      <c r="L4607" s="20">
        <v>0</v>
      </c>
      <c r="M4607" s="20" t="s">
        <v>392</v>
      </c>
      <c r="N4607" s="23">
        <v>44916</v>
      </c>
      <c r="O4607" s="23">
        <v>44916</v>
      </c>
    </row>
    <row r="4608" spans="1:15">
      <c r="A4608" s="20" t="s">
        <v>14886</v>
      </c>
      <c r="B4608" s="20" t="s">
        <v>384</v>
      </c>
      <c r="C4608" s="20" t="s">
        <v>14887</v>
      </c>
      <c r="D4608" s="20" t="s">
        <v>14888</v>
      </c>
      <c r="E4608" s="20" t="s">
        <v>387</v>
      </c>
      <c r="F4608" s="20" t="s">
        <v>389</v>
      </c>
      <c r="H4608" s="20" t="s">
        <v>389</v>
      </c>
      <c r="J4608" s="20" t="s">
        <v>397</v>
      </c>
      <c r="K4608" s="20">
        <v>0</v>
      </c>
      <c r="L4608" s="20">
        <v>111.02</v>
      </c>
      <c r="M4608" s="20" t="s">
        <v>428</v>
      </c>
      <c r="N4608" s="23">
        <v>44916</v>
      </c>
      <c r="O4608" s="23">
        <v>44916</v>
      </c>
    </row>
    <row r="4609" spans="1:15">
      <c r="A4609" s="20" t="s">
        <v>14889</v>
      </c>
      <c r="B4609" s="20" t="s">
        <v>384</v>
      </c>
      <c r="C4609" s="20" t="s">
        <v>14890</v>
      </c>
      <c r="D4609" s="20" t="s">
        <v>14891</v>
      </c>
      <c r="E4609" s="20" t="s">
        <v>387</v>
      </c>
      <c r="F4609" s="20" t="s">
        <v>389</v>
      </c>
      <c r="H4609" s="20" t="s">
        <v>389</v>
      </c>
      <c r="J4609" s="20" t="s">
        <v>391</v>
      </c>
      <c r="K4609" s="20">
        <v>0</v>
      </c>
      <c r="L4609" s="20">
        <v>226.92</v>
      </c>
      <c r="M4609" s="20" t="s">
        <v>428</v>
      </c>
      <c r="N4609" s="23">
        <v>44916</v>
      </c>
      <c r="O4609" s="23">
        <v>44916</v>
      </c>
    </row>
    <row r="4610" spans="1:15">
      <c r="A4610" s="20" t="s">
        <v>14892</v>
      </c>
      <c r="B4610" s="20" t="s">
        <v>384</v>
      </c>
      <c r="C4610" s="20" t="s">
        <v>14893</v>
      </c>
      <c r="D4610" s="20" t="s">
        <v>14894</v>
      </c>
      <c r="E4610" s="20" t="s">
        <v>387</v>
      </c>
      <c r="F4610" s="20" t="s">
        <v>389</v>
      </c>
      <c r="H4610" s="20" t="s">
        <v>389</v>
      </c>
      <c r="J4610" s="20" t="s">
        <v>397</v>
      </c>
      <c r="K4610" s="20">
        <v>0</v>
      </c>
      <c r="L4610" s="20">
        <v>0</v>
      </c>
      <c r="M4610" s="20" t="s">
        <v>392</v>
      </c>
      <c r="N4610" s="23">
        <v>44916</v>
      </c>
      <c r="O4610" s="23">
        <v>44916</v>
      </c>
    </row>
    <row r="4611" spans="1:15">
      <c r="A4611" s="20" t="s">
        <v>14895</v>
      </c>
      <c r="B4611" s="20" t="s">
        <v>384</v>
      </c>
      <c r="C4611" s="20" t="s">
        <v>14896</v>
      </c>
      <c r="D4611" s="20" t="s">
        <v>14897</v>
      </c>
      <c r="E4611" s="20" t="s">
        <v>387</v>
      </c>
      <c r="F4611" s="20" t="s">
        <v>389</v>
      </c>
      <c r="H4611" s="20" t="s">
        <v>389</v>
      </c>
      <c r="J4611" s="20" t="s">
        <v>397</v>
      </c>
      <c r="K4611" s="20">
        <v>0</v>
      </c>
      <c r="L4611" s="20">
        <v>0</v>
      </c>
      <c r="M4611" s="20" t="s">
        <v>392</v>
      </c>
      <c r="N4611" s="23">
        <v>44917</v>
      </c>
      <c r="O4611" s="23">
        <v>44917</v>
      </c>
    </row>
    <row r="4612" spans="1:15">
      <c r="A4612" s="20" t="s">
        <v>14898</v>
      </c>
      <c r="B4612" s="20" t="s">
        <v>384</v>
      </c>
      <c r="C4612" s="20" t="s">
        <v>14899</v>
      </c>
      <c r="D4612" s="20" t="s">
        <v>14900</v>
      </c>
      <c r="E4612" s="20" t="s">
        <v>478</v>
      </c>
      <c r="F4612" s="20" t="s">
        <v>389</v>
      </c>
      <c r="H4612" s="20" t="s">
        <v>389</v>
      </c>
      <c r="J4612" s="20" t="s">
        <v>391</v>
      </c>
      <c r="K4612" s="20">
        <v>0</v>
      </c>
      <c r="L4612" s="20">
        <v>0</v>
      </c>
      <c r="M4612" s="20" t="s">
        <v>392</v>
      </c>
      <c r="N4612" s="23">
        <v>44917</v>
      </c>
      <c r="O4612" s="23">
        <v>44917</v>
      </c>
    </row>
    <row r="4613" spans="1:15">
      <c r="A4613" s="20" t="s">
        <v>14901</v>
      </c>
      <c r="B4613" s="20" t="s">
        <v>384</v>
      </c>
      <c r="C4613" s="20" t="s">
        <v>14902</v>
      </c>
      <c r="D4613" s="20" t="s">
        <v>14903</v>
      </c>
      <c r="E4613" s="20" t="s">
        <v>427</v>
      </c>
      <c r="F4613" s="20" t="s">
        <v>389</v>
      </c>
      <c r="H4613" s="20" t="s">
        <v>389</v>
      </c>
      <c r="J4613" s="20" t="s">
        <v>397</v>
      </c>
      <c r="K4613" s="20">
        <v>0</v>
      </c>
      <c r="L4613" s="20">
        <v>335.86</v>
      </c>
      <c r="M4613" s="20" t="s">
        <v>428</v>
      </c>
      <c r="N4613" s="23">
        <v>44917</v>
      </c>
      <c r="O4613" s="23">
        <v>44938</v>
      </c>
    </row>
    <row r="4614" spans="1:15">
      <c r="A4614" s="20" t="s">
        <v>14904</v>
      </c>
      <c r="B4614" s="20" t="s">
        <v>384</v>
      </c>
      <c r="C4614" s="20" t="s">
        <v>14905</v>
      </c>
      <c r="D4614" s="20" t="s">
        <v>14906</v>
      </c>
      <c r="E4614" s="20" t="s">
        <v>427</v>
      </c>
      <c r="F4614" s="20" t="s">
        <v>389</v>
      </c>
      <c r="H4614" s="20" t="s">
        <v>389</v>
      </c>
      <c r="J4614" s="20" t="s">
        <v>397</v>
      </c>
      <c r="K4614" s="20">
        <v>0</v>
      </c>
      <c r="L4614" s="20">
        <v>0</v>
      </c>
      <c r="M4614" s="20" t="s">
        <v>392</v>
      </c>
      <c r="N4614" s="23">
        <v>44917</v>
      </c>
      <c r="O4614" s="23">
        <v>44951</v>
      </c>
    </row>
    <row r="4615" spans="1:15">
      <c r="A4615" s="20" t="s">
        <v>14907</v>
      </c>
      <c r="B4615" s="20" t="s">
        <v>384</v>
      </c>
      <c r="C4615" s="20" t="s">
        <v>14908</v>
      </c>
      <c r="D4615" s="20" t="s">
        <v>14909</v>
      </c>
      <c r="E4615" s="20" t="s">
        <v>387</v>
      </c>
      <c r="F4615" s="20" t="s">
        <v>389</v>
      </c>
      <c r="H4615" s="20" t="s">
        <v>389</v>
      </c>
      <c r="J4615" s="20" t="s">
        <v>391</v>
      </c>
      <c r="K4615" s="20">
        <v>0</v>
      </c>
      <c r="L4615" s="20">
        <v>0</v>
      </c>
      <c r="M4615" s="20" t="s">
        <v>392</v>
      </c>
      <c r="N4615" s="23">
        <v>44917</v>
      </c>
      <c r="O4615" s="23">
        <v>44917</v>
      </c>
    </row>
    <row r="4616" spans="1:15">
      <c r="A4616" s="20" t="s">
        <v>14910</v>
      </c>
      <c r="B4616" s="20" t="s">
        <v>384</v>
      </c>
      <c r="C4616" s="20" t="s">
        <v>14911</v>
      </c>
      <c r="D4616" s="20" t="s">
        <v>14912</v>
      </c>
      <c r="E4616" s="20" t="s">
        <v>387</v>
      </c>
      <c r="F4616" s="20" t="s">
        <v>389</v>
      </c>
      <c r="H4616" s="20" t="s">
        <v>389</v>
      </c>
      <c r="J4616" s="20" t="s">
        <v>397</v>
      </c>
      <c r="K4616" s="20">
        <v>0</v>
      </c>
      <c r="L4616" s="20">
        <v>0</v>
      </c>
      <c r="M4616" s="20" t="s">
        <v>392</v>
      </c>
      <c r="N4616" s="23">
        <v>44917</v>
      </c>
      <c r="O4616" s="23">
        <v>44917</v>
      </c>
    </row>
    <row r="4617" spans="1:15">
      <c r="A4617" s="20" t="s">
        <v>14913</v>
      </c>
      <c r="B4617" s="20" t="s">
        <v>384</v>
      </c>
      <c r="C4617" s="20" t="s">
        <v>14914</v>
      </c>
      <c r="D4617" s="20" t="s">
        <v>14915</v>
      </c>
      <c r="E4617" s="20" t="s">
        <v>387</v>
      </c>
      <c r="F4617" s="20" t="s">
        <v>389</v>
      </c>
      <c r="H4617" s="20" t="s">
        <v>389</v>
      </c>
      <c r="J4617" s="20" t="s">
        <v>397</v>
      </c>
      <c r="K4617" s="20">
        <v>0</v>
      </c>
      <c r="L4617" s="20">
        <v>0</v>
      </c>
      <c r="M4617" s="20" t="s">
        <v>392</v>
      </c>
      <c r="N4617" s="23">
        <v>44917</v>
      </c>
      <c r="O4617" s="23">
        <v>44944</v>
      </c>
    </row>
    <row r="4618" spans="1:15">
      <c r="A4618" s="20" t="s">
        <v>14916</v>
      </c>
      <c r="B4618" s="20" t="s">
        <v>384</v>
      </c>
      <c r="C4618" s="20" t="s">
        <v>14917</v>
      </c>
      <c r="D4618" s="20" t="s">
        <v>14918</v>
      </c>
      <c r="E4618" s="20" t="s">
        <v>387</v>
      </c>
      <c r="F4618" s="20" t="s">
        <v>389</v>
      </c>
      <c r="H4618" s="20" t="s">
        <v>389</v>
      </c>
      <c r="J4618" s="20" t="s">
        <v>397</v>
      </c>
      <c r="K4618" s="20">
        <v>0</v>
      </c>
      <c r="L4618" s="20">
        <v>0</v>
      </c>
      <c r="M4618" s="20" t="s">
        <v>392</v>
      </c>
      <c r="N4618" s="23">
        <v>44917</v>
      </c>
      <c r="O4618" s="23">
        <v>44944</v>
      </c>
    </row>
    <row r="4619" spans="1:15">
      <c r="A4619" s="20" t="s">
        <v>14919</v>
      </c>
      <c r="B4619" s="20" t="s">
        <v>384</v>
      </c>
      <c r="C4619" s="20" t="s">
        <v>14920</v>
      </c>
      <c r="D4619" s="20" t="s">
        <v>14921</v>
      </c>
      <c r="E4619" s="20" t="s">
        <v>387</v>
      </c>
      <c r="F4619" s="20" t="s">
        <v>389</v>
      </c>
      <c r="H4619" s="20" t="s">
        <v>389</v>
      </c>
      <c r="J4619" s="20" t="s">
        <v>397</v>
      </c>
      <c r="K4619" s="20">
        <v>0</v>
      </c>
      <c r="L4619" s="20">
        <v>0</v>
      </c>
      <c r="M4619" s="20" t="s">
        <v>392</v>
      </c>
      <c r="N4619" s="23">
        <v>44917</v>
      </c>
      <c r="O4619" s="23">
        <v>44917</v>
      </c>
    </row>
    <row r="4620" spans="1:15">
      <c r="A4620" s="20" t="s">
        <v>14922</v>
      </c>
      <c r="B4620" s="20" t="s">
        <v>384</v>
      </c>
      <c r="C4620" s="20" t="s">
        <v>14923</v>
      </c>
      <c r="D4620" s="20" t="s">
        <v>14924</v>
      </c>
      <c r="E4620" s="20" t="s">
        <v>387</v>
      </c>
      <c r="F4620" s="20" t="s">
        <v>389</v>
      </c>
      <c r="H4620" s="20" t="s">
        <v>389</v>
      </c>
      <c r="J4620" s="20" t="s">
        <v>397</v>
      </c>
      <c r="K4620" s="20">
        <v>0</v>
      </c>
      <c r="L4620" s="20">
        <v>0</v>
      </c>
      <c r="M4620" s="20" t="s">
        <v>392</v>
      </c>
      <c r="N4620" s="23">
        <v>44917</v>
      </c>
      <c r="O4620" s="23">
        <v>44917</v>
      </c>
    </row>
    <row r="4621" spans="1:15">
      <c r="A4621" s="20" t="s">
        <v>14925</v>
      </c>
      <c r="B4621" s="20" t="s">
        <v>384</v>
      </c>
      <c r="C4621" s="20" t="s">
        <v>14926</v>
      </c>
      <c r="D4621" s="20" t="s">
        <v>14927</v>
      </c>
      <c r="E4621" s="20" t="s">
        <v>387</v>
      </c>
      <c r="F4621" s="20" t="s">
        <v>389</v>
      </c>
      <c r="H4621" s="20" t="s">
        <v>389</v>
      </c>
      <c r="J4621" s="20" t="s">
        <v>397</v>
      </c>
      <c r="K4621" s="20">
        <v>0</v>
      </c>
      <c r="L4621" s="20">
        <v>2599.88</v>
      </c>
      <c r="M4621" s="20" t="s">
        <v>428</v>
      </c>
      <c r="N4621" s="23">
        <v>44917</v>
      </c>
      <c r="O4621" s="23">
        <v>44917</v>
      </c>
    </row>
    <row r="4622" spans="1:15">
      <c r="A4622" s="20" t="s">
        <v>14928</v>
      </c>
      <c r="B4622" s="20" t="s">
        <v>384</v>
      </c>
      <c r="C4622" s="20" t="s">
        <v>14929</v>
      </c>
      <c r="D4622" s="20" t="s">
        <v>14930</v>
      </c>
      <c r="E4622" s="20" t="s">
        <v>387</v>
      </c>
      <c r="F4622" s="20" t="s">
        <v>389</v>
      </c>
      <c r="H4622" s="20" t="s">
        <v>389</v>
      </c>
      <c r="J4622" s="20" t="s">
        <v>391</v>
      </c>
      <c r="K4622" s="20">
        <v>0</v>
      </c>
      <c r="L4622" s="20">
        <v>0</v>
      </c>
      <c r="M4622" s="20" t="s">
        <v>392</v>
      </c>
      <c r="N4622" s="23">
        <v>44917</v>
      </c>
      <c r="O4622" s="23">
        <v>44917</v>
      </c>
    </row>
    <row r="4623" spans="1:15">
      <c r="A4623" s="20" t="s">
        <v>14931</v>
      </c>
      <c r="B4623" s="20" t="s">
        <v>384</v>
      </c>
      <c r="C4623" s="20" t="s">
        <v>14932</v>
      </c>
      <c r="D4623" s="20" t="s">
        <v>14933</v>
      </c>
      <c r="E4623" s="20" t="s">
        <v>478</v>
      </c>
      <c r="F4623" s="20" t="s">
        <v>389</v>
      </c>
      <c r="H4623" s="20" t="s">
        <v>389</v>
      </c>
      <c r="J4623" s="20" t="s">
        <v>397</v>
      </c>
      <c r="K4623" s="20">
        <v>0</v>
      </c>
      <c r="L4623" s="20">
        <v>0</v>
      </c>
      <c r="M4623" s="20" t="s">
        <v>392</v>
      </c>
      <c r="N4623" s="23">
        <v>44917</v>
      </c>
      <c r="O4623" s="23">
        <v>44917</v>
      </c>
    </row>
    <row r="4624" spans="1:15">
      <c r="A4624" s="20" t="s">
        <v>14934</v>
      </c>
      <c r="B4624" s="20" t="s">
        <v>384</v>
      </c>
      <c r="C4624" s="20" t="s">
        <v>14935</v>
      </c>
      <c r="D4624" s="20" t="s">
        <v>14936</v>
      </c>
      <c r="E4624" s="20" t="s">
        <v>387</v>
      </c>
      <c r="F4624" s="20" t="s">
        <v>389</v>
      </c>
      <c r="H4624" s="20" t="s">
        <v>389</v>
      </c>
      <c r="J4624" s="20" t="s">
        <v>397</v>
      </c>
      <c r="K4624" s="20">
        <v>0</v>
      </c>
      <c r="L4624" s="20">
        <v>0</v>
      </c>
      <c r="M4624" s="20" t="s">
        <v>392</v>
      </c>
      <c r="N4624" s="23">
        <v>44917</v>
      </c>
      <c r="O4624" s="23">
        <v>45014</v>
      </c>
    </row>
    <row r="4625" spans="1:15">
      <c r="A4625" s="20" t="s">
        <v>14937</v>
      </c>
      <c r="B4625" s="20" t="s">
        <v>384</v>
      </c>
      <c r="C4625" s="20" t="s">
        <v>14938</v>
      </c>
      <c r="D4625" s="20" t="s">
        <v>14939</v>
      </c>
      <c r="E4625" s="20" t="s">
        <v>478</v>
      </c>
      <c r="F4625" s="20" t="s">
        <v>389</v>
      </c>
      <c r="H4625" s="20" t="s">
        <v>389</v>
      </c>
      <c r="J4625" s="20" t="s">
        <v>397</v>
      </c>
      <c r="K4625" s="20">
        <v>0</v>
      </c>
      <c r="L4625" s="20">
        <v>0</v>
      </c>
      <c r="M4625" s="20" t="s">
        <v>392</v>
      </c>
      <c r="N4625" s="23">
        <v>44918</v>
      </c>
      <c r="O4625" s="23">
        <v>44918</v>
      </c>
    </row>
    <row r="4626" spans="1:15">
      <c r="A4626" s="20" t="s">
        <v>14940</v>
      </c>
      <c r="B4626" s="20" t="s">
        <v>384</v>
      </c>
      <c r="C4626" s="20" t="s">
        <v>14941</v>
      </c>
      <c r="D4626" s="20" t="s">
        <v>14942</v>
      </c>
      <c r="E4626" s="20" t="s">
        <v>427</v>
      </c>
      <c r="F4626" s="20" t="s">
        <v>389</v>
      </c>
      <c r="H4626" s="20" t="s">
        <v>389</v>
      </c>
      <c r="J4626" s="20" t="s">
        <v>397</v>
      </c>
      <c r="K4626" s="20">
        <v>0</v>
      </c>
      <c r="L4626" s="20">
        <v>195.28</v>
      </c>
      <c r="M4626" s="20" t="s">
        <v>428</v>
      </c>
      <c r="N4626" s="23">
        <v>44918</v>
      </c>
      <c r="O4626" s="23">
        <v>44951</v>
      </c>
    </row>
    <row r="4627" spans="1:15">
      <c r="A4627" s="20" t="s">
        <v>14943</v>
      </c>
      <c r="B4627" s="20" t="s">
        <v>384</v>
      </c>
      <c r="C4627" s="20" t="s">
        <v>14944</v>
      </c>
      <c r="D4627" s="20" t="s">
        <v>14945</v>
      </c>
      <c r="E4627" s="20" t="s">
        <v>478</v>
      </c>
      <c r="F4627" s="20" t="s">
        <v>389</v>
      </c>
      <c r="H4627" s="20" t="s">
        <v>389</v>
      </c>
      <c r="J4627" s="20" t="s">
        <v>391</v>
      </c>
      <c r="K4627" s="20">
        <v>0</v>
      </c>
      <c r="L4627" s="20">
        <v>0</v>
      </c>
      <c r="M4627" s="20" t="s">
        <v>392</v>
      </c>
      <c r="N4627" s="23">
        <v>44918</v>
      </c>
      <c r="O4627" s="23">
        <v>44918</v>
      </c>
    </row>
    <row r="4628" spans="1:15">
      <c r="A4628" s="20" t="s">
        <v>14946</v>
      </c>
      <c r="B4628" s="20" t="s">
        <v>384</v>
      </c>
      <c r="C4628" s="20" t="s">
        <v>14947</v>
      </c>
      <c r="D4628" s="20" t="s">
        <v>14948</v>
      </c>
      <c r="E4628" s="20" t="s">
        <v>387</v>
      </c>
      <c r="F4628" s="20" t="s">
        <v>389</v>
      </c>
      <c r="H4628" s="20" t="s">
        <v>389</v>
      </c>
      <c r="J4628" s="20" t="s">
        <v>397</v>
      </c>
      <c r="K4628" s="20">
        <v>0</v>
      </c>
      <c r="L4628" s="20">
        <v>0</v>
      </c>
      <c r="M4628" s="20" t="s">
        <v>392</v>
      </c>
      <c r="N4628" s="23">
        <v>44922</v>
      </c>
      <c r="O4628" s="23">
        <v>44944</v>
      </c>
    </row>
    <row r="4629" spans="1:15">
      <c r="A4629" s="20" t="s">
        <v>14949</v>
      </c>
      <c r="B4629" s="20" t="s">
        <v>384</v>
      </c>
      <c r="C4629" s="20" t="s">
        <v>14950</v>
      </c>
      <c r="D4629" s="20" t="s">
        <v>14951</v>
      </c>
      <c r="E4629" s="20" t="s">
        <v>427</v>
      </c>
      <c r="F4629" s="20" t="s">
        <v>389</v>
      </c>
      <c r="H4629" s="20" t="s">
        <v>389</v>
      </c>
      <c r="J4629" s="20" t="s">
        <v>397</v>
      </c>
      <c r="K4629" s="20">
        <v>0</v>
      </c>
      <c r="L4629" s="20">
        <v>798.93</v>
      </c>
      <c r="M4629" s="20" t="s">
        <v>428</v>
      </c>
      <c r="N4629" s="23">
        <v>44922</v>
      </c>
      <c r="O4629" s="23">
        <v>44944</v>
      </c>
    </row>
    <row r="4630" spans="1:15">
      <c r="A4630" s="20" t="s">
        <v>14952</v>
      </c>
      <c r="B4630" s="20" t="s">
        <v>384</v>
      </c>
      <c r="C4630" s="20" t="s">
        <v>14953</v>
      </c>
      <c r="D4630" s="20" t="s">
        <v>14954</v>
      </c>
      <c r="E4630" s="20" t="s">
        <v>478</v>
      </c>
      <c r="F4630" s="20" t="s">
        <v>389</v>
      </c>
      <c r="H4630" s="20" t="s">
        <v>389</v>
      </c>
      <c r="J4630" s="20" t="s">
        <v>397</v>
      </c>
      <c r="K4630" s="20">
        <v>0</v>
      </c>
      <c r="L4630" s="20">
        <v>0</v>
      </c>
      <c r="M4630" s="20" t="s">
        <v>392</v>
      </c>
      <c r="N4630" s="23">
        <v>44922</v>
      </c>
      <c r="O4630" s="23">
        <v>44922</v>
      </c>
    </row>
    <row r="4631" spans="1:15">
      <c r="A4631" s="20" t="s">
        <v>14955</v>
      </c>
      <c r="B4631" s="20" t="s">
        <v>384</v>
      </c>
      <c r="C4631" s="20" t="s">
        <v>14956</v>
      </c>
      <c r="D4631" s="20" t="s">
        <v>14957</v>
      </c>
      <c r="E4631" s="20" t="s">
        <v>478</v>
      </c>
      <c r="F4631" s="20" t="s">
        <v>389</v>
      </c>
      <c r="H4631" s="20" t="s">
        <v>389</v>
      </c>
      <c r="J4631" s="20" t="s">
        <v>397</v>
      </c>
      <c r="K4631" s="20">
        <v>0</v>
      </c>
      <c r="L4631" s="20">
        <v>0</v>
      </c>
      <c r="M4631" s="20" t="s">
        <v>392</v>
      </c>
      <c r="N4631" s="23">
        <v>44922</v>
      </c>
      <c r="O4631" s="23">
        <v>44922</v>
      </c>
    </row>
    <row r="4632" spans="1:15">
      <c r="A4632" s="20" t="s">
        <v>14958</v>
      </c>
      <c r="B4632" s="20" t="s">
        <v>384</v>
      </c>
      <c r="C4632" s="20" t="s">
        <v>14959</v>
      </c>
      <c r="D4632" s="20" t="s">
        <v>14960</v>
      </c>
      <c r="E4632" s="20" t="s">
        <v>387</v>
      </c>
      <c r="F4632" s="20" t="s">
        <v>389</v>
      </c>
      <c r="H4632" s="20" t="s">
        <v>389</v>
      </c>
      <c r="J4632" s="20" t="s">
        <v>397</v>
      </c>
      <c r="K4632" s="20">
        <v>0</v>
      </c>
      <c r="L4632" s="20">
        <v>0</v>
      </c>
      <c r="M4632" s="20" t="s">
        <v>392</v>
      </c>
      <c r="N4632" s="23">
        <v>44922</v>
      </c>
      <c r="O4632" s="23">
        <v>44944</v>
      </c>
    </row>
    <row r="4633" spans="1:15">
      <c r="A4633" s="20" t="s">
        <v>14961</v>
      </c>
      <c r="B4633" s="20" t="s">
        <v>384</v>
      </c>
      <c r="C4633" s="20" t="s">
        <v>14962</v>
      </c>
      <c r="D4633" s="20" t="s">
        <v>14963</v>
      </c>
      <c r="E4633" s="20" t="s">
        <v>478</v>
      </c>
      <c r="F4633" s="20" t="s">
        <v>389</v>
      </c>
      <c r="H4633" s="20" t="s">
        <v>389</v>
      </c>
      <c r="J4633" s="20" t="s">
        <v>391</v>
      </c>
      <c r="K4633" s="20">
        <v>0</v>
      </c>
      <c r="L4633" s="20">
        <v>0</v>
      </c>
      <c r="M4633" s="20" t="s">
        <v>392</v>
      </c>
      <c r="N4633" s="23">
        <v>44922</v>
      </c>
      <c r="O4633" s="23">
        <v>44922</v>
      </c>
    </row>
    <row r="4634" spans="1:15">
      <c r="A4634" s="20" t="s">
        <v>14964</v>
      </c>
      <c r="B4634" s="20" t="s">
        <v>384</v>
      </c>
      <c r="C4634" s="20" t="s">
        <v>14965</v>
      </c>
      <c r="D4634" s="20" t="s">
        <v>14966</v>
      </c>
      <c r="E4634" s="20" t="s">
        <v>478</v>
      </c>
      <c r="F4634" s="20" t="s">
        <v>389</v>
      </c>
      <c r="H4634" s="20" t="s">
        <v>389</v>
      </c>
      <c r="J4634" s="20" t="s">
        <v>397</v>
      </c>
      <c r="K4634" s="20">
        <v>0</v>
      </c>
      <c r="L4634" s="20">
        <v>0</v>
      </c>
      <c r="M4634" s="20" t="s">
        <v>392</v>
      </c>
      <c r="N4634" s="23">
        <v>44922</v>
      </c>
      <c r="O4634" s="23">
        <v>44922</v>
      </c>
    </row>
    <row r="4635" spans="1:15">
      <c r="A4635" s="20" t="s">
        <v>14967</v>
      </c>
      <c r="B4635" s="20" t="s">
        <v>384</v>
      </c>
      <c r="C4635" s="20" t="s">
        <v>14968</v>
      </c>
      <c r="D4635" s="20" t="s">
        <v>14969</v>
      </c>
      <c r="E4635" s="20" t="s">
        <v>478</v>
      </c>
      <c r="F4635" s="20" t="s">
        <v>389</v>
      </c>
      <c r="H4635" s="20" t="s">
        <v>389</v>
      </c>
      <c r="J4635" s="20" t="s">
        <v>405</v>
      </c>
      <c r="K4635" s="20">
        <v>0</v>
      </c>
      <c r="L4635" s="20">
        <v>117.63</v>
      </c>
      <c r="M4635" s="20" t="s">
        <v>428</v>
      </c>
      <c r="N4635" s="23">
        <v>44922</v>
      </c>
      <c r="O4635" s="23">
        <v>44963</v>
      </c>
    </row>
    <row r="4636" spans="1:15">
      <c r="A4636" s="20" t="s">
        <v>14970</v>
      </c>
      <c r="B4636" s="20" t="s">
        <v>384</v>
      </c>
      <c r="C4636" s="20" t="s">
        <v>14971</v>
      </c>
      <c r="D4636" s="20" t="s">
        <v>14972</v>
      </c>
      <c r="E4636" s="20" t="s">
        <v>478</v>
      </c>
      <c r="F4636" s="20" t="s">
        <v>389</v>
      </c>
      <c r="H4636" s="20" t="s">
        <v>389</v>
      </c>
      <c r="J4636" s="20" t="s">
        <v>397</v>
      </c>
      <c r="K4636" s="20">
        <v>0</v>
      </c>
      <c r="L4636" s="20">
        <v>23.58</v>
      </c>
      <c r="M4636" s="20" t="s">
        <v>428</v>
      </c>
      <c r="N4636" s="23">
        <v>44922</v>
      </c>
      <c r="O4636" s="23">
        <v>44922</v>
      </c>
    </row>
    <row r="4637" spans="1:15">
      <c r="A4637" s="20" t="s">
        <v>14973</v>
      </c>
      <c r="B4637" s="20" t="s">
        <v>384</v>
      </c>
      <c r="C4637" s="20" t="s">
        <v>14974</v>
      </c>
      <c r="D4637" s="20" t="s">
        <v>14975</v>
      </c>
      <c r="E4637" s="20" t="s">
        <v>478</v>
      </c>
      <c r="F4637" s="20" t="s">
        <v>389</v>
      </c>
      <c r="H4637" s="20" t="s">
        <v>389</v>
      </c>
      <c r="J4637" s="20" t="s">
        <v>405</v>
      </c>
      <c r="K4637" s="20">
        <v>0</v>
      </c>
      <c r="L4637" s="20">
        <v>58.16</v>
      </c>
      <c r="M4637" s="20" t="s">
        <v>428</v>
      </c>
      <c r="N4637" s="23">
        <v>44922</v>
      </c>
      <c r="O4637" s="23">
        <v>44963</v>
      </c>
    </row>
    <row r="4638" spans="1:15">
      <c r="A4638" s="20" t="s">
        <v>14976</v>
      </c>
      <c r="B4638" s="20" t="s">
        <v>384</v>
      </c>
      <c r="C4638" s="20" t="s">
        <v>14977</v>
      </c>
      <c r="D4638" s="20" t="s">
        <v>14978</v>
      </c>
      <c r="E4638" s="20" t="s">
        <v>387</v>
      </c>
      <c r="F4638" s="20" t="s">
        <v>389</v>
      </c>
      <c r="H4638" s="20" t="s">
        <v>389</v>
      </c>
      <c r="J4638" s="20" t="s">
        <v>397</v>
      </c>
      <c r="K4638" s="20">
        <v>0</v>
      </c>
      <c r="L4638" s="20">
        <v>204.37</v>
      </c>
      <c r="M4638" s="20" t="s">
        <v>428</v>
      </c>
      <c r="N4638" s="23">
        <v>44922</v>
      </c>
      <c r="O4638" s="23">
        <v>44922</v>
      </c>
    </row>
    <row r="4639" spans="1:15">
      <c r="A4639" s="20" t="s">
        <v>14979</v>
      </c>
      <c r="B4639" s="20" t="s">
        <v>384</v>
      </c>
      <c r="C4639" s="20" t="s">
        <v>14980</v>
      </c>
      <c r="D4639" s="20" t="s">
        <v>14981</v>
      </c>
      <c r="E4639" s="20" t="s">
        <v>478</v>
      </c>
      <c r="F4639" s="20" t="s">
        <v>389</v>
      </c>
      <c r="H4639" s="20" t="s">
        <v>389</v>
      </c>
      <c r="J4639" s="20" t="s">
        <v>391</v>
      </c>
      <c r="K4639" s="20">
        <v>0</v>
      </c>
      <c r="L4639" s="20">
        <v>0</v>
      </c>
      <c r="M4639" s="20" t="s">
        <v>392</v>
      </c>
      <c r="N4639" s="23">
        <v>44922</v>
      </c>
      <c r="O4639" s="23">
        <v>44922</v>
      </c>
    </row>
    <row r="4640" spans="1:15">
      <c r="A4640" s="20" t="s">
        <v>14982</v>
      </c>
      <c r="B4640" s="20" t="s">
        <v>384</v>
      </c>
      <c r="C4640" s="20" t="s">
        <v>14983</v>
      </c>
      <c r="D4640" s="20" t="s">
        <v>14984</v>
      </c>
      <c r="E4640" s="20" t="s">
        <v>478</v>
      </c>
      <c r="F4640" s="20" t="s">
        <v>389</v>
      </c>
      <c r="H4640" s="20" t="s">
        <v>389</v>
      </c>
      <c r="J4640" s="20" t="s">
        <v>391</v>
      </c>
      <c r="K4640" s="20">
        <v>0</v>
      </c>
      <c r="L4640" s="20">
        <v>0</v>
      </c>
      <c r="M4640" s="20" t="s">
        <v>392</v>
      </c>
      <c r="N4640" s="23">
        <v>44922</v>
      </c>
      <c r="O4640" s="23">
        <v>44922</v>
      </c>
    </row>
    <row r="4641" spans="1:15">
      <c r="A4641" s="20" t="s">
        <v>14985</v>
      </c>
      <c r="B4641" s="20" t="s">
        <v>384</v>
      </c>
      <c r="C4641" s="20" t="s">
        <v>14986</v>
      </c>
      <c r="D4641" s="20" t="s">
        <v>14987</v>
      </c>
      <c r="E4641" s="20" t="s">
        <v>478</v>
      </c>
      <c r="F4641" s="20" t="s">
        <v>389</v>
      </c>
      <c r="H4641" s="20" t="s">
        <v>389</v>
      </c>
      <c r="J4641" s="20" t="s">
        <v>397</v>
      </c>
      <c r="K4641" s="20">
        <v>0</v>
      </c>
      <c r="L4641" s="20">
        <v>0</v>
      </c>
      <c r="M4641" s="20" t="s">
        <v>392</v>
      </c>
      <c r="N4641" s="23">
        <v>44922</v>
      </c>
      <c r="O4641" s="23">
        <v>44922</v>
      </c>
    </row>
    <row r="4642" spans="1:15">
      <c r="A4642" s="20" t="s">
        <v>14988</v>
      </c>
      <c r="B4642" s="20" t="s">
        <v>384</v>
      </c>
      <c r="C4642" s="20" t="s">
        <v>14989</v>
      </c>
      <c r="D4642" s="20" t="s">
        <v>14990</v>
      </c>
      <c r="E4642" s="20" t="s">
        <v>387</v>
      </c>
      <c r="F4642" s="20" t="s">
        <v>389</v>
      </c>
      <c r="H4642" s="20" t="s">
        <v>389</v>
      </c>
      <c r="J4642" s="20" t="s">
        <v>397</v>
      </c>
      <c r="K4642" s="20">
        <v>0</v>
      </c>
      <c r="L4642" s="20">
        <v>0</v>
      </c>
      <c r="M4642" s="20" t="s">
        <v>392</v>
      </c>
      <c r="N4642" s="23">
        <v>44922</v>
      </c>
      <c r="O4642" s="23">
        <v>45029</v>
      </c>
    </row>
    <row r="4643" spans="1:15">
      <c r="A4643" s="20" t="s">
        <v>14991</v>
      </c>
      <c r="B4643" s="20" t="s">
        <v>384</v>
      </c>
      <c r="C4643" s="20" t="s">
        <v>14992</v>
      </c>
      <c r="D4643" s="20" t="s">
        <v>14993</v>
      </c>
      <c r="E4643" s="20" t="s">
        <v>387</v>
      </c>
      <c r="F4643" s="20" t="s">
        <v>389</v>
      </c>
      <c r="H4643" s="20" t="s">
        <v>389</v>
      </c>
      <c r="J4643" s="20" t="s">
        <v>397</v>
      </c>
      <c r="K4643" s="20">
        <v>0</v>
      </c>
      <c r="L4643" s="20">
        <v>0</v>
      </c>
      <c r="M4643" s="20" t="s">
        <v>392</v>
      </c>
      <c r="N4643" s="23">
        <v>44922</v>
      </c>
      <c r="O4643" s="23">
        <v>45033</v>
      </c>
    </row>
    <row r="4644" spans="1:15">
      <c r="A4644" s="20" t="s">
        <v>14994</v>
      </c>
      <c r="B4644" s="20" t="s">
        <v>384</v>
      </c>
      <c r="C4644" s="20" t="s">
        <v>14995</v>
      </c>
      <c r="D4644" s="20" t="s">
        <v>14996</v>
      </c>
      <c r="E4644" s="20" t="s">
        <v>427</v>
      </c>
      <c r="F4644" s="20" t="s">
        <v>389</v>
      </c>
      <c r="H4644" s="20" t="s">
        <v>389</v>
      </c>
      <c r="J4644" s="20" t="s">
        <v>397</v>
      </c>
      <c r="K4644" s="20">
        <v>0</v>
      </c>
      <c r="L4644" s="20">
        <v>0</v>
      </c>
      <c r="M4644" s="20" t="s">
        <v>392</v>
      </c>
      <c r="N4644" s="23">
        <v>44923</v>
      </c>
      <c r="O4644" s="23">
        <v>44944</v>
      </c>
    </row>
    <row r="4645" spans="1:15">
      <c r="A4645" s="20" t="s">
        <v>14997</v>
      </c>
      <c r="B4645" s="20" t="s">
        <v>384</v>
      </c>
      <c r="C4645" s="20" t="s">
        <v>14998</v>
      </c>
      <c r="D4645" s="20" t="s">
        <v>14999</v>
      </c>
      <c r="E4645" s="20" t="s">
        <v>427</v>
      </c>
      <c r="F4645" s="20" t="s">
        <v>389</v>
      </c>
      <c r="H4645" s="20" t="s">
        <v>389</v>
      </c>
      <c r="J4645" s="20" t="s">
        <v>391</v>
      </c>
      <c r="K4645" s="20">
        <v>0</v>
      </c>
      <c r="L4645" s="20">
        <v>0</v>
      </c>
      <c r="M4645" s="20" t="s">
        <v>392</v>
      </c>
      <c r="N4645" s="23">
        <v>44923</v>
      </c>
      <c r="O4645" s="23">
        <v>44923</v>
      </c>
    </row>
    <row r="4646" spans="1:15">
      <c r="A4646" s="20" t="s">
        <v>15000</v>
      </c>
      <c r="B4646" s="20" t="s">
        <v>384</v>
      </c>
      <c r="C4646" s="20" t="s">
        <v>15001</v>
      </c>
      <c r="D4646" s="20" t="s">
        <v>15002</v>
      </c>
      <c r="E4646" s="20" t="s">
        <v>450</v>
      </c>
      <c r="F4646" s="20" t="s">
        <v>15003</v>
      </c>
      <c r="G4646" s="20" t="s">
        <v>15004</v>
      </c>
      <c r="H4646" s="20" t="s">
        <v>15005</v>
      </c>
      <c r="I4646" s="20" t="s">
        <v>390</v>
      </c>
      <c r="J4646" s="20" t="s">
        <v>397</v>
      </c>
      <c r="K4646" s="20">
        <v>2500</v>
      </c>
      <c r="L4646" s="20">
        <v>38.94</v>
      </c>
      <c r="M4646" s="20" t="s">
        <v>392</v>
      </c>
      <c r="N4646" s="23">
        <v>44923</v>
      </c>
      <c r="O4646" s="23">
        <v>44930</v>
      </c>
    </row>
    <row r="4647" spans="1:15">
      <c r="A4647" s="20" t="s">
        <v>15006</v>
      </c>
      <c r="B4647" s="20" t="s">
        <v>384</v>
      </c>
      <c r="C4647" s="20" t="s">
        <v>15007</v>
      </c>
      <c r="D4647" s="20" t="s">
        <v>15008</v>
      </c>
      <c r="E4647" s="20" t="s">
        <v>478</v>
      </c>
      <c r="F4647" s="20" t="s">
        <v>389</v>
      </c>
      <c r="H4647" s="20" t="s">
        <v>389</v>
      </c>
      <c r="J4647" s="20" t="s">
        <v>391</v>
      </c>
      <c r="K4647" s="20">
        <v>0</v>
      </c>
      <c r="L4647" s="20">
        <v>0</v>
      </c>
      <c r="M4647" s="20" t="s">
        <v>392</v>
      </c>
      <c r="N4647" s="23">
        <v>44923</v>
      </c>
      <c r="O4647" s="23">
        <v>44923</v>
      </c>
    </row>
    <row r="4648" spans="1:15">
      <c r="A4648" s="20" t="s">
        <v>15009</v>
      </c>
      <c r="B4648" s="20" t="s">
        <v>384</v>
      </c>
      <c r="C4648" s="20" t="s">
        <v>15010</v>
      </c>
      <c r="D4648" s="20" t="s">
        <v>15011</v>
      </c>
      <c r="E4648" s="20" t="s">
        <v>387</v>
      </c>
      <c r="F4648" s="20" t="s">
        <v>389</v>
      </c>
      <c r="H4648" s="20" t="s">
        <v>389</v>
      </c>
      <c r="J4648" s="20" t="s">
        <v>397</v>
      </c>
      <c r="K4648" s="20">
        <v>0</v>
      </c>
      <c r="L4648" s="20">
        <v>0</v>
      </c>
      <c r="M4648" s="20" t="s">
        <v>392</v>
      </c>
      <c r="N4648" s="23">
        <v>44923</v>
      </c>
      <c r="O4648" s="23">
        <v>44923</v>
      </c>
    </row>
    <row r="4649" spans="1:15">
      <c r="A4649" s="20" t="s">
        <v>15012</v>
      </c>
      <c r="B4649" s="20" t="s">
        <v>384</v>
      </c>
      <c r="C4649" s="20" t="s">
        <v>15013</v>
      </c>
      <c r="D4649" s="20" t="s">
        <v>15014</v>
      </c>
      <c r="E4649" s="20" t="s">
        <v>387</v>
      </c>
      <c r="F4649" s="20" t="s">
        <v>389</v>
      </c>
      <c r="H4649" s="20" t="s">
        <v>389</v>
      </c>
      <c r="J4649" s="20" t="s">
        <v>397</v>
      </c>
      <c r="K4649" s="20">
        <v>0</v>
      </c>
      <c r="L4649" s="20">
        <v>0</v>
      </c>
      <c r="M4649" s="20" t="s">
        <v>392</v>
      </c>
      <c r="N4649" s="23">
        <v>44923</v>
      </c>
      <c r="O4649" s="23">
        <v>44923</v>
      </c>
    </row>
    <row r="4650" spans="1:15">
      <c r="A4650" s="20" t="s">
        <v>15015</v>
      </c>
      <c r="B4650" s="20" t="s">
        <v>384</v>
      </c>
      <c r="C4650" s="20" t="s">
        <v>15016</v>
      </c>
      <c r="D4650" s="20" t="s">
        <v>15017</v>
      </c>
      <c r="E4650" s="20" t="s">
        <v>478</v>
      </c>
      <c r="F4650" s="20" t="s">
        <v>389</v>
      </c>
      <c r="H4650" s="20" t="s">
        <v>389</v>
      </c>
      <c r="J4650" s="20" t="s">
        <v>391</v>
      </c>
      <c r="K4650" s="20">
        <v>0</v>
      </c>
      <c r="L4650" s="20">
        <v>0</v>
      </c>
      <c r="M4650" s="20" t="s">
        <v>392</v>
      </c>
      <c r="N4650" s="23">
        <v>44923</v>
      </c>
      <c r="O4650" s="23">
        <v>44923</v>
      </c>
    </row>
    <row r="4651" spans="1:15">
      <c r="A4651" s="20" t="s">
        <v>15018</v>
      </c>
      <c r="B4651" s="20" t="s">
        <v>384</v>
      </c>
      <c r="C4651" s="20" t="s">
        <v>15019</v>
      </c>
      <c r="D4651" s="20" t="s">
        <v>15020</v>
      </c>
      <c r="E4651" s="20" t="s">
        <v>478</v>
      </c>
      <c r="F4651" s="20" t="s">
        <v>389</v>
      </c>
      <c r="H4651" s="20" t="s">
        <v>389</v>
      </c>
      <c r="J4651" s="20" t="s">
        <v>397</v>
      </c>
      <c r="K4651" s="20">
        <v>0</v>
      </c>
      <c r="L4651" s="20">
        <v>0</v>
      </c>
      <c r="M4651" s="20" t="s">
        <v>392</v>
      </c>
      <c r="N4651" s="23">
        <v>44923</v>
      </c>
      <c r="O4651" s="23">
        <v>44923</v>
      </c>
    </row>
    <row r="4652" spans="1:15">
      <c r="A4652" s="20" t="s">
        <v>15021</v>
      </c>
      <c r="B4652" s="20" t="s">
        <v>384</v>
      </c>
      <c r="C4652" s="20" t="s">
        <v>15022</v>
      </c>
      <c r="D4652" s="20" t="s">
        <v>15023</v>
      </c>
      <c r="E4652" s="20" t="s">
        <v>387</v>
      </c>
      <c r="F4652" s="20" t="s">
        <v>389</v>
      </c>
      <c r="H4652" s="20" t="s">
        <v>389</v>
      </c>
      <c r="J4652" s="20" t="s">
        <v>397</v>
      </c>
      <c r="K4652" s="20">
        <v>0</v>
      </c>
      <c r="L4652" s="20">
        <v>2679</v>
      </c>
      <c r="M4652" s="20" t="s">
        <v>428</v>
      </c>
      <c r="N4652" s="23">
        <v>44923</v>
      </c>
      <c r="O4652" s="23">
        <v>44923</v>
      </c>
    </row>
    <row r="4653" spans="1:15">
      <c r="A4653" s="20" t="s">
        <v>15024</v>
      </c>
      <c r="B4653" s="20" t="s">
        <v>384</v>
      </c>
      <c r="C4653" s="20" t="s">
        <v>15025</v>
      </c>
      <c r="D4653" s="20" t="s">
        <v>15026</v>
      </c>
      <c r="E4653" s="20" t="s">
        <v>387</v>
      </c>
      <c r="F4653" s="20" t="s">
        <v>389</v>
      </c>
      <c r="H4653" s="20" t="s">
        <v>389</v>
      </c>
      <c r="J4653" s="20" t="s">
        <v>397</v>
      </c>
      <c r="K4653" s="20">
        <v>0</v>
      </c>
      <c r="L4653" s="20">
        <v>247</v>
      </c>
      <c r="M4653" s="20" t="s">
        <v>428</v>
      </c>
      <c r="N4653" s="23">
        <v>44923</v>
      </c>
      <c r="O4653" s="23">
        <v>44944</v>
      </c>
    </row>
    <row r="4654" spans="1:15">
      <c r="A4654" s="20" t="s">
        <v>15027</v>
      </c>
      <c r="B4654" s="20" t="s">
        <v>384</v>
      </c>
      <c r="C4654" s="20" t="s">
        <v>15028</v>
      </c>
      <c r="D4654" s="20" t="s">
        <v>15029</v>
      </c>
      <c r="E4654" s="20" t="s">
        <v>387</v>
      </c>
      <c r="F4654" s="20" t="s">
        <v>389</v>
      </c>
      <c r="H4654" s="20" t="s">
        <v>389</v>
      </c>
      <c r="J4654" s="20" t="s">
        <v>397</v>
      </c>
      <c r="K4654" s="20">
        <v>0</v>
      </c>
      <c r="L4654" s="20">
        <v>0</v>
      </c>
      <c r="M4654" s="20" t="s">
        <v>392</v>
      </c>
      <c r="N4654" s="23">
        <v>44923</v>
      </c>
      <c r="O4654" s="23">
        <v>44923</v>
      </c>
    </row>
    <row r="4655" spans="1:15">
      <c r="A4655" s="20" t="s">
        <v>15030</v>
      </c>
      <c r="B4655" s="20" t="s">
        <v>384</v>
      </c>
      <c r="C4655" s="20" t="s">
        <v>15031</v>
      </c>
      <c r="D4655" s="20" t="s">
        <v>15032</v>
      </c>
      <c r="E4655" s="20" t="s">
        <v>387</v>
      </c>
      <c r="F4655" s="20" t="s">
        <v>389</v>
      </c>
      <c r="H4655" s="20" t="s">
        <v>389</v>
      </c>
      <c r="J4655" s="20" t="s">
        <v>397</v>
      </c>
      <c r="K4655" s="20">
        <v>0</v>
      </c>
      <c r="L4655" s="20">
        <v>0</v>
      </c>
      <c r="M4655" s="20" t="s">
        <v>392</v>
      </c>
      <c r="N4655" s="23">
        <v>44923</v>
      </c>
      <c r="O4655" s="23">
        <v>44923</v>
      </c>
    </row>
    <row r="4656" spans="1:15">
      <c r="A4656" s="20" t="s">
        <v>15033</v>
      </c>
      <c r="B4656" s="20" t="s">
        <v>384</v>
      </c>
      <c r="C4656" s="20" t="s">
        <v>15034</v>
      </c>
      <c r="D4656" s="20" t="s">
        <v>15035</v>
      </c>
      <c r="E4656" s="20" t="s">
        <v>387</v>
      </c>
      <c r="F4656" s="20" t="s">
        <v>389</v>
      </c>
      <c r="H4656" s="20" t="s">
        <v>389</v>
      </c>
      <c r="J4656" s="20" t="s">
        <v>397</v>
      </c>
      <c r="K4656" s="20">
        <v>0</v>
      </c>
      <c r="L4656" s="20">
        <v>106.31</v>
      </c>
      <c r="M4656" s="20" t="s">
        <v>428</v>
      </c>
      <c r="N4656" s="23">
        <v>44923</v>
      </c>
      <c r="O4656" s="23">
        <v>44923</v>
      </c>
    </row>
    <row r="4657" spans="1:15">
      <c r="A4657" s="20" t="s">
        <v>15036</v>
      </c>
      <c r="B4657" s="20" t="s">
        <v>384</v>
      </c>
      <c r="C4657" s="20" t="s">
        <v>15037</v>
      </c>
      <c r="D4657" s="20" t="s">
        <v>15038</v>
      </c>
      <c r="E4657" s="20" t="s">
        <v>387</v>
      </c>
      <c r="F4657" s="20" t="s">
        <v>389</v>
      </c>
      <c r="H4657" s="20" t="s">
        <v>389</v>
      </c>
      <c r="J4657" s="20" t="s">
        <v>391</v>
      </c>
      <c r="K4657" s="20">
        <v>0</v>
      </c>
      <c r="L4657" s="20">
        <v>69.290000000000006</v>
      </c>
      <c r="M4657" s="20" t="s">
        <v>428</v>
      </c>
      <c r="N4657" s="23">
        <v>44923</v>
      </c>
      <c r="O4657" s="23">
        <v>44923</v>
      </c>
    </row>
    <row r="4658" spans="1:15">
      <c r="A4658" s="20" t="s">
        <v>15039</v>
      </c>
      <c r="B4658" s="20" t="s">
        <v>384</v>
      </c>
      <c r="C4658" s="20" t="s">
        <v>15040</v>
      </c>
      <c r="D4658" s="20" t="s">
        <v>15041</v>
      </c>
      <c r="E4658" s="20" t="s">
        <v>478</v>
      </c>
      <c r="F4658" s="20" t="s">
        <v>389</v>
      </c>
      <c r="H4658" s="20" t="s">
        <v>389</v>
      </c>
      <c r="J4658" s="20" t="s">
        <v>391</v>
      </c>
      <c r="K4658" s="20">
        <v>0</v>
      </c>
      <c r="L4658" s="20">
        <v>0</v>
      </c>
      <c r="M4658" s="20" t="s">
        <v>392</v>
      </c>
      <c r="N4658" s="23">
        <v>44923</v>
      </c>
      <c r="O4658" s="23">
        <v>44923</v>
      </c>
    </row>
    <row r="4659" spans="1:15">
      <c r="A4659" s="20" t="s">
        <v>15042</v>
      </c>
      <c r="B4659" s="20" t="s">
        <v>384</v>
      </c>
      <c r="C4659" s="20" t="s">
        <v>15043</v>
      </c>
      <c r="D4659" s="20" t="s">
        <v>15044</v>
      </c>
      <c r="E4659" s="20" t="s">
        <v>387</v>
      </c>
      <c r="F4659" s="20" t="s">
        <v>389</v>
      </c>
      <c r="H4659" s="20" t="s">
        <v>389</v>
      </c>
      <c r="J4659" s="20" t="s">
        <v>397</v>
      </c>
      <c r="K4659" s="20">
        <v>0</v>
      </c>
      <c r="L4659" s="20">
        <v>0</v>
      </c>
      <c r="M4659" s="20" t="s">
        <v>392</v>
      </c>
      <c r="N4659" s="23">
        <v>44923</v>
      </c>
      <c r="O4659" s="23">
        <v>44923</v>
      </c>
    </row>
    <row r="4660" spans="1:15">
      <c r="A4660" s="20" t="s">
        <v>15045</v>
      </c>
      <c r="B4660" s="20" t="s">
        <v>384</v>
      </c>
      <c r="C4660" s="20" t="s">
        <v>15046</v>
      </c>
      <c r="D4660" s="20" t="s">
        <v>15047</v>
      </c>
      <c r="E4660" s="20" t="s">
        <v>387</v>
      </c>
      <c r="F4660" s="20" t="s">
        <v>389</v>
      </c>
      <c r="H4660" s="20" t="s">
        <v>389</v>
      </c>
      <c r="J4660" s="20" t="s">
        <v>397</v>
      </c>
      <c r="K4660" s="20">
        <v>0</v>
      </c>
      <c r="L4660" s="20">
        <v>171.48</v>
      </c>
      <c r="M4660" s="20" t="s">
        <v>428</v>
      </c>
      <c r="N4660" s="23">
        <v>44923</v>
      </c>
      <c r="O4660" s="23">
        <v>44944</v>
      </c>
    </row>
    <row r="4661" spans="1:15">
      <c r="A4661" s="20" t="s">
        <v>15048</v>
      </c>
      <c r="B4661" s="20" t="s">
        <v>384</v>
      </c>
      <c r="C4661" s="20" t="s">
        <v>15049</v>
      </c>
      <c r="D4661" s="20" t="s">
        <v>15050</v>
      </c>
      <c r="E4661" s="20" t="s">
        <v>387</v>
      </c>
      <c r="F4661" s="20" t="s">
        <v>389</v>
      </c>
      <c r="H4661" s="20" t="s">
        <v>389</v>
      </c>
      <c r="J4661" s="20" t="s">
        <v>391</v>
      </c>
      <c r="K4661" s="20">
        <v>0</v>
      </c>
      <c r="L4661" s="20">
        <v>85.2</v>
      </c>
      <c r="M4661" s="20" t="s">
        <v>428</v>
      </c>
      <c r="N4661" s="23">
        <v>44923</v>
      </c>
      <c r="O4661" s="23">
        <v>44923</v>
      </c>
    </row>
    <row r="4662" spans="1:15">
      <c r="A4662" s="20" t="s">
        <v>15051</v>
      </c>
      <c r="B4662" s="20" t="s">
        <v>384</v>
      </c>
      <c r="C4662" s="20" t="s">
        <v>15052</v>
      </c>
      <c r="D4662" s="20" t="s">
        <v>15053</v>
      </c>
      <c r="E4662" s="20" t="s">
        <v>387</v>
      </c>
      <c r="F4662" s="20" t="s">
        <v>389</v>
      </c>
      <c r="H4662" s="20" t="s">
        <v>389</v>
      </c>
      <c r="J4662" s="20" t="s">
        <v>397</v>
      </c>
      <c r="K4662" s="20">
        <v>0</v>
      </c>
      <c r="L4662" s="20">
        <v>71.2</v>
      </c>
      <c r="M4662" s="20" t="s">
        <v>428</v>
      </c>
      <c r="N4662" s="23">
        <v>44923</v>
      </c>
      <c r="O4662" s="23">
        <v>44923</v>
      </c>
    </row>
    <row r="4663" spans="1:15">
      <c r="A4663" s="20" t="s">
        <v>15054</v>
      </c>
      <c r="B4663" s="20" t="s">
        <v>384</v>
      </c>
      <c r="C4663" s="20" t="s">
        <v>15055</v>
      </c>
      <c r="D4663" s="20" t="s">
        <v>15056</v>
      </c>
      <c r="E4663" s="20" t="s">
        <v>387</v>
      </c>
      <c r="F4663" s="20" t="s">
        <v>389</v>
      </c>
      <c r="H4663" s="20" t="s">
        <v>389</v>
      </c>
      <c r="J4663" s="20" t="s">
        <v>397</v>
      </c>
      <c r="K4663" s="20">
        <v>0</v>
      </c>
      <c r="L4663" s="20">
        <v>71.2</v>
      </c>
      <c r="M4663" s="20" t="s">
        <v>428</v>
      </c>
      <c r="N4663" s="23">
        <v>44923</v>
      </c>
      <c r="O4663" s="23">
        <v>44944</v>
      </c>
    </row>
    <row r="4664" spans="1:15">
      <c r="A4664" s="20" t="s">
        <v>15057</v>
      </c>
      <c r="B4664" s="20" t="s">
        <v>384</v>
      </c>
      <c r="C4664" s="20" t="s">
        <v>15058</v>
      </c>
      <c r="D4664" s="20" t="s">
        <v>15059</v>
      </c>
      <c r="E4664" s="20" t="s">
        <v>387</v>
      </c>
      <c r="F4664" s="20" t="s">
        <v>389</v>
      </c>
      <c r="H4664" s="20" t="s">
        <v>389</v>
      </c>
      <c r="J4664" s="20" t="s">
        <v>397</v>
      </c>
      <c r="K4664" s="20">
        <v>0</v>
      </c>
      <c r="L4664" s="20">
        <v>85.2</v>
      </c>
      <c r="M4664" s="20" t="s">
        <v>428</v>
      </c>
      <c r="N4664" s="23">
        <v>44923</v>
      </c>
      <c r="O4664" s="23">
        <v>44923</v>
      </c>
    </row>
    <row r="4665" spans="1:15">
      <c r="A4665" s="20" t="s">
        <v>15060</v>
      </c>
      <c r="B4665" s="20" t="s">
        <v>384</v>
      </c>
      <c r="C4665" s="20" t="s">
        <v>15061</v>
      </c>
      <c r="D4665" s="20" t="s">
        <v>15062</v>
      </c>
      <c r="E4665" s="20" t="s">
        <v>387</v>
      </c>
      <c r="F4665" s="20" t="s">
        <v>389</v>
      </c>
      <c r="H4665" s="20" t="s">
        <v>389</v>
      </c>
      <c r="J4665" s="20" t="s">
        <v>391</v>
      </c>
      <c r="K4665" s="20">
        <v>0</v>
      </c>
      <c r="L4665" s="20">
        <v>0</v>
      </c>
      <c r="M4665" s="20" t="s">
        <v>392</v>
      </c>
      <c r="N4665" s="23">
        <v>44923</v>
      </c>
      <c r="O4665" s="23">
        <v>44923</v>
      </c>
    </row>
    <row r="4666" spans="1:15">
      <c r="A4666" s="20" t="s">
        <v>15063</v>
      </c>
      <c r="B4666" s="20" t="s">
        <v>384</v>
      </c>
      <c r="C4666" s="20" t="s">
        <v>15064</v>
      </c>
      <c r="D4666" s="20" t="s">
        <v>15065</v>
      </c>
      <c r="E4666" s="20" t="s">
        <v>387</v>
      </c>
      <c r="F4666" s="20" t="s">
        <v>389</v>
      </c>
      <c r="H4666" s="20" t="s">
        <v>389</v>
      </c>
      <c r="J4666" s="20" t="s">
        <v>397</v>
      </c>
      <c r="K4666" s="20">
        <v>0</v>
      </c>
      <c r="L4666" s="20">
        <v>0</v>
      </c>
      <c r="M4666" s="20" t="s">
        <v>392</v>
      </c>
      <c r="N4666" s="23">
        <v>44923</v>
      </c>
      <c r="O4666" s="23">
        <v>44923</v>
      </c>
    </row>
    <row r="4667" spans="1:15">
      <c r="A4667" s="20" t="s">
        <v>15066</v>
      </c>
      <c r="B4667" s="20" t="s">
        <v>384</v>
      </c>
      <c r="C4667" s="20" t="s">
        <v>15067</v>
      </c>
      <c r="D4667" s="20" t="s">
        <v>15068</v>
      </c>
      <c r="E4667" s="20" t="s">
        <v>387</v>
      </c>
      <c r="F4667" s="20" t="s">
        <v>389</v>
      </c>
      <c r="H4667" s="20" t="s">
        <v>389</v>
      </c>
      <c r="J4667" s="20" t="s">
        <v>391</v>
      </c>
      <c r="K4667" s="20">
        <v>0</v>
      </c>
      <c r="L4667" s="20">
        <v>0</v>
      </c>
      <c r="M4667" s="20" t="s">
        <v>392</v>
      </c>
      <c r="N4667" s="23">
        <v>44923</v>
      </c>
      <c r="O4667" s="23">
        <v>44923</v>
      </c>
    </row>
    <row r="4668" spans="1:15">
      <c r="A4668" s="20" t="s">
        <v>15069</v>
      </c>
      <c r="B4668" s="20" t="s">
        <v>384</v>
      </c>
      <c r="C4668" s="20" t="s">
        <v>15070</v>
      </c>
      <c r="D4668" s="20" t="s">
        <v>15071</v>
      </c>
      <c r="E4668" s="20" t="s">
        <v>387</v>
      </c>
      <c r="F4668" s="20" t="s">
        <v>389</v>
      </c>
      <c r="H4668" s="20" t="s">
        <v>389</v>
      </c>
      <c r="J4668" s="20" t="s">
        <v>397</v>
      </c>
      <c r="K4668" s="20">
        <v>0</v>
      </c>
      <c r="L4668" s="20">
        <v>286.91000000000003</v>
      </c>
      <c r="M4668" s="20" t="s">
        <v>428</v>
      </c>
      <c r="N4668" s="23">
        <v>44923</v>
      </c>
      <c r="O4668" s="23">
        <v>44995</v>
      </c>
    </row>
    <row r="4669" spans="1:15">
      <c r="A4669" s="20" t="s">
        <v>15072</v>
      </c>
      <c r="B4669" s="20" t="s">
        <v>384</v>
      </c>
      <c r="C4669" s="20" t="s">
        <v>15073</v>
      </c>
      <c r="D4669" s="20" t="s">
        <v>15074</v>
      </c>
      <c r="E4669" s="20" t="s">
        <v>387</v>
      </c>
      <c r="F4669" s="20" t="s">
        <v>389</v>
      </c>
      <c r="H4669" s="20" t="s">
        <v>389</v>
      </c>
      <c r="J4669" s="20" t="s">
        <v>397</v>
      </c>
      <c r="K4669" s="20">
        <v>0</v>
      </c>
      <c r="L4669" s="20">
        <v>0</v>
      </c>
      <c r="M4669" s="20" t="s">
        <v>392</v>
      </c>
      <c r="N4669" s="23">
        <v>44923</v>
      </c>
      <c r="O4669" s="23">
        <v>44923</v>
      </c>
    </row>
    <row r="4670" spans="1:15">
      <c r="A4670" s="20" t="s">
        <v>15075</v>
      </c>
      <c r="B4670" s="20" t="s">
        <v>384</v>
      </c>
      <c r="C4670" s="20" t="s">
        <v>15076</v>
      </c>
      <c r="D4670" s="20" t="s">
        <v>15077</v>
      </c>
      <c r="E4670" s="20" t="s">
        <v>387</v>
      </c>
      <c r="F4670" s="20" t="s">
        <v>389</v>
      </c>
      <c r="H4670" s="20" t="s">
        <v>389</v>
      </c>
      <c r="J4670" s="20" t="s">
        <v>391</v>
      </c>
      <c r="K4670" s="20">
        <v>0</v>
      </c>
      <c r="L4670" s="20">
        <v>0</v>
      </c>
      <c r="M4670" s="20" t="s">
        <v>392</v>
      </c>
      <c r="N4670" s="23">
        <v>44923</v>
      </c>
      <c r="O4670" s="23">
        <v>44923</v>
      </c>
    </row>
    <row r="4671" spans="1:15">
      <c r="A4671" s="20" t="s">
        <v>15078</v>
      </c>
      <c r="B4671" s="20" t="s">
        <v>384</v>
      </c>
      <c r="C4671" s="20" t="s">
        <v>15079</v>
      </c>
      <c r="D4671" s="20" t="s">
        <v>15080</v>
      </c>
      <c r="E4671" s="20" t="s">
        <v>387</v>
      </c>
      <c r="F4671" s="20" t="s">
        <v>389</v>
      </c>
      <c r="H4671" s="20" t="s">
        <v>389</v>
      </c>
      <c r="J4671" s="20" t="s">
        <v>391</v>
      </c>
      <c r="K4671" s="20">
        <v>0</v>
      </c>
      <c r="L4671" s="20">
        <v>1019.78</v>
      </c>
      <c r="M4671" s="20" t="s">
        <v>428</v>
      </c>
      <c r="N4671" s="23">
        <v>44923</v>
      </c>
      <c r="O4671" s="23">
        <v>44923</v>
      </c>
    </row>
    <row r="4672" spans="1:15">
      <c r="A4672" s="20" t="s">
        <v>15081</v>
      </c>
      <c r="B4672" s="20" t="s">
        <v>384</v>
      </c>
      <c r="C4672" s="20" t="s">
        <v>15082</v>
      </c>
      <c r="D4672" s="20" t="s">
        <v>15083</v>
      </c>
      <c r="E4672" s="20" t="s">
        <v>387</v>
      </c>
      <c r="F4672" s="20" t="s">
        <v>389</v>
      </c>
      <c r="H4672" s="20" t="s">
        <v>389</v>
      </c>
      <c r="J4672" s="20" t="s">
        <v>397</v>
      </c>
      <c r="K4672" s="20">
        <v>0</v>
      </c>
      <c r="L4672" s="20">
        <v>0</v>
      </c>
      <c r="M4672" s="20" t="s">
        <v>392</v>
      </c>
      <c r="N4672" s="23">
        <v>44923</v>
      </c>
      <c r="O4672" s="23">
        <v>44923</v>
      </c>
    </row>
    <row r="4673" spans="1:15">
      <c r="A4673" s="20" t="s">
        <v>15084</v>
      </c>
      <c r="B4673" s="20" t="s">
        <v>384</v>
      </c>
      <c r="C4673" s="20" t="s">
        <v>15085</v>
      </c>
      <c r="D4673" s="20" t="s">
        <v>15086</v>
      </c>
      <c r="E4673" s="20" t="s">
        <v>387</v>
      </c>
      <c r="F4673" s="20" t="s">
        <v>389</v>
      </c>
      <c r="H4673" s="20" t="s">
        <v>389</v>
      </c>
      <c r="J4673" s="20" t="s">
        <v>397</v>
      </c>
      <c r="K4673" s="20">
        <v>0</v>
      </c>
      <c r="L4673" s="20">
        <v>0</v>
      </c>
      <c r="M4673" s="20" t="s">
        <v>392</v>
      </c>
      <c r="N4673" s="23">
        <v>44923</v>
      </c>
      <c r="O4673" s="23">
        <v>44923</v>
      </c>
    </row>
    <row r="4674" spans="1:15">
      <c r="A4674" s="20" t="s">
        <v>15087</v>
      </c>
      <c r="B4674" s="20" t="s">
        <v>384</v>
      </c>
      <c r="C4674" s="20" t="s">
        <v>15088</v>
      </c>
      <c r="D4674" s="20" t="s">
        <v>15089</v>
      </c>
      <c r="E4674" s="20" t="s">
        <v>387</v>
      </c>
      <c r="F4674" s="20" t="s">
        <v>389</v>
      </c>
      <c r="H4674" s="20" t="s">
        <v>389</v>
      </c>
      <c r="J4674" s="20" t="s">
        <v>397</v>
      </c>
      <c r="K4674" s="20">
        <v>0</v>
      </c>
      <c r="L4674" s="20">
        <v>0</v>
      </c>
      <c r="M4674" s="20" t="s">
        <v>392</v>
      </c>
      <c r="N4674" s="23">
        <v>44923</v>
      </c>
      <c r="O4674" s="23">
        <v>44923</v>
      </c>
    </row>
    <row r="4675" spans="1:15">
      <c r="A4675" s="20" t="s">
        <v>15090</v>
      </c>
      <c r="B4675" s="20" t="s">
        <v>384</v>
      </c>
      <c r="C4675" s="20" t="s">
        <v>15091</v>
      </c>
      <c r="D4675" s="20" t="s">
        <v>15092</v>
      </c>
      <c r="E4675" s="20" t="s">
        <v>387</v>
      </c>
      <c r="F4675" s="20" t="s">
        <v>389</v>
      </c>
      <c r="H4675" s="20" t="s">
        <v>389</v>
      </c>
      <c r="J4675" s="20" t="s">
        <v>397</v>
      </c>
      <c r="K4675" s="20">
        <v>0</v>
      </c>
      <c r="L4675" s="20">
        <v>0</v>
      </c>
      <c r="M4675" s="20" t="s">
        <v>392</v>
      </c>
      <c r="N4675" s="23">
        <v>44924</v>
      </c>
      <c r="O4675" s="23">
        <v>44924</v>
      </c>
    </row>
    <row r="4676" spans="1:15">
      <c r="A4676" s="20" t="s">
        <v>15093</v>
      </c>
      <c r="B4676" s="20" t="s">
        <v>384</v>
      </c>
      <c r="C4676" s="20" t="s">
        <v>15094</v>
      </c>
      <c r="D4676" s="20" t="s">
        <v>15095</v>
      </c>
      <c r="E4676" s="20" t="s">
        <v>387</v>
      </c>
      <c r="F4676" s="20" t="s">
        <v>389</v>
      </c>
      <c r="H4676" s="20" t="s">
        <v>389</v>
      </c>
      <c r="J4676" s="20" t="s">
        <v>397</v>
      </c>
      <c r="K4676" s="20">
        <v>0</v>
      </c>
      <c r="L4676" s="20">
        <v>0</v>
      </c>
      <c r="M4676" s="20" t="s">
        <v>392</v>
      </c>
      <c r="N4676" s="23">
        <v>44924</v>
      </c>
      <c r="O4676" s="23">
        <v>44924</v>
      </c>
    </row>
    <row r="4677" spans="1:15">
      <c r="A4677" s="20" t="s">
        <v>15096</v>
      </c>
      <c r="B4677" s="20" t="s">
        <v>384</v>
      </c>
      <c r="C4677" s="20" t="s">
        <v>15097</v>
      </c>
      <c r="D4677" s="20" t="s">
        <v>15098</v>
      </c>
      <c r="E4677" s="20" t="s">
        <v>387</v>
      </c>
      <c r="F4677" s="20" t="s">
        <v>389</v>
      </c>
      <c r="H4677" s="20" t="s">
        <v>389</v>
      </c>
      <c r="J4677" s="20" t="s">
        <v>397</v>
      </c>
      <c r="K4677" s="20">
        <v>0</v>
      </c>
      <c r="L4677" s="20">
        <v>0</v>
      </c>
      <c r="M4677" s="20" t="s">
        <v>392</v>
      </c>
      <c r="N4677" s="23">
        <v>44924</v>
      </c>
      <c r="O4677" s="23">
        <v>45033</v>
      </c>
    </row>
    <row r="4678" spans="1:15">
      <c r="A4678" s="20" t="s">
        <v>15099</v>
      </c>
      <c r="B4678" s="20" t="s">
        <v>384</v>
      </c>
      <c r="C4678" s="20" t="s">
        <v>15100</v>
      </c>
      <c r="D4678" s="20" t="s">
        <v>15101</v>
      </c>
      <c r="E4678" s="20" t="s">
        <v>387</v>
      </c>
      <c r="F4678" s="20" t="s">
        <v>389</v>
      </c>
      <c r="H4678" s="20" t="s">
        <v>389</v>
      </c>
      <c r="J4678" s="20" t="s">
        <v>397</v>
      </c>
      <c r="K4678" s="20">
        <v>0</v>
      </c>
      <c r="L4678" s="20">
        <v>301.39999999999998</v>
      </c>
      <c r="M4678" s="20" t="s">
        <v>428</v>
      </c>
      <c r="N4678" s="23">
        <v>44924</v>
      </c>
      <c r="O4678" s="23">
        <v>45036</v>
      </c>
    </row>
    <row r="4679" spans="1:15">
      <c r="A4679" s="20" t="s">
        <v>15102</v>
      </c>
      <c r="B4679" s="20" t="s">
        <v>384</v>
      </c>
      <c r="C4679" s="20" t="s">
        <v>15103</v>
      </c>
      <c r="D4679" s="20" t="s">
        <v>15104</v>
      </c>
      <c r="E4679" s="20" t="s">
        <v>387</v>
      </c>
      <c r="F4679" s="20" t="s">
        <v>389</v>
      </c>
      <c r="H4679" s="20" t="s">
        <v>389</v>
      </c>
      <c r="J4679" s="20" t="s">
        <v>397</v>
      </c>
      <c r="K4679" s="20">
        <v>0</v>
      </c>
      <c r="L4679" s="20">
        <v>1554.42</v>
      </c>
      <c r="M4679" s="20" t="s">
        <v>428</v>
      </c>
      <c r="N4679" s="23">
        <v>44924</v>
      </c>
      <c r="O4679" s="23">
        <v>44924</v>
      </c>
    </row>
    <row r="4680" spans="1:15">
      <c r="A4680" s="20" t="s">
        <v>15105</v>
      </c>
      <c r="B4680" s="20" t="s">
        <v>384</v>
      </c>
      <c r="C4680" s="20" t="s">
        <v>15106</v>
      </c>
      <c r="D4680" s="20" t="s">
        <v>15107</v>
      </c>
      <c r="E4680" s="20" t="s">
        <v>478</v>
      </c>
      <c r="F4680" s="20" t="s">
        <v>389</v>
      </c>
      <c r="H4680" s="20" t="s">
        <v>389</v>
      </c>
      <c r="J4680" s="20" t="s">
        <v>391</v>
      </c>
      <c r="K4680" s="20">
        <v>0</v>
      </c>
      <c r="L4680" s="20">
        <v>0</v>
      </c>
      <c r="M4680" s="20" t="s">
        <v>392</v>
      </c>
      <c r="N4680" s="23">
        <v>44924</v>
      </c>
      <c r="O4680" s="23">
        <v>44924</v>
      </c>
    </row>
    <row r="4681" spans="1:15">
      <c r="A4681" s="20" t="s">
        <v>15108</v>
      </c>
      <c r="B4681" s="20" t="s">
        <v>384</v>
      </c>
      <c r="C4681" s="20" t="s">
        <v>15109</v>
      </c>
      <c r="D4681" s="20" t="s">
        <v>15110</v>
      </c>
      <c r="E4681" s="20" t="s">
        <v>387</v>
      </c>
      <c r="F4681" s="20" t="s">
        <v>389</v>
      </c>
      <c r="H4681" s="20" t="s">
        <v>389</v>
      </c>
      <c r="J4681" s="20" t="s">
        <v>397</v>
      </c>
      <c r="K4681" s="20">
        <v>0</v>
      </c>
      <c r="L4681" s="20">
        <v>1881.52</v>
      </c>
      <c r="M4681" s="20" t="s">
        <v>428</v>
      </c>
      <c r="N4681" s="23">
        <v>44924</v>
      </c>
      <c r="O4681" s="23">
        <v>44944</v>
      </c>
    </row>
    <row r="4682" spans="1:15">
      <c r="A4682" s="20" t="s">
        <v>15111</v>
      </c>
      <c r="B4682" s="20" t="s">
        <v>384</v>
      </c>
      <c r="C4682" s="20" t="s">
        <v>15112</v>
      </c>
      <c r="D4682" s="20" t="s">
        <v>15113</v>
      </c>
      <c r="E4682" s="20" t="s">
        <v>427</v>
      </c>
      <c r="F4682" s="20" t="s">
        <v>389</v>
      </c>
      <c r="H4682" s="20" t="s">
        <v>389</v>
      </c>
      <c r="J4682" s="20" t="s">
        <v>397</v>
      </c>
      <c r="K4682" s="20">
        <v>0</v>
      </c>
      <c r="L4682" s="20">
        <v>328.7</v>
      </c>
      <c r="M4682" s="20" t="s">
        <v>428</v>
      </c>
      <c r="N4682" s="23">
        <v>44924</v>
      </c>
      <c r="O4682" s="23">
        <v>44944</v>
      </c>
    </row>
    <row r="4683" spans="1:15">
      <c r="A4683" s="20" t="s">
        <v>15114</v>
      </c>
      <c r="B4683" s="20" t="s">
        <v>384</v>
      </c>
      <c r="C4683" s="20" t="s">
        <v>15115</v>
      </c>
      <c r="D4683" s="20" t="s">
        <v>15116</v>
      </c>
      <c r="E4683" s="20" t="s">
        <v>387</v>
      </c>
      <c r="F4683" s="20" t="s">
        <v>389</v>
      </c>
      <c r="H4683" s="20" t="s">
        <v>389</v>
      </c>
      <c r="J4683" s="20" t="s">
        <v>397</v>
      </c>
      <c r="K4683" s="20">
        <v>0</v>
      </c>
      <c r="L4683" s="20">
        <v>0</v>
      </c>
      <c r="M4683" s="20" t="s">
        <v>392</v>
      </c>
      <c r="N4683" s="23">
        <v>44924</v>
      </c>
      <c r="O4683" s="23">
        <v>44924</v>
      </c>
    </row>
    <row r="4684" spans="1:15">
      <c r="A4684" s="20" t="s">
        <v>15117</v>
      </c>
      <c r="B4684" s="20" t="s">
        <v>384</v>
      </c>
      <c r="C4684" s="20" t="s">
        <v>15118</v>
      </c>
      <c r="D4684" s="20" t="s">
        <v>15119</v>
      </c>
      <c r="E4684" s="20" t="s">
        <v>387</v>
      </c>
      <c r="F4684" s="20" t="s">
        <v>389</v>
      </c>
      <c r="H4684" s="20" t="s">
        <v>389</v>
      </c>
      <c r="J4684" s="20" t="s">
        <v>397</v>
      </c>
      <c r="K4684" s="20">
        <v>0</v>
      </c>
      <c r="L4684" s="20">
        <v>0</v>
      </c>
      <c r="M4684" s="20" t="s">
        <v>392</v>
      </c>
      <c r="N4684" s="23">
        <v>44924</v>
      </c>
      <c r="O4684" s="23">
        <v>44924</v>
      </c>
    </row>
    <row r="4685" spans="1:15">
      <c r="A4685" s="20" t="s">
        <v>15120</v>
      </c>
      <c r="B4685" s="20" t="s">
        <v>384</v>
      </c>
      <c r="C4685" s="20" t="s">
        <v>15121</v>
      </c>
      <c r="D4685" s="20" t="s">
        <v>15122</v>
      </c>
      <c r="E4685" s="20" t="s">
        <v>387</v>
      </c>
      <c r="F4685" s="20" t="s">
        <v>389</v>
      </c>
      <c r="H4685" s="20" t="s">
        <v>389</v>
      </c>
      <c r="J4685" s="20" t="s">
        <v>397</v>
      </c>
      <c r="K4685" s="20">
        <v>0</v>
      </c>
      <c r="L4685" s="20">
        <v>613.71</v>
      </c>
      <c r="M4685" s="20" t="s">
        <v>428</v>
      </c>
      <c r="N4685" s="23">
        <v>44924</v>
      </c>
      <c r="O4685" s="23">
        <v>44924</v>
      </c>
    </row>
    <row r="4686" spans="1:15">
      <c r="A4686" s="20" t="s">
        <v>15123</v>
      </c>
      <c r="B4686" s="20" t="s">
        <v>384</v>
      </c>
      <c r="C4686" s="20" t="s">
        <v>15124</v>
      </c>
      <c r="D4686" s="20" t="s">
        <v>15125</v>
      </c>
      <c r="E4686" s="20" t="s">
        <v>387</v>
      </c>
      <c r="F4686" s="20" t="s">
        <v>389</v>
      </c>
      <c r="H4686" s="20" t="s">
        <v>389</v>
      </c>
      <c r="J4686" s="20" t="s">
        <v>397</v>
      </c>
      <c r="K4686" s="20">
        <v>0</v>
      </c>
      <c r="L4686" s="20">
        <v>0</v>
      </c>
      <c r="M4686" s="20" t="s">
        <v>392</v>
      </c>
      <c r="N4686" s="23">
        <v>44924</v>
      </c>
      <c r="O4686" s="23">
        <v>44924</v>
      </c>
    </row>
    <row r="4687" spans="1:15">
      <c r="A4687" s="20" t="s">
        <v>15126</v>
      </c>
      <c r="B4687" s="20" t="s">
        <v>384</v>
      </c>
      <c r="C4687" s="20" t="s">
        <v>15127</v>
      </c>
      <c r="D4687" s="20" t="s">
        <v>15128</v>
      </c>
      <c r="E4687" s="20" t="s">
        <v>387</v>
      </c>
      <c r="F4687" s="20" t="s">
        <v>389</v>
      </c>
      <c r="H4687" s="20" t="s">
        <v>389</v>
      </c>
      <c r="J4687" s="20" t="s">
        <v>397</v>
      </c>
      <c r="K4687" s="20">
        <v>0</v>
      </c>
      <c r="L4687" s="20">
        <v>0</v>
      </c>
      <c r="M4687" s="20" t="s">
        <v>392</v>
      </c>
      <c r="N4687" s="23">
        <v>44924</v>
      </c>
      <c r="O4687" s="23">
        <v>44924</v>
      </c>
    </row>
    <row r="4688" spans="1:15">
      <c r="A4688" s="20" t="s">
        <v>15129</v>
      </c>
      <c r="B4688" s="20" t="s">
        <v>384</v>
      </c>
      <c r="C4688" s="20" t="s">
        <v>15130</v>
      </c>
      <c r="D4688" s="20" t="s">
        <v>15131</v>
      </c>
      <c r="E4688" s="20" t="s">
        <v>427</v>
      </c>
      <c r="F4688" s="20" t="s">
        <v>389</v>
      </c>
      <c r="H4688" s="20" t="s">
        <v>389</v>
      </c>
      <c r="J4688" s="20" t="s">
        <v>397</v>
      </c>
      <c r="K4688" s="20">
        <v>0</v>
      </c>
      <c r="L4688" s="20">
        <v>0</v>
      </c>
      <c r="M4688" s="20" t="s">
        <v>392</v>
      </c>
      <c r="N4688" s="23">
        <v>44924</v>
      </c>
      <c r="O4688" s="23">
        <v>44944</v>
      </c>
    </row>
    <row r="4689" spans="1:15">
      <c r="A4689" s="20" t="s">
        <v>15132</v>
      </c>
      <c r="B4689" s="20" t="s">
        <v>384</v>
      </c>
      <c r="C4689" s="20" t="s">
        <v>15133</v>
      </c>
      <c r="D4689" s="20" t="s">
        <v>15134</v>
      </c>
      <c r="E4689" s="20" t="s">
        <v>427</v>
      </c>
      <c r="F4689" s="20" t="s">
        <v>389</v>
      </c>
      <c r="H4689" s="20" t="s">
        <v>389</v>
      </c>
      <c r="J4689" s="20" t="s">
        <v>397</v>
      </c>
      <c r="K4689" s="20">
        <v>0</v>
      </c>
      <c r="L4689" s="20">
        <v>0</v>
      </c>
      <c r="M4689" s="20" t="s">
        <v>392</v>
      </c>
      <c r="N4689" s="23">
        <v>44925</v>
      </c>
      <c r="O4689" s="23">
        <v>44944</v>
      </c>
    </row>
    <row r="4690" spans="1:15">
      <c r="A4690" s="20" t="s">
        <v>15135</v>
      </c>
      <c r="B4690" s="20" t="s">
        <v>384</v>
      </c>
      <c r="C4690" s="20" t="s">
        <v>15136</v>
      </c>
      <c r="D4690" s="20" t="s">
        <v>15137</v>
      </c>
      <c r="E4690" s="20" t="s">
        <v>478</v>
      </c>
      <c r="F4690" s="20" t="s">
        <v>389</v>
      </c>
      <c r="H4690" s="20" t="s">
        <v>389</v>
      </c>
      <c r="J4690" s="20" t="s">
        <v>397</v>
      </c>
      <c r="K4690" s="20">
        <v>0</v>
      </c>
      <c r="L4690" s="20">
        <v>0</v>
      </c>
      <c r="M4690" s="20" t="s">
        <v>392</v>
      </c>
      <c r="N4690" s="23">
        <v>44925</v>
      </c>
      <c r="O4690" s="23">
        <v>45048</v>
      </c>
    </row>
    <row r="4691" spans="1:15">
      <c r="A4691" s="20" t="s">
        <v>15138</v>
      </c>
      <c r="B4691" s="20" t="s">
        <v>384</v>
      </c>
      <c r="C4691" s="20" t="s">
        <v>15139</v>
      </c>
      <c r="D4691" s="20" t="s">
        <v>15140</v>
      </c>
      <c r="E4691" s="20" t="s">
        <v>387</v>
      </c>
      <c r="F4691" s="20" t="s">
        <v>389</v>
      </c>
      <c r="H4691" s="20" t="s">
        <v>389</v>
      </c>
      <c r="J4691" s="20" t="s">
        <v>397</v>
      </c>
      <c r="K4691" s="20">
        <v>0</v>
      </c>
      <c r="L4691" s="20">
        <v>0</v>
      </c>
      <c r="M4691" s="20" t="s">
        <v>392</v>
      </c>
      <c r="N4691" s="23">
        <v>44925</v>
      </c>
      <c r="O4691" s="23">
        <v>44944</v>
      </c>
    </row>
    <row r="4692" spans="1:15">
      <c r="A4692" s="20" t="s">
        <v>15141</v>
      </c>
      <c r="B4692" s="20" t="s">
        <v>384</v>
      </c>
      <c r="C4692" s="20" t="s">
        <v>15142</v>
      </c>
      <c r="D4692" s="20" t="s">
        <v>15143</v>
      </c>
      <c r="E4692" s="20" t="s">
        <v>387</v>
      </c>
      <c r="F4692" s="20" t="s">
        <v>389</v>
      </c>
      <c r="H4692" s="20" t="s">
        <v>389</v>
      </c>
      <c r="J4692" s="20" t="s">
        <v>397</v>
      </c>
      <c r="K4692" s="20">
        <v>0</v>
      </c>
      <c r="L4692" s="20">
        <v>500</v>
      </c>
      <c r="M4692" s="20" t="s">
        <v>428</v>
      </c>
      <c r="N4692" s="23">
        <v>44925</v>
      </c>
      <c r="O4692" s="23">
        <v>44944</v>
      </c>
    </row>
    <row r="4693" spans="1:15">
      <c r="A4693" s="20" t="s">
        <v>15144</v>
      </c>
      <c r="B4693" s="20" t="s">
        <v>384</v>
      </c>
      <c r="C4693" s="20" t="s">
        <v>15145</v>
      </c>
      <c r="D4693" s="20" t="s">
        <v>15146</v>
      </c>
      <c r="E4693" s="20" t="s">
        <v>387</v>
      </c>
      <c r="F4693" s="20" t="s">
        <v>389</v>
      </c>
      <c r="H4693" s="20" t="s">
        <v>389</v>
      </c>
      <c r="J4693" s="20" t="s">
        <v>397</v>
      </c>
      <c r="K4693" s="20">
        <v>0</v>
      </c>
      <c r="L4693" s="20">
        <v>0</v>
      </c>
      <c r="M4693" s="20" t="s">
        <v>392</v>
      </c>
      <c r="N4693" s="23">
        <v>44925</v>
      </c>
      <c r="O4693" s="23">
        <v>44944</v>
      </c>
    </row>
    <row r="4694" spans="1:15">
      <c r="A4694" s="20" t="s">
        <v>15147</v>
      </c>
      <c r="B4694" s="20" t="s">
        <v>384</v>
      </c>
      <c r="C4694" s="20" t="s">
        <v>15148</v>
      </c>
      <c r="D4694" s="20" t="s">
        <v>15149</v>
      </c>
      <c r="E4694" s="20" t="s">
        <v>387</v>
      </c>
      <c r="F4694" s="20" t="s">
        <v>389</v>
      </c>
      <c r="H4694" s="20" t="s">
        <v>389</v>
      </c>
      <c r="J4694" s="20" t="s">
        <v>397</v>
      </c>
      <c r="K4694" s="20">
        <v>0</v>
      </c>
      <c r="L4694" s="20">
        <v>96.52</v>
      </c>
      <c r="M4694" s="20" t="s">
        <v>428</v>
      </c>
      <c r="N4694" s="23">
        <v>44925</v>
      </c>
      <c r="O4694" s="23">
        <v>44925</v>
      </c>
    </row>
    <row r="4695" spans="1:15">
      <c r="A4695" s="20" t="s">
        <v>15150</v>
      </c>
      <c r="B4695" s="20" t="s">
        <v>384</v>
      </c>
      <c r="C4695" s="20" t="s">
        <v>15151</v>
      </c>
      <c r="D4695" s="20" t="s">
        <v>15152</v>
      </c>
      <c r="E4695" s="20" t="s">
        <v>387</v>
      </c>
      <c r="F4695" s="20" t="s">
        <v>389</v>
      </c>
      <c r="H4695" s="20" t="s">
        <v>389</v>
      </c>
      <c r="J4695" s="20" t="s">
        <v>397</v>
      </c>
      <c r="K4695" s="20">
        <v>0</v>
      </c>
      <c r="L4695" s="20">
        <v>0</v>
      </c>
      <c r="M4695" s="20" t="s">
        <v>392</v>
      </c>
      <c r="N4695" s="23">
        <v>44925</v>
      </c>
      <c r="O4695" s="23">
        <v>44944</v>
      </c>
    </row>
    <row r="4696" spans="1:15">
      <c r="A4696" s="20" t="s">
        <v>15153</v>
      </c>
      <c r="B4696" s="20" t="s">
        <v>384</v>
      </c>
      <c r="C4696" s="20" t="s">
        <v>15154</v>
      </c>
      <c r="D4696" s="20" t="s">
        <v>15155</v>
      </c>
      <c r="E4696" s="20" t="s">
        <v>387</v>
      </c>
      <c r="F4696" s="20" t="s">
        <v>389</v>
      </c>
      <c r="H4696" s="20" t="s">
        <v>389</v>
      </c>
      <c r="J4696" s="20" t="s">
        <v>397</v>
      </c>
      <c r="K4696" s="20">
        <v>0</v>
      </c>
      <c r="L4696" s="20">
        <v>1737.22</v>
      </c>
      <c r="M4696" s="20" t="s">
        <v>428</v>
      </c>
      <c r="N4696" s="23">
        <v>44925</v>
      </c>
      <c r="O4696" s="23">
        <v>44925</v>
      </c>
    </row>
    <row r="4697" spans="1:15">
      <c r="A4697" s="20" t="s">
        <v>15156</v>
      </c>
      <c r="B4697" s="20" t="s">
        <v>384</v>
      </c>
      <c r="C4697" s="20" t="s">
        <v>15157</v>
      </c>
      <c r="D4697" s="20" t="s">
        <v>15158</v>
      </c>
      <c r="E4697" s="20" t="s">
        <v>387</v>
      </c>
      <c r="F4697" s="20" t="s">
        <v>389</v>
      </c>
      <c r="H4697" s="20" t="s">
        <v>389</v>
      </c>
      <c r="J4697" s="20" t="s">
        <v>397</v>
      </c>
      <c r="K4697" s="20">
        <v>0</v>
      </c>
      <c r="L4697" s="20">
        <v>0</v>
      </c>
      <c r="M4697" s="20" t="s">
        <v>392</v>
      </c>
      <c r="N4697" s="23">
        <v>44925</v>
      </c>
      <c r="O4697" s="23">
        <v>44925</v>
      </c>
    </row>
    <row r="4698" spans="1:15">
      <c r="A4698" s="20" t="s">
        <v>15159</v>
      </c>
      <c r="B4698" s="20" t="s">
        <v>384</v>
      </c>
      <c r="C4698" s="20" t="s">
        <v>15160</v>
      </c>
      <c r="D4698" s="20" t="s">
        <v>15161</v>
      </c>
      <c r="E4698" s="20" t="s">
        <v>387</v>
      </c>
      <c r="F4698" s="20" t="s">
        <v>389</v>
      </c>
      <c r="H4698" s="20" t="s">
        <v>389</v>
      </c>
      <c r="J4698" s="20" t="s">
        <v>397</v>
      </c>
      <c r="K4698" s="20">
        <v>0</v>
      </c>
      <c r="L4698" s="20">
        <v>0</v>
      </c>
      <c r="M4698" s="20" t="s">
        <v>392</v>
      </c>
      <c r="N4698" s="23">
        <v>44925</v>
      </c>
      <c r="O4698" s="23">
        <v>44925</v>
      </c>
    </row>
    <row r="4699" spans="1:15">
      <c r="A4699" s="20" t="s">
        <v>15162</v>
      </c>
      <c r="B4699" s="20" t="s">
        <v>384</v>
      </c>
      <c r="C4699" s="20" t="s">
        <v>15163</v>
      </c>
      <c r="D4699" s="20" t="s">
        <v>15164</v>
      </c>
      <c r="E4699" s="20" t="s">
        <v>387</v>
      </c>
      <c r="F4699" s="20" t="s">
        <v>389</v>
      </c>
      <c r="H4699" s="20" t="s">
        <v>389</v>
      </c>
      <c r="J4699" s="20" t="s">
        <v>397</v>
      </c>
      <c r="K4699" s="20">
        <v>0</v>
      </c>
      <c r="L4699" s="20">
        <v>638.27</v>
      </c>
      <c r="M4699" s="20" t="s">
        <v>428</v>
      </c>
      <c r="N4699" s="23">
        <v>44925</v>
      </c>
      <c r="O4699" s="23">
        <v>44944</v>
      </c>
    </row>
    <row r="4700" spans="1:15">
      <c r="A4700" s="20" t="s">
        <v>15165</v>
      </c>
      <c r="B4700" s="20" t="s">
        <v>384</v>
      </c>
      <c r="C4700" s="20" t="s">
        <v>15166</v>
      </c>
      <c r="D4700" s="20" t="s">
        <v>15167</v>
      </c>
      <c r="E4700" s="20" t="s">
        <v>478</v>
      </c>
      <c r="F4700" s="20" t="s">
        <v>389</v>
      </c>
      <c r="H4700" s="20" t="s">
        <v>389</v>
      </c>
      <c r="J4700" s="20" t="s">
        <v>391</v>
      </c>
      <c r="K4700" s="20">
        <v>0</v>
      </c>
      <c r="L4700" s="20">
        <v>0</v>
      </c>
      <c r="M4700" s="20" t="s">
        <v>392</v>
      </c>
      <c r="N4700" s="23">
        <v>44926</v>
      </c>
      <c r="O4700" s="23">
        <v>44926</v>
      </c>
    </row>
    <row r="4701" spans="1:15">
      <c r="A4701" s="20" t="s">
        <v>15168</v>
      </c>
      <c r="B4701" s="20" t="s">
        <v>384</v>
      </c>
      <c r="C4701" s="20" t="s">
        <v>15169</v>
      </c>
      <c r="D4701" s="20" t="s">
        <v>15170</v>
      </c>
      <c r="E4701" s="20" t="s">
        <v>427</v>
      </c>
      <c r="F4701" s="20" t="s">
        <v>389</v>
      </c>
      <c r="H4701" s="20" t="s">
        <v>389</v>
      </c>
      <c r="J4701" s="20" t="s">
        <v>391</v>
      </c>
      <c r="K4701" s="20">
        <v>0</v>
      </c>
      <c r="L4701" s="20">
        <v>0</v>
      </c>
      <c r="M4701" s="20" t="s">
        <v>392</v>
      </c>
      <c r="N4701" s="23">
        <v>44928</v>
      </c>
      <c r="O4701" s="23">
        <v>44928</v>
      </c>
    </row>
    <row r="4702" spans="1:15">
      <c r="A4702" s="20" t="s">
        <v>15171</v>
      </c>
      <c r="B4702" s="20" t="s">
        <v>384</v>
      </c>
      <c r="C4702" s="20" t="s">
        <v>15172</v>
      </c>
      <c r="D4702" s="20" t="s">
        <v>15173</v>
      </c>
      <c r="E4702" s="20" t="s">
        <v>427</v>
      </c>
      <c r="F4702" s="20" t="s">
        <v>389</v>
      </c>
      <c r="H4702" s="20" t="s">
        <v>389</v>
      </c>
      <c r="J4702" s="20" t="s">
        <v>397</v>
      </c>
      <c r="K4702" s="20">
        <v>0</v>
      </c>
      <c r="L4702" s="20">
        <v>0</v>
      </c>
      <c r="M4702" s="20" t="s">
        <v>392</v>
      </c>
      <c r="N4702" s="23">
        <v>44928</v>
      </c>
      <c r="O4702" s="23">
        <v>45013</v>
      </c>
    </row>
    <row r="4703" spans="1:15">
      <c r="A4703" s="20" t="s">
        <v>15174</v>
      </c>
      <c r="B4703" s="20" t="s">
        <v>384</v>
      </c>
      <c r="C4703" s="20" t="s">
        <v>15175</v>
      </c>
      <c r="D4703" s="20" t="s">
        <v>15176</v>
      </c>
      <c r="E4703" s="20" t="s">
        <v>427</v>
      </c>
      <c r="F4703" s="20" t="s">
        <v>389</v>
      </c>
      <c r="H4703" s="20" t="s">
        <v>389</v>
      </c>
      <c r="J4703" s="20" t="s">
        <v>391</v>
      </c>
      <c r="K4703" s="20">
        <v>0</v>
      </c>
      <c r="L4703" s="20">
        <v>0</v>
      </c>
      <c r="M4703" s="20" t="s">
        <v>392</v>
      </c>
      <c r="N4703" s="23">
        <v>44928</v>
      </c>
      <c r="O4703" s="23">
        <v>44928</v>
      </c>
    </row>
    <row r="4704" spans="1:15">
      <c r="A4704" s="20" t="s">
        <v>15177</v>
      </c>
      <c r="B4704" s="20" t="s">
        <v>384</v>
      </c>
      <c r="C4704" s="20" t="s">
        <v>15178</v>
      </c>
      <c r="D4704" s="20" t="s">
        <v>15179</v>
      </c>
      <c r="E4704" s="20" t="s">
        <v>387</v>
      </c>
      <c r="F4704" s="20" t="s">
        <v>389</v>
      </c>
      <c r="H4704" s="20" t="s">
        <v>389</v>
      </c>
      <c r="J4704" s="20" t="s">
        <v>397</v>
      </c>
      <c r="K4704" s="20">
        <v>0</v>
      </c>
      <c r="L4704" s="20">
        <v>0</v>
      </c>
      <c r="M4704" s="20" t="s">
        <v>392</v>
      </c>
      <c r="N4704" s="23">
        <v>44929</v>
      </c>
      <c r="O4704" s="23">
        <v>44944</v>
      </c>
    </row>
    <row r="4705" spans="1:15">
      <c r="A4705" s="20" t="s">
        <v>15180</v>
      </c>
      <c r="B4705" s="20" t="s">
        <v>384</v>
      </c>
      <c r="C4705" s="20" t="s">
        <v>15181</v>
      </c>
      <c r="D4705" s="20" t="s">
        <v>15182</v>
      </c>
      <c r="E4705" s="20" t="s">
        <v>450</v>
      </c>
      <c r="F4705" s="20" t="s">
        <v>15183</v>
      </c>
      <c r="G4705" s="20" t="s">
        <v>15184</v>
      </c>
      <c r="H4705" s="20" t="s">
        <v>15005</v>
      </c>
      <c r="I4705" s="20" t="s">
        <v>390</v>
      </c>
      <c r="J4705" s="20" t="s">
        <v>397</v>
      </c>
      <c r="K4705" s="20">
        <v>20000</v>
      </c>
      <c r="L4705" s="20">
        <v>0</v>
      </c>
      <c r="M4705" s="20" t="s">
        <v>392</v>
      </c>
      <c r="N4705" s="23">
        <v>44929</v>
      </c>
      <c r="O4705" s="23">
        <v>44935</v>
      </c>
    </row>
    <row r="4706" spans="1:15">
      <c r="A4706" s="20" t="s">
        <v>15185</v>
      </c>
      <c r="B4706" s="20" t="s">
        <v>384</v>
      </c>
      <c r="C4706" s="20" t="s">
        <v>15186</v>
      </c>
      <c r="D4706" s="20" t="s">
        <v>15187</v>
      </c>
      <c r="E4706" s="20" t="s">
        <v>450</v>
      </c>
      <c r="F4706" s="20" t="s">
        <v>389</v>
      </c>
      <c r="H4706" s="20" t="s">
        <v>389</v>
      </c>
      <c r="J4706" s="20" t="s">
        <v>397</v>
      </c>
      <c r="K4706" s="20">
        <v>2400</v>
      </c>
      <c r="L4706" s="20">
        <v>0</v>
      </c>
      <c r="M4706" s="20" t="s">
        <v>392</v>
      </c>
      <c r="N4706" s="23">
        <v>44929</v>
      </c>
      <c r="O4706" s="23">
        <v>44929</v>
      </c>
    </row>
    <row r="4707" spans="1:15">
      <c r="A4707" s="20" t="s">
        <v>15188</v>
      </c>
      <c r="B4707" s="20" t="s">
        <v>384</v>
      </c>
      <c r="C4707" s="20" t="s">
        <v>15189</v>
      </c>
      <c r="D4707" s="20" t="s">
        <v>15190</v>
      </c>
      <c r="E4707" s="20" t="s">
        <v>478</v>
      </c>
      <c r="F4707" s="20" t="s">
        <v>389</v>
      </c>
      <c r="H4707" s="20" t="s">
        <v>389</v>
      </c>
      <c r="J4707" s="20" t="s">
        <v>391</v>
      </c>
      <c r="K4707" s="20">
        <v>0</v>
      </c>
      <c r="L4707" s="20">
        <v>0</v>
      </c>
      <c r="M4707" s="20" t="s">
        <v>392</v>
      </c>
      <c r="N4707" s="23">
        <v>44929</v>
      </c>
      <c r="O4707" s="23">
        <v>44929</v>
      </c>
    </row>
    <row r="4708" spans="1:15">
      <c r="A4708" s="20" t="s">
        <v>15191</v>
      </c>
      <c r="B4708" s="20" t="s">
        <v>384</v>
      </c>
      <c r="C4708" s="20" t="s">
        <v>15192</v>
      </c>
      <c r="D4708" s="20" t="s">
        <v>15193</v>
      </c>
      <c r="E4708" s="20" t="s">
        <v>478</v>
      </c>
      <c r="F4708" s="20" t="s">
        <v>389</v>
      </c>
      <c r="H4708" s="20" t="s">
        <v>389</v>
      </c>
      <c r="J4708" s="20" t="s">
        <v>391</v>
      </c>
      <c r="K4708" s="20">
        <v>0</v>
      </c>
      <c r="L4708" s="20">
        <v>0</v>
      </c>
      <c r="M4708" s="20" t="s">
        <v>392</v>
      </c>
      <c r="N4708" s="23">
        <v>44929</v>
      </c>
      <c r="O4708" s="23">
        <v>44929</v>
      </c>
    </row>
    <row r="4709" spans="1:15">
      <c r="A4709" s="20" t="s">
        <v>15194</v>
      </c>
      <c r="B4709" s="20" t="s">
        <v>384</v>
      </c>
      <c r="C4709" s="20" t="s">
        <v>15195</v>
      </c>
      <c r="D4709" s="20" t="s">
        <v>15196</v>
      </c>
      <c r="E4709" s="20" t="s">
        <v>478</v>
      </c>
      <c r="F4709" s="20" t="s">
        <v>389</v>
      </c>
      <c r="H4709" s="20" t="s">
        <v>389</v>
      </c>
      <c r="J4709" s="20" t="s">
        <v>391</v>
      </c>
      <c r="K4709" s="20">
        <v>0</v>
      </c>
      <c r="L4709" s="20">
        <v>0</v>
      </c>
      <c r="M4709" s="20" t="s">
        <v>392</v>
      </c>
      <c r="N4709" s="23">
        <v>44929</v>
      </c>
      <c r="O4709" s="23">
        <v>44929</v>
      </c>
    </row>
    <row r="4710" spans="1:15">
      <c r="A4710" s="20" t="s">
        <v>15197</v>
      </c>
      <c r="B4710" s="20" t="s">
        <v>384</v>
      </c>
      <c r="C4710" s="20" t="s">
        <v>15198</v>
      </c>
      <c r="D4710" s="20" t="s">
        <v>15199</v>
      </c>
      <c r="E4710" s="20" t="s">
        <v>478</v>
      </c>
      <c r="F4710" s="20" t="s">
        <v>389</v>
      </c>
      <c r="H4710" s="20" t="s">
        <v>389</v>
      </c>
      <c r="J4710" s="20" t="s">
        <v>391</v>
      </c>
      <c r="K4710" s="20">
        <v>0</v>
      </c>
      <c r="L4710" s="20">
        <v>0</v>
      </c>
      <c r="M4710" s="20" t="s">
        <v>392</v>
      </c>
      <c r="N4710" s="23">
        <v>44929</v>
      </c>
      <c r="O4710" s="23">
        <v>44929</v>
      </c>
    </row>
    <row r="4711" spans="1:15">
      <c r="A4711" s="20" t="s">
        <v>15200</v>
      </c>
      <c r="B4711" s="20" t="s">
        <v>384</v>
      </c>
      <c r="C4711" s="20" t="s">
        <v>15201</v>
      </c>
      <c r="D4711" s="20" t="s">
        <v>15202</v>
      </c>
      <c r="E4711" s="20" t="s">
        <v>478</v>
      </c>
      <c r="F4711" s="20" t="s">
        <v>389</v>
      </c>
      <c r="H4711" s="20" t="s">
        <v>389</v>
      </c>
      <c r="J4711" s="20" t="s">
        <v>391</v>
      </c>
      <c r="K4711" s="20">
        <v>0</v>
      </c>
      <c r="L4711" s="20">
        <v>0</v>
      </c>
      <c r="M4711" s="20" t="s">
        <v>392</v>
      </c>
      <c r="N4711" s="23">
        <v>44929</v>
      </c>
      <c r="O4711" s="23">
        <v>44929</v>
      </c>
    </row>
    <row r="4712" spans="1:15">
      <c r="A4712" s="20" t="s">
        <v>15203</v>
      </c>
      <c r="B4712" s="20" t="s">
        <v>384</v>
      </c>
      <c r="C4712" s="20" t="s">
        <v>15204</v>
      </c>
      <c r="D4712" s="20" t="s">
        <v>15205</v>
      </c>
      <c r="E4712" s="20" t="s">
        <v>387</v>
      </c>
      <c r="F4712" s="20" t="s">
        <v>389</v>
      </c>
      <c r="H4712" s="20" t="s">
        <v>389</v>
      </c>
      <c r="J4712" s="20" t="s">
        <v>391</v>
      </c>
      <c r="K4712" s="20">
        <v>0</v>
      </c>
      <c r="L4712" s="20">
        <v>0</v>
      </c>
      <c r="M4712" s="20" t="s">
        <v>392</v>
      </c>
      <c r="N4712" s="23">
        <v>44929</v>
      </c>
      <c r="O4712" s="23">
        <v>44929</v>
      </c>
    </row>
    <row r="4713" spans="1:15">
      <c r="A4713" s="20" t="s">
        <v>15206</v>
      </c>
      <c r="B4713" s="20" t="s">
        <v>384</v>
      </c>
      <c r="C4713" s="20" t="s">
        <v>15207</v>
      </c>
      <c r="D4713" s="20" t="s">
        <v>15208</v>
      </c>
      <c r="E4713" s="20" t="s">
        <v>387</v>
      </c>
      <c r="F4713" s="20" t="s">
        <v>389</v>
      </c>
      <c r="H4713" s="20" t="s">
        <v>389</v>
      </c>
      <c r="J4713" s="20" t="s">
        <v>397</v>
      </c>
      <c r="K4713" s="20">
        <v>0</v>
      </c>
      <c r="L4713" s="20">
        <v>0</v>
      </c>
      <c r="M4713" s="20" t="s">
        <v>392</v>
      </c>
      <c r="N4713" s="23">
        <v>44929</v>
      </c>
      <c r="O4713" s="23">
        <v>44988</v>
      </c>
    </row>
    <row r="4714" spans="1:15">
      <c r="A4714" s="20" t="s">
        <v>15209</v>
      </c>
      <c r="B4714" s="20" t="s">
        <v>384</v>
      </c>
      <c r="C4714" s="20" t="s">
        <v>15210</v>
      </c>
      <c r="D4714" s="20" t="s">
        <v>15211</v>
      </c>
      <c r="E4714" s="20" t="s">
        <v>387</v>
      </c>
      <c r="F4714" s="20" t="s">
        <v>389</v>
      </c>
      <c r="H4714" s="20" t="s">
        <v>389</v>
      </c>
      <c r="J4714" s="20" t="s">
        <v>397</v>
      </c>
      <c r="K4714" s="20">
        <v>0</v>
      </c>
      <c r="L4714" s="20">
        <v>0</v>
      </c>
      <c r="M4714" s="20" t="s">
        <v>392</v>
      </c>
      <c r="N4714" s="23">
        <v>44929</v>
      </c>
      <c r="O4714" s="23">
        <v>44929</v>
      </c>
    </row>
    <row r="4715" spans="1:15">
      <c r="A4715" s="20" t="s">
        <v>15212</v>
      </c>
      <c r="B4715" s="20" t="s">
        <v>384</v>
      </c>
      <c r="C4715" s="20" t="s">
        <v>15213</v>
      </c>
      <c r="D4715" s="20" t="s">
        <v>15214</v>
      </c>
      <c r="E4715" s="20" t="s">
        <v>478</v>
      </c>
      <c r="F4715" s="20" t="s">
        <v>389</v>
      </c>
      <c r="H4715" s="20" t="s">
        <v>389</v>
      </c>
      <c r="J4715" s="20" t="s">
        <v>397</v>
      </c>
      <c r="K4715" s="20">
        <v>0</v>
      </c>
      <c r="L4715" s="20">
        <v>0</v>
      </c>
      <c r="M4715" s="20" t="s">
        <v>392</v>
      </c>
      <c r="N4715" s="23">
        <v>44929</v>
      </c>
      <c r="O4715" s="23">
        <v>44929</v>
      </c>
    </row>
    <row r="4716" spans="1:15">
      <c r="A4716" s="20" t="s">
        <v>15215</v>
      </c>
      <c r="B4716" s="20" t="s">
        <v>384</v>
      </c>
      <c r="C4716" s="20" t="s">
        <v>15216</v>
      </c>
      <c r="D4716" s="20" t="s">
        <v>15217</v>
      </c>
      <c r="E4716" s="20" t="s">
        <v>478</v>
      </c>
      <c r="F4716" s="20" t="s">
        <v>389</v>
      </c>
      <c r="H4716" s="20" t="s">
        <v>389</v>
      </c>
      <c r="J4716" s="20" t="s">
        <v>391</v>
      </c>
      <c r="K4716" s="20">
        <v>0</v>
      </c>
      <c r="L4716" s="20">
        <v>0</v>
      </c>
      <c r="M4716" s="20" t="s">
        <v>392</v>
      </c>
      <c r="N4716" s="23">
        <v>44929</v>
      </c>
      <c r="O4716" s="23">
        <v>44929</v>
      </c>
    </row>
    <row r="4717" spans="1:15">
      <c r="A4717" s="20" t="s">
        <v>15218</v>
      </c>
      <c r="B4717" s="20" t="s">
        <v>384</v>
      </c>
      <c r="C4717" s="20" t="s">
        <v>15219</v>
      </c>
      <c r="D4717" s="20" t="s">
        <v>15220</v>
      </c>
      <c r="E4717" s="20" t="s">
        <v>478</v>
      </c>
      <c r="F4717" s="20" t="s">
        <v>389</v>
      </c>
      <c r="H4717" s="20" t="s">
        <v>389</v>
      </c>
      <c r="J4717" s="20" t="s">
        <v>391</v>
      </c>
      <c r="K4717" s="20">
        <v>0</v>
      </c>
      <c r="L4717" s="20">
        <v>0</v>
      </c>
      <c r="M4717" s="20" t="s">
        <v>392</v>
      </c>
      <c r="N4717" s="23">
        <v>44929</v>
      </c>
      <c r="O4717" s="23">
        <v>44929</v>
      </c>
    </row>
    <row r="4718" spans="1:15">
      <c r="A4718" s="20" t="s">
        <v>15221</v>
      </c>
      <c r="B4718" s="20" t="s">
        <v>384</v>
      </c>
      <c r="C4718" s="20" t="s">
        <v>15222</v>
      </c>
      <c r="D4718" s="20" t="s">
        <v>15223</v>
      </c>
      <c r="E4718" s="20" t="s">
        <v>478</v>
      </c>
      <c r="F4718" s="20" t="s">
        <v>389</v>
      </c>
      <c r="H4718" s="20" t="s">
        <v>389</v>
      </c>
      <c r="J4718" s="20" t="s">
        <v>397</v>
      </c>
      <c r="K4718" s="20">
        <v>0</v>
      </c>
      <c r="L4718" s="20">
        <v>0</v>
      </c>
      <c r="M4718" s="20" t="s">
        <v>392</v>
      </c>
      <c r="N4718" s="23">
        <v>44929</v>
      </c>
      <c r="O4718" s="23">
        <v>44929</v>
      </c>
    </row>
    <row r="4719" spans="1:15">
      <c r="A4719" s="20" t="s">
        <v>15224</v>
      </c>
      <c r="B4719" s="20" t="s">
        <v>384</v>
      </c>
      <c r="C4719" s="20" t="s">
        <v>15225</v>
      </c>
      <c r="D4719" s="20" t="s">
        <v>15226</v>
      </c>
      <c r="E4719" s="20" t="s">
        <v>478</v>
      </c>
      <c r="F4719" s="20" t="s">
        <v>389</v>
      </c>
      <c r="H4719" s="20" t="s">
        <v>389</v>
      </c>
      <c r="J4719" s="20" t="s">
        <v>391</v>
      </c>
      <c r="K4719" s="20">
        <v>0</v>
      </c>
      <c r="L4719" s="20">
        <v>0</v>
      </c>
      <c r="M4719" s="20" t="s">
        <v>392</v>
      </c>
      <c r="N4719" s="23">
        <v>44929</v>
      </c>
      <c r="O4719" s="23">
        <v>44929</v>
      </c>
    </row>
    <row r="4720" spans="1:15">
      <c r="A4720" s="20" t="s">
        <v>15227</v>
      </c>
      <c r="B4720" s="20" t="s">
        <v>384</v>
      </c>
      <c r="C4720" s="20" t="s">
        <v>15228</v>
      </c>
      <c r="D4720" s="20" t="s">
        <v>15229</v>
      </c>
      <c r="E4720" s="20" t="s">
        <v>387</v>
      </c>
      <c r="F4720" s="20" t="s">
        <v>389</v>
      </c>
      <c r="H4720" s="20" t="s">
        <v>389</v>
      </c>
      <c r="J4720" s="20" t="s">
        <v>397</v>
      </c>
      <c r="K4720" s="20">
        <v>0</v>
      </c>
      <c r="L4720" s="20">
        <v>0</v>
      </c>
      <c r="M4720" s="20" t="s">
        <v>392</v>
      </c>
      <c r="N4720" s="23">
        <v>44930</v>
      </c>
      <c r="O4720" s="23">
        <v>44930</v>
      </c>
    </row>
    <row r="4721" spans="1:15">
      <c r="A4721" s="20" t="s">
        <v>15230</v>
      </c>
      <c r="B4721" s="20" t="s">
        <v>384</v>
      </c>
      <c r="C4721" s="20" t="s">
        <v>15231</v>
      </c>
      <c r="D4721" s="20" t="s">
        <v>15232</v>
      </c>
      <c r="E4721" s="20" t="s">
        <v>478</v>
      </c>
      <c r="F4721" s="20" t="s">
        <v>389</v>
      </c>
      <c r="H4721" s="20" t="s">
        <v>389</v>
      </c>
      <c r="J4721" s="20" t="s">
        <v>391</v>
      </c>
      <c r="K4721" s="20">
        <v>0</v>
      </c>
      <c r="L4721" s="20">
        <v>0</v>
      </c>
      <c r="M4721" s="20" t="s">
        <v>392</v>
      </c>
      <c r="N4721" s="23">
        <v>44930</v>
      </c>
      <c r="O4721" s="23">
        <v>44930</v>
      </c>
    </row>
    <row r="4722" spans="1:15">
      <c r="A4722" s="20" t="s">
        <v>15233</v>
      </c>
      <c r="B4722" s="20" t="s">
        <v>384</v>
      </c>
      <c r="C4722" s="20" t="s">
        <v>15234</v>
      </c>
      <c r="D4722" s="20" t="s">
        <v>15235</v>
      </c>
      <c r="E4722" s="20" t="s">
        <v>387</v>
      </c>
      <c r="F4722" s="20" t="s">
        <v>389</v>
      </c>
      <c r="H4722" s="20" t="s">
        <v>389</v>
      </c>
      <c r="J4722" s="20" t="s">
        <v>397</v>
      </c>
      <c r="K4722" s="20">
        <v>0</v>
      </c>
      <c r="L4722" s="20">
        <v>0</v>
      </c>
      <c r="M4722" s="20" t="s">
        <v>392</v>
      </c>
      <c r="N4722" s="23">
        <v>44930</v>
      </c>
      <c r="O4722" s="23">
        <v>44930</v>
      </c>
    </row>
    <row r="4723" spans="1:15">
      <c r="A4723" s="20" t="s">
        <v>15236</v>
      </c>
      <c r="B4723" s="20" t="s">
        <v>384</v>
      </c>
      <c r="C4723" s="20" t="s">
        <v>15237</v>
      </c>
      <c r="D4723" s="20" t="s">
        <v>15238</v>
      </c>
      <c r="E4723" s="20" t="s">
        <v>387</v>
      </c>
      <c r="F4723" s="20" t="s">
        <v>389</v>
      </c>
      <c r="H4723" s="20" t="s">
        <v>389</v>
      </c>
      <c r="J4723" s="20" t="s">
        <v>397</v>
      </c>
      <c r="K4723" s="20">
        <v>0</v>
      </c>
      <c r="L4723" s="20">
        <v>0</v>
      </c>
      <c r="M4723" s="20" t="s">
        <v>392</v>
      </c>
      <c r="N4723" s="23">
        <v>44930</v>
      </c>
      <c r="O4723" s="23">
        <v>44944</v>
      </c>
    </row>
    <row r="4724" spans="1:15">
      <c r="A4724" s="20" t="s">
        <v>15239</v>
      </c>
      <c r="B4724" s="20" t="s">
        <v>384</v>
      </c>
      <c r="C4724" s="20" t="s">
        <v>15240</v>
      </c>
      <c r="D4724" s="20" t="s">
        <v>15241</v>
      </c>
      <c r="E4724" s="20" t="s">
        <v>427</v>
      </c>
      <c r="F4724" s="20" t="s">
        <v>389</v>
      </c>
      <c r="H4724" s="20" t="s">
        <v>389</v>
      </c>
      <c r="J4724" s="20" t="s">
        <v>391</v>
      </c>
      <c r="K4724" s="20">
        <v>0</v>
      </c>
      <c r="L4724" s="20">
        <v>419.55</v>
      </c>
      <c r="M4724" s="20" t="s">
        <v>428</v>
      </c>
      <c r="N4724" s="23">
        <v>44930</v>
      </c>
      <c r="O4724" s="23">
        <v>44930</v>
      </c>
    </row>
    <row r="4725" spans="1:15">
      <c r="A4725" s="20" t="s">
        <v>15242</v>
      </c>
      <c r="B4725" s="20" t="s">
        <v>384</v>
      </c>
      <c r="C4725" s="20" t="s">
        <v>15243</v>
      </c>
      <c r="D4725" s="20" t="s">
        <v>15244</v>
      </c>
      <c r="E4725" s="20" t="s">
        <v>478</v>
      </c>
      <c r="F4725" s="20" t="s">
        <v>389</v>
      </c>
      <c r="H4725" s="20" t="s">
        <v>389</v>
      </c>
      <c r="J4725" s="20" t="s">
        <v>391</v>
      </c>
      <c r="K4725" s="20">
        <v>0</v>
      </c>
      <c r="L4725" s="20">
        <v>0</v>
      </c>
      <c r="M4725" s="20" t="s">
        <v>392</v>
      </c>
      <c r="N4725" s="23">
        <v>44930</v>
      </c>
      <c r="O4725" s="23">
        <v>44930</v>
      </c>
    </row>
    <row r="4726" spans="1:15">
      <c r="A4726" s="20" t="s">
        <v>15245</v>
      </c>
      <c r="B4726" s="20" t="s">
        <v>384</v>
      </c>
      <c r="C4726" s="20" t="s">
        <v>15246</v>
      </c>
      <c r="D4726" s="20" t="s">
        <v>15247</v>
      </c>
      <c r="E4726" s="20" t="s">
        <v>478</v>
      </c>
      <c r="F4726" s="20" t="s">
        <v>389</v>
      </c>
      <c r="H4726" s="20" t="s">
        <v>389</v>
      </c>
      <c r="J4726" s="20" t="s">
        <v>391</v>
      </c>
      <c r="K4726" s="20">
        <v>0</v>
      </c>
      <c r="L4726" s="20">
        <v>0</v>
      </c>
      <c r="M4726" s="20" t="s">
        <v>392</v>
      </c>
      <c r="N4726" s="23">
        <v>44930</v>
      </c>
      <c r="O4726" s="23">
        <v>44930</v>
      </c>
    </row>
    <row r="4727" spans="1:15">
      <c r="A4727" s="20" t="s">
        <v>15248</v>
      </c>
      <c r="B4727" s="20" t="s">
        <v>384</v>
      </c>
      <c r="C4727" s="20" t="s">
        <v>15249</v>
      </c>
      <c r="D4727" s="20" t="s">
        <v>15250</v>
      </c>
      <c r="E4727" s="20" t="s">
        <v>387</v>
      </c>
      <c r="F4727" s="20" t="s">
        <v>389</v>
      </c>
      <c r="H4727" s="20" t="s">
        <v>389</v>
      </c>
      <c r="J4727" s="20" t="s">
        <v>397</v>
      </c>
      <c r="K4727" s="20">
        <v>0</v>
      </c>
      <c r="L4727" s="20">
        <v>0</v>
      </c>
      <c r="M4727" s="20" t="s">
        <v>392</v>
      </c>
      <c r="N4727" s="23">
        <v>44930</v>
      </c>
      <c r="O4727" s="23">
        <v>44930</v>
      </c>
    </row>
    <row r="4728" spans="1:15">
      <c r="A4728" s="20" t="s">
        <v>15251</v>
      </c>
      <c r="B4728" s="20" t="s">
        <v>384</v>
      </c>
      <c r="C4728" s="20" t="s">
        <v>15252</v>
      </c>
      <c r="D4728" s="20" t="s">
        <v>15253</v>
      </c>
      <c r="E4728" s="20" t="s">
        <v>478</v>
      </c>
      <c r="F4728" s="20" t="s">
        <v>389</v>
      </c>
      <c r="H4728" s="20" t="s">
        <v>389</v>
      </c>
      <c r="J4728" s="20" t="s">
        <v>391</v>
      </c>
      <c r="K4728" s="20">
        <v>0</v>
      </c>
      <c r="L4728" s="20">
        <v>0</v>
      </c>
      <c r="M4728" s="20" t="s">
        <v>392</v>
      </c>
      <c r="N4728" s="23">
        <v>44930</v>
      </c>
      <c r="O4728" s="23">
        <v>44930</v>
      </c>
    </row>
    <row r="4729" spans="1:15">
      <c r="A4729" s="20" t="s">
        <v>15254</v>
      </c>
      <c r="B4729" s="20" t="s">
        <v>384</v>
      </c>
      <c r="C4729" s="20" t="s">
        <v>15255</v>
      </c>
      <c r="D4729" s="20" t="s">
        <v>15256</v>
      </c>
      <c r="E4729" s="20" t="s">
        <v>387</v>
      </c>
      <c r="F4729" s="20" t="s">
        <v>389</v>
      </c>
      <c r="H4729" s="20" t="s">
        <v>389</v>
      </c>
      <c r="J4729" s="20" t="s">
        <v>391</v>
      </c>
      <c r="K4729" s="20">
        <v>0</v>
      </c>
      <c r="L4729" s="20">
        <v>0</v>
      </c>
      <c r="M4729" s="20" t="s">
        <v>392</v>
      </c>
      <c r="N4729" s="23">
        <v>44930</v>
      </c>
      <c r="O4729" s="23">
        <v>44930</v>
      </c>
    </row>
    <row r="4730" spans="1:15">
      <c r="A4730" s="20" t="s">
        <v>15257</v>
      </c>
      <c r="B4730" s="20" t="s">
        <v>384</v>
      </c>
      <c r="C4730" s="20" t="s">
        <v>15258</v>
      </c>
      <c r="D4730" s="20" t="s">
        <v>15259</v>
      </c>
      <c r="E4730" s="20" t="s">
        <v>387</v>
      </c>
      <c r="F4730" s="20" t="s">
        <v>389</v>
      </c>
      <c r="H4730" s="20" t="s">
        <v>389</v>
      </c>
      <c r="J4730" s="20" t="s">
        <v>397</v>
      </c>
      <c r="K4730" s="20">
        <v>0</v>
      </c>
      <c r="L4730" s="20">
        <v>0</v>
      </c>
      <c r="M4730" s="20" t="s">
        <v>392</v>
      </c>
      <c r="N4730" s="23">
        <v>44930</v>
      </c>
      <c r="O4730" s="23">
        <v>44944</v>
      </c>
    </row>
    <row r="4731" spans="1:15">
      <c r="A4731" s="20" t="s">
        <v>15260</v>
      </c>
      <c r="B4731" s="20" t="s">
        <v>384</v>
      </c>
      <c r="C4731" s="20" t="s">
        <v>15261</v>
      </c>
      <c r="D4731" s="20" t="s">
        <v>15262</v>
      </c>
      <c r="E4731" s="20" t="s">
        <v>427</v>
      </c>
      <c r="F4731" s="20" t="s">
        <v>389</v>
      </c>
      <c r="H4731" s="20" t="s">
        <v>389</v>
      </c>
      <c r="J4731" s="20" t="s">
        <v>397</v>
      </c>
      <c r="K4731" s="20">
        <v>0</v>
      </c>
      <c r="L4731" s="20">
        <v>6309.42</v>
      </c>
      <c r="M4731" s="20" t="s">
        <v>428</v>
      </c>
      <c r="N4731" s="23">
        <v>44930</v>
      </c>
      <c r="O4731" s="23">
        <v>45022</v>
      </c>
    </row>
    <row r="4732" spans="1:15">
      <c r="A4732" s="20" t="s">
        <v>15263</v>
      </c>
      <c r="B4732" s="20" t="s">
        <v>384</v>
      </c>
      <c r="C4732" s="20" t="s">
        <v>15264</v>
      </c>
      <c r="D4732" s="20" t="s">
        <v>15265</v>
      </c>
      <c r="E4732" s="20" t="s">
        <v>478</v>
      </c>
      <c r="F4732" s="20" t="s">
        <v>389</v>
      </c>
      <c r="H4732" s="20" t="s">
        <v>389</v>
      </c>
      <c r="J4732" s="20" t="s">
        <v>391</v>
      </c>
      <c r="K4732" s="20">
        <v>0</v>
      </c>
      <c r="L4732" s="20">
        <v>0</v>
      </c>
      <c r="M4732" s="20" t="s">
        <v>392</v>
      </c>
      <c r="N4732" s="23">
        <v>44930</v>
      </c>
      <c r="O4732" s="23">
        <v>44930</v>
      </c>
    </row>
    <row r="4733" spans="1:15">
      <c r="A4733" s="20" t="s">
        <v>15266</v>
      </c>
      <c r="B4733" s="20" t="s">
        <v>384</v>
      </c>
      <c r="C4733" s="20" t="s">
        <v>15267</v>
      </c>
      <c r="D4733" s="20" t="s">
        <v>15268</v>
      </c>
      <c r="E4733" s="20" t="s">
        <v>387</v>
      </c>
      <c r="F4733" s="20" t="s">
        <v>389</v>
      </c>
      <c r="H4733" s="20" t="s">
        <v>389</v>
      </c>
      <c r="J4733" s="20" t="s">
        <v>397</v>
      </c>
      <c r="K4733" s="20">
        <v>0</v>
      </c>
      <c r="L4733" s="20">
        <v>0</v>
      </c>
      <c r="M4733" s="20" t="s">
        <v>392</v>
      </c>
      <c r="N4733" s="23">
        <v>44930</v>
      </c>
      <c r="O4733" s="23">
        <v>44930</v>
      </c>
    </row>
    <row r="4734" spans="1:15">
      <c r="A4734" s="20" t="s">
        <v>15269</v>
      </c>
      <c r="B4734" s="20" t="s">
        <v>384</v>
      </c>
      <c r="C4734" s="20" t="s">
        <v>15270</v>
      </c>
      <c r="D4734" s="20" t="s">
        <v>15271</v>
      </c>
      <c r="E4734" s="20" t="s">
        <v>387</v>
      </c>
      <c r="F4734" s="20" t="s">
        <v>389</v>
      </c>
      <c r="H4734" s="20" t="s">
        <v>389</v>
      </c>
      <c r="J4734" s="20" t="s">
        <v>397</v>
      </c>
      <c r="K4734" s="20">
        <v>0</v>
      </c>
      <c r="L4734" s="20">
        <v>0</v>
      </c>
      <c r="M4734" s="20" t="s">
        <v>392</v>
      </c>
      <c r="N4734" s="23">
        <v>44930</v>
      </c>
      <c r="O4734" s="23">
        <v>44930</v>
      </c>
    </row>
    <row r="4735" spans="1:15">
      <c r="A4735" s="20" t="s">
        <v>15272</v>
      </c>
      <c r="B4735" s="20" t="s">
        <v>384</v>
      </c>
      <c r="C4735" s="20" t="s">
        <v>15273</v>
      </c>
      <c r="D4735" s="20" t="s">
        <v>15274</v>
      </c>
      <c r="E4735" s="20" t="s">
        <v>387</v>
      </c>
      <c r="F4735" s="20" t="s">
        <v>389</v>
      </c>
      <c r="H4735" s="20" t="s">
        <v>389</v>
      </c>
      <c r="J4735" s="20" t="s">
        <v>397</v>
      </c>
      <c r="K4735" s="20">
        <v>0</v>
      </c>
      <c r="L4735" s="20">
        <v>0</v>
      </c>
      <c r="M4735" s="20" t="s">
        <v>392</v>
      </c>
      <c r="N4735" s="23">
        <v>44930</v>
      </c>
      <c r="O4735" s="23">
        <v>44944</v>
      </c>
    </row>
    <row r="4736" spans="1:15">
      <c r="A4736" s="20" t="s">
        <v>15275</v>
      </c>
      <c r="B4736" s="20" t="s">
        <v>384</v>
      </c>
      <c r="C4736" s="20" t="s">
        <v>15276</v>
      </c>
      <c r="D4736" s="20" t="s">
        <v>15277</v>
      </c>
      <c r="E4736" s="20" t="s">
        <v>387</v>
      </c>
      <c r="F4736" s="20" t="s">
        <v>389</v>
      </c>
      <c r="H4736" s="20" t="s">
        <v>389</v>
      </c>
      <c r="J4736" s="20" t="s">
        <v>397</v>
      </c>
      <c r="K4736" s="20">
        <v>0</v>
      </c>
      <c r="L4736" s="20">
        <v>69.72</v>
      </c>
      <c r="M4736" s="20" t="s">
        <v>428</v>
      </c>
      <c r="N4736" s="23">
        <v>44930</v>
      </c>
      <c r="O4736" s="23">
        <v>44944</v>
      </c>
    </row>
    <row r="4737" spans="1:15">
      <c r="A4737" s="20" t="s">
        <v>15278</v>
      </c>
      <c r="B4737" s="20" t="s">
        <v>384</v>
      </c>
      <c r="C4737" s="20" t="s">
        <v>15279</v>
      </c>
      <c r="D4737" s="20" t="s">
        <v>15280</v>
      </c>
      <c r="E4737" s="20" t="s">
        <v>387</v>
      </c>
      <c r="F4737" s="20" t="s">
        <v>389</v>
      </c>
      <c r="H4737" s="20" t="s">
        <v>389</v>
      </c>
      <c r="J4737" s="20" t="s">
        <v>397</v>
      </c>
      <c r="K4737" s="20">
        <v>0</v>
      </c>
      <c r="L4737" s="20">
        <v>0</v>
      </c>
      <c r="M4737" s="20" t="s">
        <v>392</v>
      </c>
      <c r="N4737" s="23">
        <v>44930</v>
      </c>
      <c r="O4737" s="23">
        <v>44944</v>
      </c>
    </row>
    <row r="4738" spans="1:15">
      <c r="A4738" s="20" t="s">
        <v>15281</v>
      </c>
      <c r="B4738" s="20" t="s">
        <v>384</v>
      </c>
      <c r="C4738" s="20" t="s">
        <v>15282</v>
      </c>
      <c r="D4738" s="20" t="s">
        <v>15283</v>
      </c>
      <c r="E4738" s="20" t="s">
        <v>387</v>
      </c>
      <c r="F4738" s="20" t="s">
        <v>389</v>
      </c>
      <c r="H4738" s="20" t="s">
        <v>389</v>
      </c>
      <c r="J4738" s="20" t="s">
        <v>397</v>
      </c>
      <c r="K4738" s="20">
        <v>0</v>
      </c>
      <c r="L4738" s="20">
        <v>222</v>
      </c>
      <c r="M4738" s="20" t="s">
        <v>428</v>
      </c>
      <c r="N4738" s="23">
        <v>44930</v>
      </c>
      <c r="O4738" s="23">
        <v>44944</v>
      </c>
    </row>
    <row r="4739" spans="1:15">
      <c r="A4739" s="20" t="s">
        <v>15284</v>
      </c>
      <c r="B4739" s="20" t="s">
        <v>384</v>
      </c>
      <c r="C4739" s="20" t="s">
        <v>15285</v>
      </c>
      <c r="D4739" s="20" t="s">
        <v>15286</v>
      </c>
      <c r="E4739" s="20" t="s">
        <v>387</v>
      </c>
      <c r="F4739" s="20" t="s">
        <v>389</v>
      </c>
      <c r="H4739" s="20" t="s">
        <v>389</v>
      </c>
      <c r="J4739" s="20" t="s">
        <v>397</v>
      </c>
      <c r="K4739" s="20">
        <v>0</v>
      </c>
      <c r="L4739" s="20">
        <v>0</v>
      </c>
      <c r="M4739" s="20" t="s">
        <v>392</v>
      </c>
      <c r="N4739" s="23">
        <v>44930</v>
      </c>
      <c r="O4739" s="23">
        <v>44930</v>
      </c>
    </row>
    <row r="4740" spans="1:15">
      <c r="A4740" s="20" t="s">
        <v>15287</v>
      </c>
      <c r="B4740" s="20" t="s">
        <v>384</v>
      </c>
      <c r="C4740" s="20" t="s">
        <v>15288</v>
      </c>
      <c r="D4740" s="20" t="s">
        <v>15289</v>
      </c>
      <c r="E4740" s="20" t="s">
        <v>387</v>
      </c>
      <c r="F4740" s="20" t="s">
        <v>389</v>
      </c>
      <c r="H4740" s="20" t="s">
        <v>389</v>
      </c>
      <c r="J4740" s="20" t="s">
        <v>397</v>
      </c>
      <c r="K4740" s="20">
        <v>0</v>
      </c>
      <c r="L4740" s="20">
        <v>0</v>
      </c>
      <c r="M4740" s="20" t="s">
        <v>392</v>
      </c>
      <c r="N4740" s="23">
        <v>44930</v>
      </c>
      <c r="O4740" s="23">
        <v>44930</v>
      </c>
    </row>
    <row r="4741" spans="1:15">
      <c r="A4741" s="20" t="s">
        <v>15290</v>
      </c>
      <c r="B4741" s="20" t="s">
        <v>384</v>
      </c>
      <c r="C4741" s="20" t="s">
        <v>15291</v>
      </c>
      <c r="D4741" s="20" t="s">
        <v>15292</v>
      </c>
      <c r="E4741" s="20" t="s">
        <v>478</v>
      </c>
      <c r="F4741" s="20" t="s">
        <v>389</v>
      </c>
      <c r="H4741" s="20" t="s">
        <v>389</v>
      </c>
      <c r="J4741" s="20" t="s">
        <v>397</v>
      </c>
      <c r="K4741" s="20">
        <v>0</v>
      </c>
      <c r="L4741" s="20">
        <v>0</v>
      </c>
      <c r="M4741" s="20" t="s">
        <v>392</v>
      </c>
      <c r="N4741" s="23">
        <v>44930</v>
      </c>
      <c r="O4741" s="23">
        <v>44930</v>
      </c>
    </row>
    <row r="4742" spans="1:15">
      <c r="A4742" s="20" t="s">
        <v>15293</v>
      </c>
      <c r="B4742" s="20" t="s">
        <v>384</v>
      </c>
      <c r="C4742" s="20" t="s">
        <v>15294</v>
      </c>
      <c r="D4742" s="20" t="s">
        <v>15295</v>
      </c>
      <c r="E4742" s="20" t="s">
        <v>478</v>
      </c>
      <c r="F4742" s="20" t="s">
        <v>389</v>
      </c>
      <c r="H4742" s="20" t="s">
        <v>389</v>
      </c>
      <c r="J4742" s="20" t="s">
        <v>397</v>
      </c>
      <c r="K4742" s="20">
        <v>0</v>
      </c>
      <c r="L4742" s="20">
        <v>0</v>
      </c>
      <c r="M4742" s="20" t="s">
        <v>392</v>
      </c>
      <c r="N4742" s="23">
        <v>44930</v>
      </c>
      <c r="O4742" s="23">
        <v>44930</v>
      </c>
    </row>
    <row r="4743" spans="1:15">
      <c r="A4743" s="20" t="s">
        <v>15296</v>
      </c>
      <c r="B4743" s="20" t="s">
        <v>384</v>
      </c>
      <c r="C4743" s="20" t="s">
        <v>15297</v>
      </c>
      <c r="D4743" s="20" t="s">
        <v>15298</v>
      </c>
      <c r="E4743" s="20" t="s">
        <v>478</v>
      </c>
      <c r="F4743" s="20" t="s">
        <v>389</v>
      </c>
      <c r="H4743" s="20" t="s">
        <v>389</v>
      </c>
      <c r="J4743" s="20" t="s">
        <v>391</v>
      </c>
      <c r="K4743" s="20">
        <v>0</v>
      </c>
      <c r="L4743" s="20">
        <v>0</v>
      </c>
      <c r="M4743" s="20" t="s">
        <v>392</v>
      </c>
      <c r="N4743" s="23">
        <v>44930</v>
      </c>
      <c r="O4743" s="23">
        <v>44930</v>
      </c>
    </row>
    <row r="4744" spans="1:15">
      <c r="A4744" s="20" t="s">
        <v>15299</v>
      </c>
      <c r="B4744" s="20" t="s">
        <v>384</v>
      </c>
      <c r="C4744" s="20" t="s">
        <v>15300</v>
      </c>
      <c r="D4744" s="20" t="s">
        <v>15301</v>
      </c>
      <c r="E4744" s="20" t="s">
        <v>478</v>
      </c>
      <c r="F4744" s="20" t="s">
        <v>389</v>
      </c>
      <c r="H4744" s="20" t="s">
        <v>389</v>
      </c>
      <c r="J4744" s="20" t="s">
        <v>391</v>
      </c>
      <c r="K4744" s="20">
        <v>0</v>
      </c>
      <c r="L4744" s="20">
        <v>0</v>
      </c>
      <c r="M4744" s="20" t="s">
        <v>392</v>
      </c>
      <c r="N4744" s="23">
        <v>44930</v>
      </c>
      <c r="O4744" s="23">
        <v>44930</v>
      </c>
    </row>
    <row r="4745" spans="1:15">
      <c r="A4745" s="20" t="s">
        <v>15302</v>
      </c>
      <c r="B4745" s="20" t="s">
        <v>384</v>
      </c>
      <c r="C4745" s="20" t="s">
        <v>15303</v>
      </c>
      <c r="D4745" s="20" t="s">
        <v>15304</v>
      </c>
      <c r="E4745" s="20" t="s">
        <v>427</v>
      </c>
      <c r="F4745" s="20" t="s">
        <v>389</v>
      </c>
      <c r="H4745" s="20" t="s">
        <v>389</v>
      </c>
      <c r="J4745" s="20" t="s">
        <v>391</v>
      </c>
      <c r="K4745" s="20">
        <v>0</v>
      </c>
      <c r="L4745" s="20">
        <v>0</v>
      </c>
      <c r="M4745" s="20" t="s">
        <v>392</v>
      </c>
      <c r="N4745" s="23">
        <v>44931</v>
      </c>
      <c r="O4745" s="23">
        <v>44931</v>
      </c>
    </row>
    <row r="4746" spans="1:15">
      <c r="A4746" s="20" t="s">
        <v>15305</v>
      </c>
      <c r="B4746" s="20" t="s">
        <v>384</v>
      </c>
      <c r="C4746" s="20" t="s">
        <v>15306</v>
      </c>
      <c r="D4746" s="20" t="s">
        <v>15307</v>
      </c>
      <c r="E4746" s="20" t="s">
        <v>427</v>
      </c>
      <c r="F4746" s="20" t="s">
        <v>389</v>
      </c>
      <c r="H4746" s="20" t="s">
        <v>389</v>
      </c>
      <c r="J4746" s="20" t="s">
        <v>397</v>
      </c>
      <c r="K4746" s="20">
        <v>0</v>
      </c>
      <c r="L4746" s="20">
        <v>0</v>
      </c>
      <c r="M4746" s="20" t="s">
        <v>392</v>
      </c>
      <c r="N4746" s="23">
        <v>44931</v>
      </c>
      <c r="O4746" s="23">
        <v>44944</v>
      </c>
    </row>
    <row r="4747" spans="1:15">
      <c r="A4747" s="20" t="s">
        <v>15308</v>
      </c>
      <c r="B4747" s="20" t="s">
        <v>384</v>
      </c>
      <c r="C4747" s="20" t="s">
        <v>15309</v>
      </c>
      <c r="D4747" s="20" t="s">
        <v>15310</v>
      </c>
      <c r="E4747" s="20" t="s">
        <v>387</v>
      </c>
      <c r="F4747" s="20" t="s">
        <v>389</v>
      </c>
      <c r="H4747" s="20" t="s">
        <v>389</v>
      </c>
      <c r="J4747" s="20" t="s">
        <v>397</v>
      </c>
      <c r="K4747" s="20">
        <v>0</v>
      </c>
      <c r="L4747" s="20">
        <v>0</v>
      </c>
      <c r="M4747" s="20" t="s">
        <v>392</v>
      </c>
      <c r="N4747" s="23">
        <v>44931</v>
      </c>
      <c r="O4747" s="23">
        <v>44944</v>
      </c>
    </row>
    <row r="4748" spans="1:15">
      <c r="A4748" s="20" t="s">
        <v>15311</v>
      </c>
      <c r="B4748" s="20" t="s">
        <v>384</v>
      </c>
      <c r="C4748" s="20" t="s">
        <v>15312</v>
      </c>
      <c r="D4748" s="20" t="s">
        <v>15313</v>
      </c>
      <c r="E4748" s="20" t="s">
        <v>387</v>
      </c>
      <c r="F4748" s="20" t="s">
        <v>389</v>
      </c>
      <c r="H4748" s="20" t="s">
        <v>389</v>
      </c>
      <c r="J4748" s="20" t="s">
        <v>397</v>
      </c>
      <c r="K4748" s="20">
        <v>0</v>
      </c>
      <c r="L4748" s="20">
        <v>0</v>
      </c>
      <c r="M4748" s="20" t="s">
        <v>392</v>
      </c>
      <c r="N4748" s="23">
        <v>44931</v>
      </c>
      <c r="O4748" s="23">
        <v>44931</v>
      </c>
    </row>
    <row r="4749" spans="1:15">
      <c r="A4749" s="20" t="s">
        <v>15314</v>
      </c>
      <c r="B4749" s="20" t="s">
        <v>384</v>
      </c>
      <c r="C4749" s="20" t="s">
        <v>15315</v>
      </c>
      <c r="D4749" s="20" t="s">
        <v>15316</v>
      </c>
      <c r="E4749" s="20" t="s">
        <v>387</v>
      </c>
      <c r="F4749" s="20" t="s">
        <v>389</v>
      </c>
      <c r="H4749" s="20" t="s">
        <v>389</v>
      </c>
      <c r="J4749" s="20" t="s">
        <v>397</v>
      </c>
      <c r="K4749" s="20">
        <v>0</v>
      </c>
      <c r="L4749" s="20">
        <v>0</v>
      </c>
      <c r="M4749" s="20" t="s">
        <v>392</v>
      </c>
      <c r="N4749" s="23">
        <v>44931</v>
      </c>
      <c r="O4749" s="23">
        <v>44944</v>
      </c>
    </row>
    <row r="4750" spans="1:15">
      <c r="A4750" s="20" t="s">
        <v>15317</v>
      </c>
      <c r="B4750" s="20" t="s">
        <v>384</v>
      </c>
      <c r="C4750" s="20" t="s">
        <v>15318</v>
      </c>
      <c r="D4750" s="20" t="s">
        <v>15319</v>
      </c>
      <c r="E4750" s="20" t="s">
        <v>387</v>
      </c>
      <c r="F4750" s="20" t="s">
        <v>389</v>
      </c>
      <c r="H4750" s="20" t="s">
        <v>389</v>
      </c>
      <c r="J4750" s="20" t="s">
        <v>397</v>
      </c>
      <c r="K4750" s="20">
        <v>0</v>
      </c>
      <c r="L4750" s="20">
        <v>0</v>
      </c>
      <c r="M4750" s="20" t="s">
        <v>392</v>
      </c>
      <c r="N4750" s="23">
        <v>44931</v>
      </c>
      <c r="O4750" s="23">
        <v>44931</v>
      </c>
    </row>
    <row r="4751" spans="1:15">
      <c r="A4751" s="20" t="s">
        <v>15320</v>
      </c>
      <c r="B4751" s="20" t="s">
        <v>384</v>
      </c>
      <c r="C4751" s="20" t="s">
        <v>15321</v>
      </c>
      <c r="D4751" s="20" t="s">
        <v>15322</v>
      </c>
      <c r="E4751" s="20" t="s">
        <v>387</v>
      </c>
      <c r="F4751" s="20" t="s">
        <v>389</v>
      </c>
      <c r="H4751" s="20" t="s">
        <v>389</v>
      </c>
      <c r="J4751" s="20" t="s">
        <v>397</v>
      </c>
      <c r="K4751" s="20">
        <v>0</v>
      </c>
      <c r="L4751" s="20">
        <v>0</v>
      </c>
      <c r="M4751" s="20" t="s">
        <v>392</v>
      </c>
      <c r="N4751" s="23">
        <v>44931</v>
      </c>
      <c r="O4751" s="23">
        <v>44931</v>
      </c>
    </row>
    <row r="4752" spans="1:15">
      <c r="A4752" s="20" t="s">
        <v>15323</v>
      </c>
      <c r="B4752" s="20" t="s">
        <v>384</v>
      </c>
      <c r="C4752" s="20" t="s">
        <v>15324</v>
      </c>
      <c r="D4752" s="20" t="s">
        <v>9627</v>
      </c>
      <c r="E4752" s="20" t="s">
        <v>387</v>
      </c>
      <c r="F4752" s="20" t="s">
        <v>389</v>
      </c>
      <c r="H4752" s="20" t="s">
        <v>389</v>
      </c>
      <c r="J4752" s="20" t="s">
        <v>397</v>
      </c>
      <c r="K4752" s="20">
        <v>0</v>
      </c>
      <c r="L4752" s="20">
        <v>0</v>
      </c>
      <c r="M4752" s="20" t="s">
        <v>392</v>
      </c>
      <c r="N4752" s="23">
        <v>44931</v>
      </c>
      <c r="O4752" s="23">
        <v>44944</v>
      </c>
    </row>
    <row r="4753" spans="1:15">
      <c r="A4753" s="20" t="s">
        <v>15325</v>
      </c>
      <c r="B4753" s="20" t="s">
        <v>384</v>
      </c>
      <c r="C4753" s="20" t="s">
        <v>15326</v>
      </c>
      <c r="D4753" s="20" t="s">
        <v>15327</v>
      </c>
      <c r="E4753" s="20" t="s">
        <v>387</v>
      </c>
      <c r="F4753" s="20" t="s">
        <v>389</v>
      </c>
      <c r="H4753" s="20" t="s">
        <v>389</v>
      </c>
      <c r="J4753" s="20" t="s">
        <v>391</v>
      </c>
      <c r="K4753" s="20">
        <v>0</v>
      </c>
      <c r="L4753" s="20">
        <v>0</v>
      </c>
      <c r="M4753" s="20" t="s">
        <v>392</v>
      </c>
      <c r="N4753" s="23">
        <v>44931</v>
      </c>
      <c r="O4753" s="23">
        <v>44931</v>
      </c>
    </row>
    <row r="4754" spans="1:15">
      <c r="A4754" s="20" t="s">
        <v>15328</v>
      </c>
      <c r="B4754" s="20" t="s">
        <v>384</v>
      </c>
      <c r="C4754" s="20" t="s">
        <v>15329</v>
      </c>
      <c r="D4754" s="20" t="s">
        <v>15330</v>
      </c>
      <c r="E4754" s="20" t="s">
        <v>387</v>
      </c>
      <c r="F4754" s="20" t="s">
        <v>389</v>
      </c>
      <c r="H4754" s="20" t="s">
        <v>389</v>
      </c>
      <c r="J4754" s="20" t="s">
        <v>391</v>
      </c>
      <c r="K4754" s="20">
        <v>0</v>
      </c>
      <c r="L4754" s="20">
        <v>0</v>
      </c>
      <c r="M4754" s="20" t="s">
        <v>392</v>
      </c>
      <c r="N4754" s="23">
        <v>44931</v>
      </c>
      <c r="O4754" s="23">
        <v>44931</v>
      </c>
    </row>
    <row r="4755" spans="1:15">
      <c r="A4755" s="20" t="s">
        <v>15331</v>
      </c>
      <c r="B4755" s="20" t="s">
        <v>384</v>
      </c>
      <c r="C4755" s="20" t="s">
        <v>15332</v>
      </c>
      <c r="D4755" s="20" t="s">
        <v>15333</v>
      </c>
      <c r="E4755" s="20" t="s">
        <v>387</v>
      </c>
      <c r="F4755" s="20" t="s">
        <v>389</v>
      </c>
      <c r="H4755" s="20" t="s">
        <v>389</v>
      </c>
      <c r="J4755" s="20" t="s">
        <v>391</v>
      </c>
      <c r="K4755" s="20">
        <v>0</v>
      </c>
      <c r="L4755" s="20">
        <v>0</v>
      </c>
      <c r="M4755" s="20" t="s">
        <v>392</v>
      </c>
      <c r="N4755" s="23">
        <v>44931</v>
      </c>
      <c r="O4755" s="23">
        <v>44931</v>
      </c>
    </row>
    <row r="4756" spans="1:15">
      <c r="A4756" s="20" t="s">
        <v>15334</v>
      </c>
      <c r="B4756" s="20" t="s">
        <v>384</v>
      </c>
      <c r="C4756" s="20" t="s">
        <v>15335</v>
      </c>
      <c r="D4756" s="20" t="s">
        <v>15336</v>
      </c>
      <c r="E4756" s="20" t="s">
        <v>387</v>
      </c>
      <c r="F4756" s="20" t="s">
        <v>389</v>
      </c>
      <c r="H4756" s="20" t="s">
        <v>389</v>
      </c>
      <c r="J4756" s="20" t="s">
        <v>397</v>
      </c>
      <c r="K4756" s="20">
        <v>0</v>
      </c>
      <c r="L4756" s="20">
        <v>0</v>
      </c>
      <c r="M4756" s="20" t="s">
        <v>392</v>
      </c>
      <c r="N4756" s="23">
        <v>44931</v>
      </c>
      <c r="O4756" s="23">
        <v>44931</v>
      </c>
    </row>
    <row r="4757" spans="1:15">
      <c r="A4757" s="20" t="s">
        <v>15337</v>
      </c>
      <c r="B4757" s="20" t="s">
        <v>384</v>
      </c>
      <c r="C4757" s="20" t="s">
        <v>15338</v>
      </c>
      <c r="D4757" s="20" t="s">
        <v>15339</v>
      </c>
      <c r="E4757" s="20" t="s">
        <v>387</v>
      </c>
      <c r="F4757" s="20" t="s">
        <v>389</v>
      </c>
      <c r="H4757" s="20" t="s">
        <v>389</v>
      </c>
      <c r="J4757" s="20" t="s">
        <v>397</v>
      </c>
      <c r="K4757" s="20">
        <v>0</v>
      </c>
      <c r="L4757" s="20">
        <v>0</v>
      </c>
      <c r="M4757" s="20" t="s">
        <v>392</v>
      </c>
      <c r="N4757" s="23">
        <v>44931</v>
      </c>
      <c r="O4757" s="23">
        <v>44931</v>
      </c>
    </row>
    <row r="4758" spans="1:15">
      <c r="A4758" s="20" t="s">
        <v>15340</v>
      </c>
      <c r="B4758" s="20" t="s">
        <v>384</v>
      </c>
      <c r="C4758" s="20" t="s">
        <v>15341</v>
      </c>
      <c r="D4758" s="20" t="s">
        <v>15342</v>
      </c>
      <c r="E4758" s="20" t="s">
        <v>387</v>
      </c>
      <c r="F4758" s="20" t="s">
        <v>389</v>
      </c>
      <c r="H4758" s="20" t="s">
        <v>389</v>
      </c>
      <c r="J4758" s="20" t="s">
        <v>397</v>
      </c>
      <c r="K4758" s="20">
        <v>0</v>
      </c>
      <c r="L4758" s="20">
        <v>0</v>
      </c>
      <c r="M4758" s="20" t="s">
        <v>392</v>
      </c>
      <c r="N4758" s="23">
        <v>44931</v>
      </c>
      <c r="O4758" s="23">
        <v>44944</v>
      </c>
    </row>
    <row r="4759" spans="1:15">
      <c r="A4759" s="20" t="s">
        <v>15343</v>
      </c>
      <c r="B4759" s="20" t="s">
        <v>384</v>
      </c>
      <c r="C4759" s="20" t="s">
        <v>15344</v>
      </c>
      <c r="D4759" s="20" t="s">
        <v>15345</v>
      </c>
      <c r="E4759" s="20" t="s">
        <v>387</v>
      </c>
      <c r="F4759" s="20" t="s">
        <v>389</v>
      </c>
      <c r="H4759" s="20" t="s">
        <v>389</v>
      </c>
      <c r="J4759" s="20" t="s">
        <v>397</v>
      </c>
      <c r="K4759" s="20">
        <v>0</v>
      </c>
      <c r="L4759" s="20">
        <v>2703.34</v>
      </c>
      <c r="M4759" s="20" t="s">
        <v>428</v>
      </c>
      <c r="N4759" s="23">
        <v>44931</v>
      </c>
      <c r="O4759" s="23">
        <v>44944</v>
      </c>
    </row>
    <row r="4760" spans="1:15">
      <c r="A4760" s="20" t="s">
        <v>15346</v>
      </c>
      <c r="B4760" s="20" t="s">
        <v>384</v>
      </c>
      <c r="C4760" s="20" t="s">
        <v>15347</v>
      </c>
      <c r="D4760" s="20" t="s">
        <v>15348</v>
      </c>
      <c r="E4760" s="20" t="s">
        <v>387</v>
      </c>
      <c r="F4760" s="20" t="s">
        <v>389</v>
      </c>
      <c r="H4760" s="20" t="s">
        <v>389</v>
      </c>
      <c r="J4760" s="20" t="s">
        <v>391</v>
      </c>
      <c r="K4760" s="20">
        <v>0</v>
      </c>
      <c r="L4760" s="20">
        <v>324.64999999999998</v>
      </c>
      <c r="M4760" s="20" t="s">
        <v>428</v>
      </c>
      <c r="N4760" s="23">
        <v>44931</v>
      </c>
      <c r="O4760" s="23">
        <v>44931</v>
      </c>
    </row>
    <row r="4761" spans="1:15">
      <c r="A4761" s="20" t="s">
        <v>15349</v>
      </c>
      <c r="B4761" s="20" t="s">
        <v>384</v>
      </c>
      <c r="C4761" s="20" t="s">
        <v>15350</v>
      </c>
      <c r="D4761" s="20" t="s">
        <v>15351</v>
      </c>
      <c r="E4761" s="20" t="s">
        <v>387</v>
      </c>
      <c r="F4761" s="20" t="s">
        <v>389</v>
      </c>
      <c r="H4761" s="20" t="s">
        <v>389</v>
      </c>
      <c r="J4761" s="20" t="s">
        <v>397</v>
      </c>
      <c r="K4761" s="20">
        <v>0</v>
      </c>
      <c r="L4761" s="20">
        <v>233.11</v>
      </c>
      <c r="M4761" s="20" t="s">
        <v>428</v>
      </c>
      <c r="N4761" s="23">
        <v>44931</v>
      </c>
      <c r="O4761" s="23">
        <v>44931</v>
      </c>
    </row>
    <row r="4762" spans="1:15">
      <c r="A4762" s="20" t="s">
        <v>15352</v>
      </c>
      <c r="B4762" s="20" t="s">
        <v>384</v>
      </c>
      <c r="C4762" s="20" t="s">
        <v>15353</v>
      </c>
      <c r="D4762" s="20" t="s">
        <v>15354</v>
      </c>
      <c r="E4762" s="20" t="s">
        <v>387</v>
      </c>
      <c r="F4762" s="20" t="s">
        <v>389</v>
      </c>
      <c r="H4762" s="20" t="s">
        <v>389</v>
      </c>
      <c r="J4762" s="20" t="s">
        <v>397</v>
      </c>
      <c r="K4762" s="20">
        <v>0</v>
      </c>
      <c r="L4762" s="20">
        <v>881.17</v>
      </c>
      <c r="M4762" s="20" t="s">
        <v>428</v>
      </c>
      <c r="N4762" s="23">
        <v>44931</v>
      </c>
      <c r="O4762" s="23">
        <v>44931</v>
      </c>
    </row>
    <row r="4763" spans="1:15">
      <c r="A4763" s="20" t="s">
        <v>15355</v>
      </c>
      <c r="B4763" s="20" t="s">
        <v>384</v>
      </c>
      <c r="C4763" s="20" t="s">
        <v>15356</v>
      </c>
      <c r="D4763" s="20" t="s">
        <v>15357</v>
      </c>
      <c r="E4763" s="20" t="s">
        <v>387</v>
      </c>
      <c r="F4763" s="20" t="s">
        <v>389</v>
      </c>
      <c r="H4763" s="20" t="s">
        <v>389</v>
      </c>
      <c r="J4763" s="20" t="s">
        <v>391</v>
      </c>
      <c r="K4763" s="20">
        <v>0</v>
      </c>
      <c r="L4763" s="20">
        <v>0</v>
      </c>
      <c r="M4763" s="20" t="s">
        <v>392</v>
      </c>
      <c r="N4763" s="23">
        <v>44931</v>
      </c>
      <c r="O4763" s="23">
        <v>44931</v>
      </c>
    </row>
    <row r="4764" spans="1:15">
      <c r="A4764" s="20" t="s">
        <v>15358</v>
      </c>
      <c r="B4764" s="20" t="s">
        <v>384</v>
      </c>
      <c r="C4764" s="20" t="s">
        <v>15359</v>
      </c>
      <c r="D4764" s="20" t="s">
        <v>15360</v>
      </c>
      <c r="E4764" s="20" t="s">
        <v>387</v>
      </c>
      <c r="F4764" s="20" t="s">
        <v>389</v>
      </c>
      <c r="H4764" s="20" t="s">
        <v>389</v>
      </c>
      <c r="J4764" s="20" t="s">
        <v>397</v>
      </c>
      <c r="K4764" s="20">
        <v>0</v>
      </c>
      <c r="L4764" s="20">
        <v>0</v>
      </c>
      <c r="M4764" s="20" t="s">
        <v>392</v>
      </c>
      <c r="N4764" s="23">
        <v>44931</v>
      </c>
      <c r="O4764" s="23">
        <v>44931</v>
      </c>
    </row>
    <row r="4765" spans="1:15">
      <c r="A4765" s="20" t="s">
        <v>15361</v>
      </c>
      <c r="B4765" s="20" t="s">
        <v>384</v>
      </c>
      <c r="C4765" s="20" t="s">
        <v>15362</v>
      </c>
      <c r="D4765" s="20" t="s">
        <v>15363</v>
      </c>
      <c r="E4765" s="20" t="s">
        <v>387</v>
      </c>
      <c r="F4765" s="20" t="s">
        <v>389</v>
      </c>
      <c r="H4765" s="20" t="s">
        <v>389</v>
      </c>
      <c r="J4765" s="20" t="s">
        <v>397</v>
      </c>
      <c r="K4765" s="20">
        <v>0</v>
      </c>
      <c r="L4765" s="20">
        <v>1333.06</v>
      </c>
      <c r="M4765" s="20" t="s">
        <v>428</v>
      </c>
      <c r="N4765" s="23">
        <v>44931</v>
      </c>
      <c r="O4765" s="23">
        <v>44937</v>
      </c>
    </row>
    <row r="4766" spans="1:15">
      <c r="A4766" s="20" t="s">
        <v>15364</v>
      </c>
      <c r="B4766" s="20" t="s">
        <v>384</v>
      </c>
      <c r="C4766" s="20" t="s">
        <v>15365</v>
      </c>
      <c r="D4766" s="20" t="s">
        <v>15366</v>
      </c>
      <c r="E4766" s="20" t="s">
        <v>387</v>
      </c>
      <c r="F4766" s="20" t="s">
        <v>389</v>
      </c>
      <c r="H4766" s="20" t="s">
        <v>389</v>
      </c>
      <c r="J4766" s="20" t="s">
        <v>397</v>
      </c>
      <c r="K4766" s="20">
        <v>0</v>
      </c>
      <c r="L4766" s="20">
        <v>0</v>
      </c>
      <c r="M4766" s="20" t="s">
        <v>392</v>
      </c>
      <c r="N4766" s="23">
        <v>44931</v>
      </c>
      <c r="O4766" s="23">
        <v>44944</v>
      </c>
    </row>
    <row r="4767" spans="1:15">
      <c r="A4767" s="20" t="s">
        <v>15367</v>
      </c>
      <c r="B4767" s="20" t="s">
        <v>384</v>
      </c>
      <c r="C4767" s="20" t="s">
        <v>15368</v>
      </c>
      <c r="D4767" s="20" t="s">
        <v>15369</v>
      </c>
      <c r="E4767" s="20" t="s">
        <v>387</v>
      </c>
      <c r="F4767" s="20" t="s">
        <v>389</v>
      </c>
      <c r="H4767" s="20" t="s">
        <v>389</v>
      </c>
      <c r="J4767" s="20" t="s">
        <v>397</v>
      </c>
      <c r="K4767" s="20">
        <v>0</v>
      </c>
      <c r="L4767" s="20">
        <v>0</v>
      </c>
      <c r="M4767" s="20" t="s">
        <v>392</v>
      </c>
      <c r="N4767" s="23">
        <v>44931</v>
      </c>
      <c r="O4767" s="23">
        <v>44931</v>
      </c>
    </row>
    <row r="4768" spans="1:15">
      <c r="A4768" s="20" t="s">
        <v>15370</v>
      </c>
      <c r="B4768" s="20" t="s">
        <v>384</v>
      </c>
      <c r="C4768" s="20" t="s">
        <v>15371</v>
      </c>
      <c r="D4768" s="20" t="s">
        <v>15372</v>
      </c>
      <c r="E4768" s="20" t="s">
        <v>387</v>
      </c>
      <c r="F4768" s="20" t="s">
        <v>389</v>
      </c>
      <c r="H4768" s="20" t="s">
        <v>389</v>
      </c>
      <c r="J4768" s="20" t="s">
        <v>397</v>
      </c>
      <c r="K4768" s="20">
        <v>0</v>
      </c>
      <c r="L4768" s="20">
        <v>0</v>
      </c>
      <c r="M4768" s="20" t="s">
        <v>392</v>
      </c>
      <c r="N4768" s="23">
        <v>44931</v>
      </c>
      <c r="O4768" s="23">
        <v>44944</v>
      </c>
    </row>
    <row r="4769" spans="1:15">
      <c r="A4769" s="20" t="s">
        <v>15373</v>
      </c>
      <c r="B4769" s="20" t="s">
        <v>384</v>
      </c>
      <c r="C4769" s="20" t="s">
        <v>15374</v>
      </c>
      <c r="D4769" s="20" t="s">
        <v>15375</v>
      </c>
      <c r="E4769" s="20" t="s">
        <v>387</v>
      </c>
      <c r="F4769" s="20" t="s">
        <v>389</v>
      </c>
      <c r="H4769" s="20" t="s">
        <v>389</v>
      </c>
      <c r="J4769" s="20" t="s">
        <v>397</v>
      </c>
      <c r="K4769" s="20">
        <v>0</v>
      </c>
      <c r="L4769" s="20">
        <v>680.66</v>
      </c>
      <c r="M4769" s="20" t="s">
        <v>428</v>
      </c>
      <c r="N4769" s="23">
        <v>44931</v>
      </c>
      <c r="O4769" s="23">
        <v>44944</v>
      </c>
    </row>
    <row r="4770" spans="1:15">
      <c r="A4770" s="20" t="s">
        <v>15376</v>
      </c>
      <c r="B4770" s="20" t="s">
        <v>384</v>
      </c>
      <c r="C4770" s="20" t="s">
        <v>15377</v>
      </c>
      <c r="D4770" s="20" t="s">
        <v>15378</v>
      </c>
      <c r="E4770" s="20" t="s">
        <v>387</v>
      </c>
      <c r="F4770" s="20" t="s">
        <v>389</v>
      </c>
      <c r="H4770" s="20" t="s">
        <v>389</v>
      </c>
      <c r="J4770" s="20" t="s">
        <v>397</v>
      </c>
      <c r="K4770" s="20">
        <v>0</v>
      </c>
      <c r="L4770" s="20">
        <v>0</v>
      </c>
      <c r="M4770" s="20" t="s">
        <v>392</v>
      </c>
      <c r="N4770" s="23">
        <v>44931</v>
      </c>
      <c r="O4770" s="23">
        <v>44931</v>
      </c>
    </row>
    <row r="4771" spans="1:15">
      <c r="A4771" s="20" t="s">
        <v>15379</v>
      </c>
      <c r="B4771" s="20" t="s">
        <v>384</v>
      </c>
      <c r="C4771" s="20" t="s">
        <v>15380</v>
      </c>
      <c r="D4771" s="20" t="s">
        <v>15381</v>
      </c>
      <c r="E4771" s="20" t="s">
        <v>387</v>
      </c>
      <c r="F4771" s="20" t="s">
        <v>389</v>
      </c>
      <c r="H4771" s="20" t="s">
        <v>389</v>
      </c>
      <c r="J4771" s="20" t="s">
        <v>397</v>
      </c>
      <c r="K4771" s="20">
        <v>0</v>
      </c>
      <c r="L4771" s="20">
        <v>0</v>
      </c>
      <c r="M4771" s="20" t="s">
        <v>392</v>
      </c>
      <c r="N4771" s="23">
        <v>44931</v>
      </c>
      <c r="O4771" s="23">
        <v>44944</v>
      </c>
    </row>
    <row r="4772" spans="1:15">
      <c r="A4772" s="20" t="s">
        <v>15382</v>
      </c>
      <c r="B4772" s="20" t="s">
        <v>384</v>
      </c>
      <c r="C4772" s="20" t="s">
        <v>15383</v>
      </c>
      <c r="D4772" s="20" t="s">
        <v>15384</v>
      </c>
      <c r="E4772" s="20" t="s">
        <v>387</v>
      </c>
      <c r="F4772" s="20" t="s">
        <v>389</v>
      </c>
      <c r="H4772" s="20" t="s">
        <v>389</v>
      </c>
      <c r="J4772" s="20" t="s">
        <v>397</v>
      </c>
      <c r="K4772" s="20">
        <v>0</v>
      </c>
      <c r="L4772" s="20">
        <v>0</v>
      </c>
      <c r="M4772" s="20" t="s">
        <v>392</v>
      </c>
      <c r="N4772" s="23">
        <v>44931</v>
      </c>
      <c r="O4772" s="23">
        <v>44944</v>
      </c>
    </row>
    <row r="4773" spans="1:15">
      <c r="A4773" s="20" t="s">
        <v>15385</v>
      </c>
      <c r="B4773" s="20" t="s">
        <v>384</v>
      </c>
      <c r="C4773" s="20" t="s">
        <v>15386</v>
      </c>
      <c r="D4773" s="20" t="s">
        <v>15387</v>
      </c>
      <c r="E4773" s="20" t="s">
        <v>387</v>
      </c>
      <c r="F4773" s="20" t="s">
        <v>389</v>
      </c>
      <c r="H4773" s="20" t="s">
        <v>389</v>
      </c>
      <c r="J4773" s="20" t="s">
        <v>397</v>
      </c>
      <c r="K4773" s="20">
        <v>0</v>
      </c>
      <c r="L4773" s="20">
        <v>0</v>
      </c>
      <c r="M4773" s="20" t="s">
        <v>392</v>
      </c>
      <c r="N4773" s="23">
        <v>44931</v>
      </c>
      <c r="O4773" s="23">
        <v>44931</v>
      </c>
    </row>
    <row r="4774" spans="1:15">
      <c r="A4774" s="20" t="s">
        <v>15388</v>
      </c>
      <c r="B4774" s="20" t="s">
        <v>384</v>
      </c>
      <c r="C4774" s="20" t="s">
        <v>15389</v>
      </c>
      <c r="D4774" s="20" t="s">
        <v>15390</v>
      </c>
      <c r="E4774" s="20" t="s">
        <v>387</v>
      </c>
      <c r="F4774" s="20" t="s">
        <v>389</v>
      </c>
      <c r="H4774" s="20" t="s">
        <v>389</v>
      </c>
      <c r="J4774" s="20" t="s">
        <v>397</v>
      </c>
      <c r="K4774" s="20">
        <v>0</v>
      </c>
      <c r="L4774" s="20">
        <v>0</v>
      </c>
      <c r="M4774" s="20" t="s">
        <v>392</v>
      </c>
      <c r="N4774" s="23">
        <v>44931</v>
      </c>
      <c r="O4774" s="23">
        <v>44931</v>
      </c>
    </row>
    <row r="4775" spans="1:15">
      <c r="A4775" s="20" t="s">
        <v>15391</v>
      </c>
      <c r="B4775" s="20" t="s">
        <v>384</v>
      </c>
      <c r="C4775" s="20" t="s">
        <v>15392</v>
      </c>
      <c r="D4775" s="20" t="s">
        <v>15393</v>
      </c>
      <c r="E4775" s="20" t="s">
        <v>387</v>
      </c>
      <c r="F4775" s="20" t="s">
        <v>389</v>
      </c>
      <c r="H4775" s="20" t="s">
        <v>389</v>
      </c>
      <c r="J4775" s="20" t="s">
        <v>397</v>
      </c>
      <c r="K4775" s="20">
        <v>0</v>
      </c>
      <c r="L4775" s="20">
        <v>0</v>
      </c>
      <c r="M4775" s="20" t="s">
        <v>392</v>
      </c>
      <c r="N4775" s="23">
        <v>44931</v>
      </c>
      <c r="O4775" s="23">
        <v>44944</v>
      </c>
    </row>
    <row r="4776" spans="1:15">
      <c r="A4776" s="20" t="s">
        <v>15394</v>
      </c>
      <c r="B4776" s="20" t="s">
        <v>384</v>
      </c>
      <c r="C4776" s="20" t="s">
        <v>15395</v>
      </c>
      <c r="D4776" s="20" t="s">
        <v>15396</v>
      </c>
      <c r="E4776" s="20" t="s">
        <v>478</v>
      </c>
      <c r="F4776" s="20" t="s">
        <v>389</v>
      </c>
      <c r="H4776" s="20" t="s">
        <v>389</v>
      </c>
      <c r="J4776" s="20" t="s">
        <v>405</v>
      </c>
      <c r="K4776" s="20">
        <v>0</v>
      </c>
      <c r="L4776" s="20">
        <v>98.4</v>
      </c>
      <c r="M4776" s="20" t="s">
        <v>428</v>
      </c>
      <c r="N4776" s="23">
        <v>44931</v>
      </c>
      <c r="O4776" s="23">
        <v>45048</v>
      </c>
    </row>
    <row r="4777" spans="1:15">
      <c r="A4777" s="20" t="s">
        <v>15397</v>
      </c>
      <c r="B4777" s="20" t="s">
        <v>384</v>
      </c>
      <c r="C4777" s="20" t="s">
        <v>15398</v>
      </c>
      <c r="D4777" s="20" t="s">
        <v>15399</v>
      </c>
      <c r="E4777" s="20" t="s">
        <v>427</v>
      </c>
      <c r="F4777" s="20" t="s">
        <v>389</v>
      </c>
      <c r="H4777" s="20" t="s">
        <v>389</v>
      </c>
      <c r="J4777" s="20" t="s">
        <v>397</v>
      </c>
      <c r="K4777" s="20">
        <v>0</v>
      </c>
      <c r="L4777" s="20">
        <v>13972</v>
      </c>
      <c r="M4777" s="20" t="s">
        <v>428</v>
      </c>
      <c r="N4777" s="23">
        <v>44931</v>
      </c>
      <c r="O4777" s="23">
        <v>44936</v>
      </c>
    </row>
    <row r="4778" spans="1:15">
      <c r="A4778" s="20" t="s">
        <v>15400</v>
      </c>
      <c r="B4778" s="20" t="s">
        <v>384</v>
      </c>
      <c r="C4778" s="20" t="s">
        <v>15401</v>
      </c>
      <c r="D4778" s="20" t="s">
        <v>15402</v>
      </c>
      <c r="E4778" s="20" t="s">
        <v>478</v>
      </c>
      <c r="F4778" s="20" t="s">
        <v>389</v>
      </c>
      <c r="H4778" s="20" t="s">
        <v>389</v>
      </c>
      <c r="J4778" s="20" t="s">
        <v>405</v>
      </c>
      <c r="K4778" s="20">
        <v>0</v>
      </c>
      <c r="L4778" s="20">
        <v>0</v>
      </c>
      <c r="M4778" s="20" t="s">
        <v>392</v>
      </c>
      <c r="N4778" s="23">
        <v>44932</v>
      </c>
      <c r="O4778" s="23">
        <v>45048</v>
      </c>
    </row>
    <row r="4779" spans="1:15">
      <c r="A4779" s="20" t="s">
        <v>15403</v>
      </c>
      <c r="B4779" s="20" t="s">
        <v>384</v>
      </c>
      <c r="C4779" s="20" t="s">
        <v>15404</v>
      </c>
      <c r="D4779" s="20" t="s">
        <v>15405</v>
      </c>
      <c r="E4779" s="20" t="s">
        <v>387</v>
      </c>
      <c r="F4779" s="20" t="s">
        <v>389</v>
      </c>
      <c r="H4779" s="20" t="s">
        <v>389</v>
      </c>
      <c r="J4779" s="20" t="s">
        <v>397</v>
      </c>
      <c r="K4779" s="20">
        <v>0</v>
      </c>
      <c r="L4779" s="20">
        <v>0</v>
      </c>
      <c r="M4779" s="20" t="s">
        <v>392</v>
      </c>
      <c r="N4779" s="23">
        <v>44932</v>
      </c>
      <c r="O4779" s="23">
        <v>44932</v>
      </c>
    </row>
    <row r="4780" spans="1:15">
      <c r="A4780" s="20" t="s">
        <v>15406</v>
      </c>
      <c r="B4780" s="20" t="s">
        <v>384</v>
      </c>
      <c r="C4780" s="20" t="s">
        <v>15407</v>
      </c>
      <c r="D4780" s="20" t="s">
        <v>15408</v>
      </c>
      <c r="E4780" s="20" t="s">
        <v>478</v>
      </c>
      <c r="F4780" s="20" t="s">
        <v>389</v>
      </c>
      <c r="H4780" s="20" t="s">
        <v>389</v>
      </c>
      <c r="J4780" s="20" t="s">
        <v>391</v>
      </c>
      <c r="K4780" s="20">
        <v>0</v>
      </c>
      <c r="L4780" s="20">
        <v>0</v>
      </c>
      <c r="M4780" s="20" t="s">
        <v>392</v>
      </c>
      <c r="N4780" s="23">
        <v>44932</v>
      </c>
      <c r="O4780" s="23">
        <v>44932</v>
      </c>
    </row>
    <row r="4781" spans="1:15">
      <c r="A4781" s="20" t="s">
        <v>15409</v>
      </c>
      <c r="B4781" s="20" t="s">
        <v>384</v>
      </c>
      <c r="C4781" s="20" t="s">
        <v>15410</v>
      </c>
      <c r="D4781" s="20" t="s">
        <v>15411</v>
      </c>
      <c r="E4781" s="20" t="s">
        <v>478</v>
      </c>
      <c r="F4781" s="20" t="s">
        <v>389</v>
      </c>
      <c r="H4781" s="20" t="s">
        <v>389</v>
      </c>
      <c r="J4781" s="20" t="s">
        <v>405</v>
      </c>
      <c r="K4781" s="20">
        <v>0</v>
      </c>
      <c r="L4781" s="20">
        <v>0</v>
      </c>
      <c r="M4781" s="20" t="s">
        <v>392</v>
      </c>
      <c r="N4781" s="23">
        <v>44932</v>
      </c>
      <c r="O4781" s="23">
        <v>45048</v>
      </c>
    </row>
    <row r="4782" spans="1:15">
      <c r="A4782" s="20" t="s">
        <v>15412</v>
      </c>
      <c r="B4782" s="20" t="s">
        <v>384</v>
      </c>
      <c r="C4782" s="20" t="s">
        <v>15413</v>
      </c>
      <c r="D4782" s="20" t="s">
        <v>15414</v>
      </c>
      <c r="E4782" s="20" t="s">
        <v>387</v>
      </c>
      <c r="F4782" s="20" t="s">
        <v>389</v>
      </c>
      <c r="H4782" s="20" t="s">
        <v>389</v>
      </c>
      <c r="J4782" s="20" t="s">
        <v>397</v>
      </c>
      <c r="K4782" s="20">
        <v>0</v>
      </c>
      <c r="L4782" s="20">
        <v>0</v>
      </c>
      <c r="M4782" s="20" t="s">
        <v>392</v>
      </c>
      <c r="N4782" s="23">
        <v>44932</v>
      </c>
      <c r="O4782" s="23">
        <v>44944</v>
      </c>
    </row>
    <row r="4783" spans="1:15">
      <c r="A4783" s="20" t="s">
        <v>15415</v>
      </c>
      <c r="B4783" s="20" t="s">
        <v>384</v>
      </c>
      <c r="C4783" s="20" t="s">
        <v>15416</v>
      </c>
      <c r="D4783" s="20" t="s">
        <v>14391</v>
      </c>
      <c r="E4783" s="20" t="s">
        <v>478</v>
      </c>
      <c r="F4783" s="20" t="s">
        <v>389</v>
      </c>
      <c r="H4783" s="20" t="s">
        <v>389</v>
      </c>
      <c r="J4783" s="20" t="s">
        <v>391</v>
      </c>
      <c r="K4783" s="20">
        <v>0</v>
      </c>
      <c r="L4783" s="20">
        <v>0</v>
      </c>
      <c r="M4783" s="20" t="s">
        <v>392</v>
      </c>
      <c r="N4783" s="23">
        <v>44932</v>
      </c>
      <c r="O4783" s="23">
        <v>44932</v>
      </c>
    </row>
    <row r="4784" spans="1:15">
      <c r="A4784" s="20" t="s">
        <v>15417</v>
      </c>
      <c r="B4784" s="20" t="s">
        <v>384</v>
      </c>
      <c r="C4784" s="20" t="s">
        <v>15418</v>
      </c>
      <c r="D4784" s="20" t="s">
        <v>14394</v>
      </c>
      <c r="E4784" s="20" t="s">
        <v>478</v>
      </c>
      <c r="F4784" s="20" t="s">
        <v>389</v>
      </c>
      <c r="H4784" s="20" t="s">
        <v>389</v>
      </c>
      <c r="J4784" s="20" t="s">
        <v>397</v>
      </c>
      <c r="K4784" s="20">
        <v>0</v>
      </c>
      <c r="L4784" s="20">
        <v>0</v>
      </c>
      <c r="M4784" s="20" t="s">
        <v>392</v>
      </c>
      <c r="N4784" s="23">
        <v>44932</v>
      </c>
      <c r="O4784" s="23">
        <v>44932</v>
      </c>
    </row>
    <row r="4785" spans="1:15">
      <c r="A4785" s="20" t="s">
        <v>15419</v>
      </c>
      <c r="B4785" s="20" t="s">
        <v>384</v>
      </c>
      <c r="C4785" s="20" t="s">
        <v>15420</v>
      </c>
      <c r="D4785" s="20" t="s">
        <v>14397</v>
      </c>
      <c r="E4785" s="20" t="s">
        <v>478</v>
      </c>
      <c r="F4785" s="20" t="s">
        <v>389</v>
      </c>
      <c r="H4785" s="20" t="s">
        <v>389</v>
      </c>
      <c r="J4785" s="20" t="s">
        <v>397</v>
      </c>
      <c r="K4785" s="20">
        <v>0</v>
      </c>
      <c r="L4785" s="20">
        <v>0</v>
      </c>
      <c r="M4785" s="20" t="s">
        <v>392</v>
      </c>
      <c r="N4785" s="23">
        <v>44932</v>
      </c>
      <c r="O4785" s="23">
        <v>45027</v>
      </c>
    </row>
    <row r="4786" spans="1:15">
      <c r="A4786" s="20" t="s">
        <v>15421</v>
      </c>
      <c r="B4786" s="20" t="s">
        <v>384</v>
      </c>
      <c r="C4786" s="20" t="s">
        <v>15422</v>
      </c>
      <c r="D4786" s="20" t="s">
        <v>15423</v>
      </c>
      <c r="E4786" s="20" t="s">
        <v>478</v>
      </c>
      <c r="F4786" s="20" t="s">
        <v>389</v>
      </c>
      <c r="H4786" s="20" t="s">
        <v>389</v>
      </c>
      <c r="J4786" s="20" t="s">
        <v>405</v>
      </c>
      <c r="K4786" s="20">
        <v>0</v>
      </c>
      <c r="L4786" s="20">
        <v>0</v>
      </c>
      <c r="M4786" s="20" t="s">
        <v>392</v>
      </c>
      <c r="N4786" s="23">
        <v>44932</v>
      </c>
      <c r="O4786" s="23">
        <v>45048</v>
      </c>
    </row>
    <row r="4787" spans="1:15">
      <c r="A4787" s="20" t="s">
        <v>15424</v>
      </c>
      <c r="B4787" s="20" t="s">
        <v>384</v>
      </c>
      <c r="C4787" s="20" t="s">
        <v>15425</v>
      </c>
      <c r="D4787" s="20" t="s">
        <v>15426</v>
      </c>
      <c r="E4787" s="20" t="s">
        <v>387</v>
      </c>
      <c r="F4787" s="20" t="s">
        <v>389</v>
      </c>
      <c r="H4787" s="20" t="s">
        <v>389</v>
      </c>
      <c r="J4787" s="20" t="s">
        <v>391</v>
      </c>
      <c r="K4787" s="20">
        <v>0</v>
      </c>
      <c r="L4787" s="20">
        <v>0</v>
      </c>
      <c r="M4787" s="20" t="s">
        <v>392</v>
      </c>
      <c r="N4787" s="23">
        <v>44932</v>
      </c>
      <c r="O4787" s="23">
        <v>44932</v>
      </c>
    </row>
    <row r="4788" spans="1:15">
      <c r="A4788" s="20" t="s">
        <v>15427</v>
      </c>
      <c r="B4788" s="20" t="s">
        <v>384</v>
      </c>
      <c r="C4788" s="20" t="s">
        <v>15428</v>
      </c>
      <c r="D4788" s="20" t="s">
        <v>15429</v>
      </c>
      <c r="E4788" s="20" t="s">
        <v>387</v>
      </c>
      <c r="F4788" s="20" t="s">
        <v>389</v>
      </c>
      <c r="H4788" s="20" t="s">
        <v>389</v>
      </c>
      <c r="J4788" s="20" t="s">
        <v>397</v>
      </c>
      <c r="K4788" s="20">
        <v>0</v>
      </c>
      <c r="L4788" s="20">
        <v>826.68</v>
      </c>
      <c r="M4788" s="20" t="s">
        <v>428</v>
      </c>
      <c r="N4788" s="23">
        <v>44932</v>
      </c>
      <c r="O4788" s="23">
        <v>44932</v>
      </c>
    </row>
    <row r="4789" spans="1:15">
      <c r="A4789" s="20" t="s">
        <v>15430</v>
      </c>
      <c r="B4789" s="20" t="s">
        <v>384</v>
      </c>
      <c r="C4789" s="20" t="s">
        <v>15431</v>
      </c>
      <c r="D4789" s="20" t="s">
        <v>15432</v>
      </c>
      <c r="E4789" s="20" t="s">
        <v>387</v>
      </c>
      <c r="F4789" s="20" t="s">
        <v>389</v>
      </c>
      <c r="H4789" s="20" t="s">
        <v>389</v>
      </c>
      <c r="J4789" s="20" t="s">
        <v>397</v>
      </c>
      <c r="K4789" s="20">
        <v>0</v>
      </c>
      <c r="L4789" s="20">
        <v>4815.8999999999996</v>
      </c>
      <c r="M4789" s="20" t="s">
        <v>428</v>
      </c>
      <c r="N4789" s="23">
        <v>44932</v>
      </c>
      <c r="O4789" s="23">
        <v>44932</v>
      </c>
    </row>
    <row r="4790" spans="1:15">
      <c r="A4790" s="20" t="s">
        <v>15433</v>
      </c>
      <c r="B4790" s="20" t="s">
        <v>384</v>
      </c>
      <c r="C4790" s="20" t="s">
        <v>15434</v>
      </c>
      <c r="D4790" s="20" t="s">
        <v>15435</v>
      </c>
      <c r="E4790" s="20" t="s">
        <v>387</v>
      </c>
      <c r="F4790" s="20" t="s">
        <v>389</v>
      </c>
      <c r="H4790" s="20" t="s">
        <v>389</v>
      </c>
      <c r="J4790" s="20" t="s">
        <v>391</v>
      </c>
      <c r="K4790" s="20">
        <v>0</v>
      </c>
      <c r="L4790" s="20">
        <v>0</v>
      </c>
      <c r="M4790" s="20" t="s">
        <v>392</v>
      </c>
      <c r="N4790" s="23">
        <v>44932</v>
      </c>
      <c r="O4790" s="23">
        <v>44932</v>
      </c>
    </row>
    <row r="4791" spans="1:15">
      <c r="A4791" s="20" t="s">
        <v>15436</v>
      </c>
      <c r="B4791" s="20" t="s">
        <v>384</v>
      </c>
      <c r="C4791" s="20" t="s">
        <v>15437</v>
      </c>
      <c r="D4791" s="20" t="s">
        <v>15438</v>
      </c>
      <c r="E4791" s="20" t="s">
        <v>478</v>
      </c>
      <c r="F4791" s="20" t="s">
        <v>389</v>
      </c>
      <c r="H4791" s="20" t="s">
        <v>389</v>
      </c>
      <c r="J4791" s="20" t="s">
        <v>391</v>
      </c>
      <c r="K4791" s="20">
        <v>0</v>
      </c>
      <c r="L4791" s="20">
        <v>0</v>
      </c>
      <c r="M4791" s="20" t="s">
        <v>392</v>
      </c>
      <c r="N4791" s="23">
        <v>44932</v>
      </c>
      <c r="O4791" s="23">
        <v>44932</v>
      </c>
    </row>
    <row r="4792" spans="1:15">
      <c r="A4792" s="20" t="s">
        <v>15439</v>
      </c>
      <c r="B4792" s="20" t="s">
        <v>384</v>
      </c>
      <c r="C4792" s="20" t="s">
        <v>15440</v>
      </c>
      <c r="D4792" s="20" t="s">
        <v>15441</v>
      </c>
      <c r="E4792" s="20" t="s">
        <v>478</v>
      </c>
      <c r="F4792" s="20" t="s">
        <v>389</v>
      </c>
      <c r="H4792" s="20" t="s">
        <v>389</v>
      </c>
      <c r="J4792" s="20" t="s">
        <v>405</v>
      </c>
      <c r="K4792" s="20">
        <v>0</v>
      </c>
      <c r="L4792" s="20">
        <v>0</v>
      </c>
      <c r="M4792" s="20" t="s">
        <v>392</v>
      </c>
      <c r="N4792" s="23">
        <v>44932</v>
      </c>
      <c r="O4792" s="23">
        <v>45069</v>
      </c>
    </row>
    <row r="4793" spans="1:15">
      <c r="A4793" s="20" t="s">
        <v>15442</v>
      </c>
      <c r="B4793" s="20" t="s">
        <v>384</v>
      </c>
      <c r="C4793" s="20" t="s">
        <v>15443</v>
      </c>
      <c r="D4793" s="20" t="s">
        <v>15444</v>
      </c>
      <c r="E4793" s="20" t="s">
        <v>478</v>
      </c>
      <c r="F4793" s="20" t="s">
        <v>389</v>
      </c>
      <c r="H4793" s="20" t="s">
        <v>389</v>
      </c>
      <c r="J4793" s="20" t="s">
        <v>405</v>
      </c>
      <c r="K4793" s="20">
        <v>0</v>
      </c>
      <c r="L4793" s="20">
        <v>0</v>
      </c>
      <c r="M4793" s="20" t="s">
        <v>392</v>
      </c>
      <c r="N4793" s="23">
        <v>44932</v>
      </c>
      <c r="O4793" s="23">
        <v>45069</v>
      </c>
    </row>
    <row r="4794" spans="1:15">
      <c r="A4794" s="20" t="s">
        <v>15445</v>
      </c>
      <c r="B4794" s="20" t="s">
        <v>384</v>
      </c>
      <c r="C4794" s="20" t="s">
        <v>15446</v>
      </c>
      <c r="D4794" s="20" t="s">
        <v>15447</v>
      </c>
      <c r="E4794" s="20" t="s">
        <v>478</v>
      </c>
      <c r="F4794" s="20" t="s">
        <v>389</v>
      </c>
      <c r="H4794" s="20" t="s">
        <v>389</v>
      </c>
      <c r="J4794" s="20" t="s">
        <v>405</v>
      </c>
      <c r="K4794" s="20">
        <v>0</v>
      </c>
      <c r="L4794" s="20">
        <v>0</v>
      </c>
      <c r="M4794" s="20" t="s">
        <v>392</v>
      </c>
      <c r="N4794" s="23">
        <v>44932</v>
      </c>
      <c r="O4794" s="23">
        <v>45069</v>
      </c>
    </row>
    <row r="4795" spans="1:15">
      <c r="A4795" s="20" t="s">
        <v>15448</v>
      </c>
      <c r="B4795" s="20" t="s">
        <v>384</v>
      </c>
      <c r="C4795" s="20" t="s">
        <v>15449</v>
      </c>
      <c r="D4795" s="20" t="s">
        <v>15450</v>
      </c>
      <c r="E4795" s="20" t="s">
        <v>478</v>
      </c>
      <c r="F4795" s="20" t="s">
        <v>389</v>
      </c>
      <c r="H4795" s="20" t="s">
        <v>389</v>
      </c>
      <c r="J4795" s="20" t="s">
        <v>405</v>
      </c>
      <c r="K4795" s="20">
        <v>0</v>
      </c>
      <c r="L4795" s="20">
        <v>0</v>
      </c>
      <c r="M4795" s="20" t="s">
        <v>392</v>
      </c>
      <c r="N4795" s="23">
        <v>44932</v>
      </c>
      <c r="O4795" s="23">
        <v>45069</v>
      </c>
    </row>
    <row r="4796" spans="1:15">
      <c r="A4796" s="20" t="s">
        <v>15451</v>
      </c>
      <c r="B4796" s="20" t="s">
        <v>384</v>
      </c>
      <c r="C4796" s="20" t="s">
        <v>15452</v>
      </c>
      <c r="D4796" s="20" t="s">
        <v>15453</v>
      </c>
      <c r="E4796" s="20" t="s">
        <v>478</v>
      </c>
      <c r="F4796" s="20" t="s">
        <v>389</v>
      </c>
      <c r="H4796" s="20" t="s">
        <v>389</v>
      </c>
      <c r="J4796" s="20" t="s">
        <v>405</v>
      </c>
      <c r="K4796" s="20">
        <v>0</v>
      </c>
      <c r="L4796" s="20">
        <v>0</v>
      </c>
      <c r="M4796" s="20" t="s">
        <v>392</v>
      </c>
      <c r="N4796" s="23">
        <v>44932</v>
      </c>
      <c r="O4796" s="23">
        <v>45069</v>
      </c>
    </row>
    <row r="4797" spans="1:15">
      <c r="A4797" s="20" t="s">
        <v>15454</v>
      </c>
      <c r="B4797" s="20" t="s">
        <v>384</v>
      </c>
      <c r="C4797" s="20" t="s">
        <v>15455</v>
      </c>
      <c r="D4797" s="20" t="s">
        <v>15456</v>
      </c>
      <c r="E4797" s="20" t="s">
        <v>478</v>
      </c>
      <c r="F4797" s="20" t="s">
        <v>389</v>
      </c>
      <c r="H4797" s="20" t="s">
        <v>389</v>
      </c>
      <c r="J4797" s="20" t="s">
        <v>391</v>
      </c>
      <c r="K4797" s="20">
        <v>0</v>
      </c>
      <c r="L4797" s="20">
        <v>0</v>
      </c>
      <c r="M4797" s="20" t="s">
        <v>392</v>
      </c>
      <c r="N4797" s="23">
        <v>44932</v>
      </c>
      <c r="O4797" s="23">
        <v>44932</v>
      </c>
    </row>
    <row r="4798" spans="1:15">
      <c r="A4798" s="20" t="s">
        <v>15457</v>
      </c>
      <c r="B4798" s="20" t="s">
        <v>384</v>
      </c>
      <c r="C4798" s="20" t="s">
        <v>15458</v>
      </c>
      <c r="D4798" s="20" t="s">
        <v>15459</v>
      </c>
      <c r="E4798" s="20" t="s">
        <v>478</v>
      </c>
      <c r="F4798" s="20" t="s">
        <v>389</v>
      </c>
      <c r="H4798" s="20" t="s">
        <v>389</v>
      </c>
      <c r="J4798" s="20" t="s">
        <v>405</v>
      </c>
      <c r="K4798" s="20">
        <v>0</v>
      </c>
      <c r="L4798" s="20">
        <v>412.04</v>
      </c>
      <c r="M4798" s="20" t="s">
        <v>428</v>
      </c>
      <c r="N4798" s="23">
        <v>44932</v>
      </c>
      <c r="O4798" s="23">
        <v>45069</v>
      </c>
    </row>
    <row r="4799" spans="1:15">
      <c r="A4799" s="20" t="s">
        <v>15460</v>
      </c>
      <c r="B4799" s="20" t="s">
        <v>384</v>
      </c>
      <c r="C4799" s="20" t="s">
        <v>15461</v>
      </c>
      <c r="D4799" s="20" t="s">
        <v>15462</v>
      </c>
      <c r="E4799" s="20" t="s">
        <v>478</v>
      </c>
      <c r="F4799" s="20" t="s">
        <v>389</v>
      </c>
      <c r="H4799" s="20" t="s">
        <v>389</v>
      </c>
      <c r="J4799" s="20" t="s">
        <v>391</v>
      </c>
      <c r="K4799" s="20">
        <v>0</v>
      </c>
      <c r="L4799" s="20">
        <v>0</v>
      </c>
      <c r="M4799" s="20" t="s">
        <v>392</v>
      </c>
      <c r="N4799" s="23">
        <v>44933</v>
      </c>
      <c r="O4799" s="23">
        <v>44933</v>
      </c>
    </row>
    <row r="4800" spans="1:15">
      <c r="A4800" s="20" t="s">
        <v>15463</v>
      </c>
      <c r="B4800" s="20" t="s">
        <v>384</v>
      </c>
      <c r="C4800" s="20" t="s">
        <v>15464</v>
      </c>
      <c r="D4800" s="20" t="s">
        <v>15465</v>
      </c>
      <c r="E4800" s="20" t="s">
        <v>478</v>
      </c>
      <c r="F4800" s="20" t="s">
        <v>389</v>
      </c>
      <c r="H4800" s="20" t="s">
        <v>389</v>
      </c>
      <c r="J4800" s="20" t="s">
        <v>391</v>
      </c>
      <c r="K4800" s="20">
        <v>0</v>
      </c>
      <c r="L4800" s="20">
        <v>0</v>
      </c>
      <c r="M4800" s="20" t="s">
        <v>392</v>
      </c>
      <c r="N4800" s="23">
        <v>44934</v>
      </c>
      <c r="O4800" s="23">
        <v>44934</v>
      </c>
    </row>
    <row r="4801" spans="1:15">
      <c r="A4801" s="20" t="s">
        <v>15466</v>
      </c>
      <c r="B4801" s="20" t="s">
        <v>384</v>
      </c>
      <c r="C4801" s="20" t="s">
        <v>15467</v>
      </c>
      <c r="D4801" s="20" t="s">
        <v>15468</v>
      </c>
      <c r="E4801" s="20" t="s">
        <v>427</v>
      </c>
      <c r="F4801" s="20" t="s">
        <v>389</v>
      </c>
      <c r="H4801" s="20" t="s">
        <v>389</v>
      </c>
      <c r="J4801" s="20" t="s">
        <v>391</v>
      </c>
      <c r="K4801" s="20">
        <v>0</v>
      </c>
      <c r="L4801" s="20">
        <v>0</v>
      </c>
      <c r="M4801" s="20" t="s">
        <v>392</v>
      </c>
      <c r="N4801" s="23">
        <v>44934</v>
      </c>
      <c r="O4801" s="23">
        <v>44934</v>
      </c>
    </row>
    <row r="4802" spans="1:15">
      <c r="A4802" s="20" t="s">
        <v>15469</v>
      </c>
      <c r="B4802" s="20" t="s">
        <v>384</v>
      </c>
      <c r="C4802" s="20" t="s">
        <v>15470</v>
      </c>
      <c r="D4802" s="20" t="s">
        <v>15471</v>
      </c>
      <c r="E4802" s="20" t="s">
        <v>387</v>
      </c>
      <c r="F4802" s="20" t="s">
        <v>389</v>
      </c>
      <c r="H4802" s="20" t="s">
        <v>389</v>
      </c>
      <c r="J4802" s="20" t="s">
        <v>397</v>
      </c>
      <c r="K4802" s="20">
        <v>0</v>
      </c>
      <c r="L4802" s="20">
        <v>0</v>
      </c>
      <c r="M4802" s="20" t="s">
        <v>392</v>
      </c>
      <c r="N4802" s="23">
        <v>44935</v>
      </c>
      <c r="O4802" s="23">
        <v>44935</v>
      </c>
    </row>
    <row r="4803" spans="1:15">
      <c r="A4803" s="20" t="s">
        <v>15472</v>
      </c>
      <c r="B4803" s="20" t="s">
        <v>384</v>
      </c>
      <c r="C4803" s="20" t="s">
        <v>15473</v>
      </c>
      <c r="D4803" s="20" t="s">
        <v>15474</v>
      </c>
      <c r="E4803" s="20" t="s">
        <v>387</v>
      </c>
      <c r="F4803" s="20" t="s">
        <v>389</v>
      </c>
      <c r="H4803" s="20" t="s">
        <v>389</v>
      </c>
      <c r="J4803" s="20" t="s">
        <v>397</v>
      </c>
      <c r="K4803" s="20">
        <v>0</v>
      </c>
      <c r="L4803" s="20">
        <v>0</v>
      </c>
      <c r="M4803" s="20" t="s">
        <v>392</v>
      </c>
      <c r="N4803" s="23">
        <v>44935</v>
      </c>
      <c r="O4803" s="23">
        <v>44944</v>
      </c>
    </row>
    <row r="4804" spans="1:15">
      <c r="A4804" s="20" t="s">
        <v>15475</v>
      </c>
      <c r="B4804" s="20" t="s">
        <v>384</v>
      </c>
      <c r="C4804" s="20" t="s">
        <v>15476</v>
      </c>
      <c r="D4804" s="20" t="s">
        <v>15477</v>
      </c>
      <c r="E4804" s="20" t="s">
        <v>387</v>
      </c>
      <c r="F4804" s="20" t="s">
        <v>389</v>
      </c>
      <c r="H4804" s="20" t="s">
        <v>389</v>
      </c>
      <c r="J4804" s="20" t="s">
        <v>397</v>
      </c>
      <c r="K4804" s="20">
        <v>0</v>
      </c>
      <c r="L4804" s="20">
        <v>0</v>
      </c>
      <c r="M4804" s="20" t="s">
        <v>392</v>
      </c>
      <c r="N4804" s="23">
        <v>44935</v>
      </c>
      <c r="O4804" s="23">
        <v>44944</v>
      </c>
    </row>
    <row r="4805" spans="1:15">
      <c r="A4805" s="20" t="s">
        <v>15478</v>
      </c>
      <c r="B4805" s="20" t="s">
        <v>384</v>
      </c>
      <c r="C4805" s="20" t="s">
        <v>15479</v>
      </c>
      <c r="D4805" s="20" t="s">
        <v>15480</v>
      </c>
      <c r="E4805" s="20" t="s">
        <v>427</v>
      </c>
      <c r="F4805" s="20" t="s">
        <v>389</v>
      </c>
      <c r="H4805" s="20" t="s">
        <v>389</v>
      </c>
      <c r="J4805" s="20" t="s">
        <v>397</v>
      </c>
      <c r="K4805" s="20">
        <v>0</v>
      </c>
      <c r="L4805" s="20">
        <v>0</v>
      </c>
      <c r="M4805" s="20" t="s">
        <v>392</v>
      </c>
      <c r="N4805" s="23">
        <v>44935</v>
      </c>
      <c r="O4805" s="23">
        <v>44944</v>
      </c>
    </row>
    <row r="4806" spans="1:15">
      <c r="A4806" s="20" t="s">
        <v>15481</v>
      </c>
      <c r="B4806" s="20" t="s">
        <v>384</v>
      </c>
      <c r="C4806" s="20" t="s">
        <v>15482</v>
      </c>
      <c r="D4806" s="20" t="s">
        <v>15483</v>
      </c>
      <c r="E4806" s="20" t="s">
        <v>427</v>
      </c>
      <c r="F4806" s="20" t="s">
        <v>389</v>
      </c>
      <c r="H4806" s="20" t="s">
        <v>389</v>
      </c>
      <c r="J4806" s="20" t="s">
        <v>397</v>
      </c>
      <c r="K4806" s="20">
        <v>0</v>
      </c>
      <c r="L4806" s="20">
        <v>0</v>
      </c>
      <c r="M4806" s="20" t="s">
        <v>392</v>
      </c>
      <c r="N4806" s="23">
        <v>44935</v>
      </c>
      <c r="O4806" s="23">
        <v>44944</v>
      </c>
    </row>
    <row r="4807" spans="1:15">
      <c r="A4807" s="20" t="s">
        <v>15484</v>
      </c>
      <c r="B4807" s="20" t="s">
        <v>384</v>
      </c>
      <c r="C4807" s="20" t="s">
        <v>15485</v>
      </c>
      <c r="D4807" s="20" t="s">
        <v>15486</v>
      </c>
      <c r="E4807" s="20" t="s">
        <v>427</v>
      </c>
      <c r="F4807" s="20" t="s">
        <v>389</v>
      </c>
      <c r="H4807" s="20" t="s">
        <v>389</v>
      </c>
      <c r="J4807" s="20" t="s">
        <v>397</v>
      </c>
      <c r="K4807" s="20">
        <v>0</v>
      </c>
      <c r="L4807" s="20">
        <v>0</v>
      </c>
      <c r="M4807" s="20" t="s">
        <v>392</v>
      </c>
      <c r="N4807" s="23">
        <v>44935</v>
      </c>
      <c r="O4807" s="23">
        <v>44944</v>
      </c>
    </row>
    <row r="4808" spans="1:15">
      <c r="A4808" s="20" t="s">
        <v>15487</v>
      </c>
      <c r="B4808" s="20" t="s">
        <v>384</v>
      </c>
      <c r="C4808" s="20" t="s">
        <v>15488</v>
      </c>
      <c r="D4808" s="20" t="s">
        <v>15489</v>
      </c>
      <c r="E4808" s="20" t="s">
        <v>427</v>
      </c>
      <c r="F4808" s="20" t="s">
        <v>389</v>
      </c>
      <c r="H4808" s="20" t="s">
        <v>389</v>
      </c>
      <c r="J4808" s="20" t="s">
        <v>397</v>
      </c>
      <c r="K4808" s="20">
        <v>0</v>
      </c>
      <c r="L4808" s="20">
        <v>0</v>
      </c>
      <c r="M4808" s="20" t="s">
        <v>392</v>
      </c>
      <c r="N4808" s="23">
        <v>44935</v>
      </c>
      <c r="O4808" s="23">
        <v>44944</v>
      </c>
    </row>
    <row r="4809" spans="1:15">
      <c r="A4809" s="20" t="s">
        <v>15490</v>
      </c>
      <c r="B4809" s="20" t="s">
        <v>384</v>
      </c>
      <c r="C4809" s="20" t="s">
        <v>15491</v>
      </c>
      <c r="D4809" s="20" t="s">
        <v>15492</v>
      </c>
      <c r="E4809" s="20" t="s">
        <v>427</v>
      </c>
      <c r="F4809" s="20" t="s">
        <v>389</v>
      </c>
      <c r="H4809" s="20" t="s">
        <v>389</v>
      </c>
      <c r="J4809" s="20" t="s">
        <v>397</v>
      </c>
      <c r="K4809" s="20">
        <v>0</v>
      </c>
      <c r="L4809" s="20">
        <v>0</v>
      </c>
      <c r="M4809" s="20" t="s">
        <v>392</v>
      </c>
      <c r="N4809" s="23">
        <v>44935</v>
      </c>
      <c r="O4809" s="23">
        <v>44944</v>
      </c>
    </row>
    <row r="4810" spans="1:15">
      <c r="A4810" s="20" t="s">
        <v>15493</v>
      </c>
      <c r="B4810" s="20" t="s">
        <v>384</v>
      </c>
      <c r="C4810" s="20" t="s">
        <v>15494</v>
      </c>
      <c r="D4810" s="20" t="s">
        <v>15495</v>
      </c>
      <c r="E4810" s="20" t="s">
        <v>427</v>
      </c>
      <c r="F4810" s="20" t="s">
        <v>389</v>
      </c>
      <c r="H4810" s="20" t="s">
        <v>389</v>
      </c>
      <c r="J4810" s="20" t="s">
        <v>397</v>
      </c>
      <c r="K4810" s="20">
        <v>0</v>
      </c>
      <c r="L4810" s="20">
        <v>0</v>
      </c>
      <c r="M4810" s="20" t="s">
        <v>392</v>
      </c>
      <c r="N4810" s="23">
        <v>44935</v>
      </c>
      <c r="O4810" s="23">
        <v>44944</v>
      </c>
    </row>
    <row r="4811" spans="1:15">
      <c r="A4811" s="20" t="s">
        <v>15496</v>
      </c>
      <c r="B4811" s="20" t="s">
        <v>384</v>
      </c>
      <c r="C4811" s="20" t="s">
        <v>15497</v>
      </c>
      <c r="D4811" s="20" t="s">
        <v>15498</v>
      </c>
      <c r="E4811" s="20" t="s">
        <v>387</v>
      </c>
      <c r="F4811" s="20" t="s">
        <v>389</v>
      </c>
      <c r="H4811" s="20" t="s">
        <v>389</v>
      </c>
      <c r="J4811" s="20" t="s">
        <v>397</v>
      </c>
      <c r="K4811" s="20">
        <v>0</v>
      </c>
      <c r="L4811" s="20">
        <v>0</v>
      </c>
      <c r="M4811" s="20" t="s">
        <v>392</v>
      </c>
      <c r="N4811" s="23">
        <v>44935</v>
      </c>
      <c r="O4811" s="23">
        <v>44935</v>
      </c>
    </row>
    <row r="4812" spans="1:15">
      <c r="A4812" s="20" t="s">
        <v>15499</v>
      </c>
      <c r="B4812" s="20" t="s">
        <v>384</v>
      </c>
      <c r="C4812" s="20" t="s">
        <v>15500</v>
      </c>
      <c r="D4812" s="20" t="s">
        <v>15501</v>
      </c>
      <c r="E4812" s="20" t="s">
        <v>478</v>
      </c>
      <c r="F4812" s="20" t="s">
        <v>389</v>
      </c>
      <c r="H4812" s="20" t="s">
        <v>389</v>
      </c>
      <c r="J4812" s="20" t="s">
        <v>405</v>
      </c>
      <c r="K4812" s="20">
        <v>0</v>
      </c>
      <c r="L4812" s="20">
        <v>0</v>
      </c>
      <c r="M4812" s="20" t="s">
        <v>392</v>
      </c>
      <c r="N4812" s="23">
        <v>44935</v>
      </c>
      <c r="O4812" s="23">
        <v>45048</v>
      </c>
    </row>
    <row r="4813" spans="1:15">
      <c r="A4813" s="20" t="s">
        <v>15502</v>
      </c>
      <c r="B4813" s="20" t="s">
        <v>384</v>
      </c>
      <c r="C4813" s="20" t="s">
        <v>15503</v>
      </c>
      <c r="D4813" s="20" t="s">
        <v>15504</v>
      </c>
      <c r="E4813" s="20" t="s">
        <v>387</v>
      </c>
      <c r="F4813" s="20" t="s">
        <v>389</v>
      </c>
      <c r="H4813" s="20" t="s">
        <v>389</v>
      </c>
      <c r="J4813" s="20" t="s">
        <v>391</v>
      </c>
      <c r="K4813" s="20">
        <v>0</v>
      </c>
      <c r="L4813" s="20">
        <v>0</v>
      </c>
      <c r="M4813" s="20" t="s">
        <v>392</v>
      </c>
      <c r="N4813" s="23">
        <v>44935</v>
      </c>
      <c r="O4813" s="23">
        <v>44935</v>
      </c>
    </row>
    <row r="4814" spans="1:15">
      <c r="A4814" s="20" t="s">
        <v>15505</v>
      </c>
      <c r="B4814" s="20" t="s">
        <v>384</v>
      </c>
      <c r="C4814" s="20" t="s">
        <v>15506</v>
      </c>
      <c r="D4814" s="20" t="s">
        <v>15507</v>
      </c>
      <c r="E4814" s="20" t="s">
        <v>387</v>
      </c>
      <c r="F4814" s="20" t="s">
        <v>389</v>
      </c>
      <c r="H4814" s="20" t="s">
        <v>389</v>
      </c>
      <c r="J4814" s="20" t="s">
        <v>397</v>
      </c>
      <c r="K4814" s="20">
        <v>0</v>
      </c>
      <c r="L4814" s="20">
        <v>0</v>
      </c>
      <c r="M4814" s="20" t="s">
        <v>392</v>
      </c>
      <c r="N4814" s="23">
        <v>44935</v>
      </c>
      <c r="O4814" s="23">
        <v>44944</v>
      </c>
    </row>
    <row r="4815" spans="1:15">
      <c r="A4815" s="20" t="s">
        <v>15508</v>
      </c>
      <c r="B4815" s="20" t="s">
        <v>384</v>
      </c>
      <c r="C4815" s="20" t="s">
        <v>15509</v>
      </c>
      <c r="D4815" s="20" t="s">
        <v>15510</v>
      </c>
      <c r="E4815" s="20" t="s">
        <v>478</v>
      </c>
      <c r="F4815" s="20" t="s">
        <v>389</v>
      </c>
      <c r="H4815" s="20" t="s">
        <v>389</v>
      </c>
      <c r="J4815" s="20" t="s">
        <v>405</v>
      </c>
      <c r="K4815" s="20">
        <v>0</v>
      </c>
      <c r="L4815" s="20">
        <v>0</v>
      </c>
      <c r="M4815" s="20" t="s">
        <v>392</v>
      </c>
      <c r="N4815" s="23">
        <v>44935</v>
      </c>
      <c r="O4815" s="23">
        <v>44995</v>
      </c>
    </row>
    <row r="4816" spans="1:15">
      <c r="A4816" s="20" t="s">
        <v>15511</v>
      </c>
      <c r="B4816" s="20" t="s">
        <v>384</v>
      </c>
      <c r="C4816" s="20" t="s">
        <v>15512</v>
      </c>
      <c r="D4816" s="20" t="s">
        <v>15513</v>
      </c>
      <c r="E4816" s="20" t="s">
        <v>387</v>
      </c>
      <c r="F4816" s="20" t="s">
        <v>389</v>
      </c>
      <c r="H4816" s="20" t="s">
        <v>389</v>
      </c>
      <c r="J4816" s="20" t="s">
        <v>397</v>
      </c>
      <c r="K4816" s="20">
        <v>0</v>
      </c>
      <c r="L4816" s="20">
        <v>0</v>
      </c>
      <c r="M4816" s="20" t="s">
        <v>392</v>
      </c>
      <c r="N4816" s="23">
        <v>44935</v>
      </c>
      <c r="O4816" s="23">
        <v>44944</v>
      </c>
    </row>
    <row r="4817" spans="1:15">
      <c r="A4817" s="20" t="s">
        <v>15514</v>
      </c>
      <c r="B4817" s="20" t="s">
        <v>384</v>
      </c>
      <c r="C4817" s="20" t="s">
        <v>15515</v>
      </c>
      <c r="D4817" s="20" t="s">
        <v>15516</v>
      </c>
      <c r="E4817" s="20" t="s">
        <v>478</v>
      </c>
      <c r="F4817" s="20" t="s">
        <v>389</v>
      </c>
      <c r="H4817" s="20" t="s">
        <v>389</v>
      </c>
      <c r="J4817" s="20" t="s">
        <v>405</v>
      </c>
      <c r="K4817" s="20">
        <v>0</v>
      </c>
      <c r="L4817" s="20">
        <v>0</v>
      </c>
      <c r="M4817" s="20" t="s">
        <v>392</v>
      </c>
      <c r="N4817" s="23">
        <v>44935</v>
      </c>
      <c r="O4817" s="23">
        <v>45048</v>
      </c>
    </row>
    <row r="4818" spans="1:15">
      <c r="A4818" s="20" t="s">
        <v>15517</v>
      </c>
      <c r="B4818" s="20" t="s">
        <v>384</v>
      </c>
      <c r="C4818" s="20" t="s">
        <v>15518</v>
      </c>
      <c r="D4818" s="20" t="s">
        <v>15519</v>
      </c>
      <c r="E4818" s="20" t="s">
        <v>478</v>
      </c>
      <c r="F4818" s="20" t="s">
        <v>389</v>
      </c>
      <c r="H4818" s="20" t="s">
        <v>389</v>
      </c>
      <c r="J4818" s="20" t="s">
        <v>405</v>
      </c>
      <c r="K4818" s="20">
        <v>0</v>
      </c>
      <c r="L4818" s="20">
        <v>81.88</v>
      </c>
      <c r="M4818" s="20" t="s">
        <v>428</v>
      </c>
      <c r="N4818" s="23">
        <v>44935</v>
      </c>
      <c r="O4818" s="23">
        <v>44960</v>
      </c>
    </row>
    <row r="4819" spans="1:15">
      <c r="A4819" s="20" t="s">
        <v>15520</v>
      </c>
      <c r="B4819" s="20" t="s">
        <v>384</v>
      </c>
      <c r="C4819" s="20" t="s">
        <v>15521</v>
      </c>
      <c r="D4819" s="20" t="s">
        <v>15522</v>
      </c>
      <c r="E4819" s="20" t="s">
        <v>478</v>
      </c>
      <c r="F4819" s="20" t="s">
        <v>389</v>
      </c>
      <c r="H4819" s="20" t="s">
        <v>389</v>
      </c>
      <c r="J4819" s="20" t="s">
        <v>405</v>
      </c>
      <c r="K4819" s="20">
        <v>0</v>
      </c>
      <c r="L4819" s="20">
        <v>87.9</v>
      </c>
      <c r="M4819" s="20" t="s">
        <v>428</v>
      </c>
      <c r="N4819" s="23">
        <v>44935</v>
      </c>
      <c r="O4819" s="23">
        <v>44963</v>
      </c>
    </row>
    <row r="4820" spans="1:15">
      <c r="A4820" s="20" t="s">
        <v>15523</v>
      </c>
      <c r="B4820" s="20" t="s">
        <v>384</v>
      </c>
      <c r="C4820" s="20" t="s">
        <v>15524</v>
      </c>
      <c r="D4820" s="20" t="s">
        <v>15525</v>
      </c>
      <c r="E4820" s="20" t="s">
        <v>387</v>
      </c>
      <c r="F4820" s="20" t="s">
        <v>389</v>
      </c>
      <c r="H4820" s="20" t="s">
        <v>389</v>
      </c>
      <c r="J4820" s="20" t="s">
        <v>391</v>
      </c>
      <c r="K4820" s="20">
        <v>0</v>
      </c>
      <c r="L4820" s="20">
        <v>0</v>
      </c>
      <c r="M4820" s="20" t="s">
        <v>392</v>
      </c>
      <c r="N4820" s="23">
        <v>44935</v>
      </c>
      <c r="O4820" s="23">
        <v>44935</v>
      </c>
    </row>
    <row r="4821" spans="1:15">
      <c r="A4821" s="20" t="s">
        <v>15526</v>
      </c>
      <c r="B4821" s="20" t="s">
        <v>384</v>
      </c>
      <c r="C4821" s="20" t="s">
        <v>15527</v>
      </c>
      <c r="D4821" s="20" t="s">
        <v>15528</v>
      </c>
      <c r="E4821" s="20" t="s">
        <v>387</v>
      </c>
      <c r="F4821" s="20" t="s">
        <v>389</v>
      </c>
      <c r="H4821" s="20" t="s">
        <v>389</v>
      </c>
      <c r="J4821" s="20" t="s">
        <v>397</v>
      </c>
      <c r="K4821" s="20">
        <v>0</v>
      </c>
      <c r="L4821" s="20">
        <v>0</v>
      </c>
      <c r="M4821" s="20" t="s">
        <v>392</v>
      </c>
      <c r="N4821" s="23">
        <v>44935</v>
      </c>
      <c r="O4821" s="23">
        <v>44944</v>
      </c>
    </row>
    <row r="4822" spans="1:15">
      <c r="A4822" s="20" t="s">
        <v>15529</v>
      </c>
      <c r="B4822" s="20" t="s">
        <v>384</v>
      </c>
      <c r="C4822" s="20" t="s">
        <v>15530</v>
      </c>
      <c r="D4822" s="20" t="s">
        <v>15531</v>
      </c>
      <c r="E4822" s="20" t="s">
        <v>478</v>
      </c>
      <c r="F4822" s="20" t="s">
        <v>389</v>
      </c>
      <c r="H4822" s="20" t="s">
        <v>389</v>
      </c>
      <c r="J4822" s="20" t="s">
        <v>391</v>
      </c>
      <c r="K4822" s="20">
        <v>0</v>
      </c>
      <c r="L4822" s="20">
        <v>0</v>
      </c>
      <c r="M4822" s="20" t="s">
        <v>392</v>
      </c>
      <c r="N4822" s="23">
        <v>44935</v>
      </c>
      <c r="O4822" s="23">
        <v>44935</v>
      </c>
    </row>
    <row r="4823" spans="1:15">
      <c r="A4823" s="20" t="s">
        <v>15532</v>
      </c>
      <c r="B4823" s="20" t="s">
        <v>384</v>
      </c>
      <c r="C4823" s="20" t="s">
        <v>15533</v>
      </c>
      <c r="D4823" s="20" t="s">
        <v>15534</v>
      </c>
      <c r="E4823" s="20" t="s">
        <v>478</v>
      </c>
      <c r="F4823" s="20" t="s">
        <v>389</v>
      </c>
      <c r="H4823" s="20" t="s">
        <v>389</v>
      </c>
      <c r="J4823" s="20" t="s">
        <v>397</v>
      </c>
      <c r="K4823" s="20">
        <v>0</v>
      </c>
      <c r="L4823" s="20">
        <v>0</v>
      </c>
      <c r="M4823" s="20" t="s">
        <v>392</v>
      </c>
      <c r="N4823" s="23">
        <v>44935</v>
      </c>
      <c r="O4823" s="23">
        <v>44935</v>
      </c>
    </row>
    <row r="4824" spans="1:15">
      <c r="A4824" s="20" t="s">
        <v>15535</v>
      </c>
      <c r="B4824" s="20" t="s">
        <v>384</v>
      </c>
      <c r="C4824" s="20" t="s">
        <v>15536</v>
      </c>
      <c r="D4824" s="20" t="s">
        <v>15537</v>
      </c>
      <c r="E4824" s="20" t="s">
        <v>427</v>
      </c>
      <c r="F4824" s="20" t="s">
        <v>389</v>
      </c>
      <c r="H4824" s="20" t="s">
        <v>389</v>
      </c>
      <c r="J4824" s="20" t="s">
        <v>397</v>
      </c>
      <c r="K4824" s="20">
        <v>0</v>
      </c>
      <c r="L4824" s="20">
        <v>0</v>
      </c>
      <c r="M4824" s="20" t="s">
        <v>392</v>
      </c>
      <c r="N4824" s="23">
        <v>44935</v>
      </c>
      <c r="O4824" s="23">
        <v>44953</v>
      </c>
    </row>
    <row r="4825" spans="1:15">
      <c r="A4825" s="20" t="s">
        <v>15538</v>
      </c>
      <c r="B4825" s="20" t="s">
        <v>384</v>
      </c>
      <c r="C4825" s="20" t="s">
        <v>15539</v>
      </c>
      <c r="D4825" s="20" t="s">
        <v>15540</v>
      </c>
      <c r="E4825" s="20" t="s">
        <v>450</v>
      </c>
      <c r="F4825" s="20" t="s">
        <v>389</v>
      </c>
      <c r="H4825" s="20" t="s">
        <v>389</v>
      </c>
      <c r="J4825" s="20" t="s">
        <v>397</v>
      </c>
      <c r="K4825" s="20">
        <v>2400</v>
      </c>
      <c r="L4825" s="20">
        <v>0</v>
      </c>
      <c r="M4825" s="20" t="s">
        <v>392</v>
      </c>
      <c r="N4825" s="23">
        <v>44974</v>
      </c>
      <c r="O4825" s="23">
        <v>44977</v>
      </c>
    </row>
    <row r="4826" spans="1:15">
      <c r="A4826" s="20" t="s">
        <v>15541</v>
      </c>
      <c r="B4826" s="20" t="s">
        <v>384</v>
      </c>
      <c r="C4826" s="20" t="s">
        <v>15542</v>
      </c>
      <c r="D4826" s="20" t="s">
        <v>15543</v>
      </c>
      <c r="E4826" s="20" t="s">
        <v>450</v>
      </c>
      <c r="F4826" s="20" t="s">
        <v>15544</v>
      </c>
      <c r="G4826" s="20" t="s">
        <v>2611</v>
      </c>
      <c r="H4826" s="20" t="s">
        <v>2612</v>
      </c>
      <c r="I4826" s="20" t="s">
        <v>390</v>
      </c>
      <c r="J4826" s="20" t="s">
        <v>397</v>
      </c>
      <c r="K4826" s="20">
        <v>19999</v>
      </c>
      <c r="L4826" s="20">
        <v>30.36</v>
      </c>
      <c r="M4826" s="20" t="s">
        <v>392</v>
      </c>
      <c r="N4826" s="23">
        <v>44936</v>
      </c>
      <c r="O4826" s="23">
        <v>45036</v>
      </c>
    </row>
    <row r="4827" spans="1:15">
      <c r="A4827" s="20" t="s">
        <v>15545</v>
      </c>
      <c r="B4827" s="20" t="s">
        <v>384</v>
      </c>
      <c r="C4827" s="20" t="s">
        <v>15546</v>
      </c>
      <c r="D4827" s="20" t="s">
        <v>15547</v>
      </c>
      <c r="E4827" s="20" t="s">
        <v>450</v>
      </c>
      <c r="F4827" s="20" t="s">
        <v>389</v>
      </c>
      <c r="H4827" s="20" t="s">
        <v>389</v>
      </c>
      <c r="J4827" s="20" t="s">
        <v>397</v>
      </c>
      <c r="K4827" s="20">
        <v>2400</v>
      </c>
      <c r="L4827" s="20">
        <v>19.28</v>
      </c>
      <c r="M4827" s="20" t="s">
        <v>392</v>
      </c>
      <c r="N4827" s="23">
        <v>44936</v>
      </c>
      <c r="O4827" s="23">
        <v>44936</v>
      </c>
    </row>
    <row r="4828" spans="1:15">
      <c r="A4828" s="20" t="s">
        <v>15548</v>
      </c>
      <c r="B4828" s="20" t="s">
        <v>384</v>
      </c>
      <c r="C4828" s="20" t="s">
        <v>15549</v>
      </c>
      <c r="D4828" s="20" t="s">
        <v>15550</v>
      </c>
      <c r="E4828" s="20" t="s">
        <v>450</v>
      </c>
      <c r="F4828" s="20" t="s">
        <v>389</v>
      </c>
      <c r="H4828" s="20" t="s">
        <v>389</v>
      </c>
      <c r="J4828" s="20" t="s">
        <v>397</v>
      </c>
      <c r="K4828" s="20">
        <v>2400</v>
      </c>
      <c r="L4828" s="20">
        <v>1.25</v>
      </c>
      <c r="M4828" s="20" t="s">
        <v>392</v>
      </c>
      <c r="N4828" s="23">
        <v>44936</v>
      </c>
      <c r="O4828" s="23">
        <v>44936</v>
      </c>
    </row>
    <row r="4829" spans="1:15">
      <c r="A4829" s="20" t="s">
        <v>15551</v>
      </c>
      <c r="B4829" s="20" t="s">
        <v>384</v>
      </c>
      <c r="C4829" s="20" t="s">
        <v>15552</v>
      </c>
      <c r="D4829" s="20" t="s">
        <v>15553</v>
      </c>
      <c r="E4829" s="20" t="s">
        <v>387</v>
      </c>
      <c r="F4829" s="20" t="s">
        <v>389</v>
      </c>
      <c r="H4829" s="20" t="s">
        <v>389</v>
      </c>
      <c r="J4829" s="20" t="s">
        <v>391</v>
      </c>
      <c r="K4829" s="20">
        <v>0</v>
      </c>
      <c r="L4829" s="20">
        <v>0</v>
      </c>
      <c r="M4829" s="20" t="s">
        <v>392</v>
      </c>
      <c r="N4829" s="23">
        <v>44936</v>
      </c>
      <c r="O4829" s="23">
        <v>44936</v>
      </c>
    </row>
    <row r="4830" spans="1:15">
      <c r="A4830" s="20" t="s">
        <v>15554</v>
      </c>
      <c r="B4830" s="20" t="s">
        <v>384</v>
      </c>
      <c r="C4830" s="20" t="s">
        <v>15555</v>
      </c>
      <c r="D4830" s="20" t="s">
        <v>15556</v>
      </c>
      <c r="E4830" s="20" t="s">
        <v>478</v>
      </c>
      <c r="F4830" s="20" t="s">
        <v>389</v>
      </c>
      <c r="H4830" s="20" t="s">
        <v>389</v>
      </c>
      <c r="J4830" s="20" t="s">
        <v>397</v>
      </c>
      <c r="K4830" s="20">
        <v>0</v>
      </c>
      <c r="L4830" s="20">
        <v>0</v>
      </c>
      <c r="M4830" s="20" t="s">
        <v>392</v>
      </c>
      <c r="N4830" s="23">
        <v>44936</v>
      </c>
      <c r="O4830" s="23">
        <v>44936</v>
      </c>
    </row>
    <row r="4831" spans="1:15">
      <c r="A4831" s="20" t="s">
        <v>15557</v>
      </c>
      <c r="B4831" s="20" t="s">
        <v>384</v>
      </c>
      <c r="C4831" s="20" t="s">
        <v>15558</v>
      </c>
      <c r="D4831" s="20" t="s">
        <v>15559</v>
      </c>
      <c r="E4831" s="20" t="s">
        <v>478</v>
      </c>
      <c r="F4831" s="20" t="s">
        <v>389</v>
      </c>
      <c r="H4831" s="20" t="s">
        <v>389</v>
      </c>
      <c r="J4831" s="20" t="s">
        <v>391</v>
      </c>
      <c r="K4831" s="20">
        <v>0</v>
      </c>
      <c r="L4831" s="20">
        <v>0</v>
      </c>
      <c r="M4831" s="20" t="s">
        <v>392</v>
      </c>
      <c r="N4831" s="23">
        <v>44936</v>
      </c>
      <c r="O4831" s="23">
        <v>44936</v>
      </c>
    </row>
    <row r="4832" spans="1:15">
      <c r="A4832" s="20" t="s">
        <v>15560</v>
      </c>
      <c r="B4832" s="20" t="s">
        <v>384</v>
      </c>
      <c r="C4832" s="20" t="s">
        <v>15561</v>
      </c>
      <c r="D4832" s="20" t="s">
        <v>15562</v>
      </c>
      <c r="E4832" s="20" t="s">
        <v>478</v>
      </c>
      <c r="F4832" s="20" t="s">
        <v>389</v>
      </c>
      <c r="H4832" s="20" t="s">
        <v>389</v>
      </c>
      <c r="J4832" s="20" t="s">
        <v>397</v>
      </c>
      <c r="K4832" s="20">
        <v>0</v>
      </c>
      <c r="L4832" s="20">
        <v>0</v>
      </c>
      <c r="M4832" s="20" t="s">
        <v>392</v>
      </c>
      <c r="N4832" s="23">
        <v>44936</v>
      </c>
      <c r="O4832" s="23">
        <v>44936</v>
      </c>
    </row>
    <row r="4833" spans="1:15">
      <c r="A4833" s="20" t="s">
        <v>15563</v>
      </c>
      <c r="B4833" s="20" t="s">
        <v>384</v>
      </c>
      <c r="C4833" s="20" t="s">
        <v>15564</v>
      </c>
      <c r="D4833" s="20" t="s">
        <v>15565</v>
      </c>
      <c r="E4833" s="20" t="s">
        <v>478</v>
      </c>
      <c r="F4833" s="20" t="s">
        <v>389</v>
      </c>
      <c r="H4833" s="20" t="s">
        <v>389</v>
      </c>
      <c r="J4833" s="20" t="s">
        <v>397</v>
      </c>
      <c r="K4833" s="20">
        <v>0</v>
      </c>
      <c r="L4833" s="20">
        <v>0</v>
      </c>
      <c r="M4833" s="20" t="s">
        <v>392</v>
      </c>
      <c r="N4833" s="23">
        <v>44936</v>
      </c>
      <c r="O4833" s="23">
        <v>44936</v>
      </c>
    </row>
    <row r="4834" spans="1:15">
      <c r="A4834" s="20" t="s">
        <v>15566</v>
      </c>
      <c r="B4834" s="20" t="s">
        <v>384</v>
      </c>
      <c r="C4834" s="20" t="s">
        <v>15567</v>
      </c>
      <c r="D4834" s="20" t="s">
        <v>15568</v>
      </c>
      <c r="E4834" s="20" t="s">
        <v>427</v>
      </c>
      <c r="F4834" s="20" t="s">
        <v>389</v>
      </c>
      <c r="H4834" s="20" t="s">
        <v>389</v>
      </c>
      <c r="J4834" s="20" t="s">
        <v>397</v>
      </c>
      <c r="K4834" s="20">
        <v>0</v>
      </c>
      <c r="L4834" s="20">
        <v>500</v>
      </c>
      <c r="M4834" s="20" t="s">
        <v>428</v>
      </c>
      <c r="N4834" s="23">
        <v>44936</v>
      </c>
      <c r="O4834" s="23">
        <v>44950</v>
      </c>
    </row>
    <row r="4835" spans="1:15">
      <c r="A4835" s="20" t="s">
        <v>15569</v>
      </c>
      <c r="B4835" s="20" t="s">
        <v>384</v>
      </c>
      <c r="C4835" s="20" t="s">
        <v>15570</v>
      </c>
      <c r="D4835" s="20" t="s">
        <v>15571</v>
      </c>
      <c r="E4835" s="20" t="s">
        <v>478</v>
      </c>
      <c r="F4835" s="20" t="s">
        <v>389</v>
      </c>
      <c r="H4835" s="20" t="s">
        <v>389</v>
      </c>
      <c r="J4835" s="20" t="s">
        <v>397</v>
      </c>
      <c r="K4835" s="20">
        <v>0</v>
      </c>
      <c r="L4835" s="20">
        <v>0</v>
      </c>
      <c r="M4835" s="20" t="s">
        <v>392</v>
      </c>
      <c r="N4835" s="23">
        <v>44936</v>
      </c>
      <c r="O4835" s="23">
        <v>44936</v>
      </c>
    </row>
    <row r="4836" spans="1:15">
      <c r="A4836" s="20" t="s">
        <v>15572</v>
      </c>
      <c r="B4836" s="20" t="s">
        <v>384</v>
      </c>
      <c r="C4836" s="20" t="s">
        <v>15573</v>
      </c>
      <c r="D4836" s="20" t="s">
        <v>15574</v>
      </c>
      <c r="E4836" s="20" t="s">
        <v>478</v>
      </c>
      <c r="F4836" s="20" t="s">
        <v>389</v>
      </c>
      <c r="H4836" s="20" t="s">
        <v>389</v>
      </c>
      <c r="J4836" s="20" t="s">
        <v>397</v>
      </c>
      <c r="K4836" s="20">
        <v>0</v>
      </c>
      <c r="L4836" s="20">
        <v>0</v>
      </c>
      <c r="M4836" s="20" t="s">
        <v>392</v>
      </c>
      <c r="N4836" s="23">
        <v>44936</v>
      </c>
      <c r="O4836" s="23">
        <v>44936</v>
      </c>
    </row>
    <row r="4837" spans="1:15">
      <c r="A4837" s="20" t="s">
        <v>15575</v>
      </c>
      <c r="B4837" s="20" t="s">
        <v>384</v>
      </c>
      <c r="C4837" s="20" t="s">
        <v>15576</v>
      </c>
      <c r="D4837" s="20" t="s">
        <v>15577</v>
      </c>
      <c r="E4837" s="20" t="s">
        <v>478</v>
      </c>
      <c r="F4837" s="20" t="s">
        <v>389</v>
      </c>
      <c r="H4837" s="20" t="s">
        <v>389</v>
      </c>
      <c r="J4837" s="20" t="s">
        <v>391</v>
      </c>
      <c r="K4837" s="20">
        <v>0</v>
      </c>
      <c r="L4837" s="20">
        <v>0</v>
      </c>
      <c r="M4837" s="20" t="s">
        <v>392</v>
      </c>
      <c r="N4837" s="23">
        <v>44936</v>
      </c>
      <c r="O4837" s="23">
        <v>44936</v>
      </c>
    </row>
    <row r="4838" spans="1:15">
      <c r="A4838" s="20" t="s">
        <v>15578</v>
      </c>
      <c r="B4838" s="20" t="s">
        <v>384</v>
      </c>
      <c r="C4838" s="20" t="s">
        <v>15579</v>
      </c>
      <c r="D4838" s="20" t="s">
        <v>15580</v>
      </c>
      <c r="E4838" s="20" t="s">
        <v>478</v>
      </c>
      <c r="F4838" s="20" t="s">
        <v>389</v>
      </c>
      <c r="H4838" s="20" t="s">
        <v>389</v>
      </c>
      <c r="J4838" s="20" t="s">
        <v>391</v>
      </c>
      <c r="K4838" s="20">
        <v>0</v>
      </c>
      <c r="L4838" s="20">
        <v>0</v>
      </c>
      <c r="M4838" s="20" t="s">
        <v>392</v>
      </c>
      <c r="N4838" s="23">
        <v>44936</v>
      </c>
      <c r="O4838" s="23">
        <v>44936</v>
      </c>
    </row>
    <row r="4839" spans="1:15">
      <c r="A4839" s="20" t="s">
        <v>15581</v>
      </c>
      <c r="B4839" s="20" t="s">
        <v>384</v>
      </c>
      <c r="C4839" s="20" t="s">
        <v>15582</v>
      </c>
      <c r="D4839" s="20" t="s">
        <v>15583</v>
      </c>
      <c r="E4839" s="20" t="s">
        <v>387</v>
      </c>
      <c r="F4839" s="20" t="s">
        <v>389</v>
      </c>
      <c r="H4839" s="20" t="s">
        <v>389</v>
      </c>
      <c r="J4839" s="20" t="s">
        <v>397</v>
      </c>
      <c r="K4839" s="20">
        <v>0</v>
      </c>
      <c r="L4839" s="20">
        <v>0</v>
      </c>
      <c r="M4839" s="20" t="s">
        <v>392</v>
      </c>
      <c r="N4839" s="23">
        <v>44936</v>
      </c>
      <c r="O4839" s="23">
        <v>44944</v>
      </c>
    </row>
    <row r="4840" spans="1:15">
      <c r="A4840" s="20" t="s">
        <v>15584</v>
      </c>
      <c r="B4840" s="20" t="s">
        <v>384</v>
      </c>
      <c r="C4840" s="20" t="s">
        <v>15585</v>
      </c>
      <c r="D4840" s="20" t="s">
        <v>15586</v>
      </c>
      <c r="E4840" s="20" t="s">
        <v>387</v>
      </c>
      <c r="F4840" s="20" t="s">
        <v>389</v>
      </c>
      <c r="H4840" s="20" t="s">
        <v>389</v>
      </c>
      <c r="J4840" s="20" t="s">
        <v>397</v>
      </c>
      <c r="K4840" s="20">
        <v>0</v>
      </c>
      <c r="L4840" s="20">
        <v>447.91</v>
      </c>
      <c r="M4840" s="20" t="s">
        <v>428</v>
      </c>
      <c r="N4840" s="23">
        <v>44936</v>
      </c>
      <c r="O4840" s="23">
        <v>44936</v>
      </c>
    </row>
    <row r="4841" spans="1:15">
      <c r="A4841" s="20" t="s">
        <v>15587</v>
      </c>
      <c r="B4841" s="20" t="s">
        <v>384</v>
      </c>
      <c r="C4841" s="20" t="s">
        <v>15588</v>
      </c>
      <c r="D4841" s="20" t="s">
        <v>15589</v>
      </c>
      <c r="E4841" s="20" t="s">
        <v>387</v>
      </c>
      <c r="F4841" s="20" t="s">
        <v>389</v>
      </c>
      <c r="H4841" s="20" t="s">
        <v>389</v>
      </c>
      <c r="J4841" s="20" t="s">
        <v>397</v>
      </c>
      <c r="K4841" s="20">
        <v>0</v>
      </c>
      <c r="L4841" s="20">
        <v>141.66999999999999</v>
      </c>
      <c r="M4841" s="20" t="s">
        <v>428</v>
      </c>
      <c r="N4841" s="23">
        <v>44936</v>
      </c>
      <c r="O4841" s="23">
        <v>44936</v>
      </c>
    </row>
    <row r="4842" spans="1:15">
      <c r="A4842" s="20" t="s">
        <v>15590</v>
      </c>
      <c r="B4842" s="20" t="s">
        <v>384</v>
      </c>
      <c r="C4842" s="20" t="s">
        <v>15591</v>
      </c>
      <c r="D4842" s="20" t="s">
        <v>15592</v>
      </c>
      <c r="E4842" s="20" t="s">
        <v>387</v>
      </c>
      <c r="F4842" s="20" t="s">
        <v>389</v>
      </c>
      <c r="H4842" s="20" t="s">
        <v>389</v>
      </c>
      <c r="J4842" s="20" t="s">
        <v>397</v>
      </c>
      <c r="K4842" s="20">
        <v>0</v>
      </c>
      <c r="L4842" s="20">
        <v>0</v>
      </c>
      <c r="M4842" s="20" t="s">
        <v>392</v>
      </c>
      <c r="N4842" s="23">
        <v>44936</v>
      </c>
      <c r="O4842" s="23">
        <v>44944</v>
      </c>
    </row>
    <row r="4843" spans="1:15">
      <c r="A4843" s="20" t="s">
        <v>15593</v>
      </c>
      <c r="B4843" s="20" t="s">
        <v>384</v>
      </c>
      <c r="C4843" s="20" t="s">
        <v>15594</v>
      </c>
      <c r="D4843" s="20" t="s">
        <v>15595</v>
      </c>
      <c r="E4843" s="20" t="s">
        <v>478</v>
      </c>
      <c r="F4843" s="20" t="s">
        <v>389</v>
      </c>
      <c r="H4843" s="20" t="s">
        <v>389</v>
      </c>
      <c r="J4843" s="20" t="s">
        <v>397</v>
      </c>
      <c r="K4843" s="20">
        <v>0</v>
      </c>
      <c r="L4843" s="20">
        <v>0</v>
      </c>
      <c r="M4843" s="20" t="s">
        <v>392</v>
      </c>
      <c r="N4843" s="23">
        <v>44936</v>
      </c>
      <c r="O4843" s="23">
        <v>44936</v>
      </c>
    </row>
    <row r="4844" spans="1:15">
      <c r="A4844" s="20" t="s">
        <v>15596</v>
      </c>
      <c r="B4844" s="20" t="s">
        <v>384</v>
      </c>
      <c r="C4844" s="20" t="s">
        <v>15597</v>
      </c>
      <c r="D4844" s="20" t="s">
        <v>15598</v>
      </c>
      <c r="E4844" s="20" t="s">
        <v>387</v>
      </c>
      <c r="F4844" s="20" t="s">
        <v>389</v>
      </c>
      <c r="H4844" s="20" t="s">
        <v>389</v>
      </c>
      <c r="J4844" s="20" t="s">
        <v>397</v>
      </c>
      <c r="K4844" s="20">
        <v>0</v>
      </c>
      <c r="L4844" s="20">
        <v>0</v>
      </c>
      <c r="M4844" s="20" t="s">
        <v>392</v>
      </c>
      <c r="N4844" s="23">
        <v>44936</v>
      </c>
      <c r="O4844" s="23">
        <v>44944</v>
      </c>
    </row>
    <row r="4845" spans="1:15">
      <c r="A4845" s="20" t="s">
        <v>15599</v>
      </c>
      <c r="B4845" s="20" t="s">
        <v>384</v>
      </c>
      <c r="C4845" s="20" t="s">
        <v>15600</v>
      </c>
      <c r="D4845" s="20" t="s">
        <v>15601</v>
      </c>
      <c r="E4845" s="20" t="s">
        <v>387</v>
      </c>
      <c r="F4845" s="20" t="s">
        <v>389</v>
      </c>
      <c r="H4845" s="20" t="s">
        <v>389</v>
      </c>
      <c r="J4845" s="20" t="s">
        <v>397</v>
      </c>
      <c r="K4845" s="20">
        <v>0</v>
      </c>
      <c r="L4845" s="20">
        <v>0</v>
      </c>
      <c r="M4845" s="20" t="s">
        <v>392</v>
      </c>
      <c r="N4845" s="23">
        <v>44936</v>
      </c>
      <c r="O4845" s="23">
        <v>44944</v>
      </c>
    </row>
    <row r="4846" spans="1:15">
      <c r="A4846" s="20" t="s">
        <v>15602</v>
      </c>
      <c r="B4846" s="20" t="s">
        <v>384</v>
      </c>
      <c r="C4846" s="20" t="s">
        <v>15603</v>
      </c>
      <c r="D4846" s="20" t="s">
        <v>15604</v>
      </c>
      <c r="E4846" s="20" t="s">
        <v>387</v>
      </c>
      <c r="F4846" s="20" t="s">
        <v>389</v>
      </c>
      <c r="H4846" s="20" t="s">
        <v>389</v>
      </c>
      <c r="J4846" s="20" t="s">
        <v>397</v>
      </c>
      <c r="K4846" s="20">
        <v>0</v>
      </c>
      <c r="L4846" s="20">
        <v>0</v>
      </c>
      <c r="M4846" s="20" t="s">
        <v>392</v>
      </c>
      <c r="N4846" s="23">
        <v>44936</v>
      </c>
      <c r="O4846" s="23">
        <v>44944</v>
      </c>
    </row>
    <row r="4847" spans="1:15">
      <c r="A4847" s="20" t="s">
        <v>15605</v>
      </c>
      <c r="B4847" s="20" t="s">
        <v>384</v>
      </c>
      <c r="C4847" s="20" t="s">
        <v>15606</v>
      </c>
      <c r="D4847" s="20" t="s">
        <v>15607</v>
      </c>
      <c r="E4847" s="20" t="s">
        <v>387</v>
      </c>
      <c r="F4847" s="20" t="s">
        <v>389</v>
      </c>
      <c r="H4847" s="20" t="s">
        <v>389</v>
      </c>
      <c r="J4847" s="20" t="s">
        <v>391</v>
      </c>
      <c r="K4847" s="20">
        <v>0</v>
      </c>
      <c r="L4847" s="20">
        <v>0</v>
      </c>
      <c r="M4847" s="20" t="s">
        <v>392</v>
      </c>
      <c r="N4847" s="23">
        <v>44936</v>
      </c>
      <c r="O4847" s="23">
        <v>44936</v>
      </c>
    </row>
    <row r="4848" spans="1:15">
      <c r="A4848" s="20" t="s">
        <v>15608</v>
      </c>
      <c r="B4848" s="20" t="s">
        <v>384</v>
      </c>
      <c r="C4848" s="20" t="s">
        <v>15609</v>
      </c>
      <c r="D4848" s="20" t="s">
        <v>15610</v>
      </c>
      <c r="E4848" s="20" t="s">
        <v>387</v>
      </c>
      <c r="F4848" s="20" t="s">
        <v>389</v>
      </c>
      <c r="H4848" s="20" t="s">
        <v>389</v>
      </c>
      <c r="J4848" s="20" t="s">
        <v>397</v>
      </c>
      <c r="K4848" s="20">
        <v>0</v>
      </c>
      <c r="L4848" s="20">
        <v>0</v>
      </c>
      <c r="M4848" s="20" t="s">
        <v>392</v>
      </c>
      <c r="N4848" s="23">
        <v>44936</v>
      </c>
      <c r="O4848" s="23">
        <v>44944</v>
      </c>
    </row>
    <row r="4849" spans="1:15">
      <c r="A4849" s="20" t="s">
        <v>15611</v>
      </c>
      <c r="B4849" s="20" t="s">
        <v>384</v>
      </c>
      <c r="C4849" s="20" t="s">
        <v>15612</v>
      </c>
      <c r="D4849" s="20" t="s">
        <v>15613</v>
      </c>
      <c r="E4849" s="20" t="s">
        <v>478</v>
      </c>
      <c r="F4849" s="20" t="s">
        <v>389</v>
      </c>
      <c r="H4849" s="20" t="s">
        <v>389</v>
      </c>
      <c r="J4849" s="20" t="s">
        <v>391</v>
      </c>
      <c r="K4849" s="20">
        <v>0</v>
      </c>
      <c r="L4849" s="20">
        <v>0</v>
      </c>
      <c r="M4849" s="20" t="s">
        <v>392</v>
      </c>
      <c r="N4849" s="23">
        <v>44936</v>
      </c>
      <c r="O4849" s="23">
        <v>44936</v>
      </c>
    </row>
    <row r="4850" spans="1:15">
      <c r="A4850" s="20" t="s">
        <v>15614</v>
      </c>
      <c r="B4850" s="20" t="s">
        <v>384</v>
      </c>
      <c r="C4850" s="20" t="s">
        <v>15615</v>
      </c>
      <c r="D4850" s="20" t="s">
        <v>15616</v>
      </c>
      <c r="E4850" s="20" t="s">
        <v>478</v>
      </c>
      <c r="F4850" s="20" t="s">
        <v>389</v>
      </c>
      <c r="H4850" s="20" t="s">
        <v>389</v>
      </c>
      <c r="J4850" s="20" t="s">
        <v>391</v>
      </c>
      <c r="K4850" s="20">
        <v>0</v>
      </c>
      <c r="L4850" s="20">
        <v>0</v>
      </c>
      <c r="M4850" s="20" t="s">
        <v>392</v>
      </c>
      <c r="N4850" s="23">
        <v>44936</v>
      </c>
      <c r="O4850" s="23">
        <v>44936</v>
      </c>
    </row>
    <row r="4851" spans="1:15">
      <c r="A4851" s="20" t="s">
        <v>15617</v>
      </c>
      <c r="B4851" s="20" t="s">
        <v>384</v>
      </c>
      <c r="C4851" s="20" t="s">
        <v>15618</v>
      </c>
      <c r="D4851" s="20" t="s">
        <v>15619</v>
      </c>
      <c r="E4851" s="20" t="s">
        <v>478</v>
      </c>
      <c r="F4851" s="20" t="s">
        <v>389</v>
      </c>
      <c r="H4851" s="20" t="s">
        <v>389</v>
      </c>
      <c r="J4851" s="20" t="s">
        <v>397</v>
      </c>
      <c r="K4851" s="20">
        <v>0</v>
      </c>
      <c r="L4851" s="20">
        <v>0</v>
      </c>
      <c r="M4851" s="20" t="s">
        <v>392</v>
      </c>
      <c r="N4851" s="23">
        <v>44936</v>
      </c>
      <c r="O4851" s="23">
        <v>44936</v>
      </c>
    </row>
    <row r="4852" spans="1:15">
      <c r="A4852" s="20" t="s">
        <v>15620</v>
      </c>
      <c r="B4852" s="20" t="s">
        <v>384</v>
      </c>
      <c r="C4852" s="20" t="s">
        <v>15621</v>
      </c>
      <c r="D4852" s="20" t="s">
        <v>15622</v>
      </c>
      <c r="E4852" s="20" t="s">
        <v>387</v>
      </c>
      <c r="F4852" s="20" t="s">
        <v>389</v>
      </c>
      <c r="H4852" s="20" t="s">
        <v>389</v>
      </c>
      <c r="J4852" s="20" t="s">
        <v>391</v>
      </c>
      <c r="K4852" s="20">
        <v>0</v>
      </c>
      <c r="L4852" s="20">
        <v>540.58000000000004</v>
      </c>
      <c r="M4852" s="20" t="s">
        <v>428</v>
      </c>
      <c r="N4852" s="23">
        <v>44936</v>
      </c>
      <c r="O4852" s="23">
        <v>44936</v>
      </c>
    </row>
    <row r="4853" spans="1:15">
      <c r="A4853" s="20" t="s">
        <v>15623</v>
      </c>
      <c r="B4853" s="20" t="s">
        <v>384</v>
      </c>
      <c r="C4853" s="20" t="s">
        <v>15624</v>
      </c>
      <c r="D4853" s="20" t="s">
        <v>15625</v>
      </c>
      <c r="E4853" s="20" t="s">
        <v>387</v>
      </c>
      <c r="F4853" s="20" t="s">
        <v>389</v>
      </c>
      <c r="H4853" s="20" t="s">
        <v>389</v>
      </c>
      <c r="J4853" s="20" t="s">
        <v>397</v>
      </c>
      <c r="K4853" s="20">
        <v>0</v>
      </c>
      <c r="L4853" s="20">
        <v>0</v>
      </c>
      <c r="M4853" s="20" t="s">
        <v>392</v>
      </c>
      <c r="N4853" s="23">
        <v>44936</v>
      </c>
      <c r="O4853" s="23">
        <v>44936</v>
      </c>
    </row>
    <row r="4854" spans="1:15">
      <c r="A4854" s="20" t="s">
        <v>15626</v>
      </c>
      <c r="B4854" s="20" t="s">
        <v>384</v>
      </c>
      <c r="C4854" s="20" t="s">
        <v>15627</v>
      </c>
      <c r="D4854" s="20" t="s">
        <v>15628</v>
      </c>
      <c r="E4854" s="20" t="s">
        <v>387</v>
      </c>
      <c r="F4854" s="20" t="s">
        <v>389</v>
      </c>
      <c r="H4854" s="20" t="s">
        <v>389</v>
      </c>
      <c r="J4854" s="20" t="s">
        <v>397</v>
      </c>
      <c r="K4854" s="20">
        <v>0</v>
      </c>
      <c r="L4854" s="20">
        <v>193.21</v>
      </c>
      <c r="M4854" s="20" t="s">
        <v>428</v>
      </c>
      <c r="N4854" s="23">
        <v>44936</v>
      </c>
      <c r="O4854" s="23">
        <v>44936</v>
      </c>
    </row>
    <row r="4855" spans="1:15">
      <c r="A4855" s="20" t="s">
        <v>15629</v>
      </c>
      <c r="B4855" s="20" t="s">
        <v>384</v>
      </c>
      <c r="C4855" s="20" t="s">
        <v>15630</v>
      </c>
      <c r="D4855" s="20" t="s">
        <v>15631</v>
      </c>
      <c r="E4855" s="20" t="s">
        <v>387</v>
      </c>
      <c r="F4855" s="20" t="s">
        <v>389</v>
      </c>
      <c r="H4855" s="20" t="s">
        <v>389</v>
      </c>
      <c r="J4855" s="20" t="s">
        <v>397</v>
      </c>
      <c r="K4855" s="20">
        <v>0</v>
      </c>
      <c r="L4855" s="20">
        <v>22.26</v>
      </c>
      <c r="M4855" s="20" t="s">
        <v>428</v>
      </c>
      <c r="N4855" s="23">
        <v>44936</v>
      </c>
      <c r="O4855" s="23">
        <v>44944</v>
      </c>
    </row>
    <row r="4856" spans="1:15">
      <c r="A4856" s="20" t="s">
        <v>15632</v>
      </c>
      <c r="B4856" s="20" t="s">
        <v>384</v>
      </c>
      <c r="C4856" s="20" t="s">
        <v>15633</v>
      </c>
      <c r="D4856" s="20" t="s">
        <v>15634</v>
      </c>
      <c r="E4856" s="20" t="s">
        <v>387</v>
      </c>
      <c r="F4856" s="20" t="s">
        <v>389</v>
      </c>
      <c r="H4856" s="20" t="s">
        <v>389</v>
      </c>
      <c r="J4856" s="20" t="s">
        <v>397</v>
      </c>
      <c r="K4856" s="20">
        <v>0</v>
      </c>
      <c r="L4856" s="20">
        <v>0</v>
      </c>
      <c r="M4856" s="20" t="s">
        <v>392</v>
      </c>
      <c r="N4856" s="23">
        <v>44936</v>
      </c>
      <c r="O4856" s="23">
        <v>44936</v>
      </c>
    </row>
    <row r="4857" spans="1:15">
      <c r="A4857" s="20" t="s">
        <v>15635</v>
      </c>
      <c r="B4857" s="20" t="s">
        <v>384</v>
      </c>
      <c r="C4857" s="20" t="s">
        <v>15636</v>
      </c>
      <c r="D4857" s="20" t="s">
        <v>15637</v>
      </c>
      <c r="E4857" s="20" t="s">
        <v>387</v>
      </c>
      <c r="F4857" s="20" t="s">
        <v>389</v>
      </c>
      <c r="H4857" s="20" t="s">
        <v>389</v>
      </c>
      <c r="J4857" s="20" t="s">
        <v>397</v>
      </c>
      <c r="K4857" s="20">
        <v>0</v>
      </c>
      <c r="L4857" s="20">
        <v>0</v>
      </c>
      <c r="M4857" s="20" t="s">
        <v>392</v>
      </c>
      <c r="N4857" s="23">
        <v>44936</v>
      </c>
      <c r="O4857" s="23">
        <v>44980</v>
      </c>
    </row>
    <row r="4858" spans="1:15">
      <c r="A4858" s="20" t="s">
        <v>15638</v>
      </c>
      <c r="B4858" s="20" t="s">
        <v>384</v>
      </c>
      <c r="C4858" s="20" t="s">
        <v>15639</v>
      </c>
      <c r="D4858" s="20" t="s">
        <v>15640</v>
      </c>
      <c r="E4858" s="20" t="s">
        <v>387</v>
      </c>
      <c r="F4858" s="20" t="s">
        <v>389</v>
      </c>
      <c r="H4858" s="20" t="s">
        <v>389</v>
      </c>
      <c r="J4858" s="20" t="s">
        <v>391</v>
      </c>
      <c r="K4858" s="20">
        <v>0</v>
      </c>
      <c r="L4858" s="20">
        <v>0</v>
      </c>
      <c r="M4858" s="20" t="s">
        <v>392</v>
      </c>
      <c r="N4858" s="23">
        <v>44936</v>
      </c>
      <c r="O4858" s="23">
        <v>44936</v>
      </c>
    </row>
    <row r="4859" spans="1:15">
      <c r="A4859" s="20" t="s">
        <v>15641</v>
      </c>
      <c r="B4859" s="20" t="s">
        <v>384</v>
      </c>
      <c r="C4859" s="20" t="s">
        <v>15642</v>
      </c>
      <c r="D4859" s="20" t="s">
        <v>15643</v>
      </c>
      <c r="E4859" s="20" t="s">
        <v>387</v>
      </c>
      <c r="F4859" s="20" t="s">
        <v>389</v>
      </c>
      <c r="H4859" s="20" t="s">
        <v>389</v>
      </c>
      <c r="J4859" s="20" t="s">
        <v>397</v>
      </c>
      <c r="K4859" s="20">
        <v>0</v>
      </c>
      <c r="L4859" s="20">
        <v>640</v>
      </c>
      <c r="M4859" s="20" t="s">
        <v>428</v>
      </c>
      <c r="N4859" s="23">
        <v>44936</v>
      </c>
      <c r="O4859" s="23">
        <v>45070</v>
      </c>
    </row>
    <row r="4860" spans="1:15">
      <c r="A4860" s="20" t="s">
        <v>15644</v>
      </c>
      <c r="B4860" s="20" t="s">
        <v>384</v>
      </c>
      <c r="C4860" s="20" t="s">
        <v>15645</v>
      </c>
      <c r="D4860" s="20" t="s">
        <v>15646</v>
      </c>
      <c r="E4860" s="20" t="s">
        <v>478</v>
      </c>
      <c r="F4860" s="20" t="s">
        <v>389</v>
      </c>
      <c r="H4860" s="20" t="s">
        <v>389</v>
      </c>
      <c r="J4860" s="20" t="s">
        <v>391</v>
      </c>
      <c r="K4860" s="20">
        <v>0</v>
      </c>
      <c r="L4860" s="20">
        <v>0</v>
      </c>
      <c r="M4860" s="20" t="s">
        <v>392</v>
      </c>
      <c r="N4860" s="23">
        <v>44936</v>
      </c>
      <c r="O4860" s="23">
        <v>44936</v>
      </c>
    </row>
    <row r="4861" spans="1:15">
      <c r="A4861" s="20" t="s">
        <v>15647</v>
      </c>
      <c r="B4861" s="20" t="s">
        <v>384</v>
      </c>
      <c r="C4861" s="20" t="s">
        <v>15648</v>
      </c>
      <c r="D4861" s="20" t="s">
        <v>15649</v>
      </c>
      <c r="E4861" s="20" t="s">
        <v>478</v>
      </c>
      <c r="F4861" s="20" t="s">
        <v>389</v>
      </c>
      <c r="H4861" s="20" t="s">
        <v>389</v>
      </c>
      <c r="J4861" s="20" t="s">
        <v>397</v>
      </c>
      <c r="K4861" s="20">
        <v>0</v>
      </c>
      <c r="L4861" s="20">
        <v>0</v>
      </c>
      <c r="M4861" s="20" t="s">
        <v>392</v>
      </c>
      <c r="N4861" s="23">
        <v>44936</v>
      </c>
      <c r="O4861" s="23">
        <v>44936</v>
      </c>
    </row>
    <row r="4862" spans="1:15">
      <c r="A4862" s="20" t="s">
        <v>15650</v>
      </c>
      <c r="B4862" s="20" t="s">
        <v>384</v>
      </c>
      <c r="C4862" s="20" t="s">
        <v>15651</v>
      </c>
      <c r="D4862" s="20" t="s">
        <v>15652</v>
      </c>
      <c r="E4862" s="20" t="s">
        <v>478</v>
      </c>
      <c r="F4862" s="20" t="s">
        <v>389</v>
      </c>
      <c r="H4862" s="20" t="s">
        <v>389</v>
      </c>
      <c r="J4862" s="20" t="s">
        <v>391</v>
      </c>
      <c r="K4862" s="20">
        <v>0</v>
      </c>
      <c r="L4862" s="20">
        <v>0</v>
      </c>
      <c r="M4862" s="20" t="s">
        <v>392</v>
      </c>
      <c r="N4862" s="23">
        <v>44936</v>
      </c>
      <c r="O4862" s="23">
        <v>44936</v>
      </c>
    </row>
    <row r="4863" spans="1:15">
      <c r="A4863" s="20" t="s">
        <v>15653</v>
      </c>
      <c r="B4863" s="20" t="s">
        <v>384</v>
      </c>
      <c r="C4863" s="20" t="s">
        <v>15654</v>
      </c>
      <c r="D4863" s="20" t="s">
        <v>15655</v>
      </c>
      <c r="E4863" s="20" t="s">
        <v>478</v>
      </c>
      <c r="F4863" s="20" t="s">
        <v>389</v>
      </c>
      <c r="H4863" s="20" t="s">
        <v>389</v>
      </c>
      <c r="J4863" s="20" t="s">
        <v>397</v>
      </c>
      <c r="K4863" s="20">
        <v>0</v>
      </c>
      <c r="L4863" s="20">
        <v>0</v>
      </c>
      <c r="M4863" s="20" t="s">
        <v>392</v>
      </c>
      <c r="N4863" s="23">
        <v>44936</v>
      </c>
      <c r="O4863" s="23">
        <v>44936</v>
      </c>
    </row>
    <row r="4864" spans="1:15">
      <c r="A4864" s="20" t="s">
        <v>15656</v>
      </c>
      <c r="B4864" s="20" t="s">
        <v>384</v>
      </c>
      <c r="C4864" s="20" t="s">
        <v>15657</v>
      </c>
      <c r="D4864" s="20" t="s">
        <v>15658</v>
      </c>
      <c r="E4864" s="20" t="s">
        <v>478</v>
      </c>
      <c r="F4864" s="20" t="s">
        <v>389</v>
      </c>
      <c r="H4864" s="20" t="s">
        <v>389</v>
      </c>
      <c r="J4864" s="20" t="s">
        <v>397</v>
      </c>
      <c r="K4864" s="20">
        <v>0</v>
      </c>
      <c r="L4864" s="20">
        <v>0</v>
      </c>
      <c r="M4864" s="20" t="s">
        <v>392</v>
      </c>
      <c r="N4864" s="23">
        <v>44937</v>
      </c>
      <c r="O4864" s="23">
        <v>44937</v>
      </c>
    </row>
    <row r="4865" spans="1:15">
      <c r="A4865" s="20" t="s">
        <v>15659</v>
      </c>
      <c r="B4865" s="20" t="s">
        <v>384</v>
      </c>
      <c r="C4865" s="20" t="s">
        <v>15660</v>
      </c>
      <c r="D4865" s="20" t="s">
        <v>15661</v>
      </c>
      <c r="E4865" s="20" t="s">
        <v>387</v>
      </c>
      <c r="F4865" s="20" t="s">
        <v>389</v>
      </c>
      <c r="H4865" s="20" t="s">
        <v>389</v>
      </c>
      <c r="J4865" s="20" t="s">
        <v>397</v>
      </c>
      <c r="K4865" s="20">
        <v>0</v>
      </c>
      <c r="L4865" s="20">
        <v>397.57</v>
      </c>
      <c r="M4865" s="20" t="s">
        <v>428</v>
      </c>
      <c r="N4865" s="23">
        <v>44937</v>
      </c>
      <c r="O4865" s="23">
        <v>44944</v>
      </c>
    </row>
    <row r="4866" spans="1:15">
      <c r="A4866" s="20" t="s">
        <v>15662</v>
      </c>
      <c r="B4866" s="20" t="s">
        <v>384</v>
      </c>
      <c r="C4866" s="20" t="s">
        <v>15663</v>
      </c>
      <c r="D4866" s="20" t="s">
        <v>15664</v>
      </c>
      <c r="E4866" s="20" t="s">
        <v>387</v>
      </c>
      <c r="F4866" s="20" t="s">
        <v>389</v>
      </c>
      <c r="H4866" s="20" t="s">
        <v>389</v>
      </c>
      <c r="J4866" s="20" t="s">
        <v>397</v>
      </c>
      <c r="K4866" s="20">
        <v>0</v>
      </c>
      <c r="L4866" s="20">
        <v>1428.1</v>
      </c>
      <c r="M4866" s="20" t="s">
        <v>428</v>
      </c>
      <c r="N4866" s="23">
        <v>44937</v>
      </c>
      <c r="O4866" s="23">
        <v>44943</v>
      </c>
    </row>
    <row r="4867" spans="1:15">
      <c r="A4867" s="20" t="s">
        <v>15665</v>
      </c>
      <c r="B4867" s="20" t="s">
        <v>384</v>
      </c>
      <c r="C4867" s="20" t="s">
        <v>15666</v>
      </c>
      <c r="D4867" s="20" t="s">
        <v>15667</v>
      </c>
      <c r="E4867" s="20" t="s">
        <v>387</v>
      </c>
      <c r="F4867" s="20" t="s">
        <v>389</v>
      </c>
      <c r="H4867" s="20" t="s">
        <v>389</v>
      </c>
      <c r="J4867" s="20" t="s">
        <v>397</v>
      </c>
      <c r="K4867" s="20">
        <v>0</v>
      </c>
      <c r="L4867" s="20">
        <v>0</v>
      </c>
      <c r="M4867" s="20" t="s">
        <v>392</v>
      </c>
      <c r="N4867" s="23">
        <v>44937</v>
      </c>
      <c r="O4867" s="23">
        <v>44943</v>
      </c>
    </row>
    <row r="4868" spans="1:15">
      <c r="A4868" s="20" t="s">
        <v>15668</v>
      </c>
      <c r="B4868" s="20" t="s">
        <v>384</v>
      </c>
      <c r="C4868" s="20" t="s">
        <v>15669</v>
      </c>
      <c r="D4868" s="20" t="s">
        <v>15670</v>
      </c>
      <c r="E4868" s="20" t="s">
        <v>387</v>
      </c>
      <c r="F4868" s="20" t="s">
        <v>389</v>
      </c>
      <c r="H4868" s="20" t="s">
        <v>389</v>
      </c>
      <c r="J4868" s="20" t="s">
        <v>397</v>
      </c>
      <c r="K4868" s="20">
        <v>0</v>
      </c>
      <c r="L4868" s="20">
        <v>0</v>
      </c>
      <c r="M4868" s="20" t="s">
        <v>392</v>
      </c>
      <c r="N4868" s="23">
        <v>44937</v>
      </c>
      <c r="O4868" s="23">
        <v>44944</v>
      </c>
    </row>
    <row r="4869" spans="1:15">
      <c r="A4869" s="20" t="s">
        <v>15671</v>
      </c>
      <c r="B4869" s="20" t="s">
        <v>384</v>
      </c>
      <c r="C4869" s="20" t="s">
        <v>15672</v>
      </c>
      <c r="D4869" s="20" t="s">
        <v>15673</v>
      </c>
      <c r="E4869" s="20" t="s">
        <v>387</v>
      </c>
      <c r="F4869" s="20" t="s">
        <v>389</v>
      </c>
      <c r="H4869" s="20" t="s">
        <v>389</v>
      </c>
      <c r="J4869" s="20" t="s">
        <v>397</v>
      </c>
      <c r="K4869" s="20">
        <v>0</v>
      </c>
      <c r="L4869" s="20">
        <v>588.67999999999995</v>
      </c>
      <c r="M4869" s="20" t="s">
        <v>428</v>
      </c>
      <c r="N4869" s="23">
        <v>44937</v>
      </c>
      <c r="O4869" s="23">
        <v>44986</v>
      </c>
    </row>
    <row r="4870" spans="1:15">
      <c r="A4870" s="20" t="s">
        <v>15674</v>
      </c>
      <c r="B4870" s="20" t="s">
        <v>384</v>
      </c>
      <c r="C4870" s="20" t="s">
        <v>15675</v>
      </c>
      <c r="D4870" s="20" t="s">
        <v>15676</v>
      </c>
      <c r="E4870" s="20" t="s">
        <v>387</v>
      </c>
      <c r="F4870" s="20" t="s">
        <v>389</v>
      </c>
      <c r="H4870" s="20" t="s">
        <v>389</v>
      </c>
      <c r="J4870" s="20" t="s">
        <v>405</v>
      </c>
      <c r="K4870" s="20">
        <v>0</v>
      </c>
      <c r="L4870" s="20">
        <v>0</v>
      </c>
      <c r="M4870" s="20" t="s">
        <v>392</v>
      </c>
      <c r="N4870" s="23">
        <v>44937</v>
      </c>
      <c r="O4870" s="23">
        <v>44950</v>
      </c>
    </row>
    <row r="4871" spans="1:15">
      <c r="A4871" s="20" t="s">
        <v>15677</v>
      </c>
      <c r="B4871" s="20" t="s">
        <v>384</v>
      </c>
      <c r="C4871" s="20" t="s">
        <v>15678</v>
      </c>
      <c r="D4871" s="20" t="s">
        <v>15679</v>
      </c>
      <c r="E4871" s="20" t="s">
        <v>387</v>
      </c>
      <c r="F4871" s="20" t="s">
        <v>389</v>
      </c>
      <c r="H4871" s="20" t="s">
        <v>389</v>
      </c>
      <c r="J4871" s="20" t="s">
        <v>391</v>
      </c>
      <c r="K4871" s="20">
        <v>0</v>
      </c>
      <c r="L4871" s="20">
        <v>0</v>
      </c>
      <c r="M4871" s="20" t="s">
        <v>392</v>
      </c>
      <c r="N4871" s="23">
        <v>44937</v>
      </c>
      <c r="O4871" s="23">
        <v>44937</v>
      </c>
    </row>
    <row r="4872" spans="1:15">
      <c r="A4872" s="20" t="s">
        <v>15680</v>
      </c>
      <c r="B4872" s="20" t="s">
        <v>384</v>
      </c>
      <c r="C4872" s="20" t="s">
        <v>15681</v>
      </c>
      <c r="D4872" s="20" t="s">
        <v>15682</v>
      </c>
      <c r="E4872" s="20" t="s">
        <v>478</v>
      </c>
      <c r="F4872" s="20" t="s">
        <v>389</v>
      </c>
      <c r="H4872" s="20" t="s">
        <v>389</v>
      </c>
      <c r="J4872" s="20" t="s">
        <v>397</v>
      </c>
      <c r="K4872" s="20">
        <v>0</v>
      </c>
      <c r="L4872" s="20">
        <v>0</v>
      </c>
      <c r="M4872" s="20" t="s">
        <v>392</v>
      </c>
      <c r="N4872" s="23">
        <v>44937</v>
      </c>
      <c r="O4872" s="23">
        <v>44937</v>
      </c>
    </row>
    <row r="4873" spans="1:15">
      <c r="A4873" s="20" t="s">
        <v>15683</v>
      </c>
      <c r="B4873" s="20" t="s">
        <v>384</v>
      </c>
      <c r="C4873" s="20" t="s">
        <v>15684</v>
      </c>
      <c r="D4873" s="20" t="s">
        <v>15685</v>
      </c>
      <c r="E4873" s="20" t="s">
        <v>427</v>
      </c>
      <c r="F4873" s="20" t="s">
        <v>389</v>
      </c>
      <c r="H4873" s="20" t="s">
        <v>389</v>
      </c>
      <c r="J4873" s="20" t="s">
        <v>391</v>
      </c>
      <c r="K4873" s="20">
        <v>0</v>
      </c>
      <c r="L4873" s="20">
        <v>0</v>
      </c>
      <c r="M4873" s="20" t="s">
        <v>392</v>
      </c>
      <c r="N4873" s="23">
        <v>44937</v>
      </c>
      <c r="O4873" s="23">
        <v>44986</v>
      </c>
    </row>
    <row r="4874" spans="1:15">
      <c r="A4874" s="20" t="s">
        <v>15686</v>
      </c>
      <c r="B4874" s="20" t="s">
        <v>384</v>
      </c>
      <c r="C4874" s="20" t="s">
        <v>15687</v>
      </c>
      <c r="D4874" s="20" t="s">
        <v>15688</v>
      </c>
      <c r="E4874" s="20" t="s">
        <v>427</v>
      </c>
      <c r="F4874" s="20" t="s">
        <v>389</v>
      </c>
      <c r="H4874" s="20" t="s">
        <v>389</v>
      </c>
      <c r="J4874" s="20" t="s">
        <v>397</v>
      </c>
      <c r="K4874" s="20">
        <v>0</v>
      </c>
      <c r="L4874" s="20">
        <v>0</v>
      </c>
      <c r="M4874" s="20" t="s">
        <v>392</v>
      </c>
      <c r="N4874" s="23">
        <v>44937</v>
      </c>
      <c r="O4874" s="23">
        <v>44944</v>
      </c>
    </row>
    <row r="4875" spans="1:15">
      <c r="A4875" s="20" t="s">
        <v>15689</v>
      </c>
      <c r="B4875" s="20" t="s">
        <v>384</v>
      </c>
      <c r="C4875" s="20" t="s">
        <v>15690</v>
      </c>
      <c r="D4875" s="20" t="s">
        <v>15691</v>
      </c>
      <c r="E4875" s="20" t="s">
        <v>478</v>
      </c>
      <c r="F4875" s="20" t="s">
        <v>389</v>
      </c>
      <c r="H4875" s="20" t="s">
        <v>389</v>
      </c>
      <c r="J4875" s="20" t="s">
        <v>397</v>
      </c>
      <c r="K4875" s="20">
        <v>0</v>
      </c>
      <c r="L4875" s="20">
        <v>0</v>
      </c>
      <c r="M4875" s="20" t="s">
        <v>392</v>
      </c>
      <c r="N4875" s="23">
        <v>44937</v>
      </c>
      <c r="O4875" s="23">
        <v>44937</v>
      </c>
    </row>
    <row r="4876" spans="1:15">
      <c r="A4876" s="20" t="s">
        <v>15692</v>
      </c>
      <c r="B4876" s="20" t="s">
        <v>384</v>
      </c>
      <c r="C4876" s="20" t="s">
        <v>15693</v>
      </c>
      <c r="D4876" s="20" t="s">
        <v>15694</v>
      </c>
      <c r="E4876" s="20" t="s">
        <v>478</v>
      </c>
      <c r="F4876" s="20" t="s">
        <v>389</v>
      </c>
      <c r="H4876" s="20" t="s">
        <v>389</v>
      </c>
      <c r="J4876" s="20" t="s">
        <v>397</v>
      </c>
      <c r="K4876" s="20">
        <v>0</v>
      </c>
      <c r="L4876" s="20">
        <v>0</v>
      </c>
      <c r="M4876" s="20" t="s">
        <v>392</v>
      </c>
      <c r="N4876" s="23">
        <v>44937</v>
      </c>
      <c r="O4876" s="23">
        <v>44937</v>
      </c>
    </row>
    <row r="4877" spans="1:15">
      <c r="A4877" s="20" t="s">
        <v>15695</v>
      </c>
      <c r="B4877" s="20" t="s">
        <v>384</v>
      </c>
      <c r="C4877" s="20" t="s">
        <v>15696</v>
      </c>
      <c r="D4877" s="20" t="s">
        <v>15697</v>
      </c>
      <c r="E4877" s="20" t="s">
        <v>478</v>
      </c>
      <c r="F4877" s="20" t="s">
        <v>389</v>
      </c>
      <c r="H4877" s="20" t="s">
        <v>389</v>
      </c>
      <c r="J4877" s="20" t="s">
        <v>405</v>
      </c>
      <c r="K4877" s="20">
        <v>0</v>
      </c>
      <c r="L4877" s="20">
        <v>253.22</v>
      </c>
      <c r="M4877" s="20" t="s">
        <v>428</v>
      </c>
      <c r="N4877" s="23">
        <v>44937</v>
      </c>
      <c r="O4877" s="23">
        <v>45001</v>
      </c>
    </row>
    <row r="4878" spans="1:15">
      <c r="A4878" s="20" t="s">
        <v>15698</v>
      </c>
      <c r="B4878" s="20" t="s">
        <v>384</v>
      </c>
      <c r="C4878" s="20" t="s">
        <v>15699</v>
      </c>
      <c r="D4878" s="20" t="s">
        <v>15700</v>
      </c>
      <c r="E4878" s="20" t="s">
        <v>427</v>
      </c>
      <c r="F4878" s="20" t="s">
        <v>389</v>
      </c>
      <c r="H4878" s="20" t="s">
        <v>389</v>
      </c>
      <c r="J4878" s="20" t="s">
        <v>391</v>
      </c>
      <c r="K4878" s="20">
        <v>0</v>
      </c>
      <c r="L4878" s="20">
        <v>0</v>
      </c>
      <c r="M4878" s="20" t="s">
        <v>392</v>
      </c>
      <c r="N4878" s="23">
        <v>44937</v>
      </c>
      <c r="O4878" s="23">
        <v>44986</v>
      </c>
    </row>
    <row r="4879" spans="1:15">
      <c r="A4879" s="20" t="s">
        <v>15701</v>
      </c>
      <c r="B4879" s="20" t="s">
        <v>384</v>
      </c>
      <c r="C4879" s="20" t="s">
        <v>15702</v>
      </c>
      <c r="D4879" s="20" t="s">
        <v>15703</v>
      </c>
      <c r="E4879" s="20" t="s">
        <v>478</v>
      </c>
      <c r="F4879" s="20" t="s">
        <v>389</v>
      </c>
      <c r="H4879" s="20" t="s">
        <v>389</v>
      </c>
      <c r="J4879" s="20" t="s">
        <v>391</v>
      </c>
      <c r="K4879" s="20">
        <v>0</v>
      </c>
      <c r="L4879" s="20">
        <v>0</v>
      </c>
      <c r="M4879" s="20" t="s">
        <v>392</v>
      </c>
      <c r="N4879" s="23">
        <v>44938</v>
      </c>
      <c r="O4879" s="23">
        <v>44938</v>
      </c>
    </row>
    <row r="4880" spans="1:15">
      <c r="A4880" s="20" t="s">
        <v>15704</v>
      </c>
      <c r="B4880" s="20" t="s">
        <v>384</v>
      </c>
      <c r="C4880" s="20" t="s">
        <v>15705</v>
      </c>
      <c r="D4880" s="20" t="s">
        <v>15706</v>
      </c>
      <c r="E4880" s="20" t="s">
        <v>387</v>
      </c>
      <c r="F4880" s="20" t="s">
        <v>389</v>
      </c>
      <c r="H4880" s="20" t="s">
        <v>389</v>
      </c>
      <c r="J4880" s="20" t="s">
        <v>391</v>
      </c>
      <c r="K4880" s="20">
        <v>0</v>
      </c>
      <c r="L4880" s="20">
        <v>0</v>
      </c>
      <c r="M4880" s="20" t="s">
        <v>392</v>
      </c>
      <c r="N4880" s="23">
        <v>44938</v>
      </c>
      <c r="O4880" s="23">
        <v>44938</v>
      </c>
    </row>
    <row r="4881" spans="1:15">
      <c r="A4881" s="20" t="s">
        <v>15707</v>
      </c>
      <c r="B4881" s="20" t="s">
        <v>384</v>
      </c>
      <c r="C4881" s="20" t="s">
        <v>15708</v>
      </c>
      <c r="D4881" s="20" t="s">
        <v>15709</v>
      </c>
      <c r="E4881" s="20" t="s">
        <v>387</v>
      </c>
      <c r="F4881" s="20" t="s">
        <v>389</v>
      </c>
      <c r="H4881" s="20" t="s">
        <v>389</v>
      </c>
      <c r="J4881" s="20" t="s">
        <v>397</v>
      </c>
      <c r="K4881" s="20">
        <v>0</v>
      </c>
      <c r="L4881" s="20">
        <v>307.07</v>
      </c>
      <c r="M4881" s="20" t="s">
        <v>428</v>
      </c>
      <c r="N4881" s="23">
        <v>44938</v>
      </c>
      <c r="O4881" s="23">
        <v>44938</v>
      </c>
    </row>
    <row r="4882" spans="1:15">
      <c r="A4882" s="20" t="s">
        <v>15710</v>
      </c>
      <c r="B4882" s="20" t="s">
        <v>384</v>
      </c>
      <c r="C4882" s="20" t="s">
        <v>15711</v>
      </c>
      <c r="D4882" s="20" t="s">
        <v>15712</v>
      </c>
      <c r="E4882" s="20" t="s">
        <v>387</v>
      </c>
      <c r="F4882" s="20" t="s">
        <v>389</v>
      </c>
      <c r="H4882" s="20" t="s">
        <v>389</v>
      </c>
      <c r="J4882" s="20" t="s">
        <v>397</v>
      </c>
      <c r="K4882" s="20">
        <v>0</v>
      </c>
      <c r="L4882" s="20">
        <v>0</v>
      </c>
      <c r="M4882" s="20" t="s">
        <v>392</v>
      </c>
      <c r="N4882" s="23">
        <v>44938</v>
      </c>
      <c r="O4882" s="23">
        <v>44944</v>
      </c>
    </row>
    <row r="4883" spans="1:15">
      <c r="A4883" s="20" t="s">
        <v>15713</v>
      </c>
      <c r="B4883" s="20" t="s">
        <v>384</v>
      </c>
      <c r="C4883" s="20" t="s">
        <v>15714</v>
      </c>
      <c r="D4883" s="20" t="s">
        <v>15715</v>
      </c>
      <c r="E4883" s="20" t="s">
        <v>387</v>
      </c>
      <c r="F4883" s="20" t="s">
        <v>389</v>
      </c>
      <c r="H4883" s="20" t="s">
        <v>389</v>
      </c>
      <c r="J4883" s="20" t="s">
        <v>391</v>
      </c>
      <c r="K4883" s="20">
        <v>0</v>
      </c>
      <c r="L4883" s="20">
        <v>0</v>
      </c>
      <c r="M4883" s="20" t="s">
        <v>392</v>
      </c>
      <c r="N4883" s="23">
        <v>44938</v>
      </c>
      <c r="O4883" s="23">
        <v>44938</v>
      </c>
    </row>
    <row r="4884" spans="1:15">
      <c r="A4884" s="20" t="s">
        <v>15716</v>
      </c>
      <c r="B4884" s="20" t="s">
        <v>384</v>
      </c>
      <c r="C4884" s="20" t="s">
        <v>15717</v>
      </c>
      <c r="D4884" s="20" t="s">
        <v>15718</v>
      </c>
      <c r="E4884" s="20" t="s">
        <v>427</v>
      </c>
      <c r="F4884" s="20" t="s">
        <v>389</v>
      </c>
      <c r="H4884" s="20" t="s">
        <v>389</v>
      </c>
      <c r="J4884" s="20" t="s">
        <v>397</v>
      </c>
      <c r="K4884" s="20">
        <v>0</v>
      </c>
      <c r="L4884" s="20">
        <v>0</v>
      </c>
      <c r="M4884" s="20" t="s">
        <v>392</v>
      </c>
      <c r="N4884" s="23">
        <v>44938</v>
      </c>
      <c r="O4884" s="23">
        <v>44944</v>
      </c>
    </row>
    <row r="4885" spans="1:15">
      <c r="A4885" s="20" t="s">
        <v>15719</v>
      </c>
      <c r="B4885" s="20" t="s">
        <v>384</v>
      </c>
      <c r="C4885" s="20" t="s">
        <v>15720</v>
      </c>
      <c r="D4885" s="20" t="s">
        <v>15721</v>
      </c>
      <c r="E4885" s="20" t="s">
        <v>387</v>
      </c>
      <c r="F4885" s="20" t="s">
        <v>389</v>
      </c>
      <c r="H4885" s="20" t="s">
        <v>389</v>
      </c>
      <c r="J4885" s="20" t="s">
        <v>391</v>
      </c>
      <c r="K4885" s="20">
        <v>0</v>
      </c>
      <c r="L4885" s="20">
        <v>0</v>
      </c>
      <c r="M4885" s="20" t="s">
        <v>392</v>
      </c>
      <c r="N4885" s="23">
        <v>44938</v>
      </c>
      <c r="O4885" s="23">
        <v>44938</v>
      </c>
    </row>
    <row r="4886" spans="1:15">
      <c r="A4886" s="20" t="s">
        <v>15722</v>
      </c>
      <c r="B4886" s="20" t="s">
        <v>384</v>
      </c>
      <c r="C4886" s="20" t="s">
        <v>15723</v>
      </c>
      <c r="D4886" s="20" t="s">
        <v>15724</v>
      </c>
      <c r="E4886" s="20" t="s">
        <v>450</v>
      </c>
      <c r="F4886" s="20" t="s">
        <v>389</v>
      </c>
      <c r="H4886" s="20" t="s">
        <v>389</v>
      </c>
      <c r="J4886" s="20" t="s">
        <v>397</v>
      </c>
      <c r="K4886" s="20">
        <v>2400</v>
      </c>
      <c r="L4886" s="20">
        <v>305.79000000000002</v>
      </c>
      <c r="M4886" s="20" t="s">
        <v>392</v>
      </c>
      <c r="N4886" s="23">
        <v>44938</v>
      </c>
      <c r="O4886" s="23">
        <v>44938</v>
      </c>
    </row>
    <row r="4887" spans="1:15">
      <c r="A4887" s="20" t="s">
        <v>15725</v>
      </c>
      <c r="B4887" s="20" t="s">
        <v>384</v>
      </c>
      <c r="C4887" s="20" t="s">
        <v>15726</v>
      </c>
      <c r="D4887" s="20" t="s">
        <v>15727</v>
      </c>
      <c r="E4887" s="20" t="s">
        <v>387</v>
      </c>
      <c r="F4887" s="20" t="s">
        <v>389</v>
      </c>
      <c r="H4887" s="20" t="s">
        <v>389</v>
      </c>
      <c r="J4887" s="20" t="s">
        <v>397</v>
      </c>
      <c r="K4887" s="20">
        <v>0</v>
      </c>
      <c r="L4887" s="20">
        <v>0</v>
      </c>
      <c r="M4887" s="20" t="s">
        <v>392</v>
      </c>
      <c r="N4887" s="23">
        <v>44938</v>
      </c>
      <c r="O4887" s="23">
        <v>44938</v>
      </c>
    </row>
    <row r="4888" spans="1:15">
      <c r="A4888" s="20" t="s">
        <v>15728</v>
      </c>
      <c r="B4888" s="20" t="s">
        <v>384</v>
      </c>
      <c r="C4888" s="20" t="s">
        <v>15729</v>
      </c>
      <c r="D4888" s="20" t="s">
        <v>15730</v>
      </c>
      <c r="E4888" s="20" t="s">
        <v>387</v>
      </c>
      <c r="F4888" s="20" t="s">
        <v>389</v>
      </c>
      <c r="H4888" s="20" t="s">
        <v>389</v>
      </c>
      <c r="J4888" s="20" t="s">
        <v>391</v>
      </c>
      <c r="K4888" s="20">
        <v>0</v>
      </c>
      <c r="L4888" s="20">
        <v>186.87</v>
      </c>
      <c r="M4888" s="20" t="s">
        <v>428</v>
      </c>
      <c r="N4888" s="23">
        <v>44938</v>
      </c>
      <c r="O4888" s="23">
        <v>44938</v>
      </c>
    </row>
    <row r="4889" spans="1:15">
      <c r="A4889" s="20" t="s">
        <v>15731</v>
      </c>
      <c r="B4889" s="20" t="s">
        <v>384</v>
      </c>
      <c r="C4889" s="20" t="s">
        <v>15732</v>
      </c>
      <c r="D4889" s="20" t="s">
        <v>15733</v>
      </c>
      <c r="E4889" s="20" t="s">
        <v>478</v>
      </c>
      <c r="F4889" s="20" t="s">
        <v>389</v>
      </c>
      <c r="H4889" s="20" t="s">
        <v>389</v>
      </c>
      <c r="J4889" s="20" t="s">
        <v>391</v>
      </c>
      <c r="K4889" s="20">
        <v>0</v>
      </c>
      <c r="L4889" s="20">
        <v>0</v>
      </c>
      <c r="M4889" s="20" t="s">
        <v>392</v>
      </c>
      <c r="N4889" s="23">
        <v>44938</v>
      </c>
      <c r="O4889" s="23">
        <v>44938</v>
      </c>
    </row>
    <row r="4890" spans="1:15">
      <c r="A4890" s="20" t="s">
        <v>15734</v>
      </c>
      <c r="B4890" s="20" t="s">
        <v>384</v>
      </c>
      <c r="C4890" s="20" t="s">
        <v>15735</v>
      </c>
      <c r="D4890" s="20" t="s">
        <v>15736</v>
      </c>
      <c r="E4890" s="20" t="s">
        <v>387</v>
      </c>
      <c r="F4890" s="20" t="s">
        <v>389</v>
      </c>
      <c r="H4890" s="20" t="s">
        <v>389</v>
      </c>
      <c r="J4890" s="20" t="s">
        <v>397</v>
      </c>
      <c r="K4890" s="20">
        <v>0</v>
      </c>
      <c r="L4890" s="20">
        <v>0</v>
      </c>
      <c r="M4890" s="20" t="s">
        <v>392</v>
      </c>
      <c r="N4890" s="23">
        <v>44938</v>
      </c>
      <c r="O4890" s="23">
        <v>44944</v>
      </c>
    </row>
    <row r="4891" spans="1:15">
      <c r="A4891" s="20" t="s">
        <v>15737</v>
      </c>
      <c r="B4891" s="20" t="s">
        <v>384</v>
      </c>
      <c r="C4891" s="20" t="s">
        <v>15738</v>
      </c>
      <c r="D4891" s="20" t="s">
        <v>15739</v>
      </c>
      <c r="E4891" s="20" t="s">
        <v>387</v>
      </c>
      <c r="F4891" s="20" t="s">
        <v>389</v>
      </c>
      <c r="H4891" s="20" t="s">
        <v>389</v>
      </c>
      <c r="J4891" s="20" t="s">
        <v>397</v>
      </c>
      <c r="K4891" s="20">
        <v>0</v>
      </c>
      <c r="L4891" s="20">
        <v>0</v>
      </c>
      <c r="M4891" s="20" t="s">
        <v>392</v>
      </c>
      <c r="N4891" s="23">
        <v>44938</v>
      </c>
      <c r="O4891" s="23">
        <v>44938</v>
      </c>
    </row>
    <row r="4892" spans="1:15">
      <c r="A4892" s="20" t="s">
        <v>15740</v>
      </c>
      <c r="B4892" s="20" t="s">
        <v>384</v>
      </c>
      <c r="C4892" s="20" t="s">
        <v>15741</v>
      </c>
      <c r="D4892" s="20" t="s">
        <v>15742</v>
      </c>
      <c r="E4892" s="20" t="s">
        <v>387</v>
      </c>
      <c r="F4892" s="20" t="s">
        <v>389</v>
      </c>
      <c r="H4892" s="20" t="s">
        <v>389</v>
      </c>
      <c r="J4892" s="20" t="s">
        <v>397</v>
      </c>
      <c r="K4892" s="20">
        <v>0</v>
      </c>
      <c r="L4892" s="20">
        <v>0</v>
      </c>
      <c r="M4892" s="20" t="s">
        <v>392</v>
      </c>
      <c r="N4892" s="23">
        <v>44938</v>
      </c>
      <c r="O4892" s="23">
        <v>44938</v>
      </c>
    </row>
    <row r="4893" spans="1:15">
      <c r="A4893" s="20" t="s">
        <v>15743</v>
      </c>
      <c r="B4893" s="20" t="s">
        <v>384</v>
      </c>
      <c r="C4893" s="20" t="s">
        <v>15744</v>
      </c>
      <c r="D4893" s="20" t="s">
        <v>15745</v>
      </c>
      <c r="E4893" s="20" t="s">
        <v>478</v>
      </c>
      <c r="F4893" s="20" t="s">
        <v>389</v>
      </c>
      <c r="H4893" s="20" t="s">
        <v>389</v>
      </c>
      <c r="J4893" s="20" t="s">
        <v>397</v>
      </c>
      <c r="K4893" s="20">
        <v>0</v>
      </c>
      <c r="L4893" s="20">
        <v>0</v>
      </c>
      <c r="M4893" s="20" t="s">
        <v>392</v>
      </c>
      <c r="N4893" s="23">
        <v>44938</v>
      </c>
      <c r="O4893" s="23">
        <v>44938</v>
      </c>
    </row>
    <row r="4894" spans="1:15">
      <c r="A4894" s="20" t="s">
        <v>15746</v>
      </c>
      <c r="B4894" s="20" t="s">
        <v>384</v>
      </c>
      <c r="C4894" s="20" t="s">
        <v>15747</v>
      </c>
      <c r="D4894" s="20" t="s">
        <v>15748</v>
      </c>
      <c r="E4894" s="20" t="s">
        <v>387</v>
      </c>
      <c r="F4894" s="20" t="s">
        <v>389</v>
      </c>
      <c r="H4894" s="20" t="s">
        <v>389</v>
      </c>
      <c r="J4894" s="20" t="s">
        <v>397</v>
      </c>
      <c r="K4894" s="20">
        <v>0</v>
      </c>
      <c r="L4894" s="20">
        <v>0</v>
      </c>
      <c r="M4894" s="20" t="s">
        <v>392</v>
      </c>
      <c r="N4894" s="23">
        <v>44938</v>
      </c>
      <c r="O4894" s="23">
        <v>44938</v>
      </c>
    </row>
    <row r="4895" spans="1:15">
      <c r="A4895" s="20" t="s">
        <v>15749</v>
      </c>
      <c r="B4895" s="20" t="s">
        <v>384</v>
      </c>
      <c r="C4895" s="20" t="s">
        <v>15750</v>
      </c>
      <c r="D4895" s="20" t="s">
        <v>15751</v>
      </c>
      <c r="E4895" s="20" t="s">
        <v>387</v>
      </c>
      <c r="F4895" s="20" t="s">
        <v>389</v>
      </c>
      <c r="H4895" s="20" t="s">
        <v>389</v>
      </c>
      <c r="J4895" s="20" t="s">
        <v>397</v>
      </c>
      <c r="K4895" s="20">
        <v>0</v>
      </c>
      <c r="L4895" s="20">
        <v>0</v>
      </c>
      <c r="M4895" s="20" t="s">
        <v>392</v>
      </c>
      <c r="N4895" s="23">
        <v>44938</v>
      </c>
      <c r="O4895" s="23">
        <v>44944</v>
      </c>
    </row>
    <row r="4896" spans="1:15">
      <c r="A4896" s="20" t="s">
        <v>15752</v>
      </c>
      <c r="B4896" s="20" t="s">
        <v>384</v>
      </c>
      <c r="C4896" s="20" t="s">
        <v>15753</v>
      </c>
      <c r="D4896" s="20" t="s">
        <v>15754</v>
      </c>
      <c r="E4896" s="20" t="s">
        <v>387</v>
      </c>
      <c r="F4896" s="20" t="s">
        <v>389</v>
      </c>
      <c r="H4896" s="20" t="s">
        <v>389</v>
      </c>
      <c r="J4896" s="20" t="s">
        <v>397</v>
      </c>
      <c r="K4896" s="20">
        <v>0</v>
      </c>
      <c r="L4896" s="20">
        <v>0</v>
      </c>
      <c r="M4896" s="20" t="s">
        <v>392</v>
      </c>
      <c r="N4896" s="23">
        <v>44939</v>
      </c>
      <c r="O4896" s="23">
        <v>44939</v>
      </c>
    </row>
    <row r="4897" spans="1:15">
      <c r="A4897" s="20" t="s">
        <v>15755</v>
      </c>
      <c r="B4897" s="20" t="s">
        <v>384</v>
      </c>
      <c r="C4897" s="20" t="s">
        <v>15756</v>
      </c>
      <c r="D4897" s="20" t="s">
        <v>15757</v>
      </c>
      <c r="E4897" s="20" t="s">
        <v>450</v>
      </c>
      <c r="F4897" s="20" t="s">
        <v>389</v>
      </c>
      <c r="H4897" s="20" t="s">
        <v>389</v>
      </c>
      <c r="J4897" s="20" t="s">
        <v>397</v>
      </c>
      <c r="K4897" s="20">
        <v>2400</v>
      </c>
      <c r="L4897" s="20">
        <v>0</v>
      </c>
      <c r="M4897" s="20" t="s">
        <v>392</v>
      </c>
      <c r="N4897" s="23">
        <v>44939</v>
      </c>
      <c r="O4897" s="23">
        <v>44939</v>
      </c>
    </row>
    <row r="4898" spans="1:15">
      <c r="A4898" s="20" t="s">
        <v>15758</v>
      </c>
      <c r="B4898" s="20" t="s">
        <v>384</v>
      </c>
      <c r="C4898" s="20" t="s">
        <v>15759</v>
      </c>
      <c r="D4898" s="20" t="s">
        <v>15760</v>
      </c>
      <c r="E4898" s="20" t="s">
        <v>450</v>
      </c>
      <c r="F4898" s="20" t="s">
        <v>15761</v>
      </c>
      <c r="G4898" s="20" t="s">
        <v>15762</v>
      </c>
      <c r="H4898" s="20" t="s">
        <v>15763</v>
      </c>
      <c r="I4898" s="20" t="s">
        <v>390</v>
      </c>
      <c r="J4898" s="20" t="s">
        <v>397</v>
      </c>
      <c r="K4898" s="20">
        <v>19000</v>
      </c>
      <c r="L4898" s="20">
        <v>2814.93</v>
      </c>
      <c r="M4898" s="20" t="s">
        <v>392</v>
      </c>
      <c r="N4898" s="23">
        <v>44939</v>
      </c>
      <c r="O4898" s="23">
        <v>44944</v>
      </c>
    </row>
    <row r="4899" spans="1:15">
      <c r="A4899" s="20" t="s">
        <v>15764</v>
      </c>
      <c r="B4899" s="20" t="s">
        <v>384</v>
      </c>
      <c r="C4899" s="20" t="s">
        <v>15765</v>
      </c>
      <c r="D4899" s="20" t="s">
        <v>15766</v>
      </c>
      <c r="E4899" s="20" t="s">
        <v>450</v>
      </c>
      <c r="F4899" s="20" t="s">
        <v>15767</v>
      </c>
      <c r="G4899" s="20" t="s">
        <v>15762</v>
      </c>
      <c r="H4899" s="20" t="s">
        <v>4492</v>
      </c>
      <c r="I4899" s="20" t="s">
        <v>390</v>
      </c>
      <c r="J4899" s="20" t="s">
        <v>397</v>
      </c>
      <c r="K4899" s="20">
        <v>20000</v>
      </c>
      <c r="L4899" s="20">
        <v>0</v>
      </c>
      <c r="M4899" s="20" t="s">
        <v>392</v>
      </c>
      <c r="N4899" s="23">
        <v>44939</v>
      </c>
      <c r="O4899" s="23">
        <v>44943</v>
      </c>
    </row>
    <row r="4900" spans="1:15">
      <c r="A4900" s="20" t="s">
        <v>15768</v>
      </c>
      <c r="B4900" s="20" t="s">
        <v>384</v>
      </c>
      <c r="C4900" s="20" t="s">
        <v>15769</v>
      </c>
      <c r="D4900" s="20" t="s">
        <v>15770</v>
      </c>
      <c r="E4900" s="20" t="s">
        <v>450</v>
      </c>
      <c r="F4900" s="20" t="s">
        <v>389</v>
      </c>
      <c r="H4900" s="20" t="s">
        <v>389</v>
      </c>
      <c r="J4900" s="20" t="s">
        <v>397</v>
      </c>
      <c r="K4900" s="20">
        <v>2400</v>
      </c>
      <c r="L4900" s="20">
        <v>71.239999999999995</v>
      </c>
      <c r="M4900" s="20" t="s">
        <v>392</v>
      </c>
      <c r="N4900" s="23">
        <v>44953</v>
      </c>
      <c r="O4900" s="23">
        <v>44953</v>
      </c>
    </row>
    <row r="4901" spans="1:15">
      <c r="A4901" s="20" t="s">
        <v>15771</v>
      </c>
      <c r="B4901" s="20" t="s">
        <v>384</v>
      </c>
      <c r="C4901" s="20" t="s">
        <v>15772</v>
      </c>
      <c r="D4901" s="20" t="s">
        <v>15773</v>
      </c>
      <c r="E4901" s="20" t="s">
        <v>427</v>
      </c>
      <c r="F4901" s="20" t="s">
        <v>389</v>
      </c>
      <c r="H4901" s="20" t="s">
        <v>389</v>
      </c>
      <c r="J4901" s="20" t="s">
        <v>397</v>
      </c>
      <c r="K4901" s="20">
        <v>0</v>
      </c>
      <c r="L4901" s="20">
        <v>31200</v>
      </c>
      <c r="M4901" s="20" t="s">
        <v>428</v>
      </c>
      <c r="N4901" s="23">
        <v>44939</v>
      </c>
      <c r="O4901" s="23">
        <v>44950</v>
      </c>
    </row>
    <row r="4902" spans="1:15">
      <c r="A4902" s="20" t="s">
        <v>15774</v>
      </c>
      <c r="B4902" s="20" t="s">
        <v>384</v>
      </c>
      <c r="C4902" s="20" t="s">
        <v>15775</v>
      </c>
      <c r="D4902" s="20" t="s">
        <v>15776</v>
      </c>
      <c r="E4902" s="20" t="s">
        <v>450</v>
      </c>
      <c r="F4902" s="20" t="s">
        <v>389</v>
      </c>
      <c r="H4902" s="20" t="s">
        <v>389</v>
      </c>
      <c r="J4902" s="20" t="s">
        <v>397</v>
      </c>
      <c r="K4902" s="20">
        <v>2499</v>
      </c>
      <c r="L4902" s="20">
        <v>475.11</v>
      </c>
      <c r="M4902" s="20" t="s">
        <v>392</v>
      </c>
      <c r="N4902" s="23">
        <v>44939</v>
      </c>
      <c r="O4902" s="23">
        <v>44939</v>
      </c>
    </row>
    <row r="4903" spans="1:15">
      <c r="A4903" s="20" t="s">
        <v>15777</v>
      </c>
      <c r="B4903" s="20" t="s">
        <v>384</v>
      </c>
      <c r="C4903" s="20" t="s">
        <v>15778</v>
      </c>
      <c r="D4903" s="20" t="s">
        <v>15779</v>
      </c>
      <c r="E4903" s="20" t="s">
        <v>450</v>
      </c>
      <c r="F4903" s="20" t="s">
        <v>15780</v>
      </c>
      <c r="G4903" s="20" t="s">
        <v>15762</v>
      </c>
      <c r="H4903" s="20" t="s">
        <v>15763</v>
      </c>
      <c r="I4903" s="20" t="s">
        <v>390</v>
      </c>
      <c r="J4903" s="20" t="s">
        <v>397</v>
      </c>
      <c r="K4903" s="20">
        <v>19000</v>
      </c>
      <c r="L4903" s="20">
        <v>0</v>
      </c>
      <c r="M4903" s="20" t="s">
        <v>392</v>
      </c>
      <c r="N4903" s="23">
        <v>44939</v>
      </c>
      <c r="O4903" s="23">
        <v>44943</v>
      </c>
    </row>
    <row r="4904" spans="1:15">
      <c r="A4904" s="20" t="s">
        <v>15781</v>
      </c>
      <c r="B4904" s="20" t="s">
        <v>384</v>
      </c>
      <c r="C4904" s="20" t="s">
        <v>15782</v>
      </c>
      <c r="D4904" s="20" t="s">
        <v>15783</v>
      </c>
      <c r="E4904" s="20" t="s">
        <v>427</v>
      </c>
      <c r="F4904" s="20" t="s">
        <v>389</v>
      </c>
      <c r="H4904" s="20" t="s">
        <v>389</v>
      </c>
      <c r="J4904" s="20" t="s">
        <v>397</v>
      </c>
      <c r="K4904" s="20">
        <v>0</v>
      </c>
      <c r="L4904" s="20">
        <v>0</v>
      </c>
      <c r="M4904" s="20" t="s">
        <v>392</v>
      </c>
      <c r="N4904" s="23">
        <v>44939</v>
      </c>
      <c r="O4904" s="23">
        <v>44946</v>
      </c>
    </row>
    <row r="4905" spans="1:15">
      <c r="A4905" s="20" t="s">
        <v>15784</v>
      </c>
      <c r="B4905" s="20" t="s">
        <v>384</v>
      </c>
      <c r="C4905" s="20" t="s">
        <v>15785</v>
      </c>
      <c r="D4905" s="20" t="s">
        <v>15786</v>
      </c>
      <c r="E4905" s="20" t="s">
        <v>450</v>
      </c>
      <c r="F4905" s="20" t="s">
        <v>15787</v>
      </c>
      <c r="G4905" s="20" t="s">
        <v>15762</v>
      </c>
      <c r="H4905" s="20" t="s">
        <v>15763</v>
      </c>
      <c r="I4905" s="20" t="s">
        <v>390</v>
      </c>
      <c r="J4905" s="20" t="s">
        <v>397</v>
      </c>
      <c r="K4905" s="20">
        <v>19000</v>
      </c>
      <c r="L4905" s="20">
        <v>248.75</v>
      </c>
      <c r="M4905" s="20" t="s">
        <v>392</v>
      </c>
      <c r="N4905" s="23">
        <v>44939</v>
      </c>
      <c r="O4905" s="23">
        <v>44943</v>
      </c>
    </row>
    <row r="4906" spans="1:15">
      <c r="A4906" s="20" t="s">
        <v>15788</v>
      </c>
      <c r="B4906" s="20" t="s">
        <v>384</v>
      </c>
      <c r="C4906" s="20" t="s">
        <v>15789</v>
      </c>
      <c r="D4906" s="20" t="s">
        <v>15790</v>
      </c>
      <c r="E4906" s="20" t="s">
        <v>450</v>
      </c>
      <c r="F4906" s="20" t="s">
        <v>15791</v>
      </c>
      <c r="G4906" s="20" t="s">
        <v>15762</v>
      </c>
      <c r="H4906" s="20" t="s">
        <v>15763</v>
      </c>
      <c r="I4906" s="20" t="s">
        <v>390</v>
      </c>
      <c r="J4906" s="20" t="s">
        <v>397</v>
      </c>
      <c r="K4906" s="20">
        <v>20000</v>
      </c>
      <c r="L4906" s="20">
        <v>0</v>
      </c>
      <c r="M4906" s="20" t="s">
        <v>392</v>
      </c>
      <c r="N4906" s="23">
        <v>44939</v>
      </c>
      <c r="O4906" s="23">
        <v>44944</v>
      </c>
    </row>
    <row r="4907" spans="1:15">
      <c r="A4907" s="20" t="s">
        <v>15792</v>
      </c>
      <c r="B4907" s="20" t="s">
        <v>384</v>
      </c>
      <c r="C4907" s="20" t="s">
        <v>15793</v>
      </c>
      <c r="D4907" s="20" t="s">
        <v>15794</v>
      </c>
      <c r="E4907" s="20" t="s">
        <v>450</v>
      </c>
      <c r="F4907" s="20" t="s">
        <v>389</v>
      </c>
      <c r="H4907" s="20" t="s">
        <v>389</v>
      </c>
      <c r="J4907" s="20" t="s">
        <v>397</v>
      </c>
      <c r="K4907" s="20">
        <v>2499</v>
      </c>
      <c r="L4907" s="20">
        <v>0</v>
      </c>
      <c r="M4907" s="20" t="s">
        <v>392</v>
      </c>
      <c r="N4907" s="23">
        <v>44939</v>
      </c>
      <c r="O4907" s="23">
        <v>44939</v>
      </c>
    </row>
    <row r="4908" spans="1:15">
      <c r="A4908" s="20" t="s">
        <v>15795</v>
      </c>
      <c r="B4908" s="20" t="s">
        <v>384</v>
      </c>
      <c r="C4908" s="20" t="s">
        <v>15796</v>
      </c>
      <c r="D4908" s="20" t="s">
        <v>15797</v>
      </c>
      <c r="E4908" s="20" t="s">
        <v>478</v>
      </c>
      <c r="F4908" s="20" t="s">
        <v>389</v>
      </c>
      <c r="H4908" s="20" t="s">
        <v>389</v>
      </c>
      <c r="J4908" s="20" t="s">
        <v>397</v>
      </c>
      <c r="K4908" s="20">
        <v>0</v>
      </c>
      <c r="L4908" s="20">
        <v>0</v>
      </c>
      <c r="M4908" s="20" t="s">
        <v>392</v>
      </c>
      <c r="N4908" s="23">
        <v>44939</v>
      </c>
      <c r="O4908" s="23">
        <v>44939</v>
      </c>
    </row>
    <row r="4909" spans="1:15">
      <c r="A4909" s="20" t="s">
        <v>15798</v>
      </c>
      <c r="B4909" s="20" t="s">
        <v>384</v>
      </c>
      <c r="C4909" s="20" t="s">
        <v>15799</v>
      </c>
      <c r="D4909" s="20" t="s">
        <v>15800</v>
      </c>
      <c r="E4909" s="20" t="s">
        <v>478</v>
      </c>
      <c r="F4909" s="20" t="s">
        <v>389</v>
      </c>
      <c r="H4909" s="20" t="s">
        <v>389</v>
      </c>
      <c r="J4909" s="20" t="s">
        <v>397</v>
      </c>
      <c r="K4909" s="20">
        <v>0</v>
      </c>
      <c r="L4909" s="20">
        <v>0</v>
      </c>
      <c r="M4909" s="20" t="s">
        <v>392</v>
      </c>
      <c r="N4909" s="23">
        <v>44939</v>
      </c>
      <c r="O4909" s="23">
        <v>44939</v>
      </c>
    </row>
    <row r="4910" spans="1:15">
      <c r="A4910" s="20" t="s">
        <v>15801</v>
      </c>
      <c r="B4910" s="20" t="s">
        <v>384</v>
      </c>
      <c r="C4910" s="20" t="s">
        <v>15802</v>
      </c>
      <c r="D4910" s="20" t="s">
        <v>15803</v>
      </c>
      <c r="E4910" s="20" t="s">
        <v>478</v>
      </c>
      <c r="F4910" s="20" t="s">
        <v>389</v>
      </c>
      <c r="H4910" s="20" t="s">
        <v>389</v>
      </c>
      <c r="J4910" s="20" t="s">
        <v>391</v>
      </c>
      <c r="K4910" s="20">
        <v>0</v>
      </c>
      <c r="L4910" s="20">
        <v>0</v>
      </c>
      <c r="M4910" s="20" t="s">
        <v>392</v>
      </c>
      <c r="N4910" s="23">
        <v>44939</v>
      </c>
      <c r="O4910" s="23">
        <v>44939</v>
      </c>
    </row>
    <row r="4911" spans="1:15">
      <c r="A4911" s="20" t="s">
        <v>15804</v>
      </c>
      <c r="B4911" s="20" t="s">
        <v>384</v>
      </c>
      <c r="C4911" s="20" t="s">
        <v>15805</v>
      </c>
      <c r="D4911" s="20" t="s">
        <v>15806</v>
      </c>
      <c r="E4911" s="20" t="s">
        <v>387</v>
      </c>
      <c r="F4911" s="20" t="s">
        <v>389</v>
      </c>
      <c r="H4911" s="20" t="s">
        <v>389</v>
      </c>
      <c r="J4911" s="20" t="s">
        <v>397</v>
      </c>
      <c r="K4911" s="20">
        <v>0</v>
      </c>
      <c r="L4911" s="20">
        <v>0</v>
      </c>
      <c r="M4911" s="20" t="s">
        <v>392</v>
      </c>
      <c r="N4911" s="23">
        <v>44939</v>
      </c>
      <c r="O4911" s="23">
        <v>44939</v>
      </c>
    </row>
    <row r="4912" spans="1:15">
      <c r="A4912" s="20" t="s">
        <v>15807</v>
      </c>
      <c r="B4912" s="20" t="s">
        <v>384</v>
      </c>
      <c r="C4912" s="20" t="s">
        <v>15808</v>
      </c>
      <c r="D4912" s="20" t="s">
        <v>15809</v>
      </c>
      <c r="E4912" s="20" t="s">
        <v>387</v>
      </c>
      <c r="F4912" s="20" t="s">
        <v>389</v>
      </c>
      <c r="H4912" s="20" t="s">
        <v>389</v>
      </c>
      <c r="J4912" s="20" t="s">
        <v>391</v>
      </c>
      <c r="K4912" s="20">
        <v>0</v>
      </c>
      <c r="L4912" s="20">
        <v>0</v>
      </c>
      <c r="M4912" s="20" t="s">
        <v>392</v>
      </c>
      <c r="N4912" s="23">
        <v>44939</v>
      </c>
      <c r="O4912" s="23">
        <v>44939</v>
      </c>
    </row>
    <row r="4913" spans="1:15">
      <c r="A4913" s="20" t="s">
        <v>15810</v>
      </c>
      <c r="B4913" s="20" t="s">
        <v>384</v>
      </c>
      <c r="C4913" s="20" t="s">
        <v>15811</v>
      </c>
      <c r="D4913" s="20" t="s">
        <v>15812</v>
      </c>
      <c r="E4913" s="20" t="s">
        <v>387</v>
      </c>
      <c r="F4913" s="20" t="s">
        <v>389</v>
      </c>
      <c r="H4913" s="20" t="s">
        <v>389</v>
      </c>
      <c r="J4913" s="20" t="s">
        <v>397</v>
      </c>
      <c r="K4913" s="20">
        <v>0</v>
      </c>
      <c r="L4913" s="20">
        <v>0</v>
      </c>
      <c r="M4913" s="20" t="s">
        <v>392</v>
      </c>
      <c r="N4913" s="23">
        <v>44939</v>
      </c>
      <c r="O4913" s="23">
        <v>44944</v>
      </c>
    </row>
    <row r="4914" spans="1:15">
      <c r="A4914" s="20" t="s">
        <v>15813</v>
      </c>
      <c r="B4914" s="20" t="s">
        <v>384</v>
      </c>
      <c r="C4914" s="20" t="s">
        <v>15814</v>
      </c>
      <c r="D4914" s="20" t="s">
        <v>15815</v>
      </c>
      <c r="E4914" s="20" t="s">
        <v>478</v>
      </c>
      <c r="F4914" s="20" t="s">
        <v>389</v>
      </c>
      <c r="H4914" s="20" t="s">
        <v>389</v>
      </c>
      <c r="J4914" s="20" t="s">
        <v>391</v>
      </c>
      <c r="K4914" s="20">
        <v>0</v>
      </c>
      <c r="L4914" s="20">
        <v>0</v>
      </c>
      <c r="M4914" s="20" t="s">
        <v>392</v>
      </c>
      <c r="N4914" s="23">
        <v>44939</v>
      </c>
      <c r="O4914" s="23">
        <v>44939</v>
      </c>
    </row>
    <row r="4915" spans="1:15">
      <c r="A4915" s="20" t="s">
        <v>15816</v>
      </c>
      <c r="B4915" s="20" t="s">
        <v>384</v>
      </c>
      <c r="C4915" s="20" t="s">
        <v>15817</v>
      </c>
      <c r="D4915" s="20" t="s">
        <v>15818</v>
      </c>
      <c r="E4915" s="20" t="s">
        <v>478</v>
      </c>
      <c r="F4915" s="20" t="s">
        <v>389</v>
      </c>
      <c r="H4915" s="20" t="s">
        <v>389</v>
      </c>
      <c r="J4915" s="20" t="s">
        <v>391</v>
      </c>
      <c r="K4915" s="20">
        <v>0</v>
      </c>
      <c r="L4915" s="20">
        <v>0</v>
      </c>
      <c r="M4915" s="20" t="s">
        <v>392</v>
      </c>
      <c r="N4915" s="23">
        <v>44939</v>
      </c>
      <c r="O4915" s="23">
        <v>44939</v>
      </c>
    </row>
    <row r="4916" spans="1:15">
      <c r="A4916" s="20" t="s">
        <v>15819</v>
      </c>
      <c r="B4916" s="20" t="s">
        <v>384</v>
      </c>
      <c r="C4916" s="20" t="s">
        <v>15820</v>
      </c>
      <c r="D4916" s="20" t="s">
        <v>15821</v>
      </c>
      <c r="E4916" s="20" t="s">
        <v>387</v>
      </c>
      <c r="F4916" s="20" t="s">
        <v>389</v>
      </c>
      <c r="H4916" s="20" t="s">
        <v>389</v>
      </c>
      <c r="J4916" s="20" t="s">
        <v>397</v>
      </c>
      <c r="K4916" s="20">
        <v>0</v>
      </c>
      <c r="L4916" s="20">
        <v>0</v>
      </c>
      <c r="M4916" s="20" t="s">
        <v>392</v>
      </c>
      <c r="N4916" s="23">
        <v>44939</v>
      </c>
      <c r="O4916" s="23">
        <v>44944</v>
      </c>
    </row>
    <row r="4917" spans="1:15">
      <c r="A4917" s="20" t="s">
        <v>15822</v>
      </c>
      <c r="B4917" s="20" t="s">
        <v>384</v>
      </c>
      <c r="C4917" s="20" t="s">
        <v>15823</v>
      </c>
      <c r="D4917" s="20" t="s">
        <v>15824</v>
      </c>
      <c r="E4917" s="20" t="s">
        <v>478</v>
      </c>
      <c r="F4917" s="20" t="s">
        <v>389</v>
      </c>
      <c r="H4917" s="20" t="s">
        <v>389</v>
      </c>
      <c r="J4917" s="20" t="s">
        <v>405</v>
      </c>
      <c r="K4917" s="20">
        <v>0</v>
      </c>
      <c r="L4917" s="20">
        <v>0</v>
      </c>
      <c r="M4917" s="20" t="s">
        <v>392</v>
      </c>
      <c r="N4917" s="23">
        <v>44939</v>
      </c>
      <c r="O4917" s="23">
        <v>45037</v>
      </c>
    </row>
    <row r="4918" spans="1:15">
      <c r="A4918" s="20" t="s">
        <v>15825</v>
      </c>
      <c r="B4918" s="20" t="s">
        <v>384</v>
      </c>
      <c r="C4918" s="20" t="s">
        <v>15826</v>
      </c>
      <c r="D4918" s="20" t="s">
        <v>15827</v>
      </c>
      <c r="E4918" s="20" t="s">
        <v>387</v>
      </c>
      <c r="F4918" s="20" t="s">
        <v>389</v>
      </c>
      <c r="H4918" s="20" t="s">
        <v>389</v>
      </c>
      <c r="J4918" s="20" t="s">
        <v>397</v>
      </c>
      <c r="K4918" s="20">
        <v>0</v>
      </c>
      <c r="L4918" s="20">
        <v>0</v>
      </c>
      <c r="M4918" s="20" t="s">
        <v>392</v>
      </c>
      <c r="N4918" s="23">
        <v>44939</v>
      </c>
      <c r="O4918" s="23">
        <v>44939</v>
      </c>
    </row>
    <row r="4919" spans="1:15">
      <c r="A4919" s="20" t="s">
        <v>15828</v>
      </c>
      <c r="B4919" s="20" t="s">
        <v>384</v>
      </c>
      <c r="C4919" s="20" t="s">
        <v>15829</v>
      </c>
      <c r="D4919" s="20" t="s">
        <v>15830</v>
      </c>
      <c r="E4919" s="20" t="s">
        <v>478</v>
      </c>
      <c r="F4919" s="20" t="s">
        <v>389</v>
      </c>
      <c r="H4919" s="20" t="s">
        <v>389</v>
      </c>
      <c r="J4919" s="20" t="s">
        <v>397</v>
      </c>
      <c r="K4919" s="20">
        <v>0</v>
      </c>
      <c r="L4919" s="20">
        <v>0</v>
      </c>
      <c r="M4919" s="20" t="s">
        <v>392</v>
      </c>
      <c r="N4919" s="23">
        <v>44939</v>
      </c>
      <c r="O4919" s="23">
        <v>44939</v>
      </c>
    </row>
    <row r="4920" spans="1:15">
      <c r="A4920" s="20" t="s">
        <v>15831</v>
      </c>
      <c r="B4920" s="20" t="s">
        <v>384</v>
      </c>
      <c r="C4920" s="20" t="s">
        <v>15832</v>
      </c>
      <c r="D4920" s="20" t="s">
        <v>15833</v>
      </c>
      <c r="E4920" s="20" t="s">
        <v>387</v>
      </c>
      <c r="F4920" s="20" t="s">
        <v>389</v>
      </c>
      <c r="H4920" s="20" t="s">
        <v>389</v>
      </c>
      <c r="J4920" s="20" t="s">
        <v>397</v>
      </c>
      <c r="K4920" s="20">
        <v>0</v>
      </c>
      <c r="L4920" s="20">
        <v>0</v>
      </c>
      <c r="M4920" s="20" t="s">
        <v>392</v>
      </c>
      <c r="N4920" s="23">
        <v>44939</v>
      </c>
      <c r="O4920" s="23">
        <v>44939</v>
      </c>
    </row>
    <row r="4921" spans="1:15">
      <c r="A4921" s="20" t="s">
        <v>15834</v>
      </c>
      <c r="B4921" s="20" t="s">
        <v>384</v>
      </c>
      <c r="C4921" s="20" t="s">
        <v>15835</v>
      </c>
      <c r="D4921" s="20" t="s">
        <v>15836</v>
      </c>
      <c r="E4921" s="20" t="s">
        <v>387</v>
      </c>
      <c r="F4921" s="20" t="s">
        <v>389</v>
      </c>
      <c r="H4921" s="20" t="s">
        <v>389</v>
      </c>
      <c r="J4921" s="20" t="s">
        <v>397</v>
      </c>
      <c r="K4921" s="20">
        <v>0</v>
      </c>
      <c r="L4921" s="20">
        <v>0</v>
      </c>
      <c r="M4921" s="20" t="s">
        <v>392</v>
      </c>
      <c r="N4921" s="23">
        <v>44939</v>
      </c>
      <c r="O4921" s="23">
        <v>44944</v>
      </c>
    </row>
    <row r="4922" spans="1:15">
      <c r="A4922" s="20" t="s">
        <v>15837</v>
      </c>
      <c r="B4922" s="20" t="s">
        <v>384</v>
      </c>
      <c r="C4922" s="20" t="s">
        <v>15838</v>
      </c>
      <c r="D4922" s="20" t="s">
        <v>15839</v>
      </c>
      <c r="E4922" s="20" t="s">
        <v>387</v>
      </c>
      <c r="F4922" s="20" t="s">
        <v>389</v>
      </c>
      <c r="H4922" s="20" t="s">
        <v>389</v>
      </c>
      <c r="J4922" s="20" t="s">
        <v>397</v>
      </c>
      <c r="K4922" s="20">
        <v>0</v>
      </c>
      <c r="L4922" s="20">
        <v>0</v>
      </c>
      <c r="M4922" s="20" t="s">
        <v>392</v>
      </c>
      <c r="N4922" s="23">
        <v>44939</v>
      </c>
      <c r="O4922" s="23">
        <v>44944</v>
      </c>
    </row>
    <row r="4923" spans="1:15">
      <c r="A4923" s="20" t="s">
        <v>15840</v>
      </c>
      <c r="B4923" s="20" t="s">
        <v>384</v>
      </c>
      <c r="C4923" s="20" t="s">
        <v>15841</v>
      </c>
      <c r="D4923" s="20" t="s">
        <v>15842</v>
      </c>
      <c r="E4923" s="20" t="s">
        <v>387</v>
      </c>
      <c r="F4923" s="20" t="s">
        <v>389</v>
      </c>
      <c r="H4923" s="20" t="s">
        <v>389</v>
      </c>
      <c r="J4923" s="20" t="s">
        <v>397</v>
      </c>
      <c r="K4923" s="20">
        <v>0</v>
      </c>
      <c r="L4923" s="20">
        <v>0</v>
      </c>
      <c r="M4923" s="20" t="s">
        <v>392</v>
      </c>
      <c r="N4923" s="23">
        <v>44939</v>
      </c>
      <c r="O4923" s="23">
        <v>44944</v>
      </c>
    </row>
    <row r="4924" spans="1:15">
      <c r="A4924" s="20" t="s">
        <v>15843</v>
      </c>
      <c r="B4924" s="20" t="s">
        <v>384</v>
      </c>
      <c r="C4924" s="20" t="s">
        <v>15844</v>
      </c>
      <c r="D4924" s="20" t="s">
        <v>15845</v>
      </c>
      <c r="E4924" s="20" t="s">
        <v>478</v>
      </c>
      <c r="F4924" s="20" t="s">
        <v>389</v>
      </c>
      <c r="H4924" s="20" t="s">
        <v>389</v>
      </c>
      <c r="J4924" s="20" t="s">
        <v>391</v>
      </c>
      <c r="K4924" s="20">
        <v>0</v>
      </c>
      <c r="L4924" s="20">
        <v>0</v>
      </c>
      <c r="M4924" s="20" t="s">
        <v>392</v>
      </c>
      <c r="N4924" s="23">
        <v>44940</v>
      </c>
      <c r="O4924" s="23">
        <v>44940</v>
      </c>
    </row>
    <row r="4925" spans="1:15">
      <c r="A4925" s="20" t="s">
        <v>15846</v>
      </c>
      <c r="B4925" s="20" t="s">
        <v>384</v>
      </c>
      <c r="C4925" s="20" t="s">
        <v>15847</v>
      </c>
      <c r="D4925" s="20" t="s">
        <v>15848</v>
      </c>
      <c r="E4925" s="20" t="s">
        <v>450</v>
      </c>
      <c r="F4925" s="20" t="s">
        <v>15849</v>
      </c>
      <c r="G4925" s="20" t="s">
        <v>2546</v>
      </c>
      <c r="H4925" s="20" t="s">
        <v>15850</v>
      </c>
      <c r="I4925" s="20" t="s">
        <v>390</v>
      </c>
      <c r="J4925" s="20" t="s">
        <v>397</v>
      </c>
      <c r="K4925" s="20">
        <v>2500</v>
      </c>
      <c r="L4925" s="20">
        <v>0</v>
      </c>
      <c r="M4925" s="20" t="s">
        <v>392</v>
      </c>
      <c r="N4925" s="23">
        <v>44942</v>
      </c>
      <c r="O4925" s="23">
        <v>44946</v>
      </c>
    </row>
    <row r="4926" spans="1:15">
      <c r="A4926" s="20" t="s">
        <v>15851</v>
      </c>
      <c r="B4926" s="20" t="s">
        <v>384</v>
      </c>
      <c r="C4926" s="20" t="s">
        <v>15852</v>
      </c>
      <c r="D4926" s="20" t="s">
        <v>15853</v>
      </c>
      <c r="E4926" s="20" t="s">
        <v>387</v>
      </c>
      <c r="F4926" s="20" t="s">
        <v>389</v>
      </c>
      <c r="H4926" s="20" t="s">
        <v>389</v>
      </c>
      <c r="J4926" s="20" t="s">
        <v>397</v>
      </c>
      <c r="K4926" s="20">
        <v>0</v>
      </c>
      <c r="L4926" s="20">
        <v>0</v>
      </c>
      <c r="M4926" s="20" t="s">
        <v>392</v>
      </c>
      <c r="N4926" s="23">
        <v>44942</v>
      </c>
      <c r="O4926" s="23">
        <v>44944</v>
      </c>
    </row>
    <row r="4927" spans="1:15">
      <c r="A4927" s="20" t="s">
        <v>15854</v>
      </c>
      <c r="B4927" s="20" t="s">
        <v>384</v>
      </c>
      <c r="C4927" s="20" t="s">
        <v>15855</v>
      </c>
      <c r="D4927" s="20" t="s">
        <v>15856</v>
      </c>
      <c r="E4927" s="20" t="s">
        <v>478</v>
      </c>
      <c r="F4927" s="20" t="s">
        <v>389</v>
      </c>
      <c r="H4927" s="20" t="s">
        <v>389</v>
      </c>
      <c r="J4927" s="20" t="s">
        <v>397</v>
      </c>
      <c r="K4927" s="20">
        <v>0</v>
      </c>
      <c r="L4927" s="20">
        <v>0</v>
      </c>
      <c r="M4927" s="20" t="s">
        <v>392</v>
      </c>
      <c r="N4927" s="23">
        <v>44942</v>
      </c>
      <c r="O4927" s="23">
        <v>44942</v>
      </c>
    </row>
    <row r="4928" spans="1:15">
      <c r="A4928" s="20" t="s">
        <v>15857</v>
      </c>
      <c r="B4928" s="20" t="s">
        <v>384</v>
      </c>
      <c r="C4928" s="20" t="s">
        <v>15858</v>
      </c>
      <c r="D4928" s="20" t="s">
        <v>15859</v>
      </c>
      <c r="E4928" s="20" t="s">
        <v>450</v>
      </c>
      <c r="F4928" s="20" t="s">
        <v>15860</v>
      </c>
      <c r="G4928" s="20" t="s">
        <v>2546</v>
      </c>
      <c r="H4928" s="20" t="s">
        <v>14656</v>
      </c>
      <c r="I4928" s="20" t="s">
        <v>390</v>
      </c>
      <c r="J4928" s="20" t="s">
        <v>397</v>
      </c>
      <c r="K4928" s="20">
        <v>19000</v>
      </c>
      <c r="L4928" s="20">
        <v>0</v>
      </c>
      <c r="M4928" s="20" t="s">
        <v>392</v>
      </c>
      <c r="N4928" s="23">
        <v>44942</v>
      </c>
      <c r="O4928" s="23">
        <v>44950</v>
      </c>
    </row>
    <row r="4929" spans="1:15">
      <c r="A4929" s="20" t="s">
        <v>15861</v>
      </c>
      <c r="B4929" s="20" t="s">
        <v>384</v>
      </c>
      <c r="C4929" s="20" t="s">
        <v>15862</v>
      </c>
      <c r="D4929" s="20" t="s">
        <v>15863</v>
      </c>
      <c r="E4929" s="20" t="s">
        <v>387</v>
      </c>
      <c r="F4929" s="20" t="s">
        <v>389</v>
      </c>
      <c r="H4929" s="20" t="s">
        <v>389</v>
      </c>
      <c r="J4929" s="20" t="s">
        <v>397</v>
      </c>
      <c r="K4929" s="20">
        <v>0</v>
      </c>
      <c r="L4929" s="20">
        <v>37.18</v>
      </c>
      <c r="M4929" s="20" t="s">
        <v>428</v>
      </c>
      <c r="N4929" s="23">
        <v>44942</v>
      </c>
      <c r="O4929" s="23">
        <v>44942</v>
      </c>
    </row>
    <row r="4930" spans="1:15">
      <c r="A4930" s="20" t="s">
        <v>15864</v>
      </c>
      <c r="B4930" s="20" t="s">
        <v>384</v>
      </c>
      <c r="C4930" s="20" t="s">
        <v>15865</v>
      </c>
      <c r="D4930" s="20" t="s">
        <v>15866</v>
      </c>
      <c r="E4930" s="20" t="s">
        <v>427</v>
      </c>
      <c r="F4930" s="20" t="s">
        <v>389</v>
      </c>
      <c r="H4930" s="20" t="s">
        <v>389</v>
      </c>
      <c r="J4930" s="20" t="s">
        <v>397</v>
      </c>
      <c r="K4930" s="20">
        <v>2000</v>
      </c>
      <c r="L4930" s="20">
        <v>0</v>
      </c>
      <c r="M4930" s="20" t="s">
        <v>392</v>
      </c>
      <c r="N4930" s="23">
        <v>44943</v>
      </c>
      <c r="O4930" s="23">
        <v>44994</v>
      </c>
    </row>
    <row r="4931" spans="1:15">
      <c r="A4931" s="20" t="s">
        <v>15867</v>
      </c>
      <c r="B4931" s="20" t="s">
        <v>384</v>
      </c>
      <c r="C4931" s="20" t="s">
        <v>15868</v>
      </c>
      <c r="D4931" s="20" t="s">
        <v>15869</v>
      </c>
      <c r="E4931" s="20" t="s">
        <v>427</v>
      </c>
      <c r="F4931" s="20" t="s">
        <v>389</v>
      </c>
      <c r="H4931" s="20" t="s">
        <v>389</v>
      </c>
      <c r="J4931" s="20" t="s">
        <v>397</v>
      </c>
      <c r="K4931" s="20">
        <v>2400</v>
      </c>
      <c r="L4931" s="20">
        <v>1419.07</v>
      </c>
      <c r="M4931" s="20" t="s">
        <v>392</v>
      </c>
      <c r="N4931" s="23">
        <v>44943</v>
      </c>
      <c r="O4931" s="23">
        <v>44994</v>
      </c>
    </row>
    <row r="4932" spans="1:15">
      <c r="A4932" s="20" t="s">
        <v>15870</v>
      </c>
      <c r="B4932" s="20" t="s">
        <v>384</v>
      </c>
      <c r="C4932" s="20" t="s">
        <v>15871</v>
      </c>
      <c r="D4932" s="20" t="s">
        <v>15872</v>
      </c>
      <c r="E4932" s="20" t="s">
        <v>387</v>
      </c>
      <c r="F4932" s="20" t="s">
        <v>389</v>
      </c>
      <c r="H4932" s="20" t="s">
        <v>389</v>
      </c>
      <c r="J4932" s="20" t="s">
        <v>397</v>
      </c>
      <c r="K4932" s="20">
        <v>0</v>
      </c>
      <c r="L4932" s="20">
        <v>0</v>
      </c>
      <c r="M4932" s="20" t="s">
        <v>392</v>
      </c>
      <c r="N4932" s="23">
        <v>44943</v>
      </c>
      <c r="O4932" s="23">
        <v>44943</v>
      </c>
    </row>
    <row r="4933" spans="1:15">
      <c r="A4933" s="20" t="s">
        <v>15873</v>
      </c>
      <c r="B4933" s="20" t="s">
        <v>384</v>
      </c>
      <c r="C4933" s="20" t="s">
        <v>15874</v>
      </c>
      <c r="D4933" s="20" t="s">
        <v>15875</v>
      </c>
      <c r="E4933" s="20" t="s">
        <v>387</v>
      </c>
      <c r="F4933" s="20" t="s">
        <v>389</v>
      </c>
      <c r="H4933" s="20" t="s">
        <v>389</v>
      </c>
      <c r="J4933" s="20" t="s">
        <v>397</v>
      </c>
      <c r="K4933" s="20">
        <v>0</v>
      </c>
      <c r="L4933" s="20">
        <v>806</v>
      </c>
      <c r="M4933" s="20" t="s">
        <v>428</v>
      </c>
      <c r="N4933" s="23">
        <v>44943</v>
      </c>
      <c r="O4933" s="23">
        <v>44943</v>
      </c>
    </row>
    <row r="4934" spans="1:15">
      <c r="A4934" s="20" t="s">
        <v>15876</v>
      </c>
      <c r="B4934" s="20" t="s">
        <v>384</v>
      </c>
      <c r="C4934" s="20" t="s">
        <v>15877</v>
      </c>
      <c r="D4934" s="20" t="s">
        <v>15878</v>
      </c>
      <c r="E4934" s="20" t="s">
        <v>478</v>
      </c>
      <c r="F4934" s="20" t="s">
        <v>389</v>
      </c>
      <c r="H4934" s="20" t="s">
        <v>389</v>
      </c>
      <c r="J4934" s="20" t="s">
        <v>397</v>
      </c>
      <c r="K4934" s="20">
        <v>0</v>
      </c>
      <c r="L4934" s="20">
        <v>0</v>
      </c>
      <c r="M4934" s="20" t="s">
        <v>392</v>
      </c>
      <c r="N4934" s="23">
        <v>44943</v>
      </c>
      <c r="O4934" s="23">
        <v>44943</v>
      </c>
    </row>
    <row r="4935" spans="1:15">
      <c r="A4935" s="20" t="s">
        <v>15879</v>
      </c>
      <c r="B4935" s="20" t="s">
        <v>384</v>
      </c>
      <c r="C4935" s="20" t="s">
        <v>15880</v>
      </c>
      <c r="D4935" s="20" t="s">
        <v>15881</v>
      </c>
      <c r="E4935" s="20" t="s">
        <v>478</v>
      </c>
      <c r="F4935" s="20" t="s">
        <v>389</v>
      </c>
      <c r="H4935" s="20" t="s">
        <v>389</v>
      </c>
      <c r="J4935" s="20" t="s">
        <v>391</v>
      </c>
      <c r="K4935" s="20">
        <v>0</v>
      </c>
      <c r="L4935" s="20">
        <v>0</v>
      </c>
      <c r="M4935" s="20" t="s">
        <v>392</v>
      </c>
      <c r="N4935" s="23">
        <v>44943</v>
      </c>
      <c r="O4935" s="23">
        <v>44943</v>
      </c>
    </row>
    <row r="4936" spans="1:15">
      <c r="A4936" s="20" t="s">
        <v>15882</v>
      </c>
      <c r="B4936" s="20" t="s">
        <v>384</v>
      </c>
      <c r="C4936" s="20" t="s">
        <v>15883</v>
      </c>
      <c r="D4936" s="20" t="s">
        <v>15884</v>
      </c>
      <c r="E4936" s="20" t="s">
        <v>387</v>
      </c>
      <c r="F4936" s="20" t="s">
        <v>389</v>
      </c>
      <c r="H4936" s="20" t="s">
        <v>389</v>
      </c>
      <c r="J4936" s="20" t="s">
        <v>397</v>
      </c>
      <c r="K4936" s="20">
        <v>0</v>
      </c>
      <c r="L4936" s="20">
        <v>2605</v>
      </c>
      <c r="M4936" s="20" t="s">
        <v>428</v>
      </c>
      <c r="N4936" s="23">
        <v>44943</v>
      </c>
      <c r="O4936" s="23">
        <v>44943</v>
      </c>
    </row>
    <row r="4937" spans="1:15">
      <c r="A4937" s="20" t="s">
        <v>15885</v>
      </c>
      <c r="B4937" s="20" t="s">
        <v>384</v>
      </c>
      <c r="C4937" s="20" t="s">
        <v>15886</v>
      </c>
      <c r="D4937" s="20" t="s">
        <v>15887</v>
      </c>
      <c r="E4937" s="20" t="s">
        <v>387</v>
      </c>
      <c r="F4937" s="20" t="s">
        <v>389</v>
      </c>
      <c r="H4937" s="20" t="s">
        <v>389</v>
      </c>
      <c r="J4937" s="20" t="s">
        <v>397</v>
      </c>
      <c r="K4937" s="20">
        <v>0</v>
      </c>
      <c r="L4937" s="20">
        <v>61.2</v>
      </c>
      <c r="M4937" s="20" t="s">
        <v>428</v>
      </c>
      <c r="N4937" s="23">
        <v>44943</v>
      </c>
      <c r="O4937" s="23">
        <v>44943</v>
      </c>
    </row>
    <row r="4938" spans="1:15">
      <c r="A4938" s="20" t="s">
        <v>15888</v>
      </c>
      <c r="B4938" s="20" t="s">
        <v>384</v>
      </c>
      <c r="C4938" s="20" t="s">
        <v>15889</v>
      </c>
      <c r="D4938" s="20" t="s">
        <v>15890</v>
      </c>
      <c r="E4938" s="20" t="s">
        <v>387</v>
      </c>
      <c r="F4938" s="20" t="s">
        <v>389</v>
      </c>
      <c r="H4938" s="20" t="s">
        <v>389</v>
      </c>
      <c r="J4938" s="20" t="s">
        <v>397</v>
      </c>
      <c r="K4938" s="20">
        <v>0</v>
      </c>
      <c r="L4938" s="20">
        <v>352.11</v>
      </c>
      <c r="M4938" s="20" t="s">
        <v>428</v>
      </c>
      <c r="N4938" s="23">
        <v>44943</v>
      </c>
      <c r="O4938" s="23">
        <v>44943</v>
      </c>
    </row>
    <row r="4939" spans="1:15">
      <c r="A4939" s="20" t="s">
        <v>15891</v>
      </c>
      <c r="B4939" s="20" t="s">
        <v>384</v>
      </c>
      <c r="C4939" s="20" t="s">
        <v>15892</v>
      </c>
      <c r="D4939" s="20" t="s">
        <v>15893</v>
      </c>
      <c r="E4939" s="20" t="s">
        <v>478</v>
      </c>
      <c r="F4939" s="20" t="s">
        <v>389</v>
      </c>
      <c r="H4939" s="20" t="s">
        <v>389</v>
      </c>
      <c r="J4939" s="20" t="s">
        <v>391</v>
      </c>
      <c r="K4939" s="20">
        <v>0</v>
      </c>
      <c r="L4939" s="20">
        <v>0</v>
      </c>
      <c r="M4939" s="20" t="s">
        <v>392</v>
      </c>
      <c r="N4939" s="23">
        <v>44943</v>
      </c>
      <c r="O4939" s="23">
        <v>44943</v>
      </c>
    </row>
    <row r="4940" spans="1:15">
      <c r="A4940" s="20" t="s">
        <v>15894</v>
      </c>
      <c r="B4940" s="20" t="s">
        <v>384</v>
      </c>
      <c r="C4940" s="20" t="s">
        <v>15895</v>
      </c>
      <c r="D4940" s="20" t="s">
        <v>15896</v>
      </c>
      <c r="E4940" s="20" t="s">
        <v>387</v>
      </c>
      <c r="F4940" s="20" t="s">
        <v>389</v>
      </c>
      <c r="H4940" s="20" t="s">
        <v>389</v>
      </c>
      <c r="J4940" s="20" t="s">
        <v>397</v>
      </c>
      <c r="K4940" s="20">
        <v>0</v>
      </c>
      <c r="L4940" s="20">
        <v>0</v>
      </c>
      <c r="M4940" s="20" t="s">
        <v>392</v>
      </c>
      <c r="N4940" s="23">
        <v>44943</v>
      </c>
      <c r="O4940" s="23">
        <v>44943</v>
      </c>
    </row>
    <row r="4941" spans="1:15">
      <c r="A4941" s="20" t="s">
        <v>15897</v>
      </c>
      <c r="B4941" s="20" t="s">
        <v>384</v>
      </c>
      <c r="C4941" s="20" t="s">
        <v>15898</v>
      </c>
      <c r="D4941" s="20" t="s">
        <v>15899</v>
      </c>
      <c r="E4941" s="20" t="s">
        <v>387</v>
      </c>
      <c r="F4941" s="20" t="s">
        <v>389</v>
      </c>
      <c r="H4941" s="20" t="s">
        <v>389</v>
      </c>
      <c r="J4941" s="20" t="s">
        <v>391</v>
      </c>
      <c r="K4941" s="20">
        <v>0</v>
      </c>
      <c r="L4941" s="20">
        <v>0</v>
      </c>
      <c r="M4941" s="20" t="s">
        <v>392</v>
      </c>
      <c r="N4941" s="23">
        <v>44944</v>
      </c>
      <c r="O4941" s="23">
        <v>44944</v>
      </c>
    </row>
    <row r="4942" spans="1:15">
      <c r="A4942" s="20" t="s">
        <v>15900</v>
      </c>
      <c r="B4942" s="20" t="s">
        <v>384</v>
      </c>
      <c r="C4942" s="20" t="s">
        <v>15901</v>
      </c>
      <c r="D4942" s="20" t="s">
        <v>15902</v>
      </c>
      <c r="E4942" s="20" t="s">
        <v>387</v>
      </c>
      <c r="F4942" s="20" t="s">
        <v>389</v>
      </c>
      <c r="H4942" s="20" t="s">
        <v>389</v>
      </c>
      <c r="J4942" s="20" t="s">
        <v>397</v>
      </c>
      <c r="K4942" s="20">
        <v>0</v>
      </c>
      <c r="L4942" s="20">
        <v>0</v>
      </c>
      <c r="M4942" s="20" t="s">
        <v>392</v>
      </c>
      <c r="N4942" s="23">
        <v>44944</v>
      </c>
      <c r="O4942" s="23">
        <v>44944</v>
      </c>
    </row>
    <row r="4943" spans="1:15">
      <c r="A4943" s="20" t="s">
        <v>15903</v>
      </c>
      <c r="B4943" s="20" t="s">
        <v>384</v>
      </c>
      <c r="C4943" s="20" t="s">
        <v>15904</v>
      </c>
      <c r="D4943" s="20" t="s">
        <v>15905</v>
      </c>
      <c r="E4943" s="20" t="s">
        <v>387</v>
      </c>
      <c r="F4943" s="20" t="s">
        <v>389</v>
      </c>
      <c r="H4943" s="20" t="s">
        <v>389</v>
      </c>
      <c r="J4943" s="20" t="s">
        <v>397</v>
      </c>
      <c r="K4943" s="20">
        <v>0</v>
      </c>
      <c r="L4943" s="20">
        <v>0</v>
      </c>
      <c r="M4943" s="20" t="s">
        <v>392</v>
      </c>
      <c r="N4943" s="23">
        <v>44944</v>
      </c>
      <c r="O4943" s="23">
        <v>44944</v>
      </c>
    </row>
    <row r="4944" spans="1:15">
      <c r="A4944" s="20" t="s">
        <v>15906</v>
      </c>
      <c r="B4944" s="20" t="s">
        <v>384</v>
      </c>
      <c r="C4944" s="20" t="s">
        <v>15907</v>
      </c>
      <c r="D4944" s="20" t="s">
        <v>15908</v>
      </c>
      <c r="E4944" s="20" t="s">
        <v>387</v>
      </c>
      <c r="F4944" s="20" t="s">
        <v>389</v>
      </c>
      <c r="H4944" s="20" t="s">
        <v>389</v>
      </c>
      <c r="J4944" s="20" t="s">
        <v>397</v>
      </c>
      <c r="K4944" s="20">
        <v>0</v>
      </c>
      <c r="L4944" s="20">
        <v>1043</v>
      </c>
      <c r="M4944" s="20" t="s">
        <v>428</v>
      </c>
      <c r="N4944" s="23">
        <v>44944</v>
      </c>
      <c r="O4944" s="23">
        <v>44944</v>
      </c>
    </row>
    <row r="4945" spans="1:15">
      <c r="A4945" s="20" t="s">
        <v>15909</v>
      </c>
      <c r="B4945" s="20" t="s">
        <v>384</v>
      </c>
      <c r="C4945" s="20" t="s">
        <v>15910</v>
      </c>
      <c r="D4945" s="20" t="s">
        <v>15911</v>
      </c>
      <c r="E4945" s="20" t="s">
        <v>387</v>
      </c>
      <c r="F4945" s="20" t="s">
        <v>389</v>
      </c>
      <c r="H4945" s="20" t="s">
        <v>389</v>
      </c>
      <c r="J4945" s="20" t="s">
        <v>397</v>
      </c>
      <c r="K4945" s="20">
        <v>0</v>
      </c>
      <c r="L4945" s="20">
        <v>524.29999999999995</v>
      </c>
      <c r="M4945" s="20" t="s">
        <v>428</v>
      </c>
      <c r="N4945" s="23">
        <v>44944</v>
      </c>
      <c r="O4945" s="23">
        <v>44944</v>
      </c>
    </row>
    <row r="4946" spans="1:15">
      <c r="A4946" s="20" t="s">
        <v>15912</v>
      </c>
      <c r="B4946" s="20" t="s">
        <v>384</v>
      </c>
      <c r="C4946" s="20" t="s">
        <v>15913</v>
      </c>
      <c r="D4946" s="20" t="s">
        <v>15914</v>
      </c>
      <c r="E4946" s="20" t="s">
        <v>387</v>
      </c>
      <c r="F4946" s="20" t="s">
        <v>389</v>
      </c>
      <c r="H4946" s="20" t="s">
        <v>389</v>
      </c>
      <c r="J4946" s="20" t="s">
        <v>397</v>
      </c>
      <c r="K4946" s="20">
        <v>0</v>
      </c>
      <c r="L4946" s="20">
        <v>270.79000000000002</v>
      </c>
      <c r="M4946" s="20" t="s">
        <v>428</v>
      </c>
      <c r="N4946" s="23">
        <v>44944</v>
      </c>
      <c r="O4946" s="23">
        <v>44944</v>
      </c>
    </row>
    <row r="4947" spans="1:15">
      <c r="A4947" s="20" t="s">
        <v>15915</v>
      </c>
      <c r="B4947" s="20" t="s">
        <v>384</v>
      </c>
      <c r="C4947" s="20" t="s">
        <v>15916</v>
      </c>
      <c r="D4947" s="20" t="s">
        <v>15917</v>
      </c>
      <c r="E4947" s="20" t="s">
        <v>450</v>
      </c>
      <c r="F4947" s="20" t="s">
        <v>15918</v>
      </c>
      <c r="G4947" s="20" t="s">
        <v>14655</v>
      </c>
      <c r="H4947" s="20" t="s">
        <v>14656</v>
      </c>
      <c r="I4947" s="20" t="s">
        <v>390</v>
      </c>
      <c r="J4947" s="20" t="s">
        <v>397</v>
      </c>
      <c r="K4947" s="20">
        <v>19000</v>
      </c>
      <c r="L4947" s="20">
        <v>0</v>
      </c>
      <c r="M4947" s="20" t="s">
        <v>392</v>
      </c>
      <c r="N4947" s="23">
        <v>44944</v>
      </c>
      <c r="O4947" s="23">
        <v>44946</v>
      </c>
    </row>
    <row r="4948" spans="1:15">
      <c r="A4948" s="20" t="s">
        <v>15919</v>
      </c>
      <c r="B4948" s="20" t="s">
        <v>384</v>
      </c>
      <c r="C4948" s="20" t="s">
        <v>15920</v>
      </c>
      <c r="D4948" s="20" t="s">
        <v>15921</v>
      </c>
      <c r="E4948" s="20" t="s">
        <v>427</v>
      </c>
      <c r="F4948" s="20" t="s">
        <v>389</v>
      </c>
      <c r="H4948" s="20" t="s">
        <v>389</v>
      </c>
      <c r="J4948" s="20" t="s">
        <v>391</v>
      </c>
      <c r="K4948" s="20">
        <v>0</v>
      </c>
      <c r="L4948" s="20">
        <v>0</v>
      </c>
      <c r="M4948" s="20" t="s">
        <v>392</v>
      </c>
      <c r="N4948" s="23">
        <v>44944</v>
      </c>
      <c r="O4948" s="23">
        <v>44944</v>
      </c>
    </row>
    <row r="4949" spans="1:15">
      <c r="A4949" s="20" t="s">
        <v>15922</v>
      </c>
      <c r="B4949" s="20" t="s">
        <v>384</v>
      </c>
      <c r="C4949" s="20" t="s">
        <v>15923</v>
      </c>
      <c r="D4949" s="20" t="s">
        <v>15924</v>
      </c>
      <c r="E4949" s="20" t="s">
        <v>450</v>
      </c>
      <c r="F4949" s="20" t="s">
        <v>389</v>
      </c>
      <c r="H4949" s="20" t="s">
        <v>389</v>
      </c>
      <c r="J4949" s="20" t="s">
        <v>397</v>
      </c>
      <c r="K4949" s="20">
        <v>2490</v>
      </c>
      <c r="L4949" s="20">
        <v>0</v>
      </c>
      <c r="M4949" s="20" t="s">
        <v>392</v>
      </c>
      <c r="N4949" s="23">
        <v>44944</v>
      </c>
      <c r="O4949" s="23">
        <v>44944</v>
      </c>
    </row>
    <row r="4950" spans="1:15">
      <c r="A4950" s="20" t="s">
        <v>15925</v>
      </c>
      <c r="B4950" s="20" t="s">
        <v>384</v>
      </c>
      <c r="C4950" s="20" t="s">
        <v>15926</v>
      </c>
      <c r="D4950" s="20" t="s">
        <v>15927</v>
      </c>
      <c r="E4950" s="20" t="s">
        <v>450</v>
      </c>
      <c r="F4950" s="20" t="s">
        <v>15928</v>
      </c>
      <c r="G4950" s="20" t="s">
        <v>14655</v>
      </c>
      <c r="H4950" s="20" t="s">
        <v>14656</v>
      </c>
      <c r="I4950" s="20" t="s">
        <v>390</v>
      </c>
      <c r="J4950" s="20" t="s">
        <v>397</v>
      </c>
      <c r="K4950" s="20">
        <v>20000</v>
      </c>
      <c r="L4950" s="20">
        <v>0</v>
      </c>
      <c r="M4950" s="20" t="s">
        <v>392</v>
      </c>
      <c r="N4950" s="23">
        <v>44944</v>
      </c>
      <c r="O4950" s="23">
        <v>44946</v>
      </c>
    </row>
    <row r="4951" spans="1:15">
      <c r="A4951" s="20" t="s">
        <v>15929</v>
      </c>
      <c r="B4951" s="20" t="s">
        <v>384</v>
      </c>
      <c r="C4951" s="20" t="s">
        <v>15930</v>
      </c>
      <c r="D4951" s="20" t="s">
        <v>15931</v>
      </c>
      <c r="E4951" s="20" t="s">
        <v>387</v>
      </c>
      <c r="F4951" s="20" t="s">
        <v>389</v>
      </c>
      <c r="H4951" s="20" t="s">
        <v>389</v>
      </c>
      <c r="J4951" s="20" t="s">
        <v>391</v>
      </c>
      <c r="K4951" s="20">
        <v>0</v>
      </c>
      <c r="L4951" s="20">
        <v>323.85000000000002</v>
      </c>
      <c r="M4951" s="20" t="s">
        <v>428</v>
      </c>
      <c r="N4951" s="23">
        <v>44944</v>
      </c>
      <c r="O4951" s="23">
        <v>44944</v>
      </c>
    </row>
    <row r="4952" spans="1:15">
      <c r="A4952" s="20" t="s">
        <v>15932</v>
      </c>
      <c r="B4952" s="20" t="s">
        <v>384</v>
      </c>
      <c r="C4952" s="20" t="s">
        <v>15933</v>
      </c>
      <c r="D4952" s="20" t="s">
        <v>15934</v>
      </c>
      <c r="E4952" s="20" t="s">
        <v>387</v>
      </c>
      <c r="F4952" s="20" t="s">
        <v>389</v>
      </c>
      <c r="H4952" s="20" t="s">
        <v>389</v>
      </c>
      <c r="J4952" s="20" t="s">
        <v>397</v>
      </c>
      <c r="K4952" s="20">
        <v>0</v>
      </c>
      <c r="L4952" s="20">
        <v>0</v>
      </c>
      <c r="M4952" s="20" t="s">
        <v>392</v>
      </c>
      <c r="N4952" s="23">
        <v>44944</v>
      </c>
      <c r="O4952" s="23">
        <v>44944</v>
      </c>
    </row>
    <row r="4953" spans="1:15">
      <c r="A4953" s="20" t="s">
        <v>15935</v>
      </c>
      <c r="B4953" s="20" t="s">
        <v>384</v>
      </c>
      <c r="C4953" s="20" t="s">
        <v>15936</v>
      </c>
      <c r="D4953" s="20" t="s">
        <v>15937</v>
      </c>
      <c r="E4953" s="20" t="s">
        <v>427</v>
      </c>
      <c r="F4953" s="20" t="s">
        <v>389</v>
      </c>
      <c r="H4953" s="20" t="s">
        <v>389</v>
      </c>
      <c r="J4953" s="20" t="s">
        <v>391</v>
      </c>
      <c r="K4953" s="20">
        <v>0</v>
      </c>
      <c r="L4953" s="20">
        <v>0</v>
      </c>
      <c r="M4953" s="20" t="s">
        <v>392</v>
      </c>
      <c r="N4953" s="23">
        <v>44944</v>
      </c>
      <c r="O4953" s="23">
        <v>44944</v>
      </c>
    </row>
    <row r="4954" spans="1:15">
      <c r="A4954" s="20" t="s">
        <v>15938</v>
      </c>
      <c r="B4954" s="20" t="s">
        <v>384</v>
      </c>
      <c r="C4954" s="20" t="s">
        <v>15939</v>
      </c>
      <c r="D4954" s="20" t="s">
        <v>15940</v>
      </c>
      <c r="E4954" s="20" t="s">
        <v>427</v>
      </c>
      <c r="F4954" s="20" t="s">
        <v>389</v>
      </c>
      <c r="H4954" s="20" t="s">
        <v>389</v>
      </c>
      <c r="J4954" s="20" t="s">
        <v>397</v>
      </c>
      <c r="K4954" s="20">
        <v>0</v>
      </c>
      <c r="L4954" s="20">
        <v>6407</v>
      </c>
      <c r="M4954" s="20" t="s">
        <v>428</v>
      </c>
      <c r="N4954" s="23">
        <v>44944</v>
      </c>
      <c r="O4954" s="23">
        <v>44995</v>
      </c>
    </row>
    <row r="4955" spans="1:15">
      <c r="A4955" s="20" t="s">
        <v>15941</v>
      </c>
      <c r="B4955" s="20" t="s">
        <v>384</v>
      </c>
      <c r="C4955" s="20" t="s">
        <v>15942</v>
      </c>
      <c r="D4955" s="20" t="s">
        <v>15943</v>
      </c>
      <c r="E4955" s="20" t="s">
        <v>427</v>
      </c>
      <c r="F4955" s="20" t="s">
        <v>389</v>
      </c>
      <c r="H4955" s="20" t="s">
        <v>389</v>
      </c>
      <c r="J4955" s="20" t="s">
        <v>391</v>
      </c>
      <c r="K4955" s="20">
        <v>0</v>
      </c>
      <c r="L4955" s="20">
        <v>0</v>
      </c>
      <c r="M4955" s="20" t="s">
        <v>392</v>
      </c>
      <c r="N4955" s="23">
        <v>44944</v>
      </c>
      <c r="O4955" s="23">
        <v>44944</v>
      </c>
    </row>
    <row r="4956" spans="1:15">
      <c r="A4956" s="20" t="s">
        <v>15944</v>
      </c>
      <c r="B4956" s="20" t="s">
        <v>384</v>
      </c>
      <c r="C4956" s="20" t="s">
        <v>15945</v>
      </c>
      <c r="D4956" s="20" t="s">
        <v>15946</v>
      </c>
      <c r="E4956" s="20" t="s">
        <v>478</v>
      </c>
      <c r="F4956" s="20" t="s">
        <v>389</v>
      </c>
      <c r="H4956" s="20" t="s">
        <v>389</v>
      </c>
      <c r="J4956" s="20" t="s">
        <v>391</v>
      </c>
      <c r="K4956" s="20">
        <v>0</v>
      </c>
      <c r="L4956" s="20">
        <v>0</v>
      </c>
      <c r="M4956" s="20" t="s">
        <v>392</v>
      </c>
      <c r="N4956" s="23">
        <v>44944</v>
      </c>
      <c r="O4956" s="23">
        <v>44944</v>
      </c>
    </row>
    <row r="4957" spans="1:15">
      <c r="A4957" s="20" t="s">
        <v>15947</v>
      </c>
      <c r="B4957" s="20" t="s">
        <v>384</v>
      </c>
      <c r="C4957" s="20" t="s">
        <v>15948</v>
      </c>
      <c r="D4957" s="20" t="s">
        <v>15949</v>
      </c>
      <c r="E4957" s="20" t="s">
        <v>387</v>
      </c>
      <c r="F4957" s="20" t="s">
        <v>389</v>
      </c>
      <c r="H4957" s="20" t="s">
        <v>389</v>
      </c>
      <c r="J4957" s="20" t="s">
        <v>391</v>
      </c>
      <c r="K4957" s="20">
        <v>0</v>
      </c>
      <c r="L4957" s="20">
        <v>0</v>
      </c>
      <c r="M4957" s="20" t="s">
        <v>392</v>
      </c>
      <c r="N4957" s="23">
        <v>44944</v>
      </c>
      <c r="O4957" s="23">
        <v>44944</v>
      </c>
    </row>
    <row r="4958" spans="1:15">
      <c r="A4958" s="20" t="s">
        <v>15950</v>
      </c>
      <c r="B4958" s="20" t="s">
        <v>384</v>
      </c>
      <c r="C4958" s="20" t="s">
        <v>15951</v>
      </c>
      <c r="D4958" s="20" t="s">
        <v>15952</v>
      </c>
      <c r="E4958" s="20" t="s">
        <v>387</v>
      </c>
      <c r="F4958" s="20" t="s">
        <v>389</v>
      </c>
      <c r="H4958" s="20" t="s">
        <v>389</v>
      </c>
      <c r="J4958" s="20" t="s">
        <v>397</v>
      </c>
      <c r="K4958" s="20">
        <v>0</v>
      </c>
      <c r="L4958" s="20">
        <v>0</v>
      </c>
      <c r="M4958" s="20" t="s">
        <v>392</v>
      </c>
      <c r="N4958" s="23">
        <v>44944</v>
      </c>
      <c r="O4958" s="23">
        <v>45058</v>
      </c>
    </row>
    <row r="4959" spans="1:15">
      <c r="A4959" s="20" t="s">
        <v>15953</v>
      </c>
      <c r="B4959" s="20" t="s">
        <v>384</v>
      </c>
      <c r="C4959" s="20" t="s">
        <v>15954</v>
      </c>
      <c r="D4959" s="20" t="s">
        <v>15955</v>
      </c>
      <c r="E4959" s="20" t="s">
        <v>387</v>
      </c>
      <c r="F4959" s="20" t="s">
        <v>389</v>
      </c>
      <c r="H4959" s="20" t="s">
        <v>389</v>
      </c>
      <c r="J4959" s="20" t="s">
        <v>391</v>
      </c>
      <c r="K4959" s="20">
        <v>0</v>
      </c>
      <c r="L4959" s="20">
        <v>0</v>
      </c>
      <c r="M4959" s="20" t="s">
        <v>392</v>
      </c>
      <c r="N4959" s="23">
        <v>44944</v>
      </c>
      <c r="O4959" s="23">
        <v>44944</v>
      </c>
    </row>
    <row r="4960" spans="1:15">
      <c r="A4960" s="20" t="s">
        <v>15956</v>
      </c>
      <c r="B4960" s="20" t="s">
        <v>384</v>
      </c>
      <c r="C4960" s="20" t="s">
        <v>15957</v>
      </c>
      <c r="D4960" s="20" t="s">
        <v>15958</v>
      </c>
      <c r="E4960" s="20" t="s">
        <v>387</v>
      </c>
      <c r="F4960" s="20" t="s">
        <v>389</v>
      </c>
      <c r="H4960" s="20" t="s">
        <v>389</v>
      </c>
      <c r="J4960" s="20" t="s">
        <v>397</v>
      </c>
      <c r="K4960" s="20">
        <v>0</v>
      </c>
      <c r="L4960" s="20">
        <v>0</v>
      </c>
      <c r="M4960" s="20" t="s">
        <v>392</v>
      </c>
      <c r="N4960" s="23">
        <v>44944</v>
      </c>
      <c r="O4960" s="23">
        <v>44944</v>
      </c>
    </row>
    <row r="4961" spans="1:15">
      <c r="A4961" s="20" t="s">
        <v>15959</v>
      </c>
      <c r="B4961" s="20" t="s">
        <v>384</v>
      </c>
      <c r="C4961" s="20" t="s">
        <v>15960</v>
      </c>
      <c r="D4961" s="20" t="s">
        <v>15961</v>
      </c>
      <c r="E4961" s="20" t="s">
        <v>478</v>
      </c>
      <c r="F4961" s="20" t="s">
        <v>389</v>
      </c>
      <c r="H4961" s="20" t="s">
        <v>389</v>
      </c>
      <c r="J4961" s="20" t="s">
        <v>397</v>
      </c>
      <c r="K4961" s="20">
        <v>0</v>
      </c>
      <c r="L4961" s="20">
        <v>0</v>
      </c>
      <c r="M4961" s="20" t="s">
        <v>392</v>
      </c>
      <c r="N4961" s="23">
        <v>44944</v>
      </c>
      <c r="O4961" s="23">
        <v>44944</v>
      </c>
    </row>
    <row r="4962" spans="1:15">
      <c r="A4962" s="20" t="s">
        <v>15962</v>
      </c>
      <c r="B4962" s="20" t="s">
        <v>384</v>
      </c>
      <c r="C4962" s="20" t="s">
        <v>15963</v>
      </c>
      <c r="D4962" s="20" t="s">
        <v>15964</v>
      </c>
      <c r="E4962" s="20" t="s">
        <v>387</v>
      </c>
      <c r="F4962" s="20" t="s">
        <v>389</v>
      </c>
      <c r="H4962" s="20" t="s">
        <v>389</v>
      </c>
      <c r="J4962" s="20" t="s">
        <v>397</v>
      </c>
      <c r="K4962" s="20">
        <v>0</v>
      </c>
      <c r="L4962" s="20">
        <v>0</v>
      </c>
      <c r="M4962" s="20" t="s">
        <v>392</v>
      </c>
      <c r="N4962" s="23">
        <v>44944</v>
      </c>
      <c r="O4962" s="23">
        <v>45042</v>
      </c>
    </row>
    <row r="4963" spans="1:15">
      <c r="A4963" s="20" t="s">
        <v>15965</v>
      </c>
      <c r="B4963" s="20" t="s">
        <v>384</v>
      </c>
      <c r="C4963" s="20" t="s">
        <v>15966</v>
      </c>
      <c r="D4963" s="20" t="s">
        <v>15967</v>
      </c>
      <c r="E4963" s="20" t="s">
        <v>387</v>
      </c>
      <c r="F4963" s="20" t="s">
        <v>389</v>
      </c>
      <c r="H4963" s="20" t="s">
        <v>389</v>
      </c>
      <c r="J4963" s="20" t="s">
        <v>391</v>
      </c>
      <c r="K4963" s="20">
        <v>0</v>
      </c>
      <c r="L4963" s="20">
        <v>0</v>
      </c>
      <c r="M4963" s="20" t="s">
        <v>392</v>
      </c>
      <c r="N4963" s="23">
        <v>44944</v>
      </c>
      <c r="O4963" s="23">
        <v>44944</v>
      </c>
    </row>
    <row r="4964" spans="1:15">
      <c r="A4964" s="20" t="s">
        <v>15968</v>
      </c>
      <c r="B4964" s="20" t="s">
        <v>384</v>
      </c>
      <c r="C4964" s="20" t="s">
        <v>15969</v>
      </c>
      <c r="D4964" s="20" t="s">
        <v>15970</v>
      </c>
      <c r="E4964" s="20" t="s">
        <v>387</v>
      </c>
      <c r="F4964" s="20" t="s">
        <v>389</v>
      </c>
      <c r="H4964" s="20" t="s">
        <v>389</v>
      </c>
      <c r="J4964" s="20" t="s">
        <v>397</v>
      </c>
      <c r="K4964" s="20">
        <v>0</v>
      </c>
      <c r="L4964" s="20">
        <v>0</v>
      </c>
      <c r="M4964" s="20" t="s">
        <v>392</v>
      </c>
      <c r="N4964" s="23">
        <v>44944</v>
      </c>
      <c r="O4964" s="23">
        <v>44944</v>
      </c>
    </row>
    <row r="4965" spans="1:15">
      <c r="A4965" s="20" t="s">
        <v>15971</v>
      </c>
      <c r="B4965" s="20" t="s">
        <v>384</v>
      </c>
      <c r="C4965" s="20" t="s">
        <v>15972</v>
      </c>
      <c r="D4965" s="20" t="s">
        <v>15973</v>
      </c>
      <c r="E4965" s="20" t="s">
        <v>387</v>
      </c>
      <c r="F4965" s="20" t="s">
        <v>389</v>
      </c>
      <c r="H4965" s="20" t="s">
        <v>389</v>
      </c>
      <c r="J4965" s="20" t="s">
        <v>391</v>
      </c>
      <c r="K4965" s="20">
        <v>0</v>
      </c>
      <c r="L4965" s="20">
        <v>0</v>
      </c>
      <c r="M4965" s="20" t="s">
        <v>392</v>
      </c>
      <c r="N4965" s="23">
        <v>44944</v>
      </c>
      <c r="O4965" s="23">
        <v>44944</v>
      </c>
    </row>
    <row r="4966" spans="1:15">
      <c r="A4966" s="20" t="s">
        <v>15974</v>
      </c>
      <c r="B4966" s="20" t="s">
        <v>384</v>
      </c>
      <c r="C4966" s="20" t="s">
        <v>15975</v>
      </c>
      <c r="D4966" s="20" t="s">
        <v>15976</v>
      </c>
      <c r="E4966" s="20" t="s">
        <v>387</v>
      </c>
      <c r="F4966" s="20" t="s">
        <v>389</v>
      </c>
      <c r="H4966" s="20" t="s">
        <v>389</v>
      </c>
      <c r="J4966" s="20" t="s">
        <v>391</v>
      </c>
      <c r="K4966" s="20">
        <v>0</v>
      </c>
      <c r="L4966" s="20">
        <v>0</v>
      </c>
      <c r="M4966" s="20" t="s">
        <v>392</v>
      </c>
      <c r="N4966" s="23">
        <v>44944</v>
      </c>
      <c r="O4966" s="23">
        <v>44944</v>
      </c>
    </row>
    <row r="4967" spans="1:15">
      <c r="A4967" s="20" t="s">
        <v>15977</v>
      </c>
      <c r="B4967" s="20" t="s">
        <v>384</v>
      </c>
      <c r="C4967" s="20" t="s">
        <v>15978</v>
      </c>
      <c r="D4967" s="20" t="s">
        <v>15979</v>
      </c>
      <c r="E4967" s="20" t="s">
        <v>387</v>
      </c>
      <c r="F4967" s="20" t="s">
        <v>389</v>
      </c>
      <c r="H4967" s="20" t="s">
        <v>389</v>
      </c>
      <c r="J4967" s="20" t="s">
        <v>397</v>
      </c>
      <c r="K4967" s="20">
        <v>0</v>
      </c>
      <c r="L4967" s="20">
        <v>51.04</v>
      </c>
      <c r="M4967" s="20" t="s">
        <v>428</v>
      </c>
      <c r="N4967" s="23">
        <v>44944</v>
      </c>
      <c r="O4967" s="23">
        <v>44944</v>
      </c>
    </row>
    <row r="4968" spans="1:15">
      <c r="A4968" s="20" t="s">
        <v>15980</v>
      </c>
      <c r="B4968" s="20" t="s">
        <v>384</v>
      </c>
      <c r="C4968" s="20" t="s">
        <v>15981</v>
      </c>
      <c r="D4968" s="20" t="s">
        <v>15982</v>
      </c>
      <c r="E4968" s="20" t="s">
        <v>387</v>
      </c>
      <c r="F4968" s="20" t="s">
        <v>389</v>
      </c>
      <c r="H4968" s="20" t="s">
        <v>389</v>
      </c>
      <c r="J4968" s="20" t="s">
        <v>397</v>
      </c>
      <c r="K4968" s="20">
        <v>0</v>
      </c>
      <c r="L4968" s="20">
        <v>0</v>
      </c>
      <c r="M4968" s="20" t="s">
        <v>392</v>
      </c>
      <c r="N4968" s="23">
        <v>44944</v>
      </c>
      <c r="O4968" s="23">
        <v>44944</v>
      </c>
    </row>
    <row r="4969" spans="1:15">
      <c r="A4969" s="20" t="s">
        <v>15983</v>
      </c>
      <c r="B4969" s="20" t="s">
        <v>384</v>
      </c>
      <c r="C4969" s="20" t="s">
        <v>15984</v>
      </c>
      <c r="D4969" s="20" t="s">
        <v>15985</v>
      </c>
      <c r="E4969" s="20" t="s">
        <v>387</v>
      </c>
      <c r="F4969" s="20" t="s">
        <v>389</v>
      </c>
      <c r="H4969" s="20" t="s">
        <v>389</v>
      </c>
      <c r="J4969" s="20" t="s">
        <v>397</v>
      </c>
      <c r="K4969" s="20">
        <v>0</v>
      </c>
      <c r="L4969" s="20">
        <v>120.55</v>
      </c>
      <c r="M4969" s="20" t="s">
        <v>428</v>
      </c>
      <c r="N4969" s="23">
        <v>44944</v>
      </c>
      <c r="O4969" s="23">
        <v>45013</v>
      </c>
    </row>
    <row r="4970" spans="1:15">
      <c r="A4970" s="20" t="s">
        <v>15986</v>
      </c>
      <c r="B4970" s="20" t="s">
        <v>384</v>
      </c>
      <c r="C4970" s="20" t="s">
        <v>15987</v>
      </c>
      <c r="D4970" s="20" t="s">
        <v>15988</v>
      </c>
      <c r="E4970" s="20" t="s">
        <v>387</v>
      </c>
      <c r="F4970" s="20" t="s">
        <v>389</v>
      </c>
      <c r="H4970" s="20" t="s">
        <v>389</v>
      </c>
      <c r="J4970" s="20" t="s">
        <v>391</v>
      </c>
      <c r="K4970" s="20">
        <v>0</v>
      </c>
      <c r="L4970" s="20">
        <v>0</v>
      </c>
      <c r="M4970" s="20" t="s">
        <v>392</v>
      </c>
      <c r="N4970" s="23">
        <v>44944</v>
      </c>
      <c r="O4970" s="23">
        <v>44944</v>
      </c>
    </row>
    <row r="4971" spans="1:15">
      <c r="A4971" s="20" t="s">
        <v>15989</v>
      </c>
      <c r="B4971" s="20" t="s">
        <v>384</v>
      </c>
      <c r="C4971" s="20" t="s">
        <v>15990</v>
      </c>
      <c r="D4971" s="20" t="s">
        <v>15991</v>
      </c>
      <c r="E4971" s="20" t="s">
        <v>478</v>
      </c>
      <c r="F4971" s="20" t="s">
        <v>389</v>
      </c>
      <c r="H4971" s="20" t="s">
        <v>389</v>
      </c>
      <c r="J4971" s="20" t="s">
        <v>391</v>
      </c>
      <c r="K4971" s="20">
        <v>0</v>
      </c>
      <c r="L4971" s="20">
        <v>0</v>
      </c>
      <c r="M4971" s="20" t="s">
        <v>392</v>
      </c>
      <c r="N4971" s="23">
        <v>44944</v>
      </c>
      <c r="O4971" s="23">
        <v>44944</v>
      </c>
    </row>
    <row r="4972" spans="1:15">
      <c r="A4972" s="20" t="s">
        <v>15992</v>
      </c>
      <c r="B4972" s="20" t="s">
        <v>384</v>
      </c>
      <c r="C4972" s="20" t="s">
        <v>15993</v>
      </c>
      <c r="D4972" s="20" t="s">
        <v>15994</v>
      </c>
      <c r="E4972" s="20" t="s">
        <v>478</v>
      </c>
      <c r="F4972" s="20" t="s">
        <v>389</v>
      </c>
      <c r="H4972" s="20" t="s">
        <v>389</v>
      </c>
      <c r="J4972" s="20" t="s">
        <v>397</v>
      </c>
      <c r="K4972" s="20">
        <v>0</v>
      </c>
      <c r="L4972" s="20">
        <v>0</v>
      </c>
      <c r="M4972" s="20" t="s">
        <v>392</v>
      </c>
      <c r="N4972" s="23">
        <v>44944</v>
      </c>
      <c r="O4972" s="23">
        <v>44944</v>
      </c>
    </row>
    <row r="4973" spans="1:15">
      <c r="A4973" s="20" t="s">
        <v>15995</v>
      </c>
      <c r="B4973" s="20" t="s">
        <v>384</v>
      </c>
      <c r="C4973" s="20" t="s">
        <v>15996</v>
      </c>
      <c r="D4973" s="20" t="s">
        <v>15997</v>
      </c>
      <c r="E4973" s="20" t="s">
        <v>387</v>
      </c>
      <c r="F4973" s="20" t="s">
        <v>389</v>
      </c>
      <c r="H4973" s="20" t="s">
        <v>389</v>
      </c>
      <c r="J4973" s="20" t="s">
        <v>397</v>
      </c>
      <c r="K4973" s="20">
        <v>0</v>
      </c>
      <c r="L4973" s="20">
        <v>340.99</v>
      </c>
      <c r="M4973" s="20" t="s">
        <v>428</v>
      </c>
      <c r="N4973" s="23">
        <v>44945</v>
      </c>
      <c r="O4973" s="23">
        <v>45000</v>
      </c>
    </row>
    <row r="4974" spans="1:15">
      <c r="A4974" s="20" t="s">
        <v>15998</v>
      </c>
      <c r="B4974" s="20" t="s">
        <v>384</v>
      </c>
      <c r="C4974" s="20" t="s">
        <v>15999</v>
      </c>
      <c r="D4974" s="20" t="s">
        <v>16000</v>
      </c>
      <c r="E4974" s="20" t="s">
        <v>387</v>
      </c>
      <c r="F4974" s="20" t="s">
        <v>389</v>
      </c>
      <c r="H4974" s="20" t="s">
        <v>389</v>
      </c>
      <c r="J4974" s="20" t="s">
        <v>391</v>
      </c>
      <c r="K4974" s="20">
        <v>0</v>
      </c>
      <c r="L4974" s="20">
        <v>0</v>
      </c>
      <c r="M4974" s="20" t="s">
        <v>392</v>
      </c>
      <c r="N4974" s="23">
        <v>44945</v>
      </c>
      <c r="O4974" s="23">
        <v>44945</v>
      </c>
    </row>
    <row r="4975" spans="1:15">
      <c r="A4975" s="20" t="s">
        <v>16001</v>
      </c>
      <c r="B4975" s="20" t="s">
        <v>384</v>
      </c>
      <c r="C4975" s="20" t="s">
        <v>16002</v>
      </c>
      <c r="D4975" s="20" t="s">
        <v>16003</v>
      </c>
      <c r="E4975" s="20" t="s">
        <v>450</v>
      </c>
      <c r="F4975" s="20" t="s">
        <v>16004</v>
      </c>
      <c r="G4975" s="20" t="s">
        <v>16005</v>
      </c>
      <c r="H4975" s="20" t="s">
        <v>14656</v>
      </c>
      <c r="I4975" s="20" t="s">
        <v>390</v>
      </c>
      <c r="J4975" s="20" t="s">
        <v>397</v>
      </c>
      <c r="K4975" s="20">
        <v>20000</v>
      </c>
      <c r="L4975" s="20">
        <v>0</v>
      </c>
      <c r="M4975" s="20" t="s">
        <v>392</v>
      </c>
      <c r="N4975" s="23">
        <v>44945</v>
      </c>
      <c r="O4975" s="23">
        <v>44946</v>
      </c>
    </row>
    <row r="4976" spans="1:15">
      <c r="A4976" s="20" t="s">
        <v>16006</v>
      </c>
      <c r="B4976" s="20" t="s">
        <v>384</v>
      </c>
      <c r="C4976" s="20" t="s">
        <v>16007</v>
      </c>
      <c r="D4976" s="20" t="s">
        <v>16008</v>
      </c>
      <c r="E4976" s="20" t="s">
        <v>478</v>
      </c>
      <c r="F4976" s="20" t="s">
        <v>389</v>
      </c>
      <c r="H4976" s="20" t="s">
        <v>389</v>
      </c>
      <c r="J4976" s="20" t="s">
        <v>391</v>
      </c>
      <c r="K4976" s="20">
        <v>0</v>
      </c>
      <c r="L4976" s="20">
        <v>0</v>
      </c>
      <c r="M4976" s="20" t="s">
        <v>392</v>
      </c>
      <c r="N4976" s="23">
        <v>44945</v>
      </c>
      <c r="O4976" s="23">
        <v>44945</v>
      </c>
    </row>
    <row r="4977" spans="1:15">
      <c r="A4977" s="20" t="s">
        <v>16009</v>
      </c>
      <c r="B4977" s="20" t="s">
        <v>384</v>
      </c>
      <c r="C4977" s="20" t="s">
        <v>16010</v>
      </c>
      <c r="D4977" s="20" t="s">
        <v>16011</v>
      </c>
      <c r="E4977" s="20" t="s">
        <v>478</v>
      </c>
      <c r="F4977" s="20" t="s">
        <v>389</v>
      </c>
      <c r="H4977" s="20" t="s">
        <v>389</v>
      </c>
      <c r="J4977" s="20" t="s">
        <v>397</v>
      </c>
      <c r="K4977" s="20">
        <v>0</v>
      </c>
      <c r="L4977" s="20">
        <v>0</v>
      </c>
      <c r="M4977" s="20" t="s">
        <v>392</v>
      </c>
      <c r="N4977" s="23">
        <v>44945</v>
      </c>
      <c r="O4977" s="23">
        <v>44945</v>
      </c>
    </row>
    <row r="4978" spans="1:15">
      <c r="A4978" s="20" t="s">
        <v>16012</v>
      </c>
      <c r="B4978" s="20" t="s">
        <v>384</v>
      </c>
      <c r="C4978" s="20" t="s">
        <v>16013</v>
      </c>
      <c r="D4978" s="20" t="s">
        <v>16014</v>
      </c>
      <c r="E4978" s="20" t="s">
        <v>478</v>
      </c>
      <c r="F4978" s="20" t="s">
        <v>389</v>
      </c>
      <c r="H4978" s="20" t="s">
        <v>389</v>
      </c>
      <c r="J4978" s="20" t="s">
        <v>405</v>
      </c>
      <c r="K4978" s="20">
        <v>0</v>
      </c>
      <c r="L4978" s="20">
        <v>70</v>
      </c>
      <c r="M4978" s="20" t="s">
        <v>428</v>
      </c>
      <c r="N4978" s="23">
        <v>44945</v>
      </c>
      <c r="O4978" s="23">
        <v>45021</v>
      </c>
    </row>
    <row r="4979" spans="1:15">
      <c r="A4979" s="20" t="s">
        <v>16015</v>
      </c>
      <c r="B4979" s="20" t="s">
        <v>384</v>
      </c>
      <c r="C4979" s="20" t="s">
        <v>16016</v>
      </c>
      <c r="D4979" s="20" t="s">
        <v>16017</v>
      </c>
      <c r="E4979" s="20" t="s">
        <v>478</v>
      </c>
      <c r="F4979" s="20" t="s">
        <v>389</v>
      </c>
      <c r="H4979" s="20" t="s">
        <v>389</v>
      </c>
      <c r="J4979" s="20" t="s">
        <v>391</v>
      </c>
      <c r="K4979" s="20">
        <v>0</v>
      </c>
      <c r="L4979" s="20">
        <v>0</v>
      </c>
      <c r="M4979" s="20" t="s">
        <v>392</v>
      </c>
      <c r="N4979" s="23">
        <v>44945</v>
      </c>
      <c r="O4979" s="23">
        <v>44945</v>
      </c>
    </row>
    <row r="4980" spans="1:15">
      <c r="A4980" s="20" t="s">
        <v>16018</v>
      </c>
      <c r="B4980" s="20" t="s">
        <v>384</v>
      </c>
      <c r="C4980" s="20" t="s">
        <v>16019</v>
      </c>
      <c r="D4980" s="20" t="s">
        <v>16020</v>
      </c>
      <c r="E4980" s="20" t="s">
        <v>478</v>
      </c>
      <c r="F4980" s="20" t="s">
        <v>389</v>
      </c>
      <c r="H4980" s="20" t="s">
        <v>389</v>
      </c>
      <c r="J4980" s="20" t="s">
        <v>405</v>
      </c>
      <c r="K4980" s="20">
        <v>0</v>
      </c>
      <c r="L4980" s="20">
        <v>40</v>
      </c>
      <c r="M4980" s="20" t="s">
        <v>428</v>
      </c>
      <c r="N4980" s="23">
        <v>44945</v>
      </c>
      <c r="O4980" s="23">
        <v>45016</v>
      </c>
    </row>
    <row r="4981" spans="1:15">
      <c r="A4981" s="20" t="s">
        <v>16021</v>
      </c>
      <c r="B4981" s="20" t="s">
        <v>384</v>
      </c>
      <c r="C4981" s="20" t="s">
        <v>16022</v>
      </c>
      <c r="D4981" s="20" t="s">
        <v>16023</v>
      </c>
      <c r="E4981" s="20" t="s">
        <v>478</v>
      </c>
      <c r="F4981" s="20" t="s">
        <v>389</v>
      </c>
      <c r="H4981" s="20" t="s">
        <v>389</v>
      </c>
      <c r="J4981" s="20" t="s">
        <v>397</v>
      </c>
      <c r="K4981" s="20">
        <v>0</v>
      </c>
      <c r="L4981" s="20">
        <v>196.64</v>
      </c>
      <c r="M4981" s="20" t="s">
        <v>428</v>
      </c>
      <c r="N4981" s="23">
        <v>44945</v>
      </c>
      <c r="O4981" s="23">
        <v>45020</v>
      </c>
    </row>
    <row r="4982" spans="1:15">
      <c r="A4982" s="20" t="s">
        <v>16024</v>
      </c>
      <c r="B4982" s="20" t="s">
        <v>384</v>
      </c>
      <c r="C4982" s="20" t="s">
        <v>16025</v>
      </c>
      <c r="D4982" s="20" t="s">
        <v>16026</v>
      </c>
      <c r="E4982" s="20" t="s">
        <v>478</v>
      </c>
      <c r="F4982" s="20" t="s">
        <v>389</v>
      </c>
      <c r="H4982" s="20" t="s">
        <v>389</v>
      </c>
      <c r="J4982" s="20" t="s">
        <v>397</v>
      </c>
      <c r="K4982" s="20">
        <v>0</v>
      </c>
      <c r="L4982" s="20">
        <v>180</v>
      </c>
      <c r="M4982" s="20" t="s">
        <v>428</v>
      </c>
      <c r="N4982" s="23">
        <v>44945</v>
      </c>
      <c r="O4982" s="23">
        <v>45022</v>
      </c>
    </row>
    <row r="4983" spans="1:15">
      <c r="A4983" s="20" t="s">
        <v>16027</v>
      </c>
      <c r="B4983" s="20" t="s">
        <v>384</v>
      </c>
      <c r="C4983" s="20" t="s">
        <v>16028</v>
      </c>
      <c r="D4983" s="20" t="s">
        <v>16029</v>
      </c>
      <c r="E4983" s="20" t="s">
        <v>478</v>
      </c>
      <c r="F4983" s="20" t="s">
        <v>389</v>
      </c>
      <c r="H4983" s="20" t="s">
        <v>389</v>
      </c>
      <c r="J4983" s="20" t="s">
        <v>397</v>
      </c>
      <c r="K4983" s="20">
        <v>0</v>
      </c>
      <c r="L4983" s="20">
        <v>0</v>
      </c>
      <c r="M4983" s="20" t="s">
        <v>392</v>
      </c>
      <c r="N4983" s="23">
        <v>44945</v>
      </c>
      <c r="O4983" s="23">
        <v>45022</v>
      </c>
    </row>
    <row r="4984" spans="1:15">
      <c r="A4984" s="20" t="s">
        <v>16030</v>
      </c>
      <c r="B4984" s="20" t="s">
        <v>384</v>
      </c>
      <c r="C4984" s="20" t="s">
        <v>16031</v>
      </c>
      <c r="D4984" s="20" t="s">
        <v>16032</v>
      </c>
      <c r="E4984" s="20" t="s">
        <v>478</v>
      </c>
      <c r="F4984" s="20" t="s">
        <v>389</v>
      </c>
      <c r="H4984" s="20" t="s">
        <v>389</v>
      </c>
      <c r="J4984" s="20" t="s">
        <v>405</v>
      </c>
      <c r="K4984" s="20">
        <v>0</v>
      </c>
      <c r="L4984" s="20">
        <v>60</v>
      </c>
      <c r="M4984" s="20" t="s">
        <v>428</v>
      </c>
      <c r="N4984" s="23">
        <v>44945</v>
      </c>
      <c r="O4984" s="23">
        <v>45021</v>
      </c>
    </row>
    <row r="4985" spans="1:15">
      <c r="A4985" s="20" t="s">
        <v>16033</v>
      </c>
      <c r="B4985" s="20" t="s">
        <v>384</v>
      </c>
      <c r="C4985" s="20" t="s">
        <v>16034</v>
      </c>
      <c r="D4985" s="20" t="s">
        <v>16035</v>
      </c>
      <c r="E4985" s="20" t="s">
        <v>478</v>
      </c>
      <c r="F4985" s="20" t="s">
        <v>389</v>
      </c>
      <c r="H4985" s="20" t="s">
        <v>389</v>
      </c>
      <c r="J4985" s="20" t="s">
        <v>397</v>
      </c>
      <c r="K4985" s="20">
        <v>0</v>
      </c>
      <c r="L4985" s="20">
        <v>70</v>
      </c>
      <c r="M4985" s="20" t="s">
        <v>428</v>
      </c>
      <c r="N4985" s="23">
        <v>44945</v>
      </c>
      <c r="O4985" s="23">
        <v>45019</v>
      </c>
    </row>
    <row r="4986" spans="1:15">
      <c r="A4986" s="20" t="s">
        <v>16036</v>
      </c>
      <c r="B4986" s="20" t="s">
        <v>384</v>
      </c>
      <c r="C4986" s="20" t="s">
        <v>16037</v>
      </c>
      <c r="D4986" s="20" t="s">
        <v>16038</v>
      </c>
      <c r="E4986" s="20" t="s">
        <v>478</v>
      </c>
      <c r="F4986" s="20" t="s">
        <v>389</v>
      </c>
      <c r="H4986" s="20" t="s">
        <v>389</v>
      </c>
      <c r="J4986" s="20" t="s">
        <v>397</v>
      </c>
      <c r="K4986" s="20">
        <v>0</v>
      </c>
      <c r="L4986" s="20">
        <v>170</v>
      </c>
      <c r="M4986" s="20" t="s">
        <v>428</v>
      </c>
      <c r="N4986" s="23">
        <v>44945</v>
      </c>
      <c r="O4986" s="23">
        <v>45022</v>
      </c>
    </row>
    <row r="4987" spans="1:15">
      <c r="A4987" s="20" t="s">
        <v>16039</v>
      </c>
      <c r="B4987" s="20" t="s">
        <v>384</v>
      </c>
      <c r="C4987" s="20" t="s">
        <v>16040</v>
      </c>
      <c r="D4987" s="20" t="s">
        <v>16041</v>
      </c>
      <c r="E4987" s="20" t="s">
        <v>478</v>
      </c>
      <c r="F4987" s="20" t="s">
        <v>389</v>
      </c>
      <c r="H4987" s="20" t="s">
        <v>389</v>
      </c>
      <c r="J4987" s="20" t="s">
        <v>397</v>
      </c>
      <c r="K4987" s="20">
        <v>0</v>
      </c>
      <c r="L4987" s="20">
        <v>0</v>
      </c>
      <c r="M4987" s="20" t="s">
        <v>392</v>
      </c>
      <c r="N4987" s="23">
        <v>44945</v>
      </c>
      <c r="O4987" s="23">
        <v>45019</v>
      </c>
    </row>
    <row r="4988" spans="1:15">
      <c r="A4988" s="20" t="s">
        <v>16042</v>
      </c>
      <c r="B4988" s="20" t="s">
        <v>384</v>
      </c>
      <c r="C4988" s="20" t="s">
        <v>16043</v>
      </c>
      <c r="D4988" s="20" t="s">
        <v>16044</v>
      </c>
      <c r="E4988" s="20" t="s">
        <v>387</v>
      </c>
      <c r="F4988" s="20" t="s">
        <v>389</v>
      </c>
      <c r="H4988" s="20" t="s">
        <v>389</v>
      </c>
      <c r="J4988" s="20" t="s">
        <v>397</v>
      </c>
      <c r="K4988" s="20">
        <v>0</v>
      </c>
      <c r="L4988" s="20">
        <v>0</v>
      </c>
      <c r="M4988" s="20" t="s">
        <v>392</v>
      </c>
      <c r="N4988" s="23">
        <v>44946</v>
      </c>
      <c r="O4988" s="23">
        <v>44946</v>
      </c>
    </row>
    <row r="4989" spans="1:15">
      <c r="A4989" s="20" t="s">
        <v>16045</v>
      </c>
      <c r="B4989" s="20" t="s">
        <v>384</v>
      </c>
      <c r="C4989" s="20" t="s">
        <v>16046</v>
      </c>
      <c r="D4989" s="20" t="s">
        <v>16047</v>
      </c>
      <c r="E4989" s="20" t="s">
        <v>387</v>
      </c>
      <c r="F4989" s="20" t="s">
        <v>389</v>
      </c>
      <c r="H4989" s="20" t="s">
        <v>389</v>
      </c>
      <c r="J4989" s="20" t="s">
        <v>397</v>
      </c>
      <c r="K4989" s="20">
        <v>0</v>
      </c>
      <c r="L4989" s="20">
        <v>0</v>
      </c>
      <c r="M4989" s="20" t="s">
        <v>392</v>
      </c>
      <c r="N4989" s="23">
        <v>44946</v>
      </c>
      <c r="O4989" s="23">
        <v>44946</v>
      </c>
    </row>
    <row r="4990" spans="1:15">
      <c r="A4990" s="20" t="s">
        <v>16048</v>
      </c>
      <c r="B4990" s="20" t="s">
        <v>384</v>
      </c>
      <c r="C4990" s="20" t="s">
        <v>16049</v>
      </c>
      <c r="D4990" s="20" t="s">
        <v>16050</v>
      </c>
      <c r="E4990" s="20" t="s">
        <v>450</v>
      </c>
      <c r="F4990" s="20" t="s">
        <v>16051</v>
      </c>
      <c r="G4990" s="20" t="s">
        <v>2281</v>
      </c>
      <c r="H4990" s="20" t="s">
        <v>2282</v>
      </c>
      <c r="I4990" s="20" t="s">
        <v>390</v>
      </c>
      <c r="J4990" s="20" t="s">
        <v>397</v>
      </c>
      <c r="K4990" s="20">
        <v>10000</v>
      </c>
      <c r="L4990" s="20">
        <v>2209.38</v>
      </c>
      <c r="M4990" s="20" t="s">
        <v>392</v>
      </c>
      <c r="N4990" s="23">
        <v>44946</v>
      </c>
      <c r="O4990" s="23">
        <v>44950</v>
      </c>
    </row>
    <row r="4991" spans="1:15">
      <c r="A4991" s="20" t="s">
        <v>16052</v>
      </c>
      <c r="B4991" s="20" t="s">
        <v>384</v>
      </c>
      <c r="C4991" s="20" t="s">
        <v>161</v>
      </c>
      <c r="D4991" s="20" t="s">
        <v>16053</v>
      </c>
      <c r="E4991" s="20" t="s">
        <v>450</v>
      </c>
      <c r="F4991" s="20" t="s">
        <v>16054</v>
      </c>
      <c r="G4991" s="20" t="s">
        <v>2281</v>
      </c>
      <c r="H4991" s="20" t="s">
        <v>2282</v>
      </c>
      <c r="I4991" s="20" t="s">
        <v>390</v>
      </c>
      <c r="J4991" s="20" t="s">
        <v>397</v>
      </c>
      <c r="K4991" s="20">
        <v>19999</v>
      </c>
      <c r="L4991" s="20">
        <v>4057.9</v>
      </c>
      <c r="M4991" s="20" t="s">
        <v>392</v>
      </c>
      <c r="N4991" s="23">
        <v>44946</v>
      </c>
      <c r="O4991" s="23">
        <v>44950</v>
      </c>
    </row>
    <row r="4992" spans="1:15">
      <c r="A4992" s="20" t="s">
        <v>16055</v>
      </c>
      <c r="B4992" s="20" t="s">
        <v>384</v>
      </c>
      <c r="C4992" s="20" t="s">
        <v>16056</v>
      </c>
      <c r="D4992" s="20" t="s">
        <v>16057</v>
      </c>
      <c r="E4992" s="20" t="s">
        <v>450</v>
      </c>
      <c r="F4992" s="20" t="s">
        <v>16058</v>
      </c>
      <c r="G4992" s="20" t="s">
        <v>16059</v>
      </c>
      <c r="H4992" s="20" t="s">
        <v>2665</v>
      </c>
      <c r="I4992" s="20" t="s">
        <v>390</v>
      </c>
      <c r="J4992" s="20" t="s">
        <v>397</v>
      </c>
      <c r="K4992" s="20">
        <v>20000</v>
      </c>
      <c r="L4992" s="20">
        <v>0</v>
      </c>
      <c r="M4992" s="20" t="s">
        <v>392</v>
      </c>
      <c r="N4992" s="23">
        <v>44946</v>
      </c>
      <c r="O4992" s="23">
        <v>44959</v>
      </c>
    </row>
    <row r="4993" spans="1:15">
      <c r="A4993" s="20" t="s">
        <v>16060</v>
      </c>
      <c r="B4993" s="20" t="s">
        <v>384</v>
      </c>
      <c r="C4993" s="20" t="s">
        <v>16061</v>
      </c>
      <c r="D4993" s="20" t="s">
        <v>16062</v>
      </c>
      <c r="E4993" s="20" t="s">
        <v>387</v>
      </c>
      <c r="F4993" s="20" t="s">
        <v>389</v>
      </c>
      <c r="H4993" s="20" t="s">
        <v>389</v>
      </c>
      <c r="J4993" s="20" t="s">
        <v>391</v>
      </c>
      <c r="K4993" s="20">
        <v>0</v>
      </c>
      <c r="L4993" s="20">
        <v>0</v>
      </c>
      <c r="M4993" s="20" t="s">
        <v>392</v>
      </c>
      <c r="N4993" s="23">
        <v>44946</v>
      </c>
      <c r="O4993" s="23">
        <v>44946</v>
      </c>
    </row>
    <row r="4994" spans="1:15">
      <c r="A4994" s="20" t="s">
        <v>16063</v>
      </c>
      <c r="B4994" s="20" t="s">
        <v>384</v>
      </c>
      <c r="C4994" s="20" t="s">
        <v>16064</v>
      </c>
      <c r="D4994" s="20" t="s">
        <v>16065</v>
      </c>
      <c r="E4994" s="20" t="s">
        <v>387</v>
      </c>
      <c r="F4994" s="20" t="s">
        <v>389</v>
      </c>
      <c r="H4994" s="20" t="s">
        <v>389</v>
      </c>
      <c r="J4994" s="20" t="s">
        <v>391</v>
      </c>
      <c r="K4994" s="20">
        <v>0</v>
      </c>
      <c r="L4994" s="20">
        <v>0</v>
      </c>
      <c r="M4994" s="20" t="s">
        <v>392</v>
      </c>
      <c r="N4994" s="23">
        <v>44946</v>
      </c>
      <c r="O4994" s="23">
        <v>44946</v>
      </c>
    </row>
    <row r="4995" spans="1:15">
      <c r="A4995" s="20" t="s">
        <v>16066</v>
      </c>
      <c r="B4995" s="20" t="s">
        <v>384</v>
      </c>
      <c r="C4995" s="20" t="s">
        <v>16067</v>
      </c>
      <c r="D4995" s="20" t="s">
        <v>16068</v>
      </c>
      <c r="E4995" s="20" t="s">
        <v>387</v>
      </c>
      <c r="F4995" s="20" t="s">
        <v>389</v>
      </c>
      <c r="H4995" s="20" t="s">
        <v>389</v>
      </c>
      <c r="J4995" s="20" t="s">
        <v>397</v>
      </c>
      <c r="K4995" s="20">
        <v>0</v>
      </c>
      <c r="L4995" s="20">
        <v>0</v>
      </c>
      <c r="M4995" s="20" t="s">
        <v>392</v>
      </c>
      <c r="N4995" s="23">
        <v>44946</v>
      </c>
      <c r="O4995" s="23">
        <v>44946</v>
      </c>
    </row>
    <row r="4996" spans="1:15">
      <c r="A4996" s="20" t="s">
        <v>16069</v>
      </c>
      <c r="B4996" s="20" t="s">
        <v>384</v>
      </c>
      <c r="C4996" s="20" t="s">
        <v>16070</v>
      </c>
      <c r="D4996" s="20" t="s">
        <v>16071</v>
      </c>
      <c r="E4996" s="20" t="s">
        <v>387</v>
      </c>
      <c r="F4996" s="20" t="s">
        <v>389</v>
      </c>
      <c r="H4996" s="20" t="s">
        <v>389</v>
      </c>
      <c r="J4996" s="20" t="s">
        <v>397</v>
      </c>
      <c r="K4996" s="20">
        <v>0</v>
      </c>
      <c r="L4996" s="20">
        <v>0</v>
      </c>
      <c r="M4996" s="20" t="s">
        <v>392</v>
      </c>
      <c r="N4996" s="23">
        <v>44946</v>
      </c>
      <c r="O4996" s="23">
        <v>45016</v>
      </c>
    </row>
    <row r="4997" spans="1:15">
      <c r="A4997" s="20" t="s">
        <v>16072</v>
      </c>
      <c r="B4997" s="20" t="s">
        <v>384</v>
      </c>
      <c r="C4997" s="20" t="s">
        <v>16073</v>
      </c>
      <c r="D4997" s="20" t="s">
        <v>16074</v>
      </c>
      <c r="E4997" s="20" t="s">
        <v>387</v>
      </c>
      <c r="F4997" s="20" t="s">
        <v>389</v>
      </c>
      <c r="H4997" s="20" t="s">
        <v>389</v>
      </c>
      <c r="J4997" s="20" t="s">
        <v>397</v>
      </c>
      <c r="K4997" s="20">
        <v>0</v>
      </c>
      <c r="L4997" s="20">
        <v>1655</v>
      </c>
      <c r="M4997" s="20" t="s">
        <v>428</v>
      </c>
      <c r="N4997" s="23">
        <v>44946</v>
      </c>
      <c r="O4997" s="23">
        <v>44946</v>
      </c>
    </row>
    <row r="4998" spans="1:15">
      <c r="A4998" s="20" t="s">
        <v>16075</v>
      </c>
      <c r="B4998" s="20" t="s">
        <v>384</v>
      </c>
      <c r="C4998" s="20" t="s">
        <v>16076</v>
      </c>
      <c r="D4998" s="20" t="s">
        <v>16077</v>
      </c>
      <c r="E4998" s="20" t="s">
        <v>387</v>
      </c>
      <c r="F4998" s="20" t="s">
        <v>389</v>
      </c>
      <c r="H4998" s="20" t="s">
        <v>389</v>
      </c>
      <c r="J4998" s="20" t="s">
        <v>397</v>
      </c>
      <c r="K4998" s="20">
        <v>0</v>
      </c>
      <c r="L4998" s="20">
        <v>232.05</v>
      </c>
      <c r="M4998" s="20" t="s">
        <v>428</v>
      </c>
      <c r="N4998" s="23">
        <v>44946</v>
      </c>
      <c r="O4998" s="23">
        <v>45033</v>
      </c>
    </row>
    <row r="4999" spans="1:15">
      <c r="A4999" s="20" t="s">
        <v>16078</v>
      </c>
      <c r="B4999" s="20" t="s">
        <v>384</v>
      </c>
      <c r="C4999" s="20" t="s">
        <v>16079</v>
      </c>
      <c r="D4999" s="20" t="s">
        <v>16080</v>
      </c>
      <c r="E4999" s="20" t="s">
        <v>387</v>
      </c>
      <c r="F4999" s="20" t="s">
        <v>389</v>
      </c>
      <c r="H4999" s="20" t="s">
        <v>389</v>
      </c>
      <c r="J4999" s="20" t="s">
        <v>391</v>
      </c>
      <c r="K4999" s="20">
        <v>0</v>
      </c>
      <c r="L4999" s="20">
        <v>95.63</v>
      </c>
      <c r="M4999" s="20" t="s">
        <v>428</v>
      </c>
      <c r="N4999" s="23">
        <v>44946</v>
      </c>
      <c r="O4999" s="23">
        <v>44946</v>
      </c>
    </row>
    <row r="5000" spans="1:15">
      <c r="A5000" s="20" t="s">
        <v>16081</v>
      </c>
      <c r="B5000" s="20" t="s">
        <v>384</v>
      </c>
      <c r="C5000" s="20" t="s">
        <v>16082</v>
      </c>
      <c r="D5000" s="20" t="s">
        <v>16083</v>
      </c>
      <c r="E5000" s="20" t="s">
        <v>387</v>
      </c>
      <c r="F5000" s="20" t="s">
        <v>389</v>
      </c>
      <c r="H5000" s="20" t="s">
        <v>389</v>
      </c>
      <c r="J5000" s="20" t="s">
        <v>391</v>
      </c>
      <c r="K5000" s="20">
        <v>0</v>
      </c>
      <c r="L5000" s="20">
        <v>2175.89</v>
      </c>
      <c r="M5000" s="20" t="s">
        <v>428</v>
      </c>
      <c r="N5000" s="23">
        <v>44946</v>
      </c>
      <c r="O5000" s="23">
        <v>44946</v>
      </c>
    </row>
    <row r="5001" spans="1:15">
      <c r="A5001" s="20" t="s">
        <v>16084</v>
      </c>
      <c r="B5001" s="20" t="s">
        <v>384</v>
      </c>
      <c r="C5001" s="20" t="s">
        <v>16085</v>
      </c>
      <c r="D5001" s="20" t="s">
        <v>16086</v>
      </c>
      <c r="E5001" s="20" t="s">
        <v>387</v>
      </c>
      <c r="F5001" s="20" t="s">
        <v>389</v>
      </c>
      <c r="H5001" s="20" t="s">
        <v>389</v>
      </c>
      <c r="J5001" s="20" t="s">
        <v>397</v>
      </c>
      <c r="K5001" s="20">
        <v>0</v>
      </c>
      <c r="L5001" s="20">
        <v>0</v>
      </c>
      <c r="M5001" s="20" t="s">
        <v>392</v>
      </c>
      <c r="N5001" s="23">
        <v>44946</v>
      </c>
      <c r="O5001" s="23">
        <v>44946</v>
      </c>
    </row>
    <row r="5002" spans="1:15">
      <c r="A5002" s="20" t="s">
        <v>16087</v>
      </c>
      <c r="B5002" s="20" t="s">
        <v>384</v>
      </c>
      <c r="C5002" s="20" t="s">
        <v>16088</v>
      </c>
      <c r="D5002" s="20" t="s">
        <v>16089</v>
      </c>
      <c r="E5002" s="20" t="s">
        <v>387</v>
      </c>
      <c r="F5002" s="20" t="s">
        <v>389</v>
      </c>
      <c r="H5002" s="20" t="s">
        <v>389</v>
      </c>
      <c r="J5002" s="20" t="s">
        <v>397</v>
      </c>
      <c r="K5002" s="20">
        <v>0</v>
      </c>
      <c r="L5002" s="20">
        <v>0</v>
      </c>
      <c r="M5002" s="20" t="s">
        <v>392</v>
      </c>
      <c r="N5002" s="23">
        <v>44946</v>
      </c>
      <c r="O5002" s="23">
        <v>44946</v>
      </c>
    </row>
    <row r="5003" spans="1:15">
      <c r="A5003" s="20" t="s">
        <v>16090</v>
      </c>
      <c r="B5003" s="20" t="s">
        <v>384</v>
      </c>
      <c r="C5003" s="20" t="s">
        <v>16091</v>
      </c>
      <c r="D5003" s="20" t="s">
        <v>16092</v>
      </c>
      <c r="E5003" s="20" t="s">
        <v>427</v>
      </c>
      <c r="F5003" s="20" t="s">
        <v>389</v>
      </c>
      <c r="H5003" s="20" t="s">
        <v>389</v>
      </c>
      <c r="J5003" s="20" t="s">
        <v>391</v>
      </c>
      <c r="K5003" s="20">
        <v>0</v>
      </c>
      <c r="L5003" s="20">
        <v>0</v>
      </c>
      <c r="M5003" s="20" t="s">
        <v>392</v>
      </c>
      <c r="N5003" s="23">
        <v>44946</v>
      </c>
      <c r="O5003" s="23">
        <v>44946</v>
      </c>
    </row>
    <row r="5004" spans="1:15">
      <c r="A5004" s="20" t="s">
        <v>16093</v>
      </c>
      <c r="B5004" s="20" t="s">
        <v>384</v>
      </c>
      <c r="C5004" s="20" t="s">
        <v>16094</v>
      </c>
      <c r="D5004" s="20" t="s">
        <v>16095</v>
      </c>
      <c r="E5004" s="20" t="s">
        <v>478</v>
      </c>
      <c r="F5004" s="20" t="s">
        <v>389</v>
      </c>
      <c r="H5004" s="20" t="s">
        <v>389</v>
      </c>
      <c r="J5004" s="20" t="s">
        <v>391</v>
      </c>
      <c r="K5004" s="20">
        <v>0</v>
      </c>
      <c r="L5004" s="20">
        <v>0</v>
      </c>
      <c r="M5004" s="20" t="s">
        <v>392</v>
      </c>
      <c r="N5004" s="23">
        <v>44946</v>
      </c>
      <c r="O5004" s="23">
        <v>44946</v>
      </c>
    </row>
    <row r="5005" spans="1:15">
      <c r="A5005" s="20" t="s">
        <v>16096</v>
      </c>
      <c r="B5005" s="20" t="s">
        <v>384</v>
      </c>
      <c r="C5005" s="20" t="s">
        <v>16097</v>
      </c>
      <c r="D5005" s="20" t="s">
        <v>16098</v>
      </c>
      <c r="E5005" s="20" t="s">
        <v>387</v>
      </c>
      <c r="F5005" s="20" t="s">
        <v>389</v>
      </c>
      <c r="H5005" s="20" t="s">
        <v>389</v>
      </c>
      <c r="J5005" s="20" t="s">
        <v>391</v>
      </c>
      <c r="K5005" s="20">
        <v>0</v>
      </c>
      <c r="L5005" s="20">
        <v>0</v>
      </c>
      <c r="M5005" s="20" t="s">
        <v>392</v>
      </c>
      <c r="N5005" s="23">
        <v>44946</v>
      </c>
      <c r="O5005" s="23">
        <v>44946</v>
      </c>
    </row>
    <row r="5006" spans="1:15">
      <c r="A5006" s="20" t="s">
        <v>16099</v>
      </c>
      <c r="B5006" s="20" t="s">
        <v>384</v>
      </c>
      <c r="C5006" s="20" t="s">
        <v>16100</v>
      </c>
      <c r="D5006" s="20" t="s">
        <v>16101</v>
      </c>
      <c r="E5006" s="20" t="s">
        <v>387</v>
      </c>
      <c r="F5006" s="20" t="s">
        <v>389</v>
      </c>
      <c r="H5006" s="20" t="s">
        <v>389</v>
      </c>
      <c r="J5006" s="20" t="s">
        <v>397</v>
      </c>
      <c r="K5006" s="20">
        <v>0</v>
      </c>
      <c r="L5006" s="20">
        <v>0</v>
      </c>
      <c r="M5006" s="20" t="s">
        <v>392</v>
      </c>
      <c r="N5006" s="23">
        <v>44946</v>
      </c>
      <c r="O5006" s="23">
        <v>44946</v>
      </c>
    </row>
    <row r="5007" spans="1:15">
      <c r="A5007" s="20" t="s">
        <v>16102</v>
      </c>
      <c r="B5007" s="20" t="s">
        <v>384</v>
      </c>
      <c r="C5007" s="20" t="s">
        <v>16103</v>
      </c>
      <c r="D5007" s="20" t="s">
        <v>16104</v>
      </c>
      <c r="E5007" s="20" t="s">
        <v>387</v>
      </c>
      <c r="F5007" s="20" t="s">
        <v>389</v>
      </c>
      <c r="H5007" s="20" t="s">
        <v>389</v>
      </c>
      <c r="J5007" s="20" t="s">
        <v>391</v>
      </c>
      <c r="K5007" s="20">
        <v>0</v>
      </c>
      <c r="L5007" s="20">
        <v>0</v>
      </c>
      <c r="M5007" s="20" t="s">
        <v>392</v>
      </c>
      <c r="N5007" s="23">
        <v>44946</v>
      </c>
      <c r="O5007" s="23">
        <v>44946</v>
      </c>
    </row>
    <row r="5008" spans="1:15">
      <c r="A5008" s="20" t="s">
        <v>16105</v>
      </c>
      <c r="B5008" s="20" t="s">
        <v>384</v>
      </c>
      <c r="C5008" s="20" t="s">
        <v>16106</v>
      </c>
      <c r="D5008" s="20" t="s">
        <v>16107</v>
      </c>
      <c r="E5008" s="20" t="s">
        <v>387</v>
      </c>
      <c r="F5008" s="20" t="s">
        <v>389</v>
      </c>
      <c r="H5008" s="20" t="s">
        <v>389</v>
      </c>
      <c r="J5008" s="20" t="s">
        <v>397</v>
      </c>
      <c r="K5008" s="20">
        <v>0</v>
      </c>
      <c r="L5008" s="20">
        <v>0</v>
      </c>
      <c r="M5008" s="20" t="s">
        <v>392</v>
      </c>
      <c r="N5008" s="23">
        <v>44946</v>
      </c>
      <c r="O5008" s="23">
        <v>45042</v>
      </c>
    </row>
    <row r="5009" spans="1:15">
      <c r="A5009" s="20" t="s">
        <v>16108</v>
      </c>
      <c r="B5009" s="20" t="s">
        <v>384</v>
      </c>
      <c r="C5009" s="20" t="s">
        <v>16109</v>
      </c>
      <c r="D5009" s="20" t="s">
        <v>16110</v>
      </c>
      <c r="E5009" s="20" t="s">
        <v>387</v>
      </c>
      <c r="F5009" s="20" t="s">
        <v>389</v>
      </c>
      <c r="H5009" s="20" t="s">
        <v>389</v>
      </c>
      <c r="J5009" s="20" t="s">
        <v>391</v>
      </c>
      <c r="K5009" s="20">
        <v>0</v>
      </c>
      <c r="L5009" s="20">
        <v>0</v>
      </c>
      <c r="M5009" s="20" t="s">
        <v>392</v>
      </c>
      <c r="N5009" s="23">
        <v>44946</v>
      </c>
      <c r="O5009" s="23">
        <v>44946</v>
      </c>
    </row>
    <row r="5010" spans="1:15">
      <c r="A5010" s="20" t="s">
        <v>16111</v>
      </c>
      <c r="B5010" s="20" t="s">
        <v>384</v>
      </c>
      <c r="C5010" s="20" t="s">
        <v>16112</v>
      </c>
      <c r="D5010" s="20" t="s">
        <v>16113</v>
      </c>
      <c r="E5010" s="20" t="s">
        <v>387</v>
      </c>
      <c r="F5010" s="20" t="s">
        <v>389</v>
      </c>
      <c r="H5010" s="20" t="s">
        <v>389</v>
      </c>
      <c r="J5010" s="20" t="s">
        <v>397</v>
      </c>
      <c r="K5010" s="20">
        <v>0</v>
      </c>
      <c r="L5010" s="20">
        <v>0</v>
      </c>
      <c r="M5010" s="20" t="s">
        <v>392</v>
      </c>
      <c r="N5010" s="23">
        <v>44946</v>
      </c>
      <c r="O5010" s="23">
        <v>44946</v>
      </c>
    </row>
    <row r="5011" spans="1:15">
      <c r="A5011" s="20" t="s">
        <v>16114</v>
      </c>
      <c r="B5011" s="20" t="s">
        <v>384</v>
      </c>
      <c r="C5011" s="20" t="s">
        <v>16115</v>
      </c>
      <c r="D5011" s="20" t="s">
        <v>16116</v>
      </c>
      <c r="E5011" s="20" t="s">
        <v>478</v>
      </c>
      <c r="F5011" s="20" t="s">
        <v>389</v>
      </c>
      <c r="H5011" s="20" t="s">
        <v>389</v>
      </c>
      <c r="J5011" s="20" t="s">
        <v>391</v>
      </c>
      <c r="K5011" s="20">
        <v>0</v>
      </c>
      <c r="L5011" s="20">
        <v>0</v>
      </c>
      <c r="M5011" s="20" t="s">
        <v>392</v>
      </c>
      <c r="N5011" s="23">
        <v>44946</v>
      </c>
      <c r="O5011" s="23">
        <v>44946</v>
      </c>
    </row>
    <row r="5012" spans="1:15">
      <c r="A5012" s="20" t="s">
        <v>16117</v>
      </c>
      <c r="B5012" s="20" t="s">
        <v>384</v>
      </c>
      <c r="C5012" s="20" t="s">
        <v>16118</v>
      </c>
      <c r="D5012" s="20" t="s">
        <v>16119</v>
      </c>
      <c r="E5012" s="20" t="s">
        <v>478</v>
      </c>
      <c r="F5012" s="20" t="s">
        <v>389</v>
      </c>
      <c r="H5012" s="20" t="s">
        <v>389</v>
      </c>
      <c r="J5012" s="20" t="s">
        <v>391</v>
      </c>
      <c r="K5012" s="20">
        <v>0</v>
      </c>
      <c r="L5012" s="20">
        <v>0</v>
      </c>
      <c r="M5012" s="20" t="s">
        <v>392</v>
      </c>
      <c r="N5012" s="23">
        <v>44946</v>
      </c>
      <c r="O5012" s="23">
        <v>44946</v>
      </c>
    </row>
    <row r="5013" spans="1:15">
      <c r="A5013" s="20" t="s">
        <v>16120</v>
      </c>
      <c r="B5013" s="20" t="s">
        <v>384</v>
      </c>
      <c r="C5013" s="20" t="s">
        <v>16121</v>
      </c>
      <c r="D5013" s="20" t="s">
        <v>16122</v>
      </c>
      <c r="E5013" s="20" t="s">
        <v>2857</v>
      </c>
      <c r="F5013" s="20" t="s">
        <v>389</v>
      </c>
      <c r="H5013" s="20" t="s">
        <v>389</v>
      </c>
      <c r="J5013" s="20" t="s">
        <v>391</v>
      </c>
      <c r="K5013" s="20">
        <v>0</v>
      </c>
      <c r="L5013" s="20">
        <v>0</v>
      </c>
      <c r="M5013" s="20" t="s">
        <v>392</v>
      </c>
      <c r="N5013" s="23">
        <v>44948</v>
      </c>
      <c r="O5013" s="23">
        <v>44948</v>
      </c>
    </row>
    <row r="5014" spans="1:15">
      <c r="A5014" s="20" t="s">
        <v>16123</v>
      </c>
      <c r="B5014" s="20" t="s">
        <v>384</v>
      </c>
      <c r="C5014" s="20" t="s">
        <v>16124</v>
      </c>
      <c r="D5014" s="20" t="s">
        <v>16125</v>
      </c>
      <c r="E5014" s="20" t="s">
        <v>2857</v>
      </c>
      <c r="F5014" s="20" t="s">
        <v>389</v>
      </c>
      <c r="H5014" s="20" t="s">
        <v>389</v>
      </c>
      <c r="J5014" s="20" t="s">
        <v>391</v>
      </c>
      <c r="K5014" s="20">
        <v>0</v>
      </c>
      <c r="L5014" s="20">
        <v>0</v>
      </c>
      <c r="M5014" s="20" t="s">
        <v>392</v>
      </c>
      <c r="N5014" s="23">
        <v>44948</v>
      </c>
      <c r="O5014" s="23">
        <v>44948</v>
      </c>
    </row>
    <row r="5015" spans="1:15">
      <c r="A5015" s="20" t="s">
        <v>16126</v>
      </c>
      <c r="B5015" s="20" t="s">
        <v>384</v>
      </c>
      <c r="C5015" s="20" t="s">
        <v>16127</v>
      </c>
      <c r="D5015" s="20" t="s">
        <v>16128</v>
      </c>
      <c r="E5015" s="20" t="s">
        <v>2857</v>
      </c>
      <c r="F5015" s="20" t="s">
        <v>389</v>
      </c>
      <c r="H5015" s="20" t="s">
        <v>389</v>
      </c>
      <c r="J5015" s="20" t="s">
        <v>391</v>
      </c>
      <c r="K5015" s="20">
        <v>0</v>
      </c>
      <c r="L5015" s="20">
        <v>0</v>
      </c>
      <c r="M5015" s="20" t="s">
        <v>392</v>
      </c>
      <c r="N5015" s="23">
        <v>44948</v>
      </c>
      <c r="O5015" s="23">
        <v>44948</v>
      </c>
    </row>
    <row r="5016" spans="1:15">
      <c r="A5016" s="20" t="s">
        <v>16129</v>
      </c>
      <c r="B5016" s="20" t="s">
        <v>384</v>
      </c>
      <c r="C5016" s="20" t="s">
        <v>16130</v>
      </c>
      <c r="D5016" s="20" t="s">
        <v>16131</v>
      </c>
      <c r="E5016" s="20" t="s">
        <v>478</v>
      </c>
      <c r="F5016" s="20" t="s">
        <v>389</v>
      </c>
      <c r="H5016" s="20" t="s">
        <v>389</v>
      </c>
      <c r="J5016" s="20" t="s">
        <v>391</v>
      </c>
      <c r="K5016" s="20">
        <v>0</v>
      </c>
      <c r="L5016" s="20">
        <v>0</v>
      </c>
      <c r="M5016" s="20" t="s">
        <v>392</v>
      </c>
      <c r="N5016" s="23">
        <v>44948</v>
      </c>
      <c r="O5016" s="23">
        <v>44948</v>
      </c>
    </row>
    <row r="5017" spans="1:15">
      <c r="A5017" s="20" t="s">
        <v>16132</v>
      </c>
      <c r="B5017" s="20" t="s">
        <v>384</v>
      </c>
      <c r="C5017" s="20" t="s">
        <v>16133</v>
      </c>
      <c r="D5017" s="20" t="s">
        <v>16134</v>
      </c>
      <c r="E5017" s="20" t="s">
        <v>478</v>
      </c>
      <c r="F5017" s="20" t="s">
        <v>389</v>
      </c>
      <c r="H5017" s="20" t="s">
        <v>389</v>
      </c>
      <c r="J5017" s="20" t="s">
        <v>397</v>
      </c>
      <c r="K5017" s="20">
        <v>0</v>
      </c>
      <c r="L5017" s="20">
        <v>0</v>
      </c>
      <c r="M5017" s="20" t="s">
        <v>392</v>
      </c>
      <c r="N5017" s="23">
        <v>44949</v>
      </c>
      <c r="O5017" s="23">
        <v>44949</v>
      </c>
    </row>
    <row r="5018" spans="1:15">
      <c r="A5018" s="20" t="s">
        <v>16135</v>
      </c>
      <c r="B5018" s="20" t="s">
        <v>384</v>
      </c>
      <c r="C5018" s="20" t="s">
        <v>16136</v>
      </c>
      <c r="D5018" s="20" t="s">
        <v>16137</v>
      </c>
      <c r="E5018" s="20" t="s">
        <v>387</v>
      </c>
      <c r="F5018" s="20" t="s">
        <v>389</v>
      </c>
      <c r="H5018" s="20" t="s">
        <v>389</v>
      </c>
      <c r="J5018" s="20" t="s">
        <v>397</v>
      </c>
      <c r="K5018" s="20">
        <v>0</v>
      </c>
      <c r="L5018" s="20">
        <v>0</v>
      </c>
      <c r="M5018" s="20" t="s">
        <v>392</v>
      </c>
      <c r="N5018" s="23">
        <v>44949</v>
      </c>
      <c r="O5018" s="23">
        <v>44949</v>
      </c>
    </row>
    <row r="5019" spans="1:15">
      <c r="A5019" s="20" t="s">
        <v>16138</v>
      </c>
      <c r="B5019" s="20" t="s">
        <v>384</v>
      </c>
      <c r="C5019" s="20" t="s">
        <v>16139</v>
      </c>
      <c r="D5019" s="20" t="s">
        <v>16140</v>
      </c>
      <c r="E5019" s="20" t="s">
        <v>387</v>
      </c>
      <c r="F5019" s="20" t="s">
        <v>389</v>
      </c>
      <c r="H5019" s="20" t="s">
        <v>389</v>
      </c>
      <c r="J5019" s="20" t="s">
        <v>391</v>
      </c>
      <c r="K5019" s="20">
        <v>0</v>
      </c>
      <c r="L5019" s="20">
        <v>0</v>
      </c>
      <c r="M5019" s="20" t="s">
        <v>392</v>
      </c>
      <c r="N5019" s="23">
        <v>44949</v>
      </c>
      <c r="O5019" s="23">
        <v>44949</v>
      </c>
    </row>
    <row r="5020" spans="1:15">
      <c r="A5020" s="20" t="s">
        <v>16141</v>
      </c>
      <c r="B5020" s="20" t="s">
        <v>384</v>
      </c>
      <c r="C5020" s="20" t="s">
        <v>16142</v>
      </c>
      <c r="D5020" s="20" t="s">
        <v>16143</v>
      </c>
      <c r="E5020" s="20" t="s">
        <v>450</v>
      </c>
      <c r="F5020" s="20" t="s">
        <v>16144</v>
      </c>
      <c r="G5020" s="20" t="s">
        <v>2353</v>
      </c>
      <c r="H5020" s="20" t="s">
        <v>1867</v>
      </c>
      <c r="I5020" s="20" t="s">
        <v>390</v>
      </c>
      <c r="J5020" s="20" t="s">
        <v>397</v>
      </c>
      <c r="K5020" s="20">
        <v>19999</v>
      </c>
      <c r="L5020" s="20">
        <v>0</v>
      </c>
      <c r="M5020" s="20" t="s">
        <v>392</v>
      </c>
      <c r="N5020" s="23">
        <v>44949</v>
      </c>
      <c r="O5020" s="23">
        <v>44950</v>
      </c>
    </row>
    <row r="5021" spans="1:15">
      <c r="A5021" s="20" t="s">
        <v>16145</v>
      </c>
      <c r="B5021" s="20" t="s">
        <v>384</v>
      </c>
      <c r="C5021" s="20" t="s">
        <v>118</v>
      </c>
      <c r="D5021" s="20" t="s">
        <v>16146</v>
      </c>
      <c r="E5021" s="20" t="s">
        <v>450</v>
      </c>
      <c r="F5021" s="20" t="s">
        <v>389</v>
      </c>
      <c r="H5021" s="20" t="s">
        <v>389</v>
      </c>
      <c r="J5021" s="20" t="s">
        <v>397</v>
      </c>
      <c r="K5021" s="20">
        <v>2500</v>
      </c>
      <c r="L5021" s="20">
        <v>303.77999999999997</v>
      </c>
      <c r="M5021" s="20" t="s">
        <v>392</v>
      </c>
      <c r="N5021" s="23">
        <v>44949</v>
      </c>
      <c r="O5021" s="23">
        <v>44950</v>
      </c>
    </row>
    <row r="5022" spans="1:15">
      <c r="A5022" s="20" t="s">
        <v>16147</v>
      </c>
      <c r="B5022" s="20" t="s">
        <v>384</v>
      </c>
      <c r="C5022" s="20" t="s">
        <v>16148</v>
      </c>
      <c r="D5022" s="20" t="s">
        <v>16149</v>
      </c>
      <c r="E5022" s="20" t="s">
        <v>387</v>
      </c>
      <c r="F5022" s="20" t="s">
        <v>389</v>
      </c>
      <c r="H5022" s="20" t="s">
        <v>389</v>
      </c>
      <c r="J5022" s="20" t="s">
        <v>397</v>
      </c>
      <c r="K5022" s="20">
        <v>0</v>
      </c>
      <c r="L5022" s="20">
        <v>0</v>
      </c>
      <c r="M5022" s="20" t="s">
        <v>392</v>
      </c>
      <c r="N5022" s="23">
        <v>44949</v>
      </c>
      <c r="O5022" s="23">
        <v>44950</v>
      </c>
    </row>
    <row r="5023" spans="1:15">
      <c r="A5023" s="20" t="s">
        <v>16150</v>
      </c>
      <c r="B5023" s="20" t="s">
        <v>384</v>
      </c>
      <c r="C5023" s="20" t="s">
        <v>16151</v>
      </c>
      <c r="D5023" s="20" t="s">
        <v>16152</v>
      </c>
      <c r="E5023" s="20" t="s">
        <v>427</v>
      </c>
      <c r="F5023" s="20" t="s">
        <v>389</v>
      </c>
      <c r="H5023" s="20" t="s">
        <v>389</v>
      </c>
      <c r="J5023" s="20" t="s">
        <v>397</v>
      </c>
      <c r="K5023" s="20">
        <v>0</v>
      </c>
      <c r="L5023" s="20">
        <v>2172.17</v>
      </c>
      <c r="M5023" s="20" t="s">
        <v>428</v>
      </c>
      <c r="N5023" s="23">
        <v>44949</v>
      </c>
      <c r="O5023" s="23">
        <v>44950</v>
      </c>
    </row>
    <row r="5024" spans="1:15">
      <c r="A5024" s="20" t="s">
        <v>16153</v>
      </c>
      <c r="B5024" s="20" t="s">
        <v>384</v>
      </c>
      <c r="C5024" s="20" t="s">
        <v>16154</v>
      </c>
      <c r="D5024" s="20" t="s">
        <v>16155</v>
      </c>
      <c r="E5024" s="20" t="s">
        <v>478</v>
      </c>
      <c r="F5024" s="20" t="s">
        <v>389</v>
      </c>
      <c r="H5024" s="20" t="s">
        <v>389</v>
      </c>
      <c r="J5024" s="20" t="s">
        <v>391</v>
      </c>
      <c r="K5024" s="20">
        <v>0</v>
      </c>
      <c r="L5024" s="20">
        <v>0</v>
      </c>
      <c r="M5024" s="20" t="s">
        <v>392</v>
      </c>
      <c r="N5024" s="23">
        <v>44949</v>
      </c>
      <c r="O5024" s="23">
        <v>44949</v>
      </c>
    </row>
    <row r="5025" spans="1:15">
      <c r="A5025" s="20" t="s">
        <v>16156</v>
      </c>
      <c r="B5025" s="20" t="s">
        <v>384</v>
      </c>
      <c r="C5025" s="20" t="s">
        <v>16157</v>
      </c>
      <c r="D5025" s="20" t="s">
        <v>16158</v>
      </c>
      <c r="E5025" s="20" t="s">
        <v>478</v>
      </c>
      <c r="F5025" s="20" t="s">
        <v>389</v>
      </c>
      <c r="H5025" s="20" t="s">
        <v>389</v>
      </c>
      <c r="J5025" s="20" t="s">
        <v>397</v>
      </c>
      <c r="K5025" s="20">
        <v>0</v>
      </c>
      <c r="L5025" s="20">
        <v>0</v>
      </c>
      <c r="M5025" s="20" t="s">
        <v>392</v>
      </c>
      <c r="N5025" s="23">
        <v>44949</v>
      </c>
      <c r="O5025" s="23">
        <v>44949</v>
      </c>
    </row>
    <row r="5026" spans="1:15">
      <c r="A5026" s="20" t="s">
        <v>16159</v>
      </c>
      <c r="B5026" s="20" t="s">
        <v>384</v>
      </c>
      <c r="C5026" s="20" t="s">
        <v>16160</v>
      </c>
      <c r="D5026" s="20" t="s">
        <v>16161</v>
      </c>
      <c r="E5026" s="20" t="s">
        <v>387</v>
      </c>
      <c r="F5026" s="20" t="s">
        <v>389</v>
      </c>
      <c r="H5026" s="20" t="s">
        <v>389</v>
      </c>
      <c r="J5026" s="20" t="s">
        <v>391</v>
      </c>
      <c r="K5026" s="20">
        <v>0</v>
      </c>
      <c r="L5026" s="20">
        <v>67.17</v>
      </c>
      <c r="M5026" s="20" t="s">
        <v>428</v>
      </c>
      <c r="N5026" s="23">
        <v>44949</v>
      </c>
      <c r="O5026" s="23">
        <v>44949</v>
      </c>
    </row>
    <row r="5027" spans="1:15">
      <c r="A5027" s="20" t="s">
        <v>16162</v>
      </c>
      <c r="B5027" s="20" t="s">
        <v>384</v>
      </c>
      <c r="C5027" s="20" t="s">
        <v>16163</v>
      </c>
      <c r="D5027" s="20" t="s">
        <v>16164</v>
      </c>
      <c r="E5027" s="20" t="s">
        <v>478</v>
      </c>
      <c r="F5027" s="20" t="s">
        <v>389</v>
      </c>
      <c r="H5027" s="20" t="s">
        <v>389</v>
      </c>
      <c r="J5027" s="20" t="s">
        <v>397</v>
      </c>
      <c r="K5027" s="20">
        <v>0</v>
      </c>
      <c r="L5027" s="20">
        <v>0</v>
      </c>
      <c r="M5027" s="20" t="s">
        <v>392</v>
      </c>
      <c r="N5027" s="23">
        <v>44949</v>
      </c>
      <c r="O5027" s="23">
        <v>44949</v>
      </c>
    </row>
    <row r="5028" spans="1:15">
      <c r="A5028" s="20" t="s">
        <v>16165</v>
      </c>
      <c r="B5028" s="20" t="s">
        <v>384</v>
      </c>
      <c r="C5028" s="20" t="s">
        <v>16166</v>
      </c>
      <c r="D5028" s="20" t="s">
        <v>16167</v>
      </c>
      <c r="E5028" s="20" t="s">
        <v>387</v>
      </c>
      <c r="F5028" s="20" t="s">
        <v>389</v>
      </c>
      <c r="H5028" s="20" t="s">
        <v>389</v>
      </c>
      <c r="J5028" s="20" t="s">
        <v>391</v>
      </c>
      <c r="K5028" s="20">
        <v>0</v>
      </c>
      <c r="L5028" s="20">
        <v>0</v>
      </c>
      <c r="M5028" s="20" t="s">
        <v>392</v>
      </c>
      <c r="N5028" s="23">
        <v>44949</v>
      </c>
      <c r="O5028" s="23">
        <v>44949</v>
      </c>
    </row>
    <row r="5029" spans="1:15">
      <c r="A5029" s="20" t="s">
        <v>16168</v>
      </c>
      <c r="B5029" s="20" t="s">
        <v>384</v>
      </c>
      <c r="C5029" s="20" t="s">
        <v>16169</v>
      </c>
      <c r="D5029" s="20" t="s">
        <v>16170</v>
      </c>
      <c r="E5029" s="20" t="s">
        <v>387</v>
      </c>
      <c r="F5029" s="20" t="s">
        <v>389</v>
      </c>
      <c r="H5029" s="20" t="s">
        <v>389</v>
      </c>
      <c r="J5029" s="20" t="s">
        <v>397</v>
      </c>
      <c r="K5029" s="20">
        <v>0</v>
      </c>
      <c r="L5029" s="20">
        <v>0</v>
      </c>
      <c r="M5029" s="20" t="s">
        <v>392</v>
      </c>
      <c r="N5029" s="23">
        <v>44949</v>
      </c>
      <c r="O5029" s="23">
        <v>44949</v>
      </c>
    </row>
    <row r="5030" spans="1:15">
      <c r="A5030" s="20" t="s">
        <v>16171</v>
      </c>
      <c r="B5030" s="20" t="s">
        <v>384</v>
      </c>
      <c r="C5030" s="20" t="s">
        <v>16172</v>
      </c>
      <c r="D5030" s="20" t="s">
        <v>16173</v>
      </c>
      <c r="E5030" s="20" t="s">
        <v>478</v>
      </c>
      <c r="F5030" s="20" t="s">
        <v>389</v>
      </c>
      <c r="H5030" s="20" t="s">
        <v>389</v>
      </c>
      <c r="J5030" s="20" t="s">
        <v>391</v>
      </c>
      <c r="K5030" s="20">
        <v>0</v>
      </c>
      <c r="L5030" s="20">
        <v>0</v>
      </c>
      <c r="M5030" s="20" t="s">
        <v>392</v>
      </c>
      <c r="N5030" s="23">
        <v>44949</v>
      </c>
      <c r="O5030" s="23">
        <v>44949</v>
      </c>
    </row>
    <row r="5031" spans="1:15">
      <c r="A5031" s="20" t="s">
        <v>16174</v>
      </c>
      <c r="B5031" s="20" t="s">
        <v>384</v>
      </c>
      <c r="C5031" s="20" t="s">
        <v>16175</v>
      </c>
      <c r="D5031" s="20" t="s">
        <v>16176</v>
      </c>
      <c r="E5031" s="20" t="s">
        <v>478</v>
      </c>
      <c r="F5031" s="20" t="s">
        <v>389</v>
      </c>
      <c r="H5031" s="20" t="s">
        <v>389</v>
      </c>
      <c r="J5031" s="20" t="s">
        <v>397</v>
      </c>
      <c r="K5031" s="20">
        <v>0</v>
      </c>
      <c r="L5031" s="20">
        <v>40</v>
      </c>
      <c r="M5031" s="20" t="s">
        <v>428</v>
      </c>
      <c r="N5031" s="23">
        <v>44949</v>
      </c>
      <c r="O5031" s="23">
        <v>45022</v>
      </c>
    </row>
    <row r="5032" spans="1:15">
      <c r="A5032" s="20" t="s">
        <v>16177</v>
      </c>
      <c r="B5032" s="20" t="s">
        <v>384</v>
      </c>
      <c r="C5032" s="20" t="s">
        <v>16178</v>
      </c>
      <c r="D5032" s="20" t="s">
        <v>16179</v>
      </c>
      <c r="E5032" s="20" t="s">
        <v>427</v>
      </c>
      <c r="F5032" s="20" t="s">
        <v>389</v>
      </c>
      <c r="H5032" s="20" t="s">
        <v>389</v>
      </c>
      <c r="J5032" s="20" t="s">
        <v>397</v>
      </c>
      <c r="K5032" s="20">
        <v>0</v>
      </c>
      <c r="L5032" s="20">
        <v>1218.76</v>
      </c>
      <c r="M5032" s="20" t="s">
        <v>428</v>
      </c>
      <c r="N5032" s="23">
        <v>44950</v>
      </c>
      <c r="O5032" s="23">
        <v>44960</v>
      </c>
    </row>
    <row r="5033" spans="1:15">
      <c r="A5033" s="20" t="s">
        <v>16180</v>
      </c>
      <c r="B5033" s="20" t="s">
        <v>384</v>
      </c>
      <c r="C5033" s="20" t="s">
        <v>16181</v>
      </c>
      <c r="D5033" s="20" t="s">
        <v>16182</v>
      </c>
      <c r="E5033" s="20" t="s">
        <v>427</v>
      </c>
      <c r="F5033" s="20" t="s">
        <v>389</v>
      </c>
      <c r="H5033" s="20" t="s">
        <v>389</v>
      </c>
      <c r="J5033" s="20" t="s">
        <v>391</v>
      </c>
      <c r="K5033" s="20">
        <v>0</v>
      </c>
      <c r="L5033" s="20">
        <v>0</v>
      </c>
      <c r="M5033" s="20" t="s">
        <v>392</v>
      </c>
      <c r="N5033" s="23">
        <v>44950</v>
      </c>
      <c r="O5033" s="23">
        <v>44950</v>
      </c>
    </row>
    <row r="5034" spans="1:15">
      <c r="A5034" s="20" t="s">
        <v>16183</v>
      </c>
      <c r="B5034" s="20" t="s">
        <v>384</v>
      </c>
      <c r="C5034" s="20" t="s">
        <v>16184</v>
      </c>
      <c r="D5034" s="20" t="s">
        <v>16185</v>
      </c>
      <c r="E5034" s="20" t="s">
        <v>450</v>
      </c>
      <c r="F5034" s="20" t="s">
        <v>16186</v>
      </c>
      <c r="G5034" s="20" t="s">
        <v>1866</v>
      </c>
      <c r="H5034" s="20" t="s">
        <v>1867</v>
      </c>
      <c r="I5034" s="20" t="s">
        <v>390</v>
      </c>
      <c r="J5034" s="20" t="s">
        <v>397</v>
      </c>
      <c r="K5034" s="20">
        <v>5000</v>
      </c>
      <c r="L5034" s="20">
        <v>0</v>
      </c>
      <c r="M5034" s="20" t="s">
        <v>392</v>
      </c>
      <c r="N5034" s="23">
        <v>44950</v>
      </c>
      <c r="O5034" s="23">
        <v>44953</v>
      </c>
    </row>
    <row r="5035" spans="1:15">
      <c r="A5035" s="20" t="s">
        <v>16187</v>
      </c>
      <c r="B5035" s="20" t="s">
        <v>384</v>
      </c>
      <c r="C5035" s="20" t="s">
        <v>16188</v>
      </c>
      <c r="D5035" s="20" t="s">
        <v>16189</v>
      </c>
      <c r="E5035" s="20" t="s">
        <v>478</v>
      </c>
      <c r="F5035" s="20" t="s">
        <v>389</v>
      </c>
      <c r="H5035" s="20" t="s">
        <v>389</v>
      </c>
      <c r="J5035" s="20" t="s">
        <v>391</v>
      </c>
      <c r="K5035" s="20">
        <v>0</v>
      </c>
      <c r="L5035" s="20">
        <v>0</v>
      </c>
      <c r="M5035" s="20" t="s">
        <v>392</v>
      </c>
      <c r="N5035" s="23">
        <v>44950</v>
      </c>
      <c r="O5035" s="23">
        <v>44950</v>
      </c>
    </row>
    <row r="5036" spans="1:15">
      <c r="A5036" s="20" t="s">
        <v>16190</v>
      </c>
      <c r="B5036" s="20" t="s">
        <v>384</v>
      </c>
      <c r="C5036" s="20" t="s">
        <v>16191</v>
      </c>
      <c r="D5036" s="20" t="s">
        <v>16192</v>
      </c>
      <c r="E5036" s="20" t="s">
        <v>450</v>
      </c>
      <c r="F5036" s="20" t="s">
        <v>389</v>
      </c>
      <c r="H5036" s="20" t="s">
        <v>389</v>
      </c>
      <c r="J5036" s="20" t="s">
        <v>397</v>
      </c>
      <c r="K5036" s="20">
        <v>2000</v>
      </c>
      <c r="L5036" s="20">
        <v>220</v>
      </c>
      <c r="M5036" s="20" t="s">
        <v>392</v>
      </c>
      <c r="N5036" s="23">
        <v>44950</v>
      </c>
      <c r="O5036" s="23">
        <v>44950</v>
      </c>
    </row>
    <row r="5037" spans="1:15">
      <c r="A5037" s="20" t="s">
        <v>16193</v>
      </c>
      <c r="B5037" s="20" t="s">
        <v>384</v>
      </c>
      <c r="C5037" s="20" t="s">
        <v>16194</v>
      </c>
      <c r="D5037" s="20" t="s">
        <v>16195</v>
      </c>
      <c r="E5037" s="20" t="s">
        <v>387</v>
      </c>
      <c r="F5037" s="20" t="s">
        <v>389</v>
      </c>
      <c r="H5037" s="20" t="s">
        <v>389</v>
      </c>
      <c r="J5037" s="20" t="s">
        <v>391</v>
      </c>
      <c r="K5037" s="20">
        <v>0</v>
      </c>
      <c r="L5037" s="20">
        <v>0</v>
      </c>
      <c r="M5037" s="20" t="s">
        <v>392</v>
      </c>
      <c r="N5037" s="23">
        <v>44950</v>
      </c>
      <c r="O5037" s="23">
        <v>44950</v>
      </c>
    </row>
    <row r="5038" spans="1:15">
      <c r="A5038" s="20" t="s">
        <v>16196</v>
      </c>
      <c r="B5038" s="20" t="s">
        <v>384</v>
      </c>
      <c r="C5038" s="20" t="s">
        <v>16197</v>
      </c>
      <c r="D5038" s="20" t="s">
        <v>16198</v>
      </c>
      <c r="E5038" s="20" t="s">
        <v>387</v>
      </c>
      <c r="F5038" s="20" t="s">
        <v>389</v>
      </c>
      <c r="H5038" s="20" t="s">
        <v>389</v>
      </c>
      <c r="J5038" s="20" t="s">
        <v>391</v>
      </c>
      <c r="K5038" s="20">
        <v>0</v>
      </c>
      <c r="L5038" s="20">
        <v>0</v>
      </c>
      <c r="M5038" s="20" t="s">
        <v>392</v>
      </c>
      <c r="N5038" s="23">
        <v>44950</v>
      </c>
      <c r="O5038" s="23">
        <v>44950</v>
      </c>
    </row>
    <row r="5039" spans="1:15">
      <c r="A5039" s="20" t="s">
        <v>16199</v>
      </c>
      <c r="B5039" s="20" t="s">
        <v>384</v>
      </c>
      <c r="C5039" s="20" t="s">
        <v>16200</v>
      </c>
      <c r="D5039" s="20" t="s">
        <v>16201</v>
      </c>
      <c r="E5039" s="20" t="s">
        <v>478</v>
      </c>
      <c r="F5039" s="20" t="s">
        <v>389</v>
      </c>
      <c r="H5039" s="20" t="s">
        <v>389</v>
      </c>
      <c r="J5039" s="20" t="s">
        <v>397</v>
      </c>
      <c r="K5039" s="20">
        <v>0</v>
      </c>
      <c r="L5039" s="20">
        <v>0</v>
      </c>
      <c r="M5039" s="20" t="s">
        <v>392</v>
      </c>
      <c r="N5039" s="23">
        <v>44950</v>
      </c>
      <c r="O5039" s="23">
        <v>44950</v>
      </c>
    </row>
    <row r="5040" spans="1:15">
      <c r="A5040" s="20" t="s">
        <v>16202</v>
      </c>
      <c r="B5040" s="20" t="s">
        <v>384</v>
      </c>
      <c r="C5040" s="20" t="s">
        <v>16203</v>
      </c>
      <c r="D5040" s="20" t="s">
        <v>16204</v>
      </c>
      <c r="E5040" s="20" t="s">
        <v>478</v>
      </c>
      <c r="F5040" s="20" t="s">
        <v>389</v>
      </c>
      <c r="H5040" s="20" t="s">
        <v>389</v>
      </c>
      <c r="J5040" s="20" t="s">
        <v>405</v>
      </c>
      <c r="K5040" s="20">
        <v>0</v>
      </c>
      <c r="L5040" s="20">
        <v>0</v>
      </c>
      <c r="M5040" s="20" t="s">
        <v>392</v>
      </c>
      <c r="N5040" s="23">
        <v>44950</v>
      </c>
      <c r="O5040" s="23">
        <v>45048</v>
      </c>
    </row>
    <row r="5041" spans="1:15">
      <c r="A5041" s="20" t="s">
        <v>16205</v>
      </c>
      <c r="B5041" s="20" t="s">
        <v>384</v>
      </c>
      <c r="C5041" s="20" t="s">
        <v>16206</v>
      </c>
      <c r="D5041" s="20" t="s">
        <v>16207</v>
      </c>
      <c r="E5041" s="20" t="s">
        <v>478</v>
      </c>
      <c r="F5041" s="20" t="s">
        <v>389</v>
      </c>
      <c r="H5041" s="20" t="s">
        <v>389</v>
      </c>
      <c r="J5041" s="20" t="s">
        <v>391</v>
      </c>
      <c r="K5041" s="20">
        <v>0</v>
      </c>
      <c r="L5041" s="20">
        <v>0</v>
      </c>
      <c r="M5041" s="20" t="s">
        <v>392</v>
      </c>
      <c r="N5041" s="23">
        <v>44950</v>
      </c>
      <c r="O5041" s="23">
        <v>44950</v>
      </c>
    </row>
    <row r="5042" spans="1:15">
      <c r="A5042" s="20" t="s">
        <v>16208</v>
      </c>
      <c r="B5042" s="20" t="s">
        <v>384</v>
      </c>
      <c r="C5042" s="20" t="s">
        <v>16209</v>
      </c>
      <c r="D5042" s="20" t="s">
        <v>16210</v>
      </c>
      <c r="E5042" s="20" t="s">
        <v>478</v>
      </c>
      <c r="F5042" s="20" t="s">
        <v>389</v>
      </c>
      <c r="H5042" s="20" t="s">
        <v>389</v>
      </c>
      <c r="J5042" s="20" t="s">
        <v>397</v>
      </c>
      <c r="K5042" s="20">
        <v>0</v>
      </c>
      <c r="L5042" s="20">
        <v>0</v>
      </c>
      <c r="M5042" s="20" t="s">
        <v>392</v>
      </c>
      <c r="N5042" s="23">
        <v>44950</v>
      </c>
      <c r="O5042" s="23">
        <v>44950</v>
      </c>
    </row>
    <row r="5043" spans="1:15">
      <c r="A5043" s="20" t="s">
        <v>16211</v>
      </c>
      <c r="B5043" s="20" t="s">
        <v>384</v>
      </c>
      <c r="C5043" s="20" t="s">
        <v>16212</v>
      </c>
      <c r="D5043" s="20" t="s">
        <v>16213</v>
      </c>
      <c r="E5043" s="20" t="s">
        <v>427</v>
      </c>
      <c r="F5043" s="20" t="s">
        <v>389</v>
      </c>
      <c r="H5043" s="20" t="s">
        <v>389</v>
      </c>
      <c r="J5043" s="20" t="s">
        <v>391</v>
      </c>
      <c r="K5043" s="20">
        <v>0</v>
      </c>
      <c r="L5043" s="20">
        <v>0</v>
      </c>
      <c r="M5043" s="20" t="s">
        <v>392</v>
      </c>
      <c r="N5043" s="23">
        <v>44950</v>
      </c>
      <c r="O5043" s="23">
        <v>44950</v>
      </c>
    </row>
    <row r="5044" spans="1:15">
      <c r="A5044" s="20" t="s">
        <v>16214</v>
      </c>
      <c r="B5044" s="20" t="s">
        <v>384</v>
      </c>
      <c r="C5044" s="20" t="s">
        <v>16215</v>
      </c>
      <c r="D5044" s="20" t="s">
        <v>16216</v>
      </c>
      <c r="E5044" s="20" t="s">
        <v>478</v>
      </c>
      <c r="F5044" s="20" t="s">
        <v>389</v>
      </c>
      <c r="H5044" s="20" t="s">
        <v>389</v>
      </c>
      <c r="J5044" s="20" t="s">
        <v>397</v>
      </c>
      <c r="K5044" s="20">
        <v>0</v>
      </c>
      <c r="L5044" s="20">
        <v>0</v>
      </c>
      <c r="M5044" s="20" t="s">
        <v>392</v>
      </c>
      <c r="N5044" s="23">
        <v>44950</v>
      </c>
      <c r="O5044" s="23">
        <v>44950</v>
      </c>
    </row>
    <row r="5045" spans="1:15">
      <c r="A5045" s="20" t="s">
        <v>16217</v>
      </c>
      <c r="B5045" s="20" t="s">
        <v>384</v>
      </c>
      <c r="C5045" s="20" t="s">
        <v>16218</v>
      </c>
      <c r="D5045" s="20" t="s">
        <v>16219</v>
      </c>
      <c r="E5045" s="20" t="s">
        <v>387</v>
      </c>
      <c r="F5045" s="20" t="s">
        <v>389</v>
      </c>
      <c r="H5045" s="20" t="s">
        <v>389</v>
      </c>
      <c r="J5045" s="20" t="s">
        <v>397</v>
      </c>
      <c r="K5045" s="20">
        <v>0</v>
      </c>
      <c r="L5045" s="20">
        <v>674.18</v>
      </c>
      <c r="M5045" s="20" t="s">
        <v>428</v>
      </c>
      <c r="N5045" s="23">
        <v>44951</v>
      </c>
      <c r="O5045" s="23">
        <v>44951</v>
      </c>
    </row>
    <row r="5046" spans="1:15">
      <c r="A5046" s="20" t="s">
        <v>16220</v>
      </c>
      <c r="B5046" s="20" t="s">
        <v>384</v>
      </c>
      <c r="C5046" s="20" t="s">
        <v>16221</v>
      </c>
      <c r="D5046" s="20" t="s">
        <v>16222</v>
      </c>
      <c r="E5046" s="20" t="s">
        <v>478</v>
      </c>
      <c r="F5046" s="20" t="s">
        <v>389</v>
      </c>
      <c r="H5046" s="20" t="s">
        <v>389</v>
      </c>
      <c r="J5046" s="20" t="s">
        <v>397</v>
      </c>
      <c r="K5046" s="20">
        <v>0</v>
      </c>
      <c r="L5046" s="20">
        <v>0</v>
      </c>
      <c r="M5046" s="20" t="s">
        <v>392</v>
      </c>
      <c r="N5046" s="23">
        <v>44951</v>
      </c>
      <c r="O5046" s="23">
        <v>44951</v>
      </c>
    </row>
    <row r="5047" spans="1:15">
      <c r="A5047" s="20" t="s">
        <v>16223</v>
      </c>
      <c r="B5047" s="20" t="s">
        <v>384</v>
      </c>
      <c r="C5047" s="20" t="s">
        <v>16224</v>
      </c>
      <c r="D5047" s="20" t="s">
        <v>16225</v>
      </c>
      <c r="E5047" s="20" t="s">
        <v>427</v>
      </c>
      <c r="F5047" s="20" t="s">
        <v>389</v>
      </c>
      <c r="H5047" s="20" t="s">
        <v>389</v>
      </c>
      <c r="J5047" s="20" t="s">
        <v>391</v>
      </c>
      <c r="K5047" s="20">
        <v>0</v>
      </c>
      <c r="L5047" s="20">
        <v>0</v>
      </c>
      <c r="M5047" s="20" t="s">
        <v>392</v>
      </c>
      <c r="N5047" s="23">
        <v>44951</v>
      </c>
      <c r="O5047" s="23">
        <v>44951</v>
      </c>
    </row>
    <row r="5048" spans="1:15">
      <c r="A5048" s="20" t="s">
        <v>16226</v>
      </c>
      <c r="B5048" s="20" t="s">
        <v>384</v>
      </c>
      <c r="C5048" s="20" t="s">
        <v>16227</v>
      </c>
      <c r="D5048" s="20" t="s">
        <v>16228</v>
      </c>
      <c r="E5048" s="20" t="s">
        <v>450</v>
      </c>
      <c r="F5048" s="20" t="s">
        <v>389</v>
      </c>
      <c r="H5048" s="20" t="s">
        <v>389</v>
      </c>
      <c r="J5048" s="20" t="s">
        <v>397</v>
      </c>
      <c r="K5048" s="20">
        <v>2499</v>
      </c>
      <c r="L5048" s="20">
        <v>0</v>
      </c>
      <c r="M5048" s="20" t="s">
        <v>392</v>
      </c>
      <c r="N5048" s="23">
        <v>44951</v>
      </c>
      <c r="O5048" s="23">
        <v>44952</v>
      </c>
    </row>
    <row r="5049" spans="1:15">
      <c r="A5049" s="20" t="s">
        <v>16229</v>
      </c>
      <c r="B5049" s="20" t="s">
        <v>384</v>
      </c>
      <c r="C5049" s="20" t="s">
        <v>16230</v>
      </c>
      <c r="D5049" s="20" t="s">
        <v>16231</v>
      </c>
      <c r="E5049" s="20" t="s">
        <v>387</v>
      </c>
      <c r="F5049" s="20" t="s">
        <v>389</v>
      </c>
      <c r="H5049" s="20" t="s">
        <v>389</v>
      </c>
      <c r="J5049" s="20" t="s">
        <v>397</v>
      </c>
      <c r="K5049" s="20">
        <v>0</v>
      </c>
      <c r="L5049" s="20">
        <v>366.04</v>
      </c>
      <c r="M5049" s="20" t="s">
        <v>428</v>
      </c>
      <c r="N5049" s="23">
        <v>44951</v>
      </c>
      <c r="O5049" s="23">
        <v>44951</v>
      </c>
    </row>
    <row r="5050" spans="1:15">
      <c r="A5050" s="20" t="s">
        <v>16232</v>
      </c>
      <c r="B5050" s="20" t="s">
        <v>384</v>
      </c>
      <c r="C5050" s="20" t="s">
        <v>16233</v>
      </c>
      <c r="D5050" s="20" t="s">
        <v>16234</v>
      </c>
      <c r="E5050" s="20" t="s">
        <v>450</v>
      </c>
      <c r="F5050" s="20" t="s">
        <v>389</v>
      </c>
      <c r="H5050" s="20" t="s">
        <v>389</v>
      </c>
      <c r="J5050" s="20" t="s">
        <v>397</v>
      </c>
      <c r="K5050" s="20">
        <v>2400</v>
      </c>
      <c r="L5050" s="20">
        <v>0</v>
      </c>
      <c r="M5050" s="20" t="s">
        <v>392</v>
      </c>
      <c r="N5050" s="23">
        <v>44951</v>
      </c>
      <c r="O5050" s="23">
        <v>44966</v>
      </c>
    </row>
    <row r="5051" spans="1:15">
      <c r="A5051" s="20" t="s">
        <v>16235</v>
      </c>
      <c r="B5051" s="20" t="s">
        <v>384</v>
      </c>
      <c r="C5051" s="20" t="s">
        <v>16236</v>
      </c>
      <c r="D5051" s="20" t="s">
        <v>16237</v>
      </c>
      <c r="E5051" s="20" t="s">
        <v>478</v>
      </c>
      <c r="F5051" s="20" t="s">
        <v>389</v>
      </c>
      <c r="H5051" s="20" t="s">
        <v>389</v>
      </c>
      <c r="J5051" s="20" t="s">
        <v>405</v>
      </c>
      <c r="K5051" s="20">
        <v>0</v>
      </c>
      <c r="L5051" s="20">
        <v>0</v>
      </c>
      <c r="M5051" s="20" t="s">
        <v>392</v>
      </c>
      <c r="N5051" s="23">
        <v>44951</v>
      </c>
      <c r="O5051" s="23">
        <v>45037</v>
      </c>
    </row>
    <row r="5052" spans="1:15">
      <c r="A5052" s="20" t="s">
        <v>16238</v>
      </c>
      <c r="B5052" s="20" t="s">
        <v>384</v>
      </c>
      <c r="C5052" s="20" t="s">
        <v>16239</v>
      </c>
      <c r="D5052" s="20" t="s">
        <v>16240</v>
      </c>
      <c r="E5052" s="20" t="s">
        <v>478</v>
      </c>
      <c r="F5052" s="20" t="s">
        <v>389</v>
      </c>
      <c r="H5052" s="20" t="s">
        <v>389</v>
      </c>
      <c r="J5052" s="20" t="s">
        <v>391</v>
      </c>
      <c r="K5052" s="20">
        <v>0</v>
      </c>
      <c r="L5052" s="20">
        <v>0</v>
      </c>
      <c r="M5052" s="20" t="s">
        <v>392</v>
      </c>
      <c r="N5052" s="23">
        <v>44951</v>
      </c>
      <c r="O5052" s="23">
        <v>44951</v>
      </c>
    </row>
    <row r="5053" spans="1:15">
      <c r="A5053" s="20" t="s">
        <v>16241</v>
      </c>
      <c r="B5053" s="20" t="s">
        <v>384</v>
      </c>
      <c r="C5053" s="20" t="s">
        <v>16242</v>
      </c>
      <c r="D5053" s="20" t="s">
        <v>16243</v>
      </c>
      <c r="E5053" s="20" t="s">
        <v>478</v>
      </c>
      <c r="F5053" s="20" t="s">
        <v>389</v>
      </c>
      <c r="H5053" s="20" t="s">
        <v>389</v>
      </c>
      <c r="J5053" s="20" t="s">
        <v>397</v>
      </c>
      <c r="K5053" s="20">
        <v>0</v>
      </c>
      <c r="L5053" s="20">
        <v>0</v>
      </c>
      <c r="M5053" s="20" t="s">
        <v>392</v>
      </c>
      <c r="N5053" s="23">
        <v>44951</v>
      </c>
      <c r="O5053" s="23">
        <v>44951</v>
      </c>
    </row>
    <row r="5054" spans="1:15">
      <c r="A5054" s="20" t="s">
        <v>16244</v>
      </c>
      <c r="B5054" s="20" t="s">
        <v>384</v>
      </c>
      <c r="C5054" s="20" t="s">
        <v>16245</v>
      </c>
      <c r="D5054" s="20" t="s">
        <v>16246</v>
      </c>
      <c r="E5054" s="20" t="s">
        <v>478</v>
      </c>
      <c r="F5054" s="20" t="s">
        <v>389</v>
      </c>
      <c r="H5054" s="20" t="s">
        <v>389</v>
      </c>
      <c r="J5054" s="20" t="s">
        <v>397</v>
      </c>
      <c r="K5054" s="20">
        <v>0</v>
      </c>
      <c r="L5054" s="20">
        <v>0</v>
      </c>
      <c r="M5054" s="20" t="s">
        <v>392</v>
      </c>
      <c r="N5054" s="23">
        <v>44951</v>
      </c>
      <c r="O5054" s="23">
        <v>44951</v>
      </c>
    </row>
    <row r="5055" spans="1:15">
      <c r="A5055" s="20" t="s">
        <v>16247</v>
      </c>
      <c r="B5055" s="20" t="s">
        <v>384</v>
      </c>
      <c r="C5055" s="20" t="s">
        <v>16248</v>
      </c>
      <c r="D5055" s="20" t="s">
        <v>16249</v>
      </c>
      <c r="E5055" s="20" t="s">
        <v>450</v>
      </c>
      <c r="F5055" s="20" t="s">
        <v>389</v>
      </c>
      <c r="H5055" s="20" t="s">
        <v>389</v>
      </c>
      <c r="J5055" s="20" t="s">
        <v>397</v>
      </c>
      <c r="K5055" s="20">
        <v>2400</v>
      </c>
      <c r="L5055" s="20">
        <v>0</v>
      </c>
      <c r="M5055" s="20" t="s">
        <v>392</v>
      </c>
      <c r="N5055" s="23">
        <v>44951</v>
      </c>
      <c r="O5055" s="23">
        <v>44994</v>
      </c>
    </row>
    <row r="5056" spans="1:15">
      <c r="A5056" s="20" t="s">
        <v>16250</v>
      </c>
      <c r="B5056" s="20" t="s">
        <v>384</v>
      </c>
      <c r="C5056" s="20" t="s">
        <v>16251</v>
      </c>
      <c r="D5056" s="20" t="s">
        <v>16252</v>
      </c>
      <c r="E5056" s="20" t="s">
        <v>478</v>
      </c>
      <c r="F5056" s="20" t="s">
        <v>389</v>
      </c>
      <c r="H5056" s="20" t="s">
        <v>389</v>
      </c>
      <c r="J5056" s="20" t="s">
        <v>397</v>
      </c>
      <c r="K5056" s="20">
        <v>0</v>
      </c>
      <c r="L5056" s="20">
        <v>0</v>
      </c>
      <c r="M5056" s="20" t="s">
        <v>392</v>
      </c>
      <c r="N5056" s="23">
        <v>44951</v>
      </c>
      <c r="O5056" s="23">
        <v>45064</v>
      </c>
    </row>
    <row r="5057" spans="1:15">
      <c r="A5057" s="20" t="s">
        <v>16253</v>
      </c>
      <c r="B5057" s="20" t="s">
        <v>384</v>
      </c>
      <c r="C5057" s="20" t="s">
        <v>16254</v>
      </c>
      <c r="D5057" s="20" t="s">
        <v>16255</v>
      </c>
      <c r="E5057" s="20" t="s">
        <v>478</v>
      </c>
      <c r="F5057" s="20" t="s">
        <v>389</v>
      </c>
      <c r="H5057" s="20" t="s">
        <v>389</v>
      </c>
      <c r="J5057" s="20" t="s">
        <v>391</v>
      </c>
      <c r="K5057" s="20">
        <v>0</v>
      </c>
      <c r="L5057" s="20">
        <v>0</v>
      </c>
      <c r="M5057" s="20" t="s">
        <v>392</v>
      </c>
      <c r="N5057" s="23">
        <v>44951</v>
      </c>
      <c r="O5057" s="23">
        <v>44951</v>
      </c>
    </row>
    <row r="5058" spans="1:15">
      <c r="A5058" s="20" t="s">
        <v>16256</v>
      </c>
      <c r="B5058" s="20" t="s">
        <v>384</v>
      </c>
      <c r="C5058" s="20" t="s">
        <v>16257</v>
      </c>
      <c r="D5058" s="20" t="s">
        <v>16258</v>
      </c>
      <c r="E5058" s="20" t="s">
        <v>478</v>
      </c>
      <c r="F5058" s="20" t="s">
        <v>389</v>
      </c>
      <c r="H5058" s="20" t="s">
        <v>389</v>
      </c>
      <c r="J5058" s="20" t="s">
        <v>405</v>
      </c>
      <c r="K5058" s="20">
        <v>0</v>
      </c>
      <c r="L5058" s="20">
        <v>0</v>
      </c>
      <c r="M5058" s="20" t="s">
        <v>392</v>
      </c>
      <c r="N5058" s="23">
        <v>44951</v>
      </c>
      <c r="O5058" s="23">
        <v>45048</v>
      </c>
    </row>
    <row r="5059" spans="1:15">
      <c r="A5059" s="20" t="s">
        <v>16259</v>
      </c>
      <c r="B5059" s="20" t="s">
        <v>384</v>
      </c>
      <c r="C5059" s="20" t="s">
        <v>16260</v>
      </c>
      <c r="D5059" s="20" t="s">
        <v>16261</v>
      </c>
      <c r="E5059" s="20" t="s">
        <v>387</v>
      </c>
      <c r="F5059" s="20" t="s">
        <v>389</v>
      </c>
      <c r="H5059" s="20" t="s">
        <v>389</v>
      </c>
      <c r="J5059" s="20" t="s">
        <v>391</v>
      </c>
      <c r="K5059" s="20">
        <v>0</v>
      </c>
      <c r="L5059" s="20">
        <v>3484</v>
      </c>
      <c r="M5059" s="20" t="s">
        <v>428</v>
      </c>
      <c r="N5059" s="23">
        <v>44951</v>
      </c>
      <c r="O5059" s="23">
        <v>44951</v>
      </c>
    </row>
    <row r="5060" spans="1:15">
      <c r="A5060" s="20" t="s">
        <v>16262</v>
      </c>
      <c r="B5060" s="20" t="s">
        <v>384</v>
      </c>
      <c r="C5060" s="20" t="s">
        <v>16263</v>
      </c>
      <c r="D5060" s="20" t="s">
        <v>16264</v>
      </c>
      <c r="E5060" s="20" t="s">
        <v>478</v>
      </c>
      <c r="F5060" s="20" t="s">
        <v>389</v>
      </c>
      <c r="H5060" s="20" t="s">
        <v>389</v>
      </c>
      <c r="J5060" s="20" t="s">
        <v>391</v>
      </c>
      <c r="K5060" s="20">
        <v>0</v>
      </c>
      <c r="L5060" s="20">
        <v>0</v>
      </c>
      <c r="M5060" s="20" t="s">
        <v>392</v>
      </c>
      <c r="N5060" s="23">
        <v>44951</v>
      </c>
      <c r="O5060" s="23">
        <v>44951</v>
      </c>
    </row>
    <row r="5061" spans="1:15">
      <c r="A5061" s="20" t="s">
        <v>16265</v>
      </c>
      <c r="B5061" s="20" t="s">
        <v>384</v>
      </c>
      <c r="C5061" s="20" t="s">
        <v>16266</v>
      </c>
      <c r="D5061" s="20" t="s">
        <v>16267</v>
      </c>
      <c r="E5061" s="20" t="s">
        <v>387</v>
      </c>
      <c r="F5061" s="20" t="s">
        <v>389</v>
      </c>
      <c r="H5061" s="20" t="s">
        <v>389</v>
      </c>
      <c r="J5061" s="20" t="s">
        <v>397</v>
      </c>
      <c r="K5061" s="20">
        <v>0</v>
      </c>
      <c r="L5061" s="20">
        <v>3484</v>
      </c>
      <c r="M5061" s="20" t="s">
        <v>428</v>
      </c>
      <c r="N5061" s="23">
        <v>44951</v>
      </c>
      <c r="O5061" s="23">
        <v>44951</v>
      </c>
    </row>
    <row r="5062" spans="1:15">
      <c r="A5062" s="20" t="s">
        <v>16268</v>
      </c>
      <c r="B5062" s="20" t="s">
        <v>384</v>
      </c>
      <c r="C5062" s="20" t="s">
        <v>16269</v>
      </c>
      <c r="D5062" s="20" t="s">
        <v>16270</v>
      </c>
      <c r="E5062" s="20" t="s">
        <v>387</v>
      </c>
      <c r="F5062" s="20" t="s">
        <v>389</v>
      </c>
      <c r="H5062" s="20" t="s">
        <v>389</v>
      </c>
      <c r="J5062" s="20" t="s">
        <v>397</v>
      </c>
      <c r="K5062" s="20">
        <v>0</v>
      </c>
      <c r="L5062" s="20">
        <v>0</v>
      </c>
      <c r="M5062" s="20" t="s">
        <v>392</v>
      </c>
      <c r="N5062" s="23">
        <v>44951</v>
      </c>
      <c r="O5062" s="23">
        <v>44951</v>
      </c>
    </row>
    <row r="5063" spans="1:15">
      <c r="A5063" s="20" t="s">
        <v>16271</v>
      </c>
      <c r="B5063" s="20" t="s">
        <v>384</v>
      </c>
      <c r="C5063" s="20" t="s">
        <v>16272</v>
      </c>
      <c r="D5063" s="20" t="s">
        <v>16273</v>
      </c>
      <c r="E5063" s="20" t="s">
        <v>387</v>
      </c>
      <c r="F5063" s="20" t="s">
        <v>389</v>
      </c>
      <c r="H5063" s="20" t="s">
        <v>389</v>
      </c>
      <c r="J5063" s="20" t="s">
        <v>391</v>
      </c>
      <c r="K5063" s="20">
        <v>0</v>
      </c>
      <c r="L5063" s="20">
        <v>0</v>
      </c>
      <c r="M5063" s="20" t="s">
        <v>392</v>
      </c>
      <c r="N5063" s="23">
        <v>44951</v>
      </c>
      <c r="O5063" s="23">
        <v>44951</v>
      </c>
    </row>
    <row r="5064" spans="1:15">
      <c r="A5064" s="20" t="s">
        <v>16274</v>
      </c>
      <c r="B5064" s="20" t="s">
        <v>384</v>
      </c>
      <c r="C5064" s="20" t="s">
        <v>16275</v>
      </c>
      <c r="D5064" s="20" t="s">
        <v>16276</v>
      </c>
      <c r="E5064" s="20" t="s">
        <v>387</v>
      </c>
      <c r="F5064" s="20" t="s">
        <v>389</v>
      </c>
      <c r="H5064" s="20" t="s">
        <v>389</v>
      </c>
      <c r="J5064" s="20" t="s">
        <v>397</v>
      </c>
      <c r="K5064" s="20">
        <v>0</v>
      </c>
      <c r="L5064" s="20">
        <v>0</v>
      </c>
      <c r="M5064" s="20" t="s">
        <v>392</v>
      </c>
      <c r="N5064" s="23">
        <v>44951</v>
      </c>
      <c r="O5064" s="23">
        <v>44951</v>
      </c>
    </row>
    <row r="5065" spans="1:15">
      <c r="A5065" s="20" t="s">
        <v>16277</v>
      </c>
      <c r="B5065" s="20" t="s">
        <v>384</v>
      </c>
      <c r="C5065" s="20" t="s">
        <v>16278</v>
      </c>
      <c r="D5065" s="20" t="s">
        <v>16279</v>
      </c>
      <c r="E5065" s="20" t="s">
        <v>387</v>
      </c>
      <c r="F5065" s="20" t="s">
        <v>389</v>
      </c>
      <c r="H5065" s="20" t="s">
        <v>389</v>
      </c>
      <c r="J5065" s="20" t="s">
        <v>397</v>
      </c>
      <c r="K5065" s="20">
        <v>0</v>
      </c>
      <c r="L5065" s="20">
        <v>1257</v>
      </c>
      <c r="M5065" s="20" t="s">
        <v>428</v>
      </c>
      <c r="N5065" s="23">
        <v>44951</v>
      </c>
      <c r="O5065" s="23">
        <v>44951</v>
      </c>
    </row>
    <row r="5066" spans="1:15">
      <c r="A5066" s="20" t="s">
        <v>16280</v>
      </c>
      <c r="B5066" s="20" t="s">
        <v>384</v>
      </c>
      <c r="C5066" s="20" t="s">
        <v>16281</v>
      </c>
      <c r="D5066" s="20" t="s">
        <v>16282</v>
      </c>
      <c r="E5066" s="20" t="s">
        <v>387</v>
      </c>
      <c r="F5066" s="20" t="s">
        <v>389</v>
      </c>
      <c r="H5066" s="20" t="s">
        <v>389</v>
      </c>
      <c r="J5066" s="20" t="s">
        <v>391</v>
      </c>
      <c r="K5066" s="20">
        <v>0</v>
      </c>
      <c r="L5066" s="20">
        <v>200</v>
      </c>
      <c r="M5066" s="20" t="s">
        <v>428</v>
      </c>
      <c r="N5066" s="23">
        <v>44951</v>
      </c>
      <c r="O5066" s="23">
        <v>44951</v>
      </c>
    </row>
    <row r="5067" spans="1:15">
      <c r="A5067" s="20" t="s">
        <v>16283</v>
      </c>
      <c r="B5067" s="20" t="s">
        <v>384</v>
      </c>
      <c r="C5067" s="20" t="s">
        <v>16284</v>
      </c>
      <c r="D5067" s="20" t="s">
        <v>16285</v>
      </c>
      <c r="E5067" s="20" t="s">
        <v>387</v>
      </c>
      <c r="F5067" s="20" t="s">
        <v>389</v>
      </c>
      <c r="H5067" s="20" t="s">
        <v>389</v>
      </c>
      <c r="J5067" s="20" t="s">
        <v>397</v>
      </c>
      <c r="K5067" s="20">
        <v>0</v>
      </c>
      <c r="L5067" s="20">
        <v>0</v>
      </c>
      <c r="M5067" s="20" t="s">
        <v>392</v>
      </c>
      <c r="N5067" s="23">
        <v>44951</v>
      </c>
      <c r="O5067" s="23">
        <v>44951</v>
      </c>
    </row>
    <row r="5068" spans="1:15">
      <c r="A5068" s="20" t="s">
        <v>16286</v>
      </c>
      <c r="B5068" s="20" t="s">
        <v>384</v>
      </c>
      <c r="C5068" s="20" t="s">
        <v>16287</v>
      </c>
      <c r="D5068" s="20" t="s">
        <v>16288</v>
      </c>
      <c r="E5068" s="20" t="s">
        <v>478</v>
      </c>
      <c r="F5068" s="20" t="s">
        <v>389</v>
      </c>
      <c r="H5068" s="20" t="s">
        <v>389</v>
      </c>
      <c r="J5068" s="20" t="s">
        <v>391</v>
      </c>
      <c r="K5068" s="20">
        <v>0</v>
      </c>
      <c r="L5068" s="20">
        <v>0</v>
      </c>
      <c r="M5068" s="20" t="s">
        <v>392</v>
      </c>
      <c r="N5068" s="23">
        <v>44951</v>
      </c>
      <c r="O5068" s="23">
        <v>44951</v>
      </c>
    </row>
    <row r="5069" spans="1:15">
      <c r="A5069" s="20" t="s">
        <v>16289</v>
      </c>
      <c r="B5069" s="20" t="s">
        <v>384</v>
      </c>
      <c r="C5069" s="20" t="s">
        <v>16290</v>
      </c>
      <c r="D5069" s="20" t="s">
        <v>16291</v>
      </c>
      <c r="E5069" s="20" t="s">
        <v>478</v>
      </c>
      <c r="F5069" s="20" t="s">
        <v>389</v>
      </c>
      <c r="H5069" s="20" t="s">
        <v>389</v>
      </c>
      <c r="J5069" s="20" t="s">
        <v>391</v>
      </c>
      <c r="K5069" s="20">
        <v>0</v>
      </c>
      <c r="L5069" s="20">
        <v>0</v>
      </c>
      <c r="M5069" s="20" t="s">
        <v>392</v>
      </c>
      <c r="N5069" s="23">
        <v>44952</v>
      </c>
      <c r="O5069" s="23">
        <v>44952</v>
      </c>
    </row>
    <row r="5070" spans="1:15">
      <c r="A5070" s="20" t="s">
        <v>16292</v>
      </c>
      <c r="B5070" s="20" t="s">
        <v>384</v>
      </c>
      <c r="C5070" s="20" t="s">
        <v>16293</v>
      </c>
      <c r="D5070" s="20" t="s">
        <v>16294</v>
      </c>
      <c r="E5070" s="20" t="s">
        <v>387</v>
      </c>
      <c r="F5070" s="20" t="s">
        <v>389</v>
      </c>
      <c r="H5070" s="20" t="s">
        <v>389</v>
      </c>
      <c r="J5070" s="20" t="s">
        <v>397</v>
      </c>
      <c r="K5070" s="20">
        <v>0</v>
      </c>
      <c r="L5070" s="20">
        <v>0</v>
      </c>
      <c r="M5070" s="20" t="s">
        <v>392</v>
      </c>
      <c r="N5070" s="23">
        <v>44952</v>
      </c>
      <c r="O5070" s="23">
        <v>44973</v>
      </c>
    </row>
    <row r="5071" spans="1:15">
      <c r="A5071" s="20" t="s">
        <v>16295</v>
      </c>
      <c r="B5071" s="20" t="s">
        <v>384</v>
      </c>
      <c r="C5071" s="20" t="s">
        <v>16296</v>
      </c>
      <c r="D5071" s="20" t="s">
        <v>16297</v>
      </c>
      <c r="E5071" s="20" t="s">
        <v>387</v>
      </c>
      <c r="F5071" s="20" t="s">
        <v>389</v>
      </c>
      <c r="H5071" s="20" t="s">
        <v>389</v>
      </c>
      <c r="J5071" s="20" t="s">
        <v>397</v>
      </c>
      <c r="K5071" s="20">
        <v>0</v>
      </c>
      <c r="L5071" s="20">
        <v>0</v>
      </c>
      <c r="M5071" s="20" t="s">
        <v>392</v>
      </c>
      <c r="N5071" s="23">
        <v>44952</v>
      </c>
      <c r="O5071" s="23">
        <v>44952</v>
      </c>
    </row>
    <row r="5072" spans="1:15">
      <c r="A5072" s="20" t="s">
        <v>16298</v>
      </c>
      <c r="B5072" s="20" t="s">
        <v>384</v>
      </c>
      <c r="C5072" s="20" t="s">
        <v>16299</v>
      </c>
      <c r="D5072" s="20" t="s">
        <v>16300</v>
      </c>
      <c r="E5072" s="20" t="s">
        <v>387</v>
      </c>
      <c r="F5072" s="20" t="s">
        <v>389</v>
      </c>
      <c r="H5072" s="20" t="s">
        <v>389</v>
      </c>
      <c r="J5072" s="20" t="s">
        <v>397</v>
      </c>
      <c r="K5072" s="20">
        <v>0</v>
      </c>
      <c r="L5072" s="20">
        <v>0</v>
      </c>
      <c r="M5072" s="20" t="s">
        <v>392</v>
      </c>
      <c r="N5072" s="23">
        <v>44952</v>
      </c>
      <c r="O5072" s="23">
        <v>44952</v>
      </c>
    </row>
    <row r="5073" spans="1:15">
      <c r="A5073" s="20" t="s">
        <v>16301</v>
      </c>
      <c r="B5073" s="20" t="s">
        <v>384</v>
      </c>
      <c r="C5073" s="20" t="s">
        <v>16302</v>
      </c>
      <c r="D5073" s="20" t="s">
        <v>16303</v>
      </c>
      <c r="E5073" s="20" t="s">
        <v>387</v>
      </c>
      <c r="F5073" s="20" t="s">
        <v>389</v>
      </c>
      <c r="H5073" s="20" t="s">
        <v>389</v>
      </c>
      <c r="J5073" s="20" t="s">
        <v>391</v>
      </c>
      <c r="K5073" s="20">
        <v>0</v>
      </c>
      <c r="L5073" s="20">
        <v>0</v>
      </c>
      <c r="M5073" s="20" t="s">
        <v>392</v>
      </c>
      <c r="N5073" s="23">
        <v>44952</v>
      </c>
      <c r="O5073" s="23">
        <v>44952</v>
      </c>
    </row>
    <row r="5074" spans="1:15">
      <c r="A5074" s="20" t="s">
        <v>16304</v>
      </c>
      <c r="B5074" s="20" t="s">
        <v>384</v>
      </c>
      <c r="C5074" s="20" t="s">
        <v>16305</v>
      </c>
      <c r="D5074" s="20" t="s">
        <v>16306</v>
      </c>
      <c r="E5074" s="20" t="s">
        <v>478</v>
      </c>
      <c r="F5074" s="20" t="s">
        <v>389</v>
      </c>
      <c r="H5074" s="20" t="s">
        <v>389</v>
      </c>
      <c r="J5074" s="20" t="s">
        <v>391</v>
      </c>
      <c r="K5074" s="20">
        <v>0</v>
      </c>
      <c r="L5074" s="20">
        <v>0</v>
      </c>
      <c r="M5074" s="20" t="s">
        <v>392</v>
      </c>
      <c r="N5074" s="23">
        <v>44952</v>
      </c>
      <c r="O5074" s="23">
        <v>44952</v>
      </c>
    </row>
    <row r="5075" spans="1:15">
      <c r="A5075" s="20" t="s">
        <v>16307</v>
      </c>
      <c r="B5075" s="20" t="s">
        <v>384</v>
      </c>
      <c r="C5075" s="20" t="s">
        <v>16308</v>
      </c>
      <c r="D5075" s="20" t="s">
        <v>16309</v>
      </c>
      <c r="E5075" s="20" t="s">
        <v>387</v>
      </c>
      <c r="F5075" s="20" t="s">
        <v>389</v>
      </c>
      <c r="H5075" s="20" t="s">
        <v>389</v>
      </c>
      <c r="J5075" s="20" t="s">
        <v>391</v>
      </c>
      <c r="K5075" s="20">
        <v>0</v>
      </c>
      <c r="L5075" s="20">
        <v>0</v>
      </c>
      <c r="M5075" s="20" t="s">
        <v>392</v>
      </c>
      <c r="N5075" s="23">
        <v>44952</v>
      </c>
      <c r="O5075" s="23">
        <v>44952</v>
      </c>
    </row>
    <row r="5076" spans="1:15">
      <c r="A5076" s="20" t="s">
        <v>16310</v>
      </c>
      <c r="B5076" s="20" t="s">
        <v>384</v>
      </c>
      <c r="C5076" s="20" t="s">
        <v>16311</v>
      </c>
      <c r="D5076" s="20" t="s">
        <v>16312</v>
      </c>
      <c r="E5076" s="20" t="s">
        <v>478</v>
      </c>
      <c r="F5076" s="20" t="s">
        <v>389</v>
      </c>
      <c r="H5076" s="20" t="s">
        <v>389</v>
      </c>
      <c r="J5076" s="20" t="s">
        <v>397</v>
      </c>
      <c r="K5076" s="20">
        <v>0</v>
      </c>
      <c r="L5076" s="20">
        <v>0</v>
      </c>
      <c r="M5076" s="20" t="s">
        <v>392</v>
      </c>
      <c r="N5076" s="23">
        <v>44952</v>
      </c>
      <c r="O5076" s="23">
        <v>45035</v>
      </c>
    </row>
    <row r="5077" spans="1:15">
      <c r="A5077" s="20" t="s">
        <v>16313</v>
      </c>
      <c r="B5077" s="20" t="s">
        <v>384</v>
      </c>
      <c r="C5077" s="20" t="s">
        <v>16314</v>
      </c>
      <c r="D5077" s="20" t="s">
        <v>16315</v>
      </c>
      <c r="E5077" s="20" t="s">
        <v>478</v>
      </c>
      <c r="F5077" s="20" t="s">
        <v>389</v>
      </c>
      <c r="H5077" s="20" t="s">
        <v>389</v>
      </c>
      <c r="J5077" s="20" t="s">
        <v>391</v>
      </c>
      <c r="K5077" s="20">
        <v>0</v>
      </c>
      <c r="L5077" s="20">
        <v>0</v>
      </c>
      <c r="M5077" s="20" t="s">
        <v>392</v>
      </c>
      <c r="N5077" s="23">
        <v>44952</v>
      </c>
      <c r="O5077" s="23">
        <v>44952</v>
      </c>
    </row>
    <row r="5078" spans="1:15">
      <c r="A5078" s="20" t="s">
        <v>16316</v>
      </c>
      <c r="B5078" s="20" t="s">
        <v>384</v>
      </c>
      <c r="C5078" s="20" t="s">
        <v>16317</v>
      </c>
      <c r="D5078" s="20" t="s">
        <v>16318</v>
      </c>
      <c r="E5078" s="20" t="s">
        <v>478</v>
      </c>
      <c r="F5078" s="20" t="s">
        <v>389</v>
      </c>
      <c r="H5078" s="20" t="s">
        <v>389</v>
      </c>
      <c r="J5078" s="20" t="s">
        <v>391</v>
      </c>
      <c r="K5078" s="20">
        <v>0</v>
      </c>
      <c r="L5078" s="20">
        <v>0</v>
      </c>
      <c r="M5078" s="20" t="s">
        <v>392</v>
      </c>
      <c r="N5078" s="23">
        <v>44952</v>
      </c>
      <c r="O5078" s="23">
        <v>44952</v>
      </c>
    </row>
    <row r="5079" spans="1:15">
      <c r="A5079" s="20" t="s">
        <v>16319</v>
      </c>
      <c r="B5079" s="20" t="s">
        <v>384</v>
      </c>
      <c r="C5079" s="20" t="s">
        <v>16320</v>
      </c>
      <c r="D5079" s="20" t="s">
        <v>16321</v>
      </c>
      <c r="E5079" s="20" t="s">
        <v>478</v>
      </c>
      <c r="F5079" s="20" t="s">
        <v>389</v>
      </c>
      <c r="H5079" s="20" t="s">
        <v>389</v>
      </c>
      <c r="J5079" s="20" t="s">
        <v>391</v>
      </c>
      <c r="K5079" s="20">
        <v>0</v>
      </c>
      <c r="L5079" s="20">
        <v>0</v>
      </c>
      <c r="M5079" s="20" t="s">
        <v>392</v>
      </c>
      <c r="N5079" s="23">
        <v>44952</v>
      </c>
      <c r="O5079" s="23">
        <v>44952</v>
      </c>
    </row>
    <row r="5080" spans="1:15">
      <c r="A5080" s="20" t="s">
        <v>16322</v>
      </c>
      <c r="B5080" s="20" t="s">
        <v>384</v>
      </c>
      <c r="C5080" s="20" t="s">
        <v>16323</v>
      </c>
      <c r="D5080" s="20" t="s">
        <v>16324</v>
      </c>
      <c r="E5080" s="20" t="s">
        <v>478</v>
      </c>
      <c r="F5080" s="20" t="s">
        <v>389</v>
      </c>
      <c r="H5080" s="20" t="s">
        <v>389</v>
      </c>
      <c r="J5080" s="20" t="s">
        <v>397</v>
      </c>
      <c r="K5080" s="20">
        <v>0</v>
      </c>
      <c r="L5080" s="20">
        <v>0</v>
      </c>
      <c r="M5080" s="20" t="s">
        <v>392</v>
      </c>
      <c r="N5080" s="23">
        <v>44952</v>
      </c>
      <c r="O5080" s="23">
        <v>44952</v>
      </c>
    </row>
    <row r="5081" spans="1:15">
      <c r="A5081" s="20" t="s">
        <v>16325</v>
      </c>
      <c r="B5081" s="20" t="s">
        <v>384</v>
      </c>
      <c r="C5081" s="20" t="s">
        <v>16326</v>
      </c>
      <c r="D5081" s="20" t="s">
        <v>16327</v>
      </c>
      <c r="E5081" s="20" t="s">
        <v>478</v>
      </c>
      <c r="F5081" s="20" t="s">
        <v>389</v>
      </c>
      <c r="H5081" s="20" t="s">
        <v>389</v>
      </c>
      <c r="J5081" s="20" t="s">
        <v>397</v>
      </c>
      <c r="K5081" s="20">
        <v>0</v>
      </c>
      <c r="L5081" s="20">
        <v>0</v>
      </c>
      <c r="M5081" s="20" t="s">
        <v>392</v>
      </c>
      <c r="N5081" s="23">
        <v>44952</v>
      </c>
      <c r="O5081" s="23">
        <v>44952</v>
      </c>
    </row>
    <row r="5082" spans="1:15">
      <c r="A5082" s="20" t="s">
        <v>16328</v>
      </c>
      <c r="B5082" s="20" t="s">
        <v>384</v>
      </c>
      <c r="C5082" s="20" t="s">
        <v>16329</v>
      </c>
      <c r="D5082" s="20" t="s">
        <v>16330</v>
      </c>
      <c r="E5082" s="20" t="s">
        <v>387</v>
      </c>
      <c r="F5082" s="20" t="s">
        <v>389</v>
      </c>
      <c r="H5082" s="20" t="s">
        <v>389</v>
      </c>
      <c r="J5082" s="20" t="s">
        <v>397</v>
      </c>
      <c r="K5082" s="20">
        <v>0</v>
      </c>
      <c r="L5082" s="20">
        <v>0</v>
      </c>
      <c r="M5082" s="20" t="s">
        <v>392</v>
      </c>
      <c r="N5082" s="23">
        <v>44952</v>
      </c>
      <c r="O5082" s="23">
        <v>44952</v>
      </c>
    </row>
    <row r="5083" spans="1:15">
      <c r="A5083" s="20" t="s">
        <v>16331</v>
      </c>
      <c r="B5083" s="20" t="s">
        <v>384</v>
      </c>
      <c r="C5083" s="20" t="s">
        <v>16332</v>
      </c>
      <c r="D5083" s="20" t="s">
        <v>16333</v>
      </c>
      <c r="E5083" s="20" t="s">
        <v>478</v>
      </c>
      <c r="F5083" s="20" t="s">
        <v>389</v>
      </c>
      <c r="H5083" s="20" t="s">
        <v>389</v>
      </c>
      <c r="J5083" s="20" t="s">
        <v>391</v>
      </c>
      <c r="K5083" s="20">
        <v>0</v>
      </c>
      <c r="L5083" s="20">
        <v>0</v>
      </c>
      <c r="M5083" s="20" t="s">
        <v>392</v>
      </c>
      <c r="N5083" s="23">
        <v>44952</v>
      </c>
      <c r="O5083" s="23">
        <v>44952</v>
      </c>
    </row>
    <row r="5084" spans="1:15">
      <c r="A5084" s="20" t="s">
        <v>16334</v>
      </c>
      <c r="B5084" s="20" t="s">
        <v>384</v>
      </c>
      <c r="C5084" s="20" t="s">
        <v>16335</v>
      </c>
      <c r="D5084" s="20" t="s">
        <v>16336</v>
      </c>
      <c r="E5084" s="20" t="s">
        <v>478</v>
      </c>
      <c r="F5084" s="20" t="s">
        <v>389</v>
      </c>
      <c r="H5084" s="20" t="s">
        <v>389</v>
      </c>
      <c r="J5084" s="20" t="s">
        <v>397</v>
      </c>
      <c r="K5084" s="20">
        <v>0</v>
      </c>
      <c r="L5084" s="20">
        <v>0</v>
      </c>
      <c r="M5084" s="20" t="s">
        <v>392</v>
      </c>
      <c r="N5084" s="23">
        <v>44952</v>
      </c>
      <c r="O5084" s="23">
        <v>44952</v>
      </c>
    </row>
    <row r="5085" spans="1:15">
      <c r="A5085" s="20" t="s">
        <v>16337</v>
      </c>
      <c r="B5085" s="20" t="s">
        <v>384</v>
      </c>
      <c r="C5085" s="20" t="s">
        <v>16338</v>
      </c>
      <c r="D5085" s="20" t="s">
        <v>16339</v>
      </c>
      <c r="E5085" s="20" t="s">
        <v>478</v>
      </c>
      <c r="F5085" s="20" t="s">
        <v>389</v>
      </c>
      <c r="H5085" s="20" t="s">
        <v>389</v>
      </c>
      <c r="J5085" s="20" t="s">
        <v>391</v>
      </c>
      <c r="K5085" s="20">
        <v>0</v>
      </c>
      <c r="L5085" s="20">
        <v>0</v>
      </c>
      <c r="M5085" s="20" t="s">
        <v>392</v>
      </c>
      <c r="N5085" s="23">
        <v>44952</v>
      </c>
      <c r="O5085" s="23">
        <v>44952</v>
      </c>
    </row>
    <row r="5086" spans="1:15">
      <c r="A5086" s="20" t="s">
        <v>16340</v>
      </c>
      <c r="B5086" s="20" t="s">
        <v>384</v>
      </c>
      <c r="C5086" s="20" t="s">
        <v>16341</v>
      </c>
      <c r="D5086" s="20" t="s">
        <v>16342</v>
      </c>
      <c r="E5086" s="20" t="s">
        <v>478</v>
      </c>
      <c r="F5086" s="20" t="s">
        <v>389</v>
      </c>
      <c r="H5086" s="20" t="s">
        <v>389</v>
      </c>
      <c r="J5086" s="20" t="s">
        <v>391</v>
      </c>
      <c r="K5086" s="20">
        <v>0</v>
      </c>
      <c r="L5086" s="20">
        <v>0</v>
      </c>
      <c r="M5086" s="20" t="s">
        <v>392</v>
      </c>
      <c r="N5086" s="23">
        <v>44952</v>
      </c>
      <c r="O5086" s="23">
        <v>44952</v>
      </c>
    </row>
    <row r="5087" spans="1:15">
      <c r="A5087" s="20" t="s">
        <v>16343</v>
      </c>
      <c r="B5087" s="20" t="s">
        <v>384</v>
      </c>
      <c r="C5087" s="20" t="s">
        <v>16344</v>
      </c>
      <c r="D5087" s="20" t="s">
        <v>16345</v>
      </c>
      <c r="E5087" s="20" t="s">
        <v>450</v>
      </c>
      <c r="F5087" s="20" t="s">
        <v>16346</v>
      </c>
      <c r="G5087" s="20" t="s">
        <v>1511</v>
      </c>
      <c r="H5087" s="20" t="s">
        <v>16347</v>
      </c>
      <c r="I5087" s="20" t="s">
        <v>390</v>
      </c>
      <c r="J5087" s="20" t="s">
        <v>397</v>
      </c>
      <c r="K5087" s="20">
        <v>5000</v>
      </c>
      <c r="L5087" s="20">
        <v>0</v>
      </c>
      <c r="M5087" s="20" t="s">
        <v>392</v>
      </c>
      <c r="N5087" s="23">
        <v>44953</v>
      </c>
      <c r="O5087" s="23">
        <v>44956</v>
      </c>
    </row>
    <row r="5088" spans="1:15">
      <c r="A5088" s="20" t="s">
        <v>16348</v>
      </c>
      <c r="B5088" s="20" t="s">
        <v>384</v>
      </c>
      <c r="C5088" s="20" t="s">
        <v>16349</v>
      </c>
      <c r="D5088" s="20" t="s">
        <v>16350</v>
      </c>
      <c r="E5088" s="20" t="s">
        <v>450</v>
      </c>
      <c r="F5088" s="20" t="s">
        <v>16351</v>
      </c>
      <c r="G5088" s="20" t="s">
        <v>1511</v>
      </c>
      <c r="H5088" s="20" t="s">
        <v>16347</v>
      </c>
      <c r="I5088" s="20" t="s">
        <v>390</v>
      </c>
      <c r="J5088" s="20" t="s">
        <v>397</v>
      </c>
      <c r="K5088" s="20">
        <v>14000</v>
      </c>
      <c r="L5088" s="20">
        <v>0</v>
      </c>
      <c r="M5088" s="20" t="s">
        <v>392</v>
      </c>
      <c r="N5088" s="23">
        <v>44953</v>
      </c>
      <c r="O5088" s="23">
        <v>44956</v>
      </c>
    </row>
    <row r="5089" spans="1:15">
      <c r="A5089" s="20" t="s">
        <v>16352</v>
      </c>
      <c r="B5089" s="20" t="s">
        <v>384</v>
      </c>
      <c r="C5089" s="20" t="s">
        <v>16353</v>
      </c>
      <c r="D5089" s="20" t="s">
        <v>16354</v>
      </c>
      <c r="E5089" s="20" t="s">
        <v>387</v>
      </c>
      <c r="F5089" s="20" t="s">
        <v>389</v>
      </c>
      <c r="H5089" s="20" t="s">
        <v>389</v>
      </c>
      <c r="J5089" s="20" t="s">
        <v>397</v>
      </c>
      <c r="K5089" s="20">
        <v>0</v>
      </c>
      <c r="L5089" s="20">
        <v>0</v>
      </c>
      <c r="M5089" s="20" t="s">
        <v>392</v>
      </c>
      <c r="N5089" s="23">
        <v>44953</v>
      </c>
      <c r="O5089" s="23">
        <v>44953</v>
      </c>
    </row>
    <row r="5090" spans="1:15">
      <c r="A5090" s="20" t="s">
        <v>16355</v>
      </c>
      <c r="B5090" s="20" t="s">
        <v>384</v>
      </c>
      <c r="C5090" s="20" t="s">
        <v>16356</v>
      </c>
      <c r="D5090" s="20" t="s">
        <v>16357</v>
      </c>
      <c r="E5090" s="20" t="s">
        <v>387</v>
      </c>
      <c r="F5090" s="20" t="s">
        <v>389</v>
      </c>
      <c r="H5090" s="20" t="s">
        <v>389</v>
      </c>
      <c r="J5090" s="20" t="s">
        <v>397</v>
      </c>
      <c r="K5090" s="20">
        <v>0</v>
      </c>
      <c r="L5090" s="20">
        <v>0</v>
      </c>
      <c r="M5090" s="20" t="s">
        <v>392</v>
      </c>
      <c r="N5090" s="23">
        <v>44953</v>
      </c>
      <c r="O5090" s="23">
        <v>44953</v>
      </c>
    </row>
    <row r="5091" spans="1:15">
      <c r="A5091" s="20" t="s">
        <v>16358</v>
      </c>
      <c r="B5091" s="20" t="s">
        <v>384</v>
      </c>
      <c r="C5091" s="20" t="s">
        <v>16359</v>
      </c>
      <c r="D5091" s="20" t="s">
        <v>16360</v>
      </c>
      <c r="E5091" s="20" t="s">
        <v>387</v>
      </c>
      <c r="F5091" s="20" t="s">
        <v>389</v>
      </c>
      <c r="H5091" s="20" t="s">
        <v>389</v>
      </c>
      <c r="J5091" s="20" t="s">
        <v>397</v>
      </c>
      <c r="K5091" s="20">
        <v>0</v>
      </c>
      <c r="L5091" s="20">
        <v>214.86</v>
      </c>
      <c r="M5091" s="20" t="s">
        <v>428</v>
      </c>
      <c r="N5091" s="23">
        <v>44953</v>
      </c>
      <c r="O5091" s="23">
        <v>44953</v>
      </c>
    </row>
    <row r="5092" spans="1:15">
      <c r="A5092" s="20" t="s">
        <v>16361</v>
      </c>
      <c r="B5092" s="20" t="s">
        <v>384</v>
      </c>
      <c r="C5092" s="20" t="s">
        <v>16362</v>
      </c>
      <c r="D5092" s="20" t="s">
        <v>16363</v>
      </c>
      <c r="E5092" s="20" t="s">
        <v>478</v>
      </c>
      <c r="F5092" s="20" t="s">
        <v>389</v>
      </c>
      <c r="H5092" s="20" t="s">
        <v>389</v>
      </c>
      <c r="J5092" s="20" t="s">
        <v>391</v>
      </c>
      <c r="K5092" s="20">
        <v>0</v>
      </c>
      <c r="L5092" s="20">
        <v>0</v>
      </c>
      <c r="M5092" s="20" t="s">
        <v>392</v>
      </c>
      <c r="N5092" s="23">
        <v>44953</v>
      </c>
      <c r="O5092" s="23">
        <v>44953</v>
      </c>
    </row>
    <row r="5093" spans="1:15">
      <c r="A5093" s="20" t="s">
        <v>16364</v>
      </c>
      <c r="B5093" s="20" t="s">
        <v>384</v>
      </c>
      <c r="C5093" s="20" t="s">
        <v>16365</v>
      </c>
      <c r="D5093" s="20" t="s">
        <v>16366</v>
      </c>
      <c r="E5093" s="20" t="s">
        <v>478</v>
      </c>
      <c r="F5093" s="20" t="s">
        <v>389</v>
      </c>
      <c r="H5093" s="20" t="s">
        <v>389</v>
      </c>
      <c r="J5093" s="20" t="s">
        <v>397</v>
      </c>
      <c r="K5093" s="20">
        <v>0</v>
      </c>
      <c r="L5093" s="20">
        <v>0</v>
      </c>
      <c r="M5093" s="20" t="s">
        <v>392</v>
      </c>
      <c r="N5093" s="23">
        <v>44955</v>
      </c>
      <c r="O5093" s="23">
        <v>44955</v>
      </c>
    </row>
    <row r="5094" spans="1:15">
      <c r="A5094" s="20" t="s">
        <v>16367</v>
      </c>
      <c r="B5094" s="20" t="s">
        <v>384</v>
      </c>
      <c r="C5094" s="20" t="s">
        <v>16368</v>
      </c>
      <c r="D5094" s="20" t="s">
        <v>16369</v>
      </c>
      <c r="E5094" s="20" t="s">
        <v>450</v>
      </c>
      <c r="F5094" s="20" t="s">
        <v>389</v>
      </c>
      <c r="H5094" s="20" t="s">
        <v>16370</v>
      </c>
      <c r="J5094" s="20" t="s">
        <v>397</v>
      </c>
      <c r="K5094" s="20">
        <v>0</v>
      </c>
      <c r="L5094" s="20">
        <v>0</v>
      </c>
      <c r="M5094" s="20" t="s">
        <v>392</v>
      </c>
      <c r="N5094" s="23">
        <v>44956</v>
      </c>
      <c r="O5094" s="23">
        <v>44957</v>
      </c>
    </row>
    <row r="5095" spans="1:15">
      <c r="A5095" s="20" t="s">
        <v>16371</v>
      </c>
      <c r="B5095" s="20" t="s">
        <v>384</v>
      </c>
      <c r="C5095" s="20" t="s">
        <v>16372</v>
      </c>
      <c r="D5095" s="20" t="s">
        <v>16373</v>
      </c>
      <c r="E5095" s="20" t="s">
        <v>387</v>
      </c>
      <c r="F5095" s="20" t="s">
        <v>389</v>
      </c>
      <c r="H5095" s="20" t="s">
        <v>16370</v>
      </c>
      <c r="J5095" s="20" t="s">
        <v>391</v>
      </c>
      <c r="K5095" s="20">
        <v>0</v>
      </c>
      <c r="L5095" s="20">
        <v>0</v>
      </c>
      <c r="M5095" s="20" t="s">
        <v>392</v>
      </c>
      <c r="N5095" s="23">
        <v>44956</v>
      </c>
      <c r="O5095" s="23">
        <v>44956</v>
      </c>
    </row>
    <row r="5096" spans="1:15">
      <c r="A5096" s="20" t="s">
        <v>16374</v>
      </c>
      <c r="B5096" s="20" t="s">
        <v>384</v>
      </c>
      <c r="C5096" s="20" t="s">
        <v>16375</v>
      </c>
      <c r="D5096" s="20" t="s">
        <v>16376</v>
      </c>
      <c r="E5096" s="20" t="s">
        <v>450</v>
      </c>
      <c r="F5096" s="20" t="s">
        <v>16377</v>
      </c>
      <c r="G5096" s="20" t="s">
        <v>16378</v>
      </c>
      <c r="H5096" s="20" t="s">
        <v>16379</v>
      </c>
      <c r="I5096" s="20" t="s">
        <v>390</v>
      </c>
      <c r="J5096" s="20" t="s">
        <v>397</v>
      </c>
      <c r="K5096" s="20">
        <v>99900</v>
      </c>
      <c r="L5096" s="20">
        <v>1965.6</v>
      </c>
      <c r="M5096" s="20" t="s">
        <v>392</v>
      </c>
      <c r="N5096" s="23">
        <v>44956</v>
      </c>
      <c r="O5096" s="23">
        <v>44960</v>
      </c>
    </row>
    <row r="5097" spans="1:15">
      <c r="A5097" s="20" t="s">
        <v>16380</v>
      </c>
      <c r="B5097" s="20" t="s">
        <v>384</v>
      </c>
      <c r="C5097" s="20" t="s">
        <v>16381</v>
      </c>
      <c r="D5097" s="20" t="s">
        <v>16382</v>
      </c>
      <c r="E5097" s="20" t="s">
        <v>387</v>
      </c>
      <c r="F5097" s="20" t="s">
        <v>389</v>
      </c>
      <c r="H5097" s="20" t="s">
        <v>16370</v>
      </c>
      <c r="J5097" s="20" t="s">
        <v>391</v>
      </c>
      <c r="K5097" s="20">
        <v>0</v>
      </c>
      <c r="L5097" s="20">
        <v>0</v>
      </c>
      <c r="M5097" s="20" t="s">
        <v>392</v>
      </c>
      <c r="N5097" s="23">
        <v>44956</v>
      </c>
      <c r="O5097" s="23">
        <v>44956</v>
      </c>
    </row>
    <row r="5098" spans="1:15">
      <c r="A5098" s="20" t="s">
        <v>16383</v>
      </c>
      <c r="B5098" s="20" t="s">
        <v>384</v>
      </c>
      <c r="C5098" s="20" t="s">
        <v>16384</v>
      </c>
      <c r="D5098" s="20" t="s">
        <v>16385</v>
      </c>
      <c r="E5098" s="20" t="s">
        <v>427</v>
      </c>
      <c r="F5098" s="20" t="s">
        <v>389</v>
      </c>
      <c r="H5098" s="20" t="s">
        <v>16370</v>
      </c>
      <c r="J5098" s="20" t="s">
        <v>397</v>
      </c>
      <c r="K5098" s="20">
        <v>0</v>
      </c>
      <c r="L5098" s="20">
        <v>966</v>
      </c>
      <c r="M5098" s="20" t="s">
        <v>428</v>
      </c>
      <c r="N5098" s="23">
        <v>44956</v>
      </c>
      <c r="O5098" s="23">
        <v>44959</v>
      </c>
    </row>
    <row r="5099" spans="1:15">
      <c r="A5099" s="20" t="s">
        <v>16386</v>
      </c>
      <c r="B5099" s="20" t="s">
        <v>384</v>
      </c>
      <c r="C5099" s="20" t="s">
        <v>16387</v>
      </c>
      <c r="D5099" s="20" t="s">
        <v>16388</v>
      </c>
      <c r="E5099" s="20" t="s">
        <v>478</v>
      </c>
      <c r="F5099" s="20" t="s">
        <v>389</v>
      </c>
      <c r="H5099" s="20" t="s">
        <v>16370</v>
      </c>
      <c r="J5099" s="20" t="s">
        <v>391</v>
      </c>
      <c r="K5099" s="20">
        <v>0</v>
      </c>
      <c r="L5099" s="20">
        <v>0</v>
      </c>
      <c r="M5099" s="20" t="s">
        <v>392</v>
      </c>
      <c r="N5099" s="23">
        <v>44956</v>
      </c>
      <c r="O5099" s="23">
        <v>44956</v>
      </c>
    </row>
    <row r="5100" spans="1:15">
      <c r="A5100" s="20" t="s">
        <v>16389</v>
      </c>
      <c r="B5100" s="20" t="s">
        <v>384</v>
      </c>
      <c r="C5100" s="20" t="s">
        <v>16390</v>
      </c>
      <c r="D5100" s="20" t="s">
        <v>16391</v>
      </c>
      <c r="E5100" s="20" t="s">
        <v>478</v>
      </c>
      <c r="F5100" s="20" t="s">
        <v>389</v>
      </c>
      <c r="G5100" s="20" t="s">
        <v>2185</v>
      </c>
      <c r="H5100" s="20" t="s">
        <v>16392</v>
      </c>
      <c r="J5100" s="20" t="s">
        <v>397</v>
      </c>
      <c r="K5100" s="20">
        <v>0</v>
      </c>
      <c r="L5100" s="20">
        <v>0</v>
      </c>
      <c r="M5100" s="20" t="s">
        <v>392</v>
      </c>
      <c r="N5100" s="23">
        <v>44956</v>
      </c>
      <c r="O5100" s="23">
        <v>44956</v>
      </c>
    </row>
    <row r="5101" spans="1:15">
      <c r="A5101" s="20" t="s">
        <v>16393</v>
      </c>
      <c r="B5101" s="20" t="s">
        <v>384</v>
      </c>
      <c r="C5101" s="20" t="s">
        <v>16394</v>
      </c>
      <c r="D5101" s="20" t="s">
        <v>16395</v>
      </c>
      <c r="E5101" s="20" t="s">
        <v>387</v>
      </c>
      <c r="F5101" s="20" t="s">
        <v>389</v>
      </c>
      <c r="G5101" s="20" t="s">
        <v>2185</v>
      </c>
      <c r="H5101" s="20" t="s">
        <v>16392</v>
      </c>
      <c r="J5101" s="20" t="s">
        <v>391</v>
      </c>
      <c r="K5101" s="20">
        <v>0</v>
      </c>
      <c r="L5101" s="20">
        <v>0</v>
      </c>
      <c r="M5101" s="20" t="s">
        <v>392</v>
      </c>
      <c r="N5101" s="23">
        <v>44956</v>
      </c>
      <c r="O5101" s="23">
        <v>44956</v>
      </c>
    </row>
    <row r="5102" spans="1:15">
      <c r="A5102" s="20" t="s">
        <v>16396</v>
      </c>
      <c r="B5102" s="20" t="s">
        <v>384</v>
      </c>
      <c r="C5102" s="20" t="s">
        <v>16397</v>
      </c>
      <c r="D5102" s="20" t="s">
        <v>16398</v>
      </c>
      <c r="E5102" s="20" t="s">
        <v>387</v>
      </c>
      <c r="F5102" s="20" t="s">
        <v>389</v>
      </c>
      <c r="G5102" s="20" t="s">
        <v>2185</v>
      </c>
      <c r="H5102" s="20" t="s">
        <v>16392</v>
      </c>
      <c r="J5102" s="20" t="s">
        <v>391</v>
      </c>
      <c r="K5102" s="20">
        <v>0</v>
      </c>
      <c r="L5102" s="20">
        <v>0</v>
      </c>
      <c r="M5102" s="20" t="s">
        <v>392</v>
      </c>
      <c r="N5102" s="23">
        <v>44956</v>
      </c>
      <c r="O5102" s="23">
        <v>44956</v>
      </c>
    </row>
    <row r="5103" spans="1:15">
      <c r="A5103" s="20" t="s">
        <v>16399</v>
      </c>
      <c r="B5103" s="20" t="s">
        <v>384</v>
      </c>
      <c r="C5103" s="20" t="s">
        <v>16400</v>
      </c>
      <c r="D5103" s="20" t="s">
        <v>16401</v>
      </c>
      <c r="E5103" s="20" t="s">
        <v>387</v>
      </c>
      <c r="F5103" s="20" t="s">
        <v>389</v>
      </c>
      <c r="G5103" s="20" t="s">
        <v>9268</v>
      </c>
      <c r="H5103" s="20" t="s">
        <v>9274</v>
      </c>
      <c r="J5103" s="20" t="s">
        <v>397</v>
      </c>
      <c r="K5103" s="20">
        <v>0</v>
      </c>
      <c r="L5103" s="20">
        <v>0</v>
      </c>
      <c r="M5103" s="20" t="s">
        <v>392</v>
      </c>
      <c r="N5103" s="23">
        <v>44956</v>
      </c>
      <c r="O5103" s="23">
        <v>44956</v>
      </c>
    </row>
    <row r="5104" spans="1:15">
      <c r="A5104" s="20" t="s">
        <v>16402</v>
      </c>
      <c r="B5104" s="20" t="s">
        <v>384</v>
      </c>
      <c r="C5104" s="20" t="s">
        <v>16403</v>
      </c>
      <c r="D5104" s="20" t="s">
        <v>16404</v>
      </c>
      <c r="E5104" s="20" t="s">
        <v>478</v>
      </c>
      <c r="F5104" s="20" t="s">
        <v>389</v>
      </c>
      <c r="G5104" s="20" t="s">
        <v>6628</v>
      </c>
      <c r="H5104" s="20" t="s">
        <v>1895</v>
      </c>
      <c r="J5104" s="20" t="s">
        <v>391</v>
      </c>
      <c r="K5104" s="20">
        <v>0</v>
      </c>
      <c r="L5104" s="20">
        <v>0</v>
      </c>
      <c r="M5104" s="20" t="s">
        <v>392</v>
      </c>
      <c r="N5104" s="23">
        <v>44956</v>
      </c>
      <c r="O5104" s="23">
        <v>44956</v>
      </c>
    </row>
    <row r="5105" spans="1:15">
      <c r="A5105" s="20" t="s">
        <v>16405</v>
      </c>
      <c r="B5105" s="20" t="s">
        <v>384</v>
      </c>
      <c r="C5105" s="20" t="s">
        <v>16406</v>
      </c>
      <c r="D5105" s="20" t="s">
        <v>16407</v>
      </c>
      <c r="E5105" s="20" t="s">
        <v>478</v>
      </c>
      <c r="F5105" s="20" t="s">
        <v>389</v>
      </c>
      <c r="G5105" s="20" t="s">
        <v>6628</v>
      </c>
      <c r="H5105" s="20" t="s">
        <v>1895</v>
      </c>
      <c r="J5105" s="20" t="s">
        <v>397</v>
      </c>
      <c r="K5105" s="20">
        <v>0</v>
      </c>
      <c r="L5105" s="20">
        <v>0</v>
      </c>
      <c r="M5105" s="20" t="s">
        <v>392</v>
      </c>
      <c r="N5105" s="23">
        <v>44956</v>
      </c>
      <c r="O5105" s="23">
        <v>44956</v>
      </c>
    </row>
    <row r="5106" spans="1:15">
      <c r="A5106" s="20" t="s">
        <v>16408</v>
      </c>
      <c r="B5106" s="20" t="s">
        <v>384</v>
      </c>
      <c r="C5106" s="20" t="s">
        <v>16409</v>
      </c>
      <c r="D5106" s="20" t="s">
        <v>16410</v>
      </c>
      <c r="E5106" s="20" t="s">
        <v>478</v>
      </c>
      <c r="F5106" s="20" t="s">
        <v>389</v>
      </c>
      <c r="G5106" s="20" t="s">
        <v>6628</v>
      </c>
      <c r="H5106" s="20" t="s">
        <v>1895</v>
      </c>
      <c r="J5106" s="20" t="s">
        <v>397</v>
      </c>
      <c r="K5106" s="20">
        <v>0</v>
      </c>
      <c r="L5106" s="20">
        <v>0</v>
      </c>
      <c r="M5106" s="20" t="s">
        <v>392</v>
      </c>
      <c r="N5106" s="23">
        <v>44957</v>
      </c>
      <c r="O5106" s="23">
        <v>44957</v>
      </c>
    </row>
    <row r="5107" spans="1:15">
      <c r="A5107" s="20" t="s">
        <v>16411</v>
      </c>
      <c r="B5107" s="20" t="s">
        <v>384</v>
      </c>
      <c r="C5107" s="20" t="s">
        <v>16412</v>
      </c>
      <c r="D5107" s="20" t="s">
        <v>16413</v>
      </c>
      <c r="E5107" s="20" t="s">
        <v>427</v>
      </c>
      <c r="F5107" s="20" t="s">
        <v>389</v>
      </c>
      <c r="G5107" s="20" t="s">
        <v>6628</v>
      </c>
      <c r="H5107" s="20" t="s">
        <v>1895</v>
      </c>
      <c r="J5107" s="20" t="s">
        <v>391</v>
      </c>
      <c r="K5107" s="20">
        <v>0</v>
      </c>
      <c r="L5107" s="20">
        <v>0</v>
      </c>
      <c r="M5107" s="20" t="s">
        <v>392</v>
      </c>
      <c r="N5107" s="23">
        <v>44957</v>
      </c>
      <c r="O5107" s="23">
        <v>44957</v>
      </c>
    </row>
    <row r="5108" spans="1:15">
      <c r="A5108" s="20" t="s">
        <v>16414</v>
      </c>
      <c r="B5108" s="20" t="s">
        <v>384</v>
      </c>
      <c r="C5108" s="20" t="s">
        <v>16415</v>
      </c>
      <c r="D5108" s="20" t="s">
        <v>16416</v>
      </c>
      <c r="E5108" s="20" t="s">
        <v>427</v>
      </c>
      <c r="F5108" s="20" t="s">
        <v>389</v>
      </c>
      <c r="G5108" s="20" t="s">
        <v>6628</v>
      </c>
      <c r="H5108" s="20" t="s">
        <v>1895</v>
      </c>
      <c r="J5108" s="20" t="s">
        <v>391</v>
      </c>
      <c r="K5108" s="20">
        <v>0</v>
      </c>
      <c r="L5108" s="20">
        <v>0</v>
      </c>
      <c r="M5108" s="20" t="s">
        <v>392</v>
      </c>
      <c r="N5108" s="23">
        <v>44957</v>
      </c>
      <c r="O5108" s="23">
        <v>44957</v>
      </c>
    </row>
    <row r="5109" spans="1:15">
      <c r="A5109" s="20" t="s">
        <v>16417</v>
      </c>
      <c r="B5109" s="20" t="s">
        <v>384</v>
      </c>
      <c r="C5109" s="20" t="s">
        <v>16418</v>
      </c>
      <c r="D5109" s="20" t="s">
        <v>6344</v>
      </c>
      <c r="E5109" s="20" t="s">
        <v>427</v>
      </c>
      <c r="F5109" s="20" t="s">
        <v>389</v>
      </c>
      <c r="G5109" s="20" t="s">
        <v>6628</v>
      </c>
      <c r="H5109" s="20" t="s">
        <v>1895</v>
      </c>
      <c r="J5109" s="20" t="s">
        <v>391</v>
      </c>
      <c r="K5109" s="20">
        <v>0</v>
      </c>
      <c r="L5109" s="20">
        <v>0</v>
      </c>
      <c r="M5109" s="20" t="s">
        <v>392</v>
      </c>
      <c r="N5109" s="23">
        <v>44957</v>
      </c>
      <c r="O5109" s="23">
        <v>44957</v>
      </c>
    </row>
    <row r="5110" spans="1:15">
      <c r="A5110" s="20" t="s">
        <v>16419</v>
      </c>
      <c r="B5110" s="20" t="s">
        <v>384</v>
      </c>
      <c r="C5110" s="20" t="s">
        <v>16420</v>
      </c>
      <c r="D5110" s="20" t="s">
        <v>16421</v>
      </c>
      <c r="E5110" s="20" t="s">
        <v>427</v>
      </c>
      <c r="F5110" s="20" t="s">
        <v>389</v>
      </c>
      <c r="G5110" s="20" t="s">
        <v>6628</v>
      </c>
      <c r="H5110" s="20" t="s">
        <v>1895</v>
      </c>
      <c r="J5110" s="20" t="s">
        <v>391</v>
      </c>
      <c r="K5110" s="20">
        <v>0</v>
      </c>
      <c r="L5110" s="20">
        <v>0</v>
      </c>
      <c r="M5110" s="20" t="s">
        <v>392</v>
      </c>
      <c r="N5110" s="23">
        <v>44957</v>
      </c>
      <c r="O5110" s="23">
        <v>44957</v>
      </c>
    </row>
    <row r="5111" spans="1:15">
      <c r="A5111" s="20" t="s">
        <v>16422</v>
      </c>
      <c r="B5111" s="20" t="s">
        <v>384</v>
      </c>
      <c r="C5111" s="20" t="s">
        <v>16423</v>
      </c>
      <c r="D5111" s="20" t="s">
        <v>16424</v>
      </c>
      <c r="E5111" s="20" t="s">
        <v>427</v>
      </c>
      <c r="F5111" s="20" t="s">
        <v>389</v>
      </c>
      <c r="G5111" s="20" t="s">
        <v>16425</v>
      </c>
      <c r="H5111" s="20" t="s">
        <v>2186</v>
      </c>
      <c r="J5111" s="20" t="s">
        <v>391</v>
      </c>
      <c r="K5111" s="20">
        <v>0</v>
      </c>
      <c r="L5111" s="20">
        <v>0</v>
      </c>
      <c r="M5111" s="20" t="s">
        <v>392</v>
      </c>
      <c r="N5111" s="23">
        <v>44957</v>
      </c>
      <c r="O5111" s="23">
        <v>44957</v>
      </c>
    </row>
    <row r="5112" spans="1:15">
      <c r="A5112" s="20" t="s">
        <v>16426</v>
      </c>
      <c r="B5112" s="20" t="s">
        <v>384</v>
      </c>
      <c r="C5112" s="20" t="s">
        <v>16427</v>
      </c>
      <c r="D5112" s="20" t="s">
        <v>4267</v>
      </c>
      <c r="E5112" s="20" t="s">
        <v>427</v>
      </c>
      <c r="F5112" s="20" t="s">
        <v>389</v>
      </c>
      <c r="G5112" s="20" t="s">
        <v>16425</v>
      </c>
      <c r="H5112" s="20" t="s">
        <v>2186</v>
      </c>
      <c r="J5112" s="20" t="s">
        <v>391</v>
      </c>
      <c r="K5112" s="20">
        <v>0</v>
      </c>
      <c r="L5112" s="20">
        <v>0</v>
      </c>
      <c r="M5112" s="20" t="s">
        <v>392</v>
      </c>
      <c r="N5112" s="23">
        <v>44957</v>
      </c>
      <c r="O5112" s="23">
        <v>44957</v>
      </c>
    </row>
    <row r="5113" spans="1:15">
      <c r="A5113" s="20" t="s">
        <v>16428</v>
      </c>
      <c r="B5113" s="20" t="s">
        <v>384</v>
      </c>
      <c r="C5113" s="20" t="s">
        <v>16429</v>
      </c>
      <c r="D5113" s="20" t="s">
        <v>4267</v>
      </c>
      <c r="E5113" s="20" t="s">
        <v>427</v>
      </c>
      <c r="F5113" s="20" t="s">
        <v>389</v>
      </c>
      <c r="G5113" s="20" t="s">
        <v>16425</v>
      </c>
      <c r="H5113" s="20" t="s">
        <v>2186</v>
      </c>
      <c r="J5113" s="20" t="s">
        <v>391</v>
      </c>
      <c r="K5113" s="20">
        <v>0</v>
      </c>
      <c r="L5113" s="20">
        <v>0</v>
      </c>
      <c r="M5113" s="20" t="s">
        <v>392</v>
      </c>
      <c r="N5113" s="23">
        <v>44957</v>
      </c>
      <c r="O5113" s="23">
        <v>44957</v>
      </c>
    </row>
    <row r="5114" spans="1:15">
      <c r="A5114" s="20" t="s">
        <v>16430</v>
      </c>
      <c r="B5114" s="20" t="s">
        <v>384</v>
      </c>
      <c r="C5114" s="20" t="s">
        <v>16431</v>
      </c>
      <c r="D5114" s="20" t="s">
        <v>16432</v>
      </c>
      <c r="E5114" s="20" t="s">
        <v>427</v>
      </c>
      <c r="F5114" s="20" t="s">
        <v>389</v>
      </c>
      <c r="G5114" s="20" t="s">
        <v>16425</v>
      </c>
      <c r="H5114" s="20" t="s">
        <v>2186</v>
      </c>
      <c r="J5114" s="20" t="s">
        <v>391</v>
      </c>
      <c r="K5114" s="20">
        <v>0</v>
      </c>
      <c r="L5114" s="20">
        <v>0</v>
      </c>
      <c r="M5114" s="20" t="s">
        <v>392</v>
      </c>
      <c r="N5114" s="23">
        <v>44957</v>
      </c>
      <c r="O5114" s="23">
        <v>44957</v>
      </c>
    </row>
    <row r="5115" spans="1:15">
      <c r="A5115" s="20" t="s">
        <v>16433</v>
      </c>
      <c r="B5115" s="20" t="s">
        <v>384</v>
      </c>
      <c r="C5115" s="20" t="s">
        <v>16434</v>
      </c>
      <c r="D5115" s="20" t="s">
        <v>6344</v>
      </c>
      <c r="E5115" s="20" t="s">
        <v>427</v>
      </c>
      <c r="F5115" s="20" t="s">
        <v>389</v>
      </c>
      <c r="G5115" s="20" t="s">
        <v>16425</v>
      </c>
      <c r="H5115" s="20" t="s">
        <v>2186</v>
      </c>
      <c r="J5115" s="20" t="s">
        <v>391</v>
      </c>
      <c r="K5115" s="20">
        <v>0</v>
      </c>
      <c r="L5115" s="20">
        <v>0</v>
      </c>
      <c r="M5115" s="20" t="s">
        <v>392</v>
      </c>
      <c r="N5115" s="23">
        <v>44957</v>
      </c>
      <c r="O5115" s="23">
        <v>44957</v>
      </c>
    </row>
    <row r="5116" spans="1:15">
      <c r="A5116" s="20" t="s">
        <v>16435</v>
      </c>
      <c r="B5116" s="20" t="s">
        <v>384</v>
      </c>
      <c r="C5116" s="20" t="s">
        <v>16436</v>
      </c>
      <c r="D5116" s="20" t="s">
        <v>16421</v>
      </c>
      <c r="E5116" s="20" t="s">
        <v>427</v>
      </c>
      <c r="F5116" s="20" t="s">
        <v>389</v>
      </c>
      <c r="G5116" s="20" t="s">
        <v>16425</v>
      </c>
      <c r="H5116" s="20" t="s">
        <v>2186</v>
      </c>
      <c r="J5116" s="20" t="s">
        <v>391</v>
      </c>
      <c r="K5116" s="20">
        <v>0</v>
      </c>
      <c r="L5116" s="20">
        <v>0</v>
      </c>
      <c r="M5116" s="20" t="s">
        <v>392</v>
      </c>
      <c r="N5116" s="23">
        <v>44957</v>
      </c>
      <c r="O5116" s="23">
        <v>44957</v>
      </c>
    </row>
    <row r="5117" spans="1:15">
      <c r="A5117" s="20" t="s">
        <v>16437</v>
      </c>
      <c r="B5117" s="20" t="s">
        <v>384</v>
      </c>
      <c r="C5117" s="20" t="s">
        <v>16438</v>
      </c>
      <c r="D5117" s="20" t="s">
        <v>4267</v>
      </c>
      <c r="E5117" s="20" t="s">
        <v>427</v>
      </c>
      <c r="F5117" s="20" t="s">
        <v>389</v>
      </c>
      <c r="G5117" s="20" t="s">
        <v>16425</v>
      </c>
      <c r="H5117" s="20" t="s">
        <v>2186</v>
      </c>
      <c r="J5117" s="20" t="s">
        <v>391</v>
      </c>
      <c r="K5117" s="20">
        <v>0</v>
      </c>
      <c r="L5117" s="20">
        <v>0</v>
      </c>
      <c r="M5117" s="20" t="s">
        <v>392</v>
      </c>
      <c r="N5117" s="23">
        <v>44957</v>
      </c>
      <c r="O5117" s="23">
        <v>44957</v>
      </c>
    </row>
    <row r="5118" spans="1:15">
      <c r="A5118" s="20" t="s">
        <v>16439</v>
      </c>
      <c r="B5118" s="20" t="s">
        <v>384</v>
      </c>
      <c r="C5118" s="20" t="s">
        <v>16440</v>
      </c>
      <c r="D5118" s="20" t="s">
        <v>4267</v>
      </c>
      <c r="E5118" s="20" t="s">
        <v>427</v>
      </c>
      <c r="F5118" s="20" t="s">
        <v>389</v>
      </c>
      <c r="G5118" s="20" t="s">
        <v>16425</v>
      </c>
      <c r="H5118" s="20" t="s">
        <v>2186</v>
      </c>
      <c r="J5118" s="20" t="s">
        <v>391</v>
      </c>
      <c r="K5118" s="20">
        <v>0</v>
      </c>
      <c r="L5118" s="20">
        <v>0</v>
      </c>
      <c r="M5118" s="20" t="s">
        <v>392</v>
      </c>
      <c r="N5118" s="23">
        <v>44957</v>
      </c>
      <c r="O5118" s="23">
        <v>44957</v>
      </c>
    </row>
    <row r="5119" spans="1:15">
      <c r="A5119" s="20" t="s">
        <v>16441</v>
      </c>
      <c r="B5119" s="20" t="s">
        <v>384</v>
      </c>
      <c r="C5119" s="20" t="s">
        <v>16442</v>
      </c>
      <c r="D5119" s="20" t="s">
        <v>16443</v>
      </c>
      <c r="E5119" s="20" t="s">
        <v>450</v>
      </c>
      <c r="F5119" s="20" t="s">
        <v>389</v>
      </c>
      <c r="G5119" s="20" t="s">
        <v>16444</v>
      </c>
      <c r="H5119" s="20" t="s">
        <v>8858</v>
      </c>
      <c r="J5119" s="20" t="s">
        <v>397</v>
      </c>
      <c r="K5119" s="20">
        <v>0</v>
      </c>
      <c r="L5119" s="20">
        <v>0</v>
      </c>
      <c r="M5119" s="20" t="s">
        <v>392</v>
      </c>
      <c r="N5119" s="23">
        <v>44957</v>
      </c>
      <c r="O5119" s="23">
        <v>44957</v>
      </c>
    </row>
    <row r="5120" spans="1:15">
      <c r="A5120" s="20" t="s">
        <v>16445</v>
      </c>
      <c r="B5120" s="20" t="s">
        <v>384</v>
      </c>
      <c r="C5120" s="20" t="s">
        <v>16446</v>
      </c>
      <c r="D5120" s="20" t="s">
        <v>16447</v>
      </c>
      <c r="E5120" s="20" t="s">
        <v>387</v>
      </c>
      <c r="F5120" s="20" t="s">
        <v>389</v>
      </c>
      <c r="G5120" s="20" t="s">
        <v>16448</v>
      </c>
      <c r="H5120" s="20" t="s">
        <v>2109</v>
      </c>
      <c r="J5120" s="20" t="s">
        <v>397</v>
      </c>
      <c r="K5120" s="20">
        <v>0</v>
      </c>
      <c r="L5120" s="20">
        <v>66.02</v>
      </c>
      <c r="M5120" s="20" t="s">
        <v>428</v>
      </c>
      <c r="N5120" s="23">
        <v>44957</v>
      </c>
      <c r="O5120" s="23">
        <v>44957</v>
      </c>
    </row>
    <row r="5121" spans="1:15">
      <c r="A5121" s="20" t="s">
        <v>16449</v>
      </c>
      <c r="B5121" s="20" t="s">
        <v>384</v>
      </c>
      <c r="C5121" s="20" t="s">
        <v>16450</v>
      </c>
      <c r="D5121" s="20" t="s">
        <v>16451</v>
      </c>
      <c r="E5121" s="20" t="s">
        <v>387</v>
      </c>
      <c r="F5121" s="20" t="s">
        <v>389</v>
      </c>
      <c r="G5121" s="20" t="s">
        <v>16452</v>
      </c>
      <c r="H5121" s="20" t="s">
        <v>16453</v>
      </c>
      <c r="J5121" s="20" t="s">
        <v>391</v>
      </c>
      <c r="K5121" s="20">
        <v>0</v>
      </c>
      <c r="L5121" s="20">
        <v>66.02</v>
      </c>
      <c r="M5121" s="20" t="s">
        <v>428</v>
      </c>
      <c r="N5121" s="23">
        <v>44957</v>
      </c>
      <c r="O5121" s="23">
        <v>44957</v>
      </c>
    </row>
    <row r="5122" spans="1:15">
      <c r="A5122" s="20" t="s">
        <v>16454</v>
      </c>
      <c r="B5122" s="20" t="s">
        <v>384</v>
      </c>
      <c r="C5122" s="20" t="s">
        <v>16455</v>
      </c>
      <c r="D5122" s="20" t="s">
        <v>16456</v>
      </c>
      <c r="E5122" s="20" t="s">
        <v>387</v>
      </c>
      <c r="F5122" s="20" t="s">
        <v>389</v>
      </c>
      <c r="H5122" s="20" t="s">
        <v>16370</v>
      </c>
      <c r="J5122" s="20" t="s">
        <v>391</v>
      </c>
      <c r="K5122" s="20">
        <v>0</v>
      </c>
      <c r="L5122" s="20">
        <v>0</v>
      </c>
      <c r="M5122" s="20" t="s">
        <v>392</v>
      </c>
      <c r="N5122" s="23">
        <v>44957</v>
      </c>
      <c r="O5122" s="23">
        <v>44957</v>
      </c>
    </row>
    <row r="5123" spans="1:15">
      <c r="A5123" s="20" t="s">
        <v>16457</v>
      </c>
      <c r="B5123" s="20" t="s">
        <v>384</v>
      </c>
      <c r="C5123" s="20" t="s">
        <v>16458</v>
      </c>
      <c r="D5123" s="20" t="s">
        <v>16459</v>
      </c>
      <c r="E5123" s="20" t="s">
        <v>450</v>
      </c>
      <c r="F5123" s="20" t="s">
        <v>389</v>
      </c>
      <c r="H5123" s="20" t="s">
        <v>389</v>
      </c>
      <c r="J5123" s="20" t="s">
        <v>397</v>
      </c>
      <c r="K5123" s="20">
        <v>1500</v>
      </c>
      <c r="L5123" s="20">
        <v>0</v>
      </c>
      <c r="M5123" s="20" t="s">
        <v>392</v>
      </c>
      <c r="N5123" s="23">
        <v>44957</v>
      </c>
      <c r="O5123" s="23">
        <v>44957</v>
      </c>
    </row>
    <row r="5124" spans="1:15">
      <c r="A5124" s="20" t="s">
        <v>16460</v>
      </c>
      <c r="B5124" s="20" t="s">
        <v>384</v>
      </c>
      <c r="C5124" s="20" t="s">
        <v>16461</v>
      </c>
      <c r="D5124" s="20" t="s">
        <v>16462</v>
      </c>
      <c r="E5124" s="20" t="s">
        <v>450</v>
      </c>
      <c r="F5124" s="20" t="s">
        <v>16463</v>
      </c>
      <c r="G5124" s="20" t="s">
        <v>16059</v>
      </c>
      <c r="H5124" s="20" t="s">
        <v>2665</v>
      </c>
      <c r="I5124" s="20" t="s">
        <v>390</v>
      </c>
      <c r="J5124" s="20" t="s">
        <v>397</v>
      </c>
      <c r="K5124" s="20">
        <v>99900</v>
      </c>
      <c r="L5124" s="20">
        <v>600</v>
      </c>
      <c r="M5124" s="20" t="s">
        <v>392</v>
      </c>
      <c r="N5124" s="23">
        <v>44957</v>
      </c>
      <c r="O5124" s="23">
        <v>44959</v>
      </c>
    </row>
    <row r="5125" spans="1:15">
      <c r="A5125" s="20" t="s">
        <v>16464</v>
      </c>
      <c r="B5125" s="20" t="s">
        <v>384</v>
      </c>
      <c r="C5125" s="20" t="s">
        <v>16465</v>
      </c>
      <c r="D5125" s="20" t="s">
        <v>16466</v>
      </c>
      <c r="E5125" s="20" t="s">
        <v>387</v>
      </c>
      <c r="F5125" s="20" t="s">
        <v>389</v>
      </c>
      <c r="H5125" s="20" t="s">
        <v>389</v>
      </c>
      <c r="J5125" s="20" t="s">
        <v>391</v>
      </c>
      <c r="K5125" s="20">
        <v>0</v>
      </c>
      <c r="L5125" s="20">
        <v>0</v>
      </c>
      <c r="M5125" s="20" t="s">
        <v>392</v>
      </c>
      <c r="N5125" s="23">
        <v>44957</v>
      </c>
      <c r="O5125" s="23">
        <v>44957</v>
      </c>
    </row>
    <row r="5126" spans="1:15">
      <c r="A5126" s="20" t="s">
        <v>16467</v>
      </c>
      <c r="B5126" s="20" t="s">
        <v>384</v>
      </c>
      <c r="C5126" s="20" t="s">
        <v>16468</v>
      </c>
      <c r="D5126" s="20" t="s">
        <v>16469</v>
      </c>
      <c r="E5126" s="20" t="s">
        <v>450</v>
      </c>
      <c r="F5126" s="20" t="s">
        <v>16470</v>
      </c>
      <c r="G5126" s="20" t="s">
        <v>16059</v>
      </c>
      <c r="H5126" s="20" t="s">
        <v>2665</v>
      </c>
      <c r="I5126" s="20" t="s">
        <v>390</v>
      </c>
      <c r="J5126" s="20" t="s">
        <v>397</v>
      </c>
      <c r="K5126" s="20">
        <v>99900</v>
      </c>
      <c r="L5126" s="20">
        <v>0</v>
      </c>
      <c r="M5126" s="20" t="s">
        <v>392</v>
      </c>
      <c r="N5126" s="23">
        <v>44957</v>
      </c>
      <c r="O5126" s="23">
        <v>44959</v>
      </c>
    </row>
    <row r="5127" spans="1:15">
      <c r="A5127" s="20" t="s">
        <v>16471</v>
      </c>
      <c r="B5127" s="20" t="s">
        <v>384</v>
      </c>
      <c r="C5127" s="20" t="s">
        <v>16472</v>
      </c>
      <c r="D5127" s="20" t="s">
        <v>16473</v>
      </c>
      <c r="E5127" s="20" t="s">
        <v>478</v>
      </c>
      <c r="F5127" s="20" t="s">
        <v>389</v>
      </c>
      <c r="H5127" s="20" t="s">
        <v>389</v>
      </c>
      <c r="J5127" s="20" t="s">
        <v>397</v>
      </c>
      <c r="K5127" s="20">
        <v>0</v>
      </c>
      <c r="L5127" s="20">
        <v>0</v>
      </c>
      <c r="M5127" s="20" t="s">
        <v>392</v>
      </c>
      <c r="N5127" s="23">
        <v>44957</v>
      </c>
      <c r="O5127" s="23">
        <v>44957</v>
      </c>
    </row>
    <row r="5128" spans="1:15">
      <c r="A5128" s="20" t="s">
        <v>16474</v>
      </c>
      <c r="B5128" s="20" t="s">
        <v>384</v>
      </c>
      <c r="C5128" s="20" t="s">
        <v>16475</v>
      </c>
      <c r="D5128" s="20" t="s">
        <v>16476</v>
      </c>
      <c r="E5128" s="20" t="s">
        <v>387</v>
      </c>
      <c r="F5128" s="20" t="s">
        <v>389</v>
      </c>
      <c r="H5128" s="20" t="s">
        <v>389</v>
      </c>
      <c r="J5128" s="20" t="s">
        <v>397</v>
      </c>
      <c r="K5128" s="20">
        <v>0</v>
      </c>
      <c r="L5128" s="20">
        <v>0</v>
      </c>
      <c r="M5128" s="20" t="s">
        <v>392</v>
      </c>
      <c r="N5128" s="23">
        <v>44957</v>
      </c>
      <c r="O5128" s="23">
        <v>44957</v>
      </c>
    </row>
    <row r="5129" spans="1:15">
      <c r="A5129" s="20" t="s">
        <v>16477</v>
      </c>
      <c r="B5129" s="20" t="s">
        <v>384</v>
      </c>
      <c r="C5129" s="20" t="s">
        <v>16478</v>
      </c>
      <c r="D5129" s="20" t="s">
        <v>16479</v>
      </c>
      <c r="E5129" s="20" t="s">
        <v>478</v>
      </c>
      <c r="F5129" s="20" t="s">
        <v>389</v>
      </c>
      <c r="H5129" s="20" t="s">
        <v>389</v>
      </c>
      <c r="J5129" s="20" t="s">
        <v>391</v>
      </c>
      <c r="K5129" s="20">
        <v>0</v>
      </c>
      <c r="L5129" s="20">
        <v>0</v>
      </c>
      <c r="M5129" s="20" t="s">
        <v>392</v>
      </c>
      <c r="N5129" s="23">
        <v>44957</v>
      </c>
      <c r="O5129" s="23">
        <v>44957</v>
      </c>
    </row>
    <row r="5130" spans="1:15">
      <c r="A5130" s="20" t="s">
        <v>16480</v>
      </c>
      <c r="B5130" s="20" t="s">
        <v>384</v>
      </c>
      <c r="C5130" s="20" t="s">
        <v>16481</v>
      </c>
      <c r="D5130" s="20" t="s">
        <v>16482</v>
      </c>
      <c r="E5130" s="20" t="s">
        <v>387</v>
      </c>
      <c r="F5130" s="20" t="s">
        <v>389</v>
      </c>
      <c r="H5130" s="20" t="s">
        <v>389</v>
      </c>
      <c r="J5130" s="20" t="s">
        <v>397</v>
      </c>
      <c r="K5130" s="20">
        <v>0</v>
      </c>
      <c r="L5130" s="20">
        <v>0</v>
      </c>
      <c r="M5130" s="20" t="s">
        <v>392</v>
      </c>
      <c r="N5130" s="23">
        <v>44957</v>
      </c>
      <c r="O5130" s="23">
        <v>44957</v>
      </c>
    </row>
    <row r="5131" spans="1:15">
      <c r="A5131" s="20" t="s">
        <v>16483</v>
      </c>
      <c r="B5131" s="20" t="s">
        <v>384</v>
      </c>
      <c r="C5131" s="20" t="s">
        <v>16484</v>
      </c>
      <c r="D5131" s="20" t="s">
        <v>16485</v>
      </c>
      <c r="E5131" s="20" t="s">
        <v>387</v>
      </c>
      <c r="F5131" s="20" t="s">
        <v>389</v>
      </c>
      <c r="H5131" s="20" t="s">
        <v>389</v>
      </c>
      <c r="J5131" s="20" t="s">
        <v>397</v>
      </c>
      <c r="K5131" s="20">
        <v>0</v>
      </c>
      <c r="L5131" s="20">
        <v>0</v>
      </c>
      <c r="M5131" s="20" t="s">
        <v>392</v>
      </c>
      <c r="N5131" s="23">
        <v>44957</v>
      </c>
      <c r="O5131" s="23">
        <v>44957</v>
      </c>
    </row>
    <row r="5132" spans="1:15">
      <c r="A5132" s="20" t="s">
        <v>16486</v>
      </c>
      <c r="B5132" s="20" t="s">
        <v>384</v>
      </c>
      <c r="C5132" s="20" t="s">
        <v>16487</v>
      </c>
      <c r="D5132" s="20" t="s">
        <v>16488</v>
      </c>
      <c r="E5132" s="20" t="s">
        <v>478</v>
      </c>
      <c r="F5132" s="20" t="s">
        <v>389</v>
      </c>
      <c r="H5132" s="20" t="s">
        <v>389</v>
      </c>
      <c r="J5132" s="20" t="s">
        <v>397</v>
      </c>
      <c r="K5132" s="20">
        <v>0</v>
      </c>
      <c r="L5132" s="20">
        <v>0</v>
      </c>
      <c r="M5132" s="20" t="s">
        <v>392</v>
      </c>
      <c r="N5132" s="23">
        <v>44957</v>
      </c>
      <c r="O5132" s="23">
        <v>44970</v>
      </c>
    </row>
    <row r="5133" spans="1:15">
      <c r="A5133" s="20" t="s">
        <v>16489</v>
      </c>
      <c r="B5133" s="20" t="s">
        <v>384</v>
      </c>
      <c r="C5133" s="20" t="s">
        <v>16490</v>
      </c>
      <c r="D5133" s="20" t="s">
        <v>16491</v>
      </c>
      <c r="E5133" s="20" t="s">
        <v>478</v>
      </c>
      <c r="F5133" s="20" t="s">
        <v>389</v>
      </c>
      <c r="H5133" s="20" t="s">
        <v>389</v>
      </c>
      <c r="J5133" s="20" t="s">
        <v>397</v>
      </c>
      <c r="K5133" s="20">
        <v>0</v>
      </c>
      <c r="L5133" s="20">
        <v>0</v>
      </c>
      <c r="M5133" s="20" t="s">
        <v>392</v>
      </c>
      <c r="N5133" s="23">
        <v>44957</v>
      </c>
      <c r="O5133" s="23">
        <v>44973</v>
      </c>
    </row>
    <row r="5134" spans="1:15">
      <c r="A5134" s="20" t="s">
        <v>16492</v>
      </c>
      <c r="B5134" s="20" t="s">
        <v>384</v>
      </c>
      <c r="C5134" s="20" t="s">
        <v>16493</v>
      </c>
      <c r="D5134" s="20" t="s">
        <v>16494</v>
      </c>
      <c r="E5134" s="20" t="s">
        <v>387</v>
      </c>
      <c r="F5134" s="20" t="s">
        <v>16495</v>
      </c>
      <c r="G5134" s="20" t="s">
        <v>12098</v>
      </c>
      <c r="H5134" s="20" t="s">
        <v>16496</v>
      </c>
      <c r="I5134" s="20" t="s">
        <v>390</v>
      </c>
      <c r="J5134" s="20" t="s">
        <v>397</v>
      </c>
      <c r="K5134" s="20">
        <v>0</v>
      </c>
      <c r="L5134" s="20">
        <v>0</v>
      </c>
      <c r="M5134" s="20" t="s">
        <v>392</v>
      </c>
      <c r="N5134" s="23">
        <v>44957</v>
      </c>
      <c r="O5134" s="23">
        <v>44957</v>
      </c>
    </row>
    <row r="5135" spans="1:15">
      <c r="A5135" s="20" t="s">
        <v>16497</v>
      </c>
      <c r="B5135" s="20" t="s">
        <v>384</v>
      </c>
      <c r="C5135" s="20" t="s">
        <v>16498</v>
      </c>
      <c r="D5135" s="20" t="s">
        <v>16499</v>
      </c>
      <c r="E5135" s="20" t="s">
        <v>478</v>
      </c>
      <c r="F5135" s="20" t="s">
        <v>16500</v>
      </c>
      <c r="G5135" s="20" t="s">
        <v>12019</v>
      </c>
      <c r="H5135" s="20" t="s">
        <v>16496</v>
      </c>
      <c r="I5135" s="20" t="s">
        <v>390</v>
      </c>
      <c r="J5135" s="20" t="s">
        <v>391</v>
      </c>
      <c r="K5135" s="20">
        <v>0</v>
      </c>
      <c r="L5135" s="20">
        <v>0</v>
      </c>
      <c r="M5135" s="20" t="s">
        <v>392</v>
      </c>
      <c r="N5135" s="23">
        <v>44957</v>
      </c>
      <c r="O5135" s="23">
        <v>44957</v>
      </c>
    </row>
    <row r="5136" spans="1:15">
      <c r="A5136" s="20" t="s">
        <v>16501</v>
      </c>
      <c r="B5136" s="20" t="s">
        <v>384</v>
      </c>
      <c r="C5136" s="20" t="s">
        <v>16502</v>
      </c>
      <c r="D5136" s="20" t="s">
        <v>16503</v>
      </c>
      <c r="E5136" s="20" t="s">
        <v>387</v>
      </c>
      <c r="F5136" s="20" t="s">
        <v>389</v>
      </c>
      <c r="H5136" s="20" t="s">
        <v>389</v>
      </c>
      <c r="J5136" s="20" t="s">
        <v>391</v>
      </c>
      <c r="K5136" s="20">
        <v>0</v>
      </c>
      <c r="L5136" s="20">
        <v>0</v>
      </c>
      <c r="M5136" s="20" t="s">
        <v>392</v>
      </c>
      <c r="N5136" s="23">
        <v>44957</v>
      </c>
      <c r="O5136" s="23">
        <v>44957</v>
      </c>
    </row>
    <row r="5137" spans="1:15">
      <c r="A5137" s="20" t="s">
        <v>16504</v>
      </c>
      <c r="B5137" s="20" t="s">
        <v>384</v>
      </c>
      <c r="C5137" s="20" t="s">
        <v>16505</v>
      </c>
      <c r="D5137" s="20" t="s">
        <v>16506</v>
      </c>
      <c r="E5137" s="20" t="s">
        <v>450</v>
      </c>
      <c r="F5137" s="20" t="s">
        <v>389</v>
      </c>
      <c r="H5137" s="20" t="s">
        <v>389</v>
      </c>
      <c r="J5137" s="20" t="s">
        <v>397</v>
      </c>
      <c r="K5137" s="20">
        <v>2400</v>
      </c>
      <c r="L5137" s="20">
        <v>0</v>
      </c>
      <c r="M5137" s="20" t="s">
        <v>392</v>
      </c>
      <c r="N5137" s="23">
        <v>44958</v>
      </c>
      <c r="O5137" s="23">
        <v>44959</v>
      </c>
    </row>
    <row r="5138" spans="1:15">
      <c r="A5138" s="20" t="s">
        <v>16507</v>
      </c>
      <c r="B5138" s="20" t="s">
        <v>384</v>
      </c>
      <c r="C5138" s="20" t="s">
        <v>16508</v>
      </c>
      <c r="D5138" s="20" t="s">
        <v>16509</v>
      </c>
      <c r="E5138" s="20" t="s">
        <v>450</v>
      </c>
      <c r="F5138" s="20" t="s">
        <v>389</v>
      </c>
      <c r="H5138" s="20" t="s">
        <v>389</v>
      </c>
      <c r="J5138" s="20" t="s">
        <v>405</v>
      </c>
      <c r="K5138" s="20">
        <v>20000</v>
      </c>
      <c r="L5138" s="20">
        <v>0</v>
      </c>
      <c r="M5138" s="20" t="s">
        <v>392</v>
      </c>
      <c r="N5138" s="23">
        <v>44958</v>
      </c>
      <c r="O5138" s="23">
        <v>44958</v>
      </c>
    </row>
    <row r="5139" spans="1:15">
      <c r="A5139" s="20" t="s">
        <v>16510</v>
      </c>
      <c r="B5139" s="20" t="s">
        <v>384</v>
      </c>
      <c r="C5139" s="20" t="s">
        <v>16511</v>
      </c>
      <c r="D5139" s="20" t="s">
        <v>16512</v>
      </c>
      <c r="E5139" s="20" t="s">
        <v>450</v>
      </c>
      <c r="F5139" s="20" t="s">
        <v>16513</v>
      </c>
      <c r="G5139" s="20" t="s">
        <v>2664</v>
      </c>
      <c r="H5139" s="20" t="s">
        <v>2665</v>
      </c>
      <c r="I5139" s="20" t="s">
        <v>390</v>
      </c>
      <c r="J5139" s="20" t="s">
        <v>397</v>
      </c>
      <c r="K5139" s="20">
        <v>99999</v>
      </c>
      <c r="L5139" s="20">
        <v>163.66999999999999</v>
      </c>
      <c r="M5139" s="20" t="s">
        <v>392</v>
      </c>
      <c r="N5139" s="23">
        <v>44958</v>
      </c>
      <c r="O5139" s="23">
        <v>45008</v>
      </c>
    </row>
    <row r="5140" spans="1:15">
      <c r="A5140" s="20" t="s">
        <v>16514</v>
      </c>
      <c r="B5140" s="20" t="s">
        <v>384</v>
      </c>
      <c r="C5140" s="20" t="s">
        <v>16515</v>
      </c>
      <c r="D5140" s="20" t="s">
        <v>16516</v>
      </c>
      <c r="E5140" s="20" t="s">
        <v>450</v>
      </c>
      <c r="F5140" s="20" t="s">
        <v>389</v>
      </c>
      <c r="H5140" s="20" t="s">
        <v>389</v>
      </c>
      <c r="J5140" s="20" t="s">
        <v>397</v>
      </c>
      <c r="K5140" s="20">
        <v>1900</v>
      </c>
      <c r="L5140" s="20">
        <v>1314</v>
      </c>
      <c r="M5140" s="20" t="s">
        <v>392</v>
      </c>
      <c r="N5140" s="23">
        <v>44958</v>
      </c>
      <c r="O5140" s="23">
        <v>44958</v>
      </c>
    </row>
    <row r="5141" spans="1:15">
      <c r="A5141" s="20" t="s">
        <v>16517</v>
      </c>
      <c r="B5141" s="20" t="s">
        <v>384</v>
      </c>
      <c r="C5141" s="20" t="s">
        <v>16518</v>
      </c>
      <c r="D5141" s="20" t="s">
        <v>16519</v>
      </c>
      <c r="E5141" s="20" t="s">
        <v>396</v>
      </c>
      <c r="F5141" s="20" t="s">
        <v>389</v>
      </c>
      <c r="H5141" s="20" t="s">
        <v>389</v>
      </c>
      <c r="J5141" s="20" t="s">
        <v>397</v>
      </c>
      <c r="K5141" s="20">
        <v>0</v>
      </c>
      <c r="L5141" s="20">
        <v>0</v>
      </c>
      <c r="M5141" s="20" t="s">
        <v>392</v>
      </c>
      <c r="N5141" s="23">
        <v>44958</v>
      </c>
      <c r="O5141" s="23">
        <v>44958</v>
      </c>
    </row>
    <row r="5142" spans="1:15">
      <c r="A5142" s="20" t="s">
        <v>16520</v>
      </c>
      <c r="B5142" s="20" t="s">
        <v>384</v>
      </c>
      <c r="C5142" s="20" t="s">
        <v>16521</v>
      </c>
      <c r="D5142" s="20" t="s">
        <v>16522</v>
      </c>
      <c r="E5142" s="20" t="s">
        <v>478</v>
      </c>
      <c r="F5142" s="20" t="s">
        <v>389</v>
      </c>
      <c r="H5142" s="20" t="s">
        <v>389</v>
      </c>
      <c r="J5142" s="20" t="s">
        <v>391</v>
      </c>
      <c r="K5142" s="20">
        <v>0</v>
      </c>
      <c r="L5142" s="20">
        <v>0</v>
      </c>
      <c r="M5142" s="20" t="s">
        <v>392</v>
      </c>
      <c r="N5142" s="23">
        <v>44958</v>
      </c>
      <c r="O5142" s="23">
        <v>44958</v>
      </c>
    </row>
    <row r="5143" spans="1:15">
      <c r="A5143" s="20" t="s">
        <v>16523</v>
      </c>
      <c r="B5143" s="20" t="s">
        <v>384</v>
      </c>
      <c r="C5143" s="20" t="s">
        <v>16524</v>
      </c>
      <c r="D5143" s="20" t="s">
        <v>16525</v>
      </c>
      <c r="E5143" s="20" t="s">
        <v>387</v>
      </c>
      <c r="F5143" s="20" t="s">
        <v>389</v>
      </c>
      <c r="H5143" s="20" t="s">
        <v>389</v>
      </c>
      <c r="J5143" s="20" t="s">
        <v>397</v>
      </c>
      <c r="K5143" s="20">
        <v>0</v>
      </c>
      <c r="L5143" s="20">
        <v>519.55999999999995</v>
      </c>
      <c r="M5143" s="20" t="s">
        <v>428</v>
      </c>
      <c r="N5143" s="23">
        <v>44958</v>
      </c>
      <c r="O5143" s="23">
        <v>44958</v>
      </c>
    </row>
    <row r="5144" spans="1:15">
      <c r="A5144" s="20" t="s">
        <v>16526</v>
      </c>
      <c r="B5144" s="20" t="s">
        <v>384</v>
      </c>
      <c r="C5144" s="20" t="s">
        <v>16527</v>
      </c>
      <c r="D5144" s="20" t="s">
        <v>16528</v>
      </c>
      <c r="E5144" s="20" t="s">
        <v>478</v>
      </c>
      <c r="F5144" s="20" t="s">
        <v>389</v>
      </c>
      <c r="H5144" s="20" t="s">
        <v>389</v>
      </c>
      <c r="J5144" s="20" t="s">
        <v>397</v>
      </c>
      <c r="K5144" s="20">
        <v>0</v>
      </c>
      <c r="L5144" s="20">
        <v>0</v>
      </c>
      <c r="M5144" s="20" t="s">
        <v>392</v>
      </c>
      <c r="N5144" s="23">
        <v>44958</v>
      </c>
      <c r="O5144" s="23">
        <v>44958</v>
      </c>
    </row>
    <row r="5145" spans="1:15">
      <c r="A5145" s="20" t="s">
        <v>16529</v>
      </c>
      <c r="B5145" s="20" t="s">
        <v>384</v>
      </c>
      <c r="C5145" s="20" t="s">
        <v>16530</v>
      </c>
      <c r="D5145" s="20" t="s">
        <v>16531</v>
      </c>
      <c r="E5145" s="20" t="s">
        <v>478</v>
      </c>
      <c r="F5145" s="20" t="s">
        <v>389</v>
      </c>
      <c r="H5145" s="20" t="s">
        <v>389</v>
      </c>
      <c r="J5145" s="20" t="s">
        <v>391</v>
      </c>
      <c r="K5145" s="20">
        <v>0</v>
      </c>
      <c r="L5145" s="20">
        <v>0</v>
      </c>
      <c r="M5145" s="20" t="s">
        <v>392</v>
      </c>
      <c r="N5145" s="23">
        <v>44958</v>
      </c>
      <c r="O5145" s="23">
        <v>44958</v>
      </c>
    </row>
    <row r="5146" spans="1:15">
      <c r="A5146" s="20" t="s">
        <v>16532</v>
      </c>
      <c r="B5146" s="20" t="s">
        <v>384</v>
      </c>
      <c r="C5146" s="20" t="s">
        <v>16533</v>
      </c>
      <c r="D5146" s="20" t="s">
        <v>16534</v>
      </c>
      <c r="E5146" s="20" t="s">
        <v>478</v>
      </c>
      <c r="F5146" s="20" t="s">
        <v>389</v>
      </c>
      <c r="H5146" s="20" t="s">
        <v>389</v>
      </c>
      <c r="J5146" s="20" t="s">
        <v>391</v>
      </c>
      <c r="K5146" s="20">
        <v>0</v>
      </c>
      <c r="L5146" s="20">
        <v>0</v>
      </c>
      <c r="M5146" s="20" t="s">
        <v>392</v>
      </c>
      <c r="N5146" s="23">
        <v>44958</v>
      </c>
      <c r="O5146" s="23">
        <v>44958</v>
      </c>
    </row>
    <row r="5147" spans="1:15">
      <c r="A5147" s="20" t="s">
        <v>16535</v>
      </c>
      <c r="B5147" s="20" t="s">
        <v>384</v>
      </c>
      <c r="C5147" s="20" t="s">
        <v>16536</v>
      </c>
      <c r="D5147" s="20" t="s">
        <v>16537</v>
      </c>
      <c r="E5147" s="20" t="s">
        <v>478</v>
      </c>
      <c r="F5147" s="20" t="s">
        <v>389</v>
      </c>
      <c r="H5147" s="20" t="s">
        <v>389</v>
      </c>
      <c r="J5147" s="20" t="s">
        <v>391</v>
      </c>
      <c r="K5147" s="20">
        <v>0</v>
      </c>
      <c r="L5147" s="20">
        <v>0</v>
      </c>
      <c r="M5147" s="20" t="s">
        <v>392</v>
      </c>
      <c r="N5147" s="23">
        <v>44959</v>
      </c>
      <c r="O5147" s="23">
        <v>44959</v>
      </c>
    </row>
    <row r="5148" spans="1:15">
      <c r="A5148" s="20" t="s">
        <v>16538</v>
      </c>
      <c r="B5148" s="20" t="s">
        <v>384</v>
      </c>
      <c r="C5148" s="20" t="s">
        <v>16539</v>
      </c>
      <c r="D5148" s="20" t="s">
        <v>16540</v>
      </c>
      <c r="E5148" s="20" t="s">
        <v>427</v>
      </c>
      <c r="F5148" s="20" t="s">
        <v>389</v>
      </c>
      <c r="H5148" s="20" t="s">
        <v>389</v>
      </c>
      <c r="J5148" s="20" t="s">
        <v>405</v>
      </c>
      <c r="K5148" s="20">
        <v>0</v>
      </c>
      <c r="L5148" s="20">
        <v>410.87</v>
      </c>
      <c r="M5148" s="20" t="s">
        <v>428</v>
      </c>
      <c r="N5148" s="23">
        <v>44959</v>
      </c>
      <c r="O5148" s="23">
        <v>45033</v>
      </c>
    </row>
    <row r="5149" spans="1:15">
      <c r="A5149" s="20" t="s">
        <v>16541</v>
      </c>
      <c r="B5149" s="20" t="s">
        <v>384</v>
      </c>
      <c r="C5149" s="20" t="s">
        <v>16542</v>
      </c>
      <c r="D5149" s="20" t="s">
        <v>16543</v>
      </c>
      <c r="E5149" s="20" t="s">
        <v>427</v>
      </c>
      <c r="F5149" s="20" t="s">
        <v>389</v>
      </c>
      <c r="H5149" s="20" t="s">
        <v>389</v>
      </c>
      <c r="J5149" s="20" t="s">
        <v>405</v>
      </c>
      <c r="K5149" s="20">
        <v>0</v>
      </c>
      <c r="L5149" s="20">
        <v>443.25</v>
      </c>
      <c r="M5149" s="20" t="s">
        <v>428</v>
      </c>
      <c r="N5149" s="23">
        <v>44959</v>
      </c>
      <c r="O5149" s="23">
        <v>45033</v>
      </c>
    </row>
    <row r="5150" spans="1:15">
      <c r="A5150" s="20" t="s">
        <v>16544</v>
      </c>
      <c r="B5150" s="20" t="s">
        <v>384</v>
      </c>
      <c r="C5150" s="20" t="s">
        <v>16545</v>
      </c>
      <c r="D5150" s="20" t="s">
        <v>16546</v>
      </c>
      <c r="E5150" s="20" t="s">
        <v>427</v>
      </c>
      <c r="F5150" s="20" t="s">
        <v>389</v>
      </c>
      <c r="H5150" s="20" t="s">
        <v>389</v>
      </c>
      <c r="J5150" s="20" t="s">
        <v>397</v>
      </c>
      <c r="K5150" s="20">
        <v>0</v>
      </c>
      <c r="L5150" s="20">
        <v>401.99</v>
      </c>
      <c r="M5150" s="20" t="s">
        <v>428</v>
      </c>
      <c r="N5150" s="23">
        <v>44959</v>
      </c>
      <c r="O5150" s="23">
        <v>44986</v>
      </c>
    </row>
    <row r="5151" spans="1:15">
      <c r="A5151" s="20" t="s">
        <v>16547</v>
      </c>
      <c r="B5151" s="20" t="s">
        <v>384</v>
      </c>
      <c r="C5151" s="20" t="s">
        <v>16548</v>
      </c>
      <c r="D5151" s="20" t="s">
        <v>16549</v>
      </c>
      <c r="E5151" s="20" t="s">
        <v>450</v>
      </c>
      <c r="F5151" s="20" t="s">
        <v>389</v>
      </c>
      <c r="H5151" s="20" t="s">
        <v>389</v>
      </c>
      <c r="J5151" s="20" t="s">
        <v>397</v>
      </c>
      <c r="K5151" s="20">
        <v>2000</v>
      </c>
      <c r="L5151" s="20">
        <v>0</v>
      </c>
      <c r="M5151" s="20" t="s">
        <v>392</v>
      </c>
      <c r="N5151" s="23">
        <v>44959</v>
      </c>
      <c r="O5151" s="23">
        <v>44966</v>
      </c>
    </row>
    <row r="5152" spans="1:15">
      <c r="A5152" s="20" t="s">
        <v>16550</v>
      </c>
      <c r="B5152" s="20" t="s">
        <v>384</v>
      </c>
      <c r="C5152" s="20" t="s">
        <v>16551</v>
      </c>
      <c r="D5152" s="20" t="s">
        <v>16552</v>
      </c>
      <c r="E5152" s="20" t="s">
        <v>427</v>
      </c>
      <c r="F5152" s="20" t="s">
        <v>389</v>
      </c>
      <c r="H5152" s="20" t="s">
        <v>389</v>
      </c>
      <c r="J5152" s="20" t="s">
        <v>391</v>
      </c>
      <c r="K5152" s="20">
        <v>0</v>
      </c>
      <c r="L5152" s="20">
        <v>0</v>
      </c>
      <c r="M5152" s="20" t="s">
        <v>392</v>
      </c>
      <c r="N5152" s="23">
        <v>44959</v>
      </c>
      <c r="O5152" s="23">
        <v>44959</v>
      </c>
    </row>
    <row r="5153" spans="1:15">
      <c r="A5153" s="20" t="s">
        <v>16553</v>
      </c>
      <c r="B5153" s="20" t="s">
        <v>384</v>
      </c>
      <c r="C5153" s="20" t="s">
        <v>16554</v>
      </c>
      <c r="D5153" s="20" t="s">
        <v>16555</v>
      </c>
      <c r="E5153" s="20" t="s">
        <v>387</v>
      </c>
      <c r="F5153" s="20" t="s">
        <v>389</v>
      </c>
      <c r="H5153" s="20" t="s">
        <v>389</v>
      </c>
      <c r="J5153" s="20" t="s">
        <v>391</v>
      </c>
      <c r="K5153" s="20">
        <v>0</v>
      </c>
      <c r="L5153" s="20">
        <v>0</v>
      </c>
      <c r="M5153" s="20" t="s">
        <v>392</v>
      </c>
      <c r="N5153" s="23">
        <v>44959</v>
      </c>
      <c r="O5153" s="23">
        <v>44959</v>
      </c>
    </row>
    <row r="5154" spans="1:15">
      <c r="A5154" s="20" t="s">
        <v>16556</v>
      </c>
      <c r="B5154" s="20" t="s">
        <v>384</v>
      </c>
      <c r="C5154" s="20" t="s">
        <v>16557</v>
      </c>
      <c r="D5154" s="20" t="s">
        <v>16558</v>
      </c>
      <c r="E5154" s="20" t="s">
        <v>450</v>
      </c>
      <c r="F5154" s="20" t="s">
        <v>16559</v>
      </c>
      <c r="G5154" s="20" t="s">
        <v>16378</v>
      </c>
      <c r="H5154" s="20" t="s">
        <v>16379</v>
      </c>
      <c r="I5154" s="20" t="s">
        <v>390</v>
      </c>
      <c r="J5154" s="20" t="s">
        <v>397</v>
      </c>
      <c r="K5154" s="20">
        <v>99000</v>
      </c>
      <c r="L5154" s="20">
        <v>5979.41</v>
      </c>
      <c r="M5154" s="20" t="s">
        <v>392</v>
      </c>
      <c r="N5154" s="23">
        <v>44959</v>
      </c>
      <c r="O5154" s="23">
        <v>44966</v>
      </c>
    </row>
    <row r="5155" spans="1:15">
      <c r="A5155" s="20" t="s">
        <v>16560</v>
      </c>
      <c r="B5155" s="20" t="s">
        <v>384</v>
      </c>
      <c r="C5155" s="20" t="s">
        <v>16561</v>
      </c>
      <c r="D5155" s="20" t="s">
        <v>16562</v>
      </c>
      <c r="E5155" s="20" t="s">
        <v>387</v>
      </c>
      <c r="F5155" s="20" t="s">
        <v>389</v>
      </c>
      <c r="H5155" s="20" t="s">
        <v>389</v>
      </c>
      <c r="J5155" s="20" t="s">
        <v>397</v>
      </c>
      <c r="K5155" s="20">
        <v>0</v>
      </c>
      <c r="L5155" s="20">
        <v>0</v>
      </c>
      <c r="M5155" s="20" t="s">
        <v>392</v>
      </c>
      <c r="N5155" s="23">
        <v>44959</v>
      </c>
      <c r="O5155" s="23">
        <v>44959</v>
      </c>
    </row>
    <row r="5156" spans="1:15">
      <c r="A5156" s="20" t="s">
        <v>16563</v>
      </c>
      <c r="B5156" s="20" t="s">
        <v>384</v>
      </c>
      <c r="C5156" s="20" t="s">
        <v>16564</v>
      </c>
      <c r="D5156" s="20" t="s">
        <v>16565</v>
      </c>
      <c r="E5156" s="20" t="s">
        <v>387</v>
      </c>
      <c r="F5156" s="20" t="s">
        <v>389</v>
      </c>
      <c r="H5156" s="20" t="s">
        <v>389</v>
      </c>
      <c r="J5156" s="20" t="s">
        <v>391</v>
      </c>
      <c r="K5156" s="20">
        <v>0</v>
      </c>
      <c r="L5156" s="20">
        <v>0</v>
      </c>
      <c r="M5156" s="20" t="s">
        <v>392</v>
      </c>
      <c r="N5156" s="23">
        <v>44959</v>
      </c>
      <c r="O5156" s="23">
        <v>44959</v>
      </c>
    </row>
    <row r="5157" spans="1:15">
      <c r="A5157" s="20" t="s">
        <v>16566</v>
      </c>
      <c r="B5157" s="20" t="s">
        <v>384</v>
      </c>
      <c r="C5157" s="20" t="s">
        <v>16567</v>
      </c>
      <c r="D5157" s="20" t="s">
        <v>16568</v>
      </c>
      <c r="E5157" s="20" t="s">
        <v>478</v>
      </c>
      <c r="F5157" s="20" t="s">
        <v>389</v>
      </c>
      <c r="H5157" s="20" t="s">
        <v>389</v>
      </c>
      <c r="J5157" s="20" t="s">
        <v>391</v>
      </c>
      <c r="K5157" s="20">
        <v>0</v>
      </c>
      <c r="L5157" s="20">
        <v>0</v>
      </c>
      <c r="M5157" s="20" t="s">
        <v>392</v>
      </c>
      <c r="N5157" s="23">
        <v>44959</v>
      </c>
      <c r="O5157" s="23">
        <v>44959</v>
      </c>
    </row>
    <row r="5158" spans="1:15">
      <c r="A5158" s="20" t="s">
        <v>16569</v>
      </c>
      <c r="B5158" s="20" t="s">
        <v>384</v>
      </c>
      <c r="C5158" s="20" t="s">
        <v>16570</v>
      </c>
      <c r="D5158" s="20" t="s">
        <v>16571</v>
      </c>
      <c r="E5158" s="20" t="s">
        <v>478</v>
      </c>
      <c r="F5158" s="20" t="s">
        <v>389</v>
      </c>
      <c r="H5158" s="20" t="s">
        <v>389</v>
      </c>
      <c r="J5158" s="20" t="s">
        <v>391</v>
      </c>
      <c r="K5158" s="20">
        <v>0</v>
      </c>
      <c r="L5158" s="20">
        <v>0</v>
      </c>
      <c r="M5158" s="20" t="s">
        <v>392</v>
      </c>
      <c r="N5158" s="23">
        <v>44959</v>
      </c>
      <c r="O5158" s="23">
        <v>44959</v>
      </c>
    </row>
    <row r="5159" spans="1:15">
      <c r="A5159" s="20" t="s">
        <v>16572</v>
      </c>
      <c r="B5159" s="20" t="s">
        <v>384</v>
      </c>
      <c r="C5159" s="20" t="s">
        <v>16573</v>
      </c>
      <c r="D5159" s="20" t="s">
        <v>16574</v>
      </c>
      <c r="E5159" s="20" t="s">
        <v>478</v>
      </c>
      <c r="F5159" s="20" t="s">
        <v>389</v>
      </c>
      <c r="H5159" s="20" t="s">
        <v>389</v>
      </c>
      <c r="J5159" s="20" t="s">
        <v>391</v>
      </c>
      <c r="K5159" s="20">
        <v>0</v>
      </c>
      <c r="L5159" s="20">
        <v>0</v>
      </c>
      <c r="M5159" s="20" t="s">
        <v>392</v>
      </c>
      <c r="N5159" s="23">
        <v>44959</v>
      </c>
      <c r="O5159" s="23">
        <v>44959</v>
      </c>
    </row>
    <row r="5160" spans="1:15">
      <c r="A5160" s="20" t="s">
        <v>16575</v>
      </c>
      <c r="B5160" s="20" t="s">
        <v>384</v>
      </c>
      <c r="C5160" s="20" t="s">
        <v>16576</v>
      </c>
      <c r="D5160" s="20" t="s">
        <v>16577</v>
      </c>
      <c r="E5160" s="20" t="s">
        <v>478</v>
      </c>
      <c r="F5160" s="20" t="s">
        <v>389</v>
      </c>
      <c r="H5160" s="20" t="s">
        <v>389</v>
      </c>
      <c r="J5160" s="20" t="s">
        <v>397</v>
      </c>
      <c r="K5160" s="20">
        <v>0</v>
      </c>
      <c r="L5160" s="20">
        <v>0</v>
      </c>
      <c r="M5160" s="20" t="s">
        <v>392</v>
      </c>
      <c r="N5160" s="23">
        <v>44959</v>
      </c>
      <c r="O5160" s="23">
        <v>44959</v>
      </c>
    </row>
    <row r="5161" spans="1:15">
      <c r="A5161" s="20" t="s">
        <v>16578</v>
      </c>
      <c r="B5161" s="20" t="s">
        <v>384</v>
      </c>
      <c r="C5161" s="20" t="s">
        <v>16579</v>
      </c>
      <c r="D5161" s="20" t="s">
        <v>16580</v>
      </c>
      <c r="E5161" s="20" t="s">
        <v>387</v>
      </c>
      <c r="F5161" s="20" t="s">
        <v>389</v>
      </c>
      <c r="H5161" s="20" t="s">
        <v>389</v>
      </c>
      <c r="J5161" s="20" t="s">
        <v>391</v>
      </c>
      <c r="K5161" s="20">
        <v>0</v>
      </c>
      <c r="L5161" s="20">
        <v>0</v>
      </c>
      <c r="M5161" s="20" t="s">
        <v>392</v>
      </c>
      <c r="N5161" s="23">
        <v>44960</v>
      </c>
      <c r="O5161" s="23">
        <v>44960</v>
      </c>
    </row>
    <row r="5162" spans="1:15">
      <c r="A5162" s="20" t="s">
        <v>16581</v>
      </c>
      <c r="B5162" s="20" t="s">
        <v>384</v>
      </c>
      <c r="C5162" s="20" t="s">
        <v>16582</v>
      </c>
      <c r="D5162" s="20" t="s">
        <v>16583</v>
      </c>
      <c r="E5162" s="20" t="s">
        <v>387</v>
      </c>
      <c r="F5162" s="20" t="s">
        <v>389</v>
      </c>
      <c r="H5162" s="20" t="s">
        <v>389</v>
      </c>
      <c r="J5162" s="20" t="s">
        <v>397</v>
      </c>
      <c r="K5162" s="20">
        <v>0</v>
      </c>
      <c r="L5162" s="20">
        <v>0</v>
      </c>
      <c r="M5162" s="20" t="s">
        <v>392</v>
      </c>
      <c r="N5162" s="23">
        <v>44960</v>
      </c>
      <c r="O5162" s="23">
        <v>44960</v>
      </c>
    </row>
    <row r="5163" spans="1:15">
      <c r="A5163" s="20" t="s">
        <v>16584</v>
      </c>
      <c r="B5163" s="20" t="s">
        <v>384</v>
      </c>
      <c r="C5163" s="20" t="s">
        <v>16585</v>
      </c>
      <c r="D5163" s="20" t="s">
        <v>16586</v>
      </c>
      <c r="E5163" s="20" t="s">
        <v>450</v>
      </c>
      <c r="F5163" s="20" t="s">
        <v>389</v>
      </c>
      <c r="H5163" s="20" t="s">
        <v>389</v>
      </c>
      <c r="J5163" s="20" t="s">
        <v>397</v>
      </c>
      <c r="K5163" s="20">
        <v>2000</v>
      </c>
      <c r="L5163" s="20">
        <v>0</v>
      </c>
      <c r="M5163" s="20" t="s">
        <v>392</v>
      </c>
      <c r="N5163" s="23">
        <v>44960</v>
      </c>
      <c r="O5163" s="23">
        <v>44960</v>
      </c>
    </row>
    <row r="5164" spans="1:15">
      <c r="A5164" s="20" t="s">
        <v>16587</v>
      </c>
      <c r="B5164" s="20" t="s">
        <v>384</v>
      </c>
      <c r="C5164" s="20" t="s">
        <v>16588</v>
      </c>
      <c r="D5164" s="20" t="s">
        <v>16589</v>
      </c>
      <c r="E5164" s="20" t="s">
        <v>450</v>
      </c>
      <c r="F5164" s="20" t="s">
        <v>16590</v>
      </c>
      <c r="G5164" s="20" t="s">
        <v>6767</v>
      </c>
      <c r="H5164" s="20" t="s">
        <v>6768</v>
      </c>
      <c r="I5164" s="20" t="s">
        <v>390</v>
      </c>
      <c r="J5164" s="20" t="s">
        <v>397</v>
      </c>
      <c r="K5164" s="20">
        <v>20000</v>
      </c>
      <c r="L5164" s="20">
        <v>1149.1300000000001</v>
      </c>
      <c r="M5164" s="20" t="s">
        <v>392</v>
      </c>
      <c r="N5164" s="23">
        <v>44960</v>
      </c>
      <c r="O5164" s="23">
        <v>44972</v>
      </c>
    </row>
    <row r="5165" spans="1:15">
      <c r="A5165" s="20" t="s">
        <v>16591</v>
      </c>
      <c r="B5165" s="20" t="s">
        <v>384</v>
      </c>
      <c r="C5165" s="20" t="s">
        <v>16592</v>
      </c>
      <c r="D5165" s="20" t="s">
        <v>16593</v>
      </c>
      <c r="E5165" s="20" t="s">
        <v>450</v>
      </c>
      <c r="F5165" s="20" t="s">
        <v>389</v>
      </c>
      <c r="H5165" s="20" t="s">
        <v>389</v>
      </c>
      <c r="J5165" s="20" t="s">
        <v>397</v>
      </c>
      <c r="K5165" s="20">
        <v>2450</v>
      </c>
      <c r="L5165" s="20">
        <v>0</v>
      </c>
      <c r="M5165" s="20" t="s">
        <v>392</v>
      </c>
      <c r="N5165" s="23">
        <v>44960</v>
      </c>
      <c r="O5165" s="23">
        <v>44966</v>
      </c>
    </row>
    <row r="5166" spans="1:15">
      <c r="A5166" s="20" t="s">
        <v>16594</v>
      </c>
      <c r="B5166" s="20" t="s">
        <v>384</v>
      </c>
      <c r="C5166" s="20" t="s">
        <v>16595</v>
      </c>
      <c r="D5166" s="20" t="s">
        <v>16596</v>
      </c>
      <c r="E5166" s="20" t="s">
        <v>387</v>
      </c>
      <c r="F5166" s="20" t="s">
        <v>389</v>
      </c>
      <c r="H5166" s="20" t="s">
        <v>389</v>
      </c>
      <c r="J5166" s="20" t="s">
        <v>397</v>
      </c>
      <c r="K5166" s="20">
        <v>0</v>
      </c>
      <c r="L5166" s="20">
        <v>0</v>
      </c>
      <c r="M5166" s="20" t="s">
        <v>392</v>
      </c>
      <c r="N5166" s="23">
        <v>44960</v>
      </c>
      <c r="O5166" s="23">
        <v>44960</v>
      </c>
    </row>
    <row r="5167" spans="1:15">
      <c r="A5167" s="20" t="s">
        <v>16597</v>
      </c>
      <c r="B5167" s="20" t="s">
        <v>384</v>
      </c>
      <c r="C5167" s="20" t="s">
        <v>16598</v>
      </c>
      <c r="D5167" s="20" t="s">
        <v>16599</v>
      </c>
      <c r="E5167" s="20" t="s">
        <v>387</v>
      </c>
      <c r="F5167" s="20" t="s">
        <v>389</v>
      </c>
      <c r="H5167" s="20" t="s">
        <v>389</v>
      </c>
      <c r="J5167" s="20" t="s">
        <v>397</v>
      </c>
      <c r="K5167" s="20">
        <v>0</v>
      </c>
      <c r="L5167" s="20">
        <v>22.11</v>
      </c>
      <c r="M5167" s="20" t="s">
        <v>428</v>
      </c>
      <c r="N5167" s="23">
        <v>44960</v>
      </c>
      <c r="O5167" s="23">
        <v>45023</v>
      </c>
    </row>
    <row r="5168" spans="1:15">
      <c r="A5168" s="20" t="s">
        <v>16600</v>
      </c>
      <c r="B5168" s="20" t="s">
        <v>384</v>
      </c>
      <c r="C5168" s="20" t="s">
        <v>16601</v>
      </c>
      <c r="D5168" s="20" t="s">
        <v>16602</v>
      </c>
      <c r="E5168" s="20" t="s">
        <v>387</v>
      </c>
      <c r="F5168" s="20" t="s">
        <v>389</v>
      </c>
      <c r="H5168" s="20" t="s">
        <v>389</v>
      </c>
      <c r="J5168" s="20" t="s">
        <v>391</v>
      </c>
      <c r="K5168" s="20">
        <v>0</v>
      </c>
      <c r="L5168" s="20">
        <v>0</v>
      </c>
      <c r="M5168" s="20" t="s">
        <v>392</v>
      </c>
      <c r="N5168" s="23">
        <v>44960</v>
      </c>
      <c r="O5168" s="23">
        <v>44960</v>
      </c>
    </row>
    <row r="5169" spans="1:15">
      <c r="A5169" s="20" t="s">
        <v>16603</v>
      </c>
      <c r="B5169" s="20" t="s">
        <v>384</v>
      </c>
      <c r="C5169" s="20" t="s">
        <v>16604</v>
      </c>
      <c r="D5169" s="20" t="s">
        <v>16605</v>
      </c>
      <c r="E5169" s="20" t="s">
        <v>387</v>
      </c>
      <c r="F5169" s="20" t="s">
        <v>389</v>
      </c>
      <c r="H5169" s="20" t="s">
        <v>389</v>
      </c>
      <c r="J5169" s="20" t="s">
        <v>391</v>
      </c>
      <c r="K5169" s="20">
        <v>0</v>
      </c>
      <c r="L5169" s="20">
        <v>0</v>
      </c>
      <c r="M5169" s="20" t="s">
        <v>392</v>
      </c>
      <c r="N5169" s="23">
        <v>44960</v>
      </c>
      <c r="O5169" s="23">
        <v>44960</v>
      </c>
    </row>
    <row r="5170" spans="1:15">
      <c r="A5170" s="20" t="s">
        <v>16606</v>
      </c>
      <c r="B5170" s="20" t="s">
        <v>384</v>
      </c>
      <c r="C5170" s="20" t="s">
        <v>16607</v>
      </c>
      <c r="D5170" s="20" t="s">
        <v>16608</v>
      </c>
      <c r="E5170" s="20" t="s">
        <v>387</v>
      </c>
      <c r="F5170" s="20" t="s">
        <v>389</v>
      </c>
      <c r="H5170" s="20" t="s">
        <v>389</v>
      </c>
      <c r="J5170" s="20" t="s">
        <v>391</v>
      </c>
      <c r="K5170" s="20">
        <v>0</v>
      </c>
      <c r="L5170" s="20">
        <v>0</v>
      </c>
      <c r="M5170" s="20" t="s">
        <v>392</v>
      </c>
      <c r="N5170" s="23">
        <v>44960</v>
      </c>
      <c r="O5170" s="23">
        <v>44960</v>
      </c>
    </row>
    <row r="5171" spans="1:15">
      <c r="A5171" s="20" t="s">
        <v>16609</v>
      </c>
      <c r="B5171" s="20" t="s">
        <v>384</v>
      </c>
      <c r="C5171" s="20" t="s">
        <v>16610</v>
      </c>
      <c r="D5171" s="20" t="s">
        <v>16611</v>
      </c>
      <c r="E5171" s="20" t="s">
        <v>387</v>
      </c>
      <c r="F5171" s="20" t="s">
        <v>389</v>
      </c>
      <c r="H5171" s="20" t="s">
        <v>389</v>
      </c>
      <c r="J5171" s="20" t="s">
        <v>397</v>
      </c>
      <c r="K5171" s="20">
        <v>0</v>
      </c>
      <c r="L5171" s="20">
        <v>0</v>
      </c>
      <c r="M5171" s="20" t="s">
        <v>392</v>
      </c>
      <c r="N5171" s="23">
        <v>44960</v>
      </c>
      <c r="O5171" s="23">
        <v>44985</v>
      </c>
    </row>
    <row r="5172" spans="1:15">
      <c r="A5172" s="20" t="s">
        <v>16612</v>
      </c>
      <c r="B5172" s="20" t="s">
        <v>384</v>
      </c>
      <c r="C5172" s="20" t="s">
        <v>16613</v>
      </c>
      <c r="D5172" s="20" t="s">
        <v>16614</v>
      </c>
      <c r="E5172" s="20" t="s">
        <v>478</v>
      </c>
      <c r="F5172" s="20" t="s">
        <v>389</v>
      </c>
      <c r="H5172" s="20" t="s">
        <v>389</v>
      </c>
      <c r="J5172" s="20" t="s">
        <v>391</v>
      </c>
      <c r="K5172" s="20">
        <v>0</v>
      </c>
      <c r="L5172" s="20">
        <v>0</v>
      </c>
      <c r="M5172" s="20" t="s">
        <v>392</v>
      </c>
      <c r="N5172" s="23">
        <v>44960</v>
      </c>
      <c r="O5172" s="23">
        <v>44960</v>
      </c>
    </row>
    <row r="5173" spans="1:15">
      <c r="A5173" s="20" t="s">
        <v>16615</v>
      </c>
      <c r="B5173" s="20" t="s">
        <v>384</v>
      </c>
      <c r="C5173" s="20" t="s">
        <v>16616</v>
      </c>
      <c r="D5173" s="20" t="s">
        <v>16617</v>
      </c>
      <c r="E5173" s="20" t="s">
        <v>387</v>
      </c>
      <c r="F5173" s="20" t="s">
        <v>389</v>
      </c>
      <c r="H5173" s="20" t="s">
        <v>389</v>
      </c>
      <c r="J5173" s="20" t="s">
        <v>391</v>
      </c>
      <c r="K5173" s="20">
        <v>0</v>
      </c>
      <c r="L5173" s="20">
        <v>0</v>
      </c>
      <c r="M5173" s="20" t="s">
        <v>392</v>
      </c>
      <c r="N5173" s="23">
        <v>44960</v>
      </c>
      <c r="O5173" s="23">
        <v>44960</v>
      </c>
    </row>
    <row r="5174" spans="1:15">
      <c r="A5174" s="20" t="s">
        <v>16618</v>
      </c>
      <c r="B5174" s="20" t="s">
        <v>384</v>
      </c>
      <c r="C5174" s="20" t="s">
        <v>16619</v>
      </c>
      <c r="D5174" s="20" t="s">
        <v>16620</v>
      </c>
      <c r="E5174" s="20" t="s">
        <v>387</v>
      </c>
      <c r="F5174" s="20" t="s">
        <v>389</v>
      </c>
      <c r="H5174" s="20" t="s">
        <v>389</v>
      </c>
      <c r="J5174" s="20" t="s">
        <v>397</v>
      </c>
      <c r="K5174" s="20">
        <v>0</v>
      </c>
      <c r="L5174" s="20">
        <v>0</v>
      </c>
      <c r="M5174" s="20" t="s">
        <v>392</v>
      </c>
      <c r="N5174" s="23">
        <v>44960</v>
      </c>
      <c r="O5174" s="23">
        <v>44960</v>
      </c>
    </row>
    <row r="5175" spans="1:15">
      <c r="A5175" s="20" t="s">
        <v>16621</v>
      </c>
      <c r="B5175" s="20" t="s">
        <v>384</v>
      </c>
      <c r="C5175" s="20" t="s">
        <v>16622</v>
      </c>
      <c r="D5175" s="20" t="s">
        <v>16623</v>
      </c>
      <c r="E5175" s="20" t="s">
        <v>387</v>
      </c>
      <c r="F5175" s="20" t="s">
        <v>389</v>
      </c>
      <c r="H5175" s="20" t="s">
        <v>389</v>
      </c>
      <c r="J5175" s="20" t="s">
        <v>391</v>
      </c>
      <c r="K5175" s="20">
        <v>0</v>
      </c>
      <c r="L5175" s="20">
        <v>0</v>
      </c>
      <c r="M5175" s="20" t="s">
        <v>392</v>
      </c>
      <c r="N5175" s="23">
        <v>44960</v>
      </c>
      <c r="O5175" s="23">
        <v>44960</v>
      </c>
    </row>
    <row r="5176" spans="1:15">
      <c r="A5176" s="20" t="s">
        <v>16624</v>
      </c>
      <c r="B5176" s="20" t="s">
        <v>384</v>
      </c>
      <c r="C5176" s="20" t="s">
        <v>16625</v>
      </c>
      <c r="D5176" s="20" t="s">
        <v>16626</v>
      </c>
      <c r="E5176" s="20" t="s">
        <v>387</v>
      </c>
      <c r="F5176" s="20" t="s">
        <v>389</v>
      </c>
      <c r="H5176" s="20" t="s">
        <v>389</v>
      </c>
      <c r="J5176" s="20" t="s">
        <v>397</v>
      </c>
      <c r="K5176" s="20">
        <v>0</v>
      </c>
      <c r="L5176" s="20">
        <v>0</v>
      </c>
      <c r="M5176" s="20" t="s">
        <v>392</v>
      </c>
      <c r="N5176" s="23">
        <v>44960</v>
      </c>
      <c r="O5176" s="23">
        <v>44960</v>
      </c>
    </row>
    <row r="5177" spans="1:15">
      <c r="A5177" s="20" t="s">
        <v>16627</v>
      </c>
      <c r="B5177" s="20" t="s">
        <v>384</v>
      </c>
      <c r="C5177" s="20" t="s">
        <v>16628</v>
      </c>
      <c r="D5177" s="20" t="s">
        <v>16629</v>
      </c>
      <c r="E5177" s="20" t="s">
        <v>387</v>
      </c>
      <c r="F5177" s="20" t="s">
        <v>389</v>
      </c>
      <c r="H5177" s="20" t="s">
        <v>389</v>
      </c>
      <c r="J5177" s="20" t="s">
        <v>391</v>
      </c>
      <c r="K5177" s="20">
        <v>0</v>
      </c>
      <c r="L5177" s="20">
        <v>39.96</v>
      </c>
      <c r="M5177" s="20" t="s">
        <v>428</v>
      </c>
      <c r="N5177" s="23">
        <v>44960</v>
      </c>
      <c r="O5177" s="23">
        <v>44960</v>
      </c>
    </row>
    <row r="5178" spans="1:15">
      <c r="A5178" s="20" t="s">
        <v>16630</v>
      </c>
      <c r="B5178" s="20" t="s">
        <v>384</v>
      </c>
      <c r="C5178" s="20" t="s">
        <v>16631</v>
      </c>
      <c r="D5178" s="20" t="s">
        <v>16632</v>
      </c>
      <c r="E5178" s="20" t="s">
        <v>387</v>
      </c>
      <c r="F5178" s="20" t="s">
        <v>389</v>
      </c>
      <c r="H5178" s="20" t="s">
        <v>389</v>
      </c>
      <c r="J5178" s="20" t="s">
        <v>397</v>
      </c>
      <c r="K5178" s="20">
        <v>0</v>
      </c>
      <c r="L5178" s="20">
        <v>0</v>
      </c>
      <c r="M5178" s="20" t="s">
        <v>392</v>
      </c>
      <c r="N5178" s="23">
        <v>44960</v>
      </c>
      <c r="O5178" s="23">
        <v>44960</v>
      </c>
    </row>
    <row r="5179" spans="1:15">
      <c r="A5179" s="20" t="s">
        <v>16633</v>
      </c>
      <c r="B5179" s="20" t="s">
        <v>384</v>
      </c>
      <c r="C5179" s="20" t="s">
        <v>16634</v>
      </c>
      <c r="D5179" s="20" t="s">
        <v>16635</v>
      </c>
      <c r="E5179" s="20" t="s">
        <v>387</v>
      </c>
      <c r="F5179" s="20" t="s">
        <v>389</v>
      </c>
      <c r="H5179" s="20" t="s">
        <v>389</v>
      </c>
      <c r="J5179" s="20" t="s">
        <v>391</v>
      </c>
      <c r="K5179" s="20">
        <v>0</v>
      </c>
      <c r="L5179" s="20">
        <v>0</v>
      </c>
      <c r="M5179" s="20" t="s">
        <v>392</v>
      </c>
      <c r="N5179" s="23">
        <v>44960</v>
      </c>
      <c r="O5179" s="23">
        <v>44960</v>
      </c>
    </row>
    <row r="5180" spans="1:15">
      <c r="A5180" s="20" t="s">
        <v>16636</v>
      </c>
      <c r="B5180" s="20" t="s">
        <v>384</v>
      </c>
      <c r="C5180" s="20" t="s">
        <v>16637</v>
      </c>
      <c r="D5180" s="20" t="s">
        <v>16638</v>
      </c>
      <c r="E5180" s="20" t="s">
        <v>387</v>
      </c>
      <c r="F5180" s="20" t="s">
        <v>389</v>
      </c>
      <c r="H5180" s="20" t="s">
        <v>389</v>
      </c>
      <c r="J5180" s="20" t="s">
        <v>391</v>
      </c>
      <c r="K5180" s="20">
        <v>0</v>
      </c>
      <c r="L5180" s="20">
        <v>1910.56</v>
      </c>
      <c r="M5180" s="20" t="s">
        <v>428</v>
      </c>
      <c r="N5180" s="23">
        <v>44960</v>
      </c>
      <c r="O5180" s="23">
        <v>44960</v>
      </c>
    </row>
    <row r="5181" spans="1:15">
      <c r="A5181" s="20" t="s">
        <v>16639</v>
      </c>
      <c r="B5181" s="20" t="s">
        <v>384</v>
      </c>
      <c r="C5181" s="20" t="s">
        <v>16640</v>
      </c>
      <c r="D5181" s="20" t="s">
        <v>16641</v>
      </c>
      <c r="E5181" s="20" t="s">
        <v>427</v>
      </c>
      <c r="F5181" s="20" t="s">
        <v>389</v>
      </c>
      <c r="H5181" s="20" t="s">
        <v>389</v>
      </c>
      <c r="J5181" s="20" t="s">
        <v>397</v>
      </c>
      <c r="K5181" s="20">
        <v>0</v>
      </c>
      <c r="L5181" s="20">
        <v>1395.68</v>
      </c>
      <c r="M5181" s="20" t="s">
        <v>428</v>
      </c>
      <c r="N5181" s="23">
        <v>44960</v>
      </c>
      <c r="O5181" s="23">
        <v>44994</v>
      </c>
    </row>
    <row r="5182" spans="1:15">
      <c r="A5182" s="20" t="s">
        <v>16642</v>
      </c>
      <c r="B5182" s="20" t="s">
        <v>384</v>
      </c>
      <c r="C5182" s="20" t="s">
        <v>16643</v>
      </c>
      <c r="D5182" s="20" t="s">
        <v>16644</v>
      </c>
      <c r="E5182" s="20" t="s">
        <v>478</v>
      </c>
      <c r="F5182" s="20" t="s">
        <v>389</v>
      </c>
      <c r="H5182" s="20" t="s">
        <v>389</v>
      </c>
      <c r="J5182" s="20" t="s">
        <v>391</v>
      </c>
      <c r="K5182" s="20">
        <v>0</v>
      </c>
      <c r="L5182" s="20">
        <v>0</v>
      </c>
      <c r="M5182" s="20" t="s">
        <v>392</v>
      </c>
      <c r="N5182" s="23">
        <v>44962</v>
      </c>
      <c r="O5182" s="23">
        <v>44962</v>
      </c>
    </row>
    <row r="5183" spans="1:15">
      <c r="A5183" s="20" t="s">
        <v>16645</v>
      </c>
      <c r="B5183" s="20" t="s">
        <v>384</v>
      </c>
      <c r="C5183" s="20" t="s">
        <v>16646</v>
      </c>
      <c r="D5183" s="20" t="s">
        <v>16647</v>
      </c>
      <c r="E5183" s="20" t="s">
        <v>478</v>
      </c>
      <c r="F5183" s="20" t="s">
        <v>389</v>
      </c>
      <c r="H5183" s="20" t="s">
        <v>389</v>
      </c>
      <c r="J5183" s="20" t="s">
        <v>391</v>
      </c>
      <c r="K5183" s="20">
        <v>0</v>
      </c>
      <c r="L5183" s="20">
        <v>0</v>
      </c>
      <c r="M5183" s="20" t="s">
        <v>392</v>
      </c>
      <c r="N5183" s="23">
        <v>44963</v>
      </c>
      <c r="O5183" s="23">
        <v>44963</v>
      </c>
    </row>
    <row r="5184" spans="1:15">
      <c r="A5184" s="20" t="s">
        <v>16648</v>
      </c>
      <c r="B5184" s="20" t="s">
        <v>384</v>
      </c>
      <c r="C5184" s="20" t="s">
        <v>16649</v>
      </c>
      <c r="D5184" s="20" t="s">
        <v>16650</v>
      </c>
      <c r="E5184" s="20" t="s">
        <v>478</v>
      </c>
      <c r="F5184" s="20" t="s">
        <v>389</v>
      </c>
      <c r="H5184" s="20" t="s">
        <v>389</v>
      </c>
      <c r="J5184" s="20" t="s">
        <v>397</v>
      </c>
      <c r="K5184" s="20">
        <v>0</v>
      </c>
      <c r="L5184" s="20">
        <v>0</v>
      </c>
      <c r="M5184" s="20" t="s">
        <v>392</v>
      </c>
      <c r="N5184" s="23">
        <v>44963</v>
      </c>
      <c r="O5184" s="23">
        <v>44963</v>
      </c>
    </row>
    <row r="5185" spans="1:15">
      <c r="A5185" s="20" t="s">
        <v>16651</v>
      </c>
      <c r="B5185" s="20" t="s">
        <v>384</v>
      </c>
      <c r="C5185" s="20" t="s">
        <v>16652</v>
      </c>
      <c r="D5185" s="20" t="s">
        <v>16653</v>
      </c>
      <c r="E5185" s="20" t="s">
        <v>478</v>
      </c>
      <c r="F5185" s="20" t="s">
        <v>389</v>
      </c>
      <c r="H5185" s="20" t="s">
        <v>389</v>
      </c>
      <c r="J5185" s="20" t="s">
        <v>391</v>
      </c>
      <c r="K5185" s="20">
        <v>0</v>
      </c>
      <c r="L5185" s="20">
        <v>0</v>
      </c>
      <c r="M5185" s="20" t="s">
        <v>392</v>
      </c>
      <c r="N5185" s="23">
        <v>44963</v>
      </c>
      <c r="O5185" s="23">
        <v>44963</v>
      </c>
    </row>
    <row r="5186" spans="1:15">
      <c r="A5186" s="20" t="s">
        <v>16654</v>
      </c>
      <c r="B5186" s="20" t="s">
        <v>384</v>
      </c>
      <c r="C5186" s="20" t="s">
        <v>16655</v>
      </c>
      <c r="D5186" s="20" t="s">
        <v>16656</v>
      </c>
      <c r="E5186" s="20" t="s">
        <v>450</v>
      </c>
      <c r="F5186" s="20" t="s">
        <v>16657</v>
      </c>
      <c r="G5186" s="20" t="s">
        <v>16658</v>
      </c>
      <c r="H5186" s="20" t="s">
        <v>16659</v>
      </c>
      <c r="I5186" s="20" t="s">
        <v>390</v>
      </c>
      <c r="J5186" s="20" t="s">
        <v>397</v>
      </c>
      <c r="K5186" s="20">
        <v>20000</v>
      </c>
      <c r="L5186" s="20">
        <v>0</v>
      </c>
      <c r="M5186" s="20" t="s">
        <v>392</v>
      </c>
      <c r="N5186" s="23">
        <v>44963</v>
      </c>
      <c r="O5186" s="23">
        <v>44994</v>
      </c>
    </row>
    <row r="5187" spans="1:15">
      <c r="A5187" s="20" t="s">
        <v>16660</v>
      </c>
      <c r="B5187" s="20" t="s">
        <v>384</v>
      </c>
      <c r="C5187" s="20" t="s">
        <v>315</v>
      </c>
      <c r="D5187" s="20" t="s">
        <v>16661</v>
      </c>
      <c r="E5187" s="20" t="s">
        <v>450</v>
      </c>
      <c r="F5187" s="20" t="s">
        <v>16662</v>
      </c>
      <c r="G5187" s="20" t="s">
        <v>16658</v>
      </c>
      <c r="H5187" s="20" t="s">
        <v>5220</v>
      </c>
      <c r="I5187" s="20" t="s">
        <v>390</v>
      </c>
      <c r="J5187" s="20" t="s">
        <v>397</v>
      </c>
      <c r="K5187" s="20">
        <v>2600</v>
      </c>
      <c r="L5187" s="20">
        <v>0</v>
      </c>
      <c r="M5187" s="20" t="s">
        <v>392</v>
      </c>
      <c r="N5187" s="23">
        <v>44963</v>
      </c>
      <c r="O5187" s="23">
        <v>45058</v>
      </c>
    </row>
    <row r="5188" spans="1:15">
      <c r="A5188" s="20" t="s">
        <v>16663</v>
      </c>
      <c r="B5188" s="20" t="s">
        <v>384</v>
      </c>
      <c r="C5188" s="20" t="s">
        <v>16664</v>
      </c>
      <c r="D5188" s="20" t="s">
        <v>16665</v>
      </c>
      <c r="E5188" s="20" t="s">
        <v>450</v>
      </c>
      <c r="F5188" s="20" t="s">
        <v>389</v>
      </c>
      <c r="H5188" s="20" t="s">
        <v>389</v>
      </c>
      <c r="J5188" s="20" t="s">
        <v>391</v>
      </c>
      <c r="K5188" s="20">
        <v>5000</v>
      </c>
      <c r="L5188" s="20">
        <v>0</v>
      </c>
      <c r="M5188" s="20" t="s">
        <v>392</v>
      </c>
      <c r="N5188" s="23">
        <v>44963</v>
      </c>
      <c r="O5188" s="23">
        <v>44963</v>
      </c>
    </row>
    <row r="5189" spans="1:15">
      <c r="A5189" s="20" t="s">
        <v>16666</v>
      </c>
      <c r="B5189" s="20" t="s">
        <v>384</v>
      </c>
      <c r="C5189" s="20" t="s">
        <v>16667</v>
      </c>
      <c r="D5189" s="20" t="s">
        <v>16668</v>
      </c>
      <c r="E5189" s="20" t="s">
        <v>450</v>
      </c>
      <c r="F5189" s="20" t="s">
        <v>389</v>
      </c>
      <c r="H5189" s="20" t="s">
        <v>389</v>
      </c>
      <c r="J5189" s="20" t="s">
        <v>397</v>
      </c>
      <c r="K5189" s="20">
        <v>2400</v>
      </c>
      <c r="L5189" s="20">
        <v>0</v>
      </c>
      <c r="M5189" s="20" t="s">
        <v>392</v>
      </c>
      <c r="N5189" s="23">
        <v>44963</v>
      </c>
      <c r="O5189" s="23">
        <v>44963</v>
      </c>
    </row>
    <row r="5190" spans="1:15">
      <c r="A5190" s="20" t="s">
        <v>16669</v>
      </c>
      <c r="B5190" s="20" t="s">
        <v>384</v>
      </c>
      <c r="C5190" s="20" t="s">
        <v>16670</v>
      </c>
      <c r="D5190" s="20" t="s">
        <v>16671</v>
      </c>
      <c r="E5190" s="20" t="s">
        <v>387</v>
      </c>
      <c r="F5190" s="20" t="s">
        <v>389</v>
      </c>
      <c r="H5190" s="20" t="s">
        <v>389</v>
      </c>
      <c r="J5190" s="20" t="s">
        <v>397</v>
      </c>
      <c r="K5190" s="20">
        <v>0</v>
      </c>
      <c r="L5190" s="20">
        <v>0</v>
      </c>
      <c r="M5190" s="20" t="s">
        <v>392</v>
      </c>
      <c r="N5190" s="23">
        <v>44963</v>
      </c>
      <c r="O5190" s="23">
        <v>45041</v>
      </c>
    </row>
    <row r="5191" spans="1:15">
      <c r="A5191" s="20" t="s">
        <v>16672</v>
      </c>
      <c r="B5191" s="20" t="s">
        <v>384</v>
      </c>
      <c r="C5191" s="20" t="s">
        <v>16673</v>
      </c>
      <c r="D5191" s="20" t="s">
        <v>16674</v>
      </c>
      <c r="E5191" s="20" t="s">
        <v>450</v>
      </c>
      <c r="F5191" s="20" t="s">
        <v>16675</v>
      </c>
      <c r="G5191" s="20" t="s">
        <v>16658</v>
      </c>
      <c r="H5191" s="20" t="s">
        <v>389</v>
      </c>
      <c r="I5191" s="20" t="s">
        <v>8060</v>
      </c>
      <c r="J5191" s="20" t="s">
        <v>405</v>
      </c>
      <c r="K5191" s="20">
        <v>20000</v>
      </c>
      <c r="L5191" s="20">
        <v>0</v>
      </c>
      <c r="M5191" s="20" t="s">
        <v>392</v>
      </c>
      <c r="N5191" s="23">
        <v>44963</v>
      </c>
      <c r="O5191" s="23">
        <v>44963</v>
      </c>
    </row>
    <row r="5192" spans="1:15">
      <c r="A5192" s="20" t="s">
        <v>16676</v>
      </c>
      <c r="B5192" s="20" t="s">
        <v>384</v>
      </c>
      <c r="C5192" s="20" t="s">
        <v>16677</v>
      </c>
      <c r="D5192" s="20" t="s">
        <v>16678</v>
      </c>
      <c r="E5192" s="20" t="s">
        <v>387</v>
      </c>
      <c r="F5192" s="20" t="s">
        <v>389</v>
      </c>
      <c r="H5192" s="20" t="s">
        <v>389</v>
      </c>
      <c r="J5192" s="20" t="s">
        <v>397</v>
      </c>
      <c r="K5192" s="20">
        <v>0</v>
      </c>
      <c r="L5192" s="20">
        <v>0</v>
      </c>
      <c r="M5192" s="20" t="s">
        <v>392</v>
      </c>
      <c r="N5192" s="23">
        <v>44963</v>
      </c>
      <c r="O5192" s="23">
        <v>44963</v>
      </c>
    </row>
    <row r="5193" spans="1:15">
      <c r="A5193" s="20" t="s">
        <v>16679</v>
      </c>
      <c r="B5193" s="20" t="s">
        <v>384</v>
      </c>
      <c r="C5193" s="20" t="s">
        <v>16680</v>
      </c>
      <c r="D5193" s="20" t="s">
        <v>16681</v>
      </c>
      <c r="E5193" s="20" t="s">
        <v>450</v>
      </c>
      <c r="F5193" s="20" t="s">
        <v>389</v>
      </c>
      <c r="H5193" s="20" t="s">
        <v>389</v>
      </c>
      <c r="J5193" s="20" t="s">
        <v>397</v>
      </c>
      <c r="K5193" s="20">
        <v>2000</v>
      </c>
      <c r="L5193" s="20">
        <v>358.4</v>
      </c>
      <c r="M5193" s="20" t="s">
        <v>392</v>
      </c>
      <c r="N5193" s="23">
        <v>44963</v>
      </c>
      <c r="O5193" s="23">
        <v>44963</v>
      </c>
    </row>
    <row r="5194" spans="1:15">
      <c r="A5194" s="20" t="s">
        <v>16682</v>
      </c>
      <c r="B5194" s="20" t="s">
        <v>384</v>
      </c>
      <c r="C5194" s="20" t="s">
        <v>16683</v>
      </c>
      <c r="D5194" s="20" t="s">
        <v>16684</v>
      </c>
      <c r="E5194" s="20" t="s">
        <v>478</v>
      </c>
      <c r="F5194" s="20" t="s">
        <v>389</v>
      </c>
      <c r="H5194" s="20" t="s">
        <v>389</v>
      </c>
      <c r="J5194" s="20" t="s">
        <v>397</v>
      </c>
      <c r="K5194" s="20">
        <v>0</v>
      </c>
      <c r="L5194" s="20">
        <v>0</v>
      </c>
      <c r="M5194" s="20" t="s">
        <v>392</v>
      </c>
      <c r="N5194" s="23">
        <v>44963</v>
      </c>
      <c r="O5194" s="23">
        <v>44963</v>
      </c>
    </row>
    <row r="5195" spans="1:15">
      <c r="A5195" s="20" t="s">
        <v>16685</v>
      </c>
      <c r="B5195" s="20" t="s">
        <v>384</v>
      </c>
      <c r="C5195" s="20" t="s">
        <v>16686</v>
      </c>
      <c r="D5195" s="20" t="s">
        <v>16687</v>
      </c>
      <c r="E5195" s="20" t="s">
        <v>387</v>
      </c>
      <c r="F5195" s="20" t="s">
        <v>389</v>
      </c>
      <c r="H5195" s="20" t="s">
        <v>389</v>
      </c>
      <c r="J5195" s="20" t="s">
        <v>391</v>
      </c>
      <c r="K5195" s="20">
        <v>0</v>
      </c>
      <c r="L5195" s="20">
        <v>87.51</v>
      </c>
      <c r="M5195" s="20" t="s">
        <v>428</v>
      </c>
      <c r="N5195" s="23">
        <v>44963</v>
      </c>
      <c r="O5195" s="23">
        <v>44963</v>
      </c>
    </row>
    <row r="5196" spans="1:15">
      <c r="A5196" s="20" t="s">
        <v>16688</v>
      </c>
      <c r="B5196" s="20" t="s">
        <v>384</v>
      </c>
      <c r="C5196" s="20" t="s">
        <v>16689</v>
      </c>
      <c r="D5196" s="20" t="s">
        <v>16690</v>
      </c>
      <c r="E5196" s="20" t="s">
        <v>478</v>
      </c>
      <c r="F5196" s="20" t="s">
        <v>389</v>
      </c>
      <c r="H5196" s="20" t="s">
        <v>389</v>
      </c>
      <c r="J5196" s="20" t="s">
        <v>405</v>
      </c>
      <c r="K5196" s="20">
        <v>0</v>
      </c>
      <c r="L5196" s="20">
        <v>0</v>
      </c>
      <c r="M5196" s="20" t="s">
        <v>392</v>
      </c>
      <c r="N5196" s="23">
        <v>44963</v>
      </c>
      <c r="O5196" s="23">
        <v>45048</v>
      </c>
    </row>
    <row r="5197" spans="1:15">
      <c r="A5197" s="20" t="s">
        <v>16691</v>
      </c>
      <c r="B5197" s="20" t="s">
        <v>384</v>
      </c>
      <c r="C5197" s="20" t="s">
        <v>16692</v>
      </c>
      <c r="D5197" s="20" t="s">
        <v>16693</v>
      </c>
      <c r="E5197" s="20" t="s">
        <v>478</v>
      </c>
      <c r="F5197" s="20" t="s">
        <v>389</v>
      </c>
      <c r="H5197" s="20" t="s">
        <v>389</v>
      </c>
      <c r="J5197" s="20" t="s">
        <v>391</v>
      </c>
      <c r="K5197" s="20">
        <v>0</v>
      </c>
      <c r="L5197" s="20">
        <v>0</v>
      </c>
      <c r="M5197" s="20" t="s">
        <v>392</v>
      </c>
      <c r="N5197" s="23">
        <v>44964</v>
      </c>
      <c r="O5197" s="23">
        <v>44964</v>
      </c>
    </row>
    <row r="5198" spans="1:15">
      <c r="A5198" s="20" t="s">
        <v>16694</v>
      </c>
      <c r="B5198" s="20" t="s">
        <v>384</v>
      </c>
      <c r="C5198" s="20" t="s">
        <v>16695</v>
      </c>
      <c r="D5198" s="20" t="s">
        <v>16696</v>
      </c>
      <c r="E5198" s="20" t="s">
        <v>450</v>
      </c>
      <c r="F5198" s="20" t="s">
        <v>389</v>
      </c>
      <c r="H5198" s="20" t="s">
        <v>389</v>
      </c>
      <c r="J5198" s="20" t="s">
        <v>397</v>
      </c>
      <c r="K5198" s="20">
        <v>2400</v>
      </c>
      <c r="L5198" s="20">
        <v>326.29000000000002</v>
      </c>
      <c r="M5198" s="20" t="s">
        <v>392</v>
      </c>
      <c r="N5198" s="23">
        <v>44964</v>
      </c>
      <c r="O5198" s="23">
        <v>44964</v>
      </c>
    </row>
    <row r="5199" spans="1:15">
      <c r="A5199" s="20" t="s">
        <v>16697</v>
      </c>
      <c r="B5199" s="20" t="s">
        <v>384</v>
      </c>
      <c r="C5199" s="20" t="s">
        <v>16698</v>
      </c>
      <c r="D5199" s="20" t="s">
        <v>16699</v>
      </c>
      <c r="E5199" s="20" t="s">
        <v>478</v>
      </c>
      <c r="F5199" s="20" t="s">
        <v>389</v>
      </c>
      <c r="H5199" s="20" t="s">
        <v>389</v>
      </c>
      <c r="J5199" s="20" t="s">
        <v>391</v>
      </c>
      <c r="K5199" s="20">
        <v>0</v>
      </c>
      <c r="L5199" s="20">
        <v>0</v>
      </c>
      <c r="M5199" s="20" t="s">
        <v>392</v>
      </c>
      <c r="N5199" s="23">
        <v>44964</v>
      </c>
      <c r="O5199" s="23">
        <v>44964</v>
      </c>
    </row>
    <row r="5200" spans="1:15">
      <c r="A5200" s="20" t="s">
        <v>16700</v>
      </c>
      <c r="B5200" s="20" t="s">
        <v>384</v>
      </c>
      <c r="C5200" s="20" t="s">
        <v>16701</v>
      </c>
      <c r="D5200" s="20" t="s">
        <v>16702</v>
      </c>
      <c r="E5200" s="20" t="s">
        <v>387</v>
      </c>
      <c r="F5200" s="20" t="s">
        <v>389</v>
      </c>
      <c r="H5200" s="20" t="s">
        <v>389</v>
      </c>
      <c r="J5200" s="20" t="s">
        <v>391</v>
      </c>
      <c r="K5200" s="20">
        <v>0</v>
      </c>
      <c r="L5200" s="20">
        <v>0</v>
      </c>
      <c r="M5200" s="20" t="s">
        <v>392</v>
      </c>
      <c r="N5200" s="23">
        <v>44964</v>
      </c>
      <c r="O5200" s="23">
        <v>44964</v>
      </c>
    </row>
    <row r="5201" spans="1:15">
      <c r="A5201" s="20" t="s">
        <v>16703</v>
      </c>
      <c r="B5201" s="20" t="s">
        <v>384</v>
      </c>
      <c r="C5201" s="20" t="s">
        <v>16704</v>
      </c>
      <c r="D5201" s="20" t="s">
        <v>16705</v>
      </c>
      <c r="E5201" s="20" t="s">
        <v>478</v>
      </c>
      <c r="F5201" s="20" t="s">
        <v>389</v>
      </c>
      <c r="H5201" s="20" t="s">
        <v>389</v>
      </c>
      <c r="J5201" s="20" t="s">
        <v>397</v>
      </c>
      <c r="K5201" s="20">
        <v>0</v>
      </c>
      <c r="L5201" s="20">
        <v>0</v>
      </c>
      <c r="M5201" s="20" t="s">
        <v>392</v>
      </c>
      <c r="N5201" s="23">
        <v>44964</v>
      </c>
      <c r="O5201" s="23">
        <v>44964</v>
      </c>
    </row>
    <row r="5202" spans="1:15">
      <c r="A5202" s="20" t="s">
        <v>16706</v>
      </c>
      <c r="B5202" s="20" t="s">
        <v>384</v>
      </c>
      <c r="C5202" s="20" t="s">
        <v>16707</v>
      </c>
      <c r="D5202" s="20" t="s">
        <v>16708</v>
      </c>
      <c r="E5202" s="20" t="s">
        <v>387</v>
      </c>
      <c r="F5202" s="20" t="s">
        <v>389</v>
      </c>
      <c r="H5202" s="20" t="s">
        <v>389</v>
      </c>
      <c r="J5202" s="20" t="s">
        <v>391</v>
      </c>
      <c r="K5202" s="20">
        <v>0</v>
      </c>
      <c r="L5202" s="20">
        <v>19.16</v>
      </c>
      <c r="M5202" s="20" t="s">
        <v>428</v>
      </c>
      <c r="N5202" s="23">
        <v>44964</v>
      </c>
      <c r="O5202" s="23">
        <v>44964</v>
      </c>
    </row>
    <row r="5203" spans="1:15">
      <c r="A5203" s="20" t="s">
        <v>16709</v>
      </c>
      <c r="B5203" s="20" t="s">
        <v>384</v>
      </c>
      <c r="C5203" s="20" t="s">
        <v>16710</v>
      </c>
      <c r="D5203" s="20" t="s">
        <v>16711</v>
      </c>
      <c r="E5203" s="20" t="s">
        <v>387</v>
      </c>
      <c r="F5203" s="20" t="s">
        <v>389</v>
      </c>
      <c r="H5203" s="20" t="s">
        <v>389</v>
      </c>
      <c r="J5203" s="20" t="s">
        <v>391</v>
      </c>
      <c r="K5203" s="20">
        <v>0</v>
      </c>
      <c r="L5203" s="20">
        <v>0</v>
      </c>
      <c r="M5203" s="20" t="s">
        <v>392</v>
      </c>
      <c r="N5203" s="23">
        <v>44964</v>
      </c>
      <c r="O5203" s="23">
        <v>44964</v>
      </c>
    </row>
    <row r="5204" spans="1:15">
      <c r="A5204" s="20" t="s">
        <v>16712</v>
      </c>
      <c r="B5204" s="20" t="s">
        <v>384</v>
      </c>
      <c r="C5204" s="20" t="s">
        <v>16713</v>
      </c>
      <c r="D5204" s="20" t="s">
        <v>16714</v>
      </c>
      <c r="E5204" s="20" t="s">
        <v>387</v>
      </c>
      <c r="F5204" s="20" t="s">
        <v>389</v>
      </c>
      <c r="H5204" s="20" t="s">
        <v>389</v>
      </c>
      <c r="J5204" s="20" t="s">
        <v>397</v>
      </c>
      <c r="K5204" s="20">
        <v>0</v>
      </c>
      <c r="L5204" s="20">
        <v>0</v>
      </c>
      <c r="M5204" s="20" t="s">
        <v>392</v>
      </c>
      <c r="N5204" s="23">
        <v>44964</v>
      </c>
      <c r="O5204" s="23">
        <v>44964</v>
      </c>
    </row>
    <row r="5205" spans="1:15">
      <c r="A5205" s="20" t="s">
        <v>16715</v>
      </c>
      <c r="B5205" s="20" t="s">
        <v>384</v>
      </c>
      <c r="C5205" s="20" t="s">
        <v>16716</v>
      </c>
      <c r="D5205" s="20" t="s">
        <v>16717</v>
      </c>
      <c r="E5205" s="20" t="s">
        <v>478</v>
      </c>
      <c r="F5205" s="20" t="s">
        <v>389</v>
      </c>
      <c r="H5205" s="20" t="s">
        <v>389</v>
      </c>
      <c r="J5205" s="20" t="s">
        <v>391</v>
      </c>
      <c r="K5205" s="20">
        <v>0</v>
      </c>
      <c r="L5205" s="20">
        <v>0</v>
      </c>
      <c r="M5205" s="20" t="s">
        <v>392</v>
      </c>
      <c r="N5205" s="23">
        <v>44964</v>
      </c>
      <c r="O5205" s="23">
        <v>44964</v>
      </c>
    </row>
    <row r="5206" spans="1:15">
      <c r="A5206" s="20" t="s">
        <v>16718</v>
      </c>
      <c r="B5206" s="20" t="s">
        <v>384</v>
      </c>
      <c r="C5206" s="20" t="s">
        <v>16719</v>
      </c>
      <c r="D5206" s="20" t="s">
        <v>16720</v>
      </c>
      <c r="E5206" s="20" t="s">
        <v>387</v>
      </c>
      <c r="F5206" s="20" t="s">
        <v>389</v>
      </c>
      <c r="H5206" s="20" t="s">
        <v>389</v>
      </c>
      <c r="J5206" s="20" t="s">
        <v>397</v>
      </c>
      <c r="K5206" s="20">
        <v>0</v>
      </c>
      <c r="L5206" s="20">
        <v>0</v>
      </c>
      <c r="M5206" s="20" t="s">
        <v>392</v>
      </c>
      <c r="N5206" s="23">
        <v>44964</v>
      </c>
      <c r="O5206" s="23">
        <v>44964</v>
      </c>
    </row>
    <row r="5207" spans="1:15">
      <c r="A5207" s="20" t="s">
        <v>16721</v>
      </c>
      <c r="B5207" s="20" t="s">
        <v>384</v>
      </c>
      <c r="C5207" s="20" t="s">
        <v>16722</v>
      </c>
      <c r="D5207" s="20" t="s">
        <v>16723</v>
      </c>
      <c r="E5207" s="20" t="s">
        <v>387</v>
      </c>
      <c r="F5207" s="20" t="s">
        <v>389</v>
      </c>
      <c r="H5207" s="20" t="s">
        <v>389</v>
      </c>
      <c r="J5207" s="20" t="s">
        <v>397</v>
      </c>
      <c r="K5207" s="20">
        <v>0</v>
      </c>
      <c r="L5207" s="20">
        <v>536.76</v>
      </c>
      <c r="M5207" s="20" t="s">
        <v>428</v>
      </c>
      <c r="N5207" s="23">
        <v>44964</v>
      </c>
      <c r="O5207" s="23">
        <v>44964</v>
      </c>
    </row>
    <row r="5208" spans="1:15">
      <c r="A5208" s="20" t="s">
        <v>16724</v>
      </c>
      <c r="B5208" s="20" t="s">
        <v>384</v>
      </c>
      <c r="C5208" s="20" t="s">
        <v>16725</v>
      </c>
      <c r="D5208" s="20" t="s">
        <v>16726</v>
      </c>
      <c r="E5208" s="20" t="s">
        <v>387</v>
      </c>
      <c r="F5208" s="20" t="s">
        <v>389</v>
      </c>
      <c r="H5208" s="20" t="s">
        <v>389</v>
      </c>
      <c r="J5208" s="20" t="s">
        <v>397</v>
      </c>
      <c r="K5208" s="20">
        <v>0</v>
      </c>
      <c r="L5208" s="20">
        <v>0</v>
      </c>
      <c r="M5208" s="20" t="s">
        <v>392</v>
      </c>
      <c r="N5208" s="23">
        <v>44964</v>
      </c>
      <c r="O5208" s="23">
        <v>44964</v>
      </c>
    </row>
    <row r="5209" spans="1:15">
      <c r="A5209" s="20" t="s">
        <v>16727</v>
      </c>
      <c r="B5209" s="20" t="s">
        <v>384</v>
      </c>
      <c r="C5209" s="20" t="s">
        <v>16728</v>
      </c>
      <c r="D5209" s="20" t="s">
        <v>16729</v>
      </c>
      <c r="E5209" s="20" t="s">
        <v>387</v>
      </c>
      <c r="F5209" s="20" t="s">
        <v>389</v>
      </c>
      <c r="H5209" s="20" t="s">
        <v>389</v>
      </c>
      <c r="J5209" s="20" t="s">
        <v>397</v>
      </c>
      <c r="K5209" s="20">
        <v>0</v>
      </c>
      <c r="L5209" s="20">
        <v>0</v>
      </c>
      <c r="M5209" s="20" t="s">
        <v>392</v>
      </c>
      <c r="N5209" s="23">
        <v>44964</v>
      </c>
      <c r="O5209" s="23">
        <v>44967</v>
      </c>
    </row>
    <row r="5210" spans="1:15">
      <c r="A5210" s="20" t="s">
        <v>16730</v>
      </c>
      <c r="B5210" s="20" t="s">
        <v>384</v>
      </c>
      <c r="C5210" s="20" t="s">
        <v>16731</v>
      </c>
      <c r="D5210" s="20" t="s">
        <v>16732</v>
      </c>
      <c r="E5210" s="20" t="s">
        <v>387</v>
      </c>
      <c r="F5210" s="20" t="s">
        <v>389</v>
      </c>
      <c r="H5210" s="20" t="s">
        <v>389</v>
      </c>
      <c r="J5210" s="20" t="s">
        <v>391</v>
      </c>
      <c r="K5210" s="20">
        <v>0</v>
      </c>
      <c r="L5210" s="20">
        <v>0</v>
      </c>
      <c r="M5210" s="20" t="s">
        <v>392</v>
      </c>
      <c r="N5210" s="23">
        <v>44964</v>
      </c>
      <c r="O5210" s="23">
        <v>44964</v>
      </c>
    </row>
    <row r="5211" spans="1:15">
      <c r="A5211" s="20" t="s">
        <v>16733</v>
      </c>
      <c r="B5211" s="20" t="s">
        <v>384</v>
      </c>
      <c r="C5211" s="20" t="s">
        <v>16734</v>
      </c>
      <c r="D5211" s="20" t="s">
        <v>16735</v>
      </c>
      <c r="E5211" s="20" t="s">
        <v>387</v>
      </c>
      <c r="F5211" s="20" t="s">
        <v>389</v>
      </c>
      <c r="H5211" s="20" t="s">
        <v>389</v>
      </c>
      <c r="J5211" s="20" t="s">
        <v>391</v>
      </c>
      <c r="K5211" s="20">
        <v>0</v>
      </c>
      <c r="L5211" s="20">
        <v>0</v>
      </c>
      <c r="M5211" s="20" t="s">
        <v>392</v>
      </c>
      <c r="N5211" s="23">
        <v>44964</v>
      </c>
      <c r="O5211" s="23">
        <v>44964</v>
      </c>
    </row>
    <row r="5212" spans="1:15">
      <c r="A5212" s="20" t="s">
        <v>16736</v>
      </c>
      <c r="B5212" s="20" t="s">
        <v>384</v>
      </c>
      <c r="C5212" s="20" t="s">
        <v>16737</v>
      </c>
      <c r="D5212" s="20" t="s">
        <v>16738</v>
      </c>
      <c r="E5212" s="20" t="s">
        <v>387</v>
      </c>
      <c r="F5212" s="20" t="s">
        <v>389</v>
      </c>
      <c r="H5212" s="20" t="s">
        <v>389</v>
      </c>
      <c r="J5212" s="20" t="s">
        <v>391</v>
      </c>
      <c r="K5212" s="20">
        <v>0</v>
      </c>
      <c r="L5212" s="20">
        <v>0</v>
      </c>
      <c r="M5212" s="20" t="s">
        <v>392</v>
      </c>
      <c r="N5212" s="23">
        <v>44964</v>
      </c>
      <c r="O5212" s="23">
        <v>44964</v>
      </c>
    </row>
    <row r="5213" spans="1:15">
      <c r="A5213" s="20" t="s">
        <v>16739</v>
      </c>
      <c r="B5213" s="20" t="s">
        <v>384</v>
      </c>
      <c r="C5213" s="20" t="s">
        <v>16740</v>
      </c>
      <c r="D5213" s="20" t="s">
        <v>16741</v>
      </c>
      <c r="E5213" s="20" t="s">
        <v>450</v>
      </c>
      <c r="F5213" s="20" t="s">
        <v>389</v>
      </c>
      <c r="H5213" s="20" t="s">
        <v>389</v>
      </c>
      <c r="J5213" s="20" t="s">
        <v>397</v>
      </c>
      <c r="K5213" s="20">
        <v>2400</v>
      </c>
      <c r="L5213" s="20">
        <v>0</v>
      </c>
      <c r="M5213" s="20" t="s">
        <v>392</v>
      </c>
      <c r="N5213" s="23">
        <v>44964</v>
      </c>
      <c r="O5213" s="23">
        <v>44964</v>
      </c>
    </row>
    <row r="5214" spans="1:15">
      <c r="A5214" s="20" t="s">
        <v>16742</v>
      </c>
      <c r="B5214" s="20" t="s">
        <v>384</v>
      </c>
      <c r="C5214" s="20" t="s">
        <v>16743</v>
      </c>
      <c r="D5214" s="20" t="s">
        <v>16744</v>
      </c>
      <c r="E5214" s="20" t="s">
        <v>387</v>
      </c>
      <c r="F5214" s="20" t="s">
        <v>389</v>
      </c>
      <c r="H5214" s="20" t="s">
        <v>389</v>
      </c>
      <c r="J5214" s="20" t="s">
        <v>391</v>
      </c>
      <c r="K5214" s="20">
        <v>0</v>
      </c>
      <c r="L5214" s="20">
        <v>0</v>
      </c>
      <c r="M5214" s="20" t="s">
        <v>392</v>
      </c>
      <c r="N5214" s="23">
        <v>44964</v>
      </c>
      <c r="O5214" s="23">
        <v>44964</v>
      </c>
    </row>
    <row r="5215" spans="1:15">
      <c r="A5215" s="20" t="s">
        <v>16745</v>
      </c>
      <c r="B5215" s="20" t="s">
        <v>384</v>
      </c>
      <c r="C5215" s="20" t="s">
        <v>16746</v>
      </c>
      <c r="D5215" s="20" t="s">
        <v>16747</v>
      </c>
      <c r="E5215" s="20" t="s">
        <v>478</v>
      </c>
      <c r="F5215" s="20" t="s">
        <v>389</v>
      </c>
      <c r="H5215" s="20" t="s">
        <v>389</v>
      </c>
      <c r="J5215" s="20" t="s">
        <v>391</v>
      </c>
      <c r="K5215" s="20">
        <v>0</v>
      </c>
      <c r="L5215" s="20">
        <v>0</v>
      </c>
      <c r="M5215" s="20" t="s">
        <v>392</v>
      </c>
      <c r="N5215" s="23">
        <v>44964</v>
      </c>
      <c r="O5215" s="23">
        <v>44964</v>
      </c>
    </row>
    <row r="5216" spans="1:15">
      <c r="A5216" s="20" t="s">
        <v>16748</v>
      </c>
      <c r="B5216" s="20" t="s">
        <v>384</v>
      </c>
      <c r="C5216" s="20" t="s">
        <v>16749</v>
      </c>
      <c r="D5216" s="20" t="s">
        <v>16750</v>
      </c>
      <c r="E5216" s="20" t="s">
        <v>387</v>
      </c>
      <c r="F5216" s="20" t="s">
        <v>389</v>
      </c>
      <c r="H5216" s="20" t="s">
        <v>389</v>
      </c>
      <c r="J5216" s="20" t="s">
        <v>391</v>
      </c>
      <c r="K5216" s="20">
        <v>0</v>
      </c>
      <c r="L5216" s="20">
        <v>238.93</v>
      </c>
      <c r="M5216" s="20" t="s">
        <v>428</v>
      </c>
      <c r="N5216" s="23">
        <v>44965</v>
      </c>
      <c r="O5216" s="23">
        <v>44965</v>
      </c>
    </row>
    <row r="5217" spans="1:15">
      <c r="A5217" s="20" t="s">
        <v>16751</v>
      </c>
      <c r="B5217" s="20" t="s">
        <v>384</v>
      </c>
      <c r="C5217" s="20" t="s">
        <v>16752</v>
      </c>
      <c r="D5217" s="20" t="s">
        <v>16753</v>
      </c>
      <c r="E5217" s="20" t="s">
        <v>450</v>
      </c>
      <c r="F5217" s="20" t="s">
        <v>16754</v>
      </c>
      <c r="G5217" s="20" t="s">
        <v>13636</v>
      </c>
      <c r="H5217" s="20" t="s">
        <v>5220</v>
      </c>
      <c r="I5217" s="20" t="s">
        <v>390</v>
      </c>
      <c r="J5217" s="20" t="s">
        <v>397</v>
      </c>
      <c r="K5217" s="20">
        <v>2500</v>
      </c>
      <c r="L5217" s="20">
        <v>0</v>
      </c>
      <c r="M5217" s="20" t="s">
        <v>392</v>
      </c>
      <c r="N5217" s="23">
        <v>44965</v>
      </c>
      <c r="O5217" s="23">
        <v>44966</v>
      </c>
    </row>
    <row r="5218" spans="1:15">
      <c r="A5218" s="20" t="s">
        <v>16755</v>
      </c>
      <c r="B5218" s="20" t="s">
        <v>384</v>
      </c>
      <c r="C5218" s="20" t="s">
        <v>16756</v>
      </c>
      <c r="D5218" s="20" t="s">
        <v>16757</v>
      </c>
      <c r="E5218" s="20" t="s">
        <v>450</v>
      </c>
      <c r="F5218" s="20" t="s">
        <v>389</v>
      </c>
      <c r="H5218" s="20" t="s">
        <v>389</v>
      </c>
      <c r="J5218" s="20" t="s">
        <v>397</v>
      </c>
      <c r="K5218" s="20">
        <v>2450</v>
      </c>
      <c r="L5218" s="20">
        <v>382.02</v>
      </c>
      <c r="M5218" s="20" t="s">
        <v>392</v>
      </c>
      <c r="N5218" s="23">
        <v>44965</v>
      </c>
      <c r="O5218" s="23">
        <v>44965</v>
      </c>
    </row>
    <row r="5219" spans="1:15">
      <c r="A5219" s="20" t="s">
        <v>16758</v>
      </c>
      <c r="B5219" s="20" t="s">
        <v>384</v>
      </c>
      <c r="C5219" s="20" t="s">
        <v>16759</v>
      </c>
      <c r="D5219" s="20" t="s">
        <v>16760</v>
      </c>
      <c r="E5219" s="20" t="s">
        <v>450</v>
      </c>
      <c r="F5219" s="20" t="s">
        <v>389</v>
      </c>
      <c r="H5219" s="20" t="s">
        <v>389</v>
      </c>
      <c r="J5219" s="20" t="s">
        <v>397</v>
      </c>
      <c r="K5219" s="20">
        <v>2400</v>
      </c>
      <c r="L5219" s="20">
        <v>0</v>
      </c>
      <c r="M5219" s="20" t="s">
        <v>392</v>
      </c>
      <c r="N5219" s="23">
        <v>44965</v>
      </c>
      <c r="O5219" s="23">
        <v>44965</v>
      </c>
    </row>
    <row r="5220" spans="1:15">
      <c r="A5220" s="20" t="s">
        <v>16761</v>
      </c>
      <c r="B5220" s="20" t="s">
        <v>384</v>
      </c>
      <c r="C5220" s="20" t="s">
        <v>16762</v>
      </c>
      <c r="D5220" s="20" t="s">
        <v>16763</v>
      </c>
      <c r="E5220" s="20" t="s">
        <v>387</v>
      </c>
      <c r="F5220" s="20" t="s">
        <v>389</v>
      </c>
      <c r="H5220" s="20" t="s">
        <v>389</v>
      </c>
      <c r="J5220" s="20" t="s">
        <v>391</v>
      </c>
      <c r="K5220" s="20">
        <v>0</v>
      </c>
      <c r="L5220" s="20">
        <v>0</v>
      </c>
      <c r="M5220" s="20" t="s">
        <v>392</v>
      </c>
      <c r="N5220" s="23">
        <v>44965</v>
      </c>
      <c r="O5220" s="23">
        <v>44965</v>
      </c>
    </row>
    <row r="5221" spans="1:15">
      <c r="A5221" s="20" t="s">
        <v>16764</v>
      </c>
      <c r="B5221" s="20" t="s">
        <v>384</v>
      </c>
      <c r="C5221" s="20" t="s">
        <v>16765</v>
      </c>
      <c r="D5221" s="20" t="s">
        <v>16766</v>
      </c>
      <c r="E5221" s="20" t="s">
        <v>387</v>
      </c>
      <c r="F5221" s="20" t="s">
        <v>389</v>
      </c>
      <c r="H5221" s="20" t="s">
        <v>389</v>
      </c>
      <c r="J5221" s="20" t="s">
        <v>397</v>
      </c>
      <c r="K5221" s="20">
        <v>0</v>
      </c>
      <c r="L5221" s="20">
        <v>0</v>
      </c>
      <c r="M5221" s="20" t="s">
        <v>392</v>
      </c>
      <c r="N5221" s="23">
        <v>44965</v>
      </c>
      <c r="O5221" s="23">
        <v>45029</v>
      </c>
    </row>
    <row r="5222" spans="1:15">
      <c r="A5222" s="20" t="s">
        <v>16767</v>
      </c>
      <c r="B5222" s="20" t="s">
        <v>384</v>
      </c>
      <c r="C5222" s="20" t="s">
        <v>16768</v>
      </c>
      <c r="D5222" s="20" t="s">
        <v>16769</v>
      </c>
      <c r="E5222" s="20" t="s">
        <v>387</v>
      </c>
      <c r="F5222" s="20" t="s">
        <v>389</v>
      </c>
      <c r="H5222" s="20" t="s">
        <v>389</v>
      </c>
      <c r="J5222" s="20" t="s">
        <v>397</v>
      </c>
      <c r="K5222" s="20">
        <v>0</v>
      </c>
      <c r="L5222" s="20">
        <v>0</v>
      </c>
      <c r="M5222" s="20" t="s">
        <v>392</v>
      </c>
      <c r="N5222" s="23">
        <v>44965</v>
      </c>
      <c r="O5222" s="23">
        <v>45013</v>
      </c>
    </row>
    <row r="5223" spans="1:15">
      <c r="A5223" s="20" t="s">
        <v>16770</v>
      </c>
      <c r="B5223" s="20" t="s">
        <v>384</v>
      </c>
      <c r="C5223" s="20" t="s">
        <v>16771</v>
      </c>
      <c r="D5223" s="20" t="s">
        <v>16772</v>
      </c>
      <c r="E5223" s="20" t="s">
        <v>387</v>
      </c>
      <c r="F5223" s="20" t="s">
        <v>389</v>
      </c>
      <c r="H5223" s="20" t="s">
        <v>389</v>
      </c>
      <c r="J5223" s="20" t="s">
        <v>397</v>
      </c>
      <c r="K5223" s="20">
        <v>0</v>
      </c>
      <c r="L5223" s="20">
        <v>0</v>
      </c>
      <c r="M5223" s="20" t="s">
        <v>392</v>
      </c>
      <c r="N5223" s="23">
        <v>44965</v>
      </c>
      <c r="O5223" s="23">
        <v>44965</v>
      </c>
    </row>
    <row r="5224" spans="1:15">
      <c r="A5224" s="20" t="s">
        <v>16773</v>
      </c>
      <c r="B5224" s="20" t="s">
        <v>384</v>
      </c>
      <c r="C5224" s="20" t="s">
        <v>16774</v>
      </c>
      <c r="D5224" s="20" t="s">
        <v>16775</v>
      </c>
      <c r="E5224" s="20" t="s">
        <v>387</v>
      </c>
      <c r="F5224" s="20" t="s">
        <v>389</v>
      </c>
      <c r="H5224" s="20" t="s">
        <v>389</v>
      </c>
      <c r="J5224" s="20" t="s">
        <v>391</v>
      </c>
      <c r="K5224" s="20">
        <v>0</v>
      </c>
      <c r="L5224" s="20">
        <v>0</v>
      </c>
      <c r="M5224" s="20" t="s">
        <v>392</v>
      </c>
      <c r="N5224" s="23">
        <v>44965</v>
      </c>
      <c r="O5224" s="23">
        <v>44965</v>
      </c>
    </row>
    <row r="5225" spans="1:15">
      <c r="A5225" s="20" t="s">
        <v>16776</v>
      </c>
      <c r="B5225" s="20" t="s">
        <v>384</v>
      </c>
      <c r="C5225" s="20" t="s">
        <v>16777</v>
      </c>
      <c r="D5225" s="20" t="s">
        <v>16778</v>
      </c>
      <c r="E5225" s="20" t="s">
        <v>478</v>
      </c>
      <c r="F5225" s="20" t="s">
        <v>389</v>
      </c>
      <c r="H5225" s="20" t="s">
        <v>389</v>
      </c>
      <c r="J5225" s="20" t="s">
        <v>391</v>
      </c>
      <c r="K5225" s="20">
        <v>0</v>
      </c>
      <c r="L5225" s="20">
        <v>0</v>
      </c>
      <c r="M5225" s="20" t="s">
        <v>392</v>
      </c>
      <c r="N5225" s="23">
        <v>44965</v>
      </c>
      <c r="O5225" s="23">
        <v>44965</v>
      </c>
    </row>
    <row r="5226" spans="1:15">
      <c r="A5226" s="20" t="s">
        <v>16779</v>
      </c>
      <c r="B5226" s="20" t="s">
        <v>384</v>
      </c>
      <c r="C5226" s="20" t="s">
        <v>16780</v>
      </c>
      <c r="D5226" s="20" t="s">
        <v>16781</v>
      </c>
      <c r="E5226" s="20" t="s">
        <v>387</v>
      </c>
      <c r="F5226" s="20" t="s">
        <v>389</v>
      </c>
      <c r="H5226" s="20" t="s">
        <v>389</v>
      </c>
      <c r="J5226" s="20" t="s">
        <v>391</v>
      </c>
      <c r="K5226" s="20">
        <v>0</v>
      </c>
      <c r="L5226" s="20">
        <v>0</v>
      </c>
      <c r="M5226" s="20" t="s">
        <v>392</v>
      </c>
      <c r="N5226" s="23">
        <v>44965</v>
      </c>
      <c r="O5226" s="23">
        <v>44965</v>
      </c>
    </row>
    <row r="5227" spans="1:15">
      <c r="A5227" s="20" t="s">
        <v>16782</v>
      </c>
      <c r="B5227" s="20" t="s">
        <v>384</v>
      </c>
      <c r="C5227" s="20" t="s">
        <v>16783</v>
      </c>
      <c r="D5227" s="20" t="s">
        <v>16784</v>
      </c>
      <c r="E5227" s="20" t="s">
        <v>387</v>
      </c>
      <c r="F5227" s="20" t="s">
        <v>389</v>
      </c>
      <c r="H5227" s="20" t="s">
        <v>389</v>
      </c>
      <c r="J5227" s="20" t="s">
        <v>391</v>
      </c>
      <c r="K5227" s="20">
        <v>0</v>
      </c>
      <c r="L5227" s="20">
        <v>0</v>
      </c>
      <c r="M5227" s="20" t="s">
        <v>392</v>
      </c>
      <c r="N5227" s="23">
        <v>44965</v>
      </c>
      <c r="O5227" s="23">
        <v>44965</v>
      </c>
    </row>
    <row r="5228" spans="1:15">
      <c r="A5228" s="20" t="s">
        <v>16785</v>
      </c>
      <c r="B5228" s="20" t="s">
        <v>384</v>
      </c>
      <c r="C5228" s="20" t="s">
        <v>16786</v>
      </c>
      <c r="D5228" s="20" t="s">
        <v>16787</v>
      </c>
      <c r="E5228" s="20" t="s">
        <v>387</v>
      </c>
      <c r="F5228" s="20" t="s">
        <v>389</v>
      </c>
      <c r="H5228" s="20" t="s">
        <v>389</v>
      </c>
      <c r="J5228" s="20" t="s">
        <v>391</v>
      </c>
      <c r="K5228" s="20">
        <v>0</v>
      </c>
      <c r="L5228" s="20">
        <v>0</v>
      </c>
      <c r="M5228" s="20" t="s">
        <v>392</v>
      </c>
      <c r="N5228" s="23">
        <v>44965</v>
      </c>
      <c r="O5228" s="23">
        <v>44965</v>
      </c>
    </row>
    <row r="5229" spans="1:15">
      <c r="A5229" s="20" t="s">
        <v>16788</v>
      </c>
      <c r="B5229" s="20" t="s">
        <v>384</v>
      </c>
      <c r="C5229" s="20" t="s">
        <v>16789</v>
      </c>
      <c r="D5229" s="20" t="s">
        <v>16790</v>
      </c>
      <c r="E5229" s="20" t="s">
        <v>387</v>
      </c>
      <c r="F5229" s="20" t="s">
        <v>389</v>
      </c>
      <c r="H5229" s="20" t="s">
        <v>389</v>
      </c>
      <c r="J5229" s="20" t="s">
        <v>391</v>
      </c>
      <c r="K5229" s="20">
        <v>0</v>
      </c>
      <c r="L5229" s="20">
        <v>0</v>
      </c>
      <c r="M5229" s="20" t="s">
        <v>392</v>
      </c>
      <c r="N5229" s="23">
        <v>44965</v>
      </c>
      <c r="O5229" s="23">
        <v>44965</v>
      </c>
    </row>
    <row r="5230" spans="1:15">
      <c r="A5230" s="20" t="s">
        <v>16791</v>
      </c>
      <c r="B5230" s="20" t="s">
        <v>384</v>
      </c>
      <c r="C5230" s="20" t="s">
        <v>16792</v>
      </c>
      <c r="D5230" s="20" t="s">
        <v>16793</v>
      </c>
      <c r="E5230" s="20" t="s">
        <v>478</v>
      </c>
      <c r="F5230" s="20" t="s">
        <v>389</v>
      </c>
      <c r="H5230" s="20" t="s">
        <v>389</v>
      </c>
      <c r="J5230" s="20" t="s">
        <v>391</v>
      </c>
      <c r="K5230" s="20">
        <v>0</v>
      </c>
      <c r="L5230" s="20">
        <v>0</v>
      </c>
      <c r="M5230" s="20" t="s">
        <v>392</v>
      </c>
      <c r="N5230" s="23">
        <v>44965</v>
      </c>
      <c r="O5230" s="23">
        <v>44965</v>
      </c>
    </row>
    <row r="5231" spans="1:15">
      <c r="A5231" s="20" t="s">
        <v>16794</v>
      </c>
      <c r="B5231" s="20" t="s">
        <v>384</v>
      </c>
      <c r="C5231" s="20" t="s">
        <v>16795</v>
      </c>
      <c r="D5231" s="20" t="s">
        <v>16796</v>
      </c>
      <c r="E5231" s="20" t="s">
        <v>387</v>
      </c>
      <c r="F5231" s="20" t="s">
        <v>389</v>
      </c>
      <c r="H5231" s="20" t="s">
        <v>389</v>
      </c>
      <c r="J5231" s="20" t="s">
        <v>397</v>
      </c>
      <c r="K5231" s="20">
        <v>0</v>
      </c>
      <c r="L5231" s="20">
        <v>0</v>
      </c>
      <c r="M5231" s="20" t="s">
        <v>392</v>
      </c>
      <c r="N5231" s="23">
        <v>44965</v>
      </c>
      <c r="O5231" s="23">
        <v>44965</v>
      </c>
    </row>
    <row r="5232" spans="1:15">
      <c r="A5232" s="20" t="s">
        <v>16797</v>
      </c>
      <c r="B5232" s="20" t="s">
        <v>384</v>
      </c>
      <c r="C5232" s="20" t="s">
        <v>16798</v>
      </c>
      <c r="D5232" s="20" t="s">
        <v>16799</v>
      </c>
      <c r="E5232" s="20" t="s">
        <v>387</v>
      </c>
      <c r="F5232" s="20" t="s">
        <v>389</v>
      </c>
      <c r="H5232" s="20" t="s">
        <v>389</v>
      </c>
      <c r="J5232" s="20" t="s">
        <v>391</v>
      </c>
      <c r="K5232" s="20">
        <v>0</v>
      </c>
      <c r="L5232" s="20">
        <v>0</v>
      </c>
      <c r="M5232" s="20" t="s">
        <v>392</v>
      </c>
      <c r="N5232" s="23">
        <v>44965</v>
      </c>
      <c r="O5232" s="23">
        <v>44965</v>
      </c>
    </row>
    <row r="5233" spans="1:15">
      <c r="A5233" s="20" t="s">
        <v>16800</v>
      </c>
      <c r="B5233" s="20" t="s">
        <v>384</v>
      </c>
      <c r="C5233" s="20" t="s">
        <v>16801</v>
      </c>
      <c r="D5233" s="20" t="s">
        <v>16802</v>
      </c>
      <c r="E5233" s="20" t="s">
        <v>387</v>
      </c>
      <c r="F5233" s="20" t="s">
        <v>389</v>
      </c>
      <c r="H5233" s="20" t="s">
        <v>389</v>
      </c>
      <c r="J5233" s="20" t="s">
        <v>391</v>
      </c>
      <c r="K5233" s="20">
        <v>0</v>
      </c>
      <c r="L5233" s="20">
        <v>0</v>
      </c>
      <c r="M5233" s="20" t="s">
        <v>392</v>
      </c>
      <c r="N5233" s="23">
        <v>44965</v>
      </c>
      <c r="O5233" s="23">
        <v>44965</v>
      </c>
    </row>
    <row r="5234" spans="1:15">
      <c r="A5234" s="20" t="s">
        <v>16803</v>
      </c>
      <c r="B5234" s="20" t="s">
        <v>384</v>
      </c>
      <c r="C5234" s="20" t="s">
        <v>16804</v>
      </c>
      <c r="D5234" s="20" t="s">
        <v>16805</v>
      </c>
      <c r="E5234" s="20" t="s">
        <v>387</v>
      </c>
      <c r="F5234" s="20" t="s">
        <v>389</v>
      </c>
      <c r="H5234" s="20" t="s">
        <v>389</v>
      </c>
      <c r="J5234" s="20" t="s">
        <v>397</v>
      </c>
      <c r="K5234" s="20">
        <v>0</v>
      </c>
      <c r="L5234" s="20">
        <v>74.67</v>
      </c>
      <c r="M5234" s="20" t="s">
        <v>428</v>
      </c>
      <c r="N5234" s="23">
        <v>44966</v>
      </c>
      <c r="O5234" s="23">
        <v>45048</v>
      </c>
    </row>
    <row r="5235" spans="1:15">
      <c r="A5235" s="20" t="s">
        <v>16806</v>
      </c>
      <c r="B5235" s="20" t="s">
        <v>384</v>
      </c>
      <c r="C5235" s="20" t="s">
        <v>16807</v>
      </c>
      <c r="D5235" s="20" t="s">
        <v>16808</v>
      </c>
      <c r="E5235" s="20" t="s">
        <v>387</v>
      </c>
      <c r="F5235" s="20" t="s">
        <v>389</v>
      </c>
      <c r="H5235" s="20" t="s">
        <v>389</v>
      </c>
      <c r="J5235" s="20" t="s">
        <v>391</v>
      </c>
      <c r="K5235" s="20">
        <v>0</v>
      </c>
      <c r="L5235" s="20">
        <v>0</v>
      </c>
      <c r="M5235" s="20" t="s">
        <v>392</v>
      </c>
      <c r="N5235" s="23">
        <v>44966</v>
      </c>
      <c r="O5235" s="23">
        <v>44966</v>
      </c>
    </row>
    <row r="5236" spans="1:15">
      <c r="A5236" s="20" t="s">
        <v>16809</v>
      </c>
      <c r="B5236" s="20" t="s">
        <v>384</v>
      </c>
      <c r="C5236" s="20" t="s">
        <v>16810</v>
      </c>
      <c r="D5236" s="20" t="s">
        <v>16811</v>
      </c>
      <c r="E5236" s="20" t="s">
        <v>387</v>
      </c>
      <c r="F5236" s="20" t="s">
        <v>389</v>
      </c>
      <c r="H5236" s="20" t="s">
        <v>389</v>
      </c>
      <c r="J5236" s="20" t="s">
        <v>397</v>
      </c>
      <c r="K5236" s="20">
        <v>0</v>
      </c>
      <c r="L5236" s="20">
        <v>1363.04</v>
      </c>
      <c r="M5236" s="20" t="s">
        <v>428</v>
      </c>
      <c r="N5236" s="23">
        <v>44966</v>
      </c>
      <c r="O5236" s="23">
        <v>44966</v>
      </c>
    </row>
    <row r="5237" spans="1:15">
      <c r="A5237" s="20" t="s">
        <v>16812</v>
      </c>
      <c r="B5237" s="20" t="s">
        <v>384</v>
      </c>
      <c r="C5237" s="20" t="s">
        <v>16813</v>
      </c>
      <c r="D5237" s="20" t="s">
        <v>16814</v>
      </c>
      <c r="E5237" s="20" t="s">
        <v>450</v>
      </c>
      <c r="F5237" s="20" t="s">
        <v>16815</v>
      </c>
      <c r="G5237" s="20" t="s">
        <v>16816</v>
      </c>
      <c r="H5237" s="20" t="s">
        <v>16817</v>
      </c>
      <c r="I5237" s="20" t="s">
        <v>390</v>
      </c>
      <c r="J5237" s="20" t="s">
        <v>397</v>
      </c>
      <c r="K5237" s="20">
        <v>19900</v>
      </c>
      <c r="L5237" s="20">
        <v>0</v>
      </c>
      <c r="M5237" s="20" t="s">
        <v>392</v>
      </c>
      <c r="N5237" s="23">
        <v>44966</v>
      </c>
      <c r="O5237" s="23">
        <v>44970</v>
      </c>
    </row>
    <row r="5238" spans="1:15">
      <c r="A5238" s="20" t="s">
        <v>16818</v>
      </c>
      <c r="B5238" s="20" t="s">
        <v>384</v>
      </c>
      <c r="C5238" s="20" t="s">
        <v>16819</v>
      </c>
      <c r="D5238" s="20" t="s">
        <v>16820</v>
      </c>
      <c r="E5238" s="20" t="s">
        <v>387</v>
      </c>
      <c r="F5238" s="20" t="s">
        <v>389</v>
      </c>
      <c r="H5238" s="20" t="s">
        <v>389</v>
      </c>
      <c r="J5238" s="20" t="s">
        <v>391</v>
      </c>
      <c r="K5238" s="20">
        <v>0</v>
      </c>
      <c r="L5238" s="20">
        <v>0</v>
      </c>
      <c r="M5238" s="20" t="s">
        <v>392</v>
      </c>
      <c r="N5238" s="23">
        <v>44966</v>
      </c>
      <c r="O5238" s="23">
        <v>44966</v>
      </c>
    </row>
    <row r="5239" spans="1:15">
      <c r="A5239" s="20" t="s">
        <v>16821</v>
      </c>
      <c r="B5239" s="20" t="s">
        <v>384</v>
      </c>
      <c r="C5239" s="20" t="s">
        <v>16822</v>
      </c>
      <c r="D5239" s="20" t="s">
        <v>16823</v>
      </c>
      <c r="E5239" s="20" t="s">
        <v>387</v>
      </c>
      <c r="F5239" s="20" t="s">
        <v>389</v>
      </c>
      <c r="H5239" s="20" t="s">
        <v>389</v>
      </c>
      <c r="J5239" s="20" t="s">
        <v>397</v>
      </c>
      <c r="K5239" s="20">
        <v>0</v>
      </c>
      <c r="L5239" s="20">
        <v>965.47</v>
      </c>
      <c r="M5239" s="20" t="s">
        <v>428</v>
      </c>
      <c r="N5239" s="23">
        <v>44966</v>
      </c>
      <c r="O5239" s="23">
        <v>45008</v>
      </c>
    </row>
    <row r="5240" spans="1:15">
      <c r="A5240" s="20" t="s">
        <v>16824</v>
      </c>
      <c r="B5240" s="20" t="s">
        <v>384</v>
      </c>
      <c r="C5240" s="20" t="s">
        <v>16825</v>
      </c>
      <c r="D5240" s="20" t="s">
        <v>16826</v>
      </c>
      <c r="E5240" s="20" t="s">
        <v>387</v>
      </c>
      <c r="F5240" s="20" t="s">
        <v>389</v>
      </c>
      <c r="H5240" s="20" t="s">
        <v>389</v>
      </c>
      <c r="J5240" s="20" t="s">
        <v>391</v>
      </c>
      <c r="K5240" s="20">
        <v>0</v>
      </c>
      <c r="L5240" s="20">
        <v>0</v>
      </c>
      <c r="M5240" s="20" t="s">
        <v>392</v>
      </c>
      <c r="N5240" s="23">
        <v>44966</v>
      </c>
      <c r="O5240" s="23">
        <v>44966</v>
      </c>
    </row>
    <row r="5241" spans="1:15">
      <c r="A5241" s="20" t="s">
        <v>16827</v>
      </c>
      <c r="B5241" s="20" t="s">
        <v>384</v>
      </c>
      <c r="C5241" s="20" t="s">
        <v>16828</v>
      </c>
      <c r="D5241" s="20" t="s">
        <v>16829</v>
      </c>
      <c r="E5241" s="20" t="s">
        <v>387</v>
      </c>
      <c r="F5241" s="20" t="s">
        <v>389</v>
      </c>
      <c r="H5241" s="20" t="s">
        <v>389</v>
      </c>
      <c r="J5241" s="20" t="s">
        <v>397</v>
      </c>
      <c r="K5241" s="20">
        <v>0</v>
      </c>
      <c r="L5241" s="20">
        <v>0</v>
      </c>
      <c r="M5241" s="20" t="s">
        <v>392</v>
      </c>
      <c r="N5241" s="23">
        <v>44966</v>
      </c>
      <c r="O5241" s="23">
        <v>44966</v>
      </c>
    </row>
    <row r="5242" spans="1:15">
      <c r="A5242" s="20" t="s">
        <v>16830</v>
      </c>
      <c r="B5242" s="20" t="s">
        <v>384</v>
      </c>
      <c r="C5242" s="20" t="s">
        <v>16831</v>
      </c>
      <c r="D5242" s="20" t="s">
        <v>16832</v>
      </c>
      <c r="E5242" s="20" t="s">
        <v>387</v>
      </c>
      <c r="F5242" s="20" t="s">
        <v>389</v>
      </c>
      <c r="H5242" s="20" t="s">
        <v>389</v>
      </c>
      <c r="J5242" s="20" t="s">
        <v>397</v>
      </c>
      <c r="K5242" s="20">
        <v>0</v>
      </c>
      <c r="L5242" s="20">
        <v>0</v>
      </c>
      <c r="M5242" s="20" t="s">
        <v>392</v>
      </c>
      <c r="N5242" s="23">
        <v>44966</v>
      </c>
      <c r="O5242" s="23">
        <v>44966</v>
      </c>
    </row>
    <row r="5243" spans="1:15">
      <c r="A5243" s="20" t="s">
        <v>16833</v>
      </c>
      <c r="B5243" s="20" t="s">
        <v>384</v>
      </c>
      <c r="C5243" s="20" t="s">
        <v>16834</v>
      </c>
      <c r="D5243" s="20" t="s">
        <v>16835</v>
      </c>
      <c r="E5243" s="20" t="s">
        <v>387</v>
      </c>
      <c r="F5243" s="20" t="s">
        <v>389</v>
      </c>
      <c r="H5243" s="20" t="s">
        <v>389</v>
      </c>
      <c r="J5243" s="20" t="s">
        <v>397</v>
      </c>
      <c r="K5243" s="20">
        <v>0</v>
      </c>
      <c r="L5243" s="20">
        <v>441305.36</v>
      </c>
      <c r="M5243" s="20" t="s">
        <v>428</v>
      </c>
      <c r="N5243" s="23">
        <v>44966</v>
      </c>
      <c r="O5243" s="23">
        <v>45019</v>
      </c>
    </row>
    <row r="5244" spans="1:15">
      <c r="A5244" s="20" t="s">
        <v>16836</v>
      </c>
      <c r="B5244" s="20" t="s">
        <v>384</v>
      </c>
      <c r="C5244" s="20" t="s">
        <v>16837</v>
      </c>
      <c r="D5244" s="20" t="s">
        <v>16838</v>
      </c>
      <c r="E5244" s="20" t="s">
        <v>387</v>
      </c>
      <c r="F5244" s="20" t="s">
        <v>389</v>
      </c>
      <c r="H5244" s="20" t="s">
        <v>389</v>
      </c>
      <c r="J5244" s="20" t="s">
        <v>397</v>
      </c>
      <c r="K5244" s="20">
        <v>0</v>
      </c>
      <c r="L5244" s="20">
        <v>284.74</v>
      </c>
      <c r="M5244" s="20" t="s">
        <v>428</v>
      </c>
      <c r="N5244" s="23">
        <v>44966</v>
      </c>
      <c r="O5244" s="23">
        <v>44966</v>
      </c>
    </row>
    <row r="5245" spans="1:15">
      <c r="A5245" s="20" t="s">
        <v>16839</v>
      </c>
      <c r="B5245" s="20" t="s">
        <v>384</v>
      </c>
      <c r="C5245" s="20" t="s">
        <v>16840</v>
      </c>
      <c r="D5245" s="20" t="s">
        <v>16841</v>
      </c>
      <c r="E5245" s="20" t="s">
        <v>478</v>
      </c>
      <c r="F5245" s="20" t="s">
        <v>389</v>
      </c>
      <c r="H5245" s="20" t="s">
        <v>389</v>
      </c>
      <c r="J5245" s="20" t="s">
        <v>391</v>
      </c>
      <c r="K5245" s="20">
        <v>0</v>
      </c>
      <c r="L5245" s="20">
        <v>0</v>
      </c>
      <c r="M5245" s="20" t="s">
        <v>392</v>
      </c>
      <c r="N5245" s="23">
        <v>44966</v>
      </c>
      <c r="O5245" s="23">
        <v>44966</v>
      </c>
    </row>
    <row r="5246" spans="1:15">
      <c r="A5246" s="20" t="s">
        <v>16842</v>
      </c>
      <c r="B5246" s="20" t="s">
        <v>384</v>
      </c>
      <c r="C5246" s="20" t="s">
        <v>16843</v>
      </c>
      <c r="D5246" s="20" t="s">
        <v>16844</v>
      </c>
      <c r="E5246" s="20" t="s">
        <v>387</v>
      </c>
      <c r="F5246" s="20" t="s">
        <v>389</v>
      </c>
      <c r="H5246" s="20" t="s">
        <v>389</v>
      </c>
      <c r="J5246" s="20" t="s">
        <v>397</v>
      </c>
      <c r="K5246" s="20">
        <v>0</v>
      </c>
      <c r="L5246" s="20">
        <v>383.32</v>
      </c>
      <c r="M5246" s="20" t="s">
        <v>428</v>
      </c>
      <c r="N5246" s="23">
        <v>44966</v>
      </c>
      <c r="O5246" s="23">
        <v>45019</v>
      </c>
    </row>
    <row r="5247" spans="1:15">
      <c r="A5247" s="20" t="s">
        <v>16845</v>
      </c>
      <c r="B5247" s="20" t="s">
        <v>384</v>
      </c>
      <c r="C5247" s="20" t="s">
        <v>16846</v>
      </c>
      <c r="D5247" s="20" t="s">
        <v>16847</v>
      </c>
      <c r="E5247" s="20" t="s">
        <v>478</v>
      </c>
      <c r="F5247" s="20" t="s">
        <v>389</v>
      </c>
      <c r="H5247" s="20" t="s">
        <v>389</v>
      </c>
      <c r="J5247" s="20" t="s">
        <v>391</v>
      </c>
      <c r="K5247" s="20">
        <v>0</v>
      </c>
      <c r="L5247" s="20">
        <v>0</v>
      </c>
      <c r="M5247" s="20" t="s">
        <v>392</v>
      </c>
      <c r="N5247" s="23">
        <v>44967</v>
      </c>
      <c r="O5247" s="23">
        <v>44967</v>
      </c>
    </row>
    <row r="5248" spans="1:15">
      <c r="A5248" s="20" t="s">
        <v>16848</v>
      </c>
      <c r="B5248" s="20" t="s">
        <v>384</v>
      </c>
      <c r="C5248" s="20" t="s">
        <v>16849</v>
      </c>
      <c r="D5248" s="20" t="s">
        <v>16850</v>
      </c>
      <c r="E5248" s="20" t="s">
        <v>387</v>
      </c>
      <c r="F5248" s="20" t="s">
        <v>389</v>
      </c>
      <c r="H5248" s="20" t="s">
        <v>389</v>
      </c>
      <c r="J5248" s="20" t="s">
        <v>397</v>
      </c>
      <c r="K5248" s="20">
        <v>0</v>
      </c>
      <c r="L5248" s="20">
        <v>0</v>
      </c>
      <c r="M5248" s="20" t="s">
        <v>392</v>
      </c>
      <c r="N5248" s="23">
        <v>44967</v>
      </c>
      <c r="O5248" s="23">
        <v>44967</v>
      </c>
    </row>
    <row r="5249" spans="1:15">
      <c r="A5249" s="20" t="s">
        <v>16851</v>
      </c>
      <c r="B5249" s="20" t="s">
        <v>384</v>
      </c>
      <c r="C5249" s="20" t="s">
        <v>16852</v>
      </c>
      <c r="D5249" s="20" t="s">
        <v>16853</v>
      </c>
      <c r="E5249" s="20" t="s">
        <v>387</v>
      </c>
      <c r="F5249" s="20" t="s">
        <v>389</v>
      </c>
      <c r="H5249" s="20" t="s">
        <v>389</v>
      </c>
      <c r="J5249" s="20" t="s">
        <v>397</v>
      </c>
      <c r="K5249" s="20">
        <v>0</v>
      </c>
      <c r="L5249" s="20">
        <v>1100</v>
      </c>
      <c r="M5249" s="20" t="s">
        <v>428</v>
      </c>
      <c r="N5249" s="23">
        <v>44967</v>
      </c>
      <c r="O5249" s="23">
        <v>44967</v>
      </c>
    </row>
    <row r="5250" spans="1:15">
      <c r="A5250" s="20" t="s">
        <v>16854</v>
      </c>
      <c r="B5250" s="20" t="s">
        <v>384</v>
      </c>
      <c r="C5250" s="20" t="s">
        <v>16855</v>
      </c>
      <c r="D5250" s="20" t="s">
        <v>16856</v>
      </c>
      <c r="E5250" s="20" t="s">
        <v>450</v>
      </c>
      <c r="F5250" s="20" t="s">
        <v>389</v>
      </c>
      <c r="H5250" s="20" t="s">
        <v>389</v>
      </c>
      <c r="J5250" s="20" t="s">
        <v>397</v>
      </c>
      <c r="K5250" s="20">
        <v>2400</v>
      </c>
      <c r="L5250" s="20">
        <v>204.82</v>
      </c>
      <c r="M5250" s="20" t="s">
        <v>392</v>
      </c>
      <c r="N5250" s="23">
        <v>44967</v>
      </c>
      <c r="O5250" s="23">
        <v>44969</v>
      </c>
    </row>
    <row r="5251" spans="1:15">
      <c r="A5251" s="20" t="s">
        <v>16857</v>
      </c>
      <c r="B5251" s="20" t="s">
        <v>384</v>
      </c>
      <c r="C5251" s="20" t="s">
        <v>16858</v>
      </c>
      <c r="D5251" s="20" t="s">
        <v>16859</v>
      </c>
      <c r="E5251" s="20" t="s">
        <v>450</v>
      </c>
      <c r="F5251" s="20" t="s">
        <v>16860</v>
      </c>
      <c r="G5251" s="20" t="s">
        <v>403</v>
      </c>
      <c r="H5251" s="20" t="s">
        <v>700</v>
      </c>
      <c r="I5251" s="20" t="s">
        <v>390</v>
      </c>
      <c r="J5251" s="20" t="s">
        <v>397</v>
      </c>
      <c r="K5251" s="20">
        <v>9523</v>
      </c>
      <c r="L5251" s="20">
        <v>0</v>
      </c>
      <c r="M5251" s="20" t="s">
        <v>392</v>
      </c>
      <c r="N5251" s="23">
        <v>44967</v>
      </c>
      <c r="O5251" s="23">
        <v>45020</v>
      </c>
    </row>
    <row r="5252" spans="1:15">
      <c r="A5252" s="20" t="s">
        <v>16861</v>
      </c>
      <c r="B5252" s="20" t="s">
        <v>384</v>
      </c>
      <c r="C5252" s="20" t="s">
        <v>16862</v>
      </c>
      <c r="D5252" s="20" t="s">
        <v>16863</v>
      </c>
      <c r="E5252" s="20" t="s">
        <v>387</v>
      </c>
      <c r="F5252" s="20" t="s">
        <v>389</v>
      </c>
      <c r="H5252" s="20" t="s">
        <v>389</v>
      </c>
      <c r="J5252" s="20" t="s">
        <v>391</v>
      </c>
      <c r="K5252" s="20">
        <v>0</v>
      </c>
      <c r="L5252" s="20">
        <v>214</v>
      </c>
      <c r="M5252" s="20" t="s">
        <v>428</v>
      </c>
      <c r="N5252" s="23">
        <v>44967</v>
      </c>
      <c r="O5252" s="23">
        <v>44967</v>
      </c>
    </row>
    <row r="5253" spans="1:15">
      <c r="A5253" s="20" t="s">
        <v>16864</v>
      </c>
      <c r="B5253" s="20" t="s">
        <v>384</v>
      </c>
      <c r="C5253" s="20" t="s">
        <v>16865</v>
      </c>
      <c r="D5253" s="20" t="s">
        <v>16866</v>
      </c>
      <c r="E5253" s="20" t="s">
        <v>387</v>
      </c>
      <c r="F5253" s="20" t="s">
        <v>389</v>
      </c>
      <c r="H5253" s="20" t="s">
        <v>389</v>
      </c>
      <c r="J5253" s="20" t="s">
        <v>391</v>
      </c>
      <c r="K5253" s="20">
        <v>0</v>
      </c>
      <c r="L5253" s="20">
        <v>0</v>
      </c>
      <c r="M5253" s="20" t="s">
        <v>392</v>
      </c>
      <c r="N5253" s="23">
        <v>44967</v>
      </c>
      <c r="O5253" s="23">
        <v>44967</v>
      </c>
    </row>
    <row r="5254" spans="1:15">
      <c r="A5254" s="20" t="s">
        <v>16867</v>
      </c>
      <c r="B5254" s="20" t="s">
        <v>384</v>
      </c>
      <c r="C5254" s="20" t="s">
        <v>16868</v>
      </c>
      <c r="D5254" s="20" t="s">
        <v>16869</v>
      </c>
      <c r="E5254" s="20" t="s">
        <v>387</v>
      </c>
      <c r="F5254" s="20" t="s">
        <v>389</v>
      </c>
      <c r="H5254" s="20" t="s">
        <v>389</v>
      </c>
      <c r="J5254" s="20" t="s">
        <v>397</v>
      </c>
      <c r="K5254" s="20">
        <v>0</v>
      </c>
      <c r="L5254" s="20">
        <v>0</v>
      </c>
      <c r="M5254" s="20" t="s">
        <v>392</v>
      </c>
      <c r="N5254" s="23">
        <v>44967</v>
      </c>
      <c r="O5254" s="23">
        <v>44967</v>
      </c>
    </row>
    <row r="5255" spans="1:15">
      <c r="A5255" s="20" t="s">
        <v>16870</v>
      </c>
      <c r="B5255" s="20" t="s">
        <v>384</v>
      </c>
      <c r="C5255" s="20" t="s">
        <v>16871</v>
      </c>
      <c r="D5255" s="20" t="s">
        <v>16872</v>
      </c>
      <c r="E5255" s="20" t="s">
        <v>450</v>
      </c>
      <c r="F5255" s="20" t="s">
        <v>16873</v>
      </c>
      <c r="G5255" s="20" t="s">
        <v>5251</v>
      </c>
      <c r="H5255" s="20" t="s">
        <v>16874</v>
      </c>
      <c r="I5255" s="20" t="s">
        <v>390</v>
      </c>
      <c r="J5255" s="20" t="s">
        <v>397</v>
      </c>
      <c r="K5255" s="20">
        <v>19900</v>
      </c>
      <c r="L5255" s="20">
        <v>0</v>
      </c>
      <c r="M5255" s="20" t="s">
        <v>392</v>
      </c>
      <c r="N5255" s="23">
        <v>44967</v>
      </c>
      <c r="O5255" s="23">
        <v>44973</v>
      </c>
    </row>
    <row r="5256" spans="1:15">
      <c r="A5256" s="20" t="s">
        <v>16875</v>
      </c>
      <c r="B5256" s="20" t="s">
        <v>384</v>
      </c>
      <c r="C5256" s="20" t="s">
        <v>16876</v>
      </c>
      <c r="D5256" s="20" t="s">
        <v>16877</v>
      </c>
      <c r="E5256" s="20" t="s">
        <v>478</v>
      </c>
      <c r="F5256" s="20" t="s">
        <v>389</v>
      </c>
      <c r="H5256" s="20" t="s">
        <v>389</v>
      </c>
      <c r="J5256" s="20" t="s">
        <v>397</v>
      </c>
      <c r="K5256" s="20">
        <v>0</v>
      </c>
      <c r="L5256" s="20">
        <v>0</v>
      </c>
      <c r="M5256" s="20" t="s">
        <v>392</v>
      </c>
      <c r="N5256" s="23">
        <v>44967</v>
      </c>
      <c r="O5256" s="23">
        <v>44967</v>
      </c>
    </row>
    <row r="5257" spans="1:15">
      <c r="A5257" s="20" t="s">
        <v>16878</v>
      </c>
      <c r="B5257" s="20" t="s">
        <v>384</v>
      </c>
      <c r="C5257" s="20" t="s">
        <v>16879</v>
      </c>
      <c r="D5257" s="20" t="s">
        <v>16880</v>
      </c>
      <c r="E5257" s="20" t="s">
        <v>478</v>
      </c>
      <c r="F5257" s="20" t="s">
        <v>389</v>
      </c>
      <c r="H5257" s="20" t="s">
        <v>389</v>
      </c>
      <c r="J5257" s="20" t="s">
        <v>391</v>
      </c>
      <c r="K5257" s="20">
        <v>0</v>
      </c>
      <c r="L5257" s="20">
        <v>0</v>
      </c>
      <c r="M5257" s="20" t="s">
        <v>392</v>
      </c>
      <c r="N5257" s="23">
        <v>44967</v>
      </c>
      <c r="O5257" s="23">
        <v>44967</v>
      </c>
    </row>
    <row r="5258" spans="1:15">
      <c r="A5258" s="20" t="s">
        <v>16881</v>
      </c>
      <c r="B5258" s="20" t="s">
        <v>384</v>
      </c>
      <c r="C5258" s="20" t="s">
        <v>16882</v>
      </c>
      <c r="D5258" s="20" t="s">
        <v>16883</v>
      </c>
      <c r="E5258" s="20" t="s">
        <v>387</v>
      </c>
      <c r="F5258" s="20" t="s">
        <v>389</v>
      </c>
      <c r="H5258" s="20" t="s">
        <v>389</v>
      </c>
      <c r="J5258" s="20" t="s">
        <v>391</v>
      </c>
      <c r="K5258" s="20">
        <v>0</v>
      </c>
      <c r="L5258" s="20">
        <v>0</v>
      </c>
      <c r="M5258" s="20" t="s">
        <v>392</v>
      </c>
      <c r="N5258" s="23">
        <v>44967</v>
      </c>
      <c r="O5258" s="23">
        <v>44967</v>
      </c>
    </row>
    <row r="5259" spans="1:15">
      <c r="A5259" s="20" t="s">
        <v>16884</v>
      </c>
      <c r="B5259" s="20" t="s">
        <v>384</v>
      </c>
      <c r="C5259" s="20" t="s">
        <v>16885</v>
      </c>
      <c r="D5259" s="20" t="s">
        <v>16886</v>
      </c>
      <c r="E5259" s="20" t="s">
        <v>387</v>
      </c>
      <c r="F5259" s="20" t="s">
        <v>389</v>
      </c>
      <c r="H5259" s="20" t="s">
        <v>389</v>
      </c>
      <c r="J5259" s="20" t="s">
        <v>397</v>
      </c>
      <c r="K5259" s="20">
        <v>0</v>
      </c>
      <c r="L5259" s="20">
        <v>0</v>
      </c>
      <c r="M5259" s="20" t="s">
        <v>392</v>
      </c>
      <c r="N5259" s="23">
        <v>44967</v>
      </c>
      <c r="O5259" s="23">
        <v>45034</v>
      </c>
    </row>
    <row r="5260" spans="1:15">
      <c r="A5260" s="20" t="s">
        <v>16887</v>
      </c>
      <c r="B5260" s="20" t="s">
        <v>384</v>
      </c>
      <c r="C5260" s="20" t="s">
        <v>16888</v>
      </c>
      <c r="D5260" s="20" t="s">
        <v>16889</v>
      </c>
      <c r="E5260" s="20" t="s">
        <v>387</v>
      </c>
      <c r="F5260" s="20" t="s">
        <v>389</v>
      </c>
      <c r="H5260" s="20" t="s">
        <v>389</v>
      </c>
      <c r="J5260" s="20" t="s">
        <v>397</v>
      </c>
      <c r="K5260" s="20">
        <v>0</v>
      </c>
      <c r="L5260" s="20">
        <v>0</v>
      </c>
      <c r="M5260" s="20" t="s">
        <v>392</v>
      </c>
      <c r="N5260" s="23">
        <v>44967</v>
      </c>
      <c r="O5260" s="23">
        <v>44967</v>
      </c>
    </row>
    <row r="5261" spans="1:15">
      <c r="A5261" s="20" t="s">
        <v>16890</v>
      </c>
      <c r="B5261" s="20" t="s">
        <v>384</v>
      </c>
      <c r="C5261" s="20" t="s">
        <v>16891</v>
      </c>
      <c r="D5261" s="20" t="s">
        <v>16892</v>
      </c>
      <c r="E5261" s="20" t="s">
        <v>387</v>
      </c>
      <c r="F5261" s="20" t="s">
        <v>389</v>
      </c>
      <c r="H5261" s="20" t="s">
        <v>389</v>
      </c>
      <c r="J5261" s="20" t="s">
        <v>397</v>
      </c>
      <c r="K5261" s="20">
        <v>0</v>
      </c>
      <c r="L5261" s="20">
        <v>427.28</v>
      </c>
      <c r="M5261" s="20" t="s">
        <v>428</v>
      </c>
      <c r="N5261" s="23">
        <v>44967</v>
      </c>
      <c r="O5261" s="23">
        <v>45029</v>
      </c>
    </row>
    <row r="5262" spans="1:15">
      <c r="A5262" s="20" t="s">
        <v>16893</v>
      </c>
      <c r="B5262" s="20" t="s">
        <v>384</v>
      </c>
      <c r="C5262" s="20" t="s">
        <v>16894</v>
      </c>
      <c r="D5262" s="20" t="s">
        <v>16895</v>
      </c>
      <c r="E5262" s="20" t="s">
        <v>387</v>
      </c>
      <c r="F5262" s="20" t="s">
        <v>389</v>
      </c>
      <c r="H5262" s="20" t="s">
        <v>389</v>
      </c>
      <c r="J5262" s="20" t="s">
        <v>397</v>
      </c>
      <c r="K5262" s="20">
        <v>0</v>
      </c>
      <c r="L5262" s="20">
        <v>0</v>
      </c>
      <c r="M5262" s="20" t="s">
        <v>392</v>
      </c>
      <c r="N5262" s="23">
        <v>44969</v>
      </c>
      <c r="O5262" s="23">
        <v>45029</v>
      </c>
    </row>
    <row r="5263" spans="1:15">
      <c r="A5263" s="20" t="s">
        <v>16896</v>
      </c>
      <c r="B5263" s="20" t="s">
        <v>384</v>
      </c>
      <c r="C5263" s="20" t="s">
        <v>16897</v>
      </c>
      <c r="D5263" s="20" t="s">
        <v>16898</v>
      </c>
      <c r="E5263" s="20" t="s">
        <v>478</v>
      </c>
      <c r="F5263" s="20" t="s">
        <v>389</v>
      </c>
      <c r="H5263" s="20" t="s">
        <v>389</v>
      </c>
      <c r="J5263" s="20" t="s">
        <v>397</v>
      </c>
      <c r="K5263" s="20">
        <v>0</v>
      </c>
      <c r="L5263" s="20">
        <v>0</v>
      </c>
      <c r="M5263" s="20" t="s">
        <v>392</v>
      </c>
      <c r="N5263" s="23">
        <v>44969</v>
      </c>
      <c r="O5263" s="23">
        <v>44969</v>
      </c>
    </row>
    <row r="5264" spans="1:15">
      <c r="A5264" s="20" t="s">
        <v>16899</v>
      </c>
      <c r="B5264" s="20" t="s">
        <v>384</v>
      </c>
      <c r="C5264" s="20" t="s">
        <v>16900</v>
      </c>
      <c r="D5264" s="20" t="s">
        <v>16901</v>
      </c>
      <c r="E5264" s="20" t="s">
        <v>450</v>
      </c>
      <c r="F5264" s="20" t="s">
        <v>389</v>
      </c>
      <c r="H5264" s="20" t="s">
        <v>389</v>
      </c>
      <c r="J5264" s="20" t="s">
        <v>397</v>
      </c>
      <c r="K5264" s="20">
        <v>2400</v>
      </c>
      <c r="L5264" s="20">
        <v>0</v>
      </c>
      <c r="M5264" s="20" t="s">
        <v>392</v>
      </c>
      <c r="N5264" s="23">
        <v>44970</v>
      </c>
      <c r="O5264" s="23">
        <v>44970</v>
      </c>
    </row>
    <row r="5265" spans="1:15">
      <c r="A5265" s="20" t="s">
        <v>16902</v>
      </c>
      <c r="B5265" s="20" t="s">
        <v>384</v>
      </c>
      <c r="C5265" s="20" t="s">
        <v>16903</v>
      </c>
      <c r="D5265" s="20" t="s">
        <v>16904</v>
      </c>
      <c r="E5265" s="20" t="s">
        <v>450</v>
      </c>
      <c r="F5265" s="20" t="s">
        <v>16905</v>
      </c>
      <c r="G5265" s="20" t="s">
        <v>5251</v>
      </c>
      <c r="H5265" s="20" t="s">
        <v>5252</v>
      </c>
      <c r="I5265" s="20" t="s">
        <v>390</v>
      </c>
      <c r="J5265" s="20" t="s">
        <v>397</v>
      </c>
      <c r="K5265" s="20">
        <v>12000</v>
      </c>
      <c r="L5265" s="20">
        <v>0</v>
      </c>
      <c r="M5265" s="20" t="s">
        <v>392</v>
      </c>
      <c r="N5265" s="23">
        <v>44970</v>
      </c>
      <c r="O5265" s="23">
        <v>44971</v>
      </c>
    </row>
    <row r="5266" spans="1:15">
      <c r="A5266" s="20" t="s">
        <v>16906</v>
      </c>
      <c r="B5266" s="20" t="s">
        <v>384</v>
      </c>
      <c r="C5266" s="20" t="s">
        <v>16907</v>
      </c>
      <c r="D5266" s="20" t="s">
        <v>16908</v>
      </c>
      <c r="E5266" s="20" t="s">
        <v>450</v>
      </c>
      <c r="F5266" s="20" t="s">
        <v>389</v>
      </c>
      <c r="H5266" s="20" t="s">
        <v>389</v>
      </c>
      <c r="J5266" s="20" t="s">
        <v>397</v>
      </c>
      <c r="K5266" s="20">
        <v>2400</v>
      </c>
      <c r="L5266" s="20">
        <v>0</v>
      </c>
      <c r="M5266" s="20" t="s">
        <v>392</v>
      </c>
      <c r="N5266" s="23">
        <v>44970</v>
      </c>
      <c r="O5266" s="23">
        <v>44971</v>
      </c>
    </row>
    <row r="5267" spans="1:15">
      <c r="A5267" s="20" t="s">
        <v>16909</v>
      </c>
      <c r="B5267" s="20" t="s">
        <v>384</v>
      </c>
      <c r="C5267" s="20" t="s">
        <v>16910</v>
      </c>
      <c r="D5267" s="20" t="s">
        <v>16911</v>
      </c>
      <c r="E5267" s="20" t="s">
        <v>387</v>
      </c>
      <c r="F5267" s="20" t="s">
        <v>389</v>
      </c>
      <c r="H5267" s="20" t="s">
        <v>389</v>
      </c>
      <c r="J5267" s="20" t="s">
        <v>391</v>
      </c>
      <c r="K5267" s="20">
        <v>0</v>
      </c>
      <c r="L5267" s="20">
        <v>135.6</v>
      </c>
      <c r="M5267" s="20" t="s">
        <v>428</v>
      </c>
      <c r="N5267" s="23">
        <v>44970</v>
      </c>
      <c r="O5267" s="23">
        <v>44970</v>
      </c>
    </row>
    <row r="5268" spans="1:15">
      <c r="A5268" s="20" t="s">
        <v>16912</v>
      </c>
      <c r="B5268" s="20" t="s">
        <v>384</v>
      </c>
      <c r="C5268" s="20" t="s">
        <v>16913</v>
      </c>
      <c r="D5268" s="20" t="s">
        <v>16914</v>
      </c>
      <c r="E5268" s="20" t="s">
        <v>387</v>
      </c>
      <c r="F5268" s="20" t="s">
        <v>389</v>
      </c>
      <c r="H5268" s="20" t="s">
        <v>389</v>
      </c>
      <c r="J5268" s="20" t="s">
        <v>391</v>
      </c>
      <c r="K5268" s="20">
        <v>0</v>
      </c>
      <c r="L5268" s="20">
        <v>1368.22</v>
      </c>
      <c r="M5268" s="20" t="s">
        <v>428</v>
      </c>
      <c r="N5268" s="23">
        <v>44970</v>
      </c>
      <c r="O5268" s="23">
        <v>44970</v>
      </c>
    </row>
    <row r="5269" spans="1:15">
      <c r="A5269" s="20" t="s">
        <v>16915</v>
      </c>
      <c r="B5269" s="20" t="s">
        <v>384</v>
      </c>
      <c r="C5269" s="20" t="s">
        <v>16916</v>
      </c>
      <c r="D5269" s="20" t="s">
        <v>16917</v>
      </c>
      <c r="E5269" s="20" t="s">
        <v>387</v>
      </c>
      <c r="F5269" s="20" t="s">
        <v>389</v>
      </c>
      <c r="H5269" s="20" t="s">
        <v>389</v>
      </c>
      <c r="J5269" s="20" t="s">
        <v>391</v>
      </c>
      <c r="K5269" s="20">
        <v>0</v>
      </c>
      <c r="L5269" s="20">
        <v>0</v>
      </c>
      <c r="M5269" s="20" t="s">
        <v>392</v>
      </c>
      <c r="N5269" s="23">
        <v>44970</v>
      </c>
      <c r="O5269" s="23">
        <v>44970</v>
      </c>
    </row>
    <row r="5270" spans="1:15">
      <c r="A5270" s="20" t="s">
        <v>16918</v>
      </c>
      <c r="B5270" s="20" t="s">
        <v>384</v>
      </c>
      <c r="C5270" s="20" t="s">
        <v>16919</v>
      </c>
      <c r="D5270" s="20" t="s">
        <v>16920</v>
      </c>
      <c r="E5270" s="20" t="s">
        <v>387</v>
      </c>
      <c r="F5270" s="20" t="s">
        <v>389</v>
      </c>
      <c r="H5270" s="20" t="s">
        <v>389</v>
      </c>
      <c r="J5270" s="20" t="s">
        <v>391</v>
      </c>
      <c r="K5270" s="20">
        <v>0</v>
      </c>
      <c r="L5270" s="20">
        <v>0</v>
      </c>
      <c r="M5270" s="20" t="s">
        <v>392</v>
      </c>
      <c r="N5270" s="23">
        <v>44970</v>
      </c>
      <c r="O5270" s="23">
        <v>44970</v>
      </c>
    </row>
    <row r="5271" spans="1:15">
      <c r="A5271" s="20" t="s">
        <v>16921</v>
      </c>
      <c r="B5271" s="20" t="s">
        <v>384</v>
      </c>
      <c r="C5271" s="20" t="s">
        <v>16922</v>
      </c>
      <c r="D5271" s="20" t="s">
        <v>16923</v>
      </c>
      <c r="E5271" s="20" t="s">
        <v>478</v>
      </c>
      <c r="F5271" s="20" t="s">
        <v>389</v>
      </c>
      <c r="H5271" s="20" t="s">
        <v>389</v>
      </c>
      <c r="J5271" s="20" t="s">
        <v>391</v>
      </c>
      <c r="K5271" s="20">
        <v>0</v>
      </c>
      <c r="L5271" s="20">
        <v>0</v>
      </c>
      <c r="M5271" s="20" t="s">
        <v>392</v>
      </c>
      <c r="N5271" s="23">
        <v>44970</v>
      </c>
      <c r="O5271" s="23">
        <v>44970</v>
      </c>
    </row>
    <row r="5272" spans="1:15">
      <c r="A5272" s="20" t="s">
        <v>16924</v>
      </c>
      <c r="B5272" s="20" t="s">
        <v>384</v>
      </c>
      <c r="C5272" s="20" t="s">
        <v>16925</v>
      </c>
      <c r="D5272" s="20" t="s">
        <v>16926</v>
      </c>
      <c r="E5272" s="20" t="s">
        <v>387</v>
      </c>
      <c r="F5272" s="20" t="s">
        <v>389</v>
      </c>
      <c r="H5272" s="20" t="s">
        <v>389</v>
      </c>
      <c r="J5272" s="20" t="s">
        <v>397</v>
      </c>
      <c r="K5272" s="20">
        <v>0</v>
      </c>
      <c r="L5272" s="20">
        <v>0</v>
      </c>
      <c r="M5272" s="20" t="s">
        <v>392</v>
      </c>
      <c r="N5272" s="23">
        <v>44970</v>
      </c>
      <c r="O5272" s="23">
        <v>44970</v>
      </c>
    </row>
    <row r="5273" spans="1:15">
      <c r="A5273" s="20" t="s">
        <v>16927</v>
      </c>
      <c r="B5273" s="20" t="s">
        <v>384</v>
      </c>
      <c r="C5273" s="20" t="s">
        <v>16928</v>
      </c>
      <c r="D5273" s="20" t="s">
        <v>16929</v>
      </c>
      <c r="E5273" s="20" t="s">
        <v>478</v>
      </c>
      <c r="F5273" s="20" t="s">
        <v>389</v>
      </c>
      <c r="H5273" s="20" t="s">
        <v>389</v>
      </c>
      <c r="J5273" s="20" t="s">
        <v>391</v>
      </c>
      <c r="K5273" s="20">
        <v>0</v>
      </c>
      <c r="L5273" s="20">
        <v>0</v>
      </c>
      <c r="M5273" s="20" t="s">
        <v>392</v>
      </c>
      <c r="N5273" s="23">
        <v>44970</v>
      </c>
      <c r="O5273" s="23">
        <v>44970</v>
      </c>
    </row>
    <row r="5274" spans="1:15">
      <c r="A5274" s="20" t="s">
        <v>16930</v>
      </c>
      <c r="B5274" s="20" t="s">
        <v>384</v>
      </c>
      <c r="C5274" s="20" t="s">
        <v>16931</v>
      </c>
      <c r="D5274" s="20" t="s">
        <v>16932</v>
      </c>
      <c r="E5274" s="20" t="s">
        <v>478</v>
      </c>
      <c r="F5274" s="20" t="s">
        <v>389</v>
      </c>
      <c r="H5274" s="20" t="s">
        <v>389</v>
      </c>
      <c r="J5274" s="20" t="s">
        <v>391</v>
      </c>
      <c r="K5274" s="20">
        <v>0</v>
      </c>
      <c r="L5274" s="20">
        <v>0</v>
      </c>
      <c r="M5274" s="20" t="s">
        <v>392</v>
      </c>
      <c r="N5274" s="23">
        <v>44970</v>
      </c>
      <c r="O5274" s="23">
        <v>44970</v>
      </c>
    </row>
    <row r="5275" spans="1:15">
      <c r="A5275" s="20" t="s">
        <v>16933</v>
      </c>
      <c r="B5275" s="20" t="s">
        <v>384</v>
      </c>
      <c r="C5275" s="20" t="s">
        <v>16934</v>
      </c>
      <c r="D5275" s="20" t="s">
        <v>16935</v>
      </c>
      <c r="E5275" s="20" t="s">
        <v>387</v>
      </c>
      <c r="F5275" s="20" t="s">
        <v>389</v>
      </c>
      <c r="H5275" s="20" t="s">
        <v>389</v>
      </c>
      <c r="J5275" s="20" t="s">
        <v>397</v>
      </c>
      <c r="K5275" s="20">
        <v>0</v>
      </c>
      <c r="L5275" s="20">
        <v>4241.26</v>
      </c>
      <c r="M5275" s="20" t="s">
        <v>428</v>
      </c>
      <c r="N5275" s="23">
        <v>44970</v>
      </c>
      <c r="O5275" s="23">
        <v>45016</v>
      </c>
    </row>
    <row r="5276" spans="1:15">
      <c r="A5276" s="20" t="s">
        <v>16936</v>
      </c>
      <c r="B5276" s="20" t="s">
        <v>384</v>
      </c>
      <c r="C5276" s="20" t="s">
        <v>16937</v>
      </c>
      <c r="D5276" s="20" t="s">
        <v>16938</v>
      </c>
      <c r="E5276" s="20" t="s">
        <v>478</v>
      </c>
      <c r="F5276" s="20" t="s">
        <v>389</v>
      </c>
      <c r="H5276" s="20" t="s">
        <v>389</v>
      </c>
      <c r="J5276" s="20" t="s">
        <v>391</v>
      </c>
      <c r="K5276" s="20">
        <v>0</v>
      </c>
      <c r="L5276" s="20">
        <v>0</v>
      </c>
      <c r="M5276" s="20" t="s">
        <v>392</v>
      </c>
      <c r="N5276" s="23">
        <v>44971</v>
      </c>
      <c r="O5276" s="23">
        <v>44971</v>
      </c>
    </row>
    <row r="5277" spans="1:15">
      <c r="A5277" s="20" t="s">
        <v>16939</v>
      </c>
      <c r="B5277" s="20" t="s">
        <v>384</v>
      </c>
      <c r="C5277" s="20" t="s">
        <v>16940</v>
      </c>
      <c r="D5277" s="20" t="s">
        <v>16941</v>
      </c>
      <c r="E5277" s="20" t="s">
        <v>450</v>
      </c>
      <c r="F5277" s="20" t="s">
        <v>389</v>
      </c>
      <c r="H5277" s="20" t="s">
        <v>389</v>
      </c>
      <c r="J5277" s="20" t="s">
        <v>397</v>
      </c>
      <c r="K5277" s="20">
        <v>2400</v>
      </c>
      <c r="L5277" s="20">
        <v>0</v>
      </c>
      <c r="M5277" s="20" t="s">
        <v>392</v>
      </c>
      <c r="N5277" s="23">
        <v>44972</v>
      </c>
      <c r="O5277" s="23">
        <v>44972</v>
      </c>
    </row>
    <row r="5278" spans="1:15">
      <c r="A5278" s="20" t="s">
        <v>16942</v>
      </c>
      <c r="B5278" s="20" t="s">
        <v>384</v>
      </c>
      <c r="C5278" s="20" t="s">
        <v>16943</v>
      </c>
      <c r="D5278" s="20" t="s">
        <v>16944</v>
      </c>
      <c r="E5278" s="20" t="s">
        <v>387</v>
      </c>
      <c r="F5278" s="20" t="s">
        <v>389</v>
      </c>
      <c r="H5278" s="20" t="s">
        <v>389</v>
      </c>
      <c r="J5278" s="20" t="s">
        <v>397</v>
      </c>
      <c r="K5278" s="20">
        <v>0</v>
      </c>
      <c r="L5278" s="20">
        <v>0</v>
      </c>
      <c r="M5278" s="20" t="s">
        <v>392</v>
      </c>
      <c r="N5278" s="23">
        <v>44971</v>
      </c>
      <c r="O5278" s="23">
        <v>44971</v>
      </c>
    </row>
    <row r="5279" spans="1:15">
      <c r="A5279" s="20" t="s">
        <v>16945</v>
      </c>
      <c r="B5279" s="20" t="s">
        <v>384</v>
      </c>
      <c r="C5279" s="20" t="s">
        <v>16946</v>
      </c>
      <c r="D5279" s="20" t="s">
        <v>16947</v>
      </c>
      <c r="E5279" s="20" t="s">
        <v>387</v>
      </c>
      <c r="F5279" s="20" t="s">
        <v>389</v>
      </c>
      <c r="H5279" s="20" t="s">
        <v>389</v>
      </c>
      <c r="J5279" s="20" t="s">
        <v>391</v>
      </c>
      <c r="K5279" s="20">
        <v>0</v>
      </c>
      <c r="L5279" s="20">
        <v>0</v>
      </c>
      <c r="M5279" s="20" t="s">
        <v>392</v>
      </c>
      <c r="N5279" s="23">
        <v>44971</v>
      </c>
      <c r="O5279" s="23">
        <v>44971</v>
      </c>
    </row>
    <row r="5280" spans="1:15">
      <c r="A5280" s="20" t="s">
        <v>16948</v>
      </c>
      <c r="B5280" s="20" t="s">
        <v>384</v>
      </c>
      <c r="C5280" s="20" t="s">
        <v>16949</v>
      </c>
      <c r="D5280" s="20" t="s">
        <v>16950</v>
      </c>
      <c r="E5280" s="20" t="s">
        <v>450</v>
      </c>
      <c r="F5280" s="20" t="s">
        <v>389</v>
      </c>
      <c r="H5280" s="20" t="s">
        <v>389</v>
      </c>
      <c r="J5280" s="20" t="s">
        <v>397</v>
      </c>
      <c r="K5280" s="20">
        <v>2000</v>
      </c>
      <c r="L5280" s="20">
        <v>0</v>
      </c>
      <c r="M5280" s="20" t="s">
        <v>392</v>
      </c>
      <c r="N5280" s="23">
        <v>44971</v>
      </c>
      <c r="O5280" s="23">
        <v>44972</v>
      </c>
    </row>
    <row r="5281" spans="1:15">
      <c r="A5281" s="20" t="s">
        <v>16951</v>
      </c>
      <c r="B5281" s="20" t="s">
        <v>384</v>
      </c>
      <c r="C5281" s="20" t="s">
        <v>16952</v>
      </c>
      <c r="D5281" s="20" t="s">
        <v>16953</v>
      </c>
      <c r="E5281" s="20" t="s">
        <v>387</v>
      </c>
      <c r="F5281" s="20" t="s">
        <v>389</v>
      </c>
      <c r="H5281" s="20" t="s">
        <v>389</v>
      </c>
      <c r="J5281" s="20" t="s">
        <v>397</v>
      </c>
      <c r="K5281" s="20">
        <v>0</v>
      </c>
      <c r="L5281" s="20">
        <v>343.85</v>
      </c>
      <c r="M5281" s="20" t="s">
        <v>428</v>
      </c>
      <c r="N5281" s="23">
        <v>44971</v>
      </c>
      <c r="O5281" s="23">
        <v>44991</v>
      </c>
    </row>
    <row r="5282" spans="1:15">
      <c r="A5282" s="20" t="s">
        <v>16954</v>
      </c>
      <c r="B5282" s="20" t="s">
        <v>384</v>
      </c>
      <c r="C5282" s="20" t="s">
        <v>16955</v>
      </c>
      <c r="D5282" s="20" t="s">
        <v>16956</v>
      </c>
      <c r="E5282" s="20" t="s">
        <v>387</v>
      </c>
      <c r="F5282" s="20" t="s">
        <v>389</v>
      </c>
      <c r="H5282" s="20" t="s">
        <v>389</v>
      </c>
      <c r="J5282" s="20" t="s">
        <v>391</v>
      </c>
      <c r="K5282" s="20">
        <v>0</v>
      </c>
      <c r="L5282" s="20">
        <v>0</v>
      </c>
      <c r="M5282" s="20" t="s">
        <v>392</v>
      </c>
      <c r="N5282" s="23">
        <v>44971</v>
      </c>
      <c r="O5282" s="23">
        <v>44971</v>
      </c>
    </row>
    <row r="5283" spans="1:15">
      <c r="A5283" s="20" t="s">
        <v>16957</v>
      </c>
      <c r="B5283" s="20" t="s">
        <v>384</v>
      </c>
      <c r="C5283" s="20" t="s">
        <v>16958</v>
      </c>
      <c r="D5283" s="20" t="s">
        <v>16959</v>
      </c>
      <c r="E5283" s="20" t="s">
        <v>387</v>
      </c>
      <c r="F5283" s="20" t="s">
        <v>389</v>
      </c>
      <c r="H5283" s="20" t="s">
        <v>389</v>
      </c>
      <c r="J5283" s="20" t="s">
        <v>397</v>
      </c>
      <c r="K5283" s="20">
        <v>0</v>
      </c>
      <c r="L5283" s="20">
        <v>0</v>
      </c>
      <c r="M5283" s="20" t="s">
        <v>392</v>
      </c>
      <c r="N5283" s="23">
        <v>44971</v>
      </c>
      <c r="O5283" s="23">
        <v>44971</v>
      </c>
    </row>
    <row r="5284" spans="1:15">
      <c r="A5284" s="20" t="s">
        <v>16960</v>
      </c>
      <c r="B5284" s="20" t="s">
        <v>384</v>
      </c>
      <c r="C5284" s="20" t="s">
        <v>16961</v>
      </c>
      <c r="D5284" s="20" t="s">
        <v>16962</v>
      </c>
      <c r="E5284" s="20" t="s">
        <v>387</v>
      </c>
      <c r="F5284" s="20" t="s">
        <v>389</v>
      </c>
      <c r="H5284" s="20" t="s">
        <v>389</v>
      </c>
      <c r="J5284" s="20" t="s">
        <v>397</v>
      </c>
      <c r="K5284" s="20">
        <v>0</v>
      </c>
      <c r="L5284" s="20">
        <v>2486.14</v>
      </c>
      <c r="M5284" s="20" t="s">
        <v>428</v>
      </c>
      <c r="N5284" s="23">
        <v>44971</v>
      </c>
      <c r="O5284" s="23">
        <v>44971</v>
      </c>
    </row>
    <row r="5285" spans="1:15">
      <c r="A5285" s="20" t="s">
        <v>16963</v>
      </c>
      <c r="B5285" s="20" t="s">
        <v>384</v>
      </c>
      <c r="C5285" s="20" t="s">
        <v>16964</v>
      </c>
      <c r="D5285" s="20" t="s">
        <v>16965</v>
      </c>
      <c r="E5285" s="20" t="s">
        <v>387</v>
      </c>
      <c r="F5285" s="20" t="s">
        <v>389</v>
      </c>
      <c r="H5285" s="20" t="s">
        <v>389</v>
      </c>
      <c r="J5285" s="20" t="s">
        <v>397</v>
      </c>
      <c r="K5285" s="20">
        <v>0</v>
      </c>
      <c r="L5285" s="20">
        <v>0</v>
      </c>
      <c r="M5285" s="20" t="s">
        <v>392</v>
      </c>
      <c r="N5285" s="23">
        <v>44971</v>
      </c>
      <c r="O5285" s="23">
        <v>44971</v>
      </c>
    </row>
    <row r="5286" spans="1:15">
      <c r="A5286" s="20" t="s">
        <v>16966</v>
      </c>
      <c r="B5286" s="20" t="s">
        <v>384</v>
      </c>
      <c r="C5286" s="20" t="s">
        <v>16967</v>
      </c>
      <c r="D5286" s="20" t="s">
        <v>16968</v>
      </c>
      <c r="E5286" s="20" t="s">
        <v>387</v>
      </c>
      <c r="F5286" s="20" t="s">
        <v>389</v>
      </c>
      <c r="H5286" s="20" t="s">
        <v>389</v>
      </c>
      <c r="J5286" s="20" t="s">
        <v>391</v>
      </c>
      <c r="K5286" s="20">
        <v>0</v>
      </c>
      <c r="L5286" s="20">
        <v>67.88</v>
      </c>
      <c r="M5286" s="20" t="s">
        <v>428</v>
      </c>
      <c r="N5286" s="23">
        <v>44971</v>
      </c>
      <c r="O5286" s="23">
        <v>44971</v>
      </c>
    </row>
    <row r="5287" spans="1:15">
      <c r="A5287" s="20" t="s">
        <v>16969</v>
      </c>
      <c r="B5287" s="20" t="s">
        <v>384</v>
      </c>
      <c r="C5287" s="20" t="s">
        <v>16970</v>
      </c>
      <c r="D5287" s="20" t="s">
        <v>16971</v>
      </c>
      <c r="E5287" s="20" t="s">
        <v>387</v>
      </c>
      <c r="F5287" s="20" t="s">
        <v>389</v>
      </c>
      <c r="H5287" s="20" t="s">
        <v>389</v>
      </c>
      <c r="J5287" s="20" t="s">
        <v>397</v>
      </c>
      <c r="K5287" s="20">
        <v>0</v>
      </c>
      <c r="L5287" s="20">
        <v>0</v>
      </c>
      <c r="M5287" s="20" t="s">
        <v>392</v>
      </c>
      <c r="N5287" s="23">
        <v>44971</v>
      </c>
      <c r="O5287" s="23">
        <v>44971</v>
      </c>
    </row>
    <row r="5288" spans="1:15">
      <c r="A5288" s="20" t="s">
        <v>16972</v>
      </c>
      <c r="B5288" s="20" t="s">
        <v>384</v>
      </c>
      <c r="C5288" s="20" t="s">
        <v>16973</v>
      </c>
      <c r="D5288" s="20" t="s">
        <v>16974</v>
      </c>
      <c r="E5288" s="20" t="s">
        <v>387</v>
      </c>
      <c r="F5288" s="20" t="s">
        <v>389</v>
      </c>
      <c r="H5288" s="20" t="s">
        <v>389</v>
      </c>
      <c r="J5288" s="20" t="s">
        <v>397</v>
      </c>
      <c r="K5288" s="20">
        <v>0</v>
      </c>
      <c r="L5288" s="20">
        <v>225.9</v>
      </c>
      <c r="M5288" s="20" t="s">
        <v>428</v>
      </c>
      <c r="N5288" s="23">
        <v>44971</v>
      </c>
      <c r="O5288" s="23">
        <v>44971</v>
      </c>
    </row>
    <row r="5289" spans="1:15">
      <c r="A5289" s="20" t="s">
        <v>16975</v>
      </c>
      <c r="B5289" s="20" t="s">
        <v>384</v>
      </c>
      <c r="C5289" s="20" t="s">
        <v>16976</v>
      </c>
      <c r="D5289" s="20" t="s">
        <v>16977</v>
      </c>
      <c r="E5289" s="20" t="s">
        <v>478</v>
      </c>
      <c r="F5289" s="20" t="s">
        <v>389</v>
      </c>
      <c r="H5289" s="20" t="s">
        <v>389</v>
      </c>
      <c r="J5289" s="20" t="s">
        <v>391</v>
      </c>
      <c r="K5289" s="20">
        <v>0</v>
      </c>
      <c r="L5289" s="20">
        <v>0</v>
      </c>
      <c r="M5289" s="20" t="s">
        <v>392</v>
      </c>
      <c r="N5289" s="23">
        <v>44971</v>
      </c>
      <c r="O5289" s="23">
        <v>44971</v>
      </c>
    </row>
    <row r="5290" spans="1:15">
      <c r="A5290" s="20" t="s">
        <v>16978</v>
      </c>
      <c r="B5290" s="20" t="s">
        <v>384</v>
      </c>
      <c r="C5290" s="20" t="s">
        <v>16979</v>
      </c>
      <c r="D5290" s="20" t="s">
        <v>16980</v>
      </c>
      <c r="E5290" s="20" t="s">
        <v>387</v>
      </c>
      <c r="F5290" s="20" t="s">
        <v>389</v>
      </c>
      <c r="H5290" s="20" t="s">
        <v>389</v>
      </c>
      <c r="J5290" s="20" t="s">
        <v>391</v>
      </c>
      <c r="K5290" s="20">
        <v>0</v>
      </c>
      <c r="L5290" s="20">
        <v>54.28</v>
      </c>
      <c r="M5290" s="20" t="s">
        <v>428</v>
      </c>
      <c r="N5290" s="23">
        <v>44971</v>
      </c>
      <c r="O5290" s="23">
        <v>44971</v>
      </c>
    </row>
    <row r="5291" spans="1:15">
      <c r="A5291" s="20" t="s">
        <v>16981</v>
      </c>
      <c r="B5291" s="20" t="s">
        <v>384</v>
      </c>
      <c r="C5291" s="20" t="s">
        <v>16982</v>
      </c>
      <c r="D5291" s="20" t="s">
        <v>16983</v>
      </c>
      <c r="E5291" s="20" t="s">
        <v>478</v>
      </c>
      <c r="F5291" s="20" t="s">
        <v>389</v>
      </c>
      <c r="H5291" s="20" t="s">
        <v>389</v>
      </c>
      <c r="J5291" s="20" t="s">
        <v>397</v>
      </c>
      <c r="K5291" s="20">
        <v>0</v>
      </c>
      <c r="L5291" s="20">
        <v>0</v>
      </c>
      <c r="M5291" s="20" t="s">
        <v>392</v>
      </c>
      <c r="N5291" s="23">
        <v>44971</v>
      </c>
      <c r="O5291" s="23">
        <v>44971</v>
      </c>
    </row>
    <row r="5292" spans="1:15">
      <c r="A5292" s="20" t="s">
        <v>16984</v>
      </c>
      <c r="B5292" s="20" t="s">
        <v>384</v>
      </c>
      <c r="C5292" s="20" t="s">
        <v>16985</v>
      </c>
      <c r="D5292" s="20" t="s">
        <v>16986</v>
      </c>
      <c r="E5292" s="20" t="s">
        <v>450</v>
      </c>
      <c r="F5292" s="20" t="s">
        <v>16987</v>
      </c>
      <c r="G5292" s="20" t="s">
        <v>16988</v>
      </c>
      <c r="H5292" s="20" t="s">
        <v>16989</v>
      </c>
      <c r="I5292" s="20" t="s">
        <v>390</v>
      </c>
      <c r="J5292" s="20" t="s">
        <v>397</v>
      </c>
      <c r="K5292" s="20">
        <v>20000</v>
      </c>
      <c r="L5292" s="20">
        <v>0</v>
      </c>
      <c r="M5292" s="20" t="s">
        <v>392</v>
      </c>
      <c r="N5292" s="23">
        <v>44972</v>
      </c>
      <c r="O5292" s="23">
        <v>44974</v>
      </c>
    </row>
    <row r="5293" spans="1:15">
      <c r="A5293" s="20" t="s">
        <v>16990</v>
      </c>
      <c r="B5293" s="20" t="s">
        <v>384</v>
      </c>
      <c r="C5293" s="20" t="s">
        <v>113</v>
      </c>
      <c r="D5293" s="20" t="s">
        <v>16991</v>
      </c>
      <c r="E5293" s="20" t="s">
        <v>450</v>
      </c>
      <c r="F5293" s="20" t="s">
        <v>389</v>
      </c>
      <c r="H5293" s="20" t="s">
        <v>389</v>
      </c>
      <c r="J5293" s="20" t="s">
        <v>397</v>
      </c>
      <c r="K5293" s="20">
        <v>2499</v>
      </c>
      <c r="L5293" s="20">
        <v>0</v>
      </c>
      <c r="M5293" s="20" t="s">
        <v>392</v>
      </c>
      <c r="N5293" s="23">
        <v>44972</v>
      </c>
      <c r="O5293" s="23">
        <v>44972</v>
      </c>
    </row>
    <row r="5294" spans="1:15">
      <c r="A5294" s="20" t="s">
        <v>16992</v>
      </c>
      <c r="B5294" s="20" t="s">
        <v>384</v>
      </c>
      <c r="C5294" s="20" t="s">
        <v>16993</v>
      </c>
      <c r="D5294" s="20" t="s">
        <v>16994</v>
      </c>
      <c r="E5294" s="20" t="s">
        <v>450</v>
      </c>
      <c r="F5294" s="20" t="s">
        <v>389</v>
      </c>
      <c r="H5294" s="20" t="s">
        <v>389</v>
      </c>
      <c r="J5294" s="20" t="s">
        <v>397</v>
      </c>
      <c r="K5294" s="20">
        <v>2400</v>
      </c>
      <c r="L5294" s="20">
        <v>1948.76</v>
      </c>
      <c r="M5294" s="20" t="s">
        <v>392</v>
      </c>
      <c r="N5294" s="23">
        <v>44972</v>
      </c>
      <c r="O5294" s="23">
        <v>44972</v>
      </c>
    </row>
    <row r="5295" spans="1:15">
      <c r="A5295" s="20" t="s">
        <v>16995</v>
      </c>
      <c r="B5295" s="20" t="s">
        <v>384</v>
      </c>
      <c r="C5295" s="20" t="s">
        <v>16996</v>
      </c>
      <c r="D5295" s="20" t="s">
        <v>16997</v>
      </c>
      <c r="E5295" s="20" t="s">
        <v>450</v>
      </c>
      <c r="F5295" s="20" t="s">
        <v>389</v>
      </c>
      <c r="H5295" s="20" t="s">
        <v>389</v>
      </c>
      <c r="J5295" s="20" t="s">
        <v>397</v>
      </c>
      <c r="K5295" s="20">
        <v>2400</v>
      </c>
      <c r="L5295" s="20">
        <v>0</v>
      </c>
      <c r="M5295" s="20" t="s">
        <v>392</v>
      </c>
      <c r="N5295" s="23">
        <v>44972</v>
      </c>
      <c r="O5295" s="23">
        <v>44972</v>
      </c>
    </row>
    <row r="5296" spans="1:15">
      <c r="A5296" s="20" t="s">
        <v>16998</v>
      </c>
      <c r="B5296" s="20" t="s">
        <v>384</v>
      </c>
      <c r="C5296" s="20" t="s">
        <v>16999</v>
      </c>
      <c r="D5296" s="20" t="s">
        <v>17000</v>
      </c>
      <c r="E5296" s="20" t="s">
        <v>387</v>
      </c>
      <c r="F5296" s="20" t="s">
        <v>389</v>
      </c>
      <c r="H5296" s="20" t="s">
        <v>389</v>
      </c>
      <c r="J5296" s="20" t="s">
        <v>391</v>
      </c>
      <c r="K5296" s="20">
        <v>0</v>
      </c>
      <c r="L5296" s="20">
        <v>0</v>
      </c>
      <c r="M5296" s="20" t="s">
        <v>392</v>
      </c>
      <c r="N5296" s="23">
        <v>44972</v>
      </c>
      <c r="O5296" s="23">
        <v>44972</v>
      </c>
    </row>
    <row r="5297" spans="1:15">
      <c r="A5297" s="20" t="s">
        <v>17001</v>
      </c>
      <c r="B5297" s="20" t="s">
        <v>384</v>
      </c>
      <c r="C5297" s="20" t="s">
        <v>17002</v>
      </c>
      <c r="D5297" s="20" t="s">
        <v>17003</v>
      </c>
      <c r="E5297" s="20" t="s">
        <v>387</v>
      </c>
      <c r="F5297" s="20" t="s">
        <v>389</v>
      </c>
      <c r="H5297" s="20" t="s">
        <v>389</v>
      </c>
      <c r="J5297" s="20" t="s">
        <v>391</v>
      </c>
      <c r="K5297" s="20">
        <v>0</v>
      </c>
      <c r="L5297" s="20">
        <v>0</v>
      </c>
      <c r="M5297" s="20" t="s">
        <v>392</v>
      </c>
      <c r="N5297" s="23">
        <v>44972</v>
      </c>
      <c r="O5297" s="23">
        <v>44972</v>
      </c>
    </row>
    <row r="5298" spans="1:15">
      <c r="A5298" s="20" t="s">
        <v>17004</v>
      </c>
      <c r="B5298" s="20" t="s">
        <v>384</v>
      </c>
      <c r="C5298" s="20" t="s">
        <v>17005</v>
      </c>
      <c r="D5298" s="20" t="s">
        <v>17006</v>
      </c>
      <c r="E5298" s="20" t="s">
        <v>387</v>
      </c>
      <c r="F5298" s="20" t="s">
        <v>389</v>
      </c>
      <c r="H5298" s="20" t="s">
        <v>389</v>
      </c>
      <c r="J5298" s="20" t="s">
        <v>391</v>
      </c>
      <c r="K5298" s="20">
        <v>0</v>
      </c>
      <c r="L5298" s="20">
        <v>0</v>
      </c>
      <c r="M5298" s="20" t="s">
        <v>392</v>
      </c>
      <c r="N5298" s="23">
        <v>44972</v>
      </c>
      <c r="O5298" s="23">
        <v>44972</v>
      </c>
    </row>
    <row r="5299" spans="1:15">
      <c r="A5299" s="20" t="s">
        <v>17007</v>
      </c>
      <c r="B5299" s="20" t="s">
        <v>384</v>
      </c>
      <c r="C5299" s="20" t="s">
        <v>17008</v>
      </c>
      <c r="D5299" s="20" t="s">
        <v>17009</v>
      </c>
      <c r="E5299" s="20" t="s">
        <v>427</v>
      </c>
      <c r="F5299" s="20" t="s">
        <v>389</v>
      </c>
      <c r="H5299" s="20" t="s">
        <v>389</v>
      </c>
      <c r="J5299" s="20" t="s">
        <v>397</v>
      </c>
      <c r="K5299" s="20">
        <v>0</v>
      </c>
      <c r="L5299" s="20">
        <v>6138</v>
      </c>
      <c r="M5299" s="20" t="s">
        <v>428</v>
      </c>
      <c r="N5299" s="23">
        <v>44972</v>
      </c>
      <c r="O5299" s="23">
        <v>45005</v>
      </c>
    </row>
    <row r="5300" spans="1:15">
      <c r="A5300" s="20" t="s">
        <v>17010</v>
      </c>
      <c r="B5300" s="20" t="s">
        <v>384</v>
      </c>
      <c r="C5300" s="20" t="s">
        <v>17011</v>
      </c>
      <c r="D5300" s="20" t="s">
        <v>17012</v>
      </c>
      <c r="E5300" s="20" t="s">
        <v>387</v>
      </c>
      <c r="F5300" s="20" t="s">
        <v>389</v>
      </c>
      <c r="H5300" s="20" t="s">
        <v>389</v>
      </c>
      <c r="J5300" s="20" t="s">
        <v>397</v>
      </c>
      <c r="K5300" s="20">
        <v>0</v>
      </c>
      <c r="L5300" s="20">
        <v>534.45000000000005</v>
      </c>
      <c r="M5300" s="20" t="s">
        <v>428</v>
      </c>
      <c r="N5300" s="23">
        <v>44972</v>
      </c>
      <c r="O5300" s="23">
        <v>44972</v>
      </c>
    </row>
    <row r="5301" spans="1:15">
      <c r="A5301" s="20" t="s">
        <v>17013</v>
      </c>
      <c r="B5301" s="20" t="s">
        <v>384</v>
      </c>
      <c r="C5301" s="20" t="s">
        <v>17014</v>
      </c>
      <c r="D5301" s="20" t="s">
        <v>17015</v>
      </c>
      <c r="E5301" s="20" t="s">
        <v>387</v>
      </c>
      <c r="F5301" s="20" t="s">
        <v>389</v>
      </c>
      <c r="H5301" s="20" t="s">
        <v>389</v>
      </c>
      <c r="J5301" s="20" t="s">
        <v>397</v>
      </c>
      <c r="K5301" s="20">
        <v>0</v>
      </c>
      <c r="L5301" s="20">
        <v>723.86</v>
      </c>
      <c r="M5301" s="20" t="s">
        <v>428</v>
      </c>
      <c r="N5301" s="23">
        <v>44972</v>
      </c>
      <c r="O5301" s="23">
        <v>45023</v>
      </c>
    </row>
    <row r="5302" spans="1:15">
      <c r="A5302" s="20" t="s">
        <v>17016</v>
      </c>
      <c r="B5302" s="20" t="s">
        <v>384</v>
      </c>
      <c r="C5302" s="20" t="s">
        <v>17017</v>
      </c>
      <c r="D5302" s="20" t="s">
        <v>17018</v>
      </c>
      <c r="E5302" s="20" t="s">
        <v>387</v>
      </c>
      <c r="F5302" s="20" t="s">
        <v>389</v>
      </c>
      <c r="H5302" s="20" t="s">
        <v>389</v>
      </c>
      <c r="J5302" s="20" t="s">
        <v>391</v>
      </c>
      <c r="K5302" s="20">
        <v>0</v>
      </c>
      <c r="L5302" s="20">
        <v>0</v>
      </c>
      <c r="M5302" s="20" t="s">
        <v>392</v>
      </c>
      <c r="N5302" s="23">
        <v>44972</v>
      </c>
      <c r="O5302" s="23">
        <v>44972</v>
      </c>
    </row>
    <row r="5303" spans="1:15">
      <c r="A5303" s="20" t="s">
        <v>17019</v>
      </c>
      <c r="B5303" s="20" t="s">
        <v>384</v>
      </c>
      <c r="C5303" s="20" t="s">
        <v>17020</v>
      </c>
      <c r="D5303" s="20" t="s">
        <v>17021</v>
      </c>
      <c r="E5303" s="20" t="s">
        <v>478</v>
      </c>
      <c r="F5303" s="20" t="s">
        <v>389</v>
      </c>
      <c r="H5303" s="20" t="s">
        <v>389</v>
      </c>
      <c r="J5303" s="20" t="s">
        <v>397</v>
      </c>
      <c r="K5303" s="20">
        <v>0</v>
      </c>
      <c r="L5303" s="20">
        <v>0</v>
      </c>
      <c r="M5303" s="20" t="s">
        <v>392</v>
      </c>
      <c r="N5303" s="23">
        <v>44973</v>
      </c>
      <c r="O5303" s="23">
        <v>44973</v>
      </c>
    </row>
    <row r="5304" spans="1:15">
      <c r="A5304" s="20" t="s">
        <v>17022</v>
      </c>
      <c r="B5304" s="20" t="s">
        <v>384</v>
      </c>
      <c r="C5304" s="20" t="s">
        <v>17023</v>
      </c>
      <c r="D5304" s="20" t="s">
        <v>17024</v>
      </c>
      <c r="E5304" s="20" t="s">
        <v>478</v>
      </c>
      <c r="F5304" s="20" t="s">
        <v>389</v>
      </c>
      <c r="H5304" s="20" t="s">
        <v>389</v>
      </c>
      <c r="J5304" s="20" t="s">
        <v>391</v>
      </c>
      <c r="K5304" s="20">
        <v>0</v>
      </c>
      <c r="L5304" s="20">
        <v>0</v>
      </c>
      <c r="M5304" s="20" t="s">
        <v>392</v>
      </c>
      <c r="N5304" s="23">
        <v>44973</v>
      </c>
      <c r="O5304" s="23">
        <v>44973</v>
      </c>
    </row>
    <row r="5305" spans="1:15">
      <c r="A5305" s="20" t="s">
        <v>17025</v>
      </c>
      <c r="B5305" s="20" t="s">
        <v>384</v>
      </c>
      <c r="C5305" s="20" t="s">
        <v>17026</v>
      </c>
      <c r="D5305" s="20" t="s">
        <v>17027</v>
      </c>
      <c r="E5305" s="20" t="s">
        <v>387</v>
      </c>
      <c r="F5305" s="20" t="s">
        <v>389</v>
      </c>
      <c r="H5305" s="20" t="s">
        <v>389</v>
      </c>
      <c r="J5305" s="20" t="s">
        <v>391</v>
      </c>
      <c r="K5305" s="20">
        <v>0</v>
      </c>
      <c r="L5305" s="20">
        <v>0</v>
      </c>
      <c r="M5305" s="20" t="s">
        <v>392</v>
      </c>
      <c r="N5305" s="23">
        <v>44973</v>
      </c>
      <c r="O5305" s="23">
        <v>44973</v>
      </c>
    </row>
    <row r="5306" spans="1:15">
      <c r="A5306" s="20" t="s">
        <v>17028</v>
      </c>
      <c r="B5306" s="20" t="s">
        <v>384</v>
      </c>
      <c r="C5306" s="20" t="s">
        <v>17029</v>
      </c>
      <c r="D5306" s="20" t="s">
        <v>17030</v>
      </c>
      <c r="E5306" s="20" t="s">
        <v>387</v>
      </c>
      <c r="F5306" s="20" t="s">
        <v>389</v>
      </c>
      <c r="H5306" s="20" t="s">
        <v>389</v>
      </c>
      <c r="J5306" s="20" t="s">
        <v>391</v>
      </c>
      <c r="K5306" s="20">
        <v>0</v>
      </c>
      <c r="L5306" s="20">
        <v>0</v>
      </c>
      <c r="M5306" s="20" t="s">
        <v>392</v>
      </c>
      <c r="N5306" s="23">
        <v>44973</v>
      </c>
      <c r="O5306" s="23">
        <v>44973</v>
      </c>
    </row>
    <row r="5307" spans="1:15">
      <c r="A5307" s="20" t="s">
        <v>17031</v>
      </c>
      <c r="B5307" s="20" t="s">
        <v>384</v>
      </c>
      <c r="C5307" s="20" t="s">
        <v>17032</v>
      </c>
      <c r="D5307" s="20" t="s">
        <v>17033</v>
      </c>
      <c r="E5307" s="20" t="s">
        <v>387</v>
      </c>
      <c r="F5307" s="20" t="s">
        <v>389</v>
      </c>
      <c r="H5307" s="20" t="s">
        <v>389</v>
      </c>
      <c r="J5307" s="20" t="s">
        <v>391</v>
      </c>
      <c r="K5307" s="20">
        <v>0</v>
      </c>
      <c r="L5307" s="20">
        <v>309.44</v>
      </c>
      <c r="M5307" s="20" t="s">
        <v>428</v>
      </c>
      <c r="N5307" s="23">
        <v>44973</v>
      </c>
      <c r="O5307" s="23">
        <v>44973</v>
      </c>
    </row>
    <row r="5308" spans="1:15">
      <c r="A5308" s="20" t="s">
        <v>17034</v>
      </c>
      <c r="B5308" s="20" t="s">
        <v>384</v>
      </c>
      <c r="C5308" s="20" t="s">
        <v>17035</v>
      </c>
      <c r="D5308" s="20" t="s">
        <v>17036</v>
      </c>
      <c r="E5308" s="20" t="s">
        <v>387</v>
      </c>
      <c r="F5308" s="20" t="s">
        <v>389</v>
      </c>
      <c r="H5308" s="20" t="s">
        <v>389</v>
      </c>
      <c r="J5308" s="20" t="s">
        <v>391</v>
      </c>
      <c r="K5308" s="20">
        <v>0</v>
      </c>
      <c r="L5308" s="20">
        <v>56.59</v>
      </c>
      <c r="M5308" s="20" t="s">
        <v>428</v>
      </c>
      <c r="N5308" s="23">
        <v>44973</v>
      </c>
      <c r="O5308" s="23">
        <v>44973</v>
      </c>
    </row>
    <row r="5309" spans="1:15">
      <c r="A5309" s="20" t="s">
        <v>17037</v>
      </c>
      <c r="B5309" s="20" t="s">
        <v>384</v>
      </c>
      <c r="C5309" s="20" t="s">
        <v>17038</v>
      </c>
      <c r="D5309" s="20" t="s">
        <v>17039</v>
      </c>
      <c r="E5309" s="20" t="s">
        <v>387</v>
      </c>
      <c r="F5309" s="20" t="s">
        <v>389</v>
      </c>
      <c r="H5309" s="20" t="s">
        <v>389</v>
      </c>
      <c r="J5309" s="20" t="s">
        <v>391</v>
      </c>
      <c r="K5309" s="20">
        <v>0</v>
      </c>
      <c r="L5309" s="20">
        <v>0</v>
      </c>
      <c r="M5309" s="20" t="s">
        <v>392</v>
      </c>
      <c r="N5309" s="23">
        <v>44973</v>
      </c>
      <c r="O5309" s="23">
        <v>44973</v>
      </c>
    </row>
    <row r="5310" spans="1:15">
      <c r="A5310" s="20" t="s">
        <v>17040</v>
      </c>
      <c r="B5310" s="20" t="s">
        <v>384</v>
      </c>
      <c r="C5310" s="20" t="s">
        <v>17041</v>
      </c>
      <c r="D5310" s="20" t="s">
        <v>17042</v>
      </c>
      <c r="E5310" s="20" t="s">
        <v>387</v>
      </c>
      <c r="F5310" s="20" t="s">
        <v>389</v>
      </c>
      <c r="H5310" s="20" t="s">
        <v>389</v>
      </c>
      <c r="J5310" s="20" t="s">
        <v>397</v>
      </c>
      <c r="K5310" s="20">
        <v>0</v>
      </c>
      <c r="L5310" s="20">
        <v>860</v>
      </c>
      <c r="M5310" s="20" t="s">
        <v>428</v>
      </c>
      <c r="N5310" s="23">
        <v>44973</v>
      </c>
      <c r="O5310" s="23">
        <v>44973</v>
      </c>
    </row>
    <row r="5311" spans="1:15">
      <c r="A5311" s="20" t="s">
        <v>17043</v>
      </c>
      <c r="B5311" s="20" t="s">
        <v>384</v>
      </c>
      <c r="C5311" s="20" t="s">
        <v>17044</v>
      </c>
      <c r="D5311" s="20" t="s">
        <v>17045</v>
      </c>
      <c r="E5311" s="20" t="s">
        <v>387</v>
      </c>
      <c r="F5311" s="20" t="s">
        <v>389</v>
      </c>
      <c r="H5311" s="20" t="s">
        <v>389</v>
      </c>
      <c r="J5311" s="20" t="s">
        <v>391</v>
      </c>
      <c r="K5311" s="20">
        <v>0</v>
      </c>
      <c r="L5311" s="20">
        <v>0</v>
      </c>
      <c r="M5311" s="20" t="s">
        <v>392</v>
      </c>
      <c r="N5311" s="23">
        <v>44973</v>
      </c>
      <c r="O5311" s="23">
        <v>44973</v>
      </c>
    </row>
    <row r="5312" spans="1:15">
      <c r="A5312" s="20" t="s">
        <v>17046</v>
      </c>
      <c r="B5312" s="20" t="s">
        <v>384</v>
      </c>
      <c r="C5312" s="20" t="s">
        <v>17047</v>
      </c>
      <c r="D5312" s="20" t="s">
        <v>17048</v>
      </c>
      <c r="E5312" s="20" t="s">
        <v>387</v>
      </c>
      <c r="F5312" s="20" t="s">
        <v>389</v>
      </c>
      <c r="H5312" s="20" t="s">
        <v>389</v>
      </c>
      <c r="J5312" s="20" t="s">
        <v>397</v>
      </c>
      <c r="K5312" s="20">
        <v>0</v>
      </c>
      <c r="L5312" s="20">
        <v>0</v>
      </c>
      <c r="M5312" s="20" t="s">
        <v>392</v>
      </c>
      <c r="N5312" s="23">
        <v>44973</v>
      </c>
      <c r="O5312" s="23">
        <v>44973</v>
      </c>
    </row>
    <row r="5313" spans="1:15">
      <c r="A5313" s="20" t="s">
        <v>17049</v>
      </c>
      <c r="B5313" s="20" t="s">
        <v>384</v>
      </c>
      <c r="C5313" s="20" t="s">
        <v>17050</v>
      </c>
      <c r="D5313" s="20" t="s">
        <v>17051</v>
      </c>
      <c r="E5313" s="20" t="s">
        <v>387</v>
      </c>
      <c r="F5313" s="20" t="s">
        <v>389</v>
      </c>
      <c r="H5313" s="20" t="s">
        <v>389</v>
      </c>
      <c r="J5313" s="20" t="s">
        <v>391</v>
      </c>
      <c r="K5313" s="20">
        <v>0</v>
      </c>
      <c r="L5313" s="20">
        <v>0</v>
      </c>
      <c r="M5313" s="20" t="s">
        <v>392</v>
      </c>
      <c r="N5313" s="23">
        <v>44973</v>
      </c>
      <c r="O5313" s="23">
        <v>44973</v>
      </c>
    </row>
    <row r="5314" spans="1:15">
      <c r="A5314" s="20" t="s">
        <v>17052</v>
      </c>
      <c r="B5314" s="20" t="s">
        <v>384</v>
      </c>
      <c r="C5314" s="20" t="s">
        <v>17053</v>
      </c>
      <c r="D5314" s="20" t="s">
        <v>17054</v>
      </c>
      <c r="E5314" s="20" t="s">
        <v>387</v>
      </c>
      <c r="F5314" s="20" t="s">
        <v>389</v>
      </c>
      <c r="H5314" s="20" t="s">
        <v>389</v>
      </c>
      <c r="J5314" s="20" t="s">
        <v>391</v>
      </c>
      <c r="K5314" s="20">
        <v>0</v>
      </c>
      <c r="L5314" s="20">
        <v>0</v>
      </c>
      <c r="M5314" s="20" t="s">
        <v>392</v>
      </c>
      <c r="N5314" s="23">
        <v>44973</v>
      </c>
      <c r="O5314" s="23">
        <v>44973</v>
      </c>
    </row>
    <row r="5315" spans="1:15">
      <c r="A5315" s="20" t="s">
        <v>17055</v>
      </c>
      <c r="B5315" s="20" t="s">
        <v>384</v>
      </c>
      <c r="C5315" s="20" t="s">
        <v>17056</v>
      </c>
      <c r="D5315" s="20" t="s">
        <v>17057</v>
      </c>
      <c r="E5315" s="20" t="s">
        <v>387</v>
      </c>
      <c r="F5315" s="20" t="s">
        <v>389</v>
      </c>
      <c r="H5315" s="20" t="s">
        <v>389</v>
      </c>
      <c r="J5315" s="20" t="s">
        <v>397</v>
      </c>
      <c r="K5315" s="20">
        <v>0</v>
      </c>
      <c r="L5315" s="20">
        <v>0</v>
      </c>
      <c r="M5315" s="20" t="s">
        <v>392</v>
      </c>
      <c r="N5315" s="23">
        <v>44973</v>
      </c>
      <c r="O5315" s="23">
        <v>44973</v>
      </c>
    </row>
    <row r="5316" spans="1:15">
      <c r="A5316" s="20" t="s">
        <v>17058</v>
      </c>
      <c r="B5316" s="20" t="s">
        <v>384</v>
      </c>
      <c r="C5316" s="20" t="s">
        <v>17059</v>
      </c>
      <c r="D5316" s="20" t="s">
        <v>17060</v>
      </c>
      <c r="E5316" s="20" t="s">
        <v>387</v>
      </c>
      <c r="F5316" s="20" t="s">
        <v>389</v>
      </c>
      <c r="H5316" s="20" t="s">
        <v>389</v>
      </c>
      <c r="J5316" s="20" t="s">
        <v>391</v>
      </c>
      <c r="K5316" s="20">
        <v>0</v>
      </c>
      <c r="L5316" s="20">
        <v>0</v>
      </c>
      <c r="M5316" s="20" t="s">
        <v>392</v>
      </c>
      <c r="N5316" s="23">
        <v>44973</v>
      </c>
      <c r="O5316" s="23">
        <v>44973</v>
      </c>
    </row>
    <row r="5317" spans="1:15">
      <c r="A5317" s="20" t="s">
        <v>17061</v>
      </c>
      <c r="B5317" s="20" t="s">
        <v>384</v>
      </c>
      <c r="C5317" s="20" t="s">
        <v>17062</v>
      </c>
      <c r="D5317" s="20" t="s">
        <v>17063</v>
      </c>
      <c r="E5317" s="20" t="s">
        <v>387</v>
      </c>
      <c r="F5317" s="20" t="s">
        <v>389</v>
      </c>
      <c r="H5317" s="20" t="s">
        <v>389</v>
      </c>
      <c r="J5317" s="20" t="s">
        <v>391</v>
      </c>
      <c r="K5317" s="20">
        <v>0</v>
      </c>
      <c r="L5317" s="20">
        <v>0</v>
      </c>
      <c r="M5317" s="20" t="s">
        <v>392</v>
      </c>
      <c r="N5317" s="23">
        <v>44973</v>
      </c>
      <c r="O5317" s="23">
        <v>44973</v>
      </c>
    </row>
    <row r="5318" spans="1:15">
      <c r="A5318" s="20" t="s">
        <v>17064</v>
      </c>
      <c r="B5318" s="20" t="s">
        <v>384</v>
      </c>
      <c r="C5318" s="20" t="s">
        <v>17065</v>
      </c>
      <c r="D5318" s="20" t="s">
        <v>17066</v>
      </c>
      <c r="E5318" s="20" t="s">
        <v>387</v>
      </c>
      <c r="F5318" s="20" t="s">
        <v>389</v>
      </c>
      <c r="H5318" s="20" t="s">
        <v>389</v>
      </c>
      <c r="J5318" s="20" t="s">
        <v>397</v>
      </c>
      <c r="K5318" s="20">
        <v>0</v>
      </c>
      <c r="L5318" s="20">
        <v>0</v>
      </c>
      <c r="M5318" s="20" t="s">
        <v>392</v>
      </c>
      <c r="N5318" s="23">
        <v>44973</v>
      </c>
      <c r="O5318" s="23">
        <v>44973</v>
      </c>
    </row>
    <row r="5319" spans="1:15">
      <c r="A5319" s="20" t="s">
        <v>17067</v>
      </c>
      <c r="B5319" s="20" t="s">
        <v>384</v>
      </c>
      <c r="C5319" s="20" t="s">
        <v>17068</v>
      </c>
      <c r="D5319" s="20" t="s">
        <v>17069</v>
      </c>
      <c r="E5319" s="20" t="s">
        <v>387</v>
      </c>
      <c r="F5319" s="20" t="s">
        <v>389</v>
      </c>
      <c r="H5319" s="20" t="s">
        <v>389</v>
      </c>
      <c r="J5319" s="20" t="s">
        <v>397</v>
      </c>
      <c r="K5319" s="20">
        <v>0</v>
      </c>
      <c r="L5319" s="20">
        <v>0</v>
      </c>
      <c r="M5319" s="20" t="s">
        <v>392</v>
      </c>
      <c r="N5319" s="23">
        <v>44973</v>
      </c>
      <c r="O5319" s="23">
        <v>44973</v>
      </c>
    </row>
    <row r="5320" spans="1:15">
      <c r="A5320" s="20" t="s">
        <v>17070</v>
      </c>
      <c r="B5320" s="20" t="s">
        <v>384</v>
      </c>
      <c r="C5320" s="20" t="s">
        <v>17071</v>
      </c>
      <c r="D5320" s="20" t="s">
        <v>17072</v>
      </c>
      <c r="E5320" s="20" t="s">
        <v>387</v>
      </c>
      <c r="F5320" s="20" t="s">
        <v>389</v>
      </c>
      <c r="H5320" s="20" t="s">
        <v>389</v>
      </c>
      <c r="J5320" s="20" t="s">
        <v>397</v>
      </c>
      <c r="K5320" s="20">
        <v>0</v>
      </c>
      <c r="L5320" s="20">
        <v>0</v>
      </c>
      <c r="M5320" s="20" t="s">
        <v>392</v>
      </c>
      <c r="N5320" s="23">
        <v>44973</v>
      </c>
      <c r="O5320" s="23">
        <v>44973</v>
      </c>
    </row>
    <row r="5321" spans="1:15">
      <c r="A5321" s="20" t="s">
        <v>17073</v>
      </c>
      <c r="B5321" s="20" t="s">
        <v>384</v>
      </c>
      <c r="C5321" s="20" t="s">
        <v>17074</v>
      </c>
      <c r="D5321" s="20" t="s">
        <v>17075</v>
      </c>
      <c r="E5321" s="20" t="s">
        <v>387</v>
      </c>
      <c r="F5321" s="20" t="s">
        <v>389</v>
      </c>
      <c r="H5321" s="20" t="s">
        <v>389</v>
      </c>
      <c r="J5321" s="20" t="s">
        <v>397</v>
      </c>
      <c r="K5321" s="20">
        <v>0</v>
      </c>
      <c r="L5321" s="20">
        <v>0</v>
      </c>
      <c r="M5321" s="20" t="s">
        <v>392</v>
      </c>
      <c r="N5321" s="23">
        <v>44973</v>
      </c>
      <c r="O5321" s="23">
        <v>44973</v>
      </c>
    </row>
    <row r="5322" spans="1:15">
      <c r="A5322" s="20" t="s">
        <v>17076</v>
      </c>
      <c r="B5322" s="20" t="s">
        <v>384</v>
      </c>
      <c r="C5322" s="20" t="s">
        <v>17077</v>
      </c>
      <c r="D5322" s="20" t="s">
        <v>17078</v>
      </c>
      <c r="E5322" s="20" t="s">
        <v>387</v>
      </c>
      <c r="F5322" s="20" t="s">
        <v>389</v>
      </c>
      <c r="H5322" s="20" t="s">
        <v>389</v>
      </c>
      <c r="J5322" s="20" t="s">
        <v>397</v>
      </c>
      <c r="K5322" s="20">
        <v>0</v>
      </c>
      <c r="L5322" s="20">
        <v>0</v>
      </c>
      <c r="M5322" s="20" t="s">
        <v>392</v>
      </c>
      <c r="N5322" s="23">
        <v>44973</v>
      </c>
      <c r="O5322" s="23">
        <v>44973</v>
      </c>
    </row>
    <row r="5323" spans="1:15">
      <c r="A5323" s="20" t="s">
        <v>17079</v>
      </c>
      <c r="B5323" s="20" t="s">
        <v>384</v>
      </c>
      <c r="C5323" s="20" t="s">
        <v>17080</v>
      </c>
      <c r="D5323" s="20" t="s">
        <v>17081</v>
      </c>
      <c r="E5323" s="20" t="s">
        <v>387</v>
      </c>
      <c r="F5323" s="20" t="s">
        <v>389</v>
      </c>
      <c r="H5323" s="20" t="s">
        <v>389</v>
      </c>
      <c r="J5323" s="20" t="s">
        <v>391</v>
      </c>
      <c r="K5323" s="20">
        <v>0</v>
      </c>
      <c r="L5323" s="20">
        <v>0</v>
      </c>
      <c r="M5323" s="20" t="s">
        <v>392</v>
      </c>
      <c r="N5323" s="23">
        <v>44973</v>
      </c>
      <c r="O5323" s="23">
        <v>44973</v>
      </c>
    </row>
    <row r="5324" spans="1:15">
      <c r="A5324" s="20" t="s">
        <v>17082</v>
      </c>
      <c r="B5324" s="20" t="s">
        <v>384</v>
      </c>
      <c r="C5324" s="20" t="s">
        <v>17083</v>
      </c>
      <c r="D5324" s="20" t="s">
        <v>17084</v>
      </c>
      <c r="E5324" s="20" t="s">
        <v>387</v>
      </c>
      <c r="F5324" s="20" t="s">
        <v>389</v>
      </c>
      <c r="H5324" s="20" t="s">
        <v>389</v>
      </c>
      <c r="J5324" s="20" t="s">
        <v>397</v>
      </c>
      <c r="K5324" s="20">
        <v>0</v>
      </c>
      <c r="L5324" s="20">
        <v>0</v>
      </c>
      <c r="M5324" s="20" t="s">
        <v>392</v>
      </c>
      <c r="N5324" s="23">
        <v>44973</v>
      </c>
      <c r="O5324" s="23">
        <v>44973</v>
      </c>
    </row>
    <row r="5325" spans="1:15">
      <c r="A5325" s="20" t="s">
        <v>17085</v>
      </c>
      <c r="B5325" s="20" t="s">
        <v>384</v>
      </c>
      <c r="C5325" s="20" t="s">
        <v>17086</v>
      </c>
      <c r="D5325" s="20" t="s">
        <v>17087</v>
      </c>
      <c r="E5325" s="20" t="s">
        <v>387</v>
      </c>
      <c r="F5325" s="20" t="s">
        <v>389</v>
      </c>
      <c r="H5325" s="20" t="s">
        <v>389</v>
      </c>
      <c r="J5325" s="20" t="s">
        <v>397</v>
      </c>
      <c r="K5325" s="20">
        <v>0</v>
      </c>
      <c r="L5325" s="20">
        <v>731.16</v>
      </c>
      <c r="M5325" s="20" t="s">
        <v>428</v>
      </c>
      <c r="N5325" s="23">
        <v>44973</v>
      </c>
      <c r="O5325" s="23">
        <v>45019</v>
      </c>
    </row>
    <row r="5326" spans="1:15">
      <c r="A5326" s="20" t="s">
        <v>17088</v>
      </c>
      <c r="B5326" s="20" t="s">
        <v>384</v>
      </c>
      <c r="C5326" s="20" t="s">
        <v>17089</v>
      </c>
      <c r="D5326" s="20" t="s">
        <v>17090</v>
      </c>
      <c r="E5326" s="20" t="s">
        <v>387</v>
      </c>
      <c r="F5326" s="20" t="s">
        <v>389</v>
      </c>
      <c r="H5326" s="20" t="s">
        <v>389</v>
      </c>
      <c r="J5326" s="20" t="s">
        <v>391</v>
      </c>
      <c r="K5326" s="20">
        <v>0</v>
      </c>
      <c r="L5326" s="20">
        <v>1614</v>
      </c>
      <c r="M5326" s="20" t="s">
        <v>428</v>
      </c>
      <c r="N5326" s="23">
        <v>44973</v>
      </c>
      <c r="O5326" s="23">
        <v>44973</v>
      </c>
    </row>
    <row r="5327" spans="1:15">
      <c r="A5327" s="20" t="s">
        <v>17091</v>
      </c>
      <c r="B5327" s="20" t="s">
        <v>384</v>
      </c>
      <c r="C5327" s="20" t="s">
        <v>17092</v>
      </c>
      <c r="D5327" s="20" t="s">
        <v>17093</v>
      </c>
      <c r="E5327" s="20" t="s">
        <v>450</v>
      </c>
      <c r="F5327" s="20" t="s">
        <v>17094</v>
      </c>
      <c r="G5327" s="20" t="s">
        <v>17095</v>
      </c>
      <c r="H5327" s="20" t="s">
        <v>17096</v>
      </c>
      <c r="I5327" s="20" t="s">
        <v>390</v>
      </c>
      <c r="J5327" s="20" t="s">
        <v>397</v>
      </c>
      <c r="K5327" s="20">
        <v>20000</v>
      </c>
      <c r="L5327" s="20">
        <v>233.41</v>
      </c>
      <c r="M5327" s="20" t="s">
        <v>392</v>
      </c>
      <c r="N5327" s="23">
        <v>44974</v>
      </c>
      <c r="O5327" s="23">
        <v>44977</v>
      </c>
    </row>
    <row r="5328" spans="1:15">
      <c r="A5328" s="20" t="s">
        <v>17097</v>
      </c>
      <c r="B5328" s="20" t="s">
        <v>384</v>
      </c>
      <c r="C5328" s="20" t="s">
        <v>17098</v>
      </c>
      <c r="D5328" s="20" t="s">
        <v>17099</v>
      </c>
      <c r="E5328" s="20" t="s">
        <v>450</v>
      </c>
      <c r="F5328" s="20" t="s">
        <v>389</v>
      </c>
      <c r="H5328" s="20" t="s">
        <v>389</v>
      </c>
      <c r="J5328" s="20" t="s">
        <v>397</v>
      </c>
      <c r="K5328" s="20">
        <v>2400</v>
      </c>
      <c r="L5328" s="20">
        <v>0</v>
      </c>
      <c r="M5328" s="20" t="s">
        <v>392</v>
      </c>
      <c r="N5328" s="23">
        <v>44974</v>
      </c>
      <c r="O5328" s="23">
        <v>44974</v>
      </c>
    </row>
    <row r="5329" spans="1:15">
      <c r="A5329" s="20" t="s">
        <v>17100</v>
      </c>
      <c r="B5329" s="20" t="s">
        <v>384</v>
      </c>
      <c r="C5329" s="20" t="s">
        <v>17101</v>
      </c>
      <c r="D5329" s="20" t="s">
        <v>17102</v>
      </c>
      <c r="E5329" s="20" t="s">
        <v>387</v>
      </c>
      <c r="F5329" s="20" t="s">
        <v>389</v>
      </c>
      <c r="H5329" s="20" t="s">
        <v>389</v>
      </c>
      <c r="J5329" s="20" t="s">
        <v>397</v>
      </c>
      <c r="K5329" s="20">
        <v>0</v>
      </c>
      <c r="L5329" s="20">
        <v>0</v>
      </c>
      <c r="M5329" s="20" t="s">
        <v>392</v>
      </c>
      <c r="N5329" s="23">
        <v>44974</v>
      </c>
      <c r="O5329" s="23">
        <v>44974</v>
      </c>
    </row>
    <row r="5330" spans="1:15">
      <c r="A5330" s="20" t="s">
        <v>17103</v>
      </c>
      <c r="B5330" s="20" t="s">
        <v>384</v>
      </c>
      <c r="C5330" s="20" t="s">
        <v>17104</v>
      </c>
      <c r="D5330" s="20" t="s">
        <v>17105</v>
      </c>
      <c r="E5330" s="20" t="s">
        <v>387</v>
      </c>
      <c r="F5330" s="20" t="s">
        <v>389</v>
      </c>
      <c r="H5330" s="20" t="s">
        <v>389</v>
      </c>
      <c r="J5330" s="20" t="s">
        <v>397</v>
      </c>
      <c r="K5330" s="20">
        <v>0</v>
      </c>
      <c r="L5330" s="20">
        <v>0</v>
      </c>
      <c r="M5330" s="20" t="s">
        <v>392</v>
      </c>
      <c r="N5330" s="23">
        <v>44974</v>
      </c>
      <c r="O5330" s="23">
        <v>44974</v>
      </c>
    </row>
    <row r="5331" spans="1:15">
      <c r="A5331" s="20" t="s">
        <v>17106</v>
      </c>
      <c r="B5331" s="20" t="s">
        <v>384</v>
      </c>
      <c r="C5331" s="20" t="s">
        <v>17107</v>
      </c>
      <c r="D5331" s="20" t="s">
        <v>17108</v>
      </c>
      <c r="E5331" s="20" t="s">
        <v>427</v>
      </c>
      <c r="F5331" s="20" t="s">
        <v>389</v>
      </c>
      <c r="H5331" s="20" t="s">
        <v>389</v>
      </c>
      <c r="J5331" s="20" t="s">
        <v>391</v>
      </c>
      <c r="K5331" s="20">
        <v>0</v>
      </c>
      <c r="L5331" s="20">
        <v>0</v>
      </c>
      <c r="M5331" s="20" t="s">
        <v>392</v>
      </c>
      <c r="N5331" s="23">
        <v>44974</v>
      </c>
      <c r="O5331" s="23">
        <v>44974</v>
      </c>
    </row>
    <row r="5332" spans="1:15">
      <c r="A5332" s="20" t="s">
        <v>17109</v>
      </c>
      <c r="B5332" s="20" t="s">
        <v>384</v>
      </c>
      <c r="C5332" s="20" t="s">
        <v>17110</v>
      </c>
      <c r="D5332" s="20" t="s">
        <v>17111</v>
      </c>
      <c r="E5332" s="20" t="s">
        <v>478</v>
      </c>
      <c r="F5332" s="20" t="s">
        <v>389</v>
      </c>
      <c r="H5332" s="20" t="s">
        <v>389</v>
      </c>
      <c r="J5332" s="20" t="s">
        <v>391</v>
      </c>
      <c r="K5332" s="20">
        <v>0</v>
      </c>
      <c r="L5332" s="20">
        <v>0</v>
      </c>
      <c r="M5332" s="20" t="s">
        <v>392</v>
      </c>
      <c r="N5332" s="23">
        <v>44974</v>
      </c>
      <c r="O5332" s="23">
        <v>44974</v>
      </c>
    </row>
    <row r="5333" spans="1:15">
      <c r="A5333" s="20" t="s">
        <v>17112</v>
      </c>
      <c r="B5333" s="20" t="s">
        <v>384</v>
      </c>
      <c r="C5333" s="20" t="s">
        <v>17113</v>
      </c>
      <c r="D5333" s="20" t="s">
        <v>17114</v>
      </c>
      <c r="E5333" s="20" t="s">
        <v>478</v>
      </c>
      <c r="F5333" s="20" t="s">
        <v>389</v>
      </c>
      <c r="H5333" s="20" t="s">
        <v>389</v>
      </c>
      <c r="J5333" s="20" t="s">
        <v>397</v>
      </c>
      <c r="K5333" s="20">
        <v>0</v>
      </c>
      <c r="L5333" s="20">
        <v>0</v>
      </c>
      <c r="M5333" s="20" t="s">
        <v>392</v>
      </c>
      <c r="N5333" s="23">
        <v>44974</v>
      </c>
      <c r="O5333" s="23">
        <v>44974</v>
      </c>
    </row>
    <row r="5334" spans="1:15">
      <c r="A5334" s="20" t="s">
        <v>17115</v>
      </c>
      <c r="B5334" s="20" t="s">
        <v>384</v>
      </c>
      <c r="C5334" s="20" t="s">
        <v>17116</v>
      </c>
      <c r="D5334" s="20" t="s">
        <v>17117</v>
      </c>
      <c r="E5334" s="20" t="s">
        <v>387</v>
      </c>
      <c r="F5334" s="20" t="s">
        <v>389</v>
      </c>
      <c r="H5334" s="20" t="s">
        <v>389</v>
      </c>
      <c r="J5334" s="20" t="s">
        <v>397</v>
      </c>
      <c r="K5334" s="20">
        <v>0</v>
      </c>
      <c r="L5334" s="20">
        <v>0</v>
      </c>
      <c r="M5334" s="20" t="s">
        <v>392</v>
      </c>
      <c r="N5334" s="23">
        <v>44974</v>
      </c>
      <c r="O5334" s="23">
        <v>44974</v>
      </c>
    </row>
    <row r="5335" spans="1:15">
      <c r="A5335" s="20" t="s">
        <v>17118</v>
      </c>
      <c r="B5335" s="20" t="s">
        <v>384</v>
      </c>
      <c r="C5335" s="20" t="s">
        <v>17119</v>
      </c>
      <c r="D5335" s="20" t="s">
        <v>17120</v>
      </c>
      <c r="E5335" s="20" t="s">
        <v>387</v>
      </c>
      <c r="F5335" s="20" t="s">
        <v>389</v>
      </c>
      <c r="H5335" s="20" t="s">
        <v>389</v>
      </c>
      <c r="J5335" s="20" t="s">
        <v>391</v>
      </c>
      <c r="K5335" s="20">
        <v>0</v>
      </c>
      <c r="L5335" s="20">
        <v>334.62</v>
      </c>
      <c r="M5335" s="20" t="s">
        <v>428</v>
      </c>
      <c r="N5335" s="23">
        <v>44974</v>
      </c>
      <c r="O5335" s="23">
        <v>44974</v>
      </c>
    </row>
    <row r="5336" spans="1:15">
      <c r="A5336" s="20" t="s">
        <v>17121</v>
      </c>
      <c r="B5336" s="20" t="s">
        <v>384</v>
      </c>
      <c r="C5336" s="20" t="s">
        <v>17122</v>
      </c>
      <c r="D5336" s="20" t="s">
        <v>17123</v>
      </c>
      <c r="E5336" s="20" t="s">
        <v>387</v>
      </c>
      <c r="F5336" s="20" t="s">
        <v>389</v>
      </c>
      <c r="H5336" s="20" t="s">
        <v>389</v>
      </c>
      <c r="J5336" s="20" t="s">
        <v>397</v>
      </c>
      <c r="K5336" s="20">
        <v>0</v>
      </c>
      <c r="L5336" s="20">
        <v>1834.16</v>
      </c>
      <c r="M5336" s="20" t="s">
        <v>428</v>
      </c>
      <c r="N5336" s="23">
        <v>44974</v>
      </c>
      <c r="O5336" s="23">
        <v>45013</v>
      </c>
    </row>
    <row r="5337" spans="1:15">
      <c r="A5337" s="20" t="s">
        <v>17124</v>
      </c>
      <c r="B5337" s="20" t="s">
        <v>384</v>
      </c>
      <c r="C5337" s="20" t="s">
        <v>17125</v>
      </c>
      <c r="D5337" s="20" t="s">
        <v>17126</v>
      </c>
      <c r="E5337" s="20" t="s">
        <v>387</v>
      </c>
      <c r="F5337" s="20" t="s">
        <v>389</v>
      </c>
      <c r="H5337" s="20" t="s">
        <v>389</v>
      </c>
      <c r="J5337" s="20" t="s">
        <v>391</v>
      </c>
      <c r="K5337" s="20">
        <v>0</v>
      </c>
      <c r="L5337" s="20">
        <v>0</v>
      </c>
      <c r="M5337" s="20" t="s">
        <v>392</v>
      </c>
      <c r="N5337" s="23">
        <v>44974</v>
      </c>
      <c r="O5337" s="23">
        <v>44974</v>
      </c>
    </row>
    <row r="5338" spans="1:15">
      <c r="A5338" s="20" t="s">
        <v>17127</v>
      </c>
      <c r="B5338" s="20" t="s">
        <v>384</v>
      </c>
      <c r="C5338" s="20" t="s">
        <v>17128</v>
      </c>
      <c r="D5338" s="20" t="s">
        <v>17129</v>
      </c>
      <c r="E5338" s="20" t="s">
        <v>387</v>
      </c>
      <c r="F5338" s="20" t="s">
        <v>389</v>
      </c>
      <c r="H5338" s="20" t="s">
        <v>389</v>
      </c>
      <c r="J5338" s="20" t="s">
        <v>397</v>
      </c>
      <c r="K5338" s="20">
        <v>0</v>
      </c>
      <c r="L5338" s="20">
        <v>0</v>
      </c>
      <c r="M5338" s="20" t="s">
        <v>392</v>
      </c>
      <c r="N5338" s="23">
        <v>44974</v>
      </c>
      <c r="O5338" s="23">
        <v>44974</v>
      </c>
    </row>
    <row r="5339" spans="1:15">
      <c r="A5339" s="20" t="s">
        <v>17130</v>
      </c>
      <c r="B5339" s="20" t="s">
        <v>384</v>
      </c>
      <c r="C5339" s="20" t="s">
        <v>17131</v>
      </c>
      <c r="D5339" s="20" t="s">
        <v>17132</v>
      </c>
      <c r="E5339" s="20" t="s">
        <v>387</v>
      </c>
      <c r="F5339" s="20" t="s">
        <v>389</v>
      </c>
      <c r="H5339" s="20" t="s">
        <v>389</v>
      </c>
      <c r="J5339" s="20" t="s">
        <v>397</v>
      </c>
      <c r="K5339" s="20">
        <v>0</v>
      </c>
      <c r="L5339" s="20">
        <v>439.04</v>
      </c>
      <c r="M5339" s="20" t="s">
        <v>428</v>
      </c>
      <c r="N5339" s="23">
        <v>44974</v>
      </c>
      <c r="O5339" s="23">
        <v>45051</v>
      </c>
    </row>
    <row r="5340" spans="1:15">
      <c r="A5340" s="20" t="s">
        <v>17133</v>
      </c>
      <c r="B5340" s="20" t="s">
        <v>384</v>
      </c>
      <c r="C5340" s="20" t="s">
        <v>17134</v>
      </c>
      <c r="D5340" s="20" t="s">
        <v>17135</v>
      </c>
      <c r="E5340" s="20" t="s">
        <v>387</v>
      </c>
      <c r="F5340" s="20" t="s">
        <v>389</v>
      </c>
      <c r="H5340" s="20" t="s">
        <v>389</v>
      </c>
      <c r="J5340" s="20" t="s">
        <v>391</v>
      </c>
      <c r="K5340" s="20">
        <v>0</v>
      </c>
      <c r="L5340" s="20">
        <v>1887.71</v>
      </c>
      <c r="M5340" s="20" t="s">
        <v>428</v>
      </c>
      <c r="N5340" s="23">
        <v>44974</v>
      </c>
      <c r="O5340" s="23">
        <v>44974</v>
      </c>
    </row>
    <row r="5341" spans="1:15">
      <c r="A5341" s="20" t="s">
        <v>17136</v>
      </c>
      <c r="B5341" s="20" t="s">
        <v>384</v>
      </c>
      <c r="C5341" s="20" t="s">
        <v>17137</v>
      </c>
      <c r="D5341" s="20" t="s">
        <v>17138</v>
      </c>
      <c r="E5341" s="20" t="s">
        <v>387</v>
      </c>
      <c r="F5341" s="20" t="s">
        <v>389</v>
      </c>
      <c r="H5341" s="20" t="s">
        <v>389</v>
      </c>
      <c r="J5341" s="20" t="s">
        <v>391</v>
      </c>
      <c r="K5341" s="20">
        <v>0</v>
      </c>
      <c r="L5341" s="20">
        <v>0</v>
      </c>
      <c r="M5341" s="20" t="s">
        <v>392</v>
      </c>
      <c r="N5341" s="23">
        <v>44974</v>
      </c>
      <c r="O5341" s="23">
        <v>44974</v>
      </c>
    </row>
    <row r="5342" spans="1:15">
      <c r="A5342" s="20" t="s">
        <v>17139</v>
      </c>
      <c r="B5342" s="20" t="s">
        <v>384</v>
      </c>
      <c r="C5342" s="20" t="s">
        <v>17140</v>
      </c>
      <c r="D5342" s="20" t="s">
        <v>17141</v>
      </c>
      <c r="E5342" s="20" t="s">
        <v>387</v>
      </c>
      <c r="F5342" s="20" t="s">
        <v>389</v>
      </c>
      <c r="H5342" s="20" t="s">
        <v>389</v>
      </c>
      <c r="J5342" s="20" t="s">
        <v>391</v>
      </c>
      <c r="K5342" s="20">
        <v>0</v>
      </c>
      <c r="L5342" s="20">
        <v>0</v>
      </c>
      <c r="M5342" s="20" t="s">
        <v>392</v>
      </c>
      <c r="N5342" s="23">
        <v>44974</v>
      </c>
      <c r="O5342" s="23">
        <v>44974</v>
      </c>
    </row>
    <row r="5343" spans="1:15">
      <c r="A5343" s="20" t="s">
        <v>17142</v>
      </c>
      <c r="B5343" s="20" t="s">
        <v>384</v>
      </c>
      <c r="C5343" s="20" t="s">
        <v>17143</v>
      </c>
      <c r="D5343" s="20" t="s">
        <v>17144</v>
      </c>
      <c r="E5343" s="20" t="s">
        <v>387</v>
      </c>
      <c r="F5343" s="20" t="s">
        <v>389</v>
      </c>
      <c r="H5343" s="20" t="s">
        <v>389</v>
      </c>
      <c r="J5343" s="20" t="s">
        <v>397</v>
      </c>
      <c r="K5343" s="20">
        <v>0</v>
      </c>
      <c r="L5343" s="20">
        <v>0</v>
      </c>
      <c r="M5343" s="20" t="s">
        <v>392</v>
      </c>
      <c r="N5343" s="23">
        <v>44974</v>
      </c>
      <c r="O5343" s="23">
        <v>44974</v>
      </c>
    </row>
    <row r="5344" spans="1:15">
      <c r="A5344" s="20" t="s">
        <v>17145</v>
      </c>
      <c r="B5344" s="20" t="s">
        <v>384</v>
      </c>
      <c r="C5344" s="20" t="s">
        <v>17146</v>
      </c>
      <c r="D5344" s="20" t="s">
        <v>17147</v>
      </c>
      <c r="E5344" s="20" t="s">
        <v>387</v>
      </c>
      <c r="F5344" s="20" t="s">
        <v>389</v>
      </c>
      <c r="H5344" s="20" t="s">
        <v>389</v>
      </c>
      <c r="J5344" s="20" t="s">
        <v>397</v>
      </c>
      <c r="K5344" s="20">
        <v>0</v>
      </c>
      <c r="L5344" s="20">
        <v>0</v>
      </c>
      <c r="M5344" s="20" t="s">
        <v>392</v>
      </c>
      <c r="N5344" s="23">
        <v>44974</v>
      </c>
      <c r="O5344" s="23">
        <v>44974</v>
      </c>
    </row>
    <row r="5345" spans="1:15">
      <c r="A5345" s="20" t="s">
        <v>17148</v>
      </c>
      <c r="B5345" s="20" t="s">
        <v>384</v>
      </c>
      <c r="C5345" s="20" t="s">
        <v>17149</v>
      </c>
      <c r="D5345" s="20" t="s">
        <v>17150</v>
      </c>
      <c r="E5345" s="20" t="s">
        <v>387</v>
      </c>
      <c r="F5345" s="20" t="s">
        <v>389</v>
      </c>
      <c r="H5345" s="20" t="s">
        <v>389</v>
      </c>
      <c r="J5345" s="20" t="s">
        <v>391</v>
      </c>
      <c r="K5345" s="20">
        <v>0</v>
      </c>
      <c r="L5345" s="20">
        <v>0</v>
      </c>
      <c r="M5345" s="20" t="s">
        <v>392</v>
      </c>
      <c r="N5345" s="23">
        <v>44974</v>
      </c>
      <c r="O5345" s="23">
        <v>44974</v>
      </c>
    </row>
    <row r="5346" spans="1:15">
      <c r="A5346" s="20" t="s">
        <v>17151</v>
      </c>
      <c r="B5346" s="20" t="s">
        <v>384</v>
      </c>
      <c r="C5346" s="20" t="s">
        <v>17152</v>
      </c>
      <c r="D5346" s="20" t="s">
        <v>17153</v>
      </c>
      <c r="E5346" s="20" t="s">
        <v>387</v>
      </c>
      <c r="F5346" s="20" t="s">
        <v>389</v>
      </c>
      <c r="H5346" s="20" t="s">
        <v>389</v>
      </c>
      <c r="J5346" s="20" t="s">
        <v>391</v>
      </c>
      <c r="K5346" s="20">
        <v>0</v>
      </c>
      <c r="L5346" s="20">
        <v>46.73</v>
      </c>
      <c r="M5346" s="20" t="s">
        <v>428</v>
      </c>
      <c r="N5346" s="23">
        <v>44981</v>
      </c>
      <c r="O5346" s="23">
        <v>44981</v>
      </c>
    </row>
    <row r="5347" spans="1:15">
      <c r="A5347" s="20" t="s">
        <v>17154</v>
      </c>
      <c r="B5347" s="20" t="s">
        <v>384</v>
      </c>
      <c r="C5347" s="20" t="s">
        <v>17155</v>
      </c>
      <c r="D5347" s="20" t="s">
        <v>17156</v>
      </c>
      <c r="E5347" s="20" t="s">
        <v>450</v>
      </c>
      <c r="F5347" s="20" t="s">
        <v>389</v>
      </c>
      <c r="H5347" s="20" t="s">
        <v>389</v>
      </c>
      <c r="J5347" s="20" t="s">
        <v>397</v>
      </c>
      <c r="K5347" s="20">
        <v>2490</v>
      </c>
      <c r="L5347" s="20">
        <v>1065.6400000000001</v>
      </c>
      <c r="M5347" s="20" t="s">
        <v>392</v>
      </c>
      <c r="N5347" s="23">
        <v>44977</v>
      </c>
      <c r="O5347" s="23">
        <v>44977</v>
      </c>
    </row>
    <row r="5348" spans="1:15">
      <c r="A5348" s="20" t="s">
        <v>17157</v>
      </c>
      <c r="B5348" s="20" t="s">
        <v>384</v>
      </c>
      <c r="C5348" s="20" t="s">
        <v>17158</v>
      </c>
      <c r="D5348" s="20" t="s">
        <v>17159</v>
      </c>
      <c r="E5348" s="20" t="s">
        <v>450</v>
      </c>
      <c r="F5348" s="20" t="s">
        <v>17160</v>
      </c>
      <c r="G5348" s="20" t="s">
        <v>4470</v>
      </c>
      <c r="H5348" s="20" t="s">
        <v>4471</v>
      </c>
      <c r="I5348" s="20" t="s">
        <v>390</v>
      </c>
      <c r="J5348" s="20" t="s">
        <v>397</v>
      </c>
      <c r="K5348" s="20">
        <v>18000</v>
      </c>
      <c r="L5348" s="20">
        <v>0</v>
      </c>
      <c r="M5348" s="20" t="s">
        <v>392</v>
      </c>
      <c r="N5348" s="23">
        <v>44977</v>
      </c>
      <c r="O5348" s="23">
        <v>45076</v>
      </c>
    </row>
    <row r="5349" spans="1:15">
      <c r="A5349" s="20" t="s">
        <v>17161</v>
      </c>
      <c r="B5349" s="20" t="s">
        <v>384</v>
      </c>
      <c r="C5349" s="20" t="s">
        <v>17162</v>
      </c>
      <c r="D5349" s="20" t="s">
        <v>17163</v>
      </c>
      <c r="E5349" s="20" t="s">
        <v>427</v>
      </c>
      <c r="F5349" s="20" t="s">
        <v>389</v>
      </c>
      <c r="H5349" s="20" t="s">
        <v>389</v>
      </c>
      <c r="J5349" s="20" t="s">
        <v>391</v>
      </c>
      <c r="K5349" s="20">
        <v>0</v>
      </c>
      <c r="L5349" s="20">
        <v>0</v>
      </c>
      <c r="M5349" s="20" t="s">
        <v>392</v>
      </c>
      <c r="N5349" s="23">
        <v>44977</v>
      </c>
      <c r="O5349" s="23">
        <v>44977</v>
      </c>
    </row>
    <row r="5350" spans="1:15">
      <c r="A5350" s="20" t="s">
        <v>17164</v>
      </c>
      <c r="B5350" s="20" t="s">
        <v>384</v>
      </c>
      <c r="C5350" s="20" t="s">
        <v>17165</v>
      </c>
      <c r="D5350" s="20" t="s">
        <v>17166</v>
      </c>
      <c r="E5350" s="20" t="s">
        <v>427</v>
      </c>
      <c r="F5350" s="20" t="s">
        <v>389</v>
      </c>
      <c r="H5350" s="20" t="s">
        <v>389</v>
      </c>
      <c r="J5350" s="20" t="s">
        <v>391</v>
      </c>
      <c r="K5350" s="20">
        <v>0</v>
      </c>
      <c r="L5350" s="20">
        <v>0</v>
      </c>
      <c r="M5350" s="20" t="s">
        <v>392</v>
      </c>
      <c r="N5350" s="23">
        <v>44978</v>
      </c>
      <c r="O5350" s="23">
        <v>44978</v>
      </c>
    </row>
    <row r="5351" spans="1:15">
      <c r="A5351" s="20" t="s">
        <v>17167</v>
      </c>
      <c r="B5351" s="20" t="s">
        <v>384</v>
      </c>
      <c r="C5351" s="20" t="s">
        <v>17168</v>
      </c>
      <c r="D5351" s="20" t="s">
        <v>17169</v>
      </c>
      <c r="E5351" s="20" t="s">
        <v>478</v>
      </c>
      <c r="F5351" s="20" t="s">
        <v>389</v>
      </c>
      <c r="H5351" s="20" t="s">
        <v>389</v>
      </c>
      <c r="J5351" s="20" t="s">
        <v>397</v>
      </c>
      <c r="K5351" s="20">
        <v>0</v>
      </c>
      <c r="L5351" s="20">
        <v>0</v>
      </c>
      <c r="M5351" s="20" t="s">
        <v>392</v>
      </c>
      <c r="N5351" s="23">
        <v>44978</v>
      </c>
      <c r="O5351" s="23">
        <v>45051</v>
      </c>
    </row>
    <row r="5352" spans="1:15">
      <c r="A5352" s="20" t="s">
        <v>17170</v>
      </c>
      <c r="B5352" s="20" t="s">
        <v>384</v>
      </c>
      <c r="C5352" s="20" t="s">
        <v>17171</v>
      </c>
      <c r="D5352" s="20" t="s">
        <v>17172</v>
      </c>
      <c r="E5352" s="20" t="s">
        <v>478</v>
      </c>
      <c r="F5352" s="20" t="s">
        <v>389</v>
      </c>
      <c r="H5352" s="20" t="s">
        <v>389</v>
      </c>
      <c r="J5352" s="20" t="s">
        <v>397</v>
      </c>
      <c r="K5352" s="20">
        <v>0</v>
      </c>
      <c r="L5352" s="20">
        <v>0</v>
      </c>
      <c r="M5352" s="20" t="s">
        <v>392</v>
      </c>
      <c r="N5352" s="23">
        <v>44978</v>
      </c>
      <c r="O5352" s="23">
        <v>44978</v>
      </c>
    </row>
    <row r="5353" spans="1:15">
      <c r="A5353" s="20" t="s">
        <v>17173</v>
      </c>
      <c r="B5353" s="20" t="s">
        <v>384</v>
      </c>
      <c r="C5353" s="20" t="s">
        <v>17174</v>
      </c>
      <c r="D5353" s="20" t="s">
        <v>17175</v>
      </c>
      <c r="E5353" s="20" t="s">
        <v>387</v>
      </c>
      <c r="F5353" s="20" t="s">
        <v>389</v>
      </c>
      <c r="H5353" s="20" t="s">
        <v>389</v>
      </c>
      <c r="J5353" s="20" t="s">
        <v>391</v>
      </c>
      <c r="K5353" s="20">
        <v>0</v>
      </c>
      <c r="L5353" s="20">
        <v>0</v>
      </c>
      <c r="M5353" s="20" t="s">
        <v>392</v>
      </c>
      <c r="N5353" s="23">
        <v>44978</v>
      </c>
      <c r="O5353" s="23">
        <v>44978</v>
      </c>
    </row>
    <row r="5354" spans="1:15">
      <c r="A5354" s="20" t="s">
        <v>17176</v>
      </c>
      <c r="B5354" s="20" t="s">
        <v>384</v>
      </c>
      <c r="C5354" s="20" t="s">
        <v>17177</v>
      </c>
      <c r="D5354" s="20" t="s">
        <v>17178</v>
      </c>
      <c r="E5354" s="20" t="s">
        <v>387</v>
      </c>
      <c r="F5354" s="20" t="s">
        <v>389</v>
      </c>
      <c r="H5354" s="20" t="s">
        <v>389</v>
      </c>
      <c r="J5354" s="20" t="s">
        <v>397</v>
      </c>
      <c r="K5354" s="20">
        <v>0</v>
      </c>
      <c r="L5354" s="20">
        <v>81.739999999999995</v>
      </c>
      <c r="M5354" s="20" t="s">
        <v>428</v>
      </c>
      <c r="N5354" s="23">
        <v>44978</v>
      </c>
      <c r="O5354" s="23">
        <v>44978</v>
      </c>
    </row>
    <row r="5355" spans="1:15">
      <c r="A5355" s="20" t="s">
        <v>17179</v>
      </c>
      <c r="B5355" s="20" t="s">
        <v>384</v>
      </c>
      <c r="C5355" s="20" t="s">
        <v>17180</v>
      </c>
      <c r="D5355" s="20" t="s">
        <v>17181</v>
      </c>
      <c r="E5355" s="20" t="s">
        <v>387</v>
      </c>
      <c r="F5355" s="20" t="s">
        <v>389</v>
      </c>
      <c r="H5355" s="20" t="s">
        <v>389</v>
      </c>
      <c r="J5355" s="20" t="s">
        <v>397</v>
      </c>
      <c r="K5355" s="20">
        <v>0</v>
      </c>
      <c r="L5355" s="20">
        <v>0</v>
      </c>
      <c r="M5355" s="20" t="s">
        <v>392</v>
      </c>
      <c r="N5355" s="23">
        <v>44978</v>
      </c>
      <c r="O5355" s="23">
        <v>45035</v>
      </c>
    </row>
    <row r="5356" spans="1:15">
      <c r="A5356" s="20" t="s">
        <v>17182</v>
      </c>
      <c r="B5356" s="20" t="s">
        <v>384</v>
      </c>
      <c r="C5356" s="20" t="s">
        <v>17183</v>
      </c>
      <c r="D5356" s="20" t="s">
        <v>17184</v>
      </c>
      <c r="E5356" s="20" t="s">
        <v>478</v>
      </c>
      <c r="F5356" s="20" t="s">
        <v>389</v>
      </c>
      <c r="H5356" s="20" t="s">
        <v>389</v>
      </c>
      <c r="J5356" s="20" t="s">
        <v>397</v>
      </c>
      <c r="K5356" s="20">
        <v>0</v>
      </c>
      <c r="L5356" s="20">
        <v>0</v>
      </c>
      <c r="M5356" s="20" t="s">
        <v>392</v>
      </c>
      <c r="N5356" s="23">
        <v>44978</v>
      </c>
      <c r="O5356" s="23">
        <v>44978</v>
      </c>
    </row>
    <row r="5357" spans="1:15">
      <c r="A5357" s="20" t="s">
        <v>17185</v>
      </c>
      <c r="B5357" s="20" t="s">
        <v>384</v>
      </c>
      <c r="C5357" s="20" t="s">
        <v>17186</v>
      </c>
      <c r="D5357" s="20" t="s">
        <v>17187</v>
      </c>
      <c r="E5357" s="20" t="s">
        <v>387</v>
      </c>
      <c r="F5357" s="20" t="s">
        <v>389</v>
      </c>
      <c r="H5357" s="20" t="s">
        <v>389</v>
      </c>
      <c r="J5357" s="20" t="s">
        <v>397</v>
      </c>
      <c r="K5357" s="20">
        <v>0</v>
      </c>
      <c r="L5357" s="20">
        <v>0</v>
      </c>
      <c r="M5357" s="20" t="s">
        <v>392</v>
      </c>
      <c r="N5357" s="23">
        <v>44978</v>
      </c>
      <c r="O5357" s="23">
        <v>45044</v>
      </c>
    </row>
    <row r="5358" spans="1:15">
      <c r="A5358" s="20" t="s">
        <v>17188</v>
      </c>
      <c r="B5358" s="20" t="s">
        <v>384</v>
      </c>
      <c r="C5358" s="20" t="s">
        <v>17189</v>
      </c>
      <c r="D5358" s="20" t="s">
        <v>17190</v>
      </c>
      <c r="E5358" s="20" t="s">
        <v>387</v>
      </c>
      <c r="F5358" s="20" t="s">
        <v>389</v>
      </c>
      <c r="H5358" s="20" t="s">
        <v>389</v>
      </c>
      <c r="J5358" s="20" t="s">
        <v>397</v>
      </c>
      <c r="K5358" s="20">
        <v>0</v>
      </c>
      <c r="L5358" s="20">
        <v>0</v>
      </c>
      <c r="M5358" s="20" t="s">
        <v>392</v>
      </c>
      <c r="N5358" s="23">
        <v>44978</v>
      </c>
      <c r="O5358" s="23">
        <v>44978</v>
      </c>
    </row>
    <row r="5359" spans="1:15">
      <c r="A5359" s="20" t="s">
        <v>17191</v>
      </c>
      <c r="B5359" s="20" t="s">
        <v>384</v>
      </c>
      <c r="C5359" s="20" t="s">
        <v>17192</v>
      </c>
      <c r="D5359" s="20" t="s">
        <v>17193</v>
      </c>
      <c r="E5359" s="20" t="s">
        <v>387</v>
      </c>
      <c r="F5359" s="20" t="s">
        <v>389</v>
      </c>
      <c r="H5359" s="20" t="s">
        <v>389</v>
      </c>
      <c r="J5359" s="20" t="s">
        <v>397</v>
      </c>
      <c r="K5359" s="20">
        <v>0</v>
      </c>
      <c r="L5359" s="20">
        <v>0</v>
      </c>
      <c r="M5359" s="20" t="s">
        <v>392</v>
      </c>
      <c r="N5359" s="23">
        <v>44978</v>
      </c>
      <c r="O5359" s="23">
        <v>45019</v>
      </c>
    </row>
    <row r="5360" spans="1:15">
      <c r="A5360" s="20" t="s">
        <v>17194</v>
      </c>
      <c r="B5360" s="20" t="s">
        <v>384</v>
      </c>
      <c r="C5360" s="20" t="s">
        <v>17195</v>
      </c>
      <c r="D5360" s="20" t="s">
        <v>17196</v>
      </c>
      <c r="E5360" s="20" t="s">
        <v>478</v>
      </c>
      <c r="F5360" s="20" t="s">
        <v>389</v>
      </c>
      <c r="H5360" s="20" t="s">
        <v>389</v>
      </c>
      <c r="J5360" s="20" t="s">
        <v>391</v>
      </c>
      <c r="K5360" s="20">
        <v>0</v>
      </c>
      <c r="L5360" s="20">
        <v>0</v>
      </c>
      <c r="M5360" s="20" t="s">
        <v>392</v>
      </c>
      <c r="N5360" s="23">
        <v>44978</v>
      </c>
      <c r="O5360" s="23">
        <v>44978</v>
      </c>
    </row>
    <row r="5361" spans="1:15">
      <c r="A5361" s="20" t="s">
        <v>17197</v>
      </c>
      <c r="B5361" s="20" t="s">
        <v>384</v>
      </c>
      <c r="C5361" s="20" t="s">
        <v>17198</v>
      </c>
      <c r="D5361" s="20" t="s">
        <v>17199</v>
      </c>
      <c r="E5361" s="20" t="s">
        <v>387</v>
      </c>
      <c r="F5361" s="20" t="s">
        <v>389</v>
      </c>
      <c r="H5361" s="20" t="s">
        <v>389</v>
      </c>
      <c r="J5361" s="20" t="s">
        <v>391</v>
      </c>
      <c r="K5361" s="20">
        <v>0</v>
      </c>
      <c r="L5361" s="20">
        <v>0</v>
      </c>
      <c r="M5361" s="20" t="s">
        <v>392</v>
      </c>
      <c r="N5361" s="23">
        <v>44978</v>
      </c>
      <c r="O5361" s="23">
        <v>44978</v>
      </c>
    </row>
    <row r="5362" spans="1:15">
      <c r="A5362" s="20" t="s">
        <v>17200</v>
      </c>
      <c r="B5362" s="20" t="s">
        <v>384</v>
      </c>
      <c r="C5362" s="20" t="s">
        <v>17201</v>
      </c>
      <c r="D5362" s="20" t="s">
        <v>17202</v>
      </c>
      <c r="E5362" s="20" t="s">
        <v>387</v>
      </c>
      <c r="F5362" s="20" t="s">
        <v>389</v>
      </c>
      <c r="H5362" s="20" t="s">
        <v>389</v>
      </c>
      <c r="J5362" s="20" t="s">
        <v>391</v>
      </c>
      <c r="K5362" s="20">
        <v>0</v>
      </c>
      <c r="L5362" s="20">
        <v>0</v>
      </c>
      <c r="M5362" s="20" t="s">
        <v>392</v>
      </c>
      <c r="N5362" s="23">
        <v>44978</v>
      </c>
      <c r="O5362" s="23">
        <v>44978</v>
      </c>
    </row>
    <row r="5363" spans="1:15">
      <c r="A5363" s="20" t="s">
        <v>17203</v>
      </c>
      <c r="B5363" s="20" t="s">
        <v>384</v>
      </c>
      <c r="C5363" s="20" t="s">
        <v>17204</v>
      </c>
      <c r="D5363" s="20" t="s">
        <v>17205</v>
      </c>
      <c r="E5363" s="20" t="s">
        <v>387</v>
      </c>
      <c r="F5363" s="20" t="s">
        <v>389</v>
      </c>
      <c r="H5363" s="20" t="s">
        <v>389</v>
      </c>
      <c r="J5363" s="20" t="s">
        <v>391</v>
      </c>
      <c r="K5363" s="20">
        <v>0</v>
      </c>
      <c r="L5363" s="20">
        <v>0</v>
      </c>
      <c r="M5363" s="20" t="s">
        <v>392</v>
      </c>
      <c r="N5363" s="23">
        <v>44978</v>
      </c>
      <c r="O5363" s="23">
        <v>44978</v>
      </c>
    </row>
    <row r="5364" spans="1:15">
      <c r="A5364" s="20" t="s">
        <v>17206</v>
      </c>
      <c r="B5364" s="20" t="s">
        <v>384</v>
      </c>
      <c r="C5364" s="20" t="s">
        <v>17207</v>
      </c>
      <c r="D5364" s="20" t="s">
        <v>17208</v>
      </c>
      <c r="E5364" s="20" t="s">
        <v>387</v>
      </c>
      <c r="F5364" s="20" t="s">
        <v>389</v>
      </c>
      <c r="H5364" s="20" t="s">
        <v>389</v>
      </c>
      <c r="J5364" s="20" t="s">
        <v>391</v>
      </c>
      <c r="K5364" s="20">
        <v>0</v>
      </c>
      <c r="L5364" s="20">
        <v>0</v>
      </c>
      <c r="M5364" s="20" t="s">
        <v>392</v>
      </c>
      <c r="N5364" s="23">
        <v>44978</v>
      </c>
      <c r="O5364" s="23">
        <v>44978</v>
      </c>
    </row>
    <row r="5365" spans="1:15">
      <c r="A5365" s="20" t="s">
        <v>17209</v>
      </c>
      <c r="B5365" s="20" t="s">
        <v>384</v>
      </c>
      <c r="C5365" s="20" t="s">
        <v>17210</v>
      </c>
      <c r="D5365" s="20" t="s">
        <v>17211</v>
      </c>
      <c r="E5365" s="20" t="s">
        <v>387</v>
      </c>
      <c r="F5365" s="20" t="s">
        <v>389</v>
      </c>
      <c r="H5365" s="20" t="s">
        <v>389</v>
      </c>
      <c r="J5365" s="20" t="s">
        <v>397</v>
      </c>
      <c r="K5365" s="20">
        <v>0</v>
      </c>
      <c r="L5365" s="20">
        <v>250.5</v>
      </c>
      <c r="M5365" s="20" t="s">
        <v>428</v>
      </c>
      <c r="N5365" s="23">
        <v>44978</v>
      </c>
      <c r="O5365" s="23">
        <v>44978</v>
      </c>
    </row>
    <row r="5366" spans="1:15">
      <c r="A5366" s="20" t="s">
        <v>17212</v>
      </c>
      <c r="B5366" s="20" t="s">
        <v>384</v>
      </c>
      <c r="C5366" s="20" t="s">
        <v>17213</v>
      </c>
      <c r="D5366" s="20" t="s">
        <v>17214</v>
      </c>
      <c r="E5366" s="20" t="s">
        <v>387</v>
      </c>
      <c r="F5366" s="20" t="s">
        <v>389</v>
      </c>
      <c r="H5366" s="20" t="s">
        <v>389</v>
      </c>
      <c r="J5366" s="20" t="s">
        <v>391</v>
      </c>
      <c r="K5366" s="20">
        <v>0</v>
      </c>
      <c r="L5366" s="20">
        <v>0</v>
      </c>
      <c r="M5366" s="20" t="s">
        <v>392</v>
      </c>
      <c r="N5366" s="23">
        <v>44978</v>
      </c>
      <c r="O5366" s="23">
        <v>44978</v>
      </c>
    </row>
    <row r="5367" spans="1:15">
      <c r="A5367" s="20" t="s">
        <v>17215</v>
      </c>
      <c r="B5367" s="20" t="s">
        <v>384</v>
      </c>
      <c r="C5367" s="20" t="s">
        <v>17216</v>
      </c>
      <c r="D5367" s="20" t="s">
        <v>17217</v>
      </c>
      <c r="E5367" s="20" t="s">
        <v>387</v>
      </c>
      <c r="F5367" s="20" t="s">
        <v>389</v>
      </c>
      <c r="H5367" s="20" t="s">
        <v>389</v>
      </c>
      <c r="J5367" s="20" t="s">
        <v>397</v>
      </c>
      <c r="K5367" s="20">
        <v>0</v>
      </c>
      <c r="L5367" s="20">
        <v>0</v>
      </c>
      <c r="M5367" s="20" t="s">
        <v>392</v>
      </c>
      <c r="N5367" s="23">
        <v>44978</v>
      </c>
      <c r="O5367" s="23">
        <v>44978</v>
      </c>
    </row>
    <row r="5368" spans="1:15">
      <c r="A5368" s="20" t="s">
        <v>17218</v>
      </c>
      <c r="B5368" s="20" t="s">
        <v>384</v>
      </c>
      <c r="C5368" s="20" t="s">
        <v>17219</v>
      </c>
      <c r="D5368" s="20" t="s">
        <v>17220</v>
      </c>
      <c r="E5368" s="20" t="s">
        <v>387</v>
      </c>
      <c r="F5368" s="20" t="s">
        <v>389</v>
      </c>
      <c r="H5368" s="20" t="s">
        <v>389</v>
      </c>
      <c r="J5368" s="20" t="s">
        <v>391</v>
      </c>
      <c r="K5368" s="20">
        <v>0</v>
      </c>
      <c r="L5368" s="20">
        <v>250.5</v>
      </c>
      <c r="M5368" s="20" t="s">
        <v>428</v>
      </c>
      <c r="N5368" s="23">
        <v>44978</v>
      </c>
      <c r="O5368" s="23">
        <v>44978</v>
      </c>
    </row>
    <row r="5369" spans="1:15">
      <c r="A5369" s="20" t="s">
        <v>17221</v>
      </c>
      <c r="B5369" s="20" t="s">
        <v>384</v>
      </c>
      <c r="C5369" s="20" t="s">
        <v>17222</v>
      </c>
      <c r="D5369" s="20" t="s">
        <v>17223</v>
      </c>
      <c r="E5369" s="20" t="s">
        <v>478</v>
      </c>
      <c r="F5369" s="20" t="s">
        <v>389</v>
      </c>
      <c r="H5369" s="20" t="s">
        <v>389</v>
      </c>
      <c r="J5369" s="20" t="s">
        <v>397</v>
      </c>
      <c r="K5369" s="20">
        <v>0</v>
      </c>
      <c r="L5369" s="20">
        <v>0</v>
      </c>
      <c r="M5369" s="20" t="s">
        <v>392</v>
      </c>
      <c r="N5369" s="23">
        <v>44978</v>
      </c>
      <c r="O5369" s="23">
        <v>44978</v>
      </c>
    </row>
    <row r="5370" spans="1:15">
      <c r="A5370" s="20" t="s">
        <v>17224</v>
      </c>
      <c r="B5370" s="20" t="s">
        <v>384</v>
      </c>
      <c r="C5370" s="20" t="s">
        <v>17225</v>
      </c>
      <c r="D5370" s="20" t="s">
        <v>17226</v>
      </c>
      <c r="E5370" s="20" t="s">
        <v>387</v>
      </c>
      <c r="F5370" s="20" t="s">
        <v>389</v>
      </c>
      <c r="H5370" s="20" t="s">
        <v>389</v>
      </c>
      <c r="J5370" s="20" t="s">
        <v>391</v>
      </c>
      <c r="K5370" s="20">
        <v>0</v>
      </c>
      <c r="L5370" s="20">
        <v>28.03</v>
      </c>
      <c r="M5370" s="20" t="s">
        <v>428</v>
      </c>
      <c r="N5370" s="23">
        <v>44978</v>
      </c>
      <c r="O5370" s="23">
        <v>44978</v>
      </c>
    </row>
    <row r="5371" spans="1:15">
      <c r="A5371" s="20" t="s">
        <v>17227</v>
      </c>
      <c r="B5371" s="20" t="s">
        <v>384</v>
      </c>
      <c r="C5371" s="20" t="s">
        <v>17228</v>
      </c>
      <c r="D5371" s="20" t="s">
        <v>17229</v>
      </c>
      <c r="E5371" s="20" t="s">
        <v>387</v>
      </c>
      <c r="F5371" s="20" t="s">
        <v>389</v>
      </c>
      <c r="H5371" s="20" t="s">
        <v>389</v>
      </c>
      <c r="J5371" s="20" t="s">
        <v>397</v>
      </c>
      <c r="K5371" s="20">
        <v>0</v>
      </c>
      <c r="L5371" s="20">
        <v>82</v>
      </c>
      <c r="M5371" s="20" t="s">
        <v>428</v>
      </c>
      <c r="N5371" s="23">
        <v>44978</v>
      </c>
      <c r="O5371" s="23">
        <v>44978</v>
      </c>
    </row>
    <row r="5372" spans="1:15">
      <c r="A5372" s="20" t="s">
        <v>17230</v>
      </c>
      <c r="B5372" s="20" t="s">
        <v>384</v>
      </c>
      <c r="C5372" s="20" t="s">
        <v>17231</v>
      </c>
      <c r="D5372" s="20" t="s">
        <v>17232</v>
      </c>
      <c r="E5372" s="20" t="s">
        <v>478</v>
      </c>
      <c r="F5372" s="20" t="s">
        <v>389</v>
      </c>
      <c r="H5372" s="20" t="s">
        <v>389</v>
      </c>
      <c r="J5372" s="20" t="s">
        <v>397</v>
      </c>
      <c r="K5372" s="20">
        <v>0</v>
      </c>
      <c r="L5372" s="20">
        <v>0</v>
      </c>
      <c r="M5372" s="20" t="s">
        <v>392</v>
      </c>
      <c r="N5372" s="23">
        <v>44978</v>
      </c>
      <c r="O5372" s="23">
        <v>44978</v>
      </c>
    </row>
    <row r="5373" spans="1:15">
      <c r="A5373" s="20" t="s">
        <v>17233</v>
      </c>
      <c r="B5373" s="20" t="s">
        <v>384</v>
      </c>
      <c r="C5373" s="20" t="s">
        <v>17234</v>
      </c>
      <c r="D5373" s="20" t="s">
        <v>17235</v>
      </c>
      <c r="E5373" s="20" t="s">
        <v>478</v>
      </c>
      <c r="F5373" s="20" t="s">
        <v>389</v>
      </c>
      <c r="H5373" s="20" t="s">
        <v>389</v>
      </c>
      <c r="J5373" s="20" t="s">
        <v>391</v>
      </c>
      <c r="K5373" s="20">
        <v>0</v>
      </c>
      <c r="L5373" s="20">
        <v>0</v>
      </c>
      <c r="M5373" s="20" t="s">
        <v>392</v>
      </c>
      <c r="N5373" s="23">
        <v>44978</v>
      </c>
      <c r="O5373" s="23">
        <v>44978</v>
      </c>
    </row>
    <row r="5374" spans="1:15">
      <c r="A5374" s="20" t="s">
        <v>17236</v>
      </c>
      <c r="B5374" s="20" t="s">
        <v>384</v>
      </c>
      <c r="C5374" s="20" t="s">
        <v>17237</v>
      </c>
      <c r="D5374" s="20" t="s">
        <v>17238</v>
      </c>
      <c r="E5374" s="20" t="s">
        <v>387</v>
      </c>
      <c r="F5374" s="20" t="s">
        <v>389</v>
      </c>
      <c r="H5374" s="20" t="s">
        <v>389</v>
      </c>
      <c r="J5374" s="20" t="s">
        <v>391</v>
      </c>
      <c r="K5374" s="20">
        <v>0</v>
      </c>
      <c r="L5374" s="20">
        <v>66.8</v>
      </c>
      <c r="M5374" s="20" t="s">
        <v>428</v>
      </c>
      <c r="N5374" s="23">
        <v>44979</v>
      </c>
      <c r="O5374" s="23">
        <v>44979</v>
      </c>
    </row>
    <row r="5375" spans="1:15">
      <c r="A5375" s="20" t="s">
        <v>17239</v>
      </c>
      <c r="B5375" s="20" t="s">
        <v>384</v>
      </c>
      <c r="C5375" s="20" t="s">
        <v>17240</v>
      </c>
      <c r="D5375" s="20" t="s">
        <v>17241</v>
      </c>
      <c r="E5375" s="20" t="s">
        <v>387</v>
      </c>
      <c r="F5375" s="20" t="s">
        <v>389</v>
      </c>
      <c r="H5375" s="20" t="s">
        <v>389</v>
      </c>
      <c r="J5375" s="20" t="s">
        <v>391</v>
      </c>
      <c r="K5375" s="20">
        <v>0</v>
      </c>
      <c r="L5375" s="20">
        <v>0</v>
      </c>
      <c r="M5375" s="20" t="s">
        <v>392</v>
      </c>
      <c r="N5375" s="23">
        <v>44979</v>
      </c>
      <c r="O5375" s="23">
        <v>44979</v>
      </c>
    </row>
    <row r="5376" spans="1:15">
      <c r="A5376" s="20" t="s">
        <v>17242</v>
      </c>
      <c r="B5376" s="20" t="s">
        <v>384</v>
      </c>
      <c r="C5376" s="20" t="s">
        <v>17243</v>
      </c>
      <c r="D5376" s="20" t="s">
        <v>17244</v>
      </c>
      <c r="E5376" s="20" t="s">
        <v>387</v>
      </c>
      <c r="F5376" s="20" t="s">
        <v>389</v>
      </c>
      <c r="H5376" s="20" t="s">
        <v>389</v>
      </c>
      <c r="J5376" s="20" t="s">
        <v>391</v>
      </c>
      <c r="K5376" s="20">
        <v>0</v>
      </c>
      <c r="L5376" s="20">
        <v>0</v>
      </c>
      <c r="M5376" s="20" t="s">
        <v>392</v>
      </c>
      <c r="N5376" s="23">
        <v>44979</v>
      </c>
      <c r="O5376" s="23">
        <v>44979</v>
      </c>
    </row>
    <row r="5377" spans="1:15">
      <c r="A5377" s="20" t="s">
        <v>17245</v>
      </c>
      <c r="B5377" s="20" t="s">
        <v>384</v>
      </c>
      <c r="C5377" s="20" t="s">
        <v>17246</v>
      </c>
      <c r="D5377" s="20" t="s">
        <v>17247</v>
      </c>
      <c r="E5377" s="20" t="s">
        <v>478</v>
      </c>
      <c r="F5377" s="20" t="s">
        <v>389</v>
      </c>
      <c r="H5377" s="20" t="s">
        <v>389</v>
      </c>
      <c r="J5377" s="20" t="s">
        <v>391</v>
      </c>
      <c r="K5377" s="20">
        <v>0</v>
      </c>
      <c r="L5377" s="20">
        <v>0</v>
      </c>
      <c r="M5377" s="20" t="s">
        <v>392</v>
      </c>
      <c r="N5377" s="23">
        <v>44979</v>
      </c>
      <c r="O5377" s="23">
        <v>44979</v>
      </c>
    </row>
    <row r="5378" spans="1:15">
      <c r="A5378" s="20" t="s">
        <v>17248</v>
      </c>
      <c r="B5378" s="20" t="s">
        <v>384</v>
      </c>
      <c r="C5378" s="20" t="s">
        <v>17249</v>
      </c>
      <c r="D5378" s="20" t="s">
        <v>17250</v>
      </c>
      <c r="E5378" s="20" t="s">
        <v>427</v>
      </c>
      <c r="F5378" s="20" t="s">
        <v>389</v>
      </c>
      <c r="H5378" s="20" t="s">
        <v>389</v>
      </c>
      <c r="J5378" s="20" t="s">
        <v>397</v>
      </c>
      <c r="K5378" s="20">
        <v>0</v>
      </c>
      <c r="L5378" s="20">
        <v>712.2</v>
      </c>
      <c r="M5378" s="20" t="s">
        <v>428</v>
      </c>
      <c r="N5378" s="23">
        <v>44979</v>
      </c>
      <c r="O5378" s="23">
        <v>44980</v>
      </c>
    </row>
    <row r="5379" spans="1:15">
      <c r="A5379" s="20" t="s">
        <v>17251</v>
      </c>
      <c r="B5379" s="20" t="s">
        <v>384</v>
      </c>
      <c r="C5379" s="20" t="s">
        <v>17252</v>
      </c>
      <c r="D5379" s="20" t="s">
        <v>17253</v>
      </c>
      <c r="E5379" s="20" t="s">
        <v>387</v>
      </c>
      <c r="F5379" s="20" t="s">
        <v>389</v>
      </c>
      <c r="H5379" s="20" t="s">
        <v>389</v>
      </c>
      <c r="J5379" s="20" t="s">
        <v>397</v>
      </c>
      <c r="K5379" s="20">
        <v>0</v>
      </c>
      <c r="L5379" s="20">
        <v>0</v>
      </c>
      <c r="M5379" s="20" t="s">
        <v>392</v>
      </c>
      <c r="N5379" s="23">
        <v>44979</v>
      </c>
      <c r="O5379" s="23">
        <v>44979</v>
      </c>
    </row>
    <row r="5380" spans="1:15">
      <c r="A5380" s="20" t="s">
        <v>17254</v>
      </c>
      <c r="B5380" s="20" t="s">
        <v>384</v>
      </c>
      <c r="C5380" s="20" t="s">
        <v>17255</v>
      </c>
      <c r="D5380" s="20" t="s">
        <v>17256</v>
      </c>
      <c r="E5380" s="20" t="s">
        <v>387</v>
      </c>
      <c r="F5380" s="20" t="s">
        <v>389</v>
      </c>
      <c r="H5380" s="20" t="s">
        <v>389</v>
      </c>
      <c r="J5380" s="20" t="s">
        <v>391</v>
      </c>
      <c r="K5380" s="20">
        <v>0</v>
      </c>
      <c r="L5380" s="20">
        <v>0</v>
      </c>
      <c r="M5380" s="20" t="s">
        <v>392</v>
      </c>
      <c r="N5380" s="23">
        <v>44979</v>
      </c>
      <c r="O5380" s="23">
        <v>44979</v>
      </c>
    </row>
    <row r="5381" spans="1:15">
      <c r="A5381" s="20" t="s">
        <v>17257</v>
      </c>
      <c r="B5381" s="20" t="s">
        <v>384</v>
      </c>
      <c r="C5381" s="20" t="s">
        <v>17258</v>
      </c>
      <c r="D5381" s="20" t="s">
        <v>17259</v>
      </c>
      <c r="E5381" s="20" t="s">
        <v>387</v>
      </c>
      <c r="F5381" s="20" t="s">
        <v>389</v>
      </c>
      <c r="H5381" s="20" t="s">
        <v>389</v>
      </c>
      <c r="J5381" s="20" t="s">
        <v>397</v>
      </c>
      <c r="K5381" s="20">
        <v>0</v>
      </c>
      <c r="L5381" s="20">
        <v>54.1</v>
      </c>
      <c r="M5381" s="20" t="s">
        <v>428</v>
      </c>
      <c r="N5381" s="23">
        <v>44979</v>
      </c>
      <c r="O5381" s="23">
        <v>45030</v>
      </c>
    </row>
    <row r="5382" spans="1:15">
      <c r="A5382" s="20" t="s">
        <v>17260</v>
      </c>
      <c r="B5382" s="20" t="s">
        <v>384</v>
      </c>
      <c r="C5382" s="20" t="s">
        <v>17261</v>
      </c>
      <c r="D5382" s="20" t="s">
        <v>17262</v>
      </c>
      <c r="E5382" s="20" t="s">
        <v>387</v>
      </c>
      <c r="F5382" s="20" t="s">
        <v>389</v>
      </c>
      <c r="H5382" s="20" t="s">
        <v>389</v>
      </c>
      <c r="J5382" s="20" t="s">
        <v>397</v>
      </c>
      <c r="K5382" s="20">
        <v>0</v>
      </c>
      <c r="L5382" s="20">
        <v>0</v>
      </c>
      <c r="M5382" s="20" t="s">
        <v>392</v>
      </c>
      <c r="N5382" s="23">
        <v>44979</v>
      </c>
      <c r="O5382" s="23">
        <v>44979</v>
      </c>
    </row>
    <row r="5383" spans="1:15">
      <c r="A5383" s="20" t="s">
        <v>17263</v>
      </c>
      <c r="B5383" s="20" t="s">
        <v>384</v>
      </c>
      <c r="C5383" s="20" t="s">
        <v>17264</v>
      </c>
      <c r="D5383" s="20" t="s">
        <v>17265</v>
      </c>
      <c r="E5383" s="20" t="s">
        <v>387</v>
      </c>
      <c r="F5383" s="20" t="s">
        <v>389</v>
      </c>
      <c r="H5383" s="20" t="s">
        <v>389</v>
      </c>
      <c r="J5383" s="20" t="s">
        <v>391</v>
      </c>
      <c r="K5383" s="20">
        <v>0</v>
      </c>
      <c r="L5383" s="20">
        <v>0</v>
      </c>
      <c r="M5383" s="20" t="s">
        <v>392</v>
      </c>
      <c r="N5383" s="23">
        <v>44979</v>
      </c>
      <c r="O5383" s="23">
        <v>44979</v>
      </c>
    </row>
    <row r="5384" spans="1:15">
      <c r="A5384" s="20" t="s">
        <v>17266</v>
      </c>
      <c r="B5384" s="20" t="s">
        <v>384</v>
      </c>
      <c r="C5384" s="20" t="s">
        <v>17267</v>
      </c>
      <c r="D5384" s="20" t="s">
        <v>17268</v>
      </c>
      <c r="E5384" s="20" t="s">
        <v>387</v>
      </c>
      <c r="F5384" s="20" t="s">
        <v>389</v>
      </c>
      <c r="H5384" s="20" t="s">
        <v>389</v>
      </c>
      <c r="J5384" s="20" t="s">
        <v>391</v>
      </c>
      <c r="K5384" s="20">
        <v>0</v>
      </c>
      <c r="L5384" s="20">
        <v>316.2</v>
      </c>
      <c r="M5384" s="20" t="s">
        <v>428</v>
      </c>
      <c r="N5384" s="23">
        <v>44979</v>
      </c>
      <c r="O5384" s="23">
        <v>44979</v>
      </c>
    </row>
    <row r="5385" spans="1:15">
      <c r="A5385" s="20" t="s">
        <v>17269</v>
      </c>
      <c r="B5385" s="20" t="s">
        <v>384</v>
      </c>
      <c r="C5385" s="20" t="s">
        <v>17270</v>
      </c>
      <c r="D5385" s="20" t="s">
        <v>17271</v>
      </c>
      <c r="E5385" s="20" t="s">
        <v>387</v>
      </c>
      <c r="F5385" s="20" t="s">
        <v>389</v>
      </c>
      <c r="H5385" s="20" t="s">
        <v>389</v>
      </c>
      <c r="J5385" s="20" t="s">
        <v>391</v>
      </c>
      <c r="K5385" s="20">
        <v>0</v>
      </c>
      <c r="L5385" s="20">
        <v>17.5</v>
      </c>
      <c r="M5385" s="20" t="s">
        <v>428</v>
      </c>
      <c r="N5385" s="23">
        <v>44979</v>
      </c>
      <c r="O5385" s="23">
        <v>44979</v>
      </c>
    </row>
    <row r="5386" spans="1:15">
      <c r="A5386" s="20" t="s">
        <v>17272</v>
      </c>
      <c r="B5386" s="20" t="s">
        <v>384</v>
      </c>
      <c r="C5386" s="20" t="s">
        <v>17273</v>
      </c>
      <c r="D5386" s="20" t="s">
        <v>17274</v>
      </c>
      <c r="E5386" s="20" t="s">
        <v>387</v>
      </c>
      <c r="F5386" s="20" t="s">
        <v>389</v>
      </c>
      <c r="H5386" s="20" t="s">
        <v>389</v>
      </c>
      <c r="J5386" s="20" t="s">
        <v>397</v>
      </c>
      <c r="K5386" s="20">
        <v>0</v>
      </c>
      <c r="L5386" s="20">
        <v>0</v>
      </c>
      <c r="M5386" s="20" t="s">
        <v>392</v>
      </c>
      <c r="N5386" s="23">
        <v>44979</v>
      </c>
      <c r="O5386" s="23">
        <v>44992</v>
      </c>
    </row>
    <row r="5387" spans="1:15">
      <c r="A5387" s="20" t="s">
        <v>17275</v>
      </c>
      <c r="B5387" s="20" t="s">
        <v>384</v>
      </c>
      <c r="C5387" s="20" t="s">
        <v>17276</v>
      </c>
      <c r="D5387" s="20" t="s">
        <v>17277</v>
      </c>
      <c r="E5387" s="20" t="s">
        <v>387</v>
      </c>
      <c r="F5387" s="20" t="s">
        <v>389</v>
      </c>
      <c r="H5387" s="20" t="s">
        <v>389</v>
      </c>
      <c r="J5387" s="20" t="s">
        <v>397</v>
      </c>
      <c r="K5387" s="20">
        <v>0</v>
      </c>
      <c r="L5387" s="20">
        <v>0</v>
      </c>
      <c r="M5387" s="20" t="s">
        <v>392</v>
      </c>
      <c r="N5387" s="23">
        <v>44979</v>
      </c>
      <c r="O5387" s="23">
        <v>44979</v>
      </c>
    </row>
    <row r="5388" spans="1:15">
      <c r="A5388" s="20" t="s">
        <v>17278</v>
      </c>
      <c r="B5388" s="20" t="s">
        <v>384</v>
      </c>
      <c r="C5388" s="20" t="s">
        <v>17279</v>
      </c>
      <c r="D5388" s="20" t="s">
        <v>17280</v>
      </c>
      <c r="E5388" s="20" t="s">
        <v>387</v>
      </c>
      <c r="F5388" s="20" t="s">
        <v>389</v>
      </c>
      <c r="H5388" s="20" t="s">
        <v>389</v>
      </c>
      <c r="J5388" s="20" t="s">
        <v>391</v>
      </c>
      <c r="K5388" s="20">
        <v>0</v>
      </c>
      <c r="L5388" s="20">
        <v>18.34</v>
      </c>
      <c r="M5388" s="20" t="s">
        <v>428</v>
      </c>
      <c r="N5388" s="23">
        <v>44979</v>
      </c>
      <c r="O5388" s="23">
        <v>44979</v>
      </c>
    </row>
    <row r="5389" spans="1:15">
      <c r="A5389" s="20" t="s">
        <v>17281</v>
      </c>
      <c r="B5389" s="20" t="s">
        <v>384</v>
      </c>
      <c r="C5389" s="20" t="s">
        <v>17282</v>
      </c>
      <c r="D5389" s="20" t="s">
        <v>17283</v>
      </c>
      <c r="E5389" s="20" t="s">
        <v>387</v>
      </c>
      <c r="F5389" s="20" t="s">
        <v>389</v>
      </c>
      <c r="H5389" s="20" t="s">
        <v>389</v>
      </c>
      <c r="J5389" s="20" t="s">
        <v>397</v>
      </c>
      <c r="K5389" s="20">
        <v>0</v>
      </c>
      <c r="L5389" s="20">
        <v>0</v>
      </c>
      <c r="M5389" s="20" t="s">
        <v>392</v>
      </c>
      <c r="N5389" s="23">
        <v>44979</v>
      </c>
      <c r="O5389" s="23">
        <v>44979</v>
      </c>
    </row>
    <row r="5390" spans="1:15">
      <c r="A5390" s="20" t="s">
        <v>17284</v>
      </c>
      <c r="B5390" s="20" t="s">
        <v>384</v>
      </c>
      <c r="C5390" s="20" t="s">
        <v>17285</v>
      </c>
      <c r="D5390" s="20" t="s">
        <v>17286</v>
      </c>
      <c r="E5390" s="20" t="s">
        <v>427</v>
      </c>
      <c r="F5390" s="20" t="s">
        <v>389</v>
      </c>
      <c r="H5390" s="20" t="s">
        <v>389</v>
      </c>
      <c r="J5390" s="20" t="s">
        <v>391</v>
      </c>
      <c r="K5390" s="20">
        <v>0</v>
      </c>
      <c r="L5390" s="20">
        <v>0</v>
      </c>
      <c r="M5390" s="20" t="s">
        <v>392</v>
      </c>
      <c r="N5390" s="23">
        <v>44979</v>
      </c>
      <c r="O5390" s="23">
        <v>44979</v>
      </c>
    </row>
    <row r="5391" spans="1:15">
      <c r="A5391" s="20" t="s">
        <v>17287</v>
      </c>
      <c r="B5391" s="20" t="s">
        <v>384</v>
      </c>
      <c r="C5391" s="20" t="s">
        <v>17288</v>
      </c>
      <c r="D5391" s="20" t="s">
        <v>17289</v>
      </c>
      <c r="E5391" s="20" t="s">
        <v>387</v>
      </c>
      <c r="F5391" s="20" t="s">
        <v>389</v>
      </c>
      <c r="H5391" s="20" t="s">
        <v>389</v>
      </c>
      <c r="J5391" s="20" t="s">
        <v>391</v>
      </c>
      <c r="K5391" s="20">
        <v>0</v>
      </c>
      <c r="L5391" s="20">
        <v>211.66</v>
      </c>
      <c r="M5391" s="20" t="s">
        <v>428</v>
      </c>
      <c r="N5391" s="23">
        <v>44979</v>
      </c>
      <c r="O5391" s="23">
        <v>44979</v>
      </c>
    </row>
    <row r="5392" spans="1:15">
      <c r="A5392" s="20" t="s">
        <v>17290</v>
      </c>
      <c r="B5392" s="20" t="s">
        <v>384</v>
      </c>
      <c r="C5392" s="20" t="s">
        <v>17291</v>
      </c>
      <c r="D5392" s="20" t="s">
        <v>17292</v>
      </c>
      <c r="E5392" s="20" t="s">
        <v>478</v>
      </c>
      <c r="F5392" s="20" t="s">
        <v>389</v>
      </c>
      <c r="H5392" s="20" t="s">
        <v>389</v>
      </c>
      <c r="J5392" s="20" t="s">
        <v>391</v>
      </c>
      <c r="K5392" s="20">
        <v>0</v>
      </c>
      <c r="L5392" s="20">
        <v>0</v>
      </c>
      <c r="M5392" s="20" t="s">
        <v>392</v>
      </c>
      <c r="N5392" s="23">
        <v>44979</v>
      </c>
      <c r="O5392" s="23">
        <v>44979</v>
      </c>
    </row>
    <row r="5393" spans="1:15">
      <c r="A5393" s="20" t="s">
        <v>17293</v>
      </c>
      <c r="B5393" s="20" t="s">
        <v>384</v>
      </c>
      <c r="C5393" s="20" t="s">
        <v>17294</v>
      </c>
      <c r="D5393" s="20" t="s">
        <v>17295</v>
      </c>
      <c r="E5393" s="20" t="s">
        <v>478</v>
      </c>
      <c r="F5393" s="20" t="s">
        <v>389</v>
      </c>
      <c r="H5393" s="20" t="s">
        <v>389</v>
      </c>
      <c r="J5393" s="20" t="s">
        <v>391</v>
      </c>
      <c r="K5393" s="20">
        <v>0</v>
      </c>
      <c r="L5393" s="20">
        <v>0</v>
      </c>
      <c r="M5393" s="20" t="s">
        <v>392</v>
      </c>
      <c r="N5393" s="23">
        <v>44980</v>
      </c>
      <c r="O5393" s="23">
        <v>44980</v>
      </c>
    </row>
    <row r="5394" spans="1:15">
      <c r="A5394" s="20" t="s">
        <v>17296</v>
      </c>
      <c r="B5394" s="20" t="s">
        <v>384</v>
      </c>
      <c r="C5394" s="20" t="s">
        <v>17297</v>
      </c>
      <c r="D5394" s="20" t="s">
        <v>17298</v>
      </c>
      <c r="E5394" s="20" t="s">
        <v>427</v>
      </c>
      <c r="F5394" s="20" t="s">
        <v>389</v>
      </c>
      <c r="H5394" s="20" t="s">
        <v>389</v>
      </c>
      <c r="J5394" s="20" t="s">
        <v>391</v>
      </c>
      <c r="K5394" s="20">
        <v>0</v>
      </c>
      <c r="L5394" s="20">
        <v>0</v>
      </c>
      <c r="M5394" s="20" t="s">
        <v>392</v>
      </c>
      <c r="N5394" s="23">
        <v>44980</v>
      </c>
      <c r="O5394" s="23">
        <v>44980</v>
      </c>
    </row>
    <row r="5395" spans="1:15">
      <c r="A5395" s="20" t="s">
        <v>17299</v>
      </c>
      <c r="B5395" s="20" t="s">
        <v>384</v>
      </c>
      <c r="C5395" s="20" t="s">
        <v>17300</v>
      </c>
      <c r="D5395" s="20" t="s">
        <v>17301</v>
      </c>
      <c r="E5395" s="20" t="s">
        <v>427</v>
      </c>
      <c r="F5395" s="20" t="s">
        <v>389</v>
      </c>
      <c r="H5395" s="20" t="s">
        <v>389</v>
      </c>
      <c r="J5395" s="20" t="s">
        <v>391</v>
      </c>
      <c r="K5395" s="20">
        <v>0</v>
      </c>
      <c r="L5395" s="20">
        <v>0</v>
      </c>
      <c r="M5395" s="20" t="s">
        <v>392</v>
      </c>
      <c r="N5395" s="23">
        <v>44980</v>
      </c>
      <c r="O5395" s="23">
        <v>44980</v>
      </c>
    </row>
    <row r="5396" spans="1:15">
      <c r="A5396" s="20" t="s">
        <v>17302</v>
      </c>
      <c r="B5396" s="20" t="s">
        <v>384</v>
      </c>
      <c r="C5396" s="20" t="s">
        <v>17303</v>
      </c>
      <c r="D5396" s="20" t="s">
        <v>17304</v>
      </c>
      <c r="E5396" s="20" t="s">
        <v>450</v>
      </c>
      <c r="F5396" s="20" t="s">
        <v>389</v>
      </c>
      <c r="H5396" s="20" t="s">
        <v>389</v>
      </c>
      <c r="J5396" s="20" t="s">
        <v>397</v>
      </c>
      <c r="K5396" s="20">
        <v>2400</v>
      </c>
      <c r="L5396" s="20">
        <v>0</v>
      </c>
      <c r="M5396" s="20" t="s">
        <v>392</v>
      </c>
      <c r="N5396" s="23">
        <v>44980</v>
      </c>
      <c r="O5396" s="23">
        <v>44980</v>
      </c>
    </row>
    <row r="5397" spans="1:15">
      <c r="A5397" s="20" t="s">
        <v>17305</v>
      </c>
      <c r="B5397" s="20" t="s">
        <v>384</v>
      </c>
      <c r="C5397" s="20" t="s">
        <v>17306</v>
      </c>
      <c r="D5397" s="20" t="s">
        <v>17307</v>
      </c>
      <c r="E5397" s="20" t="s">
        <v>387</v>
      </c>
      <c r="F5397" s="20" t="s">
        <v>389</v>
      </c>
      <c r="H5397" s="20" t="s">
        <v>389</v>
      </c>
      <c r="J5397" s="20" t="s">
        <v>397</v>
      </c>
      <c r="K5397" s="20">
        <v>0</v>
      </c>
      <c r="L5397" s="20">
        <v>0</v>
      </c>
      <c r="M5397" s="20" t="s">
        <v>392</v>
      </c>
      <c r="N5397" s="23">
        <v>44980</v>
      </c>
      <c r="O5397" s="23">
        <v>44980</v>
      </c>
    </row>
    <row r="5398" spans="1:15">
      <c r="A5398" s="20" t="s">
        <v>17308</v>
      </c>
      <c r="B5398" s="20" t="s">
        <v>384</v>
      </c>
      <c r="C5398" s="20" t="s">
        <v>17309</v>
      </c>
      <c r="D5398" s="20" t="s">
        <v>17310</v>
      </c>
      <c r="E5398" s="20" t="s">
        <v>387</v>
      </c>
      <c r="F5398" s="20" t="s">
        <v>389</v>
      </c>
      <c r="H5398" s="20" t="s">
        <v>389</v>
      </c>
      <c r="J5398" s="20" t="s">
        <v>397</v>
      </c>
      <c r="K5398" s="20">
        <v>0</v>
      </c>
      <c r="L5398" s="20">
        <v>0</v>
      </c>
      <c r="M5398" s="20" t="s">
        <v>392</v>
      </c>
      <c r="N5398" s="23">
        <v>44980</v>
      </c>
      <c r="O5398" s="23">
        <v>44980</v>
      </c>
    </row>
    <row r="5399" spans="1:15">
      <c r="A5399" s="20" t="s">
        <v>17311</v>
      </c>
      <c r="B5399" s="20" t="s">
        <v>384</v>
      </c>
      <c r="C5399" s="20" t="s">
        <v>124</v>
      </c>
      <c r="D5399" s="20" t="s">
        <v>125</v>
      </c>
      <c r="E5399" s="20" t="s">
        <v>450</v>
      </c>
      <c r="F5399" s="20" t="s">
        <v>17312</v>
      </c>
      <c r="G5399" s="20" t="s">
        <v>464</v>
      </c>
      <c r="H5399" s="20" t="s">
        <v>465</v>
      </c>
      <c r="I5399" s="20" t="s">
        <v>390</v>
      </c>
      <c r="J5399" s="20" t="s">
        <v>397</v>
      </c>
      <c r="K5399" s="20">
        <v>19999</v>
      </c>
      <c r="L5399" s="20">
        <v>0</v>
      </c>
      <c r="M5399" s="20" t="s">
        <v>392</v>
      </c>
      <c r="N5399" s="23">
        <v>44980</v>
      </c>
      <c r="O5399" s="23">
        <v>44982</v>
      </c>
    </row>
    <row r="5400" spans="1:15">
      <c r="A5400" s="20" t="s">
        <v>17313</v>
      </c>
      <c r="B5400" s="20" t="s">
        <v>384</v>
      </c>
      <c r="C5400" s="20" t="s">
        <v>17314</v>
      </c>
      <c r="D5400" s="20" t="s">
        <v>17315</v>
      </c>
      <c r="E5400" s="20" t="s">
        <v>387</v>
      </c>
      <c r="F5400" s="20" t="s">
        <v>389</v>
      </c>
      <c r="H5400" s="20" t="s">
        <v>389</v>
      </c>
      <c r="J5400" s="20" t="s">
        <v>391</v>
      </c>
      <c r="K5400" s="20">
        <v>0</v>
      </c>
      <c r="L5400" s="20">
        <v>0</v>
      </c>
      <c r="M5400" s="20" t="s">
        <v>392</v>
      </c>
      <c r="N5400" s="23">
        <v>44980</v>
      </c>
      <c r="O5400" s="23">
        <v>44980</v>
      </c>
    </row>
    <row r="5401" spans="1:15">
      <c r="A5401" s="20" t="s">
        <v>17316</v>
      </c>
      <c r="B5401" s="20" t="s">
        <v>384</v>
      </c>
      <c r="C5401" s="20" t="s">
        <v>17317</v>
      </c>
      <c r="D5401" s="20" t="s">
        <v>17318</v>
      </c>
      <c r="E5401" s="20" t="s">
        <v>387</v>
      </c>
      <c r="F5401" s="20" t="s">
        <v>389</v>
      </c>
      <c r="H5401" s="20" t="s">
        <v>389</v>
      </c>
      <c r="J5401" s="20" t="s">
        <v>391</v>
      </c>
      <c r="K5401" s="20">
        <v>0</v>
      </c>
      <c r="L5401" s="20">
        <v>0</v>
      </c>
      <c r="M5401" s="20" t="s">
        <v>392</v>
      </c>
      <c r="N5401" s="23">
        <v>44980</v>
      </c>
      <c r="O5401" s="23">
        <v>44980</v>
      </c>
    </row>
    <row r="5402" spans="1:15">
      <c r="A5402" s="20" t="s">
        <v>17319</v>
      </c>
      <c r="B5402" s="20" t="s">
        <v>384</v>
      </c>
      <c r="C5402" s="20" t="s">
        <v>17320</v>
      </c>
      <c r="D5402" s="20" t="s">
        <v>17321</v>
      </c>
      <c r="E5402" s="20" t="s">
        <v>478</v>
      </c>
      <c r="F5402" s="20" t="s">
        <v>389</v>
      </c>
      <c r="H5402" s="20" t="s">
        <v>389</v>
      </c>
      <c r="J5402" s="20" t="s">
        <v>397</v>
      </c>
      <c r="K5402" s="20">
        <v>0</v>
      </c>
      <c r="L5402" s="20">
        <v>0</v>
      </c>
      <c r="M5402" s="20" t="s">
        <v>392</v>
      </c>
      <c r="N5402" s="23">
        <v>44980</v>
      </c>
      <c r="O5402" s="23">
        <v>44980</v>
      </c>
    </row>
    <row r="5403" spans="1:15">
      <c r="A5403" s="20" t="s">
        <v>17322</v>
      </c>
      <c r="B5403" s="20" t="s">
        <v>384</v>
      </c>
      <c r="C5403" s="20" t="s">
        <v>17323</v>
      </c>
      <c r="D5403" s="20" t="s">
        <v>17324</v>
      </c>
      <c r="E5403" s="20" t="s">
        <v>478</v>
      </c>
      <c r="F5403" s="20" t="s">
        <v>389</v>
      </c>
      <c r="H5403" s="20" t="s">
        <v>389</v>
      </c>
      <c r="J5403" s="20" t="s">
        <v>391</v>
      </c>
      <c r="K5403" s="20">
        <v>0</v>
      </c>
      <c r="L5403" s="20">
        <v>0</v>
      </c>
      <c r="M5403" s="20" t="s">
        <v>392</v>
      </c>
      <c r="N5403" s="23">
        <v>44980</v>
      </c>
      <c r="O5403" s="23">
        <v>44980</v>
      </c>
    </row>
    <row r="5404" spans="1:15">
      <c r="A5404" s="20" t="s">
        <v>17325</v>
      </c>
      <c r="B5404" s="20" t="s">
        <v>384</v>
      </c>
      <c r="C5404" s="20" t="s">
        <v>17326</v>
      </c>
      <c r="D5404" s="20" t="s">
        <v>17327</v>
      </c>
      <c r="E5404" s="20" t="s">
        <v>387</v>
      </c>
      <c r="F5404" s="20" t="s">
        <v>389</v>
      </c>
      <c r="H5404" s="20" t="s">
        <v>389</v>
      </c>
      <c r="J5404" s="20" t="s">
        <v>397</v>
      </c>
      <c r="K5404" s="20">
        <v>0</v>
      </c>
      <c r="L5404" s="20">
        <v>0</v>
      </c>
      <c r="M5404" s="20" t="s">
        <v>392</v>
      </c>
      <c r="N5404" s="23">
        <v>44980</v>
      </c>
      <c r="O5404" s="23">
        <v>44980</v>
      </c>
    </row>
    <row r="5405" spans="1:15">
      <c r="A5405" s="20" t="s">
        <v>17328</v>
      </c>
      <c r="B5405" s="20" t="s">
        <v>384</v>
      </c>
      <c r="C5405" s="20" t="s">
        <v>17329</v>
      </c>
      <c r="D5405" s="20" t="s">
        <v>17330</v>
      </c>
      <c r="E5405" s="20" t="s">
        <v>387</v>
      </c>
      <c r="F5405" s="20" t="s">
        <v>389</v>
      </c>
      <c r="H5405" s="20" t="s">
        <v>389</v>
      </c>
      <c r="J5405" s="20" t="s">
        <v>391</v>
      </c>
      <c r="K5405" s="20">
        <v>0</v>
      </c>
      <c r="L5405" s="20">
        <v>69.72</v>
      </c>
      <c r="M5405" s="20" t="s">
        <v>428</v>
      </c>
      <c r="N5405" s="23">
        <v>44980</v>
      </c>
      <c r="O5405" s="23">
        <v>44980</v>
      </c>
    </row>
    <row r="5406" spans="1:15">
      <c r="A5406" s="20" t="s">
        <v>17331</v>
      </c>
      <c r="B5406" s="20" t="s">
        <v>384</v>
      </c>
      <c r="C5406" s="20" t="s">
        <v>17332</v>
      </c>
      <c r="D5406" s="20" t="s">
        <v>17333</v>
      </c>
      <c r="E5406" s="20" t="s">
        <v>387</v>
      </c>
      <c r="F5406" s="20" t="s">
        <v>389</v>
      </c>
      <c r="H5406" s="20" t="s">
        <v>389</v>
      </c>
      <c r="J5406" s="20" t="s">
        <v>397</v>
      </c>
      <c r="K5406" s="20">
        <v>0</v>
      </c>
      <c r="L5406" s="20">
        <v>0</v>
      </c>
      <c r="M5406" s="20" t="s">
        <v>392</v>
      </c>
      <c r="N5406" s="23">
        <v>44980</v>
      </c>
      <c r="O5406" s="23">
        <v>44980</v>
      </c>
    </row>
    <row r="5407" spans="1:15">
      <c r="A5407" s="20" t="s">
        <v>17334</v>
      </c>
      <c r="B5407" s="20" t="s">
        <v>384</v>
      </c>
      <c r="C5407" s="20" t="s">
        <v>17335</v>
      </c>
      <c r="D5407" s="20" t="s">
        <v>17336</v>
      </c>
      <c r="E5407" s="20" t="s">
        <v>387</v>
      </c>
      <c r="F5407" s="20" t="s">
        <v>389</v>
      </c>
      <c r="H5407" s="20" t="s">
        <v>389</v>
      </c>
      <c r="J5407" s="20" t="s">
        <v>391</v>
      </c>
      <c r="K5407" s="20">
        <v>0</v>
      </c>
      <c r="L5407" s="20">
        <v>55070.77</v>
      </c>
      <c r="M5407" s="20" t="s">
        <v>428</v>
      </c>
      <c r="N5407" s="23">
        <v>44981</v>
      </c>
      <c r="O5407" s="23">
        <v>44981</v>
      </c>
    </row>
    <row r="5408" spans="1:15">
      <c r="A5408" s="20" t="s">
        <v>17337</v>
      </c>
      <c r="B5408" s="20" t="s">
        <v>384</v>
      </c>
      <c r="C5408" s="20" t="s">
        <v>17338</v>
      </c>
      <c r="D5408" s="20" t="s">
        <v>17339</v>
      </c>
      <c r="E5408" s="20" t="s">
        <v>450</v>
      </c>
      <c r="F5408" s="20" t="s">
        <v>389</v>
      </c>
      <c r="H5408" s="20" t="s">
        <v>389</v>
      </c>
      <c r="J5408" s="20" t="s">
        <v>397</v>
      </c>
      <c r="K5408" s="20">
        <v>500</v>
      </c>
      <c r="L5408" s="20">
        <v>0</v>
      </c>
      <c r="M5408" s="20" t="s">
        <v>392</v>
      </c>
      <c r="N5408" s="23">
        <v>44981</v>
      </c>
      <c r="O5408" s="23">
        <v>44981</v>
      </c>
    </row>
    <row r="5409" spans="1:15">
      <c r="A5409" s="20" t="s">
        <v>17340</v>
      </c>
      <c r="B5409" s="20" t="s">
        <v>384</v>
      </c>
      <c r="C5409" s="20" t="s">
        <v>17341</v>
      </c>
      <c r="D5409" s="20" t="s">
        <v>17342</v>
      </c>
      <c r="E5409" s="20" t="s">
        <v>478</v>
      </c>
      <c r="F5409" s="20" t="s">
        <v>389</v>
      </c>
      <c r="H5409" s="20" t="s">
        <v>389</v>
      </c>
      <c r="J5409" s="20" t="s">
        <v>391</v>
      </c>
      <c r="K5409" s="20">
        <v>0</v>
      </c>
      <c r="L5409" s="20">
        <v>0</v>
      </c>
      <c r="M5409" s="20" t="s">
        <v>392</v>
      </c>
      <c r="N5409" s="23">
        <v>44981</v>
      </c>
      <c r="O5409" s="23">
        <v>44981</v>
      </c>
    </row>
    <row r="5410" spans="1:15">
      <c r="A5410" s="20" t="s">
        <v>17343</v>
      </c>
      <c r="B5410" s="20" t="s">
        <v>384</v>
      </c>
      <c r="C5410" s="20" t="s">
        <v>17344</v>
      </c>
      <c r="D5410" s="20" t="s">
        <v>17345</v>
      </c>
      <c r="E5410" s="20" t="s">
        <v>478</v>
      </c>
      <c r="F5410" s="20" t="s">
        <v>389</v>
      </c>
      <c r="H5410" s="20" t="s">
        <v>389</v>
      </c>
      <c r="J5410" s="20" t="s">
        <v>397</v>
      </c>
      <c r="K5410" s="20">
        <v>0</v>
      </c>
      <c r="L5410" s="20">
        <v>0</v>
      </c>
      <c r="M5410" s="20" t="s">
        <v>392</v>
      </c>
      <c r="N5410" s="23">
        <v>44981</v>
      </c>
      <c r="O5410" s="23">
        <v>44981</v>
      </c>
    </row>
    <row r="5411" spans="1:15">
      <c r="A5411" s="20" t="s">
        <v>17346</v>
      </c>
      <c r="B5411" s="20" t="s">
        <v>384</v>
      </c>
      <c r="C5411" s="20" t="s">
        <v>17347</v>
      </c>
      <c r="D5411" s="20" t="s">
        <v>17348</v>
      </c>
      <c r="E5411" s="20" t="s">
        <v>387</v>
      </c>
      <c r="F5411" s="20" t="s">
        <v>389</v>
      </c>
      <c r="H5411" s="20" t="s">
        <v>389</v>
      </c>
      <c r="J5411" s="20" t="s">
        <v>397</v>
      </c>
      <c r="K5411" s="20">
        <v>0</v>
      </c>
      <c r="L5411" s="20">
        <v>0</v>
      </c>
      <c r="M5411" s="20" t="s">
        <v>392</v>
      </c>
      <c r="N5411" s="23">
        <v>44981</v>
      </c>
      <c r="O5411" s="23">
        <v>44981</v>
      </c>
    </row>
    <row r="5412" spans="1:15">
      <c r="A5412" s="20" t="s">
        <v>17349</v>
      </c>
      <c r="B5412" s="20" t="s">
        <v>384</v>
      </c>
      <c r="C5412" s="20" t="s">
        <v>17350</v>
      </c>
      <c r="D5412" s="20" t="s">
        <v>17351</v>
      </c>
      <c r="E5412" s="20" t="s">
        <v>387</v>
      </c>
      <c r="F5412" s="20" t="s">
        <v>389</v>
      </c>
      <c r="H5412" s="20" t="s">
        <v>389</v>
      </c>
      <c r="J5412" s="20" t="s">
        <v>397</v>
      </c>
      <c r="K5412" s="20">
        <v>0</v>
      </c>
      <c r="L5412" s="20">
        <v>0</v>
      </c>
      <c r="M5412" s="20" t="s">
        <v>392</v>
      </c>
      <c r="N5412" s="23">
        <v>44981</v>
      </c>
      <c r="O5412" s="23">
        <v>44981</v>
      </c>
    </row>
    <row r="5413" spans="1:15">
      <c r="A5413" s="20" t="s">
        <v>17352</v>
      </c>
      <c r="B5413" s="20" t="s">
        <v>384</v>
      </c>
      <c r="C5413" s="20" t="s">
        <v>17353</v>
      </c>
      <c r="D5413" s="20" t="s">
        <v>17354</v>
      </c>
      <c r="E5413" s="20" t="s">
        <v>387</v>
      </c>
      <c r="F5413" s="20" t="s">
        <v>389</v>
      </c>
      <c r="H5413" s="20" t="s">
        <v>389</v>
      </c>
      <c r="J5413" s="20" t="s">
        <v>397</v>
      </c>
      <c r="K5413" s="20">
        <v>0</v>
      </c>
      <c r="L5413" s="20">
        <v>0</v>
      </c>
      <c r="M5413" s="20" t="s">
        <v>392</v>
      </c>
      <c r="N5413" s="23">
        <v>44981</v>
      </c>
      <c r="O5413" s="23">
        <v>44981</v>
      </c>
    </row>
    <row r="5414" spans="1:15">
      <c r="A5414" s="20" t="s">
        <v>17355</v>
      </c>
      <c r="B5414" s="20" t="s">
        <v>384</v>
      </c>
      <c r="C5414" s="20" t="s">
        <v>17356</v>
      </c>
      <c r="D5414" s="20" t="s">
        <v>17357</v>
      </c>
      <c r="E5414" s="20" t="s">
        <v>387</v>
      </c>
      <c r="F5414" s="20" t="s">
        <v>389</v>
      </c>
      <c r="H5414" s="20" t="s">
        <v>389</v>
      </c>
      <c r="J5414" s="20" t="s">
        <v>391</v>
      </c>
      <c r="K5414" s="20">
        <v>0</v>
      </c>
      <c r="L5414" s="20">
        <v>96.55</v>
      </c>
      <c r="M5414" s="20" t="s">
        <v>428</v>
      </c>
      <c r="N5414" s="23">
        <v>44981</v>
      </c>
      <c r="O5414" s="23">
        <v>44981</v>
      </c>
    </row>
    <row r="5415" spans="1:15">
      <c r="A5415" s="20" t="s">
        <v>17358</v>
      </c>
      <c r="B5415" s="20" t="s">
        <v>384</v>
      </c>
      <c r="C5415" s="20" t="s">
        <v>17359</v>
      </c>
      <c r="D5415" s="20" t="s">
        <v>17360</v>
      </c>
      <c r="E5415" s="20" t="s">
        <v>387</v>
      </c>
      <c r="F5415" s="20" t="s">
        <v>389</v>
      </c>
      <c r="H5415" s="20" t="s">
        <v>389</v>
      </c>
      <c r="J5415" s="20" t="s">
        <v>397</v>
      </c>
      <c r="K5415" s="20">
        <v>0</v>
      </c>
      <c r="L5415" s="20">
        <v>34.72</v>
      </c>
      <c r="M5415" s="20" t="s">
        <v>428</v>
      </c>
      <c r="N5415" s="23">
        <v>44981</v>
      </c>
      <c r="O5415" s="23">
        <v>45054</v>
      </c>
    </row>
    <row r="5416" spans="1:15">
      <c r="A5416" s="20" t="s">
        <v>17361</v>
      </c>
      <c r="B5416" s="20" t="s">
        <v>384</v>
      </c>
      <c r="C5416" s="20" t="s">
        <v>17362</v>
      </c>
      <c r="D5416" s="20" t="s">
        <v>17363</v>
      </c>
      <c r="E5416" s="20" t="s">
        <v>478</v>
      </c>
      <c r="F5416" s="20" t="s">
        <v>389</v>
      </c>
      <c r="H5416" s="20" t="s">
        <v>389</v>
      </c>
      <c r="J5416" s="20" t="s">
        <v>397</v>
      </c>
      <c r="K5416" s="20">
        <v>0</v>
      </c>
      <c r="L5416" s="20">
        <v>0</v>
      </c>
      <c r="M5416" s="20" t="s">
        <v>392</v>
      </c>
      <c r="N5416" s="23">
        <v>44981</v>
      </c>
      <c r="O5416" s="23">
        <v>44981</v>
      </c>
    </row>
    <row r="5417" spans="1:15">
      <c r="A5417" s="20" t="s">
        <v>17364</v>
      </c>
      <c r="B5417" s="20" t="s">
        <v>384</v>
      </c>
      <c r="C5417" s="20" t="s">
        <v>17365</v>
      </c>
      <c r="D5417" s="20" t="s">
        <v>17366</v>
      </c>
      <c r="E5417" s="20" t="s">
        <v>478</v>
      </c>
      <c r="F5417" s="20" t="s">
        <v>389</v>
      </c>
      <c r="H5417" s="20" t="s">
        <v>389</v>
      </c>
      <c r="J5417" s="20" t="s">
        <v>391</v>
      </c>
      <c r="K5417" s="20">
        <v>0</v>
      </c>
      <c r="L5417" s="20">
        <v>0</v>
      </c>
      <c r="M5417" s="20" t="s">
        <v>392</v>
      </c>
      <c r="N5417" s="23">
        <v>44981</v>
      </c>
      <c r="O5417" s="23">
        <v>44981</v>
      </c>
    </row>
    <row r="5418" spans="1:15">
      <c r="A5418" s="20" t="s">
        <v>17367</v>
      </c>
      <c r="B5418" s="20" t="s">
        <v>384</v>
      </c>
      <c r="C5418" s="20" t="s">
        <v>17368</v>
      </c>
      <c r="D5418" s="20" t="s">
        <v>17369</v>
      </c>
      <c r="E5418" s="20" t="s">
        <v>387</v>
      </c>
      <c r="F5418" s="20" t="s">
        <v>389</v>
      </c>
      <c r="H5418" s="20" t="s">
        <v>389</v>
      </c>
      <c r="J5418" s="20" t="s">
        <v>397</v>
      </c>
      <c r="K5418" s="20">
        <v>0</v>
      </c>
      <c r="L5418" s="20">
        <v>0</v>
      </c>
      <c r="M5418" s="20" t="s">
        <v>392</v>
      </c>
      <c r="N5418" s="23">
        <v>44981</v>
      </c>
      <c r="O5418" s="23">
        <v>44981</v>
      </c>
    </row>
    <row r="5419" spans="1:15">
      <c r="A5419" s="20" t="s">
        <v>17370</v>
      </c>
      <c r="B5419" s="20" t="s">
        <v>384</v>
      </c>
      <c r="C5419" s="20" t="s">
        <v>17371</v>
      </c>
      <c r="D5419" s="20" t="s">
        <v>17372</v>
      </c>
      <c r="E5419" s="20" t="s">
        <v>387</v>
      </c>
      <c r="F5419" s="20" t="s">
        <v>389</v>
      </c>
      <c r="H5419" s="20" t="s">
        <v>389</v>
      </c>
      <c r="J5419" s="20" t="s">
        <v>397</v>
      </c>
      <c r="K5419" s="20">
        <v>0</v>
      </c>
      <c r="L5419" s="20">
        <v>0</v>
      </c>
      <c r="M5419" s="20" t="s">
        <v>392</v>
      </c>
      <c r="N5419" s="23">
        <v>44981</v>
      </c>
      <c r="O5419" s="23">
        <v>44981</v>
      </c>
    </row>
    <row r="5420" spans="1:15">
      <c r="A5420" s="20" t="s">
        <v>17373</v>
      </c>
      <c r="B5420" s="20" t="s">
        <v>384</v>
      </c>
      <c r="C5420" s="20" t="s">
        <v>17374</v>
      </c>
      <c r="D5420" s="20" t="s">
        <v>17375</v>
      </c>
      <c r="E5420" s="20" t="s">
        <v>387</v>
      </c>
      <c r="F5420" s="20" t="s">
        <v>389</v>
      </c>
      <c r="H5420" s="20" t="s">
        <v>389</v>
      </c>
      <c r="J5420" s="20" t="s">
        <v>397</v>
      </c>
      <c r="K5420" s="20">
        <v>0</v>
      </c>
      <c r="L5420" s="20">
        <v>0</v>
      </c>
      <c r="M5420" s="20" t="s">
        <v>392</v>
      </c>
      <c r="N5420" s="23">
        <v>44981</v>
      </c>
      <c r="O5420" s="23">
        <v>44981</v>
      </c>
    </row>
    <row r="5421" spans="1:15">
      <c r="A5421" s="20" t="s">
        <v>17376</v>
      </c>
      <c r="B5421" s="20" t="s">
        <v>384</v>
      </c>
      <c r="C5421" s="20" t="s">
        <v>17377</v>
      </c>
      <c r="D5421" s="20" t="s">
        <v>17378</v>
      </c>
      <c r="E5421" s="20" t="s">
        <v>387</v>
      </c>
      <c r="F5421" s="20" t="s">
        <v>389</v>
      </c>
      <c r="H5421" s="20" t="s">
        <v>389</v>
      </c>
      <c r="J5421" s="20" t="s">
        <v>391</v>
      </c>
      <c r="K5421" s="20">
        <v>0</v>
      </c>
      <c r="L5421" s="20">
        <v>0</v>
      </c>
      <c r="M5421" s="20" t="s">
        <v>392</v>
      </c>
      <c r="N5421" s="23">
        <v>44981</v>
      </c>
      <c r="O5421" s="23">
        <v>44981</v>
      </c>
    </row>
    <row r="5422" spans="1:15">
      <c r="A5422" s="20" t="s">
        <v>17379</v>
      </c>
      <c r="B5422" s="20" t="s">
        <v>384</v>
      </c>
      <c r="C5422" s="20" t="s">
        <v>17380</v>
      </c>
      <c r="D5422" s="20" t="s">
        <v>17381</v>
      </c>
      <c r="E5422" s="20" t="s">
        <v>387</v>
      </c>
      <c r="F5422" s="20" t="s">
        <v>389</v>
      </c>
      <c r="H5422" s="20" t="s">
        <v>389</v>
      </c>
      <c r="J5422" s="20" t="s">
        <v>391</v>
      </c>
      <c r="K5422" s="20">
        <v>0</v>
      </c>
      <c r="L5422" s="20">
        <v>0</v>
      </c>
      <c r="M5422" s="20" t="s">
        <v>392</v>
      </c>
      <c r="N5422" s="23">
        <v>44981</v>
      </c>
      <c r="O5422" s="23">
        <v>44981</v>
      </c>
    </row>
    <row r="5423" spans="1:15">
      <c r="A5423" s="20" t="s">
        <v>17382</v>
      </c>
      <c r="B5423" s="20" t="s">
        <v>384</v>
      </c>
      <c r="C5423" s="20" t="s">
        <v>17383</v>
      </c>
      <c r="D5423" s="20" t="s">
        <v>17384</v>
      </c>
      <c r="E5423" s="20" t="s">
        <v>387</v>
      </c>
      <c r="F5423" s="20" t="s">
        <v>389</v>
      </c>
      <c r="H5423" s="20" t="s">
        <v>389</v>
      </c>
      <c r="J5423" s="20" t="s">
        <v>397</v>
      </c>
      <c r="K5423" s="20">
        <v>0</v>
      </c>
      <c r="L5423" s="20">
        <v>0</v>
      </c>
      <c r="M5423" s="20" t="s">
        <v>392</v>
      </c>
      <c r="N5423" s="23">
        <v>44981</v>
      </c>
      <c r="O5423" s="23">
        <v>44981</v>
      </c>
    </row>
    <row r="5424" spans="1:15">
      <c r="A5424" s="20" t="s">
        <v>17385</v>
      </c>
      <c r="B5424" s="20" t="s">
        <v>384</v>
      </c>
      <c r="C5424" s="20" t="s">
        <v>17386</v>
      </c>
      <c r="D5424" s="20" t="s">
        <v>17387</v>
      </c>
      <c r="E5424" s="20" t="s">
        <v>387</v>
      </c>
      <c r="F5424" s="20" t="s">
        <v>389</v>
      </c>
      <c r="H5424" s="20" t="s">
        <v>389</v>
      </c>
      <c r="J5424" s="20" t="s">
        <v>397</v>
      </c>
      <c r="K5424" s="20">
        <v>0</v>
      </c>
      <c r="L5424" s="20">
        <v>45.84</v>
      </c>
      <c r="M5424" s="20" t="s">
        <v>428</v>
      </c>
      <c r="N5424" s="23">
        <v>44981</v>
      </c>
      <c r="O5424" s="23">
        <v>44981</v>
      </c>
    </row>
    <row r="5425" spans="1:15">
      <c r="A5425" s="20" t="s">
        <v>17388</v>
      </c>
      <c r="B5425" s="20" t="s">
        <v>384</v>
      </c>
      <c r="C5425" s="20" t="s">
        <v>17389</v>
      </c>
      <c r="D5425" s="20" t="s">
        <v>17390</v>
      </c>
      <c r="E5425" s="20" t="s">
        <v>478</v>
      </c>
      <c r="F5425" s="20" t="s">
        <v>389</v>
      </c>
      <c r="H5425" s="20" t="s">
        <v>389</v>
      </c>
      <c r="J5425" s="20" t="s">
        <v>391</v>
      </c>
      <c r="K5425" s="20">
        <v>0</v>
      </c>
      <c r="L5425" s="20">
        <v>0</v>
      </c>
      <c r="M5425" s="20" t="s">
        <v>392</v>
      </c>
      <c r="N5425" s="23">
        <v>44983</v>
      </c>
      <c r="O5425" s="23">
        <v>44983</v>
      </c>
    </row>
    <row r="5426" spans="1:15">
      <c r="A5426" s="20" t="s">
        <v>17391</v>
      </c>
      <c r="B5426" s="20" t="s">
        <v>384</v>
      </c>
      <c r="C5426" s="20" t="s">
        <v>17392</v>
      </c>
      <c r="D5426" s="20" t="s">
        <v>17393</v>
      </c>
      <c r="E5426" s="20" t="s">
        <v>450</v>
      </c>
      <c r="F5426" s="20" t="s">
        <v>389</v>
      </c>
      <c r="H5426" s="20" t="s">
        <v>389</v>
      </c>
      <c r="J5426" s="20" t="s">
        <v>397</v>
      </c>
      <c r="K5426" s="20">
        <v>2500</v>
      </c>
      <c r="L5426" s="20">
        <v>0</v>
      </c>
      <c r="M5426" s="20" t="s">
        <v>392</v>
      </c>
      <c r="N5426" s="23">
        <v>44984</v>
      </c>
      <c r="O5426" s="23">
        <v>44985</v>
      </c>
    </row>
    <row r="5427" spans="1:15">
      <c r="A5427" s="20" t="s">
        <v>17394</v>
      </c>
      <c r="B5427" s="20" t="s">
        <v>384</v>
      </c>
      <c r="C5427" s="20" t="s">
        <v>17395</v>
      </c>
      <c r="D5427" s="20" t="s">
        <v>17396</v>
      </c>
      <c r="E5427" s="20" t="s">
        <v>450</v>
      </c>
      <c r="F5427" s="20" t="s">
        <v>389</v>
      </c>
      <c r="H5427" s="20" t="s">
        <v>389</v>
      </c>
      <c r="J5427" s="20" t="s">
        <v>397</v>
      </c>
      <c r="K5427" s="20">
        <v>2400</v>
      </c>
      <c r="L5427" s="20">
        <v>0</v>
      </c>
      <c r="M5427" s="20" t="s">
        <v>392</v>
      </c>
      <c r="N5427" s="23">
        <v>44984</v>
      </c>
      <c r="O5427" s="23">
        <v>44984</v>
      </c>
    </row>
    <row r="5428" spans="1:15">
      <c r="A5428" s="20" t="s">
        <v>17397</v>
      </c>
      <c r="B5428" s="20" t="s">
        <v>384</v>
      </c>
      <c r="C5428" s="20" t="s">
        <v>17398</v>
      </c>
      <c r="D5428" s="20" t="s">
        <v>17399</v>
      </c>
      <c r="E5428" s="20" t="s">
        <v>387</v>
      </c>
      <c r="F5428" s="20" t="s">
        <v>389</v>
      </c>
      <c r="H5428" s="20" t="s">
        <v>389</v>
      </c>
      <c r="J5428" s="20" t="s">
        <v>391</v>
      </c>
      <c r="K5428" s="20">
        <v>0</v>
      </c>
      <c r="L5428" s="20">
        <v>0</v>
      </c>
      <c r="M5428" s="20" t="s">
        <v>392</v>
      </c>
      <c r="N5428" s="23">
        <v>44984</v>
      </c>
      <c r="O5428" s="23">
        <v>44984</v>
      </c>
    </row>
    <row r="5429" spans="1:15">
      <c r="A5429" s="20" t="s">
        <v>17400</v>
      </c>
      <c r="B5429" s="20" t="s">
        <v>384</v>
      </c>
      <c r="C5429" s="20" t="s">
        <v>17401</v>
      </c>
      <c r="D5429" s="20" t="s">
        <v>17402</v>
      </c>
      <c r="E5429" s="20" t="s">
        <v>387</v>
      </c>
      <c r="F5429" s="20" t="s">
        <v>389</v>
      </c>
      <c r="H5429" s="20" t="s">
        <v>389</v>
      </c>
      <c r="J5429" s="20" t="s">
        <v>391</v>
      </c>
      <c r="K5429" s="20">
        <v>0</v>
      </c>
      <c r="L5429" s="20">
        <v>0</v>
      </c>
      <c r="M5429" s="20" t="s">
        <v>392</v>
      </c>
      <c r="N5429" s="23">
        <v>44984</v>
      </c>
      <c r="O5429" s="23">
        <v>44984</v>
      </c>
    </row>
    <row r="5430" spans="1:15">
      <c r="A5430" s="20" t="s">
        <v>17403</v>
      </c>
      <c r="B5430" s="20" t="s">
        <v>384</v>
      </c>
      <c r="C5430" s="20" t="s">
        <v>17404</v>
      </c>
      <c r="D5430" s="20" t="s">
        <v>17405</v>
      </c>
      <c r="E5430" s="20" t="s">
        <v>387</v>
      </c>
      <c r="F5430" s="20" t="s">
        <v>389</v>
      </c>
      <c r="H5430" s="20" t="s">
        <v>389</v>
      </c>
      <c r="J5430" s="20" t="s">
        <v>391</v>
      </c>
      <c r="K5430" s="20">
        <v>0</v>
      </c>
      <c r="L5430" s="20">
        <v>0</v>
      </c>
      <c r="M5430" s="20" t="s">
        <v>392</v>
      </c>
      <c r="N5430" s="23">
        <v>44984</v>
      </c>
      <c r="O5430" s="23">
        <v>44984</v>
      </c>
    </row>
    <row r="5431" spans="1:15">
      <c r="A5431" s="20" t="s">
        <v>17406</v>
      </c>
      <c r="B5431" s="20" t="s">
        <v>384</v>
      </c>
      <c r="C5431" s="20" t="s">
        <v>17407</v>
      </c>
      <c r="D5431" s="20" t="s">
        <v>17408</v>
      </c>
      <c r="E5431" s="20" t="s">
        <v>427</v>
      </c>
      <c r="F5431" s="20" t="s">
        <v>389</v>
      </c>
      <c r="H5431" s="20" t="s">
        <v>389</v>
      </c>
      <c r="J5431" s="20" t="s">
        <v>391</v>
      </c>
      <c r="K5431" s="20">
        <v>0</v>
      </c>
      <c r="L5431" s="20">
        <v>0</v>
      </c>
      <c r="M5431" s="20" t="s">
        <v>392</v>
      </c>
      <c r="N5431" s="23">
        <v>44984</v>
      </c>
      <c r="O5431" s="23">
        <v>44984</v>
      </c>
    </row>
    <row r="5432" spans="1:15">
      <c r="A5432" s="20" t="s">
        <v>17409</v>
      </c>
      <c r="B5432" s="20" t="s">
        <v>384</v>
      </c>
      <c r="C5432" s="20" t="s">
        <v>17410</v>
      </c>
      <c r="D5432" s="20" t="s">
        <v>17411</v>
      </c>
      <c r="E5432" s="20" t="s">
        <v>427</v>
      </c>
      <c r="F5432" s="20" t="s">
        <v>389</v>
      </c>
      <c r="H5432" s="20" t="s">
        <v>389</v>
      </c>
      <c r="J5432" s="20" t="s">
        <v>391</v>
      </c>
      <c r="K5432" s="20">
        <v>0</v>
      </c>
      <c r="L5432" s="20">
        <v>0</v>
      </c>
      <c r="M5432" s="20" t="s">
        <v>392</v>
      </c>
      <c r="N5432" s="23">
        <v>44984</v>
      </c>
      <c r="O5432" s="23">
        <v>44984</v>
      </c>
    </row>
    <row r="5433" spans="1:15">
      <c r="A5433" s="20" t="s">
        <v>17412</v>
      </c>
      <c r="B5433" s="20" t="s">
        <v>384</v>
      </c>
      <c r="C5433" s="20" t="s">
        <v>17413</v>
      </c>
      <c r="D5433" s="20" t="s">
        <v>17414</v>
      </c>
      <c r="E5433" s="20" t="s">
        <v>387</v>
      </c>
      <c r="F5433" s="20" t="s">
        <v>389</v>
      </c>
      <c r="H5433" s="20" t="s">
        <v>389</v>
      </c>
      <c r="J5433" s="20" t="s">
        <v>397</v>
      </c>
      <c r="K5433" s="20">
        <v>2400</v>
      </c>
      <c r="L5433" s="20">
        <v>0</v>
      </c>
      <c r="M5433" s="20" t="s">
        <v>392</v>
      </c>
      <c r="N5433" s="23">
        <v>44984</v>
      </c>
      <c r="O5433" s="23">
        <v>45000</v>
      </c>
    </row>
    <row r="5434" spans="1:15">
      <c r="A5434" s="20" t="s">
        <v>17415</v>
      </c>
      <c r="B5434" s="20" t="s">
        <v>384</v>
      </c>
      <c r="C5434" s="20" t="s">
        <v>17416</v>
      </c>
      <c r="D5434" s="20" t="s">
        <v>17417</v>
      </c>
      <c r="E5434" s="20" t="s">
        <v>387</v>
      </c>
      <c r="F5434" s="20" t="s">
        <v>389</v>
      </c>
      <c r="H5434" s="20" t="s">
        <v>389</v>
      </c>
      <c r="J5434" s="20" t="s">
        <v>397</v>
      </c>
      <c r="K5434" s="20">
        <v>0</v>
      </c>
      <c r="L5434" s="20">
        <v>0</v>
      </c>
      <c r="M5434" s="20" t="s">
        <v>392</v>
      </c>
      <c r="N5434" s="23">
        <v>44984</v>
      </c>
      <c r="O5434" s="23">
        <v>45044</v>
      </c>
    </row>
    <row r="5435" spans="1:15">
      <c r="A5435" s="20" t="s">
        <v>17418</v>
      </c>
      <c r="B5435" s="20" t="s">
        <v>384</v>
      </c>
      <c r="C5435" s="20" t="s">
        <v>17419</v>
      </c>
      <c r="D5435" s="20" t="s">
        <v>17420</v>
      </c>
      <c r="E5435" s="20" t="s">
        <v>387</v>
      </c>
      <c r="F5435" s="20" t="s">
        <v>389</v>
      </c>
      <c r="H5435" s="20" t="s">
        <v>389</v>
      </c>
      <c r="J5435" s="20" t="s">
        <v>391</v>
      </c>
      <c r="K5435" s="20">
        <v>0</v>
      </c>
      <c r="L5435" s="20">
        <v>0</v>
      </c>
      <c r="M5435" s="20" t="s">
        <v>392</v>
      </c>
      <c r="N5435" s="23">
        <v>44984</v>
      </c>
      <c r="O5435" s="23">
        <v>44984</v>
      </c>
    </row>
    <row r="5436" spans="1:15">
      <c r="A5436" s="20" t="s">
        <v>17421</v>
      </c>
      <c r="B5436" s="20" t="s">
        <v>384</v>
      </c>
      <c r="C5436" s="20" t="s">
        <v>17422</v>
      </c>
      <c r="D5436" s="20" t="s">
        <v>17423</v>
      </c>
      <c r="E5436" s="20" t="s">
        <v>387</v>
      </c>
      <c r="F5436" s="20" t="s">
        <v>389</v>
      </c>
      <c r="H5436" s="20" t="s">
        <v>389</v>
      </c>
      <c r="J5436" s="20" t="s">
        <v>391</v>
      </c>
      <c r="K5436" s="20">
        <v>0</v>
      </c>
      <c r="L5436" s="20">
        <v>0</v>
      </c>
      <c r="M5436" s="20" t="s">
        <v>392</v>
      </c>
      <c r="N5436" s="23">
        <v>44984</v>
      </c>
      <c r="O5436" s="23">
        <v>44984</v>
      </c>
    </row>
    <row r="5437" spans="1:15">
      <c r="A5437" s="20" t="s">
        <v>17424</v>
      </c>
      <c r="B5437" s="20" t="s">
        <v>384</v>
      </c>
      <c r="C5437" s="20" t="s">
        <v>17425</v>
      </c>
      <c r="D5437" s="20" t="s">
        <v>17426</v>
      </c>
      <c r="E5437" s="20" t="s">
        <v>387</v>
      </c>
      <c r="F5437" s="20" t="s">
        <v>389</v>
      </c>
      <c r="H5437" s="20" t="s">
        <v>389</v>
      </c>
      <c r="J5437" s="20" t="s">
        <v>391</v>
      </c>
      <c r="K5437" s="20">
        <v>0</v>
      </c>
      <c r="L5437" s="20">
        <v>0</v>
      </c>
      <c r="M5437" s="20" t="s">
        <v>392</v>
      </c>
      <c r="N5437" s="23">
        <v>44984</v>
      </c>
      <c r="O5437" s="23">
        <v>44984</v>
      </c>
    </row>
    <row r="5438" spans="1:15">
      <c r="A5438" s="20" t="s">
        <v>17427</v>
      </c>
      <c r="B5438" s="20" t="s">
        <v>384</v>
      </c>
      <c r="C5438" s="20" t="s">
        <v>17428</v>
      </c>
      <c r="D5438" s="20" t="s">
        <v>17429</v>
      </c>
      <c r="E5438" s="20" t="s">
        <v>387</v>
      </c>
      <c r="F5438" s="20" t="s">
        <v>389</v>
      </c>
      <c r="H5438" s="20" t="s">
        <v>389</v>
      </c>
      <c r="J5438" s="20" t="s">
        <v>391</v>
      </c>
      <c r="K5438" s="20">
        <v>0</v>
      </c>
      <c r="L5438" s="20">
        <v>0</v>
      </c>
      <c r="M5438" s="20" t="s">
        <v>392</v>
      </c>
      <c r="N5438" s="23">
        <v>44984</v>
      </c>
      <c r="O5438" s="23">
        <v>44984</v>
      </c>
    </row>
    <row r="5439" spans="1:15">
      <c r="A5439" s="20" t="s">
        <v>17430</v>
      </c>
      <c r="B5439" s="20" t="s">
        <v>384</v>
      </c>
      <c r="C5439" s="20" t="s">
        <v>17431</v>
      </c>
      <c r="D5439" s="20" t="s">
        <v>17432</v>
      </c>
      <c r="E5439" s="20" t="s">
        <v>387</v>
      </c>
      <c r="F5439" s="20" t="s">
        <v>389</v>
      </c>
      <c r="H5439" s="20" t="s">
        <v>389</v>
      </c>
      <c r="J5439" s="20" t="s">
        <v>391</v>
      </c>
      <c r="K5439" s="20">
        <v>0</v>
      </c>
      <c r="L5439" s="20">
        <v>0</v>
      </c>
      <c r="M5439" s="20" t="s">
        <v>392</v>
      </c>
      <c r="N5439" s="23">
        <v>44984</v>
      </c>
      <c r="O5439" s="23">
        <v>44984</v>
      </c>
    </row>
    <row r="5440" spans="1:15">
      <c r="A5440" s="20" t="s">
        <v>17433</v>
      </c>
      <c r="B5440" s="20" t="s">
        <v>384</v>
      </c>
      <c r="C5440" s="20" t="s">
        <v>17434</v>
      </c>
      <c r="D5440" s="20" t="s">
        <v>17435</v>
      </c>
      <c r="E5440" s="20" t="s">
        <v>478</v>
      </c>
      <c r="F5440" s="20" t="s">
        <v>389</v>
      </c>
      <c r="H5440" s="20" t="s">
        <v>389</v>
      </c>
      <c r="J5440" s="20" t="s">
        <v>391</v>
      </c>
      <c r="K5440" s="20">
        <v>0</v>
      </c>
      <c r="L5440" s="20">
        <v>0</v>
      </c>
      <c r="M5440" s="20" t="s">
        <v>392</v>
      </c>
      <c r="N5440" s="23">
        <v>44984</v>
      </c>
      <c r="O5440" s="23">
        <v>44984</v>
      </c>
    </row>
    <row r="5441" spans="1:15">
      <c r="A5441" s="20" t="s">
        <v>17436</v>
      </c>
      <c r="B5441" s="20" t="s">
        <v>384</v>
      </c>
      <c r="C5441" s="20" t="s">
        <v>17437</v>
      </c>
      <c r="D5441" s="20" t="s">
        <v>17438</v>
      </c>
      <c r="E5441" s="20" t="s">
        <v>387</v>
      </c>
      <c r="F5441" s="20" t="s">
        <v>389</v>
      </c>
      <c r="H5441" s="20" t="s">
        <v>389</v>
      </c>
      <c r="J5441" s="20" t="s">
        <v>391</v>
      </c>
      <c r="K5441" s="20">
        <v>0</v>
      </c>
      <c r="L5441" s="20">
        <v>0</v>
      </c>
      <c r="M5441" s="20" t="s">
        <v>392</v>
      </c>
      <c r="N5441" s="23">
        <v>44984</v>
      </c>
      <c r="O5441" s="23">
        <v>44984</v>
      </c>
    </row>
    <row r="5442" spans="1:15">
      <c r="A5442" s="20" t="s">
        <v>17439</v>
      </c>
      <c r="B5442" s="20" t="s">
        <v>384</v>
      </c>
      <c r="C5442" s="20" t="s">
        <v>17440</v>
      </c>
      <c r="D5442" s="20" t="s">
        <v>17441</v>
      </c>
      <c r="E5442" s="20" t="s">
        <v>387</v>
      </c>
      <c r="F5442" s="20" t="s">
        <v>389</v>
      </c>
      <c r="H5442" s="20" t="s">
        <v>389</v>
      </c>
      <c r="J5442" s="20" t="s">
        <v>391</v>
      </c>
      <c r="K5442" s="20">
        <v>0</v>
      </c>
      <c r="L5442" s="20">
        <v>0</v>
      </c>
      <c r="M5442" s="20" t="s">
        <v>392</v>
      </c>
      <c r="N5442" s="23">
        <v>44984</v>
      </c>
      <c r="O5442" s="23">
        <v>44984</v>
      </c>
    </row>
    <row r="5443" spans="1:15">
      <c r="A5443" s="20" t="s">
        <v>17442</v>
      </c>
      <c r="B5443" s="20" t="s">
        <v>384</v>
      </c>
      <c r="C5443" s="20" t="s">
        <v>17443</v>
      </c>
      <c r="D5443" s="20" t="s">
        <v>17444</v>
      </c>
      <c r="E5443" s="20" t="s">
        <v>387</v>
      </c>
      <c r="F5443" s="20" t="s">
        <v>389</v>
      </c>
      <c r="H5443" s="20" t="s">
        <v>389</v>
      </c>
      <c r="J5443" s="20" t="s">
        <v>397</v>
      </c>
      <c r="K5443" s="20">
        <v>0</v>
      </c>
      <c r="L5443" s="20">
        <v>0</v>
      </c>
      <c r="M5443" s="20" t="s">
        <v>392</v>
      </c>
      <c r="N5443" s="23">
        <v>44984</v>
      </c>
      <c r="O5443" s="23">
        <v>44984</v>
      </c>
    </row>
    <row r="5444" spans="1:15">
      <c r="A5444" s="20" t="s">
        <v>17445</v>
      </c>
      <c r="B5444" s="20" t="s">
        <v>384</v>
      </c>
      <c r="C5444" s="20" t="s">
        <v>17446</v>
      </c>
      <c r="D5444" s="20" t="s">
        <v>17447</v>
      </c>
      <c r="E5444" s="20" t="s">
        <v>387</v>
      </c>
      <c r="F5444" s="20" t="s">
        <v>389</v>
      </c>
      <c r="H5444" s="20" t="s">
        <v>389</v>
      </c>
      <c r="J5444" s="20" t="s">
        <v>391</v>
      </c>
      <c r="K5444" s="20">
        <v>0</v>
      </c>
      <c r="L5444" s="20">
        <v>112.86</v>
      </c>
      <c r="M5444" s="20" t="s">
        <v>428</v>
      </c>
      <c r="N5444" s="23">
        <v>44984</v>
      </c>
      <c r="O5444" s="23">
        <v>44984</v>
      </c>
    </row>
    <row r="5445" spans="1:15">
      <c r="A5445" s="20" t="s">
        <v>17448</v>
      </c>
      <c r="B5445" s="20" t="s">
        <v>384</v>
      </c>
      <c r="C5445" s="20" t="s">
        <v>17449</v>
      </c>
      <c r="D5445" s="20" t="s">
        <v>17450</v>
      </c>
      <c r="E5445" s="20" t="s">
        <v>387</v>
      </c>
      <c r="F5445" s="20" t="s">
        <v>389</v>
      </c>
      <c r="H5445" s="20" t="s">
        <v>389</v>
      </c>
      <c r="J5445" s="20" t="s">
        <v>397</v>
      </c>
      <c r="K5445" s="20">
        <v>0</v>
      </c>
      <c r="L5445" s="20">
        <v>0</v>
      </c>
      <c r="M5445" s="20" t="s">
        <v>392</v>
      </c>
      <c r="N5445" s="23">
        <v>44984</v>
      </c>
      <c r="O5445" s="23">
        <v>45033</v>
      </c>
    </row>
    <row r="5446" spans="1:15">
      <c r="A5446" s="20" t="s">
        <v>17451</v>
      </c>
      <c r="B5446" s="20" t="s">
        <v>384</v>
      </c>
      <c r="C5446" s="20" t="s">
        <v>17452</v>
      </c>
      <c r="D5446" s="20" t="s">
        <v>13885</v>
      </c>
      <c r="E5446" s="20" t="s">
        <v>478</v>
      </c>
      <c r="F5446" s="20" t="s">
        <v>389</v>
      </c>
      <c r="H5446" s="20" t="s">
        <v>389</v>
      </c>
      <c r="J5446" s="20" t="s">
        <v>391</v>
      </c>
      <c r="K5446" s="20">
        <v>0</v>
      </c>
      <c r="L5446" s="20">
        <v>0</v>
      </c>
      <c r="M5446" s="20" t="s">
        <v>392</v>
      </c>
      <c r="N5446" s="23">
        <v>44985</v>
      </c>
      <c r="O5446" s="23">
        <v>44985</v>
      </c>
    </row>
    <row r="5447" spans="1:15">
      <c r="A5447" s="20" t="s">
        <v>17453</v>
      </c>
      <c r="B5447" s="20" t="s">
        <v>384</v>
      </c>
      <c r="C5447" s="20" t="s">
        <v>17454</v>
      </c>
      <c r="D5447" s="20" t="s">
        <v>17455</v>
      </c>
      <c r="E5447" s="20" t="s">
        <v>387</v>
      </c>
      <c r="F5447" s="20" t="s">
        <v>389</v>
      </c>
      <c r="H5447" s="20" t="s">
        <v>389</v>
      </c>
      <c r="J5447" s="20" t="s">
        <v>391</v>
      </c>
      <c r="K5447" s="20">
        <v>0</v>
      </c>
      <c r="L5447" s="20">
        <v>237.49</v>
      </c>
      <c r="M5447" s="20" t="s">
        <v>428</v>
      </c>
      <c r="N5447" s="23">
        <v>44985</v>
      </c>
      <c r="O5447" s="23">
        <v>44985</v>
      </c>
    </row>
    <row r="5448" spans="1:15">
      <c r="A5448" s="20" t="s">
        <v>17456</v>
      </c>
      <c r="B5448" s="20" t="s">
        <v>384</v>
      </c>
      <c r="C5448" s="20" t="s">
        <v>17457</v>
      </c>
      <c r="D5448" s="20" t="s">
        <v>17458</v>
      </c>
      <c r="E5448" s="20" t="s">
        <v>450</v>
      </c>
      <c r="F5448" s="20" t="s">
        <v>389</v>
      </c>
      <c r="H5448" s="20" t="s">
        <v>389</v>
      </c>
      <c r="J5448" s="20" t="s">
        <v>397</v>
      </c>
      <c r="K5448" s="20">
        <v>500</v>
      </c>
      <c r="L5448" s="20">
        <v>0</v>
      </c>
      <c r="M5448" s="20" t="s">
        <v>392</v>
      </c>
      <c r="N5448" s="23">
        <v>44985</v>
      </c>
      <c r="O5448" s="23">
        <v>45050</v>
      </c>
    </row>
    <row r="5449" spans="1:15">
      <c r="A5449" s="20" t="s">
        <v>17459</v>
      </c>
      <c r="B5449" s="20" t="s">
        <v>384</v>
      </c>
      <c r="C5449" s="20" t="s">
        <v>17460</v>
      </c>
      <c r="D5449" s="20" t="s">
        <v>17461</v>
      </c>
      <c r="E5449" s="20" t="s">
        <v>450</v>
      </c>
      <c r="F5449" s="20" t="s">
        <v>389</v>
      </c>
      <c r="H5449" s="20" t="s">
        <v>389</v>
      </c>
      <c r="J5449" s="20" t="s">
        <v>397</v>
      </c>
      <c r="K5449" s="20">
        <v>2499</v>
      </c>
      <c r="L5449" s="20">
        <v>106.12</v>
      </c>
      <c r="M5449" s="20" t="s">
        <v>392</v>
      </c>
      <c r="N5449" s="23">
        <v>44985</v>
      </c>
      <c r="O5449" s="23">
        <v>44986</v>
      </c>
    </row>
    <row r="5450" spans="1:15">
      <c r="A5450" s="20" t="s">
        <v>17462</v>
      </c>
      <c r="B5450" s="20" t="s">
        <v>384</v>
      </c>
      <c r="C5450" s="20" t="s">
        <v>17463</v>
      </c>
      <c r="D5450" s="20" t="s">
        <v>17464</v>
      </c>
      <c r="E5450" s="20" t="s">
        <v>427</v>
      </c>
      <c r="F5450" s="20" t="s">
        <v>389</v>
      </c>
      <c r="H5450" s="20" t="s">
        <v>389</v>
      </c>
      <c r="J5450" s="20" t="s">
        <v>391</v>
      </c>
      <c r="K5450" s="20">
        <v>0</v>
      </c>
      <c r="L5450" s="20">
        <v>0</v>
      </c>
      <c r="M5450" s="20" t="s">
        <v>392</v>
      </c>
      <c r="N5450" s="23">
        <v>44985</v>
      </c>
      <c r="O5450" s="23">
        <v>44985</v>
      </c>
    </row>
    <row r="5451" spans="1:15">
      <c r="A5451" s="20" t="s">
        <v>17465</v>
      </c>
      <c r="B5451" s="20" t="s">
        <v>384</v>
      </c>
      <c r="C5451" s="20" t="s">
        <v>17466</v>
      </c>
      <c r="D5451" s="20" t="s">
        <v>17467</v>
      </c>
      <c r="E5451" s="20" t="s">
        <v>387</v>
      </c>
      <c r="F5451" s="20" t="s">
        <v>389</v>
      </c>
      <c r="H5451" s="20" t="s">
        <v>389</v>
      </c>
      <c r="J5451" s="20" t="s">
        <v>391</v>
      </c>
      <c r="K5451" s="20">
        <v>0</v>
      </c>
      <c r="L5451" s="20">
        <v>0</v>
      </c>
      <c r="M5451" s="20" t="s">
        <v>392</v>
      </c>
      <c r="N5451" s="23">
        <v>44985</v>
      </c>
      <c r="O5451" s="23">
        <v>44985</v>
      </c>
    </row>
    <row r="5452" spans="1:15">
      <c r="A5452" s="20" t="s">
        <v>17468</v>
      </c>
      <c r="B5452" s="20" t="s">
        <v>384</v>
      </c>
      <c r="C5452" s="20" t="s">
        <v>17469</v>
      </c>
      <c r="D5452" s="20" t="s">
        <v>17470</v>
      </c>
      <c r="E5452" s="20" t="s">
        <v>387</v>
      </c>
      <c r="F5452" s="20" t="s">
        <v>389</v>
      </c>
      <c r="H5452" s="20" t="s">
        <v>389</v>
      </c>
      <c r="J5452" s="20" t="s">
        <v>397</v>
      </c>
      <c r="K5452" s="20">
        <v>0</v>
      </c>
      <c r="L5452" s="20">
        <v>1078.05</v>
      </c>
      <c r="M5452" s="20" t="s">
        <v>428</v>
      </c>
      <c r="N5452" s="23">
        <v>44985</v>
      </c>
      <c r="O5452" s="23">
        <v>45069</v>
      </c>
    </row>
    <row r="5453" spans="1:15">
      <c r="A5453" s="20" t="s">
        <v>17471</v>
      </c>
      <c r="B5453" s="20" t="s">
        <v>384</v>
      </c>
      <c r="C5453" s="20" t="s">
        <v>17472</v>
      </c>
      <c r="D5453" s="20" t="s">
        <v>17473</v>
      </c>
      <c r="E5453" s="20" t="s">
        <v>387</v>
      </c>
      <c r="F5453" s="20" t="s">
        <v>389</v>
      </c>
      <c r="H5453" s="20" t="s">
        <v>389</v>
      </c>
      <c r="J5453" s="20" t="s">
        <v>391</v>
      </c>
      <c r="K5453" s="20">
        <v>0</v>
      </c>
      <c r="L5453" s="20">
        <v>67.17</v>
      </c>
      <c r="M5453" s="20" t="s">
        <v>428</v>
      </c>
      <c r="N5453" s="23">
        <v>44985</v>
      </c>
      <c r="O5453" s="23">
        <v>44985</v>
      </c>
    </row>
    <row r="5454" spans="1:15">
      <c r="A5454" s="20" t="s">
        <v>17474</v>
      </c>
      <c r="B5454" s="20" t="s">
        <v>384</v>
      </c>
      <c r="C5454" s="20" t="s">
        <v>17475</v>
      </c>
      <c r="D5454" s="20" t="s">
        <v>17476</v>
      </c>
      <c r="E5454" s="20" t="s">
        <v>387</v>
      </c>
      <c r="F5454" s="20" t="s">
        <v>389</v>
      </c>
      <c r="H5454" s="20" t="s">
        <v>389</v>
      </c>
      <c r="J5454" s="20" t="s">
        <v>391</v>
      </c>
      <c r="K5454" s="20">
        <v>0</v>
      </c>
      <c r="L5454" s="20">
        <v>0</v>
      </c>
      <c r="M5454" s="20" t="s">
        <v>392</v>
      </c>
      <c r="N5454" s="23">
        <v>44985</v>
      </c>
      <c r="O5454" s="23">
        <v>44985</v>
      </c>
    </row>
    <row r="5455" spans="1:15">
      <c r="A5455" s="20" t="s">
        <v>17477</v>
      </c>
      <c r="B5455" s="20" t="s">
        <v>384</v>
      </c>
      <c r="C5455" s="20" t="s">
        <v>17478</v>
      </c>
      <c r="D5455" s="20" t="s">
        <v>17479</v>
      </c>
      <c r="E5455" s="20" t="s">
        <v>387</v>
      </c>
      <c r="F5455" s="20" t="s">
        <v>389</v>
      </c>
      <c r="H5455" s="20" t="s">
        <v>389</v>
      </c>
      <c r="J5455" s="20" t="s">
        <v>391</v>
      </c>
      <c r="K5455" s="20">
        <v>0</v>
      </c>
      <c r="L5455" s="20">
        <v>0</v>
      </c>
      <c r="M5455" s="20" t="s">
        <v>392</v>
      </c>
      <c r="N5455" s="23">
        <v>44985</v>
      </c>
      <c r="O5455" s="23">
        <v>44985</v>
      </c>
    </row>
    <row r="5456" spans="1:15">
      <c r="A5456" s="20" t="s">
        <v>17480</v>
      </c>
      <c r="B5456" s="20" t="s">
        <v>384</v>
      </c>
      <c r="C5456" s="20" t="s">
        <v>17481</v>
      </c>
      <c r="D5456" s="20" t="s">
        <v>17482</v>
      </c>
      <c r="E5456" s="20" t="s">
        <v>387</v>
      </c>
      <c r="F5456" s="20" t="s">
        <v>389</v>
      </c>
      <c r="H5456" s="20" t="s">
        <v>389</v>
      </c>
      <c r="J5456" s="20" t="s">
        <v>391</v>
      </c>
      <c r="K5456" s="20">
        <v>0</v>
      </c>
      <c r="L5456" s="20">
        <v>0</v>
      </c>
      <c r="M5456" s="20" t="s">
        <v>392</v>
      </c>
      <c r="N5456" s="23">
        <v>44985</v>
      </c>
      <c r="O5456" s="23">
        <v>44985</v>
      </c>
    </row>
    <row r="5457" spans="1:15">
      <c r="A5457" s="20" t="s">
        <v>17483</v>
      </c>
      <c r="B5457" s="20" t="s">
        <v>384</v>
      </c>
      <c r="C5457" s="20" t="s">
        <v>17484</v>
      </c>
      <c r="D5457" s="20" t="s">
        <v>17485</v>
      </c>
      <c r="E5457" s="20" t="s">
        <v>387</v>
      </c>
      <c r="F5457" s="20" t="s">
        <v>389</v>
      </c>
      <c r="H5457" s="20" t="s">
        <v>389</v>
      </c>
      <c r="J5457" s="20" t="s">
        <v>391</v>
      </c>
      <c r="K5457" s="20">
        <v>0</v>
      </c>
      <c r="L5457" s="20">
        <v>0</v>
      </c>
      <c r="M5457" s="20" t="s">
        <v>392</v>
      </c>
      <c r="N5457" s="23">
        <v>44985</v>
      </c>
      <c r="O5457" s="23">
        <v>44985</v>
      </c>
    </row>
    <row r="5458" spans="1:15">
      <c r="A5458" s="20" t="s">
        <v>17486</v>
      </c>
      <c r="B5458" s="20" t="s">
        <v>384</v>
      </c>
      <c r="C5458" s="20" t="s">
        <v>17487</v>
      </c>
      <c r="D5458" s="20" t="s">
        <v>17488</v>
      </c>
      <c r="E5458" s="20" t="s">
        <v>387</v>
      </c>
      <c r="F5458" s="20" t="s">
        <v>389</v>
      </c>
      <c r="H5458" s="20" t="s">
        <v>389</v>
      </c>
      <c r="J5458" s="20" t="s">
        <v>397</v>
      </c>
      <c r="K5458" s="20">
        <v>0</v>
      </c>
      <c r="L5458" s="20">
        <v>0</v>
      </c>
      <c r="M5458" s="20" t="s">
        <v>392</v>
      </c>
      <c r="N5458" s="23">
        <v>44985</v>
      </c>
      <c r="O5458" s="23">
        <v>44985</v>
      </c>
    </row>
    <row r="5459" spans="1:15">
      <c r="A5459" s="20" t="s">
        <v>17489</v>
      </c>
      <c r="B5459" s="20" t="s">
        <v>384</v>
      </c>
      <c r="C5459" s="20" t="s">
        <v>17490</v>
      </c>
      <c r="D5459" s="20" t="s">
        <v>17491</v>
      </c>
      <c r="E5459" s="20" t="s">
        <v>387</v>
      </c>
      <c r="F5459" s="20" t="s">
        <v>389</v>
      </c>
      <c r="H5459" s="20" t="s">
        <v>389</v>
      </c>
      <c r="J5459" s="20" t="s">
        <v>391</v>
      </c>
      <c r="K5459" s="20">
        <v>0</v>
      </c>
      <c r="L5459" s="20">
        <v>0</v>
      </c>
      <c r="M5459" s="20" t="s">
        <v>392</v>
      </c>
      <c r="N5459" s="23">
        <v>44985</v>
      </c>
      <c r="O5459" s="23">
        <v>44985</v>
      </c>
    </row>
    <row r="5460" spans="1:15">
      <c r="A5460" s="20" t="s">
        <v>17492</v>
      </c>
      <c r="B5460" s="20" t="s">
        <v>384</v>
      </c>
      <c r="C5460" s="20" t="s">
        <v>17493</v>
      </c>
      <c r="D5460" s="20" t="s">
        <v>17494</v>
      </c>
      <c r="E5460" s="20" t="s">
        <v>427</v>
      </c>
      <c r="F5460" s="20" t="s">
        <v>389</v>
      </c>
      <c r="H5460" s="20" t="s">
        <v>389</v>
      </c>
      <c r="J5460" s="20" t="s">
        <v>391</v>
      </c>
      <c r="K5460" s="20">
        <v>0</v>
      </c>
      <c r="L5460" s="20">
        <v>0</v>
      </c>
      <c r="M5460" s="20" t="s">
        <v>392</v>
      </c>
      <c r="N5460" s="23">
        <v>44985</v>
      </c>
      <c r="O5460" s="23">
        <v>44985</v>
      </c>
    </row>
    <row r="5461" spans="1:15">
      <c r="A5461" s="20" t="s">
        <v>17495</v>
      </c>
      <c r="B5461" s="20" t="s">
        <v>384</v>
      </c>
      <c r="C5461" s="20" t="s">
        <v>17496</v>
      </c>
      <c r="D5461" s="20" t="s">
        <v>17497</v>
      </c>
      <c r="E5461" s="20" t="s">
        <v>427</v>
      </c>
      <c r="F5461" s="20" t="s">
        <v>389</v>
      </c>
      <c r="H5461" s="20" t="s">
        <v>389</v>
      </c>
      <c r="J5461" s="20" t="s">
        <v>397</v>
      </c>
      <c r="K5461" s="20">
        <v>0</v>
      </c>
      <c r="L5461" s="20">
        <v>6720</v>
      </c>
      <c r="M5461" s="20" t="s">
        <v>428</v>
      </c>
      <c r="N5461" s="23">
        <v>44985</v>
      </c>
      <c r="O5461" s="23">
        <v>45001</v>
      </c>
    </row>
    <row r="5462" spans="1:15">
      <c r="A5462" s="20" t="s">
        <v>17498</v>
      </c>
      <c r="B5462" s="20" t="s">
        <v>384</v>
      </c>
      <c r="C5462" s="20" t="s">
        <v>17499</v>
      </c>
      <c r="D5462" s="20" t="s">
        <v>17500</v>
      </c>
      <c r="E5462" s="20" t="s">
        <v>427</v>
      </c>
      <c r="F5462" s="20" t="s">
        <v>389</v>
      </c>
      <c r="H5462" s="20" t="s">
        <v>389</v>
      </c>
      <c r="J5462" s="20" t="s">
        <v>397</v>
      </c>
      <c r="K5462" s="20">
        <v>0</v>
      </c>
      <c r="L5462" s="20">
        <v>5809.79</v>
      </c>
      <c r="M5462" s="20" t="s">
        <v>428</v>
      </c>
      <c r="N5462" s="23">
        <v>44985</v>
      </c>
      <c r="O5462" s="23">
        <v>44986</v>
      </c>
    </row>
    <row r="5463" spans="1:15">
      <c r="A5463" s="20" t="s">
        <v>17501</v>
      </c>
      <c r="B5463" s="20" t="s">
        <v>384</v>
      </c>
      <c r="C5463" s="20" t="s">
        <v>17502</v>
      </c>
      <c r="D5463" s="20" t="s">
        <v>17503</v>
      </c>
      <c r="E5463" s="20" t="s">
        <v>427</v>
      </c>
      <c r="F5463" s="20" t="s">
        <v>389</v>
      </c>
      <c r="H5463" s="20" t="s">
        <v>389</v>
      </c>
      <c r="J5463" s="20" t="s">
        <v>391</v>
      </c>
      <c r="K5463" s="20">
        <v>0</v>
      </c>
      <c r="L5463" s="20">
        <v>0</v>
      </c>
      <c r="M5463" s="20" t="s">
        <v>392</v>
      </c>
      <c r="N5463" s="23">
        <v>44986</v>
      </c>
      <c r="O5463" s="23">
        <v>44986</v>
      </c>
    </row>
    <row r="5464" spans="1:15">
      <c r="A5464" s="20" t="s">
        <v>17504</v>
      </c>
      <c r="B5464" s="20" t="s">
        <v>384</v>
      </c>
      <c r="C5464" s="20" t="s">
        <v>17505</v>
      </c>
      <c r="D5464" s="20" t="s">
        <v>17506</v>
      </c>
      <c r="E5464" s="20" t="s">
        <v>427</v>
      </c>
      <c r="F5464" s="20" t="s">
        <v>389</v>
      </c>
      <c r="H5464" s="20" t="s">
        <v>389</v>
      </c>
      <c r="J5464" s="20" t="s">
        <v>391</v>
      </c>
      <c r="K5464" s="20">
        <v>0</v>
      </c>
      <c r="L5464" s="20">
        <v>0</v>
      </c>
      <c r="M5464" s="20" t="s">
        <v>392</v>
      </c>
      <c r="N5464" s="23">
        <v>44986</v>
      </c>
      <c r="O5464" s="23">
        <v>44986</v>
      </c>
    </row>
    <row r="5465" spans="1:15">
      <c r="A5465" s="20" t="s">
        <v>17507</v>
      </c>
      <c r="B5465" s="20" t="s">
        <v>384</v>
      </c>
      <c r="C5465" s="20" t="s">
        <v>17508</v>
      </c>
      <c r="D5465" s="20" t="s">
        <v>17509</v>
      </c>
      <c r="E5465" s="20" t="s">
        <v>387</v>
      </c>
      <c r="F5465" s="20" t="s">
        <v>389</v>
      </c>
      <c r="H5465" s="20" t="s">
        <v>389</v>
      </c>
      <c r="J5465" s="20" t="s">
        <v>391</v>
      </c>
      <c r="K5465" s="20">
        <v>0</v>
      </c>
      <c r="L5465" s="20">
        <v>300.60000000000002</v>
      </c>
      <c r="M5465" s="20" t="s">
        <v>428</v>
      </c>
      <c r="N5465" s="23">
        <v>44986</v>
      </c>
      <c r="O5465" s="23">
        <v>44986</v>
      </c>
    </row>
    <row r="5466" spans="1:15">
      <c r="A5466" s="20" t="s">
        <v>17510</v>
      </c>
      <c r="B5466" s="20" t="s">
        <v>384</v>
      </c>
      <c r="C5466" s="20" t="s">
        <v>17511</v>
      </c>
      <c r="D5466" s="20" t="s">
        <v>17512</v>
      </c>
      <c r="E5466" s="20" t="s">
        <v>387</v>
      </c>
      <c r="F5466" s="20" t="s">
        <v>389</v>
      </c>
      <c r="H5466" s="20" t="s">
        <v>389</v>
      </c>
      <c r="J5466" s="20" t="s">
        <v>391</v>
      </c>
      <c r="K5466" s="20">
        <v>0</v>
      </c>
      <c r="L5466" s="20">
        <v>251.51</v>
      </c>
      <c r="M5466" s="20" t="s">
        <v>428</v>
      </c>
      <c r="N5466" s="23">
        <v>44986</v>
      </c>
      <c r="O5466" s="23">
        <v>44986</v>
      </c>
    </row>
    <row r="5467" spans="1:15">
      <c r="A5467" s="20" t="s">
        <v>17513</v>
      </c>
      <c r="B5467" s="20" t="s">
        <v>384</v>
      </c>
      <c r="C5467" s="20" t="s">
        <v>17514</v>
      </c>
      <c r="D5467" s="20" t="s">
        <v>17515</v>
      </c>
      <c r="E5467" s="20" t="s">
        <v>387</v>
      </c>
      <c r="F5467" s="20" t="s">
        <v>389</v>
      </c>
      <c r="H5467" s="20" t="s">
        <v>389</v>
      </c>
      <c r="J5467" s="20" t="s">
        <v>397</v>
      </c>
      <c r="K5467" s="20">
        <v>0</v>
      </c>
      <c r="L5467" s="20">
        <v>0</v>
      </c>
      <c r="M5467" s="20" t="s">
        <v>392</v>
      </c>
      <c r="N5467" s="23">
        <v>44986</v>
      </c>
      <c r="O5467" s="23">
        <v>44986</v>
      </c>
    </row>
    <row r="5468" spans="1:15">
      <c r="A5468" s="20" t="s">
        <v>17516</v>
      </c>
      <c r="B5468" s="20" t="s">
        <v>384</v>
      </c>
      <c r="C5468" s="20" t="s">
        <v>17517</v>
      </c>
      <c r="D5468" s="20" t="s">
        <v>17518</v>
      </c>
      <c r="E5468" s="20" t="s">
        <v>387</v>
      </c>
      <c r="F5468" s="20" t="s">
        <v>389</v>
      </c>
      <c r="H5468" s="20" t="s">
        <v>389</v>
      </c>
      <c r="J5468" s="20" t="s">
        <v>397</v>
      </c>
      <c r="K5468" s="20">
        <v>0</v>
      </c>
      <c r="L5468" s="20">
        <v>113.4</v>
      </c>
      <c r="M5468" s="20" t="s">
        <v>428</v>
      </c>
      <c r="N5468" s="23">
        <v>44986</v>
      </c>
      <c r="O5468" s="23">
        <v>44986</v>
      </c>
    </row>
    <row r="5469" spans="1:15">
      <c r="A5469" s="20" t="s">
        <v>17519</v>
      </c>
      <c r="B5469" s="20" t="s">
        <v>384</v>
      </c>
      <c r="C5469" s="20" t="s">
        <v>17520</v>
      </c>
      <c r="D5469" s="20" t="s">
        <v>17521</v>
      </c>
      <c r="E5469" s="20" t="s">
        <v>450</v>
      </c>
      <c r="F5469" s="20" t="s">
        <v>389</v>
      </c>
      <c r="H5469" s="20" t="s">
        <v>389</v>
      </c>
      <c r="J5469" s="20" t="s">
        <v>397</v>
      </c>
      <c r="K5469" s="20">
        <v>2400</v>
      </c>
      <c r="L5469" s="20">
        <v>0</v>
      </c>
      <c r="M5469" s="20" t="s">
        <v>392</v>
      </c>
      <c r="N5469" s="23">
        <v>44986</v>
      </c>
      <c r="O5469" s="23">
        <v>44986</v>
      </c>
    </row>
    <row r="5470" spans="1:15">
      <c r="A5470" s="20" t="s">
        <v>17522</v>
      </c>
      <c r="B5470" s="20" t="s">
        <v>384</v>
      </c>
      <c r="C5470" s="20" t="s">
        <v>17523</v>
      </c>
      <c r="D5470" s="20" t="s">
        <v>17524</v>
      </c>
      <c r="E5470" s="20" t="s">
        <v>387</v>
      </c>
      <c r="F5470" s="20" t="s">
        <v>389</v>
      </c>
      <c r="H5470" s="20" t="s">
        <v>389</v>
      </c>
      <c r="J5470" s="20" t="s">
        <v>391</v>
      </c>
      <c r="K5470" s="20">
        <v>2400</v>
      </c>
      <c r="L5470" s="20">
        <v>0</v>
      </c>
      <c r="M5470" s="20" t="s">
        <v>392</v>
      </c>
      <c r="N5470" s="23">
        <v>44986</v>
      </c>
      <c r="O5470" s="23">
        <v>44986</v>
      </c>
    </row>
    <row r="5471" spans="1:15">
      <c r="A5471" s="20" t="s">
        <v>17525</v>
      </c>
      <c r="B5471" s="20" t="s">
        <v>384</v>
      </c>
      <c r="C5471" s="20" t="s">
        <v>17526</v>
      </c>
      <c r="D5471" s="20" t="s">
        <v>17527</v>
      </c>
      <c r="E5471" s="20" t="s">
        <v>387</v>
      </c>
      <c r="F5471" s="20" t="s">
        <v>389</v>
      </c>
      <c r="H5471" s="20" t="s">
        <v>389</v>
      </c>
      <c r="J5471" s="20" t="s">
        <v>397</v>
      </c>
      <c r="K5471" s="20">
        <v>0</v>
      </c>
      <c r="L5471" s="20">
        <v>0</v>
      </c>
      <c r="M5471" s="20" t="s">
        <v>392</v>
      </c>
      <c r="N5471" s="23">
        <v>44986</v>
      </c>
      <c r="O5471" s="23">
        <v>44986</v>
      </c>
    </row>
    <row r="5472" spans="1:15">
      <c r="A5472" s="20" t="s">
        <v>17528</v>
      </c>
      <c r="B5472" s="20" t="s">
        <v>384</v>
      </c>
      <c r="C5472" s="20" t="s">
        <v>17529</v>
      </c>
      <c r="D5472" s="20" t="s">
        <v>17530</v>
      </c>
      <c r="E5472" s="20" t="s">
        <v>387</v>
      </c>
      <c r="F5472" s="20" t="s">
        <v>389</v>
      </c>
      <c r="H5472" s="20" t="s">
        <v>389</v>
      </c>
      <c r="J5472" s="20" t="s">
        <v>391</v>
      </c>
      <c r="K5472" s="20">
        <v>0</v>
      </c>
      <c r="L5472" s="20">
        <v>0</v>
      </c>
      <c r="M5472" s="20" t="s">
        <v>392</v>
      </c>
      <c r="N5472" s="23">
        <v>44986</v>
      </c>
      <c r="O5472" s="23">
        <v>44986</v>
      </c>
    </row>
    <row r="5473" spans="1:15">
      <c r="A5473" s="20" t="s">
        <v>17531</v>
      </c>
      <c r="B5473" s="20" t="s">
        <v>384</v>
      </c>
      <c r="C5473" s="20" t="s">
        <v>17532</v>
      </c>
      <c r="D5473" s="20" t="s">
        <v>17533</v>
      </c>
      <c r="E5473" s="20" t="s">
        <v>387</v>
      </c>
      <c r="F5473" s="20" t="s">
        <v>389</v>
      </c>
      <c r="H5473" s="20" t="s">
        <v>389</v>
      </c>
      <c r="J5473" s="20" t="s">
        <v>391</v>
      </c>
      <c r="K5473" s="20">
        <v>0</v>
      </c>
      <c r="L5473" s="20">
        <v>0</v>
      </c>
      <c r="M5473" s="20" t="s">
        <v>392</v>
      </c>
      <c r="N5473" s="23">
        <v>44986</v>
      </c>
      <c r="O5473" s="23">
        <v>44986</v>
      </c>
    </row>
    <row r="5474" spans="1:15">
      <c r="A5474" s="20" t="s">
        <v>17534</v>
      </c>
      <c r="B5474" s="20" t="s">
        <v>384</v>
      </c>
      <c r="C5474" s="20" t="s">
        <v>17535</v>
      </c>
      <c r="D5474" s="20" t="s">
        <v>17536</v>
      </c>
      <c r="E5474" s="20" t="s">
        <v>387</v>
      </c>
      <c r="F5474" s="20" t="s">
        <v>389</v>
      </c>
      <c r="H5474" s="20" t="s">
        <v>389</v>
      </c>
      <c r="J5474" s="20" t="s">
        <v>397</v>
      </c>
      <c r="K5474" s="20">
        <v>0</v>
      </c>
      <c r="L5474" s="20">
        <v>0</v>
      </c>
      <c r="M5474" s="20" t="s">
        <v>392</v>
      </c>
      <c r="N5474" s="23">
        <v>44986</v>
      </c>
      <c r="O5474" s="23">
        <v>45048</v>
      </c>
    </row>
    <row r="5475" spans="1:15">
      <c r="A5475" s="20" t="s">
        <v>17537</v>
      </c>
      <c r="B5475" s="20" t="s">
        <v>384</v>
      </c>
      <c r="C5475" s="20" t="s">
        <v>17538</v>
      </c>
      <c r="D5475" s="20" t="s">
        <v>17539</v>
      </c>
      <c r="E5475" s="20" t="s">
        <v>387</v>
      </c>
      <c r="F5475" s="20" t="s">
        <v>389</v>
      </c>
      <c r="H5475" s="20" t="s">
        <v>389</v>
      </c>
      <c r="J5475" s="20" t="s">
        <v>391</v>
      </c>
      <c r="K5475" s="20">
        <v>0</v>
      </c>
      <c r="L5475" s="20">
        <v>0</v>
      </c>
      <c r="M5475" s="20" t="s">
        <v>392</v>
      </c>
      <c r="N5475" s="23">
        <v>44986</v>
      </c>
      <c r="O5475" s="23">
        <v>44986</v>
      </c>
    </row>
    <row r="5476" spans="1:15">
      <c r="A5476" s="20" t="s">
        <v>17540</v>
      </c>
      <c r="B5476" s="20" t="s">
        <v>384</v>
      </c>
      <c r="C5476" s="20" t="s">
        <v>17541</v>
      </c>
      <c r="D5476" s="20" t="s">
        <v>17542</v>
      </c>
      <c r="E5476" s="20" t="s">
        <v>387</v>
      </c>
      <c r="F5476" s="20" t="s">
        <v>389</v>
      </c>
      <c r="H5476" s="20" t="s">
        <v>389</v>
      </c>
      <c r="J5476" s="20" t="s">
        <v>397</v>
      </c>
      <c r="K5476" s="20">
        <v>0</v>
      </c>
      <c r="L5476" s="20">
        <v>0</v>
      </c>
      <c r="M5476" s="20" t="s">
        <v>392</v>
      </c>
      <c r="N5476" s="23">
        <v>44986</v>
      </c>
      <c r="O5476" s="23">
        <v>45049</v>
      </c>
    </row>
    <row r="5477" spans="1:15">
      <c r="A5477" s="20" t="s">
        <v>17543</v>
      </c>
      <c r="B5477" s="20" t="s">
        <v>384</v>
      </c>
      <c r="C5477" s="20" t="s">
        <v>17544</v>
      </c>
      <c r="D5477" s="20" t="s">
        <v>17545</v>
      </c>
      <c r="E5477" s="20" t="s">
        <v>450</v>
      </c>
      <c r="F5477" s="20" t="s">
        <v>389</v>
      </c>
      <c r="H5477" s="20" t="s">
        <v>389</v>
      </c>
      <c r="J5477" s="20" t="s">
        <v>397</v>
      </c>
      <c r="K5477" s="20">
        <v>2499</v>
      </c>
      <c r="L5477" s="20">
        <v>0</v>
      </c>
      <c r="M5477" s="20" t="s">
        <v>392</v>
      </c>
      <c r="N5477" s="23">
        <v>44987</v>
      </c>
      <c r="O5477" s="23">
        <v>44987</v>
      </c>
    </row>
    <row r="5478" spans="1:15">
      <c r="A5478" s="20" t="s">
        <v>17546</v>
      </c>
      <c r="B5478" s="20" t="s">
        <v>384</v>
      </c>
      <c r="C5478" s="20" t="s">
        <v>17547</v>
      </c>
      <c r="D5478" s="20" t="s">
        <v>17548</v>
      </c>
      <c r="E5478" s="20" t="s">
        <v>387</v>
      </c>
      <c r="F5478" s="20" t="s">
        <v>389</v>
      </c>
      <c r="H5478" s="20" t="s">
        <v>389</v>
      </c>
      <c r="J5478" s="20" t="s">
        <v>391</v>
      </c>
      <c r="K5478" s="20">
        <v>0</v>
      </c>
      <c r="L5478" s="20">
        <v>0</v>
      </c>
      <c r="M5478" s="20" t="s">
        <v>392</v>
      </c>
      <c r="N5478" s="23">
        <v>44987</v>
      </c>
      <c r="O5478" s="23">
        <v>44987</v>
      </c>
    </row>
    <row r="5479" spans="1:15">
      <c r="A5479" s="20" t="s">
        <v>17549</v>
      </c>
      <c r="B5479" s="20" t="s">
        <v>384</v>
      </c>
      <c r="C5479" s="20" t="s">
        <v>17550</v>
      </c>
      <c r="D5479" s="20" t="s">
        <v>17551</v>
      </c>
      <c r="E5479" s="20" t="s">
        <v>387</v>
      </c>
      <c r="F5479" s="20" t="s">
        <v>389</v>
      </c>
      <c r="H5479" s="20" t="s">
        <v>389</v>
      </c>
      <c r="J5479" s="20" t="s">
        <v>391</v>
      </c>
      <c r="K5479" s="20">
        <v>0</v>
      </c>
      <c r="L5479" s="20">
        <v>76.63</v>
      </c>
      <c r="M5479" s="20" t="s">
        <v>428</v>
      </c>
      <c r="N5479" s="23">
        <v>44987</v>
      </c>
      <c r="O5479" s="23">
        <v>44987</v>
      </c>
    </row>
    <row r="5480" spans="1:15">
      <c r="A5480" s="20" t="s">
        <v>17552</v>
      </c>
      <c r="B5480" s="20" t="s">
        <v>384</v>
      </c>
      <c r="C5480" s="20" t="s">
        <v>17553</v>
      </c>
      <c r="D5480" s="20" t="s">
        <v>17554</v>
      </c>
      <c r="E5480" s="20" t="s">
        <v>387</v>
      </c>
      <c r="F5480" s="20" t="s">
        <v>389</v>
      </c>
      <c r="H5480" s="20" t="s">
        <v>389</v>
      </c>
      <c r="J5480" s="20" t="s">
        <v>397</v>
      </c>
      <c r="K5480" s="20">
        <v>0</v>
      </c>
      <c r="L5480" s="20">
        <v>10637.5</v>
      </c>
      <c r="M5480" s="20" t="s">
        <v>428</v>
      </c>
      <c r="N5480" s="23">
        <v>44987</v>
      </c>
      <c r="O5480" s="23">
        <v>45023</v>
      </c>
    </row>
    <row r="5481" spans="1:15">
      <c r="A5481" s="20" t="s">
        <v>17555</v>
      </c>
      <c r="B5481" s="20" t="s">
        <v>384</v>
      </c>
      <c r="C5481" s="20" t="s">
        <v>17556</v>
      </c>
      <c r="D5481" s="20" t="s">
        <v>17557</v>
      </c>
      <c r="E5481" s="20" t="s">
        <v>387</v>
      </c>
      <c r="F5481" s="20" t="s">
        <v>389</v>
      </c>
      <c r="H5481" s="20" t="s">
        <v>389</v>
      </c>
      <c r="J5481" s="20" t="s">
        <v>391</v>
      </c>
      <c r="K5481" s="20">
        <v>0</v>
      </c>
      <c r="L5481" s="20">
        <v>0</v>
      </c>
      <c r="M5481" s="20" t="s">
        <v>392</v>
      </c>
      <c r="N5481" s="23">
        <v>44987</v>
      </c>
      <c r="O5481" s="23">
        <v>44987</v>
      </c>
    </row>
    <row r="5482" spans="1:15">
      <c r="A5482" s="20" t="s">
        <v>17558</v>
      </c>
      <c r="B5482" s="20" t="s">
        <v>384</v>
      </c>
      <c r="C5482" s="20" t="s">
        <v>17559</v>
      </c>
      <c r="D5482" s="20" t="s">
        <v>17560</v>
      </c>
      <c r="E5482" s="20" t="s">
        <v>387</v>
      </c>
      <c r="F5482" s="20" t="s">
        <v>389</v>
      </c>
      <c r="H5482" s="20" t="s">
        <v>389</v>
      </c>
      <c r="J5482" s="20" t="s">
        <v>391</v>
      </c>
      <c r="K5482" s="20">
        <v>0</v>
      </c>
      <c r="L5482" s="20">
        <v>0</v>
      </c>
      <c r="M5482" s="20" t="s">
        <v>392</v>
      </c>
      <c r="N5482" s="23">
        <v>44987</v>
      </c>
      <c r="O5482" s="23">
        <v>44987</v>
      </c>
    </row>
    <row r="5483" spans="1:15">
      <c r="A5483" s="20" t="s">
        <v>17561</v>
      </c>
      <c r="B5483" s="20" t="s">
        <v>384</v>
      </c>
      <c r="C5483" s="20" t="s">
        <v>17562</v>
      </c>
      <c r="D5483" s="20" t="s">
        <v>17563</v>
      </c>
      <c r="E5483" s="20" t="s">
        <v>387</v>
      </c>
      <c r="F5483" s="20" t="s">
        <v>389</v>
      </c>
      <c r="H5483" s="20" t="s">
        <v>389</v>
      </c>
      <c r="J5483" s="20" t="s">
        <v>391</v>
      </c>
      <c r="K5483" s="20">
        <v>0</v>
      </c>
      <c r="L5483" s="20">
        <v>0</v>
      </c>
      <c r="M5483" s="20" t="s">
        <v>392</v>
      </c>
      <c r="N5483" s="23">
        <v>44987</v>
      </c>
      <c r="O5483" s="23">
        <v>44987</v>
      </c>
    </row>
    <row r="5484" spans="1:15">
      <c r="A5484" s="20" t="s">
        <v>17564</v>
      </c>
      <c r="B5484" s="20" t="s">
        <v>384</v>
      </c>
      <c r="C5484" s="20" t="s">
        <v>17565</v>
      </c>
      <c r="D5484" s="20" t="s">
        <v>17566</v>
      </c>
      <c r="E5484" s="20" t="s">
        <v>387</v>
      </c>
      <c r="F5484" s="20" t="s">
        <v>389</v>
      </c>
      <c r="H5484" s="20" t="s">
        <v>389</v>
      </c>
      <c r="J5484" s="20" t="s">
        <v>391</v>
      </c>
      <c r="K5484" s="20">
        <v>0</v>
      </c>
      <c r="L5484" s="20">
        <v>0</v>
      </c>
      <c r="M5484" s="20" t="s">
        <v>392</v>
      </c>
      <c r="N5484" s="23">
        <v>44987</v>
      </c>
      <c r="O5484" s="23">
        <v>44987</v>
      </c>
    </row>
    <row r="5485" spans="1:15">
      <c r="A5485" s="20" t="s">
        <v>17567</v>
      </c>
      <c r="B5485" s="20" t="s">
        <v>384</v>
      </c>
      <c r="C5485" s="20" t="s">
        <v>17568</v>
      </c>
      <c r="D5485" s="20" t="s">
        <v>17569</v>
      </c>
      <c r="E5485" s="20" t="s">
        <v>387</v>
      </c>
      <c r="F5485" s="20" t="s">
        <v>389</v>
      </c>
      <c r="H5485" s="20" t="s">
        <v>389</v>
      </c>
      <c r="J5485" s="20" t="s">
        <v>391</v>
      </c>
      <c r="K5485" s="20">
        <v>0</v>
      </c>
      <c r="L5485" s="20">
        <v>69.72</v>
      </c>
      <c r="M5485" s="20" t="s">
        <v>428</v>
      </c>
      <c r="N5485" s="23">
        <v>44987</v>
      </c>
      <c r="O5485" s="23">
        <v>44987</v>
      </c>
    </row>
    <row r="5486" spans="1:15">
      <c r="A5486" s="20" t="s">
        <v>17570</v>
      </c>
      <c r="B5486" s="20" t="s">
        <v>384</v>
      </c>
      <c r="C5486" s="20" t="s">
        <v>17571</v>
      </c>
      <c r="D5486" s="20" t="s">
        <v>17572</v>
      </c>
      <c r="E5486" s="20" t="s">
        <v>387</v>
      </c>
      <c r="F5486" s="20" t="s">
        <v>389</v>
      </c>
      <c r="H5486" s="20" t="s">
        <v>389</v>
      </c>
      <c r="J5486" s="20" t="s">
        <v>391</v>
      </c>
      <c r="K5486" s="20">
        <v>0</v>
      </c>
      <c r="L5486" s="20">
        <v>0</v>
      </c>
      <c r="M5486" s="20" t="s">
        <v>392</v>
      </c>
      <c r="N5486" s="23">
        <v>44987</v>
      </c>
      <c r="O5486" s="23">
        <v>44987</v>
      </c>
    </row>
    <row r="5487" spans="1:15">
      <c r="A5487" s="20" t="s">
        <v>17573</v>
      </c>
      <c r="B5487" s="20" t="s">
        <v>384</v>
      </c>
      <c r="C5487" s="20" t="s">
        <v>17574</v>
      </c>
      <c r="D5487" s="20" t="s">
        <v>17575</v>
      </c>
      <c r="E5487" s="20" t="s">
        <v>387</v>
      </c>
      <c r="F5487" s="20" t="s">
        <v>389</v>
      </c>
      <c r="H5487" s="20" t="s">
        <v>389</v>
      </c>
      <c r="J5487" s="20" t="s">
        <v>397</v>
      </c>
      <c r="K5487" s="20">
        <v>0</v>
      </c>
      <c r="L5487" s="20">
        <v>262.66000000000003</v>
      </c>
      <c r="M5487" s="20" t="s">
        <v>428</v>
      </c>
      <c r="N5487" s="23">
        <v>44987</v>
      </c>
      <c r="O5487" s="23">
        <v>44987</v>
      </c>
    </row>
    <row r="5488" spans="1:15">
      <c r="A5488" s="20" t="s">
        <v>17576</v>
      </c>
      <c r="B5488" s="20" t="s">
        <v>384</v>
      </c>
      <c r="C5488" s="20" t="s">
        <v>17577</v>
      </c>
      <c r="D5488" s="20" t="s">
        <v>17578</v>
      </c>
      <c r="E5488" s="20" t="s">
        <v>387</v>
      </c>
      <c r="F5488" s="20" t="s">
        <v>389</v>
      </c>
      <c r="H5488" s="20" t="s">
        <v>389</v>
      </c>
      <c r="J5488" s="20" t="s">
        <v>397</v>
      </c>
      <c r="K5488" s="20">
        <v>0</v>
      </c>
      <c r="L5488" s="20">
        <v>0</v>
      </c>
      <c r="M5488" s="20" t="s">
        <v>392</v>
      </c>
      <c r="N5488" s="23">
        <v>44987</v>
      </c>
      <c r="O5488" s="23">
        <v>45020</v>
      </c>
    </row>
    <row r="5489" spans="1:15">
      <c r="A5489" s="20" t="s">
        <v>17579</v>
      </c>
      <c r="B5489" s="20" t="s">
        <v>384</v>
      </c>
      <c r="C5489" s="20" t="s">
        <v>17580</v>
      </c>
      <c r="D5489" s="20" t="s">
        <v>17581</v>
      </c>
      <c r="E5489" s="20" t="s">
        <v>387</v>
      </c>
      <c r="F5489" s="20" t="s">
        <v>389</v>
      </c>
      <c r="H5489" s="20" t="s">
        <v>389</v>
      </c>
      <c r="J5489" s="20" t="s">
        <v>397</v>
      </c>
      <c r="K5489" s="20">
        <v>0</v>
      </c>
      <c r="L5489" s="20">
        <v>0</v>
      </c>
      <c r="M5489" s="20" t="s">
        <v>392</v>
      </c>
      <c r="N5489" s="23">
        <v>44987</v>
      </c>
      <c r="O5489" s="23">
        <v>45020</v>
      </c>
    </row>
    <row r="5490" spans="1:15">
      <c r="A5490" s="20" t="s">
        <v>17582</v>
      </c>
      <c r="B5490" s="20" t="s">
        <v>384</v>
      </c>
      <c r="C5490" s="20" t="s">
        <v>17583</v>
      </c>
      <c r="D5490" s="20" t="s">
        <v>17584</v>
      </c>
      <c r="E5490" s="20" t="s">
        <v>387</v>
      </c>
      <c r="F5490" s="20" t="s">
        <v>389</v>
      </c>
      <c r="H5490" s="20" t="s">
        <v>389</v>
      </c>
      <c r="J5490" s="20" t="s">
        <v>397</v>
      </c>
      <c r="K5490" s="20">
        <v>0</v>
      </c>
      <c r="L5490" s="20">
        <v>0</v>
      </c>
      <c r="M5490" s="20" t="s">
        <v>392</v>
      </c>
      <c r="N5490" s="23">
        <v>44987</v>
      </c>
      <c r="O5490" s="23">
        <v>45013</v>
      </c>
    </row>
    <row r="5491" spans="1:15">
      <c r="A5491" s="20" t="s">
        <v>17585</v>
      </c>
      <c r="B5491" s="20" t="s">
        <v>384</v>
      </c>
      <c r="C5491" s="20" t="s">
        <v>17586</v>
      </c>
      <c r="D5491" s="20" t="s">
        <v>17587</v>
      </c>
      <c r="E5491" s="20" t="s">
        <v>427</v>
      </c>
      <c r="F5491" s="20" t="s">
        <v>389</v>
      </c>
      <c r="H5491" s="20" t="s">
        <v>389</v>
      </c>
      <c r="J5491" s="20" t="s">
        <v>391</v>
      </c>
      <c r="K5491" s="20">
        <v>0</v>
      </c>
      <c r="L5491" s="20">
        <v>0</v>
      </c>
      <c r="M5491" s="20" t="s">
        <v>392</v>
      </c>
      <c r="N5491" s="23">
        <v>44987</v>
      </c>
      <c r="O5491" s="23">
        <v>44987</v>
      </c>
    </row>
    <row r="5492" spans="1:15">
      <c r="A5492" s="20" t="s">
        <v>17588</v>
      </c>
      <c r="B5492" s="20" t="s">
        <v>384</v>
      </c>
      <c r="C5492" s="20" t="s">
        <v>17589</v>
      </c>
      <c r="D5492" s="20" t="s">
        <v>17590</v>
      </c>
      <c r="E5492" s="20" t="s">
        <v>427</v>
      </c>
      <c r="F5492" s="20" t="s">
        <v>389</v>
      </c>
      <c r="H5492" s="20" t="s">
        <v>389</v>
      </c>
      <c r="J5492" s="20" t="s">
        <v>391</v>
      </c>
      <c r="K5492" s="20">
        <v>0</v>
      </c>
      <c r="L5492" s="20">
        <v>0</v>
      </c>
      <c r="M5492" s="20" t="s">
        <v>392</v>
      </c>
      <c r="N5492" s="23">
        <v>44987</v>
      </c>
      <c r="O5492" s="23">
        <v>44987</v>
      </c>
    </row>
    <row r="5493" spans="1:15">
      <c r="A5493" s="20" t="s">
        <v>17591</v>
      </c>
      <c r="B5493" s="20" t="s">
        <v>384</v>
      </c>
      <c r="C5493" s="20" t="s">
        <v>17592</v>
      </c>
      <c r="D5493" s="20" t="s">
        <v>17593</v>
      </c>
      <c r="E5493" s="20" t="s">
        <v>427</v>
      </c>
      <c r="F5493" s="20" t="s">
        <v>389</v>
      </c>
      <c r="H5493" s="20" t="s">
        <v>389</v>
      </c>
      <c r="J5493" s="20" t="s">
        <v>391</v>
      </c>
      <c r="K5493" s="20">
        <v>0</v>
      </c>
      <c r="L5493" s="20">
        <v>0</v>
      </c>
      <c r="M5493" s="20" t="s">
        <v>392</v>
      </c>
      <c r="N5493" s="23">
        <v>44987</v>
      </c>
      <c r="O5493" s="23">
        <v>44987</v>
      </c>
    </row>
    <row r="5494" spans="1:15">
      <c r="A5494" s="20" t="s">
        <v>17594</v>
      </c>
      <c r="B5494" s="20" t="s">
        <v>384</v>
      </c>
      <c r="C5494" s="20" t="s">
        <v>17595</v>
      </c>
      <c r="D5494" s="20" t="s">
        <v>17596</v>
      </c>
      <c r="E5494" s="20" t="s">
        <v>450</v>
      </c>
      <c r="F5494" s="20" t="s">
        <v>389</v>
      </c>
      <c r="H5494" s="20" t="s">
        <v>389</v>
      </c>
      <c r="J5494" s="20" t="s">
        <v>397</v>
      </c>
      <c r="K5494" s="20">
        <v>2499</v>
      </c>
      <c r="L5494" s="20">
        <v>0</v>
      </c>
      <c r="M5494" s="20" t="s">
        <v>392</v>
      </c>
      <c r="N5494" s="23">
        <v>44988</v>
      </c>
      <c r="O5494" s="23">
        <v>44988</v>
      </c>
    </row>
    <row r="5495" spans="1:15">
      <c r="A5495" s="20" t="s">
        <v>17597</v>
      </c>
      <c r="B5495" s="20" t="s">
        <v>384</v>
      </c>
      <c r="C5495" s="20" t="s">
        <v>17598</v>
      </c>
      <c r="D5495" s="20" t="s">
        <v>17599</v>
      </c>
      <c r="E5495" s="20" t="s">
        <v>450</v>
      </c>
      <c r="F5495" s="20" t="s">
        <v>17600</v>
      </c>
      <c r="G5495" s="20" t="s">
        <v>3115</v>
      </c>
      <c r="H5495" s="20" t="s">
        <v>3403</v>
      </c>
      <c r="I5495" s="20" t="s">
        <v>390</v>
      </c>
      <c r="J5495" s="20" t="s">
        <v>397</v>
      </c>
      <c r="K5495" s="20">
        <v>20000</v>
      </c>
      <c r="L5495" s="20">
        <v>0</v>
      </c>
      <c r="M5495" s="20" t="s">
        <v>392</v>
      </c>
      <c r="N5495" s="23">
        <v>44988</v>
      </c>
      <c r="O5495" s="23">
        <v>45050</v>
      </c>
    </row>
    <row r="5496" spans="1:15">
      <c r="A5496" s="20" t="s">
        <v>17601</v>
      </c>
      <c r="B5496" s="20" t="s">
        <v>384</v>
      </c>
      <c r="C5496" s="20" t="s">
        <v>17602</v>
      </c>
      <c r="D5496" s="20" t="s">
        <v>17603</v>
      </c>
      <c r="E5496" s="20" t="s">
        <v>387</v>
      </c>
      <c r="F5496" s="20" t="s">
        <v>389</v>
      </c>
      <c r="H5496" s="20" t="s">
        <v>389</v>
      </c>
      <c r="J5496" s="20" t="s">
        <v>391</v>
      </c>
      <c r="K5496" s="20">
        <v>0</v>
      </c>
      <c r="L5496" s="20">
        <v>0</v>
      </c>
      <c r="M5496" s="20" t="s">
        <v>392</v>
      </c>
      <c r="N5496" s="23">
        <v>44988</v>
      </c>
      <c r="O5496" s="23">
        <v>44988</v>
      </c>
    </row>
    <row r="5497" spans="1:15">
      <c r="A5497" s="20" t="s">
        <v>17604</v>
      </c>
      <c r="B5497" s="20" t="s">
        <v>384</v>
      </c>
      <c r="C5497" s="20" t="s">
        <v>17605</v>
      </c>
      <c r="D5497" s="20" t="s">
        <v>17606</v>
      </c>
      <c r="E5497" s="20" t="s">
        <v>478</v>
      </c>
      <c r="F5497" s="20" t="s">
        <v>389</v>
      </c>
      <c r="H5497" s="20" t="s">
        <v>389</v>
      </c>
      <c r="J5497" s="20" t="s">
        <v>397</v>
      </c>
      <c r="K5497" s="20">
        <v>0</v>
      </c>
      <c r="L5497" s="20">
        <v>0</v>
      </c>
      <c r="M5497" s="20" t="s">
        <v>392</v>
      </c>
      <c r="N5497" s="23">
        <v>44988</v>
      </c>
      <c r="O5497" s="23">
        <v>44988</v>
      </c>
    </row>
    <row r="5498" spans="1:15">
      <c r="A5498" s="20" t="s">
        <v>17607</v>
      </c>
      <c r="B5498" s="20" t="s">
        <v>384</v>
      </c>
      <c r="C5498" s="20" t="s">
        <v>17608</v>
      </c>
      <c r="D5498" s="20" t="s">
        <v>17609</v>
      </c>
      <c r="E5498" s="20" t="s">
        <v>450</v>
      </c>
      <c r="F5498" s="20" t="s">
        <v>17610</v>
      </c>
      <c r="G5498" s="20" t="s">
        <v>17611</v>
      </c>
      <c r="H5498" s="20" t="s">
        <v>17612</v>
      </c>
      <c r="I5498" s="20" t="s">
        <v>390</v>
      </c>
      <c r="J5498" s="20" t="s">
        <v>397</v>
      </c>
      <c r="K5498" s="20">
        <v>2499</v>
      </c>
      <c r="L5498" s="20">
        <v>0</v>
      </c>
      <c r="M5498" s="20" t="s">
        <v>392</v>
      </c>
      <c r="N5498" s="23">
        <v>44989</v>
      </c>
      <c r="O5498" s="23">
        <v>44993</v>
      </c>
    </row>
    <row r="5499" spans="1:15">
      <c r="A5499" s="20" t="s">
        <v>17613</v>
      </c>
      <c r="B5499" s="20" t="s">
        <v>384</v>
      </c>
      <c r="C5499" s="20" t="s">
        <v>17614</v>
      </c>
      <c r="D5499" s="20" t="s">
        <v>17615</v>
      </c>
      <c r="E5499" s="20" t="s">
        <v>478</v>
      </c>
      <c r="F5499" s="20" t="s">
        <v>389</v>
      </c>
      <c r="H5499" s="20" t="s">
        <v>389</v>
      </c>
      <c r="J5499" s="20" t="s">
        <v>391</v>
      </c>
      <c r="K5499" s="20">
        <v>0</v>
      </c>
      <c r="L5499" s="20">
        <v>0</v>
      </c>
      <c r="M5499" s="20" t="s">
        <v>392</v>
      </c>
      <c r="N5499" s="23">
        <v>44989</v>
      </c>
      <c r="O5499" s="23">
        <v>44989</v>
      </c>
    </row>
    <row r="5500" spans="1:15">
      <c r="A5500" s="20" t="s">
        <v>17616</v>
      </c>
      <c r="B5500" s="20" t="s">
        <v>384</v>
      </c>
      <c r="C5500" s="20" t="s">
        <v>17617</v>
      </c>
      <c r="D5500" s="20" t="s">
        <v>17618</v>
      </c>
      <c r="E5500" s="20" t="s">
        <v>478</v>
      </c>
      <c r="F5500" s="20" t="s">
        <v>389</v>
      </c>
      <c r="H5500" s="20" t="s">
        <v>389</v>
      </c>
      <c r="J5500" s="20" t="s">
        <v>391</v>
      </c>
      <c r="K5500" s="20">
        <v>0</v>
      </c>
      <c r="L5500" s="20">
        <v>0</v>
      </c>
      <c r="M5500" s="20" t="s">
        <v>392</v>
      </c>
      <c r="N5500" s="23">
        <v>44989</v>
      </c>
      <c r="O5500" s="23">
        <v>44989</v>
      </c>
    </row>
    <row r="5501" spans="1:15">
      <c r="A5501" s="20" t="s">
        <v>17619</v>
      </c>
      <c r="B5501" s="20" t="s">
        <v>384</v>
      </c>
      <c r="C5501" s="20" t="s">
        <v>17620</v>
      </c>
      <c r="D5501" s="20" t="s">
        <v>17621</v>
      </c>
      <c r="E5501" s="20" t="s">
        <v>478</v>
      </c>
      <c r="F5501" s="20" t="s">
        <v>389</v>
      </c>
      <c r="H5501" s="20" t="s">
        <v>389</v>
      </c>
      <c r="J5501" s="20" t="s">
        <v>391</v>
      </c>
      <c r="K5501" s="20">
        <v>0</v>
      </c>
      <c r="L5501" s="20">
        <v>60.17</v>
      </c>
      <c r="M5501" s="20" t="s">
        <v>428</v>
      </c>
      <c r="N5501" s="23">
        <v>44990</v>
      </c>
      <c r="O5501" s="23">
        <v>44990</v>
      </c>
    </row>
    <row r="5502" spans="1:15">
      <c r="A5502" s="20" t="s">
        <v>17622</v>
      </c>
      <c r="B5502" s="20" t="s">
        <v>384</v>
      </c>
      <c r="C5502" s="20" t="s">
        <v>17623</v>
      </c>
      <c r="D5502" s="20" t="s">
        <v>17624</v>
      </c>
      <c r="E5502" s="20" t="s">
        <v>478</v>
      </c>
      <c r="F5502" s="20" t="s">
        <v>389</v>
      </c>
      <c r="H5502" s="20" t="s">
        <v>389</v>
      </c>
      <c r="J5502" s="20" t="s">
        <v>397</v>
      </c>
      <c r="K5502" s="20">
        <v>0</v>
      </c>
      <c r="L5502" s="20">
        <v>69.16</v>
      </c>
      <c r="M5502" s="20" t="s">
        <v>428</v>
      </c>
      <c r="N5502" s="23">
        <v>44990</v>
      </c>
      <c r="O5502" s="23">
        <v>44990</v>
      </c>
    </row>
    <row r="5503" spans="1:15">
      <c r="A5503" s="20" t="s">
        <v>17625</v>
      </c>
      <c r="B5503" s="20" t="s">
        <v>384</v>
      </c>
      <c r="C5503" s="20" t="s">
        <v>17626</v>
      </c>
      <c r="D5503" s="20" t="s">
        <v>17627</v>
      </c>
      <c r="E5503" s="20" t="s">
        <v>478</v>
      </c>
      <c r="F5503" s="20" t="s">
        <v>389</v>
      </c>
      <c r="H5503" s="20" t="s">
        <v>389</v>
      </c>
      <c r="J5503" s="20" t="s">
        <v>397</v>
      </c>
      <c r="K5503" s="20">
        <v>0</v>
      </c>
      <c r="L5503" s="20">
        <v>0</v>
      </c>
      <c r="M5503" s="20" t="s">
        <v>392</v>
      </c>
      <c r="N5503" s="23">
        <v>44991</v>
      </c>
      <c r="O5503" s="23">
        <v>44991</v>
      </c>
    </row>
    <row r="5504" spans="1:15">
      <c r="A5504" s="20" t="s">
        <v>17628</v>
      </c>
      <c r="B5504" s="20" t="s">
        <v>384</v>
      </c>
      <c r="C5504" s="20" t="s">
        <v>17629</v>
      </c>
      <c r="D5504" s="20" t="s">
        <v>17630</v>
      </c>
      <c r="E5504" s="20" t="s">
        <v>478</v>
      </c>
      <c r="F5504" s="20" t="s">
        <v>389</v>
      </c>
      <c r="H5504" s="20" t="s">
        <v>389</v>
      </c>
      <c r="J5504" s="20" t="s">
        <v>397</v>
      </c>
      <c r="K5504" s="20">
        <v>0</v>
      </c>
      <c r="L5504" s="20">
        <v>572.62</v>
      </c>
      <c r="M5504" s="20" t="s">
        <v>428</v>
      </c>
      <c r="N5504" s="23">
        <v>44991</v>
      </c>
      <c r="O5504" s="23">
        <v>44991</v>
      </c>
    </row>
    <row r="5505" spans="1:15">
      <c r="A5505" s="20" t="s">
        <v>17631</v>
      </c>
      <c r="B5505" s="20" t="s">
        <v>384</v>
      </c>
      <c r="C5505" s="20" t="s">
        <v>17632</v>
      </c>
      <c r="D5505" s="20" t="s">
        <v>17633</v>
      </c>
      <c r="E5505" s="20" t="s">
        <v>450</v>
      </c>
      <c r="F5505" s="20" t="s">
        <v>389</v>
      </c>
      <c r="H5505" s="20" t="s">
        <v>389</v>
      </c>
      <c r="J5505" s="20" t="s">
        <v>397</v>
      </c>
      <c r="K5505" s="20">
        <v>2400</v>
      </c>
      <c r="L5505" s="20">
        <v>0</v>
      </c>
      <c r="M5505" s="20" t="s">
        <v>392</v>
      </c>
      <c r="N5505" s="23">
        <v>44991</v>
      </c>
      <c r="O5505" s="23">
        <v>44991</v>
      </c>
    </row>
    <row r="5506" spans="1:15">
      <c r="A5506" s="20" t="s">
        <v>17634</v>
      </c>
      <c r="B5506" s="20" t="s">
        <v>384</v>
      </c>
      <c r="C5506" s="20" t="s">
        <v>17635</v>
      </c>
      <c r="D5506" s="20" t="s">
        <v>17636</v>
      </c>
      <c r="E5506" s="20" t="s">
        <v>387</v>
      </c>
      <c r="F5506" s="20" t="s">
        <v>389</v>
      </c>
      <c r="H5506" s="20" t="s">
        <v>389</v>
      </c>
      <c r="J5506" s="20" t="s">
        <v>391</v>
      </c>
      <c r="K5506" s="20">
        <v>0</v>
      </c>
      <c r="L5506" s="20">
        <v>0</v>
      </c>
      <c r="M5506" s="20" t="s">
        <v>392</v>
      </c>
      <c r="N5506" s="23">
        <v>44991</v>
      </c>
      <c r="O5506" s="23">
        <v>44991</v>
      </c>
    </row>
    <row r="5507" spans="1:15">
      <c r="A5507" s="20" t="s">
        <v>17637</v>
      </c>
      <c r="B5507" s="20" t="s">
        <v>384</v>
      </c>
      <c r="C5507" s="20" t="s">
        <v>17638</v>
      </c>
      <c r="D5507" s="20" t="s">
        <v>17639</v>
      </c>
      <c r="E5507" s="20" t="s">
        <v>387</v>
      </c>
      <c r="F5507" s="20" t="s">
        <v>389</v>
      </c>
      <c r="H5507" s="20" t="s">
        <v>389</v>
      </c>
      <c r="J5507" s="20" t="s">
        <v>391</v>
      </c>
      <c r="K5507" s="20">
        <v>0</v>
      </c>
      <c r="L5507" s="20">
        <v>0</v>
      </c>
      <c r="M5507" s="20" t="s">
        <v>392</v>
      </c>
      <c r="N5507" s="23">
        <v>44991</v>
      </c>
      <c r="O5507" s="23">
        <v>44991</v>
      </c>
    </row>
    <row r="5508" spans="1:15">
      <c r="A5508" s="20" t="s">
        <v>17640</v>
      </c>
      <c r="B5508" s="20" t="s">
        <v>384</v>
      </c>
      <c r="C5508" s="20" t="s">
        <v>17641</v>
      </c>
      <c r="D5508" s="20" t="s">
        <v>17642</v>
      </c>
      <c r="E5508" s="20" t="s">
        <v>387</v>
      </c>
      <c r="F5508" s="20" t="s">
        <v>389</v>
      </c>
      <c r="H5508" s="20" t="s">
        <v>389</v>
      </c>
      <c r="J5508" s="20" t="s">
        <v>391</v>
      </c>
      <c r="K5508" s="20">
        <v>0</v>
      </c>
      <c r="L5508" s="20">
        <v>0</v>
      </c>
      <c r="M5508" s="20" t="s">
        <v>392</v>
      </c>
      <c r="N5508" s="23">
        <v>44991</v>
      </c>
      <c r="O5508" s="23">
        <v>44991</v>
      </c>
    </row>
    <row r="5509" spans="1:15">
      <c r="A5509" s="20" t="s">
        <v>17643</v>
      </c>
      <c r="B5509" s="20" t="s">
        <v>384</v>
      </c>
      <c r="C5509" s="20" t="s">
        <v>17644</v>
      </c>
      <c r="D5509" s="20" t="s">
        <v>17645</v>
      </c>
      <c r="E5509" s="20" t="s">
        <v>387</v>
      </c>
      <c r="F5509" s="20" t="s">
        <v>389</v>
      </c>
      <c r="H5509" s="20" t="s">
        <v>389</v>
      </c>
      <c r="J5509" s="20" t="s">
        <v>391</v>
      </c>
      <c r="K5509" s="20">
        <v>0</v>
      </c>
      <c r="L5509" s="20">
        <v>0</v>
      </c>
      <c r="M5509" s="20" t="s">
        <v>392</v>
      </c>
      <c r="N5509" s="23">
        <v>44991</v>
      </c>
      <c r="O5509" s="23">
        <v>44991</v>
      </c>
    </row>
    <row r="5510" spans="1:15">
      <c r="A5510" s="20" t="s">
        <v>17646</v>
      </c>
      <c r="B5510" s="20" t="s">
        <v>384</v>
      </c>
      <c r="C5510" s="20" t="s">
        <v>17647</v>
      </c>
      <c r="D5510" s="20" t="s">
        <v>17648</v>
      </c>
      <c r="E5510" s="20" t="s">
        <v>387</v>
      </c>
      <c r="F5510" s="20" t="s">
        <v>389</v>
      </c>
      <c r="H5510" s="20" t="s">
        <v>389</v>
      </c>
      <c r="J5510" s="20" t="s">
        <v>397</v>
      </c>
      <c r="K5510" s="20">
        <v>0</v>
      </c>
      <c r="L5510" s="20">
        <v>0</v>
      </c>
      <c r="M5510" s="20" t="s">
        <v>392</v>
      </c>
      <c r="N5510" s="23">
        <v>44991</v>
      </c>
      <c r="O5510" s="23">
        <v>44991</v>
      </c>
    </row>
    <row r="5511" spans="1:15">
      <c r="A5511" s="20" t="s">
        <v>17649</v>
      </c>
      <c r="B5511" s="20" t="s">
        <v>384</v>
      </c>
      <c r="C5511" s="20" t="s">
        <v>17650</v>
      </c>
      <c r="D5511" s="20" t="s">
        <v>17651</v>
      </c>
      <c r="E5511" s="20" t="s">
        <v>387</v>
      </c>
      <c r="F5511" s="20" t="s">
        <v>389</v>
      </c>
      <c r="H5511" s="20" t="s">
        <v>389</v>
      </c>
      <c r="J5511" s="20" t="s">
        <v>397</v>
      </c>
      <c r="K5511" s="20">
        <v>0</v>
      </c>
      <c r="L5511" s="20">
        <v>733.8</v>
      </c>
      <c r="M5511" s="20" t="s">
        <v>428</v>
      </c>
      <c r="N5511" s="23">
        <v>44991</v>
      </c>
      <c r="O5511" s="23">
        <v>44991</v>
      </c>
    </row>
    <row r="5512" spans="1:15">
      <c r="A5512" s="20" t="s">
        <v>17652</v>
      </c>
      <c r="B5512" s="20" t="s">
        <v>384</v>
      </c>
      <c r="C5512" s="20" t="s">
        <v>17653</v>
      </c>
      <c r="D5512" s="20" t="s">
        <v>17654</v>
      </c>
      <c r="E5512" s="20" t="s">
        <v>387</v>
      </c>
      <c r="F5512" s="20" t="s">
        <v>389</v>
      </c>
      <c r="H5512" s="20" t="s">
        <v>389</v>
      </c>
      <c r="J5512" s="20" t="s">
        <v>397</v>
      </c>
      <c r="K5512" s="20">
        <v>0</v>
      </c>
      <c r="L5512" s="20">
        <v>254.02</v>
      </c>
      <c r="M5512" s="20" t="s">
        <v>428</v>
      </c>
      <c r="N5512" s="23">
        <v>44991</v>
      </c>
      <c r="O5512" s="23">
        <v>44991</v>
      </c>
    </row>
    <row r="5513" spans="1:15">
      <c r="A5513" s="20" t="s">
        <v>17655</v>
      </c>
      <c r="B5513" s="20" t="s">
        <v>384</v>
      </c>
      <c r="C5513" s="20" t="s">
        <v>17656</v>
      </c>
      <c r="D5513" s="20" t="s">
        <v>17657</v>
      </c>
      <c r="E5513" s="20" t="s">
        <v>450</v>
      </c>
      <c r="F5513" s="20" t="s">
        <v>389</v>
      </c>
      <c r="H5513" s="20" t="s">
        <v>389</v>
      </c>
      <c r="J5513" s="20" t="s">
        <v>397</v>
      </c>
      <c r="K5513" s="20">
        <v>600</v>
      </c>
      <c r="L5513" s="20">
        <v>0</v>
      </c>
      <c r="M5513" s="20" t="s">
        <v>392</v>
      </c>
      <c r="N5513" s="23">
        <v>44992</v>
      </c>
      <c r="O5513" s="23">
        <v>44992</v>
      </c>
    </row>
    <row r="5514" spans="1:15">
      <c r="A5514" s="20" t="s">
        <v>17658</v>
      </c>
      <c r="B5514" s="20" t="s">
        <v>384</v>
      </c>
      <c r="C5514" s="20" t="s">
        <v>17659</v>
      </c>
      <c r="D5514" s="20" t="s">
        <v>17660</v>
      </c>
      <c r="E5514" s="20" t="s">
        <v>450</v>
      </c>
      <c r="F5514" s="20" t="s">
        <v>389</v>
      </c>
      <c r="H5514" s="20" t="s">
        <v>389</v>
      </c>
      <c r="J5514" s="20" t="s">
        <v>397</v>
      </c>
      <c r="K5514" s="20">
        <v>2450</v>
      </c>
      <c r="L5514" s="20">
        <v>0</v>
      </c>
      <c r="M5514" s="20" t="s">
        <v>392</v>
      </c>
      <c r="N5514" s="23">
        <v>44992</v>
      </c>
      <c r="O5514" s="23">
        <v>44992</v>
      </c>
    </row>
    <row r="5515" spans="1:15">
      <c r="A5515" s="20" t="s">
        <v>17661</v>
      </c>
      <c r="B5515" s="20" t="s">
        <v>384</v>
      </c>
      <c r="C5515" s="20" t="s">
        <v>17662</v>
      </c>
      <c r="D5515" s="20" t="s">
        <v>17663</v>
      </c>
      <c r="E5515" s="20" t="s">
        <v>427</v>
      </c>
      <c r="F5515" s="20" t="s">
        <v>389</v>
      </c>
      <c r="H5515" s="20" t="s">
        <v>389</v>
      </c>
      <c r="J5515" s="20" t="s">
        <v>391</v>
      </c>
      <c r="K5515" s="20">
        <v>0</v>
      </c>
      <c r="L5515" s="20">
        <v>0</v>
      </c>
      <c r="M5515" s="20" t="s">
        <v>392</v>
      </c>
      <c r="N5515" s="23">
        <v>44992</v>
      </c>
      <c r="O5515" s="23">
        <v>44992</v>
      </c>
    </row>
    <row r="5516" spans="1:15">
      <c r="A5516" s="20" t="s">
        <v>17664</v>
      </c>
      <c r="B5516" s="20" t="s">
        <v>384</v>
      </c>
      <c r="C5516" s="20" t="s">
        <v>17665</v>
      </c>
      <c r="D5516" s="20" t="s">
        <v>17666</v>
      </c>
      <c r="E5516" s="20" t="s">
        <v>427</v>
      </c>
      <c r="F5516" s="20" t="s">
        <v>389</v>
      </c>
      <c r="H5516" s="20" t="s">
        <v>389</v>
      </c>
      <c r="J5516" s="20" t="s">
        <v>391</v>
      </c>
      <c r="K5516" s="20">
        <v>0</v>
      </c>
      <c r="L5516" s="20">
        <v>0</v>
      </c>
      <c r="M5516" s="20" t="s">
        <v>392</v>
      </c>
      <c r="N5516" s="23">
        <v>44992</v>
      </c>
      <c r="O5516" s="23">
        <v>44992</v>
      </c>
    </row>
    <row r="5517" spans="1:15">
      <c r="A5517" s="20" t="s">
        <v>17667</v>
      </c>
      <c r="B5517" s="20" t="s">
        <v>384</v>
      </c>
      <c r="C5517" s="20" t="s">
        <v>17668</v>
      </c>
      <c r="D5517" s="20" t="s">
        <v>17669</v>
      </c>
      <c r="E5517" s="20" t="s">
        <v>387</v>
      </c>
      <c r="F5517" s="20" t="s">
        <v>389</v>
      </c>
      <c r="H5517" s="20" t="s">
        <v>389</v>
      </c>
      <c r="J5517" s="20" t="s">
        <v>391</v>
      </c>
      <c r="K5517" s="20">
        <v>0</v>
      </c>
      <c r="L5517" s="20">
        <v>0</v>
      </c>
      <c r="M5517" s="20" t="s">
        <v>392</v>
      </c>
      <c r="N5517" s="23">
        <v>44992</v>
      </c>
      <c r="O5517" s="23">
        <v>44992</v>
      </c>
    </row>
    <row r="5518" spans="1:15">
      <c r="A5518" s="20" t="s">
        <v>17670</v>
      </c>
      <c r="B5518" s="20" t="s">
        <v>384</v>
      </c>
      <c r="C5518" s="20" t="s">
        <v>17671</v>
      </c>
      <c r="D5518" s="20" t="s">
        <v>17672</v>
      </c>
      <c r="E5518" s="20" t="s">
        <v>387</v>
      </c>
      <c r="F5518" s="20" t="s">
        <v>389</v>
      </c>
      <c r="H5518" s="20" t="s">
        <v>389</v>
      </c>
      <c r="J5518" s="20" t="s">
        <v>397</v>
      </c>
      <c r="K5518" s="20">
        <v>0</v>
      </c>
      <c r="L5518" s="20">
        <v>0</v>
      </c>
      <c r="M5518" s="20" t="s">
        <v>392</v>
      </c>
      <c r="N5518" s="23">
        <v>44992</v>
      </c>
      <c r="O5518" s="23">
        <v>44992</v>
      </c>
    </row>
    <row r="5519" spans="1:15">
      <c r="A5519" s="20" t="s">
        <v>17673</v>
      </c>
      <c r="B5519" s="20" t="s">
        <v>384</v>
      </c>
      <c r="C5519" s="20" t="s">
        <v>17674</v>
      </c>
      <c r="D5519" s="20" t="s">
        <v>17675</v>
      </c>
      <c r="E5519" s="20" t="s">
        <v>478</v>
      </c>
      <c r="F5519" s="20" t="s">
        <v>389</v>
      </c>
      <c r="H5519" s="20" t="s">
        <v>389</v>
      </c>
      <c r="J5519" s="20" t="s">
        <v>391</v>
      </c>
      <c r="K5519" s="20">
        <v>0</v>
      </c>
      <c r="L5519" s="20">
        <v>0</v>
      </c>
      <c r="M5519" s="20" t="s">
        <v>392</v>
      </c>
      <c r="N5519" s="23">
        <v>44992</v>
      </c>
      <c r="O5519" s="23">
        <v>44992</v>
      </c>
    </row>
    <row r="5520" spans="1:15">
      <c r="A5520" s="20" t="s">
        <v>17676</v>
      </c>
      <c r="B5520" s="20" t="s">
        <v>384</v>
      </c>
      <c r="C5520" s="20" t="s">
        <v>17677</v>
      </c>
      <c r="D5520" s="20" t="s">
        <v>17678</v>
      </c>
      <c r="E5520" s="20" t="s">
        <v>478</v>
      </c>
      <c r="F5520" s="20" t="s">
        <v>389</v>
      </c>
      <c r="H5520" s="20" t="s">
        <v>389</v>
      </c>
      <c r="J5520" s="20" t="s">
        <v>391</v>
      </c>
      <c r="K5520" s="20">
        <v>0</v>
      </c>
      <c r="L5520" s="20">
        <v>0</v>
      </c>
      <c r="M5520" s="20" t="s">
        <v>392</v>
      </c>
      <c r="N5520" s="23">
        <v>44992</v>
      </c>
      <c r="O5520" s="23">
        <v>44992</v>
      </c>
    </row>
    <row r="5521" spans="1:15">
      <c r="A5521" s="20" t="s">
        <v>17679</v>
      </c>
      <c r="B5521" s="20" t="s">
        <v>384</v>
      </c>
      <c r="C5521" s="20" t="s">
        <v>17680</v>
      </c>
      <c r="D5521" s="20" t="s">
        <v>17681</v>
      </c>
      <c r="E5521" s="20" t="s">
        <v>387</v>
      </c>
      <c r="F5521" s="20" t="s">
        <v>389</v>
      </c>
      <c r="H5521" s="20" t="s">
        <v>389</v>
      </c>
      <c r="J5521" s="20" t="s">
        <v>391</v>
      </c>
      <c r="K5521" s="20">
        <v>0</v>
      </c>
      <c r="L5521" s="20">
        <v>0</v>
      </c>
      <c r="M5521" s="20" t="s">
        <v>392</v>
      </c>
      <c r="N5521" s="23">
        <v>44992</v>
      </c>
      <c r="O5521" s="23">
        <v>44992</v>
      </c>
    </row>
    <row r="5522" spans="1:15">
      <c r="A5522" s="20" t="s">
        <v>17682</v>
      </c>
      <c r="B5522" s="20" t="s">
        <v>384</v>
      </c>
      <c r="C5522" s="20" t="s">
        <v>17683</v>
      </c>
      <c r="D5522" s="20" t="s">
        <v>17684</v>
      </c>
      <c r="E5522" s="20" t="s">
        <v>387</v>
      </c>
      <c r="F5522" s="20" t="s">
        <v>389</v>
      </c>
      <c r="H5522" s="20" t="s">
        <v>389</v>
      </c>
      <c r="J5522" s="20" t="s">
        <v>391</v>
      </c>
      <c r="K5522" s="20">
        <v>0</v>
      </c>
      <c r="L5522" s="20">
        <v>0</v>
      </c>
      <c r="M5522" s="20" t="s">
        <v>392</v>
      </c>
      <c r="N5522" s="23">
        <v>44992</v>
      </c>
      <c r="O5522" s="23">
        <v>44992</v>
      </c>
    </row>
    <row r="5523" spans="1:15">
      <c r="A5523" s="20" t="s">
        <v>17685</v>
      </c>
      <c r="B5523" s="20" t="s">
        <v>384</v>
      </c>
      <c r="C5523" s="20" t="s">
        <v>17686</v>
      </c>
      <c r="D5523" s="20" t="s">
        <v>17687</v>
      </c>
      <c r="E5523" s="20" t="s">
        <v>427</v>
      </c>
      <c r="F5523" s="20" t="s">
        <v>389</v>
      </c>
      <c r="H5523" s="20" t="s">
        <v>389</v>
      </c>
      <c r="J5523" s="20" t="s">
        <v>391</v>
      </c>
      <c r="K5523" s="20">
        <v>0</v>
      </c>
      <c r="L5523" s="20">
        <v>0</v>
      </c>
      <c r="M5523" s="20" t="s">
        <v>392</v>
      </c>
      <c r="N5523" s="23">
        <v>44992</v>
      </c>
      <c r="O5523" s="23">
        <v>44992</v>
      </c>
    </row>
    <row r="5524" spans="1:15">
      <c r="A5524" s="20" t="s">
        <v>17688</v>
      </c>
      <c r="B5524" s="20" t="s">
        <v>384</v>
      </c>
      <c r="C5524" s="20" t="s">
        <v>17689</v>
      </c>
      <c r="D5524" s="20" t="s">
        <v>17690</v>
      </c>
      <c r="E5524" s="20" t="s">
        <v>387</v>
      </c>
      <c r="F5524" s="20" t="s">
        <v>389</v>
      </c>
      <c r="H5524" s="20" t="s">
        <v>389</v>
      </c>
      <c r="J5524" s="20" t="s">
        <v>397</v>
      </c>
      <c r="K5524" s="20">
        <v>0</v>
      </c>
      <c r="L5524" s="20">
        <v>0</v>
      </c>
      <c r="M5524" s="20" t="s">
        <v>392</v>
      </c>
      <c r="N5524" s="23">
        <v>44992</v>
      </c>
      <c r="O5524" s="23">
        <v>44992</v>
      </c>
    </row>
    <row r="5525" spans="1:15">
      <c r="A5525" s="20" t="s">
        <v>17691</v>
      </c>
      <c r="B5525" s="20" t="s">
        <v>384</v>
      </c>
      <c r="C5525" s="20" t="s">
        <v>17692</v>
      </c>
      <c r="D5525" s="20" t="s">
        <v>17693</v>
      </c>
      <c r="E5525" s="20" t="s">
        <v>387</v>
      </c>
      <c r="F5525" s="20" t="s">
        <v>389</v>
      </c>
      <c r="H5525" s="20" t="s">
        <v>389</v>
      </c>
      <c r="J5525" s="20" t="s">
        <v>391</v>
      </c>
      <c r="K5525" s="20">
        <v>0</v>
      </c>
      <c r="L5525" s="20">
        <v>0</v>
      </c>
      <c r="M5525" s="20" t="s">
        <v>392</v>
      </c>
      <c r="N5525" s="23">
        <v>44992</v>
      </c>
      <c r="O5525" s="23">
        <v>44992</v>
      </c>
    </row>
    <row r="5526" spans="1:15">
      <c r="A5526" s="20" t="s">
        <v>17694</v>
      </c>
      <c r="B5526" s="20" t="s">
        <v>384</v>
      </c>
      <c r="C5526" s="20" t="s">
        <v>17695</v>
      </c>
      <c r="D5526" s="20" t="s">
        <v>17696</v>
      </c>
      <c r="E5526" s="20" t="s">
        <v>427</v>
      </c>
      <c r="F5526" s="20" t="s">
        <v>389</v>
      </c>
      <c r="H5526" s="20" t="s">
        <v>389</v>
      </c>
      <c r="J5526" s="20" t="s">
        <v>391</v>
      </c>
      <c r="K5526" s="20">
        <v>0</v>
      </c>
      <c r="L5526" s="20">
        <v>0</v>
      </c>
      <c r="M5526" s="20" t="s">
        <v>392</v>
      </c>
      <c r="N5526" s="23">
        <v>44992</v>
      </c>
      <c r="O5526" s="23">
        <v>44992</v>
      </c>
    </row>
    <row r="5527" spans="1:15">
      <c r="A5527" s="20" t="s">
        <v>17697</v>
      </c>
      <c r="B5527" s="20" t="s">
        <v>384</v>
      </c>
      <c r="C5527" s="20" t="s">
        <v>17698</v>
      </c>
      <c r="D5527" s="20" t="s">
        <v>17699</v>
      </c>
      <c r="E5527" s="20" t="s">
        <v>427</v>
      </c>
      <c r="F5527" s="20" t="s">
        <v>389</v>
      </c>
      <c r="H5527" s="20" t="s">
        <v>389</v>
      </c>
      <c r="J5527" s="20" t="s">
        <v>391</v>
      </c>
      <c r="K5527" s="20">
        <v>0</v>
      </c>
      <c r="L5527" s="20">
        <v>0</v>
      </c>
      <c r="M5527" s="20" t="s">
        <v>392</v>
      </c>
      <c r="N5527" s="23">
        <v>44992</v>
      </c>
      <c r="O5527" s="23">
        <v>44992</v>
      </c>
    </row>
    <row r="5528" spans="1:15">
      <c r="A5528" s="20" t="s">
        <v>17700</v>
      </c>
      <c r="B5528" s="20" t="s">
        <v>384</v>
      </c>
      <c r="C5528" s="20" t="s">
        <v>17701</v>
      </c>
      <c r="D5528" s="20" t="s">
        <v>17702</v>
      </c>
      <c r="E5528" s="20" t="s">
        <v>427</v>
      </c>
      <c r="F5528" s="20" t="s">
        <v>389</v>
      </c>
      <c r="H5528" s="20" t="s">
        <v>389</v>
      </c>
      <c r="J5528" s="20" t="s">
        <v>391</v>
      </c>
      <c r="K5528" s="20">
        <v>0</v>
      </c>
      <c r="L5528" s="20">
        <v>0</v>
      </c>
      <c r="M5528" s="20" t="s">
        <v>392</v>
      </c>
      <c r="N5528" s="23">
        <v>44992</v>
      </c>
      <c r="O5528" s="23">
        <v>44992</v>
      </c>
    </row>
    <row r="5529" spans="1:15">
      <c r="A5529" s="20" t="s">
        <v>17703</v>
      </c>
      <c r="B5529" s="20" t="s">
        <v>384</v>
      </c>
      <c r="C5529" s="20" t="s">
        <v>17704</v>
      </c>
      <c r="D5529" s="20" t="s">
        <v>17705</v>
      </c>
      <c r="E5529" s="20" t="s">
        <v>387</v>
      </c>
      <c r="F5529" s="20" t="s">
        <v>389</v>
      </c>
      <c r="H5529" s="20" t="s">
        <v>389</v>
      </c>
      <c r="J5529" s="20" t="s">
        <v>391</v>
      </c>
      <c r="K5529" s="20">
        <v>0</v>
      </c>
      <c r="L5529" s="20">
        <v>0</v>
      </c>
      <c r="M5529" s="20" t="s">
        <v>392</v>
      </c>
      <c r="N5529" s="23">
        <v>44992</v>
      </c>
      <c r="O5529" s="23">
        <v>44992</v>
      </c>
    </row>
    <row r="5530" spans="1:15">
      <c r="A5530" s="20" t="s">
        <v>17706</v>
      </c>
      <c r="B5530" s="20" t="s">
        <v>384</v>
      </c>
      <c r="C5530" s="20" t="s">
        <v>17707</v>
      </c>
      <c r="D5530" s="20" t="s">
        <v>17708</v>
      </c>
      <c r="E5530" s="20" t="s">
        <v>387</v>
      </c>
      <c r="F5530" s="20" t="s">
        <v>389</v>
      </c>
      <c r="H5530" s="20" t="s">
        <v>389</v>
      </c>
      <c r="J5530" s="20" t="s">
        <v>397</v>
      </c>
      <c r="K5530" s="20">
        <v>0</v>
      </c>
      <c r="L5530" s="20">
        <v>0</v>
      </c>
      <c r="M5530" s="20" t="s">
        <v>392</v>
      </c>
      <c r="N5530" s="23">
        <v>44992</v>
      </c>
      <c r="O5530" s="23">
        <v>44992</v>
      </c>
    </row>
    <row r="5531" spans="1:15">
      <c r="A5531" s="20" t="s">
        <v>17709</v>
      </c>
      <c r="B5531" s="20" t="s">
        <v>384</v>
      </c>
      <c r="C5531" s="20" t="s">
        <v>17710</v>
      </c>
      <c r="D5531" s="20" t="s">
        <v>17711</v>
      </c>
      <c r="E5531" s="20" t="s">
        <v>387</v>
      </c>
      <c r="F5531" s="20" t="s">
        <v>389</v>
      </c>
      <c r="H5531" s="20" t="s">
        <v>389</v>
      </c>
      <c r="J5531" s="20" t="s">
        <v>391</v>
      </c>
      <c r="K5531" s="20">
        <v>0</v>
      </c>
      <c r="L5531" s="20">
        <v>0</v>
      </c>
      <c r="M5531" s="20" t="s">
        <v>392</v>
      </c>
      <c r="N5531" s="23">
        <v>44993</v>
      </c>
      <c r="O5531" s="23">
        <v>44993</v>
      </c>
    </row>
    <row r="5532" spans="1:15">
      <c r="A5532" s="20" t="s">
        <v>17712</v>
      </c>
      <c r="B5532" s="20" t="s">
        <v>384</v>
      </c>
      <c r="C5532" s="20" t="s">
        <v>17713</v>
      </c>
      <c r="D5532" s="20" t="s">
        <v>17714</v>
      </c>
      <c r="E5532" s="20" t="s">
        <v>427</v>
      </c>
      <c r="F5532" s="20" t="s">
        <v>389</v>
      </c>
      <c r="H5532" s="20" t="s">
        <v>389</v>
      </c>
      <c r="J5532" s="20" t="s">
        <v>397</v>
      </c>
      <c r="K5532" s="20">
        <v>2400</v>
      </c>
      <c r="L5532" s="20">
        <v>15400</v>
      </c>
      <c r="M5532" s="20" t="s">
        <v>428</v>
      </c>
      <c r="N5532" s="23">
        <v>44993</v>
      </c>
      <c r="O5532" s="23">
        <v>44993</v>
      </c>
    </row>
    <row r="5533" spans="1:15">
      <c r="A5533" s="20" t="s">
        <v>17715</v>
      </c>
      <c r="B5533" s="20" t="s">
        <v>384</v>
      </c>
      <c r="C5533" s="20" t="s">
        <v>17716</v>
      </c>
      <c r="D5533" s="20" t="s">
        <v>10879</v>
      </c>
      <c r="E5533" s="20" t="s">
        <v>17717</v>
      </c>
      <c r="F5533" s="20" t="s">
        <v>389</v>
      </c>
      <c r="H5533" s="20" t="s">
        <v>389</v>
      </c>
      <c r="J5533" s="20" t="s">
        <v>397</v>
      </c>
      <c r="K5533" s="20">
        <v>0</v>
      </c>
      <c r="L5533" s="20">
        <v>0</v>
      </c>
      <c r="M5533" s="20" t="s">
        <v>392</v>
      </c>
      <c r="N5533" s="23">
        <v>44993</v>
      </c>
      <c r="O5533" s="23">
        <v>44993</v>
      </c>
    </row>
    <row r="5534" spans="1:15">
      <c r="A5534" s="20" t="s">
        <v>17718</v>
      </c>
      <c r="B5534" s="20" t="s">
        <v>384</v>
      </c>
      <c r="C5534" s="20" t="s">
        <v>17719</v>
      </c>
      <c r="D5534" s="20" t="s">
        <v>17720</v>
      </c>
      <c r="E5534" s="20" t="s">
        <v>387</v>
      </c>
      <c r="F5534" s="20" t="s">
        <v>389</v>
      </c>
      <c r="H5534" s="20" t="s">
        <v>389</v>
      </c>
      <c r="J5534" s="20" t="s">
        <v>391</v>
      </c>
      <c r="K5534" s="20">
        <v>0</v>
      </c>
      <c r="L5534" s="20">
        <v>0</v>
      </c>
      <c r="M5534" s="20" t="s">
        <v>392</v>
      </c>
      <c r="N5534" s="23">
        <v>44993</v>
      </c>
      <c r="O5534" s="23">
        <v>44993</v>
      </c>
    </row>
    <row r="5535" spans="1:15">
      <c r="A5535" s="20" t="s">
        <v>17721</v>
      </c>
      <c r="B5535" s="20" t="s">
        <v>384</v>
      </c>
      <c r="C5535" s="20" t="s">
        <v>17722</v>
      </c>
      <c r="D5535" s="20" t="s">
        <v>17723</v>
      </c>
      <c r="E5535" s="20" t="s">
        <v>387</v>
      </c>
      <c r="F5535" s="20" t="s">
        <v>389</v>
      </c>
      <c r="H5535" s="20" t="s">
        <v>389</v>
      </c>
      <c r="J5535" s="20" t="s">
        <v>397</v>
      </c>
      <c r="K5535" s="20">
        <v>0</v>
      </c>
      <c r="L5535" s="20">
        <v>40.28</v>
      </c>
      <c r="M5535" s="20" t="s">
        <v>428</v>
      </c>
      <c r="N5535" s="23">
        <v>44993</v>
      </c>
      <c r="O5535" s="23">
        <v>45072</v>
      </c>
    </row>
    <row r="5536" spans="1:15">
      <c r="A5536" s="20" t="s">
        <v>17724</v>
      </c>
      <c r="B5536" s="20" t="s">
        <v>384</v>
      </c>
      <c r="C5536" s="20" t="s">
        <v>17725</v>
      </c>
      <c r="D5536" s="20" t="s">
        <v>17726</v>
      </c>
      <c r="E5536" s="20" t="s">
        <v>387</v>
      </c>
      <c r="F5536" s="20" t="s">
        <v>389</v>
      </c>
      <c r="H5536" s="20" t="s">
        <v>389</v>
      </c>
      <c r="J5536" s="20" t="s">
        <v>391</v>
      </c>
      <c r="K5536" s="20">
        <v>0</v>
      </c>
      <c r="L5536" s="20">
        <v>0</v>
      </c>
      <c r="M5536" s="20" t="s">
        <v>392</v>
      </c>
      <c r="N5536" s="23">
        <v>44993</v>
      </c>
      <c r="O5536" s="23">
        <v>44993</v>
      </c>
    </row>
    <row r="5537" spans="1:15">
      <c r="A5537" s="20" t="s">
        <v>17727</v>
      </c>
      <c r="B5537" s="20" t="s">
        <v>384</v>
      </c>
      <c r="C5537" s="20" t="s">
        <v>17728</v>
      </c>
      <c r="D5537" s="20" t="s">
        <v>17729</v>
      </c>
      <c r="E5537" s="20" t="s">
        <v>450</v>
      </c>
      <c r="F5537" s="20" t="s">
        <v>389</v>
      </c>
      <c r="H5537" s="20" t="s">
        <v>389</v>
      </c>
      <c r="J5537" s="20" t="s">
        <v>397</v>
      </c>
      <c r="K5537" s="20">
        <v>2500</v>
      </c>
      <c r="L5537" s="20">
        <v>0</v>
      </c>
      <c r="M5537" s="20" t="s">
        <v>392</v>
      </c>
      <c r="N5537" s="23">
        <v>44993</v>
      </c>
      <c r="O5537" s="23">
        <v>44994</v>
      </c>
    </row>
    <row r="5538" spans="1:15">
      <c r="A5538" s="20" t="s">
        <v>17730</v>
      </c>
      <c r="B5538" s="20" t="s">
        <v>384</v>
      </c>
      <c r="C5538" s="20" t="s">
        <v>17731</v>
      </c>
      <c r="D5538" s="20" t="s">
        <v>17732</v>
      </c>
      <c r="E5538" s="20" t="s">
        <v>427</v>
      </c>
      <c r="F5538" s="20" t="s">
        <v>389</v>
      </c>
      <c r="H5538" s="20" t="s">
        <v>389</v>
      </c>
      <c r="J5538" s="20" t="s">
        <v>397</v>
      </c>
      <c r="K5538" s="20">
        <v>2400</v>
      </c>
      <c r="L5538" s="20">
        <v>375</v>
      </c>
      <c r="M5538" s="20" t="s">
        <v>392</v>
      </c>
      <c r="N5538" s="23">
        <v>44993</v>
      </c>
      <c r="O5538" s="23">
        <v>44995</v>
      </c>
    </row>
    <row r="5539" spans="1:15">
      <c r="A5539" s="20" t="s">
        <v>17733</v>
      </c>
      <c r="B5539" s="20" t="s">
        <v>384</v>
      </c>
      <c r="C5539" s="20" t="s">
        <v>17734</v>
      </c>
      <c r="D5539" s="20" t="s">
        <v>17735</v>
      </c>
      <c r="E5539" s="20" t="s">
        <v>387</v>
      </c>
      <c r="F5539" s="20" t="s">
        <v>389</v>
      </c>
      <c r="H5539" s="20" t="s">
        <v>389</v>
      </c>
      <c r="J5539" s="20" t="s">
        <v>397</v>
      </c>
      <c r="K5539" s="20">
        <v>0</v>
      </c>
      <c r="L5539" s="20">
        <v>0</v>
      </c>
      <c r="M5539" s="20" t="s">
        <v>392</v>
      </c>
      <c r="N5539" s="23">
        <v>44993</v>
      </c>
      <c r="O5539" s="23">
        <v>44993</v>
      </c>
    </row>
    <row r="5540" spans="1:15">
      <c r="A5540" s="20" t="s">
        <v>17736</v>
      </c>
      <c r="B5540" s="20" t="s">
        <v>384</v>
      </c>
      <c r="C5540" s="20" t="s">
        <v>17737</v>
      </c>
      <c r="D5540" s="20" t="s">
        <v>17738</v>
      </c>
      <c r="E5540" s="20" t="s">
        <v>387</v>
      </c>
      <c r="F5540" s="20" t="s">
        <v>389</v>
      </c>
      <c r="H5540" s="20" t="s">
        <v>389</v>
      </c>
      <c r="J5540" s="20" t="s">
        <v>391</v>
      </c>
      <c r="K5540" s="20">
        <v>0</v>
      </c>
      <c r="L5540" s="20">
        <v>0</v>
      </c>
      <c r="M5540" s="20" t="s">
        <v>392</v>
      </c>
      <c r="N5540" s="23">
        <v>44993</v>
      </c>
      <c r="O5540" s="23">
        <v>44993</v>
      </c>
    </row>
    <row r="5541" spans="1:15">
      <c r="A5541" s="20" t="s">
        <v>17739</v>
      </c>
      <c r="B5541" s="20" t="s">
        <v>384</v>
      </c>
      <c r="C5541" s="20" t="s">
        <v>17740</v>
      </c>
      <c r="D5541" s="20" t="s">
        <v>17741</v>
      </c>
      <c r="E5541" s="20" t="s">
        <v>387</v>
      </c>
      <c r="F5541" s="20" t="s">
        <v>389</v>
      </c>
      <c r="H5541" s="20" t="s">
        <v>389</v>
      </c>
      <c r="J5541" s="20" t="s">
        <v>397</v>
      </c>
      <c r="K5541" s="20">
        <v>0</v>
      </c>
      <c r="L5541" s="20">
        <v>0</v>
      </c>
      <c r="M5541" s="20" t="s">
        <v>392</v>
      </c>
      <c r="N5541" s="23">
        <v>44993</v>
      </c>
      <c r="O5541" s="23">
        <v>44993</v>
      </c>
    </row>
    <row r="5542" spans="1:15">
      <c r="A5542" s="20" t="s">
        <v>17742</v>
      </c>
      <c r="B5542" s="20" t="s">
        <v>384</v>
      </c>
      <c r="C5542" s="20" t="s">
        <v>17743</v>
      </c>
      <c r="D5542" s="20" t="s">
        <v>17744</v>
      </c>
      <c r="E5542" s="20" t="s">
        <v>387</v>
      </c>
      <c r="F5542" s="20" t="s">
        <v>389</v>
      </c>
      <c r="H5542" s="20" t="s">
        <v>389</v>
      </c>
      <c r="J5542" s="20" t="s">
        <v>391</v>
      </c>
      <c r="K5542" s="20">
        <v>0</v>
      </c>
      <c r="L5542" s="20">
        <v>0</v>
      </c>
      <c r="M5542" s="20" t="s">
        <v>392</v>
      </c>
      <c r="N5542" s="23">
        <v>44993</v>
      </c>
      <c r="O5542" s="23">
        <v>44993</v>
      </c>
    </row>
    <row r="5543" spans="1:15">
      <c r="A5543" s="20" t="s">
        <v>17745</v>
      </c>
      <c r="B5543" s="20" t="s">
        <v>384</v>
      </c>
      <c r="C5543" s="20" t="s">
        <v>17746</v>
      </c>
      <c r="D5543" s="20" t="s">
        <v>17747</v>
      </c>
      <c r="E5543" s="20" t="s">
        <v>387</v>
      </c>
      <c r="F5543" s="20" t="s">
        <v>389</v>
      </c>
      <c r="H5543" s="20" t="s">
        <v>389</v>
      </c>
      <c r="J5543" s="20" t="s">
        <v>391</v>
      </c>
      <c r="K5543" s="20">
        <v>0</v>
      </c>
      <c r="L5543" s="20">
        <v>0</v>
      </c>
      <c r="M5543" s="20" t="s">
        <v>392</v>
      </c>
      <c r="N5543" s="23">
        <v>44993</v>
      </c>
      <c r="O5543" s="23">
        <v>44993</v>
      </c>
    </row>
    <row r="5544" spans="1:15">
      <c r="A5544" s="20" t="s">
        <v>17748</v>
      </c>
      <c r="B5544" s="20" t="s">
        <v>384</v>
      </c>
      <c r="C5544" s="20" t="s">
        <v>17749</v>
      </c>
      <c r="D5544" s="20" t="s">
        <v>17750</v>
      </c>
      <c r="E5544" s="20" t="s">
        <v>387</v>
      </c>
      <c r="F5544" s="20" t="s">
        <v>389</v>
      </c>
      <c r="H5544" s="20" t="s">
        <v>389</v>
      </c>
      <c r="J5544" s="20" t="s">
        <v>397</v>
      </c>
      <c r="K5544" s="20">
        <v>0</v>
      </c>
      <c r="L5544" s="20">
        <v>0</v>
      </c>
      <c r="M5544" s="20" t="s">
        <v>392</v>
      </c>
      <c r="N5544" s="23">
        <v>44993</v>
      </c>
      <c r="O5544" s="23">
        <v>44993</v>
      </c>
    </row>
    <row r="5545" spans="1:15">
      <c r="A5545" s="20" t="s">
        <v>17751</v>
      </c>
      <c r="B5545" s="20" t="s">
        <v>384</v>
      </c>
      <c r="C5545" s="20" t="s">
        <v>17752</v>
      </c>
      <c r="D5545" s="20" t="s">
        <v>17753</v>
      </c>
      <c r="E5545" s="20" t="s">
        <v>387</v>
      </c>
      <c r="F5545" s="20" t="s">
        <v>389</v>
      </c>
      <c r="H5545" s="20" t="s">
        <v>389</v>
      </c>
      <c r="J5545" s="20" t="s">
        <v>391</v>
      </c>
      <c r="K5545" s="20">
        <v>0</v>
      </c>
      <c r="L5545" s="20">
        <v>0</v>
      </c>
      <c r="M5545" s="20" t="s">
        <v>392</v>
      </c>
      <c r="N5545" s="23">
        <v>44993</v>
      </c>
      <c r="O5545" s="23">
        <v>44993</v>
      </c>
    </row>
    <row r="5546" spans="1:15">
      <c r="A5546" s="20" t="s">
        <v>17754</v>
      </c>
      <c r="B5546" s="20" t="s">
        <v>384</v>
      </c>
      <c r="C5546" s="20" t="s">
        <v>17755</v>
      </c>
      <c r="D5546" s="20" t="s">
        <v>17756</v>
      </c>
      <c r="E5546" s="20" t="s">
        <v>387</v>
      </c>
      <c r="F5546" s="20" t="s">
        <v>389</v>
      </c>
      <c r="H5546" s="20" t="s">
        <v>389</v>
      </c>
      <c r="J5546" s="20" t="s">
        <v>391</v>
      </c>
      <c r="K5546" s="20">
        <v>0</v>
      </c>
      <c r="L5546" s="20">
        <v>0</v>
      </c>
      <c r="M5546" s="20" t="s">
        <v>392</v>
      </c>
      <c r="N5546" s="23">
        <v>44993</v>
      </c>
      <c r="O5546" s="23">
        <v>44993</v>
      </c>
    </row>
    <row r="5547" spans="1:15">
      <c r="A5547" s="20" t="s">
        <v>17757</v>
      </c>
      <c r="B5547" s="20" t="s">
        <v>384</v>
      </c>
      <c r="C5547" s="20" t="s">
        <v>17758</v>
      </c>
      <c r="D5547" s="20" t="s">
        <v>17759</v>
      </c>
      <c r="E5547" s="20" t="s">
        <v>387</v>
      </c>
      <c r="F5547" s="20" t="s">
        <v>389</v>
      </c>
      <c r="H5547" s="20" t="s">
        <v>389</v>
      </c>
      <c r="J5547" s="20" t="s">
        <v>397</v>
      </c>
      <c r="K5547" s="20">
        <v>0</v>
      </c>
      <c r="L5547" s="20">
        <v>957.54</v>
      </c>
      <c r="M5547" s="20" t="s">
        <v>428</v>
      </c>
      <c r="N5547" s="23">
        <v>44994</v>
      </c>
      <c r="O5547" s="23">
        <v>45013</v>
      </c>
    </row>
    <row r="5548" spans="1:15">
      <c r="A5548" s="20" t="s">
        <v>17760</v>
      </c>
      <c r="B5548" s="20" t="s">
        <v>384</v>
      </c>
      <c r="C5548" s="20" t="s">
        <v>17761</v>
      </c>
      <c r="D5548" s="20" t="s">
        <v>17762</v>
      </c>
      <c r="E5548" s="20" t="s">
        <v>387</v>
      </c>
      <c r="F5548" s="20" t="s">
        <v>389</v>
      </c>
      <c r="H5548" s="20" t="s">
        <v>389</v>
      </c>
      <c r="J5548" s="20" t="s">
        <v>391</v>
      </c>
      <c r="K5548" s="20">
        <v>0</v>
      </c>
      <c r="L5548" s="20">
        <v>0</v>
      </c>
      <c r="M5548" s="20" t="s">
        <v>392</v>
      </c>
      <c r="N5548" s="23">
        <v>44994</v>
      </c>
      <c r="O5548" s="23">
        <v>44994</v>
      </c>
    </row>
    <row r="5549" spans="1:15">
      <c r="A5549" s="20" t="s">
        <v>17763</v>
      </c>
      <c r="B5549" s="20" t="s">
        <v>384</v>
      </c>
      <c r="C5549" s="20" t="s">
        <v>17764</v>
      </c>
      <c r="D5549" s="20" t="s">
        <v>17765</v>
      </c>
      <c r="E5549" s="20" t="s">
        <v>450</v>
      </c>
      <c r="F5549" s="20" t="s">
        <v>389</v>
      </c>
      <c r="H5549" s="20" t="s">
        <v>389</v>
      </c>
      <c r="J5549" s="20" t="s">
        <v>397</v>
      </c>
      <c r="K5549" s="20">
        <v>2400</v>
      </c>
      <c r="L5549" s="20">
        <v>0</v>
      </c>
      <c r="M5549" s="20" t="s">
        <v>392</v>
      </c>
      <c r="N5549" s="23">
        <v>44994</v>
      </c>
      <c r="O5549" s="23">
        <v>44994</v>
      </c>
    </row>
    <row r="5550" spans="1:15">
      <c r="A5550" s="20" t="s">
        <v>17766</v>
      </c>
      <c r="B5550" s="20" t="s">
        <v>384</v>
      </c>
      <c r="C5550" s="20" t="s">
        <v>17767</v>
      </c>
      <c r="D5550" s="20" t="s">
        <v>17768</v>
      </c>
      <c r="E5550" s="20" t="s">
        <v>2857</v>
      </c>
      <c r="F5550" s="20" t="s">
        <v>389</v>
      </c>
      <c r="H5550" s="20" t="s">
        <v>389</v>
      </c>
      <c r="J5550" s="20" t="s">
        <v>397</v>
      </c>
      <c r="K5550" s="20">
        <v>0</v>
      </c>
      <c r="L5550" s="20">
        <v>0</v>
      </c>
      <c r="M5550" s="20" t="s">
        <v>392</v>
      </c>
      <c r="N5550" s="23">
        <v>44994</v>
      </c>
      <c r="O5550" s="23">
        <v>44994</v>
      </c>
    </row>
    <row r="5551" spans="1:15">
      <c r="A5551" s="20" t="s">
        <v>17769</v>
      </c>
      <c r="B5551" s="20" t="s">
        <v>384</v>
      </c>
      <c r="C5551" s="20" t="s">
        <v>17770</v>
      </c>
      <c r="D5551" s="20" t="s">
        <v>17771</v>
      </c>
      <c r="E5551" s="20" t="s">
        <v>450</v>
      </c>
      <c r="F5551" s="20" t="s">
        <v>389</v>
      </c>
      <c r="H5551" s="20" t="s">
        <v>389</v>
      </c>
      <c r="J5551" s="20" t="s">
        <v>397</v>
      </c>
      <c r="K5551" s="20">
        <v>2400</v>
      </c>
      <c r="L5551" s="20">
        <v>2237.75</v>
      </c>
      <c r="M5551" s="20" t="s">
        <v>392</v>
      </c>
      <c r="N5551" s="23">
        <v>44994</v>
      </c>
      <c r="O5551" s="23">
        <v>44994</v>
      </c>
    </row>
    <row r="5552" spans="1:15">
      <c r="A5552" s="20" t="s">
        <v>17772</v>
      </c>
      <c r="B5552" s="20" t="s">
        <v>384</v>
      </c>
      <c r="C5552" s="20" t="s">
        <v>17773</v>
      </c>
      <c r="D5552" s="20" t="s">
        <v>17774</v>
      </c>
      <c r="E5552" s="20" t="s">
        <v>478</v>
      </c>
      <c r="F5552" s="20" t="s">
        <v>389</v>
      </c>
      <c r="H5552" s="20" t="s">
        <v>389</v>
      </c>
      <c r="J5552" s="20" t="s">
        <v>397</v>
      </c>
      <c r="K5552" s="20">
        <v>0</v>
      </c>
      <c r="L5552" s="20">
        <v>0</v>
      </c>
      <c r="M5552" s="20" t="s">
        <v>392</v>
      </c>
      <c r="N5552" s="23">
        <v>44994</v>
      </c>
      <c r="O5552" s="23">
        <v>44994</v>
      </c>
    </row>
    <row r="5553" spans="1:15">
      <c r="A5553" s="20" t="s">
        <v>17775</v>
      </c>
      <c r="B5553" s="20" t="s">
        <v>384</v>
      </c>
      <c r="C5553" s="20" t="s">
        <v>17776</v>
      </c>
      <c r="D5553" s="20" t="s">
        <v>17777</v>
      </c>
      <c r="E5553" s="20" t="s">
        <v>478</v>
      </c>
      <c r="F5553" s="20" t="s">
        <v>389</v>
      </c>
      <c r="H5553" s="20" t="s">
        <v>389</v>
      </c>
      <c r="J5553" s="20" t="s">
        <v>391</v>
      </c>
      <c r="K5553" s="20">
        <v>0</v>
      </c>
      <c r="L5553" s="20">
        <v>0</v>
      </c>
      <c r="M5553" s="20" t="s">
        <v>392</v>
      </c>
      <c r="N5553" s="23">
        <v>44994</v>
      </c>
      <c r="O5553" s="23">
        <v>44994</v>
      </c>
    </row>
    <row r="5554" spans="1:15">
      <c r="A5554" s="20" t="s">
        <v>17778</v>
      </c>
      <c r="B5554" s="20" t="s">
        <v>384</v>
      </c>
      <c r="C5554" s="20" t="s">
        <v>17779</v>
      </c>
      <c r="D5554" s="20" t="s">
        <v>17780</v>
      </c>
      <c r="E5554" s="20" t="s">
        <v>478</v>
      </c>
      <c r="F5554" s="20" t="s">
        <v>389</v>
      </c>
      <c r="H5554" s="20" t="s">
        <v>389</v>
      </c>
      <c r="J5554" s="20" t="s">
        <v>391</v>
      </c>
      <c r="K5554" s="20">
        <v>0</v>
      </c>
      <c r="L5554" s="20">
        <v>0</v>
      </c>
      <c r="M5554" s="20" t="s">
        <v>392</v>
      </c>
      <c r="N5554" s="23">
        <v>44994</v>
      </c>
      <c r="O5554" s="23">
        <v>44994</v>
      </c>
    </row>
    <row r="5555" spans="1:15">
      <c r="A5555" s="20" t="s">
        <v>17781</v>
      </c>
      <c r="B5555" s="20" t="s">
        <v>384</v>
      </c>
      <c r="C5555" s="20" t="s">
        <v>17782</v>
      </c>
      <c r="D5555" s="20" t="s">
        <v>17783</v>
      </c>
      <c r="E5555" s="20" t="s">
        <v>387</v>
      </c>
      <c r="F5555" s="20" t="s">
        <v>389</v>
      </c>
      <c r="H5555" s="20" t="s">
        <v>389</v>
      </c>
      <c r="J5555" s="20" t="s">
        <v>391</v>
      </c>
      <c r="K5555" s="20">
        <v>0</v>
      </c>
      <c r="L5555" s="20">
        <v>0</v>
      </c>
      <c r="M5555" s="20" t="s">
        <v>392</v>
      </c>
      <c r="N5555" s="23">
        <v>44994</v>
      </c>
      <c r="O5555" s="23">
        <v>44994</v>
      </c>
    </row>
    <row r="5556" spans="1:15">
      <c r="A5556" s="20" t="s">
        <v>17784</v>
      </c>
      <c r="B5556" s="20" t="s">
        <v>384</v>
      </c>
      <c r="C5556" s="20" t="s">
        <v>17785</v>
      </c>
      <c r="D5556" s="20" t="s">
        <v>17786</v>
      </c>
      <c r="E5556" s="20" t="s">
        <v>387</v>
      </c>
      <c r="F5556" s="20" t="s">
        <v>389</v>
      </c>
      <c r="H5556" s="20" t="s">
        <v>389</v>
      </c>
      <c r="J5556" s="20" t="s">
        <v>397</v>
      </c>
      <c r="K5556" s="20">
        <v>0</v>
      </c>
      <c r="L5556" s="20">
        <v>0</v>
      </c>
      <c r="M5556" s="20" t="s">
        <v>392</v>
      </c>
      <c r="N5556" s="23">
        <v>44994</v>
      </c>
      <c r="O5556" s="23">
        <v>44994</v>
      </c>
    </row>
    <row r="5557" spans="1:15">
      <c r="A5557" s="20" t="s">
        <v>17787</v>
      </c>
      <c r="B5557" s="20" t="s">
        <v>384</v>
      </c>
      <c r="C5557" s="20" t="s">
        <v>17788</v>
      </c>
      <c r="D5557" s="20" t="s">
        <v>17789</v>
      </c>
      <c r="E5557" s="20" t="s">
        <v>387</v>
      </c>
      <c r="F5557" s="20" t="s">
        <v>389</v>
      </c>
      <c r="H5557" s="20" t="s">
        <v>389</v>
      </c>
      <c r="J5557" s="20" t="s">
        <v>391</v>
      </c>
      <c r="K5557" s="20">
        <v>0</v>
      </c>
      <c r="L5557" s="20">
        <v>0</v>
      </c>
      <c r="M5557" s="20" t="s">
        <v>392</v>
      </c>
      <c r="N5557" s="23">
        <v>44994</v>
      </c>
      <c r="O5557" s="23">
        <v>44994</v>
      </c>
    </row>
    <row r="5558" spans="1:15">
      <c r="A5558" s="20" t="s">
        <v>17790</v>
      </c>
      <c r="B5558" s="20" t="s">
        <v>384</v>
      </c>
      <c r="C5558" s="20" t="s">
        <v>17791</v>
      </c>
      <c r="D5558" s="20" t="s">
        <v>17792</v>
      </c>
      <c r="E5558" s="20" t="s">
        <v>387</v>
      </c>
      <c r="F5558" s="20" t="s">
        <v>389</v>
      </c>
      <c r="H5558" s="20" t="s">
        <v>389</v>
      </c>
      <c r="J5558" s="20" t="s">
        <v>397</v>
      </c>
      <c r="K5558" s="20">
        <v>0</v>
      </c>
      <c r="L5558" s="20">
        <v>66.67</v>
      </c>
      <c r="M5558" s="20" t="s">
        <v>428</v>
      </c>
      <c r="N5558" s="23">
        <v>44994</v>
      </c>
      <c r="O5558" s="23">
        <v>44994</v>
      </c>
    </row>
    <row r="5559" spans="1:15">
      <c r="A5559" s="20" t="s">
        <v>17793</v>
      </c>
      <c r="B5559" s="20" t="s">
        <v>384</v>
      </c>
      <c r="C5559" s="20" t="s">
        <v>17794</v>
      </c>
      <c r="D5559" s="20" t="s">
        <v>17795</v>
      </c>
      <c r="E5559" s="20" t="s">
        <v>387</v>
      </c>
      <c r="F5559" s="20" t="s">
        <v>389</v>
      </c>
      <c r="H5559" s="20" t="s">
        <v>389</v>
      </c>
      <c r="J5559" s="20" t="s">
        <v>397</v>
      </c>
      <c r="K5559" s="20">
        <v>0</v>
      </c>
      <c r="L5559" s="20">
        <v>220.56</v>
      </c>
      <c r="M5559" s="20" t="s">
        <v>428</v>
      </c>
      <c r="N5559" s="23">
        <v>44994</v>
      </c>
      <c r="O5559" s="23">
        <v>44994</v>
      </c>
    </row>
    <row r="5560" spans="1:15">
      <c r="A5560" s="20" t="s">
        <v>17796</v>
      </c>
      <c r="B5560" s="20" t="s">
        <v>384</v>
      </c>
      <c r="C5560" s="20" t="s">
        <v>17797</v>
      </c>
      <c r="D5560" s="20" t="s">
        <v>17798</v>
      </c>
      <c r="E5560" s="20" t="s">
        <v>387</v>
      </c>
      <c r="F5560" s="20" t="s">
        <v>389</v>
      </c>
      <c r="H5560" s="20" t="s">
        <v>389</v>
      </c>
      <c r="J5560" s="20" t="s">
        <v>397</v>
      </c>
      <c r="K5560" s="20">
        <v>0</v>
      </c>
      <c r="L5560" s="20">
        <v>0</v>
      </c>
      <c r="M5560" s="20" t="s">
        <v>392</v>
      </c>
      <c r="N5560" s="23">
        <v>44994</v>
      </c>
      <c r="O5560" s="23">
        <v>44994</v>
      </c>
    </row>
    <row r="5561" spans="1:15">
      <c r="A5561" s="20" t="s">
        <v>17799</v>
      </c>
      <c r="B5561" s="20" t="s">
        <v>384</v>
      </c>
      <c r="C5561" s="20" t="s">
        <v>17800</v>
      </c>
      <c r="D5561" s="20" t="s">
        <v>17801</v>
      </c>
      <c r="E5561" s="20" t="s">
        <v>478</v>
      </c>
      <c r="F5561" s="20" t="s">
        <v>389</v>
      </c>
      <c r="H5561" s="20" t="s">
        <v>389</v>
      </c>
      <c r="J5561" s="20" t="s">
        <v>397</v>
      </c>
      <c r="K5561" s="20">
        <v>0</v>
      </c>
      <c r="L5561" s="20">
        <v>0</v>
      </c>
      <c r="M5561" s="20" t="s">
        <v>392</v>
      </c>
      <c r="N5561" s="23">
        <v>44994</v>
      </c>
      <c r="O5561" s="23">
        <v>44994</v>
      </c>
    </row>
    <row r="5562" spans="1:15">
      <c r="A5562" s="20" t="s">
        <v>17802</v>
      </c>
      <c r="B5562" s="20" t="s">
        <v>384</v>
      </c>
      <c r="C5562" s="20" t="s">
        <v>17803</v>
      </c>
      <c r="D5562" s="20" t="s">
        <v>17804</v>
      </c>
      <c r="E5562" s="20" t="s">
        <v>450</v>
      </c>
      <c r="F5562" s="20" t="s">
        <v>17805</v>
      </c>
      <c r="G5562" s="20" t="s">
        <v>17806</v>
      </c>
      <c r="H5562" s="20" t="s">
        <v>17807</v>
      </c>
      <c r="I5562" s="20" t="s">
        <v>390</v>
      </c>
      <c r="J5562" s="20" t="s">
        <v>397</v>
      </c>
      <c r="K5562" s="20">
        <v>20000</v>
      </c>
      <c r="L5562" s="20">
        <v>4612.55</v>
      </c>
      <c r="M5562" s="20" t="s">
        <v>392</v>
      </c>
      <c r="N5562" s="23">
        <v>44995</v>
      </c>
      <c r="O5562" s="23">
        <v>44998</v>
      </c>
    </row>
    <row r="5563" spans="1:15">
      <c r="A5563" s="20" t="s">
        <v>17808</v>
      </c>
      <c r="B5563" s="20" t="s">
        <v>384</v>
      </c>
      <c r="C5563" s="20" t="s">
        <v>17809</v>
      </c>
      <c r="D5563" s="20" t="s">
        <v>17810</v>
      </c>
      <c r="E5563" s="20" t="s">
        <v>450</v>
      </c>
      <c r="F5563" s="20" t="s">
        <v>389</v>
      </c>
      <c r="H5563" s="20" t="s">
        <v>389</v>
      </c>
      <c r="J5563" s="20" t="s">
        <v>397</v>
      </c>
      <c r="K5563" s="20">
        <v>2400</v>
      </c>
      <c r="L5563" s="20">
        <v>0</v>
      </c>
      <c r="M5563" s="20" t="s">
        <v>392</v>
      </c>
      <c r="N5563" s="23">
        <v>44995</v>
      </c>
      <c r="O5563" s="23">
        <v>44998</v>
      </c>
    </row>
    <row r="5564" spans="1:15">
      <c r="A5564" s="20" t="s">
        <v>17811</v>
      </c>
      <c r="B5564" s="20" t="s">
        <v>384</v>
      </c>
      <c r="C5564" s="20" t="s">
        <v>17812</v>
      </c>
      <c r="D5564" s="20" t="s">
        <v>17813</v>
      </c>
      <c r="E5564" s="20" t="s">
        <v>450</v>
      </c>
      <c r="F5564" s="20" t="s">
        <v>389</v>
      </c>
      <c r="H5564" s="20" t="s">
        <v>389</v>
      </c>
      <c r="J5564" s="20" t="s">
        <v>397</v>
      </c>
      <c r="K5564" s="20">
        <v>2400</v>
      </c>
      <c r="L5564" s="20">
        <v>0</v>
      </c>
      <c r="M5564" s="20" t="s">
        <v>392</v>
      </c>
      <c r="N5564" s="23">
        <v>44995</v>
      </c>
      <c r="O5564" s="23">
        <v>44998</v>
      </c>
    </row>
    <row r="5565" spans="1:15">
      <c r="A5565" s="20" t="s">
        <v>17814</v>
      </c>
      <c r="B5565" s="20" t="s">
        <v>384</v>
      </c>
      <c r="C5565" s="20" t="s">
        <v>17815</v>
      </c>
      <c r="D5565" s="20" t="s">
        <v>17816</v>
      </c>
      <c r="E5565" s="20" t="s">
        <v>427</v>
      </c>
      <c r="F5565" s="20" t="s">
        <v>389</v>
      </c>
      <c r="H5565" s="20" t="s">
        <v>389</v>
      </c>
      <c r="J5565" s="20" t="s">
        <v>391</v>
      </c>
      <c r="K5565" s="20">
        <v>0</v>
      </c>
      <c r="L5565" s="20">
        <v>0</v>
      </c>
      <c r="M5565" s="20" t="s">
        <v>392</v>
      </c>
      <c r="N5565" s="23">
        <v>44995</v>
      </c>
      <c r="O5565" s="23">
        <v>44995</v>
      </c>
    </row>
    <row r="5566" spans="1:15">
      <c r="A5566" s="20" t="s">
        <v>17817</v>
      </c>
      <c r="B5566" s="20" t="s">
        <v>384</v>
      </c>
      <c r="C5566" s="20" t="s">
        <v>17818</v>
      </c>
      <c r="D5566" s="20" t="s">
        <v>17819</v>
      </c>
      <c r="E5566" s="20" t="s">
        <v>387</v>
      </c>
      <c r="F5566" s="20" t="s">
        <v>389</v>
      </c>
      <c r="H5566" s="20" t="s">
        <v>389</v>
      </c>
      <c r="J5566" s="20" t="s">
        <v>391</v>
      </c>
      <c r="K5566" s="20">
        <v>0</v>
      </c>
      <c r="L5566" s="20">
        <v>0</v>
      </c>
      <c r="M5566" s="20" t="s">
        <v>392</v>
      </c>
      <c r="N5566" s="23">
        <v>44995</v>
      </c>
      <c r="O5566" s="23">
        <v>44995</v>
      </c>
    </row>
    <row r="5567" spans="1:15">
      <c r="A5567" s="20" t="s">
        <v>17820</v>
      </c>
      <c r="B5567" s="20" t="s">
        <v>384</v>
      </c>
      <c r="C5567" s="20" t="s">
        <v>17821</v>
      </c>
      <c r="D5567" s="20" t="s">
        <v>17822</v>
      </c>
      <c r="E5567" s="20" t="s">
        <v>387</v>
      </c>
      <c r="F5567" s="20" t="s">
        <v>389</v>
      </c>
      <c r="H5567" s="20" t="s">
        <v>389</v>
      </c>
      <c r="J5567" s="20" t="s">
        <v>391</v>
      </c>
      <c r="K5567" s="20">
        <v>0</v>
      </c>
      <c r="L5567" s="20">
        <v>0</v>
      </c>
      <c r="M5567" s="20" t="s">
        <v>392</v>
      </c>
      <c r="N5567" s="23">
        <v>44995</v>
      </c>
      <c r="O5567" s="23">
        <v>44995</v>
      </c>
    </row>
    <row r="5568" spans="1:15">
      <c r="A5568" s="20" t="s">
        <v>17823</v>
      </c>
      <c r="B5568" s="20" t="s">
        <v>384</v>
      </c>
      <c r="C5568" s="20" t="s">
        <v>17824</v>
      </c>
      <c r="D5568" s="20" t="s">
        <v>17825</v>
      </c>
      <c r="E5568" s="20" t="s">
        <v>478</v>
      </c>
      <c r="F5568" s="20" t="s">
        <v>389</v>
      </c>
      <c r="H5568" s="20" t="s">
        <v>389</v>
      </c>
      <c r="J5568" s="20" t="s">
        <v>391</v>
      </c>
      <c r="K5568" s="20">
        <v>0</v>
      </c>
      <c r="L5568" s="20">
        <v>0</v>
      </c>
      <c r="M5568" s="20" t="s">
        <v>392</v>
      </c>
      <c r="N5568" s="23">
        <v>44995</v>
      </c>
      <c r="O5568" s="23">
        <v>44995</v>
      </c>
    </row>
    <row r="5569" spans="1:15">
      <c r="A5569" s="20" t="s">
        <v>17826</v>
      </c>
      <c r="B5569" s="20" t="s">
        <v>384</v>
      </c>
      <c r="C5569" s="20" t="s">
        <v>17827</v>
      </c>
      <c r="D5569" s="20" t="s">
        <v>17828</v>
      </c>
      <c r="E5569" s="20" t="s">
        <v>478</v>
      </c>
      <c r="F5569" s="20" t="s">
        <v>389</v>
      </c>
      <c r="H5569" s="20" t="s">
        <v>389</v>
      </c>
      <c r="J5569" s="20" t="s">
        <v>397</v>
      </c>
      <c r="K5569" s="20">
        <v>0</v>
      </c>
      <c r="L5569" s="20">
        <v>0</v>
      </c>
      <c r="M5569" s="20" t="s">
        <v>392</v>
      </c>
      <c r="N5569" s="23">
        <v>44995</v>
      </c>
      <c r="O5569" s="23">
        <v>44995</v>
      </c>
    </row>
    <row r="5570" spans="1:15">
      <c r="A5570" s="20" t="s">
        <v>17829</v>
      </c>
      <c r="B5570" s="20" t="s">
        <v>384</v>
      </c>
      <c r="C5570" s="20" t="s">
        <v>17830</v>
      </c>
      <c r="D5570" s="20" t="s">
        <v>17831</v>
      </c>
      <c r="E5570" s="20" t="s">
        <v>387</v>
      </c>
      <c r="F5570" s="20" t="s">
        <v>389</v>
      </c>
      <c r="H5570" s="20" t="s">
        <v>389</v>
      </c>
      <c r="J5570" s="20" t="s">
        <v>397</v>
      </c>
      <c r="K5570" s="20">
        <v>0</v>
      </c>
      <c r="L5570" s="20">
        <v>0</v>
      </c>
      <c r="M5570" s="20" t="s">
        <v>392</v>
      </c>
      <c r="N5570" s="23">
        <v>44995</v>
      </c>
      <c r="O5570" s="23">
        <v>44995</v>
      </c>
    </row>
    <row r="5571" spans="1:15">
      <c r="A5571" s="20" t="s">
        <v>17832</v>
      </c>
      <c r="B5571" s="20" t="s">
        <v>384</v>
      </c>
      <c r="C5571" s="20" t="s">
        <v>17833</v>
      </c>
      <c r="D5571" s="20" t="s">
        <v>17834</v>
      </c>
      <c r="E5571" s="20" t="s">
        <v>387</v>
      </c>
      <c r="F5571" s="20" t="s">
        <v>389</v>
      </c>
      <c r="H5571" s="20" t="s">
        <v>389</v>
      </c>
      <c r="J5571" s="20" t="s">
        <v>391</v>
      </c>
      <c r="K5571" s="20">
        <v>0</v>
      </c>
      <c r="L5571" s="20">
        <v>0</v>
      </c>
      <c r="M5571" s="20" t="s">
        <v>392</v>
      </c>
      <c r="N5571" s="23">
        <v>44995</v>
      </c>
      <c r="O5571" s="23">
        <v>44995</v>
      </c>
    </row>
    <row r="5572" spans="1:15">
      <c r="A5572" s="20" t="s">
        <v>17835</v>
      </c>
      <c r="B5572" s="20" t="s">
        <v>384</v>
      </c>
      <c r="C5572" s="20" t="s">
        <v>17836</v>
      </c>
      <c r="D5572" s="20" t="s">
        <v>17837</v>
      </c>
      <c r="E5572" s="20" t="s">
        <v>387</v>
      </c>
      <c r="F5572" s="20" t="s">
        <v>389</v>
      </c>
      <c r="H5572" s="20" t="s">
        <v>389</v>
      </c>
      <c r="J5572" s="20" t="s">
        <v>391</v>
      </c>
      <c r="K5572" s="20">
        <v>0</v>
      </c>
      <c r="L5572" s="20">
        <v>0</v>
      </c>
      <c r="M5572" s="20" t="s">
        <v>392</v>
      </c>
      <c r="N5572" s="23">
        <v>44995</v>
      </c>
      <c r="O5572" s="23">
        <v>44995</v>
      </c>
    </row>
    <row r="5573" spans="1:15">
      <c r="A5573" s="20" t="s">
        <v>17838</v>
      </c>
      <c r="B5573" s="20" t="s">
        <v>384</v>
      </c>
      <c r="C5573" s="20" t="s">
        <v>17839</v>
      </c>
      <c r="D5573" s="20" t="s">
        <v>17840</v>
      </c>
      <c r="E5573" s="20" t="s">
        <v>387</v>
      </c>
      <c r="F5573" s="20" t="s">
        <v>17841</v>
      </c>
      <c r="H5573" s="20" t="s">
        <v>1310</v>
      </c>
      <c r="I5573" s="20" t="s">
        <v>390</v>
      </c>
      <c r="J5573" s="20" t="s">
        <v>397</v>
      </c>
      <c r="K5573" s="20">
        <v>0</v>
      </c>
      <c r="L5573" s="20">
        <v>0</v>
      </c>
      <c r="M5573" s="20" t="s">
        <v>392</v>
      </c>
      <c r="N5573" s="23">
        <v>44998</v>
      </c>
      <c r="O5573" s="23">
        <v>44998</v>
      </c>
    </row>
    <row r="5574" spans="1:15">
      <c r="A5574" s="20" t="s">
        <v>17842</v>
      </c>
      <c r="B5574" s="20" t="s">
        <v>384</v>
      </c>
      <c r="C5574" s="20" t="s">
        <v>17843</v>
      </c>
      <c r="D5574" s="20" t="s">
        <v>17844</v>
      </c>
      <c r="E5574" s="20" t="s">
        <v>450</v>
      </c>
      <c r="F5574" s="20" t="s">
        <v>17845</v>
      </c>
      <c r="G5574" s="20" t="s">
        <v>1309</v>
      </c>
      <c r="H5574" s="20" t="s">
        <v>1310</v>
      </c>
      <c r="I5574" s="20" t="s">
        <v>390</v>
      </c>
      <c r="J5574" s="20" t="s">
        <v>397</v>
      </c>
      <c r="K5574" s="20">
        <v>19000</v>
      </c>
      <c r="L5574" s="20">
        <v>0</v>
      </c>
      <c r="M5574" s="20" t="s">
        <v>392</v>
      </c>
      <c r="N5574" s="23">
        <v>44998</v>
      </c>
      <c r="O5574" s="23">
        <v>44999</v>
      </c>
    </row>
    <row r="5575" spans="1:15">
      <c r="A5575" s="20" t="s">
        <v>17846</v>
      </c>
      <c r="B5575" s="20" t="s">
        <v>384</v>
      </c>
      <c r="C5575" s="20" t="s">
        <v>17847</v>
      </c>
      <c r="D5575" s="20" t="s">
        <v>17848</v>
      </c>
      <c r="E5575" s="20" t="s">
        <v>478</v>
      </c>
      <c r="F5575" s="20" t="s">
        <v>389</v>
      </c>
      <c r="H5575" s="20" t="s">
        <v>389</v>
      </c>
      <c r="J5575" s="20" t="s">
        <v>391</v>
      </c>
      <c r="K5575" s="20">
        <v>0</v>
      </c>
      <c r="L5575" s="20">
        <v>0</v>
      </c>
      <c r="M5575" s="20" t="s">
        <v>392</v>
      </c>
      <c r="N5575" s="23">
        <v>44998</v>
      </c>
      <c r="O5575" s="23">
        <v>44998</v>
      </c>
    </row>
    <row r="5576" spans="1:15">
      <c r="A5576" s="20" t="s">
        <v>17849</v>
      </c>
      <c r="B5576" s="20" t="s">
        <v>384</v>
      </c>
      <c r="C5576" s="20" t="s">
        <v>17850</v>
      </c>
      <c r="D5576" s="20" t="s">
        <v>17851</v>
      </c>
      <c r="E5576" s="20" t="s">
        <v>396</v>
      </c>
      <c r="F5576" s="20" t="s">
        <v>17852</v>
      </c>
      <c r="G5576" s="20" t="s">
        <v>2850</v>
      </c>
      <c r="H5576" s="20" t="s">
        <v>17853</v>
      </c>
      <c r="I5576" s="20" t="s">
        <v>390</v>
      </c>
      <c r="J5576" s="20" t="s">
        <v>397</v>
      </c>
      <c r="K5576" s="20">
        <v>0</v>
      </c>
      <c r="L5576" s="20">
        <v>0</v>
      </c>
      <c r="M5576" s="20" t="s">
        <v>392</v>
      </c>
      <c r="N5576" s="23">
        <v>44998</v>
      </c>
      <c r="O5576" s="23">
        <v>45049</v>
      </c>
    </row>
    <row r="5577" spans="1:15">
      <c r="A5577" s="20" t="s">
        <v>17854</v>
      </c>
      <c r="B5577" s="20" t="s">
        <v>384</v>
      </c>
      <c r="C5577" s="20" t="s">
        <v>17855</v>
      </c>
      <c r="D5577" s="20" t="s">
        <v>17856</v>
      </c>
      <c r="E5577" s="20" t="s">
        <v>387</v>
      </c>
      <c r="F5577" s="20" t="s">
        <v>389</v>
      </c>
      <c r="H5577" s="20" t="s">
        <v>389</v>
      </c>
      <c r="J5577" s="20" t="s">
        <v>397</v>
      </c>
      <c r="K5577" s="20">
        <v>0</v>
      </c>
      <c r="L5577" s="20">
        <v>0</v>
      </c>
      <c r="M5577" s="20" t="s">
        <v>392</v>
      </c>
      <c r="N5577" s="23">
        <v>44998</v>
      </c>
      <c r="O5577" s="23">
        <v>45001</v>
      </c>
    </row>
    <row r="5578" spans="1:15">
      <c r="A5578" s="20" t="s">
        <v>17857</v>
      </c>
      <c r="B5578" s="20" t="s">
        <v>384</v>
      </c>
      <c r="C5578" s="20" t="s">
        <v>17858</v>
      </c>
      <c r="D5578" s="20" t="s">
        <v>17859</v>
      </c>
      <c r="E5578" s="20" t="s">
        <v>387</v>
      </c>
      <c r="F5578" s="20" t="s">
        <v>389</v>
      </c>
      <c r="H5578" s="20" t="s">
        <v>389</v>
      </c>
      <c r="J5578" s="20" t="s">
        <v>391</v>
      </c>
      <c r="K5578" s="20">
        <v>0</v>
      </c>
      <c r="L5578" s="20">
        <v>0</v>
      </c>
      <c r="M5578" s="20" t="s">
        <v>392</v>
      </c>
      <c r="N5578" s="23">
        <v>44998</v>
      </c>
      <c r="O5578" s="23">
        <v>44998</v>
      </c>
    </row>
    <row r="5579" spans="1:15">
      <c r="A5579" s="20" t="s">
        <v>17860</v>
      </c>
      <c r="B5579" s="20" t="s">
        <v>384</v>
      </c>
      <c r="C5579" s="20" t="s">
        <v>17861</v>
      </c>
      <c r="D5579" s="20" t="s">
        <v>17862</v>
      </c>
      <c r="E5579" s="20" t="s">
        <v>387</v>
      </c>
      <c r="F5579" s="20" t="s">
        <v>389</v>
      </c>
      <c r="H5579" s="20" t="s">
        <v>389</v>
      </c>
      <c r="J5579" s="20" t="s">
        <v>397</v>
      </c>
      <c r="K5579" s="20">
        <v>0</v>
      </c>
      <c r="L5579" s="20">
        <v>62.26</v>
      </c>
      <c r="M5579" s="20" t="s">
        <v>428</v>
      </c>
      <c r="N5579" s="23">
        <v>44998</v>
      </c>
      <c r="O5579" s="23">
        <v>45000</v>
      </c>
    </row>
    <row r="5580" spans="1:15">
      <c r="A5580" s="20" t="s">
        <v>17863</v>
      </c>
      <c r="B5580" s="20" t="s">
        <v>384</v>
      </c>
      <c r="C5580" s="20" t="s">
        <v>17864</v>
      </c>
      <c r="D5580" s="20" t="s">
        <v>17865</v>
      </c>
      <c r="E5580" s="20" t="s">
        <v>387</v>
      </c>
      <c r="F5580" s="20" t="s">
        <v>389</v>
      </c>
      <c r="H5580" s="20" t="s">
        <v>389</v>
      </c>
      <c r="J5580" s="20" t="s">
        <v>397</v>
      </c>
      <c r="K5580" s="20">
        <v>0</v>
      </c>
      <c r="L5580" s="20">
        <v>0</v>
      </c>
      <c r="M5580" s="20" t="s">
        <v>392</v>
      </c>
      <c r="N5580" s="23">
        <v>44998</v>
      </c>
      <c r="O5580" s="23">
        <v>45019</v>
      </c>
    </row>
    <row r="5581" spans="1:15">
      <c r="A5581" s="20" t="s">
        <v>17866</v>
      </c>
      <c r="B5581" s="20" t="s">
        <v>384</v>
      </c>
      <c r="C5581" s="20" t="s">
        <v>17867</v>
      </c>
      <c r="D5581" s="20" t="s">
        <v>17868</v>
      </c>
      <c r="E5581" s="20" t="s">
        <v>478</v>
      </c>
      <c r="F5581" s="20" t="s">
        <v>389</v>
      </c>
      <c r="H5581" s="20" t="s">
        <v>389</v>
      </c>
      <c r="J5581" s="20" t="s">
        <v>391</v>
      </c>
      <c r="K5581" s="20">
        <v>0</v>
      </c>
      <c r="L5581" s="20">
        <v>0</v>
      </c>
      <c r="M5581" s="20" t="s">
        <v>392</v>
      </c>
      <c r="N5581" s="23">
        <v>44998</v>
      </c>
      <c r="O5581" s="23">
        <v>44998</v>
      </c>
    </row>
    <row r="5582" spans="1:15">
      <c r="A5582" s="20" t="s">
        <v>17869</v>
      </c>
      <c r="B5582" s="20" t="s">
        <v>384</v>
      </c>
      <c r="C5582" s="20" t="s">
        <v>17870</v>
      </c>
      <c r="D5582" s="20" t="s">
        <v>17871</v>
      </c>
      <c r="E5582" s="20" t="s">
        <v>478</v>
      </c>
      <c r="F5582" s="20" t="s">
        <v>389</v>
      </c>
      <c r="H5582" s="20" t="s">
        <v>389</v>
      </c>
      <c r="J5582" s="20" t="s">
        <v>397</v>
      </c>
      <c r="K5582" s="20">
        <v>0</v>
      </c>
      <c r="L5582" s="20">
        <v>0</v>
      </c>
      <c r="M5582" s="20" t="s">
        <v>392</v>
      </c>
      <c r="N5582" s="23">
        <v>44999</v>
      </c>
      <c r="O5582" s="23">
        <v>44999</v>
      </c>
    </row>
    <row r="5583" spans="1:15">
      <c r="A5583" s="20" t="s">
        <v>17872</v>
      </c>
      <c r="B5583" s="20" t="s">
        <v>384</v>
      </c>
      <c r="C5583" s="20" t="s">
        <v>17873</v>
      </c>
      <c r="D5583" s="20" t="s">
        <v>17874</v>
      </c>
      <c r="E5583" s="20" t="s">
        <v>387</v>
      </c>
      <c r="F5583" s="20" t="s">
        <v>389</v>
      </c>
      <c r="H5583" s="20" t="s">
        <v>389</v>
      </c>
      <c r="J5583" s="20" t="s">
        <v>397</v>
      </c>
      <c r="K5583" s="20">
        <v>0</v>
      </c>
      <c r="L5583" s="20">
        <v>0</v>
      </c>
      <c r="M5583" s="20" t="s">
        <v>392</v>
      </c>
      <c r="N5583" s="23">
        <v>44999</v>
      </c>
      <c r="O5583" s="23">
        <v>44999</v>
      </c>
    </row>
    <row r="5584" spans="1:15">
      <c r="A5584" s="20" t="s">
        <v>17875</v>
      </c>
      <c r="B5584" s="20" t="s">
        <v>384</v>
      </c>
      <c r="C5584" s="20" t="s">
        <v>17876</v>
      </c>
      <c r="D5584" s="20" t="s">
        <v>17877</v>
      </c>
      <c r="E5584" s="20" t="s">
        <v>387</v>
      </c>
      <c r="F5584" s="20" t="s">
        <v>389</v>
      </c>
      <c r="H5584" s="20" t="s">
        <v>389</v>
      </c>
      <c r="J5584" s="20" t="s">
        <v>397</v>
      </c>
      <c r="K5584" s="20">
        <v>0</v>
      </c>
      <c r="L5584" s="20">
        <v>106.49</v>
      </c>
      <c r="M5584" s="20" t="s">
        <v>428</v>
      </c>
      <c r="N5584" s="23">
        <v>44999</v>
      </c>
      <c r="O5584" s="23">
        <v>44999</v>
      </c>
    </row>
    <row r="5585" spans="1:15">
      <c r="A5585" s="20" t="s">
        <v>17878</v>
      </c>
      <c r="B5585" s="20" t="s">
        <v>384</v>
      </c>
      <c r="C5585" s="20" t="s">
        <v>17879</v>
      </c>
      <c r="D5585" s="20" t="s">
        <v>17880</v>
      </c>
      <c r="E5585" s="20" t="s">
        <v>387</v>
      </c>
      <c r="F5585" s="20" t="s">
        <v>389</v>
      </c>
      <c r="H5585" s="20" t="s">
        <v>389</v>
      </c>
      <c r="J5585" s="20" t="s">
        <v>397</v>
      </c>
      <c r="K5585" s="20">
        <v>0</v>
      </c>
      <c r="L5585" s="20">
        <v>75.45</v>
      </c>
      <c r="M5585" s="20" t="s">
        <v>428</v>
      </c>
      <c r="N5585" s="23">
        <v>44999</v>
      </c>
      <c r="O5585" s="23">
        <v>44999</v>
      </c>
    </row>
    <row r="5586" spans="1:15">
      <c r="A5586" s="20" t="s">
        <v>17881</v>
      </c>
      <c r="B5586" s="20" t="s">
        <v>384</v>
      </c>
      <c r="C5586" s="20" t="s">
        <v>17882</v>
      </c>
      <c r="D5586" s="20" t="s">
        <v>17883</v>
      </c>
      <c r="E5586" s="20" t="s">
        <v>387</v>
      </c>
      <c r="F5586" s="20" t="s">
        <v>389</v>
      </c>
      <c r="H5586" s="20" t="s">
        <v>389</v>
      </c>
      <c r="J5586" s="20" t="s">
        <v>397</v>
      </c>
      <c r="K5586" s="20">
        <v>0</v>
      </c>
      <c r="L5586" s="20">
        <v>0</v>
      </c>
      <c r="M5586" s="20" t="s">
        <v>392</v>
      </c>
      <c r="N5586" s="23">
        <v>44999</v>
      </c>
      <c r="O5586" s="23">
        <v>44999</v>
      </c>
    </row>
    <row r="5587" spans="1:15">
      <c r="A5587" s="20" t="s">
        <v>17884</v>
      </c>
      <c r="B5587" s="20" t="s">
        <v>384</v>
      </c>
      <c r="C5587" s="20" t="s">
        <v>17885</v>
      </c>
      <c r="D5587" s="20" t="s">
        <v>17886</v>
      </c>
      <c r="E5587" s="20" t="s">
        <v>387</v>
      </c>
      <c r="F5587" s="20" t="s">
        <v>389</v>
      </c>
      <c r="H5587" s="20" t="s">
        <v>389</v>
      </c>
      <c r="J5587" s="20" t="s">
        <v>397</v>
      </c>
      <c r="K5587" s="20">
        <v>0</v>
      </c>
      <c r="L5587" s="20">
        <v>141.96</v>
      </c>
      <c r="M5587" s="20" t="s">
        <v>428</v>
      </c>
      <c r="N5587" s="23">
        <v>44999</v>
      </c>
      <c r="O5587" s="23">
        <v>44999</v>
      </c>
    </row>
    <row r="5588" spans="1:15">
      <c r="A5588" s="20" t="s">
        <v>17887</v>
      </c>
      <c r="B5588" s="20" t="s">
        <v>384</v>
      </c>
      <c r="C5588" s="20" t="s">
        <v>17888</v>
      </c>
      <c r="D5588" s="20" t="s">
        <v>17889</v>
      </c>
      <c r="E5588" s="20" t="s">
        <v>387</v>
      </c>
      <c r="F5588" s="20" t="s">
        <v>389</v>
      </c>
      <c r="H5588" s="20" t="s">
        <v>389</v>
      </c>
      <c r="J5588" s="20" t="s">
        <v>397</v>
      </c>
      <c r="K5588" s="20">
        <v>0</v>
      </c>
      <c r="L5588" s="20">
        <v>0</v>
      </c>
      <c r="M5588" s="20" t="s">
        <v>392</v>
      </c>
      <c r="N5588" s="23">
        <v>44999</v>
      </c>
      <c r="O5588" s="23">
        <v>44999</v>
      </c>
    </row>
    <row r="5589" spans="1:15">
      <c r="A5589" s="20" t="s">
        <v>17890</v>
      </c>
      <c r="B5589" s="20" t="s">
        <v>384</v>
      </c>
      <c r="C5589" s="20" t="s">
        <v>17891</v>
      </c>
      <c r="D5589" s="20" t="s">
        <v>17892</v>
      </c>
      <c r="E5589" s="20" t="s">
        <v>387</v>
      </c>
      <c r="F5589" s="20" t="s">
        <v>389</v>
      </c>
      <c r="H5589" s="20" t="s">
        <v>389</v>
      </c>
      <c r="J5589" s="20" t="s">
        <v>397</v>
      </c>
      <c r="K5589" s="20">
        <v>0</v>
      </c>
      <c r="L5589" s="20">
        <v>154.05000000000001</v>
      </c>
      <c r="M5589" s="20" t="s">
        <v>428</v>
      </c>
      <c r="N5589" s="23">
        <v>44999</v>
      </c>
      <c r="O5589" s="23">
        <v>44999</v>
      </c>
    </row>
    <row r="5590" spans="1:15">
      <c r="A5590" s="20" t="s">
        <v>17893</v>
      </c>
      <c r="B5590" s="20" t="s">
        <v>384</v>
      </c>
      <c r="C5590" s="20" t="s">
        <v>17894</v>
      </c>
      <c r="D5590" s="20" t="s">
        <v>17895</v>
      </c>
      <c r="E5590" s="20" t="s">
        <v>387</v>
      </c>
      <c r="F5590" s="20" t="s">
        <v>389</v>
      </c>
      <c r="H5590" s="20" t="s">
        <v>389</v>
      </c>
      <c r="J5590" s="20" t="s">
        <v>391</v>
      </c>
      <c r="K5590" s="20">
        <v>0</v>
      </c>
      <c r="L5590" s="20">
        <v>0</v>
      </c>
      <c r="M5590" s="20" t="s">
        <v>392</v>
      </c>
      <c r="N5590" s="23">
        <v>44999</v>
      </c>
      <c r="O5590" s="23">
        <v>44999</v>
      </c>
    </row>
    <row r="5591" spans="1:15">
      <c r="A5591" s="20" t="s">
        <v>17896</v>
      </c>
      <c r="B5591" s="20" t="s">
        <v>384</v>
      </c>
      <c r="C5591" s="20" t="s">
        <v>17897</v>
      </c>
      <c r="D5591" s="20" t="s">
        <v>17898</v>
      </c>
      <c r="E5591" s="20" t="s">
        <v>387</v>
      </c>
      <c r="F5591" s="20" t="s">
        <v>389</v>
      </c>
      <c r="H5591" s="20" t="s">
        <v>389</v>
      </c>
      <c r="J5591" s="20" t="s">
        <v>391</v>
      </c>
      <c r="K5591" s="20">
        <v>0</v>
      </c>
      <c r="L5591" s="20">
        <v>0</v>
      </c>
      <c r="M5591" s="20" t="s">
        <v>392</v>
      </c>
      <c r="N5591" s="23">
        <v>44999</v>
      </c>
      <c r="O5591" s="23">
        <v>44999</v>
      </c>
    </row>
    <row r="5592" spans="1:15">
      <c r="A5592" s="20" t="s">
        <v>17899</v>
      </c>
      <c r="B5592" s="20" t="s">
        <v>384</v>
      </c>
      <c r="C5592" s="20" t="s">
        <v>17900</v>
      </c>
      <c r="D5592" s="20" t="s">
        <v>17901</v>
      </c>
      <c r="E5592" s="20" t="s">
        <v>387</v>
      </c>
      <c r="F5592" s="20" t="s">
        <v>389</v>
      </c>
      <c r="H5592" s="20" t="s">
        <v>389</v>
      </c>
      <c r="J5592" s="20" t="s">
        <v>391</v>
      </c>
      <c r="K5592" s="20">
        <v>0</v>
      </c>
      <c r="L5592" s="20">
        <v>0</v>
      </c>
      <c r="M5592" s="20" t="s">
        <v>392</v>
      </c>
      <c r="N5592" s="23">
        <v>44999</v>
      </c>
      <c r="O5592" s="23">
        <v>44999</v>
      </c>
    </row>
    <row r="5593" spans="1:15">
      <c r="A5593" s="20" t="s">
        <v>17902</v>
      </c>
      <c r="B5593" s="20" t="s">
        <v>384</v>
      </c>
      <c r="C5593" s="20" t="s">
        <v>17903</v>
      </c>
      <c r="D5593" s="20" t="s">
        <v>17904</v>
      </c>
      <c r="E5593" s="20" t="s">
        <v>387</v>
      </c>
      <c r="F5593" s="20" t="s">
        <v>389</v>
      </c>
      <c r="H5593" s="20" t="s">
        <v>389</v>
      </c>
      <c r="J5593" s="20" t="s">
        <v>397</v>
      </c>
      <c r="K5593" s="20">
        <v>0</v>
      </c>
      <c r="L5593" s="20">
        <v>0</v>
      </c>
      <c r="M5593" s="20" t="s">
        <v>392</v>
      </c>
      <c r="N5593" s="23">
        <v>44999</v>
      </c>
      <c r="O5593" s="23">
        <v>44999</v>
      </c>
    </row>
    <row r="5594" spans="1:15">
      <c r="A5594" s="20" t="s">
        <v>17905</v>
      </c>
      <c r="B5594" s="20" t="s">
        <v>384</v>
      </c>
      <c r="C5594" s="20" t="s">
        <v>17906</v>
      </c>
      <c r="D5594" s="20" t="s">
        <v>17907</v>
      </c>
      <c r="E5594" s="20" t="s">
        <v>387</v>
      </c>
      <c r="F5594" s="20" t="s">
        <v>389</v>
      </c>
      <c r="H5594" s="20" t="s">
        <v>389</v>
      </c>
      <c r="J5594" s="20" t="s">
        <v>391</v>
      </c>
      <c r="K5594" s="20">
        <v>0</v>
      </c>
      <c r="L5594" s="20">
        <v>0</v>
      </c>
      <c r="M5594" s="20" t="s">
        <v>392</v>
      </c>
      <c r="N5594" s="23">
        <v>44999</v>
      </c>
      <c r="O5594" s="23">
        <v>44999</v>
      </c>
    </row>
    <row r="5595" spans="1:15">
      <c r="A5595" s="20" t="s">
        <v>17908</v>
      </c>
      <c r="B5595" s="20" t="s">
        <v>384</v>
      </c>
      <c r="C5595" s="20" t="s">
        <v>17909</v>
      </c>
      <c r="D5595" s="20" t="s">
        <v>17910</v>
      </c>
      <c r="E5595" s="20" t="s">
        <v>387</v>
      </c>
      <c r="F5595" s="20" t="s">
        <v>389</v>
      </c>
      <c r="H5595" s="20" t="s">
        <v>389</v>
      </c>
      <c r="J5595" s="20" t="s">
        <v>397</v>
      </c>
      <c r="K5595" s="20">
        <v>0</v>
      </c>
      <c r="L5595" s="20">
        <v>0</v>
      </c>
      <c r="M5595" s="20" t="s">
        <v>392</v>
      </c>
      <c r="N5595" s="23">
        <v>44999</v>
      </c>
      <c r="O5595" s="23">
        <v>44999</v>
      </c>
    </row>
    <row r="5596" spans="1:15">
      <c r="A5596" s="20" t="s">
        <v>17911</v>
      </c>
      <c r="B5596" s="20" t="s">
        <v>384</v>
      </c>
      <c r="C5596" s="20" t="s">
        <v>17912</v>
      </c>
      <c r="D5596" s="20" t="s">
        <v>17913</v>
      </c>
      <c r="E5596" s="20" t="s">
        <v>387</v>
      </c>
      <c r="F5596" s="20" t="s">
        <v>389</v>
      </c>
      <c r="H5596" s="20" t="s">
        <v>389</v>
      </c>
      <c r="J5596" s="20" t="s">
        <v>391</v>
      </c>
      <c r="K5596" s="20">
        <v>0</v>
      </c>
      <c r="L5596" s="20">
        <v>31.12</v>
      </c>
      <c r="M5596" s="20" t="s">
        <v>428</v>
      </c>
      <c r="N5596" s="23">
        <v>44999</v>
      </c>
      <c r="O5596" s="23">
        <v>44999</v>
      </c>
    </row>
    <row r="5597" spans="1:15">
      <c r="A5597" s="20" t="s">
        <v>17914</v>
      </c>
      <c r="B5597" s="20" t="s">
        <v>384</v>
      </c>
      <c r="C5597" s="20" t="s">
        <v>17915</v>
      </c>
      <c r="D5597" s="20" t="s">
        <v>17916</v>
      </c>
      <c r="E5597" s="20" t="s">
        <v>387</v>
      </c>
      <c r="F5597" s="20" t="s">
        <v>389</v>
      </c>
      <c r="H5597" s="20" t="s">
        <v>389</v>
      </c>
      <c r="J5597" s="20" t="s">
        <v>391</v>
      </c>
      <c r="K5597" s="20">
        <v>0</v>
      </c>
      <c r="L5597" s="20">
        <v>0</v>
      </c>
      <c r="M5597" s="20" t="s">
        <v>392</v>
      </c>
      <c r="N5597" s="23">
        <v>44999</v>
      </c>
      <c r="O5597" s="23">
        <v>44999</v>
      </c>
    </row>
    <row r="5598" spans="1:15">
      <c r="A5598" s="20" t="s">
        <v>17917</v>
      </c>
      <c r="B5598" s="20" t="s">
        <v>384</v>
      </c>
      <c r="C5598" s="20" t="s">
        <v>17918</v>
      </c>
      <c r="D5598" s="20" t="s">
        <v>17919</v>
      </c>
      <c r="E5598" s="20" t="s">
        <v>387</v>
      </c>
      <c r="F5598" s="20" t="s">
        <v>389</v>
      </c>
      <c r="H5598" s="20" t="s">
        <v>389</v>
      </c>
      <c r="J5598" s="20" t="s">
        <v>391</v>
      </c>
      <c r="K5598" s="20">
        <v>0</v>
      </c>
      <c r="L5598" s="20">
        <v>569.73</v>
      </c>
      <c r="M5598" s="20" t="s">
        <v>428</v>
      </c>
      <c r="N5598" s="23">
        <v>44999</v>
      </c>
      <c r="O5598" s="23">
        <v>44999</v>
      </c>
    </row>
    <row r="5599" spans="1:15">
      <c r="A5599" s="20" t="s">
        <v>17920</v>
      </c>
      <c r="B5599" s="20" t="s">
        <v>384</v>
      </c>
      <c r="C5599" s="20" t="s">
        <v>17921</v>
      </c>
      <c r="D5599" s="20" t="s">
        <v>17922</v>
      </c>
      <c r="E5599" s="20" t="s">
        <v>387</v>
      </c>
      <c r="F5599" s="20" t="s">
        <v>389</v>
      </c>
      <c r="H5599" s="20" t="s">
        <v>389</v>
      </c>
      <c r="J5599" s="20" t="s">
        <v>397</v>
      </c>
      <c r="K5599" s="20">
        <v>0</v>
      </c>
      <c r="L5599" s="20">
        <v>0</v>
      </c>
      <c r="M5599" s="20" t="s">
        <v>392</v>
      </c>
      <c r="N5599" s="23">
        <v>44999</v>
      </c>
      <c r="O5599" s="23">
        <v>44999</v>
      </c>
    </row>
    <row r="5600" spans="1:15">
      <c r="A5600" s="20" t="s">
        <v>17923</v>
      </c>
      <c r="B5600" s="20" t="s">
        <v>384</v>
      </c>
      <c r="C5600" s="20" t="s">
        <v>17924</v>
      </c>
      <c r="D5600" s="20" t="s">
        <v>17925</v>
      </c>
      <c r="E5600" s="20" t="s">
        <v>478</v>
      </c>
      <c r="F5600" s="20" t="s">
        <v>389</v>
      </c>
      <c r="H5600" s="20" t="s">
        <v>389</v>
      </c>
      <c r="J5600" s="20" t="s">
        <v>391</v>
      </c>
      <c r="K5600" s="20">
        <v>0</v>
      </c>
      <c r="L5600" s="20">
        <v>0</v>
      </c>
      <c r="M5600" s="20" t="s">
        <v>392</v>
      </c>
      <c r="N5600" s="23">
        <v>44999</v>
      </c>
      <c r="O5600" s="23">
        <v>44999</v>
      </c>
    </row>
    <row r="5601" spans="1:15">
      <c r="A5601" s="20" t="s">
        <v>17926</v>
      </c>
      <c r="B5601" s="20" t="s">
        <v>384</v>
      </c>
      <c r="C5601" s="20" t="s">
        <v>17927</v>
      </c>
      <c r="D5601" s="20" t="s">
        <v>17928</v>
      </c>
      <c r="E5601" s="20" t="s">
        <v>478</v>
      </c>
      <c r="F5601" s="20" t="s">
        <v>389</v>
      </c>
      <c r="H5601" s="20" t="s">
        <v>389</v>
      </c>
      <c r="J5601" s="20" t="s">
        <v>391</v>
      </c>
      <c r="K5601" s="20">
        <v>0</v>
      </c>
      <c r="L5601" s="20">
        <v>0</v>
      </c>
      <c r="M5601" s="20" t="s">
        <v>392</v>
      </c>
      <c r="N5601" s="23">
        <v>44999</v>
      </c>
      <c r="O5601" s="23">
        <v>44999</v>
      </c>
    </row>
    <row r="5602" spans="1:15">
      <c r="A5602" s="20" t="s">
        <v>17929</v>
      </c>
      <c r="B5602" s="20" t="s">
        <v>384</v>
      </c>
      <c r="C5602" s="20" t="s">
        <v>17930</v>
      </c>
      <c r="D5602" s="20" t="s">
        <v>17931</v>
      </c>
      <c r="E5602" s="20" t="s">
        <v>427</v>
      </c>
      <c r="F5602" s="20" t="s">
        <v>389</v>
      </c>
      <c r="H5602" s="20" t="s">
        <v>389</v>
      </c>
      <c r="J5602" s="20" t="s">
        <v>391</v>
      </c>
      <c r="K5602" s="20">
        <v>0</v>
      </c>
      <c r="L5602" s="20">
        <v>0</v>
      </c>
      <c r="M5602" s="20" t="s">
        <v>392</v>
      </c>
      <c r="N5602" s="23">
        <v>44999</v>
      </c>
      <c r="O5602" s="23">
        <v>44999</v>
      </c>
    </row>
    <row r="5603" spans="1:15">
      <c r="A5603" s="20" t="s">
        <v>17932</v>
      </c>
      <c r="B5603" s="20" t="s">
        <v>384</v>
      </c>
      <c r="C5603" s="20" t="s">
        <v>17933</v>
      </c>
      <c r="D5603" s="20" t="s">
        <v>17934</v>
      </c>
      <c r="E5603" s="20" t="s">
        <v>387</v>
      </c>
      <c r="F5603" s="20" t="s">
        <v>389</v>
      </c>
      <c r="H5603" s="20" t="s">
        <v>389</v>
      </c>
      <c r="J5603" s="20" t="s">
        <v>391</v>
      </c>
      <c r="K5603" s="20">
        <v>0</v>
      </c>
      <c r="L5603" s="20">
        <v>0</v>
      </c>
      <c r="M5603" s="20" t="s">
        <v>392</v>
      </c>
      <c r="N5603" s="23">
        <v>44999</v>
      </c>
      <c r="O5603" s="23">
        <v>44999</v>
      </c>
    </row>
    <row r="5604" spans="1:15">
      <c r="A5604" s="20" t="s">
        <v>17935</v>
      </c>
      <c r="B5604" s="20" t="s">
        <v>384</v>
      </c>
      <c r="C5604" s="20" t="s">
        <v>17936</v>
      </c>
      <c r="D5604" s="20" t="s">
        <v>17937</v>
      </c>
      <c r="E5604" s="20" t="s">
        <v>387</v>
      </c>
      <c r="F5604" s="20" t="s">
        <v>389</v>
      </c>
      <c r="H5604" s="20" t="s">
        <v>389</v>
      </c>
      <c r="J5604" s="20" t="s">
        <v>391</v>
      </c>
      <c r="K5604" s="20">
        <v>0</v>
      </c>
      <c r="L5604" s="20">
        <v>39.47</v>
      </c>
      <c r="M5604" s="20" t="s">
        <v>428</v>
      </c>
      <c r="N5604" s="23">
        <v>44999</v>
      </c>
      <c r="O5604" s="23">
        <v>44999</v>
      </c>
    </row>
    <row r="5605" spans="1:15">
      <c r="A5605" s="20" t="s">
        <v>17938</v>
      </c>
      <c r="B5605" s="20" t="s">
        <v>384</v>
      </c>
      <c r="C5605" s="20" t="s">
        <v>17939</v>
      </c>
      <c r="D5605" s="20" t="s">
        <v>17940</v>
      </c>
      <c r="E5605" s="20" t="s">
        <v>478</v>
      </c>
      <c r="F5605" s="20" t="s">
        <v>389</v>
      </c>
      <c r="H5605" s="20" t="s">
        <v>389</v>
      </c>
      <c r="J5605" s="20" t="s">
        <v>391</v>
      </c>
      <c r="K5605" s="20">
        <v>0</v>
      </c>
      <c r="L5605" s="20">
        <v>0</v>
      </c>
      <c r="M5605" s="20" t="s">
        <v>392</v>
      </c>
      <c r="N5605" s="23">
        <v>44999</v>
      </c>
      <c r="O5605" s="23">
        <v>44999</v>
      </c>
    </row>
    <row r="5606" spans="1:15">
      <c r="A5606" s="20" t="s">
        <v>17941</v>
      </c>
      <c r="B5606" s="20" t="s">
        <v>384</v>
      </c>
      <c r="C5606" s="20" t="s">
        <v>17942</v>
      </c>
      <c r="D5606" s="20" t="s">
        <v>17943</v>
      </c>
      <c r="E5606" s="20" t="s">
        <v>387</v>
      </c>
      <c r="F5606" s="20" t="s">
        <v>389</v>
      </c>
      <c r="H5606" s="20" t="s">
        <v>389</v>
      </c>
      <c r="J5606" s="20" t="s">
        <v>397</v>
      </c>
      <c r="K5606" s="20">
        <v>0</v>
      </c>
      <c r="L5606" s="20">
        <v>0</v>
      </c>
      <c r="M5606" s="20" t="s">
        <v>392</v>
      </c>
      <c r="N5606" s="23">
        <v>45000</v>
      </c>
      <c r="O5606" s="23">
        <v>45000</v>
      </c>
    </row>
    <row r="5607" spans="1:15">
      <c r="A5607" s="20" t="s">
        <v>17944</v>
      </c>
      <c r="B5607" s="20" t="s">
        <v>384</v>
      </c>
      <c r="C5607" s="20" t="s">
        <v>17945</v>
      </c>
      <c r="D5607" s="20" t="s">
        <v>17946</v>
      </c>
      <c r="E5607" s="20" t="s">
        <v>387</v>
      </c>
      <c r="F5607" s="20" t="s">
        <v>389</v>
      </c>
      <c r="H5607" s="20" t="s">
        <v>389</v>
      </c>
      <c r="J5607" s="20" t="s">
        <v>397</v>
      </c>
      <c r="K5607" s="20">
        <v>0</v>
      </c>
      <c r="L5607" s="20">
        <v>0</v>
      </c>
      <c r="M5607" s="20" t="s">
        <v>392</v>
      </c>
      <c r="N5607" s="23">
        <v>45000</v>
      </c>
      <c r="O5607" s="23">
        <v>45000</v>
      </c>
    </row>
    <row r="5608" spans="1:15">
      <c r="A5608" s="20" t="s">
        <v>17947</v>
      </c>
      <c r="B5608" s="20" t="s">
        <v>384</v>
      </c>
      <c r="C5608" s="20" t="s">
        <v>17948</v>
      </c>
      <c r="D5608" s="20" t="s">
        <v>17949</v>
      </c>
      <c r="E5608" s="20" t="s">
        <v>450</v>
      </c>
      <c r="F5608" s="20" t="s">
        <v>389</v>
      </c>
      <c r="H5608" s="20" t="s">
        <v>389</v>
      </c>
      <c r="J5608" s="20" t="s">
        <v>397</v>
      </c>
      <c r="K5608" s="20">
        <v>2400</v>
      </c>
      <c r="L5608" s="20">
        <v>0</v>
      </c>
      <c r="M5608" s="20" t="s">
        <v>392</v>
      </c>
      <c r="N5608" s="23">
        <v>45000</v>
      </c>
      <c r="O5608" s="23">
        <v>45000</v>
      </c>
    </row>
    <row r="5609" spans="1:15">
      <c r="A5609" s="20" t="s">
        <v>17950</v>
      </c>
      <c r="B5609" s="20" t="s">
        <v>384</v>
      </c>
      <c r="C5609" s="20" t="s">
        <v>17951</v>
      </c>
      <c r="D5609" s="20" t="s">
        <v>17952</v>
      </c>
      <c r="E5609" s="20" t="s">
        <v>387</v>
      </c>
      <c r="F5609" s="20" t="s">
        <v>389</v>
      </c>
      <c r="H5609" s="20" t="s">
        <v>389</v>
      </c>
      <c r="J5609" s="20" t="s">
        <v>397</v>
      </c>
      <c r="K5609" s="20">
        <v>0</v>
      </c>
      <c r="L5609" s="20">
        <v>34.72</v>
      </c>
      <c r="M5609" s="20" t="s">
        <v>428</v>
      </c>
      <c r="N5609" s="23">
        <v>45000</v>
      </c>
      <c r="O5609" s="23">
        <v>45056</v>
      </c>
    </row>
    <row r="5610" spans="1:15">
      <c r="A5610" s="20" t="s">
        <v>17953</v>
      </c>
      <c r="B5610" s="20" t="s">
        <v>384</v>
      </c>
      <c r="C5610" s="20" t="s">
        <v>17954</v>
      </c>
      <c r="D5610" s="20" t="s">
        <v>17955</v>
      </c>
      <c r="E5610" s="20" t="s">
        <v>387</v>
      </c>
      <c r="F5610" s="20" t="s">
        <v>389</v>
      </c>
      <c r="H5610" s="20" t="s">
        <v>389</v>
      </c>
      <c r="J5610" s="20" t="s">
        <v>391</v>
      </c>
      <c r="K5610" s="20">
        <v>0</v>
      </c>
      <c r="L5610" s="20">
        <v>0</v>
      </c>
      <c r="M5610" s="20" t="s">
        <v>392</v>
      </c>
      <c r="N5610" s="23">
        <v>45000</v>
      </c>
      <c r="O5610" s="23">
        <v>45000</v>
      </c>
    </row>
    <row r="5611" spans="1:15">
      <c r="A5611" s="20" t="s">
        <v>17956</v>
      </c>
      <c r="B5611" s="20" t="s">
        <v>384</v>
      </c>
      <c r="C5611" s="20" t="s">
        <v>17957</v>
      </c>
      <c r="D5611" s="20" t="s">
        <v>17958</v>
      </c>
      <c r="E5611" s="20" t="s">
        <v>478</v>
      </c>
      <c r="F5611" s="20" t="s">
        <v>389</v>
      </c>
      <c r="H5611" s="20" t="s">
        <v>389</v>
      </c>
      <c r="J5611" s="20" t="s">
        <v>397</v>
      </c>
      <c r="K5611" s="20">
        <v>0</v>
      </c>
      <c r="L5611" s="20">
        <v>0</v>
      </c>
      <c r="M5611" s="20" t="s">
        <v>392</v>
      </c>
      <c r="N5611" s="23">
        <v>45000</v>
      </c>
      <c r="O5611" s="23">
        <v>45000</v>
      </c>
    </row>
    <row r="5612" spans="1:15">
      <c r="A5612" s="20" t="s">
        <v>17959</v>
      </c>
      <c r="B5612" s="20" t="s">
        <v>384</v>
      </c>
      <c r="C5612" s="20" t="s">
        <v>17960</v>
      </c>
      <c r="D5612" s="20" t="s">
        <v>17961</v>
      </c>
      <c r="E5612" s="20" t="s">
        <v>387</v>
      </c>
      <c r="F5612" s="20" t="s">
        <v>389</v>
      </c>
      <c r="H5612" s="20" t="s">
        <v>389</v>
      </c>
      <c r="J5612" s="20" t="s">
        <v>397</v>
      </c>
      <c r="K5612" s="20">
        <v>0</v>
      </c>
      <c r="L5612" s="20">
        <v>0</v>
      </c>
      <c r="M5612" s="20" t="s">
        <v>392</v>
      </c>
      <c r="N5612" s="23">
        <v>45000</v>
      </c>
      <c r="O5612" s="23">
        <v>45000</v>
      </c>
    </row>
    <row r="5613" spans="1:15">
      <c r="A5613" s="20" t="s">
        <v>17962</v>
      </c>
      <c r="B5613" s="20" t="s">
        <v>384</v>
      </c>
      <c r="C5613" s="20" t="s">
        <v>17963</v>
      </c>
      <c r="D5613" s="20" t="s">
        <v>17964</v>
      </c>
      <c r="E5613" s="20" t="s">
        <v>387</v>
      </c>
      <c r="F5613" s="20" t="s">
        <v>389</v>
      </c>
      <c r="H5613" s="20" t="s">
        <v>389</v>
      </c>
      <c r="J5613" s="20" t="s">
        <v>397</v>
      </c>
      <c r="K5613" s="20">
        <v>0</v>
      </c>
      <c r="L5613" s="20">
        <v>0</v>
      </c>
      <c r="M5613" s="20" t="s">
        <v>392</v>
      </c>
      <c r="N5613" s="23">
        <v>45000</v>
      </c>
      <c r="O5613" s="23">
        <v>45033</v>
      </c>
    </row>
    <row r="5614" spans="1:15">
      <c r="A5614" s="20" t="s">
        <v>17965</v>
      </c>
      <c r="B5614" s="20" t="s">
        <v>384</v>
      </c>
      <c r="C5614" s="20" t="s">
        <v>17966</v>
      </c>
      <c r="D5614" s="20" t="s">
        <v>17967</v>
      </c>
      <c r="E5614" s="20" t="s">
        <v>387</v>
      </c>
      <c r="F5614" s="20" t="s">
        <v>389</v>
      </c>
      <c r="H5614" s="20" t="s">
        <v>389</v>
      </c>
      <c r="J5614" s="20" t="s">
        <v>397</v>
      </c>
      <c r="K5614" s="20">
        <v>0</v>
      </c>
      <c r="L5614" s="20">
        <v>0</v>
      </c>
      <c r="M5614" s="20" t="s">
        <v>392</v>
      </c>
      <c r="N5614" s="23">
        <v>45000</v>
      </c>
      <c r="O5614" s="23">
        <v>45036</v>
      </c>
    </row>
    <row r="5615" spans="1:15">
      <c r="A5615" s="20" t="s">
        <v>17968</v>
      </c>
      <c r="B5615" s="20" t="s">
        <v>384</v>
      </c>
      <c r="C5615" s="20" t="s">
        <v>17969</v>
      </c>
      <c r="D5615" s="20" t="s">
        <v>17970</v>
      </c>
      <c r="E5615" s="20" t="s">
        <v>387</v>
      </c>
      <c r="F5615" s="20" t="s">
        <v>389</v>
      </c>
      <c r="H5615" s="20" t="s">
        <v>389</v>
      </c>
      <c r="J5615" s="20" t="s">
        <v>391</v>
      </c>
      <c r="K5615" s="20">
        <v>0</v>
      </c>
      <c r="L5615" s="20">
        <v>0</v>
      </c>
      <c r="M5615" s="20" t="s">
        <v>392</v>
      </c>
      <c r="N5615" s="23">
        <v>45000</v>
      </c>
      <c r="O5615" s="23">
        <v>45000</v>
      </c>
    </row>
    <row r="5616" spans="1:15">
      <c r="A5616" s="20" t="s">
        <v>17971</v>
      </c>
      <c r="B5616" s="20" t="s">
        <v>384</v>
      </c>
      <c r="C5616" s="20" t="s">
        <v>17972</v>
      </c>
      <c r="D5616" s="20" t="s">
        <v>17973</v>
      </c>
      <c r="E5616" s="20" t="s">
        <v>387</v>
      </c>
      <c r="F5616" s="20" t="s">
        <v>389</v>
      </c>
      <c r="H5616" s="20" t="s">
        <v>389</v>
      </c>
      <c r="J5616" s="20" t="s">
        <v>397</v>
      </c>
      <c r="K5616" s="20">
        <v>0</v>
      </c>
      <c r="L5616" s="20">
        <v>0</v>
      </c>
      <c r="M5616" s="20" t="s">
        <v>392</v>
      </c>
      <c r="N5616" s="23">
        <v>45000</v>
      </c>
      <c r="O5616" s="23">
        <v>45033</v>
      </c>
    </row>
    <row r="5617" spans="1:15">
      <c r="A5617" s="20" t="s">
        <v>17974</v>
      </c>
      <c r="B5617" s="20" t="s">
        <v>384</v>
      </c>
      <c r="C5617" s="20" t="s">
        <v>17975</v>
      </c>
      <c r="D5617" s="20" t="s">
        <v>17976</v>
      </c>
      <c r="E5617" s="20" t="s">
        <v>387</v>
      </c>
      <c r="F5617" s="20" t="s">
        <v>389</v>
      </c>
      <c r="H5617" s="20" t="s">
        <v>389</v>
      </c>
      <c r="J5617" s="20" t="s">
        <v>397</v>
      </c>
      <c r="K5617" s="20">
        <v>0</v>
      </c>
      <c r="L5617" s="20">
        <v>0</v>
      </c>
      <c r="M5617" s="20" t="s">
        <v>392</v>
      </c>
      <c r="N5617" s="23">
        <v>45000</v>
      </c>
      <c r="O5617" s="23">
        <v>45000</v>
      </c>
    </row>
    <row r="5618" spans="1:15">
      <c r="A5618" s="20" t="s">
        <v>17977</v>
      </c>
      <c r="B5618" s="20" t="s">
        <v>384</v>
      </c>
      <c r="C5618" s="20" t="s">
        <v>17978</v>
      </c>
      <c r="D5618" s="20" t="s">
        <v>17979</v>
      </c>
      <c r="E5618" s="20" t="s">
        <v>387</v>
      </c>
      <c r="F5618" s="20" t="s">
        <v>389</v>
      </c>
      <c r="H5618" s="20" t="s">
        <v>389</v>
      </c>
      <c r="J5618" s="20" t="s">
        <v>391</v>
      </c>
      <c r="K5618" s="20">
        <v>0</v>
      </c>
      <c r="L5618" s="20">
        <v>0</v>
      </c>
      <c r="M5618" s="20" t="s">
        <v>392</v>
      </c>
      <c r="N5618" s="23">
        <v>45000</v>
      </c>
      <c r="O5618" s="23">
        <v>45000</v>
      </c>
    </row>
    <row r="5619" spans="1:15">
      <c r="A5619" s="20" t="s">
        <v>17980</v>
      </c>
      <c r="B5619" s="20" t="s">
        <v>384</v>
      </c>
      <c r="C5619" s="20" t="s">
        <v>17981</v>
      </c>
      <c r="D5619" s="20" t="s">
        <v>17982</v>
      </c>
      <c r="E5619" s="20" t="s">
        <v>387</v>
      </c>
      <c r="F5619" s="20" t="s">
        <v>389</v>
      </c>
      <c r="H5619" s="20" t="s">
        <v>389</v>
      </c>
      <c r="J5619" s="20" t="s">
        <v>391</v>
      </c>
      <c r="K5619" s="20">
        <v>0</v>
      </c>
      <c r="L5619" s="20">
        <v>0</v>
      </c>
      <c r="M5619" s="20" t="s">
        <v>392</v>
      </c>
      <c r="N5619" s="23">
        <v>45000</v>
      </c>
      <c r="O5619" s="23">
        <v>45000</v>
      </c>
    </row>
    <row r="5620" spans="1:15">
      <c r="A5620" s="20" t="s">
        <v>17983</v>
      </c>
      <c r="B5620" s="20" t="s">
        <v>384</v>
      </c>
      <c r="C5620" s="20" t="s">
        <v>17984</v>
      </c>
      <c r="D5620" s="20" t="s">
        <v>17985</v>
      </c>
      <c r="E5620" s="20" t="s">
        <v>387</v>
      </c>
      <c r="F5620" s="20" t="s">
        <v>389</v>
      </c>
      <c r="H5620" s="20" t="s">
        <v>389</v>
      </c>
      <c r="J5620" s="20" t="s">
        <v>391</v>
      </c>
      <c r="K5620" s="20">
        <v>0</v>
      </c>
      <c r="L5620" s="20">
        <v>0</v>
      </c>
      <c r="M5620" s="20" t="s">
        <v>392</v>
      </c>
      <c r="N5620" s="23">
        <v>45000</v>
      </c>
      <c r="O5620" s="23">
        <v>45000</v>
      </c>
    </row>
    <row r="5621" spans="1:15">
      <c r="A5621" s="20" t="s">
        <v>17986</v>
      </c>
      <c r="B5621" s="20" t="s">
        <v>384</v>
      </c>
      <c r="C5621" s="20" t="s">
        <v>17987</v>
      </c>
      <c r="D5621" s="20" t="s">
        <v>17988</v>
      </c>
      <c r="E5621" s="20" t="s">
        <v>387</v>
      </c>
      <c r="F5621" s="20" t="s">
        <v>389</v>
      </c>
      <c r="H5621" s="20" t="s">
        <v>389</v>
      </c>
      <c r="J5621" s="20" t="s">
        <v>397</v>
      </c>
      <c r="K5621" s="20">
        <v>0</v>
      </c>
      <c r="L5621" s="20">
        <v>141.66999999999999</v>
      </c>
      <c r="M5621" s="20" t="s">
        <v>428</v>
      </c>
      <c r="N5621" s="23">
        <v>45000</v>
      </c>
      <c r="O5621" s="23">
        <v>45000</v>
      </c>
    </row>
    <row r="5622" spans="1:15">
      <c r="A5622" s="20" t="s">
        <v>17989</v>
      </c>
      <c r="B5622" s="20" t="s">
        <v>384</v>
      </c>
      <c r="C5622" s="20" t="s">
        <v>17990</v>
      </c>
      <c r="D5622" s="20" t="s">
        <v>17991</v>
      </c>
      <c r="E5622" s="20" t="s">
        <v>387</v>
      </c>
      <c r="F5622" s="20" t="s">
        <v>389</v>
      </c>
      <c r="H5622" s="20" t="s">
        <v>389</v>
      </c>
      <c r="J5622" s="20" t="s">
        <v>391</v>
      </c>
      <c r="K5622" s="20">
        <v>0</v>
      </c>
      <c r="L5622" s="20">
        <v>0</v>
      </c>
      <c r="M5622" s="20" t="s">
        <v>392</v>
      </c>
      <c r="N5622" s="23">
        <v>45000</v>
      </c>
      <c r="O5622" s="23">
        <v>45000</v>
      </c>
    </row>
    <row r="5623" spans="1:15">
      <c r="A5623" s="20" t="s">
        <v>17992</v>
      </c>
      <c r="B5623" s="20" t="s">
        <v>384</v>
      </c>
      <c r="C5623" s="20" t="s">
        <v>17993</v>
      </c>
      <c r="D5623" s="20" t="s">
        <v>17994</v>
      </c>
      <c r="E5623" s="20" t="s">
        <v>387</v>
      </c>
      <c r="F5623" s="20" t="s">
        <v>389</v>
      </c>
      <c r="H5623" s="20" t="s">
        <v>389</v>
      </c>
      <c r="J5623" s="20" t="s">
        <v>391</v>
      </c>
      <c r="K5623" s="20">
        <v>0</v>
      </c>
      <c r="L5623" s="20">
        <v>0</v>
      </c>
      <c r="M5623" s="20" t="s">
        <v>392</v>
      </c>
      <c r="N5623" s="23">
        <v>45000</v>
      </c>
      <c r="O5623" s="23">
        <v>45000</v>
      </c>
    </row>
    <row r="5624" spans="1:15">
      <c r="A5624" s="20" t="s">
        <v>17995</v>
      </c>
      <c r="B5624" s="20" t="s">
        <v>384</v>
      </c>
      <c r="C5624" s="20" t="s">
        <v>17996</v>
      </c>
      <c r="D5624" s="20" t="s">
        <v>17997</v>
      </c>
      <c r="E5624" s="20" t="s">
        <v>387</v>
      </c>
      <c r="F5624" s="20" t="s">
        <v>389</v>
      </c>
      <c r="H5624" s="20" t="s">
        <v>389</v>
      </c>
      <c r="J5624" s="20" t="s">
        <v>397</v>
      </c>
      <c r="K5624" s="20">
        <v>0</v>
      </c>
      <c r="L5624" s="20">
        <v>0</v>
      </c>
      <c r="M5624" s="20" t="s">
        <v>392</v>
      </c>
      <c r="N5624" s="23">
        <v>45000</v>
      </c>
      <c r="O5624" s="23">
        <v>45000</v>
      </c>
    </row>
    <row r="5625" spans="1:15">
      <c r="A5625" s="20" t="s">
        <v>17998</v>
      </c>
      <c r="B5625" s="20" t="s">
        <v>384</v>
      </c>
      <c r="C5625" s="20" t="s">
        <v>17999</v>
      </c>
      <c r="D5625" s="20" t="s">
        <v>18000</v>
      </c>
      <c r="E5625" s="20" t="s">
        <v>387</v>
      </c>
      <c r="F5625" s="20" t="s">
        <v>389</v>
      </c>
      <c r="H5625" s="20" t="s">
        <v>389</v>
      </c>
      <c r="J5625" s="20" t="s">
        <v>397</v>
      </c>
      <c r="K5625" s="20">
        <v>0</v>
      </c>
      <c r="L5625" s="20">
        <v>142.79</v>
      </c>
      <c r="M5625" s="20" t="s">
        <v>428</v>
      </c>
      <c r="N5625" s="23">
        <v>45000</v>
      </c>
      <c r="O5625" s="23">
        <v>45028</v>
      </c>
    </row>
    <row r="5626" spans="1:15">
      <c r="A5626" s="20" t="s">
        <v>18001</v>
      </c>
      <c r="B5626" s="20" t="s">
        <v>384</v>
      </c>
      <c r="C5626" s="20" t="s">
        <v>18002</v>
      </c>
      <c r="D5626" s="20" t="s">
        <v>18003</v>
      </c>
      <c r="E5626" s="20" t="s">
        <v>387</v>
      </c>
      <c r="F5626" s="20" t="s">
        <v>389</v>
      </c>
      <c r="H5626" s="20" t="s">
        <v>389</v>
      </c>
      <c r="J5626" s="20" t="s">
        <v>397</v>
      </c>
      <c r="K5626" s="20">
        <v>0</v>
      </c>
      <c r="L5626" s="20">
        <v>0</v>
      </c>
      <c r="M5626" s="20" t="s">
        <v>392</v>
      </c>
      <c r="N5626" s="23">
        <v>45000</v>
      </c>
      <c r="O5626" s="23">
        <v>45000</v>
      </c>
    </row>
    <row r="5627" spans="1:15">
      <c r="A5627" s="20" t="s">
        <v>18004</v>
      </c>
      <c r="B5627" s="20" t="s">
        <v>384</v>
      </c>
      <c r="C5627" s="20" t="s">
        <v>18005</v>
      </c>
      <c r="D5627" s="20" t="s">
        <v>18006</v>
      </c>
      <c r="E5627" s="20" t="s">
        <v>450</v>
      </c>
      <c r="F5627" s="20" t="s">
        <v>18007</v>
      </c>
      <c r="G5627" s="20" t="s">
        <v>18008</v>
      </c>
      <c r="H5627" s="20" t="s">
        <v>18009</v>
      </c>
      <c r="I5627" s="20" t="s">
        <v>390</v>
      </c>
      <c r="J5627" s="20" t="s">
        <v>397</v>
      </c>
      <c r="K5627" s="20">
        <v>44444</v>
      </c>
      <c r="L5627" s="20">
        <v>21149</v>
      </c>
      <c r="M5627" s="20" t="s">
        <v>392</v>
      </c>
      <c r="N5627" s="23">
        <v>45001</v>
      </c>
      <c r="O5627" s="23">
        <v>45061</v>
      </c>
    </row>
    <row r="5628" spans="1:15">
      <c r="A5628" s="20" t="s">
        <v>18010</v>
      </c>
      <c r="B5628" s="20" t="s">
        <v>384</v>
      </c>
      <c r="C5628" s="20" t="s">
        <v>18011</v>
      </c>
      <c r="D5628" s="20" t="s">
        <v>18012</v>
      </c>
      <c r="E5628" s="20" t="s">
        <v>450</v>
      </c>
      <c r="F5628" s="20" t="s">
        <v>389</v>
      </c>
      <c r="H5628" s="20" t="s">
        <v>389</v>
      </c>
      <c r="J5628" s="20" t="s">
        <v>397</v>
      </c>
      <c r="K5628" s="20">
        <v>2400</v>
      </c>
      <c r="L5628" s="20">
        <v>0</v>
      </c>
      <c r="M5628" s="20" t="s">
        <v>392</v>
      </c>
      <c r="N5628" s="23">
        <v>45001</v>
      </c>
      <c r="O5628" s="23">
        <v>45001</v>
      </c>
    </row>
    <row r="5629" spans="1:15">
      <c r="A5629" s="20" t="s">
        <v>18013</v>
      </c>
      <c r="B5629" s="20" t="s">
        <v>384</v>
      </c>
      <c r="C5629" s="20" t="s">
        <v>18014</v>
      </c>
      <c r="D5629" s="20" t="s">
        <v>18015</v>
      </c>
      <c r="E5629" s="20" t="s">
        <v>387</v>
      </c>
      <c r="F5629" s="20" t="s">
        <v>389</v>
      </c>
      <c r="H5629" s="20" t="s">
        <v>389</v>
      </c>
      <c r="J5629" s="20" t="s">
        <v>397</v>
      </c>
      <c r="K5629" s="20">
        <v>0</v>
      </c>
      <c r="L5629" s="20">
        <v>0</v>
      </c>
      <c r="M5629" s="20" t="s">
        <v>392</v>
      </c>
      <c r="N5629" s="23">
        <v>45001</v>
      </c>
      <c r="O5629" s="23">
        <v>45001</v>
      </c>
    </row>
    <row r="5630" spans="1:15">
      <c r="A5630" s="20" t="s">
        <v>18016</v>
      </c>
      <c r="B5630" s="20" t="s">
        <v>384</v>
      </c>
      <c r="C5630" s="20" t="s">
        <v>18017</v>
      </c>
      <c r="D5630" s="20" t="s">
        <v>18018</v>
      </c>
      <c r="E5630" s="20" t="s">
        <v>450</v>
      </c>
      <c r="F5630" s="20" t="s">
        <v>18019</v>
      </c>
      <c r="G5630" s="20" t="s">
        <v>18008</v>
      </c>
      <c r="H5630" s="20" t="s">
        <v>18020</v>
      </c>
      <c r="I5630" s="20" t="s">
        <v>390</v>
      </c>
      <c r="J5630" s="20" t="s">
        <v>397</v>
      </c>
      <c r="K5630" s="20">
        <v>20000</v>
      </c>
      <c r="L5630" s="20">
        <v>231.47</v>
      </c>
      <c r="M5630" s="20" t="s">
        <v>392</v>
      </c>
      <c r="N5630" s="23">
        <v>45001</v>
      </c>
      <c r="O5630" s="23">
        <v>45050</v>
      </c>
    </row>
    <row r="5631" spans="1:15">
      <c r="A5631" s="20" t="s">
        <v>18021</v>
      </c>
      <c r="B5631" s="20" t="s">
        <v>384</v>
      </c>
      <c r="C5631" s="20" t="s">
        <v>18022</v>
      </c>
      <c r="D5631" s="20" t="s">
        <v>18023</v>
      </c>
      <c r="E5631" s="20" t="s">
        <v>450</v>
      </c>
      <c r="F5631" s="20" t="s">
        <v>389</v>
      </c>
      <c r="H5631" s="20" t="s">
        <v>389</v>
      </c>
      <c r="J5631" s="20" t="s">
        <v>397</v>
      </c>
      <c r="K5631" s="20">
        <v>2400</v>
      </c>
      <c r="L5631" s="20">
        <v>128.82</v>
      </c>
      <c r="M5631" s="20" t="s">
        <v>392</v>
      </c>
      <c r="N5631" s="23">
        <v>45001</v>
      </c>
      <c r="O5631" s="23">
        <v>45065</v>
      </c>
    </row>
    <row r="5632" spans="1:15">
      <c r="A5632" s="20" t="s">
        <v>18024</v>
      </c>
      <c r="B5632" s="20" t="s">
        <v>384</v>
      </c>
      <c r="C5632" s="20" t="s">
        <v>18025</v>
      </c>
      <c r="D5632" s="20" t="s">
        <v>18026</v>
      </c>
      <c r="E5632" s="20" t="s">
        <v>450</v>
      </c>
      <c r="F5632" s="20" t="s">
        <v>389</v>
      </c>
      <c r="H5632" s="20" t="s">
        <v>389</v>
      </c>
      <c r="J5632" s="20" t="s">
        <v>397</v>
      </c>
      <c r="K5632" s="20">
        <v>800</v>
      </c>
      <c r="L5632" s="20">
        <v>0</v>
      </c>
      <c r="M5632" s="20" t="s">
        <v>392</v>
      </c>
      <c r="N5632" s="23">
        <v>45001</v>
      </c>
      <c r="O5632" s="23">
        <v>45001</v>
      </c>
    </row>
    <row r="5633" spans="1:15">
      <c r="A5633" s="20" t="s">
        <v>18027</v>
      </c>
      <c r="B5633" s="20" t="s">
        <v>384</v>
      </c>
      <c r="C5633" s="20" t="s">
        <v>18028</v>
      </c>
      <c r="D5633" s="20" t="s">
        <v>18029</v>
      </c>
      <c r="E5633" s="20" t="s">
        <v>387</v>
      </c>
      <c r="F5633" s="20" t="s">
        <v>389</v>
      </c>
      <c r="H5633" s="20" t="s">
        <v>389</v>
      </c>
      <c r="J5633" s="20" t="s">
        <v>391</v>
      </c>
      <c r="K5633" s="20">
        <v>0</v>
      </c>
      <c r="L5633" s="20">
        <v>0</v>
      </c>
      <c r="M5633" s="20" t="s">
        <v>392</v>
      </c>
      <c r="N5633" s="23">
        <v>45001</v>
      </c>
      <c r="O5633" s="23">
        <v>45001</v>
      </c>
    </row>
    <row r="5634" spans="1:15">
      <c r="A5634" s="20" t="s">
        <v>18030</v>
      </c>
      <c r="B5634" s="20" t="s">
        <v>384</v>
      </c>
      <c r="C5634" s="20" t="s">
        <v>18031</v>
      </c>
      <c r="D5634" s="20" t="s">
        <v>18032</v>
      </c>
      <c r="E5634" s="20" t="s">
        <v>387</v>
      </c>
      <c r="F5634" s="20" t="s">
        <v>389</v>
      </c>
      <c r="H5634" s="20" t="s">
        <v>389</v>
      </c>
      <c r="J5634" s="20" t="s">
        <v>397</v>
      </c>
      <c r="K5634" s="20">
        <v>0</v>
      </c>
      <c r="L5634" s="20">
        <v>0</v>
      </c>
      <c r="M5634" s="20" t="s">
        <v>392</v>
      </c>
      <c r="N5634" s="23">
        <v>45001</v>
      </c>
      <c r="O5634" s="23">
        <v>45001</v>
      </c>
    </row>
    <row r="5635" spans="1:15">
      <c r="A5635" s="20" t="s">
        <v>18033</v>
      </c>
      <c r="B5635" s="20" t="s">
        <v>384</v>
      </c>
      <c r="C5635" s="20" t="s">
        <v>18034</v>
      </c>
      <c r="D5635" s="20" t="s">
        <v>18035</v>
      </c>
      <c r="E5635" s="20" t="s">
        <v>387</v>
      </c>
      <c r="F5635" s="20" t="s">
        <v>389</v>
      </c>
      <c r="H5635" s="20" t="s">
        <v>389</v>
      </c>
      <c r="J5635" s="20" t="s">
        <v>397</v>
      </c>
      <c r="K5635" s="20">
        <v>0</v>
      </c>
      <c r="L5635" s="20">
        <v>0</v>
      </c>
      <c r="M5635" s="20" t="s">
        <v>392</v>
      </c>
      <c r="N5635" s="23">
        <v>45001</v>
      </c>
      <c r="O5635" s="23">
        <v>45001</v>
      </c>
    </row>
    <row r="5636" spans="1:15">
      <c r="A5636" s="20" t="s">
        <v>18036</v>
      </c>
      <c r="B5636" s="20" t="s">
        <v>384</v>
      </c>
      <c r="C5636" s="20" t="s">
        <v>18037</v>
      </c>
      <c r="D5636" s="20" t="s">
        <v>18038</v>
      </c>
      <c r="E5636" s="20" t="s">
        <v>387</v>
      </c>
      <c r="F5636" s="20" t="s">
        <v>389</v>
      </c>
      <c r="H5636" s="20" t="s">
        <v>389</v>
      </c>
      <c r="J5636" s="20" t="s">
        <v>397</v>
      </c>
      <c r="K5636" s="20">
        <v>0</v>
      </c>
      <c r="L5636" s="20">
        <v>0</v>
      </c>
      <c r="M5636" s="20" t="s">
        <v>392</v>
      </c>
      <c r="N5636" s="23">
        <v>45001</v>
      </c>
      <c r="O5636" s="23">
        <v>45001</v>
      </c>
    </row>
    <row r="5637" spans="1:15">
      <c r="A5637" s="20" t="s">
        <v>18039</v>
      </c>
      <c r="B5637" s="20" t="s">
        <v>384</v>
      </c>
      <c r="C5637" s="20" t="s">
        <v>18040</v>
      </c>
      <c r="D5637" s="20" t="s">
        <v>18041</v>
      </c>
      <c r="E5637" s="20" t="s">
        <v>387</v>
      </c>
      <c r="F5637" s="20" t="s">
        <v>389</v>
      </c>
      <c r="H5637" s="20" t="s">
        <v>389</v>
      </c>
      <c r="J5637" s="20" t="s">
        <v>397</v>
      </c>
      <c r="K5637" s="20">
        <v>0</v>
      </c>
      <c r="L5637" s="20">
        <v>0</v>
      </c>
      <c r="M5637" s="20" t="s">
        <v>392</v>
      </c>
      <c r="N5637" s="23">
        <v>45001</v>
      </c>
      <c r="O5637" s="23">
        <v>45001</v>
      </c>
    </row>
    <row r="5638" spans="1:15">
      <c r="A5638" s="20" t="s">
        <v>18042</v>
      </c>
      <c r="B5638" s="20" t="s">
        <v>384</v>
      </c>
      <c r="C5638" s="20" t="s">
        <v>18043</v>
      </c>
      <c r="D5638" s="20" t="s">
        <v>18044</v>
      </c>
      <c r="E5638" s="20" t="s">
        <v>387</v>
      </c>
      <c r="F5638" s="20" t="s">
        <v>389</v>
      </c>
      <c r="H5638" s="20" t="s">
        <v>389</v>
      </c>
      <c r="J5638" s="20" t="s">
        <v>405</v>
      </c>
      <c r="K5638" s="20">
        <v>0</v>
      </c>
      <c r="L5638" s="20">
        <v>0</v>
      </c>
      <c r="M5638" s="20" t="s">
        <v>392</v>
      </c>
      <c r="N5638" s="23">
        <v>45001</v>
      </c>
      <c r="O5638" s="23">
        <v>45016</v>
      </c>
    </row>
    <row r="5639" spans="1:15">
      <c r="A5639" s="20" t="s">
        <v>18045</v>
      </c>
      <c r="B5639" s="20" t="s">
        <v>384</v>
      </c>
      <c r="C5639" s="20" t="s">
        <v>18046</v>
      </c>
      <c r="D5639" s="20" t="s">
        <v>18047</v>
      </c>
      <c r="E5639" s="20" t="s">
        <v>387</v>
      </c>
      <c r="F5639" s="20" t="s">
        <v>389</v>
      </c>
      <c r="H5639" s="20" t="s">
        <v>389</v>
      </c>
      <c r="J5639" s="20" t="s">
        <v>397</v>
      </c>
      <c r="K5639" s="20">
        <v>0</v>
      </c>
      <c r="L5639" s="20">
        <v>0</v>
      </c>
      <c r="M5639" s="20" t="s">
        <v>392</v>
      </c>
      <c r="N5639" s="23">
        <v>45001</v>
      </c>
      <c r="O5639" s="23">
        <v>45001</v>
      </c>
    </row>
    <row r="5640" spans="1:15">
      <c r="A5640" s="20" t="s">
        <v>18048</v>
      </c>
      <c r="B5640" s="20" t="s">
        <v>384</v>
      </c>
      <c r="C5640" s="20" t="s">
        <v>18049</v>
      </c>
      <c r="D5640" s="20" t="s">
        <v>18050</v>
      </c>
      <c r="E5640" s="20" t="s">
        <v>387</v>
      </c>
      <c r="F5640" s="20" t="s">
        <v>389</v>
      </c>
      <c r="H5640" s="20" t="s">
        <v>389</v>
      </c>
      <c r="J5640" s="20" t="s">
        <v>397</v>
      </c>
      <c r="K5640" s="20">
        <v>0</v>
      </c>
      <c r="L5640" s="20">
        <v>0</v>
      </c>
      <c r="M5640" s="20" t="s">
        <v>392</v>
      </c>
      <c r="N5640" s="23">
        <v>45001</v>
      </c>
      <c r="O5640" s="23">
        <v>45001</v>
      </c>
    </row>
    <row r="5641" spans="1:15">
      <c r="A5641" s="20" t="s">
        <v>18051</v>
      </c>
      <c r="B5641" s="20" t="s">
        <v>384</v>
      </c>
      <c r="C5641" s="20" t="s">
        <v>18052</v>
      </c>
      <c r="D5641" s="20" t="s">
        <v>18053</v>
      </c>
      <c r="E5641" s="20" t="s">
        <v>387</v>
      </c>
      <c r="F5641" s="20" t="s">
        <v>389</v>
      </c>
      <c r="H5641" s="20" t="s">
        <v>389</v>
      </c>
      <c r="J5641" s="20" t="s">
        <v>397</v>
      </c>
      <c r="K5641" s="20">
        <v>0</v>
      </c>
      <c r="L5641" s="20">
        <v>0</v>
      </c>
      <c r="M5641" s="20" t="s">
        <v>392</v>
      </c>
      <c r="N5641" s="23">
        <v>45001</v>
      </c>
      <c r="O5641" s="23">
        <v>45001</v>
      </c>
    </row>
    <row r="5642" spans="1:15">
      <c r="A5642" s="20" t="s">
        <v>18054</v>
      </c>
      <c r="B5642" s="20" t="s">
        <v>384</v>
      </c>
      <c r="C5642" s="20" t="s">
        <v>18055</v>
      </c>
      <c r="D5642" s="20" t="s">
        <v>18056</v>
      </c>
      <c r="E5642" s="20" t="s">
        <v>387</v>
      </c>
      <c r="F5642" s="20" t="s">
        <v>389</v>
      </c>
      <c r="H5642" s="20" t="s">
        <v>389</v>
      </c>
      <c r="J5642" s="20" t="s">
        <v>391</v>
      </c>
      <c r="K5642" s="20">
        <v>0</v>
      </c>
      <c r="L5642" s="20">
        <v>0</v>
      </c>
      <c r="M5642" s="20" t="s">
        <v>392</v>
      </c>
      <c r="N5642" s="23">
        <v>45001</v>
      </c>
      <c r="O5642" s="23">
        <v>45001</v>
      </c>
    </row>
    <row r="5643" spans="1:15">
      <c r="A5643" s="20" t="s">
        <v>18057</v>
      </c>
      <c r="B5643" s="20" t="s">
        <v>384</v>
      </c>
      <c r="C5643" s="20" t="s">
        <v>18058</v>
      </c>
      <c r="D5643" s="20" t="s">
        <v>18059</v>
      </c>
      <c r="E5643" s="20" t="s">
        <v>387</v>
      </c>
      <c r="F5643" s="20" t="s">
        <v>389</v>
      </c>
      <c r="H5643" s="20" t="s">
        <v>389</v>
      </c>
      <c r="J5643" s="20" t="s">
        <v>391</v>
      </c>
      <c r="K5643" s="20">
        <v>0</v>
      </c>
      <c r="L5643" s="20">
        <v>0</v>
      </c>
      <c r="M5643" s="20" t="s">
        <v>392</v>
      </c>
      <c r="N5643" s="23">
        <v>45001</v>
      </c>
      <c r="O5643" s="23">
        <v>45001</v>
      </c>
    </row>
    <row r="5644" spans="1:15">
      <c r="A5644" s="20" t="s">
        <v>18060</v>
      </c>
      <c r="B5644" s="20" t="s">
        <v>384</v>
      </c>
      <c r="C5644" s="20" t="s">
        <v>18061</v>
      </c>
      <c r="D5644" s="20" t="s">
        <v>18062</v>
      </c>
      <c r="E5644" s="20" t="s">
        <v>450</v>
      </c>
      <c r="F5644" s="20" t="s">
        <v>389</v>
      </c>
      <c r="H5644" s="20" t="s">
        <v>389</v>
      </c>
      <c r="J5644" s="20" t="s">
        <v>397</v>
      </c>
      <c r="K5644" s="20">
        <v>2450</v>
      </c>
      <c r="L5644" s="20">
        <v>93.94</v>
      </c>
      <c r="M5644" s="20" t="s">
        <v>392</v>
      </c>
      <c r="N5644" s="23">
        <v>45002</v>
      </c>
      <c r="O5644" s="23">
        <v>45002</v>
      </c>
    </row>
    <row r="5645" spans="1:15">
      <c r="A5645" s="20" t="s">
        <v>18063</v>
      </c>
      <c r="B5645" s="20" t="s">
        <v>384</v>
      </c>
      <c r="C5645" s="20" t="s">
        <v>18064</v>
      </c>
      <c r="D5645" s="20" t="s">
        <v>18065</v>
      </c>
      <c r="E5645" s="20" t="s">
        <v>387</v>
      </c>
      <c r="F5645" s="20" t="s">
        <v>389</v>
      </c>
      <c r="H5645" s="20" t="s">
        <v>389</v>
      </c>
      <c r="J5645" s="20" t="s">
        <v>397</v>
      </c>
      <c r="K5645" s="20">
        <v>0</v>
      </c>
      <c r="L5645" s="20">
        <v>0</v>
      </c>
      <c r="M5645" s="20" t="s">
        <v>392</v>
      </c>
      <c r="N5645" s="23">
        <v>45002</v>
      </c>
      <c r="O5645" s="23">
        <v>45002</v>
      </c>
    </row>
    <row r="5646" spans="1:15">
      <c r="A5646" s="20" t="s">
        <v>18066</v>
      </c>
      <c r="B5646" s="20" t="s">
        <v>384</v>
      </c>
      <c r="C5646" s="20" t="s">
        <v>18067</v>
      </c>
      <c r="D5646" s="20" t="s">
        <v>18068</v>
      </c>
      <c r="E5646" s="20" t="s">
        <v>387</v>
      </c>
      <c r="F5646" s="20" t="s">
        <v>389</v>
      </c>
      <c r="H5646" s="20" t="s">
        <v>389</v>
      </c>
      <c r="J5646" s="20" t="s">
        <v>397</v>
      </c>
      <c r="K5646" s="20">
        <v>0</v>
      </c>
      <c r="L5646" s="20">
        <v>974.66</v>
      </c>
      <c r="M5646" s="20" t="s">
        <v>428</v>
      </c>
      <c r="N5646" s="23">
        <v>45002</v>
      </c>
      <c r="O5646" s="23">
        <v>45002</v>
      </c>
    </row>
    <row r="5647" spans="1:15">
      <c r="A5647" s="20" t="s">
        <v>18069</v>
      </c>
      <c r="B5647" s="20" t="s">
        <v>384</v>
      </c>
      <c r="C5647" s="20" t="s">
        <v>18070</v>
      </c>
      <c r="D5647" s="20" t="s">
        <v>18071</v>
      </c>
      <c r="E5647" s="20" t="s">
        <v>387</v>
      </c>
      <c r="F5647" s="20" t="s">
        <v>389</v>
      </c>
      <c r="H5647" s="20" t="s">
        <v>389</v>
      </c>
      <c r="J5647" s="20" t="s">
        <v>391</v>
      </c>
      <c r="K5647" s="20">
        <v>0</v>
      </c>
      <c r="L5647" s="20">
        <v>0</v>
      </c>
      <c r="M5647" s="20" t="s">
        <v>392</v>
      </c>
      <c r="N5647" s="23">
        <v>45002</v>
      </c>
      <c r="O5647" s="23">
        <v>45002</v>
      </c>
    </row>
    <row r="5648" spans="1:15">
      <c r="A5648" s="20" t="s">
        <v>18072</v>
      </c>
      <c r="B5648" s="20" t="s">
        <v>384</v>
      </c>
      <c r="C5648" s="20" t="s">
        <v>18073</v>
      </c>
      <c r="D5648" s="20" t="s">
        <v>18074</v>
      </c>
      <c r="E5648" s="20" t="s">
        <v>387</v>
      </c>
      <c r="F5648" s="20" t="s">
        <v>389</v>
      </c>
      <c r="H5648" s="20" t="s">
        <v>389</v>
      </c>
      <c r="J5648" s="20" t="s">
        <v>391</v>
      </c>
      <c r="K5648" s="20">
        <v>0</v>
      </c>
      <c r="L5648" s="20">
        <v>0</v>
      </c>
      <c r="M5648" s="20" t="s">
        <v>392</v>
      </c>
      <c r="N5648" s="23">
        <v>45002</v>
      </c>
      <c r="O5648" s="23">
        <v>45002</v>
      </c>
    </row>
    <row r="5649" spans="1:15">
      <c r="A5649" s="20" t="s">
        <v>18075</v>
      </c>
      <c r="B5649" s="20" t="s">
        <v>384</v>
      </c>
      <c r="C5649" s="20" t="s">
        <v>18076</v>
      </c>
      <c r="D5649" s="20" t="s">
        <v>18077</v>
      </c>
      <c r="E5649" s="20" t="s">
        <v>450</v>
      </c>
      <c r="F5649" s="20" t="s">
        <v>18078</v>
      </c>
      <c r="G5649" s="20" t="s">
        <v>18079</v>
      </c>
      <c r="H5649" s="20" t="s">
        <v>18080</v>
      </c>
      <c r="I5649" s="20" t="s">
        <v>390</v>
      </c>
      <c r="J5649" s="20" t="s">
        <v>397</v>
      </c>
      <c r="K5649" s="20">
        <v>19900</v>
      </c>
      <c r="L5649" s="20">
        <v>1982.5</v>
      </c>
      <c r="M5649" s="20" t="s">
        <v>392</v>
      </c>
      <c r="N5649" s="23">
        <v>45002</v>
      </c>
      <c r="O5649" s="23">
        <v>45005</v>
      </c>
    </row>
    <row r="5650" spans="1:15">
      <c r="A5650" s="20" t="s">
        <v>18081</v>
      </c>
      <c r="B5650" s="20" t="s">
        <v>384</v>
      </c>
      <c r="C5650" s="20" t="s">
        <v>18082</v>
      </c>
      <c r="D5650" s="20" t="s">
        <v>18083</v>
      </c>
      <c r="E5650" s="20" t="s">
        <v>478</v>
      </c>
      <c r="F5650" s="20" t="s">
        <v>389</v>
      </c>
      <c r="H5650" s="20" t="s">
        <v>389</v>
      </c>
      <c r="J5650" s="20" t="s">
        <v>397</v>
      </c>
      <c r="K5650" s="20">
        <v>0</v>
      </c>
      <c r="L5650" s="20">
        <v>0</v>
      </c>
      <c r="M5650" s="20" t="s">
        <v>392</v>
      </c>
      <c r="N5650" s="23">
        <v>45002</v>
      </c>
      <c r="O5650" s="23">
        <v>45002</v>
      </c>
    </row>
    <row r="5651" spans="1:15">
      <c r="A5651" s="20" t="s">
        <v>18084</v>
      </c>
      <c r="B5651" s="20" t="s">
        <v>384</v>
      </c>
      <c r="C5651" s="20" t="s">
        <v>18085</v>
      </c>
      <c r="D5651" s="20" t="s">
        <v>18086</v>
      </c>
      <c r="E5651" s="20" t="s">
        <v>387</v>
      </c>
      <c r="F5651" s="20" t="s">
        <v>389</v>
      </c>
      <c r="H5651" s="20" t="s">
        <v>389</v>
      </c>
      <c r="J5651" s="20" t="s">
        <v>397</v>
      </c>
      <c r="K5651" s="20">
        <v>0</v>
      </c>
      <c r="L5651" s="20">
        <v>0</v>
      </c>
      <c r="M5651" s="20" t="s">
        <v>392</v>
      </c>
      <c r="N5651" s="23">
        <v>45002</v>
      </c>
      <c r="O5651" s="23">
        <v>45002</v>
      </c>
    </row>
    <row r="5652" spans="1:15">
      <c r="A5652" s="20" t="s">
        <v>18087</v>
      </c>
      <c r="B5652" s="20" t="s">
        <v>384</v>
      </c>
      <c r="C5652" s="20" t="s">
        <v>18088</v>
      </c>
      <c r="D5652" s="20" t="s">
        <v>18089</v>
      </c>
      <c r="E5652" s="20" t="s">
        <v>387</v>
      </c>
      <c r="F5652" s="20" t="s">
        <v>389</v>
      </c>
      <c r="H5652" s="20" t="s">
        <v>389</v>
      </c>
      <c r="J5652" s="20" t="s">
        <v>405</v>
      </c>
      <c r="K5652" s="20">
        <v>0</v>
      </c>
      <c r="L5652" s="20">
        <v>9</v>
      </c>
      <c r="M5652" s="20" t="s">
        <v>428</v>
      </c>
      <c r="N5652" s="23">
        <v>45002</v>
      </c>
      <c r="O5652" s="23">
        <v>45071</v>
      </c>
    </row>
    <row r="5653" spans="1:15">
      <c r="A5653" s="20" t="s">
        <v>18090</v>
      </c>
      <c r="B5653" s="20" t="s">
        <v>384</v>
      </c>
      <c r="C5653" s="20" t="s">
        <v>18091</v>
      </c>
      <c r="D5653" s="20" t="s">
        <v>18092</v>
      </c>
      <c r="E5653" s="20" t="s">
        <v>387</v>
      </c>
      <c r="F5653" s="20" t="s">
        <v>389</v>
      </c>
      <c r="H5653" s="20" t="s">
        <v>389</v>
      </c>
      <c r="J5653" s="20" t="s">
        <v>397</v>
      </c>
      <c r="K5653" s="20">
        <v>0</v>
      </c>
      <c r="L5653" s="20">
        <v>0</v>
      </c>
      <c r="M5653" s="20" t="s">
        <v>392</v>
      </c>
      <c r="N5653" s="23">
        <v>45002</v>
      </c>
      <c r="O5653" s="23">
        <v>45035</v>
      </c>
    </row>
    <row r="5654" spans="1:15">
      <c r="A5654" s="20" t="s">
        <v>18093</v>
      </c>
      <c r="B5654" s="20" t="s">
        <v>384</v>
      </c>
      <c r="C5654" s="20" t="s">
        <v>18094</v>
      </c>
      <c r="D5654" s="20" t="s">
        <v>18095</v>
      </c>
      <c r="E5654" s="20" t="s">
        <v>387</v>
      </c>
      <c r="F5654" s="20" t="s">
        <v>389</v>
      </c>
      <c r="H5654" s="20" t="s">
        <v>389</v>
      </c>
      <c r="J5654" s="20" t="s">
        <v>391</v>
      </c>
      <c r="K5654" s="20">
        <v>0</v>
      </c>
      <c r="L5654" s="20">
        <v>0</v>
      </c>
      <c r="M5654" s="20" t="s">
        <v>392</v>
      </c>
      <c r="N5654" s="23">
        <v>45002</v>
      </c>
      <c r="O5654" s="23">
        <v>45002</v>
      </c>
    </row>
    <row r="5655" spans="1:15">
      <c r="A5655" s="20" t="s">
        <v>18096</v>
      </c>
      <c r="B5655" s="20" t="s">
        <v>384</v>
      </c>
      <c r="C5655" s="20" t="s">
        <v>18097</v>
      </c>
      <c r="D5655" s="20" t="s">
        <v>18098</v>
      </c>
      <c r="E5655" s="20" t="s">
        <v>387</v>
      </c>
      <c r="F5655" s="20" t="s">
        <v>389</v>
      </c>
      <c r="H5655" s="20" t="s">
        <v>389</v>
      </c>
      <c r="J5655" s="20" t="s">
        <v>391</v>
      </c>
      <c r="K5655" s="20">
        <v>0</v>
      </c>
      <c r="L5655" s="20">
        <v>133.94999999999999</v>
      </c>
      <c r="M5655" s="20" t="s">
        <v>428</v>
      </c>
      <c r="N5655" s="23">
        <v>45002</v>
      </c>
      <c r="O5655" s="23">
        <v>45002</v>
      </c>
    </row>
    <row r="5656" spans="1:15">
      <c r="A5656" s="20" t="s">
        <v>18099</v>
      </c>
      <c r="B5656" s="20" t="s">
        <v>384</v>
      </c>
      <c r="C5656" s="20" t="s">
        <v>18100</v>
      </c>
      <c r="D5656" s="20" t="s">
        <v>18101</v>
      </c>
      <c r="E5656" s="20" t="s">
        <v>478</v>
      </c>
      <c r="F5656" s="20" t="s">
        <v>389</v>
      </c>
      <c r="H5656" s="20" t="s">
        <v>389</v>
      </c>
      <c r="J5656" s="20" t="s">
        <v>391</v>
      </c>
      <c r="K5656" s="20">
        <v>0</v>
      </c>
      <c r="L5656" s="20">
        <v>0</v>
      </c>
      <c r="M5656" s="20" t="s">
        <v>392</v>
      </c>
      <c r="N5656" s="23">
        <v>45003</v>
      </c>
      <c r="O5656" s="23">
        <v>45003</v>
      </c>
    </row>
    <row r="5657" spans="1:15">
      <c r="A5657" s="20" t="s">
        <v>18102</v>
      </c>
      <c r="B5657" s="20" t="s">
        <v>384</v>
      </c>
      <c r="C5657" s="20" t="s">
        <v>18103</v>
      </c>
      <c r="D5657" s="20" t="s">
        <v>18104</v>
      </c>
      <c r="E5657" s="20" t="s">
        <v>450</v>
      </c>
      <c r="F5657" s="20" t="s">
        <v>389</v>
      </c>
      <c r="H5657" s="20" t="s">
        <v>389</v>
      </c>
      <c r="J5657" s="20" t="s">
        <v>397</v>
      </c>
      <c r="K5657" s="20">
        <v>2400</v>
      </c>
      <c r="L5657" s="20">
        <v>0</v>
      </c>
      <c r="M5657" s="20" t="s">
        <v>392</v>
      </c>
      <c r="N5657" s="23">
        <v>45005</v>
      </c>
      <c r="O5657" s="23">
        <v>45005</v>
      </c>
    </row>
    <row r="5658" spans="1:15">
      <c r="A5658" s="20" t="s">
        <v>18105</v>
      </c>
      <c r="B5658" s="20" t="s">
        <v>384</v>
      </c>
      <c r="C5658" s="20" t="s">
        <v>18106</v>
      </c>
      <c r="D5658" s="20" t="s">
        <v>18107</v>
      </c>
      <c r="E5658" s="20" t="s">
        <v>450</v>
      </c>
      <c r="F5658" s="20" t="s">
        <v>389</v>
      </c>
      <c r="H5658" s="20" t="s">
        <v>389</v>
      </c>
      <c r="J5658" s="20" t="s">
        <v>397</v>
      </c>
      <c r="K5658" s="20">
        <v>2500</v>
      </c>
      <c r="L5658" s="20">
        <v>90.9</v>
      </c>
      <c r="M5658" s="20" t="s">
        <v>392</v>
      </c>
      <c r="N5658" s="23">
        <v>45005</v>
      </c>
      <c r="O5658" s="23">
        <v>45012</v>
      </c>
    </row>
    <row r="5659" spans="1:15">
      <c r="A5659" s="20" t="s">
        <v>18108</v>
      </c>
      <c r="B5659" s="20" t="s">
        <v>384</v>
      </c>
      <c r="C5659" s="20" t="s">
        <v>18109</v>
      </c>
      <c r="D5659" s="20" t="s">
        <v>18110</v>
      </c>
      <c r="E5659" s="20" t="s">
        <v>387</v>
      </c>
      <c r="F5659" s="20" t="s">
        <v>389</v>
      </c>
      <c r="H5659" s="20" t="s">
        <v>389</v>
      </c>
      <c r="J5659" s="20" t="s">
        <v>397</v>
      </c>
      <c r="K5659" s="20">
        <v>0</v>
      </c>
      <c r="L5659" s="20">
        <v>0</v>
      </c>
      <c r="M5659" s="20" t="s">
        <v>392</v>
      </c>
      <c r="N5659" s="23">
        <v>45005</v>
      </c>
      <c r="O5659" s="23">
        <v>45005</v>
      </c>
    </row>
    <row r="5660" spans="1:15">
      <c r="A5660" s="20" t="s">
        <v>18111</v>
      </c>
      <c r="B5660" s="20" t="s">
        <v>384</v>
      </c>
      <c r="C5660" s="20" t="s">
        <v>18112</v>
      </c>
      <c r="D5660" s="20" t="s">
        <v>18113</v>
      </c>
      <c r="E5660" s="20" t="s">
        <v>387</v>
      </c>
      <c r="F5660" s="20" t="s">
        <v>389</v>
      </c>
      <c r="H5660" s="20" t="s">
        <v>389</v>
      </c>
      <c r="J5660" s="20" t="s">
        <v>405</v>
      </c>
      <c r="K5660" s="20">
        <v>0</v>
      </c>
      <c r="L5660" s="20">
        <v>136.9</v>
      </c>
      <c r="M5660" s="20" t="s">
        <v>428</v>
      </c>
      <c r="N5660" s="23">
        <v>45005</v>
      </c>
      <c r="O5660" s="23">
        <v>45051</v>
      </c>
    </row>
    <row r="5661" spans="1:15">
      <c r="A5661" s="20" t="s">
        <v>18114</v>
      </c>
      <c r="B5661" s="20" t="s">
        <v>384</v>
      </c>
      <c r="C5661" s="20" t="s">
        <v>18115</v>
      </c>
      <c r="D5661" s="20" t="s">
        <v>18116</v>
      </c>
      <c r="E5661" s="20" t="s">
        <v>387</v>
      </c>
      <c r="F5661" s="20" t="s">
        <v>389</v>
      </c>
      <c r="H5661" s="20" t="s">
        <v>389</v>
      </c>
      <c r="J5661" s="20" t="s">
        <v>397</v>
      </c>
      <c r="K5661" s="20">
        <v>0</v>
      </c>
      <c r="L5661" s="20">
        <v>0</v>
      </c>
      <c r="M5661" s="20" t="s">
        <v>392</v>
      </c>
      <c r="N5661" s="23">
        <v>45005</v>
      </c>
      <c r="O5661" s="23">
        <v>45005</v>
      </c>
    </row>
    <row r="5662" spans="1:15">
      <c r="A5662" s="20" t="s">
        <v>18117</v>
      </c>
      <c r="B5662" s="20" t="s">
        <v>384</v>
      </c>
      <c r="C5662" s="20" t="s">
        <v>18118</v>
      </c>
      <c r="D5662" s="20" t="s">
        <v>18119</v>
      </c>
      <c r="E5662" s="20" t="s">
        <v>387</v>
      </c>
      <c r="F5662" s="20" t="s">
        <v>389</v>
      </c>
      <c r="H5662" s="20" t="s">
        <v>389</v>
      </c>
      <c r="J5662" s="20" t="s">
        <v>391</v>
      </c>
      <c r="K5662" s="20">
        <v>0</v>
      </c>
      <c r="L5662" s="20">
        <v>0</v>
      </c>
      <c r="M5662" s="20" t="s">
        <v>392</v>
      </c>
      <c r="N5662" s="23">
        <v>45005</v>
      </c>
      <c r="O5662" s="23">
        <v>45005</v>
      </c>
    </row>
    <row r="5663" spans="1:15">
      <c r="A5663" s="20" t="s">
        <v>18120</v>
      </c>
      <c r="B5663" s="20" t="s">
        <v>384</v>
      </c>
      <c r="C5663" s="20" t="s">
        <v>18121</v>
      </c>
      <c r="D5663" s="20" t="s">
        <v>18122</v>
      </c>
      <c r="E5663" s="20" t="s">
        <v>387</v>
      </c>
      <c r="F5663" s="20" t="s">
        <v>389</v>
      </c>
      <c r="H5663" s="20" t="s">
        <v>389</v>
      </c>
      <c r="J5663" s="20" t="s">
        <v>397</v>
      </c>
      <c r="K5663" s="20">
        <v>0</v>
      </c>
      <c r="L5663" s="20">
        <v>0</v>
      </c>
      <c r="M5663" s="20" t="s">
        <v>392</v>
      </c>
      <c r="N5663" s="23">
        <v>45005</v>
      </c>
      <c r="O5663" s="23">
        <v>45005</v>
      </c>
    </row>
    <row r="5664" spans="1:15">
      <c r="A5664" s="20" t="s">
        <v>18123</v>
      </c>
      <c r="B5664" s="20" t="s">
        <v>384</v>
      </c>
      <c r="C5664" s="20" t="s">
        <v>18124</v>
      </c>
      <c r="D5664" s="20" t="s">
        <v>18125</v>
      </c>
      <c r="E5664" s="20" t="s">
        <v>387</v>
      </c>
      <c r="F5664" s="20" t="s">
        <v>389</v>
      </c>
      <c r="H5664" s="20" t="s">
        <v>389</v>
      </c>
      <c r="J5664" s="20" t="s">
        <v>397</v>
      </c>
      <c r="K5664" s="20">
        <v>0</v>
      </c>
      <c r="L5664" s="20">
        <v>0</v>
      </c>
      <c r="M5664" s="20" t="s">
        <v>392</v>
      </c>
      <c r="N5664" s="23">
        <v>45005</v>
      </c>
      <c r="O5664" s="23">
        <v>45005</v>
      </c>
    </row>
    <row r="5665" spans="1:15">
      <c r="A5665" s="20" t="s">
        <v>18126</v>
      </c>
      <c r="B5665" s="20" t="s">
        <v>384</v>
      </c>
      <c r="C5665" s="20" t="s">
        <v>18127</v>
      </c>
      <c r="D5665" s="20" t="s">
        <v>18128</v>
      </c>
      <c r="E5665" s="20" t="s">
        <v>387</v>
      </c>
      <c r="F5665" s="20" t="s">
        <v>389</v>
      </c>
      <c r="H5665" s="20" t="s">
        <v>389</v>
      </c>
      <c r="J5665" s="20" t="s">
        <v>391</v>
      </c>
      <c r="K5665" s="20">
        <v>0</v>
      </c>
      <c r="L5665" s="20">
        <v>0</v>
      </c>
      <c r="M5665" s="20" t="s">
        <v>392</v>
      </c>
      <c r="N5665" s="23">
        <v>45005</v>
      </c>
      <c r="O5665" s="23">
        <v>45005</v>
      </c>
    </row>
    <row r="5666" spans="1:15">
      <c r="A5666" s="20" t="s">
        <v>18129</v>
      </c>
      <c r="B5666" s="20" t="s">
        <v>384</v>
      </c>
      <c r="C5666" s="20" t="s">
        <v>18130</v>
      </c>
      <c r="D5666" s="20" t="s">
        <v>18131</v>
      </c>
      <c r="E5666" s="20" t="s">
        <v>387</v>
      </c>
      <c r="F5666" s="20" t="s">
        <v>389</v>
      </c>
      <c r="H5666" s="20" t="s">
        <v>389</v>
      </c>
      <c r="J5666" s="20" t="s">
        <v>391</v>
      </c>
      <c r="K5666" s="20">
        <v>0</v>
      </c>
      <c r="L5666" s="20">
        <v>0</v>
      </c>
      <c r="M5666" s="20" t="s">
        <v>392</v>
      </c>
      <c r="N5666" s="23">
        <v>45005</v>
      </c>
      <c r="O5666" s="23">
        <v>45005</v>
      </c>
    </row>
    <row r="5667" spans="1:15">
      <c r="A5667" s="20" t="s">
        <v>18132</v>
      </c>
      <c r="B5667" s="20" t="s">
        <v>384</v>
      </c>
      <c r="C5667" s="20" t="s">
        <v>18133</v>
      </c>
      <c r="D5667" s="20" t="s">
        <v>18134</v>
      </c>
      <c r="E5667" s="20" t="s">
        <v>478</v>
      </c>
      <c r="F5667" s="20" t="s">
        <v>389</v>
      </c>
      <c r="H5667" s="20" t="s">
        <v>389</v>
      </c>
      <c r="J5667" s="20" t="s">
        <v>397</v>
      </c>
      <c r="K5667" s="20">
        <v>0</v>
      </c>
      <c r="L5667" s="20">
        <v>0</v>
      </c>
      <c r="M5667" s="20" t="s">
        <v>392</v>
      </c>
      <c r="N5667" s="23">
        <v>45005</v>
      </c>
      <c r="O5667" s="23">
        <v>45005</v>
      </c>
    </row>
    <row r="5668" spans="1:15">
      <c r="A5668" s="20" t="s">
        <v>18135</v>
      </c>
      <c r="B5668" s="20" t="s">
        <v>384</v>
      </c>
      <c r="C5668" s="20" t="s">
        <v>18136</v>
      </c>
      <c r="D5668" s="20" t="s">
        <v>18137</v>
      </c>
      <c r="E5668" s="20" t="s">
        <v>387</v>
      </c>
      <c r="F5668" s="20" t="s">
        <v>389</v>
      </c>
      <c r="H5668" s="20" t="s">
        <v>389</v>
      </c>
      <c r="J5668" s="20" t="s">
        <v>391</v>
      </c>
      <c r="K5668" s="20">
        <v>0</v>
      </c>
      <c r="L5668" s="20">
        <v>0</v>
      </c>
      <c r="M5668" s="20" t="s">
        <v>392</v>
      </c>
      <c r="N5668" s="23">
        <v>45006</v>
      </c>
      <c r="O5668" s="23">
        <v>45006</v>
      </c>
    </row>
    <row r="5669" spans="1:15">
      <c r="A5669" s="20" t="s">
        <v>18138</v>
      </c>
      <c r="B5669" s="20" t="s">
        <v>384</v>
      </c>
      <c r="C5669" s="20" t="s">
        <v>18139</v>
      </c>
      <c r="D5669" s="20" t="s">
        <v>18140</v>
      </c>
      <c r="E5669" s="20" t="s">
        <v>387</v>
      </c>
      <c r="F5669" s="20" t="s">
        <v>389</v>
      </c>
      <c r="H5669" s="20" t="s">
        <v>389</v>
      </c>
      <c r="J5669" s="20" t="s">
        <v>391</v>
      </c>
      <c r="K5669" s="20">
        <v>0</v>
      </c>
      <c r="L5669" s="20">
        <v>0</v>
      </c>
      <c r="M5669" s="20" t="s">
        <v>392</v>
      </c>
      <c r="N5669" s="23">
        <v>45006</v>
      </c>
      <c r="O5669" s="23">
        <v>45006</v>
      </c>
    </row>
    <row r="5670" spans="1:15">
      <c r="A5670" s="20" t="s">
        <v>18141</v>
      </c>
      <c r="B5670" s="20" t="s">
        <v>384</v>
      </c>
      <c r="C5670" s="20" t="s">
        <v>18142</v>
      </c>
      <c r="D5670" s="20" t="s">
        <v>15501</v>
      </c>
      <c r="E5670" s="20" t="s">
        <v>478</v>
      </c>
      <c r="F5670" s="20" t="s">
        <v>389</v>
      </c>
      <c r="H5670" s="20" t="s">
        <v>389</v>
      </c>
      <c r="J5670" s="20" t="s">
        <v>391</v>
      </c>
      <c r="K5670" s="20">
        <v>0</v>
      </c>
      <c r="L5670" s="20">
        <v>0</v>
      </c>
      <c r="M5670" s="20" t="s">
        <v>392</v>
      </c>
      <c r="N5670" s="23">
        <v>45006</v>
      </c>
      <c r="O5670" s="23">
        <v>45006</v>
      </c>
    </row>
    <row r="5671" spans="1:15">
      <c r="A5671" s="20" t="s">
        <v>18143</v>
      </c>
      <c r="B5671" s="20" t="s">
        <v>384</v>
      </c>
      <c r="C5671" s="20" t="s">
        <v>18144</v>
      </c>
      <c r="D5671" s="20" t="s">
        <v>18145</v>
      </c>
      <c r="E5671" s="20" t="s">
        <v>387</v>
      </c>
      <c r="F5671" s="20" t="s">
        <v>389</v>
      </c>
      <c r="H5671" s="20" t="s">
        <v>389</v>
      </c>
      <c r="J5671" s="20" t="s">
        <v>397</v>
      </c>
      <c r="K5671" s="20">
        <v>0</v>
      </c>
      <c r="L5671" s="20">
        <v>0</v>
      </c>
      <c r="M5671" s="20" t="s">
        <v>392</v>
      </c>
      <c r="N5671" s="23">
        <v>45006</v>
      </c>
      <c r="O5671" s="23">
        <v>45006</v>
      </c>
    </row>
    <row r="5672" spans="1:15">
      <c r="A5672" s="20" t="s">
        <v>18146</v>
      </c>
      <c r="B5672" s="20" t="s">
        <v>384</v>
      </c>
      <c r="C5672" s="20" t="s">
        <v>18147</v>
      </c>
      <c r="D5672" s="20" t="s">
        <v>18148</v>
      </c>
      <c r="E5672" s="20" t="s">
        <v>387</v>
      </c>
      <c r="F5672" s="20" t="s">
        <v>389</v>
      </c>
      <c r="H5672" s="20" t="s">
        <v>389</v>
      </c>
      <c r="J5672" s="20" t="s">
        <v>397</v>
      </c>
      <c r="K5672" s="20">
        <v>0</v>
      </c>
      <c r="L5672" s="20">
        <v>0</v>
      </c>
      <c r="M5672" s="20" t="s">
        <v>392</v>
      </c>
      <c r="N5672" s="23">
        <v>45006</v>
      </c>
      <c r="O5672" s="23">
        <v>45006</v>
      </c>
    </row>
    <row r="5673" spans="1:15">
      <c r="A5673" s="20" t="s">
        <v>18149</v>
      </c>
      <c r="B5673" s="20" t="s">
        <v>384</v>
      </c>
      <c r="C5673" s="20" t="s">
        <v>18150</v>
      </c>
      <c r="D5673" s="20" t="s">
        <v>18151</v>
      </c>
      <c r="E5673" s="20" t="s">
        <v>387</v>
      </c>
      <c r="F5673" s="20" t="s">
        <v>389</v>
      </c>
      <c r="H5673" s="20" t="s">
        <v>389</v>
      </c>
      <c r="J5673" s="20" t="s">
        <v>391</v>
      </c>
      <c r="K5673" s="20">
        <v>0</v>
      </c>
      <c r="L5673" s="20">
        <v>0</v>
      </c>
      <c r="M5673" s="20" t="s">
        <v>392</v>
      </c>
      <c r="N5673" s="23">
        <v>45006</v>
      </c>
      <c r="O5673" s="23">
        <v>45006</v>
      </c>
    </row>
    <row r="5674" spans="1:15">
      <c r="A5674" s="20" t="s">
        <v>18152</v>
      </c>
      <c r="B5674" s="20" t="s">
        <v>384</v>
      </c>
      <c r="C5674" s="20" t="s">
        <v>18153</v>
      </c>
      <c r="D5674" s="20" t="s">
        <v>18154</v>
      </c>
      <c r="E5674" s="20" t="s">
        <v>387</v>
      </c>
      <c r="F5674" s="20" t="s">
        <v>389</v>
      </c>
      <c r="H5674" s="20" t="s">
        <v>389</v>
      </c>
      <c r="J5674" s="20" t="s">
        <v>397</v>
      </c>
      <c r="K5674" s="20">
        <v>0</v>
      </c>
      <c r="L5674" s="20">
        <v>0</v>
      </c>
      <c r="M5674" s="20" t="s">
        <v>392</v>
      </c>
      <c r="N5674" s="23">
        <v>45006</v>
      </c>
      <c r="O5674" s="23">
        <v>45019</v>
      </c>
    </row>
    <row r="5675" spans="1:15">
      <c r="A5675" s="20" t="s">
        <v>18155</v>
      </c>
      <c r="B5675" s="20" t="s">
        <v>384</v>
      </c>
      <c r="C5675" s="20" t="s">
        <v>18156</v>
      </c>
      <c r="D5675" s="20" t="s">
        <v>18157</v>
      </c>
      <c r="E5675" s="20" t="s">
        <v>387</v>
      </c>
      <c r="F5675" s="20" t="s">
        <v>389</v>
      </c>
      <c r="H5675" s="20" t="s">
        <v>389</v>
      </c>
      <c r="J5675" s="20" t="s">
        <v>397</v>
      </c>
      <c r="K5675" s="20">
        <v>0</v>
      </c>
      <c r="L5675" s="20">
        <v>216.66</v>
      </c>
      <c r="M5675" s="20" t="s">
        <v>428</v>
      </c>
      <c r="N5675" s="23">
        <v>45006</v>
      </c>
      <c r="O5675" s="23">
        <v>45019</v>
      </c>
    </row>
    <row r="5676" spans="1:15">
      <c r="A5676" s="20" t="s">
        <v>18158</v>
      </c>
      <c r="B5676" s="20" t="s">
        <v>384</v>
      </c>
      <c r="C5676" s="20" t="s">
        <v>18159</v>
      </c>
      <c r="D5676" s="20" t="s">
        <v>18160</v>
      </c>
      <c r="E5676" s="20" t="s">
        <v>387</v>
      </c>
      <c r="F5676" s="20" t="s">
        <v>389</v>
      </c>
      <c r="H5676" s="20" t="s">
        <v>389</v>
      </c>
      <c r="J5676" s="20" t="s">
        <v>391</v>
      </c>
      <c r="K5676" s="20">
        <v>0</v>
      </c>
      <c r="L5676" s="20">
        <v>0</v>
      </c>
      <c r="M5676" s="20" t="s">
        <v>392</v>
      </c>
      <c r="N5676" s="23">
        <v>45006</v>
      </c>
      <c r="O5676" s="23">
        <v>45006</v>
      </c>
    </row>
    <row r="5677" spans="1:15">
      <c r="A5677" s="20" t="s">
        <v>18161</v>
      </c>
      <c r="B5677" s="20" t="s">
        <v>384</v>
      </c>
      <c r="C5677" s="20" t="s">
        <v>18162</v>
      </c>
      <c r="D5677" s="20" t="s">
        <v>18163</v>
      </c>
      <c r="E5677" s="20" t="s">
        <v>387</v>
      </c>
      <c r="F5677" s="20" t="s">
        <v>389</v>
      </c>
      <c r="H5677" s="20" t="s">
        <v>389</v>
      </c>
      <c r="J5677" s="20" t="s">
        <v>397</v>
      </c>
      <c r="K5677" s="20">
        <v>0</v>
      </c>
      <c r="L5677" s="20">
        <v>0</v>
      </c>
      <c r="M5677" s="20" t="s">
        <v>392</v>
      </c>
      <c r="N5677" s="23">
        <v>45006</v>
      </c>
      <c r="O5677" s="23">
        <v>45006</v>
      </c>
    </row>
    <row r="5678" spans="1:15">
      <c r="A5678" s="20" t="s">
        <v>18164</v>
      </c>
      <c r="B5678" s="20" t="s">
        <v>384</v>
      </c>
      <c r="C5678" s="20" t="s">
        <v>18165</v>
      </c>
      <c r="D5678" s="20" t="s">
        <v>18166</v>
      </c>
      <c r="E5678" s="20" t="s">
        <v>478</v>
      </c>
      <c r="F5678" s="20" t="s">
        <v>389</v>
      </c>
      <c r="H5678" s="20" t="s">
        <v>389</v>
      </c>
      <c r="J5678" s="20" t="s">
        <v>391</v>
      </c>
      <c r="K5678" s="20">
        <v>0</v>
      </c>
      <c r="L5678" s="20">
        <v>0</v>
      </c>
      <c r="M5678" s="20" t="s">
        <v>392</v>
      </c>
      <c r="N5678" s="23">
        <v>45006</v>
      </c>
      <c r="O5678" s="23">
        <v>45006</v>
      </c>
    </row>
    <row r="5679" spans="1:15">
      <c r="A5679" s="20" t="s">
        <v>18167</v>
      </c>
      <c r="B5679" s="20" t="s">
        <v>384</v>
      </c>
      <c r="C5679" s="20" t="s">
        <v>18168</v>
      </c>
      <c r="D5679" s="20" t="s">
        <v>18169</v>
      </c>
      <c r="E5679" s="20" t="s">
        <v>387</v>
      </c>
      <c r="F5679" s="20" t="s">
        <v>389</v>
      </c>
      <c r="H5679" s="20" t="s">
        <v>389</v>
      </c>
      <c r="J5679" s="20" t="s">
        <v>397</v>
      </c>
      <c r="K5679" s="20">
        <v>0</v>
      </c>
      <c r="L5679" s="20">
        <v>0</v>
      </c>
      <c r="M5679" s="20" t="s">
        <v>392</v>
      </c>
      <c r="N5679" s="23">
        <v>45006</v>
      </c>
      <c r="O5679" s="23">
        <v>45006</v>
      </c>
    </row>
    <row r="5680" spans="1:15">
      <c r="A5680" s="20" t="s">
        <v>18170</v>
      </c>
      <c r="B5680" s="20" t="s">
        <v>384</v>
      </c>
      <c r="C5680" s="20" t="s">
        <v>18171</v>
      </c>
      <c r="D5680" s="20" t="s">
        <v>18172</v>
      </c>
      <c r="E5680" s="20" t="s">
        <v>450</v>
      </c>
      <c r="F5680" s="20" t="s">
        <v>18173</v>
      </c>
      <c r="G5680" s="20" t="s">
        <v>2226</v>
      </c>
      <c r="H5680" s="20" t="s">
        <v>18174</v>
      </c>
      <c r="I5680" s="20" t="s">
        <v>390</v>
      </c>
      <c r="J5680" s="20" t="s">
        <v>397</v>
      </c>
      <c r="K5680" s="20">
        <v>19990</v>
      </c>
      <c r="L5680" s="20">
        <v>1100</v>
      </c>
      <c r="M5680" s="20" t="s">
        <v>392</v>
      </c>
      <c r="N5680" s="23">
        <v>45007</v>
      </c>
      <c r="O5680" s="23">
        <v>45012</v>
      </c>
    </row>
    <row r="5681" spans="1:15">
      <c r="A5681" s="20" t="s">
        <v>18175</v>
      </c>
      <c r="B5681" s="20" t="s">
        <v>384</v>
      </c>
      <c r="C5681" s="20" t="s">
        <v>18176</v>
      </c>
      <c r="D5681" s="20" t="s">
        <v>18177</v>
      </c>
      <c r="E5681" s="20" t="s">
        <v>478</v>
      </c>
      <c r="F5681" s="20" t="s">
        <v>389</v>
      </c>
      <c r="H5681" s="20" t="s">
        <v>389</v>
      </c>
      <c r="J5681" s="20" t="s">
        <v>397</v>
      </c>
      <c r="K5681" s="20">
        <v>0</v>
      </c>
      <c r="L5681" s="20">
        <v>0</v>
      </c>
      <c r="M5681" s="20" t="s">
        <v>392</v>
      </c>
      <c r="N5681" s="23">
        <v>45007</v>
      </c>
      <c r="O5681" s="23">
        <v>45007</v>
      </c>
    </row>
    <row r="5682" spans="1:15">
      <c r="A5682" s="20" t="s">
        <v>18178</v>
      </c>
      <c r="B5682" s="20" t="s">
        <v>384</v>
      </c>
      <c r="C5682" s="20" t="s">
        <v>18179</v>
      </c>
      <c r="D5682" s="20" t="s">
        <v>18180</v>
      </c>
      <c r="E5682" s="20" t="s">
        <v>387</v>
      </c>
      <c r="F5682" s="20" t="s">
        <v>389</v>
      </c>
      <c r="H5682" s="20" t="s">
        <v>389</v>
      </c>
      <c r="J5682" s="20" t="s">
        <v>397</v>
      </c>
      <c r="K5682" s="20">
        <v>0</v>
      </c>
      <c r="L5682" s="20">
        <v>523.41999999999996</v>
      </c>
      <c r="M5682" s="20" t="s">
        <v>428</v>
      </c>
      <c r="N5682" s="23">
        <v>45007</v>
      </c>
      <c r="O5682" s="23">
        <v>45007</v>
      </c>
    </row>
    <row r="5683" spans="1:15">
      <c r="A5683" s="20" t="s">
        <v>18181</v>
      </c>
      <c r="B5683" s="20" t="s">
        <v>384</v>
      </c>
      <c r="C5683" s="20" t="s">
        <v>18182</v>
      </c>
      <c r="D5683" s="20" t="s">
        <v>18183</v>
      </c>
      <c r="E5683" s="20" t="s">
        <v>387</v>
      </c>
      <c r="F5683" s="20" t="s">
        <v>389</v>
      </c>
      <c r="H5683" s="20" t="s">
        <v>389</v>
      </c>
      <c r="J5683" s="20" t="s">
        <v>391</v>
      </c>
      <c r="K5683" s="20">
        <v>0</v>
      </c>
      <c r="L5683" s="20">
        <v>716.17</v>
      </c>
      <c r="M5683" s="20" t="s">
        <v>428</v>
      </c>
      <c r="N5683" s="23">
        <v>45007</v>
      </c>
      <c r="O5683" s="23">
        <v>45007</v>
      </c>
    </row>
    <row r="5684" spans="1:15">
      <c r="A5684" s="20" t="s">
        <v>18184</v>
      </c>
      <c r="B5684" s="20" t="s">
        <v>384</v>
      </c>
      <c r="C5684" s="20" t="s">
        <v>18185</v>
      </c>
      <c r="D5684" s="20" t="s">
        <v>18186</v>
      </c>
      <c r="E5684" s="20" t="s">
        <v>387</v>
      </c>
      <c r="F5684" s="20" t="s">
        <v>389</v>
      </c>
      <c r="H5684" s="20" t="s">
        <v>389</v>
      </c>
      <c r="J5684" s="20" t="s">
        <v>397</v>
      </c>
      <c r="K5684" s="20">
        <v>0</v>
      </c>
      <c r="L5684" s="20">
        <v>0</v>
      </c>
      <c r="M5684" s="20" t="s">
        <v>392</v>
      </c>
      <c r="N5684" s="23">
        <v>45007</v>
      </c>
      <c r="O5684" s="23">
        <v>45007</v>
      </c>
    </row>
    <row r="5685" spans="1:15">
      <c r="A5685" s="20" t="s">
        <v>18187</v>
      </c>
      <c r="B5685" s="20" t="s">
        <v>384</v>
      </c>
      <c r="C5685" s="20" t="s">
        <v>18188</v>
      </c>
      <c r="D5685" s="20" t="s">
        <v>18189</v>
      </c>
      <c r="E5685" s="20" t="s">
        <v>450</v>
      </c>
      <c r="F5685" s="20" t="s">
        <v>18190</v>
      </c>
      <c r="G5685" s="20" t="s">
        <v>18191</v>
      </c>
      <c r="H5685" s="20" t="s">
        <v>5323</v>
      </c>
      <c r="I5685" s="20" t="s">
        <v>390</v>
      </c>
      <c r="J5685" s="20" t="s">
        <v>397</v>
      </c>
      <c r="K5685" s="20">
        <v>2500</v>
      </c>
      <c r="L5685" s="20">
        <v>0</v>
      </c>
      <c r="M5685" s="20" t="s">
        <v>392</v>
      </c>
      <c r="N5685" s="23">
        <v>45007</v>
      </c>
      <c r="O5685" s="23">
        <v>45007</v>
      </c>
    </row>
    <row r="5686" spans="1:15">
      <c r="A5686" s="20" t="s">
        <v>18192</v>
      </c>
      <c r="B5686" s="20" t="s">
        <v>384</v>
      </c>
      <c r="C5686" s="20" t="s">
        <v>18193</v>
      </c>
      <c r="D5686" s="20" t="s">
        <v>18194</v>
      </c>
      <c r="E5686" s="20" t="s">
        <v>387</v>
      </c>
      <c r="F5686" s="20" t="s">
        <v>389</v>
      </c>
      <c r="H5686" s="20" t="s">
        <v>389</v>
      </c>
      <c r="J5686" s="20" t="s">
        <v>391</v>
      </c>
      <c r="K5686" s="20">
        <v>0</v>
      </c>
      <c r="L5686" s="20">
        <v>0</v>
      </c>
      <c r="M5686" s="20" t="s">
        <v>392</v>
      </c>
      <c r="N5686" s="23">
        <v>45008</v>
      </c>
      <c r="O5686" s="23">
        <v>45008</v>
      </c>
    </row>
    <row r="5687" spans="1:15">
      <c r="A5687" s="20" t="s">
        <v>18195</v>
      </c>
      <c r="B5687" s="20" t="s">
        <v>384</v>
      </c>
      <c r="C5687" s="20" t="s">
        <v>18196</v>
      </c>
      <c r="D5687" s="20" t="s">
        <v>18197</v>
      </c>
      <c r="E5687" s="20" t="s">
        <v>478</v>
      </c>
      <c r="F5687" s="20" t="s">
        <v>389</v>
      </c>
      <c r="H5687" s="20" t="s">
        <v>389</v>
      </c>
      <c r="J5687" s="20" t="s">
        <v>397</v>
      </c>
      <c r="K5687" s="20">
        <v>0</v>
      </c>
      <c r="L5687" s="20">
        <v>0</v>
      </c>
      <c r="M5687" s="20" t="s">
        <v>392</v>
      </c>
      <c r="N5687" s="23">
        <v>45008</v>
      </c>
      <c r="O5687" s="23">
        <v>45008</v>
      </c>
    </row>
    <row r="5688" spans="1:15">
      <c r="A5688" s="20" t="s">
        <v>18198</v>
      </c>
      <c r="B5688" s="20" t="s">
        <v>384</v>
      </c>
      <c r="C5688" s="20" t="s">
        <v>18199</v>
      </c>
      <c r="D5688" s="20" t="s">
        <v>18200</v>
      </c>
      <c r="E5688" s="20" t="s">
        <v>450</v>
      </c>
      <c r="F5688" s="20" t="s">
        <v>389</v>
      </c>
      <c r="H5688" s="20" t="s">
        <v>389</v>
      </c>
      <c r="J5688" s="20" t="s">
        <v>397</v>
      </c>
      <c r="K5688" s="20">
        <v>2450</v>
      </c>
      <c r="L5688" s="20">
        <v>0</v>
      </c>
      <c r="M5688" s="20" t="s">
        <v>392</v>
      </c>
      <c r="N5688" s="23">
        <v>45008</v>
      </c>
      <c r="O5688" s="23">
        <v>45012</v>
      </c>
    </row>
    <row r="5689" spans="1:15">
      <c r="A5689" s="20" t="s">
        <v>18201</v>
      </c>
      <c r="B5689" s="20" t="s">
        <v>384</v>
      </c>
      <c r="C5689" s="20" t="s">
        <v>18202</v>
      </c>
      <c r="D5689" s="20" t="s">
        <v>18203</v>
      </c>
      <c r="E5689" s="20" t="s">
        <v>450</v>
      </c>
      <c r="F5689" s="20" t="s">
        <v>389</v>
      </c>
      <c r="H5689" s="20" t="s">
        <v>389</v>
      </c>
      <c r="J5689" s="20" t="s">
        <v>397</v>
      </c>
      <c r="K5689" s="20">
        <v>2500</v>
      </c>
      <c r="L5689" s="20">
        <v>0</v>
      </c>
      <c r="M5689" s="20" t="s">
        <v>392</v>
      </c>
      <c r="N5689" s="23">
        <v>45008</v>
      </c>
      <c r="O5689" s="23">
        <v>45008</v>
      </c>
    </row>
    <row r="5690" spans="1:15">
      <c r="A5690" s="20" t="s">
        <v>18204</v>
      </c>
      <c r="B5690" s="20" t="s">
        <v>384</v>
      </c>
      <c r="C5690" s="20" t="s">
        <v>18205</v>
      </c>
      <c r="D5690" s="20" t="s">
        <v>18206</v>
      </c>
      <c r="E5690" s="20" t="s">
        <v>450</v>
      </c>
      <c r="F5690" s="20" t="s">
        <v>389</v>
      </c>
      <c r="H5690" s="20" t="s">
        <v>389</v>
      </c>
      <c r="J5690" s="20" t="s">
        <v>405</v>
      </c>
      <c r="K5690" s="20">
        <v>2400</v>
      </c>
      <c r="L5690" s="20">
        <v>6793.39</v>
      </c>
      <c r="M5690" s="20" t="s">
        <v>428</v>
      </c>
      <c r="N5690" s="23">
        <v>45008</v>
      </c>
      <c r="O5690" s="23">
        <v>45069</v>
      </c>
    </row>
    <row r="5691" spans="1:15">
      <c r="A5691" s="20" t="s">
        <v>18207</v>
      </c>
      <c r="B5691" s="20" t="s">
        <v>384</v>
      </c>
      <c r="C5691" s="20" t="s">
        <v>18208</v>
      </c>
      <c r="D5691" s="20" t="s">
        <v>18209</v>
      </c>
      <c r="E5691" s="20" t="s">
        <v>478</v>
      </c>
      <c r="F5691" s="20" t="s">
        <v>389</v>
      </c>
      <c r="H5691" s="20" t="s">
        <v>389</v>
      </c>
      <c r="J5691" s="20" t="s">
        <v>397</v>
      </c>
      <c r="K5691" s="20">
        <v>0</v>
      </c>
      <c r="L5691" s="20">
        <v>0</v>
      </c>
      <c r="M5691" s="20" t="s">
        <v>392</v>
      </c>
      <c r="N5691" s="23">
        <v>45008</v>
      </c>
      <c r="O5691" s="23">
        <v>45008</v>
      </c>
    </row>
    <row r="5692" spans="1:15">
      <c r="A5692" s="20" t="s">
        <v>18210</v>
      </c>
      <c r="B5692" s="20" t="s">
        <v>384</v>
      </c>
      <c r="C5692" s="20" t="s">
        <v>18211</v>
      </c>
      <c r="D5692" s="20" t="s">
        <v>18212</v>
      </c>
      <c r="E5692" s="20" t="s">
        <v>478</v>
      </c>
      <c r="F5692" s="20" t="s">
        <v>389</v>
      </c>
      <c r="H5692" s="20" t="s">
        <v>389</v>
      </c>
      <c r="J5692" s="20" t="s">
        <v>391</v>
      </c>
      <c r="K5692" s="20">
        <v>0</v>
      </c>
      <c r="L5692" s="20">
        <v>0</v>
      </c>
      <c r="M5692" s="20" t="s">
        <v>392</v>
      </c>
      <c r="N5692" s="23">
        <v>45008</v>
      </c>
      <c r="O5692" s="23">
        <v>45008</v>
      </c>
    </row>
    <row r="5693" spans="1:15">
      <c r="A5693" s="20" t="s">
        <v>18213</v>
      </c>
      <c r="B5693" s="20" t="s">
        <v>384</v>
      </c>
      <c r="C5693" s="20" t="s">
        <v>18214</v>
      </c>
      <c r="D5693" s="20" t="s">
        <v>18215</v>
      </c>
      <c r="E5693" s="20" t="s">
        <v>387</v>
      </c>
      <c r="F5693" s="20" t="s">
        <v>389</v>
      </c>
      <c r="H5693" s="20" t="s">
        <v>389</v>
      </c>
      <c r="J5693" s="20" t="s">
        <v>397</v>
      </c>
      <c r="K5693" s="20">
        <v>0</v>
      </c>
      <c r="L5693" s="20">
        <v>0</v>
      </c>
      <c r="M5693" s="20" t="s">
        <v>392</v>
      </c>
      <c r="N5693" s="23">
        <v>45008</v>
      </c>
      <c r="O5693" s="23">
        <v>45008</v>
      </c>
    </row>
    <row r="5694" spans="1:15">
      <c r="A5694" s="20" t="s">
        <v>18216</v>
      </c>
      <c r="B5694" s="20" t="s">
        <v>384</v>
      </c>
      <c r="C5694" s="20" t="s">
        <v>18217</v>
      </c>
      <c r="D5694" s="20" t="s">
        <v>18218</v>
      </c>
      <c r="E5694" s="20" t="s">
        <v>387</v>
      </c>
      <c r="F5694" s="20" t="s">
        <v>389</v>
      </c>
      <c r="H5694" s="20" t="s">
        <v>389</v>
      </c>
      <c r="J5694" s="20" t="s">
        <v>391</v>
      </c>
      <c r="K5694" s="20">
        <v>0</v>
      </c>
      <c r="L5694" s="20">
        <v>0</v>
      </c>
      <c r="M5694" s="20" t="s">
        <v>392</v>
      </c>
      <c r="N5694" s="23">
        <v>45008</v>
      </c>
      <c r="O5694" s="23">
        <v>45008</v>
      </c>
    </row>
    <row r="5695" spans="1:15">
      <c r="A5695" s="20" t="s">
        <v>18219</v>
      </c>
      <c r="B5695" s="20" t="s">
        <v>384</v>
      </c>
      <c r="C5695" s="20" t="s">
        <v>18220</v>
      </c>
      <c r="D5695" s="20" t="s">
        <v>18221</v>
      </c>
      <c r="E5695" s="20" t="s">
        <v>387</v>
      </c>
      <c r="F5695" s="20" t="s">
        <v>389</v>
      </c>
      <c r="H5695" s="20" t="s">
        <v>389</v>
      </c>
      <c r="J5695" s="20" t="s">
        <v>397</v>
      </c>
      <c r="K5695" s="20">
        <v>0</v>
      </c>
      <c r="L5695" s="20">
        <v>0</v>
      </c>
      <c r="M5695" s="20" t="s">
        <v>392</v>
      </c>
      <c r="N5695" s="23">
        <v>45008</v>
      </c>
      <c r="O5695" s="23">
        <v>45008</v>
      </c>
    </row>
    <row r="5696" spans="1:15">
      <c r="A5696" s="20" t="s">
        <v>18222</v>
      </c>
      <c r="B5696" s="20" t="s">
        <v>384</v>
      </c>
      <c r="C5696" s="20" t="s">
        <v>18223</v>
      </c>
      <c r="D5696" s="20" t="s">
        <v>18224</v>
      </c>
      <c r="E5696" s="20" t="s">
        <v>387</v>
      </c>
      <c r="F5696" s="20" t="s">
        <v>389</v>
      </c>
      <c r="H5696" s="20" t="s">
        <v>389</v>
      </c>
      <c r="J5696" s="20" t="s">
        <v>397</v>
      </c>
      <c r="K5696" s="20">
        <v>0</v>
      </c>
      <c r="L5696" s="20">
        <v>0</v>
      </c>
      <c r="M5696" s="20" t="s">
        <v>392</v>
      </c>
      <c r="N5696" s="23">
        <v>45008</v>
      </c>
      <c r="O5696" s="23">
        <v>45008</v>
      </c>
    </row>
    <row r="5697" spans="1:15">
      <c r="A5697" s="20" t="s">
        <v>18225</v>
      </c>
      <c r="B5697" s="20" t="s">
        <v>384</v>
      </c>
      <c r="C5697" s="20" t="s">
        <v>18226</v>
      </c>
      <c r="D5697" s="20" t="s">
        <v>18227</v>
      </c>
      <c r="E5697" s="20" t="s">
        <v>387</v>
      </c>
      <c r="F5697" s="20" t="s">
        <v>389</v>
      </c>
      <c r="H5697" s="20" t="s">
        <v>389</v>
      </c>
      <c r="J5697" s="20" t="s">
        <v>391</v>
      </c>
      <c r="K5697" s="20">
        <v>0</v>
      </c>
      <c r="L5697" s="20">
        <v>0</v>
      </c>
      <c r="M5697" s="20" t="s">
        <v>392</v>
      </c>
      <c r="N5697" s="23">
        <v>45008</v>
      </c>
      <c r="O5697" s="23">
        <v>45008</v>
      </c>
    </row>
    <row r="5698" spans="1:15">
      <c r="A5698" s="20" t="s">
        <v>18228</v>
      </c>
      <c r="B5698" s="20" t="s">
        <v>384</v>
      </c>
      <c r="C5698" s="20" t="s">
        <v>18229</v>
      </c>
      <c r="D5698" s="20" t="s">
        <v>18230</v>
      </c>
      <c r="E5698" s="20" t="s">
        <v>450</v>
      </c>
      <c r="F5698" s="20" t="s">
        <v>18231</v>
      </c>
      <c r="G5698" s="20" t="s">
        <v>18232</v>
      </c>
      <c r="H5698" s="20" t="s">
        <v>18174</v>
      </c>
      <c r="I5698" s="20" t="s">
        <v>390</v>
      </c>
      <c r="J5698" s="20" t="s">
        <v>397</v>
      </c>
      <c r="K5698" s="20">
        <v>2400</v>
      </c>
      <c r="L5698" s="20">
        <v>0</v>
      </c>
      <c r="M5698" s="20" t="s">
        <v>392</v>
      </c>
      <c r="N5698" s="23">
        <v>45009</v>
      </c>
      <c r="O5698" s="23">
        <v>45014</v>
      </c>
    </row>
    <row r="5699" spans="1:15">
      <c r="A5699" s="20" t="s">
        <v>18233</v>
      </c>
      <c r="B5699" s="20" t="s">
        <v>384</v>
      </c>
      <c r="C5699" s="20" t="s">
        <v>18234</v>
      </c>
      <c r="D5699" s="20" t="s">
        <v>18235</v>
      </c>
      <c r="E5699" s="20" t="s">
        <v>387</v>
      </c>
      <c r="F5699" s="20" t="s">
        <v>389</v>
      </c>
      <c r="H5699" s="20" t="s">
        <v>389</v>
      </c>
      <c r="J5699" s="20" t="s">
        <v>397</v>
      </c>
      <c r="K5699" s="20">
        <v>0</v>
      </c>
      <c r="L5699" s="20">
        <v>269.89999999999998</v>
      </c>
      <c r="M5699" s="20" t="s">
        <v>428</v>
      </c>
      <c r="N5699" s="23">
        <v>45009</v>
      </c>
      <c r="O5699" s="23">
        <v>45009</v>
      </c>
    </row>
    <row r="5700" spans="1:15">
      <c r="A5700" s="20" t="s">
        <v>18236</v>
      </c>
      <c r="B5700" s="20" t="s">
        <v>384</v>
      </c>
      <c r="C5700" s="20" t="s">
        <v>18237</v>
      </c>
      <c r="D5700" s="20" t="s">
        <v>18238</v>
      </c>
      <c r="E5700" s="20" t="s">
        <v>387</v>
      </c>
      <c r="F5700" s="20" t="s">
        <v>389</v>
      </c>
      <c r="H5700" s="20" t="s">
        <v>389</v>
      </c>
      <c r="J5700" s="20" t="s">
        <v>391</v>
      </c>
      <c r="K5700" s="20">
        <v>0</v>
      </c>
      <c r="L5700" s="20">
        <v>0</v>
      </c>
      <c r="M5700" s="20" t="s">
        <v>392</v>
      </c>
      <c r="N5700" s="23">
        <v>45009</v>
      </c>
      <c r="O5700" s="23">
        <v>45009</v>
      </c>
    </row>
    <row r="5701" spans="1:15">
      <c r="A5701" s="20" t="s">
        <v>18239</v>
      </c>
      <c r="B5701" s="20" t="s">
        <v>384</v>
      </c>
      <c r="C5701" s="20" t="s">
        <v>18240</v>
      </c>
      <c r="D5701" s="20" t="s">
        <v>18241</v>
      </c>
      <c r="E5701" s="20" t="s">
        <v>387</v>
      </c>
      <c r="F5701" s="20" t="s">
        <v>389</v>
      </c>
      <c r="H5701" s="20" t="s">
        <v>389</v>
      </c>
      <c r="J5701" s="20" t="s">
        <v>391</v>
      </c>
      <c r="K5701" s="20">
        <v>0</v>
      </c>
      <c r="L5701" s="20">
        <v>0</v>
      </c>
      <c r="M5701" s="20" t="s">
        <v>392</v>
      </c>
      <c r="N5701" s="23">
        <v>45009</v>
      </c>
      <c r="O5701" s="23">
        <v>45009</v>
      </c>
    </row>
    <row r="5702" spans="1:15">
      <c r="A5702" s="20" t="s">
        <v>18242</v>
      </c>
      <c r="B5702" s="20" t="s">
        <v>384</v>
      </c>
      <c r="C5702" s="20" t="s">
        <v>18243</v>
      </c>
      <c r="D5702" s="20" t="s">
        <v>18244</v>
      </c>
      <c r="E5702" s="20" t="s">
        <v>387</v>
      </c>
      <c r="F5702" s="20" t="s">
        <v>389</v>
      </c>
      <c r="H5702" s="20" t="s">
        <v>389</v>
      </c>
      <c r="J5702" s="20" t="s">
        <v>391</v>
      </c>
      <c r="K5702" s="20">
        <v>0</v>
      </c>
      <c r="L5702" s="20">
        <v>0</v>
      </c>
      <c r="M5702" s="20" t="s">
        <v>392</v>
      </c>
      <c r="N5702" s="23">
        <v>45009</v>
      </c>
      <c r="O5702" s="23">
        <v>45009</v>
      </c>
    </row>
    <row r="5703" spans="1:15">
      <c r="A5703" s="20" t="s">
        <v>18245</v>
      </c>
      <c r="B5703" s="20" t="s">
        <v>384</v>
      </c>
      <c r="C5703" s="20" t="s">
        <v>18246</v>
      </c>
      <c r="D5703" s="20" t="s">
        <v>18247</v>
      </c>
      <c r="E5703" s="20" t="s">
        <v>387</v>
      </c>
      <c r="F5703" s="20" t="s">
        <v>389</v>
      </c>
      <c r="H5703" s="20" t="s">
        <v>389</v>
      </c>
      <c r="J5703" s="20" t="s">
        <v>391</v>
      </c>
      <c r="K5703" s="20">
        <v>0</v>
      </c>
      <c r="L5703" s="20">
        <v>409</v>
      </c>
      <c r="M5703" s="20" t="s">
        <v>428</v>
      </c>
      <c r="N5703" s="23">
        <v>45009</v>
      </c>
      <c r="O5703" s="23">
        <v>45009</v>
      </c>
    </row>
    <row r="5704" spans="1:15">
      <c r="A5704" s="20" t="s">
        <v>18248</v>
      </c>
      <c r="B5704" s="20" t="s">
        <v>384</v>
      </c>
      <c r="C5704" s="20" t="s">
        <v>18249</v>
      </c>
      <c r="D5704" s="20" t="s">
        <v>18250</v>
      </c>
      <c r="E5704" s="20" t="s">
        <v>387</v>
      </c>
      <c r="F5704" s="20" t="s">
        <v>389</v>
      </c>
      <c r="H5704" s="20" t="s">
        <v>389</v>
      </c>
      <c r="J5704" s="20" t="s">
        <v>397</v>
      </c>
      <c r="K5704" s="20">
        <v>0</v>
      </c>
      <c r="L5704" s="20">
        <v>0</v>
      </c>
      <c r="M5704" s="20" t="s">
        <v>392</v>
      </c>
      <c r="N5704" s="23">
        <v>45009</v>
      </c>
      <c r="O5704" s="23">
        <v>45009</v>
      </c>
    </row>
    <row r="5705" spans="1:15">
      <c r="A5705" s="20" t="s">
        <v>18251</v>
      </c>
      <c r="B5705" s="20" t="s">
        <v>384</v>
      </c>
      <c r="C5705" s="20" t="s">
        <v>18252</v>
      </c>
      <c r="D5705" s="20" t="s">
        <v>18253</v>
      </c>
      <c r="E5705" s="20" t="s">
        <v>387</v>
      </c>
      <c r="F5705" s="20" t="s">
        <v>389</v>
      </c>
      <c r="H5705" s="20" t="s">
        <v>389</v>
      </c>
      <c r="J5705" s="20" t="s">
        <v>397</v>
      </c>
      <c r="K5705" s="20">
        <v>0</v>
      </c>
      <c r="L5705" s="20">
        <v>1729.48</v>
      </c>
      <c r="M5705" s="20" t="s">
        <v>428</v>
      </c>
      <c r="N5705" s="23">
        <v>45009</v>
      </c>
      <c r="O5705" s="23">
        <v>45009</v>
      </c>
    </row>
    <row r="5706" spans="1:15">
      <c r="A5706" s="20" t="s">
        <v>18254</v>
      </c>
      <c r="B5706" s="20" t="s">
        <v>384</v>
      </c>
      <c r="C5706" s="20" t="s">
        <v>18255</v>
      </c>
      <c r="D5706" s="20" t="s">
        <v>18256</v>
      </c>
      <c r="E5706" s="20" t="s">
        <v>387</v>
      </c>
      <c r="F5706" s="20" t="s">
        <v>389</v>
      </c>
      <c r="H5706" s="20" t="s">
        <v>389</v>
      </c>
      <c r="J5706" s="20" t="s">
        <v>397</v>
      </c>
      <c r="K5706" s="20">
        <v>0</v>
      </c>
      <c r="L5706" s="20">
        <v>0</v>
      </c>
      <c r="M5706" s="20" t="s">
        <v>392</v>
      </c>
      <c r="N5706" s="23">
        <v>45009</v>
      </c>
      <c r="O5706" s="23">
        <v>45009</v>
      </c>
    </row>
    <row r="5707" spans="1:15">
      <c r="A5707" s="20" t="s">
        <v>18257</v>
      </c>
      <c r="B5707" s="20" t="s">
        <v>384</v>
      </c>
      <c r="C5707" s="20" t="s">
        <v>18258</v>
      </c>
      <c r="D5707" s="20" t="s">
        <v>18259</v>
      </c>
      <c r="E5707" s="20" t="s">
        <v>387</v>
      </c>
      <c r="F5707" s="20" t="s">
        <v>389</v>
      </c>
      <c r="H5707" s="20" t="s">
        <v>389</v>
      </c>
      <c r="J5707" s="20" t="s">
        <v>391</v>
      </c>
      <c r="K5707" s="20">
        <v>0</v>
      </c>
      <c r="L5707" s="20">
        <v>0</v>
      </c>
      <c r="M5707" s="20" t="s">
        <v>392</v>
      </c>
      <c r="N5707" s="23">
        <v>45009</v>
      </c>
      <c r="O5707" s="23">
        <v>45009</v>
      </c>
    </row>
    <row r="5708" spans="1:15">
      <c r="A5708" s="20" t="s">
        <v>18260</v>
      </c>
      <c r="B5708" s="20" t="s">
        <v>384</v>
      </c>
      <c r="C5708" s="20" t="s">
        <v>18261</v>
      </c>
      <c r="D5708" s="20" t="s">
        <v>18262</v>
      </c>
      <c r="E5708" s="20" t="s">
        <v>387</v>
      </c>
      <c r="F5708" s="20" t="s">
        <v>389</v>
      </c>
      <c r="H5708" s="20" t="s">
        <v>389</v>
      </c>
      <c r="J5708" s="20" t="s">
        <v>397</v>
      </c>
      <c r="K5708" s="20">
        <v>0</v>
      </c>
      <c r="L5708" s="20">
        <v>0</v>
      </c>
      <c r="M5708" s="20" t="s">
        <v>392</v>
      </c>
      <c r="N5708" s="23">
        <v>45009</v>
      </c>
      <c r="O5708" s="23">
        <v>45009</v>
      </c>
    </row>
    <row r="5709" spans="1:15">
      <c r="A5709" s="20" t="s">
        <v>18263</v>
      </c>
      <c r="B5709" s="20" t="s">
        <v>384</v>
      </c>
      <c r="C5709" s="20" t="s">
        <v>18264</v>
      </c>
      <c r="D5709" s="20" t="s">
        <v>18265</v>
      </c>
      <c r="E5709" s="20" t="s">
        <v>387</v>
      </c>
      <c r="F5709" s="20" t="s">
        <v>389</v>
      </c>
      <c r="H5709" s="20" t="s">
        <v>389</v>
      </c>
      <c r="J5709" s="20" t="s">
        <v>391</v>
      </c>
      <c r="K5709" s="20">
        <v>0</v>
      </c>
      <c r="L5709" s="20">
        <v>0</v>
      </c>
      <c r="M5709" s="20" t="s">
        <v>392</v>
      </c>
      <c r="N5709" s="23">
        <v>45009</v>
      </c>
      <c r="O5709" s="23">
        <v>45009</v>
      </c>
    </row>
    <row r="5710" spans="1:15">
      <c r="A5710" s="20" t="s">
        <v>18266</v>
      </c>
      <c r="B5710" s="20" t="s">
        <v>384</v>
      </c>
      <c r="C5710" s="20" t="s">
        <v>18267</v>
      </c>
      <c r="D5710" s="20" t="s">
        <v>18268</v>
      </c>
      <c r="E5710" s="20" t="s">
        <v>387</v>
      </c>
      <c r="F5710" s="20" t="s">
        <v>389</v>
      </c>
      <c r="H5710" s="20" t="s">
        <v>389</v>
      </c>
      <c r="J5710" s="20" t="s">
        <v>397</v>
      </c>
      <c r="K5710" s="20">
        <v>0</v>
      </c>
      <c r="L5710" s="20">
        <v>1885.45</v>
      </c>
      <c r="M5710" s="20" t="s">
        <v>428</v>
      </c>
      <c r="N5710" s="23">
        <v>45009</v>
      </c>
      <c r="O5710" s="23">
        <v>45048</v>
      </c>
    </row>
    <row r="5711" spans="1:15">
      <c r="A5711" s="20" t="s">
        <v>18269</v>
      </c>
      <c r="B5711" s="20" t="s">
        <v>384</v>
      </c>
      <c r="C5711" s="20" t="s">
        <v>18270</v>
      </c>
      <c r="D5711" s="20" t="s">
        <v>18271</v>
      </c>
      <c r="E5711" s="20" t="s">
        <v>387</v>
      </c>
      <c r="F5711" s="20" t="s">
        <v>389</v>
      </c>
      <c r="H5711" s="20" t="s">
        <v>389</v>
      </c>
      <c r="J5711" s="20" t="s">
        <v>391</v>
      </c>
      <c r="K5711" s="20">
        <v>0</v>
      </c>
      <c r="L5711" s="20">
        <v>1999.74</v>
      </c>
      <c r="M5711" s="20" t="s">
        <v>428</v>
      </c>
      <c r="N5711" s="23">
        <v>45009</v>
      </c>
      <c r="O5711" s="23">
        <v>45009</v>
      </c>
    </row>
    <row r="5712" spans="1:15">
      <c r="A5712" s="20" t="s">
        <v>18272</v>
      </c>
      <c r="B5712" s="20" t="s">
        <v>384</v>
      </c>
      <c r="C5712" s="20" t="s">
        <v>18273</v>
      </c>
      <c r="D5712" s="20" t="s">
        <v>18274</v>
      </c>
      <c r="E5712" s="20" t="s">
        <v>478</v>
      </c>
      <c r="F5712" s="20" t="s">
        <v>389</v>
      </c>
      <c r="H5712" s="20" t="s">
        <v>389</v>
      </c>
      <c r="J5712" s="20" t="s">
        <v>397</v>
      </c>
      <c r="K5712" s="20">
        <v>0</v>
      </c>
      <c r="L5712" s="20">
        <v>0</v>
      </c>
      <c r="M5712" s="20" t="s">
        <v>392</v>
      </c>
      <c r="N5712" s="23">
        <v>45010</v>
      </c>
      <c r="O5712" s="23">
        <v>45010</v>
      </c>
    </row>
    <row r="5713" spans="1:15">
      <c r="A5713" s="20" t="s">
        <v>18275</v>
      </c>
      <c r="B5713" s="20" t="s">
        <v>384</v>
      </c>
      <c r="C5713" s="20" t="s">
        <v>18276</v>
      </c>
      <c r="D5713" s="20" t="s">
        <v>18277</v>
      </c>
      <c r="E5713" s="20" t="s">
        <v>450</v>
      </c>
      <c r="F5713" s="20" t="s">
        <v>389</v>
      </c>
      <c r="H5713" s="20" t="s">
        <v>389</v>
      </c>
      <c r="J5713" s="20" t="s">
        <v>397</v>
      </c>
      <c r="K5713" s="20">
        <v>2500</v>
      </c>
      <c r="L5713" s="20">
        <v>0</v>
      </c>
      <c r="M5713" s="20" t="s">
        <v>392</v>
      </c>
      <c r="N5713" s="23">
        <v>45012</v>
      </c>
      <c r="O5713" s="23">
        <v>45012</v>
      </c>
    </row>
    <row r="5714" spans="1:15">
      <c r="A5714" s="20" t="s">
        <v>18278</v>
      </c>
      <c r="B5714" s="20" t="s">
        <v>384</v>
      </c>
      <c r="C5714" s="20" t="s">
        <v>18279</v>
      </c>
      <c r="D5714" s="20" t="s">
        <v>18280</v>
      </c>
      <c r="E5714" s="20" t="s">
        <v>387</v>
      </c>
      <c r="F5714" s="20" t="s">
        <v>389</v>
      </c>
      <c r="H5714" s="20" t="s">
        <v>389</v>
      </c>
      <c r="J5714" s="20" t="s">
        <v>391</v>
      </c>
      <c r="K5714" s="20">
        <v>0</v>
      </c>
      <c r="L5714" s="20">
        <v>0</v>
      </c>
      <c r="M5714" s="20" t="s">
        <v>392</v>
      </c>
      <c r="N5714" s="23">
        <v>45012</v>
      </c>
      <c r="O5714" s="23">
        <v>45012</v>
      </c>
    </row>
    <row r="5715" spans="1:15">
      <c r="A5715" s="20" t="s">
        <v>18281</v>
      </c>
      <c r="B5715" s="20" t="s">
        <v>384</v>
      </c>
      <c r="C5715" s="20" t="s">
        <v>18282</v>
      </c>
      <c r="D5715" s="20" t="s">
        <v>18283</v>
      </c>
      <c r="E5715" s="20" t="s">
        <v>387</v>
      </c>
      <c r="F5715" s="20" t="s">
        <v>389</v>
      </c>
      <c r="H5715" s="20" t="s">
        <v>389</v>
      </c>
      <c r="J5715" s="20" t="s">
        <v>391</v>
      </c>
      <c r="K5715" s="20">
        <v>0</v>
      </c>
      <c r="L5715" s="20">
        <v>0</v>
      </c>
      <c r="M5715" s="20" t="s">
        <v>392</v>
      </c>
      <c r="N5715" s="23">
        <v>45012</v>
      </c>
      <c r="O5715" s="23">
        <v>45012</v>
      </c>
    </row>
    <row r="5716" spans="1:15">
      <c r="A5716" s="20" t="s">
        <v>18284</v>
      </c>
      <c r="B5716" s="20" t="s">
        <v>384</v>
      </c>
      <c r="C5716" s="20" t="s">
        <v>18285</v>
      </c>
      <c r="D5716" s="20" t="s">
        <v>18286</v>
      </c>
      <c r="E5716" s="20" t="s">
        <v>387</v>
      </c>
      <c r="F5716" s="20" t="s">
        <v>389</v>
      </c>
      <c r="H5716" s="20" t="s">
        <v>389</v>
      </c>
      <c r="J5716" s="20" t="s">
        <v>391</v>
      </c>
      <c r="K5716" s="20">
        <v>0</v>
      </c>
      <c r="L5716" s="20">
        <v>0</v>
      </c>
      <c r="M5716" s="20" t="s">
        <v>392</v>
      </c>
      <c r="N5716" s="23">
        <v>45012</v>
      </c>
      <c r="O5716" s="23">
        <v>45012</v>
      </c>
    </row>
    <row r="5717" spans="1:15">
      <c r="A5717" s="20" t="s">
        <v>18287</v>
      </c>
      <c r="B5717" s="20" t="s">
        <v>384</v>
      </c>
      <c r="C5717" s="20" t="s">
        <v>18288</v>
      </c>
      <c r="D5717" s="20" t="s">
        <v>18289</v>
      </c>
      <c r="E5717" s="20" t="s">
        <v>387</v>
      </c>
      <c r="F5717" s="20" t="s">
        <v>389</v>
      </c>
      <c r="H5717" s="20" t="s">
        <v>389</v>
      </c>
      <c r="J5717" s="20" t="s">
        <v>391</v>
      </c>
      <c r="K5717" s="20">
        <v>0</v>
      </c>
      <c r="L5717" s="20">
        <v>0</v>
      </c>
      <c r="M5717" s="20" t="s">
        <v>392</v>
      </c>
      <c r="N5717" s="23">
        <v>45012</v>
      </c>
      <c r="O5717" s="23">
        <v>45012</v>
      </c>
    </row>
    <row r="5718" spans="1:15">
      <c r="A5718" s="20" t="s">
        <v>18290</v>
      </c>
      <c r="B5718" s="20" t="s">
        <v>384</v>
      </c>
      <c r="C5718" s="20" t="s">
        <v>18291</v>
      </c>
      <c r="D5718" s="20" t="s">
        <v>18292</v>
      </c>
      <c r="E5718" s="20" t="s">
        <v>387</v>
      </c>
      <c r="F5718" s="20" t="s">
        <v>389</v>
      </c>
      <c r="H5718" s="20" t="s">
        <v>389</v>
      </c>
      <c r="J5718" s="20" t="s">
        <v>397</v>
      </c>
      <c r="K5718" s="20">
        <v>0</v>
      </c>
      <c r="L5718" s="20">
        <v>0</v>
      </c>
      <c r="M5718" s="20" t="s">
        <v>392</v>
      </c>
      <c r="N5718" s="23">
        <v>45012</v>
      </c>
      <c r="O5718" s="23">
        <v>45012</v>
      </c>
    </row>
    <row r="5719" spans="1:15">
      <c r="A5719" s="20" t="s">
        <v>18293</v>
      </c>
      <c r="B5719" s="20" t="s">
        <v>384</v>
      </c>
      <c r="C5719" s="20" t="s">
        <v>18294</v>
      </c>
      <c r="D5719" s="20" t="s">
        <v>18295</v>
      </c>
      <c r="E5719" s="20" t="s">
        <v>387</v>
      </c>
      <c r="F5719" s="20" t="s">
        <v>389</v>
      </c>
      <c r="H5719" s="20" t="s">
        <v>389</v>
      </c>
      <c r="J5719" s="20" t="s">
        <v>391</v>
      </c>
      <c r="K5719" s="20">
        <v>0</v>
      </c>
      <c r="L5719" s="20">
        <v>0</v>
      </c>
      <c r="M5719" s="20" t="s">
        <v>392</v>
      </c>
      <c r="N5719" s="23">
        <v>45012</v>
      </c>
      <c r="O5719" s="23">
        <v>45012</v>
      </c>
    </row>
    <row r="5720" spans="1:15">
      <c r="A5720" s="20" t="s">
        <v>18296</v>
      </c>
      <c r="B5720" s="20" t="s">
        <v>384</v>
      </c>
      <c r="C5720" s="20" t="s">
        <v>18297</v>
      </c>
      <c r="D5720" s="20" t="s">
        <v>18298</v>
      </c>
      <c r="E5720" s="20" t="s">
        <v>387</v>
      </c>
      <c r="F5720" s="20" t="s">
        <v>389</v>
      </c>
      <c r="H5720" s="20" t="s">
        <v>389</v>
      </c>
      <c r="J5720" s="20" t="s">
        <v>391</v>
      </c>
      <c r="K5720" s="20">
        <v>0</v>
      </c>
      <c r="L5720" s="20">
        <v>0</v>
      </c>
      <c r="M5720" s="20" t="s">
        <v>392</v>
      </c>
      <c r="N5720" s="23">
        <v>45012</v>
      </c>
      <c r="O5720" s="23">
        <v>45012</v>
      </c>
    </row>
    <row r="5721" spans="1:15">
      <c r="A5721" s="20" t="s">
        <v>18299</v>
      </c>
      <c r="B5721" s="20" t="s">
        <v>384</v>
      </c>
      <c r="C5721" s="20" t="s">
        <v>18300</v>
      </c>
      <c r="D5721" s="20" t="s">
        <v>18301</v>
      </c>
      <c r="E5721" s="20" t="s">
        <v>387</v>
      </c>
      <c r="F5721" s="20" t="s">
        <v>389</v>
      </c>
      <c r="H5721" s="20" t="s">
        <v>389</v>
      </c>
      <c r="J5721" s="20" t="s">
        <v>397</v>
      </c>
      <c r="K5721" s="20">
        <v>0</v>
      </c>
      <c r="L5721" s="20">
        <v>259.27</v>
      </c>
      <c r="M5721" s="20" t="s">
        <v>428</v>
      </c>
      <c r="N5721" s="23">
        <v>45012</v>
      </c>
      <c r="O5721" s="23">
        <v>45012</v>
      </c>
    </row>
    <row r="5722" spans="1:15">
      <c r="A5722" s="20" t="s">
        <v>18302</v>
      </c>
      <c r="B5722" s="20" t="s">
        <v>384</v>
      </c>
      <c r="C5722" s="20" t="s">
        <v>18303</v>
      </c>
      <c r="D5722" s="20" t="s">
        <v>18304</v>
      </c>
      <c r="E5722" s="20" t="s">
        <v>387</v>
      </c>
      <c r="F5722" s="20" t="s">
        <v>389</v>
      </c>
      <c r="H5722" s="20" t="s">
        <v>389</v>
      </c>
      <c r="J5722" s="20" t="s">
        <v>397</v>
      </c>
      <c r="K5722" s="20">
        <v>0</v>
      </c>
      <c r="L5722" s="20">
        <v>0</v>
      </c>
      <c r="M5722" s="20" t="s">
        <v>392</v>
      </c>
      <c r="N5722" s="23">
        <v>45012</v>
      </c>
      <c r="O5722" s="23">
        <v>45012</v>
      </c>
    </row>
    <row r="5723" spans="1:15">
      <c r="A5723" s="20" t="s">
        <v>18305</v>
      </c>
      <c r="B5723" s="20" t="s">
        <v>384</v>
      </c>
      <c r="C5723" s="20" t="s">
        <v>18306</v>
      </c>
      <c r="D5723" s="20" t="s">
        <v>18307</v>
      </c>
      <c r="E5723" s="20" t="s">
        <v>387</v>
      </c>
      <c r="F5723" s="20" t="s">
        <v>389</v>
      </c>
      <c r="H5723" s="20" t="s">
        <v>389</v>
      </c>
      <c r="J5723" s="20" t="s">
        <v>397</v>
      </c>
      <c r="K5723" s="20">
        <v>0</v>
      </c>
      <c r="L5723" s="20">
        <v>0</v>
      </c>
      <c r="M5723" s="20" t="s">
        <v>392</v>
      </c>
      <c r="N5723" s="23">
        <v>45012</v>
      </c>
      <c r="O5723" s="23">
        <v>45012</v>
      </c>
    </row>
    <row r="5724" spans="1:15">
      <c r="A5724" s="20" t="s">
        <v>18308</v>
      </c>
      <c r="B5724" s="20" t="s">
        <v>384</v>
      </c>
      <c r="C5724" s="20" t="s">
        <v>18309</v>
      </c>
      <c r="D5724" s="20" t="s">
        <v>18310</v>
      </c>
      <c r="E5724" s="20" t="s">
        <v>387</v>
      </c>
      <c r="F5724" s="20" t="s">
        <v>389</v>
      </c>
      <c r="H5724" s="20" t="s">
        <v>389</v>
      </c>
      <c r="J5724" s="20" t="s">
        <v>391</v>
      </c>
      <c r="K5724" s="20">
        <v>0</v>
      </c>
      <c r="L5724" s="20">
        <v>0</v>
      </c>
      <c r="M5724" s="20" t="s">
        <v>392</v>
      </c>
      <c r="N5724" s="23">
        <v>45012</v>
      </c>
      <c r="O5724" s="23">
        <v>45012</v>
      </c>
    </row>
    <row r="5725" spans="1:15">
      <c r="A5725" s="20" t="s">
        <v>18311</v>
      </c>
      <c r="B5725" s="20" t="s">
        <v>384</v>
      </c>
      <c r="C5725" s="20" t="s">
        <v>18312</v>
      </c>
      <c r="D5725" s="20" t="s">
        <v>18313</v>
      </c>
      <c r="E5725" s="20" t="s">
        <v>387</v>
      </c>
      <c r="F5725" s="20" t="s">
        <v>389</v>
      </c>
      <c r="H5725" s="20" t="s">
        <v>389</v>
      </c>
      <c r="J5725" s="20" t="s">
        <v>397</v>
      </c>
      <c r="K5725" s="20">
        <v>0</v>
      </c>
      <c r="L5725" s="20">
        <v>0</v>
      </c>
      <c r="M5725" s="20" t="s">
        <v>392</v>
      </c>
      <c r="N5725" s="23">
        <v>45012</v>
      </c>
      <c r="O5725" s="23">
        <v>45012</v>
      </c>
    </row>
    <row r="5726" spans="1:15">
      <c r="A5726" s="20" t="s">
        <v>18314</v>
      </c>
      <c r="B5726" s="20" t="s">
        <v>384</v>
      </c>
      <c r="C5726" s="20" t="s">
        <v>18315</v>
      </c>
      <c r="D5726" s="20" t="s">
        <v>18316</v>
      </c>
      <c r="E5726" s="20" t="s">
        <v>387</v>
      </c>
      <c r="F5726" s="20" t="s">
        <v>389</v>
      </c>
      <c r="H5726" s="20" t="s">
        <v>389</v>
      </c>
      <c r="J5726" s="20" t="s">
        <v>397</v>
      </c>
      <c r="K5726" s="20">
        <v>0</v>
      </c>
      <c r="L5726" s="20">
        <v>0</v>
      </c>
      <c r="M5726" s="20" t="s">
        <v>392</v>
      </c>
      <c r="N5726" s="23">
        <v>45012</v>
      </c>
      <c r="O5726" s="23">
        <v>45012</v>
      </c>
    </row>
    <row r="5727" spans="1:15">
      <c r="A5727" s="20" t="s">
        <v>18317</v>
      </c>
      <c r="B5727" s="20" t="s">
        <v>384</v>
      </c>
      <c r="C5727" s="20" t="s">
        <v>18318</v>
      </c>
      <c r="D5727" s="20" t="s">
        <v>18319</v>
      </c>
      <c r="E5727" s="20" t="s">
        <v>427</v>
      </c>
      <c r="F5727" s="20" t="s">
        <v>389</v>
      </c>
      <c r="H5727" s="20" t="s">
        <v>389</v>
      </c>
      <c r="J5727" s="20" t="s">
        <v>397</v>
      </c>
      <c r="K5727" s="20">
        <v>0</v>
      </c>
      <c r="L5727" s="20">
        <v>31200</v>
      </c>
      <c r="M5727" s="20" t="s">
        <v>428</v>
      </c>
      <c r="N5727" s="23">
        <v>45013</v>
      </c>
      <c r="O5727" s="23">
        <v>45013</v>
      </c>
    </row>
    <row r="5728" spans="1:15">
      <c r="A5728" s="20" t="s">
        <v>18320</v>
      </c>
      <c r="B5728" s="20" t="s">
        <v>384</v>
      </c>
      <c r="C5728" s="20" t="s">
        <v>18321</v>
      </c>
      <c r="D5728" s="20" t="s">
        <v>18322</v>
      </c>
      <c r="E5728" s="20" t="s">
        <v>387</v>
      </c>
      <c r="F5728" s="20" t="s">
        <v>389</v>
      </c>
      <c r="H5728" s="20" t="s">
        <v>389</v>
      </c>
      <c r="J5728" s="20" t="s">
        <v>391</v>
      </c>
      <c r="K5728" s="20">
        <v>0</v>
      </c>
      <c r="L5728" s="20">
        <v>0</v>
      </c>
      <c r="M5728" s="20" t="s">
        <v>392</v>
      </c>
      <c r="N5728" s="23">
        <v>45013</v>
      </c>
      <c r="O5728" s="23">
        <v>45013</v>
      </c>
    </row>
    <row r="5729" spans="1:15">
      <c r="A5729" s="20" t="s">
        <v>18323</v>
      </c>
      <c r="B5729" s="20" t="s">
        <v>384</v>
      </c>
      <c r="C5729" s="20" t="s">
        <v>18324</v>
      </c>
      <c r="D5729" s="20" t="s">
        <v>18325</v>
      </c>
      <c r="E5729" s="20" t="s">
        <v>387</v>
      </c>
      <c r="F5729" s="20" t="s">
        <v>389</v>
      </c>
      <c r="H5729" s="20" t="s">
        <v>389</v>
      </c>
      <c r="J5729" s="20" t="s">
        <v>397</v>
      </c>
      <c r="K5729" s="20">
        <v>0</v>
      </c>
      <c r="L5729" s="20">
        <v>3056.73</v>
      </c>
      <c r="M5729" s="20" t="s">
        <v>428</v>
      </c>
      <c r="N5729" s="23">
        <v>45013</v>
      </c>
      <c r="O5729" s="23">
        <v>45036</v>
      </c>
    </row>
    <row r="5730" spans="1:15">
      <c r="A5730" s="20" t="s">
        <v>18326</v>
      </c>
      <c r="B5730" s="20" t="s">
        <v>384</v>
      </c>
      <c r="C5730" s="20" t="s">
        <v>18327</v>
      </c>
      <c r="D5730" s="20" t="s">
        <v>18328</v>
      </c>
      <c r="E5730" s="20" t="s">
        <v>387</v>
      </c>
      <c r="F5730" s="20" t="s">
        <v>389</v>
      </c>
      <c r="H5730" s="20" t="s">
        <v>389</v>
      </c>
      <c r="J5730" s="20" t="s">
        <v>391</v>
      </c>
      <c r="K5730" s="20">
        <v>0</v>
      </c>
      <c r="L5730" s="20">
        <v>0</v>
      </c>
      <c r="M5730" s="20" t="s">
        <v>392</v>
      </c>
      <c r="N5730" s="23">
        <v>45013</v>
      </c>
      <c r="O5730" s="23">
        <v>45013</v>
      </c>
    </row>
    <row r="5731" spans="1:15">
      <c r="A5731" s="20" t="s">
        <v>18329</v>
      </c>
      <c r="B5731" s="20" t="s">
        <v>384</v>
      </c>
      <c r="C5731" s="20" t="s">
        <v>18330</v>
      </c>
      <c r="D5731" s="20" t="s">
        <v>18331</v>
      </c>
      <c r="E5731" s="20" t="s">
        <v>387</v>
      </c>
      <c r="F5731" s="20" t="s">
        <v>389</v>
      </c>
      <c r="H5731" s="20" t="s">
        <v>389</v>
      </c>
      <c r="J5731" s="20" t="s">
        <v>391</v>
      </c>
      <c r="K5731" s="20">
        <v>0</v>
      </c>
      <c r="L5731" s="20">
        <v>0</v>
      </c>
      <c r="M5731" s="20" t="s">
        <v>392</v>
      </c>
      <c r="N5731" s="23">
        <v>45013</v>
      </c>
      <c r="O5731" s="23">
        <v>45013</v>
      </c>
    </row>
    <row r="5732" spans="1:15">
      <c r="A5732" s="20" t="s">
        <v>18332</v>
      </c>
      <c r="B5732" s="20" t="s">
        <v>384</v>
      </c>
      <c r="C5732" s="20" t="s">
        <v>18333</v>
      </c>
      <c r="D5732" s="20" t="s">
        <v>18334</v>
      </c>
      <c r="E5732" s="20" t="s">
        <v>387</v>
      </c>
      <c r="F5732" s="20" t="s">
        <v>389</v>
      </c>
      <c r="H5732" s="20" t="s">
        <v>389</v>
      </c>
      <c r="J5732" s="20" t="s">
        <v>391</v>
      </c>
      <c r="K5732" s="20">
        <v>0</v>
      </c>
      <c r="L5732" s="20">
        <v>0</v>
      </c>
      <c r="M5732" s="20" t="s">
        <v>392</v>
      </c>
      <c r="N5732" s="23">
        <v>45013</v>
      </c>
      <c r="O5732" s="23">
        <v>45013</v>
      </c>
    </row>
    <row r="5733" spans="1:15">
      <c r="A5733" s="20" t="s">
        <v>18335</v>
      </c>
      <c r="B5733" s="20" t="s">
        <v>384</v>
      </c>
      <c r="C5733" s="20" t="s">
        <v>18336</v>
      </c>
      <c r="D5733" s="20" t="s">
        <v>18337</v>
      </c>
      <c r="E5733" s="20" t="s">
        <v>387</v>
      </c>
      <c r="F5733" s="20" t="s">
        <v>389</v>
      </c>
      <c r="H5733" s="20" t="s">
        <v>389</v>
      </c>
      <c r="J5733" s="20" t="s">
        <v>391</v>
      </c>
      <c r="K5733" s="20">
        <v>0</v>
      </c>
      <c r="L5733" s="20">
        <v>0</v>
      </c>
      <c r="M5733" s="20" t="s">
        <v>392</v>
      </c>
      <c r="N5733" s="23">
        <v>45013</v>
      </c>
      <c r="O5733" s="23">
        <v>45013</v>
      </c>
    </row>
    <row r="5734" spans="1:15">
      <c r="A5734" s="20" t="s">
        <v>18338</v>
      </c>
      <c r="B5734" s="20" t="s">
        <v>384</v>
      </c>
      <c r="C5734" s="20" t="s">
        <v>18339</v>
      </c>
      <c r="D5734" s="20" t="s">
        <v>18340</v>
      </c>
      <c r="E5734" s="20" t="s">
        <v>387</v>
      </c>
      <c r="F5734" s="20" t="s">
        <v>389</v>
      </c>
      <c r="H5734" s="20" t="s">
        <v>389</v>
      </c>
      <c r="J5734" s="20" t="s">
        <v>391</v>
      </c>
      <c r="K5734" s="20">
        <v>0</v>
      </c>
      <c r="L5734" s="20">
        <v>0</v>
      </c>
      <c r="M5734" s="20" t="s">
        <v>392</v>
      </c>
      <c r="N5734" s="23">
        <v>45013</v>
      </c>
      <c r="O5734" s="23">
        <v>45013</v>
      </c>
    </row>
    <row r="5735" spans="1:15">
      <c r="A5735" s="20" t="s">
        <v>18341</v>
      </c>
      <c r="B5735" s="20" t="s">
        <v>384</v>
      </c>
      <c r="C5735" s="20" t="s">
        <v>18342</v>
      </c>
      <c r="D5735" s="20" t="s">
        <v>18343</v>
      </c>
      <c r="E5735" s="20" t="s">
        <v>387</v>
      </c>
      <c r="F5735" s="20" t="s">
        <v>389</v>
      </c>
      <c r="H5735" s="20" t="s">
        <v>389</v>
      </c>
      <c r="J5735" s="20" t="s">
        <v>391</v>
      </c>
      <c r="K5735" s="20">
        <v>0</v>
      </c>
      <c r="L5735" s="20">
        <v>0</v>
      </c>
      <c r="M5735" s="20" t="s">
        <v>392</v>
      </c>
      <c r="N5735" s="23">
        <v>45013</v>
      </c>
      <c r="O5735" s="23">
        <v>45013</v>
      </c>
    </row>
    <row r="5736" spans="1:15">
      <c r="A5736" s="20" t="s">
        <v>18344</v>
      </c>
      <c r="B5736" s="20" t="s">
        <v>384</v>
      </c>
      <c r="C5736" s="20" t="s">
        <v>18345</v>
      </c>
      <c r="D5736" s="20" t="s">
        <v>18346</v>
      </c>
      <c r="E5736" s="20" t="s">
        <v>387</v>
      </c>
      <c r="F5736" s="20" t="s">
        <v>389</v>
      </c>
      <c r="H5736" s="20" t="s">
        <v>389</v>
      </c>
      <c r="J5736" s="20" t="s">
        <v>397</v>
      </c>
      <c r="K5736" s="20">
        <v>0</v>
      </c>
      <c r="L5736" s="20">
        <v>0</v>
      </c>
      <c r="M5736" s="20" t="s">
        <v>392</v>
      </c>
      <c r="N5736" s="23">
        <v>45013</v>
      </c>
      <c r="O5736" s="23">
        <v>45013</v>
      </c>
    </row>
    <row r="5737" spans="1:15">
      <c r="A5737" s="20" t="s">
        <v>18347</v>
      </c>
      <c r="B5737" s="20" t="s">
        <v>384</v>
      </c>
      <c r="C5737" s="20" t="s">
        <v>18348</v>
      </c>
      <c r="D5737" s="20" t="s">
        <v>18349</v>
      </c>
      <c r="E5737" s="20" t="s">
        <v>387</v>
      </c>
      <c r="F5737" s="20" t="s">
        <v>389</v>
      </c>
      <c r="H5737" s="20" t="s">
        <v>389</v>
      </c>
      <c r="J5737" s="20" t="s">
        <v>391</v>
      </c>
      <c r="K5737" s="20">
        <v>0</v>
      </c>
      <c r="L5737" s="20">
        <v>0</v>
      </c>
      <c r="M5737" s="20" t="s">
        <v>392</v>
      </c>
      <c r="N5737" s="23">
        <v>45013</v>
      </c>
      <c r="O5737" s="23">
        <v>45013</v>
      </c>
    </row>
    <row r="5738" spans="1:15">
      <c r="A5738" s="20" t="s">
        <v>18350</v>
      </c>
      <c r="B5738" s="20" t="s">
        <v>384</v>
      </c>
      <c r="C5738" s="20" t="s">
        <v>18351</v>
      </c>
      <c r="D5738" s="20" t="s">
        <v>18352</v>
      </c>
      <c r="E5738" s="20" t="s">
        <v>387</v>
      </c>
      <c r="F5738" s="20" t="s">
        <v>389</v>
      </c>
      <c r="H5738" s="20" t="s">
        <v>389</v>
      </c>
      <c r="J5738" s="20" t="s">
        <v>391</v>
      </c>
      <c r="K5738" s="20">
        <v>0</v>
      </c>
      <c r="L5738" s="20">
        <v>0</v>
      </c>
      <c r="M5738" s="20" t="s">
        <v>392</v>
      </c>
      <c r="N5738" s="23">
        <v>45013</v>
      </c>
      <c r="O5738" s="23">
        <v>45013</v>
      </c>
    </row>
    <row r="5739" spans="1:15">
      <c r="A5739" s="20" t="s">
        <v>18353</v>
      </c>
      <c r="B5739" s="20" t="s">
        <v>384</v>
      </c>
      <c r="C5739" s="20" t="s">
        <v>18354</v>
      </c>
      <c r="D5739" s="20" t="s">
        <v>18355</v>
      </c>
      <c r="E5739" s="20" t="s">
        <v>387</v>
      </c>
      <c r="F5739" s="20" t="s">
        <v>389</v>
      </c>
      <c r="H5739" s="20" t="s">
        <v>389</v>
      </c>
      <c r="J5739" s="20" t="s">
        <v>391</v>
      </c>
      <c r="K5739" s="20">
        <v>0</v>
      </c>
      <c r="L5739" s="20">
        <v>0</v>
      </c>
      <c r="M5739" s="20" t="s">
        <v>392</v>
      </c>
      <c r="N5739" s="23">
        <v>45013</v>
      </c>
      <c r="O5739" s="23">
        <v>45013</v>
      </c>
    </row>
    <row r="5740" spans="1:15">
      <c r="A5740" s="20" t="s">
        <v>18356</v>
      </c>
      <c r="B5740" s="20" t="s">
        <v>384</v>
      </c>
      <c r="C5740" s="20" t="s">
        <v>18357</v>
      </c>
      <c r="D5740" s="20" t="s">
        <v>18358</v>
      </c>
      <c r="E5740" s="20" t="s">
        <v>387</v>
      </c>
      <c r="F5740" s="20" t="s">
        <v>389</v>
      </c>
      <c r="H5740" s="20" t="s">
        <v>389</v>
      </c>
      <c r="J5740" s="20" t="s">
        <v>397</v>
      </c>
      <c r="K5740" s="20">
        <v>0</v>
      </c>
      <c r="L5740" s="20">
        <v>0</v>
      </c>
      <c r="M5740" s="20" t="s">
        <v>392</v>
      </c>
      <c r="N5740" s="23">
        <v>45013</v>
      </c>
      <c r="O5740" s="23">
        <v>45013</v>
      </c>
    </row>
    <row r="5741" spans="1:15">
      <c r="A5741" s="20" t="s">
        <v>18359</v>
      </c>
      <c r="B5741" s="20" t="s">
        <v>384</v>
      </c>
      <c r="C5741" s="20" t="s">
        <v>18360</v>
      </c>
      <c r="D5741" s="20" t="s">
        <v>18361</v>
      </c>
      <c r="E5741" s="20" t="s">
        <v>478</v>
      </c>
      <c r="F5741" s="20" t="s">
        <v>389</v>
      </c>
      <c r="H5741" s="20" t="s">
        <v>389</v>
      </c>
      <c r="J5741" s="20" t="s">
        <v>391</v>
      </c>
      <c r="K5741" s="20">
        <v>0</v>
      </c>
      <c r="L5741" s="20">
        <v>0</v>
      </c>
      <c r="M5741" s="20" t="s">
        <v>392</v>
      </c>
      <c r="N5741" s="23">
        <v>45013</v>
      </c>
      <c r="O5741" s="23">
        <v>45013</v>
      </c>
    </row>
    <row r="5742" spans="1:15">
      <c r="A5742" s="20" t="s">
        <v>18362</v>
      </c>
      <c r="B5742" s="20" t="s">
        <v>384</v>
      </c>
      <c r="C5742" s="20" t="s">
        <v>18363</v>
      </c>
      <c r="D5742" s="20" t="s">
        <v>18364</v>
      </c>
      <c r="E5742" s="20" t="s">
        <v>387</v>
      </c>
      <c r="F5742" s="20" t="s">
        <v>389</v>
      </c>
      <c r="H5742" s="20" t="s">
        <v>389</v>
      </c>
      <c r="J5742" s="20" t="s">
        <v>397</v>
      </c>
      <c r="K5742" s="20">
        <v>0</v>
      </c>
      <c r="L5742" s="20">
        <v>0</v>
      </c>
      <c r="M5742" s="20" t="s">
        <v>392</v>
      </c>
      <c r="N5742" s="23">
        <v>45014</v>
      </c>
      <c r="O5742" s="23">
        <v>45014</v>
      </c>
    </row>
    <row r="5743" spans="1:15">
      <c r="A5743" s="20" t="s">
        <v>18365</v>
      </c>
      <c r="B5743" s="20" t="s">
        <v>384</v>
      </c>
      <c r="C5743" s="20" t="s">
        <v>18366</v>
      </c>
      <c r="D5743" s="20" t="s">
        <v>18367</v>
      </c>
      <c r="E5743" s="20" t="s">
        <v>387</v>
      </c>
      <c r="F5743" s="20" t="s">
        <v>389</v>
      </c>
      <c r="H5743" s="20" t="s">
        <v>389</v>
      </c>
      <c r="J5743" s="20" t="s">
        <v>397</v>
      </c>
      <c r="K5743" s="20">
        <v>0</v>
      </c>
      <c r="L5743" s="20">
        <v>330547.18</v>
      </c>
      <c r="M5743" s="20" t="s">
        <v>428</v>
      </c>
      <c r="N5743" s="23">
        <v>45014</v>
      </c>
      <c r="O5743" s="23">
        <v>45014</v>
      </c>
    </row>
    <row r="5744" spans="1:15">
      <c r="A5744" s="20" t="s">
        <v>18368</v>
      </c>
      <c r="B5744" s="20" t="s">
        <v>384</v>
      </c>
      <c r="C5744" s="20" t="s">
        <v>18369</v>
      </c>
      <c r="D5744" s="20" t="s">
        <v>18370</v>
      </c>
      <c r="E5744" s="20" t="s">
        <v>450</v>
      </c>
      <c r="F5744" s="20" t="s">
        <v>18371</v>
      </c>
      <c r="G5744" s="20" t="s">
        <v>18372</v>
      </c>
      <c r="H5744" s="20" t="s">
        <v>18373</v>
      </c>
      <c r="I5744" s="20" t="s">
        <v>390</v>
      </c>
      <c r="J5744" s="20" t="s">
        <v>397</v>
      </c>
      <c r="K5744" s="20">
        <v>19000</v>
      </c>
      <c r="L5744" s="20">
        <v>9035.61</v>
      </c>
      <c r="M5744" s="20" t="s">
        <v>392</v>
      </c>
      <c r="N5744" s="23">
        <v>45014</v>
      </c>
      <c r="O5744" s="23">
        <v>45075</v>
      </c>
    </row>
    <row r="5745" spans="1:15">
      <c r="A5745" s="20" t="s">
        <v>18374</v>
      </c>
      <c r="B5745" s="20" t="s">
        <v>384</v>
      </c>
      <c r="C5745" s="20" t="s">
        <v>18375</v>
      </c>
      <c r="D5745" s="20" t="s">
        <v>18376</v>
      </c>
      <c r="E5745" s="20" t="s">
        <v>450</v>
      </c>
      <c r="F5745" s="20" t="s">
        <v>389</v>
      </c>
      <c r="H5745" s="20" t="s">
        <v>389</v>
      </c>
      <c r="J5745" s="20" t="s">
        <v>397</v>
      </c>
      <c r="K5745" s="20">
        <v>2500</v>
      </c>
      <c r="L5745" s="20">
        <v>428.96</v>
      </c>
      <c r="M5745" s="20" t="s">
        <v>392</v>
      </c>
      <c r="N5745" s="23">
        <v>45014</v>
      </c>
      <c r="O5745" s="23">
        <v>45014</v>
      </c>
    </row>
    <row r="5746" spans="1:15">
      <c r="A5746" s="20" t="s">
        <v>18377</v>
      </c>
      <c r="B5746" s="20" t="s">
        <v>384</v>
      </c>
      <c r="C5746" s="20" t="s">
        <v>18378</v>
      </c>
      <c r="D5746" s="20" t="s">
        <v>18379</v>
      </c>
      <c r="E5746" s="20" t="s">
        <v>387</v>
      </c>
      <c r="F5746" s="20" t="s">
        <v>389</v>
      </c>
      <c r="H5746" s="20" t="s">
        <v>389</v>
      </c>
      <c r="J5746" s="20" t="s">
        <v>391</v>
      </c>
      <c r="K5746" s="20">
        <v>0</v>
      </c>
      <c r="L5746" s="20">
        <v>0</v>
      </c>
      <c r="M5746" s="20" t="s">
        <v>392</v>
      </c>
      <c r="N5746" s="23">
        <v>45014</v>
      </c>
      <c r="O5746" s="23">
        <v>45014</v>
      </c>
    </row>
    <row r="5747" spans="1:15">
      <c r="A5747" s="20" t="s">
        <v>18380</v>
      </c>
      <c r="B5747" s="20" t="s">
        <v>384</v>
      </c>
      <c r="C5747" s="20" t="s">
        <v>18381</v>
      </c>
      <c r="D5747" s="20" t="s">
        <v>18382</v>
      </c>
      <c r="E5747" s="20" t="s">
        <v>387</v>
      </c>
      <c r="F5747" s="20" t="s">
        <v>389</v>
      </c>
      <c r="H5747" s="20" t="s">
        <v>389</v>
      </c>
      <c r="J5747" s="20" t="s">
        <v>391</v>
      </c>
      <c r="K5747" s="20">
        <v>0</v>
      </c>
      <c r="L5747" s="20">
        <v>0</v>
      </c>
      <c r="M5747" s="20" t="s">
        <v>392</v>
      </c>
      <c r="N5747" s="23">
        <v>45014</v>
      </c>
      <c r="O5747" s="23">
        <v>45014</v>
      </c>
    </row>
    <row r="5748" spans="1:15">
      <c r="A5748" s="20" t="s">
        <v>18383</v>
      </c>
      <c r="B5748" s="20" t="s">
        <v>384</v>
      </c>
      <c r="C5748" s="20" t="s">
        <v>18384</v>
      </c>
      <c r="D5748" s="20" t="s">
        <v>18385</v>
      </c>
      <c r="E5748" s="20" t="s">
        <v>387</v>
      </c>
      <c r="F5748" s="20" t="s">
        <v>389</v>
      </c>
      <c r="H5748" s="20" t="s">
        <v>389</v>
      </c>
      <c r="J5748" s="20" t="s">
        <v>405</v>
      </c>
      <c r="K5748" s="20">
        <v>0</v>
      </c>
      <c r="L5748" s="20">
        <v>1001</v>
      </c>
      <c r="M5748" s="20" t="s">
        <v>428</v>
      </c>
      <c r="N5748" s="23">
        <v>45014</v>
      </c>
      <c r="O5748" s="23">
        <v>45051</v>
      </c>
    </row>
    <row r="5749" spans="1:15">
      <c r="A5749" s="20" t="s">
        <v>18386</v>
      </c>
      <c r="B5749" s="20" t="s">
        <v>384</v>
      </c>
      <c r="C5749" s="20" t="s">
        <v>18387</v>
      </c>
      <c r="D5749" s="20" t="s">
        <v>18388</v>
      </c>
      <c r="E5749" s="20" t="s">
        <v>387</v>
      </c>
      <c r="F5749" s="20" t="s">
        <v>389</v>
      </c>
      <c r="H5749" s="20" t="s">
        <v>389</v>
      </c>
      <c r="J5749" s="20" t="s">
        <v>391</v>
      </c>
      <c r="K5749" s="20">
        <v>0</v>
      </c>
      <c r="L5749" s="20">
        <v>0</v>
      </c>
      <c r="M5749" s="20" t="s">
        <v>392</v>
      </c>
      <c r="N5749" s="23">
        <v>45014</v>
      </c>
      <c r="O5749" s="23">
        <v>45014</v>
      </c>
    </row>
    <row r="5750" spans="1:15">
      <c r="A5750" s="20" t="s">
        <v>18389</v>
      </c>
      <c r="B5750" s="20" t="s">
        <v>384</v>
      </c>
      <c r="C5750" s="20" t="s">
        <v>18390</v>
      </c>
      <c r="D5750" s="20" t="s">
        <v>18391</v>
      </c>
      <c r="E5750" s="20" t="s">
        <v>387</v>
      </c>
      <c r="F5750" s="20" t="s">
        <v>389</v>
      </c>
      <c r="H5750" s="20" t="s">
        <v>389</v>
      </c>
      <c r="J5750" s="20" t="s">
        <v>397</v>
      </c>
      <c r="K5750" s="20">
        <v>0</v>
      </c>
      <c r="L5750" s="20">
        <v>0</v>
      </c>
      <c r="M5750" s="20" t="s">
        <v>392</v>
      </c>
      <c r="N5750" s="23">
        <v>45014</v>
      </c>
      <c r="O5750" s="23">
        <v>45014</v>
      </c>
    </row>
    <row r="5751" spans="1:15">
      <c r="A5751" s="20" t="s">
        <v>18392</v>
      </c>
      <c r="B5751" s="20" t="s">
        <v>384</v>
      </c>
      <c r="C5751" s="20" t="s">
        <v>18393</v>
      </c>
      <c r="D5751" s="20" t="s">
        <v>18394</v>
      </c>
      <c r="E5751" s="20" t="s">
        <v>387</v>
      </c>
      <c r="F5751" s="20" t="s">
        <v>389</v>
      </c>
      <c r="H5751" s="20" t="s">
        <v>389</v>
      </c>
      <c r="J5751" s="20" t="s">
        <v>391</v>
      </c>
      <c r="K5751" s="20">
        <v>0</v>
      </c>
      <c r="L5751" s="20">
        <v>0</v>
      </c>
      <c r="M5751" s="20" t="s">
        <v>392</v>
      </c>
      <c r="N5751" s="23">
        <v>45014</v>
      </c>
      <c r="O5751" s="23">
        <v>45014</v>
      </c>
    </row>
    <row r="5752" spans="1:15">
      <c r="A5752" s="20" t="s">
        <v>18395</v>
      </c>
      <c r="B5752" s="20" t="s">
        <v>384</v>
      </c>
      <c r="C5752" s="20" t="s">
        <v>18396</v>
      </c>
      <c r="D5752" s="20" t="s">
        <v>18397</v>
      </c>
      <c r="E5752" s="20" t="s">
        <v>387</v>
      </c>
      <c r="F5752" s="20" t="s">
        <v>389</v>
      </c>
      <c r="H5752" s="20" t="s">
        <v>389</v>
      </c>
      <c r="J5752" s="20" t="s">
        <v>391</v>
      </c>
      <c r="K5752" s="20">
        <v>0</v>
      </c>
      <c r="L5752" s="20">
        <v>0</v>
      </c>
      <c r="M5752" s="20" t="s">
        <v>392</v>
      </c>
      <c r="N5752" s="23">
        <v>45014</v>
      </c>
      <c r="O5752" s="23">
        <v>45014</v>
      </c>
    </row>
    <row r="5753" spans="1:15">
      <c r="A5753" s="20" t="s">
        <v>18398</v>
      </c>
      <c r="B5753" s="20" t="s">
        <v>384</v>
      </c>
      <c r="C5753" s="20" t="s">
        <v>18399</v>
      </c>
      <c r="D5753" s="20" t="s">
        <v>18400</v>
      </c>
      <c r="E5753" s="20" t="s">
        <v>387</v>
      </c>
      <c r="F5753" s="20" t="s">
        <v>389</v>
      </c>
      <c r="H5753" s="20" t="s">
        <v>389</v>
      </c>
      <c r="J5753" s="20" t="s">
        <v>405</v>
      </c>
      <c r="K5753" s="20">
        <v>0</v>
      </c>
      <c r="L5753" s="20">
        <v>127</v>
      </c>
      <c r="M5753" s="20" t="s">
        <v>428</v>
      </c>
      <c r="N5753" s="23">
        <v>45014</v>
      </c>
      <c r="O5753" s="23">
        <v>45027</v>
      </c>
    </row>
    <row r="5754" spans="1:15">
      <c r="A5754" s="20" t="s">
        <v>18401</v>
      </c>
      <c r="B5754" s="20" t="s">
        <v>384</v>
      </c>
      <c r="C5754" s="20" t="s">
        <v>18402</v>
      </c>
      <c r="D5754" s="20" t="s">
        <v>18403</v>
      </c>
      <c r="E5754" s="20" t="s">
        <v>387</v>
      </c>
      <c r="F5754" s="20" t="s">
        <v>389</v>
      </c>
      <c r="H5754" s="20" t="s">
        <v>389</v>
      </c>
      <c r="J5754" s="20" t="s">
        <v>391</v>
      </c>
      <c r="K5754" s="20">
        <v>0</v>
      </c>
      <c r="L5754" s="20">
        <v>0</v>
      </c>
      <c r="M5754" s="20" t="s">
        <v>392</v>
      </c>
      <c r="N5754" s="23">
        <v>45014</v>
      </c>
      <c r="O5754" s="23">
        <v>45014</v>
      </c>
    </row>
    <row r="5755" spans="1:15">
      <c r="A5755" s="20" t="s">
        <v>18404</v>
      </c>
      <c r="B5755" s="20" t="s">
        <v>384</v>
      </c>
      <c r="C5755" s="20" t="s">
        <v>18405</v>
      </c>
      <c r="D5755" s="20" t="s">
        <v>18406</v>
      </c>
      <c r="E5755" s="20" t="s">
        <v>478</v>
      </c>
      <c r="F5755" s="20" t="s">
        <v>389</v>
      </c>
      <c r="H5755" s="20" t="s">
        <v>389</v>
      </c>
      <c r="J5755" s="20" t="s">
        <v>391</v>
      </c>
      <c r="K5755" s="20">
        <v>0</v>
      </c>
      <c r="L5755" s="20">
        <v>0</v>
      </c>
      <c r="M5755" s="20" t="s">
        <v>392</v>
      </c>
      <c r="N5755" s="23">
        <v>45015</v>
      </c>
      <c r="O5755" s="23">
        <v>45015</v>
      </c>
    </row>
    <row r="5756" spans="1:15">
      <c r="A5756" s="20" t="s">
        <v>18407</v>
      </c>
      <c r="B5756" s="20" t="s">
        <v>384</v>
      </c>
      <c r="C5756" s="20" t="s">
        <v>18408</v>
      </c>
      <c r="D5756" s="20" t="s">
        <v>18409</v>
      </c>
      <c r="E5756" s="20" t="s">
        <v>450</v>
      </c>
      <c r="F5756" s="20" t="s">
        <v>18410</v>
      </c>
      <c r="G5756" s="20" t="s">
        <v>18411</v>
      </c>
      <c r="H5756" s="20" t="s">
        <v>18412</v>
      </c>
      <c r="I5756" s="20" t="s">
        <v>390</v>
      </c>
      <c r="J5756" s="20" t="s">
        <v>397</v>
      </c>
      <c r="K5756" s="20">
        <v>19999</v>
      </c>
      <c r="L5756" s="20">
        <v>0</v>
      </c>
      <c r="M5756" s="20" t="s">
        <v>392</v>
      </c>
      <c r="N5756" s="23">
        <v>45015</v>
      </c>
      <c r="O5756" s="23">
        <v>45020</v>
      </c>
    </row>
    <row r="5757" spans="1:15">
      <c r="A5757" s="20" t="s">
        <v>18413</v>
      </c>
      <c r="B5757" s="20" t="s">
        <v>384</v>
      </c>
      <c r="C5757" s="20" t="s">
        <v>18414</v>
      </c>
      <c r="D5757" s="20" t="s">
        <v>18415</v>
      </c>
      <c r="E5757" s="20" t="s">
        <v>427</v>
      </c>
      <c r="F5757" s="20" t="s">
        <v>389</v>
      </c>
      <c r="H5757" s="20" t="s">
        <v>389</v>
      </c>
      <c r="J5757" s="20" t="s">
        <v>397</v>
      </c>
      <c r="K5757" s="20">
        <v>0</v>
      </c>
      <c r="L5757" s="20">
        <v>3400</v>
      </c>
      <c r="M5757" s="20" t="s">
        <v>428</v>
      </c>
      <c r="N5757" s="23">
        <v>45015</v>
      </c>
      <c r="O5757" s="23">
        <v>45027</v>
      </c>
    </row>
    <row r="5758" spans="1:15">
      <c r="A5758" s="20" t="s">
        <v>18416</v>
      </c>
      <c r="B5758" s="20" t="s">
        <v>384</v>
      </c>
      <c r="C5758" s="20" t="s">
        <v>18417</v>
      </c>
      <c r="D5758" s="20" t="s">
        <v>18418</v>
      </c>
      <c r="E5758" s="20" t="s">
        <v>387</v>
      </c>
      <c r="F5758" s="20" t="s">
        <v>389</v>
      </c>
      <c r="H5758" s="20" t="s">
        <v>389</v>
      </c>
      <c r="J5758" s="20" t="s">
        <v>397</v>
      </c>
      <c r="K5758" s="20">
        <v>0</v>
      </c>
      <c r="L5758" s="20">
        <v>0</v>
      </c>
      <c r="M5758" s="20" t="s">
        <v>392</v>
      </c>
      <c r="N5758" s="23">
        <v>45015</v>
      </c>
      <c r="O5758" s="23">
        <v>45015</v>
      </c>
    </row>
    <row r="5759" spans="1:15">
      <c r="A5759" s="20" t="s">
        <v>18419</v>
      </c>
      <c r="B5759" s="20" t="s">
        <v>384</v>
      </c>
      <c r="C5759" s="20" t="s">
        <v>18420</v>
      </c>
      <c r="D5759" s="20" t="s">
        <v>18421</v>
      </c>
      <c r="E5759" s="20" t="s">
        <v>478</v>
      </c>
      <c r="F5759" s="20" t="s">
        <v>389</v>
      </c>
      <c r="H5759" s="20" t="s">
        <v>389</v>
      </c>
      <c r="J5759" s="20" t="s">
        <v>391</v>
      </c>
      <c r="K5759" s="20">
        <v>0</v>
      </c>
      <c r="L5759" s="20">
        <v>0</v>
      </c>
      <c r="M5759" s="20" t="s">
        <v>392</v>
      </c>
      <c r="N5759" s="23">
        <v>45015</v>
      </c>
      <c r="O5759" s="23">
        <v>45015</v>
      </c>
    </row>
    <row r="5760" spans="1:15">
      <c r="A5760" s="20" t="s">
        <v>18422</v>
      </c>
      <c r="B5760" s="20" t="s">
        <v>384</v>
      </c>
      <c r="C5760" s="20" t="s">
        <v>18423</v>
      </c>
      <c r="D5760" s="20" t="s">
        <v>18424</v>
      </c>
      <c r="E5760" s="20" t="s">
        <v>427</v>
      </c>
      <c r="F5760" s="20" t="s">
        <v>389</v>
      </c>
      <c r="H5760" s="20" t="s">
        <v>389</v>
      </c>
      <c r="J5760" s="20" t="s">
        <v>397</v>
      </c>
      <c r="K5760" s="20">
        <v>0</v>
      </c>
      <c r="L5760" s="20">
        <v>2289.9699999999998</v>
      </c>
      <c r="M5760" s="20" t="s">
        <v>428</v>
      </c>
      <c r="N5760" s="23">
        <v>45015</v>
      </c>
      <c r="O5760" s="23">
        <v>45054</v>
      </c>
    </row>
    <row r="5761" spans="1:15">
      <c r="A5761" s="20" t="s">
        <v>18425</v>
      </c>
      <c r="B5761" s="20" t="s">
        <v>384</v>
      </c>
      <c r="C5761" s="20" t="s">
        <v>18426</v>
      </c>
      <c r="D5761" s="20" t="s">
        <v>18427</v>
      </c>
      <c r="E5761" s="20" t="s">
        <v>387</v>
      </c>
      <c r="F5761" s="20" t="s">
        <v>389</v>
      </c>
      <c r="H5761" s="20" t="s">
        <v>389</v>
      </c>
      <c r="J5761" s="20" t="s">
        <v>391</v>
      </c>
      <c r="K5761" s="20">
        <v>0</v>
      </c>
      <c r="L5761" s="20">
        <v>0</v>
      </c>
      <c r="M5761" s="20" t="s">
        <v>392</v>
      </c>
      <c r="N5761" s="23">
        <v>45015</v>
      </c>
      <c r="O5761" s="23">
        <v>45015</v>
      </c>
    </row>
    <row r="5762" spans="1:15">
      <c r="A5762" s="20" t="s">
        <v>18428</v>
      </c>
      <c r="B5762" s="20" t="s">
        <v>384</v>
      </c>
      <c r="C5762" s="20" t="s">
        <v>18429</v>
      </c>
      <c r="D5762" s="20" t="s">
        <v>18430</v>
      </c>
      <c r="E5762" s="20" t="s">
        <v>478</v>
      </c>
      <c r="F5762" s="20" t="s">
        <v>389</v>
      </c>
      <c r="H5762" s="20" t="s">
        <v>389</v>
      </c>
      <c r="J5762" s="20" t="s">
        <v>391</v>
      </c>
      <c r="K5762" s="20">
        <v>0</v>
      </c>
      <c r="L5762" s="20">
        <v>0</v>
      </c>
      <c r="M5762" s="20" t="s">
        <v>392</v>
      </c>
      <c r="N5762" s="23">
        <v>45015</v>
      </c>
      <c r="O5762" s="23">
        <v>45015</v>
      </c>
    </row>
    <row r="5763" spans="1:15">
      <c r="A5763" s="20" t="s">
        <v>18431</v>
      </c>
      <c r="B5763" s="20" t="s">
        <v>384</v>
      </c>
      <c r="C5763" s="20" t="s">
        <v>18432</v>
      </c>
      <c r="D5763" s="20" t="s">
        <v>18433</v>
      </c>
      <c r="E5763" s="20" t="s">
        <v>387</v>
      </c>
      <c r="F5763" s="20" t="s">
        <v>389</v>
      </c>
      <c r="H5763" s="20" t="s">
        <v>389</v>
      </c>
      <c r="J5763" s="20" t="s">
        <v>397</v>
      </c>
      <c r="K5763" s="20">
        <v>0</v>
      </c>
      <c r="L5763" s="20">
        <v>1889.65</v>
      </c>
      <c r="M5763" s="20" t="s">
        <v>428</v>
      </c>
      <c r="N5763" s="23">
        <v>45015</v>
      </c>
      <c r="O5763" s="23">
        <v>45015</v>
      </c>
    </row>
    <row r="5764" spans="1:15">
      <c r="A5764" s="20" t="s">
        <v>18434</v>
      </c>
      <c r="B5764" s="20" t="s">
        <v>384</v>
      </c>
      <c r="C5764" s="20" t="s">
        <v>18435</v>
      </c>
      <c r="D5764" s="20" t="s">
        <v>18436</v>
      </c>
      <c r="E5764" s="20" t="s">
        <v>387</v>
      </c>
      <c r="F5764" s="20" t="s">
        <v>389</v>
      </c>
      <c r="H5764" s="20" t="s">
        <v>389</v>
      </c>
      <c r="J5764" s="20" t="s">
        <v>397</v>
      </c>
      <c r="K5764" s="20">
        <v>0</v>
      </c>
      <c r="L5764" s="20">
        <v>0</v>
      </c>
      <c r="M5764" s="20" t="s">
        <v>392</v>
      </c>
      <c r="N5764" s="23">
        <v>45015</v>
      </c>
      <c r="O5764" s="23">
        <v>45015</v>
      </c>
    </row>
    <row r="5765" spans="1:15">
      <c r="A5765" s="20" t="s">
        <v>18437</v>
      </c>
      <c r="B5765" s="20" t="s">
        <v>384</v>
      </c>
      <c r="C5765" s="20" t="s">
        <v>18438</v>
      </c>
      <c r="D5765" s="20" t="s">
        <v>18439</v>
      </c>
      <c r="E5765" s="20" t="s">
        <v>387</v>
      </c>
      <c r="F5765" s="20" t="s">
        <v>389</v>
      </c>
      <c r="H5765" s="20" t="s">
        <v>389</v>
      </c>
      <c r="J5765" s="20" t="s">
        <v>391</v>
      </c>
      <c r="K5765" s="20">
        <v>0</v>
      </c>
      <c r="L5765" s="20">
        <v>0</v>
      </c>
      <c r="M5765" s="20" t="s">
        <v>392</v>
      </c>
      <c r="N5765" s="23">
        <v>45015</v>
      </c>
      <c r="O5765" s="23">
        <v>45015</v>
      </c>
    </row>
    <row r="5766" spans="1:15">
      <c r="A5766" s="20" t="s">
        <v>18440</v>
      </c>
      <c r="B5766" s="20" t="s">
        <v>384</v>
      </c>
      <c r="C5766" s="20" t="s">
        <v>18441</v>
      </c>
      <c r="D5766" s="20" t="s">
        <v>18442</v>
      </c>
      <c r="E5766" s="20" t="s">
        <v>387</v>
      </c>
      <c r="F5766" s="20" t="s">
        <v>389</v>
      </c>
      <c r="H5766" s="20" t="s">
        <v>389</v>
      </c>
      <c r="J5766" s="20" t="s">
        <v>391</v>
      </c>
      <c r="K5766" s="20">
        <v>0</v>
      </c>
      <c r="L5766" s="20">
        <v>0</v>
      </c>
      <c r="M5766" s="20" t="s">
        <v>392</v>
      </c>
      <c r="N5766" s="23">
        <v>45015</v>
      </c>
      <c r="O5766" s="23">
        <v>45015</v>
      </c>
    </row>
    <row r="5767" spans="1:15">
      <c r="A5767" s="20" t="s">
        <v>18443</v>
      </c>
      <c r="B5767" s="20" t="s">
        <v>384</v>
      </c>
      <c r="C5767" s="20" t="s">
        <v>18444</v>
      </c>
      <c r="D5767" s="20" t="s">
        <v>18445</v>
      </c>
      <c r="E5767" s="20" t="s">
        <v>387</v>
      </c>
      <c r="F5767" s="20" t="s">
        <v>389</v>
      </c>
      <c r="H5767" s="20" t="s">
        <v>389</v>
      </c>
      <c r="J5767" s="20" t="s">
        <v>391</v>
      </c>
      <c r="K5767" s="20">
        <v>0</v>
      </c>
      <c r="L5767" s="20">
        <v>0</v>
      </c>
      <c r="M5767" s="20" t="s">
        <v>392</v>
      </c>
      <c r="N5767" s="23">
        <v>45015</v>
      </c>
      <c r="O5767" s="23">
        <v>45015</v>
      </c>
    </row>
    <row r="5768" spans="1:15">
      <c r="A5768" s="20" t="s">
        <v>18446</v>
      </c>
      <c r="B5768" s="20" t="s">
        <v>384</v>
      </c>
      <c r="C5768" s="20" t="s">
        <v>18447</v>
      </c>
      <c r="D5768" s="20" t="s">
        <v>18448</v>
      </c>
      <c r="E5768" s="20" t="s">
        <v>387</v>
      </c>
      <c r="F5768" s="20" t="s">
        <v>389</v>
      </c>
      <c r="H5768" s="20" t="s">
        <v>389</v>
      </c>
      <c r="J5768" s="20" t="s">
        <v>397</v>
      </c>
      <c r="K5768" s="20">
        <v>0</v>
      </c>
      <c r="L5768" s="20">
        <v>0</v>
      </c>
      <c r="M5768" s="20" t="s">
        <v>392</v>
      </c>
      <c r="N5768" s="23">
        <v>45015</v>
      </c>
      <c r="O5768" s="23">
        <v>45015</v>
      </c>
    </row>
    <row r="5769" spans="1:15">
      <c r="A5769" s="20" t="s">
        <v>18449</v>
      </c>
      <c r="B5769" s="20" t="s">
        <v>384</v>
      </c>
      <c r="C5769" s="20" t="s">
        <v>18450</v>
      </c>
      <c r="D5769" s="20" t="s">
        <v>18451</v>
      </c>
      <c r="E5769" s="20" t="s">
        <v>387</v>
      </c>
      <c r="F5769" s="20" t="s">
        <v>389</v>
      </c>
      <c r="H5769" s="20" t="s">
        <v>389</v>
      </c>
      <c r="J5769" s="20" t="s">
        <v>397</v>
      </c>
      <c r="K5769" s="20">
        <v>0</v>
      </c>
      <c r="L5769" s="20">
        <v>0</v>
      </c>
      <c r="M5769" s="20" t="s">
        <v>392</v>
      </c>
      <c r="N5769" s="23">
        <v>45015</v>
      </c>
      <c r="O5769" s="23">
        <v>45015</v>
      </c>
    </row>
    <row r="5770" spans="1:15">
      <c r="A5770" s="20" t="s">
        <v>18452</v>
      </c>
      <c r="B5770" s="20" t="s">
        <v>384</v>
      </c>
      <c r="C5770" s="20" t="s">
        <v>18453</v>
      </c>
      <c r="D5770" s="20" t="s">
        <v>18454</v>
      </c>
      <c r="E5770" s="20" t="s">
        <v>387</v>
      </c>
      <c r="F5770" s="20" t="s">
        <v>389</v>
      </c>
      <c r="H5770" s="20" t="s">
        <v>389</v>
      </c>
      <c r="J5770" s="20" t="s">
        <v>397</v>
      </c>
      <c r="K5770" s="20">
        <v>0</v>
      </c>
      <c r="L5770" s="20">
        <v>0</v>
      </c>
      <c r="M5770" s="20" t="s">
        <v>392</v>
      </c>
      <c r="N5770" s="23">
        <v>45015</v>
      </c>
      <c r="O5770" s="23">
        <v>45015</v>
      </c>
    </row>
    <row r="5771" spans="1:15">
      <c r="A5771" s="20" t="s">
        <v>18455</v>
      </c>
      <c r="B5771" s="20" t="s">
        <v>384</v>
      </c>
      <c r="C5771" s="20" t="s">
        <v>18456</v>
      </c>
      <c r="D5771" s="20" t="s">
        <v>18457</v>
      </c>
      <c r="E5771" s="20" t="s">
        <v>387</v>
      </c>
      <c r="F5771" s="20" t="s">
        <v>389</v>
      </c>
      <c r="H5771" s="20" t="s">
        <v>389</v>
      </c>
      <c r="J5771" s="20" t="s">
        <v>397</v>
      </c>
      <c r="K5771" s="20">
        <v>0</v>
      </c>
      <c r="L5771" s="20">
        <v>0</v>
      </c>
      <c r="M5771" s="20" t="s">
        <v>392</v>
      </c>
      <c r="N5771" s="23">
        <v>45015</v>
      </c>
      <c r="O5771" s="23">
        <v>45015</v>
      </c>
    </row>
    <row r="5772" spans="1:15">
      <c r="A5772" s="20" t="s">
        <v>18458</v>
      </c>
      <c r="B5772" s="20" t="s">
        <v>384</v>
      </c>
      <c r="C5772" s="20" t="s">
        <v>18459</v>
      </c>
      <c r="D5772" s="20" t="s">
        <v>18460</v>
      </c>
      <c r="E5772" s="20" t="s">
        <v>387</v>
      </c>
      <c r="F5772" s="20" t="s">
        <v>389</v>
      </c>
      <c r="H5772" s="20" t="s">
        <v>389</v>
      </c>
      <c r="J5772" s="20" t="s">
        <v>397</v>
      </c>
      <c r="K5772" s="20">
        <v>0</v>
      </c>
      <c r="L5772" s="20">
        <v>0</v>
      </c>
      <c r="M5772" s="20" t="s">
        <v>392</v>
      </c>
      <c r="N5772" s="23">
        <v>45015</v>
      </c>
      <c r="O5772" s="23">
        <v>45015</v>
      </c>
    </row>
    <row r="5773" spans="1:15">
      <c r="A5773" s="20" t="s">
        <v>18461</v>
      </c>
      <c r="B5773" s="20" t="s">
        <v>384</v>
      </c>
      <c r="C5773" s="20" t="s">
        <v>18462</v>
      </c>
      <c r="D5773" s="20" t="s">
        <v>18463</v>
      </c>
      <c r="E5773" s="20" t="s">
        <v>387</v>
      </c>
      <c r="F5773" s="20" t="s">
        <v>389</v>
      </c>
      <c r="H5773" s="20" t="s">
        <v>389</v>
      </c>
      <c r="J5773" s="20" t="s">
        <v>397</v>
      </c>
      <c r="K5773" s="20">
        <v>0</v>
      </c>
      <c r="L5773" s="20">
        <v>0</v>
      </c>
      <c r="M5773" s="20" t="s">
        <v>392</v>
      </c>
      <c r="N5773" s="23">
        <v>45015</v>
      </c>
      <c r="O5773" s="23">
        <v>45015</v>
      </c>
    </row>
    <row r="5774" spans="1:15">
      <c r="A5774" s="20" t="s">
        <v>18464</v>
      </c>
      <c r="B5774" s="20" t="s">
        <v>384</v>
      </c>
      <c r="C5774" s="20" t="s">
        <v>18465</v>
      </c>
      <c r="D5774" s="20" t="s">
        <v>18466</v>
      </c>
      <c r="E5774" s="20" t="s">
        <v>387</v>
      </c>
      <c r="F5774" s="20" t="s">
        <v>389</v>
      </c>
      <c r="H5774" s="20" t="s">
        <v>389</v>
      </c>
      <c r="J5774" s="20" t="s">
        <v>397</v>
      </c>
      <c r="K5774" s="20">
        <v>0</v>
      </c>
      <c r="L5774" s="20">
        <v>0</v>
      </c>
      <c r="M5774" s="20" t="s">
        <v>392</v>
      </c>
      <c r="N5774" s="23">
        <v>45015</v>
      </c>
      <c r="O5774" s="23">
        <v>45015</v>
      </c>
    </row>
    <row r="5775" spans="1:15">
      <c r="A5775" s="20" t="s">
        <v>18467</v>
      </c>
      <c r="B5775" s="20" t="s">
        <v>384</v>
      </c>
      <c r="C5775" s="20" t="s">
        <v>18468</v>
      </c>
      <c r="D5775" s="20" t="s">
        <v>18469</v>
      </c>
      <c r="E5775" s="20" t="s">
        <v>2857</v>
      </c>
      <c r="F5775" s="20" t="s">
        <v>389</v>
      </c>
      <c r="H5775" s="20" t="s">
        <v>389</v>
      </c>
      <c r="J5775" s="20" t="s">
        <v>397</v>
      </c>
      <c r="K5775" s="20">
        <v>0</v>
      </c>
      <c r="L5775" s="20">
        <v>0</v>
      </c>
      <c r="M5775" s="20" t="s">
        <v>392</v>
      </c>
      <c r="N5775" s="23">
        <v>45015</v>
      </c>
      <c r="O5775" s="23">
        <v>45015</v>
      </c>
    </row>
    <row r="5776" spans="1:15">
      <c r="A5776" s="20" t="s">
        <v>18470</v>
      </c>
      <c r="B5776" s="20" t="s">
        <v>384</v>
      </c>
      <c r="C5776" s="20" t="s">
        <v>18471</v>
      </c>
      <c r="D5776" s="20" t="s">
        <v>18472</v>
      </c>
      <c r="E5776" s="20" t="s">
        <v>2857</v>
      </c>
      <c r="F5776" s="20" t="s">
        <v>389</v>
      </c>
      <c r="H5776" s="20" t="s">
        <v>389</v>
      </c>
      <c r="J5776" s="20" t="s">
        <v>397</v>
      </c>
      <c r="K5776" s="20">
        <v>0</v>
      </c>
      <c r="L5776" s="20">
        <v>0</v>
      </c>
      <c r="M5776" s="20" t="s">
        <v>392</v>
      </c>
      <c r="N5776" s="23">
        <v>45015</v>
      </c>
      <c r="O5776" s="23">
        <v>45015</v>
      </c>
    </row>
    <row r="5777" spans="1:15">
      <c r="A5777" s="20" t="s">
        <v>18473</v>
      </c>
      <c r="B5777" s="20" t="s">
        <v>384</v>
      </c>
      <c r="C5777" s="20" t="s">
        <v>18474</v>
      </c>
      <c r="D5777" s="20" t="s">
        <v>18475</v>
      </c>
      <c r="E5777" s="20" t="s">
        <v>450</v>
      </c>
      <c r="F5777" s="20" t="s">
        <v>18476</v>
      </c>
      <c r="G5777" s="20" t="s">
        <v>18477</v>
      </c>
      <c r="H5777" s="20" t="s">
        <v>18478</v>
      </c>
      <c r="I5777" s="20" t="s">
        <v>390</v>
      </c>
      <c r="J5777" s="20" t="s">
        <v>397</v>
      </c>
      <c r="K5777" s="20">
        <v>2500</v>
      </c>
      <c r="L5777" s="20">
        <v>215.22</v>
      </c>
      <c r="M5777" s="20" t="s">
        <v>392</v>
      </c>
      <c r="N5777" s="23">
        <v>45016</v>
      </c>
      <c r="O5777" s="23">
        <v>45019</v>
      </c>
    </row>
    <row r="5778" spans="1:15">
      <c r="A5778" s="20" t="s">
        <v>18479</v>
      </c>
      <c r="B5778" s="20" t="s">
        <v>384</v>
      </c>
      <c r="C5778" s="20" t="s">
        <v>18480</v>
      </c>
      <c r="D5778" s="20" t="s">
        <v>18481</v>
      </c>
      <c r="E5778" s="20" t="s">
        <v>387</v>
      </c>
      <c r="F5778" s="20" t="s">
        <v>389</v>
      </c>
      <c r="H5778" s="20" t="s">
        <v>389</v>
      </c>
      <c r="J5778" s="20" t="s">
        <v>397</v>
      </c>
      <c r="K5778" s="20">
        <v>0</v>
      </c>
      <c r="L5778" s="20">
        <v>0</v>
      </c>
      <c r="M5778" s="20" t="s">
        <v>392</v>
      </c>
      <c r="N5778" s="23">
        <v>45037</v>
      </c>
      <c r="O5778" s="23">
        <v>45037</v>
      </c>
    </row>
    <row r="5779" spans="1:15">
      <c r="A5779" s="20" t="s">
        <v>18482</v>
      </c>
      <c r="B5779" s="20" t="s">
        <v>384</v>
      </c>
      <c r="C5779" s="20" t="s">
        <v>18483</v>
      </c>
      <c r="D5779" s="20" t="s">
        <v>18484</v>
      </c>
      <c r="E5779" s="20" t="s">
        <v>387</v>
      </c>
      <c r="F5779" s="20" t="s">
        <v>389</v>
      </c>
      <c r="H5779" s="20" t="s">
        <v>389</v>
      </c>
      <c r="J5779" s="20" t="s">
        <v>397</v>
      </c>
      <c r="K5779" s="20">
        <v>0</v>
      </c>
      <c r="L5779" s="20">
        <v>0</v>
      </c>
      <c r="M5779" s="20" t="s">
        <v>392</v>
      </c>
      <c r="N5779" s="23">
        <v>45027</v>
      </c>
      <c r="O5779" s="23">
        <v>45027</v>
      </c>
    </row>
    <row r="5780" spans="1:15">
      <c r="A5780" s="20" t="s">
        <v>18485</v>
      </c>
      <c r="B5780" s="20" t="s">
        <v>384</v>
      </c>
      <c r="C5780" s="20" t="s">
        <v>18486</v>
      </c>
      <c r="D5780" s="20" t="s">
        <v>18487</v>
      </c>
      <c r="E5780" s="20" t="s">
        <v>2857</v>
      </c>
      <c r="F5780" s="20" t="s">
        <v>389</v>
      </c>
      <c r="H5780" s="20" t="s">
        <v>389</v>
      </c>
      <c r="J5780" s="20" t="s">
        <v>397</v>
      </c>
      <c r="K5780" s="20">
        <v>0</v>
      </c>
      <c r="L5780" s="20">
        <v>0</v>
      </c>
      <c r="M5780" s="20" t="s">
        <v>392</v>
      </c>
      <c r="N5780" s="23">
        <v>45016</v>
      </c>
      <c r="O5780" s="23">
        <v>45016</v>
      </c>
    </row>
    <row r="5781" spans="1:15">
      <c r="A5781" s="20" t="s">
        <v>18488</v>
      </c>
      <c r="B5781" s="20" t="s">
        <v>384</v>
      </c>
      <c r="C5781" s="20" t="s">
        <v>18489</v>
      </c>
      <c r="D5781" s="20" t="s">
        <v>18490</v>
      </c>
      <c r="E5781" s="20" t="s">
        <v>387</v>
      </c>
      <c r="F5781" s="20" t="s">
        <v>389</v>
      </c>
      <c r="H5781" s="20" t="s">
        <v>389</v>
      </c>
      <c r="J5781" s="20" t="s">
        <v>391</v>
      </c>
      <c r="K5781" s="20">
        <v>0</v>
      </c>
      <c r="L5781" s="20">
        <v>0</v>
      </c>
      <c r="M5781" s="20" t="s">
        <v>392</v>
      </c>
      <c r="N5781" s="23">
        <v>45043</v>
      </c>
      <c r="O5781" s="23">
        <v>45043</v>
      </c>
    </row>
    <row r="5782" spans="1:15">
      <c r="A5782" s="20" t="s">
        <v>18491</v>
      </c>
      <c r="B5782" s="20" t="s">
        <v>384</v>
      </c>
      <c r="C5782" s="20" t="s">
        <v>18492</v>
      </c>
      <c r="D5782" s="20" t="s">
        <v>18493</v>
      </c>
      <c r="E5782" s="20" t="s">
        <v>387</v>
      </c>
      <c r="F5782" s="20" t="s">
        <v>389</v>
      </c>
      <c r="H5782" s="20" t="s">
        <v>389</v>
      </c>
      <c r="J5782" s="20" t="s">
        <v>397</v>
      </c>
      <c r="K5782" s="20">
        <v>0</v>
      </c>
      <c r="L5782" s="20">
        <v>967</v>
      </c>
      <c r="M5782" s="20" t="s">
        <v>428</v>
      </c>
      <c r="N5782" s="23">
        <v>45028</v>
      </c>
      <c r="O5782" s="23">
        <v>45028</v>
      </c>
    </row>
    <row r="5783" spans="1:15">
      <c r="A5783" s="20" t="s">
        <v>18494</v>
      </c>
      <c r="B5783" s="20" t="s">
        <v>384</v>
      </c>
      <c r="C5783" s="20" t="s">
        <v>18495</v>
      </c>
      <c r="D5783" s="20" t="s">
        <v>18496</v>
      </c>
      <c r="E5783" s="20" t="s">
        <v>387</v>
      </c>
      <c r="F5783" s="20" t="s">
        <v>389</v>
      </c>
      <c r="H5783" s="20" t="s">
        <v>389</v>
      </c>
      <c r="J5783" s="20" t="s">
        <v>397</v>
      </c>
      <c r="K5783" s="20">
        <v>0</v>
      </c>
      <c r="L5783" s="20">
        <v>0</v>
      </c>
      <c r="M5783" s="20" t="s">
        <v>392</v>
      </c>
      <c r="N5783" s="23">
        <v>45065</v>
      </c>
      <c r="O5783" s="23">
        <v>45065</v>
      </c>
    </row>
    <row r="5784" spans="1:15">
      <c r="A5784" s="20" t="s">
        <v>18497</v>
      </c>
      <c r="B5784" s="20" t="s">
        <v>384</v>
      </c>
      <c r="C5784" s="20" t="s">
        <v>18498</v>
      </c>
      <c r="D5784" s="20" t="s">
        <v>18499</v>
      </c>
      <c r="E5784" s="20" t="s">
        <v>387</v>
      </c>
      <c r="F5784" s="20" t="s">
        <v>389</v>
      </c>
      <c r="H5784" s="20" t="s">
        <v>389</v>
      </c>
      <c r="J5784" s="20" t="s">
        <v>391</v>
      </c>
      <c r="K5784" s="20">
        <v>0</v>
      </c>
      <c r="L5784" s="20">
        <v>0</v>
      </c>
      <c r="M5784" s="20" t="s">
        <v>392</v>
      </c>
      <c r="N5784" s="23">
        <v>45035</v>
      </c>
      <c r="O5784" s="23">
        <v>45035</v>
      </c>
    </row>
    <row r="5785" spans="1:15">
      <c r="A5785" s="20" t="s">
        <v>18500</v>
      </c>
      <c r="B5785" s="20" t="s">
        <v>384</v>
      </c>
      <c r="C5785" s="20" t="s">
        <v>18501</v>
      </c>
      <c r="D5785" s="20" t="s">
        <v>18502</v>
      </c>
      <c r="E5785" s="20" t="s">
        <v>387</v>
      </c>
      <c r="F5785" s="20" t="s">
        <v>389</v>
      </c>
      <c r="H5785" s="20" t="s">
        <v>389</v>
      </c>
      <c r="J5785" s="20" t="s">
        <v>391</v>
      </c>
      <c r="K5785" s="20">
        <v>0</v>
      </c>
      <c r="L5785" s="20">
        <v>0</v>
      </c>
      <c r="M5785" s="20" t="s">
        <v>392</v>
      </c>
      <c r="N5785" s="23">
        <v>45068</v>
      </c>
      <c r="O5785" s="23">
        <v>45068</v>
      </c>
    </row>
    <row r="5786" spans="1:15">
      <c r="A5786" s="20" t="s">
        <v>18503</v>
      </c>
      <c r="B5786" s="20" t="s">
        <v>384</v>
      </c>
      <c r="C5786" s="20" t="s">
        <v>18504</v>
      </c>
      <c r="D5786" s="20" t="s">
        <v>18505</v>
      </c>
      <c r="E5786" s="20" t="s">
        <v>387</v>
      </c>
      <c r="F5786" s="20" t="s">
        <v>389</v>
      </c>
      <c r="H5786" s="20" t="s">
        <v>389</v>
      </c>
      <c r="J5786" s="20" t="s">
        <v>397</v>
      </c>
      <c r="K5786" s="20">
        <v>0</v>
      </c>
      <c r="L5786" s="20">
        <v>0</v>
      </c>
      <c r="M5786" s="20" t="s">
        <v>392</v>
      </c>
      <c r="N5786" s="23">
        <v>45016</v>
      </c>
      <c r="O5786" s="23">
        <v>45016</v>
      </c>
    </row>
    <row r="5787" spans="1:15">
      <c r="A5787" s="20" t="s">
        <v>18506</v>
      </c>
      <c r="B5787" s="20" t="s">
        <v>384</v>
      </c>
      <c r="C5787" s="20" t="s">
        <v>18507</v>
      </c>
      <c r="D5787" s="20" t="s">
        <v>18508</v>
      </c>
      <c r="E5787" s="20" t="s">
        <v>478</v>
      </c>
      <c r="F5787" s="20" t="s">
        <v>389</v>
      </c>
      <c r="H5787" s="20" t="s">
        <v>389</v>
      </c>
      <c r="J5787" s="20" t="s">
        <v>391</v>
      </c>
      <c r="K5787" s="20">
        <v>0</v>
      </c>
      <c r="L5787" s="20">
        <v>0</v>
      </c>
      <c r="M5787" s="20" t="s">
        <v>392</v>
      </c>
      <c r="N5787" s="23">
        <v>45016</v>
      </c>
      <c r="O5787" s="23">
        <v>45016</v>
      </c>
    </row>
    <row r="5788" spans="1:15">
      <c r="A5788" s="20" t="s">
        <v>18509</v>
      </c>
      <c r="B5788" s="20" t="s">
        <v>384</v>
      </c>
      <c r="C5788" s="20" t="s">
        <v>18510</v>
      </c>
      <c r="D5788" s="20" t="s">
        <v>18511</v>
      </c>
      <c r="E5788" s="20" t="s">
        <v>387</v>
      </c>
      <c r="F5788" s="20" t="s">
        <v>389</v>
      </c>
      <c r="H5788" s="20" t="s">
        <v>389</v>
      </c>
      <c r="J5788" s="20" t="s">
        <v>397</v>
      </c>
      <c r="K5788" s="20">
        <v>0</v>
      </c>
      <c r="L5788" s="20">
        <v>0</v>
      </c>
      <c r="M5788" s="20" t="s">
        <v>392</v>
      </c>
      <c r="N5788" s="23">
        <v>45016</v>
      </c>
      <c r="O5788" s="23">
        <v>45016</v>
      </c>
    </row>
    <row r="5789" spans="1:15">
      <c r="A5789" s="20" t="s">
        <v>18512</v>
      </c>
      <c r="B5789" s="20" t="s">
        <v>384</v>
      </c>
      <c r="C5789" s="20" t="s">
        <v>18513</v>
      </c>
      <c r="D5789" s="20" t="s">
        <v>18514</v>
      </c>
      <c r="E5789" s="20" t="s">
        <v>387</v>
      </c>
      <c r="F5789" s="20" t="s">
        <v>389</v>
      </c>
      <c r="H5789" s="20" t="s">
        <v>389</v>
      </c>
      <c r="J5789" s="20" t="s">
        <v>397</v>
      </c>
      <c r="K5789" s="20">
        <v>0</v>
      </c>
      <c r="L5789" s="20">
        <v>0</v>
      </c>
      <c r="M5789" s="20" t="s">
        <v>392</v>
      </c>
      <c r="N5789" s="23">
        <v>45016</v>
      </c>
      <c r="O5789" s="23">
        <v>45029</v>
      </c>
    </row>
    <row r="5790" spans="1:15">
      <c r="A5790" s="20" t="s">
        <v>18515</v>
      </c>
      <c r="B5790" s="20" t="s">
        <v>384</v>
      </c>
      <c r="C5790" s="20" t="s">
        <v>18516</v>
      </c>
      <c r="D5790" s="20" t="s">
        <v>18517</v>
      </c>
      <c r="E5790" s="20" t="s">
        <v>387</v>
      </c>
      <c r="F5790" s="20" t="s">
        <v>389</v>
      </c>
      <c r="H5790" s="20" t="s">
        <v>389</v>
      </c>
      <c r="J5790" s="20" t="s">
        <v>397</v>
      </c>
      <c r="K5790" s="20">
        <v>0</v>
      </c>
      <c r="L5790" s="20">
        <v>0</v>
      </c>
      <c r="M5790" s="20" t="s">
        <v>392</v>
      </c>
      <c r="N5790" s="23">
        <v>45016</v>
      </c>
      <c r="O5790" s="23">
        <v>45016</v>
      </c>
    </row>
    <row r="5791" spans="1:15">
      <c r="A5791" s="20" t="s">
        <v>18518</v>
      </c>
      <c r="B5791" s="20" t="s">
        <v>384</v>
      </c>
      <c r="C5791" s="20" t="s">
        <v>18519</v>
      </c>
      <c r="D5791" s="20" t="s">
        <v>18520</v>
      </c>
      <c r="E5791" s="20" t="s">
        <v>387</v>
      </c>
      <c r="F5791" s="20" t="s">
        <v>389</v>
      </c>
      <c r="H5791" s="20" t="s">
        <v>389</v>
      </c>
      <c r="J5791" s="20" t="s">
        <v>397</v>
      </c>
      <c r="K5791" s="20">
        <v>0</v>
      </c>
      <c r="L5791" s="20">
        <v>0</v>
      </c>
      <c r="M5791" s="20" t="s">
        <v>392</v>
      </c>
      <c r="N5791" s="23">
        <v>45016</v>
      </c>
      <c r="O5791" s="23">
        <v>45016</v>
      </c>
    </row>
    <row r="5792" spans="1:15">
      <c r="A5792" s="20" t="s">
        <v>18521</v>
      </c>
      <c r="B5792" s="20" t="s">
        <v>384</v>
      </c>
      <c r="C5792" s="20" t="s">
        <v>18522</v>
      </c>
      <c r="D5792" s="20" t="s">
        <v>18523</v>
      </c>
      <c r="E5792" s="20" t="s">
        <v>387</v>
      </c>
      <c r="F5792" s="20" t="s">
        <v>389</v>
      </c>
      <c r="H5792" s="20" t="s">
        <v>389</v>
      </c>
      <c r="J5792" s="20" t="s">
        <v>397</v>
      </c>
      <c r="K5792" s="20">
        <v>0</v>
      </c>
      <c r="L5792" s="20">
        <v>0</v>
      </c>
      <c r="M5792" s="20" t="s">
        <v>392</v>
      </c>
      <c r="N5792" s="23">
        <v>45016</v>
      </c>
      <c r="O5792" s="23">
        <v>45034</v>
      </c>
    </row>
    <row r="5793" spans="1:15">
      <c r="A5793" s="20" t="s">
        <v>18524</v>
      </c>
      <c r="B5793" s="20" t="s">
        <v>384</v>
      </c>
      <c r="C5793" s="20" t="s">
        <v>18525</v>
      </c>
      <c r="D5793" s="20" t="s">
        <v>18526</v>
      </c>
      <c r="E5793" s="20" t="s">
        <v>387</v>
      </c>
      <c r="F5793" s="20" t="s">
        <v>389</v>
      </c>
      <c r="H5793" s="20" t="s">
        <v>389</v>
      </c>
      <c r="J5793" s="20" t="s">
        <v>397</v>
      </c>
      <c r="K5793" s="20">
        <v>0</v>
      </c>
      <c r="L5793" s="20">
        <v>0</v>
      </c>
      <c r="M5793" s="20" t="s">
        <v>392</v>
      </c>
      <c r="N5793" s="23">
        <v>45016</v>
      </c>
      <c r="O5793" s="23">
        <v>45016</v>
      </c>
    </row>
    <row r="5794" spans="1:15">
      <c r="A5794" s="20" t="s">
        <v>18527</v>
      </c>
      <c r="B5794" s="20" t="s">
        <v>384</v>
      </c>
      <c r="C5794" s="20" t="s">
        <v>18528</v>
      </c>
      <c r="D5794" s="20" t="s">
        <v>18529</v>
      </c>
      <c r="E5794" s="20" t="s">
        <v>387</v>
      </c>
      <c r="F5794" s="20" t="s">
        <v>389</v>
      </c>
      <c r="H5794" s="20" t="s">
        <v>389</v>
      </c>
      <c r="J5794" s="20" t="s">
        <v>397</v>
      </c>
      <c r="K5794" s="20">
        <v>0</v>
      </c>
      <c r="L5794" s="20">
        <v>0</v>
      </c>
      <c r="M5794" s="20" t="s">
        <v>392</v>
      </c>
      <c r="N5794" s="23">
        <v>45016</v>
      </c>
      <c r="O5794" s="23">
        <v>45035</v>
      </c>
    </row>
    <row r="5795" spans="1:15">
      <c r="A5795" s="20" t="s">
        <v>18530</v>
      </c>
      <c r="B5795" s="20" t="s">
        <v>384</v>
      </c>
      <c r="C5795" s="20" t="s">
        <v>18531</v>
      </c>
      <c r="D5795" s="20" t="s">
        <v>18532</v>
      </c>
      <c r="E5795" s="20" t="s">
        <v>478</v>
      </c>
      <c r="F5795" s="20" t="s">
        <v>389</v>
      </c>
      <c r="H5795" s="20" t="s">
        <v>389</v>
      </c>
      <c r="J5795" s="20" t="s">
        <v>397</v>
      </c>
      <c r="K5795" s="20">
        <v>0</v>
      </c>
      <c r="L5795" s="20">
        <v>0</v>
      </c>
      <c r="M5795" s="20" t="s">
        <v>392</v>
      </c>
      <c r="N5795" s="23">
        <v>45016</v>
      </c>
      <c r="O5795" s="23">
        <v>45016</v>
      </c>
    </row>
    <row r="5796" spans="1:15">
      <c r="A5796" s="20" t="s">
        <v>18533</v>
      </c>
      <c r="B5796" s="20" t="s">
        <v>384</v>
      </c>
      <c r="C5796" s="20" t="s">
        <v>18534</v>
      </c>
      <c r="D5796" s="20" t="s">
        <v>18535</v>
      </c>
      <c r="E5796" s="20" t="s">
        <v>387</v>
      </c>
      <c r="F5796" s="20" t="s">
        <v>389</v>
      </c>
      <c r="H5796" s="20" t="s">
        <v>389</v>
      </c>
      <c r="J5796" s="20" t="s">
        <v>397</v>
      </c>
      <c r="K5796" s="20">
        <v>0</v>
      </c>
      <c r="L5796" s="20">
        <v>0</v>
      </c>
      <c r="M5796" s="20" t="s">
        <v>392</v>
      </c>
      <c r="N5796" s="23">
        <v>45016</v>
      </c>
      <c r="O5796" s="23">
        <v>45029</v>
      </c>
    </row>
    <row r="5797" spans="1:15">
      <c r="A5797" s="20" t="s">
        <v>18536</v>
      </c>
      <c r="B5797" s="20" t="s">
        <v>384</v>
      </c>
      <c r="C5797" s="20" t="s">
        <v>18537</v>
      </c>
      <c r="D5797" s="20" t="s">
        <v>18538</v>
      </c>
      <c r="E5797" s="20" t="s">
        <v>478</v>
      </c>
      <c r="F5797" s="20" t="s">
        <v>389</v>
      </c>
      <c r="H5797" s="20" t="s">
        <v>389</v>
      </c>
      <c r="J5797" s="20" t="s">
        <v>391</v>
      </c>
      <c r="K5797" s="20">
        <v>0</v>
      </c>
      <c r="L5797" s="20">
        <v>0</v>
      </c>
      <c r="M5797" s="20" t="s">
        <v>392</v>
      </c>
      <c r="N5797" s="23">
        <v>45018</v>
      </c>
      <c r="O5797" s="23">
        <v>45018</v>
      </c>
    </row>
    <row r="5798" spans="1:15">
      <c r="A5798" s="20" t="s">
        <v>18539</v>
      </c>
      <c r="B5798" s="20" t="s">
        <v>384</v>
      </c>
      <c r="C5798" s="20" t="s">
        <v>18540</v>
      </c>
      <c r="D5798" s="20" t="s">
        <v>18541</v>
      </c>
      <c r="E5798" s="20" t="s">
        <v>478</v>
      </c>
      <c r="F5798" s="20" t="s">
        <v>389</v>
      </c>
      <c r="H5798" s="20" t="s">
        <v>389</v>
      </c>
      <c r="J5798" s="20" t="s">
        <v>391</v>
      </c>
      <c r="K5798" s="20">
        <v>0</v>
      </c>
      <c r="L5798" s="20">
        <v>0</v>
      </c>
      <c r="M5798" s="20" t="s">
        <v>392</v>
      </c>
      <c r="N5798" s="23">
        <v>45018</v>
      </c>
      <c r="O5798" s="23">
        <v>45018</v>
      </c>
    </row>
    <row r="5799" spans="1:15">
      <c r="A5799" s="20" t="s">
        <v>18542</v>
      </c>
      <c r="B5799" s="20" t="s">
        <v>384</v>
      </c>
      <c r="C5799" s="20" t="s">
        <v>18543</v>
      </c>
      <c r="D5799" s="20" t="s">
        <v>18544</v>
      </c>
      <c r="E5799" s="20" t="s">
        <v>478</v>
      </c>
      <c r="F5799" s="20" t="s">
        <v>389</v>
      </c>
      <c r="H5799" s="20" t="s">
        <v>389</v>
      </c>
      <c r="J5799" s="20" t="s">
        <v>397</v>
      </c>
      <c r="K5799" s="20">
        <v>0</v>
      </c>
      <c r="L5799" s="20">
        <v>0</v>
      </c>
      <c r="M5799" s="20" t="s">
        <v>392</v>
      </c>
      <c r="N5799" s="23">
        <v>45018</v>
      </c>
      <c r="O5799" s="23">
        <v>45018</v>
      </c>
    </row>
    <row r="5800" spans="1:15">
      <c r="A5800" s="20" t="s">
        <v>18545</v>
      </c>
      <c r="B5800" s="20" t="s">
        <v>384</v>
      </c>
      <c r="C5800" s="20" t="s">
        <v>18546</v>
      </c>
      <c r="D5800" s="20" t="s">
        <v>18547</v>
      </c>
      <c r="E5800" s="20" t="s">
        <v>450</v>
      </c>
      <c r="F5800" s="20" t="s">
        <v>389</v>
      </c>
      <c r="H5800" s="20" t="s">
        <v>389</v>
      </c>
      <c r="J5800" s="20" t="s">
        <v>397</v>
      </c>
      <c r="K5800" s="20">
        <v>2499</v>
      </c>
      <c r="L5800" s="20">
        <v>0</v>
      </c>
      <c r="M5800" s="20" t="s">
        <v>392</v>
      </c>
      <c r="N5800" s="23">
        <v>45019</v>
      </c>
      <c r="O5800" s="23">
        <v>45019</v>
      </c>
    </row>
    <row r="5801" spans="1:15">
      <c r="A5801" s="20" t="s">
        <v>18548</v>
      </c>
      <c r="B5801" s="20" t="s">
        <v>384</v>
      </c>
      <c r="C5801" s="20" t="s">
        <v>18549</v>
      </c>
      <c r="D5801" s="20" t="s">
        <v>18550</v>
      </c>
      <c r="E5801" s="20" t="s">
        <v>387</v>
      </c>
      <c r="F5801" s="20" t="s">
        <v>389</v>
      </c>
      <c r="H5801" s="20" t="s">
        <v>389</v>
      </c>
      <c r="J5801" s="20" t="s">
        <v>391</v>
      </c>
      <c r="K5801" s="20">
        <v>0</v>
      </c>
      <c r="L5801" s="20">
        <v>0</v>
      </c>
      <c r="M5801" s="20" t="s">
        <v>392</v>
      </c>
      <c r="N5801" s="23">
        <v>45019</v>
      </c>
      <c r="O5801" s="23">
        <v>45019</v>
      </c>
    </row>
    <row r="5802" spans="1:15">
      <c r="A5802" s="20" t="s">
        <v>18551</v>
      </c>
      <c r="B5802" s="20" t="s">
        <v>384</v>
      </c>
      <c r="C5802" s="20" t="s">
        <v>18552</v>
      </c>
      <c r="D5802" s="20" t="s">
        <v>18553</v>
      </c>
      <c r="E5802" s="20" t="s">
        <v>387</v>
      </c>
      <c r="F5802" s="20" t="s">
        <v>389</v>
      </c>
      <c r="H5802" s="20" t="s">
        <v>389</v>
      </c>
      <c r="J5802" s="20" t="s">
        <v>391</v>
      </c>
      <c r="K5802" s="20">
        <v>0</v>
      </c>
      <c r="L5802" s="20">
        <v>0</v>
      </c>
      <c r="M5802" s="20" t="s">
        <v>392</v>
      </c>
      <c r="N5802" s="23">
        <v>45019</v>
      </c>
      <c r="O5802" s="23">
        <v>45019</v>
      </c>
    </row>
    <row r="5803" spans="1:15">
      <c r="A5803" s="20" t="s">
        <v>18554</v>
      </c>
      <c r="B5803" s="20" t="s">
        <v>384</v>
      </c>
      <c r="C5803" s="20" t="s">
        <v>18555</v>
      </c>
      <c r="D5803" s="20" t="s">
        <v>18556</v>
      </c>
      <c r="E5803" s="20" t="s">
        <v>387</v>
      </c>
      <c r="F5803" s="20" t="s">
        <v>389</v>
      </c>
      <c r="H5803" s="20" t="s">
        <v>389</v>
      </c>
      <c r="J5803" s="20" t="s">
        <v>391</v>
      </c>
      <c r="K5803" s="20">
        <v>0</v>
      </c>
      <c r="L5803" s="20">
        <v>82.52</v>
      </c>
      <c r="M5803" s="20" t="s">
        <v>428</v>
      </c>
      <c r="N5803" s="23">
        <v>45019</v>
      </c>
      <c r="O5803" s="23">
        <v>45019</v>
      </c>
    </row>
    <row r="5804" spans="1:15">
      <c r="A5804" s="20" t="s">
        <v>18557</v>
      </c>
      <c r="B5804" s="20" t="s">
        <v>384</v>
      </c>
      <c r="C5804" s="20" t="s">
        <v>18558</v>
      </c>
      <c r="D5804" s="20" t="s">
        <v>18559</v>
      </c>
      <c r="E5804" s="20" t="s">
        <v>387</v>
      </c>
      <c r="F5804" s="20" t="s">
        <v>389</v>
      </c>
      <c r="H5804" s="20" t="s">
        <v>389</v>
      </c>
      <c r="J5804" s="20" t="s">
        <v>391</v>
      </c>
      <c r="K5804" s="20">
        <v>0</v>
      </c>
      <c r="L5804" s="20">
        <v>0</v>
      </c>
      <c r="M5804" s="20" t="s">
        <v>392</v>
      </c>
      <c r="N5804" s="23">
        <v>45019</v>
      </c>
      <c r="O5804" s="23">
        <v>45019</v>
      </c>
    </row>
    <row r="5805" spans="1:15">
      <c r="A5805" s="20" t="s">
        <v>18560</v>
      </c>
      <c r="B5805" s="20" t="s">
        <v>384</v>
      </c>
      <c r="C5805" s="20" t="s">
        <v>18561</v>
      </c>
      <c r="D5805" s="20" t="s">
        <v>18562</v>
      </c>
      <c r="E5805" s="20" t="s">
        <v>387</v>
      </c>
      <c r="F5805" s="20" t="s">
        <v>389</v>
      </c>
      <c r="H5805" s="20" t="s">
        <v>389</v>
      </c>
      <c r="J5805" s="20" t="s">
        <v>397</v>
      </c>
      <c r="K5805" s="20">
        <v>0</v>
      </c>
      <c r="L5805" s="20">
        <v>0</v>
      </c>
      <c r="M5805" s="20" t="s">
        <v>392</v>
      </c>
      <c r="N5805" s="23">
        <v>45019</v>
      </c>
      <c r="O5805" s="23">
        <v>45033</v>
      </c>
    </row>
    <row r="5806" spans="1:15">
      <c r="A5806" s="20" t="s">
        <v>18563</v>
      </c>
      <c r="B5806" s="20" t="s">
        <v>384</v>
      </c>
      <c r="C5806" s="20" t="s">
        <v>18564</v>
      </c>
      <c r="D5806" s="20" t="s">
        <v>18565</v>
      </c>
      <c r="E5806" s="20" t="s">
        <v>387</v>
      </c>
      <c r="F5806" s="20" t="s">
        <v>389</v>
      </c>
      <c r="H5806" s="20" t="s">
        <v>389</v>
      </c>
      <c r="J5806" s="20" t="s">
        <v>397</v>
      </c>
      <c r="K5806" s="20">
        <v>0</v>
      </c>
      <c r="L5806" s="20">
        <v>0</v>
      </c>
      <c r="M5806" s="20" t="s">
        <v>392</v>
      </c>
      <c r="N5806" s="23">
        <v>45019</v>
      </c>
      <c r="O5806" s="23">
        <v>45019</v>
      </c>
    </row>
    <row r="5807" spans="1:15">
      <c r="A5807" s="20" t="s">
        <v>18566</v>
      </c>
      <c r="B5807" s="20" t="s">
        <v>384</v>
      </c>
      <c r="C5807" s="20" t="s">
        <v>18567</v>
      </c>
      <c r="D5807" s="20" t="s">
        <v>18568</v>
      </c>
      <c r="E5807" s="20" t="s">
        <v>387</v>
      </c>
      <c r="F5807" s="20" t="s">
        <v>389</v>
      </c>
      <c r="H5807" s="20" t="s">
        <v>389</v>
      </c>
      <c r="J5807" s="20" t="s">
        <v>391</v>
      </c>
      <c r="K5807" s="20">
        <v>0</v>
      </c>
      <c r="L5807" s="20">
        <v>0</v>
      </c>
      <c r="M5807" s="20" t="s">
        <v>392</v>
      </c>
      <c r="N5807" s="23">
        <v>45019</v>
      </c>
      <c r="O5807" s="23">
        <v>45019</v>
      </c>
    </row>
    <row r="5808" spans="1:15">
      <c r="A5808" s="20" t="s">
        <v>18569</v>
      </c>
      <c r="B5808" s="20" t="s">
        <v>384</v>
      </c>
      <c r="C5808" s="20" t="s">
        <v>18570</v>
      </c>
      <c r="D5808" s="20" t="s">
        <v>18571</v>
      </c>
      <c r="E5808" s="20" t="s">
        <v>387</v>
      </c>
      <c r="F5808" s="20" t="s">
        <v>389</v>
      </c>
      <c r="H5808" s="20" t="s">
        <v>389</v>
      </c>
      <c r="J5808" s="20" t="s">
        <v>391</v>
      </c>
      <c r="K5808" s="20">
        <v>0</v>
      </c>
      <c r="L5808" s="20">
        <v>0</v>
      </c>
      <c r="M5808" s="20" t="s">
        <v>392</v>
      </c>
      <c r="N5808" s="23">
        <v>45019</v>
      </c>
      <c r="O5808" s="23">
        <v>45019</v>
      </c>
    </row>
    <row r="5809" spans="1:15">
      <c r="A5809" s="20" t="s">
        <v>18572</v>
      </c>
      <c r="B5809" s="20" t="s">
        <v>384</v>
      </c>
      <c r="C5809" s="20" t="s">
        <v>18573</v>
      </c>
      <c r="D5809" s="20" t="s">
        <v>18574</v>
      </c>
      <c r="E5809" s="20" t="s">
        <v>387</v>
      </c>
      <c r="F5809" s="20" t="s">
        <v>389</v>
      </c>
      <c r="H5809" s="20" t="s">
        <v>389</v>
      </c>
      <c r="J5809" s="20" t="s">
        <v>391</v>
      </c>
      <c r="K5809" s="20">
        <v>0</v>
      </c>
      <c r="L5809" s="20">
        <v>0</v>
      </c>
      <c r="M5809" s="20" t="s">
        <v>392</v>
      </c>
      <c r="N5809" s="23">
        <v>45019</v>
      </c>
      <c r="O5809" s="23">
        <v>45019</v>
      </c>
    </row>
    <row r="5810" spans="1:15">
      <c r="A5810" s="20" t="s">
        <v>18575</v>
      </c>
      <c r="B5810" s="20" t="s">
        <v>384</v>
      </c>
      <c r="C5810" s="20" t="s">
        <v>18576</v>
      </c>
      <c r="D5810" s="20" t="s">
        <v>18577</v>
      </c>
      <c r="E5810" s="20" t="s">
        <v>478</v>
      </c>
      <c r="F5810" s="20" t="s">
        <v>389</v>
      </c>
      <c r="H5810" s="20" t="s">
        <v>389</v>
      </c>
      <c r="J5810" s="20" t="s">
        <v>391</v>
      </c>
      <c r="K5810" s="20">
        <v>0</v>
      </c>
      <c r="L5810" s="20">
        <v>0</v>
      </c>
      <c r="M5810" s="20" t="s">
        <v>392</v>
      </c>
      <c r="N5810" s="23">
        <v>45019</v>
      </c>
      <c r="O5810" s="23">
        <v>45019</v>
      </c>
    </row>
    <row r="5811" spans="1:15">
      <c r="A5811" s="20" t="s">
        <v>18578</v>
      </c>
      <c r="B5811" s="20" t="s">
        <v>384</v>
      </c>
      <c r="C5811" s="20" t="s">
        <v>18579</v>
      </c>
      <c r="D5811" s="20" t="s">
        <v>18580</v>
      </c>
      <c r="E5811" s="20" t="s">
        <v>387</v>
      </c>
      <c r="F5811" s="20" t="s">
        <v>389</v>
      </c>
      <c r="H5811" s="20" t="s">
        <v>389</v>
      </c>
      <c r="J5811" s="20" t="s">
        <v>391</v>
      </c>
      <c r="K5811" s="20">
        <v>0</v>
      </c>
      <c r="L5811" s="20">
        <v>0</v>
      </c>
      <c r="M5811" s="20" t="s">
        <v>392</v>
      </c>
      <c r="N5811" s="23">
        <v>45019</v>
      </c>
      <c r="O5811" s="23">
        <v>45019</v>
      </c>
    </row>
    <row r="5812" spans="1:15">
      <c r="A5812" s="20" t="s">
        <v>18581</v>
      </c>
      <c r="B5812" s="20" t="s">
        <v>384</v>
      </c>
      <c r="C5812" s="20" t="s">
        <v>18582</v>
      </c>
      <c r="D5812" s="20" t="s">
        <v>18583</v>
      </c>
      <c r="E5812" s="20" t="s">
        <v>478</v>
      </c>
      <c r="F5812" s="20" t="s">
        <v>389</v>
      </c>
      <c r="H5812" s="20" t="s">
        <v>389</v>
      </c>
      <c r="J5812" s="20" t="s">
        <v>391</v>
      </c>
      <c r="K5812" s="20">
        <v>0</v>
      </c>
      <c r="L5812" s="20">
        <v>0</v>
      </c>
      <c r="M5812" s="20" t="s">
        <v>392</v>
      </c>
      <c r="N5812" s="23">
        <v>45019</v>
      </c>
      <c r="O5812" s="23">
        <v>45019</v>
      </c>
    </row>
    <row r="5813" spans="1:15">
      <c r="A5813" s="20" t="s">
        <v>18584</v>
      </c>
      <c r="B5813" s="20" t="s">
        <v>384</v>
      </c>
      <c r="C5813" s="20" t="s">
        <v>18585</v>
      </c>
      <c r="D5813" s="20" t="s">
        <v>18586</v>
      </c>
      <c r="E5813" s="20" t="s">
        <v>387</v>
      </c>
      <c r="F5813" s="20" t="s">
        <v>389</v>
      </c>
      <c r="H5813" s="20" t="s">
        <v>389</v>
      </c>
      <c r="J5813" s="20" t="s">
        <v>397</v>
      </c>
      <c r="K5813" s="20">
        <v>0</v>
      </c>
      <c r="L5813" s="20">
        <v>0</v>
      </c>
      <c r="M5813" s="20" t="s">
        <v>392</v>
      </c>
      <c r="N5813" s="23">
        <v>45019</v>
      </c>
      <c r="O5813" s="23">
        <v>45019</v>
      </c>
    </row>
    <row r="5814" spans="1:15">
      <c r="A5814" s="20" t="s">
        <v>18587</v>
      </c>
      <c r="B5814" s="20" t="s">
        <v>384</v>
      </c>
      <c r="C5814" s="20" t="s">
        <v>18588</v>
      </c>
      <c r="D5814" s="20" t="s">
        <v>18589</v>
      </c>
      <c r="E5814" s="20" t="s">
        <v>387</v>
      </c>
      <c r="F5814" s="20" t="s">
        <v>389</v>
      </c>
      <c r="H5814" s="20" t="s">
        <v>389</v>
      </c>
      <c r="J5814" s="20" t="s">
        <v>397</v>
      </c>
      <c r="K5814" s="20">
        <v>0</v>
      </c>
      <c r="L5814" s="20">
        <v>19.649999999999999</v>
      </c>
      <c r="M5814" s="20" t="s">
        <v>428</v>
      </c>
      <c r="N5814" s="23">
        <v>45019</v>
      </c>
      <c r="O5814" s="23">
        <v>45023</v>
      </c>
    </row>
    <row r="5815" spans="1:15">
      <c r="A5815" s="20" t="s">
        <v>18590</v>
      </c>
      <c r="B5815" s="20" t="s">
        <v>384</v>
      </c>
      <c r="C5815" s="20" t="s">
        <v>18591</v>
      </c>
      <c r="D5815" s="20" t="s">
        <v>18592</v>
      </c>
      <c r="E5815" s="20" t="s">
        <v>387</v>
      </c>
      <c r="F5815" s="20" t="s">
        <v>389</v>
      </c>
      <c r="H5815" s="20" t="s">
        <v>389</v>
      </c>
      <c r="J5815" s="20" t="s">
        <v>391</v>
      </c>
      <c r="K5815" s="20">
        <v>0</v>
      </c>
      <c r="L5815" s="20">
        <v>0</v>
      </c>
      <c r="M5815" s="20" t="s">
        <v>392</v>
      </c>
      <c r="N5815" s="23">
        <v>45019</v>
      </c>
      <c r="O5815" s="23">
        <v>45019</v>
      </c>
    </row>
    <row r="5816" spans="1:15">
      <c r="A5816" s="20" t="s">
        <v>18593</v>
      </c>
      <c r="B5816" s="20" t="s">
        <v>384</v>
      </c>
      <c r="C5816" s="20" t="s">
        <v>18594</v>
      </c>
      <c r="D5816" s="20" t="s">
        <v>18595</v>
      </c>
      <c r="E5816" s="20" t="s">
        <v>387</v>
      </c>
      <c r="F5816" s="20" t="s">
        <v>389</v>
      </c>
      <c r="H5816" s="20" t="s">
        <v>389</v>
      </c>
      <c r="J5816" s="20" t="s">
        <v>391</v>
      </c>
      <c r="K5816" s="20">
        <v>0</v>
      </c>
      <c r="L5816" s="20">
        <v>110.42</v>
      </c>
      <c r="M5816" s="20" t="s">
        <v>428</v>
      </c>
      <c r="N5816" s="23">
        <v>45019</v>
      </c>
      <c r="O5816" s="23">
        <v>45019</v>
      </c>
    </row>
    <row r="5817" spans="1:15">
      <c r="A5817" s="20" t="s">
        <v>18596</v>
      </c>
      <c r="B5817" s="20" t="s">
        <v>384</v>
      </c>
      <c r="C5817" s="20" t="s">
        <v>18597</v>
      </c>
      <c r="D5817" s="20" t="s">
        <v>18598</v>
      </c>
      <c r="E5817" s="20" t="s">
        <v>478</v>
      </c>
      <c r="F5817" s="20" t="s">
        <v>389</v>
      </c>
      <c r="H5817" s="20" t="s">
        <v>389</v>
      </c>
      <c r="J5817" s="20" t="s">
        <v>391</v>
      </c>
      <c r="K5817" s="20">
        <v>0</v>
      </c>
      <c r="L5817" s="20">
        <v>0</v>
      </c>
      <c r="M5817" s="20" t="s">
        <v>392</v>
      </c>
      <c r="N5817" s="23">
        <v>45020</v>
      </c>
      <c r="O5817" s="23">
        <v>45020</v>
      </c>
    </row>
    <row r="5818" spans="1:15">
      <c r="A5818" s="20" t="s">
        <v>18599</v>
      </c>
      <c r="B5818" s="20" t="s">
        <v>384</v>
      </c>
      <c r="C5818" s="20" t="s">
        <v>18600</v>
      </c>
      <c r="D5818" s="20" t="s">
        <v>18601</v>
      </c>
      <c r="E5818" s="20" t="s">
        <v>387</v>
      </c>
      <c r="F5818" s="20" t="s">
        <v>389</v>
      </c>
      <c r="H5818" s="20" t="s">
        <v>389</v>
      </c>
      <c r="J5818" s="20" t="s">
        <v>397</v>
      </c>
      <c r="K5818" s="20">
        <v>0</v>
      </c>
      <c r="L5818" s="20">
        <v>0</v>
      </c>
      <c r="M5818" s="20" t="s">
        <v>392</v>
      </c>
      <c r="N5818" s="23">
        <v>45020</v>
      </c>
      <c r="O5818" s="23">
        <v>45020</v>
      </c>
    </row>
    <row r="5819" spans="1:15">
      <c r="A5819" s="20" t="s">
        <v>18602</v>
      </c>
      <c r="B5819" s="20" t="s">
        <v>384</v>
      </c>
      <c r="C5819" s="20" t="s">
        <v>18603</v>
      </c>
      <c r="D5819" s="20" t="s">
        <v>18604</v>
      </c>
      <c r="E5819" s="20" t="s">
        <v>387</v>
      </c>
      <c r="F5819" s="20" t="s">
        <v>389</v>
      </c>
      <c r="H5819" s="20" t="s">
        <v>389</v>
      </c>
      <c r="J5819" s="20" t="s">
        <v>391</v>
      </c>
      <c r="K5819" s="20">
        <v>0</v>
      </c>
      <c r="L5819" s="20">
        <v>0</v>
      </c>
      <c r="M5819" s="20" t="s">
        <v>392</v>
      </c>
      <c r="N5819" s="23">
        <v>45020</v>
      </c>
      <c r="O5819" s="23">
        <v>45020</v>
      </c>
    </row>
    <row r="5820" spans="1:15">
      <c r="A5820" s="20" t="s">
        <v>18605</v>
      </c>
      <c r="B5820" s="20" t="s">
        <v>384</v>
      </c>
      <c r="C5820" s="20" t="s">
        <v>18606</v>
      </c>
      <c r="D5820" s="20" t="s">
        <v>18607</v>
      </c>
      <c r="E5820" s="20" t="s">
        <v>387</v>
      </c>
      <c r="F5820" s="20" t="s">
        <v>389</v>
      </c>
      <c r="H5820" s="20" t="s">
        <v>389</v>
      </c>
      <c r="J5820" s="20" t="s">
        <v>397</v>
      </c>
      <c r="K5820" s="20">
        <v>0</v>
      </c>
      <c r="L5820" s="20">
        <v>0</v>
      </c>
      <c r="M5820" s="20" t="s">
        <v>392</v>
      </c>
      <c r="N5820" s="23">
        <v>45020</v>
      </c>
      <c r="O5820" s="23">
        <v>45020</v>
      </c>
    </row>
    <row r="5821" spans="1:15">
      <c r="A5821" s="20" t="s">
        <v>18608</v>
      </c>
      <c r="B5821" s="20" t="s">
        <v>384</v>
      </c>
      <c r="C5821" s="20" t="s">
        <v>18609</v>
      </c>
      <c r="D5821" s="20" t="s">
        <v>18610</v>
      </c>
      <c r="E5821" s="20" t="s">
        <v>450</v>
      </c>
      <c r="F5821" s="20" t="s">
        <v>18611</v>
      </c>
      <c r="G5821" s="20" t="s">
        <v>18612</v>
      </c>
      <c r="H5821" s="20" t="s">
        <v>18613</v>
      </c>
      <c r="I5821" s="20" t="s">
        <v>390</v>
      </c>
      <c r="J5821" s="20" t="s">
        <v>397</v>
      </c>
      <c r="K5821" s="20">
        <v>19999</v>
      </c>
      <c r="L5821" s="20">
        <v>0</v>
      </c>
      <c r="M5821" s="20" t="s">
        <v>392</v>
      </c>
      <c r="N5821" s="23">
        <v>45020</v>
      </c>
      <c r="O5821" s="23">
        <v>45027</v>
      </c>
    </row>
    <row r="5822" spans="1:15">
      <c r="A5822" s="20" t="s">
        <v>18614</v>
      </c>
      <c r="B5822" s="20" t="s">
        <v>384</v>
      </c>
      <c r="C5822" s="20" t="s">
        <v>18615</v>
      </c>
      <c r="D5822" s="20" t="s">
        <v>18616</v>
      </c>
      <c r="E5822" s="20" t="s">
        <v>450</v>
      </c>
      <c r="F5822" s="20" t="s">
        <v>389</v>
      </c>
      <c r="H5822" s="20" t="s">
        <v>389</v>
      </c>
      <c r="J5822" s="20" t="s">
        <v>397</v>
      </c>
      <c r="K5822" s="20">
        <v>2499</v>
      </c>
      <c r="L5822" s="20">
        <v>0</v>
      </c>
      <c r="M5822" s="20" t="s">
        <v>392</v>
      </c>
      <c r="N5822" s="23">
        <v>45020</v>
      </c>
      <c r="O5822" s="23">
        <v>45020</v>
      </c>
    </row>
    <row r="5823" spans="1:15">
      <c r="A5823" s="20" t="s">
        <v>18617</v>
      </c>
      <c r="B5823" s="20" t="s">
        <v>384</v>
      </c>
      <c r="C5823" s="20" t="s">
        <v>18618</v>
      </c>
      <c r="D5823" s="20" t="s">
        <v>18619</v>
      </c>
      <c r="E5823" s="20" t="s">
        <v>2019</v>
      </c>
      <c r="F5823" s="20" t="s">
        <v>18620</v>
      </c>
      <c r="G5823" s="20" t="s">
        <v>18612</v>
      </c>
      <c r="H5823" s="20" t="s">
        <v>18613</v>
      </c>
      <c r="I5823" s="20" t="s">
        <v>390</v>
      </c>
      <c r="J5823" s="20" t="s">
        <v>397</v>
      </c>
      <c r="K5823" s="20">
        <v>99999</v>
      </c>
      <c r="L5823" s="20">
        <v>0</v>
      </c>
      <c r="M5823" s="20" t="s">
        <v>392</v>
      </c>
      <c r="N5823" s="23">
        <v>45020</v>
      </c>
      <c r="O5823" s="23">
        <v>45056</v>
      </c>
    </row>
    <row r="5824" spans="1:15">
      <c r="A5824" s="20" t="s">
        <v>18621</v>
      </c>
      <c r="B5824" s="20" t="s">
        <v>384</v>
      </c>
      <c r="C5824" s="20" t="s">
        <v>18622</v>
      </c>
      <c r="D5824" s="20" t="s">
        <v>18623</v>
      </c>
      <c r="E5824" s="20" t="s">
        <v>427</v>
      </c>
      <c r="F5824" s="20" t="s">
        <v>389</v>
      </c>
      <c r="H5824" s="20" t="s">
        <v>389</v>
      </c>
      <c r="J5824" s="20" t="s">
        <v>397</v>
      </c>
      <c r="K5824" s="20">
        <v>0</v>
      </c>
      <c r="L5824" s="20">
        <v>8694</v>
      </c>
      <c r="M5824" s="20" t="s">
        <v>428</v>
      </c>
      <c r="N5824" s="23">
        <v>45020</v>
      </c>
      <c r="O5824" s="23">
        <v>45029</v>
      </c>
    </row>
    <row r="5825" spans="1:15">
      <c r="A5825" s="20" t="s">
        <v>18624</v>
      </c>
      <c r="B5825" s="20" t="s">
        <v>384</v>
      </c>
      <c r="C5825" s="20" t="s">
        <v>18625</v>
      </c>
      <c r="D5825" s="20" t="s">
        <v>18626</v>
      </c>
      <c r="E5825" s="20" t="s">
        <v>387</v>
      </c>
      <c r="F5825" s="20" t="s">
        <v>389</v>
      </c>
      <c r="H5825" s="20" t="s">
        <v>389</v>
      </c>
      <c r="J5825" s="20" t="s">
        <v>391</v>
      </c>
      <c r="K5825" s="20">
        <v>0</v>
      </c>
      <c r="L5825" s="20">
        <v>0</v>
      </c>
      <c r="M5825" s="20" t="s">
        <v>392</v>
      </c>
      <c r="N5825" s="23">
        <v>45020</v>
      </c>
      <c r="O5825" s="23">
        <v>45020</v>
      </c>
    </row>
    <row r="5826" spans="1:15">
      <c r="A5826" s="20" t="s">
        <v>18627</v>
      </c>
      <c r="B5826" s="20" t="s">
        <v>384</v>
      </c>
      <c r="C5826" s="20" t="s">
        <v>18628</v>
      </c>
      <c r="D5826" s="20" t="s">
        <v>18629</v>
      </c>
      <c r="E5826" s="20" t="s">
        <v>387</v>
      </c>
      <c r="F5826" s="20" t="s">
        <v>389</v>
      </c>
      <c r="H5826" s="20" t="s">
        <v>389</v>
      </c>
      <c r="J5826" s="20" t="s">
        <v>397</v>
      </c>
      <c r="K5826" s="20">
        <v>0</v>
      </c>
      <c r="L5826" s="20">
        <v>0</v>
      </c>
      <c r="M5826" s="20" t="s">
        <v>392</v>
      </c>
      <c r="N5826" s="23">
        <v>45020</v>
      </c>
      <c r="O5826" s="23">
        <v>45020</v>
      </c>
    </row>
    <row r="5827" spans="1:15">
      <c r="A5827" s="20" t="s">
        <v>18630</v>
      </c>
      <c r="B5827" s="20" t="s">
        <v>384</v>
      </c>
      <c r="C5827" s="20" t="s">
        <v>18631</v>
      </c>
      <c r="D5827" s="20" t="s">
        <v>18632</v>
      </c>
      <c r="E5827" s="20" t="s">
        <v>387</v>
      </c>
      <c r="F5827" s="20" t="s">
        <v>389</v>
      </c>
      <c r="H5827" s="20" t="s">
        <v>389</v>
      </c>
      <c r="J5827" s="20" t="s">
        <v>397</v>
      </c>
      <c r="K5827" s="20">
        <v>0</v>
      </c>
      <c r="L5827" s="20">
        <v>0</v>
      </c>
      <c r="M5827" s="20" t="s">
        <v>392</v>
      </c>
      <c r="N5827" s="23">
        <v>45020</v>
      </c>
      <c r="O5827" s="23">
        <v>45020</v>
      </c>
    </row>
    <row r="5828" spans="1:15">
      <c r="A5828" s="20" t="s">
        <v>18633</v>
      </c>
      <c r="B5828" s="20" t="s">
        <v>384</v>
      </c>
      <c r="C5828" s="20" t="s">
        <v>18634</v>
      </c>
      <c r="D5828" s="20" t="s">
        <v>18635</v>
      </c>
      <c r="E5828" s="20" t="s">
        <v>387</v>
      </c>
      <c r="F5828" s="20" t="s">
        <v>389</v>
      </c>
      <c r="H5828" s="20" t="s">
        <v>389</v>
      </c>
      <c r="J5828" s="20" t="s">
        <v>391</v>
      </c>
      <c r="K5828" s="20">
        <v>0</v>
      </c>
      <c r="L5828" s="20">
        <v>0</v>
      </c>
      <c r="M5828" s="20" t="s">
        <v>392</v>
      </c>
      <c r="N5828" s="23">
        <v>45020</v>
      </c>
      <c r="O5828" s="23">
        <v>45020</v>
      </c>
    </row>
    <row r="5829" spans="1:15">
      <c r="A5829" s="20" t="s">
        <v>18636</v>
      </c>
      <c r="B5829" s="20" t="s">
        <v>384</v>
      </c>
      <c r="C5829" s="20" t="s">
        <v>18637</v>
      </c>
      <c r="D5829" s="20" t="s">
        <v>18638</v>
      </c>
      <c r="E5829" s="20" t="s">
        <v>387</v>
      </c>
      <c r="F5829" s="20" t="s">
        <v>389</v>
      </c>
      <c r="H5829" s="20" t="s">
        <v>389</v>
      </c>
      <c r="J5829" s="20" t="s">
        <v>391</v>
      </c>
      <c r="K5829" s="20">
        <v>0</v>
      </c>
      <c r="L5829" s="20">
        <v>0</v>
      </c>
      <c r="M5829" s="20" t="s">
        <v>392</v>
      </c>
      <c r="N5829" s="23">
        <v>45020</v>
      </c>
      <c r="O5829" s="23">
        <v>45020</v>
      </c>
    </row>
    <row r="5830" spans="1:15">
      <c r="A5830" s="20" t="s">
        <v>18639</v>
      </c>
      <c r="B5830" s="20" t="s">
        <v>384</v>
      </c>
      <c r="C5830" s="20" t="s">
        <v>18640</v>
      </c>
      <c r="D5830" s="20" t="s">
        <v>18641</v>
      </c>
      <c r="E5830" s="20" t="s">
        <v>387</v>
      </c>
      <c r="F5830" s="20" t="s">
        <v>389</v>
      </c>
      <c r="H5830" s="20" t="s">
        <v>389</v>
      </c>
      <c r="J5830" s="20" t="s">
        <v>391</v>
      </c>
      <c r="K5830" s="20">
        <v>0</v>
      </c>
      <c r="L5830" s="20">
        <v>0</v>
      </c>
      <c r="M5830" s="20" t="s">
        <v>392</v>
      </c>
      <c r="N5830" s="23">
        <v>45021</v>
      </c>
      <c r="O5830" s="23">
        <v>45021</v>
      </c>
    </row>
    <row r="5831" spans="1:15">
      <c r="A5831" s="20" t="s">
        <v>18642</v>
      </c>
      <c r="B5831" s="20" t="s">
        <v>384</v>
      </c>
      <c r="C5831" s="20" t="s">
        <v>18643</v>
      </c>
      <c r="D5831" s="20" t="s">
        <v>18644</v>
      </c>
      <c r="E5831" s="20" t="s">
        <v>387</v>
      </c>
      <c r="F5831" s="20" t="s">
        <v>389</v>
      </c>
      <c r="H5831" s="20" t="s">
        <v>389</v>
      </c>
      <c r="J5831" s="20" t="s">
        <v>391</v>
      </c>
      <c r="K5831" s="20">
        <v>0</v>
      </c>
      <c r="L5831" s="20">
        <v>0</v>
      </c>
      <c r="M5831" s="20" t="s">
        <v>392</v>
      </c>
      <c r="N5831" s="23">
        <v>45021</v>
      </c>
      <c r="O5831" s="23">
        <v>45021</v>
      </c>
    </row>
    <row r="5832" spans="1:15">
      <c r="A5832" s="20" t="s">
        <v>18645</v>
      </c>
      <c r="B5832" s="20" t="s">
        <v>384</v>
      </c>
      <c r="C5832" s="20" t="s">
        <v>18646</v>
      </c>
      <c r="D5832" s="20" t="s">
        <v>18647</v>
      </c>
      <c r="E5832" s="20" t="s">
        <v>387</v>
      </c>
      <c r="F5832" s="20" t="s">
        <v>389</v>
      </c>
      <c r="H5832" s="20" t="s">
        <v>389</v>
      </c>
      <c r="J5832" s="20" t="s">
        <v>397</v>
      </c>
      <c r="K5832" s="20">
        <v>0</v>
      </c>
      <c r="L5832" s="20">
        <v>0</v>
      </c>
      <c r="M5832" s="20" t="s">
        <v>392</v>
      </c>
      <c r="N5832" s="23">
        <v>45021</v>
      </c>
      <c r="O5832" s="23">
        <v>45021</v>
      </c>
    </row>
    <row r="5833" spans="1:15">
      <c r="A5833" s="20" t="s">
        <v>18648</v>
      </c>
      <c r="B5833" s="20" t="s">
        <v>384</v>
      </c>
      <c r="C5833" s="20" t="s">
        <v>18649</v>
      </c>
      <c r="D5833" s="20" t="s">
        <v>18650</v>
      </c>
      <c r="E5833" s="20" t="s">
        <v>387</v>
      </c>
      <c r="F5833" s="20" t="s">
        <v>389</v>
      </c>
      <c r="H5833" s="20" t="s">
        <v>389</v>
      </c>
      <c r="J5833" s="20" t="s">
        <v>397</v>
      </c>
      <c r="K5833" s="20">
        <v>0</v>
      </c>
      <c r="L5833" s="20">
        <v>0</v>
      </c>
      <c r="M5833" s="20" t="s">
        <v>392</v>
      </c>
      <c r="N5833" s="23">
        <v>45021</v>
      </c>
      <c r="O5833" s="23">
        <v>45021</v>
      </c>
    </row>
    <row r="5834" spans="1:15">
      <c r="A5834" s="20" t="s">
        <v>18651</v>
      </c>
      <c r="B5834" s="20" t="s">
        <v>384</v>
      </c>
      <c r="C5834" s="20" t="s">
        <v>18652</v>
      </c>
      <c r="D5834" s="20" t="s">
        <v>18653</v>
      </c>
      <c r="E5834" s="20" t="s">
        <v>387</v>
      </c>
      <c r="F5834" s="20" t="s">
        <v>389</v>
      </c>
      <c r="H5834" s="20" t="s">
        <v>389</v>
      </c>
      <c r="J5834" s="20" t="s">
        <v>397</v>
      </c>
      <c r="K5834" s="20">
        <v>0</v>
      </c>
      <c r="L5834" s="20">
        <v>0</v>
      </c>
      <c r="M5834" s="20" t="s">
        <v>392</v>
      </c>
      <c r="N5834" s="23">
        <v>45021</v>
      </c>
      <c r="O5834" s="23">
        <v>45021</v>
      </c>
    </row>
    <row r="5835" spans="1:15">
      <c r="A5835" s="20" t="s">
        <v>18654</v>
      </c>
      <c r="B5835" s="20" t="s">
        <v>384</v>
      </c>
      <c r="C5835" s="20" t="s">
        <v>18655</v>
      </c>
      <c r="D5835" s="20" t="s">
        <v>18656</v>
      </c>
      <c r="E5835" s="20" t="s">
        <v>387</v>
      </c>
      <c r="F5835" s="20" t="s">
        <v>389</v>
      </c>
      <c r="H5835" s="20" t="s">
        <v>389</v>
      </c>
      <c r="J5835" s="20" t="s">
        <v>391</v>
      </c>
      <c r="K5835" s="20">
        <v>0</v>
      </c>
      <c r="L5835" s="20">
        <v>0</v>
      </c>
      <c r="M5835" s="20" t="s">
        <v>392</v>
      </c>
      <c r="N5835" s="23">
        <v>45021</v>
      </c>
      <c r="O5835" s="23">
        <v>45021</v>
      </c>
    </row>
    <row r="5836" spans="1:15">
      <c r="A5836" s="20" t="s">
        <v>18657</v>
      </c>
      <c r="B5836" s="20" t="s">
        <v>384</v>
      </c>
      <c r="C5836" s="20" t="s">
        <v>18658</v>
      </c>
      <c r="D5836" s="20" t="s">
        <v>18659</v>
      </c>
      <c r="E5836" s="20" t="s">
        <v>387</v>
      </c>
      <c r="F5836" s="20" t="s">
        <v>389</v>
      </c>
      <c r="H5836" s="20" t="s">
        <v>389</v>
      </c>
      <c r="J5836" s="20" t="s">
        <v>397</v>
      </c>
      <c r="K5836" s="20">
        <v>0</v>
      </c>
      <c r="L5836" s="20">
        <v>0</v>
      </c>
      <c r="M5836" s="20" t="s">
        <v>392</v>
      </c>
      <c r="N5836" s="23">
        <v>45021</v>
      </c>
      <c r="O5836" s="23">
        <v>45021</v>
      </c>
    </row>
    <row r="5837" spans="1:15">
      <c r="A5837" s="20" t="s">
        <v>18660</v>
      </c>
      <c r="B5837" s="20" t="s">
        <v>384</v>
      </c>
      <c r="C5837" s="20" t="s">
        <v>18661</v>
      </c>
      <c r="D5837" s="20" t="s">
        <v>18662</v>
      </c>
      <c r="E5837" s="20" t="s">
        <v>387</v>
      </c>
      <c r="F5837" s="20" t="s">
        <v>389</v>
      </c>
      <c r="H5837" s="20" t="s">
        <v>389</v>
      </c>
      <c r="J5837" s="20" t="s">
        <v>397</v>
      </c>
      <c r="K5837" s="20">
        <v>0</v>
      </c>
      <c r="L5837" s="20">
        <v>0</v>
      </c>
      <c r="M5837" s="20" t="s">
        <v>392</v>
      </c>
      <c r="N5837" s="23">
        <v>45021</v>
      </c>
      <c r="O5837" s="23">
        <v>45021</v>
      </c>
    </row>
    <row r="5838" spans="1:15">
      <c r="A5838" s="20" t="s">
        <v>18663</v>
      </c>
      <c r="B5838" s="20" t="s">
        <v>384</v>
      </c>
      <c r="C5838" s="20" t="s">
        <v>18664</v>
      </c>
      <c r="D5838" s="20" t="s">
        <v>18665</v>
      </c>
      <c r="E5838" s="20" t="s">
        <v>387</v>
      </c>
      <c r="F5838" s="20" t="s">
        <v>389</v>
      </c>
      <c r="H5838" s="20" t="s">
        <v>389</v>
      </c>
      <c r="J5838" s="20" t="s">
        <v>397</v>
      </c>
      <c r="K5838" s="20">
        <v>0</v>
      </c>
      <c r="L5838" s="20">
        <v>0</v>
      </c>
      <c r="M5838" s="20" t="s">
        <v>392</v>
      </c>
      <c r="N5838" s="23">
        <v>45021</v>
      </c>
      <c r="O5838" s="23">
        <v>45021</v>
      </c>
    </row>
    <row r="5839" spans="1:15">
      <c r="A5839" s="20" t="s">
        <v>18666</v>
      </c>
      <c r="B5839" s="20" t="s">
        <v>384</v>
      </c>
      <c r="C5839" s="20" t="s">
        <v>18667</v>
      </c>
      <c r="D5839" s="20" t="s">
        <v>18668</v>
      </c>
      <c r="E5839" s="20" t="s">
        <v>387</v>
      </c>
      <c r="F5839" s="20" t="s">
        <v>389</v>
      </c>
      <c r="H5839" s="20" t="s">
        <v>389</v>
      </c>
      <c r="J5839" s="20" t="s">
        <v>397</v>
      </c>
      <c r="K5839" s="20">
        <v>0</v>
      </c>
      <c r="L5839" s="20">
        <v>0</v>
      </c>
      <c r="M5839" s="20" t="s">
        <v>392</v>
      </c>
      <c r="N5839" s="23">
        <v>45021</v>
      </c>
      <c r="O5839" s="23">
        <v>45021</v>
      </c>
    </row>
    <row r="5840" spans="1:15">
      <c r="A5840" s="20" t="s">
        <v>18669</v>
      </c>
      <c r="B5840" s="20" t="s">
        <v>384</v>
      </c>
      <c r="C5840" s="20" t="s">
        <v>18670</v>
      </c>
      <c r="D5840" s="20" t="s">
        <v>18671</v>
      </c>
      <c r="E5840" s="20" t="s">
        <v>387</v>
      </c>
      <c r="F5840" s="20" t="s">
        <v>389</v>
      </c>
      <c r="H5840" s="20" t="s">
        <v>389</v>
      </c>
      <c r="J5840" s="20" t="s">
        <v>397</v>
      </c>
      <c r="K5840" s="20">
        <v>0</v>
      </c>
      <c r="L5840" s="20">
        <v>0</v>
      </c>
      <c r="M5840" s="20" t="s">
        <v>392</v>
      </c>
      <c r="N5840" s="23">
        <v>45021</v>
      </c>
      <c r="O5840" s="23">
        <v>45021</v>
      </c>
    </row>
    <row r="5841" spans="1:15">
      <c r="A5841" s="20" t="s">
        <v>18672</v>
      </c>
      <c r="B5841" s="20" t="s">
        <v>384</v>
      </c>
      <c r="C5841" s="20" t="s">
        <v>18673</v>
      </c>
      <c r="D5841" s="20" t="s">
        <v>18674</v>
      </c>
      <c r="E5841" s="20" t="s">
        <v>387</v>
      </c>
      <c r="F5841" s="20" t="s">
        <v>389</v>
      </c>
      <c r="H5841" s="20" t="s">
        <v>389</v>
      </c>
      <c r="J5841" s="20" t="s">
        <v>397</v>
      </c>
      <c r="K5841" s="20">
        <v>0</v>
      </c>
      <c r="L5841" s="20">
        <v>0</v>
      </c>
      <c r="M5841" s="20" t="s">
        <v>392</v>
      </c>
      <c r="N5841" s="23">
        <v>45021</v>
      </c>
      <c r="O5841" s="23">
        <v>45021</v>
      </c>
    </row>
    <row r="5842" spans="1:15">
      <c r="A5842" s="20" t="s">
        <v>18675</v>
      </c>
      <c r="B5842" s="20" t="s">
        <v>384</v>
      </c>
      <c r="C5842" s="20" t="s">
        <v>18676</v>
      </c>
      <c r="D5842" s="20" t="s">
        <v>18677</v>
      </c>
      <c r="E5842" s="20" t="s">
        <v>387</v>
      </c>
      <c r="F5842" s="20" t="s">
        <v>389</v>
      </c>
      <c r="H5842" s="20" t="s">
        <v>389</v>
      </c>
      <c r="J5842" s="20" t="s">
        <v>391</v>
      </c>
      <c r="K5842" s="20">
        <v>0</v>
      </c>
      <c r="L5842" s="20">
        <v>0</v>
      </c>
      <c r="M5842" s="20" t="s">
        <v>392</v>
      </c>
      <c r="N5842" s="23">
        <v>45021</v>
      </c>
      <c r="O5842" s="23">
        <v>45021</v>
      </c>
    </row>
    <row r="5843" spans="1:15">
      <c r="A5843" s="20" t="s">
        <v>18678</v>
      </c>
      <c r="B5843" s="20" t="s">
        <v>384</v>
      </c>
      <c r="C5843" s="20" t="s">
        <v>18679</v>
      </c>
      <c r="D5843" s="20" t="s">
        <v>18680</v>
      </c>
      <c r="E5843" s="20" t="s">
        <v>387</v>
      </c>
      <c r="F5843" s="20" t="s">
        <v>389</v>
      </c>
      <c r="H5843" s="20" t="s">
        <v>389</v>
      </c>
      <c r="J5843" s="20" t="s">
        <v>397</v>
      </c>
      <c r="K5843" s="20">
        <v>0</v>
      </c>
      <c r="L5843" s="20">
        <v>0</v>
      </c>
      <c r="M5843" s="20" t="s">
        <v>392</v>
      </c>
      <c r="N5843" s="23">
        <v>45021</v>
      </c>
      <c r="O5843" s="23">
        <v>45021</v>
      </c>
    </row>
    <row r="5844" spans="1:15">
      <c r="A5844" s="20" t="s">
        <v>18681</v>
      </c>
      <c r="B5844" s="20" t="s">
        <v>384</v>
      </c>
      <c r="C5844" s="20" t="s">
        <v>18682</v>
      </c>
      <c r="D5844" s="20" t="s">
        <v>18683</v>
      </c>
      <c r="E5844" s="20" t="s">
        <v>387</v>
      </c>
      <c r="F5844" s="20" t="s">
        <v>389</v>
      </c>
      <c r="H5844" s="20" t="s">
        <v>389</v>
      </c>
      <c r="J5844" s="20" t="s">
        <v>391</v>
      </c>
      <c r="K5844" s="20">
        <v>0</v>
      </c>
      <c r="L5844" s="20">
        <v>0</v>
      </c>
      <c r="M5844" s="20" t="s">
        <v>392</v>
      </c>
      <c r="N5844" s="23">
        <v>45021</v>
      </c>
      <c r="O5844" s="23">
        <v>45021</v>
      </c>
    </row>
    <row r="5845" spans="1:15">
      <c r="A5845" s="20" t="s">
        <v>18684</v>
      </c>
      <c r="B5845" s="20" t="s">
        <v>384</v>
      </c>
      <c r="C5845" s="20" t="s">
        <v>18685</v>
      </c>
      <c r="D5845" s="20" t="s">
        <v>18686</v>
      </c>
      <c r="E5845" s="20" t="s">
        <v>387</v>
      </c>
      <c r="F5845" s="20" t="s">
        <v>389</v>
      </c>
      <c r="H5845" s="20" t="s">
        <v>389</v>
      </c>
      <c r="J5845" s="20" t="s">
        <v>391</v>
      </c>
      <c r="K5845" s="20">
        <v>0</v>
      </c>
      <c r="L5845" s="20">
        <v>0</v>
      </c>
      <c r="M5845" s="20" t="s">
        <v>392</v>
      </c>
      <c r="N5845" s="23">
        <v>45021</v>
      </c>
      <c r="O5845" s="23">
        <v>45021</v>
      </c>
    </row>
    <row r="5846" spans="1:15">
      <c r="A5846" s="20" t="s">
        <v>18687</v>
      </c>
      <c r="B5846" s="20" t="s">
        <v>384</v>
      </c>
      <c r="C5846" s="20" t="s">
        <v>18688</v>
      </c>
      <c r="D5846" s="20" t="s">
        <v>18689</v>
      </c>
      <c r="E5846" s="20" t="s">
        <v>387</v>
      </c>
      <c r="F5846" s="20" t="s">
        <v>389</v>
      </c>
      <c r="H5846" s="20" t="s">
        <v>389</v>
      </c>
      <c r="J5846" s="20" t="s">
        <v>391</v>
      </c>
      <c r="K5846" s="20">
        <v>0</v>
      </c>
      <c r="L5846" s="20">
        <v>0</v>
      </c>
      <c r="M5846" s="20" t="s">
        <v>392</v>
      </c>
      <c r="N5846" s="23">
        <v>45021</v>
      </c>
      <c r="O5846" s="23">
        <v>45021</v>
      </c>
    </row>
    <row r="5847" spans="1:15">
      <c r="A5847" s="20" t="s">
        <v>18690</v>
      </c>
      <c r="B5847" s="20" t="s">
        <v>384</v>
      </c>
      <c r="C5847" s="20" t="s">
        <v>18691</v>
      </c>
      <c r="D5847" s="20" t="s">
        <v>18692</v>
      </c>
      <c r="E5847" s="20" t="s">
        <v>387</v>
      </c>
      <c r="F5847" s="20" t="s">
        <v>389</v>
      </c>
      <c r="H5847" s="20" t="s">
        <v>389</v>
      </c>
      <c r="J5847" s="20" t="s">
        <v>397</v>
      </c>
      <c r="K5847" s="20">
        <v>0</v>
      </c>
      <c r="L5847" s="20">
        <v>0</v>
      </c>
      <c r="M5847" s="20" t="s">
        <v>392</v>
      </c>
      <c r="N5847" s="23">
        <v>45021</v>
      </c>
      <c r="O5847" s="23">
        <v>45021</v>
      </c>
    </row>
    <row r="5848" spans="1:15">
      <c r="A5848" s="20" t="s">
        <v>18693</v>
      </c>
      <c r="B5848" s="20" t="s">
        <v>384</v>
      </c>
      <c r="C5848" s="20" t="s">
        <v>18694</v>
      </c>
      <c r="D5848" s="20" t="s">
        <v>18695</v>
      </c>
      <c r="E5848" s="20" t="s">
        <v>427</v>
      </c>
      <c r="F5848" s="20" t="s">
        <v>389</v>
      </c>
      <c r="H5848" s="20" t="s">
        <v>389</v>
      </c>
      <c r="J5848" s="20" t="s">
        <v>397</v>
      </c>
      <c r="K5848" s="20">
        <v>0</v>
      </c>
      <c r="L5848" s="20">
        <v>10214.93</v>
      </c>
      <c r="M5848" s="20" t="s">
        <v>428</v>
      </c>
      <c r="N5848" s="23">
        <v>45022</v>
      </c>
      <c r="O5848" s="23">
        <v>45027</v>
      </c>
    </row>
    <row r="5849" spans="1:15">
      <c r="A5849" s="20" t="s">
        <v>18696</v>
      </c>
      <c r="B5849" s="20" t="s">
        <v>384</v>
      </c>
      <c r="C5849" s="20" t="s">
        <v>18697</v>
      </c>
      <c r="D5849" s="20" t="s">
        <v>18698</v>
      </c>
      <c r="E5849" s="20" t="s">
        <v>387</v>
      </c>
      <c r="F5849" s="20" t="s">
        <v>389</v>
      </c>
      <c r="H5849" s="20" t="s">
        <v>389</v>
      </c>
      <c r="J5849" s="20" t="s">
        <v>397</v>
      </c>
      <c r="K5849" s="20">
        <v>0</v>
      </c>
      <c r="L5849" s="20">
        <v>0</v>
      </c>
      <c r="M5849" s="20" t="s">
        <v>392</v>
      </c>
      <c r="N5849" s="23">
        <v>45022</v>
      </c>
      <c r="O5849" s="23">
        <v>45022</v>
      </c>
    </row>
    <row r="5850" spans="1:15">
      <c r="A5850" s="20" t="s">
        <v>18699</v>
      </c>
      <c r="B5850" s="20" t="s">
        <v>384</v>
      </c>
      <c r="C5850" s="20" t="s">
        <v>18700</v>
      </c>
      <c r="D5850" s="20" t="s">
        <v>18701</v>
      </c>
      <c r="E5850" s="20" t="s">
        <v>387</v>
      </c>
      <c r="F5850" s="20" t="s">
        <v>389</v>
      </c>
      <c r="H5850" s="20" t="s">
        <v>389</v>
      </c>
      <c r="J5850" s="20" t="s">
        <v>391</v>
      </c>
      <c r="K5850" s="20">
        <v>0</v>
      </c>
      <c r="L5850" s="20">
        <v>0</v>
      </c>
      <c r="M5850" s="20" t="s">
        <v>392</v>
      </c>
      <c r="N5850" s="23">
        <v>45022</v>
      </c>
      <c r="O5850" s="23">
        <v>45022</v>
      </c>
    </row>
    <row r="5851" spans="1:15">
      <c r="A5851" s="20" t="s">
        <v>18702</v>
      </c>
      <c r="B5851" s="20" t="s">
        <v>384</v>
      </c>
      <c r="C5851" s="20" t="s">
        <v>18703</v>
      </c>
      <c r="D5851" s="20" t="s">
        <v>18704</v>
      </c>
      <c r="E5851" s="20" t="s">
        <v>387</v>
      </c>
      <c r="F5851" s="20" t="s">
        <v>389</v>
      </c>
      <c r="H5851" s="20" t="s">
        <v>389</v>
      </c>
      <c r="J5851" s="20" t="s">
        <v>397</v>
      </c>
      <c r="K5851" s="20">
        <v>0</v>
      </c>
      <c r="L5851" s="20">
        <v>110.85</v>
      </c>
      <c r="M5851" s="20" t="s">
        <v>428</v>
      </c>
      <c r="N5851" s="23">
        <v>45022</v>
      </c>
      <c r="O5851" s="23">
        <v>45050</v>
      </c>
    </row>
    <row r="5852" spans="1:15">
      <c r="A5852" s="20" t="s">
        <v>18705</v>
      </c>
      <c r="B5852" s="20" t="s">
        <v>384</v>
      </c>
      <c r="C5852" s="20" t="s">
        <v>18706</v>
      </c>
      <c r="D5852" s="20" t="s">
        <v>18707</v>
      </c>
      <c r="E5852" s="20" t="s">
        <v>387</v>
      </c>
      <c r="F5852" s="20" t="s">
        <v>389</v>
      </c>
      <c r="H5852" s="20" t="s">
        <v>389</v>
      </c>
      <c r="J5852" s="20" t="s">
        <v>391</v>
      </c>
      <c r="K5852" s="20">
        <v>0</v>
      </c>
      <c r="L5852" s="20">
        <v>0</v>
      </c>
      <c r="M5852" s="20" t="s">
        <v>392</v>
      </c>
      <c r="N5852" s="23">
        <v>45022</v>
      </c>
      <c r="O5852" s="23">
        <v>45022</v>
      </c>
    </row>
    <row r="5853" spans="1:15">
      <c r="A5853" s="20" t="s">
        <v>18708</v>
      </c>
      <c r="B5853" s="20" t="s">
        <v>384</v>
      </c>
      <c r="C5853" s="20" t="s">
        <v>18709</v>
      </c>
      <c r="D5853" s="20" t="s">
        <v>18710</v>
      </c>
      <c r="E5853" s="20" t="s">
        <v>387</v>
      </c>
      <c r="F5853" s="20" t="s">
        <v>389</v>
      </c>
      <c r="H5853" s="20" t="s">
        <v>389</v>
      </c>
      <c r="J5853" s="20" t="s">
        <v>391</v>
      </c>
      <c r="K5853" s="20">
        <v>0</v>
      </c>
      <c r="L5853" s="20">
        <v>0</v>
      </c>
      <c r="M5853" s="20" t="s">
        <v>392</v>
      </c>
      <c r="N5853" s="23">
        <v>45022</v>
      </c>
      <c r="O5853" s="23">
        <v>45022</v>
      </c>
    </row>
    <row r="5854" spans="1:15">
      <c r="A5854" s="20" t="s">
        <v>18711</v>
      </c>
      <c r="B5854" s="20" t="s">
        <v>384</v>
      </c>
      <c r="C5854" s="20" t="s">
        <v>18712</v>
      </c>
      <c r="D5854" s="20" t="s">
        <v>18713</v>
      </c>
      <c r="E5854" s="20" t="s">
        <v>387</v>
      </c>
      <c r="F5854" s="20" t="s">
        <v>389</v>
      </c>
      <c r="H5854" s="20" t="s">
        <v>389</v>
      </c>
      <c r="J5854" s="20" t="s">
        <v>397</v>
      </c>
      <c r="K5854" s="20">
        <v>0</v>
      </c>
      <c r="L5854" s="20">
        <v>0</v>
      </c>
      <c r="M5854" s="20" t="s">
        <v>392</v>
      </c>
      <c r="N5854" s="23">
        <v>45023</v>
      </c>
      <c r="O5854" s="23">
        <v>45023</v>
      </c>
    </row>
    <row r="5855" spans="1:15">
      <c r="A5855" s="20" t="s">
        <v>18714</v>
      </c>
      <c r="B5855" s="20" t="s">
        <v>384</v>
      </c>
      <c r="C5855" s="20" t="s">
        <v>18715</v>
      </c>
      <c r="D5855" s="20" t="s">
        <v>18716</v>
      </c>
      <c r="E5855" s="20" t="s">
        <v>387</v>
      </c>
      <c r="F5855" s="20" t="s">
        <v>389</v>
      </c>
      <c r="H5855" s="20" t="s">
        <v>389</v>
      </c>
      <c r="J5855" s="20" t="s">
        <v>397</v>
      </c>
      <c r="K5855" s="20">
        <v>0</v>
      </c>
      <c r="L5855" s="20">
        <v>0</v>
      </c>
      <c r="M5855" s="20" t="s">
        <v>392</v>
      </c>
      <c r="N5855" s="23">
        <v>45023</v>
      </c>
      <c r="O5855" s="23">
        <v>45023</v>
      </c>
    </row>
    <row r="5856" spans="1:15">
      <c r="A5856" s="20" t="s">
        <v>18717</v>
      </c>
      <c r="B5856" s="20" t="s">
        <v>384</v>
      </c>
      <c r="C5856" s="20" t="s">
        <v>18718</v>
      </c>
      <c r="D5856" s="20" t="s">
        <v>18719</v>
      </c>
      <c r="E5856" s="20" t="s">
        <v>387</v>
      </c>
      <c r="F5856" s="20" t="s">
        <v>389</v>
      </c>
      <c r="H5856" s="20" t="s">
        <v>389</v>
      </c>
      <c r="J5856" s="20" t="s">
        <v>397</v>
      </c>
      <c r="K5856" s="20">
        <v>0</v>
      </c>
      <c r="L5856" s="20">
        <v>0</v>
      </c>
      <c r="M5856" s="20" t="s">
        <v>392</v>
      </c>
      <c r="N5856" s="23">
        <v>45023</v>
      </c>
      <c r="O5856" s="23">
        <v>45023</v>
      </c>
    </row>
    <row r="5857" spans="1:15">
      <c r="A5857" s="20" t="s">
        <v>18720</v>
      </c>
      <c r="B5857" s="20" t="s">
        <v>384</v>
      </c>
      <c r="C5857" s="20" t="s">
        <v>18721</v>
      </c>
      <c r="D5857" s="20" t="s">
        <v>18722</v>
      </c>
      <c r="E5857" s="20" t="s">
        <v>387</v>
      </c>
      <c r="F5857" s="20" t="s">
        <v>389</v>
      </c>
      <c r="H5857" s="20" t="s">
        <v>389</v>
      </c>
      <c r="J5857" s="20" t="s">
        <v>391</v>
      </c>
      <c r="K5857" s="20">
        <v>0</v>
      </c>
      <c r="L5857" s="20">
        <v>0</v>
      </c>
      <c r="M5857" s="20" t="s">
        <v>392</v>
      </c>
      <c r="N5857" s="23">
        <v>45023</v>
      </c>
      <c r="O5857" s="23">
        <v>45023</v>
      </c>
    </row>
    <row r="5858" spans="1:15">
      <c r="A5858" s="20" t="s">
        <v>18723</v>
      </c>
      <c r="B5858" s="20" t="s">
        <v>384</v>
      </c>
      <c r="C5858" s="20" t="s">
        <v>18724</v>
      </c>
      <c r="D5858" s="20" t="s">
        <v>18725</v>
      </c>
      <c r="E5858" s="20" t="s">
        <v>387</v>
      </c>
      <c r="F5858" s="20" t="s">
        <v>389</v>
      </c>
      <c r="H5858" s="20" t="s">
        <v>389</v>
      </c>
      <c r="J5858" s="20" t="s">
        <v>391</v>
      </c>
      <c r="K5858" s="20">
        <v>0</v>
      </c>
      <c r="L5858" s="20">
        <v>0</v>
      </c>
      <c r="M5858" s="20" t="s">
        <v>392</v>
      </c>
      <c r="N5858" s="23">
        <v>45023</v>
      </c>
      <c r="O5858" s="23">
        <v>45023</v>
      </c>
    </row>
    <row r="5859" spans="1:15">
      <c r="A5859" s="20" t="s">
        <v>18726</v>
      </c>
      <c r="B5859" s="20" t="s">
        <v>384</v>
      </c>
      <c r="C5859" s="20" t="s">
        <v>18727</v>
      </c>
      <c r="D5859" s="20" t="s">
        <v>18728</v>
      </c>
      <c r="E5859" s="20" t="s">
        <v>387</v>
      </c>
      <c r="F5859" s="20" t="s">
        <v>389</v>
      </c>
      <c r="H5859" s="20" t="s">
        <v>389</v>
      </c>
      <c r="J5859" s="20" t="s">
        <v>391</v>
      </c>
      <c r="K5859" s="20">
        <v>0</v>
      </c>
      <c r="L5859" s="20">
        <v>0</v>
      </c>
      <c r="M5859" s="20" t="s">
        <v>392</v>
      </c>
      <c r="N5859" s="23">
        <v>45023</v>
      </c>
      <c r="O5859" s="23">
        <v>45023</v>
      </c>
    </row>
    <row r="5860" spans="1:15">
      <c r="A5860" s="20" t="s">
        <v>18729</v>
      </c>
      <c r="B5860" s="20" t="s">
        <v>384</v>
      </c>
      <c r="C5860" s="20" t="s">
        <v>18730</v>
      </c>
      <c r="D5860" s="20" t="s">
        <v>18731</v>
      </c>
      <c r="E5860" s="20" t="s">
        <v>387</v>
      </c>
      <c r="F5860" s="20" t="s">
        <v>389</v>
      </c>
      <c r="H5860" s="20" t="s">
        <v>389</v>
      </c>
      <c r="J5860" s="20" t="s">
        <v>397</v>
      </c>
      <c r="K5860" s="20">
        <v>0</v>
      </c>
      <c r="L5860" s="20">
        <v>0</v>
      </c>
      <c r="M5860" s="20" t="s">
        <v>392</v>
      </c>
      <c r="N5860" s="23">
        <v>45023</v>
      </c>
      <c r="O5860" s="23">
        <v>45069</v>
      </c>
    </row>
    <row r="5861" spans="1:15">
      <c r="A5861" s="20" t="s">
        <v>18732</v>
      </c>
      <c r="B5861" s="20" t="s">
        <v>384</v>
      </c>
      <c r="C5861" s="20" t="s">
        <v>18733</v>
      </c>
      <c r="D5861" s="20" t="s">
        <v>18734</v>
      </c>
      <c r="E5861" s="20" t="s">
        <v>387</v>
      </c>
      <c r="F5861" s="20" t="s">
        <v>389</v>
      </c>
      <c r="H5861" s="20" t="s">
        <v>389</v>
      </c>
      <c r="J5861" s="20" t="s">
        <v>391</v>
      </c>
      <c r="K5861" s="20">
        <v>0</v>
      </c>
      <c r="L5861" s="20">
        <v>0</v>
      </c>
      <c r="M5861" s="20" t="s">
        <v>392</v>
      </c>
      <c r="N5861" s="23">
        <v>45023</v>
      </c>
      <c r="O5861" s="23">
        <v>45023</v>
      </c>
    </row>
    <row r="5862" spans="1:15">
      <c r="A5862" s="20" t="s">
        <v>18735</v>
      </c>
      <c r="B5862" s="20" t="s">
        <v>384</v>
      </c>
      <c r="C5862" s="20" t="s">
        <v>18736</v>
      </c>
      <c r="D5862" s="20" t="s">
        <v>18737</v>
      </c>
      <c r="E5862" s="20" t="s">
        <v>387</v>
      </c>
      <c r="F5862" s="20" t="s">
        <v>389</v>
      </c>
      <c r="H5862" s="20" t="s">
        <v>389</v>
      </c>
      <c r="J5862" s="20" t="s">
        <v>397</v>
      </c>
      <c r="K5862" s="20">
        <v>0</v>
      </c>
      <c r="L5862" s="20">
        <v>0</v>
      </c>
      <c r="M5862" s="20" t="s">
        <v>392</v>
      </c>
      <c r="N5862" s="23">
        <v>45023</v>
      </c>
      <c r="O5862" s="23">
        <v>45023</v>
      </c>
    </row>
    <row r="5863" spans="1:15">
      <c r="A5863" s="20" t="s">
        <v>18738</v>
      </c>
      <c r="B5863" s="20" t="s">
        <v>384</v>
      </c>
      <c r="C5863" s="20" t="s">
        <v>18739</v>
      </c>
      <c r="D5863" s="20" t="s">
        <v>18740</v>
      </c>
      <c r="E5863" s="20" t="s">
        <v>387</v>
      </c>
      <c r="F5863" s="20" t="s">
        <v>389</v>
      </c>
      <c r="H5863" s="20" t="s">
        <v>389</v>
      </c>
      <c r="J5863" s="20" t="s">
        <v>391</v>
      </c>
      <c r="K5863" s="20">
        <v>0</v>
      </c>
      <c r="L5863" s="20">
        <v>0</v>
      </c>
      <c r="M5863" s="20" t="s">
        <v>392</v>
      </c>
      <c r="N5863" s="23">
        <v>45023</v>
      </c>
      <c r="O5863" s="23">
        <v>45023</v>
      </c>
    </row>
    <row r="5864" spans="1:15">
      <c r="A5864" s="20" t="s">
        <v>18741</v>
      </c>
      <c r="B5864" s="20" t="s">
        <v>384</v>
      </c>
      <c r="C5864" s="20" t="s">
        <v>18742</v>
      </c>
      <c r="D5864" s="20" t="s">
        <v>18743</v>
      </c>
      <c r="E5864" s="20" t="s">
        <v>387</v>
      </c>
      <c r="F5864" s="20" t="s">
        <v>389</v>
      </c>
      <c r="H5864" s="20" t="s">
        <v>389</v>
      </c>
      <c r="J5864" s="20" t="s">
        <v>391</v>
      </c>
      <c r="K5864" s="20">
        <v>0</v>
      </c>
      <c r="L5864" s="20">
        <v>0</v>
      </c>
      <c r="M5864" s="20" t="s">
        <v>392</v>
      </c>
      <c r="N5864" s="23">
        <v>45023</v>
      </c>
      <c r="O5864" s="23">
        <v>45023</v>
      </c>
    </row>
    <row r="5865" spans="1:15">
      <c r="A5865" s="20" t="s">
        <v>18744</v>
      </c>
      <c r="B5865" s="20" t="s">
        <v>384</v>
      </c>
      <c r="C5865" s="20" t="s">
        <v>18745</v>
      </c>
      <c r="D5865" s="20" t="s">
        <v>18746</v>
      </c>
      <c r="E5865" s="20" t="s">
        <v>387</v>
      </c>
      <c r="F5865" s="20" t="s">
        <v>389</v>
      </c>
      <c r="H5865" s="20" t="s">
        <v>389</v>
      </c>
      <c r="J5865" s="20" t="s">
        <v>391</v>
      </c>
      <c r="K5865" s="20">
        <v>0</v>
      </c>
      <c r="L5865" s="20">
        <v>0</v>
      </c>
      <c r="M5865" s="20" t="s">
        <v>392</v>
      </c>
      <c r="N5865" s="23">
        <v>45023</v>
      </c>
      <c r="O5865" s="23">
        <v>45023</v>
      </c>
    </row>
    <row r="5866" spans="1:15">
      <c r="A5866" s="20" t="s">
        <v>18747</v>
      </c>
      <c r="B5866" s="20" t="s">
        <v>384</v>
      </c>
      <c r="C5866" s="20" t="s">
        <v>18748</v>
      </c>
      <c r="D5866" s="20" t="s">
        <v>18749</v>
      </c>
      <c r="E5866" s="20" t="s">
        <v>387</v>
      </c>
      <c r="F5866" s="20" t="s">
        <v>389</v>
      </c>
      <c r="H5866" s="20" t="s">
        <v>389</v>
      </c>
      <c r="J5866" s="20" t="s">
        <v>391</v>
      </c>
      <c r="K5866" s="20">
        <v>0</v>
      </c>
      <c r="L5866" s="20">
        <v>0</v>
      </c>
      <c r="M5866" s="20" t="s">
        <v>392</v>
      </c>
      <c r="N5866" s="23">
        <v>45023</v>
      </c>
      <c r="O5866" s="23">
        <v>45023</v>
      </c>
    </row>
    <row r="5867" spans="1:15">
      <c r="A5867" s="20" t="s">
        <v>18750</v>
      </c>
      <c r="B5867" s="20" t="s">
        <v>384</v>
      </c>
      <c r="C5867" s="20" t="s">
        <v>18751</v>
      </c>
      <c r="D5867" s="20" t="s">
        <v>18752</v>
      </c>
      <c r="E5867" s="20" t="s">
        <v>387</v>
      </c>
      <c r="F5867" s="20" t="s">
        <v>389</v>
      </c>
      <c r="H5867" s="20" t="s">
        <v>389</v>
      </c>
      <c r="J5867" s="20" t="s">
        <v>397</v>
      </c>
      <c r="K5867" s="20">
        <v>0</v>
      </c>
      <c r="L5867" s="20">
        <v>0</v>
      </c>
      <c r="M5867" s="20" t="s">
        <v>392</v>
      </c>
      <c r="N5867" s="23">
        <v>45023</v>
      </c>
      <c r="O5867" s="23">
        <v>45023</v>
      </c>
    </row>
    <row r="5868" spans="1:15">
      <c r="A5868" s="20" t="s">
        <v>18753</v>
      </c>
      <c r="B5868" s="20" t="s">
        <v>384</v>
      </c>
      <c r="C5868" s="20" t="s">
        <v>18754</v>
      </c>
      <c r="D5868" s="20" t="s">
        <v>18755</v>
      </c>
      <c r="E5868" s="20" t="s">
        <v>387</v>
      </c>
      <c r="F5868" s="20" t="s">
        <v>389</v>
      </c>
      <c r="H5868" s="20" t="s">
        <v>389</v>
      </c>
      <c r="J5868" s="20" t="s">
        <v>397</v>
      </c>
      <c r="K5868" s="20">
        <v>0</v>
      </c>
      <c r="L5868" s="20">
        <v>1607.89</v>
      </c>
      <c r="M5868" s="20" t="s">
        <v>428</v>
      </c>
      <c r="N5868" s="23">
        <v>45023</v>
      </c>
      <c r="O5868" s="23">
        <v>45023</v>
      </c>
    </row>
    <row r="5869" spans="1:15">
      <c r="A5869" s="20" t="s">
        <v>18756</v>
      </c>
      <c r="B5869" s="20" t="s">
        <v>384</v>
      </c>
      <c r="C5869" s="20" t="s">
        <v>18757</v>
      </c>
      <c r="D5869" s="20" t="s">
        <v>18758</v>
      </c>
      <c r="E5869" s="20" t="s">
        <v>387</v>
      </c>
      <c r="F5869" s="20" t="s">
        <v>389</v>
      </c>
      <c r="H5869" s="20" t="s">
        <v>389</v>
      </c>
      <c r="J5869" s="20" t="s">
        <v>397</v>
      </c>
      <c r="K5869" s="20">
        <v>0</v>
      </c>
      <c r="L5869" s="20">
        <v>1667.94</v>
      </c>
      <c r="M5869" s="20" t="s">
        <v>428</v>
      </c>
      <c r="N5869" s="23">
        <v>45023</v>
      </c>
      <c r="O5869" s="23">
        <v>45023</v>
      </c>
    </row>
    <row r="5870" spans="1:15">
      <c r="A5870" s="20" t="s">
        <v>18759</v>
      </c>
      <c r="B5870" s="20" t="s">
        <v>384</v>
      </c>
      <c r="C5870" s="20" t="s">
        <v>18760</v>
      </c>
      <c r="D5870" s="20" t="s">
        <v>18761</v>
      </c>
      <c r="E5870" s="20" t="s">
        <v>387</v>
      </c>
      <c r="F5870" s="20" t="s">
        <v>389</v>
      </c>
      <c r="H5870" s="20" t="s">
        <v>389</v>
      </c>
      <c r="J5870" s="20" t="s">
        <v>391</v>
      </c>
      <c r="K5870" s="20">
        <v>0</v>
      </c>
      <c r="L5870" s="20">
        <v>1442.23</v>
      </c>
      <c r="M5870" s="20" t="s">
        <v>428</v>
      </c>
      <c r="N5870" s="23">
        <v>45023</v>
      </c>
      <c r="O5870" s="23">
        <v>45023</v>
      </c>
    </row>
    <row r="5871" spans="1:15">
      <c r="A5871" s="20" t="s">
        <v>18762</v>
      </c>
      <c r="B5871" s="20" t="s">
        <v>384</v>
      </c>
      <c r="C5871" s="20" t="s">
        <v>18763</v>
      </c>
      <c r="D5871" s="20" t="s">
        <v>18764</v>
      </c>
      <c r="E5871" s="20" t="s">
        <v>387</v>
      </c>
      <c r="F5871" s="20" t="s">
        <v>389</v>
      </c>
      <c r="H5871" s="20" t="s">
        <v>389</v>
      </c>
      <c r="J5871" s="20" t="s">
        <v>397</v>
      </c>
      <c r="K5871" s="20">
        <v>0</v>
      </c>
      <c r="L5871" s="20">
        <v>1442.23</v>
      </c>
      <c r="M5871" s="20" t="s">
        <v>428</v>
      </c>
      <c r="N5871" s="23">
        <v>45023</v>
      </c>
      <c r="O5871" s="23">
        <v>45023</v>
      </c>
    </row>
    <row r="5872" spans="1:15">
      <c r="A5872" s="20" t="s">
        <v>18765</v>
      </c>
      <c r="B5872" s="20" t="s">
        <v>384</v>
      </c>
      <c r="C5872" s="20" t="s">
        <v>18766</v>
      </c>
      <c r="D5872" s="20" t="s">
        <v>18767</v>
      </c>
      <c r="E5872" s="20" t="s">
        <v>478</v>
      </c>
      <c r="F5872" s="20" t="s">
        <v>389</v>
      </c>
      <c r="H5872" s="20" t="s">
        <v>389</v>
      </c>
      <c r="J5872" s="20" t="s">
        <v>391</v>
      </c>
      <c r="K5872" s="20">
        <v>0</v>
      </c>
      <c r="L5872" s="20">
        <v>0</v>
      </c>
      <c r="M5872" s="20" t="s">
        <v>392</v>
      </c>
      <c r="N5872" s="23">
        <v>45023</v>
      </c>
      <c r="O5872" s="23">
        <v>45023</v>
      </c>
    </row>
    <row r="5873" spans="1:15">
      <c r="A5873" s="20" t="s">
        <v>18768</v>
      </c>
      <c r="B5873" s="20" t="s">
        <v>384</v>
      </c>
      <c r="C5873" s="20" t="s">
        <v>18769</v>
      </c>
      <c r="D5873" s="20" t="s">
        <v>18770</v>
      </c>
      <c r="E5873" s="20" t="s">
        <v>478</v>
      </c>
      <c r="F5873" s="20" t="s">
        <v>389</v>
      </c>
      <c r="H5873" s="20" t="s">
        <v>389</v>
      </c>
      <c r="J5873" s="20" t="s">
        <v>391</v>
      </c>
      <c r="K5873" s="20">
        <v>0</v>
      </c>
      <c r="L5873" s="20">
        <v>0</v>
      </c>
      <c r="M5873" s="20" t="s">
        <v>392</v>
      </c>
      <c r="N5873" s="23">
        <v>45024</v>
      </c>
      <c r="O5873" s="23">
        <v>45024</v>
      </c>
    </row>
    <row r="5874" spans="1:15">
      <c r="A5874" s="20" t="s">
        <v>18771</v>
      </c>
      <c r="B5874" s="20" t="s">
        <v>384</v>
      </c>
      <c r="C5874" s="20" t="s">
        <v>18772</v>
      </c>
      <c r="D5874" s="20" t="s">
        <v>18773</v>
      </c>
      <c r="E5874" s="20" t="s">
        <v>387</v>
      </c>
      <c r="F5874" s="20" t="s">
        <v>389</v>
      </c>
      <c r="H5874" s="20" t="s">
        <v>389</v>
      </c>
      <c r="J5874" s="20" t="s">
        <v>397</v>
      </c>
      <c r="K5874" s="20">
        <v>0</v>
      </c>
      <c r="L5874" s="20">
        <v>0</v>
      </c>
      <c r="M5874" s="20" t="s">
        <v>392</v>
      </c>
      <c r="N5874" s="23">
        <v>45026</v>
      </c>
      <c r="O5874" s="23">
        <v>45036</v>
      </c>
    </row>
    <row r="5875" spans="1:15">
      <c r="A5875" s="20" t="s">
        <v>18774</v>
      </c>
      <c r="B5875" s="20" t="s">
        <v>384</v>
      </c>
      <c r="C5875" s="20" t="s">
        <v>18775</v>
      </c>
      <c r="D5875" s="20" t="s">
        <v>18776</v>
      </c>
      <c r="E5875" s="20" t="s">
        <v>387</v>
      </c>
      <c r="F5875" s="20" t="s">
        <v>389</v>
      </c>
      <c r="H5875" s="20" t="s">
        <v>389</v>
      </c>
      <c r="J5875" s="20" t="s">
        <v>397</v>
      </c>
      <c r="K5875" s="20">
        <v>0</v>
      </c>
      <c r="L5875" s="20">
        <v>0</v>
      </c>
      <c r="M5875" s="20" t="s">
        <v>392</v>
      </c>
      <c r="N5875" s="23">
        <v>45026</v>
      </c>
      <c r="O5875" s="23">
        <v>45054</v>
      </c>
    </row>
    <row r="5876" spans="1:15">
      <c r="A5876" s="20" t="s">
        <v>18777</v>
      </c>
      <c r="B5876" s="20" t="s">
        <v>384</v>
      </c>
      <c r="C5876" s="20" t="s">
        <v>18778</v>
      </c>
      <c r="D5876" s="20" t="s">
        <v>18779</v>
      </c>
      <c r="E5876" s="20" t="s">
        <v>387</v>
      </c>
      <c r="F5876" s="20" t="s">
        <v>389</v>
      </c>
      <c r="H5876" s="20" t="s">
        <v>389</v>
      </c>
      <c r="J5876" s="20" t="s">
        <v>391</v>
      </c>
      <c r="K5876" s="20">
        <v>0</v>
      </c>
      <c r="L5876" s="20">
        <v>0</v>
      </c>
      <c r="M5876" s="20" t="s">
        <v>392</v>
      </c>
      <c r="N5876" s="23">
        <v>45026</v>
      </c>
      <c r="O5876" s="23">
        <v>45026</v>
      </c>
    </row>
    <row r="5877" spans="1:15">
      <c r="A5877" s="20" t="s">
        <v>18780</v>
      </c>
      <c r="B5877" s="20" t="s">
        <v>384</v>
      </c>
      <c r="C5877" s="20" t="s">
        <v>18781</v>
      </c>
      <c r="D5877" s="20" t="s">
        <v>18782</v>
      </c>
      <c r="E5877" s="20" t="s">
        <v>387</v>
      </c>
      <c r="F5877" s="20" t="s">
        <v>389</v>
      </c>
      <c r="H5877" s="20" t="s">
        <v>389</v>
      </c>
      <c r="J5877" s="20" t="s">
        <v>397</v>
      </c>
      <c r="K5877" s="20">
        <v>0</v>
      </c>
      <c r="L5877" s="20">
        <v>0</v>
      </c>
      <c r="M5877" s="20" t="s">
        <v>392</v>
      </c>
      <c r="N5877" s="23">
        <v>45026</v>
      </c>
      <c r="O5877" s="23">
        <v>45026</v>
      </c>
    </row>
    <row r="5878" spans="1:15">
      <c r="A5878" s="20" t="s">
        <v>18783</v>
      </c>
      <c r="B5878" s="20" t="s">
        <v>384</v>
      </c>
      <c r="C5878" s="20" t="s">
        <v>18784</v>
      </c>
      <c r="D5878" s="20" t="s">
        <v>18785</v>
      </c>
      <c r="E5878" s="20" t="s">
        <v>387</v>
      </c>
      <c r="F5878" s="20" t="s">
        <v>389</v>
      </c>
      <c r="H5878" s="20" t="s">
        <v>389</v>
      </c>
      <c r="J5878" s="20" t="s">
        <v>397</v>
      </c>
      <c r="K5878" s="20">
        <v>0</v>
      </c>
      <c r="L5878" s="20">
        <v>0</v>
      </c>
      <c r="M5878" s="20" t="s">
        <v>392</v>
      </c>
      <c r="N5878" s="23">
        <v>45026</v>
      </c>
      <c r="O5878" s="23">
        <v>45026</v>
      </c>
    </row>
    <row r="5879" spans="1:15">
      <c r="A5879" s="20" t="s">
        <v>18786</v>
      </c>
      <c r="B5879" s="20" t="s">
        <v>384</v>
      </c>
      <c r="C5879" s="20" t="s">
        <v>18787</v>
      </c>
      <c r="D5879" s="20" t="s">
        <v>18788</v>
      </c>
      <c r="E5879" s="20" t="s">
        <v>387</v>
      </c>
      <c r="F5879" s="20" t="s">
        <v>389</v>
      </c>
      <c r="H5879" s="20" t="s">
        <v>389</v>
      </c>
      <c r="J5879" s="20" t="s">
        <v>397</v>
      </c>
      <c r="K5879" s="20">
        <v>0</v>
      </c>
      <c r="L5879" s="20">
        <v>0</v>
      </c>
      <c r="M5879" s="20" t="s">
        <v>392</v>
      </c>
      <c r="N5879" s="23">
        <v>45026</v>
      </c>
      <c r="O5879" s="23">
        <v>45026</v>
      </c>
    </row>
    <row r="5880" spans="1:15">
      <c r="A5880" s="20" t="s">
        <v>18789</v>
      </c>
      <c r="B5880" s="20" t="s">
        <v>384</v>
      </c>
      <c r="C5880" s="20" t="s">
        <v>18790</v>
      </c>
      <c r="D5880" s="20" t="s">
        <v>18791</v>
      </c>
      <c r="E5880" s="20" t="s">
        <v>478</v>
      </c>
      <c r="F5880" s="20" t="s">
        <v>389</v>
      </c>
      <c r="H5880" s="20" t="s">
        <v>389</v>
      </c>
      <c r="J5880" s="20" t="s">
        <v>391</v>
      </c>
      <c r="K5880" s="20">
        <v>0</v>
      </c>
      <c r="L5880" s="20">
        <v>0</v>
      </c>
      <c r="M5880" s="20" t="s">
        <v>392</v>
      </c>
      <c r="N5880" s="23">
        <v>45027</v>
      </c>
      <c r="O5880" s="23">
        <v>45027</v>
      </c>
    </row>
    <row r="5881" spans="1:15">
      <c r="A5881" s="20" t="s">
        <v>18792</v>
      </c>
      <c r="B5881" s="20" t="s">
        <v>384</v>
      </c>
      <c r="C5881" s="20" t="s">
        <v>18793</v>
      </c>
      <c r="D5881" s="20" t="s">
        <v>18794</v>
      </c>
      <c r="E5881" s="20" t="s">
        <v>450</v>
      </c>
      <c r="F5881" s="20" t="s">
        <v>389</v>
      </c>
      <c r="H5881" s="20" t="s">
        <v>389</v>
      </c>
      <c r="J5881" s="20" t="s">
        <v>397</v>
      </c>
      <c r="K5881" s="20">
        <v>2450</v>
      </c>
      <c r="L5881" s="20">
        <v>0</v>
      </c>
      <c r="M5881" s="20" t="s">
        <v>392</v>
      </c>
      <c r="N5881" s="23">
        <v>45027</v>
      </c>
      <c r="O5881" s="23">
        <v>45027</v>
      </c>
    </row>
    <row r="5882" spans="1:15">
      <c r="A5882" s="20" t="s">
        <v>18795</v>
      </c>
      <c r="B5882" s="20" t="s">
        <v>384</v>
      </c>
      <c r="C5882" s="20" t="s">
        <v>18796</v>
      </c>
      <c r="D5882" s="20" t="s">
        <v>18797</v>
      </c>
      <c r="E5882" s="20" t="s">
        <v>387</v>
      </c>
      <c r="F5882" s="20" t="s">
        <v>389</v>
      </c>
      <c r="H5882" s="20" t="s">
        <v>389</v>
      </c>
      <c r="J5882" s="20" t="s">
        <v>391</v>
      </c>
      <c r="K5882" s="20">
        <v>0</v>
      </c>
      <c r="L5882" s="20">
        <v>0</v>
      </c>
      <c r="M5882" s="20" t="s">
        <v>392</v>
      </c>
      <c r="N5882" s="23">
        <v>45027</v>
      </c>
      <c r="O5882" s="23">
        <v>45027</v>
      </c>
    </row>
    <row r="5883" spans="1:15">
      <c r="A5883" s="20" t="s">
        <v>18798</v>
      </c>
      <c r="B5883" s="20" t="s">
        <v>384</v>
      </c>
      <c r="C5883" s="20" t="s">
        <v>18799</v>
      </c>
      <c r="D5883" s="20" t="s">
        <v>18800</v>
      </c>
      <c r="E5883" s="20" t="s">
        <v>387</v>
      </c>
      <c r="F5883" s="20" t="s">
        <v>389</v>
      </c>
      <c r="H5883" s="20" t="s">
        <v>389</v>
      </c>
      <c r="J5883" s="20" t="s">
        <v>391</v>
      </c>
      <c r="K5883" s="20">
        <v>0</v>
      </c>
      <c r="L5883" s="20">
        <v>0</v>
      </c>
      <c r="M5883" s="20" t="s">
        <v>392</v>
      </c>
      <c r="N5883" s="23">
        <v>45027</v>
      </c>
      <c r="O5883" s="23">
        <v>45027</v>
      </c>
    </row>
    <row r="5884" spans="1:15">
      <c r="A5884" s="20" t="s">
        <v>18801</v>
      </c>
      <c r="B5884" s="20" t="s">
        <v>384</v>
      </c>
      <c r="C5884" s="20" t="s">
        <v>18802</v>
      </c>
      <c r="D5884" s="20" t="s">
        <v>18803</v>
      </c>
      <c r="E5884" s="20" t="s">
        <v>387</v>
      </c>
      <c r="F5884" s="20" t="s">
        <v>389</v>
      </c>
      <c r="H5884" s="20" t="s">
        <v>389</v>
      </c>
      <c r="J5884" s="20" t="s">
        <v>397</v>
      </c>
      <c r="K5884" s="20">
        <v>0</v>
      </c>
      <c r="L5884" s="20">
        <v>0</v>
      </c>
      <c r="M5884" s="20" t="s">
        <v>392</v>
      </c>
      <c r="N5884" s="23">
        <v>45027</v>
      </c>
      <c r="O5884" s="23">
        <v>45027</v>
      </c>
    </row>
    <row r="5885" spans="1:15">
      <c r="A5885" s="20" t="s">
        <v>18804</v>
      </c>
      <c r="B5885" s="20" t="s">
        <v>384</v>
      </c>
      <c r="C5885" s="20" t="s">
        <v>18805</v>
      </c>
      <c r="D5885" s="20" t="s">
        <v>18806</v>
      </c>
      <c r="E5885" s="20" t="s">
        <v>450</v>
      </c>
      <c r="F5885" s="20" t="s">
        <v>18807</v>
      </c>
      <c r="G5885" s="20" t="s">
        <v>4710</v>
      </c>
      <c r="H5885" s="20" t="s">
        <v>2803</v>
      </c>
      <c r="I5885" s="20" t="s">
        <v>390</v>
      </c>
      <c r="J5885" s="20" t="s">
        <v>397</v>
      </c>
      <c r="K5885" s="20">
        <v>19000</v>
      </c>
      <c r="L5885" s="20">
        <v>0</v>
      </c>
      <c r="M5885" s="20" t="s">
        <v>392</v>
      </c>
      <c r="N5885" s="23">
        <v>45027</v>
      </c>
      <c r="O5885" s="23">
        <v>45029</v>
      </c>
    </row>
    <row r="5886" spans="1:15">
      <c r="A5886" s="20" t="s">
        <v>18808</v>
      </c>
      <c r="B5886" s="20" t="s">
        <v>384</v>
      </c>
      <c r="C5886" s="20" t="s">
        <v>18809</v>
      </c>
      <c r="D5886" s="20" t="s">
        <v>18810</v>
      </c>
      <c r="E5886" s="20" t="s">
        <v>478</v>
      </c>
      <c r="F5886" s="20" t="s">
        <v>389</v>
      </c>
      <c r="H5886" s="20" t="s">
        <v>389</v>
      </c>
      <c r="J5886" s="20" t="s">
        <v>391</v>
      </c>
      <c r="K5886" s="20">
        <v>0</v>
      </c>
      <c r="L5886" s="20">
        <v>0</v>
      </c>
      <c r="M5886" s="20" t="s">
        <v>392</v>
      </c>
      <c r="N5886" s="23">
        <v>45027</v>
      </c>
      <c r="O5886" s="23">
        <v>45027</v>
      </c>
    </row>
    <row r="5887" spans="1:15">
      <c r="A5887" s="20" t="s">
        <v>18811</v>
      </c>
      <c r="B5887" s="20" t="s">
        <v>384</v>
      </c>
      <c r="C5887" s="20" t="s">
        <v>18812</v>
      </c>
      <c r="D5887" s="20" t="s">
        <v>18813</v>
      </c>
      <c r="E5887" s="20" t="s">
        <v>2019</v>
      </c>
      <c r="F5887" s="20" t="s">
        <v>18814</v>
      </c>
      <c r="G5887" s="20" t="s">
        <v>4710</v>
      </c>
      <c r="H5887" s="20" t="s">
        <v>2803</v>
      </c>
      <c r="I5887" s="20" t="s">
        <v>390</v>
      </c>
      <c r="J5887" s="20" t="s">
        <v>397</v>
      </c>
      <c r="K5887" s="20">
        <v>19000</v>
      </c>
      <c r="L5887" s="20">
        <v>0</v>
      </c>
      <c r="M5887" s="20" t="s">
        <v>392</v>
      </c>
      <c r="N5887" s="23">
        <v>45027</v>
      </c>
      <c r="O5887" s="23">
        <v>45055</v>
      </c>
    </row>
    <row r="5888" spans="1:15">
      <c r="A5888" s="20" t="s">
        <v>18815</v>
      </c>
      <c r="B5888" s="20" t="s">
        <v>384</v>
      </c>
      <c r="C5888" s="20" t="s">
        <v>18816</v>
      </c>
      <c r="D5888" s="20" t="s">
        <v>18817</v>
      </c>
      <c r="E5888" s="20" t="s">
        <v>450</v>
      </c>
      <c r="F5888" s="20" t="s">
        <v>18818</v>
      </c>
      <c r="G5888" s="20" t="s">
        <v>4710</v>
      </c>
      <c r="H5888" s="20" t="s">
        <v>2803</v>
      </c>
      <c r="I5888" s="20" t="s">
        <v>390</v>
      </c>
      <c r="J5888" s="20" t="s">
        <v>397</v>
      </c>
      <c r="K5888" s="20">
        <v>19999</v>
      </c>
      <c r="L5888" s="20">
        <v>0</v>
      </c>
      <c r="M5888" s="20" t="s">
        <v>392</v>
      </c>
      <c r="N5888" s="23">
        <v>45027</v>
      </c>
      <c r="O5888" s="23">
        <v>45029</v>
      </c>
    </row>
    <row r="5889" spans="1:15">
      <c r="A5889" s="20" t="s">
        <v>18819</v>
      </c>
      <c r="B5889" s="20" t="s">
        <v>384</v>
      </c>
      <c r="C5889" s="20" t="s">
        <v>18820</v>
      </c>
      <c r="D5889" s="20" t="s">
        <v>18821</v>
      </c>
      <c r="E5889" s="20" t="s">
        <v>478</v>
      </c>
      <c r="F5889" s="20" t="s">
        <v>389</v>
      </c>
      <c r="H5889" s="20" t="s">
        <v>389</v>
      </c>
      <c r="J5889" s="20" t="s">
        <v>397</v>
      </c>
      <c r="K5889" s="20">
        <v>0</v>
      </c>
      <c r="L5889" s="20">
        <v>0</v>
      </c>
      <c r="M5889" s="20" t="s">
        <v>392</v>
      </c>
      <c r="N5889" s="23">
        <v>45027</v>
      </c>
      <c r="O5889" s="23">
        <v>45027</v>
      </c>
    </row>
    <row r="5890" spans="1:15">
      <c r="A5890" s="20" t="s">
        <v>18822</v>
      </c>
      <c r="B5890" s="20" t="s">
        <v>384</v>
      </c>
      <c r="C5890" s="20" t="s">
        <v>18823</v>
      </c>
      <c r="D5890" s="20" t="s">
        <v>18824</v>
      </c>
      <c r="E5890" s="20" t="s">
        <v>478</v>
      </c>
      <c r="F5890" s="20" t="s">
        <v>389</v>
      </c>
      <c r="H5890" s="20" t="s">
        <v>389</v>
      </c>
      <c r="J5890" s="20" t="s">
        <v>397</v>
      </c>
      <c r="K5890" s="20">
        <v>0</v>
      </c>
      <c r="L5890" s="20">
        <v>0</v>
      </c>
      <c r="M5890" s="20" t="s">
        <v>392</v>
      </c>
      <c r="N5890" s="23">
        <v>45027</v>
      </c>
      <c r="O5890" s="23">
        <v>45027</v>
      </c>
    </row>
    <row r="5891" spans="1:15">
      <c r="A5891" s="20" t="s">
        <v>18825</v>
      </c>
      <c r="B5891" s="20" t="s">
        <v>384</v>
      </c>
      <c r="C5891" s="20" t="s">
        <v>18826</v>
      </c>
      <c r="D5891" s="20" t="s">
        <v>18827</v>
      </c>
      <c r="E5891" s="20" t="s">
        <v>478</v>
      </c>
      <c r="F5891" s="20" t="s">
        <v>389</v>
      </c>
      <c r="H5891" s="20" t="s">
        <v>389</v>
      </c>
      <c r="J5891" s="20" t="s">
        <v>397</v>
      </c>
      <c r="K5891" s="20">
        <v>0</v>
      </c>
      <c r="L5891" s="20">
        <v>0</v>
      </c>
      <c r="M5891" s="20" t="s">
        <v>392</v>
      </c>
      <c r="N5891" s="23">
        <v>45028</v>
      </c>
      <c r="O5891" s="23">
        <v>45028</v>
      </c>
    </row>
    <row r="5892" spans="1:15">
      <c r="A5892" s="20" t="s">
        <v>18828</v>
      </c>
      <c r="B5892" s="20" t="s">
        <v>384</v>
      </c>
      <c r="C5892" s="20" t="s">
        <v>18829</v>
      </c>
      <c r="D5892" s="20" t="s">
        <v>18830</v>
      </c>
      <c r="E5892" s="20" t="s">
        <v>450</v>
      </c>
      <c r="F5892" s="20" t="s">
        <v>389</v>
      </c>
      <c r="H5892" s="20" t="s">
        <v>389</v>
      </c>
      <c r="J5892" s="20" t="s">
        <v>397</v>
      </c>
      <c r="K5892" s="20">
        <v>2499</v>
      </c>
      <c r="L5892" s="20">
        <v>0</v>
      </c>
      <c r="M5892" s="20" t="s">
        <v>392</v>
      </c>
      <c r="N5892" s="23">
        <v>45028</v>
      </c>
      <c r="O5892" s="23">
        <v>45028</v>
      </c>
    </row>
    <row r="5893" spans="1:15">
      <c r="A5893" s="20" t="s">
        <v>18831</v>
      </c>
      <c r="B5893" s="20" t="s">
        <v>384</v>
      </c>
      <c r="C5893" s="20" t="s">
        <v>18832</v>
      </c>
      <c r="D5893" s="20" t="s">
        <v>18833</v>
      </c>
      <c r="E5893" s="20" t="s">
        <v>450</v>
      </c>
      <c r="F5893" s="20" t="s">
        <v>389</v>
      </c>
      <c r="H5893" s="20" t="s">
        <v>389</v>
      </c>
      <c r="J5893" s="20" t="s">
        <v>397</v>
      </c>
      <c r="K5893" s="20">
        <v>2490</v>
      </c>
      <c r="L5893" s="20">
        <v>0</v>
      </c>
      <c r="M5893" s="20" t="s">
        <v>392</v>
      </c>
      <c r="N5893" s="23">
        <v>45028</v>
      </c>
      <c r="O5893" s="23">
        <v>45028</v>
      </c>
    </row>
    <row r="5894" spans="1:15">
      <c r="A5894" s="20" t="s">
        <v>18834</v>
      </c>
      <c r="B5894" s="20" t="s">
        <v>384</v>
      </c>
      <c r="C5894" s="20" t="s">
        <v>18835</v>
      </c>
      <c r="D5894" s="20" t="s">
        <v>18836</v>
      </c>
      <c r="E5894" s="20" t="s">
        <v>387</v>
      </c>
      <c r="F5894" s="20" t="s">
        <v>389</v>
      </c>
      <c r="H5894" s="20" t="s">
        <v>389</v>
      </c>
      <c r="J5894" s="20" t="s">
        <v>397</v>
      </c>
      <c r="K5894" s="20">
        <v>0</v>
      </c>
      <c r="L5894" s="20">
        <v>0</v>
      </c>
      <c r="M5894" s="20" t="s">
        <v>392</v>
      </c>
      <c r="N5894" s="23">
        <v>45028</v>
      </c>
      <c r="O5894" s="23">
        <v>45050</v>
      </c>
    </row>
    <row r="5895" spans="1:15">
      <c r="A5895" s="20" t="s">
        <v>18837</v>
      </c>
      <c r="B5895" s="20" t="s">
        <v>384</v>
      </c>
      <c r="C5895" s="20" t="s">
        <v>18838</v>
      </c>
      <c r="D5895" s="20" t="s">
        <v>18839</v>
      </c>
      <c r="E5895" s="20" t="s">
        <v>450</v>
      </c>
      <c r="F5895" s="20" t="s">
        <v>389</v>
      </c>
      <c r="H5895" s="20" t="s">
        <v>389</v>
      </c>
      <c r="J5895" s="20" t="s">
        <v>397</v>
      </c>
      <c r="K5895" s="20">
        <v>300</v>
      </c>
      <c r="L5895" s="20">
        <v>180</v>
      </c>
      <c r="M5895" s="20" t="s">
        <v>392</v>
      </c>
      <c r="N5895" s="23">
        <v>45028</v>
      </c>
      <c r="O5895" s="23">
        <v>45028</v>
      </c>
    </row>
    <row r="5896" spans="1:15">
      <c r="A5896" s="20" t="s">
        <v>18840</v>
      </c>
      <c r="B5896" s="20" t="s">
        <v>384</v>
      </c>
      <c r="C5896" s="20" t="s">
        <v>18841</v>
      </c>
      <c r="D5896" s="20" t="s">
        <v>18842</v>
      </c>
      <c r="E5896" s="20" t="s">
        <v>387</v>
      </c>
      <c r="F5896" s="20" t="s">
        <v>389</v>
      </c>
      <c r="H5896" s="20" t="s">
        <v>389</v>
      </c>
      <c r="J5896" s="20" t="s">
        <v>391</v>
      </c>
      <c r="K5896" s="20">
        <v>0</v>
      </c>
      <c r="L5896" s="20">
        <v>0</v>
      </c>
      <c r="M5896" s="20" t="s">
        <v>392</v>
      </c>
      <c r="N5896" s="23">
        <v>45028</v>
      </c>
      <c r="O5896" s="23">
        <v>45028</v>
      </c>
    </row>
    <row r="5897" spans="1:15">
      <c r="A5897" s="20" t="s">
        <v>18843</v>
      </c>
      <c r="B5897" s="20" t="s">
        <v>384</v>
      </c>
      <c r="C5897" s="20" t="s">
        <v>18844</v>
      </c>
      <c r="D5897" s="20" t="s">
        <v>18845</v>
      </c>
      <c r="E5897" s="20" t="s">
        <v>387</v>
      </c>
      <c r="F5897" s="20" t="s">
        <v>389</v>
      </c>
      <c r="H5897" s="20" t="s">
        <v>389</v>
      </c>
      <c r="J5897" s="20" t="s">
        <v>397</v>
      </c>
      <c r="K5897" s="20">
        <v>0</v>
      </c>
      <c r="L5897" s="20">
        <v>0</v>
      </c>
      <c r="M5897" s="20" t="s">
        <v>392</v>
      </c>
      <c r="N5897" s="23">
        <v>45028</v>
      </c>
      <c r="O5897" s="23">
        <v>45028</v>
      </c>
    </row>
    <row r="5898" spans="1:15">
      <c r="A5898" s="20" t="s">
        <v>18846</v>
      </c>
      <c r="B5898" s="20" t="s">
        <v>384</v>
      </c>
      <c r="C5898" s="20" t="s">
        <v>18847</v>
      </c>
      <c r="D5898" s="20" t="s">
        <v>18848</v>
      </c>
      <c r="E5898" s="20" t="s">
        <v>427</v>
      </c>
      <c r="F5898" s="20" t="s">
        <v>389</v>
      </c>
      <c r="H5898" s="20" t="s">
        <v>389</v>
      </c>
      <c r="J5898" s="20" t="s">
        <v>397</v>
      </c>
      <c r="K5898" s="20">
        <v>0</v>
      </c>
      <c r="L5898" s="20">
        <v>5500</v>
      </c>
      <c r="M5898" s="20" t="s">
        <v>428</v>
      </c>
      <c r="N5898" s="23">
        <v>45028</v>
      </c>
      <c r="O5898" s="23">
        <v>45028</v>
      </c>
    </row>
    <row r="5899" spans="1:15">
      <c r="A5899" s="20" t="s">
        <v>18849</v>
      </c>
      <c r="B5899" s="20" t="s">
        <v>384</v>
      </c>
      <c r="C5899" s="20" t="s">
        <v>18850</v>
      </c>
      <c r="D5899" s="20" t="s">
        <v>18851</v>
      </c>
      <c r="E5899" s="20" t="s">
        <v>387</v>
      </c>
      <c r="F5899" s="20" t="s">
        <v>389</v>
      </c>
      <c r="H5899" s="20" t="s">
        <v>389</v>
      </c>
      <c r="J5899" s="20" t="s">
        <v>391</v>
      </c>
      <c r="K5899" s="20">
        <v>0</v>
      </c>
      <c r="L5899" s="20">
        <v>0</v>
      </c>
      <c r="M5899" s="20" t="s">
        <v>392</v>
      </c>
      <c r="N5899" s="23">
        <v>45028</v>
      </c>
      <c r="O5899" s="23">
        <v>45028</v>
      </c>
    </row>
    <row r="5900" spans="1:15">
      <c r="A5900" s="20" t="s">
        <v>18852</v>
      </c>
      <c r="B5900" s="20" t="s">
        <v>384</v>
      </c>
      <c r="C5900" s="20" t="s">
        <v>18853</v>
      </c>
      <c r="D5900" s="20" t="s">
        <v>18854</v>
      </c>
      <c r="E5900" s="20" t="s">
        <v>478</v>
      </c>
      <c r="F5900" s="20" t="s">
        <v>389</v>
      </c>
      <c r="H5900" s="20" t="s">
        <v>389</v>
      </c>
      <c r="J5900" s="20" t="s">
        <v>391</v>
      </c>
      <c r="K5900" s="20">
        <v>0</v>
      </c>
      <c r="L5900" s="20">
        <v>0</v>
      </c>
      <c r="M5900" s="20" t="s">
        <v>392</v>
      </c>
      <c r="N5900" s="23">
        <v>45028</v>
      </c>
      <c r="O5900" s="23">
        <v>45028</v>
      </c>
    </row>
    <row r="5901" spans="1:15">
      <c r="A5901" s="20" t="s">
        <v>18855</v>
      </c>
      <c r="B5901" s="20" t="s">
        <v>384</v>
      </c>
      <c r="C5901" s="20" t="s">
        <v>18856</v>
      </c>
      <c r="D5901" s="20" t="s">
        <v>18857</v>
      </c>
      <c r="E5901" s="20" t="s">
        <v>427</v>
      </c>
      <c r="F5901" s="20" t="s">
        <v>389</v>
      </c>
      <c r="H5901" s="20" t="s">
        <v>389</v>
      </c>
      <c r="J5901" s="20" t="s">
        <v>397</v>
      </c>
      <c r="K5901" s="20">
        <v>0</v>
      </c>
      <c r="L5901" s="20">
        <v>0</v>
      </c>
      <c r="M5901" s="20" t="s">
        <v>392</v>
      </c>
      <c r="N5901" s="23">
        <v>45029</v>
      </c>
      <c r="O5901" s="23">
        <v>45030</v>
      </c>
    </row>
    <row r="5902" spans="1:15">
      <c r="A5902" s="20" t="s">
        <v>18858</v>
      </c>
      <c r="B5902" s="20" t="s">
        <v>384</v>
      </c>
      <c r="C5902" s="20" t="s">
        <v>18859</v>
      </c>
      <c r="D5902" s="20" t="s">
        <v>18860</v>
      </c>
      <c r="E5902" s="20" t="s">
        <v>478</v>
      </c>
      <c r="F5902" s="20" t="s">
        <v>389</v>
      </c>
      <c r="H5902" s="20" t="s">
        <v>389</v>
      </c>
      <c r="J5902" s="20" t="s">
        <v>391</v>
      </c>
      <c r="K5902" s="20">
        <v>0</v>
      </c>
      <c r="L5902" s="20">
        <v>0</v>
      </c>
      <c r="M5902" s="20" t="s">
        <v>392</v>
      </c>
      <c r="N5902" s="23">
        <v>45029</v>
      </c>
      <c r="O5902" s="23">
        <v>45029</v>
      </c>
    </row>
    <row r="5903" spans="1:15">
      <c r="A5903" s="20" t="s">
        <v>18861</v>
      </c>
      <c r="B5903" s="20" t="s">
        <v>384</v>
      </c>
      <c r="C5903" s="20" t="s">
        <v>18862</v>
      </c>
      <c r="D5903" s="20" t="s">
        <v>18863</v>
      </c>
      <c r="E5903" s="20" t="s">
        <v>450</v>
      </c>
      <c r="F5903" s="20" t="s">
        <v>18864</v>
      </c>
      <c r="G5903" s="20" t="s">
        <v>7383</v>
      </c>
      <c r="H5903" s="20" t="s">
        <v>3403</v>
      </c>
      <c r="I5903" s="20" t="s">
        <v>390</v>
      </c>
      <c r="J5903" s="20" t="s">
        <v>397</v>
      </c>
      <c r="K5903" s="20">
        <v>20000</v>
      </c>
      <c r="L5903" s="20">
        <v>0</v>
      </c>
      <c r="M5903" s="20" t="s">
        <v>392</v>
      </c>
      <c r="N5903" s="23">
        <v>45029</v>
      </c>
      <c r="O5903" s="23">
        <v>45034</v>
      </c>
    </row>
    <row r="5904" spans="1:15">
      <c r="A5904" s="20" t="s">
        <v>18865</v>
      </c>
      <c r="B5904" s="20" t="s">
        <v>384</v>
      </c>
      <c r="C5904" s="20" t="s">
        <v>18866</v>
      </c>
      <c r="D5904" s="20" t="s">
        <v>18867</v>
      </c>
      <c r="E5904" s="20" t="s">
        <v>427</v>
      </c>
      <c r="F5904" s="20" t="s">
        <v>389</v>
      </c>
      <c r="H5904" s="20" t="s">
        <v>389</v>
      </c>
      <c r="J5904" s="20" t="s">
        <v>391</v>
      </c>
      <c r="K5904" s="20">
        <v>0</v>
      </c>
      <c r="L5904" s="20">
        <v>0</v>
      </c>
      <c r="M5904" s="20" t="s">
        <v>392</v>
      </c>
      <c r="N5904" s="23">
        <v>45029</v>
      </c>
      <c r="O5904" s="23">
        <v>45029</v>
      </c>
    </row>
    <row r="5905" spans="1:15">
      <c r="A5905" s="20" t="s">
        <v>18868</v>
      </c>
      <c r="B5905" s="20" t="s">
        <v>384</v>
      </c>
      <c r="C5905" s="20" t="s">
        <v>18869</v>
      </c>
      <c r="D5905" s="20" t="s">
        <v>18870</v>
      </c>
      <c r="E5905" s="20" t="s">
        <v>478</v>
      </c>
      <c r="F5905" s="20" t="s">
        <v>389</v>
      </c>
      <c r="H5905" s="20" t="s">
        <v>389</v>
      </c>
      <c r="J5905" s="20" t="s">
        <v>397</v>
      </c>
      <c r="K5905" s="20">
        <v>0</v>
      </c>
      <c r="L5905" s="20">
        <v>0</v>
      </c>
      <c r="M5905" s="20" t="s">
        <v>392</v>
      </c>
      <c r="N5905" s="23">
        <v>45029</v>
      </c>
      <c r="O5905" s="23">
        <v>45029</v>
      </c>
    </row>
    <row r="5906" spans="1:15">
      <c r="A5906" s="20" t="s">
        <v>18871</v>
      </c>
      <c r="B5906" s="20" t="s">
        <v>384</v>
      </c>
      <c r="C5906" s="20" t="s">
        <v>18872</v>
      </c>
      <c r="D5906" s="20" t="s">
        <v>18873</v>
      </c>
      <c r="E5906" s="20" t="s">
        <v>478</v>
      </c>
      <c r="F5906" s="20" t="s">
        <v>389</v>
      </c>
      <c r="H5906" s="20" t="s">
        <v>389</v>
      </c>
      <c r="J5906" s="20" t="s">
        <v>391</v>
      </c>
      <c r="K5906" s="20">
        <v>0</v>
      </c>
      <c r="L5906" s="20">
        <v>0</v>
      </c>
      <c r="M5906" s="20" t="s">
        <v>392</v>
      </c>
      <c r="N5906" s="23">
        <v>45029</v>
      </c>
      <c r="O5906" s="23">
        <v>45029</v>
      </c>
    </row>
    <row r="5907" spans="1:15">
      <c r="A5907" s="20" t="s">
        <v>18874</v>
      </c>
      <c r="B5907" s="20" t="s">
        <v>384</v>
      </c>
      <c r="C5907" s="20" t="s">
        <v>18875</v>
      </c>
      <c r="D5907" s="20" t="s">
        <v>18876</v>
      </c>
      <c r="E5907" s="20" t="s">
        <v>478</v>
      </c>
      <c r="F5907" s="20" t="s">
        <v>389</v>
      </c>
      <c r="H5907" s="20" t="s">
        <v>389</v>
      </c>
      <c r="J5907" s="20" t="s">
        <v>397</v>
      </c>
      <c r="K5907" s="20">
        <v>0</v>
      </c>
      <c r="L5907" s="20">
        <v>0</v>
      </c>
      <c r="M5907" s="20" t="s">
        <v>392</v>
      </c>
      <c r="N5907" s="23">
        <v>45029</v>
      </c>
      <c r="O5907" s="23">
        <v>45029</v>
      </c>
    </row>
    <row r="5908" spans="1:15">
      <c r="A5908" s="20" t="s">
        <v>18877</v>
      </c>
      <c r="B5908" s="20" t="s">
        <v>384</v>
      </c>
      <c r="C5908" s="20" t="s">
        <v>18878</v>
      </c>
      <c r="D5908" s="20" t="s">
        <v>18879</v>
      </c>
      <c r="E5908" s="20" t="s">
        <v>478</v>
      </c>
      <c r="F5908" s="20" t="s">
        <v>389</v>
      </c>
      <c r="H5908" s="20" t="s">
        <v>389</v>
      </c>
      <c r="J5908" s="20" t="s">
        <v>397</v>
      </c>
      <c r="K5908" s="20">
        <v>0</v>
      </c>
      <c r="L5908" s="20">
        <v>0</v>
      </c>
      <c r="M5908" s="20" t="s">
        <v>392</v>
      </c>
      <c r="N5908" s="23">
        <v>45029</v>
      </c>
      <c r="O5908" s="23">
        <v>45029</v>
      </c>
    </row>
    <row r="5909" spans="1:15">
      <c r="A5909" s="20" t="s">
        <v>18880</v>
      </c>
      <c r="B5909" s="20" t="s">
        <v>384</v>
      </c>
      <c r="C5909" s="20" t="s">
        <v>18881</v>
      </c>
      <c r="D5909" s="20" t="s">
        <v>18882</v>
      </c>
      <c r="E5909" s="20" t="s">
        <v>427</v>
      </c>
      <c r="F5909" s="20" t="s">
        <v>389</v>
      </c>
      <c r="H5909" s="20" t="s">
        <v>389</v>
      </c>
      <c r="J5909" s="20" t="s">
        <v>397</v>
      </c>
      <c r="K5909" s="20">
        <v>0</v>
      </c>
      <c r="L5909" s="20">
        <v>828.29</v>
      </c>
      <c r="M5909" s="20" t="s">
        <v>428</v>
      </c>
      <c r="N5909" s="23">
        <v>45029</v>
      </c>
      <c r="O5909" s="23">
        <v>45030</v>
      </c>
    </row>
    <row r="5910" spans="1:15">
      <c r="A5910" s="20" t="s">
        <v>18883</v>
      </c>
      <c r="B5910" s="20" t="s">
        <v>384</v>
      </c>
      <c r="C5910" s="20" t="s">
        <v>18884</v>
      </c>
      <c r="D5910" s="20" t="s">
        <v>18870</v>
      </c>
      <c r="E5910" s="20" t="s">
        <v>478</v>
      </c>
      <c r="F5910" s="20" t="s">
        <v>389</v>
      </c>
      <c r="H5910" s="20" t="s">
        <v>389</v>
      </c>
      <c r="J5910" s="20" t="s">
        <v>397</v>
      </c>
      <c r="K5910" s="20">
        <v>0</v>
      </c>
      <c r="L5910" s="20">
        <v>0</v>
      </c>
      <c r="M5910" s="20" t="s">
        <v>392</v>
      </c>
      <c r="N5910" s="23">
        <v>45029</v>
      </c>
      <c r="O5910" s="23">
        <v>45029</v>
      </c>
    </row>
    <row r="5911" spans="1:15">
      <c r="A5911" s="20" t="s">
        <v>18885</v>
      </c>
      <c r="B5911" s="20" t="s">
        <v>384</v>
      </c>
      <c r="C5911" s="20" t="s">
        <v>18886</v>
      </c>
      <c r="D5911" s="20" t="s">
        <v>18887</v>
      </c>
      <c r="E5911" s="20" t="s">
        <v>2857</v>
      </c>
      <c r="F5911" s="20" t="s">
        <v>389</v>
      </c>
      <c r="H5911" s="20" t="s">
        <v>389</v>
      </c>
      <c r="J5911" s="20" t="s">
        <v>397</v>
      </c>
      <c r="K5911" s="20">
        <v>0</v>
      </c>
      <c r="L5911" s="20">
        <v>0</v>
      </c>
      <c r="M5911" s="20" t="s">
        <v>392</v>
      </c>
      <c r="N5911" s="23">
        <v>45029</v>
      </c>
      <c r="O5911" s="23">
        <v>45029</v>
      </c>
    </row>
    <row r="5912" spans="1:15">
      <c r="A5912" s="20" t="s">
        <v>18888</v>
      </c>
      <c r="B5912" s="20" t="s">
        <v>384</v>
      </c>
      <c r="C5912" s="20" t="s">
        <v>18889</v>
      </c>
      <c r="D5912" s="20" t="s">
        <v>18890</v>
      </c>
      <c r="E5912" s="20" t="s">
        <v>387</v>
      </c>
      <c r="F5912" s="20" t="s">
        <v>389</v>
      </c>
      <c r="H5912" s="20" t="s">
        <v>389</v>
      </c>
      <c r="J5912" s="20" t="s">
        <v>391</v>
      </c>
      <c r="K5912" s="20">
        <v>0</v>
      </c>
      <c r="L5912" s="20">
        <v>0</v>
      </c>
      <c r="M5912" s="20" t="s">
        <v>392</v>
      </c>
      <c r="N5912" s="23">
        <v>45029</v>
      </c>
      <c r="O5912" s="23">
        <v>45029</v>
      </c>
    </row>
    <row r="5913" spans="1:15">
      <c r="A5913" s="20" t="s">
        <v>18891</v>
      </c>
      <c r="B5913" s="20" t="s">
        <v>384</v>
      </c>
      <c r="C5913" s="20" t="s">
        <v>18892</v>
      </c>
      <c r="D5913" s="20" t="s">
        <v>18893</v>
      </c>
      <c r="E5913" s="20" t="s">
        <v>387</v>
      </c>
      <c r="F5913" s="20" t="s">
        <v>389</v>
      </c>
      <c r="H5913" s="20" t="s">
        <v>389</v>
      </c>
      <c r="J5913" s="20" t="s">
        <v>391</v>
      </c>
      <c r="K5913" s="20">
        <v>0</v>
      </c>
      <c r="L5913" s="20">
        <v>0</v>
      </c>
      <c r="M5913" s="20" t="s">
        <v>392</v>
      </c>
      <c r="N5913" s="23">
        <v>45029</v>
      </c>
      <c r="O5913" s="23">
        <v>45029</v>
      </c>
    </row>
    <row r="5914" spans="1:15">
      <c r="A5914" s="20" t="s">
        <v>18894</v>
      </c>
      <c r="B5914" s="20" t="s">
        <v>384</v>
      </c>
      <c r="C5914" s="20" t="s">
        <v>18895</v>
      </c>
      <c r="D5914" s="20" t="s">
        <v>18896</v>
      </c>
      <c r="E5914" s="20" t="s">
        <v>387</v>
      </c>
      <c r="F5914" s="20" t="s">
        <v>389</v>
      </c>
      <c r="H5914" s="20" t="s">
        <v>389</v>
      </c>
      <c r="J5914" s="20" t="s">
        <v>391</v>
      </c>
      <c r="K5914" s="20">
        <v>0</v>
      </c>
      <c r="L5914" s="20">
        <v>0</v>
      </c>
      <c r="M5914" s="20" t="s">
        <v>392</v>
      </c>
      <c r="N5914" s="23">
        <v>45029</v>
      </c>
      <c r="O5914" s="23">
        <v>45029</v>
      </c>
    </row>
    <row r="5915" spans="1:15">
      <c r="A5915" s="20" t="s">
        <v>18897</v>
      </c>
      <c r="B5915" s="20" t="s">
        <v>384</v>
      </c>
      <c r="C5915" s="20" t="s">
        <v>18898</v>
      </c>
      <c r="D5915" s="20" t="s">
        <v>18899</v>
      </c>
      <c r="E5915" s="20" t="s">
        <v>478</v>
      </c>
      <c r="F5915" s="20" t="s">
        <v>389</v>
      </c>
      <c r="H5915" s="20" t="s">
        <v>389</v>
      </c>
      <c r="J5915" s="20" t="s">
        <v>391</v>
      </c>
      <c r="K5915" s="20">
        <v>0</v>
      </c>
      <c r="L5915" s="20">
        <v>0</v>
      </c>
      <c r="M5915" s="20" t="s">
        <v>392</v>
      </c>
      <c r="N5915" s="23">
        <v>45029</v>
      </c>
      <c r="O5915" s="23">
        <v>45029</v>
      </c>
    </row>
    <row r="5916" spans="1:15">
      <c r="A5916" s="20" t="s">
        <v>18900</v>
      </c>
      <c r="B5916" s="20" t="s">
        <v>384</v>
      </c>
      <c r="C5916" s="20" t="s">
        <v>18901</v>
      </c>
      <c r="D5916" s="20" t="s">
        <v>18902</v>
      </c>
      <c r="E5916" s="20" t="s">
        <v>387</v>
      </c>
      <c r="F5916" s="20" t="s">
        <v>389</v>
      </c>
      <c r="H5916" s="20" t="s">
        <v>389</v>
      </c>
      <c r="J5916" s="20" t="s">
        <v>391</v>
      </c>
      <c r="K5916" s="20">
        <v>0</v>
      </c>
      <c r="L5916" s="20">
        <v>0</v>
      </c>
      <c r="M5916" s="20" t="s">
        <v>392</v>
      </c>
      <c r="N5916" s="23">
        <v>45029</v>
      </c>
      <c r="O5916" s="23">
        <v>45029</v>
      </c>
    </row>
    <row r="5917" spans="1:15">
      <c r="A5917" s="20" t="s">
        <v>18903</v>
      </c>
      <c r="B5917" s="20" t="s">
        <v>384</v>
      </c>
      <c r="C5917" s="20" t="s">
        <v>18904</v>
      </c>
      <c r="D5917" s="20" t="s">
        <v>18905</v>
      </c>
      <c r="E5917" s="20" t="s">
        <v>387</v>
      </c>
      <c r="F5917" s="20" t="s">
        <v>389</v>
      </c>
      <c r="H5917" s="20" t="s">
        <v>389</v>
      </c>
      <c r="J5917" s="20" t="s">
        <v>391</v>
      </c>
      <c r="K5917" s="20">
        <v>0</v>
      </c>
      <c r="L5917" s="20">
        <v>0</v>
      </c>
      <c r="M5917" s="20" t="s">
        <v>392</v>
      </c>
      <c r="N5917" s="23">
        <v>45029</v>
      </c>
      <c r="O5917" s="23">
        <v>45029</v>
      </c>
    </row>
    <row r="5918" spans="1:15">
      <c r="A5918" s="20" t="s">
        <v>18906</v>
      </c>
      <c r="B5918" s="20" t="s">
        <v>384</v>
      </c>
      <c r="C5918" s="20" t="s">
        <v>18907</v>
      </c>
      <c r="D5918" s="20" t="s">
        <v>18908</v>
      </c>
      <c r="E5918" s="20" t="s">
        <v>387</v>
      </c>
      <c r="F5918" s="20" t="s">
        <v>389</v>
      </c>
      <c r="H5918" s="20" t="s">
        <v>389</v>
      </c>
      <c r="J5918" s="20" t="s">
        <v>391</v>
      </c>
      <c r="K5918" s="20">
        <v>0</v>
      </c>
      <c r="L5918" s="20">
        <v>0</v>
      </c>
      <c r="M5918" s="20" t="s">
        <v>392</v>
      </c>
      <c r="N5918" s="23">
        <v>45029</v>
      </c>
      <c r="O5918" s="23">
        <v>45029</v>
      </c>
    </row>
    <row r="5919" spans="1:15">
      <c r="A5919" s="20" t="s">
        <v>18909</v>
      </c>
      <c r="B5919" s="20" t="s">
        <v>384</v>
      </c>
      <c r="C5919" s="20" t="s">
        <v>18910</v>
      </c>
      <c r="D5919" s="20" t="s">
        <v>18911</v>
      </c>
      <c r="E5919" s="20" t="s">
        <v>387</v>
      </c>
      <c r="F5919" s="20" t="s">
        <v>389</v>
      </c>
      <c r="H5919" s="20" t="s">
        <v>389</v>
      </c>
      <c r="J5919" s="20" t="s">
        <v>391</v>
      </c>
      <c r="K5919" s="20">
        <v>0</v>
      </c>
      <c r="L5919" s="20">
        <v>0</v>
      </c>
      <c r="M5919" s="20" t="s">
        <v>392</v>
      </c>
      <c r="N5919" s="23">
        <v>45029</v>
      </c>
      <c r="O5919" s="23">
        <v>45029</v>
      </c>
    </row>
    <row r="5920" spans="1:15">
      <c r="A5920" s="20" t="s">
        <v>18912</v>
      </c>
      <c r="B5920" s="20" t="s">
        <v>384</v>
      </c>
      <c r="C5920" s="20" t="s">
        <v>18913</v>
      </c>
      <c r="D5920" s="20" t="s">
        <v>18914</v>
      </c>
      <c r="E5920" s="20" t="s">
        <v>387</v>
      </c>
      <c r="F5920" s="20" t="s">
        <v>389</v>
      </c>
      <c r="H5920" s="20" t="s">
        <v>389</v>
      </c>
      <c r="J5920" s="20" t="s">
        <v>397</v>
      </c>
      <c r="K5920" s="20">
        <v>0</v>
      </c>
      <c r="L5920" s="20">
        <v>546.52</v>
      </c>
      <c r="M5920" s="20" t="s">
        <v>428</v>
      </c>
      <c r="N5920" s="23">
        <v>45029</v>
      </c>
      <c r="O5920" s="23">
        <v>45029</v>
      </c>
    </row>
    <row r="5921" spans="1:15">
      <c r="A5921" s="20" t="s">
        <v>18915</v>
      </c>
      <c r="B5921" s="20" t="s">
        <v>384</v>
      </c>
      <c r="C5921" s="20" t="s">
        <v>18916</v>
      </c>
      <c r="D5921" s="20" t="s">
        <v>18917</v>
      </c>
      <c r="E5921" s="20" t="s">
        <v>387</v>
      </c>
      <c r="F5921" s="20" t="s">
        <v>389</v>
      </c>
      <c r="H5921" s="20" t="s">
        <v>389</v>
      </c>
      <c r="J5921" s="20" t="s">
        <v>405</v>
      </c>
      <c r="K5921" s="20">
        <v>0</v>
      </c>
      <c r="L5921" s="20">
        <v>0</v>
      </c>
      <c r="M5921" s="20" t="s">
        <v>392</v>
      </c>
      <c r="N5921" s="23">
        <v>45029</v>
      </c>
      <c r="O5921" s="23">
        <v>45061</v>
      </c>
    </row>
    <row r="5922" spans="1:15">
      <c r="A5922" s="20" t="s">
        <v>18918</v>
      </c>
      <c r="B5922" s="20" t="s">
        <v>384</v>
      </c>
      <c r="C5922" s="20" t="s">
        <v>18919</v>
      </c>
      <c r="D5922" s="20" t="s">
        <v>18920</v>
      </c>
      <c r="E5922" s="20" t="s">
        <v>387</v>
      </c>
      <c r="F5922" s="20" t="s">
        <v>389</v>
      </c>
      <c r="H5922" s="20" t="s">
        <v>389</v>
      </c>
      <c r="J5922" s="20" t="s">
        <v>397</v>
      </c>
      <c r="K5922" s="20">
        <v>0</v>
      </c>
      <c r="L5922" s="20">
        <v>0</v>
      </c>
      <c r="M5922" s="20" t="s">
        <v>392</v>
      </c>
      <c r="N5922" s="23">
        <v>45029</v>
      </c>
      <c r="O5922" s="23">
        <v>45029</v>
      </c>
    </row>
    <row r="5923" spans="1:15">
      <c r="A5923" s="20" t="s">
        <v>18921</v>
      </c>
      <c r="B5923" s="20" t="s">
        <v>384</v>
      </c>
      <c r="C5923" s="20" t="s">
        <v>18922</v>
      </c>
      <c r="D5923" s="20" t="s">
        <v>18923</v>
      </c>
      <c r="E5923" s="20" t="s">
        <v>387</v>
      </c>
      <c r="F5923" s="20" t="s">
        <v>389</v>
      </c>
      <c r="H5923" s="20" t="s">
        <v>389</v>
      </c>
      <c r="J5923" s="20" t="s">
        <v>397</v>
      </c>
      <c r="K5923" s="20">
        <v>0</v>
      </c>
      <c r="L5923" s="20">
        <v>0</v>
      </c>
      <c r="M5923" s="20" t="s">
        <v>392</v>
      </c>
      <c r="N5923" s="23">
        <v>45029</v>
      </c>
      <c r="O5923" s="23">
        <v>45029</v>
      </c>
    </row>
    <row r="5924" spans="1:15">
      <c r="A5924" s="20" t="s">
        <v>18924</v>
      </c>
      <c r="B5924" s="20" t="s">
        <v>384</v>
      </c>
      <c r="C5924" s="20" t="s">
        <v>18925</v>
      </c>
      <c r="D5924" s="20" t="s">
        <v>18926</v>
      </c>
      <c r="E5924" s="20" t="s">
        <v>478</v>
      </c>
      <c r="F5924" s="20" t="s">
        <v>389</v>
      </c>
      <c r="H5924" s="20" t="s">
        <v>389</v>
      </c>
      <c r="J5924" s="20" t="s">
        <v>397</v>
      </c>
      <c r="K5924" s="20">
        <v>0</v>
      </c>
      <c r="L5924" s="20">
        <v>0</v>
      </c>
      <c r="M5924" s="20" t="s">
        <v>392</v>
      </c>
      <c r="N5924" s="23">
        <v>45029</v>
      </c>
      <c r="O5924" s="23">
        <v>45029</v>
      </c>
    </row>
    <row r="5925" spans="1:15">
      <c r="A5925" s="20" t="s">
        <v>18927</v>
      </c>
      <c r="B5925" s="20" t="s">
        <v>384</v>
      </c>
      <c r="C5925" s="20" t="s">
        <v>18928</v>
      </c>
      <c r="D5925" s="20" t="s">
        <v>18929</v>
      </c>
      <c r="E5925" s="20" t="s">
        <v>387</v>
      </c>
      <c r="F5925" s="20" t="s">
        <v>389</v>
      </c>
      <c r="H5925" s="20" t="s">
        <v>389</v>
      </c>
      <c r="J5925" s="20" t="s">
        <v>391</v>
      </c>
      <c r="K5925" s="20">
        <v>0</v>
      </c>
      <c r="L5925" s="20">
        <v>0</v>
      </c>
      <c r="M5925" s="20" t="s">
        <v>392</v>
      </c>
      <c r="N5925" s="23">
        <v>45030</v>
      </c>
      <c r="O5925" s="23">
        <v>45030</v>
      </c>
    </row>
    <row r="5926" spans="1:15">
      <c r="A5926" s="20" t="s">
        <v>18930</v>
      </c>
      <c r="B5926" s="20" t="s">
        <v>384</v>
      </c>
      <c r="C5926" s="20" t="s">
        <v>18931</v>
      </c>
      <c r="D5926" s="20" t="s">
        <v>18932</v>
      </c>
      <c r="E5926" s="20" t="s">
        <v>450</v>
      </c>
      <c r="F5926" s="20" t="s">
        <v>18933</v>
      </c>
      <c r="G5926" s="20" t="s">
        <v>3115</v>
      </c>
      <c r="H5926" s="20" t="s">
        <v>3403</v>
      </c>
      <c r="I5926" s="20" t="s">
        <v>390</v>
      </c>
      <c r="J5926" s="20" t="s">
        <v>397</v>
      </c>
      <c r="K5926" s="20">
        <v>2499</v>
      </c>
      <c r="L5926" s="20">
        <v>1267.1099999999999</v>
      </c>
      <c r="M5926" s="20" t="s">
        <v>392</v>
      </c>
      <c r="N5926" s="23">
        <v>45030</v>
      </c>
      <c r="O5926" s="23">
        <v>45034</v>
      </c>
    </row>
    <row r="5927" spans="1:15">
      <c r="A5927" s="20" t="s">
        <v>18934</v>
      </c>
      <c r="B5927" s="20" t="s">
        <v>384</v>
      </c>
      <c r="C5927" s="20" t="s">
        <v>18935</v>
      </c>
      <c r="D5927" s="20" t="s">
        <v>18936</v>
      </c>
      <c r="E5927" s="20" t="s">
        <v>427</v>
      </c>
      <c r="F5927" s="20" t="s">
        <v>389</v>
      </c>
      <c r="H5927" s="20" t="s">
        <v>389</v>
      </c>
      <c r="J5927" s="20" t="s">
        <v>405</v>
      </c>
      <c r="K5927" s="20">
        <v>0</v>
      </c>
      <c r="L5927" s="20">
        <v>1175446.79</v>
      </c>
      <c r="M5927" s="20" t="s">
        <v>428</v>
      </c>
      <c r="N5927" s="23">
        <v>45030</v>
      </c>
      <c r="O5927" s="23">
        <v>45034</v>
      </c>
    </row>
    <row r="5928" spans="1:15">
      <c r="A5928" s="20" t="s">
        <v>18937</v>
      </c>
      <c r="B5928" s="20" t="s">
        <v>384</v>
      </c>
      <c r="C5928" s="20" t="s">
        <v>18938</v>
      </c>
      <c r="D5928" s="20" t="s">
        <v>18939</v>
      </c>
      <c r="E5928" s="20" t="s">
        <v>478</v>
      </c>
      <c r="F5928" s="20" t="s">
        <v>389</v>
      </c>
      <c r="H5928" s="20" t="s">
        <v>389</v>
      </c>
      <c r="J5928" s="20" t="s">
        <v>391</v>
      </c>
      <c r="K5928" s="20">
        <v>0</v>
      </c>
      <c r="L5928" s="20">
        <v>0</v>
      </c>
      <c r="M5928" s="20" t="s">
        <v>392</v>
      </c>
      <c r="N5928" s="23">
        <v>45030</v>
      </c>
      <c r="O5928" s="23">
        <v>45030</v>
      </c>
    </row>
    <row r="5929" spans="1:15">
      <c r="A5929" s="20" t="s">
        <v>18940</v>
      </c>
      <c r="B5929" s="20" t="s">
        <v>384</v>
      </c>
      <c r="C5929" s="20" t="s">
        <v>18941</v>
      </c>
      <c r="D5929" s="20" t="s">
        <v>18942</v>
      </c>
      <c r="E5929" s="20" t="s">
        <v>387</v>
      </c>
      <c r="F5929" s="20" t="s">
        <v>389</v>
      </c>
      <c r="H5929" s="20" t="s">
        <v>389</v>
      </c>
      <c r="J5929" s="20" t="s">
        <v>397</v>
      </c>
      <c r="K5929" s="20">
        <v>0</v>
      </c>
      <c r="L5929" s="20">
        <v>0</v>
      </c>
      <c r="M5929" s="20" t="s">
        <v>392</v>
      </c>
      <c r="N5929" s="23">
        <v>45030</v>
      </c>
      <c r="O5929" s="23">
        <v>45030</v>
      </c>
    </row>
    <row r="5930" spans="1:15">
      <c r="A5930" s="20" t="s">
        <v>18943</v>
      </c>
      <c r="B5930" s="20" t="s">
        <v>384</v>
      </c>
      <c r="C5930" s="20" t="s">
        <v>18944</v>
      </c>
      <c r="D5930" s="20" t="s">
        <v>18945</v>
      </c>
      <c r="E5930" s="20" t="s">
        <v>387</v>
      </c>
      <c r="F5930" s="20" t="s">
        <v>389</v>
      </c>
      <c r="H5930" s="20" t="s">
        <v>389</v>
      </c>
      <c r="J5930" s="20" t="s">
        <v>391</v>
      </c>
      <c r="K5930" s="20">
        <v>0</v>
      </c>
      <c r="L5930" s="20">
        <v>158.1</v>
      </c>
      <c r="M5930" s="20" t="s">
        <v>428</v>
      </c>
      <c r="N5930" s="23">
        <v>45033</v>
      </c>
      <c r="O5930" s="23">
        <v>45033</v>
      </c>
    </row>
    <row r="5931" spans="1:15">
      <c r="A5931" s="20" t="s">
        <v>18946</v>
      </c>
      <c r="B5931" s="20" t="s">
        <v>384</v>
      </c>
      <c r="C5931" s="20" t="s">
        <v>18947</v>
      </c>
      <c r="D5931" s="20" t="s">
        <v>18948</v>
      </c>
      <c r="E5931" s="20" t="s">
        <v>478</v>
      </c>
      <c r="F5931" s="20" t="s">
        <v>389</v>
      </c>
      <c r="H5931" s="20" t="s">
        <v>389</v>
      </c>
      <c r="J5931" s="20" t="s">
        <v>391</v>
      </c>
      <c r="K5931" s="20">
        <v>0</v>
      </c>
      <c r="L5931" s="20">
        <v>0</v>
      </c>
      <c r="M5931" s="20" t="s">
        <v>392</v>
      </c>
      <c r="N5931" s="23">
        <v>45033</v>
      </c>
      <c r="O5931" s="23">
        <v>45033</v>
      </c>
    </row>
    <row r="5932" spans="1:15">
      <c r="A5932" s="20" t="s">
        <v>18949</v>
      </c>
      <c r="B5932" s="20" t="s">
        <v>384</v>
      </c>
      <c r="C5932" s="20" t="s">
        <v>18950</v>
      </c>
      <c r="D5932" s="20" t="s">
        <v>18951</v>
      </c>
      <c r="E5932" s="20" t="s">
        <v>478</v>
      </c>
      <c r="F5932" s="20" t="s">
        <v>389</v>
      </c>
      <c r="H5932" s="20" t="s">
        <v>389</v>
      </c>
      <c r="J5932" s="20" t="s">
        <v>391</v>
      </c>
      <c r="K5932" s="20">
        <v>0</v>
      </c>
      <c r="L5932" s="20">
        <v>0</v>
      </c>
      <c r="M5932" s="20" t="s">
        <v>392</v>
      </c>
      <c r="N5932" s="23">
        <v>45033</v>
      </c>
      <c r="O5932" s="23">
        <v>45033</v>
      </c>
    </row>
    <row r="5933" spans="1:15">
      <c r="A5933" s="20" t="s">
        <v>18952</v>
      </c>
      <c r="B5933" s="20" t="s">
        <v>384</v>
      </c>
      <c r="C5933" s="20" t="s">
        <v>18953</v>
      </c>
      <c r="D5933" s="20" t="s">
        <v>18954</v>
      </c>
      <c r="E5933" s="20" t="s">
        <v>427</v>
      </c>
      <c r="F5933" s="20" t="s">
        <v>389</v>
      </c>
      <c r="H5933" s="20" t="s">
        <v>389</v>
      </c>
      <c r="J5933" s="20" t="s">
        <v>397</v>
      </c>
      <c r="K5933" s="20">
        <v>0</v>
      </c>
      <c r="L5933" s="20">
        <v>2200</v>
      </c>
      <c r="M5933" s="20" t="s">
        <v>428</v>
      </c>
      <c r="N5933" s="23">
        <v>45033</v>
      </c>
      <c r="O5933" s="23">
        <v>45035</v>
      </c>
    </row>
    <row r="5934" spans="1:15">
      <c r="A5934" s="20" t="s">
        <v>18955</v>
      </c>
      <c r="B5934" s="20" t="s">
        <v>384</v>
      </c>
      <c r="C5934" s="20" t="s">
        <v>18956</v>
      </c>
      <c r="D5934" s="20" t="s">
        <v>18957</v>
      </c>
      <c r="E5934" s="20" t="s">
        <v>387</v>
      </c>
      <c r="F5934" s="20" t="s">
        <v>389</v>
      </c>
      <c r="H5934" s="20" t="s">
        <v>389</v>
      </c>
      <c r="J5934" s="20" t="s">
        <v>397</v>
      </c>
      <c r="K5934" s="20">
        <v>0</v>
      </c>
      <c r="L5934" s="20">
        <v>0</v>
      </c>
      <c r="M5934" s="20" t="s">
        <v>392</v>
      </c>
      <c r="N5934" s="23">
        <v>45033</v>
      </c>
      <c r="O5934" s="23">
        <v>45054</v>
      </c>
    </row>
    <row r="5935" spans="1:15">
      <c r="A5935" s="20" t="s">
        <v>18958</v>
      </c>
      <c r="B5935" s="20" t="s">
        <v>384</v>
      </c>
      <c r="C5935" s="20" t="s">
        <v>18959</v>
      </c>
      <c r="D5935" s="20" t="s">
        <v>18960</v>
      </c>
      <c r="E5935" s="20" t="s">
        <v>387</v>
      </c>
      <c r="F5935" s="20" t="s">
        <v>389</v>
      </c>
      <c r="H5935" s="20" t="s">
        <v>389</v>
      </c>
      <c r="J5935" s="20" t="s">
        <v>391</v>
      </c>
      <c r="K5935" s="20">
        <v>0</v>
      </c>
      <c r="L5935" s="20">
        <v>0</v>
      </c>
      <c r="M5935" s="20" t="s">
        <v>392</v>
      </c>
      <c r="N5935" s="23">
        <v>45033</v>
      </c>
      <c r="O5935" s="23">
        <v>45033</v>
      </c>
    </row>
    <row r="5936" spans="1:15">
      <c r="A5936" s="20" t="s">
        <v>18961</v>
      </c>
      <c r="B5936" s="20" t="s">
        <v>384</v>
      </c>
      <c r="C5936" s="20" t="s">
        <v>18962</v>
      </c>
      <c r="D5936" s="20" t="s">
        <v>18963</v>
      </c>
      <c r="E5936" s="20" t="s">
        <v>387</v>
      </c>
      <c r="F5936" s="20" t="s">
        <v>389</v>
      </c>
      <c r="H5936" s="20" t="s">
        <v>389</v>
      </c>
      <c r="J5936" s="20" t="s">
        <v>391</v>
      </c>
      <c r="K5936" s="20">
        <v>0</v>
      </c>
      <c r="L5936" s="20">
        <v>0</v>
      </c>
      <c r="M5936" s="20" t="s">
        <v>392</v>
      </c>
      <c r="N5936" s="23">
        <v>45033</v>
      </c>
      <c r="O5936" s="23">
        <v>45033</v>
      </c>
    </row>
    <row r="5937" spans="1:15">
      <c r="A5937" s="20" t="s">
        <v>18964</v>
      </c>
      <c r="B5937" s="20" t="s">
        <v>384</v>
      </c>
      <c r="C5937" s="20" t="s">
        <v>18965</v>
      </c>
      <c r="D5937" s="20" t="s">
        <v>18966</v>
      </c>
      <c r="E5937" s="20" t="s">
        <v>387</v>
      </c>
      <c r="F5937" s="20" t="s">
        <v>389</v>
      </c>
      <c r="H5937" s="20" t="s">
        <v>389</v>
      </c>
      <c r="J5937" s="20" t="s">
        <v>391</v>
      </c>
      <c r="K5937" s="20">
        <v>0</v>
      </c>
      <c r="L5937" s="20">
        <v>0</v>
      </c>
      <c r="M5937" s="20" t="s">
        <v>392</v>
      </c>
      <c r="N5937" s="23">
        <v>45033</v>
      </c>
      <c r="O5937" s="23">
        <v>45033</v>
      </c>
    </row>
    <row r="5938" spans="1:15">
      <c r="A5938" s="20" t="s">
        <v>18967</v>
      </c>
      <c r="B5938" s="20" t="s">
        <v>384</v>
      </c>
      <c r="C5938" s="20" t="s">
        <v>18968</v>
      </c>
      <c r="D5938" s="20" t="s">
        <v>18969</v>
      </c>
      <c r="E5938" s="20" t="s">
        <v>387</v>
      </c>
      <c r="F5938" s="20" t="s">
        <v>389</v>
      </c>
      <c r="H5938" s="20" t="s">
        <v>389</v>
      </c>
      <c r="J5938" s="20" t="s">
        <v>391</v>
      </c>
      <c r="K5938" s="20">
        <v>0</v>
      </c>
      <c r="L5938" s="20">
        <v>0</v>
      </c>
      <c r="M5938" s="20" t="s">
        <v>392</v>
      </c>
      <c r="N5938" s="23">
        <v>45033</v>
      </c>
      <c r="O5938" s="23">
        <v>45033</v>
      </c>
    </row>
    <row r="5939" spans="1:15">
      <c r="A5939" s="20" t="s">
        <v>18970</v>
      </c>
      <c r="B5939" s="20" t="s">
        <v>384</v>
      </c>
      <c r="C5939" s="20" t="s">
        <v>18971</v>
      </c>
      <c r="D5939" s="20" t="s">
        <v>18972</v>
      </c>
      <c r="E5939" s="20" t="s">
        <v>387</v>
      </c>
      <c r="F5939" s="20" t="s">
        <v>389</v>
      </c>
      <c r="H5939" s="20" t="s">
        <v>389</v>
      </c>
      <c r="J5939" s="20" t="s">
        <v>397</v>
      </c>
      <c r="K5939" s="20">
        <v>0</v>
      </c>
      <c r="L5939" s="20">
        <v>0</v>
      </c>
      <c r="M5939" s="20" t="s">
        <v>392</v>
      </c>
      <c r="N5939" s="23">
        <v>45033</v>
      </c>
      <c r="O5939" s="23">
        <v>45033</v>
      </c>
    </row>
    <row r="5940" spans="1:15">
      <c r="A5940" s="20" t="s">
        <v>18973</v>
      </c>
      <c r="B5940" s="20" t="s">
        <v>384</v>
      </c>
      <c r="C5940" s="20" t="s">
        <v>18974</v>
      </c>
      <c r="D5940" s="20" t="s">
        <v>18975</v>
      </c>
      <c r="E5940" s="20" t="s">
        <v>387</v>
      </c>
      <c r="F5940" s="20" t="s">
        <v>389</v>
      </c>
      <c r="H5940" s="20" t="s">
        <v>389</v>
      </c>
      <c r="J5940" s="20" t="s">
        <v>397</v>
      </c>
      <c r="K5940" s="20">
        <v>0</v>
      </c>
      <c r="L5940" s="20">
        <v>0</v>
      </c>
      <c r="M5940" s="20" t="s">
        <v>392</v>
      </c>
      <c r="N5940" s="23">
        <v>45033</v>
      </c>
      <c r="O5940" s="23">
        <v>45054</v>
      </c>
    </row>
    <row r="5941" spans="1:15">
      <c r="A5941" s="20" t="s">
        <v>18976</v>
      </c>
      <c r="B5941" s="20" t="s">
        <v>384</v>
      </c>
      <c r="C5941" s="20" t="s">
        <v>18977</v>
      </c>
      <c r="D5941" s="20" t="s">
        <v>18978</v>
      </c>
      <c r="E5941" s="20" t="s">
        <v>478</v>
      </c>
      <c r="F5941" s="20" t="s">
        <v>389</v>
      </c>
      <c r="H5941" s="20" t="s">
        <v>389</v>
      </c>
      <c r="J5941" s="20" t="s">
        <v>391</v>
      </c>
      <c r="K5941" s="20">
        <v>0</v>
      </c>
      <c r="L5941" s="20">
        <v>0</v>
      </c>
      <c r="M5941" s="20" t="s">
        <v>392</v>
      </c>
      <c r="N5941" s="23">
        <v>45033</v>
      </c>
      <c r="O5941" s="23">
        <v>45033</v>
      </c>
    </row>
    <row r="5942" spans="1:15">
      <c r="A5942" s="20" t="s">
        <v>18979</v>
      </c>
      <c r="B5942" s="20" t="s">
        <v>384</v>
      </c>
      <c r="C5942" s="20" t="s">
        <v>18980</v>
      </c>
      <c r="D5942" s="20" t="s">
        <v>18981</v>
      </c>
      <c r="E5942" s="20" t="s">
        <v>387</v>
      </c>
      <c r="F5942" s="20" t="s">
        <v>389</v>
      </c>
      <c r="H5942" s="20" t="s">
        <v>389</v>
      </c>
      <c r="J5942" s="20" t="s">
        <v>391</v>
      </c>
      <c r="K5942" s="20">
        <v>0</v>
      </c>
      <c r="L5942" s="20">
        <v>0</v>
      </c>
      <c r="M5942" s="20" t="s">
        <v>392</v>
      </c>
      <c r="N5942" s="23">
        <v>45033</v>
      </c>
      <c r="O5942" s="23">
        <v>45033</v>
      </c>
    </row>
    <row r="5943" spans="1:15">
      <c r="A5943" s="20" t="s">
        <v>18982</v>
      </c>
      <c r="B5943" s="20" t="s">
        <v>384</v>
      </c>
      <c r="C5943" s="20" t="s">
        <v>18983</v>
      </c>
      <c r="D5943" s="20" t="s">
        <v>18984</v>
      </c>
      <c r="E5943" s="20" t="s">
        <v>387</v>
      </c>
      <c r="F5943" s="20" t="s">
        <v>389</v>
      </c>
      <c r="H5943" s="20" t="s">
        <v>389</v>
      </c>
      <c r="J5943" s="20" t="s">
        <v>391</v>
      </c>
      <c r="K5943" s="20">
        <v>0</v>
      </c>
      <c r="L5943" s="20">
        <v>0</v>
      </c>
      <c r="M5943" s="20" t="s">
        <v>392</v>
      </c>
      <c r="N5943" s="23">
        <v>45033</v>
      </c>
      <c r="O5943" s="23">
        <v>45033</v>
      </c>
    </row>
    <row r="5944" spans="1:15">
      <c r="A5944" s="20" t="s">
        <v>18985</v>
      </c>
      <c r="B5944" s="20" t="s">
        <v>384</v>
      </c>
      <c r="C5944" s="20" t="s">
        <v>18986</v>
      </c>
      <c r="D5944" s="20" t="s">
        <v>18987</v>
      </c>
      <c r="E5944" s="20" t="s">
        <v>387</v>
      </c>
      <c r="F5944" s="20" t="s">
        <v>389</v>
      </c>
      <c r="H5944" s="20" t="s">
        <v>389</v>
      </c>
      <c r="J5944" s="20" t="s">
        <v>397</v>
      </c>
      <c r="K5944" s="20">
        <v>0</v>
      </c>
      <c r="L5944" s="20">
        <v>0</v>
      </c>
      <c r="M5944" s="20" t="s">
        <v>392</v>
      </c>
      <c r="N5944" s="23">
        <v>45033</v>
      </c>
      <c r="O5944" s="23">
        <v>45033</v>
      </c>
    </row>
    <row r="5945" spans="1:15">
      <c r="A5945" s="20" t="s">
        <v>18988</v>
      </c>
      <c r="B5945" s="20" t="s">
        <v>384</v>
      </c>
      <c r="C5945" s="20" t="s">
        <v>18989</v>
      </c>
      <c r="D5945" s="20" t="s">
        <v>18990</v>
      </c>
      <c r="E5945" s="20" t="s">
        <v>387</v>
      </c>
      <c r="F5945" s="20" t="s">
        <v>389</v>
      </c>
      <c r="H5945" s="20" t="s">
        <v>389</v>
      </c>
      <c r="J5945" s="20" t="s">
        <v>397</v>
      </c>
      <c r="K5945" s="20">
        <v>0</v>
      </c>
      <c r="L5945" s="20">
        <v>1130</v>
      </c>
      <c r="M5945" s="20" t="s">
        <v>428</v>
      </c>
      <c r="N5945" s="23">
        <v>45033</v>
      </c>
      <c r="O5945" s="23">
        <v>45033</v>
      </c>
    </row>
    <row r="5946" spans="1:15">
      <c r="A5946" s="20" t="s">
        <v>18991</v>
      </c>
      <c r="B5946" s="20" t="s">
        <v>384</v>
      </c>
      <c r="C5946" s="20" t="s">
        <v>18992</v>
      </c>
      <c r="D5946" s="20" t="s">
        <v>18993</v>
      </c>
      <c r="E5946" s="20" t="s">
        <v>387</v>
      </c>
      <c r="F5946" s="20" t="s">
        <v>389</v>
      </c>
      <c r="H5946" s="20" t="s">
        <v>389</v>
      </c>
      <c r="J5946" s="20" t="s">
        <v>397</v>
      </c>
      <c r="K5946" s="20">
        <v>0</v>
      </c>
      <c r="L5946" s="20">
        <v>0</v>
      </c>
      <c r="M5946" s="20" t="s">
        <v>392</v>
      </c>
      <c r="N5946" s="23">
        <v>45033</v>
      </c>
      <c r="O5946" s="23">
        <v>45033</v>
      </c>
    </row>
    <row r="5947" spans="1:15">
      <c r="A5947" s="20" t="s">
        <v>18994</v>
      </c>
      <c r="B5947" s="20" t="s">
        <v>384</v>
      </c>
      <c r="C5947" s="20" t="s">
        <v>18995</v>
      </c>
      <c r="D5947" s="20" t="s">
        <v>18996</v>
      </c>
      <c r="E5947" s="20" t="s">
        <v>387</v>
      </c>
      <c r="F5947" s="20" t="s">
        <v>389</v>
      </c>
      <c r="H5947" s="20" t="s">
        <v>389</v>
      </c>
      <c r="J5947" s="20" t="s">
        <v>391</v>
      </c>
      <c r="K5947" s="20">
        <v>0</v>
      </c>
      <c r="L5947" s="20">
        <v>0</v>
      </c>
      <c r="M5947" s="20" t="s">
        <v>392</v>
      </c>
      <c r="N5947" s="23">
        <v>45033</v>
      </c>
      <c r="O5947" s="23">
        <v>45033</v>
      </c>
    </row>
    <row r="5948" spans="1:15">
      <c r="A5948" s="20" t="s">
        <v>18997</v>
      </c>
      <c r="B5948" s="20" t="s">
        <v>384</v>
      </c>
      <c r="C5948" s="20" t="s">
        <v>18998</v>
      </c>
      <c r="D5948" s="20" t="s">
        <v>18999</v>
      </c>
      <c r="E5948" s="20" t="s">
        <v>387</v>
      </c>
      <c r="F5948" s="20" t="s">
        <v>389</v>
      </c>
      <c r="H5948" s="20" t="s">
        <v>389</v>
      </c>
      <c r="J5948" s="20" t="s">
        <v>397</v>
      </c>
      <c r="K5948" s="20">
        <v>0</v>
      </c>
      <c r="L5948" s="20">
        <v>0</v>
      </c>
      <c r="M5948" s="20" t="s">
        <v>392</v>
      </c>
      <c r="N5948" s="23">
        <v>45033</v>
      </c>
      <c r="O5948" s="23">
        <v>45033</v>
      </c>
    </row>
    <row r="5949" spans="1:15">
      <c r="A5949" s="20" t="s">
        <v>19000</v>
      </c>
      <c r="B5949" s="20" t="s">
        <v>384</v>
      </c>
      <c r="C5949" s="20" t="s">
        <v>19001</v>
      </c>
      <c r="D5949" s="20" t="s">
        <v>19002</v>
      </c>
      <c r="E5949" s="20" t="s">
        <v>387</v>
      </c>
      <c r="F5949" s="20" t="s">
        <v>389</v>
      </c>
      <c r="H5949" s="20" t="s">
        <v>389</v>
      </c>
      <c r="J5949" s="20" t="s">
        <v>397</v>
      </c>
      <c r="K5949" s="20">
        <v>0</v>
      </c>
      <c r="L5949" s="20">
        <v>0</v>
      </c>
      <c r="M5949" s="20" t="s">
        <v>392</v>
      </c>
      <c r="N5949" s="23">
        <v>45033</v>
      </c>
      <c r="O5949" s="23">
        <v>45058</v>
      </c>
    </row>
    <row r="5950" spans="1:15">
      <c r="A5950" s="20" t="s">
        <v>19003</v>
      </c>
      <c r="B5950" s="20" t="s">
        <v>384</v>
      </c>
      <c r="C5950" s="20" t="s">
        <v>19004</v>
      </c>
      <c r="D5950" s="20" t="s">
        <v>19005</v>
      </c>
      <c r="E5950" s="20" t="s">
        <v>387</v>
      </c>
      <c r="F5950" s="20" t="s">
        <v>389</v>
      </c>
      <c r="H5950" s="20" t="s">
        <v>389</v>
      </c>
      <c r="J5950" s="20" t="s">
        <v>391</v>
      </c>
      <c r="K5950" s="20">
        <v>0</v>
      </c>
      <c r="L5950" s="20">
        <v>0</v>
      </c>
      <c r="M5950" s="20" t="s">
        <v>392</v>
      </c>
      <c r="N5950" s="23">
        <v>45033</v>
      </c>
      <c r="O5950" s="23">
        <v>45033</v>
      </c>
    </row>
    <row r="5951" spans="1:15">
      <c r="A5951" s="20" t="s">
        <v>19006</v>
      </c>
      <c r="B5951" s="20" t="s">
        <v>384</v>
      </c>
      <c r="C5951" s="20" t="s">
        <v>19007</v>
      </c>
      <c r="D5951" s="20" t="s">
        <v>19008</v>
      </c>
      <c r="E5951" s="20" t="s">
        <v>478</v>
      </c>
      <c r="F5951" s="20" t="s">
        <v>389</v>
      </c>
      <c r="H5951" s="20" t="s">
        <v>389</v>
      </c>
      <c r="J5951" s="20" t="s">
        <v>391</v>
      </c>
      <c r="K5951" s="20">
        <v>0</v>
      </c>
      <c r="L5951" s="20">
        <v>0</v>
      </c>
      <c r="M5951" s="20" t="s">
        <v>392</v>
      </c>
      <c r="N5951" s="23">
        <v>45033</v>
      </c>
      <c r="O5951" s="23">
        <v>45033</v>
      </c>
    </row>
    <row r="5952" spans="1:15">
      <c r="A5952" s="20" t="s">
        <v>19009</v>
      </c>
      <c r="B5952" s="20" t="s">
        <v>384</v>
      </c>
      <c r="C5952" s="20" t="s">
        <v>19010</v>
      </c>
      <c r="D5952" s="20" t="s">
        <v>19011</v>
      </c>
      <c r="E5952" s="20" t="s">
        <v>387</v>
      </c>
      <c r="F5952" s="20" t="s">
        <v>389</v>
      </c>
      <c r="H5952" s="20" t="s">
        <v>389</v>
      </c>
      <c r="J5952" s="20" t="s">
        <v>391</v>
      </c>
      <c r="K5952" s="20">
        <v>0</v>
      </c>
      <c r="L5952" s="20">
        <v>0</v>
      </c>
      <c r="M5952" s="20" t="s">
        <v>392</v>
      </c>
      <c r="N5952" s="23">
        <v>45033</v>
      </c>
      <c r="O5952" s="23">
        <v>45033</v>
      </c>
    </row>
    <row r="5953" spans="1:15">
      <c r="A5953" s="20" t="s">
        <v>19012</v>
      </c>
      <c r="B5953" s="20" t="s">
        <v>384</v>
      </c>
      <c r="C5953" s="20" t="s">
        <v>19013</v>
      </c>
      <c r="D5953" s="20" t="s">
        <v>19014</v>
      </c>
      <c r="E5953" s="20" t="s">
        <v>387</v>
      </c>
      <c r="F5953" s="20" t="s">
        <v>389</v>
      </c>
      <c r="H5953" s="20" t="s">
        <v>389</v>
      </c>
      <c r="J5953" s="20" t="s">
        <v>391</v>
      </c>
      <c r="K5953" s="20">
        <v>0</v>
      </c>
      <c r="L5953" s="20">
        <v>0</v>
      </c>
      <c r="M5953" s="20" t="s">
        <v>392</v>
      </c>
      <c r="N5953" s="23">
        <v>45034</v>
      </c>
      <c r="O5953" s="23">
        <v>45034</v>
      </c>
    </row>
    <row r="5954" spans="1:15">
      <c r="A5954" s="20" t="s">
        <v>19015</v>
      </c>
      <c r="B5954" s="20" t="s">
        <v>384</v>
      </c>
      <c r="C5954" s="20" t="s">
        <v>19016</v>
      </c>
      <c r="D5954" s="20" t="s">
        <v>19017</v>
      </c>
      <c r="E5954" s="20" t="s">
        <v>387</v>
      </c>
      <c r="F5954" s="20" t="s">
        <v>389</v>
      </c>
      <c r="H5954" s="20" t="s">
        <v>389</v>
      </c>
      <c r="J5954" s="20" t="s">
        <v>391</v>
      </c>
      <c r="K5954" s="20">
        <v>0</v>
      </c>
      <c r="L5954" s="20">
        <v>0</v>
      </c>
      <c r="M5954" s="20" t="s">
        <v>392</v>
      </c>
      <c r="N5954" s="23">
        <v>45034</v>
      </c>
      <c r="O5954" s="23">
        <v>45034</v>
      </c>
    </row>
    <row r="5955" spans="1:15">
      <c r="A5955" s="20" t="s">
        <v>19018</v>
      </c>
      <c r="B5955" s="20" t="s">
        <v>384</v>
      </c>
      <c r="C5955" s="20" t="s">
        <v>19019</v>
      </c>
      <c r="D5955" s="20" t="s">
        <v>19020</v>
      </c>
      <c r="E5955" s="20" t="s">
        <v>387</v>
      </c>
      <c r="F5955" s="20" t="s">
        <v>389</v>
      </c>
      <c r="H5955" s="20" t="s">
        <v>389</v>
      </c>
      <c r="J5955" s="20" t="s">
        <v>391</v>
      </c>
      <c r="K5955" s="20">
        <v>0</v>
      </c>
      <c r="L5955" s="20">
        <v>0</v>
      </c>
      <c r="M5955" s="20" t="s">
        <v>392</v>
      </c>
      <c r="N5955" s="23">
        <v>45034</v>
      </c>
      <c r="O5955" s="23">
        <v>45034</v>
      </c>
    </row>
    <row r="5956" spans="1:15">
      <c r="A5956" s="20" t="s">
        <v>19021</v>
      </c>
      <c r="B5956" s="20" t="s">
        <v>384</v>
      </c>
      <c r="C5956" s="20" t="s">
        <v>19022</v>
      </c>
      <c r="D5956" s="20" t="s">
        <v>19023</v>
      </c>
      <c r="E5956" s="20" t="s">
        <v>387</v>
      </c>
      <c r="F5956" s="20" t="s">
        <v>389</v>
      </c>
      <c r="H5956" s="20" t="s">
        <v>389</v>
      </c>
      <c r="J5956" s="20" t="s">
        <v>391</v>
      </c>
      <c r="K5956" s="20">
        <v>0</v>
      </c>
      <c r="L5956" s="20">
        <v>0</v>
      </c>
      <c r="M5956" s="20" t="s">
        <v>392</v>
      </c>
      <c r="N5956" s="23">
        <v>45034</v>
      </c>
      <c r="O5956" s="23">
        <v>45034</v>
      </c>
    </row>
    <row r="5957" spans="1:15">
      <c r="A5957" s="20" t="s">
        <v>19024</v>
      </c>
      <c r="B5957" s="20" t="s">
        <v>384</v>
      </c>
      <c r="C5957" s="20" t="s">
        <v>19025</v>
      </c>
      <c r="D5957" s="20" t="s">
        <v>19026</v>
      </c>
      <c r="E5957" s="20" t="s">
        <v>387</v>
      </c>
      <c r="F5957" s="20" t="s">
        <v>389</v>
      </c>
      <c r="H5957" s="20" t="s">
        <v>389</v>
      </c>
      <c r="J5957" s="20" t="s">
        <v>397</v>
      </c>
      <c r="K5957" s="20">
        <v>0</v>
      </c>
      <c r="L5957" s="20">
        <v>0</v>
      </c>
      <c r="M5957" s="20" t="s">
        <v>392</v>
      </c>
      <c r="N5957" s="23">
        <v>45034</v>
      </c>
      <c r="O5957" s="23">
        <v>45034</v>
      </c>
    </row>
    <row r="5958" spans="1:15">
      <c r="A5958" s="20" t="s">
        <v>19027</v>
      </c>
      <c r="B5958" s="20" t="s">
        <v>384</v>
      </c>
      <c r="C5958" s="20" t="s">
        <v>19028</v>
      </c>
      <c r="D5958" s="20" t="s">
        <v>19029</v>
      </c>
      <c r="E5958" s="20" t="s">
        <v>387</v>
      </c>
      <c r="F5958" s="20" t="s">
        <v>389</v>
      </c>
      <c r="H5958" s="20" t="s">
        <v>389</v>
      </c>
      <c r="J5958" s="20" t="s">
        <v>391</v>
      </c>
      <c r="K5958" s="20">
        <v>0</v>
      </c>
      <c r="L5958" s="20">
        <v>0</v>
      </c>
      <c r="M5958" s="20" t="s">
        <v>392</v>
      </c>
      <c r="N5958" s="23">
        <v>45034</v>
      </c>
      <c r="O5958" s="23">
        <v>45034</v>
      </c>
    </row>
    <row r="5959" spans="1:15">
      <c r="A5959" s="20" t="s">
        <v>19030</v>
      </c>
      <c r="B5959" s="20" t="s">
        <v>384</v>
      </c>
      <c r="C5959" s="20" t="s">
        <v>19031</v>
      </c>
      <c r="D5959" s="20" t="s">
        <v>19032</v>
      </c>
      <c r="E5959" s="20" t="s">
        <v>387</v>
      </c>
      <c r="F5959" s="20" t="s">
        <v>389</v>
      </c>
      <c r="H5959" s="20" t="s">
        <v>389</v>
      </c>
      <c r="J5959" s="20" t="s">
        <v>391</v>
      </c>
      <c r="K5959" s="20">
        <v>0</v>
      </c>
      <c r="L5959" s="20">
        <v>139.30000000000001</v>
      </c>
      <c r="M5959" s="20" t="s">
        <v>428</v>
      </c>
      <c r="N5959" s="23">
        <v>45034</v>
      </c>
      <c r="O5959" s="23">
        <v>45034</v>
      </c>
    </row>
    <row r="5960" spans="1:15">
      <c r="A5960" s="20" t="s">
        <v>19033</v>
      </c>
      <c r="B5960" s="20" t="s">
        <v>384</v>
      </c>
      <c r="C5960" s="20" t="s">
        <v>19034</v>
      </c>
      <c r="D5960" s="20" t="s">
        <v>19035</v>
      </c>
      <c r="E5960" s="20" t="s">
        <v>387</v>
      </c>
      <c r="F5960" s="20" t="s">
        <v>389</v>
      </c>
      <c r="H5960" s="20" t="s">
        <v>389</v>
      </c>
      <c r="J5960" s="20" t="s">
        <v>397</v>
      </c>
      <c r="K5960" s="20">
        <v>0</v>
      </c>
      <c r="L5960" s="20">
        <v>0</v>
      </c>
      <c r="M5960" s="20" t="s">
        <v>392</v>
      </c>
      <c r="N5960" s="23">
        <v>45034</v>
      </c>
      <c r="O5960" s="23">
        <v>45034</v>
      </c>
    </row>
    <row r="5961" spans="1:15">
      <c r="A5961" s="20" t="s">
        <v>19036</v>
      </c>
      <c r="B5961" s="20" t="s">
        <v>384</v>
      </c>
      <c r="C5961" s="20" t="s">
        <v>19037</v>
      </c>
      <c r="D5961" s="20" t="s">
        <v>19038</v>
      </c>
      <c r="E5961" s="20" t="s">
        <v>450</v>
      </c>
      <c r="F5961" s="20" t="s">
        <v>19039</v>
      </c>
      <c r="G5961" s="20" t="s">
        <v>19040</v>
      </c>
      <c r="H5961" s="20" t="s">
        <v>19041</v>
      </c>
      <c r="I5961" s="20" t="s">
        <v>390</v>
      </c>
      <c r="J5961" s="20" t="s">
        <v>397</v>
      </c>
      <c r="K5961" s="20">
        <v>100000</v>
      </c>
      <c r="L5961" s="20">
        <v>0</v>
      </c>
      <c r="M5961" s="20" t="s">
        <v>392</v>
      </c>
      <c r="N5961" s="23">
        <v>45034</v>
      </c>
      <c r="O5961" s="23">
        <v>45035</v>
      </c>
    </row>
    <row r="5962" spans="1:15">
      <c r="A5962" s="20" t="s">
        <v>19042</v>
      </c>
      <c r="B5962" s="20" t="s">
        <v>384</v>
      </c>
      <c r="C5962" s="20" t="s">
        <v>19043</v>
      </c>
      <c r="D5962" s="20" t="s">
        <v>19044</v>
      </c>
      <c r="E5962" s="20" t="s">
        <v>478</v>
      </c>
      <c r="F5962" s="20" t="s">
        <v>389</v>
      </c>
      <c r="H5962" s="20" t="s">
        <v>389</v>
      </c>
      <c r="J5962" s="20" t="s">
        <v>391</v>
      </c>
      <c r="K5962" s="20">
        <v>0</v>
      </c>
      <c r="L5962" s="20">
        <v>0</v>
      </c>
      <c r="M5962" s="20" t="s">
        <v>392</v>
      </c>
      <c r="N5962" s="23">
        <v>45034</v>
      </c>
      <c r="O5962" s="23">
        <v>45034</v>
      </c>
    </row>
    <row r="5963" spans="1:15">
      <c r="A5963" s="20" t="s">
        <v>19045</v>
      </c>
      <c r="B5963" s="20" t="s">
        <v>384</v>
      </c>
      <c r="C5963" s="20" t="s">
        <v>19046</v>
      </c>
      <c r="D5963" s="20" t="s">
        <v>19047</v>
      </c>
      <c r="E5963" s="20" t="s">
        <v>387</v>
      </c>
      <c r="F5963" s="20" t="s">
        <v>389</v>
      </c>
      <c r="H5963" s="20" t="s">
        <v>389</v>
      </c>
      <c r="J5963" s="20" t="s">
        <v>397</v>
      </c>
      <c r="K5963" s="20">
        <v>0</v>
      </c>
      <c r="L5963" s="20">
        <v>950</v>
      </c>
      <c r="M5963" s="20" t="s">
        <v>428</v>
      </c>
      <c r="N5963" s="23">
        <v>45034</v>
      </c>
      <c r="O5963" s="23">
        <v>45034</v>
      </c>
    </row>
    <row r="5964" spans="1:15">
      <c r="A5964" s="20" t="s">
        <v>19048</v>
      </c>
      <c r="B5964" s="20" t="s">
        <v>384</v>
      </c>
      <c r="C5964" s="20" t="s">
        <v>19049</v>
      </c>
      <c r="D5964" s="20" t="s">
        <v>19050</v>
      </c>
      <c r="E5964" s="20" t="s">
        <v>478</v>
      </c>
      <c r="F5964" s="20" t="s">
        <v>389</v>
      </c>
      <c r="H5964" s="20" t="s">
        <v>389</v>
      </c>
      <c r="J5964" s="20" t="s">
        <v>391</v>
      </c>
      <c r="K5964" s="20">
        <v>0</v>
      </c>
      <c r="L5964" s="20">
        <v>0</v>
      </c>
      <c r="M5964" s="20" t="s">
        <v>392</v>
      </c>
      <c r="N5964" s="23">
        <v>45034</v>
      </c>
      <c r="O5964" s="23">
        <v>45034</v>
      </c>
    </row>
    <row r="5965" spans="1:15">
      <c r="A5965" s="20" t="s">
        <v>19051</v>
      </c>
      <c r="B5965" s="20" t="s">
        <v>384</v>
      </c>
      <c r="C5965" s="20" t="s">
        <v>19052</v>
      </c>
      <c r="D5965" s="20" t="s">
        <v>19053</v>
      </c>
      <c r="E5965" s="20" t="s">
        <v>387</v>
      </c>
      <c r="F5965" s="20" t="s">
        <v>389</v>
      </c>
      <c r="H5965" s="20" t="s">
        <v>389</v>
      </c>
      <c r="J5965" s="20" t="s">
        <v>391</v>
      </c>
      <c r="K5965" s="20">
        <v>0</v>
      </c>
      <c r="L5965" s="20">
        <v>592.85</v>
      </c>
      <c r="M5965" s="20" t="s">
        <v>428</v>
      </c>
      <c r="N5965" s="23">
        <v>45035</v>
      </c>
      <c r="O5965" s="23">
        <v>45035</v>
      </c>
    </row>
    <row r="5966" spans="1:15">
      <c r="A5966" s="20" t="s">
        <v>19054</v>
      </c>
      <c r="B5966" s="20" t="s">
        <v>384</v>
      </c>
      <c r="C5966" s="20" t="s">
        <v>19055</v>
      </c>
      <c r="D5966" s="20" t="s">
        <v>19056</v>
      </c>
      <c r="E5966" s="20" t="s">
        <v>387</v>
      </c>
      <c r="F5966" s="20" t="s">
        <v>389</v>
      </c>
      <c r="H5966" s="20" t="s">
        <v>389</v>
      </c>
      <c r="J5966" s="20" t="s">
        <v>391</v>
      </c>
      <c r="K5966" s="20">
        <v>0</v>
      </c>
      <c r="L5966" s="20">
        <v>0</v>
      </c>
      <c r="M5966" s="20" t="s">
        <v>392</v>
      </c>
      <c r="N5966" s="23">
        <v>45035</v>
      </c>
      <c r="O5966" s="23">
        <v>45035</v>
      </c>
    </row>
    <row r="5967" spans="1:15">
      <c r="A5967" s="20" t="s">
        <v>19057</v>
      </c>
      <c r="B5967" s="20" t="s">
        <v>384</v>
      </c>
      <c r="C5967" s="20" t="s">
        <v>19058</v>
      </c>
      <c r="D5967" s="20" t="s">
        <v>19059</v>
      </c>
      <c r="E5967" s="20" t="s">
        <v>478</v>
      </c>
      <c r="F5967" s="20" t="s">
        <v>389</v>
      </c>
      <c r="H5967" s="20" t="s">
        <v>389</v>
      </c>
      <c r="J5967" s="20" t="s">
        <v>397</v>
      </c>
      <c r="K5967" s="20">
        <v>0</v>
      </c>
      <c r="L5967" s="20">
        <v>77.95</v>
      </c>
      <c r="M5967" s="20" t="s">
        <v>428</v>
      </c>
      <c r="N5967" s="23">
        <v>45035</v>
      </c>
      <c r="O5967" s="23">
        <v>45062</v>
      </c>
    </row>
    <row r="5968" spans="1:15">
      <c r="A5968" s="20" t="s">
        <v>19060</v>
      </c>
      <c r="B5968" s="20" t="s">
        <v>384</v>
      </c>
      <c r="C5968" s="20" t="s">
        <v>19061</v>
      </c>
      <c r="D5968" s="20" t="s">
        <v>19062</v>
      </c>
      <c r="E5968" s="20" t="s">
        <v>387</v>
      </c>
      <c r="F5968" s="20" t="s">
        <v>389</v>
      </c>
      <c r="H5968" s="20" t="s">
        <v>389</v>
      </c>
      <c r="J5968" s="20" t="s">
        <v>391</v>
      </c>
      <c r="K5968" s="20">
        <v>0</v>
      </c>
      <c r="L5968" s="20">
        <v>0</v>
      </c>
      <c r="M5968" s="20" t="s">
        <v>392</v>
      </c>
      <c r="N5968" s="23">
        <v>45035</v>
      </c>
      <c r="O5968" s="23">
        <v>45035</v>
      </c>
    </row>
    <row r="5969" spans="1:15">
      <c r="A5969" s="20" t="s">
        <v>19063</v>
      </c>
      <c r="B5969" s="20" t="s">
        <v>384</v>
      </c>
      <c r="C5969" s="20" t="s">
        <v>19064</v>
      </c>
      <c r="D5969" s="20" t="s">
        <v>19065</v>
      </c>
      <c r="E5969" s="20" t="s">
        <v>387</v>
      </c>
      <c r="F5969" s="20" t="s">
        <v>389</v>
      </c>
      <c r="H5969" s="20" t="s">
        <v>389</v>
      </c>
      <c r="J5969" s="20" t="s">
        <v>391</v>
      </c>
      <c r="K5969" s="20">
        <v>0</v>
      </c>
      <c r="L5969" s="20">
        <v>0</v>
      </c>
      <c r="M5969" s="20" t="s">
        <v>392</v>
      </c>
      <c r="N5969" s="23">
        <v>45035</v>
      </c>
      <c r="O5969" s="23">
        <v>45035</v>
      </c>
    </row>
    <row r="5970" spans="1:15">
      <c r="A5970" s="20" t="s">
        <v>19066</v>
      </c>
      <c r="B5970" s="20" t="s">
        <v>384</v>
      </c>
      <c r="C5970" s="20" t="s">
        <v>19067</v>
      </c>
      <c r="D5970" s="20" t="s">
        <v>19068</v>
      </c>
      <c r="E5970" s="20" t="s">
        <v>387</v>
      </c>
      <c r="F5970" s="20" t="s">
        <v>389</v>
      </c>
      <c r="H5970" s="20" t="s">
        <v>389</v>
      </c>
      <c r="J5970" s="20" t="s">
        <v>397</v>
      </c>
      <c r="K5970" s="20">
        <v>0</v>
      </c>
      <c r="L5970" s="20">
        <v>0</v>
      </c>
      <c r="M5970" s="20" t="s">
        <v>392</v>
      </c>
      <c r="N5970" s="23">
        <v>45035</v>
      </c>
      <c r="O5970" s="23">
        <v>45055</v>
      </c>
    </row>
    <row r="5971" spans="1:15">
      <c r="A5971" s="20" t="s">
        <v>19069</v>
      </c>
      <c r="B5971" s="20" t="s">
        <v>384</v>
      </c>
      <c r="C5971" s="20" t="s">
        <v>19070</v>
      </c>
      <c r="D5971" s="20" t="s">
        <v>19071</v>
      </c>
      <c r="E5971" s="20" t="s">
        <v>387</v>
      </c>
      <c r="F5971" s="20" t="s">
        <v>389</v>
      </c>
      <c r="H5971" s="20" t="s">
        <v>389</v>
      </c>
      <c r="J5971" s="20" t="s">
        <v>397</v>
      </c>
      <c r="K5971" s="20">
        <v>0</v>
      </c>
      <c r="L5971" s="20">
        <v>0</v>
      </c>
      <c r="M5971" s="20" t="s">
        <v>392</v>
      </c>
      <c r="N5971" s="23">
        <v>45035</v>
      </c>
      <c r="O5971" s="23">
        <v>45035</v>
      </c>
    </row>
    <row r="5972" spans="1:15">
      <c r="A5972" s="20" t="s">
        <v>19072</v>
      </c>
      <c r="B5972" s="20" t="s">
        <v>384</v>
      </c>
      <c r="C5972" s="20" t="s">
        <v>19073</v>
      </c>
      <c r="D5972" s="20" t="s">
        <v>19074</v>
      </c>
      <c r="E5972" s="20" t="s">
        <v>387</v>
      </c>
      <c r="F5972" s="20" t="s">
        <v>389</v>
      </c>
      <c r="H5972" s="20" t="s">
        <v>389</v>
      </c>
      <c r="J5972" s="20" t="s">
        <v>391</v>
      </c>
      <c r="K5972" s="20">
        <v>0</v>
      </c>
      <c r="L5972" s="20">
        <v>0</v>
      </c>
      <c r="M5972" s="20" t="s">
        <v>392</v>
      </c>
      <c r="N5972" s="23">
        <v>45035</v>
      </c>
      <c r="O5972" s="23">
        <v>45035</v>
      </c>
    </row>
    <row r="5973" spans="1:15">
      <c r="A5973" s="20" t="s">
        <v>19075</v>
      </c>
      <c r="B5973" s="20" t="s">
        <v>384</v>
      </c>
      <c r="C5973" s="20" t="s">
        <v>19076</v>
      </c>
      <c r="D5973" s="20" t="s">
        <v>19077</v>
      </c>
      <c r="E5973" s="20" t="s">
        <v>387</v>
      </c>
      <c r="F5973" s="20" t="s">
        <v>389</v>
      </c>
      <c r="H5973" s="20" t="s">
        <v>389</v>
      </c>
      <c r="J5973" s="20" t="s">
        <v>397</v>
      </c>
      <c r="K5973" s="20">
        <v>0</v>
      </c>
      <c r="L5973" s="20">
        <v>0</v>
      </c>
      <c r="M5973" s="20" t="s">
        <v>392</v>
      </c>
      <c r="N5973" s="23">
        <v>45035</v>
      </c>
      <c r="O5973" s="23">
        <v>45072</v>
      </c>
    </row>
    <row r="5974" spans="1:15">
      <c r="A5974" s="20" t="s">
        <v>19078</v>
      </c>
      <c r="B5974" s="20" t="s">
        <v>384</v>
      </c>
      <c r="C5974" s="20" t="s">
        <v>19079</v>
      </c>
      <c r="D5974" s="20" t="s">
        <v>19080</v>
      </c>
      <c r="E5974" s="20" t="s">
        <v>387</v>
      </c>
      <c r="F5974" s="20" t="s">
        <v>389</v>
      </c>
      <c r="H5974" s="20" t="s">
        <v>389</v>
      </c>
      <c r="J5974" s="20" t="s">
        <v>391</v>
      </c>
      <c r="K5974" s="20">
        <v>0</v>
      </c>
      <c r="L5974" s="20">
        <v>0</v>
      </c>
      <c r="M5974" s="20" t="s">
        <v>392</v>
      </c>
      <c r="N5974" s="23">
        <v>45035</v>
      </c>
      <c r="O5974" s="23">
        <v>45035</v>
      </c>
    </row>
    <row r="5975" spans="1:15">
      <c r="A5975" s="20" t="s">
        <v>19081</v>
      </c>
      <c r="B5975" s="20" t="s">
        <v>384</v>
      </c>
      <c r="C5975" s="20" t="s">
        <v>19082</v>
      </c>
      <c r="D5975" s="20" t="s">
        <v>19083</v>
      </c>
      <c r="E5975" s="20" t="s">
        <v>387</v>
      </c>
      <c r="F5975" s="20" t="s">
        <v>389</v>
      </c>
      <c r="H5975" s="20" t="s">
        <v>389</v>
      </c>
      <c r="J5975" s="20" t="s">
        <v>391</v>
      </c>
      <c r="K5975" s="20">
        <v>0</v>
      </c>
      <c r="L5975" s="20">
        <v>0</v>
      </c>
      <c r="M5975" s="20" t="s">
        <v>392</v>
      </c>
      <c r="N5975" s="23">
        <v>45035</v>
      </c>
      <c r="O5975" s="23">
        <v>45035</v>
      </c>
    </row>
    <row r="5976" spans="1:15">
      <c r="A5976" s="20" t="s">
        <v>19084</v>
      </c>
      <c r="B5976" s="20" t="s">
        <v>384</v>
      </c>
      <c r="C5976" s="20" t="s">
        <v>19085</v>
      </c>
      <c r="D5976" s="20" t="s">
        <v>19086</v>
      </c>
      <c r="E5976" s="20" t="s">
        <v>387</v>
      </c>
      <c r="F5976" s="20" t="s">
        <v>389</v>
      </c>
      <c r="H5976" s="20" t="s">
        <v>389</v>
      </c>
      <c r="J5976" s="20" t="s">
        <v>391</v>
      </c>
      <c r="K5976" s="20">
        <v>0</v>
      </c>
      <c r="L5976" s="20">
        <v>0</v>
      </c>
      <c r="M5976" s="20" t="s">
        <v>392</v>
      </c>
      <c r="N5976" s="23">
        <v>45035</v>
      </c>
      <c r="O5976" s="23">
        <v>45035</v>
      </c>
    </row>
    <row r="5977" spans="1:15">
      <c r="A5977" s="20" t="s">
        <v>19087</v>
      </c>
      <c r="B5977" s="20" t="s">
        <v>384</v>
      </c>
      <c r="C5977" s="20" t="s">
        <v>19088</v>
      </c>
      <c r="D5977" s="20" t="s">
        <v>19089</v>
      </c>
      <c r="E5977" s="20" t="s">
        <v>387</v>
      </c>
      <c r="F5977" s="20" t="s">
        <v>389</v>
      </c>
      <c r="H5977" s="20" t="s">
        <v>389</v>
      </c>
      <c r="J5977" s="20" t="s">
        <v>391</v>
      </c>
      <c r="K5977" s="20">
        <v>0</v>
      </c>
      <c r="L5977" s="20">
        <v>0</v>
      </c>
      <c r="M5977" s="20" t="s">
        <v>392</v>
      </c>
      <c r="N5977" s="23">
        <v>45035</v>
      </c>
      <c r="O5977" s="23">
        <v>45035</v>
      </c>
    </row>
    <row r="5978" spans="1:15">
      <c r="A5978" s="20" t="s">
        <v>19090</v>
      </c>
      <c r="B5978" s="20" t="s">
        <v>384</v>
      </c>
      <c r="C5978" s="20" t="s">
        <v>19091</v>
      </c>
      <c r="D5978" s="20" t="s">
        <v>19092</v>
      </c>
      <c r="E5978" s="20" t="s">
        <v>387</v>
      </c>
      <c r="F5978" s="20" t="s">
        <v>389</v>
      </c>
      <c r="H5978" s="20" t="s">
        <v>389</v>
      </c>
      <c r="J5978" s="20" t="s">
        <v>391</v>
      </c>
      <c r="K5978" s="20">
        <v>0</v>
      </c>
      <c r="L5978" s="20">
        <v>0</v>
      </c>
      <c r="M5978" s="20" t="s">
        <v>392</v>
      </c>
      <c r="N5978" s="23">
        <v>45035</v>
      </c>
      <c r="O5978" s="23">
        <v>45035</v>
      </c>
    </row>
    <row r="5979" spans="1:15">
      <c r="A5979" s="20" t="s">
        <v>19093</v>
      </c>
      <c r="B5979" s="20" t="s">
        <v>384</v>
      </c>
      <c r="C5979" s="20" t="s">
        <v>19094</v>
      </c>
      <c r="D5979" s="20" t="s">
        <v>19095</v>
      </c>
      <c r="E5979" s="20" t="s">
        <v>387</v>
      </c>
      <c r="F5979" s="20" t="s">
        <v>389</v>
      </c>
      <c r="H5979" s="20" t="s">
        <v>389</v>
      </c>
      <c r="J5979" s="20" t="s">
        <v>391</v>
      </c>
      <c r="K5979" s="20">
        <v>0</v>
      </c>
      <c r="L5979" s="20">
        <v>0</v>
      </c>
      <c r="M5979" s="20" t="s">
        <v>392</v>
      </c>
      <c r="N5979" s="23">
        <v>45035</v>
      </c>
      <c r="O5979" s="23">
        <v>45035</v>
      </c>
    </row>
    <row r="5980" spans="1:15">
      <c r="A5980" s="20" t="s">
        <v>19096</v>
      </c>
      <c r="B5980" s="20" t="s">
        <v>384</v>
      </c>
      <c r="C5980" s="20" t="s">
        <v>19097</v>
      </c>
      <c r="D5980" s="20" t="s">
        <v>19098</v>
      </c>
      <c r="E5980" s="20" t="s">
        <v>478</v>
      </c>
      <c r="F5980" s="20" t="s">
        <v>389</v>
      </c>
      <c r="H5980" s="20" t="s">
        <v>389</v>
      </c>
      <c r="J5980" s="20" t="s">
        <v>391</v>
      </c>
      <c r="K5980" s="20">
        <v>0</v>
      </c>
      <c r="L5980" s="20">
        <v>0</v>
      </c>
      <c r="M5980" s="20" t="s">
        <v>392</v>
      </c>
      <c r="N5980" s="23">
        <v>45035</v>
      </c>
      <c r="O5980" s="23">
        <v>45035</v>
      </c>
    </row>
    <row r="5981" spans="1:15">
      <c r="A5981" s="20" t="s">
        <v>19099</v>
      </c>
      <c r="B5981" s="20" t="s">
        <v>384</v>
      </c>
      <c r="C5981" s="20" t="s">
        <v>19100</v>
      </c>
      <c r="D5981" s="20" t="s">
        <v>19101</v>
      </c>
      <c r="E5981" s="20" t="s">
        <v>387</v>
      </c>
      <c r="F5981" s="20" t="s">
        <v>389</v>
      </c>
      <c r="H5981" s="20" t="s">
        <v>389</v>
      </c>
      <c r="J5981" s="20" t="s">
        <v>391</v>
      </c>
      <c r="K5981" s="20">
        <v>0</v>
      </c>
      <c r="L5981" s="20">
        <v>0</v>
      </c>
      <c r="M5981" s="20" t="s">
        <v>392</v>
      </c>
      <c r="N5981" s="23">
        <v>45035</v>
      </c>
      <c r="O5981" s="23">
        <v>45035</v>
      </c>
    </row>
    <row r="5982" spans="1:15">
      <c r="A5982" s="20" t="s">
        <v>19102</v>
      </c>
      <c r="B5982" s="20" t="s">
        <v>384</v>
      </c>
      <c r="C5982" s="20" t="s">
        <v>19103</v>
      </c>
      <c r="D5982" s="20" t="s">
        <v>19104</v>
      </c>
      <c r="E5982" s="20" t="s">
        <v>387</v>
      </c>
      <c r="F5982" s="20" t="s">
        <v>389</v>
      </c>
      <c r="H5982" s="20" t="s">
        <v>389</v>
      </c>
      <c r="J5982" s="20" t="s">
        <v>397</v>
      </c>
      <c r="K5982" s="20">
        <v>0</v>
      </c>
      <c r="L5982" s="20">
        <v>0</v>
      </c>
      <c r="M5982" s="20" t="s">
        <v>392</v>
      </c>
      <c r="N5982" s="23">
        <v>45035</v>
      </c>
      <c r="O5982" s="23">
        <v>45035</v>
      </c>
    </row>
    <row r="5983" spans="1:15">
      <c r="A5983" s="20" t="s">
        <v>19105</v>
      </c>
      <c r="B5983" s="20" t="s">
        <v>384</v>
      </c>
      <c r="C5983" s="20" t="s">
        <v>19106</v>
      </c>
      <c r="D5983" s="20" t="s">
        <v>19107</v>
      </c>
      <c r="E5983" s="20" t="s">
        <v>387</v>
      </c>
      <c r="F5983" s="20" t="s">
        <v>389</v>
      </c>
      <c r="H5983" s="20" t="s">
        <v>389</v>
      </c>
      <c r="J5983" s="20" t="s">
        <v>397</v>
      </c>
      <c r="K5983" s="20">
        <v>0</v>
      </c>
      <c r="L5983" s="20">
        <v>0</v>
      </c>
      <c r="M5983" s="20" t="s">
        <v>392</v>
      </c>
      <c r="N5983" s="23">
        <v>45036</v>
      </c>
      <c r="O5983" s="23">
        <v>45036</v>
      </c>
    </row>
    <row r="5984" spans="1:15">
      <c r="A5984" s="20" t="s">
        <v>19108</v>
      </c>
      <c r="B5984" s="20" t="s">
        <v>384</v>
      </c>
      <c r="C5984" s="20" t="s">
        <v>19109</v>
      </c>
      <c r="D5984" s="20" t="s">
        <v>19110</v>
      </c>
      <c r="E5984" s="20" t="s">
        <v>387</v>
      </c>
      <c r="F5984" s="20" t="s">
        <v>389</v>
      </c>
      <c r="H5984" s="20" t="s">
        <v>389</v>
      </c>
      <c r="J5984" s="20" t="s">
        <v>391</v>
      </c>
      <c r="K5984" s="20">
        <v>0</v>
      </c>
      <c r="L5984" s="20">
        <v>0</v>
      </c>
      <c r="M5984" s="20" t="s">
        <v>392</v>
      </c>
      <c r="N5984" s="23">
        <v>45036</v>
      </c>
      <c r="O5984" s="23">
        <v>45036</v>
      </c>
    </row>
    <row r="5985" spans="1:15">
      <c r="A5985" s="20" t="s">
        <v>19111</v>
      </c>
      <c r="B5985" s="20" t="s">
        <v>384</v>
      </c>
      <c r="C5985" s="20" t="s">
        <v>19112</v>
      </c>
      <c r="D5985" s="20" t="s">
        <v>19113</v>
      </c>
      <c r="E5985" s="20" t="s">
        <v>478</v>
      </c>
      <c r="F5985" s="20" t="s">
        <v>389</v>
      </c>
      <c r="H5985" s="20" t="s">
        <v>389</v>
      </c>
      <c r="J5985" s="20" t="s">
        <v>397</v>
      </c>
      <c r="K5985" s="20">
        <v>0</v>
      </c>
      <c r="L5985" s="20">
        <v>0</v>
      </c>
      <c r="M5985" s="20" t="s">
        <v>392</v>
      </c>
      <c r="N5985" s="23">
        <v>45036</v>
      </c>
      <c r="O5985" s="23">
        <v>45036</v>
      </c>
    </row>
    <row r="5986" spans="1:15">
      <c r="A5986" s="20" t="s">
        <v>19114</v>
      </c>
      <c r="B5986" s="20" t="s">
        <v>384</v>
      </c>
      <c r="C5986" s="20" t="s">
        <v>19115</v>
      </c>
      <c r="D5986" s="20" t="s">
        <v>19116</v>
      </c>
      <c r="E5986" s="20" t="s">
        <v>387</v>
      </c>
      <c r="F5986" s="20" t="s">
        <v>389</v>
      </c>
      <c r="H5986" s="20" t="s">
        <v>389</v>
      </c>
      <c r="J5986" s="20" t="s">
        <v>391</v>
      </c>
      <c r="K5986" s="20">
        <v>0</v>
      </c>
      <c r="L5986" s="20">
        <v>0</v>
      </c>
      <c r="M5986" s="20" t="s">
        <v>392</v>
      </c>
      <c r="N5986" s="23">
        <v>45036</v>
      </c>
      <c r="O5986" s="23">
        <v>45036</v>
      </c>
    </row>
    <row r="5987" spans="1:15">
      <c r="A5987" s="20" t="s">
        <v>19117</v>
      </c>
      <c r="B5987" s="20" t="s">
        <v>384</v>
      </c>
      <c r="C5987" s="20" t="s">
        <v>19118</v>
      </c>
      <c r="D5987" s="20" t="s">
        <v>19119</v>
      </c>
      <c r="E5987" s="20" t="s">
        <v>427</v>
      </c>
      <c r="F5987" s="20" t="s">
        <v>389</v>
      </c>
      <c r="H5987" s="20" t="s">
        <v>389</v>
      </c>
      <c r="J5987" s="20" t="s">
        <v>391</v>
      </c>
      <c r="K5987" s="20">
        <v>0</v>
      </c>
      <c r="L5987" s="20">
        <v>0</v>
      </c>
      <c r="M5987" s="20" t="s">
        <v>392</v>
      </c>
      <c r="N5987" s="23">
        <v>45036</v>
      </c>
      <c r="O5987" s="23">
        <v>45036</v>
      </c>
    </row>
    <row r="5988" spans="1:15">
      <c r="A5988" s="20" t="s">
        <v>19120</v>
      </c>
      <c r="B5988" s="20" t="s">
        <v>384</v>
      </c>
      <c r="C5988" s="20" t="s">
        <v>19121</v>
      </c>
      <c r="D5988" s="20" t="s">
        <v>19122</v>
      </c>
      <c r="E5988" s="20" t="s">
        <v>478</v>
      </c>
      <c r="F5988" s="20" t="s">
        <v>389</v>
      </c>
      <c r="H5988" s="20" t="s">
        <v>389</v>
      </c>
      <c r="J5988" s="20" t="s">
        <v>391</v>
      </c>
      <c r="K5988" s="20">
        <v>0</v>
      </c>
      <c r="L5988" s="20">
        <v>0</v>
      </c>
      <c r="M5988" s="20" t="s">
        <v>392</v>
      </c>
      <c r="N5988" s="23">
        <v>45036</v>
      </c>
      <c r="O5988" s="23">
        <v>45036</v>
      </c>
    </row>
    <row r="5989" spans="1:15">
      <c r="A5989" s="20" t="s">
        <v>19123</v>
      </c>
      <c r="B5989" s="20" t="s">
        <v>384</v>
      </c>
      <c r="C5989" s="20" t="s">
        <v>19124</v>
      </c>
      <c r="D5989" s="20" t="s">
        <v>19125</v>
      </c>
      <c r="E5989" s="20" t="s">
        <v>478</v>
      </c>
      <c r="F5989" s="20" t="s">
        <v>389</v>
      </c>
      <c r="H5989" s="20" t="s">
        <v>389</v>
      </c>
      <c r="J5989" s="20" t="s">
        <v>391</v>
      </c>
      <c r="K5989" s="20">
        <v>0</v>
      </c>
      <c r="L5989" s="20">
        <v>0</v>
      </c>
      <c r="M5989" s="20" t="s">
        <v>392</v>
      </c>
      <c r="N5989" s="23">
        <v>45036</v>
      </c>
      <c r="O5989" s="23">
        <v>45036</v>
      </c>
    </row>
    <row r="5990" spans="1:15">
      <c r="A5990" s="20" t="s">
        <v>19126</v>
      </c>
      <c r="B5990" s="20" t="s">
        <v>384</v>
      </c>
      <c r="C5990" s="20" t="s">
        <v>19127</v>
      </c>
      <c r="D5990" s="20" t="s">
        <v>19128</v>
      </c>
      <c r="E5990" s="20" t="s">
        <v>387</v>
      </c>
      <c r="F5990" s="20" t="s">
        <v>389</v>
      </c>
      <c r="H5990" s="20" t="s">
        <v>389</v>
      </c>
      <c r="J5990" s="20" t="s">
        <v>391</v>
      </c>
      <c r="K5990" s="20">
        <v>0</v>
      </c>
      <c r="L5990" s="20">
        <v>0</v>
      </c>
      <c r="M5990" s="20" t="s">
        <v>392</v>
      </c>
      <c r="N5990" s="23">
        <v>45037</v>
      </c>
      <c r="O5990" s="23">
        <v>45037</v>
      </c>
    </row>
    <row r="5991" spans="1:15">
      <c r="A5991" s="20" t="s">
        <v>19129</v>
      </c>
      <c r="B5991" s="20" t="s">
        <v>384</v>
      </c>
      <c r="C5991" s="20" t="s">
        <v>19130</v>
      </c>
      <c r="D5991" s="20" t="s">
        <v>19131</v>
      </c>
      <c r="E5991" s="20" t="s">
        <v>387</v>
      </c>
      <c r="F5991" s="20" t="s">
        <v>389</v>
      </c>
      <c r="H5991" s="20" t="s">
        <v>389</v>
      </c>
      <c r="J5991" s="20" t="s">
        <v>397</v>
      </c>
      <c r="K5991" s="20">
        <v>0</v>
      </c>
      <c r="L5991" s="20">
        <v>0</v>
      </c>
      <c r="M5991" s="20" t="s">
        <v>392</v>
      </c>
      <c r="N5991" s="23">
        <v>45037</v>
      </c>
      <c r="O5991" s="23">
        <v>45037</v>
      </c>
    </row>
    <row r="5992" spans="1:15">
      <c r="A5992" s="20" t="s">
        <v>19132</v>
      </c>
      <c r="B5992" s="20" t="s">
        <v>384</v>
      </c>
      <c r="C5992" s="20" t="s">
        <v>19133</v>
      </c>
      <c r="D5992" s="20" t="s">
        <v>19134</v>
      </c>
      <c r="E5992" s="20" t="s">
        <v>387</v>
      </c>
      <c r="F5992" s="20" t="s">
        <v>389</v>
      </c>
      <c r="H5992" s="20" t="s">
        <v>389</v>
      </c>
      <c r="J5992" s="20" t="s">
        <v>391</v>
      </c>
      <c r="K5992" s="20">
        <v>0</v>
      </c>
      <c r="L5992" s="20">
        <v>0</v>
      </c>
      <c r="M5992" s="20" t="s">
        <v>392</v>
      </c>
      <c r="N5992" s="23">
        <v>45037</v>
      </c>
      <c r="O5992" s="23">
        <v>45037</v>
      </c>
    </row>
    <row r="5993" spans="1:15">
      <c r="A5993" s="20" t="s">
        <v>19135</v>
      </c>
      <c r="B5993" s="20" t="s">
        <v>384</v>
      </c>
      <c r="C5993" s="20" t="s">
        <v>19136</v>
      </c>
      <c r="D5993" s="20" t="s">
        <v>19137</v>
      </c>
      <c r="E5993" s="20" t="s">
        <v>387</v>
      </c>
      <c r="F5993" s="20" t="s">
        <v>389</v>
      </c>
      <c r="H5993" s="20" t="s">
        <v>389</v>
      </c>
      <c r="J5993" s="20" t="s">
        <v>391</v>
      </c>
      <c r="K5993" s="20">
        <v>0</v>
      </c>
      <c r="L5993" s="20">
        <v>0</v>
      </c>
      <c r="M5993" s="20" t="s">
        <v>392</v>
      </c>
      <c r="N5993" s="23">
        <v>45037</v>
      </c>
      <c r="O5993" s="23">
        <v>45037</v>
      </c>
    </row>
    <row r="5994" spans="1:15">
      <c r="A5994" s="20" t="s">
        <v>19138</v>
      </c>
      <c r="B5994" s="20" t="s">
        <v>384</v>
      </c>
      <c r="C5994" s="20" t="s">
        <v>19139</v>
      </c>
      <c r="D5994" s="20" t="s">
        <v>19140</v>
      </c>
      <c r="E5994" s="20" t="s">
        <v>387</v>
      </c>
      <c r="F5994" s="20" t="s">
        <v>389</v>
      </c>
      <c r="H5994" s="20" t="s">
        <v>389</v>
      </c>
      <c r="J5994" s="20" t="s">
        <v>391</v>
      </c>
      <c r="K5994" s="20">
        <v>0</v>
      </c>
      <c r="L5994" s="20">
        <v>0</v>
      </c>
      <c r="M5994" s="20" t="s">
        <v>392</v>
      </c>
      <c r="N5994" s="23">
        <v>45037</v>
      </c>
      <c r="O5994" s="23">
        <v>45037</v>
      </c>
    </row>
    <row r="5995" spans="1:15">
      <c r="A5995" s="20" t="s">
        <v>19141</v>
      </c>
      <c r="B5995" s="20" t="s">
        <v>384</v>
      </c>
      <c r="C5995" s="20" t="s">
        <v>19142</v>
      </c>
      <c r="D5995" s="20" t="s">
        <v>19143</v>
      </c>
      <c r="E5995" s="20" t="s">
        <v>387</v>
      </c>
      <c r="F5995" s="20" t="s">
        <v>389</v>
      </c>
      <c r="H5995" s="20" t="s">
        <v>389</v>
      </c>
      <c r="J5995" s="20" t="s">
        <v>397</v>
      </c>
      <c r="K5995" s="20">
        <v>0</v>
      </c>
      <c r="L5995" s="20">
        <v>0</v>
      </c>
      <c r="M5995" s="20" t="s">
        <v>392</v>
      </c>
      <c r="N5995" s="23">
        <v>45037</v>
      </c>
      <c r="O5995" s="23">
        <v>45050</v>
      </c>
    </row>
    <row r="5996" spans="1:15">
      <c r="A5996" s="20" t="s">
        <v>19144</v>
      </c>
      <c r="B5996" s="20" t="s">
        <v>384</v>
      </c>
      <c r="C5996" s="20" t="s">
        <v>19145</v>
      </c>
      <c r="D5996" s="20" t="s">
        <v>19146</v>
      </c>
      <c r="E5996" s="20" t="s">
        <v>387</v>
      </c>
      <c r="F5996" s="20" t="s">
        <v>389</v>
      </c>
      <c r="H5996" s="20" t="s">
        <v>389</v>
      </c>
      <c r="J5996" s="20" t="s">
        <v>391</v>
      </c>
      <c r="K5996" s="20">
        <v>0</v>
      </c>
      <c r="L5996" s="20">
        <v>0</v>
      </c>
      <c r="M5996" s="20" t="s">
        <v>392</v>
      </c>
      <c r="N5996" s="23">
        <v>45037</v>
      </c>
      <c r="O5996" s="23">
        <v>45037</v>
      </c>
    </row>
    <row r="5997" spans="1:15">
      <c r="A5997" s="20" t="s">
        <v>19147</v>
      </c>
      <c r="B5997" s="20" t="s">
        <v>384</v>
      </c>
      <c r="C5997" s="20" t="s">
        <v>19148</v>
      </c>
      <c r="D5997" s="20" t="s">
        <v>19149</v>
      </c>
      <c r="E5997" s="20" t="s">
        <v>387</v>
      </c>
      <c r="F5997" s="20" t="s">
        <v>389</v>
      </c>
      <c r="H5997" s="20" t="s">
        <v>389</v>
      </c>
      <c r="J5997" s="20" t="s">
        <v>391</v>
      </c>
      <c r="K5997" s="20">
        <v>0</v>
      </c>
      <c r="L5997" s="20">
        <v>0</v>
      </c>
      <c r="M5997" s="20" t="s">
        <v>392</v>
      </c>
      <c r="N5997" s="23">
        <v>45037</v>
      </c>
      <c r="O5997" s="23">
        <v>45037</v>
      </c>
    </row>
    <row r="5998" spans="1:15">
      <c r="A5998" s="20" t="s">
        <v>19150</v>
      </c>
      <c r="B5998" s="20" t="s">
        <v>384</v>
      </c>
      <c r="C5998" s="20" t="s">
        <v>19151</v>
      </c>
      <c r="D5998" s="20" t="s">
        <v>19152</v>
      </c>
      <c r="E5998" s="20" t="s">
        <v>387</v>
      </c>
      <c r="F5998" s="20" t="s">
        <v>389</v>
      </c>
      <c r="H5998" s="20" t="s">
        <v>389</v>
      </c>
      <c r="J5998" s="20" t="s">
        <v>391</v>
      </c>
      <c r="K5998" s="20">
        <v>0</v>
      </c>
      <c r="L5998" s="20">
        <v>0</v>
      </c>
      <c r="M5998" s="20" t="s">
        <v>392</v>
      </c>
      <c r="N5998" s="23">
        <v>45037</v>
      </c>
      <c r="O5998" s="23">
        <v>45037</v>
      </c>
    </row>
    <row r="5999" spans="1:15">
      <c r="A5999" s="20" t="s">
        <v>19153</v>
      </c>
      <c r="B5999" s="20" t="s">
        <v>384</v>
      </c>
      <c r="C5999" s="20" t="s">
        <v>19154</v>
      </c>
      <c r="D5999" s="20" t="s">
        <v>19155</v>
      </c>
      <c r="E5999" s="20" t="s">
        <v>387</v>
      </c>
      <c r="F5999" s="20" t="s">
        <v>389</v>
      </c>
      <c r="H5999" s="20" t="s">
        <v>389</v>
      </c>
      <c r="J5999" s="20" t="s">
        <v>397</v>
      </c>
      <c r="K5999" s="20">
        <v>0</v>
      </c>
      <c r="L5999" s="20">
        <v>0</v>
      </c>
      <c r="M5999" s="20" t="s">
        <v>392</v>
      </c>
      <c r="N5999" s="23">
        <v>45037</v>
      </c>
      <c r="O5999" s="23">
        <v>45037</v>
      </c>
    </row>
    <row r="6000" spans="1:15">
      <c r="A6000" s="20" t="s">
        <v>19156</v>
      </c>
      <c r="B6000" s="20" t="s">
        <v>384</v>
      </c>
      <c r="C6000" s="20" t="s">
        <v>19157</v>
      </c>
      <c r="D6000" s="20" t="s">
        <v>19158</v>
      </c>
      <c r="E6000" s="20" t="s">
        <v>387</v>
      </c>
      <c r="F6000" s="20" t="s">
        <v>389</v>
      </c>
      <c r="H6000" s="20" t="s">
        <v>389</v>
      </c>
      <c r="J6000" s="20" t="s">
        <v>397</v>
      </c>
      <c r="K6000" s="20">
        <v>0</v>
      </c>
      <c r="L6000" s="20">
        <v>0</v>
      </c>
      <c r="M6000" s="20" t="s">
        <v>392</v>
      </c>
      <c r="N6000" s="23">
        <v>45037</v>
      </c>
      <c r="O6000" s="23">
        <v>45057</v>
      </c>
    </row>
    <row r="6001" spans="1:15">
      <c r="A6001" s="20" t="s">
        <v>19159</v>
      </c>
      <c r="B6001" s="20" t="s">
        <v>384</v>
      </c>
      <c r="C6001" s="20" t="s">
        <v>19160</v>
      </c>
      <c r="D6001" s="20" t="s">
        <v>19161</v>
      </c>
      <c r="E6001" s="20" t="s">
        <v>387</v>
      </c>
      <c r="F6001" s="20" t="s">
        <v>389</v>
      </c>
      <c r="H6001" s="20" t="s">
        <v>389</v>
      </c>
      <c r="J6001" s="20" t="s">
        <v>391</v>
      </c>
      <c r="K6001" s="20">
        <v>0</v>
      </c>
      <c r="L6001" s="20">
        <v>0</v>
      </c>
      <c r="M6001" s="20" t="s">
        <v>392</v>
      </c>
      <c r="N6001" s="23">
        <v>45037</v>
      </c>
      <c r="O6001" s="23">
        <v>45037</v>
      </c>
    </row>
    <row r="6002" spans="1:15">
      <c r="A6002" s="20" t="s">
        <v>19162</v>
      </c>
      <c r="B6002" s="20" t="s">
        <v>384</v>
      </c>
      <c r="C6002" s="20" t="s">
        <v>19163</v>
      </c>
      <c r="D6002" s="20" t="s">
        <v>19164</v>
      </c>
      <c r="E6002" s="20" t="s">
        <v>387</v>
      </c>
      <c r="F6002" s="20" t="s">
        <v>389</v>
      </c>
      <c r="H6002" s="20" t="s">
        <v>389</v>
      </c>
      <c r="J6002" s="20" t="s">
        <v>397</v>
      </c>
      <c r="K6002" s="20">
        <v>0</v>
      </c>
      <c r="L6002" s="20">
        <v>0</v>
      </c>
      <c r="M6002" s="20" t="s">
        <v>392</v>
      </c>
      <c r="N6002" s="23">
        <v>45037</v>
      </c>
      <c r="O6002" s="23">
        <v>45037</v>
      </c>
    </row>
    <row r="6003" spans="1:15">
      <c r="A6003" s="20" t="s">
        <v>19165</v>
      </c>
      <c r="B6003" s="20" t="s">
        <v>384</v>
      </c>
      <c r="C6003" s="20" t="s">
        <v>19166</v>
      </c>
      <c r="D6003" s="20" t="s">
        <v>19167</v>
      </c>
      <c r="E6003" s="20" t="s">
        <v>387</v>
      </c>
      <c r="F6003" s="20" t="s">
        <v>389</v>
      </c>
      <c r="H6003" s="20" t="s">
        <v>389</v>
      </c>
      <c r="J6003" s="20" t="s">
        <v>391</v>
      </c>
      <c r="K6003" s="20">
        <v>0</v>
      </c>
      <c r="L6003" s="20">
        <v>0</v>
      </c>
      <c r="M6003" s="20" t="s">
        <v>392</v>
      </c>
      <c r="N6003" s="23">
        <v>45037</v>
      </c>
      <c r="O6003" s="23">
        <v>45037</v>
      </c>
    </row>
    <row r="6004" spans="1:15">
      <c r="A6004" s="20" t="s">
        <v>19168</v>
      </c>
      <c r="B6004" s="20" t="s">
        <v>384</v>
      </c>
      <c r="C6004" s="20" t="s">
        <v>19169</v>
      </c>
      <c r="D6004" s="20" t="s">
        <v>19170</v>
      </c>
      <c r="E6004" s="20" t="s">
        <v>387</v>
      </c>
      <c r="F6004" s="20" t="s">
        <v>389</v>
      </c>
      <c r="H6004" s="20" t="s">
        <v>389</v>
      </c>
      <c r="J6004" s="20" t="s">
        <v>397</v>
      </c>
      <c r="K6004" s="20">
        <v>0</v>
      </c>
      <c r="L6004" s="20">
        <v>0</v>
      </c>
      <c r="M6004" s="20" t="s">
        <v>392</v>
      </c>
      <c r="N6004" s="23">
        <v>45037</v>
      </c>
      <c r="O6004" s="23">
        <v>45065</v>
      </c>
    </row>
    <row r="6005" spans="1:15">
      <c r="A6005" s="20" t="s">
        <v>19171</v>
      </c>
      <c r="B6005" s="20" t="s">
        <v>384</v>
      </c>
      <c r="C6005" s="20" t="s">
        <v>19172</v>
      </c>
      <c r="D6005" s="20" t="s">
        <v>19173</v>
      </c>
      <c r="E6005" s="20" t="s">
        <v>387</v>
      </c>
      <c r="F6005" s="20" t="s">
        <v>389</v>
      </c>
      <c r="H6005" s="20" t="s">
        <v>389</v>
      </c>
      <c r="J6005" s="20" t="s">
        <v>391</v>
      </c>
      <c r="K6005" s="20">
        <v>0</v>
      </c>
      <c r="L6005" s="20">
        <v>0</v>
      </c>
      <c r="M6005" s="20" t="s">
        <v>392</v>
      </c>
      <c r="N6005" s="23">
        <v>45037</v>
      </c>
      <c r="O6005" s="23">
        <v>45037</v>
      </c>
    </row>
    <row r="6006" spans="1:15">
      <c r="A6006" s="20" t="s">
        <v>19174</v>
      </c>
      <c r="B6006" s="20" t="s">
        <v>384</v>
      </c>
      <c r="C6006" s="20" t="s">
        <v>19175</v>
      </c>
      <c r="D6006" s="20" t="s">
        <v>19176</v>
      </c>
      <c r="E6006" s="20" t="s">
        <v>387</v>
      </c>
      <c r="F6006" s="20" t="s">
        <v>389</v>
      </c>
      <c r="H6006" s="20" t="s">
        <v>389</v>
      </c>
      <c r="J6006" s="20" t="s">
        <v>397</v>
      </c>
      <c r="K6006" s="20">
        <v>0</v>
      </c>
      <c r="L6006" s="20">
        <v>0</v>
      </c>
      <c r="M6006" s="20" t="s">
        <v>392</v>
      </c>
      <c r="N6006" s="23">
        <v>45037</v>
      </c>
      <c r="O6006" s="23">
        <v>45037</v>
      </c>
    </row>
    <row r="6007" spans="1:15">
      <c r="A6007" s="20" t="s">
        <v>19177</v>
      </c>
      <c r="B6007" s="20" t="s">
        <v>384</v>
      </c>
      <c r="C6007" s="20" t="s">
        <v>19178</v>
      </c>
      <c r="D6007" s="20" t="s">
        <v>19179</v>
      </c>
      <c r="E6007" s="20" t="s">
        <v>387</v>
      </c>
      <c r="F6007" s="20" t="s">
        <v>389</v>
      </c>
      <c r="H6007" s="20" t="s">
        <v>389</v>
      </c>
      <c r="J6007" s="20" t="s">
        <v>397</v>
      </c>
      <c r="K6007" s="20">
        <v>0</v>
      </c>
      <c r="L6007" s="20">
        <v>66</v>
      </c>
      <c r="M6007" s="20" t="s">
        <v>428</v>
      </c>
      <c r="N6007" s="23">
        <v>45037</v>
      </c>
      <c r="O6007" s="23">
        <v>45037</v>
      </c>
    </row>
    <row r="6008" spans="1:15">
      <c r="A6008" s="20" t="s">
        <v>19180</v>
      </c>
      <c r="B6008" s="20" t="s">
        <v>384</v>
      </c>
      <c r="C6008" s="20" t="s">
        <v>19181</v>
      </c>
      <c r="D6008" s="20" t="s">
        <v>19182</v>
      </c>
      <c r="E6008" s="20" t="s">
        <v>478</v>
      </c>
      <c r="F6008" s="20" t="s">
        <v>389</v>
      </c>
      <c r="H6008" s="20" t="s">
        <v>389</v>
      </c>
      <c r="J6008" s="20" t="s">
        <v>397</v>
      </c>
      <c r="K6008" s="20">
        <v>0</v>
      </c>
      <c r="L6008" s="20">
        <v>0</v>
      </c>
      <c r="M6008" s="20" t="s">
        <v>392</v>
      </c>
      <c r="N6008" s="23">
        <v>45037</v>
      </c>
      <c r="O6008" s="23">
        <v>45037</v>
      </c>
    </row>
    <row r="6009" spans="1:15">
      <c r="A6009" s="20" t="s">
        <v>19183</v>
      </c>
      <c r="B6009" s="20" t="s">
        <v>384</v>
      </c>
      <c r="C6009" s="20" t="s">
        <v>19184</v>
      </c>
      <c r="D6009" s="20" t="s">
        <v>19185</v>
      </c>
      <c r="E6009" s="20" t="s">
        <v>387</v>
      </c>
      <c r="F6009" s="20" t="s">
        <v>389</v>
      </c>
      <c r="H6009" s="20" t="s">
        <v>389</v>
      </c>
      <c r="J6009" s="20" t="s">
        <v>391</v>
      </c>
      <c r="K6009" s="20">
        <v>0</v>
      </c>
      <c r="L6009" s="20">
        <v>0</v>
      </c>
      <c r="M6009" s="20" t="s">
        <v>392</v>
      </c>
      <c r="N6009" s="23">
        <v>45040</v>
      </c>
      <c r="O6009" s="23">
        <v>45040</v>
      </c>
    </row>
    <row r="6010" spans="1:15">
      <c r="A6010" s="20" t="s">
        <v>19186</v>
      </c>
      <c r="B6010" s="20" t="s">
        <v>384</v>
      </c>
      <c r="C6010" s="20" t="s">
        <v>19187</v>
      </c>
      <c r="D6010" s="20" t="s">
        <v>19188</v>
      </c>
      <c r="E6010" s="20" t="s">
        <v>478</v>
      </c>
      <c r="F6010" s="20" t="s">
        <v>389</v>
      </c>
      <c r="H6010" s="20" t="s">
        <v>389</v>
      </c>
      <c r="J6010" s="20" t="s">
        <v>397</v>
      </c>
      <c r="K6010" s="20">
        <v>0</v>
      </c>
      <c r="L6010" s="20">
        <v>0</v>
      </c>
      <c r="M6010" s="20" t="s">
        <v>392</v>
      </c>
      <c r="N6010" s="23">
        <v>45040</v>
      </c>
      <c r="O6010" s="23">
        <v>45040</v>
      </c>
    </row>
    <row r="6011" spans="1:15">
      <c r="A6011" s="20" t="s">
        <v>19189</v>
      </c>
      <c r="B6011" s="20" t="s">
        <v>384</v>
      </c>
      <c r="C6011" s="20" t="s">
        <v>19190</v>
      </c>
      <c r="D6011" s="20" t="s">
        <v>19191</v>
      </c>
      <c r="E6011" s="20" t="s">
        <v>387</v>
      </c>
      <c r="F6011" s="20" t="s">
        <v>389</v>
      </c>
      <c r="H6011" s="20" t="s">
        <v>389</v>
      </c>
      <c r="J6011" s="20" t="s">
        <v>391</v>
      </c>
      <c r="K6011" s="20">
        <v>0</v>
      </c>
      <c r="L6011" s="20">
        <v>300</v>
      </c>
      <c r="M6011" s="20" t="s">
        <v>428</v>
      </c>
      <c r="N6011" s="23">
        <v>45040</v>
      </c>
      <c r="O6011" s="23">
        <v>45040</v>
      </c>
    </row>
    <row r="6012" spans="1:15">
      <c r="A6012" s="20" t="s">
        <v>19192</v>
      </c>
      <c r="B6012" s="20" t="s">
        <v>384</v>
      </c>
      <c r="C6012" s="20" t="s">
        <v>19193</v>
      </c>
      <c r="D6012" s="20" t="s">
        <v>19194</v>
      </c>
      <c r="E6012" s="20" t="s">
        <v>387</v>
      </c>
      <c r="F6012" s="20" t="s">
        <v>389</v>
      </c>
      <c r="H6012" s="20" t="s">
        <v>389</v>
      </c>
      <c r="J6012" s="20" t="s">
        <v>397</v>
      </c>
      <c r="K6012" s="20">
        <v>0</v>
      </c>
      <c r="L6012" s="20">
        <v>0</v>
      </c>
      <c r="M6012" s="20" t="s">
        <v>392</v>
      </c>
      <c r="N6012" s="23">
        <v>45040</v>
      </c>
      <c r="O6012" s="23">
        <v>45040</v>
      </c>
    </row>
    <row r="6013" spans="1:15">
      <c r="A6013" s="20" t="s">
        <v>19195</v>
      </c>
      <c r="B6013" s="20" t="s">
        <v>384</v>
      </c>
      <c r="C6013" s="20" t="s">
        <v>19196</v>
      </c>
      <c r="D6013" s="20" t="s">
        <v>19197</v>
      </c>
      <c r="E6013" s="20" t="s">
        <v>387</v>
      </c>
      <c r="F6013" s="20" t="s">
        <v>389</v>
      </c>
      <c r="H6013" s="20" t="s">
        <v>389</v>
      </c>
      <c r="J6013" s="20" t="s">
        <v>391</v>
      </c>
      <c r="K6013" s="20">
        <v>0</v>
      </c>
      <c r="L6013" s="20">
        <v>61</v>
      </c>
      <c r="M6013" s="20" t="s">
        <v>428</v>
      </c>
      <c r="N6013" s="23">
        <v>45040</v>
      </c>
      <c r="O6013" s="23">
        <v>45040</v>
      </c>
    </row>
    <row r="6014" spans="1:15">
      <c r="A6014" s="20" t="s">
        <v>19198</v>
      </c>
      <c r="B6014" s="20" t="s">
        <v>384</v>
      </c>
      <c r="C6014" s="20" t="s">
        <v>19199</v>
      </c>
      <c r="D6014" s="20" t="s">
        <v>19200</v>
      </c>
      <c r="E6014" s="20" t="s">
        <v>387</v>
      </c>
      <c r="F6014" s="20" t="s">
        <v>389</v>
      </c>
      <c r="H6014" s="20" t="s">
        <v>389</v>
      </c>
      <c r="J6014" s="20" t="s">
        <v>397</v>
      </c>
      <c r="K6014" s="20">
        <v>0</v>
      </c>
      <c r="L6014" s="20">
        <v>0</v>
      </c>
      <c r="M6014" s="20" t="s">
        <v>392</v>
      </c>
      <c r="N6014" s="23">
        <v>45040</v>
      </c>
      <c r="O6014" s="23">
        <v>45040</v>
      </c>
    </row>
    <row r="6015" spans="1:15">
      <c r="A6015" s="20" t="s">
        <v>19201</v>
      </c>
      <c r="B6015" s="20" t="s">
        <v>384</v>
      </c>
      <c r="C6015" s="20" t="s">
        <v>19202</v>
      </c>
      <c r="D6015" s="20" t="s">
        <v>19203</v>
      </c>
      <c r="E6015" s="20" t="s">
        <v>478</v>
      </c>
      <c r="F6015" s="20" t="s">
        <v>389</v>
      </c>
      <c r="H6015" s="20" t="s">
        <v>389</v>
      </c>
      <c r="J6015" s="20" t="s">
        <v>391</v>
      </c>
      <c r="K6015" s="20">
        <v>0</v>
      </c>
      <c r="L6015" s="20">
        <v>0</v>
      </c>
      <c r="M6015" s="20" t="s">
        <v>392</v>
      </c>
      <c r="N6015" s="23">
        <v>45040</v>
      </c>
      <c r="O6015" s="23">
        <v>45040</v>
      </c>
    </row>
    <row r="6016" spans="1:15">
      <c r="A6016" s="20" t="s">
        <v>19204</v>
      </c>
      <c r="B6016" s="20" t="s">
        <v>384</v>
      </c>
      <c r="C6016" s="20" t="s">
        <v>19205</v>
      </c>
      <c r="D6016" s="20" t="s">
        <v>19206</v>
      </c>
      <c r="E6016" s="20" t="s">
        <v>478</v>
      </c>
      <c r="F6016" s="20" t="s">
        <v>389</v>
      </c>
      <c r="H6016" s="20" t="s">
        <v>389</v>
      </c>
      <c r="J6016" s="20" t="s">
        <v>391</v>
      </c>
      <c r="K6016" s="20">
        <v>0</v>
      </c>
      <c r="L6016" s="20">
        <v>0</v>
      </c>
      <c r="M6016" s="20" t="s">
        <v>392</v>
      </c>
      <c r="N6016" s="23">
        <v>45040</v>
      </c>
      <c r="O6016" s="23">
        <v>45040</v>
      </c>
    </row>
    <row r="6017" spans="1:15">
      <c r="A6017" s="20" t="s">
        <v>19207</v>
      </c>
      <c r="B6017" s="20" t="s">
        <v>384</v>
      </c>
      <c r="C6017" s="20" t="s">
        <v>19208</v>
      </c>
      <c r="D6017" s="20" t="s">
        <v>19209</v>
      </c>
      <c r="E6017" s="20" t="s">
        <v>427</v>
      </c>
      <c r="F6017" s="20" t="s">
        <v>389</v>
      </c>
      <c r="H6017" s="20" t="s">
        <v>389</v>
      </c>
      <c r="J6017" s="20" t="s">
        <v>391</v>
      </c>
      <c r="K6017" s="20">
        <v>0</v>
      </c>
      <c r="L6017" s="20">
        <v>0</v>
      </c>
      <c r="M6017" s="20" t="s">
        <v>392</v>
      </c>
      <c r="N6017" s="23">
        <v>45040</v>
      </c>
      <c r="O6017" s="23">
        <v>45040</v>
      </c>
    </row>
    <row r="6018" spans="1:15">
      <c r="A6018" s="20" t="s">
        <v>19210</v>
      </c>
      <c r="B6018" s="20" t="s">
        <v>384</v>
      </c>
      <c r="C6018" s="20" t="s">
        <v>19211</v>
      </c>
      <c r="D6018" s="20" t="s">
        <v>19212</v>
      </c>
      <c r="E6018" s="20" t="s">
        <v>478</v>
      </c>
      <c r="F6018" s="20" t="s">
        <v>389</v>
      </c>
      <c r="H6018" s="20" t="s">
        <v>389</v>
      </c>
      <c r="J6018" s="20" t="s">
        <v>391</v>
      </c>
      <c r="K6018" s="20">
        <v>0</v>
      </c>
      <c r="L6018" s="20">
        <v>0</v>
      </c>
      <c r="M6018" s="20" t="s">
        <v>392</v>
      </c>
      <c r="N6018" s="23">
        <v>45040</v>
      </c>
      <c r="O6018" s="23">
        <v>45040</v>
      </c>
    </row>
    <row r="6019" spans="1:15">
      <c r="A6019" s="20" t="s">
        <v>19213</v>
      </c>
      <c r="B6019" s="20" t="s">
        <v>384</v>
      </c>
      <c r="C6019" s="20" t="s">
        <v>19214</v>
      </c>
      <c r="D6019" s="20" t="s">
        <v>19215</v>
      </c>
      <c r="E6019" s="20" t="s">
        <v>478</v>
      </c>
      <c r="F6019" s="20" t="s">
        <v>389</v>
      </c>
      <c r="H6019" s="20" t="s">
        <v>389</v>
      </c>
      <c r="J6019" s="20" t="s">
        <v>391</v>
      </c>
      <c r="K6019" s="20">
        <v>0</v>
      </c>
      <c r="L6019" s="20">
        <v>0</v>
      </c>
      <c r="M6019" s="20" t="s">
        <v>392</v>
      </c>
      <c r="N6019" s="23">
        <v>45040</v>
      </c>
      <c r="O6019" s="23">
        <v>45040</v>
      </c>
    </row>
    <row r="6020" spans="1:15">
      <c r="A6020" s="20" t="s">
        <v>19216</v>
      </c>
      <c r="B6020" s="20" t="s">
        <v>384</v>
      </c>
      <c r="C6020" s="20" t="s">
        <v>19217</v>
      </c>
      <c r="D6020" s="20" t="s">
        <v>19218</v>
      </c>
      <c r="E6020" s="20" t="s">
        <v>478</v>
      </c>
      <c r="F6020" s="20" t="s">
        <v>389</v>
      </c>
      <c r="H6020" s="20" t="s">
        <v>389</v>
      </c>
      <c r="J6020" s="20" t="s">
        <v>391</v>
      </c>
      <c r="K6020" s="20">
        <v>0</v>
      </c>
      <c r="L6020" s="20">
        <v>0</v>
      </c>
      <c r="M6020" s="20" t="s">
        <v>392</v>
      </c>
      <c r="N6020" s="23">
        <v>45041</v>
      </c>
      <c r="O6020" s="23">
        <v>45041</v>
      </c>
    </row>
    <row r="6021" spans="1:15">
      <c r="A6021" s="20" t="s">
        <v>19219</v>
      </c>
      <c r="B6021" s="20" t="s">
        <v>384</v>
      </c>
      <c r="C6021" s="20" t="s">
        <v>19220</v>
      </c>
      <c r="D6021" s="20" t="s">
        <v>19221</v>
      </c>
      <c r="E6021" s="20" t="s">
        <v>478</v>
      </c>
      <c r="F6021" s="20" t="s">
        <v>389</v>
      </c>
      <c r="H6021" s="20" t="s">
        <v>389</v>
      </c>
      <c r="J6021" s="20" t="s">
        <v>397</v>
      </c>
      <c r="K6021" s="20">
        <v>0</v>
      </c>
      <c r="L6021" s="20">
        <v>0</v>
      </c>
      <c r="M6021" s="20" t="s">
        <v>392</v>
      </c>
      <c r="N6021" s="23">
        <v>45041</v>
      </c>
      <c r="O6021" s="23">
        <v>45041</v>
      </c>
    </row>
    <row r="6022" spans="1:15">
      <c r="A6022" s="20" t="s">
        <v>19222</v>
      </c>
      <c r="B6022" s="20" t="s">
        <v>384</v>
      </c>
      <c r="C6022" s="20" t="s">
        <v>19223</v>
      </c>
      <c r="D6022" s="20" t="s">
        <v>19224</v>
      </c>
      <c r="E6022" s="20" t="s">
        <v>478</v>
      </c>
      <c r="F6022" s="20" t="s">
        <v>389</v>
      </c>
      <c r="H6022" s="20" t="s">
        <v>389</v>
      </c>
      <c r="J6022" s="20" t="s">
        <v>391</v>
      </c>
      <c r="K6022" s="20">
        <v>0</v>
      </c>
      <c r="L6022" s="20">
        <v>0</v>
      </c>
      <c r="M6022" s="20" t="s">
        <v>392</v>
      </c>
      <c r="N6022" s="23">
        <v>45041</v>
      </c>
      <c r="O6022" s="23">
        <v>45041</v>
      </c>
    </row>
    <row r="6023" spans="1:15">
      <c r="A6023" s="20" t="s">
        <v>19225</v>
      </c>
      <c r="B6023" s="20" t="s">
        <v>384</v>
      </c>
      <c r="C6023" s="20" t="s">
        <v>19226</v>
      </c>
      <c r="D6023" s="20" t="s">
        <v>19227</v>
      </c>
      <c r="E6023" s="20" t="s">
        <v>478</v>
      </c>
      <c r="F6023" s="20" t="s">
        <v>389</v>
      </c>
      <c r="H6023" s="20" t="s">
        <v>389</v>
      </c>
      <c r="J6023" s="20" t="s">
        <v>397</v>
      </c>
      <c r="K6023" s="20">
        <v>0</v>
      </c>
      <c r="L6023" s="20">
        <v>0</v>
      </c>
      <c r="M6023" s="20" t="s">
        <v>392</v>
      </c>
      <c r="N6023" s="23">
        <v>45041</v>
      </c>
      <c r="O6023" s="23">
        <v>45041</v>
      </c>
    </row>
    <row r="6024" spans="1:15">
      <c r="A6024" s="20" t="s">
        <v>19228</v>
      </c>
      <c r="B6024" s="20" t="s">
        <v>384</v>
      </c>
      <c r="C6024" s="20" t="s">
        <v>19229</v>
      </c>
      <c r="D6024" s="20" t="s">
        <v>19230</v>
      </c>
      <c r="E6024" s="20" t="s">
        <v>427</v>
      </c>
      <c r="F6024" s="20" t="s">
        <v>389</v>
      </c>
      <c r="H6024" s="20" t="s">
        <v>389</v>
      </c>
      <c r="J6024" s="20" t="s">
        <v>391</v>
      </c>
      <c r="K6024" s="20">
        <v>0</v>
      </c>
      <c r="L6024" s="20">
        <v>0</v>
      </c>
      <c r="M6024" s="20" t="s">
        <v>392</v>
      </c>
      <c r="N6024" s="23">
        <v>45041</v>
      </c>
      <c r="O6024" s="23">
        <v>45041</v>
      </c>
    </row>
    <row r="6025" spans="1:15">
      <c r="A6025" s="20" t="s">
        <v>19231</v>
      </c>
      <c r="B6025" s="20" t="s">
        <v>384</v>
      </c>
      <c r="C6025" s="20" t="s">
        <v>19232</v>
      </c>
      <c r="D6025" s="20" t="s">
        <v>19233</v>
      </c>
      <c r="E6025" s="20" t="s">
        <v>427</v>
      </c>
      <c r="F6025" s="20" t="s">
        <v>389</v>
      </c>
      <c r="H6025" s="20" t="s">
        <v>389</v>
      </c>
      <c r="J6025" s="20" t="s">
        <v>391</v>
      </c>
      <c r="K6025" s="20">
        <v>0</v>
      </c>
      <c r="L6025" s="20">
        <v>0</v>
      </c>
      <c r="M6025" s="20" t="s">
        <v>392</v>
      </c>
      <c r="N6025" s="23">
        <v>45041</v>
      </c>
      <c r="O6025" s="23">
        <v>45041</v>
      </c>
    </row>
    <row r="6026" spans="1:15">
      <c r="A6026" s="20" t="s">
        <v>19234</v>
      </c>
      <c r="B6026" s="20" t="s">
        <v>384</v>
      </c>
      <c r="C6026" s="20" t="s">
        <v>19235</v>
      </c>
      <c r="D6026" s="20" t="s">
        <v>19236</v>
      </c>
      <c r="E6026" s="20" t="s">
        <v>387</v>
      </c>
      <c r="F6026" s="20" t="s">
        <v>389</v>
      </c>
      <c r="H6026" s="20" t="s">
        <v>389</v>
      </c>
      <c r="J6026" s="20" t="s">
        <v>397</v>
      </c>
      <c r="K6026" s="20">
        <v>0</v>
      </c>
      <c r="L6026" s="20">
        <v>0</v>
      </c>
      <c r="M6026" s="20" t="s">
        <v>392</v>
      </c>
      <c r="N6026" s="23">
        <v>45041</v>
      </c>
      <c r="O6026" s="23">
        <v>45041</v>
      </c>
    </row>
    <row r="6027" spans="1:15">
      <c r="A6027" s="20" t="s">
        <v>19237</v>
      </c>
      <c r="B6027" s="20" t="s">
        <v>384</v>
      </c>
      <c r="C6027" s="20" t="s">
        <v>19238</v>
      </c>
      <c r="D6027" s="20" t="s">
        <v>19239</v>
      </c>
      <c r="E6027" s="20" t="s">
        <v>387</v>
      </c>
      <c r="F6027" s="20" t="s">
        <v>389</v>
      </c>
      <c r="H6027" s="20" t="s">
        <v>389</v>
      </c>
      <c r="J6027" s="20" t="s">
        <v>391</v>
      </c>
      <c r="K6027" s="20">
        <v>0</v>
      </c>
      <c r="L6027" s="20">
        <v>741.36</v>
      </c>
      <c r="M6027" s="20" t="s">
        <v>428</v>
      </c>
      <c r="N6027" s="23">
        <v>45041</v>
      </c>
      <c r="O6027" s="23">
        <v>45041</v>
      </c>
    </row>
    <row r="6028" spans="1:15">
      <c r="A6028" s="20" t="s">
        <v>19240</v>
      </c>
      <c r="B6028" s="20" t="s">
        <v>384</v>
      </c>
      <c r="C6028" s="20" t="s">
        <v>19241</v>
      </c>
      <c r="D6028" s="20" t="s">
        <v>19242</v>
      </c>
      <c r="E6028" s="20" t="s">
        <v>387</v>
      </c>
      <c r="F6028" s="20" t="s">
        <v>389</v>
      </c>
      <c r="H6028" s="20" t="s">
        <v>389</v>
      </c>
      <c r="J6028" s="20" t="s">
        <v>397</v>
      </c>
      <c r="K6028" s="20">
        <v>0</v>
      </c>
      <c r="L6028" s="20">
        <v>0</v>
      </c>
      <c r="M6028" s="20" t="s">
        <v>392</v>
      </c>
      <c r="N6028" s="23">
        <v>45041</v>
      </c>
      <c r="O6028" s="23">
        <v>45048</v>
      </c>
    </row>
    <row r="6029" spans="1:15">
      <c r="A6029" s="20" t="s">
        <v>19243</v>
      </c>
      <c r="B6029" s="20" t="s">
        <v>384</v>
      </c>
      <c r="C6029" s="20" t="s">
        <v>19244</v>
      </c>
      <c r="D6029" s="20" t="s">
        <v>19245</v>
      </c>
      <c r="E6029" s="20" t="s">
        <v>387</v>
      </c>
      <c r="F6029" s="20" t="s">
        <v>389</v>
      </c>
      <c r="H6029" s="20" t="s">
        <v>389</v>
      </c>
      <c r="J6029" s="20" t="s">
        <v>397</v>
      </c>
      <c r="K6029" s="20">
        <v>0</v>
      </c>
      <c r="L6029" s="20">
        <v>0</v>
      </c>
      <c r="M6029" s="20" t="s">
        <v>392</v>
      </c>
      <c r="N6029" s="23">
        <v>45041</v>
      </c>
      <c r="O6029" s="23">
        <v>45041</v>
      </c>
    </row>
    <row r="6030" spans="1:15">
      <c r="A6030" s="20" t="s">
        <v>19246</v>
      </c>
      <c r="B6030" s="20" t="s">
        <v>384</v>
      </c>
      <c r="C6030" s="20" t="s">
        <v>19247</v>
      </c>
      <c r="D6030" s="20" t="s">
        <v>19248</v>
      </c>
      <c r="E6030" s="20" t="s">
        <v>387</v>
      </c>
      <c r="F6030" s="20" t="s">
        <v>389</v>
      </c>
      <c r="H6030" s="20" t="s">
        <v>389</v>
      </c>
      <c r="J6030" s="20" t="s">
        <v>397</v>
      </c>
      <c r="K6030" s="20">
        <v>0</v>
      </c>
      <c r="L6030" s="20">
        <v>0</v>
      </c>
      <c r="M6030" s="20" t="s">
        <v>392</v>
      </c>
      <c r="N6030" s="23">
        <v>45041</v>
      </c>
      <c r="O6030" s="23">
        <v>45041</v>
      </c>
    </row>
    <row r="6031" spans="1:15">
      <c r="A6031" s="20" t="s">
        <v>19249</v>
      </c>
      <c r="B6031" s="20" t="s">
        <v>384</v>
      </c>
      <c r="C6031" s="20" t="s">
        <v>19250</v>
      </c>
      <c r="D6031" s="20" t="s">
        <v>19251</v>
      </c>
      <c r="E6031" s="20" t="s">
        <v>387</v>
      </c>
      <c r="F6031" s="20" t="s">
        <v>389</v>
      </c>
      <c r="H6031" s="20" t="s">
        <v>389</v>
      </c>
      <c r="J6031" s="20" t="s">
        <v>391</v>
      </c>
      <c r="K6031" s="20">
        <v>0</v>
      </c>
      <c r="L6031" s="20">
        <v>0</v>
      </c>
      <c r="M6031" s="20" t="s">
        <v>392</v>
      </c>
      <c r="N6031" s="23">
        <v>45041</v>
      </c>
      <c r="O6031" s="23">
        <v>45041</v>
      </c>
    </row>
    <row r="6032" spans="1:15">
      <c r="A6032" s="20" t="s">
        <v>19252</v>
      </c>
      <c r="B6032" s="20" t="s">
        <v>384</v>
      </c>
      <c r="C6032" s="20" t="s">
        <v>19253</v>
      </c>
      <c r="D6032" s="20" t="s">
        <v>19254</v>
      </c>
      <c r="E6032" s="20" t="s">
        <v>387</v>
      </c>
      <c r="F6032" s="20" t="s">
        <v>389</v>
      </c>
      <c r="H6032" s="20" t="s">
        <v>389</v>
      </c>
      <c r="J6032" s="20" t="s">
        <v>397</v>
      </c>
      <c r="K6032" s="20">
        <v>0</v>
      </c>
      <c r="L6032" s="20">
        <v>0</v>
      </c>
      <c r="M6032" s="20" t="s">
        <v>392</v>
      </c>
      <c r="N6032" s="23">
        <v>45041</v>
      </c>
      <c r="O6032" s="23">
        <v>45041</v>
      </c>
    </row>
    <row r="6033" spans="1:15">
      <c r="A6033" s="20" t="s">
        <v>19255</v>
      </c>
      <c r="B6033" s="20" t="s">
        <v>384</v>
      </c>
      <c r="C6033" s="20" t="s">
        <v>19256</v>
      </c>
      <c r="D6033" s="20" t="s">
        <v>19257</v>
      </c>
      <c r="E6033" s="20" t="s">
        <v>387</v>
      </c>
      <c r="F6033" s="20" t="s">
        <v>389</v>
      </c>
      <c r="H6033" s="20" t="s">
        <v>389</v>
      </c>
      <c r="J6033" s="20" t="s">
        <v>391</v>
      </c>
      <c r="K6033" s="20">
        <v>0</v>
      </c>
      <c r="L6033" s="20">
        <v>0</v>
      </c>
      <c r="M6033" s="20" t="s">
        <v>392</v>
      </c>
      <c r="N6033" s="23">
        <v>45041</v>
      </c>
      <c r="O6033" s="23">
        <v>45041</v>
      </c>
    </row>
    <row r="6034" spans="1:15">
      <c r="A6034" s="20" t="s">
        <v>19258</v>
      </c>
      <c r="B6034" s="20" t="s">
        <v>384</v>
      </c>
      <c r="C6034" s="20" t="s">
        <v>19259</v>
      </c>
      <c r="D6034" s="20" t="s">
        <v>19260</v>
      </c>
      <c r="E6034" s="20" t="s">
        <v>387</v>
      </c>
      <c r="F6034" s="20" t="s">
        <v>389</v>
      </c>
      <c r="H6034" s="20" t="s">
        <v>389</v>
      </c>
      <c r="J6034" s="20" t="s">
        <v>391</v>
      </c>
      <c r="K6034" s="20">
        <v>0</v>
      </c>
      <c r="L6034" s="20">
        <v>0</v>
      </c>
      <c r="M6034" s="20" t="s">
        <v>392</v>
      </c>
      <c r="N6034" s="23">
        <v>45041</v>
      </c>
      <c r="O6034" s="23">
        <v>45041</v>
      </c>
    </row>
    <row r="6035" spans="1:15">
      <c r="A6035" s="20" t="s">
        <v>19261</v>
      </c>
      <c r="B6035" s="20" t="s">
        <v>384</v>
      </c>
      <c r="C6035" s="20" t="s">
        <v>19262</v>
      </c>
      <c r="D6035" s="20" t="s">
        <v>19263</v>
      </c>
      <c r="E6035" s="20" t="s">
        <v>387</v>
      </c>
      <c r="F6035" s="20" t="s">
        <v>389</v>
      </c>
      <c r="H6035" s="20" t="s">
        <v>389</v>
      </c>
      <c r="J6035" s="20" t="s">
        <v>391</v>
      </c>
      <c r="K6035" s="20">
        <v>0</v>
      </c>
      <c r="L6035" s="20">
        <v>0</v>
      </c>
      <c r="M6035" s="20" t="s">
        <v>392</v>
      </c>
      <c r="N6035" s="23">
        <v>45041</v>
      </c>
      <c r="O6035" s="23">
        <v>45041</v>
      </c>
    </row>
    <row r="6036" spans="1:15">
      <c r="A6036" s="20" t="s">
        <v>19264</v>
      </c>
      <c r="B6036" s="20" t="s">
        <v>384</v>
      </c>
      <c r="C6036" s="20" t="s">
        <v>19265</v>
      </c>
      <c r="D6036" s="20" t="s">
        <v>19266</v>
      </c>
      <c r="E6036" s="20" t="s">
        <v>387</v>
      </c>
      <c r="F6036" s="20" t="s">
        <v>389</v>
      </c>
      <c r="H6036" s="20" t="s">
        <v>389</v>
      </c>
      <c r="J6036" s="20" t="s">
        <v>391</v>
      </c>
      <c r="K6036" s="20">
        <v>0</v>
      </c>
      <c r="L6036" s="20">
        <v>0</v>
      </c>
      <c r="M6036" s="20" t="s">
        <v>392</v>
      </c>
      <c r="N6036" s="23">
        <v>45041</v>
      </c>
      <c r="O6036" s="23">
        <v>45041</v>
      </c>
    </row>
    <row r="6037" spans="1:15">
      <c r="A6037" s="20" t="s">
        <v>19267</v>
      </c>
      <c r="B6037" s="20" t="s">
        <v>384</v>
      </c>
      <c r="C6037" s="20" t="s">
        <v>19268</v>
      </c>
      <c r="D6037" s="20" t="s">
        <v>19269</v>
      </c>
      <c r="E6037" s="20" t="s">
        <v>387</v>
      </c>
      <c r="F6037" s="20" t="s">
        <v>389</v>
      </c>
      <c r="H6037" s="20" t="s">
        <v>389</v>
      </c>
      <c r="J6037" s="20" t="s">
        <v>397</v>
      </c>
      <c r="K6037" s="20">
        <v>0</v>
      </c>
      <c r="L6037" s="20">
        <v>0</v>
      </c>
      <c r="M6037" s="20" t="s">
        <v>392</v>
      </c>
      <c r="N6037" s="23">
        <v>45041</v>
      </c>
      <c r="O6037" s="23">
        <v>45044</v>
      </c>
    </row>
    <row r="6038" spans="1:15">
      <c r="A6038" s="20" t="s">
        <v>19270</v>
      </c>
      <c r="B6038" s="20" t="s">
        <v>384</v>
      </c>
      <c r="C6038" s="20" t="s">
        <v>19271</v>
      </c>
      <c r="D6038" s="20" t="s">
        <v>19272</v>
      </c>
      <c r="E6038" s="20" t="s">
        <v>478</v>
      </c>
      <c r="F6038" s="20" t="s">
        <v>389</v>
      </c>
      <c r="H6038" s="20" t="s">
        <v>389</v>
      </c>
      <c r="J6038" s="20" t="s">
        <v>391</v>
      </c>
      <c r="K6038" s="20">
        <v>0</v>
      </c>
      <c r="L6038" s="20">
        <v>0</v>
      </c>
      <c r="M6038" s="20" t="s">
        <v>392</v>
      </c>
      <c r="N6038" s="23">
        <v>45041</v>
      </c>
      <c r="O6038" s="23">
        <v>45041</v>
      </c>
    </row>
    <row r="6039" spans="1:15">
      <c r="A6039" s="20" t="s">
        <v>19273</v>
      </c>
      <c r="B6039" s="20" t="s">
        <v>384</v>
      </c>
      <c r="C6039" s="20" t="s">
        <v>19274</v>
      </c>
      <c r="D6039" s="20" t="s">
        <v>19275</v>
      </c>
      <c r="E6039" s="20" t="s">
        <v>387</v>
      </c>
      <c r="F6039" s="20" t="s">
        <v>389</v>
      </c>
      <c r="H6039" s="20" t="s">
        <v>389</v>
      </c>
      <c r="J6039" s="20" t="s">
        <v>397</v>
      </c>
      <c r="K6039" s="20">
        <v>0</v>
      </c>
      <c r="L6039" s="20">
        <v>0</v>
      </c>
      <c r="M6039" s="20" t="s">
        <v>392</v>
      </c>
      <c r="N6039" s="23">
        <v>45041</v>
      </c>
      <c r="O6039" s="23">
        <v>45041</v>
      </c>
    </row>
    <row r="6040" spans="1:15">
      <c r="A6040" s="20" t="s">
        <v>19276</v>
      </c>
      <c r="B6040" s="20" t="s">
        <v>384</v>
      </c>
      <c r="C6040" s="20" t="s">
        <v>19277</v>
      </c>
      <c r="D6040" s="20" t="s">
        <v>19278</v>
      </c>
      <c r="E6040" s="20" t="s">
        <v>387</v>
      </c>
      <c r="F6040" s="20" t="s">
        <v>389</v>
      </c>
      <c r="H6040" s="20" t="s">
        <v>389</v>
      </c>
      <c r="J6040" s="20" t="s">
        <v>391</v>
      </c>
      <c r="K6040" s="20">
        <v>0</v>
      </c>
      <c r="L6040" s="20">
        <v>0</v>
      </c>
      <c r="M6040" s="20" t="s">
        <v>392</v>
      </c>
      <c r="N6040" s="23">
        <v>45041</v>
      </c>
      <c r="O6040" s="23">
        <v>45041</v>
      </c>
    </row>
    <row r="6041" spans="1:15">
      <c r="A6041" s="20" t="s">
        <v>19279</v>
      </c>
      <c r="B6041" s="20" t="s">
        <v>384</v>
      </c>
      <c r="C6041" s="20" t="s">
        <v>19280</v>
      </c>
      <c r="D6041" s="20" t="s">
        <v>19281</v>
      </c>
      <c r="E6041" s="20" t="s">
        <v>387</v>
      </c>
      <c r="F6041" s="20" t="s">
        <v>389</v>
      </c>
      <c r="H6041" s="20" t="s">
        <v>389</v>
      </c>
      <c r="J6041" s="20" t="s">
        <v>391</v>
      </c>
      <c r="K6041" s="20">
        <v>0</v>
      </c>
      <c r="L6041" s="20">
        <v>0</v>
      </c>
      <c r="M6041" s="20" t="s">
        <v>392</v>
      </c>
      <c r="N6041" s="23">
        <v>45041</v>
      </c>
      <c r="O6041" s="23">
        <v>45041</v>
      </c>
    </row>
    <row r="6042" spans="1:15">
      <c r="A6042" s="20" t="s">
        <v>19282</v>
      </c>
      <c r="B6042" s="20" t="s">
        <v>384</v>
      </c>
      <c r="C6042" s="20" t="s">
        <v>19283</v>
      </c>
      <c r="D6042" s="20" t="s">
        <v>19284</v>
      </c>
      <c r="E6042" s="20" t="s">
        <v>387</v>
      </c>
      <c r="F6042" s="20" t="s">
        <v>389</v>
      </c>
      <c r="H6042" s="20" t="s">
        <v>389</v>
      </c>
      <c r="J6042" s="20" t="s">
        <v>391</v>
      </c>
      <c r="K6042" s="20">
        <v>0</v>
      </c>
      <c r="L6042" s="20">
        <v>0</v>
      </c>
      <c r="M6042" s="20" t="s">
        <v>392</v>
      </c>
      <c r="N6042" s="23">
        <v>45041</v>
      </c>
      <c r="O6042" s="23">
        <v>45041</v>
      </c>
    </row>
    <row r="6043" spans="1:15">
      <c r="A6043" s="20" t="s">
        <v>19285</v>
      </c>
      <c r="B6043" s="20" t="s">
        <v>384</v>
      </c>
      <c r="C6043" s="20" t="s">
        <v>19286</v>
      </c>
      <c r="D6043" s="20" t="s">
        <v>19287</v>
      </c>
      <c r="E6043" s="20" t="s">
        <v>387</v>
      </c>
      <c r="F6043" s="20" t="s">
        <v>389</v>
      </c>
      <c r="H6043" s="20" t="s">
        <v>389</v>
      </c>
      <c r="J6043" s="20" t="s">
        <v>397</v>
      </c>
      <c r="K6043" s="20">
        <v>0</v>
      </c>
      <c r="L6043" s="20">
        <v>0</v>
      </c>
      <c r="M6043" s="20" t="s">
        <v>392</v>
      </c>
      <c r="N6043" s="23">
        <v>45041</v>
      </c>
      <c r="O6043" s="23">
        <v>45041</v>
      </c>
    </row>
    <row r="6044" spans="1:15">
      <c r="A6044" s="20" t="s">
        <v>19288</v>
      </c>
      <c r="B6044" s="20" t="s">
        <v>384</v>
      </c>
      <c r="C6044" s="20" t="s">
        <v>19289</v>
      </c>
      <c r="D6044" s="20" t="s">
        <v>19290</v>
      </c>
      <c r="E6044" s="20" t="s">
        <v>387</v>
      </c>
      <c r="F6044" s="20" t="s">
        <v>389</v>
      </c>
      <c r="H6044" s="20" t="s">
        <v>389</v>
      </c>
      <c r="J6044" s="20" t="s">
        <v>397</v>
      </c>
      <c r="K6044" s="20">
        <v>0</v>
      </c>
      <c r="L6044" s="20">
        <v>0</v>
      </c>
      <c r="M6044" s="20" t="s">
        <v>392</v>
      </c>
      <c r="N6044" s="23">
        <v>45041</v>
      </c>
      <c r="O6044" s="23">
        <v>45041</v>
      </c>
    </row>
    <row r="6045" spans="1:15">
      <c r="A6045" s="20" t="s">
        <v>19291</v>
      </c>
      <c r="B6045" s="20" t="s">
        <v>384</v>
      </c>
      <c r="C6045" s="20" t="s">
        <v>19292</v>
      </c>
      <c r="D6045" s="20" t="s">
        <v>19293</v>
      </c>
      <c r="E6045" s="20" t="s">
        <v>387</v>
      </c>
      <c r="F6045" s="20" t="s">
        <v>389</v>
      </c>
      <c r="H6045" s="20" t="s">
        <v>389</v>
      </c>
      <c r="J6045" s="20" t="s">
        <v>397</v>
      </c>
      <c r="K6045" s="20">
        <v>0</v>
      </c>
      <c r="L6045" s="20">
        <v>0</v>
      </c>
      <c r="M6045" s="20" t="s">
        <v>392</v>
      </c>
      <c r="N6045" s="23">
        <v>45041</v>
      </c>
      <c r="O6045" s="23">
        <v>45041</v>
      </c>
    </row>
    <row r="6046" spans="1:15">
      <c r="A6046" s="20" t="s">
        <v>19294</v>
      </c>
      <c r="B6046" s="20" t="s">
        <v>384</v>
      </c>
      <c r="C6046" s="20" t="s">
        <v>19295</v>
      </c>
      <c r="D6046" s="20" t="s">
        <v>19296</v>
      </c>
      <c r="E6046" s="20" t="s">
        <v>387</v>
      </c>
      <c r="F6046" s="20" t="s">
        <v>389</v>
      </c>
      <c r="H6046" s="20" t="s">
        <v>389</v>
      </c>
      <c r="J6046" s="20" t="s">
        <v>391</v>
      </c>
      <c r="K6046" s="20">
        <v>0</v>
      </c>
      <c r="L6046" s="20">
        <v>0</v>
      </c>
      <c r="M6046" s="20" t="s">
        <v>392</v>
      </c>
      <c r="N6046" s="23">
        <v>45041</v>
      </c>
      <c r="O6046" s="23">
        <v>45041</v>
      </c>
    </row>
    <row r="6047" spans="1:15">
      <c r="A6047" s="20" t="s">
        <v>19297</v>
      </c>
      <c r="B6047" s="20" t="s">
        <v>384</v>
      </c>
      <c r="C6047" s="20" t="s">
        <v>19298</v>
      </c>
      <c r="D6047" s="20" t="s">
        <v>19299</v>
      </c>
      <c r="E6047" s="20" t="s">
        <v>387</v>
      </c>
      <c r="F6047" s="20" t="s">
        <v>389</v>
      </c>
      <c r="H6047" s="20" t="s">
        <v>389</v>
      </c>
      <c r="J6047" s="20" t="s">
        <v>391</v>
      </c>
      <c r="K6047" s="20">
        <v>0</v>
      </c>
      <c r="L6047" s="20">
        <v>0</v>
      </c>
      <c r="M6047" s="20" t="s">
        <v>392</v>
      </c>
      <c r="N6047" s="23">
        <v>45041</v>
      </c>
      <c r="O6047" s="23">
        <v>45041</v>
      </c>
    </row>
    <row r="6048" spans="1:15">
      <c r="A6048" s="20" t="s">
        <v>19300</v>
      </c>
      <c r="B6048" s="20" t="s">
        <v>384</v>
      </c>
      <c r="C6048" s="20" t="s">
        <v>19301</v>
      </c>
      <c r="D6048" s="20" t="s">
        <v>19302</v>
      </c>
      <c r="E6048" s="20" t="s">
        <v>387</v>
      </c>
      <c r="F6048" s="20" t="s">
        <v>389</v>
      </c>
      <c r="H6048" s="20" t="s">
        <v>389</v>
      </c>
      <c r="J6048" s="20" t="s">
        <v>391</v>
      </c>
      <c r="K6048" s="20">
        <v>0</v>
      </c>
      <c r="L6048" s="20">
        <v>0</v>
      </c>
      <c r="M6048" s="20" t="s">
        <v>392</v>
      </c>
      <c r="N6048" s="23">
        <v>45041</v>
      </c>
      <c r="O6048" s="23">
        <v>45041</v>
      </c>
    </row>
    <row r="6049" spans="1:15">
      <c r="A6049" s="20" t="s">
        <v>19303</v>
      </c>
      <c r="B6049" s="20" t="s">
        <v>384</v>
      </c>
      <c r="C6049" s="20" t="s">
        <v>19304</v>
      </c>
      <c r="D6049" s="20" t="s">
        <v>19305</v>
      </c>
      <c r="E6049" s="20" t="s">
        <v>387</v>
      </c>
      <c r="F6049" s="20" t="s">
        <v>389</v>
      </c>
      <c r="H6049" s="20" t="s">
        <v>389</v>
      </c>
      <c r="J6049" s="20" t="s">
        <v>397</v>
      </c>
      <c r="K6049" s="20">
        <v>0</v>
      </c>
      <c r="L6049" s="20">
        <v>0</v>
      </c>
      <c r="M6049" s="20" t="s">
        <v>392</v>
      </c>
      <c r="N6049" s="23">
        <v>45041</v>
      </c>
      <c r="O6049" s="23">
        <v>45041</v>
      </c>
    </row>
    <row r="6050" spans="1:15">
      <c r="A6050" s="20" t="s">
        <v>19306</v>
      </c>
      <c r="B6050" s="20" t="s">
        <v>384</v>
      </c>
      <c r="C6050" s="20" t="s">
        <v>19307</v>
      </c>
      <c r="D6050" s="20" t="s">
        <v>19308</v>
      </c>
      <c r="E6050" s="20" t="s">
        <v>387</v>
      </c>
      <c r="F6050" s="20" t="s">
        <v>389</v>
      </c>
      <c r="H6050" s="20" t="s">
        <v>389</v>
      </c>
      <c r="J6050" s="20" t="s">
        <v>391</v>
      </c>
      <c r="K6050" s="20">
        <v>0</v>
      </c>
      <c r="L6050" s="20">
        <v>0</v>
      </c>
      <c r="M6050" s="20" t="s">
        <v>392</v>
      </c>
      <c r="N6050" s="23">
        <v>45041</v>
      </c>
      <c r="O6050" s="23">
        <v>45041</v>
      </c>
    </row>
    <row r="6051" spans="1:15">
      <c r="A6051" s="20" t="s">
        <v>19309</v>
      </c>
      <c r="B6051" s="20" t="s">
        <v>384</v>
      </c>
      <c r="C6051" s="20" t="s">
        <v>19310</v>
      </c>
      <c r="D6051" s="20" t="s">
        <v>19311</v>
      </c>
      <c r="E6051" s="20" t="s">
        <v>387</v>
      </c>
      <c r="F6051" s="20" t="s">
        <v>389</v>
      </c>
      <c r="H6051" s="20" t="s">
        <v>389</v>
      </c>
      <c r="J6051" s="20" t="s">
        <v>391</v>
      </c>
      <c r="K6051" s="20">
        <v>0</v>
      </c>
      <c r="L6051" s="20">
        <v>0</v>
      </c>
      <c r="M6051" s="20" t="s">
        <v>392</v>
      </c>
      <c r="N6051" s="23">
        <v>45041</v>
      </c>
      <c r="O6051" s="23">
        <v>45041</v>
      </c>
    </row>
    <row r="6052" spans="1:15">
      <c r="A6052" s="20" t="s">
        <v>19312</v>
      </c>
      <c r="B6052" s="20" t="s">
        <v>384</v>
      </c>
      <c r="C6052" s="20" t="s">
        <v>19313</v>
      </c>
      <c r="D6052" s="20" t="s">
        <v>19314</v>
      </c>
      <c r="E6052" s="20" t="s">
        <v>387</v>
      </c>
      <c r="F6052" s="20" t="s">
        <v>389</v>
      </c>
      <c r="H6052" s="20" t="s">
        <v>389</v>
      </c>
      <c r="J6052" s="20" t="s">
        <v>391</v>
      </c>
      <c r="K6052" s="20">
        <v>0</v>
      </c>
      <c r="L6052" s="20">
        <v>0</v>
      </c>
      <c r="M6052" s="20" t="s">
        <v>392</v>
      </c>
      <c r="N6052" s="23">
        <v>45041</v>
      </c>
      <c r="O6052" s="23">
        <v>45041</v>
      </c>
    </row>
    <row r="6053" spans="1:15">
      <c r="A6053" s="20" t="s">
        <v>19315</v>
      </c>
      <c r="B6053" s="20" t="s">
        <v>384</v>
      </c>
      <c r="C6053" s="20" t="s">
        <v>19316</v>
      </c>
      <c r="D6053" s="20" t="s">
        <v>19317</v>
      </c>
      <c r="E6053" s="20" t="s">
        <v>387</v>
      </c>
      <c r="F6053" s="20" t="s">
        <v>389</v>
      </c>
      <c r="H6053" s="20" t="s">
        <v>389</v>
      </c>
      <c r="J6053" s="20" t="s">
        <v>391</v>
      </c>
      <c r="K6053" s="20">
        <v>0</v>
      </c>
      <c r="L6053" s="20">
        <v>0</v>
      </c>
      <c r="M6053" s="20" t="s">
        <v>392</v>
      </c>
      <c r="N6053" s="23">
        <v>45041</v>
      </c>
      <c r="O6053" s="23">
        <v>45041</v>
      </c>
    </row>
    <row r="6054" spans="1:15">
      <c r="A6054" s="20" t="s">
        <v>19318</v>
      </c>
      <c r="B6054" s="20" t="s">
        <v>384</v>
      </c>
      <c r="C6054" s="20" t="s">
        <v>19319</v>
      </c>
      <c r="D6054" s="20" t="s">
        <v>19320</v>
      </c>
      <c r="E6054" s="20" t="s">
        <v>478</v>
      </c>
      <c r="F6054" s="20" t="s">
        <v>389</v>
      </c>
      <c r="H6054" s="20" t="s">
        <v>389</v>
      </c>
      <c r="J6054" s="20" t="s">
        <v>397</v>
      </c>
      <c r="K6054" s="20">
        <v>0</v>
      </c>
      <c r="L6054" s="20">
        <v>0</v>
      </c>
      <c r="M6054" s="20" t="s">
        <v>392</v>
      </c>
      <c r="N6054" s="23">
        <v>45042</v>
      </c>
      <c r="O6054" s="23">
        <v>45042</v>
      </c>
    </row>
    <row r="6055" spans="1:15">
      <c r="A6055" s="20" t="s">
        <v>19321</v>
      </c>
      <c r="B6055" s="20" t="s">
        <v>384</v>
      </c>
      <c r="C6055" s="20" t="s">
        <v>19322</v>
      </c>
      <c r="D6055" s="20" t="s">
        <v>19323</v>
      </c>
      <c r="E6055" s="20" t="s">
        <v>19324</v>
      </c>
      <c r="F6055" s="20" t="s">
        <v>389</v>
      </c>
      <c r="H6055" s="20" t="s">
        <v>389</v>
      </c>
      <c r="J6055" s="20" t="s">
        <v>397</v>
      </c>
      <c r="K6055" s="20">
        <v>0</v>
      </c>
      <c r="L6055" s="20">
        <v>381.33</v>
      </c>
      <c r="M6055" s="20" t="s">
        <v>428</v>
      </c>
      <c r="N6055" s="23">
        <v>45042</v>
      </c>
      <c r="O6055" s="23">
        <v>45042</v>
      </c>
    </row>
    <row r="6056" spans="1:15">
      <c r="A6056" s="20" t="s">
        <v>19325</v>
      </c>
      <c r="B6056" s="20" t="s">
        <v>384</v>
      </c>
      <c r="C6056" s="20" t="s">
        <v>19326</v>
      </c>
      <c r="D6056" s="20" t="s">
        <v>19327</v>
      </c>
      <c r="E6056" s="20" t="s">
        <v>19324</v>
      </c>
      <c r="F6056" s="20" t="s">
        <v>389</v>
      </c>
      <c r="H6056" s="20" t="s">
        <v>389</v>
      </c>
      <c r="J6056" s="20" t="s">
        <v>397</v>
      </c>
      <c r="K6056" s="20">
        <v>0</v>
      </c>
      <c r="L6056" s="20">
        <v>853.9</v>
      </c>
      <c r="M6056" s="20" t="s">
        <v>428</v>
      </c>
      <c r="N6056" s="23">
        <v>45042</v>
      </c>
      <c r="O6056" s="23">
        <v>45042</v>
      </c>
    </row>
    <row r="6057" spans="1:15">
      <c r="A6057" s="20" t="s">
        <v>19328</v>
      </c>
      <c r="B6057" s="20" t="s">
        <v>384</v>
      </c>
      <c r="C6057" s="20" t="s">
        <v>19329</v>
      </c>
      <c r="D6057" s="20" t="s">
        <v>19330</v>
      </c>
      <c r="E6057" s="20" t="s">
        <v>19324</v>
      </c>
      <c r="F6057" s="20" t="s">
        <v>389</v>
      </c>
      <c r="H6057" s="20" t="s">
        <v>389</v>
      </c>
      <c r="J6057" s="20" t="s">
        <v>397</v>
      </c>
      <c r="K6057" s="20">
        <v>0</v>
      </c>
      <c r="L6057" s="20">
        <v>270</v>
      </c>
      <c r="M6057" s="20" t="s">
        <v>428</v>
      </c>
      <c r="N6057" s="23">
        <v>45042</v>
      </c>
      <c r="O6057" s="23">
        <v>45042</v>
      </c>
    </row>
    <row r="6058" spans="1:15">
      <c r="A6058" s="20" t="s">
        <v>19331</v>
      </c>
      <c r="B6058" s="20" t="s">
        <v>384</v>
      </c>
      <c r="C6058" s="20" t="s">
        <v>19332</v>
      </c>
      <c r="D6058" s="20" t="s">
        <v>19333</v>
      </c>
      <c r="E6058" s="20" t="s">
        <v>19324</v>
      </c>
      <c r="F6058" s="20" t="s">
        <v>389</v>
      </c>
      <c r="H6058" s="20" t="s">
        <v>389</v>
      </c>
      <c r="J6058" s="20" t="s">
        <v>397</v>
      </c>
      <c r="K6058" s="20">
        <v>0</v>
      </c>
      <c r="L6058" s="20">
        <v>171.83</v>
      </c>
      <c r="M6058" s="20" t="s">
        <v>428</v>
      </c>
      <c r="N6058" s="23">
        <v>45042</v>
      </c>
      <c r="O6058" s="23">
        <v>45042</v>
      </c>
    </row>
    <row r="6059" spans="1:15">
      <c r="A6059" s="20" t="s">
        <v>19334</v>
      </c>
      <c r="B6059" s="20" t="s">
        <v>384</v>
      </c>
      <c r="C6059" s="20" t="s">
        <v>19335</v>
      </c>
      <c r="D6059" s="20" t="s">
        <v>19336</v>
      </c>
      <c r="E6059" s="20" t="s">
        <v>450</v>
      </c>
      <c r="F6059" s="20" t="s">
        <v>389</v>
      </c>
      <c r="H6059" s="20" t="s">
        <v>389</v>
      </c>
      <c r="J6059" s="20" t="s">
        <v>397</v>
      </c>
      <c r="K6059" s="20">
        <v>2400</v>
      </c>
      <c r="L6059" s="20">
        <v>0</v>
      </c>
      <c r="M6059" s="20" t="s">
        <v>392</v>
      </c>
      <c r="N6059" s="23">
        <v>45042</v>
      </c>
      <c r="O6059" s="23">
        <v>45042</v>
      </c>
    </row>
    <row r="6060" spans="1:15">
      <c r="A6060" s="20" t="s">
        <v>19337</v>
      </c>
      <c r="B6060" s="20" t="s">
        <v>384</v>
      </c>
      <c r="C6060" s="20" t="s">
        <v>19338</v>
      </c>
      <c r="D6060" s="20" t="s">
        <v>19339</v>
      </c>
      <c r="E6060" s="20" t="s">
        <v>19324</v>
      </c>
      <c r="F6060" s="20" t="s">
        <v>389</v>
      </c>
      <c r="H6060" s="20" t="s">
        <v>389</v>
      </c>
      <c r="J6060" s="20" t="s">
        <v>397</v>
      </c>
      <c r="K6060" s="20">
        <v>0</v>
      </c>
      <c r="L6060" s="20">
        <v>43.31</v>
      </c>
      <c r="M6060" s="20" t="s">
        <v>428</v>
      </c>
      <c r="N6060" s="23">
        <v>45042</v>
      </c>
      <c r="O6060" s="23">
        <v>45042</v>
      </c>
    </row>
    <row r="6061" spans="1:15">
      <c r="A6061" s="20" t="s">
        <v>19340</v>
      </c>
      <c r="B6061" s="20" t="s">
        <v>384</v>
      </c>
      <c r="C6061" s="20" t="s">
        <v>19341</v>
      </c>
      <c r="D6061" s="20" t="s">
        <v>19342</v>
      </c>
      <c r="E6061" s="20" t="s">
        <v>478</v>
      </c>
      <c r="F6061" s="20" t="s">
        <v>389</v>
      </c>
      <c r="H6061" s="20" t="s">
        <v>389</v>
      </c>
      <c r="J6061" s="20" t="s">
        <v>391</v>
      </c>
      <c r="K6061" s="20">
        <v>0</v>
      </c>
      <c r="L6061" s="20">
        <v>0</v>
      </c>
      <c r="M6061" s="20" t="s">
        <v>392</v>
      </c>
      <c r="N6061" s="23">
        <v>45042</v>
      </c>
      <c r="O6061" s="23">
        <v>45042</v>
      </c>
    </row>
    <row r="6062" spans="1:15">
      <c r="A6062" s="20" t="s">
        <v>19343</v>
      </c>
      <c r="B6062" s="20" t="s">
        <v>384</v>
      </c>
      <c r="C6062" s="20" t="s">
        <v>19344</v>
      </c>
      <c r="D6062" s="20" t="s">
        <v>19345</v>
      </c>
      <c r="E6062" s="20" t="s">
        <v>19324</v>
      </c>
      <c r="F6062" s="20" t="s">
        <v>389</v>
      </c>
      <c r="H6062" s="20" t="s">
        <v>389</v>
      </c>
      <c r="J6062" s="20" t="s">
        <v>397</v>
      </c>
      <c r="K6062" s="20">
        <v>0</v>
      </c>
      <c r="L6062" s="20">
        <v>91.96</v>
      </c>
      <c r="M6062" s="20" t="s">
        <v>428</v>
      </c>
      <c r="N6062" s="23">
        <v>45042</v>
      </c>
      <c r="O6062" s="23">
        <v>45042</v>
      </c>
    </row>
    <row r="6063" spans="1:15">
      <c r="A6063" s="20" t="s">
        <v>19346</v>
      </c>
      <c r="B6063" s="20" t="s">
        <v>384</v>
      </c>
      <c r="C6063" s="20" t="s">
        <v>19347</v>
      </c>
      <c r="D6063" s="20" t="s">
        <v>19348</v>
      </c>
      <c r="E6063" s="20" t="s">
        <v>19324</v>
      </c>
      <c r="F6063" s="20" t="s">
        <v>389</v>
      </c>
      <c r="H6063" s="20" t="s">
        <v>389</v>
      </c>
      <c r="J6063" s="20" t="s">
        <v>397</v>
      </c>
      <c r="K6063" s="20">
        <v>0</v>
      </c>
      <c r="L6063" s="20">
        <v>371.19</v>
      </c>
      <c r="M6063" s="20" t="s">
        <v>428</v>
      </c>
      <c r="N6063" s="23">
        <v>45042</v>
      </c>
      <c r="O6063" s="23">
        <v>45042</v>
      </c>
    </row>
    <row r="6064" spans="1:15">
      <c r="A6064" s="20" t="s">
        <v>19349</v>
      </c>
      <c r="B6064" s="20" t="s">
        <v>384</v>
      </c>
      <c r="C6064" s="20" t="s">
        <v>19350</v>
      </c>
      <c r="D6064" s="20" t="s">
        <v>19351</v>
      </c>
      <c r="E6064" s="20" t="s">
        <v>19324</v>
      </c>
      <c r="F6064" s="20" t="s">
        <v>389</v>
      </c>
      <c r="H6064" s="20" t="s">
        <v>389</v>
      </c>
      <c r="J6064" s="20" t="s">
        <v>397</v>
      </c>
      <c r="K6064" s="20">
        <v>0</v>
      </c>
      <c r="L6064" s="20">
        <v>518.86</v>
      </c>
      <c r="M6064" s="20" t="s">
        <v>428</v>
      </c>
      <c r="N6064" s="23">
        <v>45042</v>
      </c>
      <c r="O6064" s="23">
        <v>45042</v>
      </c>
    </row>
    <row r="6065" spans="1:15">
      <c r="A6065" s="20" t="s">
        <v>19352</v>
      </c>
      <c r="B6065" s="20" t="s">
        <v>384</v>
      </c>
      <c r="C6065" s="20" t="s">
        <v>19353</v>
      </c>
      <c r="D6065" s="20" t="s">
        <v>19354</v>
      </c>
      <c r="E6065" s="20" t="s">
        <v>19324</v>
      </c>
      <c r="F6065" s="20" t="s">
        <v>389</v>
      </c>
      <c r="H6065" s="20" t="s">
        <v>389</v>
      </c>
      <c r="J6065" s="20" t="s">
        <v>397</v>
      </c>
      <c r="K6065" s="20">
        <v>0</v>
      </c>
      <c r="L6065" s="20">
        <v>689.94</v>
      </c>
      <c r="M6065" s="20" t="s">
        <v>428</v>
      </c>
      <c r="N6065" s="23">
        <v>45042</v>
      </c>
      <c r="O6065" s="23">
        <v>45042</v>
      </c>
    </row>
    <row r="6066" spans="1:15">
      <c r="A6066" s="20" t="s">
        <v>19355</v>
      </c>
      <c r="B6066" s="20" t="s">
        <v>384</v>
      </c>
      <c r="C6066" s="20" t="s">
        <v>19356</v>
      </c>
      <c r="D6066" s="20" t="s">
        <v>19357</v>
      </c>
      <c r="E6066" s="20" t="s">
        <v>387</v>
      </c>
      <c r="F6066" s="20" t="s">
        <v>389</v>
      </c>
      <c r="H6066" s="20" t="s">
        <v>389</v>
      </c>
      <c r="J6066" s="20" t="s">
        <v>391</v>
      </c>
      <c r="K6066" s="20">
        <v>0</v>
      </c>
      <c r="L6066" s="20">
        <v>0</v>
      </c>
      <c r="M6066" s="20" t="s">
        <v>392</v>
      </c>
      <c r="N6066" s="23">
        <v>45042</v>
      </c>
      <c r="O6066" s="23">
        <v>45042</v>
      </c>
    </row>
    <row r="6067" spans="1:15">
      <c r="A6067" s="20" t="s">
        <v>19358</v>
      </c>
      <c r="B6067" s="20" t="s">
        <v>384</v>
      </c>
      <c r="C6067" s="20" t="s">
        <v>19359</v>
      </c>
      <c r="D6067" s="20" t="s">
        <v>19360</v>
      </c>
      <c r="E6067" s="20" t="s">
        <v>478</v>
      </c>
      <c r="F6067" s="20" t="s">
        <v>389</v>
      </c>
      <c r="H6067" s="20" t="s">
        <v>389</v>
      </c>
      <c r="J6067" s="20" t="s">
        <v>391</v>
      </c>
      <c r="K6067" s="20">
        <v>0</v>
      </c>
      <c r="L6067" s="20">
        <v>0</v>
      </c>
      <c r="M6067" s="20" t="s">
        <v>392</v>
      </c>
      <c r="N6067" s="23">
        <v>45042</v>
      </c>
      <c r="O6067" s="23">
        <v>45042</v>
      </c>
    </row>
    <row r="6068" spans="1:15">
      <c r="A6068" s="20" t="s">
        <v>19361</v>
      </c>
      <c r="B6068" s="20" t="s">
        <v>384</v>
      </c>
      <c r="C6068" s="20" t="s">
        <v>19362</v>
      </c>
      <c r="D6068" s="20" t="s">
        <v>19363</v>
      </c>
      <c r="E6068" s="20" t="s">
        <v>19324</v>
      </c>
      <c r="F6068" s="20" t="s">
        <v>389</v>
      </c>
      <c r="H6068" s="20" t="s">
        <v>389</v>
      </c>
      <c r="J6068" s="20" t="s">
        <v>397</v>
      </c>
      <c r="K6068" s="20">
        <v>0</v>
      </c>
      <c r="L6068" s="20">
        <v>1676</v>
      </c>
      <c r="M6068" s="20" t="s">
        <v>428</v>
      </c>
      <c r="N6068" s="23">
        <v>45042</v>
      </c>
      <c r="O6068" s="23">
        <v>45042</v>
      </c>
    </row>
    <row r="6069" spans="1:15">
      <c r="A6069" s="20" t="s">
        <v>19364</v>
      </c>
      <c r="B6069" s="20" t="s">
        <v>384</v>
      </c>
      <c r="C6069" s="20" t="s">
        <v>19365</v>
      </c>
      <c r="D6069" s="20" t="s">
        <v>19366</v>
      </c>
      <c r="E6069" s="20" t="s">
        <v>19324</v>
      </c>
      <c r="F6069" s="20" t="s">
        <v>389</v>
      </c>
      <c r="H6069" s="20" t="s">
        <v>389</v>
      </c>
      <c r="J6069" s="20" t="s">
        <v>397</v>
      </c>
      <c r="K6069" s="20">
        <v>0</v>
      </c>
      <c r="L6069" s="20">
        <v>395.7</v>
      </c>
      <c r="M6069" s="20" t="s">
        <v>428</v>
      </c>
      <c r="N6069" s="23">
        <v>45042</v>
      </c>
      <c r="O6069" s="23">
        <v>45042</v>
      </c>
    </row>
    <row r="6070" spans="1:15">
      <c r="A6070" s="20" t="s">
        <v>19367</v>
      </c>
      <c r="B6070" s="20" t="s">
        <v>384</v>
      </c>
      <c r="C6070" s="20" t="s">
        <v>19368</v>
      </c>
      <c r="D6070" s="20" t="s">
        <v>19369</v>
      </c>
      <c r="E6070" s="20" t="s">
        <v>387</v>
      </c>
      <c r="F6070" s="20" t="s">
        <v>389</v>
      </c>
      <c r="H6070" s="20" t="s">
        <v>389</v>
      </c>
      <c r="J6070" s="20" t="s">
        <v>391</v>
      </c>
      <c r="K6070" s="20">
        <v>0</v>
      </c>
      <c r="L6070" s="20">
        <v>0</v>
      </c>
      <c r="M6070" s="20" t="s">
        <v>392</v>
      </c>
      <c r="N6070" s="23">
        <v>45042</v>
      </c>
      <c r="O6070" s="23">
        <v>45042</v>
      </c>
    </row>
    <row r="6071" spans="1:15">
      <c r="A6071" s="20" t="s">
        <v>19370</v>
      </c>
      <c r="B6071" s="20" t="s">
        <v>384</v>
      </c>
      <c r="C6071" s="20" t="s">
        <v>19371</v>
      </c>
      <c r="D6071" s="20" t="s">
        <v>19372</v>
      </c>
      <c r="E6071" s="20" t="s">
        <v>387</v>
      </c>
      <c r="F6071" s="20" t="s">
        <v>389</v>
      </c>
      <c r="H6071" s="20" t="s">
        <v>389</v>
      </c>
      <c r="J6071" s="20" t="s">
        <v>391</v>
      </c>
      <c r="K6071" s="20">
        <v>0</v>
      </c>
      <c r="L6071" s="20">
        <v>0</v>
      </c>
      <c r="M6071" s="20" t="s">
        <v>392</v>
      </c>
      <c r="N6071" s="23">
        <v>45042</v>
      </c>
      <c r="O6071" s="23">
        <v>45042</v>
      </c>
    </row>
    <row r="6072" spans="1:15">
      <c r="A6072" s="20" t="s">
        <v>19373</v>
      </c>
      <c r="B6072" s="20" t="s">
        <v>384</v>
      </c>
      <c r="C6072" s="20" t="s">
        <v>19374</v>
      </c>
      <c r="D6072" s="20" t="s">
        <v>19375</v>
      </c>
      <c r="E6072" s="20" t="s">
        <v>387</v>
      </c>
      <c r="F6072" s="20" t="s">
        <v>389</v>
      </c>
      <c r="H6072" s="20" t="s">
        <v>389</v>
      </c>
      <c r="J6072" s="20" t="s">
        <v>391</v>
      </c>
      <c r="K6072" s="20">
        <v>0</v>
      </c>
      <c r="L6072" s="20">
        <v>0</v>
      </c>
      <c r="M6072" s="20" t="s">
        <v>392</v>
      </c>
      <c r="N6072" s="23">
        <v>45042</v>
      </c>
      <c r="O6072" s="23">
        <v>45042</v>
      </c>
    </row>
    <row r="6073" spans="1:15">
      <c r="A6073" s="20" t="s">
        <v>19376</v>
      </c>
      <c r="B6073" s="20" t="s">
        <v>384</v>
      </c>
      <c r="C6073" s="20" t="s">
        <v>19377</v>
      </c>
      <c r="D6073" s="20" t="s">
        <v>19378</v>
      </c>
      <c r="E6073" s="20" t="s">
        <v>387</v>
      </c>
      <c r="F6073" s="20" t="s">
        <v>389</v>
      </c>
      <c r="H6073" s="20" t="s">
        <v>389</v>
      </c>
      <c r="J6073" s="20" t="s">
        <v>391</v>
      </c>
      <c r="K6073" s="20">
        <v>0</v>
      </c>
      <c r="L6073" s="20">
        <v>0</v>
      </c>
      <c r="M6073" s="20" t="s">
        <v>392</v>
      </c>
      <c r="N6073" s="23">
        <v>45042</v>
      </c>
      <c r="O6073" s="23">
        <v>45042</v>
      </c>
    </row>
    <row r="6074" spans="1:15">
      <c r="A6074" s="20" t="s">
        <v>19379</v>
      </c>
      <c r="B6074" s="20" t="s">
        <v>384</v>
      </c>
      <c r="C6074" s="20" t="s">
        <v>19380</v>
      </c>
      <c r="D6074" s="20" t="s">
        <v>19381</v>
      </c>
      <c r="E6074" s="20" t="s">
        <v>387</v>
      </c>
      <c r="F6074" s="20" t="s">
        <v>389</v>
      </c>
      <c r="H6074" s="20" t="s">
        <v>389</v>
      </c>
      <c r="J6074" s="20" t="s">
        <v>391</v>
      </c>
      <c r="K6074" s="20">
        <v>0</v>
      </c>
      <c r="L6074" s="20">
        <v>0</v>
      </c>
      <c r="M6074" s="20" t="s">
        <v>392</v>
      </c>
      <c r="N6074" s="23">
        <v>45042</v>
      </c>
      <c r="O6074" s="23">
        <v>45042</v>
      </c>
    </row>
    <row r="6075" spans="1:15">
      <c r="A6075" s="20" t="s">
        <v>19382</v>
      </c>
      <c r="B6075" s="20" t="s">
        <v>384</v>
      </c>
      <c r="C6075" s="20" t="s">
        <v>19383</v>
      </c>
      <c r="D6075" s="20" t="s">
        <v>19384</v>
      </c>
      <c r="E6075" s="20" t="s">
        <v>387</v>
      </c>
      <c r="F6075" s="20" t="s">
        <v>389</v>
      </c>
      <c r="H6075" s="20" t="s">
        <v>389</v>
      </c>
      <c r="J6075" s="20" t="s">
        <v>397</v>
      </c>
      <c r="K6075" s="20">
        <v>0</v>
      </c>
      <c r="L6075" s="20">
        <v>0</v>
      </c>
      <c r="M6075" s="20" t="s">
        <v>392</v>
      </c>
      <c r="N6075" s="23">
        <v>45042</v>
      </c>
      <c r="O6075" s="23">
        <v>45042</v>
      </c>
    </row>
    <row r="6076" spans="1:15">
      <c r="A6076" s="20" t="s">
        <v>19385</v>
      </c>
      <c r="B6076" s="20" t="s">
        <v>384</v>
      </c>
      <c r="C6076" s="20" t="s">
        <v>19386</v>
      </c>
      <c r="D6076" s="20" t="s">
        <v>19387</v>
      </c>
      <c r="E6076" s="20" t="s">
        <v>478</v>
      </c>
      <c r="F6076" s="20" t="s">
        <v>389</v>
      </c>
      <c r="H6076" s="20" t="s">
        <v>389</v>
      </c>
      <c r="J6076" s="20" t="s">
        <v>397</v>
      </c>
      <c r="K6076" s="20">
        <v>0</v>
      </c>
      <c r="L6076" s="20">
        <v>0</v>
      </c>
      <c r="M6076" s="20" t="s">
        <v>392</v>
      </c>
      <c r="N6076" s="23">
        <v>45042</v>
      </c>
      <c r="O6076" s="23">
        <v>45042</v>
      </c>
    </row>
    <row r="6077" spans="1:15">
      <c r="A6077" s="20" t="s">
        <v>19388</v>
      </c>
      <c r="B6077" s="20" t="s">
        <v>384</v>
      </c>
      <c r="C6077" s="20" t="s">
        <v>19389</v>
      </c>
      <c r="D6077" s="20" t="s">
        <v>19390</v>
      </c>
      <c r="E6077" s="20" t="s">
        <v>478</v>
      </c>
      <c r="F6077" s="20" t="s">
        <v>389</v>
      </c>
      <c r="H6077" s="20" t="s">
        <v>389</v>
      </c>
      <c r="J6077" s="20" t="s">
        <v>391</v>
      </c>
      <c r="K6077" s="20">
        <v>0</v>
      </c>
      <c r="L6077" s="20">
        <v>0</v>
      </c>
      <c r="M6077" s="20" t="s">
        <v>392</v>
      </c>
      <c r="N6077" s="23">
        <v>45042</v>
      </c>
      <c r="O6077" s="23">
        <v>45042</v>
      </c>
    </row>
    <row r="6078" spans="1:15">
      <c r="A6078" s="20" t="s">
        <v>19391</v>
      </c>
      <c r="B6078" s="20" t="s">
        <v>384</v>
      </c>
      <c r="C6078" s="20" t="s">
        <v>19392</v>
      </c>
      <c r="D6078" s="20" t="s">
        <v>19393</v>
      </c>
      <c r="E6078" s="20" t="s">
        <v>387</v>
      </c>
      <c r="F6078" s="20" t="s">
        <v>389</v>
      </c>
      <c r="H6078" s="20" t="s">
        <v>389</v>
      </c>
      <c r="J6078" s="20" t="s">
        <v>397</v>
      </c>
      <c r="K6078" s="20">
        <v>0</v>
      </c>
      <c r="L6078" s="20">
        <v>0</v>
      </c>
      <c r="M6078" s="20" t="s">
        <v>392</v>
      </c>
      <c r="N6078" s="23">
        <v>45042</v>
      </c>
      <c r="O6078" s="23">
        <v>45042</v>
      </c>
    </row>
    <row r="6079" spans="1:15">
      <c r="A6079" s="20" t="s">
        <v>19394</v>
      </c>
      <c r="B6079" s="20" t="s">
        <v>384</v>
      </c>
      <c r="C6079" s="20" t="s">
        <v>19395</v>
      </c>
      <c r="D6079" s="20" t="s">
        <v>19396</v>
      </c>
      <c r="E6079" s="20" t="s">
        <v>387</v>
      </c>
      <c r="F6079" s="20" t="s">
        <v>389</v>
      </c>
      <c r="H6079" s="20" t="s">
        <v>389</v>
      </c>
      <c r="J6079" s="20" t="s">
        <v>391</v>
      </c>
      <c r="K6079" s="20">
        <v>0</v>
      </c>
      <c r="L6079" s="20">
        <v>0</v>
      </c>
      <c r="M6079" s="20" t="s">
        <v>392</v>
      </c>
      <c r="N6079" s="23">
        <v>45042</v>
      </c>
      <c r="O6079" s="23">
        <v>45042</v>
      </c>
    </row>
    <row r="6080" spans="1:15">
      <c r="A6080" s="20" t="s">
        <v>19397</v>
      </c>
      <c r="B6080" s="20" t="s">
        <v>384</v>
      </c>
      <c r="C6080" s="20" t="s">
        <v>19398</v>
      </c>
      <c r="D6080" s="20" t="s">
        <v>19399</v>
      </c>
      <c r="E6080" s="20" t="s">
        <v>387</v>
      </c>
      <c r="F6080" s="20" t="s">
        <v>389</v>
      </c>
      <c r="H6080" s="20" t="s">
        <v>389</v>
      </c>
      <c r="J6080" s="20" t="s">
        <v>397</v>
      </c>
      <c r="K6080" s="20">
        <v>0</v>
      </c>
      <c r="L6080" s="20">
        <v>0</v>
      </c>
      <c r="M6080" s="20" t="s">
        <v>392</v>
      </c>
      <c r="N6080" s="23">
        <v>45042</v>
      </c>
      <c r="O6080" s="23">
        <v>45042</v>
      </c>
    </row>
    <row r="6081" spans="1:15">
      <c r="A6081" s="20" t="s">
        <v>19400</v>
      </c>
      <c r="B6081" s="20" t="s">
        <v>384</v>
      </c>
      <c r="C6081" s="20" t="s">
        <v>19401</v>
      </c>
      <c r="D6081" s="20" t="s">
        <v>19402</v>
      </c>
      <c r="E6081" s="20" t="s">
        <v>387</v>
      </c>
      <c r="F6081" s="20" t="s">
        <v>389</v>
      </c>
      <c r="H6081" s="20" t="s">
        <v>389</v>
      </c>
      <c r="J6081" s="20" t="s">
        <v>391</v>
      </c>
      <c r="K6081" s="20">
        <v>0</v>
      </c>
      <c r="L6081" s="20">
        <v>0</v>
      </c>
      <c r="M6081" s="20" t="s">
        <v>392</v>
      </c>
      <c r="N6081" s="23">
        <v>45042</v>
      </c>
      <c r="O6081" s="23">
        <v>45042</v>
      </c>
    </row>
    <row r="6082" spans="1:15">
      <c r="A6082" s="20" t="s">
        <v>19403</v>
      </c>
      <c r="B6082" s="20" t="s">
        <v>384</v>
      </c>
      <c r="C6082" s="20" t="s">
        <v>19404</v>
      </c>
      <c r="D6082" s="20" t="s">
        <v>19405</v>
      </c>
      <c r="E6082" s="20" t="s">
        <v>387</v>
      </c>
      <c r="F6082" s="20" t="s">
        <v>389</v>
      </c>
      <c r="H6082" s="20" t="s">
        <v>389</v>
      </c>
      <c r="J6082" s="20" t="s">
        <v>391</v>
      </c>
      <c r="K6082" s="20">
        <v>0</v>
      </c>
      <c r="L6082" s="20">
        <v>0</v>
      </c>
      <c r="M6082" s="20" t="s">
        <v>392</v>
      </c>
      <c r="N6082" s="23">
        <v>45042</v>
      </c>
      <c r="O6082" s="23">
        <v>45042</v>
      </c>
    </row>
    <row r="6083" spans="1:15">
      <c r="A6083" s="20" t="s">
        <v>19406</v>
      </c>
      <c r="B6083" s="20" t="s">
        <v>384</v>
      </c>
      <c r="C6083" s="20" t="s">
        <v>19407</v>
      </c>
      <c r="D6083" s="20" t="s">
        <v>19408</v>
      </c>
      <c r="E6083" s="20" t="s">
        <v>387</v>
      </c>
      <c r="F6083" s="20" t="s">
        <v>389</v>
      </c>
      <c r="H6083" s="20" t="s">
        <v>389</v>
      </c>
      <c r="J6083" s="20" t="s">
        <v>397</v>
      </c>
      <c r="K6083" s="20">
        <v>0</v>
      </c>
      <c r="L6083" s="20">
        <v>0</v>
      </c>
      <c r="M6083" s="20" t="s">
        <v>392</v>
      </c>
      <c r="N6083" s="23">
        <v>45042</v>
      </c>
      <c r="O6083" s="23">
        <v>45042</v>
      </c>
    </row>
    <row r="6084" spans="1:15">
      <c r="A6084" s="20" t="s">
        <v>19409</v>
      </c>
      <c r="B6084" s="20" t="s">
        <v>384</v>
      </c>
      <c r="C6084" s="20" t="s">
        <v>19410</v>
      </c>
      <c r="D6084" s="20" t="s">
        <v>19411</v>
      </c>
      <c r="E6084" s="20" t="s">
        <v>387</v>
      </c>
      <c r="F6084" s="20" t="s">
        <v>389</v>
      </c>
      <c r="H6084" s="20" t="s">
        <v>389</v>
      </c>
      <c r="J6084" s="20" t="s">
        <v>391</v>
      </c>
      <c r="K6084" s="20">
        <v>0</v>
      </c>
      <c r="L6084" s="20">
        <v>0</v>
      </c>
      <c r="M6084" s="20" t="s">
        <v>392</v>
      </c>
      <c r="N6084" s="23">
        <v>45042</v>
      </c>
      <c r="O6084" s="23">
        <v>45042</v>
      </c>
    </row>
    <row r="6085" spans="1:15">
      <c r="A6085" s="20" t="s">
        <v>19412</v>
      </c>
      <c r="B6085" s="20" t="s">
        <v>384</v>
      </c>
      <c r="C6085" s="20" t="s">
        <v>19413</v>
      </c>
      <c r="D6085" s="20" t="s">
        <v>19414</v>
      </c>
      <c r="E6085" s="20" t="s">
        <v>387</v>
      </c>
      <c r="F6085" s="20" t="s">
        <v>389</v>
      </c>
      <c r="H6085" s="20" t="s">
        <v>389</v>
      </c>
      <c r="J6085" s="20" t="s">
        <v>397</v>
      </c>
      <c r="K6085" s="20">
        <v>0</v>
      </c>
      <c r="L6085" s="20">
        <v>0</v>
      </c>
      <c r="M6085" s="20" t="s">
        <v>392</v>
      </c>
      <c r="N6085" s="23">
        <v>45042</v>
      </c>
      <c r="O6085" s="23">
        <v>45042</v>
      </c>
    </row>
    <row r="6086" spans="1:15">
      <c r="A6086" s="20" t="s">
        <v>19415</v>
      </c>
      <c r="B6086" s="20" t="s">
        <v>384</v>
      </c>
      <c r="C6086" s="20" t="s">
        <v>19416</v>
      </c>
      <c r="D6086" s="20" t="s">
        <v>19417</v>
      </c>
      <c r="E6086" s="20" t="s">
        <v>387</v>
      </c>
      <c r="F6086" s="20" t="s">
        <v>389</v>
      </c>
      <c r="H6086" s="20" t="s">
        <v>389</v>
      </c>
      <c r="J6086" s="20" t="s">
        <v>397</v>
      </c>
      <c r="K6086" s="20">
        <v>0</v>
      </c>
      <c r="L6086" s="20">
        <v>0</v>
      </c>
      <c r="M6086" s="20" t="s">
        <v>392</v>
      </c>
      <c r="N6086" s="23">
        <v>45042</v>
      </c>
      <c r="O6086" s="23">
        <v>45042</v>
      </c>
    </row>
    <row r="6087" spans="1:15">
      <c r="A6087" s="20" t="s">
        <v>19418</v>
      </c>
      <c r="B6087" s="20" t="s">
        <v>384</v>
      </c>
      <c r="C6087" s="20" t="s">
        <v>19419</v>
      </c>
      <c r="D6087" s="20" t="s">
        <v>19420</v>
      </c>
      <c r="E6087" s="20" t="s">
        <v>387</v>
      </c>
      <c r="F6087" s="20" t="s">
        <v>389</v>
      </c>
      <c r="H6087" s="20" t="s">
        <v>389</v>
      </c>
      <c r="J6087" s="20" t="s">
        <v>397</v>
      </c>
      <c r="K6087" s="20">
        <v>0</v>
      </c>
      <c r="L6087" s="20">
        <v>0</v>
      </c>
      <c r="M6087" s="20" t="s">
        <v>392</v>
      </c>
      <c r="N6087" s="23">
        <v>45042</v>
      </c>
      <c r="O6087" s="23">
        <v>45042</v>
      </c>
    </row>
    <row r="6088" spans="1:15">
      <c r="A6088" s="20" t="s">
        <v>19421</v>
      </c>
      <c r="B6088" s="20" t="s">
        <v>384</v>
      </c>
      <c r="C6088" s="20" t="s">
        <v>19422</v>
      </c>
      <c r="D6088" s="20" t="s">
        <v>19423</v>
      </c>
      <c r="E6088" s="20" t="s">
        <v>450</v>
      </c>
      <c r="F6088" s="20" t="s">
        <v>389</v>
      </c>
      <c r="H6088" s="20" t="s">
        <v>389</v>
      </c>
      <c r="J6088" s="20" t="s">
        <v>405</v>
      </c>
      <c r="K6088" s="20">
        <v>2499</v>
      </c>
      <c r="L6088" s="20">
        <v>5705.7</v>
      </c>
      <c r="M6088" s="20" t="s">
        <v>428</v>
      </c>
      <c r="N6088" s="23">
        <v>45043</v>
      </c>
      <c r="O6088" s="23">
        <v>45070</v>
      </c>
    </row>
    <row r="6089" spans="1:15">
      <c r="A6089" s="20" t="s">
        <v>19424</v>
      </c>
      <c r="B6089" s="20" t="s">
        <v>384</v>
      </c>
      <c r="C6089" s="20" t="s">
        <v>19425</v>
      </c>
      <c r="D6089" s="20" t="s">
        <v>19426</v>
      </c>
      <c r="E6089" s="20" t="s">
        <v>450</v>
      </c>
      <c r="F6089" s="20" t="s">
        <v>389</v>
      </c>
      <c r="H6089" s="20" t="s">
        <v>389</v>
      </c>
      <c r="J6089" s="20" t="s">
        <v>397</v>
      </c>
      <c r="K6089" s="20">
        <v>2400</v>
      </c>
      <c r="L6089" s="20">
        <v>0</v>
      </c>
      <c r="M6089" s="20" t="s">
        <v>392</v>
      </c>
      <c r="N6089" s="23">
        <v>45043</v>
      </c>
      <c r="O6089" s="23">
        <v>45044</v>
      </c>
    </row>
    <row r="6090" spans="1:15">
      <c r="A6090" s="20" t="s">
        <v>19427</v>
      </c>
      <c r="B6090" s="20" t="s">
        <v>384</v>
      </c>
      <c r="C6090" s="20" t="s">
        <v>19428</v>
      </c>
      <c r="D6090" s="20" t="s">
        <v>19429</v>
      </c>
      <c r="E6090" s="20" t="s">
        <v>427</v>
      </c>
      <c r="F6090" s="20" t="s">
        <v>389</v>
      </c>
      <c r="H6090" s="20" t="s">
        <v>389</v>
      </c>
      <c r="J6090" s="20" t="s">
        <v>391</v>
      </c>
      <c r="K6090" s="20">
        <v>0</v>
      </c>
      <c r="L6090" s="20">
        <v>0</v>
      </c>
      <c r="M6090" s="20" t="s">
        <v>392</v>
      </c>
      <c r="N6090" s="23">
        <v>45043</v>
      </c>
      <c r="O6090" s="23">
        <v>45043</v>
      </c>
    </row>
    <row r="6091" spans="1:15">
      <c r="A6091" s="20" t="s">
        <v>19430</v>
      </c>
      <c r="B6091" s="20" t="s">
        <v>384</v>
      </c>
      <c r="C6091" s="20" t="s">
        <v>19431</v>
      </c>
      <c r="D6091" s="20" t="s">
        <v>19432</v>
      </c>
      <c r="E6091" s="20" t="s">
        <v>450</v>
      </c>
      <c r="F6091" s="20" t="s">
        <v>19433</v>
      </c>
      <c r="G6091" s="20" t="s">
        <v>19434</v>
      </c>
      <c r="H6091" s="20" t="s">
        <v>19435</v>
      </c>
      <c r="I6091" s="20" t="s">
        <v>390</v>
      </c>
      <c r="J6091" s="20" t="s">
        <v>397</v>
      </c>
      <c r="K6091" s="20">
        <v>11000</v>
      </c>
      <c r="L6091" s="20">
        <v>0</v>
      </c>
      <c r="M6091" s="20" t="s">
        <v>392</v>
      </c>
      <c r="N6091" s="23">
        <v>45043</v>
      </c>
      <c r="O6091" s="23">
        <v>45044</v>
      </c>
    </row>
    <row r="6092" spans="1:15">
      <c r="A6092" s="20" t="s">
        <v>19436</v>
      </c>
      <c r="B6092" s="20" t="s">
        <v>384</v>
      </c>
      <c r="C6092" s="20" t="s">
        <v>19437</v>
      </c>
      <c r="D6092" s="20" t="s">
        <v>19438</v>
      </c>
      <c r="E6092" s="20" t="s">
        <v>387</v>
      </c>
      <c r="F6092" s="20" t="s">
        <v>389</v>
      </c>
      <c r="H6092" s="20" t="s">
        <v>389</v>
      </c>
      <c r="J6092" s="20" t="s">
        <v>397</v>
      </c>
      <c r="K6092" s="20">
        <v>0</v>
      </c>
      <c r="L6092" s="20">
        <v>0</v>
      </c>
      <c r="M6092" s="20" t="s">
        <v>392</v>
      </c>
      <c r="N6092" s="23">
        <v>45043</v>
      </c>
      <c r="O6092" s="23">
        <v>45043</v>
      </c>
    </row>
    <row r="6093" spans="1:15">
      <c r="A6093" s="20" t="s">
        <v>19439</v>
      </c>
      <c r="B6093" s="20" t="s">
        <v>384</v>
      </c>
      <c r="C6093" s="20" t="s">
        <v>19440</v>
      </c>
      <c r="D6093" s="20" t="s">
        <v>19441</v>
      </c>
      <c r="E6093" s="20" t="s">
        <v>478</v>
      </c>
      <c r="F6093" s="20" t="s">
        <v>389</v>
      </c>
      <c r="H6093" s="20" t="s">
        <v>389</v>
      </c>
      <c r="J6093" s="20" t="s">
        <v>391</v>
      </c>
      <c r="K6093" s="20">
        <v>0</v>
      </c>
      <c r="L6093" s="20">
        <v>0</v>
      </c>
      <c r="M6093" s="20" t="s">
        <v>392</v>
      </c>
      <c r="N6093" s="23">
        <v>45043</v>
      </c>
      <c r="O6093" s="23">
        <v>45043</v>
      </c>
    </row>
    <row r="6094" spans="1:15">
      <c r="A6094" s="20" t="s">
        <v>19442</v>
      </c>
      <c r="B6094" s="20" t="s">
        <v>384</v>
      </c>
      <c r="C6094" s="20" t="s">
        <v>19443</v>
      </c>
      <c r="D6094" s="20" t="s">
        <v>19444</v>
      </c>
      <c r="E6094" s="20" t="s">
        <v>387</v>
      </c>
      <c r="F6094" s="20" t="s">
        <v>389</v>
      </c>
      <c r="H6094" s="20" t="s">
        <v>389</v>
      </c>
      <c r="J6094" s="20" t="s">
        <v>391</v>
      </c>
      <c r="K6094" s="20">
        <v>0</v>
      </c>
      <c r="L6094" s="20">
        <v>0</v>
      </c>
      <c r="M6094" s="20" t="s">
        <v>392</v>
      </c>
      <c r="N6094" s="23">
        <v>45043</v>
      </c>
      <c r="O6094" s="23">
        <v>45043</v>
      </c>
    </row>
    <row r="6095" spans="1:15">
      <c r="A6095" s="20" t="s">
        <v>19445</v>
      </c>
      <c r="B6095" s="20" t="s">
        <v>384</v>
      </c>
      <c r="C6095" s="20" t="s">
        <v>19446</v>
      </c>
      <c r="D6095" s="20" t="s">
        <v>19447</v>
      </c>
      <c r="E6095" s="20" t="s">
        <v>387</v>
      </c>
      <c r="F6095" s="20" t="s">
        <v>389</v>
      </c>
      <c r="H6095" s="20" t="s">
        <v>389</v>
      </c>
      <c r="J6095" s="20" t="s">
        <v>391</v>
      </c>
      <c r="K6095" s="20">
        <v>0</v>
      </c>
      <c r="L6095" s="20">
        <v>0</v>
      </c>
      <c r="M6095" s="20" t="s">
        <v>392</v>
      </c>
      <c r="N6095" s="23">
        <v>45043</v>
      </c>
      <c r="O6095" s="23">
        <v>45043</v>
      </c>
    </row>
    <row r="6096" spans="1:15">
      <c r="A6096" s="20" t="s">
        <v>19448</v>
      </c>
      <c r="B6096" s="20" t="s">
        <v>384</v>
      </c>
      <c r="C6096" s="20" t="s">
        <v>19449</v>
      </c>
      <c r="D6096" s="20" t="s">
        <v>19450</v>
      </c>
      <c r="E6096" s="20" t="s">
        <v>387</v>
      </c>
      <c r="F6096" s="20" t="s">
        <v>389</v>
      </c>
      <c r="H6096" s="20" t="s">
        <v>389</v>
      </c>
      <c r="J6096" s="20" t="s">
        <v>397</v>
      </c>
      <c r="K6096" s="20">
        <v>0</v>
      </c>
      <c r="L6096" s="20">
        <v>0</v>
      </c>
      <c r="M6096" s="20" t="s">
        <v>392</v>
      </c>
      <c r="N6096" s="23">
        <v>45043</v>
      </c>
      <c r="O6096" s="23">
        <v>45043</v>
      </c>
    </row>
    <row r="6097" spans="1:15">
      <c r="A6097" s="20" t="s">
        <v>19451</v>
      </c>
      <c r="B6097" s="20" t="s">
        <v>384</v>
      </c>
      <c r="C6097" s="20" t="s">
        <v>19452</v>
      </c>
      <c r="D6097" s="20" t="s">
        <v>19453</v>
      </c>
      <c r="E6097" s="20" t="s">
        <v>387</v>
      </c>
      <c r="F6097" s="20" t="s">
        <v>389</v>
      </c>
      <c r="H6097" s="20" t="s">
        <v>389</v>
      </c>
      <c r="J6097" s="20" t="s">
        <v>397</v>
      </c>
      <c r="K6097" s="20">
        <v>0</v>
      </c>
      <c r="L6097" s="20">
        <v>0</v>
      </c>
      <c r="M6097" s="20" t="s">
        <v>392</v>
      </c>
      <c r="N6097" s="23">
        <v>45043</v>
      </c>
      <c r="O6097" s="23">
        <v>45043</v>
      </c>
    </row>
    <row r="6098" spans="1:15">
      <c r="A6098" s="20" t="s">
        <v>19454</v>
      </c>
      <c r="B6098" s="20" t="s">
        <v>384</v>
      </c>
      <c r="C6098" s="20" t="s">
        <v>19455</v>
      </c>
      <c r="D6098" s="20" t="s">
        <v>19456</v>
      </c>
      <c r="E6098" s="20" t="s">
        <v>387</v>
      </c>
      <c r="F6098" s="20" t="s">
        <v>389</v>
      </c>
      <c r="H6098" s="20" t="s">
        <v>389</v>
      </c>
      <c r="J6098" s="20" t="s">
        <v>391</v>
      </c>
      <c r="K6098" s="20">
        <v>0</v>
      </c>
      <c r="L6098" s="20">
        <v>0</v>
      </c>
      <c r="M6098" s="20" t="s">
        <v>392</v>
      </c>
      <c r="N6098" s="23">
        <v>45043</v>
      </c>
      <c r="O6098" s="23">
        <v>45043</v>
      </c>
    </row>
    <row r="6099" spans="1:15">
      <c r="A6099" s="20" t="s">
        <v>19457</v>
      </c>
      <c r="B6099" s="20" t="s">
        <v>384</v>
      </c>
      <c r="C6099" s="20" t="s">
        <v>19458</v>
      </c>
      <c r="D6099" s="20" t="s">
        <v>19459</v>
      </c>
      <c r="E6099" s="20" t="s">
        <v>387</v>
      </c>
      <c r="F6099" s="20" t="s">
        <v>389</v>
      </c>
      <c r="H6099" s="20" t="s">
        <v>389</v>
      </c>
      <c r="J6099" s="20" t="s">
        <v>397</v>
      </c>
      <c r="K6099" s="20">
        <v>0</v>
      </c>
      <c r="L6099" s="20">
        <v>417.9</v>
      </c>
      <c r="M6099" s="20" t="s">
        <v>428</v>
      </c>
      <c r="N6099" s="23">
        <v>45043</v>
      </c>
      <c r="O6099" s="23">
        <v>45043</v>
      </c>
    </row>
    <row r="6100" spans="1:15">
      <c r="A6100" s="20" t="s">
        <v>19460</v>
      </c>
      <c r="B6100" s="20" t="s">
        <v>384</v>
      </c>
      <c r="C6100" s="20" t="s">
        <v>19461</v>
      </c>
      <c r="D6100" s="20" t="s">
        <v>19462</v>
      </c>
      <c r="E6100" s="20" t="s">
        <v>387</v>
      </c>
      <c r="F6100" s="20" t="s">
        <v>389</v>
      </c>
      <c r="H6100" s="20" t="s">
        <v>389</v>
      </c>
      <c r="J6100" s="20" t="s">
        <v>391</v>
      </c>
      <c r="K6100" s="20">
        <v>0</v>
      </c>
      <c r="L6100" s="20">
        <v>0</v>
      </c>
      <c r="M6100" s="20" t="s">
        <v>392</v>
      </c>
      <c r="N6100" s="23">
        <v>45043</v>
      </c>
      <c r="O6100" s="23">
        <v>45043</v>
      </c>
    </row>
    <row r="6101" spans="1:15">
      <c r="A6101" s="20" t="s">
        <v>19463</v>
      </c>
      <c r="B6101" s="20" t="s">
        <v>384</v>
      </c>
      <c r="C6101" s="20" t="s">
        <v>19464</v>
      </c>
      <c r="D6101" s="20" t="s">
        <v>19465</v>
      </c>
      <c r="E6101" s="20" t="s">
        <v>387</v>
      </c>
      <c r="F6101" s="20" t="s">
        <v>389</v>
      </c>
      <c r="H6101" s="20" t="s">
        <v>389</v>
      </c>
      <c r="J6101" s="20" t="s">
        <v>397</v>
      </c>
      <c r="K6101" s="20">
        <v>0</v>
      </c>
      <c r="L6101" s="20">
        <v>0</v>
      </c>
      <c r="M6101" s="20" t="s">
        <v>392</v>
      </c>
      <c r="N6101" s="23">
        <v>45043</v>
      </c>
      <c r="O6101" s="23">
        <v>45043</v>
      </c>
    </row>
    <row r="6102" spans="1:15">
      <c r="A6102" s="20" t="s">
        <v>19466</v>
      </c>
      <c r="B6102" s="20" t="s">
        <v>384</v>
      </c>
      <c r="C6102" s="20" t="s">
        <v>19467</v>
      </c>
      <c r="D6102" s="20" t="s">
        <v>19468</v>
      </c>
      <c r="E6102" s="20" t="s">
        <v>387</v>
      </c>
      <c r="F6102" s="20" t="s">
        <v>389</v>
      </c>
      <c r="H6102" s="20" t="s">
        <v>389</v>
      </c>
      <c r="J6102" s="20" t="s">
        <v>397</v>
      </c>
      <c r="K6102" s="20">
        <v>0</v>
      </c>
      <c r="L6102" s="20">
        <v>0</v>
      </c>
      <c r="M6102" s="20" t="s">
        <v>392</v>
      </c>
      <c r="N6102" s="23">
        <v>45043</v>
      </c>
      <c r="O6102" s="23">
        <v>45043</v>
      </c>
    </row>
    <row r="6103" spans="1:15">
      <c r="A6103" s="20" t="s">
        <v>19469</v>
      </c>
      <c r="B6103" s="20" t="s">
        <v>384</v>
      </c>
      <c r="C6103" s="20" t="s">
        <v>19470</v>
      </c>
      <c r="D6103" s="20" t="s">
        <v>19471</v>
      </c>
      <c r="E6103" s="20" t="s">
        <v>396</v>
      </c>
      <c r="F6103" s="20" t="s">
        <v>19472</v>
      </c>
      <c r="G6103" s="20" t="s">
        <v>410</v>
      </c>
      <c r="H6103" s="20" t="s">
        <v>411</v>
      </c>
      <c r="I6103" s="20" t="s">
        <v>390</v>
      </c>
      <c r="J6103" s="20" t="s">
        <v>397</v>
      </c>
      <c r="K6103" s="20">
        <v>0</v>
      </c>
      <c r="L6103" s="20">
        <v>0</v>
      </c>
      <c r="M6103" s="20" t="s">
        <v>392</v>
      </c>
      <c r="N6103" s="23">
        <v>45044</v>
      </c>
      <c r="O6103" s="23">
        <v>45048</v>
      </c>
    </row>
    <row r="6104" spans="1:15">
      <c r="A6104" s="20" t="s">
        <v>19473</v>
      </c>
      <c r="B6104" s="20" t="s">
        <v>384</v>
      </c>
      <c r="C6104" s="20" t="s">
        <v>19474</v>
      </c>
      <c r="D6104" s="20" t="s">
        <v>19475</v>
      </c>
      <c r="E6104" s="20" t="s">
        <v>387</v>
      </c>
      <c r="F6104" s="20" t="s">
        <v>389</v>
      </c>
      <c r="H6104" s="20" t="s">
        <v>389</v>
      </c>
      <c r="J6104" s="20" t="s">
        <v>391</v>
      </c>
      <c r="K6104" s="20">
        <v>0</v>
      </c>
      <c r="L6104" s="20">
        <v>0</v>
      </c>
      <c r="M6104" s="20" t="s">
        <v>392</v>
      </c>
      <c r="N6104" s="23">
        <v>45044</v>
      </c>
      <c r="O6104" s="23">
        <v>45044</v>
      </c>
    </row>
    <row r="6105" spans="1:15">
      <c r="A6105" s="20" t="s">
        <v>19476</v>
      </c>
      <c r="B6105" s="20" t="s">
        <v>384</v>
      </c>
      <c r="C6105" s="20" t="s">
        <v>19477</v>
      </c>
      <c r="D6105" s="20" t="s">
        <v>19478</v>
      </c>
      <c r="E6105" s="20" t="s">
        <v>387</v>
      </c>
      <c r="F6105" s="20" t="s">
        <v>389</v>
      </c>
      <c r="H6105" s="20" t="s">
        <v>389</v>
      </c>
      <c r="J6105" s="20" t="s">
        <v>397</v>
      </c>
      <c r="K6105" s="20">
        <v>0</v>
      </c>
      <c r="L6105" s="20">
        <v>0</v>
      </c>
      <c r="M6105" s="20" t="s">
        <v>392</v>
      </c>
      <c r="N6105" s="23">
        <v>45044</v>
      </c>
      <c r="O6105" s="23">
        <v>45044</v>
      </c>
    </row>
    <row r="6106" spans="1:15">
      <c r="A6106" s="20" t="s">
        <v>19479</v>
      </c>
      <c r="B6106" s="20" t="s">
        <v>384</v>
      </c>
      <c r="C6106" s="20" t="s">
        <v>19480</v>
      </c>
      <c r="D6106" s="20" t="s">
        <v>19481</v>
      </c>
      <c r="E6106" s="20" t="s">
        <v>387</v>
      </c>
      <c r="F6106" s="20" t="s">
        <v>389</v>
      </c>
      <c r="H6106" s="20" t="s">
        <v>389</v>
      </c>
      <c r="J6106" s="20" t="s">
        <v>391</v>
      </c>
      <c r="K6106" s="20">
        <v>0</v>
      </c>
      <c r="L6106" s="20">
        <v>0</v>
      </c>
      <c r="M6106" s="20" t="s">
        <v>392</v>
      </c>
      <c r="N6106" s="23">
        <v>45044</v>
      </c>
      <c r="O6106" s="23">
        <v>45044</v>
      </c>
    </row>
    <row r="6107" spans="1:15">
      <c r="A6107" s="20" t="s">
        <v>19482</v>
      </c>
      <c r="B6107" s="20" t="s">
        <v>384</v>
      </c>
      <c r="C6107" s="20" t="s">
        <v>19483</v>
      </c>
      <c r="D6107" s="20" t="s">
        <v>19484</v>
      </c>
      <c r="E6107" s="20" t="s">
        <v>387</v>
      </c>
      <c r="F6107" s="20" t="s">
        <v>389</v>
      </c>
      <c r="H6107" s="20" t="s">
        <v>389</v>
      </c>
      <c r="J6107" s="20" t="s">
        <v>397</v>
      </c>
      <c r="K6107" s="20">
        <v>0</v>
      </c>
      <c r="L6107" s="20">
        <v>0</v>
      </c>
      <c r="M6107" s="20" t="s">
        <v>392</v>
      </c>
      <c r="N6107" s="23">
        <v>45044</v>
      </c>
      <c r="O6107" s="23">
        <v>45044</v>
      </c>
    </row>
    <row r="6108" spans="1:15">
      <c r="A6108" s="20" t="s">
        <v>19485</v>
      </c>
      <c r="B6108" s="20" t="s">
        <v>384</v>
      </c>
      <c r="C6108" s="20" t="s">
        <v>19486</v>
      </c>
      <c r="D6108" s="20" t="s">
        <v>19487</v>
      </c>
      <c r="E6108" s="20" t="s">
        <v>387</v>
      </c>
      <c r="F6108" s="20" t="s">
        <v>389</v>
      </c>
      <c r="H6108" s="20" t="s">
        <v>389</v>
      </c>
      <c r="J6108" s="20" t="s">
        <v>397</v>
      </c>
      <c r="K6108" s="20">
        <v>0</v>
      </c>
      <c r="L6108" s="20">
        <v>0</v>
      </c>
      <c r="M6108" s="20" t="s">
        <v>392</v>
      </c>
      <c r="N6108" s="23">
        <v>45044</v>
      </c>
      <c r="O6108" s="23">
        <v>45044</v>
      </c>
    </row>
    <row r="6109" spans="1:15">
      <c r="A6109" s="20" t="s">
        <v>19488</v>
      </c>
      <c r="B6109" s="20" t="s">
        <v>384</v>
      </c>
      <c r="C6109" s="20" t="s">
        <v>19489</v>
      </c>
      <c r="D6109" s="20" t="s">
        <v>19490</v>
      </c>
      <c r="E6109" s="20" t="s">
        <v>387</v>
      </c>
      <c r="F6109" s="20" t="s">
        <v>389</v>
      </c>
      <c r="H6109" s="20" t="s">
        <v>389</v>
      </c>
      <c r="J6109" s="20" t="s">
        <v>391</v>
      </c>
      <c r="K6109" s="20">
        <v>0</v>
      </c>
      <c r="L6109" s="20">
        <v>0</v>
      </c>
      <c r="M6109" s="20" t="s">
        <v>392</v>
      </c>
      <c r="N6109" s="23">
        <v>45044</v>
      </c>
      <c r="O6109" s="23">
        <v>45044</v>
      </c>
    </row>
    <row r="6110" spans="1:15">
      <c r="A6110" s="20" t="s">
        <v>19491</v>
      </c>
      <c r="B6110" s="20" t="s">
        <v>384</v>
      </c>
      <c r="C6110" s="20" t="s">
        <v>19492</v>
      </c>
      <c r="D6110" s="20" t="s">
        <v>19493</v>
      </c>
      <c r="E6110" s="20" t="s">
        <v>387</v>
      </c>
      <c r="F6110" s="20" t="s">
        <v>389</v>
      </c>
      <c r="H6110" s="20" t="s">
        <v>389</v>
      </c>
      <c r="J6110" s="20" t="s">
        <v>397</v>
      </c>
      <c r="K6110" s="20">
        <v>0</v>
      </c>
      <c r="L6110" s="20">
        <v>0</v>
      </c>
      <c r="M6110" s="20" t="s">
        <v>392</v>
      </c>
      <c r="N6110" s="23">
        <v>45044</v>
      </c>
      <c r="O6110" s="23">
        <v>45057</v>
      </c>
    </row>
    <row r="6111" spans="1:15">
      <c r="A6111" s="20" t="s">
        <v>19494</v>
      </c>
      <c r="B6111" s="20" t="s">
        <v>384</v>
      </c>
      <c r="C6111" s="20" t="s">
        <v>19495</v>
      </c>
      <c r="D6111" s="20" t="s">
        <v>19496</v>
      </c>
      <c r="E6111" s="20" t="s">
        <v>450</v>
      </c>
      <c r="F6111" s="20" t="s">
        <v>389</v>
      </c>
      <c r="H6111" s="20" t="s">
        <v>389</v>
      </c>
      <c r="J6111" s="20" t="s">
        <v>397</v>
      </c>
      <c r="K6111" s="20">
        <v>2400</v>
      </c>
      <c r="L6111" s="20">
        <v>116.84</v>
      </c>
      <c r="M6111" s="20" t="s">
        <v>392</v>
      </c>
      <c r="N6111" s="23">
        <v>45044</v>
      </c>
      <c r="O6111" s="23">
        <v>45044</v>
      </c>
    </row>
    <row r="6112" spans="1:15">
      <c r="A6112" s="20" t="s">
        <v>19497</v>
      </c>
      <c r="B6112" s="20" t="s">
        <v>384</v>
      </c>
      <c r="C6112" s="20" t="s">
        <v>19498</v>
      </c>
      <c r="D6112" s="20" t="s">
        <v>19499</v>
      </c>
      <c r="E6112" s="20" t="s">
        <v>387</v>
      </c>
      <c r="F6112" s="20" t="s">
        <v>389</v>
      </c>
      <c r="H6112" s="20" t="s">
        <v>389</v>
      </c>
      <c r="J6112" s="20" t="s">
        <v>397</v>
      </c>
      <c r="K6112" s="20">
        <v>0</v>
      </c>
      <c r="L6112" s="20">
        <v>0</v>
      </c>
      <c r="M6112" s="20" t="s">
        <v>392</v>
      </c>
      <c r="N6112" s="23">
        <v>45044</v>
      </c>
      <c r="O6112" s="23">
        <v>45044</v>
      </c>
    </row>
    <row r="6113" spans="1:15">
      <c r="A6113" s="20" t="s">
        <v>19500</v>
      </c>
      <c r="B6113" s="20" t="s">
        <v>384</v>
      </c>
      <c r="C6113" s="20" t="s">
        <v>19501</v>
      </c>
      <c r="D6113" s="20" t="s">
        <v>19502</v>
      </c>
      <c r="E6113" s="20" t="s">
        <v>478</v>
      </c>
      <c r="F6113" s="20" t="s">
        <v>389</v>
      </c>
      <c r="H6113" s="20" t="s">
        <v>389</v>
      </c>
      <c r="J6113" s="20" t="s">
        <v>391</v>
      </c>
      <c r="K6113" s="20">
        <v>0</v>
      </c>
      <c r="L6113" s="20">
        <v>0</v>
      </c>
      <c r="M6113" s="20" t="s">
        <v>392</v>
      </c>
      <c r="N6113" s="23">
        <v>45044</v>
      </c>
      <c r="O6113" s="23">
        <v>45044</v>
      </c>
    </row>
    <row r="6114" spans="1:15">
      <c r="A6114" s="20" t="s">
        <v>19503</v>
      </c>
      <c r="B6114" s="20" t="s">
        <v>384</v>
      </c>
      <c r="C6114" s="20" t="s">
        <v>19504</v>
      </c>
      <c r="D6114" s="20" t="s">
        <v>19505</v>
      </c>
      <c r="E6114" s="20" t="s">
        <v>478</v>
      </c>
      <c r="F6114" s="20" t="s">
        <v>389</v>
      </c>
      <c r="H6114" s="20" t="s">
        <v>389</v>
      </c>
      <c r="J6114" s="20" t="s">
        <v>391</v>
      </c>
      <c r="K6114" s="20">
        <v>0</v>
      </c>
      <c r="L6114" s="20">
        <v>0</v>
      </c>
      <c r="M6114" s="20" t="s">
        <v>392</v>
      </c>
      <c r="N6114" s="23">
        <v>45044</v>
      </c>
      <c r="O6114" s="23">
        <v>45044</v>
      </c>
    </row>
    <row r="6115" spans="1:15">
      <c r="A6115" s="20" t="s">
        <v>19506</v>
      </c>
      <c r="B6115" s="20" t="s">
        <v>384</v>
      </c>
      <c r="C6115" s="20" t="s">
        <v>19507</v>
      </c>
      <c r="D6115" s="20" t="s">
        <v>19508</v>
      </c>
      <c r="E6115" s="20" t="s">
        <v>478</v>
      </c>
      <c r="F6115" s="20" t="s">
        <v>389</v>
      </c>
      <c r="H6115" s="20" t="s">
        <v>389</v>
      </c>
      <c r="J6115" s="20" t="s">
        <v>391</v>
      </c>
      <c r="K6115" s="20">
        <v>0</v>
      </c>
      <c r="L6115" s="20">
        <v>0</v>
      </c>
      <c r="M6115" s="20" t="s">
        <v>392</v>
      </c>
      <c r="N6115" s="23">
        <v>45044</v>
      </c>
      <c r="O6115" s="23">
        <v>45044</v>
      </c>
    </row>
    <row r="6116" spans="1:15">
      <c r="A6116" s="20" t="s">
        <v>19509</v>
      </c>
      <c r="B6116" s="20" t="s">
        <v>384</v>
      </c>
      <c r="C6116" s="20" t="s">
        <v>19510</v>
      </c>
      <c r="D6116" s="20" t="s">
        <v>19511</v>
      </c>
      <c r="E6116" s="20" t="s">
        <v>478</v>
      </c>
      <c r="F6116" s="20" t="s">
        <v>389</v>
      </c>
      <c r="H6116" s="20" t="s">
        <v>389</v>
      </c>
      <c r="J6116" s="20" t="s">
        <v>397</v>
      </c>
      <c r="K6116" s="20">
        <v>0</v>
      </c>
      <c r="L6116" s="20">
        <v>0</v>
      </c>
      <c r="M6116" s="20" t="s">
        <v>392</v>
      </c>
      <c r="N6116" s="23">
        <v>45046</v>
      </c>
      <c r="O6116" s="23">
        <v>45046</v>
      </c>
    </row>
    <row r="6117" spans="1:15">
      <c r="A6117" s="20" t="s">
        <v>19512</v>
      </c>
      <c r="B6117" s="20" t="s">
        <v>384</v>
      </c>
      <c r="C6117" s="20" t="s">
        <v>19513</v>
      </c>
      <c r="D6117" s="20" t="s">
        <v>19514</v>
      </c>
      <c r="E6117" s="20" t="s">
        <v>427</v>
      </c>
      <c r="F6117" s="20" t="s">
        <v>389</v>
      </c>
      <c r="H6117" s="20" t="s">
        <v>389</v>
      </c>
      <c r="J6117" s="20" t="s">
        <v>391</v>
      </c>
      <c r="K6117" s="20">
        <v>0</v>
      </c>
      <c r="L6117" s="20">
        <v>0</v>
      </c>
      <c r="M6117" s="20" t="s">
        <v>392</v>
      </c>
      <c r="N6117" s="23">
        <v>45047</v>
      </c>
      <c r="O6117" s="23">
        <v>45047</v>
      </c>
    </row>
    <row r="6118" spans="1:15">
      <c r="A6118" s="20" t="s">
        <v>19515</v>
      </c>
      <c r="B6118" s="20" t="s">
        <v>384</v>
      </c>
      <c r="C6118" s="20" t="s">
        <v>19516</v>
      </c>
      <c r="D6118" s="20" t="s">
        <v>19517</v>
      </c>
      <c r="E6118" s="20" t="s">
        <v>387</v>
      </c>
      <c r="F6118" s="20" t="s">
        <v>389</v>
      </c>
      <c r="H6118" s="20" t="s">
        <v>389</v>
      </c>
      <c r="J6118" s="20" t="s">
        <v>397</v>
      </c>
      <c r="K6118" s="20">
        <v>0</v>
      </c>
      <c r="L6118" s="20">
        <v>0</v>
      </c>
      <c r="M6118" s="20" t="s">
        <v>392</v>
      </c>
      <c r="N6118" s="23">
        <v>45047</v>
      </c>
      <c r="O6118" s="23">
        <v>45054</v>
      </c>
    </row>
    <row r="6119" spans="1:15">
      <c r="A6119" s="20" t="s">
        <v>19518</v>
      </c>
      <c r="B6119" s="20" t="s">
        <v>384</v>
      </c>
      <c r="C6119" s="20" t="s">
        <v>19519</v>
      </c>
      <c r="D6119" s="20" t="s">
        <v>19520</v>
      </c>
      <c r="E6119" s="20" t="s">
        <v>450</v>
      </c>
      <c r="F6119" s="20" t="s">
        <v>389</v>
      </c>
      <c r="H6119" s="20" t="s">
        <v>389</v>
      </c>
      <c r="J6119" s="20" t="s">
        <v>397</v>
      </c>
      <c r="K6119" s="20">
        <v>2499</v>
      </c>
      <c r="L6119" s="20">
        <v>0</v>
      </c>
      <c r="M6119" s="20" t="s">
        <v>392</v>
      </c>
      <c r="N6119" s="23">
        <v>45047</v>
      </c>
      <c r="O6119" s="23">
        <v>45050</v>
      </c>
    </row>
    <row r="6120" spans="1:15">
      <c r="A6120" s="20" t="s">
        <v>19521</v>
      </c>
      <c r="B6120" s="20" t="s">
        <v>384</v>
      </c>
      <c r="C6120" s="20" t="s">
        <v>19522</v>
      </c>
      <c r="D6120" s="20" t="s">
        <v>19523</v>
      </c>
      <c r="E6120" s="20" t="s">
        <v>478</v>
      </c>
      <c r="F6120" s="20" t="s">
        <v>389</v>
      </c>
      <c r="H6120" s="20" t="s">
        <v>389</v>
      </c>
      <c r="J6120" s="20" t="s">
        <v>397</v>
      </c>
      <c r="K6120" s="20">
        <v>0</v>
      </c>
      <c r="L6120" s="20">
        <v>0</v>
      </c>
      <c r="M6120" s="20" t="s">
        <v>392</v>
      </c>
      <c r="N6120" s="23">
        <v>45047</v>
      </c>
      <c r="O6120" s="23">
        <v>45047</v>
      </c>
    </row>
    <row r="6121" spans="1:15">
      <c r="A6121" s="20" t="s">
        <v>19524</v>
      </c>
      <c r="B6121" s="20" t="s">
        <v>384</v>
      </c>
      <c r="C6121" s="20" t="s">
        <v>19525</v>
      </c>
      <c r="D6121" s="20" t="s">
        <v>19526</v>
      </c>
      <c r="E6121" s="20" t="s">
        <v>427</v>
      </c>
      <c r="F6121" s="20" t="s">
        <v>389</v>
      </c>
      <c r="H6121" s="20" t="s">
        <v>389</v>
      </c>
      <c r="J6121" s="20" t="s">
        <v>391</v>
      </c>
      <c r="K6121" s="20">
        <v>0</v>
      </c>
      <c r="L6121" s="20">
        <v>0</v>
      </c>
      <c r="M6121" s="20" t="s">
        <v>392</v>
      </c>
      <c r="N6121" s="23">
        <v>45047</v>
      </c>
      <c r="O6121" s="23">
        <v>45047</v>
      </c>
    </row>
    <row r="6122" spans="1:15">
      <c r="A6122" s="20" t="s">
        <v>19527</v>
      </c>
      <c r="B6122" s="20" t="s">
        <v>384</v>
      </c>
      <c r="C6122" s="20" t="s">
        <v>19528</v>
      </c>
      <c r="D6122" s="20" t="s">
        <v>19529</v>
      </c>
      <c r="E6122" s="20" t="s">
        <v>387</v>
      </c>
      <c r="F6122" s="20" t="s">
        <v>389</v>
      </c>
      <c r="H6122" s="20" t="s">
        <v>389</v>
      </c>
      <c r="J6122" s="20" t="s">
        <v>391</v>
      </c>
      <c r="K6122" s="20">
        <v>0</v>
      </c>
      <c r="L6122" s="20">
        <v>0</v>
      </c>
      <c r="M6122" s="20" t="s">
        <v>392</v>
      </c>
      <c r="N6122" s="23">
        <v>45047</v>
      </c>
      <c r="O6122" s="23">
        <v>45047</v>
      </c>
    </row>
    <row r="6123" spans="1:15">
      <c r="A6123" s="20" t="s">
        <v>19530</v>
      </c>
      <c r="B6123" s="20" t="s">
        <v>384</v>
      </c>
      <c r="C6123" s="20" t="s">
        <v>19531</v>
      </c>
      <c r="D6123" s="20" t="s">
        <v>19532</v>
      </c>
      <c r="E6123" s="20" t="s">
        <v>387</v>
      </c>
      <c r="F6123" s="20" t="s">
        <v>389</v>
      </c>
      <c r="H6123" s="20" t="s">
        <v>389</v>
      </c>
      <c r="J6123" s="20" t="s">
        <v>391</v>
      </c>
      <c r="K6123" s="20">
        <v>0</v>
      </c>
      <c r="L6123" s="20">
        <v>0</v>
      </c>
      <c r="M6123" s="20" t="s">
        <v>392</v>
      </c>
      <c r="N6123" s="23">
        <v>45047</v>
      </c>
      <c r="O6123" s="23">
        <v>45047</v>
      </c>
    </row>
    <row r="6124" spans="1:15">
      <c r="A6124" s="20" t="s">
        <v>19533</v>
      </c>
      <c r="B6124" s="20" t="s">
        <v>384</v>
      </c>
      <c r="C6124" s="20" t="s">
        <v>19534</v>
      </c>
      <c r="D6124" s="20" t="s">
        <v>19535</v>
      </c>
      <c r="E6124" s="20" t="s">
        <v>387</v>
      </c>
      <c r="F6124" s="20" t="s">
        <v>389</v>
      </c>
      <c r="H6124" s="20" t="s">
        <v>389</v>
      </c>
      <c r="J6124" s="20" t="s">
        <v>391</v>
      </c>
      <c r="K6124" s="20">
        <v>0</v>
      </c>
      <c r="L6124" s="20">
        <v>0</v>
      </c>
      <c r="M6124" s="20" t="s">
        <v>392</v>
      </c>
      <c r="N6124" s="23">
        <v>45047</v>
      </c>
      <c r="O6124" s="23">
        <v>45047</v>
      </c>
    </row>
    <row r="6125" spans="1:15">
      <c r="A6125" s="20" t="s">
        <v>19536</v>
      </c>
      <c r="B6125" s="20" t="s">
        <v>384</v>
      </c>
      <c r="C6125" s="20" t="s">
        <v>19537</v>
      </c>
      <c r="D6125" s="20" t="s">
        <v>19538</v>
      </c>
      <c r="E6125" s="20" t="s">
        <v>387</v>
      </c>
      <c r="F6125" s="20" t="s">
        <v>389</v>
      </c>
      <c r="H6125" s="20" t="s">
        <v>389</v>
      </c>
      <c r="J6125" s="20" t="s">
        <v>397</v>
      </c>
      <c r="K6125" s="20">
        <v>0</v>
      </c>
      <c r="L6125" s="20">
        <v>0</v>
      </c>
      <c r="M6125" s="20" t="s">
        <v>392</v>
      </c>
      <c r="N6125" s="23">
        <v>45047</v>
      </c>
      <c r="O6125" s="23">
        <v>45047</v>
      </c>
    </row>
    <row r="6126" spans="1:15">
      <c r="A6126" s="20" t="s">
        <v>19539</v>
      </c>
      <c r="B6126" s="20" t="s">
        <v>384</v>
      </c>
      <c r="C6126" s="20" t="s">
        <v>19540</v>
      </c>
      <c r="D6126" s="20" t="s">
        <v>19541</v>
      </c>
      <c r="E6126" s="20" t="s">
        <v>387</v>
      </c>
      <c r="F6126" s="20" t="s">
        <v>389</v>
      </c>
      <c r="H6126" s="20" t="s">
        <v>389</v>
      </c>
      <c r="J6126" s="20" t="s">
        <v>391</v>
      </c>
      <c r="K6126" s="20">
        <v>0</v>
      </c>
      <c r="L6126" s="20">
        <v>0</v>
      </c>
      <c r="M6126" s="20" t="s">
        <v>392</v>
      </c>
      <c r="N6126" s="23">
        <v>45047</v>
      </c>
      <c r="O6126" s="23">
        <v>45047</v>
      </c>
    </row>
    <row r="6127" spans="1:15">
      <c r="A6127" s="20" t="s">
        <v>19542</v>
      </c>
      <c r="B6127" s="20" t="s">
        <v>384</v>
      </c>
      <c r="C6127" s="20" t="s">
        <v>19543</v>
      </c>
      <c r="D6127" s="20" t="s">
        <v>19544</v>
      </c>
      <c r="E6127" s="20" t="s">
        <v>387</v>
      </c>
      <c r="F6127" s="20" t="s">
        <v>389</v>
      </c>
      <c r="H6127" s="20" t="s">
        <v>389</v>
      </c>
      <c r="J6127" s="20" t="s">
        <v>391</v>
      </c>
      <c r="K6127" s="20">
        <v>0</v>
      </c>
      <c r="L6127" s="20">
        <v>0</v>
      </c>
      <c r="M6127" s="20" t="s">
        <v>392</v>
      </c>
      <c r="N6127" s="23">
        <v>45047</v>
      </c>
      <c r="O6127" s="23">
        <v>45047</v>
      </c>
    </row>
    <row r="6128" spans="1:15">
      <c r="A6128" s="20" t="s">
        <v>19545</v>
      </c>
      <c r="B6128" s="20" t="s">
        <v>384</v>
      </c>
      <c r="C6128" s="20" t="s">
        <v>19546</v>
      </c>
      <c r="D6128" s="20" t="s">
        <v>19547</v>
      </c>
      <c r="E6128" s="20" t="s">
        <v>478</v>
      </c>
      <c r="F6128" s="20" t="s">
        <v>389</v>
      </c>
      <c r="H6128" s="20" t="s">
        <v>389</v>
      </c>
      <c r="J6128" s="20" t="s">
        <v>391</v>
      </c>
      <c r="K6128" s="20">
        <v>0</v>
      </c>
      <c r="L6128" s="20">
        <v>0</v>
      </c>
      <c r="M6128" s="20" t="s">
        <v>392</v>
      </c>
      <c r="N6128" s="23">
        <v>45047</v>
      </c>
      <c r="O6128" s="23">
        <v>45047</v>
      </c>
    </row>
    <row r="6129" spans="1:15">
      <c r="A6129" s="20" t="s">
        <v>19548</v>
      </c>
      <c r="B6129" s="20" t="s">
        <v>384</v>
      </c>
      <c r="C6129" s="20" t="s">
        <v>19549</v>
      </c>
      <c r="D6129" s="20" t="s">
        <v>19550</v>
      </c>
      <c r="E6129" s="20" t="s">
        <v>478</v>
      </c>
      <c r="F6129" s="20" t="s">
        <v>389</v>
      </c>
      <c r="H6129" s="20" t="s">
        <v>389</v>
      </c>
      <c r="J6129" s="20" t="s">
        <v>391</v>
      </c>
      <c r="K6129" s="20">
        <v>0</v>
      </c>
      <c r="L6129" s="20">
        <v>0</v>
      </c>
      <c r="M6129" s="20" t="s">
        <v>392</v>
      </c>
      <c r="N6129" s="23">
        <v>45047</v>
      </c>
      <c r="O6129" s="23">
        <v>45047</v>
      </c>
    </row>
    <row r="6130" spans="1:15">
      <c r="A6130" s="20" t="s">
        <v>19551</v>
      </c>
      <c r="B6130" s="20" t="s">
        <v>384</v>
      </c>
      <c r="C6130" s="20" t="s">
        <v>19552</v>
      </c>
      <c r="D6130" s="20" t="s">
        <v>19553</v>
      </c>
      <c r="E6130" s="20" t="s">
        <v>478</v>
      </c>
      <c r="F6130" s="20" t="s">
        <v>389</v>
      </c>
      <c r="H6130" s="20" t="s">
        <v>389</v>
      </c>
      <c r="J6130" s="20" t="s">
        <v>391</v>
      </c>
      <c r="K6130" s="20">
        <v>0</v>
      </c>
      <c r="L6130" s="20">
        <v>0</v>
      </c>
      <c r="M6130" s="20" t="s">
        <v>392</v>
      </c>
      <c r="N6130" s="23">
        <v>45047</v>
      </c>
      <c r="O6130" s="23">
        <v>45047</v>
      </c>
    </row>
    <row r="6131" spans="1:15">
      <c r="A6131" s="20" t="s">
        <v>19554</v>
      </c>
      <c r="B6131" s="20" t="s">
        <v>384</v>
      </c>
      <c r="C6131" s="20" t="s">
        <v>19555</v>
      </c>
      <c r="D6131" s="20" t="s">
        <v>19556</v>
      </c>
      <c r="E6131" s="20" t="s">
        <v>387</v>
      </c>
      <c r="F6131" s="20" t="s">
        <v>389</v>
      </c>
      <c r="H6131" s="20" t="s">
        <v>389</v>
      </c>
      <c r="J6131" s="20" t="s">
        <v>397</v>
      </c>
      <c r="K6131" s="20">
        <v>0</v>
      </c>
      <c r="L6131" s="20">
        <v>0</v>
      </c>
      <c r="M6131" s="20" t="s">
        <v>392</v>
      </c>
      <c r="N6131" s="23">
        <v>45047</v>
      </c>
      <c r="O6131" s="23">
        <v>45047</v>
      </c>
    </row>
    <row r="6132" spans="1:15">
      <c r="A6132" s="20" t="s">
        <v>19557</v>
      </c>
      <c r="B6132" s="20" t="s">
        <v>384</v>
      </c>
      <c r="C6132" s="20" t="s">
        <v>19558</v>
      </c>
      <c r="D6132" s="20" t="s">
        <v>19559</v>
      </c>
      <c r="E6132" s="20" t="s">
        <v>387</v>
      </c>
      <c r="F6132" s="20" t="s">
        <v>389</v>
      </c>
      <c r="H6132" s="20" t="s">
        <v>389</v>
      </c>
      <c r="J6132" s="20" t="s">
        <v>397</v>
      </c>
      <c r="K6132" s="20">
        <v>0</v>
      </c>
      <c r="L6132" s="20">
        <v>0</v>
      </c>
      <c r="M6132" s="20" t="s">
        <v>392</v>
      </c>
      <c r="N6132" s="23">
        <v>45047</v>
      </c>
      <c r="O6132" s="23">
        <v>45047</v>
      </c>
    </row>
    <row r="6133" spans="1:15">
      <c r="A6133" s="20" t="s">
        <v>19560</v>
      </c>
      <c r="B6133" s="20" t="s">
        <v>384</v>
      </c>
      <c r="C6133" s="20" t="s">
        <v>19561</v>
      </c>
      <c r="D6133" s="20" t="s">
        <v>19562</v>
      </c>
      <c r="E6133" s="20" t="s">
        <v>387</v>
      </c>
      <c r="F6133" s="20" t="s">
        <v>389</v>
      </c>
      <c r="H6133" s="20" t="s">
        <v>389</v>
      </c>
      <c r="J6133" s="20" t="s">
        <v>397</v>
      </c>
      <c r="K6133" s="20">
        <v>0</v>
      </c>
      <c r="L6133" s="20">
        <v>0</v>
      </c>
      <c r="M6133" s="20" t="s">
        <v>392</v>
      </c>
      <c r="N6133" s="23">
        <v>45048</v>
      </c>
      <c r="O6133" s="23">
        <v>45048</v>
      </c>
    </row>
    <row r="6134" spans="1:15">
      <c r="A6134" s="20" t="s">
        <v>19563</v>
      </c>
      <c r="B6134" s="20" t="s">
        <v>384</v>
      </c>
      <c r="C6134" s="20" t="s">
        <v>19564</v>
      </c>
      <c r="D6134" s="20" t="s">
        <v>19565</v>
      </c>
      <c r="E6134" s="20" t="s">
        <v>478</v>
      </c>
      <c r="F6134" s="20" t="s">
        <v>389</v>
      </c>
      <c r="H6134" s="20" t="s">
        <v>389</v>
      </c>
      <c r="J6134" s="20" t="s">
        <v>397</v>
      </c>
      <c r="K6134" s="20">
        <v>0</v>
      </c>
      <c r="L6134" s="20">
        <v>0</v>
      </c>
      <c r="M6134" s="20" t="s">
        <v>392</v>
      </c>
      <c r="N6134" s="23">
        <v>45048</v>
      </c>
      <c r="O6134" s="23">
        <v>45048</v>
      </c>
    </row>
    <row r="6135" spans="1:15">
      <c r="A6135" s="20" t="s">
        <v>19566</v>
      </c>
      <c r="B6135" s="20" t="s">
        <v>384</v>
      </c>
      <c r="C6135" s="20" t="s">
        <v>19567</v>
      </c>
      <c r="D6135" s="20" t="s">
        <v>19568</v>
      </c>
      <c r="E6135" s="20" t="s">
        <v>450</v>
      </c>
      <c r="F6135" s="20" t="s">
        <v>389</v>
      </c>
      <c r="H6135" s="20" t="s">
        <v>389</v>
      </c>
      <c r="J6135" s="20" t="s">
        <v>397</v>
      </c>
      <c r="K6135" s="20">
        <v>2400</v>
      </c>
      <c r="L6135" s="20">
        <v>203.07</v>
      </c>
      <c r="M6135" s="20" t="s">
        <v>392</v>
      </c>
      <c r="N6135" s="23">
        <v>45048</v>
      </c>
      <c r="O6135" s="23">
        <v>45050</v>
      </c>
    </row>
    <row r="6136" spans="1:15">
      <c r="A6136" s="20" t="s">
        <v>19569</v>
      </c>
      <c r="B6136" s="20" t="s">
        <v>384</v>
      </c>
      <c r="C6136" s="20" t="s">
        <v>19570</v>
      </c>
      <c r="D6136" s="20" t="s">
        <v>19571</v>
      </c>
      <c r="E6136" s="20" t="s">
        <v>450</v>
      </c>
      <c r="F6136" s="20" t="s">
        <v>19572</v>
      </c>
      <c r="G6136" s="20" t="s">
        <v>3692</v>
      </c>
      <c r="H6136" s="20" t="s">
        <v>19573</v>
      </c>
      <c r="I6136" s="20" t="s">
        <v>390</v>
      </c>
      <c r="J6136" s="20" t="s">
        <v>397</v>
      </c>
      <c r="K6136" s="20">
        <v>2500</v>
      </c>
      <c r="L6136" s="20">
        <v>0</v>
      </c>
      <c r="M6136" s="20" t="s">
        <v>392</v>
      </c>
      <c r="N6136" s="23">
        <v>45048</v>
      </c>
      <c r="O6136" s="23">
        <v>45050</v>
      </c>
    </row>
    <row r="6137" spans="1:15">
      <c r="A6137" s="20" t="s">
        <v>19574</v>
      </c>
      <c r="B6137" s="20" t="s">
        <v>384</v>
      </c>
      <c r="C6137" s="20" t="s">
        <v>19575</v>
      </c>
      <c r="D6137" s="20" t="s">
        <v>19576</v>
      </c>
      <c r="E6137" s="20" t="s">
        <v>478</v>
      </c>
      <c r="F6137" s="20" t="s">
        <v>389</v>
      </c>
      <c r="H6137" s="20" t="s">
        <v>389</v>
      </c>
      <c r="J6137" s="20" t="s">
        <v>391</v>
      </c>
      <c r="K6137" s="20">
        <v>0</v>
      </c>
      <c r="L6137" s="20">
        <v>0</v>
      </c>
      <c r="M6137" s="20" t="s">
        <v>392</v>
      </c>
      <c r="N6137" s="23">
        <v>45048</v>
      </c>
      <c r="O6137" s="23">
        <v>45048</v>
      </c>
    </row>
    <row r="6138" spans="1:15">
      <c r="A6138" s="20" t="s">
        <v>19577</v>
      </c>
      <c r="B6138" s="20" t="s">
        <v>384</v>
      </c>
      <c r="C6138" s="20" t="s">
        <v>19578</v>
      </c>
      <c r="D6138" s="20" t="s">
        <v>19579</v>
      </c>
      <c r="E6138" s="20" t="s">
        <v>478</v>
      </c>
      <c r="F6138" s="20" t="s">
        <v>389</v>
      </c>
      <c r="H6138" s="20" t="s">
        <v>389</v>
      </c>
      <c r="J6138" s="20" t="s">
        <v>391</v>
      </c>
      <c r="K6138" s="20">
        <v>0</v>
      </c>
      <c r="L6138" s="20">
        <v>0</v>
      </c>
      <c r="M6138" s="20" t="s">
        <v>392</v>
      </c>
      <c r="N6138" s="23">
        <v>45048</v>
      </c>
      <c r="O6138" s="23">
        <v>45048</v>
      </c>
    </row>
    <row r="6139" spans="1:15">
      <c r="A6139" s="20" t="s">
        <v>19580</v>
      </c>
      <c r="B6139" s="20" t="s">
        <v>384</v>
      </c>
      <c r="C6139" s="20" t="s">
        <v>19581</v>
      </c>
      <c r="D6139" s="20" t="s">
        <v>19582</v>
      </c>
      <c r="E6139" s="20" t="s">
        <v>478</v>
      </c>
      <c r="F6139" s="20" t="s">
        <v>389</v>
      </c>
      <c r="H6139" s="20" t="s">
        <v>389</v>
      </c>
      <c r="J6139" s="20" t="s">
        <v>391</v>
      </c>
      <c r="K6139" s="20">
        <v>0</v>
      </c>
      <c r="L6139" s="20">
        <v>0</v>
      </c>
      <c r="M6139" s="20" t="s">
        <v>392</v>
      </c>
      <c r="N6139" s="23">
        <v>45048</v>
      </c>
      <c r="O6139" s="23">
        <v>45048</v>
      </c>
    </row>
    <row r="6140" spans="1:15">
      <c r="A6140" s="20" t="s">
        <v>19583</v>
      </c>
      <c r="B6140" s="20" t="s">
        <v>384</v>
      </c>
      <c r="C6140" s="20" t="s">
        <v>19584</v>
      </c>
      <c r="D6140" s="20" t="s">
        <v>19585</v>
      </c>
      <c r="E6140" s="20" t="s">
        <v>478</v>
      </c>
      <c r="F6140" s="20" t="s">
        <v>389</v>
      </c>
      <c r="H6140" s="20" t="s">
        <v>389</v>
      </c>
      <c r="J6140" s="20" t="s">
        <v>391</v>
      </c>
      <c r="K6140" s="20">
        <v>0</v>
      </c>
      <c r="L6140" s="20">
        <v>0</v>
      </c>
      <c r="M6140" s="20" t="s">
        <v>392</v>
      </c>
      <c r="N6140" s="23">
        <v>45048</v>
      </c>
      <c r="O6140" s="23">
        <v>45048</v>
      </c>
    </row>
    <row r="6141" spans="1:15">
      <c r="A6141" s="20" t="s">
        <v>19586</v>
      </c>
      <c r="B6141" s="20" t="s">
        <v>384</v>
      </c>
      <c r="C6141" s="20" t="s">
        <v>19587</v>
      </c>
      <c r="D6141" s="20" t="s">
        <v>19588</v>
      </c>
      <c r="E6141" s="20" t="s">
        <v>387</v>
      </c>
      <c r="F6141" s="20" t="s">
        <v>389</v>
      </c>
      <c r="H6141" s="20" t="s">
        <v>389</v>
      </c>
      <c r="J6141" s="20" t="s">
        <v>391</v>
      </c>
      <c r="K6141" s="20">
        <v>0</v>
      </c>
      <c r="L6141" s="20">
        <v>0</v>
      </c>
      <c r="M6141" s="20" t="s">
        <v>392</v>
      </c>
      <c r="N6141" s="23">
        <v>45048</v>
      </c>
      <c r="O6141" s="23">
        <v>45048</v>
      </c>
    </row>
    <row r="6142" spans="1:15">
      <c r="A6142" s="20" t="s">
        <v>19589</v>
      </c>
      <c r="B6142" s="20" t="s">
        <v>384</v>
      </c>
      <c r="C6142" s="20" t="s">
        <v>19590</v>
      </c>
      <c r="D6142" s="20" t="s">
        <v>19591</v>
      </c>
      <c r="E6142" s="20" t="s">
        <v>478</v>
      </c>
      <c r="F6142" s="20" t="s">
        <v>389</v>
      </c>
      <c r="H6142" s="20" t="s">
        <v>389</v>
      </c>
      <c r="J6142" s="20" t="s">
        <v>397</v>
      </c>
      <c r="K6142" s="20">
        <v>0</v>
      </c>
      <c r="L6142" s="20">
        <v>0</v>
      </c>
      <c r="M6142" s="20" t="s">
        <v>392</v>
      </c>
      <c r="N6142" s="23">
        <v>45048</v>
      </c>
      <c r="O6142" s="23">
        <v>45048</v>
      </c>
    </row>
    <row r="6143" spans="1:15">
      <c r="A6143" s="20" t="s">
        <v>19592</v>
      </c>
      <c r="B6143" s="20" t="s">
        <v>384</v>
      </c>
      <c r="C6143" s="20" t="s">
        <v>19593</v>
      </c>
      <c r="D6143" s="20" t="s">
        <v>19594</v>
      </c>
      <c r="E6143" s="20" t="s">
        <v>427</v>
      </c>
      <c r="F6143" s="20" t="s">
        <v>389</v>
      </c>
      <c r="H6143" s="20" t="s">
        <v>389</v>
      </c>
      <c r="J6143" s="20" t="s">
        <v>391</v>
      </c>
      <c r="K6143" s="20">
        <v>0</v>
      </c>
      <c r="L6143" s="20">
        <v>0</v>
      </c>
      <c r="M6143" s="20" t="s">
        <v>392</v>
      </c>
      <c r="N6143" s="23">
        <v>45048</v>
      </c>
      <c r="O6143" s="23">
        <v>45048</v>
      </c>
    </row>
    <row r="6144" spans="1:15">
      <c r="A6144" s="20" t="s">
        <v>19595</v>
      </c>
      <c r="B6144" s="20" t="s">
        <v>384</v>
      </c>
      <c r="C6144" s="20" t="s">
        <v>19596</v>
      </c>
      <c r="D6144" s="20" t="s">
        <v>19597</v>
      </c>
      <c r="E6144" s="20" t="s">
        <v>387</v>
      </c>
      <c r="F6144" s="20" t="s">
        <v>389</v>
      </c>
      <c r="H6144" s="20" t="s">
        <v>389</v>
      </c>
      <c r="J6144" s="20" t="s">
        <v>397</v>
      </c>
      <c r="K6144" s="20">
        <v>0</v>
      </c>
      <c r="L6144" s="20">
        <v>0</v>
      </c>
      <c r="M6144" s="20" t="s">
        <v>392</v>
      </c>
      <c r="N6144" s="23">
        <v>45048</v>
      </c>
      <c r="O6144" s="23">
        <v>45048</v>
      </c>
    </row>
    <row r="6145" spans="1:15">
      <c r="A6145" s="20" t="s">
        <v>19598</v>
      </c>
      <c r="B6145" s="20" t="s">
        <v>384</v>
      </c>
      <c r="C6145" s="20" t="s">
        <v>19599</v>
      </c>
      <c r="D6145" s="20" t="s">
        <v>19600</v>
      </c>
      <c r="E6145" s="20" t="s">
        <v>387</v>
      </c>
      <c r="F6145" s="20" t="s">
        <v>389</v>
      </c>
      <c r="H6145" s="20" t="s">
        <v>389</v>
      </c>
      <c r="J6145" s="20" t="s">
        <v>397</v>
      </c>
      <c r="K6145" s="20">
        <v>0</v>
      </c>
      <c r="L6145" s="20">
        <v>0</v>
      </c>
      <c r="M6145" s="20" t="s">
        <v>392</v>
      </c>
      <c r="N6145" s="23">
        <v>45048</v>
      </c>
      <c r="O6145" s="23">
        <v>45048</v>
      </c>
    </row>
    <row r="6146" spans="1:15">
      <c r="A6146" s="20" t="s">
        <v>19601</v>
      </c>
      <c r="B6146" s="20" t="s">
        <v>384</v>
      </c>
      <c r="C6146" s="20" t="s">
        <v>19602</v>
      </c>
      <c r="D6146" s="20" t="s">
        <v>19603</v>
      </c>
      <c r="E6146" s="20" t="s">
        <v>387</v>
      </c>
      <c r="F6146" s="20" t="s">
        <v>389</v>
      </c>
      <c r="H6146" s="20" t="s">
        <v>389</v>
      </c>
      <c r="J6146" s="20" t="s">
        <v>391</v>
      </c>
      <c r="K6146" s="20">
        <v>0</v>
      </c>
      <c r="L6146" s="20">
        <v>0</v>
      </c>
      <c r="M6146" s="20" t="s">
        <v>392</v>
      </c>
      <c r="N6146" s="23">
        <v>45048</v>
      </c>
      <c r="O6146" s="23">
        <v>45048</v>
      </c>
    </row>
    <row r="6147" spans="1:15">
      <c r="A6147" s="20" t="s">
        <v>19604</v>
      </c>
      <c r="B6147" s="20" t="s">
        <v>384</v>
      </c>
      <c r="C6147" s="20" t="s">
        <v>19605</v>
      </c>
      <c r="D6147" s="20" t="s">
        <v>19606</v>
      </c>
      <c r="E6147" s="20" t="s">
        <v>387</v>
      </c>
      <c r="F6147" s="20" t="s">
        <v>389</v>
      </c>
      <c r="H6147" s="20" t="s">
        <v>389</v>
      </c>
      <c r="J6147" s="20" t="s">
        <v>391</v>
      </c>
      <c r="K6147" s="20">
        <v>0</v>
      </c>
      <c r="L6147" s="20">
        <v>0</v>
      </c>
      <c r="M6147" s="20" t="s">
        <v>392</v>
      </c>
      <c r="N6147" s="23">
        <v>45048</v>
      </c>
      <c r="O6147" s="23">
        <v>45048</v>
      </c>
    </row>
    <row r="6148" spans="1:15">
      <c r="A6148" s="20" t="s">
        <v>19607</v>
      </c>
      <c r="B6148" s="20" t="s">
        <v>384</v>
      </c>
      <c r="C6148" s="20" t="s">
        <v>19608</v>
      </c>
      <c r="D6148" s="20" t="s">
        <v>19609</v>
      </c>
      <c r="E6148" s="20" t="s">
        <v>387</v>
      </c>
      <c r="F6148" s="20" t="s">
        <v>389</v>
      </c>
      <c r="H6148" s="20" t="s">
        <v>389</v>
      </c>
      <c r="J6148" s="20" t="s">
        <v>397</v>
      </c>
      <c r="K6148" s="20">
        <v>0</v>
      </c>
      <c r="L6148" s="20">
        <v>0</v>
      </c>
      <c r="M6148" s="20" t="s">
        <v>392</v>
      </c>
      <c r="N6148" s="23">
        <v>45048</v>
      </c>
      <c r="O6148" s="23">
        <v>45048</v>
      </c>
    </row>
    <row r="6149" spans="1:15">
      <c r="A6149" s="20" t="s">
        <v>19610</v>
      </c>
      <c r="B6149" s="20" t="s">
        <v>384</v>
      </c>
      <c r="C6149" s="20" t="s">
        <v>19611</v>
      </c>
      <c r="D6149" s="20" t="s">
        <v>19612</v>
      </c>
      <c r="E6149" s="20" t="s">
        <v>387</v>
      </c>
      <c r="F6149" s="20" t="s">
        <v>389</v>
      </c>
      <c r="H6149" s="20" t="s">
        <v>389</v>
      </c>
      <c r="J6149" s="20" t="s">
        <v>391</v>
      </c>
      <c r="K6149" s="20">
        <v>0</v>
      </c>
      <c r="L6149" s="20">
        <v>0</v>
      </c>
      <c r="M6149" s="20" t="s">
        <v>392</v>
      </c>
      <c r="N6149" s="23">
        <v>45048</v>
      </c>
      <c r="O6149" s="23">
        <v>45048</v>
      </c>
    </row>
    <row r="6150" spans="1:15">
      <c r="A6150" s="20" t="s">
        <v>19613</v>
      </c>
      <c r="B6150" s="20" t="s">
        <v>384</v>
      </c>
      <c r="C6150" s="20" t="s">
        <v>19614</v>
      </c>
      <c r="D6150" s="20" t="s">
        <v>19615</v>
      </c>
      <c r="E6150" s="20" t="s">
        <v>387</v>
      </c>
      <c r="F6150" s="20" t="s">
        <v>389</v>
      </c>
      <c r="H6150" s="20" t="s">
        <v>389</v>
      </c>
      <c r="J6150" s="20" t="s">
        <v>391</v>
      </c>
      <c r="K6150" s="20">
        <v>0</v>
      </c>
      <c r="L6150" s="20">
        <v>0</v>
      </c>
      <c r="M6150" s="20" t="s">
        <v>392</v>
      </c>
      <c r="N6150" s="23">
        <v>45048</v>
      </c>
      <c r="O6150" s="23">
        <v>45048</v>
      </c>
    </row>
    <row r="6151" spans="1:15">
      <c r="A6151" s="20" t="s">
        <v>19616</v>
      </c>
      <c r="B6151" s="20" t="s">
        <v>384</v>
      </c>
      <c r="C6151" s="20" t="s">
        <v>19617</v>
      </c>
      <c r="D6151" s="20" t="s">
        <v>19618</v>
      </c>
      <c r="E6151" s="20" t="s">
        <v>387</v>
      </c>
      <c r="F6151" s="20" t="s">
        <v>389</v>
      </c>
      <c r="H6151" s="20" t="s">
        <v>389</v>
      </c>
      <c r="J6151" s="20" t="s">
        <v>391</v>
      </c>
      <c r="K6151" s="20">
        <v>0</v>
      </c>
      <c r="L6151" s="20">
        <v>0</v>
      </c>
      <c r="M6151" s="20" t="s">
        <v>392</v>
      </c>
      <c r="N6151" s="23">
        <v>45048</v>
      </c>
      <c r="O6151" s="23">
        <v>45048</v>
      </c>
    </row>
    <row r="6152" spans="1:15">
      <c r="A6152" s="20" t="s">
        <v>19619</v>
      </c>
      <c r="B6152" s="20" t="s">
        <v>384</v>
      </c>
      <c r="C6152" s="20" t="s">
        <v>19620</v>
      </c>
      <c r="D6152" s="20" t="s">
        <v>19621</v>
      </c>
      <c r="E6152" s="20" t="s">
        <v>478</v>
      </c>
      <c r="F6152" s="20" t="s">
        <v>389</v>
      </c>
      <c r="H6152" s="20" t="s">
        <v>389</v>
      </c>
      <c r="J6152" s="20" t="s">
        <v>397</v>
      </c>
      <c r="K6152" s="20">
        <v>0</v>
      </c>
      <c r="L6152" s="20">
        <v>0</v>
      </c>
      <c r="M6152" s="20" t="s">
        <v>392</v>
      </c>
      <c r="N6152" s="23">
        <v>45048</v>
      </c>
      <c r="O6152" s="23">
        <v>45048</v>
      </c>
    </row>
    <row r="6153" spans="1:15">
      <c r="A6153" s="20" t="s">
        <v>19622</v>
      </c>
      <c r="B6153" s="20" t="s">
        <v>384</v>
      </c>
      <c r="C6153" s="20" t="s">
        <v>19623</v>
      </c>
      <c r="D6153" s="20" t="s">
        <v>19624</v>
      </c>
      <c r="E6153" s="20" t="s">
        <v>387</v>
      </c>
      <c r="F6153" s="20" t="s">
        <v>389</v>
      </c>
      <c r="H6153" s="20" t="s">
        <v>389</v>
      </c>
      <c r="J6153" s="20" t="s">
        <v>391</v>
      </c>
      <c r="K6153" s="20">
        <v>0</v>
      </c>
      <c r="L6153" s="20">
        <v>0</v>
      </c>
      <c r="M6153" s="20" t="s">
        <v>392</v>
      </c>
      <c r="N6153" s="23">
        <v>45048</v>
      </c>
      <c r="O6153" s="23">
        <v>45048</v>
      </c>
    </row>
    <row r="6154" spans="1:15">
      <c r="A6154" s="20" t="s">
        <v>19625</v>
      </c>
      <c r="B6154" s="20" t="s">
        <v>384</v>
      </c>
      <c r="C6154" s="20" t="s">
        <v>19626</v>
      </c>
      <c r="D6154" s="20" t="s">
        <v>19627</v>
      </c>
      <c r="E6154" s="20" t="s">
        <v>387</v>
      </c>
      <c r="F6154" s="20" t="s">
        <v>389</v>
      </c>
      <c r="H6154" s="20" t="s">
        <v>389</v>
      </c>
      <c r="J6154" s="20" t="s">
        <v>397</v>
      </c>
      <c r="K6154" s="20">
        <v>0</v>
      </c>
      <c r="L6154" s="20">
        <v>0</v>
      </c>
      <c r="M6154" s="20" t="s">
        <v>392</v>
      </c>
      <c r="N6154" s="23">
        <v>45048</v>
      </c>
      <c r="O6154" s="23">
        <v>45048</v>
      </c>
    </row>
    <row r="6155" spans="1:15">
      <c r="A6155" s="20" t="s">
        <v>19628</v>
      </c>
      <c r="B6155" s="20" t="s">
        <v>384</v>
      </c>
      <c r="C6155" s="20" t="s">
        <v>19629</v>
      </c>
      <c r="D6155" s="20" t="s">
        <v>19630</v>
      </c>
      <c r="E6155" s="20" t="s">
        <v>387</v>
      </c>
      <c r="F6155" s="20" t="s">
        <v>389</v>
      </c>
      <c r="H6155" s="20" t="s">
        <v>389</v>
      </c>
      <c r="J6155" s="20" t="s">
        <v>391</v>
      </c>
      <c r="K6155" s="20">
        <v>0</v>
      </c>
      <c r="L6155" s="20">
        <v>0</v>
      </c>
      <c r="M6155" s="20" t="s">
        <v>392</v>
      </c>
      <c r="N6155" s="23">
        <v>45048</v>
      </c>
      <c r="O6155" s="23">
        <v>45048</v>
      </c>
    </row>
    <row r="6156" spans="1:15">
      <c r="A6156" s="20" t="s">
        <v>19631</v>
      </c>
      <c r="B6156" s="20" t="s">
        <v>384</v>
      </c>
      <c r="C6156" s="20" t="s">
        <v>19632</v>
      </c>
      <c r="D6156" s="20" t="s">
        <v>19633</v>
      </c>
      <c r="E6156" s="20" t="s">
        <v>478</v>
      </c>
      <c r="F6156" s="20" t="s">
        <v>389</v>
      </c>
      <c r="H6156" s="20" t="s">
        <v>389</v>
      </c>
      <c r="J6156" s="20" t="s">
        <v>391</v>
      </c>
      <c r="K6156" s="20">
        <v>0</v>
      </c>
      <c r="L6156" s="20">
        <v>0</v>
      </c>
      <c r="M6156" s="20" t="s">
        <v>392</v>
      </c>
      <c r="N6156" s="23">
        <v>45049</v>
      </c>
      <c r="O6156" s="23">
        <v>45049</v>
      </c>
    </row>
    <row r="6157" spans="1:15">
      <c r="A6157" s="20" t="s">
        <v>19634</v>
      </c>
      <c r="B6157" s="20" t="s">
        <v>384</v>
      </c>
      <c r="C6157" s="20" t="s">
        <v>19635</v>
      </c>
      <c r="D6157" s="20" t="s">
        <v>19636</v>
      </c>
      <c r="E6157" s="20" t="s">
        <v>478</v>
      </c>
      <c r="F6157" s="20" t="s">
        <v>389</v>
      </c>
      <c r="H6157" s="20" t="s">
        <v>389</v>
      </c>
      <c r="J6157" s="20" t="s">
        <v>391</v>
      </c>
      <c r="K6157" s="20">
        <v>0</v>
      </c>
      <c r="L6157" s="20">
        <v>0</v>
      </c>
      <c r="M6157" s="20" t="s">
        <v>392</v>
      </c>
      <c r="N6157" s="23">
        <v>45049</v>
      </c>
      <c r="O6157" s="23">
        <v>45049</v>
      </c>
    </row>
    <row r="6158" spans="1:15">
      <c r="A6158" s="20" t="s">
        <v>19637</v>
      </c>
      <c r="B6158" s="20" t="s">
        <v>384</v>
      </c>
      <c r="C6158" s="20" t="s">
        <v>19638</v>
      </c>
      <c r="D6158" s="20" t="s">
        <v>19639</v>
      </c>
      <c r="E6158" s="20" t="s">
        <v>478</v>
      </c>
      <c r="F6158" s="20" t="s">
        <v>389</v>
      </c>
      <c r="H6158" s="20" t="s">
        <v>389</v>
      </c>
      <c r="J6158" s="20" t="s">
        <v>391</v>
      </c>
      <c r="K6158" s="20">
        <v>0</v>
      </c>
      <c r="L6158" s="20">
        <v>0</v>
      </c>
      <c r="M6158" s="20" t="s">
        <v>392</v>
      </c>
      <c r="N6158" s="23">
        <v>45049</v>
      </c>
      <c r="O6158" s="23">
        <v>45049</v>
      </c>
    </row>
    <row r="6159" spans="1:15">
      <c r="A6159" s="20" t="s">
        <v>19640</v>
      </c>
      <c r="B6159" s="20" t="s">
        <v>384</v>
      </c>
      <c r="C6159" s="20" t="s">
        <v>19641</v>
      </c>
      <c r="D6159" s="20" t="s">
        <v>19642</v>
      </c>
      <c r="E6159" s="20" t="s">
        <v>387</v>
      </c>
      <c r="F6159" s="20" t="s">
        <v>389</v>
      </c>
      <c r="H6159" s="20" t="s">
        <v>389</v>
      </c>
      <c r="J6159" s="20" t="s">
        <v>397</v>
      </c>
      <c r="K6159" s="20">
        <v>0</v>
      </c>
      <c r="L6159" s="20">
        <v>0</v>
      </c>
      <c r="M6159" s="20" t="s">
        <v>392</v>
      </c>
      <c r="N6159" s="23">
        <v>45049</v>
      </c>
      <c r="O6159" s="23">
        <v>45049</v>
      </c>
    </row>
    <row r="6160" spans="1:15">
      <c r="A6160" s="20" t="s">
        <v>19643</v>
      </c>
      <c r="B6160" s="20" t="s">
        <v>384</v>
      </c>
      <c r="C6160" s="20" t="s">
        <v>19644</v>
      </c>
      <c r="D6160" s="20" t="s">
        <v>19645</v>
      </c>
      <c r="E6160" s="20" t="s">
        <v>478</v>
      </c>
      <c r="F6160" s="20" t="s">
        <v>389</v>
      </c>
      <c r="H6160" s="20" t="s">
        <v>389</v>
      </c>
      <c r="J6160" s="20" t="s">
        <v>391</v>
      </c>
      <c r="K6160" s="20">
        <v>0</v>
      </c>
      <c r="L6160" s="20">
        <v>0</v>
      </c>
      <c r="M6160" s="20" t="s">
        <v>392</v>
      </c>
      <c r="N6160" s="23">
        <v>45049</v>
      </c>
      <c r="O6160" s="23">
        <v>45049</v>
      </c>
    </row>
    <row r="6161" spans="1:15">
      <c r="A6161" s="20" t="s">
        <v>19646</v>
      </c>
      <c r="B6161" s="20" t="s">
        <v>384</v>
      </c>
      <c r="C6161" s="20" t="s">
        <v>19647</v>
      </c>
      <c r="D6161" s="20" t="s">
        <v>19648</v>
      </c>
      <c r="E6161" s="20" t="s">
        <v>478</v>
      </c>
      <c r="F6161" s="20" t="s">
        <v>389</v>
      </c>
      <c r="H6161" s="20" t="s">
        <v>389</v>
      </c>
      <c r="J6161" s="20" t="s">
        <v>397</v>
      </c>
      <c r="K6161" s="20">
        <v>0</v>
      </c>
      <c r="L6161" s="20">
        <v>0</v>
      </c>
      <c r="M6161" s="20" t="s">
        <v>392</v>
      </c>
      <c r="N6161" s="23">
        <v>45049</v>
      </c>
      <c r="O6161" s="23">
        <v>45049</v>
      </c>
    </row>
    <row r="6162" spans="1:15">
      <c r="A6162" s="20" t="s">
        <v>19649</v>
      </c>
      <c r="B6162" s="20" t="s">
        <v>384</v>
      </c>
      <c r="C6162" s="20" t="s">
        <v>19650</v>
      </c>
      <c r="D6162" s="20" t="s">
        <v>19651</v>
      </c>
      <c r="E6162" s="20" t="s">
        <v>387</v>
      </c>
      <c r="F6162" s="20" t="s">
        <v>389</v>
      </c>
      <c r="H6162" s="20" t="s">
        <v>389</v>
      </c>
      <c r="J6162" s="20" t="s">
        <v>397</v>
      </c>
      <c r="K6162" s="20">
        <v>0</v>
      </c>
      <c r="L6162" s="20">
        <v>0</v>
      </c>
      <c r="M6162" s="20" t="s">
        <v>392</v>
      </c>
      <c r="N6162" s="23">
        <v>45049</v>
      </c>
      <c r="O6162" s="23">
        <v>45049</v>
      </c>
    </row>
    <row r="6163" spans="1:15">
      <c r="A6163" s="20" t="s">
        <v>19652</v>
      </c>
      <c r="B6163" s="20" t="s">
        <v>384</v>
      </c>
      <c r="C6163" s="20" t="s">
        <v>19653</v>
      </c>
      <c r="D6163" s="20" t="s">
        <v>19654</v>
      </c>
      <c r="E6163" s="20" t="s">
        <v>450</v>
      </c>
      <c r="F6163" s="20" t="s">
        <v>389</v>
      </c>
      <c r="H6163" s="20" t="s">
        <v>389</v>
      </c>
      <c r="J6163" s="20" t="s">
        <v>397</v>
      </c>
      <c r="K6163" s="20">
        <v>2499</v>
      </c>
      <c r="L6163" s="20">
        <v>193.54</v>
      </c>
      <c r="M6163" s="20" t="s">
        <v>392</v>
      </c>
      <c r="N6163" s="23">
        <v>45049</v>
      </c>
      <c r="O6163" s="23">
        <v>45050</v>
      </c>
    </row>
    <row r="6164" spans="1:15">
      <c r="A6164" s="20" t="s">
        <v>19655</v>
      </c>
      <c r="B6164" s="20" t="s">
        <v>384</v>
      </c>
      <c r="C6164" s="20" t="s">
        <v>19656</v>
      </c>
      <c r="D6164" s="20" t="s">
        <v>19657</v>
      </c>
      <c r="E6164" s="20" t="s">
        <v>387</v>
      </c>
      <c r="F6164" s="20" t="s">
        <v>389</v>
      </c>
      <c r="H6164" s="20" t="s">
        <v>389</v>
      </c>
      <c r="J6164" s="20" t="s">
        <v>391</v>
      </c>
      <c r="K6164" s="20">
        <v>0</v>
      </c>
      <c r="L6164" s="20">
        <v>0</v>
      </c>
      <c r="M6164" s="20" t="s">
        <v>392</v>
      </c>
      <c r="N6164" s="23">
        <v>45049</v>
      </c>
      <c r="O6164" s="23">
        <v>45049</v>
      </c>
    </row>
    <row r="6165" spans="1:15">
      <c r="A6165" s="20" t="s">
        <v>19658</v>
      </c>
      <c r="B6165" s="20" t="s">
        <v>384</v>
      </c>
      <c r="C6165" s="20" t="s">
        <v>19659</v>
      </c>
      <c r="D6165" s="20" t="s">
        <v>19660</v>
      </c>
      <c r="E6165" s="20" t="s">
        <v>387</v>
      </c>
      <c r="F6165" s="20" t="s">
        <v>389</v>
      </c>
      <c r="H6165" s="20" t="s">
        <v>389</v>
      </c>
      <c r="J6165" s="20" t="s">
        <v>397</v>
      </c>
      <c r="K6165" s="20">
        <v>0</v>
      </c>
      <c r="L6165" s="20">
        <v>0</v>
      </c>
      <c r="M6165" s="20" t="s">
        <v>392</v>
      </c>
      <c r="N6165" s="23">
        <v>45049</v>
      </c>
      <c r="O6165" s="23">
        <v>45050</v>
      </c>
    </row>
    <row r="6166" spans="1:15">
      <c r="A6166" s="20" t="s">
        <v>19661</v>
      </c>
      <c r="B6166" s="20" t="s">
        <v>384</v>
      </c>
      <c r="C6166" s="20" t="s">
        <v>19662</v>
      </c>
      <c r="D6166" s="20" t="s">
        <v>19663</v>
      </c>
      <c r="E6166" s="20" t="s">
        <v>387</v>
      </c>
      <c r="F6166" s="20" t="s">
        <v>389</v>
      </c>
      <c r="H6166" s="20" t="s">
        <v>389</v>
      </c>
      <c r="J6166" s="20" t="s">
        <v>397</v>
      </c>
      <c r="K6166" s="20">
        <v>0</v>
      </c>
      <c r="L6166" s="20">
        <v>0</v>
      </c>
      <c r="M6166" s="20" t="s">
        <v>392</v>
      </c>
      <c r="N6166" s="23">
        <v>45049</v>
      </c>
      <c r="O6166" s="23">
        <v>45049</v>
      </c>
    </row>
    <row r="6167" spans="1:15">
      <c r="A6167" s="20" t="s">
        <v>19664</v>
      </c>
      <c r="B6167" s="20" t="s">
        <v>384</v>
      </c>
      <c r="C6167" s="20" t="s">
        <v>19665</v>
      </c>
      <c r="D6167" s="20" t="s">
        <v>19666</v>
      </c>
      <c r="E6167" s="20" t="s">
        <v>478</v>
      </c>
      <c r="F6167" s="20" t="s">
        <v>389</v>
      </c>
      <c r="H6167" s="20" t="s">
        <v>389</v>
      </c>
      <c r="J6167" s="20" t="s">
        <v>397</v>
      </c>
      <c r="K6167" s="20">
        <v>0</v>
      </c>
      <c r="L6167" s="20">
        <v>0</v>
      </c>
      <c r="M6167" s="20" t="s">
        <v>392</v>
      </c>
      <c r="N6167" s="23">
        <v>45049</v>
      </c>
      <c r="O6167" s="23">
        <v>45049</v>
      </c>
    </row>
    <row r="6168" spans="1:15">
      <c r="A6168" s="20" t="s">
        <v>19667</v>
      </c>
      <c r="B6168" s="20" t="s">
        <v>384</v>
      </c>
      <c r="C6168" s="20" t="s">
        <v>19668</v>
      </c>
      <c r="D6168" s="20" t="s">
        <v>19669</v>
      </c>
      <c r="E6168" s="20" t="s">
        <v>478</v>
      </c>
      <c r="F6168" s="20" t="s">
        <v>389</v>
      </c>
      <c r="H6168" s="20" t="s">
        <v>389</v>
      </c>
      <c r="J6168" s="20" t="s">
        <v>391</v>
      </c>
      <c r="K6168" s="20">
        <v>0</v>
      </c>
      <c r="L6168" s="20">
        <v>0</v>
      </c>
      <c r="M6168" s="20" t="s">
        <v>392</v>
      </c>
      <c r="N6168" s="23">
        <v>45049</v>
      </c>
      <c r="O6168" s="23">
        <v>45049</v>
      </c>
    </row>
    <row r="6169" spans="1:15">
      <c r="A6169" s="20" t="s">
        <v>19670</v>
      </c>
      <c r="B6169" s="20" t="s">
        <v>384</v>
      </c>
      <c r="C6169" s="20" t="s">
        <v>19671</v>
      </c>
      <c r="D6169" s="20" t="s">
        <v>19672</v>
      </c>
      <c r="E6169" s="20" t="s">
        <v>478</v>
      </c>
      <c r="F6169" s="20" t="s">
        <v>389</v>
      </c>
      <c r="H6169" s="20" t="s">
        <v>389</v>
      </c>
      <c r="J6169" s="20" t="s">
        <v>391</v>
      </c>
      <c r="K6169" s="20">
        <v>0</v>
      </c>
      <c r="L6169" s="20">
        <v>0</v>
      </c>
      <c r="M6169" s="20" t="s">
        <v>392</v>
      </c>
      <c r="N6169" s="23">
        <v>45049</v>
      </c>
      <c r="O6169" s="23">
        <v>45049</v>
      </c>
    </row>
    <row r="6170" spans="1:15">
      <c r="A6170" s="20" t="s">
        <v>19673</v>
      </c>
      <c r="B6170" s="20" t="s">
        <v>384</v>
      </c>
      <c r="C6170" s="20" t="s">
        <v>19674</v>
      </c>
      <c r="D6170" s="20" t="s">
        <v>19675</v>
      </c>
      <c r="E6170" s="20" t="s">
        <v>478</v>
      </c>
      <c r="F6170" s="20" t="s">
        <v>389</v>
      </c>
      <c r="H6170" s="20" t="s">
        <v>389</v>
      </c>
      <c r="J6170" s="20" t="s">
        <v>397</v>
      </c>
      <c r="K6170" s="20">
        <v>0</v>
      </c>
      <c r="L6170" s="20">
        <v>0</v>
      </c>
      <c r="M6170" s="20" t="s">
        <v>392</v>
      </c>
      <c r="N6170" s="23">
        <v>45049</v>
      </c>
      <c r="O6170" s="23">
        <v>45049</v>
      </c>
    </row>
    <row r="6171" spans="1:15">
      <c r="A6171" s="20" t="s">
        <v>19676</v>
      </c>
      <c r="B6171" s="20" t="s">
        <v>384</v>
      </c>
      <c r="C6171" s="20" t="s">
        <v>19677</v>
      </c>
      <c r="D6171" s="20" t="s">
        <v>19678</v>
      </c>
      <c r="E6171" s="20" t="s">
        <v>427</v>
      </c>
      <c r="F6171" s="20" t="s">
        <v>389</v>
      </c>
      <c r="H6171" s="20" t="s">
        <v>389</v>
      </c>
      <c r="J6171" s="20" t="s">
        <v>391</v>
      </c>
      <c r="K6171" s="20">
        <v>0</v>
      </c>
      <c r="L6171" s="20">
        <v>0</v>
      </c>
      <c r="M6171" s="20" t="s">
        <v>392</v>
      </c>
      <c r="N6171" s="23">
        <v>45049</v>
      </c>
      <c r="O6171" s="23">
        <v>45049</v>
      </c>
    </row>
    <row r="6172" spans="1:15">
      <c r="A6172" s="20" t="s">
        <v>19679</v>
      </c>
      <c r="B6172" s="20" t="s">
        <v>384</v>
      </c>
      <c r="C6172" s="20" t="s">
        <v>19680</v>
      </c>
      <c r="D6172" s="20" t="s">
        <v>19681</v>
      </c>
      <c r="E6172" s="20" t="s">
        <v>387</v>
      </c>
      <c r="F6172" s="20" t="s">
        <v>389</v>
      </c>
      <c r="H6172" s="20" t="s">
        <v>389</v>
      </c>
      <c r="J6172" s="20" t="s">
        <v>397</v>
      </c>
      <c r="K6172" s="20">
        <v>0</v>
      </c>
      <c r="L6172" s="20">
        <v>0</v>
      </c>
      <c r="M6172" s="20" t="s">
        <v>392</v>
      </c>
      <c r="N6172" s="23">
        <v>45049</v>
      </c>
      <c r="O6172" s="23">
        <v>45049</v>
      </c>
    </row>
    <row r="6173" spans="1:15">
      <c r="A6173" s="20" t="s">
        <v>19682</v>
      </c>
      <c r="B6173" s="20" t="s">
        <v>384</v>
      </c>
      <c r="C6173" s="20" t="s">
        <v>19683</v>
      </c>
      <c r="D6173" s="20" t="s">
        <v>19684</v>
      </c>
      <c r="E6173" s="20" t="s">
        <v>387</v>
      </c>
      <c r="F6173" s="20" t="s">
        <v>389</v>
      </c>
      <c r="H6173" s="20" t="s">
        <v>389</v>
      </c>
      <c r="J6173" s="20" t="s">
        <v>397</v>
      </c>
      <c r="K6173" s="20">
        <v>0</v>
      </c>
      <c r="L6173" s="20">
        <v>0</v>
      </c>
      <c r="M6173" s="20" t="s">
        <v>392</v>
      </c>
      <c r="N6173" s="23">
        <v>45049</v>
      </c>
      <c r="O6173" s="23">
        <v>45049</v>
      </c>
    </row>
    <row r="6174" spans="1:15">
      <c r="A6174" s="20" t="s">
        <v>19685</v>
      </c>
      <c r="B6174" s="20" t="s">
        <v>384</v>
      </c>
      <c r="C6174" s="20" t="s">
        <v>19686</v>
      </c>
      <c r="D6174" s="20" t="s">
        <v>19687</v>
      </c>
      <c r="E6174" s="20" t="s">
        <v>387</v>
      </c>
      <c r="F6174" s="20" t="s">
        <v>389</v>
      </c>
      <c r="H6174" s="20" t="s">
        <v>389</v>
      </c>
      <c r="J6174" s="20" t="s">
        <v>391</v>
      </c>
      <c r="K6174" s="20">
        <v>0</v>
      </c>
      <c r="L6174" s="20">
        <v>0</v>
      </c>
      <c r="M6174" s="20" t="s">
        <v>392</v>
      </c>
      <c r="N6174" s="23">
        <v>45049</v>
      </c>
      <c r="O6174" s="23">
        <v>45049</v>
      </c>
    </row>
    <row r="6175" spans="1:15">
      <c r="A6175" s="20" t="s">
        <v>19688</v>
      </c>
      <c r="B6175" s="20" t="s">
        <v>384</v>
      </c>
      <c r="C6175" s="20" t="s">
        <v>19689</v>
      </c>
      <c r="D6175" s="20" t="s">
        <v>19690</v>
      </c>
      <c r="E6175" s="20" t="s">
        <v>387</v>
      </c>
      <c r="F6175" s="20" t="s">
        <v>389</v>
      </c>
      <c r="H6175" s="20" t="s">
        <v>389</v>
      </c>
      <c r="J6175" s="20" t="s">
        <v>397</v>
      </c>
      <c r="K6175" s="20">
        <v>0</v>
      </c>
      <c r="L6175" s="20">
        <v>259.76</v>
      </c>
      <c r="M6175" s="20" t="s">
        <v>428</v>
      </c>
      <c r="N6175" s="23">
        <v>45049</v>
      </c>
      <c r="O6175" s="23">
        <v>45049</v>
      </c>
    </row>
    <row r="6176" spans="1:15">
      <c r="A6176" s="20" t="s">
        <v>19691</v>
      </c>
      <c r="B6176" s="20" t="s">
        <v>384</v>
      </c>
      <c r="C6176" s="20" t="s">
        <v>19692</v>
      </c>
      <c r="D6176" s="20" t="s">
        <v>19693</v>
      </c>
      <c r="E6176" s="20" t="s">
        <v>387</v>
      </c>
      <c r="F6176" s="20" t="s">
        <v>389</v>
      </c>
      <c r="H6176" s="20" t="s">
        <v>389</v>
      </c>
      <c r="J6176" s="20" t="s">
        <v>397</v>
      </c>
      <c r="K6176" s="20">
        <v>0</v>
      </c>
      <c r="L6176" s="20">
        <v>0</v>
      </c>
      <c r="M6176" s="20" t="s">
        <v>392</v>
      </c>
      <c r="N6176" s="23">
        <v>45049</v>
      </c>
      <c r="O6176" s="23">
        <v>45049</v>
      </c>
    </row>
    <row r="6177" spans="1:15">
      <c r="A6177" s="20" t="s">
        <v>19694</v>
      </c>
      <c r="B6177" s="20" t="s">
        <v>384</v>
      </c>
      <c r="C6177" s="20" t="s">
        <v>19695</v>
      </c>
      <c r="D6177" s="20" t="s">
        <v>19696</v>
      </c>
      <c r="E6177" s="20" t="s">
        <v>387</v>
      </c>
      <c r="F6177" s="20" t="s">
        <v>389</v>
      </c>
      <c r="H6177" s="20" t="s">
        <v>389</v>
      </c>
      <c r="J6177" s="20" t="s">
        <v>397</v>
      </c>
      <c r="K6177" s="20">
        <v>0</v>
      </c>
      <c r="L6177" s="20">
        <v>0</v>
      </c>
      <c r="M6177" s="20" t="s">
        <v>392</v>
      </c>
      <c r="N6177" s="23">
        <v>45049</v>
      </c>
      <c r="O6177" s="23">
        <v>45049</v>
      </c>
    </row>
    <row r="6178" spans="1:15">
      <c r="A6178" s="20" t="s">
        <v>19697</v>
      </c>
      <c r="B6178" s="20" t="s">
        <v>384</v>
      </c>
      <c r="C6178" s="20" t="s">
        <v>19698</v>
      </c>
      <c r="D6178" s="20" t="s">
        <v>19699</v>
      </c>
      <c r="E6178" s="20" t="s">
        <v>387</v>
      </c>
      <c r="F6178" s="20" t="s">
        <v>389</v>
      </c>
      <c r="H6178" s="20" t="s">
        <v>389</v>
      </c>
      <c r="J6178" s="20" t="s">
        <v>391</v>
      </c>
      <c r="K6178" s="20">
        <v>0</v>
      </c>
      <c r="L6178" s="20">
        <v>0</v>
      </c>
      <c r="M6178" s="20" t="s">
        <v>392</v>
      </c>
      <c r="N6178" s="23">
        <v>45049</v>
      </c>
      <c r="O6178" s="23">
        <v>45049</v>
      </c>
    </row>
    <row r="6179" spans="1:15">
      <c r="A6179" s="20" t="s">
        <v>19700</v>
      </c>
      <c r="B6179" s="20" t="s">
        <v>384</v>
      </c>
      <c r="C6179" s="20" t="s">
        <v>19701</v>
      </c>
      <c r="D6179" s="20" t="s">
        <v>19702</v>
      </c>
      <c r="E6179" s="20" t="s">
        <v>387</v>
      </c>
      <c r="F6179" s="20" t="s">
        <v>389</v>
      </c>
      <c r="H6179" s="20" t="s">
        <v>389</v>
      </c>
      <c r="J6179" s="20" t="s">
        <v>397</v>
      </c>
      <c r="K6179" s="20">
        <v>0</v>
      </c>
      <c r="L6179" s="20">
        <v>311.75</v>
      </c>
      <c r="M6179" s="20" t="s">
        <v>428</v>
      </c>
      <c r="N6179" s="23">
        <v>45049</v>
      </c>
      <c r="O6179" s="23">
        <v>45068</v>
      </c>
    </row>
    <row r="6180" spans="1:15">
      <c r="A6180" s="20" t="s">
        <v>19703</v>
      </c>
      <c r="B6180" s="20" t="s">
        <v>384</v>
      </c>
      <c r="C6180" s="20" t="s">
        <v>19704</v>
      </c>
      <c r="D6180" s="20" t="s">
        <v>19705</v>
      </c>
      <c r="E6180" s="20" t="s">
        <v>387</v>
      </c>
      <c r="F6180" s="20" t="s">
        <v>389</v>
      </c>
      <c r="H6180" s="20" t="s">
        <v>389</v>
      </c>
      <c r="J6180" s="20" t="s">
        <v>391</v>
      </c>
      <c r="K6180" s="20">
        <v>0</v>
      </c>
      <c r="L6180" s="20">
        <v>211.82</v>
      </c>
      <c r="M6180" s="20" t="s">
        <v>428</v>
      </c>
      <c r="N6180" s="23">
        <v>45049</v>
      </c>
      <c r="O6180" s="23">
        <v>45049</v>
      </c>
    </row>
    <row r="6181" spans="1:15">
      <c r="A6181" s="20" t="s">
        <v>19706</v>
      </c>
      <c r="B6181" s="20" t="s">
        <v>384</v>
      </c>
      <c r="C6181" s="20" t="s">
        <v>19707</v>
      </c>
      <c r="D6181" s="20" t="s">
        <v>19708</v>
      </c>
      <c r="E6181" s="20" t="s">
        <v>387</v>
      </c>
      <c r="F6181" s="20" t="s">
        <v>389</v>
      </c>
      <c r="H6181" s="20" t="s">
        <v>389</v>
      </c>
      <c r="J6181" s="20" t="s">
        <v>397</v>
      </c>
      <c r="K6181" s="20">
        <v>0</v>
      </c>
      <c r="L6181" s="20">
        <v>0</v>
      </c>
      <c r="M6181" s="20" t="s">
        <v>392</v>
      </c>
      <c r="N6181" s="23">
        <v>45049</v>
      </c>
      <c r="O6181" s="23">
        <v>45049</v>
      </c>
    </row>
    <row r="6182" spans="1:15">
      <c r="A6182" s="20" t="s">
        <v>19709</v>
      </c>
      <c r="B6182" s="20" t="s">
        <v>384</v>
      </c>
      <c r="C6182" s="20" t="s">
        <v>19710</v>
      </c>
      <c r="D6182" s="20" t="s">
        <v>19711</v>
      </c>
      <c r="E6182" s="20" t="s">
        <v>387</v>
      </c>
      <c r="F6182" s="20" t="s">
        <v>389</v>
      </c>
      <c r="H6182" s="20" t="s">
        <v>389</v>
      </c>
      <c r="J6182" s="20" t="s">
        <v>397</v>
      </c>
      <c r="K6182" s="20">
        <v>0</v>
      </c>
      <c r="L6182" s="20">
        <v>0</v>
      </c>
      <c r="M6182" s="20" t="s">
        <v>392</v>
      </c>
      <c r="N6182" s="23">
        <v>45049</v>
      </c>
      <c r="O6182" s="23">
        <v>45049</v>
      </c>
    </row>
    <row r="6183" spans="1:15">
      <c r="A6183" s="20" t="s">
        <v>19712</v>
      </c>
      <c r="B6183" s="20" t="s">
        <v>384</v>
      </c>
      <c r="C6183" s="20" t="s">
        <v>19713</v>
      </c>
      <c r="D6183" s="20" t="s">
        <v>19714</v>
      </c>
      <c r="E6183" s="20" t="s">
        <v>387</v>
      </c>
      <c r="F6183" s="20" t="s">
        <v>389</v>
      </c>
      <c r="H6183" s="20" t="s">
        <v>389</v>
      </c>
      <c r="J6183" s="20" t="s">
        <v>391</v>
      </c>
      <c r="K6183" s="20">
        <v>0</v>
      </c>
      <c r="L6183" s="20">
        <v>0</v>
      </c>
      <c r="M6183" s="20" t="s">
        <v>392</v>
      </c>
      <c r="N6183" s="23">
        <v>45049</v>
      </c>
      <c r="O6183" s="23">
        <v>45049</v>
      </c>
    </row>
    <row r="6184" spans="1:15">
      <c r="A6184" s="20" t="s">
        <v>19715</v>
      </c>
      <c r="B6184" s="20" t="s">
        <v>384</v>
      </c>
      <c r="C6184" s="20" t="s">
        <v>19716</v>
      </c>
      <c r="D6184" s="20" t="s">
        <v>19717</v>
      </c>
      <c r="E6184" s="20" t="s">
        <v>387</v>
      </c>
      <c r="F6184" s="20" t="s">
        <v>389</v>
      </c>
      <c r="H6184" s="20" t="s">
        <v>389</v>
      </c>
      <c r="J6184" s="20" t="s">
        <v>397</v>
      </c>
      <c r="K6184" s="20">
        <v>0</v>
      </c>
      <c r="L6184" s="20">
        <v>0</v>
      </c>
      <c r="M6184" s="20" t="s">
        <v>392</v>
      </c>
      <c r="N6184" s="23">
        <v>45049</v>
      </c>
      <c r="O6184" s="23">
        <v>45062</v>
      </c>
    </row>
    <row r="6185" spans="1:15">
      <c r="A6185" s="20" t="s">
        <v>19718</v>
      </c>
      <c r="B6185" s="20" t="s">
        <v>384</v>
      </c>
      <c r="C6185" s="20" t="s">
        <v>19719</v>
      </c>
      <c r="D6185" s="20" t="s">
        <v>19720</v>
      </c>
      <c r="E6185" s="20" t="s">
        <v>387</v>
      </c>
      <c r="F6185" s="20" t="s">
        <v>389</v>
      </c>
      <c r="H6185" s="20" t="s">
        <v>389</v>
      </c>
      <c r="J6185" s="20" t="s">
        <v>397</v>
      </c>
      <c r="K6185" s="20">
        <v>0</v>
      </c>
      <c r="L6185" s="20">
        <v>0</v>
      </c>
      <c r="M6185" s="20" t="s">
        <v>392</v>
      </c>
      <c r="N6185" s="23">
        <v>45049</v>
      </c>
      <c r="O6185" s="23">
        <v>45049</v>
      </c>
    </row>
    <row r="6186" spans="1:15">
      <c r="A6186" s="20" t="s">
        <v>19721</v>
      </c>
      <c r="B6186" s="20" t="s">
        <v>384</v>
      </c>
      <c r="C6186" s="20" t="s">
        <v>19722</v>
      </c>
      <c r="D6186" s="20" t="s">
        <v>19723</v>
      </c>
      <c r="E6186" s="20" t="s">
        <v>387</v>
      </c>
      <c r="F6186" s="20" t="s">
        <v>389</v>
      </c>
      <c r="H6186" s="20" t="s">
        <v>389</v>
      </c>
      <c r="J6186" s="20" t="s">
        <v>391</v>
      </c>
      <c r="K6186" s="20">
        <v>0</v>
      </c>
      <c r="L6186" s="20">
        <v>0</v>
      </c>
      <c r="M6186" s="20" t="s">
        <v>392</v>
      </c>
      <c r="N6186" s="23">
        <v>45049</v>
      </c>
      <c r="O6186" s="23">
        <v>45049</v>
      </c>
    </row>
    <row r="6187" spans="1:15">
      <c r="A6187" s="20" t="s">
        <v>19724</v>
      </c>
      <c r="B6187" s="20" t="s">
        <v>384</v>
      </c>
      <c r="C6187" s="20" t="s">
        <v>19725</v>
      </c>
      <c r="D6187" s="20" t="s">
        <v>19726</v>
      </c>
      <c r="E6187" s="20" t="s">
        <v>387</v>
      </c>
      <c r="F6187" s="20" t="s">
        <v>389</v>
      </c>
      <c r="H6187" s="20" t="s">
        <v>389</v>
      </c>
      <c r="J6187" s="20" t="s">
        <v>391</v>
      </c>
      <c r="K6187" s="20">
        <v>0</v>
      </c>
      <c r="L6187" s="20">
        <v>0</v>
      </c>
      <c r="M6187" s="20" t="s">
        <v>392</v>
      </c>
      <c r="N6187" s="23">
        <v>45049</v>
      </c>
      <c r="O6187" s="23">
        <v>45049</v>
      </c>
    </row>
    <row r="6188" spans="1:15">
      <c r="A6188" s="20" t="s">
        <v>19727</v>
      </c>
      <c r="B6188" s="20" t="s">
        <v>384</v>
      </c>
      <c r="C6188" s="20" t="s">
        <v>19728</v>
      </c>
      <c r="D6188" s="20" t="s">
        <v>19729</v>
      </c>
      <c r="E6188" s="20" t="s">
        <v>387</v>
      </c>
      <c r="F6188" s="20" t="s">
        <v>389</v>
      </c>
      <c r="H6188" s="20" t="s">
        <v>389</v>
      </c>
      <c r="J6188" s="20" t="s">
        <v>391</v>
      </c>
      <c r="K6188" s="20">
        <v>0</v>
      </c>
      <c r="L6188" s="20">
        <v>0</v>
      </c>
      <c r="M6188" s="20" t="s">
        <v>392</v>
      </c>
      <c r="N6188" s="23">
        <v>45049</v>
      </c>
      <c r="O6188" s="23">
        <v>45049</v>
      </c>
    </row>
    <row r="6189" spans="1:15">
      <c r="A6189" s="20" t="s">
        <v>19730</v>
      </c>
      <c r="B6189" s="20" t="s">
        <v>384</v>
      </c>
      <c r="C6189" s="20" t="s">
        <v>19731</v>
      </c>
      <c r="D6189" s="20" t="s">
        <v>19732</v>
      </c>
      <c r="E6189" s="20" t="s">
        <v>478</v>
      </c>
      <c r="F6189" s="20" t="s">
        <v>389</v>
      </c>
      <c r="H6189" s="20" t="s">
        <v>389</v>
      </c>
      <c r="J6189" s="20" t="s">
        <v>391</v>
      </c>
      <c r="K6189" s="20">
        <v>0</v>
      </c>
      <c r="L6189" s="20">
        <v>0</v>
      </c>
      <c r="M6189" s="20" t="s">
        <v>392</v>
      </c>
      <c r="N6189" s="23">
        <v>45049</v>
      </c>
      <c r="O6189" s="23">
        <v>45049</v>
      </c>
    </row>
    <row r="6190" spans="1:15">
      <c r="A6190" s="20" t="s">
        <v>19733</v>
      </c>
      <c r="B6190" s="20" t="s">
        <v>384</v>
      </c>
      <c r="C6190" s="20" t="s">
        <v>19734</v>
      </c>
      <c r="D6190" s="20" t="s">
        <v>19735</v>
      </c>
      <c r="E6190" s="20" t="s">
        <v>478</v>
      </c>
      <c r="F6190" s="20" t="s">
        <v>389</v>
      </c>
      <c r="H6190" s="20" t="s">
        <v>389</v>
      </c>
      <c r="J6190" s="20" t="s">
        <v>397</v>
      </c>
      <c r="K6190" s="20">
        <v>0</v>
      </c>
      <c r="L6190" s="20">
        <v>0</v>
      </c>
      <c r="M6190" s="20" t="s">
        <v>392</v>
      </c>
      <c r="N6190" s="23">
        <v>45049</v>
      </c>
      <c r="O6190" s="23">
        <v>45049</v>
      </c>
    </row>
    <row r="6191" spans="1:15">
      <c r="A6191" s="20" t="s">
        <v>19736</v>
      </c>
      <c r="B6191" s="20" t="s">
        <v>384</v>
      </c>
      <c r="C6191" s="20" t="s">
        <v>19737</v>
      </c>
      <c r="D6191" s="20" t="s">
        <v>19738</v>
      </c>
      <c r="E6191" s="20" t="s">
        <v>478</v>
      </c>
      <c r="F6191" s="20" t="s">
        <v>389</v>
      </c>
      <c r="H6191" s="20" t="s">
        <v>389</v>
      </c>
      <c r="J6191" s="20" t="s">
        <v>391</v>
      </c>
      <c r="K6191" s="20">
        <v>0</v>
      </c>
      <c r="L6191" s="20">
        <v>0</v>
      </c>
      <c r="M6191" s="20" t="s">
        <v>392</v>
      </c>
      <c r="N6191" s="23">
        <v>45049</v>
      </c>
      <c r="O6191" s="23">
        <v>45049</v>
      </c>
    </row>
    <row r="6192" spans="1:15">
      <c r="A6192" s="20" t="s">
        <v>19739</v>
      </c>
      <c r="B6192" s="20" t="s">
        <v>384</v>
      </c>
      <c r="C6192" s="20" t="s">
        <v>19740</v>
      </c>
      <c r="D6192" s="20" t="s">
        <v>19741</v>
      </c>
      <c r="E6192" s="20" t="s">
        <v>478</v>
      </c>
      <c r="F6192" s="20" t="s">
        <v>389</v>
      </c>
      <c r="H6192" s="20" t="s">
        <v>389</v>
      </c>
      <c r="J6192" s="20" t="s">
        <v>391</v>
      </c>
      <c r="K6192" s="20">
        <v>0</v>
      </c>
      <c r="L6192" s="20">
        <v>0</v>
      </c>
      <c r="M6192" s="20" t="s">
        <v>392</v>
      </c>
      <c r="N6192" s="23">
        <v>45049</v>
      </c>
      <c r="O6192" s="23">
        <v>45049</v>
      </c>
    </row>
    <row r="6193" spans="1:15">
      <c r="A6193" s="20" t="s">
        <v>19742</v>
      </c>
      <c r="B6193" s="20" t="s">
        <v>384</v>
      </c>
      <c r="C6193" s="20" t="s">
        <v>19743</v>
      </c>
      <c r="D6193" s="20" t="s">
        <v>19744</v>
      </c>
      <c r="E6193" s="20" t="s">
        <v>478</v>
      </c>
      <c r="F6193" s="20" t="s">
        <v>389</v>
      </c>
      <c r="H6193" s="20" t="s">
        <v>389</v>
      </c>
      <c r="J6193" s="20" t="s">
        <v>391</v>
      </c>
      <c r="K6193" s="20">
        <v>0</v>
      </c>
      <c r="L6193" s="20">
        <v>0</v>
      </c>
      <c r="M6193" s="20" t="s">
        <v>392</v>
      </c>
      <c r="N6193" s="23">
        <v>45049</v>
      </c>
      <c r="O6193" s="23">
        <v>45049</v>
      </c>
    </row>
    <row r="6194" spans="1:15">
      <c r="A6194" s="20" t="s">
        <v>19745</v>
      </c>
      <c r="B6194" s="20" t="s">
        <v>384</v>
      </c>
      <c r="C6194" s="20" t="s">
        <v>19746</v>
      </c>
      <c r="D6194" s="20" t="s">
        <v>19747</v>
      </c>
      <c r="E6194" s="20" t="s">
        <v>478</v>
      </c>
      <c r="F6194" s="20" t="s">
        <v>389</v>
      </c>
      <c r="H6194" s="20" t="s">
        <v>389</v>
      </c>
      <c r="J6194" s="20" t="s">
        <v>391</v>
      </c>
      <c r="K6194" s="20">
        <v>0</v>
      </c>
      <c r="L6194" s="20">
        <v>0</v>
      </c>
      <c r="M6194" s="20" t="s">
        <v>392</v>
      </c>
      <c r="N6194" s="23">
        <v>45049</v>
      </c>
      <c r="O6194" s="23">
        <v>45049</v>
      </c>
    </row>
    <row r="6195" spans="1:15">
      <c r="A6195" s="20" t="s">
        <v>19748</v>
      </c>
      <c r="B6195" s="20" t="s">
        <v>384</v>
      </c>
      <c r="C6195" s="20" t="s">
        <v>19749</v>
      </c>
      <c r="D6195" s="20" t="s">
        <v>19750</v>
      </c>
      <c r="E6195" s="20" t="s">
        <v>478</v>
      </c>
      <c r="F6195" s="20" t="s">
        <v>389</v>
      </c>
      <c r="H6195" s="20" t="s">
        <v>389</v>
      </c>
      <c r="J6195" s="20" t="s">
        <v>391</v>
      </c>
      <c r="K6195" s="20">
        <v>0</v>
      </c>
      <c r="L6195" s="20">
        <v>0</v>
      </c>
      <c r="M6195" s="20" t="s">
        <v>392</v>
      </c>
      <c r="N6195" s="23">
        <v>45049</v>
      </c>
      <c r="O6195" s="23">
        <v>45049</v>
      </c>
    </row>
    <row r="6196" spans="1:15">
      <c r="A6196" s="20" t="s">
        <v>19751</v>
      </c>
      <c r="B6196" s="20" t="s">
        <v>384</v>
      </c>
      <c r="C6196" s="20" t="s">
        <v>19752</v>
      </c>
      <c r="D6196" s="20" t="s">
        <v>19753</v>
      </c>
      <c r="E6196" s="20" t="s">
        <v>478</v>
      </c>
      <c r="F6196" s="20" t="s">
        <v>389</v>
      </c>
      <c r="H6196" s="20" t="s">
        <v>389</v>
      </c>
      <c r="J6196" s="20" t="s">
        <v>391</v>
      </c>
      <c r="K6196" s="20">
        <v>0</v>
      </c>
      <c r="L6196" s="20">
        <v>0</v>
      </c>
      <c r="M6196" s="20" t="s">
        <v>392</v>
      </c>
      <c r="N6196" s="23">
        <v>45049</v>
      </c>
      <c r="O6196" s="23">
        <v>45049</v>
      </c>
    </row>
    <row r="6197" spans="1:15">
      <c r="A6197" s="20" t="s">
        <v>19754</v>
      </c>
      <c r="B6197" s="20" t="s">
        <v>384</v>
      </c>
      <c r="C6197" s="20" t="s">
        <v>19755</v>
      </c>
      <c r="D6197" s="20" t="s">
        <v>19756</v>
      </c>
      <c r="E6197" s="20" t="s">
        <v>478</v>
      </c>
      <c r="F6197" s="20" t="s">
        <v>389</v>
      </c>
      <c r="H6197" s="20" t="s">
        <v>389</v>
      </c>
      <c r="J6197" s="20" t="s">
        <v>391</v>
      </c>
      <c r="K6197" s="20">
        <v>0</v>
      </c>
      <c r="L6197" s="20">
        <v>0</v>
      </c>
      <c r="M6197" s="20" t="s">
        <v>392</v>
      </c>
      <c r="N6197" s="23">
        <v>45049</v>
      </c>
      <c r="O6197" s="23">
        <v>45049</v>
      </c>
    </row>
    <row r="6198" spans="1:15">
      <c r="A6198" s="20" t="s">
        <v>19757</v>
      </c>
      <c r="B6198" s="20" t="s">
        <v>384</v>
      </c>
      <c r="C6198" s="20" t="s">
        <v>19758</v>
      </c>
      <c r="D6198" s="20" t="s">
        <v>19759</v>
      </c>
      <c r="E6198" s="20" t="s">
        <v>478</v>
      </c>
      <c r="F6198" s="20" t="s">
        <v>389</v>
      </c>
      <c r="H6198" s="20" t="s">
        <v>389</v>
      </c>
      <c r="J6198" s="20" t="s">
        <v>397</v>
      </c>
      <c r="K6198" s="20">
        <v>0</v>
      </c>
      <c r="L6198" s="20">
        <v>0</v>
      </c>
      <c r="M6198" s="20" t="s">
        <v>392</v>
      </c>
      <c r="N6198" s="23">
        <v>45049</v>
      </c>
      <c r="O6198" s="23">
        <v>45049</v>
      </c>
    </row>
    <row r="6199" spans="1:15">
      <c r="A6199" s="20" t="s">
        <v>19760</v>
      </c>
      <c r="B6199" s="20" t="s">
        <v>384</v>
      </c>
      <c r="C6199" s="20" t="s">
        <v>19761</v>
      </c>
      <c r="D6199" s="20" t="s">
        <v>19762</v>
      </c>
      <c r="E6199" s="20" t="s">
        <v>387</v>
      </c>
      <c r="F6199" s="20" t="s">
        <v>389</v>
      </c>
      <c r="H6199" s="20" t="s">
        <v>389</v>
      </c>
      <c r="J6199" s="20" t="s">
        <v>397</v>
      </c>
      <c r="K6199" s="20">
        <v>0</v>
      </c>
      <c r="L6199" s="20">
        <v>0</v>
      </c>
      <c r="M6199" s="20" t="s">
        <v>392</v>
      </c>
      <c r="N6199" s="23">
        <v>45049</v>
      </c>
      <c r="O6199" s="23">
        <v>45049</v>
      </c>
    </row>
    <row r="6200" spans="1:15">
      <c r="A6200" s="20" t="s">
        <v>19763</v>
      </c>
      <c r="B6200" s="20" t="s">
        <v>384</v>
      </c>
      <c r="C6200" s="20" t="s">
        <v>19764</v>
      </c>
      <c r="D6200" s="20" t="s">
        <v>19765</v>
      </c>
      <c r="E6200" s="20" t="s">
        <v>387</v>
      </c>
      <c r="F6200" s="20" t="s">
        <v>389</v>
      </c>
      <c r="H6200" s="20" t="s">
        <v>389</v>
      </c>
      <c r="J6200" s="20" t="s">
        <v>397</v>
      </c>
      <c r="K6200" s="20">
        <v>0</v>
      </c>
      <c r="L6200" s="20">
        <v>0</v>
      </c>
      <c r="M6200" s="20" t="s">
        <v>392</v>
      </c>
      <c r="N6200" s="23">
        <v>45049</v>
      </c>
      <c r="O6200" s="23">
        <v>45049</v>
      </c>
    </row>
    <row r="6201" spans="1:15">
      <c r="A6201" s="20" t="s">
        <v>19766</v>
      </c>
      <c r="B6201" s="20" t="s">
        <v>384</v>
      </c>
      <c r="C6201" s="20" t="s">
        <v>19767</v>
      </c>
      <c r="D6201" s="20" t="s">
        <v>19768</v>
      </c>
      <c r="E6201" s="20" t="s">
        <v>478</v>
      </c>
      <c r="F6201" s="20" t="s">
        <v>389</v>
      </c>
      <c r="H6201" s="20" t="s">
        <v>389</v>
      </c>
      <c r="J6201" s="20" t="s">
        <v>397</v>
      </c>
      <c r="K6201" s="20">
        <v>0</v>
      </c>
      <c r="L6201" s="20">
        <v>0</v>
      </c>
      <c r="M6201" s="20" t="s">
        <v>392</v>
      </c>
      <c r="N6201" s="23">
        <v>45050</v>
      </c>
      <c r="O6201" s="23">
        <v>45050</v>
      </c>
    </row>
    <row r="6202" spans="1:15">
      <c r="A6202" s="20" t="s">
        <v>19769</v>
      </c>
      <c r="B6202" s="20" t="s">
        <v>384</v>
      </c>
      <c r="C6202" s="20" t="s">
        <v>19770</v>
      </c>
      <c r="D6202" s="20" t="s">
        <v>19771</v>
      </c>
      <c r="E6202" s="20" t="s">
        <v>478</v>
      </c>
      <c r="F6202" s="20" t="s">
        <v>389</v>
      </c>
      <c r="H6202" s="20" t="s">
        <v>389</v>
      </c>
      <c r="J6202" s="20" t="s">
        <v>397</v>
      </c>
      <c r="K6202" s="20">
        <v>0</v>
      </c>
      <c r="L6202" s="20">
        <v>0</v>
      </c>
      <c r="M6202" s="20" t="s">
        <v>392</v>
      </c>
      <c r="N6202" s="23">
        <v>45050</v>
      </c>
      <c r="O6202" s="23">
        <v>45050</v>
      </c>
    </row>
    <row r="6203" spans="1:15">
      <c r="A6203" s="20" t="s">
        <v>19772</v>
      </c>
      <c r="B6203" s="20" t="s">
        <v>384</v>
      </c>
      <c r="C6203" s="20" t="s">
        <v>19773</v>
      </c>
      <c r="D6203" s="20" t="s">
        <v>19774</v>
      </c>
      <c r="E6203" s="20" t="s">
        <v>387</v>
      </c>
      <c r="F6203" s="20" t="s">
        <v>389</v>
      </c>
      <c r="H6203" s="20" t="s">
        <v>389</v>
      </c>
      <c r="J6203" s="20" t="s">
        <v>391</v>
      </c>
      <c r="K6203" s="20">
        <v>0</v>
      </c>
      <c r="L6203" s="20">
        <v>0</v>
      </c>
      <c r="M6203" s="20" t="s">
        <v>392</v>
      </c>
      <c r="N6203" s="23">
        <v>45050</v>
      </c>
      <c r="O6203" s="23">
        <v>45050</v>
      </c>
    </row>
    <row r="6204" spans="1:15">
      <c r="A6204" s="20" t="s">
        <v>19775</v>
      </c>
      <c r="B6204" s="20" t="s">
        <v>384</v>
      </c>
      <c r="C6204" s="20" t="s">
        <v>19776</v>
      </c>
      <c r="D6204" s="20" t="s">
        <v>19777</v>
      </c>
      <c r="E6204" s="20" t="s">
        <v>450</v>
      </c>
      <c r="F6204" s="20" t="s">
        <v>19778</v>
      </c>
      <c r="G6204" s="20" t="s">
        <v>1320</v>
      </c>
      <c r="H6204" s="20" t="s">
        <v>19779</v>
      </c>
      <c r="I6204" s="20" t="s">
        <v>390</v>
      </c>
      <c r="J6204" s="20" t="s">
        <v>397</v>
      </c>
      <c r="K6204" s="20">
        <v>20000</v>
      </c>
      <c r="L6204" s="20">
        <v>0</v>
      </c>
      <c r="M6204" s="20" t="s">
        <v>392</v>
      </c>
      <c r="N6204" s="23">
        <v>45050</v>
      </c>
      <c r="O6204" s="23">
        <v>45053</v>
      </c>
    </row>
    <row r="6205" spans="1:15">
      <c r="A6205" s="20" t="s">
        <v>19780</v>
      </c>
      <c r="B6205" s="20" t="s">
        <v>384</v>
      </c>
      <c r="C6205" s="20" t="s">
        <v>19781</v>
      </c>
      <c r="D6205" s="20" t="s">
        <v>19782</v>
      </c>
      <c r="E6205" s="20" t="s">
        <v>427</v>
      </c>
      <c r="F6205" s="20" t="s">
        <v>389</v>
      </c>
      <c r="H6205" s="20" t="s">
        <v>389</v>
      </c>
      <c r="J6205" s="20" t="s">
        <v>391</v>
      </c>
      <c r="K6205" s="20">
        <v>0</v>
      </c>
      <c r="L6205" s="20">
        <v>0</v>
      </c>
      <c r="M6205" s="20" t="s">
        <v>392</v>
      </c>
      <c r="N6205" s="23">
        <v>45050</v>
      </c>
      <c r="O6205" s="23">
        <v>45050</v>
      </c>
    </row>
    <row r="6206" spans="1:15">
      <c r="A6206" s="20" t="s">
        <v>19783</v>
      </c>
      <c r="B6206" s="20" t="s">
        <v>384</v>
      </c>
      <c r="C6206" s="20" t="s">
        <v>19784</v>
      </c>
      <c r="D6206" s="20" t="s">
        <v>19785</v>
      </c>
      <c r="E6206" s="20" t="s">
        <v>387</v>
      </c>
      <c r="F6206" s="20" t="s">
        <v>389</v>
      </c>
      <c r="H6206" s="20" t="s">
        <v>389</v>
      </c>
      <c r="J6206" s="20" t="s">
        <v>397</v>
      </c>
      <c r="K6206" s="20">
        <v>0</v>
      </c>
      <c r="L6206" s="20">
        <v>0</v>
      </c>
      <c r="M6206" s="20" t="s">
        <v>392</v>
      </c>
      <c r="N6206" s="23">
        <v>45050</v>
      </c>
      <c r="O6206" s="23">
        <v>45050</v>
      </c>
    </row>
    <row r="6207" spans="1:15">
      <c r="A6207" s="20" t="s">
        <v>19786</v>
      </c>
      <c r="B6207" s="20" t="s">
        <v>384</v>
      </c>
      <c r="C6207" s="20" t="s">
        <v>19787</v>
      </c>
      <c r="D6207" s="20" t="s">
        <v>19788</v>
      </c>
      <c r="E6207" s="20" t="s">
        <v>450</v>
      </c>
      <c r="F6207" s="20" t="s">
        <v>389</v>
      </c>
      <c r="H6207" s="20" t="s">
        <v>389</v>
      </c>
      <c r="J6207" s="20" t="s">
        <v>397</v>
      </c>
      <c r="K6207" s="20">
        <v>2400</v>
      </c>
      <c r="L6207" s="20">
        <v>493.08</v>
      </c>
      <c r="M6207" s="20" t="s">
        <v>392</v>
      </c>
      <c r="N6207" s="23">
        <v>45050</v>
      </c>
      <c r="O6207" s="23">
        <v>45050</v>
      </c>
    </row>
    <row r="6208" spans="1:15">
      <c r="A6208" s="20" t="s">
        <v>19789</v>
      </c>
      <c r="B6208" s="20" t="s">
        <v>384</v>
      </c>
      <c r="C6208" s="20" t="s">
        <v>19790</v>
      </c>
      <c r="D6208" s="20" t="s">
        <v>19791</v>
      </c>
      <c r="E6208" s="20" t="s">
        <v>387</v>
      </c>
      <c r="F6208" s="20" t="s">
        <v>389</v>
      </c>
      <c r="H6208" s="20" t="s">
        <v>389</v>
      </c>
      <c r="J6208" s="20" t="s">
        <v>391</v>
      </c>
      <c r="K6208" s="20">
        <v>0</v>
      </c>
      <c r="L6208" s="20">
        <v>0</v>
      </c>
      <c r="M6208" s="20" t="s">
        <v>392</v>
      </c>
      <c r="N6208" s="23">
        <v>45050</v>
      </c>
      <c r="O6208" s="23">
        <v>45050</v>
      </c>
    </row>
    <row r="6209" spans="1:15">
      <c r="A6209" s="20" t="s">
        <v>19792</v>
      </c>
      <c r="B6209" s="20" t="s">
        <v>384</v>
      </c>
      <c r="C6209" s="20" t="s">
        <v>19793</v>
      </c>
      <c r="D6209" s="20" t="s">
        <v>19794</v>
      </c>
      <c r="E6209" s="20" t="s">
        <v>387</v>
      </c>
      <c r="F6209" s="20" t="s">
        <v>389</v>
      </c>
      <c r="H6209" s="20" t="s">
        <v>389</v>
      </c>
      <c r="J6209" s="20" t="s">
        <v>391</v>
      </c>
      <c r="K6209" s="20">
        <v>0</v>
      </c>
      <c r="L6209" s="20">
        <v>0</v>
      </c>
      <c r="M6209" s="20" t="s">
        <v>392</v>
      </c>
      <c r="N6209" s="23">
        <v>45050</v>
      </c>
      <c r="O6209" s="23">
        <v>45050</v>
      </c>
    </row>
    <row r="6210" spans="1:15">
      <c r="A6210" s="20" t="s">
        <v>19795</v>
      </c>
      <c r="B6210" s="20" t="s">
        <v>384</v>
      </c>
      <c r="C6210" s="20" t="s">
        <v>19796</v>
      </c>
      <c r="D6210" s="20" t="s">
        <v>19797</v>
      </c>
      <c r="E6210" s="20" t="s">
        <v>387</v>
      </c>
      <c r="F6210" s="20" t="s">
        <v>389</v>
      </c>
      <c r="H6210" s="20" t="s">
        <v>389</v>
      </c>
      <c r="J6210" s="20" t="s">
        <v>391</v>
      </c>
      <c r="K6210" s="20">
        <v>0</v>
      </c>
      <c r="L6210" s="20">
        <v>0</v>
      </c>
      <c r="M6210" s="20" t="s">
        <v>392</v>
      </c>
      <c r="N6210" s="23">
        <v>45050</v>
      </c>
      <c r="O6210" s="23">
        <v>45050</v>
      </c>
    </row>
    <row r="6211" spans="1:15">
      <c r="A6211" s="20" t="s">
        <v>19798</v>
      </c>
      <c r="B6211" s="20" t="s">
        <v>384</v>
      </c>
      <c r="C6211" s="20" t="s">
        <v>19799</v>
      </c>
      <c r="D6211" s="20" t="s">
        <v>19800</v>
      </c>
      <c r="E6211" s="20" t="s">
        <v>427</v>
      </c>
      <c r="F6211" s="20" t="s">
        <v>389</v>
      </c>
      <c r="H6211" s="20" t="s">
        <v>389</v>
      </c>
      <c r="J6211" s="20" t="s">
        <v>391</v>
      </c>
      <c r="K6211" s="20">
        <v>0</v>
      </c>
      <c r="L6211" s="20">
        <v>0</v>
      </c>
      <c r="M6211" s="20" t="s">
        <v>392</v>
      </c>
      <c r="N6211" s="23">
        <v>45050</v>
      </c>
      <c r="O6211" s="23">
        <v>45050</v>
      </c>
    </row>
    <row r="6212" spans="1:15">
      <c r="A6212" s="20" t="s">
        <v>19801</v>
      </c>
      <c r="B6212" s="20" t="s">
        <v>384</v>
      </c>
      <c r="C6212" s="20" t="s">
        <v>19802</v>
      </c>
      <c r="D6212" s="20" t="s">
        <v>19803</v>
      </c>
      <c r="E6212" s="20" t="s">
        <v>478</v>
      </c>
      <c r="F6212" s="20" t="s">
        <v>389</v>
      </c>
      <c r="H6212" s="20" t="s">
        <v>389</v>
      </c>
      <c r="J6212" s="20" t="s">
        <v>397</v>
      </c>
      <c r="K6212" s="20">
        <v>0</v>
      </c>
      <c r="L6212" s="20">
        <v>0</v>
      </c>
      <c r="M6212" s="20" t="s">
        <v>392</v>
      </c>
      <c r="N6212" s="23">
        <v>45050</v>
      </c>
      <c r="O6212" s="23">
        <v>45050</v>
      </c>
    </row>
    <row r="6213" spans="1:15">
      <c r="A6213" s="20" t="s">
        <v>19804</v>
      </c>
      <c r="B6213" s="20" t="s">
        <v>384</v>
      </c>
      <c r="C6213" s="20" t="s">
        <v>19805</v>
      </c>
      <c r="D6213" s="20" t="s">
        <v>19806</v>
      </c>
      <c r="E6213" s="20" t="s">
        <v>478</v>
      </c>
      <c r="F6213" s="20" t="s">
        <v>389</v>
      </c>
      <c r="H6213" s="20" t="s">
        <v>389</v>
      </c>
      <c r="J6213" s="20" t="s">
        <v>391</v>
      </c>
      <c r="K6213" s="20">
        <v>0</v>
      </c>
      <c r="L6213" s="20">
        <v>0</v>
      </c>
      <c r="M6213" s="20" t="s">
        <v>392</v>
      </c>
      <c r="N6213" s="23">
        <v>45050</v>
      </c>
      <c r="O6213" s="23">
        <v>45050</v>
      </c>
    </row>
    <row r="6214" spans="1:15">
      <c r="A6214" s="20" t="s">
        <v>19807</v>
      </c>
      <c r="B6214" s="20" t="s">
        <v>384</v>
      </c>
      <c r="C6214" s="20" t="s">
        <v>19808</v>
      </c>
      <c r="D6214" s="20" t="s">
        <v>19809</v>
      </c>
      <c r="E6214" s="20" t="s">
        <v>427</v>
      </c>
      <c r="F6214" s="20" t="s">
        <v>389</v>
      </c>
      <c r="H6214" s="20" t="s">
        <v>389</v>
      </c>
      <c r="J6214" s="20" t="s">
        <v>391</v>
      </c>
      <c r="K6214" s="20">
        <v>0</v>
      </c>
      <c r="L6214" s="20">
        <v>0</v>
      </c>
      <c r="M6214" s="20" t="s">
        <v>392</v>
      </c>
      <c r="N6214" s="23">
        <v>45051</v>
      </c>
      <c r="O6214" s="23">
        <v>45051</v>
      </c>
    </row>
    <row r="6215" spans="1:15">
      <c r="A6215" s="20" t="s">
        <v>19810</v>
      </c>
      <c r="B6215" s="20" t="s">
        <v>384</v>
      </c>
      <c r="C6215" s="20" t="s">
        <v>19811</v>
      </c>
      <c r="D6215" s="20" t="s">
        <v>19812</v>
      </c>
      <c r="E6215" s="20" t="s">
        <v>2857</v>
      </c>
      <c r="F6215" s="20" t="s">
        <v>389</v>
      </c>
      <c r="H6215" s="20" t="s">
        <v>389</v>
      </c>
      <c r="J6215" s="20" t="s">
        <v>391</v>
      </c>
      <c r="K6215" s="20">
        <v>0</v>
      </c>
      <c r="L6215" s="20">
        <v>0</v>
      </c>
      <c r="M6215" s="20" t="s">
        <v>392</v>
      </c>
      <c r="N6215" s="23">
        <v>45051</v>
      </c>
      <c r="O6215" s="23">
        <v>45051</v>
      </c>
    </row>
    <row r="6216" spans="1:15">
      <c r="A6216" s="20" t="s">
        <v>19813</v>
      </c>
      <c r="B6216" s="20" t="s">
        <v>384</v>
      </c>
      <c r="C6216" s="20" t="s">
        <v>19814</v>
      </c>
      <c r="D6216" s="20" t="s">
        <v>19815</v>
      </c>
      <c r="E6216" s="20" t="s">
        <v>478</v>
      </c>
      <c r="F6216" s="20" t="s">
        <v>389</v>
      </c>
      <c r="H6216" s="20" t="s">
        <v>389</v>
      </c>
      <c r="J6216" s="20" t="s">
        <v>391</v>
      </c>
      <c r="K6216" s="20">
        <v>0</v>
      </c>
      <c r="L6216" s="20">
        <v>0</v>
      </c>
      <c r="M6216" s="20" t="s">
        <v>392</v>
      </c>
      <c r="N6216" s="23">
        <v>45051</v>
      </c>
      <c r="O6216" s="23">
        <v>45051</v>
      </c>
    </row>
    <row r="6217" spans="1:15">
      <c r="A6217" s="20" t="s">
        <v>19816</v>
      </c>
      <c r="B6217" s="20" t="s">
        <v>384</v>
      </c>
      <c r="C6217" s="20" t="s">
        <v>19817</v>
      </c>
      <c r="D6217" s="20" t="s">
        <v>19818</v>
      </c>
      <c r="E6217" s="20" t="s">
        <v>478</v>
      </c>
      <c r="F6217" s="20" t="s">
        <v>389</v>
      </c>
      <c r="H6217" s="20" t="s">
        <v>389</v>
      </c>
      <c r="J6217" s="20" t="s">
        <v>391</v>
      </c>
      <c r="K6217" s="20">
        <v>0</v>
      </c>
      <c r="L6217" s="20">
        <v>0</v>
      </c>
      <c r="M6217" s="20" t="s">
        <v>392</v>
      </c>
      <c r="N6217" s="23">
        <v>45051</v>
      </c>
      <c r="O6217" s="23">
        <v>45051</v>
      </c>
    </row>
    <row r="6218" spans="1:15">
      <c r="A6218" s="20" t="s">
        <v>19819</v>
      </c>
      <c r="B6218" s="20" t="s">
        <v>384</v>
      </c>
      <c r="C6218" s="20" t="s">
        <v>19820</v>
      </c>
      <c r="D6218" s="20" t="s">
        <v>19821</v>
      </c>
      <c r="E6218" s="20" t="s">
        <v>478</v>
      </c>
      <c r="F6218" s="20" t="s">
        <v>389</v>
      </c>
      <c r="H6218" s="20" t="s">
        <v>389</v>
      </c>
      <c r="J6218" s="20" t="s">
        <v>391</v>
      </c>
      <c r="K6218" s="20">
        <v>0</v>
      </c>
      <c r="L6218" s="20">
        <v>0</v>
      </c>
      <c r="M6218" s="20" t="s">
        <v>392</v>
      </c>
      <c r="N6218" s="23">
        <v>45051</v>
      </c>
      <c r="O6218" s="23">
        <v>45051</v>
      </c>
    </row>
    <row r="6219" spans="1:15">
      <c r="A6219" s="20" t="s">
        <v>19822</v>
      </c>
      <c r="B6219" s="20" t="s">
        <v>384</v>
      </c>
      <c r="C6219" s="20" t="s">
        <v>19823</v>
      </c>
      <c r="D6219" s="20" t="s">
        <v>19824</v>
      </c>
      <c r="E6219" s="20" t="s">
        <v>387</v>
      </c>
      <c r="F6219" s="20" t="s">
        <v>389</v>
      </c>
      <c r="H6219" s="20" t="s">
        <v>389</v>
      </c>
      <c r="J6219" s="20" t="s">
        <v>397</v>
      </c>
      <c r="K6219" s="20">
        <v>0</v>
      </c>
      <c r="L6219" s="20">
        <v>0</v>
      </c>
      <c r="M6219" s="20" t="s">
        <v>392</v>
      </c>
      <c r="N6219" s="23">
        <v>45051</v>
      </c>
      <c r="O6219" s="23">
        <v>45051</v>
      </c>
    </row>
    <row r="6220" spans="1:15">
      <c r="A6220" s="20" t="s">
        <v>19825</v>
      </c>
      <c r="B6220" s="20" t="s">
        <v>384</v>
      </c>
      <c r="C6220" s="20" t="s">
        <v>19826</v>
      </c>
      <c r="D6220" s="20" t="s">
        <v>19827</v>
      </c>
      <c r="E6220" s="20" t="s">
        <v>387</v>
      </c>
      <c r="F6220" s="20" t="s">
        <v>389</v>
      </c>
      <c r="H6220" s="20" t="s">
        <v>389</v>
      </c>
      <c r="J6220" s="20" t="s">
        <v>397</v>
      </c>
      <c r="K6220" s="20">
        <v>0</v>
      </c>
      <c r="L6220" s="20">
        <v>0</v>
      </c>
      <c r="M6220" s="20" t="s">
        <v>392</v>
      </c>
      <c r="N6220" s="23">
        <v>45051</v>
      </c>
      <c r="O6220" s="23">
        <v>45051</v>
      </c>
    </row>
    <row r="6221" spans="1:15">
      <c r="A6221" s="20" t="s">
        <v>19828</v>
      </c>
      <c r="B6221" s="20" t="s">
        <v>384</v>
      </c>
      <c r="C6221" s="20" t="s">
        <v>19829</v>
      </c>
      <c r="D6221" s="20" t="s">
        <v>19830</v>
      </c>
      <c r="E6221" s="20" t="s">
        <v>387</v>
      </c>
      <c r="F6221" s="20" t="s">
        <v>389</v>
      </c>
      <c r="H6221" s="20" t="s">
        <v>389</v>
      </c>
      <c r="J6221" s="20" t="s">
        <v>397</v>
      </c>
      <c r="K6221" s="20">
        <v>0</v>
      </c>
      <c r="L6221" s="20">
        <v>0</v>
      </c>
      <c r="M6221" s="20" t="s">
        <v>392</v>
      </c>
      <c r="N6221" s="23">
        <v>45051</v>
      </c>
      <c r="O6221" s="23">
        <v>45051</v>
      </c>
    </row>
    <row r="6222" spans="1:15">
      <c r="A6222" s="20" t="s">
        <v>19831</v>
      </c>
      <c r="B6222" s="20" t="s">
        <v>384</v>
      </c>
      <c r="C6222" s="20" t="s">
        <v>19832</v>
      </c>
      <c r="D6222" s="20" t="s">
        <v>19833</v>
      </c>
      <c r="E6222" s="20" t="s">
        <v>387</v>
      </c>
      <c r="F6222" s="20" t="s">
        <v>389</v>
      </c>
      <c r="H6222" s="20" t="s">
        <v>389</v>
      </c>
      <c r="J6222" s="20" t="s">
        <v>391</v>
      </c>
      <c r="K6222" s="20">
        <v>0</v>
      </c>
      <c r="L6222" s="20">
        <v>0</v>
      </c>
      <c r="M6222" s="20" t="s">
        <v>392</v>
      </c>
      <c r="N6222" s="23">
        <v>45051</v>
      </c>
      <c r="O6222" s="23">
        <v>45051</v>
      </c>
    </row>
    <row r="6223" spans="1:15">
      <c r="A6223" s="20" t="s">
        <v>19834</v>
      </c>
      <c r="B6223" s="20" t="s">
        <v>384</v>
      </c>
      <c r="C6223" s="20" t="s">
        <v>19835</v>
      </c>
      <c r="D6223" s="20" t="s">
        <v>19836</v>
      </c>
      <c r="E6223" s="20" t="s">
        <v>387</v>
      </c>
      <c r="F6223" s="20" t="s">
        <v>389</v>
      </c>
      <c r="H6223" s="20" t="s">
        <v>389</v>
      </c>
      <c r="J6223" s="20" t="s">
        <v>391</v>
      </c>
      <c r="K6223" s="20">
        <v>0</v>
      </c>
      <c r="L6223" s="20">
        <v>0</v>
      </c>
      <c r="M6223" s="20" t="s">
        <v>392</v>
      </c>
      <c r="N6223" s="23">
        <v>45051</v>
      </c>
      <c r="O6223" s="23">
        <v>45051</v>
      </c>
    </row>
    <row r="6224" spans="1:15">
      <c r="A6224" s="20" t="s">
        <v>19837</v>
      </c>
      <c r="B6224" s="20" t="s">
        <v>384</v>
      </c>
      <c r="C6224" s="20" t="s">
        <v>19838</v>
      </c>
      <c r="D6224" s="20" t="s">
        <v>19839</v>
      </c>
      <c r="E6224" s="20" t="s">
        <v>387</v>
      </c>
      <c r="F6224" s="20" t="s">
        <v>389</v>
      </c>
      <c r="H6224" s="20" t="s">
        <v>389</v>
      </c>
      <c r="J6224" s="20" t="s">
        <v>391</v>
      </c>
      <c r="K6224" s="20">
        <v>0</v>
      </c>
      <c r="L6224" s="20">
        <v>0</v>
      </c>
      <c r="M6224" s="20" t="s">
        <v>392</v>
      </c>
      <c r="N6224" s="23">
        <v>45051</v>
      </c>
      <c r="O6224" s="23">
        <v>45051</v>
      </c>
    </row>
    <row r="6225" spans="1:15">
      <c r="A6225" s="20" t="s">
        <v>19840</v>
      </c>
      <c r="B6225" s="20" t="s">
        <v>384</v>
      </c>
      <c r="C6225" s="20" t="s">
        <v>19841</v>
      </c>
      <c r="D6225" s="20" t="s">
        <v>19842</v>
      </c>
      <c r="E6225" s="20" t="s">
        <v>387</v>
      </c>
      <c r="F6225" s="20" t="s">
        <v>389</v>
      </c>
      <c r="H6225" s="20" t="s">
        <v>389</v>
      </c>
      <c r="J6225" s="20" t="s">
        <v>391</v>
      </c>
      <c r="K6225" s="20">
        <v>0</v>
      </c>
      <c r="L6225" s="20">
        <v>0</v>
      </c>
      <c r="M6225" s="20" t="s">
        <v>392</v>
      </c>
      <c r="N6225" s="23">
        <v>45051</v>
      </c>
      <c r="O6225" s="23">
        <v>45051</v>
      </c>
    </row>
    <row r="6226" spans="1:15">
      <c r="A6226" s="20" t="s">
        <v>19843</v>
      </c>
      <c r="B6226" s="20" t="s">
        <v>384</v>
      </c>
      <c r="C6226" s="20" t="s">
        <v>19844</v>
      </c>
      <c r="D6226" s="20" t="s">
        <v>19845</v>
      </c>
      <c r="E6226" s="20" t="s">
        <v>387</v>
      </c>
      <c r="F6226" s="20" t="s">
        <v>389</v>
      </c>
      <c r="H6226" s="20" t="s">
        <v>389</v>
      </c>
      <c r="J6226" s="20" t="s">
        <v>391</v>
      </c>
      <c r="K6226" s="20">
        <v>0</v>
      </c>
      <c r="L6226" s="20">
        <v>0</v>
      </c>
      <c r="M6226" s="20" t="s">
        <v>392</v>
      </c>
      <c r="N6226" s="23">
        <v>45051</v>
      </c>
      <c r="O6226" s="23">
        <v>45051</v>
      </c>
    </row>
    <row r="6227" spans="1:15">
      <c r="A6227" s="20" t="s">
        <v>19846</v>
      </c>
      <c r="B6227" s="20" t="s">
        <v>384</v>
      </c>
      <c r="C6227" s="20" t="s">
        <v>19847</v>
      </c>
      <c r="D6227" s="20" t="s">
        <v>19848</v>
      </c>
      <c r="E6227" s="20" t="s">
        <v>387</v>
      </c>
      <c r="F6227" s="20" t="s">
        <v>389</v>
      </c>
      <c r="H6227" s="20" t="s">
        <v>389</v>
      </c>
      <c r="J6227" s="20" t="s">
        <v>391</v>
      </c>
      <c r="K6227" s="20">
        <v>0</v>
      </c>
      <c r="L6227" s="20">
        <v>0</v>
      </c>
      <c r="M6227" s="20" t="s">
        <v>392</v>
      </c>
      <c r="N6227" s="23">
        <v>45051</v>
      </c>
      <c r="O6227" s="23">
        <v>45051</v>
      </c>
    </row>
    <row r="6228" spans="1:15">
      <c r="A6228" s="20" t="s">
        <v>19849</v>
      </c>
      <c r="B6228" s="20" t="s">
        <v>384</v>
      </c>
      <c r="C6228" s="20" t="s">
        <v>19850</v>
      </c>
      <c r="D6228" s="20" t="s">
        <v>19851</v>
      </c>
      <c r="E6228" s="20" t="s">
        <v>478</v>
      </c>
      <c r="F6228" s="20" t="s">
        <v>389</v>
      </c>
      <c r="H6228" s="20" t="s">
        <v>389</v>
      </c>
      <c r="J6228" s="20" t="s">
        <v>391</v>
      </c>
      <c r="K6228" s="20">
        <v>0</v>
      </c>
      <c r="L6228" s="20">
        <v>0</v>
      </c>
      <c r="M6228" s="20" t="s">
        <v>392</v>
      </c>
      <c r="N6228" s="23">
        <v>45051</v>
      </c>
      <c r="O6228" s="23">
        <v>45051</v>
      </c>
    </row>
    <row r="6229" spans="1:15">
      <c r="A6229" s="20" t="s">
        <v>19852</v>
      </c>
      <c r="B6229" s="20" t="s">
        <v>384</v>
      </c>
      <c r="C6229" s="20" t="s">
        <v>19853</v>
      </c>
      <c r="D6229" s="20" t="s">
        <v>19854</v>
      </c>
      <c r="E6229" s="20" t="s">
        <v>478</v>
      </c>
      <c r="F6229" s="20" t="s">
        <v>389</v>
      </c>
      <c r="H6229" s="20" t="s">
        <v>389</v>
      </c>
      <c r="J6229" s="20" t="s">
        <v>391</v>
      </c>
      <c r="K6229" s="20">
        <v>0</v>
      </c>
      <c r="L6229" s="20">
        <v>0</v>
      </c>
      <c r="M6229" s="20" t="s">
        <v>392</v>
      </c>
      <c r="N6229" s="23">
        <v>45052</v>
      </c>
      <c r="O6229" s="23">
        <v>45052</v>
      </c>
    </row>
    <row r="6230" spans="1:15">
      <c r="A6230" s="20" t="s">
        <v>19855</v>
      </c>
      <c r="B6230" s="20" t="s">
        <v>384</v>
      </c>
      <c r="C6230" s="20" t="s">
        <v>19856</v>
      </c>
      <c r="D6230" s="20" t="s">
        <v>19857</v>
      </c>
      <c r="E6230" s="20" t="s">
        <v>478</v>
      </c>
      <c r="F6230" s="20" t="s">
        <v>389</v>
      </c>
      <c r="H6230" s="20" t="s">
        <v>389</v>
      </c>
      <c r="J6230" s="20" t="s">
        <v>391</v>
      </c>
      <c r="K6230" s="20">
        <v>0</v>
      </c>
      <c r="L6230" s="20">
        <v>0</v>
      </c>
      <c r="M6230" s="20" t="s">
        <v>392</v>
      </c>
      <c r="N6230" s="23">
        <v>45053</v>
      </c>
      <c r="O6230" s="23">
        <v>45053</v>
      </c>
    </row>
    <row r="6231" spans="1:15">
      <c r="A6231" s="20" t="s">
        <v>19858</v>
      </c>
      <c r="B6231" s="20" t="s">
        <v>384</v>
      </c>
      <c r="C6231" s="20" t="s">
        <v>19859</v>
      </c>
      <c r="D6231" s="20" t="s">
        <v>19860</v>
      </c>
      <c r="E6231" s="20" t="s">
        <v>450</v>
      </c>
      <c r="F6231" s="20" t="s">
        <v>389</v>
      </c>
      <c r="H6231" s="20" t="s">
        <v>389</v>
      </c>
      <c r="J6231" s="20" t="s">
        <v>397</v>
      </c>
      <c r="K6231" s="20">
        <v>1500</v>
      </c>
      <c r="L6231" s="20">
        <v>0</v>
      </c>
      <c r="M6231" s="20" t="s">
        <v>392</v>
      </c>
      <c r="N6231" s="23">
        <v>45054</v>
      </c>
      <c r="O6231" s="23">
        <v>45054</v>
      </c>
    </row>
    <row r="6232" spans="1:15">
      <c r="A6232" s="20" t="s">
        <v>19861</v>
      </c>
      <c r="B6232" s="20" t="s">
        <v>384</v>
      </c>
      <c r="C6232" s="20" t="s">
        <v>19862</v>
      </c>
      <c r="D6232" s="20" t="s">
        <v>19863</v>
      </c>
      <c r="E6232" s="20" t="s">
        <v>387</v>
      </c>
      <c r="F6232" s="20" t="s">
        <v>389</v>
      </c>
      <c r="H6232" s="20" t="s">
        <v>389</v>
      </c>
      <c r="J6232" s="20" t="s">
        <v>397</v>
      </c>
      <c r="K6232" s="20">
        <v>0</v>
      </c>
      <c r="L6232" s="20">
        <v>0</v>
      </c>
      <c r="M6232" s="20" t="s">
        <v>392</v>
      </c>
      <c r="N6232" s="23">
        <v>45054</v>
      </c>
      <c r="O6232" s="23">
        <v>45054</v>
      </c>
    </row>
    <row r="6233" spans="1:15">
      <c r="A6233" s="20" t="s">
        <v>19864</v>
      </c>
      <c r="B6233" s="20" t="s">
        <v>384</v>
      </c>
      <c r="C6233" s="20" t="s">
        <v>19865</v>
      </c>
      <c r="D6233" s="20" t="s">
        <v>19866</v>
      </c>
      <c r="E6233" s="20" t="s">
        <v>478</v>
      </c>
      <c r="F6233" s="20" t="s">
        <v>389</v>
      </c>
      <c r="H6233" s="20" t="s">
        <v>389</v>
      </c>
      <c r="J6233" s="20" t="s">
        <v>397</v>
      </c>
      <c r="K6233" s="20">
        <v>0</v>
      </c>
      <c r="L6233" s="20">
        <v>0</v>
      </c>
      <c r="M6233" s="20" t="s">
        <v>392</v>
      </c>
      <c r="N6233" s="23">
        <v>45054</v>
      </c>
      <c r="O6233" s="23">
        <v>45054</v>
      </c>
    </row>
    <row r="6234" spans="1:15">
      <c r="A6234" s="20" t="s">
        <v>19867</v>
      </c>
      <c r="B6234" s="20" t="s">
        <v>384</v>
      </c>
      <c r="C6234" s="20" t="s">
        <v>19868</v>
      </c>
      <c r="D6234" s="20" t="s">
        <v>19869</v>
      </c>
      <c r="E6234" s="20" t="s">
        <v>427</v>
      </c>
      <c r="F6234" s="20" t="s">
        <v>389</v>
      </c>
      <c r="H6234" s="20" t="s">
        <v>389</v>
      </c>
      <c r="J6234" s="20" t="s">
        <v>391</v>
      </c>
      <c r="K6234" s="20">
        <v>0</v>
      </c>
      <c r="L6234" s="20">
        <v>0</v>
      </c>
      <c r="M6234" s="20" t="s">
        <v>392</v>
      </c>
      <c r="N6234" s="23">
        <v>45054</v>
      </c>
      <c r="O6234" s="23">
        <v>45054</v>
      </c>
    </row>
    <row r="6235" spans="1:15">
      <c r="A6235" s="20" t="s">
        <v>19870</v>
      </c>
      <c r="B6235" s="20" t="s">
        <v>384</v>
      </c>
      <c r="C6235" s="20" t="s">
        <v>19871</v>
      </c>
      <c r="D6235" s="20" t="s">
        <v>19872</v>
      </c>
      <c r="E6235" s="20" t="s">
        <v>478</v>
      </c>
      <c r="F6235" s="20" t="s">
        <v>389</v>
      </c>
      <c r="H6235" s="20" t="s">
        <v>389</v>
      </c>
      <c r="J6235" s="20" t="s">
        <v>391</v>
      </c>
      <c r="K6235" s="20">
        <v>0</v>
      </c>
      <c r="L6235" s="20">
        <v>0</v>
      </c>
      <c r="M6235" s="20" t="s">
        <v>392</v>
      </c>
      <c r="N6235" s="23">
        <v>45054</v>
      </c>
      <c r="O6235" s="23">
        <v>45054</v>
      </c>
    </row>
    <row r="6236" spans="1:15">
      <c r="A6236" s="20" t="s">
        <v>19873</v>
      </c>
      <c r="B6236" s="20" t="s">
        <v>384</v>
      </c>
      <c r="C6236" s="20" t="s">
        <v>19874</v>
      </c>
      <c r="D6236" s="20" t="s">
        <v>19875</v>
      </c>
      <c r="E6236" s="20" t="s">
        <v>478</v>
      </c>
      <c r="F6236" s="20" t="s">
        <v>389</v>
      </c>
      <c r="H6236" s="20" t="s">
        <v>389</v>
      </c>
      <c r="J6236" s="20" t="s">
        <v>397</v>
      </c>
      <c r="K6236" s="20">
        <v>0</v>
      </c>
      <c r="L6236" s="20">
        <v>0</v>
      </c>
      <c r="M6236" s="20" t="s">
        <v>392</v>
      </c>
      <c r="N6236" s="23">
        <v>45054</v>
      </c>
      <c r="O6236" s="23">
        <v>45054</v>
      </c>
    </row>
    <row r="6237" spans="1:15">
      <c r="A6237" s="20" t="s">
        <v>19876</v>
      </c>
      <c r="B6237" s="20" t="s">
        <v>384</v>
      </c>
      <c r="C6237" s="20" t="s">
        <v>19877</v>
      </c>
      <c r="D6237" s="20" t="s">
        <v>19878</v>
      </c>
      <c r="E6237" s="20" t="s">
        <v>387</v>
      </c>
      <c r="F6237" s="20" t="s">
        <v>389</v>
      </c>
      <c r="H6237" s="20" t="s">
        <v>389</v>
      </c>
      <c r="J6237" s="20" t="s">
        <v>391</v>
      </c>
      <c r="K6237" s="20">
        <v>0</v>
      </c>
      <c r="L6237" s="20">
        <v>0</v>
      </c>
      <c r="M6237" s="20" t="s">
        <v>392</v>
      </c>
      <c r="N6237" s="23">
        <v>45054</v>
      </c>
      <c r="O6237" s="23">
        <v>45054</v>
      </c>
    </row>
    <row r="6238" spans="1:15">
      <c r="A6238" s="20" t="s">
        <v>19879</v>
      </c>
      <c r="B6238" s="20" t="s">
        <v>384</v>
      </c>
      <c r="C6238" s="20" t="s">
        <v>19880</v>
      </c>
      <c r="D6238" s="20" t="s">
        <v>19881</v>
      </c>
      <c r="E6238" s="20" t="s">
        <v>478</v>
      </c>
      <c r="F6238" s="20" t="s">
        <v>389</v>
      </c>
      <c r="H6238" s="20" t="s">
        <v>389</v>
      </c>
      <c r="J6238" s="20" t="s">
        <v>391</v>
      </c>
      <c r="K6238" s="20">
        <v>0</v>
      </c>
      <c r="L6238" s="20">
        <v>0</v>
      </c>
      <c r="M6238" s="20" t="s">
        <v>392</v>
      </c>
      <c r="N6238" s="23">
        <v>45054</v>
      </c>
      <c r="O6238" s="23">
        <v>45054</v>
      </c>
    </row>
    <row r="6239" spans="1:15">
      <c r="A6239" s="20" t="s">
        <v>19882</v>
      </c>
      <c r="B6239" s="20" t="s">
        <v>384</v>
      </c>
      <c r="C6239" s="20" t="s">
        <v>19883</v>
      </c>
      <c r="D6239" s="20" t="s">
        <v>19884</v>
      </c>
      <c r="E6239" s="20" t="s">
        <v>478</v>
      </c>
      <c r="F6239" s="20" t="s">
        <v>389</v>
      </c>
      <c r="H6239" s="20" t="s">
        <v>389</v>
      </c>
      <c r="J6239" s="20" t="s">
        <v>397</v>
      </c>
      <c r="K6239" s="20">
        <v>0</v>
      </c>
      <c r="L6239" s="20">
        <v>0</v>
      </c>
      <c r="M6239" s="20" t="s">
        <v>392</v>
      </c>
      <c r="N6239" s="23">
        <v>45054</v>
      </c>
      <c r="O6239" s="23">
        <v>45054</v>
      </c>
    </row>
    <row r="6240" spans="1:15">
      <c r="A6240" s="20" t="s">
        <v>19885</v>
      </c>
      <c r="B6240" s="20" t="s">
        <v>384</v>
      </c>
      <c r="C6240" s="20" t="s">
        <v>19886</v>
      </c>
      <c r="D6240" s="20" t="s">
        <v>3669</v>
      </c>
      <c r="E6240" s="20" t="s">
        <v>478</v>
      </c>
      <c r="F6240" s="20" t="s">
        <v>389</v>
      </c>
      <c r="H6240" s="20" t="s">
        <v>389</v>
      </c>
      <c r="J6240" s="20" t="s">
        <v>397</v>
      </c>
      <c r="K6240" s="20">
        <v>0</v>
      </c>
      <c r="L6240" s="20">
        <v>0</v>
      </c>
      <c r="M6240" s="20" t="s">
        <v>392</v>
      </c>
      <c r="N6240" s="23">
        <v>45054</v>
      </c>
      <c r="O6240" s="23">
        <v>45054</v>
      </c>
    </row>
    <row r="6241" spans="1:15">
      <c r="A6241" s="20" t="s">
        <v>19887</v>
      </c>
      <c r="B6241" s="20" t="s">
        <v>384</v>
      </c>
      <c r="C6241" s="20" t="s">
        <v>19888</v>
      </c>
      <c r="D6241" s="20" t="s">
        <v>19889</v>
      </c>
      <c r="E6241" s="20" t="s">
        <v>478</v>
      </c>
      <c r="F6241" s="20" t="s">
        <v>389</v>
      </c>
      <c r="H6241" s="20" t="s">
        <v>389</v>
      </c>
      <c r="J6241" s="20" t="s">
        <v>397</v>
      </c>
      <c r="K6241" s="20">
        <v>0</v>
      </c>
      <c r="L6241" s="20">
        <v>0</v>
      </c>
      <c r="M6241" s="20" t="s">
        <v>392</v>
      </c>
      <c r="N6241" s="23">
        <v>45054</v>
      </c>
      <c r="O6241" s="23">
        <v>45054</v>
      </c>
    </row>
    <row r="6242" spans="1:15">
      <c r="A6242" s="20" t="s">
        <v>19890</v>
      </c>
      <c r="B6242" s="20" t="s">
        <v>384</v>
      </c>
      <c r="C6242" s="20" t="s">
        <v>19891</v>
      </c>
      <c r="D6242" s="20" t="s">
        <v>19892</v>
      </c>
      <c r="E6242" s="20" t="s">
        <v>478</v>
      </c>
      <c r="F6242" s="20" t="s">
        <v>389</v>
      </c>
      <c r="H6242" s="20" t="s">
        <v>389</v>
      </c>
      <c r="J6242" s="20" t="s">
        <v>391</v>
      </c>
      <c r="K6242" s="20">
        <v>0</v>
      </c>
      <c r="L6242" s="20">
        <v>0</v>
      </c>
      <c r="M6242" s="20" t="s">
        <v>392</v>
      </c>
      <c r="N6242" s="23">
        <v>45054</v>
      </c>
      <c r="O6242" s="23">
        <v>45054</v>
      </c>
    </row>
    <row r="6243" spans="1:15">
      <c r="A6243" s="20" t="s">
        <v>19893</v>
      </c>
      <c r="B6243" s="20" t="s">
        <v>384</v>
      </c>
      <c r="C6243" s="20" t="s">
        <v>19894</v>
      </c>
      <c r="D6243" s="20" t="s">
        <v>19895</v>
      </c>
      <c r="E6243" s="20" t="s">
        <v>478</v>
      </c>
      <c r="F6243" s="20" t="s">
        <v>389</v>
      </c>
      <c r="H6243" s="20" t="s">
        <v>389</v>
      </c>
      <c r="J6243" s="20" t="s">
        <v>397</v>
      </c>
      <c r="K6243" s="20">
        <v>0</v>
      </c>
      <c r="L6243" s="20">
        <v>0</v>
      </c>
      <c r="M6243" s="20" t="s">
        <v>392</v>
      </c>
      <c r="N6243" s="23">
        <v>45054</v>
      </c>
      <c r="O6243" s="23">
        <v>45054</v>
      </c>
    </row>
    <row r="6244" spans="1:15">
      <c r="A6244" s="20" t="s">
        <v>19896</v>
      </c>
      <c r="B6244" s="20" t="s">
        <v>384</v>
      </c>
      <c r="C6244" s="20" t="s">
        <v>19897</v>
      </c>
      <c r="D6244" s="20" t="s">
        <v>19898</v>
      </c>
      <c r="E6244" s="20" t="s">
        <v>478</v>
      </c>
      <c r="F6244" s="20" t="s">
        <v>389</v>
      </c>
      <c r="H6244" s="20" t="s">
        <v>389</v>
      </c>
      <c r="J6244" s="20" t="s">
        <v>391</v>
      </c>
      <c r="K6244" s="20">
        <v>0</v>
      </c>
      <c r="L6244" s="20">
        <v>0</v>
      </c>
      <c r="M6244" s="20" t="s">
        <v>392</v>
      </c>
      <c r="N6244" s="23">
        <v>45054</v>
      </c>
      <c r="O6244" s="23">
        <v>45054</v>
      </c>
    </row>
    <row r="6245" spans="1:15">
      <c r="A6245" s="20" t="s">
        <v>19899</v>
      </c>
      <c r="B6245" s="20" t="s">
        <v>384</v>
      </c>
      <c r="C6245" s="20" t="s">
        <v>19900</v>
      </c>
      <c r="D6245" s="20" t="s">
        <v>19901</v>
      </c>
      <c r="E6245" s="20" t="s">
        <v>478</v>
      </c>
      <c r="F6245" s="20" t="s">
        <v>389</v>
      </c>
      <c r="H6245" s="20" t="s">
        <v>389</v>
      </c>
      <c r="J6245" s="20" t="s">
        <v>397</v>
      </c>
      <c r="K6245" s="20">
        <v>0</v>
      </c>
      <c r="L6245" s="20">
        <v>0</v>
      </c>
      <c r="M6245" s="20" t="s">
        <v>392</v>
      </c>
      <c r="N6245" s="23">
        <v>45054</v>
      </c>
      <c r="O6245" s="23">
        <v>45054</v>
      </c>
    </row>
    <row r="6246" spans="1:15">
      <c r="A6246" s="20" t="s">
        <v>19902</v>
      </c>
      <c r="B6246" s="20" t="s">
        <v>384</v>
      </c>
      <c r="C6246" s="20" t="s">
        <v>19903</v>
      </c>
      <c r="D6246" s="20" t="s">
        <v>19904</v>
      </c>
      <c r="E6246" s="20" t="s">
        <v>478</v>
      </c>
      <c r="F6246" s="20" t="s">
        <v>389</v>
      </c>
      <c r="H6246" s="20" t="s">
        <v>389</v>
      </c>
      <c r="J6246" s="20" t="s">
        <v>391</v>
      </c>
      <c r="K6246" s="20">
        <v>0</v>
      </c>
      <c r="L6246" s="20">
        <v>0</v>
      </c>
      <c r="M6246" s="20" t="s">
        <v>392</v>
      </c>
      <c r="N6246" s="23">
        <v>45054</v>
      </c>
      <c r="O6246" s="23">
        <v>45054</v>
      </c>
    </row>
    <row r="6247" spans="1:15">
      <c r="A6247" s="20" t="s">
        <v>19905</v>
      </c>
      <c r="B6247" s="20" t="s">
        <v>384</v>
      </c>
      <c r="C6247" s="20" t="s">
        <v>19906</v>
      </c>
      <c r="D6247" s="20" t="s">
        <v>19907</v>
      </c>
      <c r="E6247" s="20" t="s">
        <v>478</v>
      </c>
      <c r="F6247" s="20" t="s">
        <v>389</v>
      </c>
      <c r="H6247" s="20" t="s">
        <v>389</v>
      </c>
      <c r="J6247" s="20" t="s">
        <v>391</v>
      </c>
      <c r="K6247" s="20">
        <v>0</v>
      </c>
      <c r="L6247" s="20">
        <v>0</v>
      </c>
      <c r="M6247" s="20" t="s">
        <v>392</v>
      </c>
      <c r="N6247" s="23">
        <v>45054</v>
      </c>
      <c r="O6247" s="23">
        <v>45054</v>
      </c>
    </row>
    <row r="6248" spans="1:15">
      <c r="A6248" s="20" t="s">
        <v>19908</v>
      </c>
      <c r="B6248" s="20" t="s">
        <v>384</v>
      </c>
      <c r="C6248" s="20" t="s">
        <v>19909</v>
      </c>
      <c r="D6248" s="20" t="s">
        <v>19910</v>
      </c>
      <c r="E6248" s="20" t="s">
        <v>478</v>
      </c>
      <c r="F6248" s="20" t="s">
        <v>389</v>
      </c>
      <c r="H6248" s="20" t="s">
        <v>389</v>
      </c>
      <c r="J6248" s="20" t="s">
        <v>397</v>
      </c>
      <c r="K6248" s="20">
        <v>0</v>
      </c>
      <c r="L6248" s="20">
        <v>0</v>
      </c>
      <c r="M6248" s="20" t="s">
        <v>392</v>
      </c>
      <c r="N6248" s="23">
        <v>45054</v>
      </c>
      <c r="O6248" s="23">
        <v>45054</v>
      </c>
    </row>
    <row r="6249" spans="1:15">
      <c r="A6249" s="20" t="s">
        <v>19911</v>
      </c>
      <c r="B6249" s="20" t="s">
        <v>384</v>
      </c>
      <c r="C6249" s="20" t="s">
        <v>19912</v>
      </c>
      <c r="D6249" s="20" t="s">
        <v>19913</v>
      </c>
      <c r="E6249" s="20" t="s">
        <v>478</v>
      </c>
      <c r="F6249" s="20" t="s">
        <v>389</v>
      </c>
      <c r="H6249" s="20" t="s">
        <v>389</v>
      </c>
      <c r="J6249" s="20" t="s">
        <v>397</v>
      </c>
      <c r="K6249" s="20">
        <v>0</v>
      </c>
      <c r="L6249" s="20">
        <v>0</v>
      </c>
      <c r="M6249" s="20" t="s">
        <v>392</v>
      </c>
      <c r="N6249" s="23">
        <v>45054</v>
      </c>
      <c r="O6249" s="23">
        <v>45054</v>
      </c>
    </row>
    <row r="6250" spans="1:15">
      <c r="A6250" s="20" t="s">
        <v>19914</v>
      </c>
      <c r="B6250" s="20" t="s">
        <v>384</v>
      </c>
      <c r="C6250" s="20" t="s">
        <v>19915</v>
      </c>
      <c r="D6250" s="20" t="s">
        <v>19916</v>
      </c>
      <c r="E6250" s="20" t="s">
        <v>478</v>
      </c>
      <c r="F6250" s="20" t="s">
        <v>389</v>
      </c>
      <c r="H6250" s="20" t="s">
        <v>389</v>
      </c>
      <c r="J6250" s="20" t="s">
        <v>391</v>
      </c>
      <c r="K6250" s="20">
        <v>0</v>
      </c>
      <c r="L6250" s="20">
        <v>0</v>
      </c>
      <c r="M6250" s="20" t="s">
        <v>392</v>
      </c>
      <c r="N6250" s="23">
        <v>45054</v>
      </c>
      <c r="O6250" s="23">
        <v>45054</v>
      </c>
    </row>
    <row r="6251" spans="1:15">
      <c r="A6251" s="20" t="s">
        <v>19917</v>
      </c>
      <c r="B6251" s="20" t="s">
        <v>384</v>
      </c>
      <c r="C6251" s="20" t="s">
        <v>19918</v>
      </c>
      <c r="D6251" s="20" t="s">
        <v>19919</v>
      </c>
      <c r="E6251" s="20" t="s">
        <v>478</v>
      </c>
      <c r="F6251" s="20" t="s">
        <v>389</v>
      </c>
      <c r="H6251" s="20" t="s">
        <v>389</v>
      </c>
      <c r="J6251" s="20" t="s">
        <v>391</v>
      </c>
      <c r="K6251" s="20">
        <v>0</v>
      </c>
      <c r="L6251" s="20">
        <v>0</v>
      </c>
      <c r="M6251" s="20" t="s">
        <v>392</v>
      </c>
      <c r="N6251" s="23">
        <v>45054</v>
      </c>
      <c r="O6251" s="23">
        <v>45054</v>
      </c>
    </row>
    <row r="6252" spans="1:15">
      <c r="A6252" s="20" t="s">
        <v>19920</v>
      </c>
      <c r="B6252" s="20" t="s">
        <v>384</v>
      </c>
      <c r="C6252" s="20" t="s">
        <v>19921</v>
      </c>
      <c r="D6252" s="20" t="s">
        <v>19922</v>
      </c>
      <c r="E6252" s="20" t="s">
        <v>478</v>
      </c>
      <c r="F6252" s="20" t="s">
        <v>389</v>
      </c>
      <c r="H6252" s="20" t="s">
        <v>389</v>
      </c>
      <c r="J6252" s="20" t="s">
        <v>397</v>
      </c>
      <c r="K6252" s="20">
        <v>0</v>
      </c>
      <c r="L6252" s="20">
        <v>0</v>
      </c>
      <c r="M6252" s="20" t="s">
        <v>392</v>
      </c>
      <c r="N6252" s="23">
        <v>45054</v>
      </c>
      <c r="O6252" s="23">
        <v>45054</v>
      </c>
    </row>
    <row r="6253" spans="1:15">
      <c r="A6253" s="20" t="s">
        <v>19923</v>
      </c>
      <c r="B6253" s="20" t="s">
        <v>384</v>
      </c>
      <c r="C6253" s="20" t="s">
        <v>19924</v>
      </c>
      <c r="D6253" s="20" t="s">
        <v>19925</v>
      </c>
      <c r="E6253" s="20" t="s">
        <v>387</v>
      </c>
      <c r="F6253" s="20" t="s">
        <v>389</v>
      </c>
      <c r="H6253" s="20" t="s">
        <v>389</v>
      </c>
      <c r="J6253" s="20" t="s">
        <v>391</v>
      </c>
      <c r="K6253" s="20">
        <v>0</v>
      </c>
      <c r="L6253" s="20">
        <v>0</v>
      </c>
      <c r="M6253" s="20" t="s">
        <v>392</v>
      </c>
      <c r="N6253" s="23">
        <v>45054</v>
      </c>
      <c r="O6253" s="23">
        <v>45054</v>
      </c>
    </row>
    <row r="6254" spans="1:15">
      <c r="A6254" s="20" t="s">
        <v>19926</v>
      </c>
      <c r="B6254" s="20" t="s">
        <v>384</v>
      </c>
      <c r="C6254" s="20" t="s">
        <v>19927</v>
      </c>
      <c r="D6254" s="20" t="s">
        <v>19928</v>
      </c>
      <c r="E6254" s="20" t="s">
        <v>387</v>
      </c>
      <c r="F6254" s="20" t="s">
        <v>389</v>
      </c>
      <c r="H6254" s="20" t="s">
        <v>389</v>
      </c>
      <c r="J6254" s="20" t="s">
        <v>397</v>
      </c>
      <c r="K6254" s="20">
        <v>0</v>
      </c>
      <c r="L6254" s="20">
        <v>0</v>
      </c>
      <c r="M6254" s="20" t="s">
        <v>392</v>
      </c>
      <c r="N6254" s="23">
        <v>45054</v>
      </c>
      <c r="O6254" s="23">
        <v>45054</v>
      </c>
    </row>
    <row r="6255" spans="1:15">
      <c r="A6255" s="20" t="s">
        <v>19929</v>
      </c>
      <c r="B6255" s="20" t="s">
        <v>384</v>
      </c>
      <c r="C6255" s="20" t="s">
        <v>19930</v>
      </c>
      <c r="D6255" s="20" t="s">
        <v>19931</v>
      </c>
      <c r="E6255" s="20" t="s">
        <v>387</v>
      </c>
      <c r="F6255" s="20" t="s">
        <v>389</v>
      </c>
      <c r="H6255" s="20" t="s">
        <v>389</v>
      </c>
      <c r="J6255" s="20" t="s">
        <v>391</v>
      </c>
      <c r="K6255" s="20">
        <v>0</v>
      </c>
      <c r="L6255" s="20">
        <v>0</v>
      </c>
      <c r="M6255" s="20" t="s">
        <v>392</v>
      </c>
      <c r="N6255" s="23">
        <v>45054</v>
      </c>
      <c r="O6255" s="23">
        <v>45054</v>
      </c>
    </row>
    <row r="6256" spans="1:15">
      <c r="A6256" s="20" t="s">
        <v>19932</v>
      </c>
      <c r="B6256" s="20" t="s">
        <v>384</v>
      </c>
      <c r="C6256" s="20" t="s">
        <v>19933</v>
      </c>
      <c r="D6256" s="20" t="s">
        <v>19934</v>
      </c>
      <c r="E6256" s="20" t="s">
        <v>478</v>
      </c>
      <c r="F6256" s="20" t="s">
        <v>389</v>
      </c>
      <c r="H6256" s="20" t="s">
        <v>389</v>
      </c>
      <c r="J6256" s="20" t="s">
        <v>391</v>
      </c>
      <c r="K6256" s="20">
        <v>0</v>
      </c>
      <c r="L6256" s="20">
        <v>0</v>
      </c>
      <c r="M6256" s="20" t="s">
        <v>392</v>
      </c>
      <c r="N6256" s="23">
        <v>45054</v>
      </c>
      <c r="O6256" s="23">
        <v>45054</v>
      </c>
    </row>
    <row r="6257" spans="1:15">
      <c r="A6257" s="20" t="s">
        <v>19935</v>
      </c>
      <c r="B6257" s="20" t="s">
        <v>384</v>
      </c>
      <c r="C6257" s="20" t="s">
        <v>19936</v>
      </c>
      <c r="D6257" s="20" t="s">
        <v>19937</v>
      </c>
      <c r="E6257" s="20" t="s">
        <v>478</v>
      </c>
      <c r="F6257" s="20" t="s">
        <v>389</v>
      </c>
      <c r="H6257" s="20" t="s">
        <v>389</v>
      </c>
      <c r="J6257" s="20" t="s">
        <v>397</v>
      </c>
      <c r="K6257" s="20">
        <v>0</v>
      </c>
      <c r="L6257" s="20">
        <v>0</v>
      </c>
      <c r="M6257" s="20" t="s">
        <v>392</v>
      </c>
      <c r="N6257" s="23">
        <v>45054</v>
      </c>
      <c r="O6257" s="23">
        <v>45054</v>
      </c>
    </row>
    <row r="6258" spans="1:15">
      <c r="A6258" s="20" t="s">
        <v>19938</v>
      </c>
      <c r="B6258" s="20" t="s">
        <v>384</v>
      </c>
      <c r="C6258" s="20" t="s">
        <v>19939</v>
      </c>
      <c r="D6258" s="20" t="s">
        <v>19940</v>
      </c>
      <c r="E6258" s="20" t="s">
        <v>478</v>
      </c>
      <c r="F6258" s="20" t="s">
        <v>389</v>
      </c>
      <c r="H6258" s="20" t="s">
        <v>389</v>
      </c>
      <c r="J6258" s="20" t="s">
        <v>397</v>
      </c>
      <c r="K6258" s="20">
        <v>0</v>
      </c>
      <c r="L6258" s="20">
        <v>0</v>
      </c>
      <c r="M6258" s="20" t="s">
        <v>392</v>
      </c>
      <c r="N6258" s="23">
        <v>45054</v>
      </c>
      <c r="O6258" s="23">
        <v>45054</v>
      </c>
    </row>
    <row r="6259" spans="1:15">
      <c r="A6259" s="20" t="s">
        <v>19941</v>
      </c>
      <c r="B6259" s="20" t="s">
        <v>384</v>
      </c>
      <c r="C6259" s="20" t="s">
        <v>19942</v>
      </c>
      <c r="D6259" s="20" t="s">
        <v>19943</v>
      </c>
      <c r="E6259" s="20" t="s">
        <v>478</v>
      </c>
      <c r="F6259" s="20" t="s">
        <v>389</v>
      </c>
      <c r="H6259" s="20" t="s">
        <v>389</v>
      </c>
      <c r="J6259" s="20" t="s">
        <v>391</v>
      </c>
      <c r="K6259" s="20">
        <v>0</v>
      </c>
      <c r="L6259" s="20">
        <v>0</v>
      </c>
      <c r="M6259" s="20" t="s">
        <v>392</v>
      </c>
      <c r="N6259" s="23">
        <v>45055</v>
      </c>
      <c r="O6259" s="23">
        <v>45055</v>
      </c>
    </row>
    <row r="6260" spans="1:15">
      <c r="A6260" s="20" t="s">
        <v>19944</v>
      </c>
      <c r="B6260" s="20" t="s">
        <v>384</v>
      </c>
      <c r="C6260" s="20" t="s">
        <v>19945</v>
      </c>
      <c r="D6260" s="20" t="s">
        <v>19946</v>
      </c>
      <c r="E6260" s="20" t="s">
        <v>387</v>
      </c>
      <c r="F6260" s="20" t="s">
        <v>389</v>
      </c>
      <c r="H6260" s="20" t="s">
        <v>389</v>
      </c>
      <c r="J6260" s="20" t="s">
        <v>391</v>
      </c>
      <c r="K6260" s="20">
        <v>0</v>
      </c>
      <c r="L6260" s="20">
        <v>0</v>
      </c>
      <c r="M6260" s="20" t="s">
        <v>392</v>
      </c>
      <c r="N6260" s="23">
        <v>45055</v>
      </c>
      <c r="O6260" s="23">
        <v>45055</v>
      </c>
    </row>
    <row r="6261" spans="1:15">
      <c r="A6261" s="20" t="s">
        <v>19947</v>
      </c>
      <c r="B6261" s="20" t="s">
        <v>384</v>
      </c>
      <c r="C6261" s="20" t="s">
        <v>19948</v>
      </c>
      <c r="D6261" s="20" t="s">
        <v>19949</v>
      </c>
      <c r="E6261" s="20" t="s">
        <v>387</v>
      </c>
      <c r="F6261" s="20" t="s">
        <v>389</v>
      </c>
      <c r="H6261" s="20" t="s">
        <v>389</v>
      </c>
      <c r="J6261" s="20" t="s">
        <v>391</v>
      </c>
      <c r="K6261" s="20">
        <v>0</v>
      </c>
      <c r="L6261" s="20">
        <v>0</v>
      </c>
      <c r="M6261" s="20" t="s">
        <v>392</v>
      </c>
      <c r="N6261" s="23">
        <v>45055</v>
      </c>
      <c r="O6261" s="23">
        <v>45055</v>
      </c>
    </row>
    <row r="6262" spans="1:15">
      <c r="A6262" s="20" t="s">
        <v>19950</v>
      </c>
      <c r="B6262" s="20" t="s">
        <v>384</v>
      </c>
      <c r="C6262" s="20" t="s">
        <v>19951</v>
      </c>
      <c r="D6262" s="20" t="s">
        <v>19952</v>
      </c>
      <c r="E6262" s="20" t="s">
        <v>427</v>
      </c>
      <c r="F6262" s="20" t="s">
        <v>389</v>
      </c>
      <c r="H6262" s="20" t="s">
        <v>389</v>
      </c>
      <c r="J6262" s="20" t="s">
        <v>405</v>
      </c>
      <c r="K6262" s="20">
        <v>0</v>
      </c>
      <c r="L6262" s="20">
        <v>0</v>
      </c>
      <c r="M6262" s="20" t="s">
        <v>392</v>
      </c>
      <c r="N6262" s="23">
        <v>45055</v>
      </c>
      <c r="O6262" s="23">
        <v>45057</v>
      </c>
    </row>
    <row r="6263" spans="1:15">
      <c r="A6263" s="20" t="s">
        <v>19953</v>
      </c>
      <c r="B6263" s="20" t="s">
        <v>384</v>
      </c>
      <c r="C6263" s="20" t="s">
        <v>19954</v>
      </c>
      <c r="D6263" s="20" t="s">
        <v>19955</v>
      </c>
      <c r="E6263" s="20" t="s">
        <v>387</v>
      </c>
      <c r="F6263" s="20" t="s">
        <v>389</v>
      </c>
      <c r="H6263" s="20" t="s">
        <v>389</v>
      </c>
      <c r="J6263" s="20" t="s">
        <v>391</v>
      </c>
      <c r="K6263" s="20">
        <v>0</v>
      </c>
      <c r="L6263" s="20">
        <v>0</v>
      </c>
      <c r="M6263" s="20" t="s">
        <v>392</v>
      </c>
      <c r="N6263" s="23">
        <v>45055</v>
      </c>
      <c r="O6263" s="23">
        <v>45055</v>
      </c>
    </row>
    <row r="6264" spans="1:15">
      <c r="A6264" s="20" t="s">
        <v>19956</v>
      </c>
      <c r="B6264" s="20" t="s">
        <v>384</v>
      </c>
      <c r="C6264" s="20" t="s">
        <v>19957</v>
      </c>
      <c r="D6264" s="20" t="s">
        <v>19958</v>
      </c>
      <c r="E6264" s="20" t="s">
        <v>387</v>
      </c>
      <c r="F6264" s="20" t="s">
        <v>389</v>
      </c>
      <c r="H6264" s="20" t="s">
        <v>389</v>
      </c>
      <c r="J6264" s="20" t="s">
        <v>391</v>
      </c>
      <c r="K6264" s="20">
        <v>0</v>
      </c>
      <c r="L6264" s="20">
        <v>0</v>
      </c>
      <c r="M6264" s="20" t="s">
        <v>392</v>
      </c>
      <c r="N6264" s="23">
        <v>45055</v>
      </c>
      <c r="O6264" s="23">
        <v>45055</v>
      </c>
    </row>
    <row r="6265" spans="1:15">
      <c r="A6265" s="20" t="s">
        <v>19959</v>
      </c>
      <c r="B6265" s="20" t="s">
        <v>384</v>
      </c>
      <c r="C6265" s="20" t="s">
        <v>19960</v>
      </c>
      <c r="D6265" s="20" t="s">
        <v>19961</v>
      </c>
      <c r="E6265" s="20" t="s">
        <v>427</v>
      </c>
      <c r="F6265" s="20" t="s">
        <v>389</v>
      </c>
      <c r="H6265" s="20" t="s">
        <v>389</v>
      </c>
      <c r="J6265" s="20" t="s">
        <v>391</v>
      </c>
      <c r="K6265" s="20">
        <v>0</v>
      </c>
      <c r="L6265" s="20">
        <v>0</v>
      </c>
      <c r="M6265" s="20" t="s">
        <v>392</v>
      </c>
      <c r="N6265" s="23">
        <v>45055</v>
      </c>
      <c r="O6265" s="23">
        <v>45055</v>
      </c>
    </row>
    <row r="6266" spans="1:15">
      <c r="A6266" s="20" t="s">
        <v>19962</v>
      </c>
      <c r="B6266" s="20" t="s">
        <v>384</v>
      </c>
      <c r="C6266" s="20" t="s">
        <v>19963</v>
      </c>
      <c r="D6266" s="20" t="s">
        <v>19964</v>
      </c>
      <c r="E6266" s="20" t="s">
        <v>387</v>
      </c>
      <c r="F6266" s="20" t="s">
        <v>389</v>
      </c>
      <c r="H6266" s="20" t="s">
        <v>389</v>
      </c>
      <c r="J6266" s="20" t="s">
        <v>391</v>
      </c>
      <c r="K6266" s="20">
        <v>0</v>
      </c>
      <c r="L6266" s="20">
        <v>0</v>
      </c>
      <c r="M6266" s="20" t="s">
        <v>392</v>
      </c>
      <c r="N6266" s="23">
        <v>45055</v>
      </c>
      <c r="O6266" s="23">
        <v>45055</v>
      </c>
    </row>
    <row r="6267" spans="1:15">
      <c r="A6267" s="20" t="s">
        <v>19965</v>
      </c>
      <c r="B6267" s="20" t="s">
        <v>384</v>
      </c>
      <c r="C6267" s="20" t="s">
        <v>19966</v>
      </c>
      <c r="D6267" s="20" t="s">
        <v>19967</v>
      </c>
      <c r="E6267" s="20" t="s">
        <v>387</v>
      </c>
      <c r="F6267" s="20" t="s">
        <v>389</v>
      </c>
      <c r="H6267" s="20" t="s">
        <v>389</v>
      </c>
      <c r="J6267" s="20" t="s">
        <v>391</v>
      </c>
      <c r="K6267" s="20">
        <v>0</v>
      </c>
      <c r="L6267" s="20">
        <v>0</v>
      </c>
      <c r="M6267" s="20" t="s">
        <v>392</v>
      </c>
      <c r="N6267" s="23">
        <v>45055</v>
      </c>
      <c r="O6267" s="23">
        <v>45055</v>
      </c>
    </row>
    <row r="6268" spans="1:15">
      <c r="A6268" s="20" t="s">
        <v>19968</v>
      </c>
      <c r="B6268" s="20" t="s">
        <v>384</v>
      </c>
      <c r="C6268" s="20" t="s">
        <v>19969</v>
      </c>
      <c r="D6268" s="20" t="s">
        <v>19970</v>
      </c>
      <c r="E6268" s="20" t="s">
        <v>387</v>
      </c>
      <c r="F6268" s="20" t="s">
        <v>389</v>
      </c>
      <c r="H6268" s="20" t="s">
        <v>389</v>
      </c>
      <c r="J6268" s="20" t="s">
        <v>397</v>
      </c>
      <c r="K6268" s="20">
        <v>0</v>
      </c>
      <c r="L6268" s="20">
        <v>0</v>
      </c>
      <c r="M6268" s="20" t="s">
        <v>392</v>
      </c>
      <c r="N6268" s="23">
        <v>45055</v>
      </c>
      <c r="O6268" s="23">
        <v>45055</v>
      </c>
    </row>
    <row r="6269" spans="1:15">
      <c r="A6269" s="20" t="s">
        <v>19971</v>
      </c>
      <c r="B6269" s="20" t="s">
        <v>384</v>
      </c>
      <c r="C6269" s="20" t="s">
        <v>19972</v>
      </c>
      <c r="D6269" s="20" t="s">
        <v>19973</v>
      </c>
      <c r="E6269" s="20" t="s">
        <v>387</v>
      </c>
      <c r="F6269" s="20" t="s">
        <v>389</v>
      </c>
      <c r="H6269" s="20" t="s">
        <v>389</v>
      </c>
      <c r="J6269" s="20" t="s">
        <v>391</v>
      </c>
      <c r="K6269" s="20">
        <v>0</v>
      </c>
      <c r="L6269" s="20">
        <v>0</v>
      </c>
      <c r="M6269" s="20" t="s">
        <v>392</v>
      </c>
      <c r="N6269" s="23">
        <v>45055</v>
      </c>
      <c r="O6269" s="23">
        <v>45055</v>
      </c>
    </row>
    <row r="6270" spans="1:15">
      <c r="A6270" s="20" t="s">
        <v>19974</v>
      </c>
      <c r="B6270" s="20" t="s">
        <v>384</v>
      </c>
      <c r="C6270" s="20" t="s">
        <v>19975</v>
      </c>
      <c r="D6270" s="20" t="s">
        <v>19976</v>
      </c>
      <c r="E6270" s="20" t="s">
        <v>387</v>
      </c>
      <c r="F6270" s="20" t="s">
        <v>389</v>
      </c>
      <c r="H6270" s="20" t="s">
        <v>389</v>
      </c>
      <c r="J6270" s="20" t="s">
        <v>397</v>
      </c>
      <c r="K6270" s="20">
        <v>0</v>
      </c>
      <c r="L6270" s="20">
        <v>0</v>
      </c>
      <c r="M6270" s="20" t="s">
        <v>392</v>
      </c>
      <c r="N6270" s="23">
        <v>45055</v>
      </c>
      <c r="O6270" s="23">
        <v>45055</v>
      </c>
    </row>
    <row r="6271" spans="1:15">
      <c r="A6271" s="20" t="s">
        <v>19977</v>
      </c>
      <c r="B6271" s="20" t="s">
        <v>384</v>
      </c>
      <c r="C6271" s="20" t="s">
        <v>19978</v>
      </c>
      <c r="D6271" s="20" t="s">
        <v>19979</v>
      </c>
      <c r="E6271" s="20" t="s">
        <v>387</v>
      </c>
      <c r="F6271" s="20" t="s">
        <v>389</v>
      </c>
      <c r="H6271" s="20" t="s">
        <v>389</v>
      </c>
      <c r="J6271" s="20" t="s">
        <v>397</v>
      </c>
      <c r="K6271" s="20">
        <v>0</v>
      </c>
      <c r="L6271" s="20">
        <v>0</v>
      </c>
      <c r="M6271" s="20" t="s">
        <v>392</v>
      </c>
      <c r="N6271" s="23">
        <v>45055</v>
      </c>
      <c r="O6271" s="23">
        <v>45055</v>
      </c>
    </row>
    <row r="6272" spans="1:15">
      <c r="A6272" s="20" t="s">
        <v>19980</v>
      </c>
      <c r="B6272" s="20" t="s">
        <v>384</v>
      </c>
      <c r="C6272" s="20" t="s">
        <v>19981</v>
      </c>
      <c r="D6272" s="20" t="s">
        <v>19982</v>
      </c>
      <c r="E6272" s="20" t="s">
        <v>387</v>
      </c>
      <c r="F6272" s="20" t="s">
        <v>389</v>
      </c>
      <c r="H6272" s="20" t="s">
        <v>389</v>
      </c>
      <c r="J6272" s="20" t="s">
        <v>397</v>
      </c>
      <c r="K6272" s="20">
        <v>0</v>
      </c>
      <c r="L6272" s="20">
        <v>0</v>
      </c>
      <c r="M6272" s="20" t="s">
        <v>392</v>
      </c>
      <c r="N6272" s="23">
        <v>45055</v>
      </c>
      <c r="O6272" s="23">
        <v>45055</v>
      </c>
    </row>
    <row r="6273" spans="1:15">
      <c r="A6273" s="20" t="s">
        <v>19983</v>
      </c>
      <c r="B6273" s="20" t="s">
        <v>384</v>
      </c>
      <c r="C6273" s="20" t="s">
        <v>19984</v>
      </c>
      <c r="D6273" s="20" t="s">
        <v>19985</v>
      </c>
      <c r="E6273" s="20" t="s">
        <v>387</v>
      </c>
      <c r="F6273" s="20" t="s">
        <v>389</v>
      </c>
      <c r="H6273" s="20" t="s">
        <v>389</v>
      </c>
      <c r="J6273" s="20" t="s">
        <v>391</v>
      </c>
      <c r="K6273" s="20">
        <v>0</v>
      </c>
      <c r="L6273" s="20">
        <v>0</v>
      </c>
      <c r="M6273" s="20" t="s">
        <v>392</v>
      </c>
      <c r="N6273" s="23">
        <v>45055</v>
      </c>
      <c r="O6273" s="23">
        <v>45055</v>
      </c>
    </row>
    <row r="6274" spans="1:15">
      <c r="A6274" s="20" t="s">
        <v>19986</v>
      </c>
      <c r="B6274" s="20" t="s">
        <v>384</v>
      </c>
      <c r="C6274" s="20" t="s">
        <v>19987</v>
      </c>
      <c r="D6274" s="20" t="s">
        <v>19988</v>
      </c>
      <c r="E6274" s="20" t="s">
        <v>478</v>
      </c>
      <c r="F6274" s="20" t="s">
        <v>389</v>
      </c>
      <c r="H6274" s="20" t="s">
        <v>389</v>
      </c>
      <c r="J6274" s="20" t="s">
        <v>391</v>
      </c>
      <c r="K6274" s="20">
        <v>0</v>
      </c>
      <c r="L6274" s="20">
        <v>0</v>
      </c>
      <c r="M6274" s="20" t="s">
        <v>392</v>
      </c>
      <c r="N6274" s="23">
        <v>45055</v>
      </c>
      <c r="O6274" s="23">
        <v>45055</v>
      </c>
    </row>
    <row r="6275" spans="1:15">
      <c r="A6275" s="20" t="s">
        <v>19989</v>
      </c>
      <c r="B6275" s="20" t="s">
        <v>384</v>
      </c>
      <c r="C6275" s="20" t="s">
        <v>19990</v>
      </c>
      <c r="D6275" s="20" t="s">
        <v>19991</v>
      </c>
      <c r="E6275" s="20" t="s">
        <v>478</v>
      </c>
      <c r="F6275" s="20" t="s">
        <v>389</v>
      </c>
      <c r="H6275" s="20" t="s">
        <v>389</v>
      </c>
      <c r="J6275" s="20" t="s">
        <v>391</v>
      </c>
      <c r="K6275" s="20">
        <v>0</v>
      </c>
      <c r="L6275" s="20">
        <v>0</v>
      </c>
      <c r="M6275" s="20" t="s">
        <v>392</v>
      </c>
      <c r="N6275" s="23">
        <v>45055</v>
      </c>
      <c r="O6275" s="23">
        <v>45055</v>
      </c>
    </row>
    <row r="6276" spans="1:15">
      <c r="A6276" s="20" t="s">
        <v>19992</v>
      </c>
      <c r="B6276" s="20" t="s">
        <v>384</v>
      </c>
      <c r="C6276" s="20" t="s">
        <v>19993</v>
      </c>
      <c r="D6276" s="20" t="s">
        <v>19994</v>
      </c>
      <c r="E6276" s="20" t="s">
        <v>387</v>
      </c>
      <c r="F6276" s="20" t="s">
        <v>389</v>
      </c>
      <c r="H6276" s="20" t="s">
        <v>389</v>
      </c>
      <c r="J6276" s="20" t="s">
        <v>397</v>
      </c>
      <c r="K6276" s="20">
        <v>0</v>
      </c>
      <c r="L6276" s="20">
        <v>0</v>
      </c>
      <c r="M6276" s="20" t="s">
        <v>392</v>
      </c>
      <c r="N6276" s="23">
        <v>45055</v>
      </c>
      <c r="O6276" s="23">
        <v>45055</v>
      </c>
    </row>
    <row r="6277" spans="1:15">
      <c r="A6277" s="20" t="s">
        <v>19995</v>
      </c>
      <c r="B6277" s="20" t="s">
        <v>384</v>
      </c>
      <c r="C6277" s="20" t="s">
        <v>19996</v>
      </c>
      <c r="D6277" s="20" t="s">
        <v>19997</v>
      </c>
      <c r="E6277" s="20" t="s">
        <v>387</v>
      </c>
      <c r="F6277" s="20" t="s">
        <v>389</v>
      </c>
      <c r="H6277" s="20" t="s">
        <v>389</v>
      </c>
      <c r="J6277" s="20" t="s">
        <v>397</v>
      </c>
      <c r="K6277" s="20">
        <v>0</v>
      </c>
      <c r="L6277" s="20">
        <v>0</v>
      </c>
      <c r="M6277" s="20" t="s">
        <v>392</v>
      </c>
      <c r="N6277" s="23">
        <v>45055</v>
      </c>
      <c r="O6277" s="23">
        <v>45055</v>
      </c>
    </row>
    <row r="6278" spans="1:15">
      <c r="A6278" s="20" t="s">
        <v>19998</v>
      </c>
      <c r="B6278" s="20" t="s">
        <v>384</v>
      </c>
      <c r="C6278" s="20" t="s">
        <v>19999</v>
      </c>
      <c r="D6278" s="20" t="s">
        <v>20000</v>
      </c>
      <c r="E6278" s="20" t="s">
        <v>387</v>
      </c>
      <c r="F6278" s="20" t="s">
        <v>389</v>
      </c>
      <c r="H6278" s="20" t="s">
        <v>389</v>
      </c>
      <c r="J6278" s="20" t="s">
        <v>397</v>
      </c>
      <c r="K6278" s="20">
        <v>0</v>
      </c>
      <c r="L6278" s="20">
        <v>0</v>
      </c>
      <c r="M6278" s="20" t="s">
        <v>392</v>
      </c>
      <c r="N6278" s="23">
        <v>45055</v>
      </c>
      <c r="O6278" s="23">
        <v>45055</v>
      </c>
    </row>
    <row r="6279" spans="1:15">
      <c r="A6279" s="20" t="s">
        <v>20001</v>
      </c>
      <c r="B6279" s="20" t="s">
        <v>384</v>
      </c>
      <c r="C6279" s="20" t="s">
        <v>20002</v>
      </c>
      <c r="D6279" s="20" t="s">
        <v>20003</v>
      </c>
      <c r="E6279" s="20" t="s">
        <v>387</v>
      </c>
      <c r="F6279" s="20" t="s">
        <v>389</v>
      </c>
      <c r="H6279" s="20" t="s">
        <v>389</v>
      </c>
      <c r="J6279" s="20" t="s">
        <v>397</v>
      </c>
      <c r="K6279" s="20">
        <v>0</v>
      </c>
      <c r="L6279" s="20">
        <v>0</v>
      </c>
      <c r="M6279" s="20" t="s">
        <v>392</v>
      </c>
      <c r="N6279" s="23">
        <v>45055</v>
      </c>
      <c r="O6279" s="23">
        <v>45055</v>
      </c>
    </row>
    <row r="6280" spans="1:15">
      <c r="A6280" s="20" t="s">
        <v>20004</v>
      </c>
      <c r="B6280" s="20" t="s">
        <v>384</v>
      </c>
      <c r="C6280" s="20" t="s">
        <v>20005</v>
      </c>
      <c r="D6280" s="20" t="s">
        <v>20006</v>
      </c>
      <c r="E6280" s="20" t="s">
        <v>387</v>
      </c>
      <c r="F6280" s="20" t="s">
        <v>389</v>
      </c>
      <c r="H6280" s="20" t="s">
        <v>389</v>
      </c>
      <c r="J6280" s="20" t="s">
        <v>397</v>
      </c>
      <c r="K6280" s="20">
        <v>0</v>
      </c>
      <c r="L6280" s="20">
        <v>0</v>
      </c>
      <c r="M6280" s="20" t="s">
        <v>392</v>
      </c>
      <c r="N6280" s="23">
        <v>45055</v>
      </c>
      <c r="O6280" s="23">
        <v>45055</v>
      </c>
    </row>
    <row r="6281" spans="1:15">
      <c r="A6281" s="20" t="s">
        <v>20007</v>
      </c>
      <c r="B6281" s="20" t="s">
        <v>384</v>
      </c>
      <c r="C6281" s="20" t="s">
        <v>20008</v>
      </c>
      <c r="D6281" s="20" t="s">
        <v>20009</v>
      </c>
      <c r="E6281" s="20" t="s">
        <v>387</v>
      </c>
      <c r="F6281" s="20" t="s">
        <v>389</v>
      </c>
      <c r="H6281" s="20" t="s">
        <v>389</v>
      </c>
      <c r="J6281" s="20" t="s">
        <v>391</v>
      </c>
      <c r="K6281" s="20">
        <v>0</v>
      </c>
      <c r="L6281" s="20">
        <v>0</v>
      </c>
      <c r="M6281" s="20" t="s">
        <v>392</v>
      </c>
      <c r="N6281" s="23">
        <v>45055</v>
      </c>
      <c r="O6281" s="23">
        <v>45055</v>
      </c>
    </row>
    <row r="6282" spans="1:15">
      <c r="A6282" s="20" t="s">
        <v>20010</v>
      </c>
      <c r="B6282" s="20" t="s">
        <v>384</v>
      </c>
      <c r="C6282" s="20" t="s">
        <v>20011</v>
      </c>
      <c r="D6282" s="20" t="s">
        <v>20012</v>
      </c>
      <c r="E6282" s="20" t="s">
        <v>387</v>
      </c>
      <c r="F6282" s="20" t="s">
        <v>389</v>
      </c>
      <c r="H6282" s="20" t="s">
        <v>389</v>
      </c>
      <c r="J6282" s="20" t="s">
        <v>397</v>
      </c>
      <c r="K6282" s="20">
        <v>0</v>
      </c>
      <c r="L6282" s="20">
        <v>0</v>
      </c>
      <c r="M6282" s="20" t="s">
        <v>392</v>
      </c>
      <c r="N6282" s="23">
        <v>45055</v>
      </c>
      <c r="O6282" s="23">
        <v>45055</v>
      </c>
    </row>
    <row r="6283" spans="1:15">
      <c r="A6283" s="20" t="s">
        <v>20013</v>
      </c>
      <c r="B6283" s="20" t="s">
        <v>384</v>
      </c>
      <c r="C6283" s="20" t="s">
        <v>20014</v>
      </c>
      <c r="D6283" s="20" t="s">
        <v>20015</v>
      </c>
      <c r="E6283" s="20" t="s">
        <v>387</v>
      </c>
      <c r="F6283" s="20" t="s">
        <v>389</v>
      </c>
      <c r="H6283" s="20" t="s">
        <v>389</v>
      </c>
      <c r="J6283" s="20" t="s">
        <v>391</v>
      </c>
      <c r="K6283" s="20">
        <v>0</v>
      </c>
      <c r="L6283" s="20">
        <v>0</v>
      </c>
      <c r="M6283" s="20" t="s">
        <v>392</v>
      </c>
      <c r="N6283" s="23">
        <v>45055</v>
      </c>
      <c r="O6283" s="23">
        <v>45055</v>
      </c>
    </row>
    <row r="6284" spans="1:15">
      <c r="A6284" s="20" t="s">
        <v>20016</v>
      </c>
      <c r="B6284" s="20" t="s">
        <v>384</v>
      </c>
      <c r="C6284" s="20" t="s">
        <v>20017</v>
      </c>
      <c r="D6284" s="20" t="s">
        <v>20018</v>
      </c>
      <c r="E6284" s="20" t="s">
        <v>387</v>
      </c>
      <c r="F6284" s="20" t="s">
        <v>389</v>
      </c>
      <c r="H6284" s="20" t="s">
        <v>389</v>
      </c>
      <c r="J6284" s="20" t="s">
        <v>397</v>
      </c>
      <c r="K6284" s="20">
        <v>0</v>
      </c>
      <c r="L6284" s="20">
        <v>0</v>
      </c>
      <c r="M6284" s="20" t="s">
        <v>392</v>
      </c>
      <c r="N6284" s="23">
        <v>45055</v>
      </c>
      <c r="O6284" s="23">
        <v>45055</v>
      </c>
    </row>
    <row r="6285" spans="1:15">
      <c r="A6285" s="20" t="s">
        <v>20019</v>
      </c>
      <c r="B6285" s="20" t="s">
        <v>384</v>
      </c>
      <c r="C6285" s="20" t="s">
        <v>20020</v>
      </c>
      <c r="D6285" s="20" t="s">
        <v>20021</v>
      </c>
      <c r="E6285" s="20" t="s">
        <v>387</v>
      </c>
      <c r="F6285" s="20" t="s">
        <v>389</v>
      </c>
      <c r="H6285" s="20" t="s">
        <v>389</v>
      </c>
      <c r="J6285" s="20" t="s">
        <v>391</v>
      </c>
      <c r="K6285" s="20">
        <v>0</v>
      </c>
      <c r="L6285" s="20">
        <v>0</v>
      </c>
      <c r="M6285" s="20" t="s">
        <v>392</v>
      </c>
      <c r="N6285" s="23">
        <v>45055</v>
      </c>
      <c r="O6285" s="23">
        <v>45055</v>
      </c>
    </row>
    <row r="6286" spans="1:15">
      <c r="A6286" s="20" t="s">
        <v>20022</v>
      </c>
      <c r="B6286" s="20" t="s">
        <v>384</v>
      </c>
      <c r="C6286" s="20" t="s">
        <v>20023</v>
      </c>
      <c r="D6286" s="20" t="s">
        <v>20024</v>
      </c>
      <c r="E6286" s="20" t="s">
        <v>387</v>
      </c>
      <c r="F6286" s="20" t="s">
        <v>389</v>
      </c>
      <c r="H6286" s="20" t="s">
        <v>389</v>
      </c>
      <c r="J6286" s="20" t="s">
        <v>397</v>
      </c>
      <c r="K6286" s="20">
        <v>0</v>
      </c>
      <c r="L6286" s="20">
        <v>0</v>
      </c>
      <c r="M6286" s="20" t="s">
        <v>392</v>
      </c>
      <c r="N6286" s="23">
        <v>45055</v>
      </c>
      <c r="O6286" s="23">
        <v>45055</v>
      </c>
    </row>
    <row r="6287" spans="1:15">
      <c r="A6287" s="20" t="s">
        <v>20025</v>
      </c>
      <c r="B6287" s="20" t="s">
        <v>384</v>
      </c>
      <c r="C6287" s="20" t="s">
        <v>20026</v>
      </c>
      <c r="D6287" s="20" t="s">
        <v>20027</v>
      </c>
      <c r="E6287" s="20" t="s">
        <v>387</v>
      </c>
      <c r="F6287" s="20" t="s">
        <v>389</v>
      </c>
      <c r="H6287" s="20" t="s">
        <v>389</v>
      </c>
      <c r="J6287" s="20" t="s">
        <v>391</v>
      </c>
      <c r="K6287" s="20">
        <v>0</v>
      </c>
      <c r="L6287" s="20">
        <v>0</v>
      </c>
      <c r="M6287" s="20" t="s">
        <v>392</v>
      </c>
      <c r="N6287" s="23">
        <v>45055</v>
      </c>
      <c r="O6287" s="23">
        <v>45055</v>
      </c>
    </row>
    <row r="6288" spans="1:15">
      <c r="A6288" s="20" t="s">
        <v>20028</v>
      </c>
      <c r="B6288" s="20" t="s">
        <v>384</v>
      </c>
      <c r="C6288" s="20" t="s">
        <v>20029</v>
      </c>
      <c r="D6288" s="20" t="s">
        <v>20030</v>
      </c>
      <c r="E6288" s="20" t="s">
        <v>387</v>
      </c>
      <c r="F6288" s="20" t="s">
        <v>389</v>
      </c>
      <c r="H6288" s="20" t="s">
        <v>389</v>
      </c>
      <c r="J6288" s="20" t="s">
        <v>397</v>
      </c>
      <c r="K6288" s="20">
        <v>0</v>
      </c>
      <c r="L6288" s="20">
        <v>0</v>
      </c>
      <c r="M6288" s="20" t="s">
        <v>392</v>
      </c>
      <c r="N6288" s="23">
        <v>45055</v>
      </c>
      <c r="O6288" s="23">
        <v>45055</v>
      </c>
    </row>
    <row r="6289" spans="1:15">
      <c r="A6289" s="20" t="s">
        <v>20031</v>
      </c>
      <c r="B6289" s="20" t="s">
        <v>384</v>
      </c>
      <c r="C6289" s="20" t="s">
        <v>20032</v>
      </c>
      <c r="D6289" s="20" t="s">
        <v>20033</v>
      </c>
      <c r="E6289" s="20" t="s">
        <v>387</v>
      </c>
      <c r="F6289" s="20" t="s">
        <v>389</v>
      </c>
      <c r="H6289" s="20" t="s">
        <v>389</v>
      </c>
      <c r="J6289" s="20" t="s">
        <v>397</v>
      </c>
      <c r="K6289" s="20">
        <v>0</v>
      </c>
      <c r="L6289" s="20">
        <v>0</v>
      </c>
      <c r="M6289" s="20" t="s">
        <v>392</v>
      </c>
      <c r="N6289" s="23">
        <v>45055</v>
      </c>
      <c r="O6289" s="23">
        <v>45055</v>
      </c>
    </row>
    <row r="6290" spans="1:15">
      <c r="A6290" s="20" t="s">
        <v>20034</v>
      </c>
      <c r="B6290" s="20" t="s">
        <v>384</v>
      </c>
      <c r="C6290" s="20" t="s">
        <v>20035</v>
      </c>
      <c r="D6290" s="20" t="s">
        <v>20036</v>
      </c>
      <c r="E6290" s="20" t="s">
        <v>387</v>
      </c>
      <c r="F6290" s="20" t="s">
        <v>389</v>
      </c>
      <c r="H6290" s="20" t="s">
        <v>389</v>
      </c>
      <c r="J6290" s="20" t="s">
        <v>391</v>
      </c>
      <c r="K6290" s="20">
        <v>0</v>
      </c>
      <c r="L6290" s="20">
        <v>0</v>
      </c>
      <c r="M6290" s="20" t="s">
        <v>392</v>
      </c>
      <c r="N6290" s="23">
        <v>45055</v>
      </c>
      <c r="O6290" s="23">
        <v>45055</v>
      </c>
    </row>
    <row r="6291" spans="1:15">
      <c r="A6291" s="20" t="s">
        <v>20037</v>
      </c>
      <c r="B6291" s="20" t="s">
        <v>384</v>
      </c>
      <c r="C6291" s="20" t="s">
        <v>20038</v>
      </c>
      <c r="D6291" s="20" t="s">
        <v>20039</v>
      </c>
      <c r="E6291" s="20" t="s">
        <v>387</v>
      </c>
      <c r="F6291" s="20" t="s">
        <v>389</v>
      </c>
      <c r="H6291" s="20" t="s">
        <v>389</v>
      </c>
      <c r="J6291" s="20" t="s">
        <v>397</v>
      </c>
      <c r="K6291" s="20">
        <v>0</v>
      </c>
      <c r="L6291" s="20">
        <v>0</v>
      </c>
      <c r="M6291" s="20" t="s">
        <v>392</v>
      </c>
      <c r="N6291" s="23">
        <v>45055</v>
      </c>
      <c r="O6291" s="23">
        <v>45055</v>
      </c>
    </row>
    <row r="6292" spans="1:15">
      <c r="A6292" s="20" t="s">
        <v>20040</v>
      </c>
      <c r="B6292" s="20" t="s">
        <v>384</v>
      </c>
      <c r="C6292" s="20" t="s">
        <v>20041</v>
      </c>
      <c r="D6292" s="20" t="s">
        <v>20042</v>
      </c>
      <c r="E6292" s="20" t="s">
        <v>387</v>
      </c>
      <c r="F6292" s="20" t="s">
        <v>389</v>
      </c>
      <c r="H6292" s="20" t="s">
        <v>389</v>
      </c>
      <c r="J6292" s="20" t="s">
        <v>391</v>
      </c>
      <c r="K6292" s="20">
        <v>0</v>
      </c>
      <c r="L6292" s="20">
        <v>0</v>
      </c>
      <c r="M6292" s="20" t="s">
        <v>392</v>
      </c>
      <c r="N6292" s="23">
        <v>45055</v>
      </c>
      <c r="O6292" s="23">
        <v>45055</v>
      </c>
    </row>
    <row r="6293" spans="1:15">
      <c r="A6293" s="20" t="s">
        <v>20043</v>
      </c>
      <c r="B6293" s="20" t="s">
        <v>384</v>
      </c>
      <c r="C6293" s="20" t="s">
        <v>20044</v>
      </c>
      <c r="D6293" s="20" t="s">
        <v>20045</v>
      </c>
      <c r="E6293" s="20" t="s">
        <v>450</v>
      </c>
      <c r="F6293" s="20" t="s">
        <v>20046</v>
      </c>
      <c r="G6293" s="20" t="s">
        <v>20047</v>
      </c>
      <c r="H6293" s="20" t="s">
        <v>3623</v>
      </c>
      <c r="I6293" s="20" t="s">
        <v>390</v>
      </c>
      <c r="J6293" s="20" t="s">
        <v>397</v>
      </c>
      <c r="K6293" s="20">
        <v>2500</v>
      </c>
      <c r="L6293" s="20">
        <v>720.49</v>
      </c>
      <c r="M6293" s="20" t="s">
        <v>392</v>
      </c>
      <c r="N6293" s="23">
        <v>45056</v>
      </c>
      <c r="O6293" s="23">
        <v>45057</v>
      </c>
    </row>
    <row r="6294" spans="1:15">
      <c r="A6294" s="20" t="s">
        <v>20048</v>
      </c>
      <c r="B6294" s="20" t="s">
        <v>384</v>
      </c>
      <c r="C6294" s="20" t="s">
        <v>20049</v>
      </c>
      <c r="D6294" s="20" t="s">
        <v>20050</v>
      </c>
      <c r="E6294" s="20" t="s">
        <v>387</v>
      </c>
      <c r="F6294" s="20" t="s">
        <v>389</v>
      </c>
      <c r="H6294" s="20" t="s">
        <v>389</v>
      </c>
      <c r="J6294" s="20" t="s">
        <v>397</v>
      </c>
      <c r="K6294" s="20">
        <v>0</v>
      </c>
      <c r="L6294" s="20">
        <v>0</v>
      </c>
      <c r="M6294" s="20" t="s">
        <v>392</v>
      </c>
      <c r="N6294" s="23">
        <v>45056</v>
      </c>
      <c r="O6294" s="23">
        <v>45056</v>
      </c>
    </row>
    <row r="6295" spans="1:15">
      <c r="A6295" s="20" t="s">
        <v>20051</v>
      </c>
      <c r="B6295" s="20" t="s">
        <v>384</v>
      </c>
      <c r="C6295" s="20" t="s">
        <v>20052</v>
      </c>
      <c r="D6295" s="20" t="s">
        <v>20053</v>
      </c>
      <c r="E6295" s="20" t="s">
        <v>387</v>
      </c>
      <c r="F6295" s="20" t="s">
        <v>389</v>
      </c>
      <c r="H6295" s="20" t="s">
        <v>389</v>
      </c>
      <c r="J6295" s="20" t="s">
        <v>391</v>
      </c>
      <c r="K6295" s="20">
        <v>0</v>
      </c>
      <c r="L6295" s="20">
        <v>0</v>
      </c>
      <c r="M6295" s="20" t="s">
        <v>392</v>
      </c>
      <c r="N6295" s="23">
        <v>45056</v>
      </c>
      <c r="O6295" s="23">
        <v>45056</v>
      </c>
    </row>
    <row r="6296" spans="1:15">
      <c r="A6296" s="20" t="s">
        <v>20054</v>
      </c>
      <c r="B6296" s="20" t="s">
        <v>384</v>
      </c>
      <c r="C6296" s="20" t="s">
        <v>20055</v>
      </c>
      <c r="D6296" s="20" t="s">
        <v>20056</v>
      </c>
      <c r="E6296" s="20" t="s">
        <v>387</v>
      </c>
      <c r="F6296" s="20" t="s">
        <v>389</v>
      </c>
      <c r="H6296" s="20" t="s">
        <v>389</v>
      </c>
      <c r="J6296" s="20" t="s">
        <v>397</v>
      </c>
      <c r="K6296" s="20">
        <v>0</v>
      </c>
      <c r="L6296" s="20">
        <v>0</v>
      </c>
      <c r="M6296" s="20" t="s">
        <v>392</v>
      </c>
      <c r="N6296" s="23">
        <v>45056</v>
      </c>
      <c r="O6296" s="23">
        <v>45056</v>
      </c>
    </row>
    <row r="6297" spans="1:15">
      <c r="A6297" s="20" t="s">
        <v>20057</v>
      </c>
      <c r="B6297" s="20" t="s">
        <v>384</v>
      </c>
      <c r="C6297" s="20" t="s">
        <v>20058</v>
      </c>
      <c r="D6297" s="20" t="s">
        <v>20059</v>
      </c>
      <c r="E6297" s="20" t="s">
        <v>387</v>
      </c>
      <c r="F6297" s="20" t="s">
        <v>389</v>
      </c>
      <c r="H6297" s="20" t="s">
        <v>389</v>
      </c>
      <c r="J6297" s="20" t="s">
        <v>391</v>
      </c>
      <c r="K6297" s="20">
        <v>0</v>
      </c>
      <c r="L6297" s="20">
        <v>0</v>
      </c>
      <c r="M6297" s="20" t="s">
        <v>392</v>
      </c>
      <c r="N6297" s="23">
        <v>45056</v>
      </c>
      <c r="O6297" s="23">
        <v>45056</v>
      </c>
    </row>
    <row r="6298" spans="1:15">
      <c r="A6298" s="20" t="s">
        <v>20060</v>
      </c>
      <c r="B6298" s="20" t="s">
        <v>384</v>
      </c>
      <c r="C6298" s="20" t="s">
        <v>20061</v>
      </c>
      <c r="D6298" s="20" t="s">
        <v>20062</v>
      </c>
      <c r="E6298" s="20" t="s">
        <v>387</v>
      </c>
      <c r="F6298" s="20" t="s">
        <v>389</v>
      </c>
      <c r="H6298" s="20" t="s">
        <v>389</v>
      </c>
      <c r="J6298" s="20" t="s">
        <v>391</v>
      </c>
      <c r="K6298" s="20">
        <v>0</v>
      </c>
      <c r="L6298" s="20">
        <v>0</v>
      </c>
      <c r="M6298" s="20" t="s">
        <v>392</v>
      </c>
      <c r="N6298" s="23">
        <v>45056</v>
      </c>
      <c r="O6298" s="23">
        <v>45056</v>
      </c>
    </row>
    <row r="6299" spans="1:15">
      <c r="A6299" s="20" t="s">
        <v>20063</v>
      </c>
      <c r="B6299" s="20" t="s">
        <v>384</v>
      </c>
      <c r="C6299" s="20" t="s">
        <v>20064</v>
      </c>
      <c r="D6299" s="20" t="s">
        <v>20065</v>
      </c>
      <c r="E6299" s="20" t="s">
        <v>387</v>
      </c>
      <c r="F6299" s="20" t="s">
        <v>389</v>
      </c>
      <c r="H6299" s="20" t="s">
        <v>389</v>
      </c>
      <c r="J6299" s="20" t="s">
        <v>391</v>
      </c>
      <c r="K6299" s="20">
        <v>0</v>
      </c>
      <c r="L6299" s="20">
        <v>0</v>
      </c>
      <c r="M6299" s="20" t="s">
        <v>392</v>
      </c>
      <c r="N6299" s="23">
        <v>45056</v>
      </c>
      <c r="O6299" s="23">
        <v>45056</v>
      </c>
    </row>
    <row r="6300" spans="1:15">
      <c r="A6300" s="20" t="s">
        <v>20066</v>
      </c>
      <c r="B6300" s="20" t="s">
        <v>384</v>
      </c>
      <c r="C6300" s="20" t="s">
        <v>20067</v>
      </c>
      <c r="D6300" s="20" t="s">
        <v>20068</v>
      </c>
      <c r="E6300" s="20" t="s">
        <v>387</v>
      </c>
      <c r="F6300" s="20" t="s">
        <v>389</v>
      </c>
      <c r="H6300" s="20" t="s">
        <v>389</v>
      </c>
      <c r="J6300" s="20" t="s">
        <v>391</v>
      </c>
      <c r="K6300" s="20">
        <v>0</v>
      </c>
      <c r="L6300" s="20">
        <v>0</v>
      </c>
      <c r="M6300" s="20" t="s">
        <v>392</v>
      </c>
      <c r="N6300" s="23">
        <v>45056</v>
      </c>
      <c r="O6300" s="23">
        <v>45056</v>
      </c>
    </row>
    <row r="6301" spans="1:15">
      <c r="A6301" s="20" t="s">
        <v>20069</v>
      </c>
      <c r="B6301" s="20" t="s">
        <v>384</v>
      </c>
      <c r="C6301" s="20" t="s">
        <v>20070</v>
      </c>
      <c r="D6301" s="20" t="s">
        <v>20071</v>
      </c>
      <c r="E6301" s="20" t="s">
        <v>478</v>
      </c>
      <c r="F6301" s="20" t="s">
        <v>389</v>
      </c>
      <c r="H6301" s="20" t="s">
        <v>389</v>
      </c>
      <c r="J6301" s="20" t="s">
        <v>391</v>
      </c>
      <c r="K6301" s="20">
        <v>0</v>
      </c>
      <c r="L6301" s="20">
        <v>0</v>
      </c>
      <c r="M6301" s="20" t="s">
        <v>392</v>
      </c>
      <c r="N6301" s="23">
        <v>45056</v>
      </c>
      <c r="O6301" s="23">
        <v>45056</v>
      </c>
    </row>
    <row r="6302" spans="1:15">
      <c r="A6302" s="20" t="s">
        <v>20072</v>
      </c>
      <c r="B6302" s="20" t="s">
        <v>384</v>
      </c>
      <c r="C6302" s="20" t="s">
        <v>20073</v>
      </c>
      <c r="D6302" s="20" t="s">
        <v>20074</v>
      </c>
      <c r="E6302" s="20" t="s">
        <v>387</v>
      </c>
      <c r="F6302" s="20" t="s">
        <v>389</v>
      </c>
      <c r="H6302" s="20" t="s">
        <v>389</v>
      </c>
      <c r="J6302" s="20" t="s">
        <v>391</v>
      </c>
      <c r="K6302" s="20">
        <v>0</v>
      </c>
      <c r="L6302" s="20">
        <v>0</v>
      </c>
      <c r="M6302" s="20" t="s">
        <v>392</v>
      </c>
      <c r="N6302" s="23">
        <v>45056</v>
      </c>
      <c r="O6302" s="23">
        <v>45056</v>
      </c>
    </row>
    <row r="6303" spans="1:15">
      <c r="A6303" s="20" t="s">
        <v>20075</v>
      </c>
      <c r="B6303" s="20" t="s">
        <v>384</v>
      </c>
      <c r="C6303" s="20" t="s">
        <v>20076</v>
      </c>
      <c r="D6303" s="20" t="s">
        <v>20077</v>
      </c>
      <c r="E6303" s="20" t="s">
        <v>387</v>
      </c>
      <c r="F6303" s="20" t="s">
        <v>389</v>
      </c>
      <c r="H6303" s="20" t="s">
        <v>389</v>
      </c>
      <c r="J6303" s="20" t="s">
        <v>391</v>
      </c>
      <c r="K6303" s="20">
        <v>0</v>
      </c>
      <c r="L6303" s="20">
        <v>0</v>
      </c>
      <c r="M6303" s="20" t="s">
        <v>392</v>
      </c>
      <c r="N6303" s="23">
        <v>45056</v>
      </c>
      <c r="O6303" s="23">
        <v>45056</v>
      </c>
    </row>
    <row r="6304" spans="1:15">
      <c r="A6304" s="20" t="s">
        <v>20078</v>
      </c>
      <c r="B6304" s="20" t="s">
        <v>384</v>
      </c>
      <c r="C6304" s="20" t="s">
        <v>20079</v>
      </c>
      <c r="D6304" s="20" t="s">
        <v>20080</v>
      </c>
      <c r="E6304" s="20" t="s">
        <v>387</v>
      </c>
      <c r="F6304" s="20" t="s">
        <v>389</v>
      </c>
      <c r="H6304" s="20" t="s">
        <v>389</v>
      </c>
      <c r="J6304" s="20" t="s">
        <v>391</v>
      </c>
      <c r="K6304" s="20">
        <v>0</v>
      </c>
      <c r="L6304" s="20">
        <v>0</v>
      </c>
      <c r="M6304" s="20" t="s">
        <v>392</v>
      </c>
      <c r="N6304" s="23">
        <v>45056</v>
      </c>
      <c r="O6304" s="23">
        <v>45056</v>
      </c>
    </row>
    <row r="6305" spans="1:15">
      <c r="A6305" s="20" t="s">
        <v>20081</v>
      </c>
      <c r="B6305" s="20" t="s">
        <v>384</v>
      </c>
      <c r="C6305" s="20" t="s">
        <v>20082</v>
      </c>
      <c r="D6305" s="20" t="s">
        <v>20083</v>
      </c>
      <c r="E6305" s="20" t="s">
        <v>387</v>
      </c>
      <c r="F6305" s="20" t="s">
        <v>389</v>
      </c>
      <c r="H6305" s="20" t="s">
        <v>389</v>
      </c>
      <c r="J6305" s="20" t="s">
        <v>397</v>
      </c>
      <c r="K6305" s="20">
        <v>0</v>
      </c>
      <c r="L6305" s="20">
        <v>0</v>
      </c>
      <c r="M6305" s="20" t="s">
        <v>392</v>
      </c>
      <c r="N6305" s="23">
        <v>45056</v>
      </c>
      <c r="O6305" s="23">
        <v>45056</v>
      </c>
    </row>
    <row r="6306" spans="1:15">
      <c r="A6306" s="20" t="s">
        <v>20084</v>
      </c>
      <c r="B6306" s="20" t="s">
        <v>384</v>
      </c>
      <c r="C6306" s="20" t="s">
        <v>20085</v>
      </c>
      <c r="D6306" s="20" t="s">
        <v>20086</v>
      </c>
      <c r="E6306" s="20" t="s">
        <v>387</v>
      </c>
      <c r="F6306" s="20" t="s">
        <v>389</v>
      </c>
      <c r="H6306" s="20" t="s">
        <v>389</v>
      </c>
      <c r="J6306" s="20" t="s">
        <v>391</v>
      </c>
      <c r="K6306" s="20">
        <v>0</v>
      </c>
      <c r="L6306" s="20">
        <v>0</v>
      </c>
      <c r="M6306" s="20" t="s">
        <v>392</v>
      </c>
      <c r="N6306" s="23">
        <v>45056</v>
      </c>
      <c r="O6306" s="23">
        <v>45056</v>
      </c>
    </row>
    <row r="6307" spans="1:15">
      <c r="A6307" s="20" t="s">
        <v>20087</v>
      </c>
      <c r="B6307" s="20" t="s">
        <v>384</v>
      </c>
      <c r="C6307" s="20" t="s">
        <v>20088</v>
      </c>
      <c r="D6307" s="20" t="s">
        <v>20089</v>
      </c>
      <c r="E6307" s="20" t="s">
        <v>387</v>
      </c>
      <c r="F6307" s="20" t="s">
        <v>389</v>
      </c>
      <c r="H6307" s="20" t="s">
        <v>389</v>
      </c>
      <c r="J6307" s="20" t="s">
        <v>391</v>
      </c>
      <c r="K6307" s="20">
        <v>0</v>
      </c>
      <c r="L6307" s="20">
        <v>0</v>
      </c>
      <c r="M6307" s="20" t="s">
        <v>392</v>
      </c>
      <c r="N6307" s="23">
        <v>45056</v>
      </c>
      <c r="O6307" s="23">
        <v>45056</v>
      </c>
    </row>
    <row r="6308" spans="1:15">
      <c r="A6308" s="20" t="s">
        <v>20090</v>
      </c>
      <c r="B6308" s="20" t="s">
        <v>384</v>
      </c>
      <c r="C6308" s="20" t="s">
        <v>20091</v>
      </c>
      <c r="D6308" s="20" t="s">
        <v>20092</v>
      </c>
      <c r="E6308" s="20" t="s">
        <v>450</v>
      </c>
      <c r="F6308" s="20" t="s">
        <v>389</v>
      </c>
      <c r="H6308" s="20" t="s">
        <v>389</v>
      </c>
      <c r="J6308" s="20" t="s">
        <v>397</v>
      </c>
      <c r="K6308" s="20">
        <v>2400</v>
      </c>
      <c r="L6308" s="20">
        <v>0</v>
      </c>
      <c r="M6308" s="20" t="s">
        <v>392</v>
      </c>
      <c r="N6308" s="23">
        <v>45057</v>
      </c>
      <c r="O6308" s="23">
        <v>45058</v>
      </c>
    </row>
    <row r="6309" spans="1:15">
      <c r="A6309" s="20" t="s">
        <v>20093</v>
      </c>
      <c r="B6309" s="20" t="s">
        <v>384</v>
      </c>
      <c r="C6309" s="20" t="s">
        <v>20094</v>
      </c>
      <c r="D6309" s="20" t="s">
        <v>20095</v>
      </c>
      <c r="E6309" s="20" t="s">
        <v>478</v>
      </c>
      <c r="F6309" s="20" t="s">
        <v>389</v>
      </c>
      <c r="H6309" s="20" t="s">
        <v>389</v>
      </c>
      <c r="J6309" s="20" t="s">
        <v>391</v>
      </c>
      <c r="K6309" s="20">
        <v>0</v>
      </c>
      <c r="L6309" s="20">
        <v>0</v>
      </c>
      <c r="M6309" s="20" t="s">
        <v>392</v>
      </c>
      <c r="N6309" s="23">
        <v>45057</v>
      </c>
      <c r="O6309" s="23">
        <v>45057</v>
      </c>
    </row>
    <row r="6310" spans="1:15">
      <c r="A6310" s="20" t="s">
        <v>20096</v>
      </c>
      <c r="B6310" s="20" t="s">
        <v>384</v>
      </c>
      <c r="C6310" s="20" t="s">
        <v>20097</v>
      </c>
      <c r="D6310" s="20" t="s">
        <v>20098</v>
      </c>
      <c r="E6310" s="20" t="s">
        <v>478</v>
      </c>
      <c r="F6310" s="20" t="s">
        <v>389</v>
      </c>
      <c r="H6310" s="20" t="s">
        <v>389</v>
      </c>
      <c r="J6310" s="20" t="s">
        <v>391</v>
      </c>
      <c r="K6310" s="20">
        <v>0</v>
      </c>
      <c r="L6310" s="20">
        <v>0</v>
      </c>
      <c r="M6310" s="20" t="s">
        <v>392</v>
      </c>
      <c r="N6310" s="23">
        <v>45057</v>
      </c>
      <c r="O6310" s="23">
        <v>45057</v>
      </c>
    </row>
    <row r="6311" spans="1:15">
      <c r="A6311" s="20" t="s">
        <v>20099</v>
      </c>
      <c r="B6311" s="20" t="s">
        <v>384</v>
      </c>
      <c r="C6311" s="20" t="s">
        <v>20100</v>
      </c>
      <c r="D6311" s="20" t="s">
        <v>20101</v>
      </c>
      <c r="E6311" s="20" t="s">
        <v>478</v>
      </c>
      <c r="F6311" s="20" t="s">
        <v>389</v>
      </c>
      <c r="H6311" s="20" t="s">
        <v>389</v>
      </c>
      <c r="J6311" s="20" t="s">
        <v>397</v>
      </c>
      <c r="K6311" s="20">
        <v>0</v>
      </c>
      <c r="L6311" s="20">
        <v>0</v>
      </c>
      <c r="M6311" s="20" t="s">
        <v>392</v>
      </c>
      <c r="N6311" s="23">
        <v>45057</v>
      </c>
      <c r="O6311" s="23">
        <v>45057</v>
      </c>
    </row>
    <row r="6312" spans="1:15">
      <c r="A6312" s="20" t="s">
        <v>20102</v>
      </c>
      <c r="B6312" s="20" t="s">
        <v>384</v>
      </c>
      <c r="C6312" s="20" t="s">
        <v>20103</v>
      </c>
      <c r="D6312" s="20" t="s">
        <v>20104</v>
      </c>
      <c r="E6312" s="20" t="s">
        <v>478</v>
      </c>
      <c r="F6312" s="20" t="s">
        <v>389</v>
      </c>
      <c r="H6312" s="20" t="s">
        <v>389</v>
      </c>
      <c r="J6312" s="20" t="s">
        <v>397</v>
      </c>
      <c r="K6312" s="20">
        <v>0</v>
      </c>
      <c r="L6312" s="20">
        <v>0</v>
      </c>
      <c r="M6312" s="20" t="s">
        <v>392</v>
      </c>
      <c r="N6312" s="23">
        <v>45057</v>
      </c>
      <c r="O6312" s="23">
        <v>45057</v>
      </c>
    </row>
    <row r="6313" spans="1:15">
      <c r="A6313" s="20" t="s">
        <v>20105</v>
      </c>
      <c r="B6313" s="20" t="s">
        <v>384</v>
      </c>
      <c r="C6313" s="20" t="s">
        <v>20106</v>
      </c>
      <c r="D6313" s="20" t="s">
        <v>19585</v>
      </c>
      <c r="E6313" s="20" t="s">
        <v>478</v>
      </c>
      <c r="F6313" s="20" t="s">
        <v>389</v>
      </c>
      <c r="H6313" s="20" t="s">
        <v>389</v>
      </c>
      <c r="J6313" s="20" t="s">
        <v>391</v>
      </c>
      <c r="K6313" s="20">
        <v>0</v>
      </c>
      <c r="L6313" s="20">
        <v>0</v>
      </c>
      <c r="M6313" s="20" t="s">
        <v>392</v>
      </c>
      <c r="N6313" s="23">
        <v>45057</v>
      </c>
      <c r="O6313" s="23">
        <v>45057</v>
      </c>
    </row>
    <row r="6314" spans="1:15">
      <c r="A6314" s="20" t="s">
        <v>20107</v>
      </c>
      <c r="B6314" s="20" t="s">
        <v>384</v>
      </c>
      <c r="C6314" s="20" t="s">
        <v>20108</v>
      </c>
      <c r="D6314" s="20" t="s">
        <v>20109</v>
      </c>
      <c r="E6314" s="20" t="s">
        <v>478</v>
      </c>
      <c r="F6314" s="20" t="s">
        <v>389</v>
      </c>
      <c r="H6314" s="20" t="s">
        <v>389</v>
      </c>
      <c r="J6314" s="20" t="s">
        <v>391</v>
      </c>
      <c r="K6314" s="20">
        <v>0</v>
      </c>
      <c r="L6314" s="20">
        <v>0</v>
      </c>
      <c r="M6314" s="20" t="s">
        <v>392</v>
      </c>
      <c r="N6314" s="23">
        <v>45057</v>
      </c>
      <c r="O6314" s="23">
        <v>45057</v>
      </c>
    </row>
    <row r="6315" spans="1:15">
      <c r="A6315" s="20" t="s">
        <v>20110</v>
      </c>
      <c r="B6315" s="20" t="s">
        <v>384</v>
      </c>
      <c r="C6315" s="20" t="s">
        <v>20111</v>
      </c>
      <c r="D6315" s="20" t="s">
        <v>20112</v>
      </c>
      <c r="E6315" s="20" t="s">
        <v>478</v>
      </c>
      <c r="F6315" s="20" t="s">
        <v>389</v>
      </c>
      <c r="H6315" s="20" t="s">
        <v>389</v>
      </c>
      <c r="J6315" s="20" t="s">
        <v>391</v>
      </c>
      <c r="K6315" s="20">
        <v>0</v>
      </c>
      <c r="L6315" s="20">
        <v>0</v>
      </c>
      <c r="M6315" s="20" t="s">
        <v>392</v>
      </c>
      <c r="N6315" s="23">
        <v>45057</v>
      </c>
      <c r="O6315" s="23">
        <v>45057</v>
      </c>
    </row>
    <row r="6316" spans="1:15">
      <c r="A6316" s="20" t="s">
        <v>20113</v>
      </c>
      <c r="B6316" s="20" t="s">
        <v>384</v>
      </c>
      <c r="C6316" s="20" t="s">
        <v>20114</v>
      </c>
      <c r="D6316" s="20" t="s">
        <v>20115</v>
      </c>
      <c r="E6316" s="20" t="s">
        <v>478</v>
      </c>
      <c r="F6316" s="20" t="s">
        <v>389</v>
      </c>
      <c r="H6316" s="20" t="s">
        <v>389</v>
      </c>
      <c r="J6316" s="20" t="s">
        <v>397</v>
      </c>
      <c r="K6316" s="20">
        <v>0</v>
      </c>
      <c r="L6316" s="20">
        <v>0</v>
      </c>
      <c r="M6316" s="20" t="s">
        <v>392</v>
      </c>
      <c r="N6316" s="23">
        <v>45057</v>
      </c>
      <c r="O6316" s="23">
        <v>45057</v>
      </c>
    </row>
    <row r="6317" spans="1:15">
      <c r="A6317" s="20" t="s">
        <v>20116</v>
      </c>
      <c r="B6317" s="20" t="s">
        <v>384</v>
      </c>
      <c r="C6317" s="20" t="s">
        <v>20117</v>
      </c>
      <c r="D6317" s="20" t="s">
        <v>20118</v>
      </c>
      <c r="E6317" s="20" t="s">
        <v>478</v>
      </c>
      <c r="F6317" s="20" t="s">
        <v>389</v>
      </c>
      <c r="H6317" s="20" t="s">
        <v>389</v>
      </c>
      <c r="J6317" s="20" t="s">
        <v>397</v>
      </c>
      <c r="K6317" s="20">
        <v>0</v>
      </c>
      <c r="L6317" s="20">
        <v>0</v>
      </c>
      <c r="M6317" s="20" t="s">
        <v>392</v>
      </c>
      <c r="N6317" s="23">
        <v>45057</v>
      </c>
      <c r="O6317" s="23">
        <v>45057</v>
      </c>
    </row>
    <row r="6318" spans="1:15">
      <c r="A6318" s="20" t="s">
        <v>20119</v>
      </c>
      <c r="B6318" s="20" t="s">
        <v>384</v>
      </c>
      <c r="C6318" s="20" t="s">
        <v>20120</v>
      </c>
      <c r="D6318" s="20" t="s">
        <v>20121</v>
      </c>
      <c r="E6318" s="20" t="s">
        <v>478</v>
      </c>
      <c r="F6318" s="20" t="s">
        <v>389</v>
      </c>
      <c r="H6318" s="20" t="s">
        <v>389</v>
      </c>
      <c r="J6318" s="20" t="s">
        <v>391</v>
      </c>
      <c r="K6318" s="20">
        <v>0</v>
      </c>
      <c r="L6318" s="20">
        <v>0</v>
      </c>
      <c r="M6318" s="20" t="s">
        <v>392</v>
      </c>
      <c r="N6318" s="23">
        <v>45057</v>
      </c>
      <c r="O6318" s="23">
        <v>45057</v>
      </c>
    </row>
    <row r="6319" spans="1:15">
      <c r="A6319" s="20" t="s">
        <v>20122</v>
      </c>
      <c r="B6319" s="20" t="s">
        <v>384</v>
      </c>
      <c r="C6319" s="20" t="s">
        <v>20123</v>
      </c>
      <c r="D6319" s="20" t="s">
        <v>20124</v>
      </c>
      <c r="E6319" s="20" t="s">
        <v>478</v>
      </c>
      <c r="F6319" s="20" t="s">
        <v>389</v>
      </c>
      <c r="H6319" s="20" t="s">
        <v>389</v>
      </c>
      <c r="J6319" s="20" t="s">
        <v>391</v>
      </c>
      <c r="K6319" s="20">
        <v>0</v>
      </c>
      <c r="L6319" s="20">
        <v>0</v>
      </c>
      <c r="M6319" s="20" t="s">
        <v>392</v>
      </c>
      <c r="N6319" s="23">
        <v>45057</v>
      </c>
      <c r="O6319" s="23">
        <v>45057</v>
      </c>
    </row>
    <row r="6320" spans="1:15">
      <c r="A6320" s="20" t="s">
        <v>20125</v>
      </c>
      <c r="B6320" s="20" t="s">
        <v>384</v>
      </c>
      <c r="C6320" s="20" t="s">
        <v>20126</v>
      </c>
      <c r="D6320" s="20" t="s">
        <v>20127</v>
      </c>
      <c r="E6320" s="20" t="s">
        <v>478</v>
      </c>
      <c r="F6320" s="20" t="s">
        <v>389</v>
      </c>
      <c r="H6320" s="20" t="s">
        <v>389</v>
      </c>
      <c r="J6320" s="20" t="s">
        <v>391</v>
      </c>
      <c r="K6320" s="20">
        <v>0</v>
      </c>
      <c r="L6320" s="20">
        <v>0</v>
      </c>
      <c r="M6320" s="20" t="s">
        <v>392</v>
      </c>
      <c r="N6320" s="23">
        <v>45057</v>
      </c>
      <c r="O6320" s="23">
        <v>45057</v>
      </c>
    </row>
    <row r="6321" spans="1:15">
      <c r="A6321" s="20" t="s">
        <v>20128</v>
      </c>
      <c r="B6321" s="20" t="s">
        <v>384</v>
      </c>
      <c r="C6321" s="20" t="s">
        <v>20129</v>
      </c>
      <c r="D6321" s="20" t="s">
        <v>20130</v>
      </c>
      <c r="E6321" s="20" t="s">
        <v>478</v>
      </c>
      <c r="F6321" s="20" t="s">
        <v>389</v>
      </c>
      <c r="H6321" s="20" t="s">
        <v>389</v>
      </c>
      <c r="J6321" s="20" t="s">
        <v>397</v>
      </c>
      <c r="K6321" s="20">
        <v>0</v>
      </c>
      <c r="L6321" s="20">
        <v>0</v>
      </c>
      <c r="M6321" s="20" t="s">
        <v>392</v>
      </c>
      <c r="N6321" s="23">
        <v>45057</v>
      </c>
      <c r="O6321" s="23">
        <v>45057</v>
      </c>
    </row>
    <row r="6322" spans="1:15">
      <c r="A6322" s="20" t="s">
        <v>20131</v>
      </c>
      <c r="B6322" s="20" t="s">
        <v>384</v>
      </c>
      <c r="C6322" s="20" t="s">
        <v>20132</v>
      </c>
      <c r="D6322" s="20" t="s">
        <v>20133</v>
      </c>
      <c r="E6322" s="20" t="s">
        <v>478</v>
      </c>
      <c r="F6322" s="20" t="s">
        <v>389</v>
      </c>
      <c r="H6322" s="20" t="s">
        <v>389</v>
      </c>
      <c r="J6322" s="20" t="s">
        <v>391</v>
      </c>
      <c r="K6322" s="20">
        <v>0</v>
      </c>
      <c r="L6322" s="20">
        <v>0</v>
      </c>
      <c r="M6322" s="20" t="s">
        <v>392</v>
      </c>
      <c r="N6322" s="23">
        <v>45057</v>
      </c>
      <c r="O6322" s="23">
        <v>45057</v>
      </c>
    </row>
    <row r="6323" spans="1:15">
      <c r="A6323" s="20" t="s">
        <v>20134</v>
      </c>
      <c r="B6323" s="20" t="s">
        <v>384</v>
      </c>
      <c r="C6323" s="20" t="s">
        <v>20135</v>
      </c>
      <c r="D6323" s="20" t="s">
        <v>20136</v>
      </c>
      <c r="E6323" s="20" t="s">
        <v>478</v>
      </c>
      <c r="F6323" s="20" t="s">
        <v>389</v>
      </c>
      <c r="H6323" s="20" t="s">
        <v>389</v>
      </c>
      <c r="J6323" s="20" t="s">
        <v>397</v>
      </c>
      <c r="K6323" s="20">
        <v>0</v>
      </c>
      <c r="L6323" s="20">
        <v>0</v>
      </c>
      <c r="M6323" s="20" t="s">
        <v>392</v>
      </c>
      <c r="N6323" s="23">
        <v>45057</v>
      </c>
      <c r="O6323" s="23">
        <v>45057</v>
      </c>
    </row>
    <row r="6324" spans="1:15">
      <c r="A6324" s="20" t="s">
        <v>20137</v>
      </c>
      <c r="B6324" s="20" t="s">
        <v>384</v>
      </c>
      <c r="C6324" s="20" t="s">
        <v>20138</v>
      </c>
      <c r="D6324" s="20" t="s">
        <v>20139</v>
      </c>
      <c r="E6324" s="20" t="s">
        <v>387</v>
      </c>
      <c r="F6324" s="20" t="s">
        <v>389</v>
      </c>
      <c r="H6324" s="20" t="s">
        <v>389</v>
      </c>
      <c r="J6324" s="20" t="s">
        <v>391</v>
      </c>
      <c r="K6324" s="20">
        <v>0</v>
      </c>
      <c r="L6324" s="20">
        <v>0</v>
      </c>
      <c r="M6324" s="20" t="s">
        <v>392</v>
      </c>
      <c r="N6324" s="23">
        <v>45057</v>
      </c>
      <c r="O6324" s="23">
        <v>45057</v>
      </c>
    </row>
    <row r="6325" spans="1:15">
      <c r="A6325" s="20" t="s">
        <v>20140</v>
      </c>
      <c r="B6325" s="20" t="s">
        <v>384</v>
      </c>
      <c r="C6325" s="20" t="s">
        <v>20141</v>
      </c>
      <c r="D6325" s="20" t="s">
        <v>20142</v>
      </c>
      <c r="E6325" s="20" t="s">
        <v>387</v>
      </c>
      <c r="F6325" s="20" t="s">
        <v>389</v>
      </c>
      <c r="H6325" s="20" t="s">
        <v>389</v>
      </c>
      <c r="J6325" s="20" t="s">
        <v>397</v>
      </c>
      <c r="K6325" s="20">
        <v>0</v>
      </c>
      <c r="L6325" s="20">
        <v>0</v>
      </c>
      <c r="M6325" s="20" t="s">
        <v>392</v>
      </c>
      <c r="N6325" s="23">
        <v>45057</v>
      </c>
      <c r="O6325" s="23">
        <v>45057</v>
      </c>
    </row>
    <row r="6326" spans="1:15">
      <c r="A6326" s="20" t="s">
        <v>20143</v>
      </c>
      <c r="B6326" s="20" t="s">
        <v>384</v>
      </c>
      <c r="C6326" s="20" t="s">
        <v>20144</v>
      </c>
      <c r="D6326" s="20" t="s">
        <v>20145</v>
      </c>
      <c r="E6326" s="20" t="s">
        <v>387</v>
      </c>
      <c r="F6326" s="20" t="s">
        <v>389</v>
      </c>
      <c r="H6326" s="20" t="s">
        <v>389</v>
      </c>
      <c r="J6326" s="20" t="s">
        <v>391</v>
      </c>
      <c r="K6326" s="20">
        <v>0</v>
      </c>
      <c r="L6326" s="20">
        <v>0</v>
      </c>
      <c r="M6326" s="20" t="s">
        <v>392</v>
      </c>
      <c r="N6326" s="23">
        <v>45057</v>
      </c>
      <c r="O6326" s="23">
        <v>45057</v>
      </c>
    </row>
    <row r="6327" spans="1:15">
      <c r="A6327" s="20" t="s">
        <v>20146</v>
      </c>
      <c r="B6327" s="20" t="s">
        <v>384</v>
      </c>
      <c r="C6327" s="20" t="s">
        <v>20147</v>
      </c>
      <c r="D6327" s="20" t="s">
        <v>20148</v>
      </c>
      <c r="E6327" s="20" t="s">
        <v>387</v>
      </c>
      <c r="F6327" s="20" t="s">
        <v>389</v>
      </c>
      <c r="H6327" s="20" t="s">
        <v>389</v>
      </c>
      <c r="J6327" s="20" t="s">
        <v>391</v>
      </c>
      <c r="K6327" s="20">
        <v>0</v>
      </c>
      <c r="L6327" s="20">
        <v>0</v>
      </c>
      <c r="M6327" s="20" t="s">
        <v>392</v>
      </c>
      <c r="N6327" s="23">
        <v>45057</v>
      </c>
      <c r="O6327" s="23">
        <v>45057</v>
      </c>
    </row>
    <row r="6328" spans="1:15">
      <c r="A6328" s="20" t="s">
        <v>20149</v>
      </c>
      <c r="B6328" s="20" t="s">
        <v>384</v>
      </c>
      <c r="C6328" s="20" t="s">
        <v>20150</v>
      </c>
      <c r="D6328" s="20" t="s">
        <v>20151</v>
      </c>
      <c r="E6328" s="20" t="s">
        <v>387</v>
      </c>
      <c r="F6328" s="20" t="s">
        <v>389</v>
      </c>
      <c r="H6328" s="20" t="s">
        <v>389</v>
      </c>
      <c r="J6328" s="20" t="s">
        <v>391</v>
      </c>
      <c r="K6328" s="20">
        <v>0</v>
      </c>
      <c r="L6328" s="20">
        <v>0</v>
      </c>
      <c r="M6328" s="20" t="s">
        <v>392</v>
      </c>
      <c r="N6328" s="23">
        <v>45057</v>
      </c>
      <c r="O6328" s="23">
        <v>45057</v>
      </c>
    </row>
    <row r="6329" spans="1:15">
      <c r="A6329" s="20" t="s">
        <v>20152</v>
      </c>
      <c r="B6329" s="20" t="s">
        <v>384</v>
      </c>
      <c r="C6329" s="20" t="s">
        <v>20153</v>
      </c>
      <c r="D6329" s="20" t="s">
        <v>20154</v>
      </c>
      <c r="E6329" s="20" t="s">
        <v>387</v>
      </c>
      <c r="F6329" s="20" t="s">
        <v>389</v>
      </c>
      <c r="H6329" s="20" t="s">
        <v>389</v>
      </c>
      <c r="J6329" s="20" t="s">
        <v>391</v>
      </c>
      <c r="K6329" s="20">
        <v>0</v>
      </c>
      <c r="L6329" s="20">
        <v>0</v>
      </c>
      <c r="M6329" s="20" t="s">
        <v>392</v>
      </c>
      <c r="N6329" s="23">
        <v>45057</v>
      </c>
      <c r="O6329" s="23">
        <v>45057</v>
      </c>
    </row>
    <row r="6330" spans="1:15">
      <c r="A6330" s="20" t="s">
        <v>20155</v>
      </c>
      <c r="B6330" s="20" t="s">
        <v>384</v>
      </c>
      <c r="C6330" s="20" t="s">
        <v>20156</v>
      </c>
      <c r="D6330" s="20" t="s">
        <v>20157</v>
      </c>
      <c r="E6330" s="20" t="s">
        <v>427</v>
      </c>
      <c r="F6330" s="20" t="s">
        <v>389</v>
      </c>
      <c r="H6330" s="20" t="s">
        <v>389</v>
      </c>
      <c r="J6330" s="20" t="s">
        <v>391</v>
      </c>
      <c r="K6330" s="20">
        <v>0</v>
      </c>
      <c r="L6330" s="20">
        <v>0</v>
      </c>
      <c r="M6330" s="20" t="s">
        <v>392</v>
      </c>
      <c r="N6330" s="23">
        <v>45057</v>
      </c>
      <c r="O6330" s="23">
        <v>45057</v>
      </c>
    </row>
    <row r="6331" spans="1:15">
      <c r="A6331" s="20" t="s">
        <v>20158</v>
      </c>
      <c r="B6331" s="20" t="s">
        <v>384</v>
      </c>
      <c r="C6331" s="20" t="s">
        <v>20159</v>
      </c>
      <c r="D6331" s="20" t="s">
        <v>20160</v>
      </c>
      <c r="E6331" s="20" t="s">
        <v>387</v>
      </c>
      <c r="F6331" s="20" t="s">
        <v>389</v>
      </c>
      <c r="H6331" s="20" t="s">
        <v>389</v>
      </c>
      <c r="J6331" s="20" t="s">
        <v>397</v>
      </c>
      <c r="K6331" s="20">
        <v>0</v>
      </c>
      <c r="L6331" s="20">
        <v>72.900000000000006</v>
      </c>
      <c r="M6331" s="20" t="s">
        <v>428</v>
      </c>
      <c r="N6331" s="23">
        <v>45058</v>
      </c>
      <c r="O6331" s="23">
        <v>45058</v>
      </c>
    </row>
    <row r="6332" spans="1:15">
      <c r="A6332" s="20" t="s">
        <v>20161</v>
      </c>
      <c r="B6332" s="20" t="s">
        <v>384</v>
      </c>
      <c r="C6332" s="20" t="s">
        <v>20162</v>
      </c>
      <c r="D6332" s="20" t="s">
        <v>20163</v>
      </c>
      <c r="E6332" s="20" t="s">
        <v>387</v>
      </c>
      <c r="F6332" s="20" t="s">
        <v>389</v>
      </c>
      <c r="H6332" s="20" t="s">
        <v>389</v>
      </c>
      <c r="J6332" s="20" t="s">
        <v>397</v>
      </c>
      <c r="K6332" s="20">
        <v>0</v>
      </c>
      <c r="L6332" s="20">
        <v>0</v>
      </c>
      <c r="M6332" s="20" t="s">
        <v>392</v>
      </c>
      <c r="N6332" s="23">
        <v>45058</v>
      </c>
      <c r="O6332" s="23">
        <v>45058</v>
      </c>
    </row>
    <row r="6333" spans="1:15">
      <c r="A6333" s="20" t="s">
        <v>20164</v>
      </c>
      <c r="B6333" s="20" t="s">
        <v>384</v>
      </c>
      <c r="C6333" s="20" t="s">
        <v>20165</v>
      </c>
      <c r="D6333" s="20" t="s">
        <v>20166</v>
      </c>
      <c r="E6333" s="20" t="s">
        <v>387</v>
      </c>
      <c r="F6333" s="20" t="s">
        <v>389</v>
      </c>
      <c r="H6333" s="20" t="s">
        <v>389</v>
      </c>
      <c r="J6333" s="20" t="s">
        <v>397</v>
      </c>
      <c r="K6333" s="20">
        <v>0</v>
      </c>
      <c r="L6333" s="20">
        <v>0</v>
      </c>
      <c r="M6333" s="20" t="s">
        <v>392</v>
      </c>
      <c r="N6333" s="23">
        <v>45058</v>
      </c>
      <c r="O6333" s="23">
        <v>45058</v>
      </c>
    </row>
    <row r="6334" spans="1:15">
      <c r="A6334" s="20" t="s">
        <v>20167</v>
      </c>
      <c r="B6334" s="20" t="s">
        <v>384</v>
      </c>
      <c r="C6334" s="20" t="s">
        <v>20168</v>
      </c>
      <c r="D6334" s="20" t="s">
        <v>20169</v>
      </c>
      <c r="E6334" s="20" t="s">
        <v>387</v>
      </c>
      <c r="F6334" s="20" t="s">
        <v>389</v>
      </c>
      <c r="H6334" s="20" t="s">
        <v>389</v>
      </c>
      <c r="J6334" s="20" t="s">
        <v>397</v>
      </c>
      <c r="K6334" s="20">
        <v>0</v>
      </c>
      <c r="L6334" s="20">
        <v>0</v>
      </c>
      <c r="M6334" s="20" t="s">
        <v>392</v>
      </c>
      <c r="N6334" s="23">
        <v>45058</v>
      </c>
      <c r="O6334" s="23">
        <v>45058</v>
      </c>
    </row>
    <row r="6335" spans="1:15">
      <c r="A6335" s="20" t="s">
        <v>20170</v>
      </c>
      <c r="B6335" s="20" t="s">
        <v>384</v>
      </c>
      <c r="C6335" s="20" t="s">
        <v>20171</v>
      </c>
      <c r="D6335" s="20" t="s">
        <v>20172</v>
      </c>
      <c r="E6335" s="20" t="s">
        <v>387</v>
      </c>
      <c r="F6335" s="20" t="s">
        <v>389</v>
      </c>
      <c r="H6335" s="20" t="s">
        <v>389</v>
      </c>
      <c r="J6335" s="20" t="s">
        <v>397</v>
      </c>
      <c r="K6335" s="20">
        <v>0</v>
      </c>
      <c r="L6335" s="20">
        <v>0</v>
      </c>
      <c r="M6335" s="20" t="s">
        <v>392</v>
      </c>
      <c r="N6335" s="23">
        <v>45058</v>
      </c>
      <c r="O6335" s="23">
        <v>45058</v>
      </c>
    </row>
    <row r="6336" spans="1:15">
      <c r="A6336" s="20" t="s">
        <v>20173</v>
      </c>
      <c r="B6336" s="20" t="s">
        <v>384</v>
      </c>
      <c r="C6336" s="20" t="s">
        <v>20174</v>
      </c>
      <c r="D6336" s="20" t="s">
        <v>20175</v>
      </c>
      <c r="E6336" s="20" t="s">
        <v>387</v>
      </c>
      <c r="F6336" s="20" t="s">
        <v>389</v>
      </c>
      <c r="H6336" s="20" t="s">
        <v>389</v>
      </c>
      <c r="J6336" s="20" t="s">
        <v>397</v>
      </c>
      <c r="K6336" s="20">
        <v>0</v>
      </c>
      <c r="L6336" s="20">
        <v>0</v>
      </c>
      <c r="M6336" s="20" t="s">
        <v>392</v>
      </c>
      <c r="N6336" s="23">
        <v>45058</v>
      </c>
      <c r="O6336" s="23">
        <v>45058</v>
      </c>
    </row>
    <row r="6337" spans="1:15">
      <c r="A6337" s="20" t="s">
        <v>20176</v>
      </c>
      <c r="B6337" s="20" t="s">
        <v>384</v>
      </c>
      <c r="C6337" s="20" t="s">
        <v>20177</v>
      </c>
      <c r="D6337" s="20" t="s">
        <v>20178</v>
      </c>
      <c r="E6337" s="20" t="s">
        <v>387</v>
      </c>
      <c r="F6337" s="20" t="s">
        <v>389</v>
      </c>
      <c r="H6337" s="20" t="s">
        <v>389</v>
      </c>
      <c r="J6337" s="20" t="s">
        <v>391</v>
      </c>
      <c r="K6337" s="20">
        <v>0</v>
      </c>
      <c r="L6337" s="20">
        <v>0</v>
      </c>
      <c r="M6337" s="20" t="s">
        <v>392</v>
      </c>
      <c r="N6337" s="23">
        <v>45058</v>
      </c>
      <c r="O6337" s="23">
        <v>45058</v>
      </c>
    </row>
    <row r="6338" spans="1:15">
      <c r="A6338" s="20" t="s">
        <v>20179</v>
      </c>
      <c r="B6338" s="20" t="s">
        <v>384</v>
      </c>
      <c r="C6338" s="20" t="s">
        <v>20180</v>
      </c>
      <c r="D6338" s="20" t="s">
        <v>20181</v>
      </c>
      <c r="E6338" s="20" t="s">
        <v>387</v>
      </c>
      <c r="F6338" s="20" t="s">
        <v>389</v>
      </c>
      <c r="H6338" s="20" t="s">
        <v>389</v>
      </c>
      <c r="J6338" s="20" t="s">
        <v>391</v>
      </c>
      <c r="K6338" s="20">
        <v>0</v>
      </c>
      <c r="L6338" s="20">
        <v>0</v>
      </c>
      <c r="M6338" s="20" t="s">
        <v>392</v>
      </c>
      <c r="N6338" s="23">
        <v>45058</v>
      </c>
      <c r="O6338" s="23">
        <v>45058</v>
      </c>
    </row>
    <row r="6339" spans="1:15">
      <c r="A6339" s="20" t="s">
        <v>20182</v>
      </c>
      <c r="B6339" s="20" t="s">
        <v>384</v>
      </c>
      <c r="C6339" s="20" t="s">
        <v>20183</v>
      </c>
      <c r="D6339" s="20" t="s">
        <v>20184</v>
      </c>
      <c r="E6339" s="20" t="s">
        <v>387</v>
      </c>
      <c r="F6339" s="20" t="s">
        <v>389</v>
      </c>
      <c r="H6339" s="20" t="s">
        <v>389</v>
      </c>
      <c r="J6339" s="20" t="s">
        <v>391</v>
      </c>
      <c r="K6339" s="20">
        <v>0</v>
      </c>
      <c r="L6339" s="20">
        <v>0</v>
      </c>
      <c r="M6339" s="20" t="s">
        <v>392</v>
      </c>
      <c r="N6339" s="23">
        <v>45058</v>
      </c>
      <c r="O6339" s="23">
        <v>45058</v>
      </c>
    </row>
    <row r="6340" spans="1:15">
      <c r="A6340" s="20" t="s">
        <v>20185</v>
      </c>
      <c r="B6340" s="20" t="s">
        <v>384</v>
      </c>
      <c r="C6340" s="20" t="s">
        <v>20186</v>
      </c>
      <c r="D6340" s="20" t="s">
        <v>20187</v>
      </c>
      <c r="E6340" s="20" t="s">
        <v>387</v>
      </c>
      <c r="F6340" s="20" t="s">
        <v>389</v>
      </c>
      <c r="H6340" s="20" t="s">
        <v>389</v>
      </c>
      <c r="J6340" s="20" t="s">
        <v>397</v>
      </c>
      <c r="K6340" s="20">
        <v>0</v>
      </c>
      <c r="L6340" s="20">
        <v>0</v>
      </c>
      <c r="M6340" s="20" t="s">
        <v>392</v>
      </c>
      <c r="N6340" s="23">
        <v>45058</v>
      </c>
      <c r="O6340" s="23">
        <v>45058</v>
      </c>
    </row>
    <row r="6341" spans="1:15">
      <c r="A6341" s="20" t="s">
        <v>20188</v>
      </c>
      <c r="B6341" s="20" t="s">
        <v>384</v>
      </c>
      <c r="C6341" s="20" t="s">
        <v>20189</v>
      </c>
      <c r="D6341" s="20" t="s">
        <v>20190</v>
      </c>
      <c r="E6341" s="20" t="s">
        <v>387</v>
      </c>
      <c r="F6341" s="20" t="s">
        <v>389</v>
      </c>
      <c r="H6341" s="20" t="s">
        <v>389</v>
      </c>
      <c r="J6341" s="20" t="s">
        <v>391</v>
      </c>
      <c r="K6341" s="20">
        <v>0</v>
      </c>
      <c r="L6341" s="20">
        <v>0</v>
      </c>
      <c r="M6341" s="20" t="s">
        <v>392</v>
      </c>
      <c r="N6341" s="23">
        <v>45058</v>
      </c>
      <c r="O6341" s="23">
        <v>45058</v>
      </c>
    </row>
    <row r="6342" spans="1:15">
      <c r="A6342" s="20" t="s">
        <v>20191</v>
      </c>
      <c r="B6342" s="20" t="s">
        <v>384</v>
      </c>
      <c r="C6342" s="20" t="s">
        <v>20192</v>
      </c>
      <c r="D6342" s="20" t="s">
        <v>20193</v>
      </c>
      <c r="E6342" s="20" t="s">
        <v>387</v>
      </c>
      <c r="F6342" s="20" t="s">
        <v>389</v>
      </c>
      <c r="H6342" s="20" t="s">
        <v>389</v>
      </c>
      <c r="J6342" s="20" t="s">
        <v>397</v>
      </c>
      <c r="K6342" s="20">
        <v>0</v>
      </c>
      <c r="L6342" s="20">
        <v>0</v>
      </c>
      <c r="M6342" s="20" t="s">
        <v>392</v>
      </c>
      <c r="N6342" s="23">
        <v>45058</v>
      </c>
      <c r="O6342" s="23">
        <v>45058</v>
      </c>
    </row>
    <row r="6343" spans="1:15">
      <c r="A6343" s="20" t="s">
        <v>20194</v>
      </c>
      <c r="B6343" s="20" t="s">
        <v>384</v>
      </c>
      <c r="C6343" s="20" t="s">
        <v>20195</v>
      </c>
      <c r="D6343" s="20" t="s">
        <v>20196</v>
      </c>
      <c r="E6343" s="20" t="s">
        <v>387</v>
      </c>
      <c r="F6343" s="20" t="s">
        <v>389</v>
      </c>
      <c r="H6343" s="20" t="s">
        <v>389</v>
      </c>
      <c r="J6343" s="20" t="s">
        <v>391</v>
      </c>
      <c r="K6343" s="20">
        <v>0</v>
      </c>
      <c r="L6343" s="20">
        <v>0</v>
      </c>
      <c r="M6343" s="20" t="s">
        <v>392</v>
      </c>
      <c r="N6343" s="23">
        <v>45058</v>
      </c>
      <c r="O6343" s="23">
        <v>45058</v>
      </c>
    </row>
    <row r="6344" spans="1:15">
      <c r="A6344" s="20" t="s">
        <v>20197</v>
      </c>
      <c r="B6344" s="20" t="s">
        <v>384</v>
      </c>
      <c r="C6344" s="20" t="s">
        <v>20198</v>
      </c>
      <c r="D6344" s="20" t="s">
        <v>20199</v>
      </c>
      <c r="E6344" s="20" t="s">
        <v>387</v>
      </c>
      <c r="F6344" s="20" t="s">
        <v>389</v>
      </c>
      <c r="H6344" s="20" t="s">
        <v>389</v>
      </c>
      <c r="J6344" s="20" t="s">
        <v>397</v>
      </c>
      <c r="K6344" s="20">
        <v>0</v>
      </c>
      <c r="L6344" s="20">
        <v>0</v>
      </c>
      <c r="M6344" s="20" t="s">
        <v>392</v>
      </c>
      <c r="N6344" s="23">
        <v>45058</v>
      </c>
      <c r="O6344" s="23">
        <v>45058</v>
      </c>
    </row>
    <row r="6345" spans="1:15">
      <c r="A6345" s="20" t="s">
        <v>20200</v>
      </c>
      <c r="B6345" s="20" t="s">
        <v>384</v>
      </c>
      <c r="C6345" s="20" t="s">
        <v>20201</v>
      </c>
      <c r="D6345" s="20" t="s">
        <v>20202</v>
      </c>
      <c r="E6345" s="20" t="s">
        <v>387</v>
      </c>
      <c r="F6345" s="20" t="s">
        <v>389</v>
      </c>
      <c r="H6345" s="20" t="s">
        <v>389</v>
      </c>
      <c r="J6345" s="20" t="s">
        <v>391</v>
      </c>
      <c r="K6345" s="20">
        <v>0</v>
      </c>
      <c r="L6345" s="20">
        <v>0</v>
      </c>
      <c r="M6345" s="20" t="s">
        <v>392</v>
      </c>
      <c r="N6345" s="23">
        <v>45058</v>
      </c>
      <c r="O6345" s="23">
        <v>45058</v>
      </c>
    </row>
    <row r="6346" spans="1:15">
      <c r="A6346" s="20" t="s">
        <v>20203</v>
      </c>
      <c r="B6346" s="20" t="s">
        <v>384</v>
      </c>
      <c r="C6346" s="20" t="s">
        <v>20204</v>
      </c>
      <c r="D6346" s="20" t="s">
        <v>20205</v>
      </c>
      <c r="E6346" s="20" t="s">
        <v>387</v>
      </c>
      <c r="F6346" s="20" t="s">
        <v>389</v>
      </c>
      <c r="H6346" s="20" t="s">
        <v>389</v>
      </c>
      <c r="J6346" s="20" t="s">
        <v>397</v>
      </c>
      <c r="K6346" s="20">
        <v>0</v>
      </c>
      <c r="L6346" s="20">
        <v>0</v>
      </c>
      <c r="M6346" s="20" t="s">
        <v>392</v>
      </c>
      <c r="N6346" s="23">
        <v>45058</v>
      </c>
      <c r="O6346" s="23">
        <v>45058</v>
      </c>
    </row>
    <row r="6347" spans="1:15">
      <c r="A6347" s="20" t="s">
        <v>20206</v>
      </c>
      <c r="B6347" s="20" t="s">
        <v>384</v>
      </c>
      <c r="C6347" s="20" t="s">
        <v>20207</v>
      </c>
      <c r="D6347" s="20" t="s">
        <v>20208</v>
      </c>
      <c r="E6347" s="20" t="s">
        <v>387</v>
      </c>
      <c r="F6347" s="20" t="s">
        <v>389</v>
      </c>
      <c r="H6347" s="20" t="s">
        <v>389</v>
      </c>
      <c r="J6347" s="20" t="s">
        <v>397</v>
      </c>
      <c r="K6347" s="20">
        <v>0</v>
      </c>
      <c r="L6347" s="20">
        <v>0</v>
      </c>
      <c r="M6347" s="20" t="s">
        <v>392</v>
      </c>
      <c r="N6347" s="23">
        <v>45058</v>
      </c>
      <c r="O6347" s="23">
        <v>45058</v>
      </c>
    </row>
    <row r="6348" spans="1:15">
      <c r="A6348" s="20" t="s">
        <v>20209</v>
      </c>
      <c r="B6348" s="20" t="s">
        <v>384</v>
      </c>
      <c r="C6348" s="20" t="s">
        <v>20210</v>
      </c>
      <c r="D6348" s="20" t="s">
        <v>20211</v>
      </c>
      <c r="E6348" s="20" t="s">
        <v>478</v>
      </c>
      <c r="F6348" s="20" t="s">
        <v>389</v>
      </c>
      <c r="H6348" s="20" t="s">
        <v>389</v>
      </c>
      <c r="J6348" s="20" t="s">
        <v>391</v>
      </c>
      <c r="K6348" s="20">
        <v>0</v>
      </c>
      <c r="L6348" s="20">
        <v>0</v>
      </c>
      <c r="M6348" s="20" t="s">
        <v>392</v>
      </c>
      <c r="N6348" s="23">
        <v>45058</v>
      </c>
      <c r="O6348" s="23">
        <v>45058</v>
      </c>
    </row>
    <row r="6349" spans="1:15">
      <c r="A6349" s="20" t="s">
        <v>20212</v>
      </c>
      <c r="B6349" s="20" t="s">
        <v>384</v>
      </c>
      <c r="C6349" s="20" t="s">
        <v>20213</v>
      </c>
      <c r="D6349" s="20" t="s">
        <v>20214</v>
      </c>
      <c r="E6349" s="20" t="s">
        <v>478</v>
      </c>
      <c r="F6349" s="20" t="s">
        <v>389</v>
      </c>
      <c r="H6349" s="20" t="s">
        <v>389</v>
      </c>
      <c r="J6349" s="20" t="s">
        <v>391</v>
      </c>
      <c r="K6349" s="20">
        <v>0</v>
      </c>
      <c r="L6349" s="20">
        <v>0</v>
      </c>
      <c r="M6349" s="20" t="s">
        <v>392</v>
      </c>
      <c r="N6349" s="23">
        <v>45058</v>
      </c>
      <c r="O6349" s="23">
        <v>45058</v>
      </c>
    </row>
    <row r="6350" spans="1:15">
      <c r="A6350" s="20" t="s">
        <v>20215</v>
      </c>
      <c r="B6350" s="20" t="s">
        <v>384</v>
      </c>
      <c r="C6350" s="20" t="s">
        <v>20216</v>
      </c>
      <c r="D6350" s="20" t="s">
        <v>20217</v>
      </c>
      <c r="E6350" s="20" t="s">
        <v>478</v>
      </c>
      <c r="F6350" s="20" t="s">
        <v>389</v>
      </c>
      <c r="H6350" s="20" t="s">
        <v>389</v>
      </c>
      <c r="J6350" s="20" t="s">
        <v>397</v>
      </c>
      <c r="K6350" s="20">
        <v>0</v>
      </c>
      <c r="L6350" s="20">
        <v>293.33</v>
      </c>
      <c r="M6350" s="20" t="s">
        <v>428</v>
      </c>
      <c r="N6350" s="23">
        <v>45058</v>
      </c>
      <c r="O6350" s="23">
        <v>45058</v>
      </c>
    </row>
    <row r="6351" spans="1:15">
      <c r="A6351" s="20" t="s">
        <v>20218</v>
      </c>
      <c r="B6351" s="20" t="s">
        <v>384</v>
      </c>
      <c r="C6351" s="20" t="s">
        <v>20219</v>
      </c>
      <c r="D6351" s="20" t="s">
        <v>20220</v>
      </c>
      <c r="E6351" s="20" t="s">
        <v>478</v>
      </c>
      <c r="F6351" s="20" t="s">
        <v>389</v>
      </c>
      <c r="H6351" s="20" t="s">
        <v>389</v>
      </c>
      <c r="J6351" s="20" t="s">
        <v>391</v>
      </c>
      <c r="K6351" s="20">
        <v>0</v>
      </c>
      <c r="L6351" s="20">
        <v>0</v>
      </c>
      <c r="M6351" s="20" t="s">
        <v>392</v>
      </c>
      <c r="N6351" s="23">
        <v>45060</v>
      </c>
      <c r="O6351" s="23">
        <v>45060</v>
      </c>
    </row>
    <row r="6352" spans="1:15">
      <c r="A6352" s="20" t="s">
        <v>20221</v>
      </c>
      <c r="B6352" s="20" t="s">
        <v>384</v>
      </c>
      <c r="C6352" s="20" t="s">
        <v>20222</v>
      </c>
      <c r="D6352" s="20" t="s">
        <v>20223</v>
      </c>
      <c r="E6352" s="20" t="s">
        <v>478</v>
      </c>
      <c r="F6352" s="20" t="s">
        <v>389</v>
      </c>
      <c r="H6352" s="20" t="s">
        <v>389</v>
      </c>
      <c r="J6352" s="20" t="s">
        <v>397</v>
      </c>
      <c r="K6352" s="20">
        <v>0</v>
      </c>
      <c r="L6352" s="20">
        <v>0</v>
      </c>
      <c r="M6352" s="20" t="s">
        <v>392</v>
      </c>
      <c r="N6352" s="23">
        <v>45060</v>
      </c>
      <c r="O6352" s="23">
        <v>45060</v>
      </c>
    </row>
    <row r="6353" spans="1:15">
      <c r="A6353" s="20" t="s">
        <v>20224</v>
      </c>
      <c r="B6353" s="20" t="s">
        <v>384</v>
      </c>
      <c r="C6353" s="20" t="s">
        <v>20225</v>
      </c>
      <c r="D6353" s="20" t="s">
        <v>20226</v>
      </c>
      <c r="E6353" s="20" t="s">
        <v>450</v>
      </c>
      <c r="F6353" s="20" t="s">
        <v>389</v>
      </c>
      <c r="H6353" s="20" t="s">
        <v>389</v>
      </c>
      <c r="J6353" s="20" t="s">
        <v>397</v>
      </c>
      <c r="K6353" s="20">
        <v>2499</v>
      </c>
      <c r="L6353" s="20">
        <v>0</v>
      </c>
      <c r="M6353" s="20" t="s">
        <v>392</v>
      </c>
      <c r="N6353" s="23">
        <v>45061</v>
      </c>
      <c r="O6353" s="23">
        <v>45061</v>
      </c>
    </row>
    <row r="6354" spans="1:15">
      <c r="A6354" s="20" t="s">
        <v>20227</v>
      </c>
      <c r="B6354" s="20" t="s">
        <v>384</v>
      </c>
      <c r="C6354" s="20" t="s">
        <v>20228</v>
      </c>
      <c r="D6354" s="20" t="s">
        <v>20229</v>
      </c>
      <c r="E6354" s="20" t="s">
        <v>387</v>
      </c>
      <c r="F6354" s="20" t="s">
        <v>389</v>
      </c>
      <c r="H6354" s="20" t="s">
        <v>389</v>
      </c>
      <c r="J6354" s="20" t="s">
        <v>391</v>
      </c>
      <c r="K6354" s="20">
        <v>0</v>
      </c>
      <c r="L6354" s="20">
        <v>0</v>
      </c>
      <c r="M6354" s="20" t="s">
        <v>392</v>
      </c>
      <c r="N6354" s="23">
        <v>45061</v>
      </c>
      <c r="O6354" s="23">
        <v>45061</v>
      </c>
    </row>
    <row r="6355" spans="1:15">
      <c r="A6355" s="20" t="s">
        <v>20230</v>
      </c>
      <c r="B6355" s="20" t="s">
        <v>384</v>
      </c>
      <c r="C6355" s="20" t="s">
        <v>20231</v>
      </c>
      <c r="D6355" s="20" t="s">
        <v>20232</v>
      </c>
      <c r="E6355" s="20" t="s">
        <v>478</v>
      </c>
      <c r="F6355" s="20" t="s">
        <v>389</v>
      </c>
      <c r="H6355" s="20" t="s">
        <v>389</v>
      </c>
      <c r="J6355" s="20" t="s">
        <v>397</v>
      </c>
      <c r="K6355" s="20">
        <v>0</v>
      </c>
      <c r="L6355" s="20">
        <v>0</v>
      </c>
      <c r="M6355" s="20" t="s">
        <v>392</v>
      </c>
      <c r="N6355" s="23">
        <v>45061</v>
      </c>
      <c r="O6355" s="23">
        <v>45061</v>
      </c>
    </row>
    <row r="6356" spans="1:15">
      <c r="A6356" s="20" t="s">
        <v>20233</v>
      </c>
      <c r="B6356" s="20" t="s">
        <v>384</v>
      </c>
      <c r="C6356" s="20" t="s">
        <v>20234</v>
      </c>
      <c r="D6356" s="20" t="s">
        <v>20235</v>
      </c>
      <c r="E6356" s="20" t="s">
        <v>478</v>
      </c>
      <c r="F6356" s="20" t="s">
        <v>389</v>
      </c>
      <c r="H6356" s="20" t="s">
        <v>389</v>
      </c>
      <c r="J6356" s="20" t="s">
        <v>397</v>
      </c>
      <c r="K6356" s="20">
        <v>0</v>
      </c>
      <c r="L6356" s="20">
        <v>0</v>
      </c>
      <c r="M6356" s="20" t="s">
        <v>392</v>
      </c>
      <c r="N6356" s="23">
        <v>45061</v>
      </c>
      <c r="O6356" s="23">
        <v>45061</v>
      </c>
    </row>
    <row r="6357" spans="1:15">
      <c r="A6357" s="20" t="s">
        <v>20236</v>
      </c>
      <c r="B6357" s="20" t="s">
        <v>384</v>
      </c>
      <c r="C6357" s="20" t="s">
        <v>20237</v>
      </c>
      <c r="D6357" s="20" t="s">
        <v>20238</v>
      </c>
      <c r="E6357" s="20" t="s">
        <v>478</v>
      </c>
      <c r="F6357" s="20" t="s">
        <v>389</v>
      </c>
      <c r="H6357" s="20" t="s">
        <v>389</v>
      </c>
      <c r="J6357" s="20" t="s">
        <v>397</v>
      </c>
      <c r="K6357" s="20">
        <v>0</v>
      </c>
      <c r="L6357" s="20">
        <v>0</v>
      </c>
      <c r="M6357" s="20" t="s">
        <v>392</v>
      </c>
      <c r="N6357" s="23">
        <v>45061</v>
      </c>
      <c r="O6357" s="23">
        <v>45061</v>
      </c>
    </row>
    <row r="6358" spans="1:15">
      <c r="A6358" s="20" t="s">
        <v>20239</v>
      </c>
      <c r="B6358" s="20" t="s">
        <v>384</v>
      </c>
      <c r="C6358" s="20" t="s">
        <v>20240</v>
      </c>
      <c r="D6358" s="20" t="s">
        <v>20241</v>
      </c>
      <c r="E6358" s="20" t="s">
        <v>478</v>
      </c>
      <c r="F6358" s="20" t="s">
        <v>389</v>
      </c>
      <c r="H6358" s="20" t="s">
        <v>389</v>
      </c>
      <c r="J6358" s="20" t="s">
        <v>397</v>
      </c>
      <c r="K6358" s="20">
        <v>0</v>
      </c>
      <c r="L6358" s="20">
        <v>0</v>
      </c>
      <c r="M6358" s="20" t="s">
        <v>392</v>
      </c>
      <c r="N6358" s="23">
        <v>45061</v>
      </c>
      <c r="O6358" s="23">
        <v>45061</v>
      </c>
    </row>
    <row r="6359" spans="1:15">
      <c r="A6359" s="20" t="s">
        <v>20242</v>
      </c>
      <c r="B6359" s="20" t="s">
        <v>384</v>
      </c>
      <c r="C6359" s="20" t="s">
        <v>20243</v>
      </c>
      <c r="D6359" s="20" t="s">
        <v>20244</v>
      </c>
      <c r="E6359" s="20" t="s">
        <v>478</v>
      </c>
      <c r="F6359" s="20" t="s">
        <v>389</v>
      </c>
      <c r="H6359" s="20" t="s">
        <v>389</v>
      </c>
      <c r="J6359" s="20" t="s">
        <v>391</v>
      </c>
      <c r="K6359" s="20">
        <v>0</v>
      </c>
      <c r="L6359" s="20">
        <v>0</v>
      </c>
      <c r="M6359" s="20" t="s">
        <v>392</v>
      </c>
      <c r="N6359" s="23">
        <v>45061</v>
      </c>
      <c r="O6359" s="23">
        <v>45061</v>
      </c>
    </row>
    <row r="6360" spans="1:15">
      <c r="A6360" s="20" t="s">
        <v>20245</v>
      </c>
      <c r="B6360" s="20" t="s">
        <v>384</v>
      </c>
      <c r="C6360" s="20" t="s">
        <v>20246</v>
      </c>
      <c r="D6360" s="20" t="s">
        <v>20247</v>
      </c>
      <c r="E6360" s="20" t="s">
        <v>478</v>
      </c>
      <c r="F6360" s="20" t="s">
        <v>389</v>
      </c>
      <c r="H6360" s="20" t="s">
        <v>389</v>
      </c>
      <c r="J6360" s="20" t="s">
        <v>397</v>
      </c>
      <c r="K6360" s="20">
        <v>0</v>
      </c>
      <c r="L6360" s="20">
        <v>0</v>
      </c>
      <c r="M6360" s="20" t="s">
        <v>392</v>
      </c>
      <c r="N6360" s="23">
        <v>45061</v>
      </c>
      <c r="O6360" s="23">
        <v>45061</v>
      </c>
    </row>
    <row r="6361" spans="1:15">
      <c r="A6361" s="20" t="s">
        <v>20248</v>
      </c>
      <c r="B6361" s="20" t="s">
        <v>384</v>
      </c>
      <c r="C6361" s="20" t="s">
        <v>20249</v>
      </c>
      <c r="D6361" s="20" t="s">
        <v>20250</v>
      </c>
      <c r="E6361" s="20" t="s">
        <v>478</v>
      </c>
      <c r="F6361" s="20" t="s">
        <v>389</v>
      </c>
      <c r="H6361" s="20" t="s">
        <v>389</v>
      </c>
      <c r="J6361" s="20" t="s">
        <v>391</v>
      </c>
      <c r="K6361" s="20">
        <v>0</v>
      </c>
      <c r="L6361" s="20">
        <v>0</v>
      </c>
      <c r="M6361" s="20" t="s">
        <v>392</v>
      </c>
      <c r="N6361" s="23">
        <v>45061</v>
      </c>
      <c r="O6361" s="23">
        <v>45061</v>
      </c>
    </row>
    <row r="6362" spans="1:15">
      <c r="A6362" s="20" t="s">
        <v>20251</v>
      </c>
      <c r="B6362" s="20" t="s">
        <v>384</v>
      </c>
      <c r="C6362" s="20" t="s">
        <v>20252</v>
      </c>
      <c r="D6362" s="20" t="s">
        <v>20253</v>
      </c>
      <c r="E6362" s="20" t="s">
        <v>478</v>
      </c>
      <c r="F6362" s="20" t="s">
        <v>389</v>
      </c>
      <c r="H6362" s="20" t="s">
        <v>389</v>
      </c>
      <c r="J6362" s="20" t="s">
        <v>391</v>
      </c>
      <c r="K6362" s="20">
        <v>0</v>
      </c>
      <c r="L6362" s="20">
        <v>0</v>
      </c>
      <c r="M6362" s="20" t="s">
        <v>392</v>
      </c>
      <c r="N6362" s="23">
        <v>45061</v>
      </c>
      <c r="O6362" s="23">
        <v>45061</v>
      </c>
    </row>
    <row r="6363" spans="1:15">
      <c r="A6363" s="20" t="s">
        <v>20254</v>
      </c>
      <c r="B6363" s="20" t="s">
        <v>384</v>
      </c>
      <c r="C6363" s="20" t="s">
        <v>20255</v>
      </c>
      <c r="D6363" s="20" t="s">
        <v>20256</v>
      </c>
      <c r="E6363" s="20" t="s">
        <v>387</v>
      </c>
      <c r="F6363" s="20" t="s">
        <v>389</v>
      </c>
      <c r="H6363" s="20" t="s">
        <v>389</v>
      </c>
      <c r="J6363" s="20" t="s">
        <v>397</v>
      </c>
      <c r="K6363" s="20">
        <v>0</v>
      </c>
      <c r="L6363" s="20">
        <v>0</v>
      </c>
      <c r="M6363" s="20" t="s">
        <v>392</v>
      </c>
      <c r="N6363" s="23">
        <v>45061</v>
      </c>
      <c r="O6363" s="23">
        <v>45061</v>
      </c>
    </row>
    <row r="6364" spans="1:15">
      <c r="A6364" s="20" t="s">
        <v>20257</v>
      </c>
      <c r="B6364" s="20" t="s">
        <v>384</v>
      </c>
      <c r="C6364" s="20" t="s">
        <v>20258</v>
      </c>
      <c r="D6364" s="20" t="s">
        <v>20259</v>
      </c>
      <c r="E6364" s="20" t="s">
        <v>387</v>
      </c>
      <c r="F6364" s="20" t="s">
        <v>389</v>
      </c>
      <c r="H6364" s="20" t="s">
        <v>389</v>
      </c>
      <c r="J6364" s="20" t="s">
        <v>391</v>
      </c>
      <c r="K6364" s="20">
        <v>0</v>
      </c>
      <c r="L6364" s="20">
        <v>0</v>
      </c>
      <c r="M6364" s="20" t="s">
        <v>392</v>
      </c>
      <c r="N6364" s="23">
        <v>45061</v>
      </c>
      <c r="O6364" s="23">
        <v>45061</v>
      </c>
    </row>
    <row r="6365" spans="1:15">
      <c r="A6365" s="20" t="s">
        <v>20260</v>
      </c>
      <c r="B6365" s="20" t="s">
        <v>384</v>
      </c>
      <c r="C6365" s="20" t="s">
        <v>20261</v>
      </c>
      <c r="D6365" s="20" t="s">
        <v>20262</v>
      </c>
      <c r="E6365" s="20" t="s">
        <v>387</v>
      </c>
      <c r="F6365" s="20" t="s">
        <v>389</v>
      </c>
      <c r="H6365" s="20" t="s">
        <v>389</v>
      </c>
      <c r="J6365" s="20" t="s">
        <v>397</v>
      </c>
      <c r="K6365" s="20">
        <v>0</v>
      </c>
      <c r="L6365" s="20">
        <v>0</v>
      </c>
      <c r="M6365" s="20" t="s">
        <v>392</v>
      </c>
      <c r="N6365" s="23">
        <v>45061</v>
      </c>
      <c r="O6365" s="23">
        <v>45061</v>
      </c>
    </row>
    <row r="6366" spans="1:15">
      <c r="A6366" s="20" t="s">
        <v>20263</v>
      </c>
      <c r="B6366" s="20" t="s">
        <v>384</v>
      </c>
      <c r="C6366" s="20" t="s">
        <v>20264</v>
      </c>
      <c r="D6366" s="20" t="s">
        <v>20265</v>
      </c>
      <c r="E6366" s="20" t="s">
        <v>387</v>
      </c>
      <c r="F6366" s="20" t="s">
        <v>389</v>
      </c>
      <c r="H6366" s="20" t="s">
        <v>389</v>
      </c>
      <c r="J6366" s="20" t="s">
        <v>397</v>
      </c>
      <c r="K6366" s="20">
        <v>0</v>
      </c>
      <c r="L6366" s="20">
        <v>0</v>
      </c>
      <c r="M6366" s="20" t="s">
        <v>392</v>
      </c>
      <c r="N6366" s="23">
        <v>45061</v>
      </c>
      <c r="O6366" s="23">
        <v>45061</v>
      </c>
    </row>
    <row r="6367" spans="1:15">
      <c r="A6367" s="20" t="s">
        <v>20266</v>
      </c>
      <c r="B6367" s="20" t="s">
        <v>384</v>
      </c>
      <c r="C6367" s="20" t="s">
        <v>20267</v>
      </c>
      <c r="D6367" s="20" t="s">
        <v>20268</v>
      </c>
      <c r="E6367" s="20" t="s">
        <v>387</v>
      </c>
      <c r="F6367" s="20" t="s">
        <v>389</v>
      </c>
      <c r="H6367" s="20" t="s">
        <v>389</v>
      </c>
      <c r="J6367" s="20" t="s">
        <v>391</v>
      </c>
      <c r="K6367" s="20">
        <v>0</v>
      </c>
      <c r="L6367" s="20">
        <v>0</v>
      </c>
      <c r="M6367" s="20" t="s">
        <v>392</v>
      </c>
      <c r="N6367" s="23">
        <v>45061</v>
      </c>
      <c r="O6367" s="23">
        <v>45061</v>
      </c>
    </row>
    <row r="6368" spans="1:15">
      <c r="A6368" s="20" t="s">
        <v>20269</v>
      </c>
      <c r="B6368" s="20" t="s">
        <v>384</v>
      </c>
      <c r="C6368" s="20" t="s">
        <v>20270</v>
      </c>
      <c r="D6368" s="20" t="s">
        <v>20271</v>
      </c>
      <c r="E6368" s="20" t="s">
        <v>387</v>
      </c>
      <c r="F6368" s="20" t="s">
        <v>389</v>
      </c>
      <c r="H6368" s="20" t="s">
        <v>389</v>
      </c>
      <c r="J6368" s="20" t="s">
        <v>397</v>
      </c>
      <c r="K6368" s="20">
        <v>0</v>
      </c>
      <c r="L6368" s="20">
        <v>0</v>
      </c>
      <c r="M6368" s="20" t="s">
        <v>392</v>
      </c>
      <c r="N6368" s="23">
        <v>45061</v>
      </c>
      <c r="O6368" s="23">
        <v>45061</v>
      </c>
    </row>
    <row r="6369" spans="1:15">
      <c r="A6369" s="20" t="s">
        <v>20272</v>
      </c>
      <c r="B6369" s="20" t="s">
        <v>384</v>
      </c>
      <c r="C6369" s="20" t="s">
        <v>20273</v>
      </c>
      <c r="D6369" s="20" t="s">
        <v>20274</v>
      </c>
      <c r="E6369" s="20" t="s">
        <v>478</v>
      </c>
      <c r="F6369" s="20" t="s">
        <v>389</v>
      </c>
      <c r="H6369" s="20" t="s">
        <v>389</v>
      </c>
      <c r="J6369" s="20" t="s">
        <v>391</v>
      </c>
      <c r="K6369" s="20">
        <v>0</v>
      </c>
      <c r="L6369" s="20">
        <v>0</v>
      </c>
      <c r="M6369" s="20" t="s">
        <v>392</v>
      </c>
      <c r="N6369" s="23">
        <v>45062</v>
      </c>
      <c r="O6369" s="23">
        <v>45062</v>
      </c>
    </row>
    <row r="6370" spans="1:15">
      <c r="A6370" s="20" t="s">
        <v>20275</v>
      </c>
      <c r="B6370" s="20" t="s">
        <v>384</v>
      </c>
      <c r="C6370" s="20" t="s">
        <v>20276</v>
      </c>
      <c r="D6370" s="20" t="s">
        <v>20277</v>
      </c>
      <c r="E6370" s="20" t="s">
        <v>450</v>
      </c>
      <c r="F6370" s="20" t="s">
        <v>20278</v>
      </c>
      <c r="G6370" s="20" t="s">
        <v>4478</v>
      </c>
      <c r="H6370" s="20" t="s">
        <v>4479</v>
      </c>
      <c r="I6370" s="20" t="s">
        <v>390</v>
      </c>
      <c r="J6370" s="20" t="s">
        <v>397</v>
      </c>
      <c r="K6370" s="20">
        <v>2499</v>
      </c>
      <c r="L6370" s="20">
        <v>223.05</v>
      </c>
      <c r="M6370" s="20" t="s">
        <v>392</v>
      </c>
      <c r="N6370" s="23">
        <v>45062</v>
      </c>
      <c r="O6370" s="23">
        <v>45063</v>
      </c>
    </row>
    <row r="6371" spans="1:15">
      <c r="A6371" s="20" t="s">
        <v>20279</v>
      </c>
      <c r="B6371" s="20" t="s">
        <v>384</v>
      </c>
      <c r="C6371" s="20" t="s">
        <v>20280</v>
      </c>
      <c r="D6371" s="20" t="s">
        <v>20281</v>
      </c>
      <c r="E6371" s="20" t="s">
        <v>478</v>
      </c>
      <c r="F6371" s="20" t="s">
        <v>389</v>
      </c>
      <c r="H6371" s="20" t="s">
        <v>389</v>
      </c>
      <c r="J6371" s="20" t="s">
        <v>391</v>
      </c>
      <c r="K6371" s="20">
        <v>0</v>
      </c>
      <c r="L6371" s="20">
        <v>0</v>
      </c>
      <c r="M6371" s="20" t="s">
        <v>392</v>
      </c>
      <c r="N6371" s="23">
        <v>45062</v>
      </c>
      <c r="O6371" s="23">
        <v>45062</v>
      </c>
    </row>
    <row r="6372" spans="1:15">
      <c r="A6372" s="20" t="s">
        <v>20282</v>
      </c>
      <c r="B6372" s="20" t="s">
        <v>384</v>
      </c>
      <c r="C6372" s="20" t="s">
        <v>20283</v>
      </c>
      <c r="D6372" s="20" t="s">
        <v>20284</v>
      </c>
      <c r="E6372" s="20" t="s">
        <v>478</v>
      </c>
      <c r="F6372" s="20" t="s">
        <v>389</v>
      </c>
      <c r="H6372" s="20" t="s">
        <v>389</v>
      </c>
      <c r="J6372" s="20" t="s">
        <v>391</v>
      </c>
      <c r="K6372" s="20">
        <v>0</v>
      </c>
      <c r="L6372" s="20">
        <v>0</v>
      </c>
      <c r="M6372" s="20" t="s">
        <v>392</v>
      </c>
      <c r="N6372" s="23">
        <v>45062</v>
      </c>
      <c r="O6372" s="23">
        <v>45062</v>
      </c>
    </row>
    <row r="6373" spans="1:15">
      <c r="A6373" s="20" t="s">
        <v>20285</v>
      </c>
      <c r="B6373" s="20" t="s">
        <v>384</v>
      </c>
      <c r="C6373" s="20" t="s">
        <v>20286</v>
      </c>
      <c r="D6373" s="20" t="s">
        <v>20287</v>
      </c>
      <c r="E6373" s="20" t="s">
        <v>387</v>
      </c>
      <c r="F6373" s="20" t="s">
        <v>389</v>
      </c>
      <c r="H6373" s="20" t="s">
        <v>389</v>
      </c>
      <c r="J6373" s="20" t="s">
        <v>391</v>
      </c>
      <c r="K6373" s="20">
        <v>0</v>
      </c>
      <c r="L6373" s="20">
        <v>0</v>
      </c>
      <c r="M6373" s="20" t="s">
        <v>392</v>
      </c>
      <c r="N6373" s="23">
        <v>45062</v>
      </c>
      <c r="O6373" s="23">
        <v>45062</v>
      </c>
    </row>
    <row r="6374" spans="1:15">
      <c r="A6374" s="20" t="s">
        <v>20288</v>
      </c>
      <c r="B6374" s="20" t="s">
        <v>384</v>
      </c>
      <c r="C6374" s="20" t="s">
        <v>20289</v>
      </c>
      <c r="D6374" s="20" t="s">
        <v>20290</v>
      </c>
      <c r="E6374" s="20" t="s">
        <v>387</v>
      </c>
      <c r="F6374" s="20" t="s">
        <v>389</v>
      </c>
      <c r="H6374" s="20" t="s">
        <v>389</v>
      </c>
      <c r="J6374" s="20" t="s">
        <v>391</v>
      </c>
      <c r="K6374" s="20">
        <v>0</v>
      </c>
      <c r="L6374" s="20">
        <v>0</v>
      </c>
      <c r="M6374" s="20" t="s">
        <v>392</v>
      </c>
      <c r="N6374" s="23">
        <v>45062</v>
      </c>
      <c r="O6374" s="23">
        <v>45062</v>
      </c>
    </row>
    <row r="6375" spans="1:15">
      <c r="A6375" s="20" t="s">
        <v>20291</v>
      </c>
      <c r="B6375" s="20" t="s">
        <v>384</v>
      </c>
      <c r="C6375" s="20" t="s">
        <v>20292</v>
      </c>
      <c r="D6375" s="20" t="s">
        <v>20293</v>
      </c>
      <c r="E6375" s="20" t="s">
        <v>387</v>
      </c>
      <c r="F6375" s="20" t="s">
        <v>389</v>
      </c>
      <c r="H6375" s="20" t="s">
        <v>389</v>
      </c>
      <c r="J6375" s="20" t="s">
        <v>391</v>
      </c>
      <c r="K6375" s="20">
        <v>0</v>
      </c>
      <c r="L6375" s="20">
        <v>0</v>
      </c>
      <c r="M6375" s="20" t="s">
        <v>392</v>
      </c>
      <c r="N6375" s="23">
        <v>45062</v>
      </c>
      <c r="O6375" s="23">
        <v>45062</v>
      </c>
    </row>
    <row r="6376" spans="1:15">
      <c r="A6376" s="20" t="s">
        <v>20294</v>
      </c>
      <c r="B6376" s="20" t="s">
        <v>384</v>
      </c>
      <c r="C6376" s="20" t="s">
        <v>20295</v>
      </c>
      <c r="D6376" s="20" t="s">
        <v>20296</v>
      </c>
      <c r="E6376" s="20" t="s">
        <v>387</v>
      </c>
      <c r="F6376" s="20" t="s">
        <v>389</v>
      </c>
      <c r="H6376" s="20" t="s">
        <v>389</v>
      </c>
      <c r="J6376" s="20" t="s">
        <v>391</v>
      </c>
      <c r="K6376" s="20">
        <v>0</v>
      </c>
      <c r="L6376" s="20">
        <v>0</v>
      </c>
      <c r="M6376" s="20" t="s">
        <v>392</v>
      </c>
      <c r="N6376" s="23">
        <v>45062</v>
      </c>
      <c r="O6376" s="23">
        <v>45062</v>
      </c>
    </row>
    <row r="6377" spans="1:15">
      <c r="A6377" s="20" t="s">
        <v>20297</v>
      </c>
      <c r="B6377" s="20" t="s">
        <v>384</v>
      </c>
      <c r="C6377" s="20" t="s">
        <v>20298</v>
      </c>
      <c r="D6377" s="20" t="s">
        <v>20299</v>
      </c>
      <c r="E6377" s="20" t="s">
        <v>478</v>
      </c>
      <c r="F6377" s="20" t="s">
        <v>389</v>
      </c>
      <c r="H6377" s="20" t="s">
        <v>389</v>
      </c>
      <c r="J6377" s="20" t="s">
        <v>397</v>
      </c>
      <c r="K6377" s="20">
        <v>0</v>
      </c>
      <c r="L6377" s="20">
        <v>0</v>
      </c>
      <c r="M6377" s="20" t="s">
        <v>392</v>
      </c>
      <c r="N6377" s="23">
        <v>45062</v>
      </c>
      <c r="O6377" s="23">
        <v>45062</v>
      </c>
    </row>
    <row r="6378" spans="1:15">
      <c r="A6378" s="20" t="s">
        <v>20300</v>
      </c>
      <c r="B6378" s="20" t="s">
        <v>384</v>
      </c>
      <c r="C6378" s="20" t="s">
        <v>20301</v>
      </c>
      <c r="D6378" s="20" t="s">
        <v>20302</v>
      </c>
      <c r="E6378" s="20" t="s">
        <v>478</v>
      </c>
      <c r="F6378" s="20" t="s">
        <v>389</v>
      </c>
      <c r="H6378" s="20" t="s">
        <v>389</v>
      </c>
      <c r="J6378" s="20" t="s">
        <v>397</v>
      </c>
      <c r="K6378" s="20">
        <v>0</v>
      </c>
      <c r="L6378" s="20">
        <v>0</v>
      </c>
      <c r="M6378" s="20" t="s">
        <v>392</v>
      </c>
      <c r="N6378" s="23">
        <v>45062</v>
      </c>
      <c r="O6378" s="23">
        <v>45062</v>
      </c>
    </row>
    <row r="6379" spans="1:15">
      <c r="A6379" s="20" t="s">
        <v>20303</v>
      </c>
      <c r="B6379" s="20" t="s">
        <v>384</v>
      </c>
      <c r="C6379" s="20" t="s">
        <v>20304</v>
      </c>
      <c r="D6379" s="20" t="s">
        <v>20305</v>
      </c>
      <c r="E6379" s="20" t="s">
        <v>478</v>
      </c>
      <c r="F6379" s="20" t="s">
        <v>389</v>
      </c>
      <c r="H6379" s="20" t="s">
        <v>389</v>
      </c>
      <c r="J6379" s="20" t="s">
        <v>391</v>
      </c>
      <c r="K6379" s="20">
        <v>0</v>
      </c>
      <c r="L6379" s="20">
        <v>0</v>
      </c>
      <c r="M6379" s="20" t="s">
        <v>392</v>
      </c>
      <c r="N6379" s="23">
        <v>45062</v>
      </c>
      <c r="O6379" s="23">
        <v>45062</v>
      </c>
    </row>
    <row r="6380" spans="1:15">
      <c r="A6380" s="20" t="s">
        <v>20306</v>
      </c>
      <c r="B6380" s="20" t="s">
        <v>384</v>
      </c>
      <c r="C6380" s="20" t="s">
        <v>20307</v>
      </c>
      <c r="D6380" s="20" t="s">
        <v>20308</v>
      </c>
      <c r="E6380" s="20" t="s">
        <v>478</v>
      </c>
      <c r="F6380" s="20" t="s">
        <v>389</v>
      </c>
      <c r="H6380" s="20" t="s">
        <v>389</v>
      </c>
      <c r="J6380" s="20" t="s">
        <v>391</v>
      </c>
      <c r="K6380" s="20">
        <v>0</v>
      </c>
      <c r="L6380" s="20">
        <v>0</v>
      </c>
      <c r="M6380" s="20" t="s">
        <v>392</v>
      </c>
      <c r="N6380" s="23">
        <v>45062</v>
      </c>
      <c r="O6380" s="23">
        <v>45062</v>
      </c>
    </row>
    <row r="6381" spans="1:15">
      <c r="A6381" s="20" t="s">
        <v>20309</v>
      </c>
      <c r="B6381" s="20" t="s">
        <v>384</v>
      </c>
      <c r="C6381" s="20" t="s">
        <v>20310</v>
      </c>
      <c r="D6381" s="20" t="s">
        <v>20311</v>
      </c>
      <c r="E6381" s="20" t="s">
        <v>387</v>
      </c>
      <c r="F6381" s="20" t="s">
        <v>389</v>
      </c>
      <c r="H6381" s="20" t="s">
        <v>389</v>
      </c>
      <c r="J6381" s="20" t="s">
        <v>391</v>
      </c>
      <c r="K6381" s="20">
        <v>0</v>
      </c>
      <c r="L6381" s="20">
        <v>0</v>
      </c>
      <c r="M6381" s="20" t="s">
        <v>392</v>
      </c>
      <c r="N6381" s="23">
        <v>45062</v>
      </c>
      <c r="O6381" s="23">
        <v>45062</v>
      </c>
    </row>
    <row r="6382" spans="1:15">
      <c r="A6382" s="20" t="s">
        <v>20312</v>
      </c>
      <c r="B6382" s="20" t="s">
        <v>384</v>
      </c>
      <c r="C6382" s="20" t="s">
        <v>20313</v>
      </c>
      <c r="D6382" s="20" t="s">
        <v>20314</v>
      </c>
      <c r="E6382" s="20" t="s">
        <v>387</v>
      </c>
      <c r="F6382" s="20" t="s">
        <v>389</v>
      </c>
      <c r="H6382" s="20" t="s">
        <v>389</v>
      </c>
      <c r="J6382" s="20" t="s">
        <v>397</v>
      </c>
      <c r="K6382" s="20">
        <v>0</v>
      </c>
      <c r="L6382" s="20">
        <v>0</v>
      </c>
      <c r="M6382" s="20" t="s">
        <v>392</v>
      </c>
      <c r="N6382" s="23">
        <v>45062</v>
      </c>
      <c r="O6382" s="23">
        <v>45062</v>
      </c>
    </row>
    <row r="6383" spans="1:15">
      <c r="A6383" s="20" t="s">
        <v>20315</v>
      </c>
      <c r="B6383" s="20" t="s">
        <v>384</v>
      </c>
      <c r="C6383" s="20" t="s">
        <v>20316</v>
      </c>
      <c r="D6383" s="20" t="s">
        <v>20317</v>
      </c>
      <c r="E6383" s="20" t="s">
        <v>387</v>
      </c>
      <c r="F6383" s="20" t="s">
        <v>389</v>
      </c>
      <c r="H6383" s="20" t="s">
        <v>389</v>
      </c>
      <c r="J6383" s="20" t="s">
        <v>391</v>
      </c>
      <c r="K6383" s="20">
        <v>0</v>
      </c>
      <c r="L6383" s="20">
        <v>0</v>
      </c>
      <c r="M6383" s="20" t="s">
        <v>392</v>
      </c>
      <c r="N6383" s="23">
        <v>45062</v>
      </c>
      <c r="O6383" s="23">
        <v>45062</v>
      </c>
    </row>
    <row r="6384" spans="1:15">
      <c r="A6384" s="20" t="s">
        <v>20318</v>
      </c>
      <c r="B6384" s="20" t="s">
        <v>384</v>
      </c>
      <c r="C6384" s="20" t="s">
        <v>20319</v>
      </c>
      <c r="D6384" s="20" t="s">
        <v>20320</v>
      </c>
      <c r="E6384" s="20" t="s">
        <v>450</v>
      </c>
      <c r="F6384" s="20" t="s">
        <v>20321</v>
      </c>
      <c r="G6384" s="20" t="s">
        <v>20322</v>
      </c>
      <c r="H6384" s="20" t="s">
        <v>20323</v>
      </c>
      <c r="I6384" s="20" t="s">
        <v>390</v>
      </c>
      <c r="J6384" s="20" t="s">
        <v>397</v>
      </c>
      <c r="K6384" s="20">
        <v>19000</v>
      </c>
      <c r="L6384" s="20">
        <v>0</v>
      </c>
      <c r="M6384" s="20" t="s">
        <v>392</v>
      </c>
      <c r="N6384" s="23">
        <v>45063</v>
      </c>
      <c r="O6384" s="23">
        <v>45063</v>
      </c>
    </row>
    <row r="6385" spans="1:15">
      <c r="A6385" s="20" t="s">
        <v>20324</v>
      </c>
      <c r="B6385" s="20" t="s">
        <v>384</v>
      </c>
      <c r="C6385" s="20" t="s">
        <v>20325</v>
      </c>
      <c r="D6385" s="20" t="s">
        <v>20326</v>
      </c>
      <c r="E6385" s="20" t="s">
        <v>450</v>
      </c>
      <c r="F6385" s="20" t="s">
        <v>389</v>
      </c>
      <c r="H6385" s="20" t="s">
        <v>389</v>
      </c>
      <c r="J6385" s="20" t="s">
        <v>397</v>
      </c>
      <c r="K6385" s="20">
        <v>2490</v>
      </c>
      <c r="L6385" s="20">
        <v>176</v>
      </c>
      <c r="M6385" s="20" t="s">
        <v>392</v>
      </c>
      <c r="N6385" s="23">
        <v>45063</v>
      </c>
      <c r="O6385" s="23">
        <v>45064</v>
      </c>
    </row>
    <row r="6386" spans="1:15">
      <c r="A6386" s="20" t="s">
        <v>20327</v>
      </c>
      <c r="B6386" s="20" t="s">
        <v>384</v>
      </c>
      <c r="C6386" s="20" t="s">
        <v>20328</v>
      </c>
      <c r="D6386" s="20" t="s">
        <v>20329</v>
      </c>
      <c r="E6386" s="20" t="s">
        <v>450</v>
      </c>
      <c r="F6386" s="20" t="s">
        <v>20330</v>
      </c>
      <c r="G6386" s="20" t="s">
        <v>20322</v>
      </c>
      <c r="H6386" s="20" t="s">
        <v>20323</v>
      </c>
      <c r="I6386" s="20" t="s">
        <v>390</v>
      </c>
      <c r="J6386" s="20" t="s">
        <v>397</v>
      </c>
      <c r="K6386" s="20">
        <v>20000</v>
      </c>
      <c r="L6386" s="20">
        <v>0</v>
      </c>
      <c r="M6386" s="20" t="s">
        <v>392</v>
      </c>
      <c r="N6386" s="23">
        <v>45063</v>
      </c>
      <c r="O6386" s="23">
        <v>45063</v>
      </c>
    </row>
    <row r="6387" spans="1:15">
      <c r="A6387" s="20" t="s">
        <v>20331</v>
      </c>
      <c r="B6387" s="20" t="s">
        <v>384</v>
      </c>
      <c r="C6387" s="20" t="s">
        <v>20332</v>
      </c>
      <c r="D6387" s="20" t="s">
        <v>20333</v>
      </c>
      <c r="E6387" s="20" t="s">
        <v>387</v>
      </c>
      <c r="F6387" s="20" t="s">
        <v>389</v>
      </c>
      <c r="H6387" s="20" t="s">
        <v>389</v>
      </c>
      <c r="J6387" s="20" t="s">
        <v>391</v>
      </c>
      <c r="K6387" s="20">
        <v>0</v>
      </c>
      <c r="L6387" s="20">
        <v>0</v>
      </c>
      <c r="M6387" s="20" t="s">
        <v>392</v>
      </c>
      <c r="N6387" s="23">
        <v>45063</v>
      </c>
      <c r="O6387" s="23">
        <v>45063</v>
      </c>
    </row>
    <row r="6388" spans="1:15">
      <c r="A6388" s="20" t="s">
        <v>20334</v>
      </c>
      <c r="B6388" s="20" t="s">
        <v>384</v>
      </c>
      <c r="C6388" s="20" t="s">
        <v>20335</v>
      </c>
      <c r="D6388" s="20" t="s">
        <v>20336</v>
      </c>
      <c r="E6388" s="20" t="s">
        <v>478</v>
      </c>
      <c r="F6388" s="20" t="s">
        <v>389</v>
      </c>
      <c r="H6388" s="20" t="s">
        <v>389</v>
      </c>
      <c r="J6388" s="20" t="s">
        <v>397</v>
      </c>
      <c r="K6388" s="20">
        <v>0</v>
      </c>
      <c r="L6388" s="20">
        <v>0</v>
      </c>
      <c r="M6388" s="20" t="s">
        <v>392</v>
      </c>
      <c r="N6388" s="23">
        <v>45063</v>
      </c>
      <c r="O6388" s="23">
        <v>45063</v>
      </c>
    </row>
    <row r="6389" spans="1:15">
      <c r="A6389" s="20" t="s">
        <v>20337</v>
      </c>
      <c r="B6389" s="20" t="s">
        <v>384</v>
      </c>
      <c r="C6389" s="20" t="s">
        <v>20338</v>
      </c>
      <c r="D6389" s="20" t="s">
        <v>20339</v>
      </c>
      <c r="E6389" s="20" t="s">
        <v>387</v>
      </c>
      <c r="F6389" s="20" t="s">
        <v>389</v>
      </c>
      <c r="H6389" s="20" t="s">
        <v>389</v>
      </c>
      <c r="J6389" s="20" t="s">
        <v>397</v>
      </c>
      <c r="K6389" s="20">
        <v>0</v>
      </c>
      <c r="L6389" s="20">
        <v>0</v>
      </c>
      <c r="M6389" s="20" t="s">
        <v>392</v>
      </c>
      <c r="N6389" s="23">
        <v>45063</v>
      </c>
      <c r="O6389" s="23">
        <v>45063</v>
      </c>
    </row>
    <row r="6390" spans="1:15">
      <c r="A6390" s="20" t="s">
        <v>20340</v>
      </c>
      <c r="B6390" s="20" t="s">
        <v>384</v>
      </c>
      <c r="C6390" s="20" t="s">
        <v>20341</v>
      </c>
      <c r="D6390" s="20" t="s">
        <v>20342</v>
      </c>
      <c r="E6390" s="20" t="s">
        <v>387</v>
      </c>
      <c r="F6390" s="20" t="s">
        <v>389</v>
      </c>
      <c r="H6390" s="20" t="s">
        <v>389</v>
      </c>
      <c r="J6390" s="20" t="s">
        <v>397</v>
      </c>
      <c r="K6390" s="20">
        <v>0</v>
      </c>
      <c r="L6390" s="20">
        <v>0</v>
      </c>
      <c r="M6390" s="20" t="s">
        <v>392</v>
      </c>
      <c r="N6390" s="23">
        <v>45063</v>
      </c>
      <c r="O6390" s="23">
        <v>45063</v>
      </c>
    </row>
    <row r="6391" spans="1:15">
      <c r="A6391" s="20" t="s">
        <v>20343</v>
      </c>
      <c r="B6391" s="20" t="s">
        <v>384</v>
      </c>
      <c r="C6391" s="20" t="s">
        <v>20344</v>
      </c>
      <c r="D6391" s="20" t="s">
        <v>20345</v>
      </c>
      <c r="E6391" s="20" t="s">
        <v>387</v>
      </c>
      <c r="F6391" s="20" t="s">
        <v>389</v>
      </c>
      <c r="H6391" s="20" t="s">
        <v>389</v>
      </c>
      <c r="J6391" s="20" t="s">
        <v>397</v>
      </c>
      <c r="K6391" s="20">
        <v>0</v>
      </c>
      <c r="L6391" s="20">
        <v>0</v>
      </c>
      <c r="M6391" s="20" t="s">
        <v>392</v>
      </c>
      <c r="N6391" s="23">
        <v>45063</v>
      </c>
      <c r="O6391" s="23">
        <v>45063</v>
      </c>
    </row>
    <row r="6392" spans="1:15">
      <c r="A6392" s="20" t="s">
        <v>20346</v>
      </c>
      <c r="B6392" s="20" t="s">
        <v>384</v>
      </c>
      <c r="C6392" s="20" t="s">
        <v>20347</v>
      </c>
      <c r="D6392" s="20" t="s">
        <v>20348</v>
      </c>
      <c r="E6392" s="20" t="s">
        <v>478</v>
      </c>
      <c r="F6392" s="20" t="s">
        <v>389</v>
      </c>
      <c r="H6392" s="20" t="s">
        <v>389</v>
      </c>
      <c r="J6392" s="20" t="s">
        <v>397</v>
      </c>
      <c r="K6392" s="20">
        <v>0</v>
      </c>
      <c r="L6392" s="20">
        <v>0</v>
      </c>
      <c r="M6392" s="20" t="s">
        <v>392</v>
      </c>
      <c r="N6392" s="23">
        <v>45063</v>
      </c>
      <c r="O6392" s="23">
        <v>45063</v>
      </c>
    </row>
    <row r="6393" spans="1:15">
      <c r="A6393" s="20" t="s">
        <v>20349</v>
      </c>
      <c r="B6393" s="20" t="s">
        <v>384</v>
      </c>
      <c r="C6393" s="20" t="s">
        <v>20350</v>
      </c>
      <c r="D6393" s="20" t="s">
        <v>20351</v>
      </c>
      <c r="E6393" s="20" t="s">
        <v>387</v>
      </c>
      <c r="F6393" s="20" t="s">
        <v>389</v>
      </c>
      <c r="H6393" s="20" t="s">
        <v>389</v>
      </c>
      <c r="J6393" s="20" t="s">
        <v>397</v>
      </c>
      <c r="K6393" s="20">
        <v>0</v>
      </c>
      <c r="L6393" s="20">
        <v>0</v>
      </c>
      <c r="M6393" s="20" t="s">
        <v>392</v>
      </c>
      <c r="N6393" s="23">
        <v>45063</v>
      </c>
      <c r="O6393" s="23">
        <v>45063</v>
      </c>
    </row>
    <row r="6394" spans="1:15">
      <c r="A6394" s="20" t="s">
        <v>20352</v>
      </c>
      <c r="B6394" s="20" t="s">
        <v>384</v>
      </c>
      <c r="C6394" s="20" t="s">
        <v>20353</v>
      </c>
      <c r="D6394" s="20" t="s">
        <v>20354</v>
      </c>
      <c r="E6394" s="20" t="s">
        <v>387</v>
      </c>
      <c r="F6394" s="20" t="s">
        <v>389</v>
      </c>
      <c r="H6394" s="20" t="s">
        <v>389</v>
      </c>
      <c r="J6394" s="20" t="s">
        <v>391</v>
      </c>
      <c r="K6394" s="20">
        <v>0</v>
      </c>
      <c r="L6394" s="20">
        <v>0</v>
      </c>
      <c r="M6394" s="20" t="s">
        <v>392</v>
      </c>
      <c r="N6394" s="23">
        <v>45063</v>
      </c>
      <c r="O6394" s="23">
        <v>45063</v>
      </c>
    </row>
    <row r="6395" spans="1:15">
      <c r="A6395" s="20" t="s">
        <v>20355</v>
      </c>
      <c r="B6395" s="20" t="s">
        <v>384</v>
      </c>
      <c r="C6395" s="20" t="s">
        <v>20356</v>
      </c>
      <c r="D6395" s="20" t="s">
        <v>20357</v>
      </c>
      <c r="E6395" s="20" t="s">
        <v>387</v>
      </c>
      <c r="F6395" s="20" t="s">
        <v>389</v>
      </c>
      <c r="H6395" s="20" t="s">
        <v>389</v>
      </c>
      <c r="J6395" s="20" t="s">
        <v>397</v>
      </c>
      <c r="K6395" s="20">
        <v>0</v>
      </c>
      <c r="L6395" s="20">
        <v>0</v>
      </c>
      <c r="M6395" s="20" t="s">
        <v>392</v>
      </c>
      <c r="N6395" s="23">
        <v>45063</v>
      </c>
      <c r="O6395" s="23">
        <v>45063</v>
      </c>
    </row>
    <row r="6396" spans="1:15">
      <c r="A6396" s="20" t="s">
        <v>20358</v>
      </c>
      <c r="B6396" s="20" t="s">
        <v>384</v>
      </c>
      <c r="C6396" s="20" t="s">
        <v>20359</v>
      </c>
      <c r="D6396" s="20" t="s">
        <v>20360</v>
      </c>
      <c r="E6396" s="20" t="s">
        <v>387</v>
      </c>
      <c r="F6396" s="20" t="s">
        <v>389</v>
      </c>
      <c r="H6396" s="20" t="s">
        <v>389</v>
      </c>
      <c r="J6396" s="20" t="s">
        <v>391</v>
      </c>
      <c r="K6396" s="20">
        <v>0</v>
      </c>
      <c r="L6396" s="20">
        <v>0</v>
      </c>
      <c r="M6396" s="20" t="s">
        <v>392</v>
      </c>
      <c r="N6396" s="23">
        <v>45063</v>
      </c>
      <c r="O6396" s="23">
        <v>45063</v>
      </c>
    </row>
    <row r="6397" spans="1:15">
      <c r="A6397" s="20" t="s">
        <v>20361</v>
      </c>
      <c r="B6397" s="20" t="s">
        <v>384</v>
      </c>
      <c r="C6397" s="20" t="s">
        <v>20362</v>
      </c>
      <c r="D6397" s="20" t="s">
        <v>20363</v>
      </c>
      <c r="E6397" s="20" t="s">
        <v>478</v>
      </c>
      <c r="F6397" s="20" t="s">
        <v>389</v>
      </c>
      <c r="H6397" s="20" t="s">
        <v>389</v>
      </c>
      <c r="J6397" s="20" t="s">
        <v>391</v>
      </c>
      <c r="K6397" s="20">
        <v>0</v>
      </c>
      <c r="L6397" s="20">
        <v>0</v>
      </c>
      <c r="M6397" s="20" t="s">
        <v>392</v>
      </c>
      <c r="N6397" s="23">
        <v>45063</v>
      </c>
      <c r="O6397" s="23">
        <v>45063</v>
      </c>
    </row>
    <row r="6398" spans="1:15">
      <c r="A6398" s="20" t="s">
        <v>20364</v>
      </c>
      <c r="B6398" s="20" t="s">
        <v>384</v>
      </c>
      <c r="C6398" s="20" t="s">
        <v>20365</v>
      </c>
      <c r="D6398" s="20" t="s">
        <v>20366</v>
      </c>
      <c r="E6398" s="20" t="s">
        <v>387</v>
      </c>
      <c r="F6398" s="20" t="s">
        <v>389</v>
      </c>
      <c r="H6398" s="20" t="s">
        <v>389</v>
      </c>
      <c r="J6398" s="20" t="s">
        <v>397</v>
      </c>
      <c r="K6398" s="20">
        <v>0</v>
      </c>
      <c r="L6398" s="20">
        <v>0</v>
      </c>
      <c r="M6398" s="20" t="s">
        <v>392</v>
      </c>
      <c r="N6398" s="23">
        <v>45063</v>
      </c>
      <c r="O6398" s="23">
        <v>45063</v>
      </c>
    </row>
    <row r="6399" spans="1:15">
      <c r="A6399" s="20" t="s">
        <v>20367</v>
      </c>
      <c r="B6399" s="20" t="s">
        <v>384</v>
      </c>
      <c r="C6399" s="20" t="s">
        <v>20368</v>
      </c>
      <c r="D6399" s="20" t="s">
        <v>20369</v>
      </c>
      <c r="E6399" s="20" t="s">
        <v>387</v>
      </c>
      <c r="F6399" s="20" t="s">
        <v>389</v>
      </c>
      <c r="H6399" s="20" t="s">
        <v>389</v>
      </c>
      <c r="J6399" s="20" t="s">
        <v>397</v>
      </c>
      <c r="K6399" s="20">
        <v>0</v>
      </c>
      <c r="L6399" s="20">
        <v>0</v>
      </c>
      <c r="M6399" s="20" t="s">
        <v>392</v>
      </c>
      <c r="N6399" s="23">
        <v>45063</v>
      </c>
      <c r="O6399" s="23">
        <v>45063</v>
      </c>
    </row>
    <row r="6400" spans="1:15">
      <c r="A6400" s="20" t="s">
        <v>20370</v>
      </c>
      <c r="B6400" s="20" t="s">
        <v>384</v>
      </c>
      <c r="C6400" s="20" t="s">
        <v>20371</v>
      </c>
      <c r="D6400" s="20" t="s">
        <v>20372</v>
      </c>
      <c r="E6400" s="20" t="s">
        <v>387</v>
      </c>
      <c r="F6400" s="20" t="s">
        <v>389</v>
      </c>
      <c r="H6400" s="20" t="s">
        <v>389</v>
      </c>
      <c r="J6400" s="20" t="s">
        <v>397</v>
      </c>
      <c r="K6400" s="20">
        <v>0</v>
      </c>
      <c r="L6400" s="20">
        <v>0</v>
      </c>
      <c r="M6400" s="20" t="s">
        <v>392</v>
      </c>
      <c r="N6400" s="23">
        <v>45063</v>
      </c>
      <c r="O6400" s="23">
        <v>45063</v>
      </c>
    </row>
    <row r="6401" spans="1:15">
      <c r="A6401" s="20" t="s">
        <v>20373</v>
      </c>
      <c r="B6401" s="20" t="s">
        <v>384</v>
      </c>
      <c r="C6401" s="20" t="s">
        <v>20374</v>
      </c>
      <c r="D6401" s="20" t="s">
        <v>20375</v>
      </c>
      <c r="E6401" s="20" t="s">
        <v>387</v>
      </c>
      <c r="F6401" s="20" t="s">
        <v>389</v>
      </c>
      <c r="H6401" s="20" t="s">
        <v>389</v>
      </c>
      <c r="J6401" s="20" t="s">
        <v>397</v>
      </c>
      <c r="K6401" s="20">
        <v>0</v>
      </c>
      <c r="L6401" s="20">
        <v>0</v>
      </c>
      <c r="M6401" s="20" t="s">
        <v>392</v>
      </c>
      <c r="N6401" s="23">
        <v>45063</v>
      </c>
      <c r="O6401" s="23">
        <v>45063</v>
      </c>
    </row>
    <row r="6402" spans="1:15">
      <c r="A6402" s="20" t="s">
        <v>20376</v>
      </c>
      <c r="B6402" s="20" t="s">
        <v>384</v>
      </c>
      <c r="C6402" s="20" t="s">
        <v>20377</v>
      </c>
      <c r="D6402" s="20" t="s">
        <v>20378</v>
      </c>
      <c r="E6402" s="20" t="s">
        <v>387</v>
      </c>
      <c r="F6402" s="20" t="s">
        <v>389</v>
      </c>
      <c r="H6402" s="20" t="s">
        <v>389</v>
      </c>
      <c r="J6402" s="20" t="s">
        <v>397</v>
      </c>
      <c r="K6402" s="20">
        <v>0</v>
      </c>
      <c r="L6402" s="20">
        <v>0</v>
      </c>
      <c r="M6402" s="20" t="s">
        <v>392</v>
      </c>
      <c r="N6402" s="23">
        <v>45063</v>
      </c>
      <c r="O6402" s="23">
        <v>45063</v>
      </c>
    </row>
    <row r="6403" spans="1:15">
      <c r="A6403" s="20" t="s">
        <v>20379</v>
      </c>
      <c r="B6403" s="20" t="s">
        <v>384</v>
      </c>
      <c r="C6403" s="20" t="s">
        <v>20380</v>
      </c>
      <c r="D6403" s="20" t="s">
        <v>20381</v>
      </c>
      <c r="E6403" s="20" t="s">
        <v>387</v>
      </c>
      <c r="F6403" s="20" t="s">
        <v>389</v>
      </c>
      <c r="H6403" s="20" t="s">
        <v>389</v>
      </c>
      <c r="J6403" s="20" t="s">
        <v>391</v>
      </c>
      <c r="K6403" s="20">
        <v>0</v>
      </c>
      <c r="L6403" s="20">
        <v>0</v>
      </c>
      <c r="M6403" s="20" t="s">
        <v>392</v>
      </c>
      <c r="N6403" s="23">
        <v>45063</v>
      </c>
      <c r="O6403" s="23">
        <v>45063</v>
      </c>
    </row>
    <row r="6404" spans="1:15">
      <c r="A6404" s="20" t="s">
        <v>20382</v>
      </c>
      <c r="B6404" s="20" t="s">
        <v>384</v>
      </c>
      <c r="C6404" s="20" t="s">
        <v>20383</v>
      </c>
      <c r="D6404" s="20" t="s">
        <v>20384</v>
      </c>
      <c r="E6404" s="20" t="s">
        <v>387</v>
      </c>
      <c r="F6404" s="20" t="s">
        <v>389</v>
      </c>
      <c r="H6404" s="20" t="s">
        <v>389</v>
      </c>
      <c r="J6404" s="20" t="s">
        <v>397</v>
      </c>
      <c r="K6404" s="20">
        <v>0</v>
      </c>
      <c r="L6404" s="20">
        <v>0</v>
      </c>
      <c r="M6404" s="20" t="s">
        <v>392</v>
      </c>
      <c r="N6404" s="23">
        <v>45063</v>
      </c>
      <c r="O6404" s="23">
        <v>45063</v>
      </c>
    </row>
    <row r="6405" spans="1:15">
      <c r="A6405" s="20" t="s">
        <v>20385</v>
      </c>
      <c r="B6405" s="20" t="s">
        <v>384</v>
      </c>
      <c r="C6405" s="20" t="s">
        <v>20386</v>
      </c>
      <c r="D6405" s="20" t="s">
        <v>20387</v>
      </c>
      <c r="E6405" s="20" t="s">
        <v>478</v>
      </c>
      <c r="F6405" s="20" t="s">
        <v>389</v>
      </c>
      <c r="H6405" s="20" t="s">
        <v>389</v>
      </c>
      <c r="J6405" s="20" t="s">
        <v>391</v>
      </c>
      <c r="K6405" s="20">
        <v>0</v>
      </c>
      <c r="L6405" s="20">
        <v>0</v>
      </c>
      <c r="M6405" s="20" t="s">
        <v>392</v>
      </c>
      <c r="N6405" s="23">
        <v>45063</v>
      </c>
      <c r="O6405" s="23">
        <v>45063</v>
      </c>
    </row>
    <row r="6406" spans="1:15">
      <c r="A6406" s="20" t="s">
        <v>20388</v>
      </c>
      <c r="B6406" s="20" t="s">
        <v>384</v>
      </c>
      <c r="C6406" s="20" t="s">
        <v>20389</v>
      </c>
      <c r="D6406" s="20" t="s">
        <v>20390</v>
      </c>
      <c r="E6406" s="20" t="s">
        <v>478</v>
      </c>
      <c r="F6406" s="20" t="s">
        <v>389</v>
      </c>
      <c r="H6406" s="20" t="s">
        <v>389</v>
      </c>
      <c r="J6406" s="20" t="s">
        <v>397</v>
      </c>
      <c r="K6406" s="20">
        <v>0</v>
      </c>
      <c r="L6406" s="20">
        <v>0</v>
      </c>
      <c r="M6406" s="20" t="s">
        <v>392</v>
      </c>
      <c r="N6406" s="23">
        <v>45064</v>
      </c>
      <c r="O6406" s="23">
        <v>45064</v>
      </c>
    </row>
    <row r="6407" spans="1:15">
      <c r="A6407" s="20" t="s">
        <v>20391</v>
      </c>
      <c r="B6407" s="20" t="s">
        <v>384</v>
      </c>
      <c r="C6407" s="20" t="s">
        <v>20392</v>
      </c>
      <c r="D6407" s="20" t="s">
        <v>20393</v>
      </c>
      <c r="E6407" s="20" t="s">
        <v>387</v>
      </c>
      <c r="F6407" s="20" t="s">
        <v>389</v>
      </c>
      <c r="H6407" s="20" t="s">
        <v>389</v>
      </c>
      <c r="J6407" s="20" t="s">
        <v>391</v>
      </c>
      <c r="K6407" s="20">
        <v>0</v>
      </c>
      <c r="L6407" s="20">
        <v>0</v>
      </c>
      <c r="M6407" s="20" t="s">
        <v>392</v>
      </c>
      <c r="N6407" s="23">
        <v>45064</v>
      </c>
      <c r="O6407" s="23">
        <v>45064</v>
      </c>
    </row>
    <row r="6408" spans="1:15">
      <c r="A6408" s="20" t="s">
        <v>20394</v>
      </c>
      <c r="B6408" s="20" t="s">
        <v>384</v>
      </c>
      <c r="C6408" s="20" t="s">
        <v>20395</v>
      </c>
      <c r="D6408" s="20" t="s">
        <v>20396</v>
      </c>
      <c r="E6408" s="20" t="s">
        <v>478</v>
      </c>
      <c r="F6408" s="20" t="s">
        <v>389</v>
      </c>
      <c r="H6408" s="20" t="s">
        <v>389</v>
      </c>
      <c r="J6408" s="20" t="s">
        <v>397</v>
      </c>
      <c r="K6408" s="20">
        <v>0</v>
      </c>
      <c r="L6408" s="20">
        <v>0</v>
      </c>
      <c r="M6408" s="20" t="s">
        <v>392</v>
      </c>
      <c r="N6408" s="23">
        <v>45064</v>
      </c>
      <c r="O6408" s="23">
        <v>45064</v>
      </c>
    </row>
    <row r="6409" spans="1:15">
      <c r="A6409" s="20" t="s">
        <v>20397</v>
      </c>
      <c r="B6409" s="20" t="s">
        <v>384</v>
      </c>
      <c r="C6409" s="20" t="s">
        <v>20398</v>
      </c>
      <c r="D6409" s="20" t="s">
        <v>20399</v>
      </c>
      <c r="E6409" s="20" t="s">
        <v>478</v>
      </c>
      <c r="F6409" s="20" t="s">
        <v>389</v>
      </c>
      <c r="H6409" s="20" t="s">
        <v>389</v>
      </c>
      <c r="J6409" s="20" t="s">
        <v>391</v>
      </c>
      <c r="K6409" s="20">
        <v>0</v>
      </c>
      <c r="L6409" s="20">
        <v>0</v>
      </c>
      <c r="M6409" s="20" t="s">
        <v>392</v>
      </c>
      <c r="N6409" s="23">
        <v>45064</v>
      </c>
      <c r="O6409" s="23">
        <v>45064</v>
      </c>
    </row>
    <row r="6410" spans="1:15">
      <c r="A6410" s="20" t="s">
        <v>20400</v>
      </c>
      <c r="B6410" s="20" t="s">
        <v>384</v>
      </c>
      <c r="C6410" s="20" t="s">
        <v>20401</v>
      </c>
      <c r="D6410" s="20" t="s">
        <v>20402</v>
      </c>
      <c r="E6410" s="20" t="s">
        <v>387</v>
      </c>
      <c r="F6410" s="20" t="s">
        <v>389</v>
      </c>
      <c r="H6410" s="20" t="s">
        <v>389</v>
      </c>
      <c r="J6410" s="20" t="s">
        <v>391</v>
      </c>
      <c r="K6410" s="20">
        <v>0</v>
      </c>
      <c r="L6410" s="20">
        <v>0</v>
      </c>
      <c r="M6410" s="20" t="s">
        <v>392</v>
      </c>
      <c r="N6410" s="23">
        <v>45064</v>
      </c>
      <c r="O6410" s="23">
        <v>45064</v>
      </c>
    </row>
    <row r="6411" spans="1:15">
      <c r="A6411" s="20" t="s">
        <v>20403</v>
      </c>
      <c r="B6411" s="20" t="s">
        <v>384</v>
      </c>
      <c r="C6411" s="20" t="s">
        <v>20404</v>
      </c>
      <c r="D6411" s="20" t="s">
        <v>20405</v>
      </c>
      <c r="E6411" s="20" t="s">
        <v>478</v>
      </c>
      <c r="F6411" s="20" t="s">
        <v>389</v>
      </c>
      <c r="H6411" s="20" t="s">
        <v>389</v>
      </c>
      <c r="J6411" s="20" t="s">
        <v>391</v>
      </c>
      <c r="K6411" s="20">
        <v>0</v>
      </c>
      <c r="L6411" s="20">
        <v>0</v>
      </c>
      <c r="M6411" s="20" t="s">
        <v>392</v>
      </c>
      <c r="N6411" s="23">
        <v>45064</v>
      </c>
      <c r="O6411" s="23">
        <v>45064</v>
      </c>
    </row>
    <row r="6412" spans="1:15">
      <c r="A6412" s="20" t="s">
        <v>20406</v>
      </c>
      <c r="B6412" s="20" t="s">
        <v>384</v>
      </c>
      <c r="C6412" s="20" t="s">
        <v>20407</v>
      </c>
      <c r="D6412" s="20" t="s">
        <v>20408</v>
      </c>
      <c r="E6412" s="20" t="s">
        <v>450</v>
      </c>
      <c r="F6412" s="20" t="s">
        <v>20409</v>
      </c>
      <c r="G6412" s="20" t="s">
        <v>9546</v>
      </c>
      <c r="H6412" s="20" t="s">
        <v>9547</v>
      </c>
      <c r="I6412" s="20" t="s">
        <v>390</v>
      </c>
      <c r="J6412" s="20" t="s">
        <v>397</v>
      </c>
      <c r="K6412" s="20">
        <v>2500</v>
      </c>
      <c r="L6412" s="20">
        <v>0</v>
      </c>
      <c r="M6412" s="20" t="s">
        <v>392</v>
      </c>
      <c r="N6412" s="23">
        <v>45065</v>
      </c>
      <c r="O6412" s="23">
        <v>45065</v>
      </c>
    </row>
    <row r="6413" spans="1:15">
      <c r="A6413" s="20" t="s">
        <v>20410</v>
      </c>
      <c r="B6413" s="20" t="s">
        <v>384</v>
      </c>
      <c r="C6413" s="20" t="s">
        <v>20411</v>
      </c>
      <c r="D6413" s="20" t="s">
        <v>20412</v>
      </c>
      <c r="E6413" s="20" t="s">
        <v>478</v>
      </c>
      <c r="F6413" s="20" t="s">
        <v>389</v>
      </c>
      <c r="H6413" s="20" t="s">
        <v>389</v>
      </c>
      <c r="J6413" s="20" t="s">
        <v>397</v>
      </c>
      <c r="K6413" s="20">
        <v>0</v>
      </c>
      <c r="L6413" s="20">
        <v>0</v>
      </c>
      <c r="M6413" s="20" t="s">
        <v>392</v>
      </c>
      <c r="N6413" s="23">
        <v>45065</v>
      </c>
      <c r="O6413" s="23">
        <v>45065</v>
      </c>
    </row>
    <row r="6414" spans="1:15">
      <c r="A6414" s="20" t="s">
        <v>20413</v>
      </c>
      <c r="B6414" s="20" t="s">
        <v>384</v>
      </c>
      <c r="C6414" s="20" t="s">
        <v>20414</v>
      </c>
      <c r="D6414" s="20" t="s">
        <v>20415</v>
      </c>
      <c r="E6414" s="20" t="s">
        <v>478</v>
      </c>
      <c r="F6414" s="20" t="s">
        <v>389</v>
      </c>
      <c r="H6414" s="20" t="s">
        <v>389</v>
      </c>
      <c r="J6414" s="20" t="s">
        <v>397</v>
      </c>
      <c r="K6414" s="20">
        <v>0</v>
      </c>
      <c r="L6414" s="20">
        <v>0</v>
      </c>
      <c r="M6414" s="20" t="s">
        <v>392</v>
      </c>
      <c r="N6414" s="23">
        <v>45065</v>
      </c>
      <c r="O6414" s="23">
        <v>45065</v>
      </c>
    </row>
    <row r="6415" spans="1:15">
      <c r="A6415" s="20" t="s">
        <v>20416</v>
      </c>
      <c r="B6415" s="20" t="s">
        <v>384</v>
      </c>
      <c r="C6415" s="20" t="s">
        <v>20417</v>
      </c>
      <c r="D6415" s="20" t="s">
        <v>20418</v>
      </c>
      <c r="E6415" s="20" t="s">
        <v>478</v>
      </c>
      <c r="F6415" s="20" t="s">
        <v>389</v>
      </c>
      <c r="H6415" s="20" t="s">
        <v>389</v>
      </c>
      <c r="J6415" s="20" t="s">
        <v>397</v>
      </c>
      <c r="K6415" s="20">
        <v>0</v>
      </c>
      <c r="L6415" s="20">
        <v>0</v>
      </c>
      <c r="M6415" s="20" t="s">
        <v>392</v>
      </c>
      <c r="N6415" s="23">
        <v>45065</v>
      </c>
      <c r="O6415" s="23">
        <v>45065</v>
      </c>
    </row>
    <row r="6416" spans="1:15">
      <c r="A6416" s="20" t="s">
        <v>20419</v>
      </c>
      <c r="B6416" s="20" t="s">
        <v>384</v>
      </c>
      <c r="C6416" s="20" t="s">
        <v>20420</v>
      </c>
      <c r="D6416" s="20" t="s">
        <v>20421</v>
      </c>
      <c r="E6416" s="20" t="s">
        <v>427</v>
      </c>
      <c r="F6416" s="20" t="s">
        <v>389</v>
      </c>
      <c r="H6416" s="20" t="s">
        <v>389</v>
      </c>
      <c r="J6416" s="20" t="s">
        <v>391</v>
      </c>
      <c r="K6416" s="20">
        <v>0</v>
      </c>
      <c r="L6416" s="20">
        <v>0</v>
      </c>
      <c r="M6416" s="20" t="s">
        <v>392</v>
      </c>
      <c r="N6416" s="23">
        <v>45065</v>
      </c>
      <c r="O6416" s="23">
        <v>45065</v>
      </c>
    </row>
    <row r="6417" spans="1:15">
      <c r="A6417" s="20" t="s">
        <v>20422</v>
      </c>
      <c r="B6417" s="20" t="s">
        <v>384</v>
      </c>
      <c r="C6417" s="20" t="s">
        <v>20423</v>
      </c>
      <c r="D6417" s="20" t="s">
        <v>20424</v>
      </c>
      <c r="E6417" s="20" t="s">
        <v>387</v>
      </c>
      <c r="F6417" s="20" t="s">
        <v>389</v>
      </c>
      <c r="H6417" s="20" t="s">
        <v>389</v>
      </c>
      <c r="J6417" s="20" t="s">
        <v>397</v>
      </c>
      <c r="K6417" s="20">
        <v>0</v>
      </c>
      <c r="L6417" s="20">
        <v>0</v>
      </c>
      <c r="M6417" s="20" t="s">
        <v>392</v>
      </c>
      <c r="N6417" s="23">
        <v>45065</v>
      </c>
      <c r="O6417" s="23">
        <v>45065</v>
      </c>
    </row>
    <row r="6418" spans="1:15">
      <c r="A6418" s="20" t="s">
        <v>20425</v>
      </c>
      <c r="B6418" s="20" t="s">
        <v>384</v>
      </c>
      <c r="C6418" s="20" t="s">
        <v>20426</v>
      </c>
      <c r="D6418" s="20" t="s">
        <v>20427</v>
      </c>
      <c r="E6418" s="20" t="s">
        <v>387</v>
      </c>
      <c r="F6418" s="20" t="s">
        <v>389</v>
      </c>
      <c r="H6418" s="20" t="s">
        <v>389</v>
      </c>
      <c r="J6418" s="20" t="s">
        <v>397</v>
      </c>
      <c r="K6418" s="20">
        <v>0</v>
      </c>
      <c r="L6418" s="20">
        <v>0</v>
      </c>
      <c r="M6418" s="20" t="s">
        <v>392</v>
      </c>
      <c r="N6418" s="23">
        <v>45065</v>
      </c>
      <c r="O6418" s="23">
        <v>45065</v>
      </c>
    </row>
    <row r="6419" spans="1:15">
      <c r="A6419" s="20" t="s">
        <v>20428</v>
      </c>
      <c r="B6419" s="20" t="s">
        <v>384</v>
      </c>
      <c r="C6419" s="20" t="s">
        <v>20429</v>
      </c>
      <c r="D6419" s="20" t="s">
        <v>20430</v>
      </c>
      <c r="E6419" s="20" t="s">
        <v>387</v>
      </c>
      <c r="F6419" s="20" t="s">
        <v>389</v>
      </c>
      <c r="H6419" s="20" t="s">
        <v>389</v>
      </c>
      <c r="J6419" s="20" t="s">
        <v>391</v>
      </c>
      <c r="K6419" s="20">
        <v>0</v>
      </c>
      <c r="L6419" s="20">
        <v>0</v>
      </c>
      <c r="M6419" s="20" t="s">
        <v>392</v>
      </c>
      <c r="N6419" s="23">
        <v>45065</v>
      </c>
      <c r="O6419" s="23">
        <v>45065</v>
      </c>
    </row>
    <row r="6420" spans="1:15">
      <c r="A6420" s="20" t="s">
        <v>20431</v>
      </c>
      <c r="B6420" s="20" t="s">
        <v>384</v>
      </c>
      <c r="C6420" s="20" t="s">
        <v>20432</v>
      </c>
      <c r="D6420" s="20" t="s">
        <v>20433</v>
      </c>
      <c r="E6420" s="20" t="s">
        <v>387</v>
      </c>
      <c r="F6420" s="20" t="s">
        <v>389</v>
      </c>
      <c r="H6420" s="20" t="s">
        <v>389</v>
      </c>
      <c r="J6420" s="20" t="s">
        <v>397</v>
      </c>
      <c r="K6420" s="20">
        <v>0</v>
      </c>
      <c r="L6420" s="20">
        <v>0</v>
      </c>
      <c r="M6420" s="20" t="s">
        <v>392</v>
      </c>
      <c r="N6420" s="23">
        <v>45065</v>
      </c>
      <c r="O6420" s="23">
        <v>45065</v>
      </c>
    </row>
    <row r="6421" spans="1:15">
      <c r="A6421" s="20" t="s">
        <v>20434</v>
      </c>
      <c r="B6421" s="20" t="s">
        <v>384</v>
      </c>
      <c r="C6421" s="20" t="s">
        <v>20435</v>
      </c>
      <c r="D6421" s="20" t="s">
        <v>20436</v>
      </c>
      <c r="E6421" s="20" t="s">
        <v>387</v>
      </c>
      <c r="F6421" s="20" t="s">
        <v>389</v>
      </c>
      <c r="H6421" s="20" t="s">
        <v>389</v>
      </c>
      <c r="J6421" s="20" t="s">
        <v>397</v>
      </c>
      <c r="K6421" s="20">
        <v>0</v>
      </c>
      <c r="L6421" s="20">
        <v>0</v>
      </c>
      <c r="M6421" s="20" t="s">
        <v>392</v>
      </c>
      <c r="N6421" s="23">
        <v>45065</v>
      </c>
      <c r="O6421" s="23">
        <v>45065</v>
      </c>
    </row>
    <row r="6422" spans="1:15">
      <c r="A6422" s="20" t="s">
        <v>20437</v>
      </c>
      <c r="B6422" s="20" t="s">
        <v>384</v>
      </c>
      <c r="C6422" s="20" t="s">
        <v>20438</v>
      </c>
      <c r="D6422" s="20" t="s">
        <v>20439</v>
      </c>
      <c r="E6422" s="20" t="s">
        <v>387</v>
      </c>
      <c r="F6422" s="20" t="s">
        <v>389</v>
      </c>
      <c r="H6422" s="20" t="s">
        <v>389</v>
      </c>
      <c r="J6422" s="20" t="s">
        <v>391</v>
      </c>
      <c r="K6422" s="20">
        <v>0</v>
      </c>
      <c r="L6422" s="20">
        <v>0</v>
      </c>
      <c r="M6422" s="20" t="s">
        <v>392</v>
      </c>
      <c r="N6422" s="23">
        <v>45065</v>
      </c>
      <c r="O6422" s="23">
        <v>45065</v>
      </c>
    </row>
    <row r="6423" spans="1:15">
      <c r="A6423" s="20" t="s">
        <v>20440</v>
      </c>
      <c r="B6423" s="20" t="s">
        <v>384</v>
      </c>
      <c r="C6423" s="20" t="s">
        <v>20441</v>
      </c>
      <c r="D6423" s="20" t="s">
        <v>20442</v>
      </c>
      <c r="E6423" s="20" t="s">
        <v>387</v>
      </c>
      <c r="F6423" s="20" t="s">
        <v>389</v>
      </c>
      <c r="H6423" s="20" t="s">
        <v>389</v>
      </c>
      <c r="J6423" s="20" t="s">
        <v>397</v>
      </c>
      <c r="K6423" s="20">
        <v>0</v>
      </c>
      <c r="L6423" s="20">
        <v>0</v>
      </c>
      <c r="M6423" s="20" t="s">
        <v>392</v>
      </c>
      <c r="N6423" s="23">
        <v>45065</v>
      </c>
      <c r="O6423" s="23">
        <v>45065</v>
      </c>
    </row>
    <row r="6424" spans="1:15">
      <c r="A6424" s="20" t="s">
        <v>20443</v>
      </c>
      <c r="B6424" s="20" t="s">
        <v>384</v>
      </c>
      <c r="C6424" s="20" t="s">
        <v>20444</v>
      </c>
      <c r="D6424" s="20" t="s">
        <v>20445</v>
      </c>
      <c r="E6424" s="20" t="s">
        <v>387</v>
      </c>
      <c r="F6424" s="20" t="s">
        <v>389</v>
      </c>
      <c r="H6424" s="20" t="s">
        <v>389</v>
      </c>
      <c r="J6424" s="20" t="s">
        <v>397</v>
      </c>
      <c r="K6424" s="20">
        <v>0</v>
      </c>
      <c r="L6424" s="20">
        <v>0</v>
      </c>
      <c r="M6424" s="20" t="s">
        <v>392</v>
      </c>
      <c r="N6424" s="23">
        <v>45065</v>
      </c>
      <c r="O6424" s="23">
        <v>45065</v>
      </c>
    </row>
    <row r="6425" spans="1:15">
      <c r="A6425" s="20" t="s">
        <v>20446</v>
      </c>
      <c r="B6425" s="20" t="s">
        <v>384</v>
      </c>
      <c r="C6425" s="20" t="s">
        <v>20447</v>
      </c>
      <c r="D6425" s="20" t="s">
        <v>20448</v>
      </c>
      <c r="E6425" s="20" t="s">
        <v>387</v>
      </c>
      <c r="F6425" s="20" t="s">
        <v>389</v>
      </c>
      <c r="H6425" s="20" t="s">
        <v>389</v>
      </c>
      <c r="J6425" s="20" t="s">
        <v>391</v>
      </c>
      <c r="K6425" s="20">
        <v>0</v>
      </c>
      <c r="L6425" s="20">
        <v>0</v>
      </c>
      <c r="M6425" s="20" t="s">
        <v>392</v>
      </c>
      <c r="N6425" s="23">
        <v>45065</v>
      </c>
      <c r="O6425" s="23">
        <v>45065</v>
      </c>
    </row>
    <row r="6426" spans="1:15">
      <c r="A6426" s="20" t="s">
        <v>20449</v>
      </c>
      <c r="B6426" s="20" t="s">
        <v>384</v>
      </c>
      <c r="C6426" s="20" t="s">
        <v>20450</v>
      </c>
      <c r="D6426" s="20" t="s">
        <v>20451</v>
      </c>
      <c r="E6426" s="20" t="s">
        <v>387</v>
      </c>
      <c r="F6426" s="20" t="s">
        <v>389</v>
      </c>
      <c r="H6426" s="20" t="s">
        <v>389</v>
      </c>
      <c r="J6426" s="20" t="s">
        <v>397</v>
      </c>
      <c r="K6426" s="20">
        <v>0</v>
      </c>
      <c r="L6426" s="20">
        <v>0</v>
      </c>
      <c r="M6426" s="20" t="s">
        <v>392</v>
      </c>
      <c r="N6426" s="23">
        <v>45065</v>
      </c>
      <c r="O6426" s="23">
        <v>45065</v>
      </c>
    </row>
    <row r="6427" spans="1:15">
      <c r="A6427" s="20" t="s">
        <v>20452</v>
      </c>
      <c r="B6427" s="20" t="s">
        <v>384</v>
      </c>
      <c r="C6427" s="20" t="s">
        <v>20453</v>
      </c>
      <c r="D6427" s="20" t="s">
        <v>20454</v>
      </c>
      <c r="E6427" s="20" t="s">
        <v>387</v>
      </c>
      <c r="F6427" s="20" t="s">
        <v>389</v>
      </c>
      <c r="H6427" s="20" t="s">
        <v>389</v>
      </c>
      <c r="J6427" s="20" t="s">
        <v>397</v>
      </c>
      <c r="K6427" s="20">
        <v>0</v>
      </c>
      <c r="L6427" s="20">
        <v>0</v>
      </c>
      <c r="M6427" s="20" t="s">
        <v>392</v>
      </c>
      <c r="N6427" s="23">
        <v>45065</v>
      </c>
      <c r="O6427" s="23">
        <v>45065</v>
      </c>
    </row>
    <row r="6428" spans="1:15">
      <c r="A6428" s="20" t="s">
        <v>20455</v>
      </c>
      <c r="B6428" s="20" t="s">
        <v>384</v>
      </c>
      <c r="C6428" s="20" t="s">
        <v>20456</v>
      </c>
      <c r="D6428" s="20" t="s">
        <v>20457</v>
      </c>
      <c r="E6428" s="20" t="s">
        <v>387</v>
      </c>
      <c r="F6428" s="20" t="s">
        <v>389</v>
      </c>
      <c r="H6428" s="20" t="s">
        <v>389</v>
      </c>
      <c r="J6428" s="20" t="s">
        <v>391</v>
      </c>
      <c r="K6428" s="20">
        <v>0</v>
      </c>
      <c r="L6428" s="20">
        <v>0</v>
      </c>
      <c r="M6428" s="20" t="s">
        <v>392</v>
      </c>
      <c r="N6428" s="23">
        <v>45065</v>
      </c>
      <c r="O6428" s="23">
        <v>45065</v>
      </c>
    </row>
    <row r="6429" spans="1:15">
      <c r="A6429" s="20" t="s">
        <v>20458</v>
      </c>
      <c r="B6429" s="20" t="s">
        <v>384</v>
      </c>
      <c r="C6429" s="20" t="s">
        <v>20459</v>
      </c>
      <c r="D6429" s="20" t="s">
        <v>20460</v>
      </c>
      <c r="E6429" s="20" t="s">
        <v>387</v>
      </c>
      <c r="F6429" s="20" t="s">
        <v>389</v>
      </c>
      <c r="H6429" s="20" t="s">
        <v>389</v>
      </c>
      <c r="J6429" s="20" t="s">
        <v>391</v>
      </c>
      <c r="K6429" s="20">
        <v>0</v>
      </c>
      <c r="L6429" s="20">
        <v>0</v>
      </c>
      <c r="M6429" s="20" t="s">
        <v>392</v>
      </c>
      <c r="N6429" s="23">
        <v>45065</v>
      </c>
      <c r="O6429" s="23">
        <v>45065</v>
      </c>
    </row>
    <row r="6430" spans="1:15">
      <c r="A6430" s="20" t="s">
        <v>20461</v>
      </c>
      <c r="B6430" s="20" t="s">
        <v>384</v>
      </c>
      <c r="C6430" s="20" t="s">
        <v>20462</v>
      </c>
      <c r="D6430" s="20" t="s">
        <v>20463</v>
      </c>
      <c r="E6430" s="20" t="s">
        <v>387</v>
      </c>
      <c r="F6430" s="20" t="s">
        <v>389</v>
      </c>
      <c r="H6430" s="20" t="s">
        <v>389</v>
      </c>
      <c r="J6430" s="20" t="s">
        <v>397</v>
      </c>
      <c r="K6430" s="20">
        <v>0</v>
      </c>
      <c r="L6430" s="20">
        <v>0</v>
      </c>
      <c r="M6430" s="20" t="s">
        <v>392</v>
      </c>
      <c r="N6430" s="23">
        <v>45065</v>
      </c>
      <c r="O6430" s="23">
        <v>45065</v>
      </c>
    </row>
    <row r="6431" spans="1:15">
      <c r="A6431" s="20" t="s">
        <v>20464</v>
      </c>
      <c r="B6431" s="20" t="s">
        <v>384</v>
      </c>
      <c r="C6431" s="20" t="s">
        <v>20465</v>
      </c>
      <c r="D6431" s="20" t="s">
        <v>20466</v>
      </c>
      <c r="E6431" s="20" t="s">
        <v>387</v>
      </c>
      <c r="F6431" s="20" t="s">
        <v>389</v>
      </c>
      <c r="H6431" s="20" t="s">
        <v>389</v>
      </c>
      <c r="J6431" s="20" t="s">
        <v>397</v>
      </c>
      <c r="K6431" s="20">
        <v>0</v>
      </c>
      <c r="L6431" s="20">
        <v>0</v>
      </c>
      <c r="M6431" s="20" t="s">
        <v>392</v>
      </c>
      <c r="N6431" s="23">
        <v>45065</v>
      </c>
      <c r="O6431" s="23">
        <v>45065</v>
      </c>
    </row>
    <row r="6432" spans="1:15">
      <c r="A6432" s="20" t="s">
        <v>20467</v>
      </c>
      <c r="B6432" s="20" t="s">
        <v>384</v>
      </c>
      <c r="C6432" s="20" t="s">
        <v>20468</v>
      </c>
      <c r="D6432" s="20" t="s">
        <v>20469</v>
      </c>
      <c r="E6432" s="20" t="s">
        <v>478</v>
      </c>
      <c r="F6432" s="20" t="s">
        <v>389</v>
      </c>
      <c r="H6432" s="20" t="s">
        <v>389</v>
      </c>
      <c r="J6432" s="20" t="s">
        <v>391</v>
      </c>
      <c r="K6432" s="20">
        <v>0</v>
      </c>
      <c r="L6432" s="20">
        <v>0</v>
      </c>
      <c r="M6432" s="20" t="s">
        <v>392</v>
      </c>
      <c r="N6432" s="23">
        <v>45065</v>
      </c>
      <c r="O6432" s="23">
        <v>45065</v>
      </c>
    </row>
    <row r="6433" spans="1:15">
      <c r="A6433" s="20" t="s">
        <v>20470</v>
      </c>
      <c r="B6433" s="20" t="s">
        <v>384</v>
      </c>
      <c r="C6433" s="20" t="s">
        <v>20471</v>
      </c>
      <c r="D6433" s="20" t="s">
        <v>20472</v>
      </c>
      <c r="E6433" s="20" t="s">
        <v>478</v>
      </c>
      <c r="F6433" s="20" t="s">
        <v>389</v>
      </c>
      <c r="H6433" s="20" t="s">
        <v>389</v>
      </c>
      <c r="J6433" s="20" t="s">
        <v>397</v>
      </c>
      <c r="K6433" s="20">
        <v>0</v>
      </c>
      <c r="L6433" s="20">
        <v>0</v>
      </c>
      <c r="M6433" s="20" t="s">
        <v>392</v>
      </c>
      <c r="N6433" s="23">
        <v>45066</v>
      </c>
      <c r="O6433" s="23">
        <v>45066</v>
      </c>
    </row>
    <row r="6434" spans="1:15">
      <c r="A6434" s="20" t="s">
        <v>20473</v>
      </c>
      <c r="B6434" s="20" t="s">
        <v>384</v>
      </c>
      <c r="C6434" s="20" t="s">
        <v>20474</v>
      </c>
      <c r="D6434" s="20" t="s">
        <v>20475</v>
      </c>
      <c r="E6434" s="20" t="s">
        <v>478</v>
      </c>
      <c r="F6434" s="20" t="s">
        <v>389</v>
      </c>
      <c r="H6434" s="20" t="s">
        <v>389</v>
      </c>
      <c r="J6434" s="20" t="s">
        <v>397</v>
      </c>
      <c r="K6434" s="20">
        <v>0</v>
      </c>
      <c r="L6434" s="20">
        <v>0</v>
      </c>
      <c r="M6434" s="20" t="s">
        <v>392</v>
      </c>
      <c r="N6434" s="23">
        <v>45067</v>
      </c>
      <c r="O6434" s="23">
        <v>45067</v>
      </c>
    </row>
    <row r="6435" spans="1:15">
      <c r="A6435" s="20" t="s">
        <v>20476</v>
      </c>
      <c r="B6435" s="20" t="s">
        <v>384</v>
      </c>
      <c r="C6435" s="20" t="s">
        <v>20477</v>
      </c>
      <c r="D6435" s="20" t="s">
        <v>20478</v>
      </c>
      <c r="E6435" s="20" t="s">
        <v>427</v>
      </c>
      <c r="F6435" s="20" t="s">
        <v>389</v>
      </c>
      <c r="H6435" s="20" t="s">
        <v>389</v>
      </c>
      <c r="J6435" s="20" t="s">
        <v>391</v>
      </c>
      <c r="K6435" s="20">
        <v>0</v>
      </c>
      <c r="L6435" s="20">
        <v>0</v>
      </c>
      <c r="M6435" s="20" t="s">
        <v>392</v>
      </c>
      <c r="N6435" s="23">
        <v>45068</v>
      </c>
      <c r="O6435" s="23">
        <v>45068</v>
      </c>
    </row>
    <row r="6436" spans="1:15">
      <c r="A6436" s="20" t="s">
        <v>20479</v>
      </c>
      <c r="B6436" s="20" t="s">
        <v>384</v>
      </c>
      <c r="C6436" s="20" t="s">
        <v>20480</v>
      </c>
      <c r="D6436" s="20" t="s">
        <v>20481</v>
      </c>
      <c r="E6436" s="20" t="s">
        <v>450</v>
      </c>
      <c r="F6436" s="20" t="s">
        <v>20482</v>
      </c>
      <c r="G6436" s="20" t="s">
        <v>20483</v>
      </c>
      <c r="H6436" s="20" t="s">
        <v>20484</v>
      </c>
      <c r="I6436" s="20" t="s">
        <v>390</v>
      </c>
      <c r="J6436" s="20" t="s">
        <v>397</v>
      </c>
      <c r="K6436" s="20">
        <v>19999</v>
      </c>
      <c r="L6436" s="20">
        <v>0</v>
      </c>
      <c r="M6436" s="20" t="s">
        <v>392</v>
      </c>
      <c r="N6436" s="23">
        <v>45068</v>
      </c>
      <c r="O6436" s="23">
        <v>45070</v>
      </c>
    </row>
    <row r="6437" spans="1:15">
      <c r="A6437" s="20" t="s">
        <v>20485</v>
      </c>
      <c r="B6437" s="20" t="s">
        <v>384</v>
      </c>
      <c r="C6437" s="20" t="s">
        <v>20486</v>
      </c>
      <c r="D6437" s="20" t="s">
        <v>20487</v>
      </c>
      <c r="E6437" s="20" t="s">
        <v>387</v>
      </c>
      <c r="F6437" s="20" t="s">
        <v>389</v>
      </c>
      <c r="H6437" s="20" t="s">
        <v>389</v>
      </c>
      <c r="J6437" s="20" t="s">
        <v>397</v>
      </c>
      <c r="K6437" s="20">
        <v>0</v>
      </c>
      <c r="L6437" s="20">
        <v>0</v>
      </c>
      <c r="M6437" s="20" t="s">
        <v>392</v>
      </c>
      <c r="N6437" s="23">
        <v>45068</v>
      </c>
      <c r="O6437" s="23">
        <v>45068</v>
      </c>
    </row>
    <row r="6438" spans="1:15">
      <c r="A6438" s="20" t="s">
        <v>20488</v>
      </c>
      <c r="B6438" s="20" t="s">
        <v>384</v>
      </c>
      <c r="C6438" s="20" t="s">
        <v>20489</v>
      </c>
      <c r="D6438" s="20" t="s">
        <v>20490</v>
      </c>
      <c r="E6438" s="20" t="s">
        <v>450</v>
      </c>
      <c r="F6438" s="20" t="s">
        <v>389</v>
      </c>
      <c r="H6438" s="20" t="s">
        <v>389</v>
      </c>
      <c r="J6438" s="20" t="s">
        <v>397</v>
      </c>
      <c r="K6438" s="20">
        <v>2400</v>
      </c>
      <c r="L6438" s="20">
        <v>0</v>
      </c>
      <c r="M6438" s="20" t="s">
        <v>392</v>
      </c>
      <c r="N6438" s="23">
        <v>45068</v>
      </c>
      <c r="O6438" s="23">
        <v>45068</v>
      </c>
    </row>
    <row r="6439" spans="1:15">
      <c r="A6439" s="20" t="s">
        <v>20491</v>
      </c>
      <c r="B6439" s="20" t="s">
        <v>384</v>
      </c>
      <c r="C6439" s="20" t="s">
        <v>20492</v>
      </c>
      <c r="D6439" s="20" t="s">
        <v>20493</v>
      </c>
      <c r="E6439" s="20" t="s">
        <v>427</v>
      </c>
      <c r="F6439" s="20" t="s">
        <v>389</v>
      </c>
      <c r="H6439" s="20" t="s">
        <v>389</v>
      </c>
      <c r="J6439" s="20" t="s">
        <v>391</v>
      </c>
      <c r="K6439" s="20">
        <v>0</v>
      </c>
      <c r="L6439" s="20">
        <v>0</v>
      </c>
      <c r="M6439" s="20" t="s">
        <v>392</v>
      </c>
      <c r="N6439" s="23">
        <v>45068</v>
      </c>
      <c r="O6439" s="23">
        <v>45068</v>
      </c>
    </row>
    <row r="6440" spans="1:15">
      <c r="A6440" s="20" t="s">
        <v>20494</v>
      </c>
      <c r="B6440" s="20" t="s">
        <v>384</v>
      </c>
      <c r="C6440" s="20" t="s">
        <v>20495</v>
      </c>
      <c r="D6440" s="20" t="s">
        <v>20496</v>
      </c>
      <c r="E6440" s="20" t="s">
        <v>387</v>
      </c>
      <c r="F6440" s="20" t="s">
        <v>389</v>
      </c>
      <c r="H6440" s="20" t="s">
        <v>389</v>
      </c>
      <c r="J6440" s="20" t="s">
        <v>391</v>
      </c>
      <c r="K6440" s="20">
        <v>0</v>
      </c>
      <c r="L6440" s="20">
        <v>0</v>
      </c>
      <c r="M6440" s="20" t="s">
        <v>392</v>
      </c>
      <c r="N6440" s="23">
        <v>45068</v>
      </c>
      <c r="O6440" s="23">
        <v>45068</v>
      </c>
    </row>
    <row r="6441" spans="1:15">
      <c r="A6441" s="20" t="s">
        <v>20497</v>
      </c>
      <c r="B6441" s="20" t="s">
        <v>384</v>
      </c>
      <c r="C6441" s="20" t="s">
        <v>20498</v>
      </c>
      <c r="D6441" s="20" t="s">
        <v>20499</v>
      </c>
      <c r="E6441" s="20" t="s">
        <v>387</v>
      </c>
      <c r="F6441" s="20" t="s">
        <v>389</v>
      </c>
      <c r="H6441" s="20" t="s">
        <v>389</v>
      </c>
      <c r="J6441" s="20" t="s">
        <v>397</v>
      </c>
      <c r="K6441" s="20">
        <v>0</v>
      </c>
      <c r="L6441" s="20">
        <v>0</v>
      </c>
      <c r="M6441" s="20" t="s">
        <v>392</v>
      </c>
      <c r="N6441" s="23">
        <v>45068</v>
      </c>
      <c r="O6441" s="23">
        <v>45068</v>
      </c>
    </row>
    <row r="6442" spans="1:15">
      <c r="A6442" s="20" t="s">
        <v>20500</v>
      </c>
      <c r="B6442" s="20" t="s">
        <v>384</v>
      </c>
      <c r="C6442" s="20" t="s">
        <v>20501</v>
      </c>
      <c r="D6442" s="20" t="s">
        <v>20502</v>
      </c>
      <c r="E6442" s="20" t="s">
        <v>478</v>
      </c>
      <c r="F6442" s="20" t="s">
        <v>389</v>
      </c>
      <c r="H6442" s="20" t="s">
        <v>389</v>
      </c>
      <c r="J6442" s="20" t="s">
        <v>391</v>
      </c>
      <c r="K6442" s="20">
        <v>0</v>
      </c>
      <c r="L6442" s="20">
        <v>0</v>
      </c>
      <c r="M6442" s="20" t="s">
        <v>392</v>
      </c>
      <c r="N6442" s="23">
        <v>45068</v>
      </c>
      <c r="O6442" s="23">
        <v>45068</v>
      </c>
    </row>
    <row r="6443" spans="1:15">
      <c r="A6443" s="20" t="s">
        <v>20503</v>
      </c>
      <c r="B6443" s="20" t="s">
        <v>384</v>
      </c>
      <c r="C6443" s="20" t="s">
        <v>20504</v>
      </c>
      <c r="D6443" s="20" t="s">
        <v>20505</v>
      </c>
      <c r="E6443" s="20" t="s">
        <v>478</v>
      </c>
      <c r="F6443" s="20" t="s">
        <v>389</v>
      </c>
      <c r="H6443" s="20" t="s">
        <v>389</v>
      </c>
      <c r="J6443" s="20" t="s">
        <v>391</v>
      </c>
      <c r="K6443" s="20">
        <v>0</v>
      </c>
      <c r="L6443" s="20">
        <v>0</v>
      </c>
      <c r="M6443" s="20" t="s">
        <v>392</v>
      </c>
      <c r="N6443" s="23">
        <v>45068</v>
      </c>
      <c r="O6443" s="23">
        <v>45068</v>
      </c>
    </row>
    <row r="6444" spans="1:15">
      <c r="A6444" s="20" t="s">
        <v>20506</v>
      </c>
      <c r="B6444" s="20" t="s">
        <v>384</v>
      </c>
      <c r="C6444" s="20" t="s">
        <v>20507</v>
      </c>
      <c r="D6444" s="20" t="s">
        <v>20508</v>
      </c>
      <c r="E6444" s="20" t="s">
        <v>387</v>
      </c>
      <c r="F6444" s="20" t="s">
        <v>389</v>
      </c>
      <c r="H6444" s="20" t="s">
        <v>389</v>
      </c>
      <c r="J6444" s="20" t="s">
        <v>397</v>
      </c>
      <c r="K6444" s="20">
        <v>0</v>
      </c>
      <c r="L6444" s="20">
        <v>0</v>
      </c>
      <c r="M6444" s="20" t="s">
        <v>392</v>
      </c>
      <c r="N6444" s="23">
        <v>45068</v>
      </c>
      <c r="O6444" s="23">
        <v>45068</v>
      </c>
    </row>
    <row r="6445" spans="1:15">
      <c r="A6445" s="20" t="s">
        <v>20509</v>
      </c>
      <c r="B6445" s="20" t="s">
        <v>384</v>
      </c>
      <c r="C6445" s="20" t="s">
        <v>20510</v>
      </c>
      <c r="D6445" s="20" t="s">
        <v>20511</v>
      </c>
      <c r="E6445" s="20" t="s">
        <v>387</v>
      </c>
      <c r="F6445" s="20" t="s">
        <v>389</v>
      </c>
      <c r="H6445" s="20" t="s">
        <v>389</v>
      </c>
      <c r="J6445" s="20" t="s">
        <v>397</v>
      </c>
      <c r="K6445" s="20">
        <v>0</v>
      </c>
      <c r="L6445" s="20">
        <v>0</v>
      </c>
      <c r="M6445" s="20" t="s">
        <v>392</v>
      </c>
      <c r="N6445" s="23">
        <v>45068</v>
      </c>
      <c r="O6445" s="23">
        <v>45068</v>
      </c>
    </row>
    <row r="6446" spans="1:15">
      <c r="A6446" s="20" t="s">
        <v>20512</v>
      </c>
      <c r="B6446" s="20" t="s">
        <v>384</v>
      </c>
      <c r="C6446" s="20" t="s">
        <v>20513</v>
      </c>
      <c r="D6446" s="20" t="s">
        <v>20514</v>
      </c>
      <c r="E6446" s="20" t="s">
        <v>478</v>
      </c>
      <c r="F6446" s="20" t="s">
        <v>389</v>
      </c>
      <c r="H6446" s="20" t="s">
        <v>389</v>
      </c>
      <c r="J6446" s="20" t="s">
        <v>391</v>
      </c>
      <c r="K6446" s="20">
        <v>0</v>
      </c>
      <c r="L6446" s="20">
        <v>0</v>
      </c>
      <c r="M6446" s="20" t="s">
        <v>392</v>
      </c>
      <c r="N6446" s="23">
        <v>45068</v>
      </c>
      <c r="O6446" s="23">
        <v>45068</v>
      </c>
    </row>
    <row r="6447" spans="1:15">
      <c r="A6447" s="20" t="s">
        <v>20515</v>
      </c>
      <c r="B6447" s="20" t="s">
        <v>384</v>
      </c>
      <c r="C6447" s="20" t="s">
        <v>20516</v>
      </c>
      <c r="D6447" s="20" t="s">
        <v>20517</v>
      </c>
      <c r="E6447" s="20" t="s">
        <v>478</v>
      </c>
      <c r="F6447" s="20" t="s">
        <v>389</v>
      </c>
      <c r="H6447" s="20" t="s">
        <v>389</v>
      </c>
      <c r="J6447" s="20" t="s">
        <v>391</v>
      </c>
      <c r="K6447" s="20">
        <v>0</v>
      </c>
      <c r="L6447" s="20">
        <v>0</v>
      </c>
      <c r="M6447" s="20" t="s">
        <v>392</v>
      </c>
      <c r="N6447" s="23">
        <v>45068</v>
      </c>
      <c r="O6447" s="23">
        <v>45068</v>
      </c>
    </row>
    <row r="6448" spans="1:15">
      <c r="A6448" s="20" t="s">
        <v>20518</v>
      </c>
      <c r="B6448" s="20" t="s">
        <v>384</v>
      </c>
      <c r="C6448" s="20" t="s">
        <v>20519</v>
      </c>
      <c r="D6448" s="20" t="s">
        <v>20520</v>
      </c>
      <c r="E6448" s="20" t="s">
        <v>478</v>
      </c>
      <c r="F6448" s="20" t="s">
        <v>389</v>
      </c>
      <c r="H6448" s="20" t="s">
        <v>389</v>
      </c>
      <c r="J6448" s="20" t="s">
        <v>391</v>
      </c>
      <c r="K6448" s="20">
        <v>0</v>
      </c>
      <c r="L6448" s="20">
        <v>0</v>
      </c>
      <c r="M6448" s="20" t="s">
        <v>392</v>
      </c>
      <c r="N6448" s="23">
        <v>45068</v>
      </c>
      <c r="O6448" s="23">
        <v>45068</v>
      </c>
    </row>
    <row r="6449" spans="1:15">
      <c r="A6449" s="20" t="s">
        <v>20521</v>
      </c>
      <c r="B6449" s="20" t="s">
        <v>384</v>
      </c>
      <c r="C6449" s="20" t="s">
        <v>20522</v>
      </c>
      <c r="D6449" s="20" t="s">
        <v>20523</v>
      </c>
      <c r="E6449" s="20" t="s">
        <v>478</v>
      </c>
      <c r="F6449" s="20" t="s">
        <v>389</v>
      </c>
      <c r="H6449" s="20" t="s">
        <v>389</v>
      </c>
      <c r="J6449" s="20" t="s">
        <v>391</v>
      </c>
      <c r="K6449" s="20">
        <v>0</v>
      </c>
      <c r="L6449" s="20">
        <v>0</v>
      </c>
      <c r="M6449" s="20" t="s">
        <v>392</v>
      </c>
      <c r="N6449" s="23">
        <v>45068</v>
      </c>
      <c r="O6449" s="23">
        <v>45068</v>
      </c>
    </row>
    <row r="6450" spans="1:15">
      <c r="A6450" s="20" t="s">
        <v>20524</v>
      </c>
      <c r="B6450" s="20" t="s">
        <v>384</v>
      </c>
      <c r="C6450" s="20" t="s">
        <v>20525</v>
      </c>
      <c r="D6450" s="20" t="s">
        <v>20526</v>
      </c>
      <c r="E6450" s="20" t="s">
        <v>478</v>
      </c>
      <c r="F6450" s="20" t="s">
        <v>389</v>
      </c>
      <c r="H6450" s="20" t="s">
        <v>389</v>
      </c>
      <c r="J6450" s="20" t="s">
        <v>397</v>
      </c>
      <c r="K6450" s="20">
        <v>0</v>
      </c>
      <c r="L6450" s="20">
        <v>0</v>
      </c>
      <c r="M6450" s="20" t="s">
        <v>392</v>
      </c>
      <c r="N6450" s="23">
        <v>45068</v>
      </c>
      <c r="O6450" s="23">
        <v>45068</v>
      </c>
    </row>
    <row r="6451" spans="1:15">
      <c r="A6451" s="20" t="s">
        <v>20527</v>
      </c>
      <c r="B6451" s="20" t="s">
        <v>384</v>
      </c>
      <c r="C6451" s="20" t="s">
        <v>20528</v>
      </c>
      <c r="D6451" s="20" t="s">
        <v>20529</v>
      </c>
      <c r="E6451" s="20" t="s">
        <v>478</v>
      </c>
      <c r="F6451" s="20" t="s">
        <v>389</v>
      </c>
      <c r="H6451" s="20" t="s">
        <v>389</v>
      </c>
      <c r="J6451" s="20" t="s">
        <v>391</v>
      </c>
      <c r="K6451" s="20">
        <v>0</v>
      </c>
      <c r="L6451" s="20">
        <v>0</v>
      </c>
      <c r="M6451" s="20" t="s">
        <v>392</v>
      </c>
      <c r="N6451" s="23">
        <v>45068</v>
      </c>
      <c r="O6451" s="23">
        <v>45068</v>
      </c>
    </row>
    <row r="6452" spans="1:15">
      <c r="A6452" s="20" t="s">
        <v>20530</v>
      </c>
      <c r="B6452" s="20" t="s">
        <v>384</v>
      </c>
      <c r="C6452" s="20" t="s">
        <v>20531</v>
      </c>
      <c r="D6452" s="20" t="s">
        <v>20532</v>
      </c>
      <c r="E6452" s="20" t="s">
        <v>478</v>
      </c>
      <c r="F6452" s="20" t="s">
        <v>389</v>
      </c>
      <c r="H6452" s="20" t="s">
        <v>389</v>
      </c>
      <c r="J6452" s="20" t="s">
        <v>391</v>
      </c>
      <c r="K6452" s="20">
        <v>0</v>
      </c>
      <c r="L6452" s="20">
        <v>0</v>
      </c>
      <c r="M6452" s="20" t="s">
        <v>392</v>
      </c>
      <c r="N6452" s="23">
        <v>45068</v>
      </c>
      <c r="O6452" s="23">
        <v>45068</v>
      </c>
    </row>
    <row r="6453" spans="1:15">
      <c r="A6453" s="20" t="s">
        <v>20533</v>
      </c>
      <c r="B6453" s="20" t="s">
        <v>384</v>
      </c>
      <c r="C6453" s="20" t="s">
        <v>20534</v>
      </c>
      <c r="D6453" s="20" t="s">
        <v>20535</v>
      </c>
      <c r="E6453" s="20" t="s">
        <v>478</v>
      </c>
      <c r="F6453" s="20" t="s">
        <v>389</v>
      </c>
      <c r="H6453" s="20" t="s">
        <v>389</v>
      </c>
      <c r="J6453" s="20" t="s">
        <v>391</v>
      </c>
      <c r="K6453" s="20">
        <v>0</v>
      </c>
      <c r="L6453" s="20">
        <v>0</v>
      </c>
      <c r="M6453" s="20" t="s">
        <v>392</v>
      </c>
      <c r="N6453" s="23">
        <v>45068</v>
      </c>
      <c r="O6453" s="23">
        <v>45068</v>
      </c>
    </row>
    <row r="6454" spans="1:15">
      <c r="A6454" s="20" t="s">
        <v>20536</v>
      </c>
      <c r="B6454" s="20" t="s">
        <v>384</v>
      </c>
      <c r="C6454" s="20" t="s">
        <v>20537</v>
      </c>
      <c r="D6454" s="20" t="s">
        <v>20538</v>
      </c>
      <c r="E6454" s="20" t="s">
        <v>478</v>
      </c>
      <c r="F6454" s="20" t="s">
        <v>389</v>
      </c>
      <c r="H6454" s="20" t="s">
        <v>389</v>
      </c>
      <c r="J6454" s="20" t="s">
        <v>391</v>
      </c>
      <c r="K6454" s="20">
        <v>0</v>
      </c>
      <c r="L6454" s="20">
        <v>0</v>
      </c>
      <c r="M6454" s="20" t="s">
        <v>392</v>
      </c>
      <c r="N6454" s="23">
        <v>45068</v>
      </c>
      <c r="O6454" s="23">
        <v>45068</v>
      </c>
    </row>
    <row r="6455" spans="1:15">
      <c r="A6455" s="20" t="s">
        <v>20539</v>
      </c>
      <c r="B6455" s="20" t="s">
        <v>384</v>
      </c>
      <c r="C6455" s="20" t="s">
        <v>20540</v>
      </c>
      <c r="D6455" s="20" t="s">
        <v>20541</v>
      </c>
      <c r="E6455" s="20" t="s">
        <v>478</v>
      </c>
      <c r="F6455" s="20" t="s">
        <v>389</v>
      </c>
      <c r="H6455" s="20" t="s">
        <v>389</v>
      </c>
      <c r="J6455" s="20" t="s">
        <v>391</v>
      </c>
      <c r="K6455" s="20">
        <v>0</v>
      </c>
      <c r="L6455" s="20">
        <v>0</v>
      </c>
      <c r="M6455" s="20" t="s">
        <v>392</v>
      </c>
      <c r="N6455" s="23">
        <v>45068</v>
      </c>
      <c r="O6455" s="23">
        <v>45068</v>
      </c>
    </row>
    <row r="6456" spans="1:15">
      <c r="A6456" s="20" t="s">
        <v>20542</v>
      </c>
      <c r="B6456" s="20" t="s">
        <v>384</v>
      </c>
      <c r="C6456" s="20" t="s">
        <v>20543</v>
      </c>
      <c r="D6456" s="20" t="s">
        <v>20544</v>
      </c>
      <c r="E6456" s="20" t="s">
        <v>478</v>
      </c>
      <c r="F6456" s="20" t="s">
        <v>389</v>
      </c>
      <c r="H6456" s="20" t="s">
        <v>389</v>
      </c>
      <c r="J6456" s="20" t="s">
        <v>391</v>
      </c>
      <c r="K6456" s="20">
        <v>0</v>
      </c>
      <c r="L6456" s="20">
        <v>0</v>
      </c>
      <c r="M6456" s="20" t="s">
        <v>392</v>
      </c>
      <c r="N6456" s="23">
        <v>45068</v>
      </c>
      <c r="O6456" s="23">
        <v>45068</v>
      </c>
    </row>
    <row r="6457" spans="1:15">
      <c r="A6457" s="20" t="s">
        <v>20545</v>
      </c>
      <c r="B6457" s="20" t="s">
        <v>384</v>
      </c>
      <c r="C6457" s="20" t="s">
        <v>20546</v>
      </c>
      <c r="D6457" s="20" t="s">
        <v>20547</v>
      </c>
      <c r="E6457" s="20" t="s">
        <v>427</v>
      </c>
      <c r="F6457" s="20" t="s">
        <v>389</v>
      </c>
      <c r="H6457" s="20" t="s">
        <v>389</v>
      </c>
      <c r="J6457" s="20" t="s">
        <v>391</v>
      </c>
      <c r="K6457" s="20">
        <v>0</v>
      </c>
      <c r="L6457" s="20">
        <v>0</v>
      </c>
      <c r="M6457" s="20" t="s">
        <v>392</v>
      </c>
      <c r="N6457" s="23">
        <v>45068</v>
      </c>
      <c r="O6457" s="23">
        <v>45068</v>
      </c>
    </row>
    <row r="6458" spans="1:15">
      <c r="A6458" s="20" t="s">
        <v>20548</v>
      </c>
      <c r="B6458" s="20" t="s">
        <v>384</v>
      </c>
      <c r="C6458" s="20" t="s">
        <v>20549</v>
      </c>
      <c r="D6458" s="20" t="s">
        <v>20550</v>
      </c>
      <c r="E6458" s="20" t="s">
        <v>387</v>
      </c>
      <c r="F6458" s="20" t="s">
        <v>389</v>
      </c>
      <c r="H6458" s="20" t="s">
        <v>389</v>
      </c>
      <c r="J6458" s="20" t="s">
        <v>391</v>
      </c>
      <c r="K6458" s="20">
        <v>0</v>
      </c>
      <c r="L6458" s="20">
        <v>0</v>
      </c>
      <c r="M6458" s="20" t="s">
        <v>392</v>
      </c>
      <c r="N6458" s="23">
        <v>45069</v>
      </c>
      <c r="O6458" s="23">
        <v>45069</v>
      </c>
    </row>
    <row r="6459" spans="1:15">
      <c r="A6459" s="20" t="s">
        <v>20551</v>
      </c>
      <c r="B6459" s="20" t="s">
        <v>384</v>
      </c>
      <c r="C6459" s="20" t="s">
        <v>20552</v>
      </c>
      <c r="D6459" s="20" t="s">
        <v>20553</v>
      </c>
      <c r="E6459" s="20" t="s">
        <v>387</v>
      </c>
      <c r="F6459" s="20" t="s">
        <v>389</v>
      </c>
      <c r="H6459" s="20" t="s">
        <v>389</v>
      </c>
      <c r="J6459" s="20" t="s">
        <v>391</v>
      </c>
      <c r="K6459" s="20">
        <v>0</v>
      </c>
      <c r="L6459" s="20">
        <v>0</v>
      </c>
      <c r="M6459" s="20" t="s">
        <v>392</v>
      </c>
      <c r="N6459" s="23">
        <v>45069</v>
      </c>
      <c r="O6459" s="23">
        <v>45069</v>
      </c>
    </row>
    <row r="6460" spans="1:15">
      <c r="A6460" s="20" t="s">
        <v>20554</v>
      </c>
      <c r="B6460" s="20" t="s">
        <v>384</v>
      </c>
      <c r="C6460" s="20" t="s">
        <v>20555</v>
      </c>
      <c r="D6460" s="20" t="s">
        <v>20556</v>
      </c>
      <c r="E6460" s="20" t="s">
        <v>387</v>
      </c>
      <c r="F6460" s="20" t="s">
        <v>389</v>
      </c>
      <c r="H6460" s="20" t="s">
        <v>389</v>
      </c>
      <c r="J6460" s="20" t="s">
        <v>391</v>
      </c>
      <c r="K6460" s="20">
        <v>0</v>
      </c>
      <c r="L6460" s="20">
        <v>0</v>
      </c>
      <c r="M6460" s="20" t="s">
        <v>392</v>
      </c>
      <c r="N6460" s="23">
        <v>45069</v>
      </c>
      <c r="O6460" s="23">
        <v>45069</v>
      </c>
    </row>
    <row r="6461" spans="1:15">
      <c r="A6461" s="20" t="s">
        <v>20557</v>
      </c>
      <c r="B6461" s="20" t="s">
        <v>384</v>
      </c>
      <c r="C6461" s="20" t="s">
        <v>20558</v>
      </c>
      <c r="D6461" s="20" t="s">
        <v>20559</v>
      </c>
      <c r="E6461" s="20" t="s">
        <v>387</v>
      </c>
      <c r="F6461" s="20" t="s">
        <v>389</v>
      </c>
      <c r="H6461" s="20" t="s">
        <v>389</v>
      </c>
      <c r="J6461" s="20" t="s">
        <v>391</v>
      </c>
      <c r="K6461" s="20">
        <v>0</v>
      </c>
      <c r="L6461" s="20">
        <v>0</v>
      </c>
      <c r="M6461" s="20" t="s">
        <v>392</v>
      </c>
      <c r="N6461" s="23">
        <v>45069</v>
      </c>
      <c r="O6461" s="23">
        <v>45069</v>
      </c>
    </row>
    <row r="6462" spans="1:15">
      <c r="A6462" s="20" t="s">
        <v>20560</v>
      </c>
      <c r="B6462" s="20" t="s">
        <v>384</v>
      </c>
      <c r="C6462" s="20" t="s">
        <v>20561</v>
      </c>
      <c r="D6462" s="20" t="s">
        <v>20562</v>
      </c>
      <c r="E6462" s="20" t="s">
        <v>387</v>
      </c>
      <c r="F6462" s="20" t="s">
        <v>389</v>
      </c>
      <c r="H6462" s="20" t="s">
        <v>389</v>
      </c>
      <c r="J6462" s="20" t="s">
        <v>391</v>
      </c>
      <c r="K6462" s="20">
        <v>0</v>
      </c>
      <c r="L6462" s="20">
        <v>0</v>
      </c>
      <c r="M6462" s="20" t="s">
        <v>392</v>
      </c>
      <c r="N6462" s="23">
        <v>45069</v>
      </c>
      <c r="O6462" s="23">
        <v>45069</v>
      </c>
    </row>
    <row r="6463" spans="1:15">
      <c r="A6463" s="20" t="s">
        <v>20563</v>
      </c>
      <c r="B6463" s="20" t="s">
        <v>384</v>
      </c>
      <c r="C6463" s="20" t="s">
        <v>20564</v>
      </c>
      <c r="D6463" s="20" t="s">
        <v>20565</v>
      </c>
      <c r="E6463" s="20" t="s">
        <v>450</v>
      </c>
      <c r="F6463" s="20" t="s">
        <v>389</v>
      </c>
      <c r="H6463" s="20" t="s">
        <v>389</v>
      </c>
      <c r="J6463" s="20" t="s">
        <v>397</v>
      </c>
      <c r="K6463" s="20">
        <v>2499</v>
      </c>
      <c r="L6463" s="20">
        <v>0</v>
      </c>
      <c r="M6463" s="20" t="s">
        <v>392</v>
      </c>
      <c r="N6463" s="23">
        <v>45069</v>
      </c>
      <c r="O6463" s="23">
        <v>45069</v>
      </c>
    </row>
    <row r="6464" spans="1:15">
      <c r="A6464" s="20" t="s">
        <v>20566</v>
      </c>
      <c r="B6464" s="20" t="s">
        <v>384</v>
      </c>
      <c r="C6464" s="20" t="s">
        <v>20567</v>
      </c>
      <c r="D6464" s="20" t="s">
        <v>20568</v>
      </c>
      <c r="E6464" s="20" t="s">
        <v>387</v>
      </c>
      <c r="F6464" s="20" t="s">
        <v>389</v>
      </c>
      <c r="H6464" s="20" t="s">
        <v>389</v>
      </c>
      <c r="J6464" s="20" t="s">
        <v>391</v>
      </c>
      <c r="K6464" s="20">
        <v>0</v>
      </c>
      <c r="L6464" s="20">
        <v>0</v>
      </c>
      <c r="M6464" s="20" t="s">
        <v>392</v>
      </c>
      <c r="N6464" s="23">
        <v>45069</v>
      </c>
      <c r="O6464" s="23">
        <v>45069</v>
      </c>
    </row>
    <row r="6465" spans="1:15">
      <c r="A6465" s="20" t="s">
        <v>20569</v>
      </c>
      <c r="B6465" s="20" t="s">
        <v>384</v>
      </c>
      <c r="C6465" s="20" t="s">
        <v>20570</v>
      </c>
      <c r="D6465" s="20" t="s">
        <v>20571</v>
      </c>
      <c r="E6465" s="20" t="s">
        <v>387</v>
      </c>
      <c r="F6465" s="20" t="s">
        <v>389</v>
      </c>
      <c r="H6465" s="20" t="s">
        <v>389</v>
      </c>
      <c r="J6465" s="20" t="s">
        <v>397</v>
      </c>
      <c r="K6465" s="20">
        <v>0</v>
      </c>
      <c r="L6465" s="20">
        <v>0</v>
      </c>
      <c r="M6465" s="20" t="s">
        <v>392</v>
      </c>
      <c r="N6465" s="23">
        <v>45069</v>
      </c>
      <c r="O6465" s="23">
        <v>45069</v>
      </c>
    </row>
    <row r="6466" spans="1:15">
      <c r="A6466" s="20" t="s">
        <v>20572</v>
      </c>
      <c r="B6466" s="20" t="s">
        <v>384</v>
      </c>
      <c r="C6466" s="20" t="s">
        <v>20573</v>
      </c>
      <c r="D6466" s="20" t="s">
        <v>20574</v>
      </c>
      <c r="E6466" s="20" t="s">
        <v>478</v>
      </c>
      <c r="F6466" s="20" t="s">
        <v>389</v>
      </c>
      <c r="H6466" s="20" t="s">
        <v>389</v>
      </c>
      <c r="J6466" s="20" t="s">
        <v>391</v>
      </c>
      <c r="K6466" s="20">
        <v>0</v>
      </c>
      <c r="L6466" s="20">
        <v>0</v>
      </c>
      <c r="M6466" s="20" t="s">
        <v>392</v>
      </c>
      <c r="N6466" s="23">
        <v>45069</v>
      </c>
      <c r="O6466" s="23">
        <v>45069</v>
      </c>
    </row>
    <row r="6467" spans="1:15">
      <c r="A6467" s="20" t="s">
        <v>20575</v>
      </c>
      <c r="B6467" s="20" t="s">
        <v>384</v>
      </c>
      <c r="C6467" s="20" t="s">
        <v>20576</v>
      </c>
      <c r="D6467" s="20" t="s">
        <v>20577</v>
      </c>
      <c r="E6467" s="20" t="s">
        <v>478</v>
      </c>
      <c r="F6467" s="20" t="s">
        <v>389</v>
      </c>
      <c r="H6467" s="20" t="s">
        <v>389</v>
      </c>
      <c r="J6467" s="20" t="s">
        <v>391</v>
      </c>
      <c r="K6467" s="20">
        <v>0</v>
      </c>
      <c r="L6467" s="20">
        <v>0</v>
      </c>
      <c r="M6467" s="20" t="s">
        <v>392</v>
      </c>
      <c r="N6467" s="23">
        <v>45069</v>
      </c>
      <c r="O6467" s="23">
        <v>45069</v>
      </c>
    </row>
    <row r="6468" spans="1:15">
      <c r="A6468" s="20" t="s">
        <v>20578</v>
      </c>
      <c r="B6468" s="20" t="s">
        <v>384</v>
      </c>
      <c r="C6468" s="20" t="s">
        <v>20579</v>
      </c>
      <c r="D6468" s="20" t="s">
        <v>20580</v>
      </c>
      <c r="E6468" s="20" t="s">
        <v>387</v>
      </c>
      <c r="F6468" s="20" t="s">
        <v>389</v>
      </c>
      <c r="H6468" s="20" t="s">
        <v>389</v>
      </c>
      <c r="J6468" s="20" t="s">
        <v>391</v>
      </c>
      <c r="K6468" s="20">
        <v>0</v>
      </c>
      <c r="L6468" s="20">
        <v>0</v>
      </c>
      <c r="M6468" s="20" t="s">
        <v>392</v>
      </c>
      <c r="N6468" s="23">
        <v>45069</v>
      </c>
      <c r="O6468" s="23">
        <v>45069</v>
      </c>
    </row>
    <row r="6469" spans="1:15">
      <c r="A6469" s="20" t="s">
        <v>20581</v>
      </c>
      <c r="B6469" s="20" t="s">
        <v>384</v>
      </c>
      <c r="C6469" s="20" t="s">
        <v>20582</v>
      </c>
      <c r="D6469" s="20" t="s">
        <v>20583</v>
      </c>
      <c r="E6469" s="20" t="s">
        <v>478</v>
      </c>
      <c r="F6469" s="20" t="s">
        <v>389</v>
      </c>
      <c r="H6469" s="20" t="s">
        <v>389</v>
      </c>
      <c r="J6469" s="20" t="s">
        <v>397</v>
      </c>
      <c r="K6469" s="20">
        <v>0</v>
      </c>
      <c r="L6469" s="20">
        <v>0</v>
      </c>
      <c r="M6469" s="20" t="s">
        <v>392</v>
      </c>
      <c r="N6469" s="23">
        <v>45069</v>
      </c>
      <c r="O6469" s="23">
        <v>45069</v>
      </c>
    </row>
    <row r="6470" spans="1:15">
      <c r="A6470" s="20" t="s">
        <v>20584</v>
      </c>
      <c r="B6470" s="20" t="s">
        <v>384</v>
      </c>
      <c r="C6470" s="20" t="s">
        <v>20585</v>
      </c>
      <c r="D6470" s="20" t="s">
        <v>20586</v>
      </c>
      <c r="E6470" s="20" t="s">
        <v>478</v>
      </c>
      <c r="F6470" s="20" t="s">
        <v>389</v>
      </c>
      <c r="H6470" s="20" t="s">
        <v>389</v>
      </c>
      <c r="J6470" s="20" t="s">
        <v>391</v>
      </c>
      <c r="K6470" s="20">
        <v>0</v>
      </c>
      <c r="L6470" s="20">
        <v>0</v>
      </c>
      <c r="M6470" s="20" t="s">
        <v>392</v>
      </c>
      <c r="N6470" s="23">
        <v>45069</v>
      </c>
      <c r="O6470" s="23">
        <v>45069</v>
      </c>
    </row>
    <row r="6471" spans="1:15">
      <c r="A6471" s="20" t="s">
        <v>20587</v>
      </c>
      <c r="B6471" s="20" t="s">
        <v>384</v>
      </c>
      <c r="C6471" s="20" t="s">
        <v>20588</v>
      </c>
      <c r="D6471" s="20" t="s">
        <v>20589</v>
      </c>
      <c r="E6471" s="20" t="s">
        <v>387</v>
      </c>
      <c r="F6471" s="20" t="s">
        <v>389</v>
      </c>
      <c r="H6471" s="20" t="s">
        <v>389</v>
      </c>
      <c r="J6471" s="20" t="s">
        <v>391</v>
      </c>
      <c r="K6471" s="20">
        <v>0</v>
      </c>
      <c r="L6471" s="20">
        <v>0</v>
      </c>
      <c r="M6471" s="20" t="s">
        <v>392</v>
      </c>
      <c r="N6471" s="23">
        <v>45069</v>
      </c>
      <c r="O6471" s="23">
        <v>45069</v>
      </c>
    </row>
    <row r="6472" spans="1:15">
      <c r="A6472" s="20" t="s">
        <v>20590</v>
      </c>
      <c r="B6472" s="20" t="s">
        <v>384</v>
      </c>
      <c r="C6472" s="20" t="s">
        <v>20591</v>
      </c>
      <c r="D6472" s="20" t="s">
        <v>20592</v>
      </c>
      <c r="E6472" s="20" t="s">
        <v>478</v>
      </c>
      <c r="F6472" s="20" t="s">
        <v>389</v>
      </c>
      <c r="H6472" s="20" t="s">
        <v>389</v>
      </c>
      <c r="J6472" s="20" t="s">
        <v>391</v>
      </c>
      <c r="K6472" s="20">
        <v>0</v>
      </c>
      <c r="L6472" s="20">
        <v>0</v>
      </c>
      <c r="M6472" s="20" t="s">
        <v>392</v>
      </c>
      <c r="N6472" s="23">
        <v>45069</v>
      </c>
      <c r="O6472" s="23">
        <v>45069</v>
      </c>
    </row>
    <row r="6473" spans="1:15">
      <c r="A6473" s="20" t="s">
        <v>20593</v>
      </c>
      <c r="B6473" s="20" t="s">
        <v>384</v>
      </c>
      <c r="C6473" s="20" t="s">
        <v>20594</v>
      </c>
      <c r="D6473" s="20" t="s">
        <v>20595</v>
      </c>
      <c r="E6473" s="20" t="s">
        <v>387</v>
      </c>
      <c r="F6473" s="20" t="s">
        <v>389</v>
      </c>
      <c r="H6473" s="20" t="s">
        <v>389</v>
      </c>
      <c r="J6473" s="20" t="s">
        <v>397</v>
      </c>
      <c r="K6473" s="20">
        <v>0</v>
      </c>
      <c r="L6473" s="20">
        <v>0</v>
      </c>
      <c r="M6473" s="20" t="s">
        <v>392</v>
      </c>
      <c r="N6473" s="23">
        <v>45069</v>
      </c>
      <c r="O6473" s="23">
        <v>45069</v>
      </c>
    </row>
    <row r="6474" spans="1:15">
      <c r="A6474" s="20" t="s">
        <v>20596</v>
      </c>
      <c r="B6474" s="20" t="s">
        <v>384</v>
      </c>
      <c r="C6474" s="20" t="s">
        <v>20597</v>
      </c>
      <c r="D6474" s="20" t="s">
        <v>20598</v>
      </c>
      <c r="E6474" s="20" t="s">
        <v>387</v>
      </c>
      <c r="F6474" s="20" t="s">
        <v>389</v>
      </c>
      <c r="H6474" s="20" t="s">
        <v>389</v>
      </c>
      <c r="J6474" s="20" t="s">
        <v>391</v>
      </c>
      <c r="K6474" s="20">
        <v>0</v>
      </c>
      <c r="L6474" s="20">
        <v>0</v>
      </c>
      <c r="M6474" s="20" t="s">
        <v>392</v>
      </c>
      <c r="N6474" s="23">
        <v>45069</v>
      </c>
      <c r="O6474" s="23">
        <v>45069</v>
      </c>
    </row>
    <row r="6475" spans="1:15">
      <c r="A6475" s="20" t="s">
        <v>20599</v>
      </c>
      <c r="B6475" s="20" t="s">
        <v>384</v>
      </c>
      <c r="C6475" s="20" t="s">
        <v>20600</v>
      </c>
      <c r="D6475" s="20" t="s">
        <v>20601</v>
      </c>
      <c r="E6475" s="20" t="s">
        <v>387</v>
      </c>
      <c r="F6475" s="20" t="s">
        <v>389</v>
      </c>
      <c r="H6475" s="20" t="s">
        <v>389</v>
      </c>
      <c r="J6475" s="20" t="s">
        <v>391</v>
      </c>
      <c r="K6475" s="20">
        <v>0</v>
      </c>
      <c r="L6475" s="20">
        <v>0</v>
      </c>
      <c r="M6475" s="20" t="s">
        <v>392</v>
      </c>
      <c r="N6475" s="23">
        <v>45069</v>
      </c>
      <c r="O6475" s="23">
        <v>45069</v>
      </c>
    </row>
    <row r="6476" spans="1:15">
      <c r="A6476" s="20" t="s">
        <v>20602</v>
      </c>
      <c r="B6476" s="20" t="s">
        <v>384</v>
      </c>
      <c r="C6476" s="20" t="s">
        <v>20603</v>
      </c>
      <c r="D6476" s="20" t="s">
        <v>20604</v>
      </c>
      <c r="E6476" s="20" t="s">
        <v>478</v>
      </c>
      <c r="F6476" s="20" t="s">
        <v>389</v>
      </c>
      <c r="H6476" s="20" t="s">
        <v>389</v>
      </c>
      <c r="J6476" s="20" t="s">
        <v>391</v>
      </c>
      <c r="K6476" s="20">
        <v>0</v>
      </c>
      <c r="L6476" s="20">
        <v>0</v>
      </c>
      <c r="M6476" s="20" t="s">
        <v>392</v>
      </c>
      <c r="N6476" s="23">
        <v>45069</v>
      </c>
      <c r="O6476" s="23">
        <v>45069</v>
      </c>
    </row>
    <row r="6477" spans="1:15">
      <c r="A6477" s="20" t="s">
        <v>20605</v>
      </c>
      <c r="B6477" s="20" t="s">
        <v>384</v>
      </c>
      <c r="C6477" s="20" t="s">
        <v>20606</v>
      </c>
      <c r="D6477" s="20" t="s">
        <v>20607</v>
      </c>
      <c r="E6477" s="20" t="s">
        <v>387</v>
      </c>
      <c r="F6477" s="20" t="s">
        <v>389</v>
      </c>
      <c r="H6477" s="20" t="s">
        <v>389</v>
      </c>
      <c r="J6477" s="20" t="s">
        <v>397</v>
      </c>
      <c r="K6477" s="20">
        <v>0</v>
      </c>
      <c r="L6477" s="20">
        <v>0</v>
      </c>
      <c r="M6477" s="20" t="s">
        <v>392</v>
      </c>
      <c r="N6477" s="23">
        <v>45069</v>
      </c>
      <c r="O6477" s="23">
        <v>45069</v>
      </c>
    </row>
    <row r="6478" spans="1:15">
      <c r="A6478" s="20" t="s">
        <v>20608</v>
      </c>
      <c r="B6478" s="20" t="s">
        <v>384</v>
      </c>
      <c r="C6478" s="20" t="s">
        <v>20609</v>
      </c>
      <c r="D6478" s="20" t="s">
        <v>20610</v>
      </c>
      <c r="E6478" s="20" t="s">
        <v>387</v>
      </c>
      <c r="F6478" s="20" t="s">
        <v>389</v>
      </c>
      <c r="H6478" s="20" t="s">
        <v>389</v>
      </c>
      <c r="J6478" s="20" t="s">
        <v>397</v>
      </c>
      <c r="K6478" s="20">
        <v>0</v>
      </c>
      <c r="L6478" s="20">
        <v>0</v>
      </c>
      <c r="M6478" s="20" t="s">
        <v>392</v>
      </c>
      <c r="N6478" s="23">
        <v>45069</v>
      </c>
      <c r="O6478" s="23">
        <v>45069</v>
      </c>
    </row>
    <row r="6479" spans="1:15">
      <c r="A6479" s="20" t="s">
        <v>20611</v>
      </c>
      <c r="B6479" s="20" t="s">
        <v>384</v>
      </c>
      <c r="C6479" s="20" t="s">
        <v>20612</v>
      </c>
      <c r="D6479" s="20" t="s">
        <v>20613</v>
      </c>
      <c r="E6479" s="20" t="s">
        <v>387</v>
      </c>
      <c r="F6479" s="20" t="s">
        <v>389</v>
      </c>
      <c r="H6479" s="20" t="s">
        <v>389</v>
      </c>
      <c r="J6479" s="20" t="s">
        <v>391</v>
      </c>
      <c r="K6479" s="20">
        <v>0</v>
      </c>
      <c r="L6479" s="20">
        <v>0</v>
      </c>
      <c r="M6479" s="20" t="s">
        <v>392</v>
      </c>
      <c r="N6479" s="23">
        <v>45069</v>
      </c>
      <c r="O6479" s="23">
        <v>45069</v>
      </c>
    </row>
    <row r="6480" spans="1:15">
      <c r="A6480" s="20" t="s">
        <v>20614</v>
      </c>
      <c r="B6480" s="20" t="s">
        <v>384</v>
      </c>
      <c r="C6480" s="20" t="s">
        <v>20615</v>
      </c>
      <c r="D6480" s="20" t="s">
        <v>20616</v>
      </c>
      <c r="E6480" s="20" t="s">
        <v>387</v>
      </c>
      <c r="F6480" s="20" t="s">
        <v>389</v>
      </c>
      <c r="H6480" s="20" t="s">
        <v>389</v>
      </c>
      <c r="J6480" s="20" t="s">
        <v>397</v>
      </c>
      <c r="K6480" s="20">
        <v>0</v>
      </c>
      <c r="L6480" s="20">
        <v>0</v>
      </c>
      <c r="M6480" s="20" t="s">
        <v>392</v>
      </c>
      <c r="N6480" s="23">
        <v>45069</v>
      </c>
      <c r="O6480" s="23">
        <v>45069</v>
      </c>
    </row>
    <row r="6481" spans="1:15">
      <c r="A6481" s="20" t="s">
        <v>20617</v>
      </c>
      <c r="B6481" s="20" t="s">
        <v>384</v>
      </c>
      <c r="C6481" s="20" t="s">
        <v>20618</v>
      </c>
      <c r="D6481" s="20" t="s">
        <v>20619</v>
      </c>
      <c r="E6481" s="20" t="s">
        <v>387</v>
      </c>
      <c r="F6481" s="20" t="s">
        <v>389</v>
      </c>
      <c r="H6481" s="20" t="s">
        <v>389</v>
      </c>
      <c r="J6481" s="20" t="s">
        <v>391</v>
      </c>
      <c r="K6481" s="20">
        <v>0</v>
      </c>
      <c r="L6481" s="20">
        <v>0</v>
      </c>
      <c r="M6481" s="20" t="s">
        <v>392</v>
      </c>
      <c r="N6481" s="23">
        <v>45069</v>
      </c>
      <c r="O6481" s="23">
        <v>45069</v>
      </c>
    </row>
    <row r="6482" spans="1:15">
      <c r="A6482" s="20" t="s">
        <v>20620</v>
      </c>
      <c r="B6482" s="20" t="s">
        <v>384</v>
      </c>
      <c r="C6482" s="20" t="s">
        <v>20621</v>
      </c>
      <c r="D6482" s="20" t="s">
        <v>20622</v>
      </c>
      <c r="E6482" s="20" t="s">
        <v>427</v>
      </c>
      <c r="F6482" s="20" t="s">
        <v>389</v>
      </c>
      <c r="H6482" s="20" t="s">
        <v>389</v>
      </c>
      <c r="J6482" s="20" t="s">
        <v>391</v>
      </c>
      <c r="K6482" s="20">
        <v>0</v>
      </c>
      <c r="L6482" s="20">
        <v>0</v>
      </c>
      <c r="M6482" s="20" t="s">
        <v>392</v>
      </c>
      <c r="N6482" s="23">
        <v>45069</v>
      </c>
      <c r="O6482" s="23">
        <v>45069</v>
      </c>
    </row>
    <row r="6483" spans="1:15">
      <c r="A6483" s="20" t="s">
        <v>20623</v>
      </c>
      <c r="B6483" s="20" t="s">
        <v>384</v>
      </c>
      <c r="C6483" s="20" t="s">
        <v>20624</v>
      </c>
      <c r="D6483" s="20" t="s">
        <v>20625</v>
      </c>
      <c r="E6483" s="20" t="s">
        <v>387</v>
      </c>
      <c r="F6483" s="20" t="s">
        <v>389</v>
      </c>
      <c r="H6483" s="20" t="s">
        <v>389</v>
      </c>
      <c r="J6483" s="20" t="s">
        <v>397</v>
      </c>
      <c r="K6483" s="20">
        <v>0</v>
      </c>
      <c r="L6483" s="20">
        <v>0</v>
      </c>
      <c r="M6483" s="20" t="s">
        <v>392</v>
      </c>
      <c r="N6483" s="23">
        <v>45069</v>
      </c>
      <c r="O6483" s="23">
        <v>45069</v>
      </c>
    </row>
    <row r="6484" spans="1:15">
      <c r="A6484" s="20" t="s">
        <v>20626</v>
      </c>
      <c r="B6484" s="20" t="s">
        <v>384</v>
      </c>
      <c r="C6484" s="20" t="s">
        <v>20627</v>
      </c>
      <c r="D6484" s="20" t="s">
        <v>20628</v>
      </c>
      <c r="E6484" s="20" t="s">
        <v>387</v>
      </c>
      <c r="F6484" s="20" t="s">
        <v>389</v>
      </c>
      <c r="H6484" s="20" t="s">
        <v>389</v>
      </c>
      <c r="J6484" s="20" t="s">
        <v>391</v>
      </c>
      <c r="K6484" s="20">
        <v>0</v>
      </c>
      <c r="L6484" s="20">
        <v>0</v>
      </c>
      <c r="M6484" s="20" t="s">
        <v>392</v>
      </c>
      <c r="N6484" s="23">
        <v>45069</v>
      </c>
      <c r="O6484" s="23">
        <v>45069</v>
      </c>
    </row>
    <row r="6485" spans="1:15">
      <c r="A6485" s="20" t="s">
        <v>20629</v>
      </c>
      <c r="B6485" s="20" t="s">
        <v>384</v>
      </c>
      <c r="C6485" s="20" t="s">
        <v>20630</v>
      </c>
      <c r="D6485" s="20" t="s">
        <v>20631</v>
      </c>
      <c r="E6485" s="20" t="s">
        <v>387</v>
      </c>
      <c r="F6485" s="20" t="s">
        <v>389</v>
      </c>
      <c r="H6485" s="20" t="s">
        <v>389</v>
      </c>
      <c r="J6485" s="20" t="s">
        <v>397</v>
      </c>
      <c r="K6485" s="20">
        <v>0</v>
      </c>
      <c r="L6485" s="20">
        <v>0</v>
      </c>
      <c r="M6485" s="20" t="s">
        <v>392</v>
      </c>
      <c r="N6485" s="23">
        <v>45069</v>
      </c>
      <c r="O6485" s="23">
        <v>45069</v>
      </c>
    </row>
    <row r="6486" spans="1:15">
      <c r="A6486" s="20" t="s">
        <v>20632</v>
      </c>
      <c r="B6486" s="20" t="s">
        <v>384</v>
      </c>
      <c r="C6486" s="20" t="s">
        <v>20633</v>
      </c>
      <c r="D6486" s="20" t="s">
        <v>20634</v>
      </c>
      <c r="E6486" s="20" t="s">
        <v>387</v>
      </c>
      <c r="F6486" s="20" t="s">
        <v>389</v>
      </c>
      <c r="H6486" s="20" t="s">
        <v>389</v>
      </c>
      <c r="J6486" s="20" t="s">
        <v>397</v>
      </c>
      <c r="K6486" s="20">
        <v>0</v>
      </c>
      <c r="L6486" s="20">
        <v>0</v>
      </c>
      <c r="M6486" s="20" t="s">
        <v>392</v>
      </c>
      <c r="N6486" s="23">
        <v>45069</v>
      </c>
      <c r="O6486" s="23">
        <v>45069</v>
      </c>
    </row>
    <row r="6487" spans="1:15">
      <c r="A6487" s="20" t="s">
        <v>20635</v>
      </c>
      <c r="B6487" s="20" t="s">
        <v>384</v>
      </c>
      <c r="C6487" s="20" t="s">
        <v>20636</v>
      </c>
      <c r="D6487" s="20" t="s">
        <v>20637</v>
      </c>
      <c r="E6487" s="20" t="s">
        <v>387</v>
      </c>
      <c r="F6487" s="20" t="s">
        <v>389</v>
      </c>
      <c r="H6487" s="20" t="s">
        <v>389</v>
      </c>
      <c r="J6487" s="20" t="s">
        <v>391</v>
      </c>
      <c r="K6487" s="20">
        <v>0</v>
      </c>
      <c r="L6487" s="20">
        <v>0</v>
      </c>
      <c r="M6487" s="20" t="s">
        <v>392</v>
      </c>
      <c r="N6487" s="23">
        <v>45069</v>
      </c>
      <c r="O6487" s="23">
        <v>45069</v>
      </c>
    </row>
    <row r="6488" spans="1:15">
      <c r="A6488" s="20" t="s">
        <v>20638</v>
      </c>
      <c r="B6488" s="20" t="s">
        <v>384</v>
      </c>
      <c r="C6488" s="20" t="s">
        <v>20639</v>
      </c>
      <c r="D6488" s="20" t="s">
        <v>20640</v>
      </c>
      <c r="E6488" s="20" t="s">
        <v>387</v>
      </c>
      <c r="F6488" s="20" t="s">
        <v>389</v>
      </c>
      <c r="H6488" s="20" t="s">
        <v>389</v>
      </c>
      <c r="J6488" s="20" t="s">
        <v>391</v>
      </c>
      <c r="K6488" s="20">
        <v>0</v>
      </c>
      <c r="L6488" s="20">
        <v>0</v>
      </c>
      <c r="M6488" s="20" t="s">
        <v>392</v>
      </c>
      <c r="N6488" s="23">
        <v>45069</v>
      </c>
      <c r="O6488" s="23">
        <v>45069</v>
      </c>
    </row>
    <row r="6489" spans="1:15">
      <c r="A6489" s="20" t="s">
        <v>20641</v>
      </c>
      <c r="B6489" s="20" t="s">
        <v>384</v>
      </c>
      <c r="C6489" s="20" t="s">
        <v>20642</v>
      </c>
      <c r="D6489" s="20" t="s">
        <v>20643</v>
      </c>
      <c r="E6489" s="20" t="s">
        <v>387</v>
      </c>
      <c r="F6489" s="20" t="s">
        <v>389</v>
      </c>
      <c r="H6489" s="20" t="s">
        <v>389</v>
      </c>
      <c r="J6489" s="20" t="s">
        <v>397</v>
      </c>
      <c r="K6489" s="20">
        <v>0</v>
      </c>
      <c r="L6489" s="20">
        <v>0</v>
      </c>
      <c r="M6489" s="20" t="s">
        <v>392</v>
      </c>
      <c r="N6489" s="23">
        <v>45069</v>
      </c>
      <c r="O6489" s="23">
        <v>45069</v>
      </c>
    </row>
    <row r="6490" spans="1:15">
      <c r="A6490" s="20" t="s">
        <v>20644</v>
      </c>
      <c r="B6490" s="20" t="s">
        <v>384</v>
      </c>
      <c r="C6490" s="20" t="s">
        <v>20645</v>
      </c>
      <c r="D6490" s="20" t="s">
        <v>20646</v>
      </c>
      <c r="E6490" s="20" t="s">
        <v>387</v>
      </c>
      <c r="F6490" s="20" t="s">
        <v>389</v>
      </c>
      <c r="H6490" s="20" t="s">
        <v>389</v>
      </c>
      <c r="J6490" s="20" t="s">
        <v>397</v>
      </c>
      <c r="K6490" s="20">
        <v>0</v>
      </c>
      <c r="L6490" s="20">
        <v>0</v>
      </c>
      <c r="M6490" s="20" t="s">
        <v>392</v>
      </c>
      <c r="N6490" s="23">
        <v>45069</v>
      </c>
      <c r="O6490" s="23">
        <v>45069</v>
      </c>
    </row>
    <row r="6491" spans="1:15">
      <c r="A6491" s="20" t="s">
        <v>20647</v>
      </c>
      <c r="B6491" s="20" t="s">
        <v>384</v>
      </c>
      <c r="C6491" s="20" t="s">
        <v>20648</v>
      </c>
      <c r="D6491" s="20" t="s">
        <v>20649</v>
      </c>
      <c r="E6491" s="20" t="s">
        <v>387</v>
      </c>
      <c r="F6491" s="20" t="s">
        <v>389</v>
      </c>
      <c r="H6491" s="20" t="s">
        <v>389</v>
      </c>
      <c r="J6491" s="20" t="s">
        <v>397</v>
      </c>
      <c r="K6491" s="20">
        <v>0</v>
      </c>
      <c r="L6491" s="20">
        <v>0</v>
      </c>
      <c r="M6491" s="20" t="s">
        <v>392</v>
      </c>
      <c r="N6491" s="23">
        <v>45069</v>
      </c>
      <c r="O6491" s="23">
        <v>45069</v>
      </c>
    </row>
    <row r="6492" spans="1:15">
      <c r="A6492" s="20" t="s">
        <v>20650</v>
      </c>
      <c r="B6492" s="20" t="s">
        <v>384</v>
      </c>
      <c r="C6492" s="20" t="s">
        <v>20651</v>
      </c>
      <c r="D6492" s="20" t="s">
        <v>20652</v>
      </c>
      <c r="E6492" s="20" t="s">
        <v>387</v>
      </c>
      <c r="F6492" s="20" t="s">
        <v>389</v>
      </c>
      <c r="H6492" s="20" t="s">
        <v>389</v>
      </c>
      <c r="J6492" s="20" t="s">
        <v>391</v>
      </c>
      <c r="K6492" s="20">
        <v>0</v>
      </c>
      <c r="L6492" s="20">
        <v>0</v>
      </c>
      <c r="M6492" s="20" t="s">
        <v>392</v>
      </c>
      <c r="N6492" s="23">
        <v>45069</v>
      </c>
      <c r="O6492" s="23">
        <v>45069</v>
      </c>
    </row>
    <row r="6493" spans="1:15">
      <c r="A6493" s="20" t="s">
        <v>20653</v>
      </c>
      <c r="B6493" s="20" t="s">
        <v>384</v>
      </c>
      <c r="C6493" s="20" t="s">
        <v>20654</v>
      </c>
      <c r="D6493" s="20" t="s">
        <v>20655</v>
      </c>
      <c r="E6493" s="20" t="s">
        <v>387</v>
      </c>
      <c r="F6493" s="20" t="s">
        <v>389</v>
      </c>
      <c r="H6493" s="20" t="s">
        <v>389</v>
      </c>
      <c r="J6493" s="20" t="s">
        <v>391</v>
      </c>
      <c r="K6493" s="20">
        <v>0</v>
      </c>
      <c r="L6493" s="20">
        <v>0</v>
      </c>
      <c r="M6493" s="20" t="s">
        <v>392</v>
      </c>
      <c r="N6493" s="23">
        <v>45069</v>
      </c>
      <c r="O6493" s="23">
        <v>45069</v>
      </c>
    </row>
    <row r="6494" spans="1:15">
      <c r="A6494" s="20" t="s">
        <v>20656</v>
      </c>
      <c r="B6494" s="20" t="s">
        <v>384</v>
      </c>
      <c r="C6494" s="20" t="s">
        <v>20657</v>
      </c>
      <c r="D6494" s="20" t="s">
        <v>20658</v>
      </c>
      <c r="E6494" s="20" t="s">
        <v>387</v>
      </c>
      <c r="F6494" s="20" t="s">
        <v>389</v>
      </c>
      <c r="H6494" s="20" t="s">
        <v>389</v>
      </c>
      <c r="J6494" s="20" t="s">
        <v>391</v>
      </c>
      <c r="K6494" s="20">
        <v>0</v>
      </c>
      <c r="L6494" s="20">
        <v>0</v>
      </c>
      <c r="M6494" s="20" t="s">
        <v>392</v>
      </c>
      <c r="N6494" s="23">
        <v>45069</v>
      </c>
      <c r="O6494" s="23">
        <v>45069</v>
      </c>
    </row>
    <row r="6495" spans="1:15">
      <c r="A6495" s="20" t="s">
        <v>20659</v>
      </c>
      <c r="B6495" s="20" t="s">
        <v>384</v>
      </c>
      <c r="C6495" s="20" t="s">
        <v>20660</v>
      </c>
      <c r="D6495" s="20" t="s">
        <v>20661</v>
      </c>
      <c r="E6495" s="20" t="s">
        <v>387</v>
      </c>
      <c r="F6495" s="20" t="s">
        <v>389</v>
      </c>
      <c r="H6495" s="20" t="s">
        <v>389</v>
      </c>
      <c r="J6495" s="20" t="s">
        <v>397</v>
      </c>
      <c r="K6495" s="20">
        <v>0</v>
      </c>
      <c r="L6495" s="20">
        <v>0</v>
      </c>
      <c r="M6495" s="20" t="s">
        <v>392</v>
      </c>
      <c r="N6495" s="23">
        <v>45069</v>
      </c>
      <c r="O6495" s="23">
        <v>45069</v>
      </c>
    </row>
    <row r="6496" spans="1:15">
      <c r="A6496" s="20" t="s">
        <v>20662</v>
      </c>
      <c r="B6496" s="20" t="s">
        <v>384</v>
      </c>
      <c r="C6496" s="20" t="s">
        <v>20663</v>
      </c>
      <c r="D6496" s="20" t="s">
        <v>20664</v>
      </c>
      <c r="E6496" s="20" t="s">
        <v>387</v>
      </c>
      <c r="F6496" s="20" t="s">
        <v>389</v>
      </c>
      <c r="H6496" s="20" t="s">
        <v>389</v>
      </c>
      <c r="J6496" s="20" t="s">
        <v>397</v>
      </c>
      <c r="K6496" s="20">
        <v>0</v>
      </c>
      <c r="L6496" s="20">
        <v>600</v>
      </c>
      <c r="M6496" s="20" t="s">
        <v>428</v>
      </c>
      <c r="N6496" s="23">
        <v>45069</v>
      </c>
      <c r="O6496" s="23">
        <v>45069</v>
      </c>
    </row>
    <row r="6497" spans="1:15">
      <c r="A6497" s="20" t="s">
        <v>20665</v>
      </c>
      <c r="B6497" s="20" t="s">
        <v>384</v>
      </c>
      <c r="C6497" s="20" t="s">
        <v>20666</v>
      </c>
      <c r="D6497" s="20" t="s">
        <v>20667</v>
      </c>
      <c r="E6497" s="20" t="s">
        <v>478</v>
      </c>
      <c r="F6497" s="20" t="s">
        <v>389</v>
      </c>
      <c r="H6497" s="20" t="s">
        <v>389</v>
      </c>
      <c r="J6497" s="20" t="s">
        <v>391</v>
      </c>
      <c r="K6497" s="20">
        <v>0</v>
      </c>
      <c r="L6497" s="20">
        <v>0</v>
      </c>
      <c r="M6497" s="20" t="s">
        <v>392</v>
      </c>
      <c r="N6497" s="23">
        <v>45070</v>
      </c>
      <c r="O6497" s="23">
        <v>45070</v>
      </c>
    </row>
    <row r="6498" spans="1:15">
      <c r="A6498" s="20" t="s">
        <v>20668</v>
      </c>
      <c r="B6498" s="20" t="s">
        <v>384</v>
      </c>
      <c r="C6498" s="20" t="s">
        <v>20669</v>
      </c>
      <c r="D6498" s="20" t="s">
        <v>20670</v>
      </c>
      <c r="E6498" s="20" t="s">
        <v>478</v>
      </c>
      <c r="F6498" s="20" t="s">
        <v>389</v>
      </c>
      <c r="H6498" s="20" t="s">
        <v>389</v>
      </c>
      <c r="J6498" s="20" t="s">
        <v>397</v>
      </c>
      <c r="K6498" s="20">
        <v>0</v>
      </c>
      <c r="L6498" s="20">
        <v>0</v>
      </c>
      <c r="M6498" s="20" t="s">
        <v>392</v>
      </c>
      <c r="N6498" s="23">
        <v>45070</v>
      </c>
      <c r="O6498" s="23">
        <v>45070</v>
      </c>
    </row>
    <row r="6499" spans="1:15">
      <c r="A6499" s="20" t="s">
        <v>20671</v>
      </c>
      <c r="B6499" s="20" t="s">
        <v>384</v>
      </c>
      <c r="C6499" s="20" t="s">
        <v>20672</v>
      </c>
      <c r="D6499" s="20" t="s">
        <v>20673</v>
      </c>
      <c r="E6499" s="20" t="s">
        <v>450</v>
      </c>
      <c r="F6499" s="20" t="s">
        <v>389</v>
      </c>
      <c r="H6499" s="20" t="s">
        <v>389</v>
      </c>
      <c r="J6499" s="20" t="s">
        <v>397</v>
      </c>
      <c r="K6499" s="20">
        <v>2490</v>
      </c>
      <c r="L6499" s="20">
        <v>0</v>
      </c>
      <c r="M6499" s="20" t="s">
        <v>392</v>
      </c>
      <c r="N6499" s="23">
        <v>45070</v>
      </c>
      <c r="O6499" s="23">
        <v>45070</v>
      </c>
    </row>
    <row r="6500" spans="1:15">
      <c r="A6500" s="20" t="s">
        <v>20674</v>
      </c>
      <c r="B6500" s="20" t="s">
        <v>384</v>
      </c>
      <c r="C6500" s="20" t="s">
        <v>20675</v>
      </c>
      <c r="D6500" s="20" t="s">
        <v>20676</v>
      </c>
      <c r="E6500" s="20" t="s">
        <v>478</v>
      </c>
      <c r="F6500" s="20" t="s">
        <v>389</v>
      </c>
      <c r="H6500" s="20" t="s">
        <v>389</v>
      </c>
      <c r="J6500" s="20" t="s">
        <v>397</v>
      </c>
      <c r="K6500" s="20">
        <v>0</v>
      </c>
      <c r="L6500" s="20">
        <v>0</v>
      </c>
      <c r="M6500" s="20" t="s">
        <v>392</v>
      </c>
      <c r="N6500" s="23">
        <v>45070</v>
      </c>
      <c r="O6500" s="23">
        <v>45070</v>
      </c>
    </row>
    <row r="6501" spans="1:15">
      <c r="A6501" s="20" t="s">
        <v>20677</v>
      </c>
      <c r="B6501" s="20" t="s">
        <v>384</v>
      </c>
      <c r="C6501" s="20" t="s">
        <v>20678</v>
      </c>
      <c r="D6501" s="20" t="s">
        <v>20679</v>
      </c>
      <c r="E6501" s="20" t="s">
        <v>387</v>
      </c>
      <c r="F6501" s="20" t="s">
        <v>389</v>
      </c>
      <c r="H6501" s="20" t="s">
        <v>389</v>
      </c>
      <c r="J6501" s="20" t="s">
        <v>397</v>
      </c>
      <c r="K6501" s="20">
        <v>0</v>
      </c>
      <c r="L6501" s="20">
        <v>0</v>
      </c>
      <c r="M6501" s="20" t="s">
        <v>392</v>
      </c>
      <c r="N6501" s="23">
        <v>45070</v>
      </c>
      <c r="O6501" s="23">
        <v>45075</v>
      </c>
    </row>
    <row r="6502" spans="1:15">
      <c r="A6502" s="20" t="s">
        <v>20680</v>
      </c>
      <c r="B6502" s="20" t="s">
        <v>384</v>
      </c>
      <c r="C6502" s="20" t="s">
        <v>20681</v>
      </c>
      <c r="D6502" s="20" t="s">
        <v>20682</v>
      </c>
      <c r="E6502" s="20" t="s">
        <v>387</v>
      </c>
      <c r="F6502" s="20" t="s">
        <v>389</v>
      </c>
      <c r="H6502" s="20" t="s">
        <v>389</v>
      </c>
      <c r="J6502" s="20" t="s">
        <v>397</v>
      </c>
      <c r="K6502" s="20">
        <v>0</v>
      </c>
      <c r="L6502" s="20">
        <v>0</v>
      </c>
      <c r="M6502" s="20" t="s">
        <v>392</v>
      </c>
      <c r="N6502" s="23">
        <v>45070</v>
      </c>
      <c r="O6502" s="23">
        <v>45070</v>
      </c>
    </row>
    <row r="6503" spans="1:15">
      <c r="A6503" s="20" t="s">
        <v>20683</v>
      </c>
      <c r="B6503" s="20" t="s">
        <v>384</v>
      </c>
      <c r="C6503" s="20" t="s">
        <v>20684</v>
      </c>
      <c r="D6503" s="20" t="s">
        <v>20685</v>
      </c>
      <c r="E6503" s="20" t="s">
        <v>427</v>
      </c>
      <c r="F6503" s="20" t="s">
        <v>389</v>
      </c>
      <c r="H6503" s="20" t="s">
        <v>389</v>
      </c>
      <c r="J6503" s="20" t="s">
        <v>391</v>
      </c>
      <c r="K6503" s="20">
        <v>0</v>
      </c>
      <c r="L6503" s="20">
        <v>0</v>
      </c>
      <c r="M6503" s="20" t="s">
        <v>392</v>
      </c>
      <c r="N6503" s="23">
        <v>45070</v>
      </c>
      <c r="O6503" s="23">
        <v>45070</v>
      </c>
    </row>
    <row r="6504" spans="1:15">
      <c r="A6504" s="20" t="s">
        <v>20686</v>
      </c>
      <c r="B6504" s="20" t="s">
        <v>384</v>
      </c>
      <c r="C6504" s="20" t="s">
        <v>20687</v>
      </c>
      <c r="D6504" s="20" t="s">
        <v>20688</v>
      </c>
      <c r="E6504" s="20" t="s">
        <v>478</v>
      </c>
      <c r="F6504" s="20" t="s">
        <v>389</v>
      </c>
      <c r="H6504" s="20" t="s">
        <v>389</v>
      </c>
      <c r="J6504" s="20" t="s">
        <v>391</v>
      </c>
      <c r="K6504" s="20">
        <v>0</v>
      </c>
      <c r="L6504" s="20">
        <v>0</v>
      </c>
      <c r="M6504" s="20" t="s">
        <v>392</v>
      </c>
      <c r="N6504" s="23">
        <v>45070</v>
      </c>
      <c r="O6504" s="23">
        <v>45070</v>
      </c>
    </row>
    <row r="6505" spans="1:15">
      <c r="A6505" s="20" t="s">
        <v>20689</v>
      </c>
      <c r="B6505" s="20" t="s">
        <v>384</v>
      </c>
      <c r="C6505" s="20" t="s">
        <v>20690</v>
      </c>
      <c r="D6505" s="20" t="s">
        <v>20691</v>
      </c>
      <c r="E6505" s="20" t="s">
        <v>387</v>
      </c>
      <c r="F6505" s="20" t="s">
        <v>389</v>
      </c>
      <c r="H6505" s="20" t="s">
        <v>389</v>
      </c>
      <c r="J6505" s="20" t="s">
        <v>397</v>
      </c>
      <c r="K6505" s="20">
        <v>0</v>
      </c>
      <c r="L6505" s="20">
        <v>0</v>
      </c>
      <c r="M6505" s="20" t="s">
        <v>392</v>
      </c>
      <c r="N6505" s="23">
        <v>45070</v>
      </c>
      <c r="O6505" s="23">
        <v>45070</v>
      </c>
    </row>
    <row r="6506" spans="1:15">
      <c r="A6506" s="20" t="s">
        <v>20692</v>
      </c>
      <c r="B6506" s="20" t="s">
        <v>384</v>
      </c>
      <c r="C6506" s="20" t="s">
        <v>20693</v>
      </c>
      <c r="D6506" s="20" t="s">
        <v>20694</v>
      </c>
      <c r="E6506" s="20" t="s">
        <v>478</v>
      </c>
      <c r="F6506" s="20" t="s">
        <v>389</v>
      </c>
      <c r="H6506" s="20" t="s">
        <v>389</v>
      </c>
      <c r="J6506" s="20" t="s">
        <v>397</v>
      </c>
      <c r="K6506" s="20">
        <v>0</v>
      </c>
      <c r="L6506" s="20">
        <v>0</v>
      </c>
      <c r="M6506" s="20" t="s">
        <v>392</v>
      </c>
      <c r="N6506" s="23">
        <v>45070</v>
      </c>
      <c r="O6506" s="23">
        <v>45070</v>
      </c>
    </row>
    <row r="6507" spans="1:15">
      <c r="A6507" s="20" t="s">
        <v>20695</v>
      </c>
      <c r="B6507" s="20" t="s">
        <v>384</v>
      </c>
      <c r="C6507" s="20" t="s">
        <v>20696</v>
      </c>
      <c r="D6507" s="20" t="s">
        <v>20697</v>
      </c>
      <c r="E6507" s="20" t="s">
        <v>478</v>
      </c>
      <c r="F6507" s="20" t="s">
        <v>389</v>
      </c>
      <c r="H6507" s="20" t="s">
        <v>389</v>
      </c>
      <c r="J6507" s="20" t="s">
        <v>391</v>
      </c>
      <c r="K6507" s="20">
        <v>0</v>
      </c>
      <c r="L6507" s="20">
        <v>0</v>
      </c>
      <c r="M6507" s="20" t="s">
        <v>392</v>
      </c>
      <c r="N6507" s="23">
        <v>45071</v>
      </c>
      <c r="O6507" s="23">
        <v>45071</v>
      </c>
    </row>
    <row r="6508" spans="1:15">
      <c r="A6508" s="20" t="s">
        <v>20698</v>
      </c>
      <c r="B6508" s="20" t="s">
        <v>384</v>
      </c>
      <c r="C6508" s="20" t="s">
        <v>20699</v>
      </c>
      <c r="D6508" s="20" t="s">
        <v>20700</v>
      </c>
      <c r="E6508" s="20" t="s">
        <v>478</v>
      </c>
      <c r="F6508" s="20" t="s">
        <v>389</v>
      </c>
      <c r="H6508" s="20" t="s">
        <v>389</v>
      </c>
      <c r="J6508" s="20" t="s">
        <v>397</v>
      </c>
      <c r="K6508" s="20">
        <v>0</v>
      </c>
      <c r="L6508" s="20">
        <v>0</v>
      </c>
      <c r="M6508" s="20" t="s">
        <v>392</v>
      </c>
      <c r="N6508" s="23">
        <v>45071</v>
      </c>
      <c r="O6508" s="23">
        <v>45071</v>
      </c>
    </row>
    <row r="6509" spans="1:15">
      <c r="A6509" s="20" t="s">
        <v>20701</v>
      </c>
      <c r="B6509" s="20" t="s">
        <v>384</v>
      </c>
      <c r="C6509" s="20" t="s">
        <v>20702</v>
      </c>
      <c r="D6509" s="20" t="s">
        <v>20703</v>
      </c>
      <c r="E6509" s="20" t="s">
        <v>478</v>
      </c>
      <c r="F6509" s="20" t="s">
        <v>389</v>
      </c>
      <c r="H6509" s="20" t="s">
        <v>389</v>
      </c>
      <c r="J6509" s="20" t="s">
        <v>391</v>
      </c>
      <c r="K6509" s="20">
        <v>0</v>
      </c>
      <c r="L6509" s="20">
        <v>0</v>
      </c>
      <c r="M6509" s="20" t="s">
        <v>392</v>
      </c>
      <c r="N6509" s="23">
        <v>45071</v>
      </c>
      <c r="O6509" s="23">
        <v>45071</v>
      </c>
    </row>
    <row r="6510" spans="1:15">
      <c r="A6510" s="20" t="s">
        <v>20704</v>
      </c>
      <c r="B6510" s="20" t="s">
        <v>384</v>
      </c>
      <c r="C6510" s="20" t="s">
        <v>20705</v>
      </c>
      <c r="D6510" s="20" t="s">
        <v>20706</v>
      </c>
      <c r="E6510" s="20" t="s">
        <v>450</v>
      </c>
      <c r="F6510" s="20" t="s">
        <v>20707</v>
      </c>
      <c r="G6510" s="20" t="s">
        <v>18372</v>
      </c>
      <c r="H6510" s="20" t="s">
        <v>18373</v>
      </c>
      <c r="I6510" s="20" t="s">
        <v>390</v>
      </c>
      <c r="J6510" s="20" t="s">
        <v>397</v>
      </c>
      <c r="K6510" s="20">
        <v>2400</v>
      </c>
      <c r="L6510" s="20">
        <v>0</v>
      </c>
      <c r="M6510" s="20" t="s">
        <v>392</v>
      </c>
      <c r="N6510" s="23">
        <v>45071</v>
      </c>
      <c r="O6510" s="23">
        <v>45071</v>
      </c>
    </row>
    <row r="6511" spans="1:15">
      <c r="A6511" s="20" t="s">
        <v>20708</v>
      </c>
      <c r="B6511" s="20" t="s">
        <v>384</v>
      </c>
      <c r="C6511" s="20" t="s">
        <v>20709</v>
      </c>
      <c r="D6511" s="20" t="s">
        <v>20710</v>
      </c>
      <c r="E6511" s="20" t="s">
        <v>450</v>
      </c>
      <c r="F6511" s="20" t="s">
        <v>20711</v>
      </c>
      <c r="G6511" s="20" t="s">
        <v>18372</v>
      </c>
      <c r="H6511" s="20" t="s">
        <v>18373</v>
      </c>
      <c r="I6511" s="20" t="s">
        <v>390</v>
      </c>
      <c r="J6511" s="20" t="s">
        <v>397</v>
      </c>
      <c r="K6511" s="20">
        <v>2500</v>
      </c>
      <c r="L6511" s="20">
        <v>0</v>
      </c>
      <c r="M6511" s="20" t="s">
        <v>392</v>
      </c>
      <c r="N6511" s="23">
        <v>45071</v>
      </c>
      <c r="O6511" s="23">
        <v>45071</v>
      </c>
    </row>
    <row r="6512" spans="1:15">
      <c r="A6512" s="20" t="s">
        <v>20712</v>
      </c>
      <c r="B6512" s="20" t="s">
        <v>384</v>
      </c>
      <c r="C6512" s="20" t="s">
        <v>20713</v>
      </c>
      <c r="D6512" s="20" t="s">
        <v>20714</v>
      </c>
      <c r="E6512" s="20" t="s">
        <v>450</v>
      </c>
      <c r="F6512" s="20" t="s">
        <v>20715</v>
      </c>
      <c r="G6512" s="20" t="s">
        <v>18372</v>
      </c>
      <c r="H6512" s="20" t="s">
        <v>18373</v>
      </c>
      <c r="I6512" s="20" t="s">
        <v>390</v>
      </c>
      <c r="J6512" s="20" t="s">
        <v>397</v>
      </c>
      <c r="K6512" s="20">
        <v>2500</v>
      </c>
      <c r="L6512" s="20">
        <v>0</v>
      </c>
      <c r="M6512" s="20" t="s">
        <v>392</v>
      </c>
      <c r="N6512" s="23">
        <v>45071</v>
      </c>
      <c r="O6512" s="23">
        <v>45071</v>
      </c>
    </row>
    <row r="6513" spans="1:15">
      <c r="A6513" s="20" t="s">
        <v>20716</v>
      </c>
      <c r="B6513" s="20" t="s">
        <v>384</v>
      </c>
      <c r="C6513" s="20" t="s">
        <v>20717</v>
      </c>
      <c r="D6513" s="20" t="s">
        <v>20718</v>
      </c>
      <c r="E6513" s="20" t="s">
        <v>450</v>
      </c>
      <c r="F6513" s="20" t="s">
        <v>389</v>
      </c>
      <c r="H6513" s="20" t="s">
        <v>389</v>
      </c>
      <c r="J6513" s="20" t="s">
        <v>397</v>
      </c>
      <c r="K6513" s="20">
        <v>2500</v>
      </c>
      <c r="L6513" s="20">
        <v>0</v>
      </c>
      <c r="M6513" s="20" t="s">
        <v>392</v>
      </c>
      <c r="N6513" s="23">
        <v>45071</v>
      </c>
      <c r="O6513" s="23">
        <v>45071</v>
      </c>
    </row>
    <row r="6514" spans="1:15">
      <c r="A6514" s="20" t="s">
        <v>20719</v>
      </c>
      <c r="B6514" s="20" t="s">
        <v>384</v>
      </c>
      <c r="C6514" s="20" t="s">
        <v>20720</v>
      </c>
      <c r="D6514" s="20" t="s">
        <v>20721</v>
      </c>
      <c r="E6514" s="20" t="s">
        <v>387</v>
      </c>
      <c r="F6514" s="20" t="s">
        <v>389</v>
      </c>
      <c r="H6514" s="20" t="s">
        <v>389</v>
      </c>
      <c r="J6514" s="20" t="s">
        <v>397</v>
      </c>
      <c r="K6514" s="20">
        <v>0</v>
      </c>
      <c r="L6514" s="20">
        <v>0</v>
      </c>
      <c r="M6514" s="20" t="s">
        <v>392</v>
      </c>
      <c r="N6514" s="23">
        <v>45071</v>
      </c>
      <c r="O6514" s="23">
        <v>45075</v>
      </c>
    </row>
    <row r="6515" spans="1:15">
      <c r="A6515" s="20" t="s">
        <v>20722</v>
      </c>
      <c r="B6515" s="20" t="s">
        <v>384</v>
      </c>
      <c r="C6515" s="20" t="s">
        <v>20723</v>
      </c>
      <c r="D6515" s="20" t="s">
        <v>20724</v>
      </c>
      <c r="E6515" s="20" t="s">
        <v>478</v>
      </c>
      <c r="F6515" s="20" t="s">
        <v>389</v>
      </c>
      <c r="H6515" s="20" t="s">
        <v>389</v>
      </c>
      <c r="J6515" s="20" t="s">
        <v>391</v>
      </c>
      <c r="K6515" s="20">
        <v>0</v>
      </c>
      <c r="L6515" s="20">
        <v>0</v>
      </c>
      <c r="M6515" s="20" t="s">
        <v>392</v>
      </c>
      <c r="N6515" s="23">
        <v>45071</v>
      </c>
      <c r="O6515" s="23">
        <v>45071</v>
      </c>
    </row>
    <row r="6516" spans="1:15">
      <c r="A6516" s="20" t="s">
        <v>20725</v>
      </c>
      <c r="B6516" s="20" t="s">
        <v>384</v>
      </c>
      <c r="C6516" s="20" t="s">
        <v>20726</v>
      </c>
      <c r="D6516" s="20" t="s">
        <v>20727</v>
      </c>
      <c r="E6516" s="20" t="s">
        <v>427</v>
      </c>
      <c r="F6516" s="20" t="s">
        <v>389</v>
      </c>
      <c r="H6516" s="20" t="s">
        <v>389</v>
      </c>
      <c r="J6516" s="20" t="s">
        <v>405</v>
      </c>
      <c r="K6516" s="20">
        <v>0</v>
      </c>
      <c r="L6516" s="20">
        <v>0</v>
      </c>
      <c r="M6516" s="20" t="s">
        <v>392</v>
      </c>
      <c r="N6516" s="23">
        <v>45071</v>
      </c>
      <c r="O6516" s="23">
        <v>45075</v>
      </c>
    </row>
    <row r="6517" spans="1:15">
      <c r="A6517" s="20" t="s">
        <v>20728</v>
      </c>
      <c r="B6517" s="20" t="s">
        <v>384</v>
      </c>
      <c r="C6517" s="20" t="s">
        <v>20729</v>
      </c>
      <c r="D6517" s="20" t="s">
        <v>20730</v>
      </c>
      <c r="E6517" s="20" t="s">
        <v>387</v>
      </c>
      <c r="F6517" s="20" t="s">
        <v>389</v>
      </c>
      <c r="H6517" s="20" t="s">
        <v>389</v>
      </c>
      <c r="J6517" s="20" t="s">
        <v>391</v>
      </c>
      <c r="K6517" s="20">
        <v>0</v>
      </c>
      <c r="L6517" s="20">
        <v>0</v>
      </c>
      <c r="M6517" s="20" t="s">
        <v>392</v>
      </c>
      <c r="N6517" s="23">
        <v>45071</v>
      </c>
      <c r="O6517" s="23">
        <v>45071</v>
      </c>
    </row>
    <row r="6518" spans="1:15">
      <c r="A6518" s="20" t="s">
        <v>20731</v>
      </c>
      <c r="B6518" s="20" t="s">
        <v>384</v>
      </c>
      <c r="C6518" s="20" t="s">
        <v>20732</v>
      </c>
      <c r="D6518" s="20" t="s">
        <v>20733</v>
      </c>
      <c r="E6518" s="20" t="s">
        <v>478</v>
      </c>
      <c r="F6518" s="20" t="s">
        <v>389</v>
      </c>
      <c r="H6518" s="20" t="s">
        <v>389</v>
      </c>
      <c r="J6518" s="20" t="s">
        <v>397</v>
      </c>
      <c r="K6518" s="20">
        <v>0</v>
      </c>
      <c r="L6518" s="20">
        <v>0</v>
      </c>
      <c r="M6518" s="20" t="s">
        <v>392</v>
      </c>
      <c r="N6518" s="23">
        <v>45071</v>
      </c>
      <c r="O6518" s="23">
        <v>45071</v>
      </c>
    </row>
    <row r="6519" spans="1:15">
      <c r="A6519" s="20" t="s">
        <v>20734</v>
      </c>
      <c r="B6519" s="20" t="s">
        <v>384</v>
      </c>
      <c r="C6519" s="20" t="s">
        <v>20735</v>
      </c>
      <c r="D6519" s="20" t="s">
        <v>20736</v>
      </c>
      <c r="E6519" s="20" t="s">
        <v>478</v>
      </c>
      <c r="F6519" s="20" t="s">
        <v>389</v>
      </c>
      <c r="H6519" s="20" t="s">
        <v>389</v>
      </c>
      <c r="J6519" s="20" t="s">
        <v>397</v>
      </c>
      <c r="K6519" s="20">
        <v>0</v>
      </c>
      <c r="L6519" s="20">
        <v>0</v>
      </c>
      <c r="M6519" s="20" t="s">
        <v>392</v>
      </c>
      <c r="N6519" s="23">
        <v>45071</v>
      </c>
      <c r="O6519" s="23">
        <v>45071</v>
      </c>
    </row>
    <row r="6520" spans="1:15">
      <c r="A6520" s="20" t="s">
        <v>20737</v>
      </c>
      <c r="B6520" s="20" t="s">
        <v>384</v>
      </c>
      <c r="C6520" s="20" t="s">
        <v>20738</v>
      </c>
      <c r="D6520" s="20" t="s">
        <v>20739</v>
      </c>
      <c r="E6520" s="20" t="s">
        <v>387</v>
      </c>
      <c r="F6520" s="20" t="s">
        <v>389</v>
      </c>
      <c r="H6520" s="20" t="s">
        <v>389</v>
      </c>
      <c r="J6520" s="20" t="s">
        <v>397</v>
      </c>
      <c r="K6520" s="20">
        <v>0</v>
      </c>
      <c r="L6520" s="20">
        <v>0</v>
      </c>
      <c r="M6520" s="20" t="s">
        <v>392</v>
      </c>
      <c r="N6520" s="23">
        <v>45071</v>
      </c>
      <c r="O6520" s="23">
        <v>45071</v>
      </c>
    </row>
    <row r="6521" spans="1:15">
      <c r="A6521" s="20" t="s">
        <v>20740</v>
      </c>
      <c r="B6521" s="20" t="s">
        <v>384</v>
      </c>
      <c r="C6521" s="20" t="s">
        <v>20741</v>
      </c>
      <c r="D6521" s="20" t="s">
        <v>20742</v>
      </c>
      <c r="E6521" s="20" t="s">
        <v>387</v>
      </c>
      <c r="F6521" s="20" t="s">
        <v>389</v>
      </c>
      <c r="H6521" s="20" t="s">
        <v>389</v>
      </c>
      <c r="J6521" s="20" t="s">
        <v>391</v>
      </c>
      <c r="K6521" s="20">
        <v>0</v>
      </c>
      <c r="L6521" s="20">
        <v>0</v>
      </c>
      <c r="M6521" s="20" t="s">
        <v>392</v>
      </c>
      <c r="N6521" s="23">
        <v>45071</v>
      </c>
      <c r="O6521" s="23">
        <v>45071</v>
      </c>
    </row>
    <row r="6522" spans="1:15">
      <c r="A6522" s="20" t="s">
        <v>20743</v>
      </c>
      <c r="B6522" s="20" t="s">
        <v>384</v>
      </c>
      <c r="C6522" s="20" t="s">
        <v>20744</v>
      </c>
      <c r="D6522" s="20" t="s">
        <v>20745</v>
      </c>
      <c r="E6522" s="20" t="s">
        <v>387</v>
      </c>
      <c r="F6522" s="20" t="s">
        <v>389</v>
      </c>
      <c r="H6522" s="20" t="s">
        <v>389</v>
      </c>
      <c r="J6522" s="20" t="s">
        <v>397</v>
      </c>
      <c r="K6522" s="20">
        <v>0</v>
      </c>
      <c r="L6522" s="20">
        <v>0</v>
      </c>
      <c r="M6522" s="20" t="s">
        <v>392</v>
      </c>
      <c r="N6522" s="23">
        <v>45071</v>
      </c>
      <c r="O6522" s="23">
        <v>45071</v>
      </c>
    </row>
    <row r="6523" spans="1:15">
      <c r="A6523" s="20" t="s">
        <v>20746</v>
      </c>
      <c r="B6523" s="20" t="s">
        <v>384</v>
      </c>
      <c r="C6523" s="20" t="s">
        <v>20747</v>
      </c>
      <c r="D6523" s="20" t="s">
        <v>20748</v>
      </c>
      <c r="E6523" s="20" t="s">
        <v>387</v>
      </c>
      <c r="F6523" s="20" t="s">
        <v>389</v>
      </c>
      <c r="H6523" s="20" t="s">
        <v>389</v>
      </c>
      <c r="J6523" s="20" t="s">
        <v>397</v>
      </c>
      <c r="K6523" s="20">
        <v>0</v>
      </c>
      <c r="L6523" s="20">
        <v>0</v>
      </c>
      <c r="M6523" s="20" t="s">
        <v>392</v>
      </c>
      <c r="N6523" s="23">
        <v>45071</v>
      </c>
      <c r="O6523" s="23">
        <v>45071</v>
      </c>
    </row>
    <row r="6524" spans="1:15">
      <c r="A6524" s="20" t="s">
        <v>20749</v>
      </c>
      <c r="B6524" s="20" t="s">
        <v>384</v>
      </c>
      <c r="C6524" s="20" t="s">
        <v>20750</v>
      </c>
      <c r="D6524" s="20" t="s">
        <v>20751</v>
      </c>
      <c r="E6524" s="20" t="s">
        <v>387</v>
      </c>
      <c r="F6524" s="20" t="s">
        <v>389</v>
      </c>
      <c r="H6524" s="20" t="s">
        <v>389</v>
      </c>
      <c r="J6524" s="20" t="s">
        <v>397</v>
      </c>
      <c r="K6524" s="20">
        <v>0</v>
      </c>
      <c r="L6524" s="20">
        <v>0</v>
      </c>
      <c r="M6524" s="20" t="s">
        <v>392</v>
      </c>
      <c r="N6524" s="23">
        <v>45071</v>
      </c>
      <c r="O6524" s="23">
        <v>45071</v>
      </c>
    </row>
    <row r="6525" spans="1:15">
      <c r="A6525" s="20" t="s">
        <v>20752</v>
      </c>
      <c r="B6525" s="20" t="s">
        <v>384</v>
      </c>
      <c r="C6525" s="20" t="s">
        <v>20753</v>
      </c>
      <c r="D6525" s="20" t="s">
        <v>20754</v>
      </c>
      <c r="E6525" s="20" t="s">
        <v>387</v>
      </c>
      <c r="F6525" s="20" t="s">
        <v>389</v>
      </c>
      <c r="H6525" s="20" t="s">
        <v>389</v>
      </c>
      <c r="J6525" s="20" t="s">
        <v>391</v>
      </c>
      <c r="K6525" s="20">
        <v>0</v>
      </c>
      <c r="L6525" s="20">
        <v>0</v>
      </c>
      <c r="M6525" s="20" t="s">
        <v>392</v>
      </c>
      <c r="N6525" s="23">
        <v>45071</v>
      </c>
      <c r="O6525" s="23">
        <v>45071</v>
      </c>
    </row>
    <row r="6526" spans="1:15">
      <c r="A6526" s="20" t="s">
        <v>20755</v>
      </c>
      <c r="B6526" s="20" t="s">
        <v>384</v>
      </c>
      <c r="C6526" s="20" t="s">
        <v>20756</v>
      </c>
      <c r="D6526" s="20" t="s">
        <v>20757</v>
      </c>
      <c r="E6526" s="20" t="s">
        <v>387</v>
      </c>
      <c r="F6526" s="20" t="s">
        <v>389</v>
      </c>
      <c r="H6526" s="20" t="s">
        <v>389</v>
      </c>
      <c r="J6526" s="20" t="s">
        <v>397</v>
      </c>
      <c r="K6526" s="20">
        <v>0</v>
      </c>
      <c r="L6526" s="20">
        <v>0</v>
      </c>
      <c r="M6526" s="20" t="s">
        <v>392</v>
      </c>
      <c r="N6526" s="23">
        <v>45071</v>
      </c>
      <c r="O6526" s="23">
        <v>45071</v>
      </c>
    </row>
    <row r="6527" spans="1:15">
      <c r="A6527" s="20" t="s">
        <v>20758</v>
      </c>
      <c r="B6527" s="20" t="s">
        <v>384</v>
      </c>
      <c r="C6527" s="20" t="s">
        <v>20759</v>
      </c>
      <c r="D6527" s="20" t="s">
        <v>20760</v>
      </c>
      <c r="E6527" s="20" t="s">
        <v>387</v>
      </c>
      <c r="F6527" s="20" t="s">
        <v>389</v>
      </c>
      <c r="H6527" s="20" t="s">
        <v>389</v>
      </c>
      <c r="J6527" s="20" t="s">
        <v>391</v>
      </c>
      <c r="K6527" s="20">
        <v>0</v>
      </c>
      <c r="L6527" s="20">
        <v>0</v>
      </c>
      <c r="M6527" s="20" t="s">
        <v>392</v>
      </c>
      <c r="N6527" s="23">
        <v>45071</v>
      </c>
      <c r="O6527" s="23">
        <v>45071</v>
      </c>
    </row>
    <row r="6528" spans="1:15">
      <c r="A6528" s="20" t="s">
        <v>20761</v>
      </c>
      <c r="B6528" s="20" t="s">
        <v>384</v>
      </c>
      <c r="C6528" s="20" t="s">
        <v>20762</v>
      </c>
      <c r="D6528" s="20" t="s">
        <v>20763</v>
      </c>
      <c r="E6528" s="20" t="s">
        <v>478</v>
      </c>
      <c r="F6528" s="20" t="s">
        <v>389</v>
      </c>
      <c r="H6528" s="20" t="s">
        <v>389</v>
      </c>
      <c r="J6528" s="20" t="s">
        <v>397</v>
      </c>
      <c r="K6528" s="20">
        <v>0</v>
      </c>
      <c r="L6528" s="20">
        <v>0</v>
      </c>
      <c r="M6528" s="20" t="s">
        <v>392</v>
      </c>
      <c r="N6528" s="23">
        <v>45071</v>
      </c>
      <c r="O6528" s="23">
        <v>45071</v>
      </c>
    </row>
    <row r="6529" spans="1:15">
      <c r="A6529" s="20" t="s">
        <v>20764</v>
      </c>
      <c r="B6529" s="20" t="s">
        <v>384</v>
      </c>
      <c r="C6529" s="20" t="s">
        <v>20765</v>
      </c>
      <c r="D6529" s="20" t="s">
        <v>20766</v>
      </c>
      <c r="E6529" s="20" t="s">
        <v>478</v>
      </c>
      <c r="F6529" s="20" t="s">
        <v>389</v>
      </c>
      <c r="H6529" s="20" t="s">
        <v>389</v>
      </c>
      <c r="J6529" s="20" t="s">
        <v>391</v>
      </c>
      <c r="K6529" s="20">
        <v>0</v>
      </c>
      <c r="L6529" s="20">
        <v>0</v>
      </c>
      <c r="M6529" s="20" t="s">
        <v>392</v>
      </c>
      <c r="N6529" s="23">
        <v>45071</v>
      </c>
      <c r="O6529" s="23">
        <v>45071</v>
      </c>
    </row>
    <row r="6530" spans="1:15">
      <c r="A6530" s="20" t="s">
        <v>20767</v>
      </c>
      <c r="B6530" s="20" t="s">
        <v>384</v>
      </c>
      <c r="C6530" s="20" t="s">
        <v>20768</v>
      </c>
      <c r="D6530" s="20" t="s">
        <v>20769</v>
      </c>
      <c r="E6530" s="20" t="s">
        <v>478</v>
      </c>
      <c r="F6530" s="20" t="s">
        <v>389</v>
      </c>
      <c r="H6530" s="20" t="s">
        <v>389</v>
      </c>
      <c r="J6530" s="20" t="s">
        <v>397</v>
      </c>
      <c r="K6530" s="20">
        <v>0</v>
      </c>
      <c r="L6530" s="20">
        <v>0</v>
      </c>
      <c r="M6530" s="20" t="s">
        <v>392</v>
      </c>
      <c r="N6530" s="23">
        <v>45071</v>
      </c>
      <c r="O6530" s="23">
        <v>45071</v>
      </c>
    </row>
    <row r="6531" spans="1:15">
      <c r="A6531" s="20" t="s">
        <v>20770</v>
      </c>
      <c r="B6531" s="20" t="s">
        <v>384</v>
      </c>
      <c r="C6531" s="20" t="s">
        <v>20771</v>
      </c>
      <c r="D6531" s="20" t="s">
        <v>20772</v>
      </c>
      <c r="E6531" s="20" t="s">
        <v>478</v>
      </c>
      <c r="F6531" s="20" t="s">
        <v>389</v>
      </c>
      <c r="H6531" s="20" t="s">
        <v>389</v>
      </c>
      <c r="J6531" s="20" t="s">
        <v>391</v>
      </c>
      <c r="K6531" s="20">
        <v>0</v>
      </c>
      <c r="L6531" s="20">
        <v>0</v>
      </c>
      <c r="M6531" s="20" t="s">
        <v>392</v>
      </c>
      <c r="N6531" s="23">
        <v>45071</v>
      </c>
      <c r="O6531" s="23">
        <v>45071</v>
      </c>
    </row>
    <row r="6532" spans="1:15">
      <c r="A6532" s="20" t="s">
        <v>20773</v>
      </c>
      <c r="B6532" s="20" t="s">
        <v>384</v>
      </c>
      <c r="C6532" s="20" t="s">
        <v>20774</v>
      </c>
      <c r="D6532" s="20" t="s">
        <v>20775</v>
      </c>
      <c r="E6532" s="20" t="s">
        <v>387</v>
      </c>
      <c r="F6532" s="20" t="s">
        <v>389</v>
      </c>
      <c r="H6532" s="20" t="s">
        <v>389</v>
      </c>
      <c r="J6532" s="20" t="s">
        <v>391</v>
      </c>
      <c r="K6532" s="20">
        <v>0</v>
      </c>
      <c r="L6532" s="20">
        <v>0</v>
      </c>
      <c r="M6532" s="20" t="s">
        <v>392</v>
      </c>
      <c r="N6532" s="23">
        <v>45071</v>
      </c>
      <c r="O6532" s="23">
        <v>45071</v>
      </c>
    </row>
    <row r="6533" spans="1:15">
      <c r="A6533" s="20" t="s">
        <v>20776</v>
      </c>
      <c r="B6533" s="20" t="s">
        <v>384</v>
      </c>
      <c r="C6533" s="20" t="s">
        <v>20777</v>
      </c>
      <c r="D6533" s="20" t="s">
        <v>20778</v>
      </c>
      <c r="E6533" s="20" t="s">
        <v>387</v>
      </c>
      <c r="F6533" s="20" t="s">
        <v>389</v>
      </c>
      <c r="H6533" s="20" t="s">
        <v>389</v>
      </c>
      <c r="J6533" s="20" t="s">
        <v>391</v>
      </c>
      <c r="K6533" s="20">
        <v>0</v>
      </c>
      <c r="L6533" s="20">
        <v>0</v>
      </c>
      <c r="M6533" s="20" t="s">
        <v>392</v>
      </c>
      <c r="N6533" s="23">
        <v>45071</v>
      </c>
      <c r="O6533" s="23">
        <v>45071</v>
      </c>
    </row>
    <row r="6534" spans="1:15">
      <c r="A6534" s="20" t="s">
        <v>20779</v>
      </c>
      <c r="B6534" s="20" t="s">
        <v>384</v>
      </c>
      <c r="C6534" s="20" t="s">
        <v>20780</v>
      </c>
      <c r="D6534" s="20" t="s">
        <v>20781</v>
      </c>
      <c r="E6534" s="20" t="s">
        <v>387</v>
      </c>
      <c r="F6534" s="20" t="s">
        <v>389</v>
      </c>
      <c r="H6534" s="20" t="s">
        <v>389</v>
      </c>
      <c r="J6534" s="20" t="s">
        <v>391</v>
      </c>
      <c r="K6534" s="20">
        <v>0</v>
      </c>
      <c r="L6534" s="20">
        <v>0</v>
      </c>
      <c r="M6534" s="20" t="s">
        <v>392</v>
      </c>
      <c r="N6534" s="23">
        <v>45071</v>
      </c>
      <c r="O6534" s="23">
        <v>45071</v>
      </c>
    </row>
    <row r="6535" spans="1:15">
      <c r="A6535" s="20" t="s">
        <v>20782</v>
      </c>
      <c r="B6535" s="20" t="s">
        <v>384</v>
      </c>
      <c r="C6535" s="20" t="s">
        <v>20783</v>
      </c>
      <c r="D6535" s="20" t="s">
        <v>20784</v>
      </c>
      <c r="E6535" s="20" t="s">
        <v>387</v>
      </c>
      <c r="F6535" s="20" t="s">
        <v>389</v>
      </c>
      <c r="H6535" s="20" t="s">
        <v>389</v>
      </c>
      <c r="J6535" s="20" t="s">
        <v>391</v>
      </c>
      <c r="K6535" s="20">
        <v>0</v>
      </c>
      <c r="L6535" s="20">
        <v>0</v>
      </c>
      <c r="M6535" s="20" t="s">
        <v>392</v>
      </c>
      <c r="N6535" s="23">
        <v>45071</v>
      </c>
      <c r="O6535" s="23">
        <v>45071</v>
      </c>
    </row>
    <row r="6536" spans="1:15">
      <c r="A6536" s="20" t="s">
        <v>20785</v>
      </c>
      <c r="B6536" s="20" t="s">
        <v>384</v>
      </c>
      <c r="C6536" s="20" t="s">
        <v>20786</v>
      </c>
      <c r="D6536" s="20" t="s">
        <v>20787</v>
      </c>
      <c r="E6536" s="20" t="s">
        <v>387</v>
      </c>
      <c r="F6536" s="20" t="s">
        <v>389</v>
      </c>
      <c r="H6536" s="20" t="s">
        <v>389</v>
      </c>
      <c r="J6536" s="20" t="s">
        <v>391</v>
      </c>
      <c r="K6536" s="20">
        <v>0</v>
      </c>
      <c r="L6536" s="20">
        <v>0</v>
      </c>
      <c r="M6536" s="20" t="s">
        <v>392</v>
      </c>
      <c r="N6536" s="23">
        <v>45071</v>
      </c>
      <c r="O6536" s="23">
        <v>45071</v>
      </c>
    </row>
    <row r="6537" spans="1:15">
      <c r="A6537" s="20" t="s">
        <v>20788</v>
      </c>
      <c r="B6537" s="20" t="s">
        <v>384</v>
      </c>
      <c r="C6537" s="20" t="s">
        <v>20789</v>
      </c>
      <c r="D6537" s="20" t="s">
        <v>20790</v>
      </c>
      <c r="E6537" s="20" t="s">
        <v>478</v>
      </c>
      <c r="F6537" s="20" t="s">
        <v>389</v>
      </c>
      <c r="H6537" s="20" t="s">
        <v>389</v>
      </c>
      <c r="J6537" s="20" t="s">
        <v>397</v>
      </c>
      <c r="K6537" s="20">
        <v>0</v>
      </c>
      <c r="L6537" s="20">
        <v>0</v>
      </c>
      <c r="M6537" s="20" t="s">
        <v>392</v>
      </c>
      <c r="N6537" s="23">
        <v>45071</v>
      </c>
      <c r="O6537" s="23">
        <v>45071</v>
      </c>
    </row>
    <row r="6538" spans="1:15">
      <c r="A6538" s="20" t="s">
        <v>20791</v>
      </c>
      <c r="B6538" s="20" t="s">
        <v>384</v>
      </c>
      <c r="C6538" s="20" t="s">
        <v>20792</v>
      </c>
      <c r="D6538" s="20" t="s">
        <v>20793</v>
      </c>
      <c r="E6538" s="20" t="s">
        <v>478</v>
      </c>
      <c r="F6538" s="20" t="s">
        <v>389</v>
      </c>
      <c r="H6538" s="20" t="s">
        <v>389</v>
      </c>
      <c r="J6538" s="20" t="s">
        <v>391</v>
      </c>
      <c r="K6538" s="20">
        <v>0</v>
      </c>
      <c r="L6538" s="20">
        <v>0</v>
      </c>
      <c r="M6538" s="20" t="s">
        <v>392</v>
      </c>
      <c r="N6538" s="23">
        <v>45071</v>
      </c>
      <c r="O6538" s="23">
        <v>45071</v>
      </c>
    </row>
    <row r="6539" spans="1:15">
      <c r="A6539" s="20" t="s">
        <v>20794</v>
      </c>
      <c r="B6539" s="20" t="s">
        <v>384</v>
      </c>
      <c r="C6539" s="20" t="s">
        <v>20795</v>
      </c>
      <c r="D6539" s="20" t="s">
        <v>20796</v>
      </c>
      <c r="E6539" s="20" t="s">
        <v>387</v>
      </c>
      <c r="F6539" s="20" t="s">
        <v>389</v>
      </c>
      <c r="H6539" s="20" t="s">
        <v>389</v>
      </c>
      <c r="J6539" s="20" t="s">
        <v>397</v>
      </c>
      <c r="K6539" s="20">
        <v>0</v>
      </c>
      <c r="L6539" s="20">
        <v>0</v>
      </c>
      <c r="M6539" s="20" t="s">
        <v>392</v>
      </c>
      <c r="N6539" s="23">
        <v>45071</v>
      </c>
      <c r="O6539" s="23">
        <v>45071</v>
      </c>
    </row>
    <row r="6540" spans="1:15">
      <c r="A6540" s="20" t="s">
        <v>20797</v>
      </c>
      <c r="B6540" s="20" t="s">
        <v>384</v>
      </c>
      <c r="C6540" s="20" t="s">
        <v>20798</v>
      </c>
      <c r="D6540" s="20" t="s">
        <v>20799</v>
      </c>
      <c r="E6540" s="20" t="s">
        <v>387</v>
      </c>
      <c r="F6540" s="20" t="s">
        <v>389</v>
      </c>
      <c r="H6540" s="20" t="s">
        <v>389</v>
      </c>
      <c r="J6540" s="20" t="s">
        <v>397</v>
      </c>
      <c r="K6540" s="20">
        <v>0</v>
      </c>
      <c r="L6540" s="20">
        <v>0</v>
      </c>
      <c r="M6540" s="20" t="s">
        <v>392</v>
      </c>
      <c r="N6540" s="23">
        <v>45071</v>
      </c>
      <c r="O6540" s="23">
        <v>45071</v>
      </c>
    </row>
    <row r="6541" spans="1:15">
      <c r="A6541" s="20" t="s">
        <v>20800</v>
      </c>
      <c r="B6541" s="20" t="s">
        <v>384</v>
      </c>
      <c r="C6541" s="20" t="s">
        <v>20801</v>
      </c>
      <c r="D6541" s="20" t="s">
        <v>20802</v>
      </c>
      <c r="E6541" s="20" t="s">
        <v>387</v>
      </c>
      <c r="F6541" s="20" t="s">
        <v>389</v>
      </c>
      <c r="H6541" s="20" t="s">
        <v>389</v>
      </c>
      <c r="J6541" s="20" t="s">
        <v>391</v>
      </c>
      <c r="K6541" s="20">
        <v>0</v>
      </c>
      <c r="L6541" s="20">
        <v>0</v>
      </c>
      <c r="M6541" s="20" t="s">
        <v>392</v>
      </c>
      <c r="N6541" s="23">
        <v>45071</v>
      </c>
      <c r="O6541" s="23">
        <v>45071</v>
      </c>
    </row>
    <row r="6542" spans="1:15">
      <c r="A6542" s="20" t="s">
        <v>20803</v>
      </c>
      <c r="B6542" s="20" t="s">
        <v>384</v>
      </c>
      <c r="C6542" s="20" t="s">
        <v>20804</v>
      </c>
      <c r="D6542" s="20" t="s">
        <v>20805</v>
      </c>
      <c r="E6542" s="20" t="s">
        <v>387</v>
      </c>
      <c r="F6542" s="20" t="s">
        <v>389</v>
      </c>
      <c r="H6542" s="20" t="s">
        <v>389</v>
      </c>
      <c r="J6542" s="20" t="s">
        <v>391</v>
      </c>
      <c r="K6542" s="20">
        <v>0</v>
      </c>
      <c r="L6542" s="20">
        <v>0</v>
      </c>
      <c r="M6542" s="20" t="s">
        <v>392</v>
      </c>
      <c r="N6542" s="23">
        <v>45071</v>
      </c>
      <c r="O6542" s="23">
        <v>45071</v>
      </c>
    </row>
    <row r="6543" spans="1:15">
      <c r="A6543" s="20" t="s">
        <v>20806</v>
      </c>
      <c r="B6543" s="20" t="s">
        <v>384</v>
      </c>
      <c r="C6543" s="20" t="s">
        <v>20807</v>
      </c>
      <c r="D6543" s="20" t="s">
        <v>20808</v>
      </c>
      <c r="E6543" s="20" t="s">
        <v>387</v>
      </c>
      <c r="F6543" s="20" t="s">
        <v>389</v>
      </c>
      <c r="H6543" s="20" t="s">
        <v>389</v>
      </c>
      <c r="J6543" s="20" t="s">
        <v>397</v>
      </c>
      <c r="K6543" s="20">
        <v>0</v>
      </c>
      <c r="L6543" s="20">
        <v>0</v>
      </c>
      <c r="M6543" s="20" t="s">
        <v>392</v>
      </c>
      <c r="N6543" s="23">
        <v>45071</v>
      </c>
      <c r="O6543" s="23">
        <v>45071</v>
      </c>
    </row>
    <row r="6544" spans="1:15">
      <c r="A6544" s="20" t="s">
        <v>20809</v>
      </c>
      <c r="B6544" s="20" t="s">
        <v>384</v>
      </c>
      <c r="C6544" s="20" t="s">
        <v>20810</v>
      </c>
      <c r="D6544" s="20" t="s">
        <v>20811</v>
      </c>
      <c r="E6544" s="20" t="s">
        <v>478</v>
      </c>
      <c r="F6544" s="20" t="s">
        <v>389</v>
      </c>
      <c r="H6544" s="20" t="s">
        <v>389</v>
      </c>
      <c r="J6544" s="20" t="s">
        <v>397</v>
      </c>
      <c r="K6544" s="20">
        <v>0</v>
      </c>
      <c r="L6544" s="20">
        <v>0</v>
      </c>
      <c r="M6544" s="20" t="s">
        <v>392</v>
      </c>
      <c r="N6544" s="23">
        <v>45071</v>
      </c>
      <c r="O6544" s="23">
        <v>45071</v>
      </c>
    </row>
    <row r="6545" spans="1:15">
      <c r="A6545" s="20" t="s">
        <v>20812</v>
      </c>
      <c r="B6545" s="20" t="s">
        <v>384</v>
      </c>
      <c r="C6545" s="20" t="s">
        <v>20813</v>
      </c>
      <c r="D6545" s="20" t="s">
        <v>20814</v>
      </c>
      <c r="E6545" s="20" t="s">
        <v>478</v>
      </c>
      <c r="F6545" s="20" t="s">
        <v>389</v>
      </c>
      <c r="H6545" s="20" t="s">
        <v>389</v>
      </c>
      <c r="J6545" s="20" t="s">
        <v>397</v>
      </c>
      <c r="K6545" s="20">
        <v>0</v>
      </c>
      <c r="L6545" s="20">
        <v>0</v>
      </c>
      <c r="M6545" s="20" t="s">
        <v>392</v>
      </c>
      <c r="N6545" s="23">
        <v>45071</v>
      </c>
      <c r="O6545" s="23">
        <v>45071</v>
      </c>
    </row>
    <row r="6546" spans="1:15">
      <c r="A6546" s="20" t="s">
        <v>20815</v>
      </c>
      <c r="B6546" s="20" t="s">
        <v>384</v>
      </c>
      <c r="C6546" s="20" t="s">
        <v>20816</v>
      </c>
      <c r="D6546" s="20" t="s">
        <v>20817</v>
      </c>
      <c r="E6546" s="20" t="s">
        <v>387</v>
      </c>
      <c r="F6546" s="20" t="s">
        <v>389</v>
      </c>
      <c r="H6546" s="20" t="s">
        <v>389</v>
      </c>
      <c r="J6546" s="20" t="s">
        <v>391</v>
      </c>
      <c r="K6546" s="20">
        <v>0</v>
      </c>
      <c r="L6546" s="20">
        <v>0</v>
      </c>
      <c r="M6546" s="20" t="s">
        <v>392</v>
      </c>
      <c r="N6546" s="23">
        <v>45072</v>
      </c>
      <c r="O6546" s="23">
        <v>45072</v>
      </c>
    </row>
    <row r="6547" spans="1:15">
      <c r="A6547" s="20" t="s">
        <v>20818</v>
      </c>
      <c r="B6547" s="20" t="s">
        <v>384</v>
      </c>
      <c r="C6547" s="20" t="s">
        <v>20819</v>
      </c>
      <c r="D6547" s="20" t="s">
        <v>20820</v>
      </c>
      <c r="E6547" s="20" t="s">
        <v>387</v>
      </c>
      <c r="F6547" s="20" t="s">
        <v>389</v>
      </c>
      <c r="H6547" s="20" t="s">
        <v>389</v>
      </c>
      <c r="J6547" s="20" t="s">
        <v>397</v>
      </c>
      <c r="K6547" s="20">
        <v>0</v>
      </c>
      <c r="L6547" s="20">
        <v>0</v>
      </c>
      <c r="M6547" s="20" t="s">
        <v>392</v>
      </c>
      <c r="N6547" s="23">
        <v>45072</v>
      </c>
      <c r="O6547" s="23">
        <v>45072</v>
      </c>
    </row>
    <row r="6548" spans="1:15">
      <c r="A6548" s="20" t="s">
        <v>20821</v>
      </c>
      <c r="B6548" s="20" t="s">
        <v>384</v>
      </c>
      <c r="C6548" s="20" t="s">
        <v>20822</v>
      </c>
      <c r="D6548" s="20" t="s">
        <v>20823</v>
      </c>
      <c r="E6548" s="20" t="s">
        <v>478</v>
      </c>
      <c r="F6548" s="20" t="s">
        <v>389</v>
      </c>
      <c r="H6548" s="20" t="s">
        <v>389</v>
      </c>
      <c r="J6548" s="20" t="s">
        <v>397</v>
      </c>
      <c r="K6548" s="20">
        <v>0</v>
      </c>
      <c r="L6548" s="20">
        <v>0</v>
      </c>
      <c r="M6548" s="20" t="s">
        <v>392</v>
      </c>
      <c r="N6548" s="23">
        <v>45072</v>
      </c>
      <c r="O6548" s="23">
        <v>45072</v>
      </c>
    </row>
    <row r="6549" spans="1:15">
      <c r="A6549" s="20" t="s">
        <v>20824</v>
      </c>
      <c r="B6549" s="20" t="s">
        <v>384</v>
      </c>
      <c r="C6549" s="20" t="s">
        <v>20825</v>
      </c>
      <c r="D6549" s="20" t="s">
        <v>20826</v>
      </c>
      <c r="E6549" s="20" t="s">
        <v>478</v>
      </c>
      <c r="F6549" s="20" t="s">
        <v>389</v>
      </c>
      <c r="H6549" s="20" t="s">
        <v>389</v>
      </c>
      <c r="J6549" s="20" t="s">
        <v>391</v>
      </c>
      <c r="K6549" s="20">
        <v>0</v>
      </c>
      <c r="L6549" s="20">
        <v>0</v>
      </c>
      <c r="M6549" s="20" t="s">
        <v>392</v>
      </c>
      <c r="N6549" s="23">
        <v>45072</v>
      </c>
      <c r="O6549" s="23">
        <v>45072</v>
      </c>
    </row>
    <row r="6550" spans="1:15">
      <c r="A6550" s="20" t="s">
        <v>20827</v>
      </c>
      <c r="B6550" s="20" t="s">
        <v>384</v>
      </c>
      <c r="C6550" s="20" t="s">
        <v>20828</v>
      </c>
      <c r="D6550" s="20" t="s">
        <v>20829</v>
      </c>
      <c r="E6550" s="20" t="s">
        <v>478</v>
      </c>
      <c r="F6550" s="20" t="s">
        <v>389</v>
      </c>
      <c r="H6550" s="20" t="s">
        <v>389</v>
      </c>
      <c r="J6550" s="20" t="s">
        <v>397</v>
      </c>
      <c r="K6550" s="20">
        <v>0</v>
      </c>
      <c r="L6550" s="20">
        <v>0</v>
      </c>
      <c r="M6550" s="20" t="s">
        <v>392</v>
      </c>
      <c r="N6550" s="23">
        <v>45072</v>
      </c>
      <c r="O6550" s="23">
        <v>45072</v>
      </c>
    </row>
    <row r="6551" spans="1:15">
      <c r="A6551" s="20" t="s">
        <v>20830</v>
      </c>
      <c r="B6551" s="20" t="s">
        <v>384</v>
      </c>
      <c r="C6551" s="20" t="s">
        <v>20831</v>
      </c>
      <c r="D6551" s="20" t="s">
        <v>20832</v>
      </c>
      <c r="E6551" s="20" t="s">
        <v>478</v>
      </c>
      <c r="F6551" s="20" t="s">
        <v>389</v>
      </c>
      <c r="H6551" s="20" t="s">
        <v>389</v>
      </c>
      <c r="J6551" s="20" t="s">
        <v>397</v>
      </c>
      <c r="K6551" s="20">
        <v>0</v>
      </c>
      <c r="L6551" s="20">
        <v>0</v>
      </c>
      <c r="M6551" s="20" t="s">
        <v>392</v>
      </c>
      <c r="N6551" s="23">
        <v>45072</v>
      </c>
      <c r="O6551" s="23">
        <v>45072</v>
      </c>
    </row>
    <row r="6552" spans="1:15">
      <c r="A6552" s="20" t="s">
        <v>20833</v>
      </c>
      <c r="B6552" s="20" t="s">
        <v>384</v>
      </c>
      <c r="C6552" s="20" t="s">
        <v>20834</v>
      </c>
      <c r="D6552" s="20" t="s">
        <v>20835</v>
      </c>
      <c r="E6552" s="20" t="s">
        <v>478</v>
      </c>
      <c r="F6552" s="20" t="s">
        <v>389</v>
      </c>
      <c r="H6552" s="20" t="s">
        <v>389</v>
      </c>
      <c r="J6552" s="20" t="s">
        <v>391</v>
      </c>
      <c r="K6552" s="20">
        <v>0</v>
      </c>
      <c r="L6552" s="20">
        <v>0</v>
      </c>
      <c r="M6552" s="20" t="s">
        <v>392</v>
      </c>
      <c r="N6552" s="23">
        <v>45072</v>
      </c>
      <c r="O6552" s="23">
        <v>45072</v>
      </c>
    </row>
    <row r="6553" spans="1:15">
      <c r="A6553" s="20" t="s">
        <v>20836</v>
      </c>
      <c r="B6553" s="20" t="s">
        <v>384</v>
      </c>
      <c r="C6553" s="20" t="s">
        <v>20837</v>
      </c>
      <c r="D6553" s="20" t="s">
        <v>20838</v>
      </c>
      <c r="E6553" s="20" t="s">
        <v>478</v>
      </c>
      <c r="F6553" s="20" t="s">
        <v>389</v>
      </c>
      <c r="H6553" s="20" t="s">
        <v>389</v>
      </c>
      <c r="J6553" s="20" t="s">
        <v>391</v>
      </c>
      <c r="K6553" s="20">
        <v>0</v>
      </c>
      <c r="L6553" s="20">
        <v>0</v>
      </c>
      <c r="M6553" s="20" t="s">
        <v>392</v>
      </c>
      <c r="N6553" s="23">
        <v>45072</v>
      </c>
      <c r="O6553" s="23">
        <v>45072</v>
      </c>
    </row>
    <row r="6554" spans="1:15">
      <c r="A6554" s="20" t="s">
        <v>20839</v>
      </c>
      <c r="B6554" s="20" t="s">
        <v>384</v>
      </c>
      <c r="C6554" s="20" t="s">
        <v>20840</v>
      </c>
      <c r="D6554" s="20" t="s">
        <v>20841</v>
      </c>
      <c r="E6554" s="20" t="s">
        <v>478</v>
      </c>
      <c r="F6554" s="20" t="s">
        <v>389</v>
      </c>
      <c r="H6554" s="20" t="s">
        <v>389</v>
      </c>
      <c r="J6554" s="20" t="s">
        <v>391</v>
      </c>
      <c r="K6554" s="20">
        <v>0</v>
      </c>
      <c r="L6554" s="20">
        <v>0</v>
      </c>
      <c r="M6554" s="20" t="s">
        <v>392</v>
      </c>
      <c r="N6554" s="23">
        <v>45072</v>
      </c>
      <c r="O6554" s="23">
        <v>45072</v>
      </c>
    </row>
    <row r="6555" spans="1:15">
      <c r="A6555" s="20" t="s">
        <v>20842</v>
      </c>
      <c r="B6555" s="20" t="s">
        <v>384</v>
      </c>
      <c r="C6555" s="20" t="s">
        <v>20843</v>
      </c>
      <c r="D6555" s="20" t="s">
        <v>20844</v>
      </c>
      <c r="E6555" s="20" t="s">
        <v>478</v>
      </c>
      <c r="F6555" s="20" t="s">
        <v>389</v>
      </c>
      <c r="H6555" s="20" t="s">
        <v>389</v>
      </c>
      <c r="J6555" s="20" t="s">
        <v>391</v>
      </c>
      <c r="K6555" s="20">
        <v>0</v>
      </c>
      <c r="L6555" s="20">
        <v>0</v>
      </c>
      <c r="M6555" s="20" t="s">
        <v>392</v>
      </c>
      <c r="N6555" s="23">
        <v>45072</v>
      </c>
      <c r="O6555" s="23">
        <v>45072</v>
      </c>
    </row>
    <row r="6556" spans="1:15">
      <c r="A6556" s="20" t="s">
        <v>20845</v>
      </c>
      <c r="B6556" s="20" t="s">
        <v>384</v>
      </c>
      <c r="C6556" s="20" t="s">
        <v>20846</v>
      </c>
      <c r="D6556" s="20" t="s">
        <v>20847</v>
      </c>
      <c r="E6556" s="20" t="s">
        <v>387</v>
      </c>
      <c r="F6556" s="20" t="s">
        <v>389</v>
      </c>
      <c r="H6556" s="20" t="s">
        <v>389</v>
      </c>
      <c r="J6556" s="20" t="s">
        <v>391</v>
      </c>
      <c r="K6556" s="20">
        <v>0</v>
      </c>
      <c r="L6556" s="20">
        <v>0</v>
      </c>
      <c r="M6556" s="20" t="s">
        <v>392</v>
      </c>
      <c r="N6556" s="23">
        <v>45072</v>
      </c>
      <c r="O6556" s="23">
        <v>45072</v>
      </c>
    </row>
    <row r="6557" spans="1:15">
      <c r="A6557" s="20" t="s">
        <v>20848</v>
      </c>
      <c r="B6557" s="20" t="s">
        <v>384</v>
      </c>
      <c r="C6557" s="20" t="s">
        <v>20849</v>
      </c>
      <c r="D6557" s="20" t="s">
        <v>20850</v>
      </c>
      <c r="E6557" s="20" t="s">
        <v>478</v>
      </c>
      <c r="F6557" s="20" t="s">
        <v>389</v>
      </c>
      <c r="H6557" s="20" t="s">
        <v>389</v>
      </c>
      <c r="J6557" s="20" t="s">
        <v>397</v>
      </c>
      <c r="K6557" s="20">
        <v>0</v>
      </c>
      <c r="L6557" s="20">
        <v>0</v>
      </c>
      <c r="M6557" s="20" t="s">
        <v>392</v>
      </c>
      <c r="N6557" s="23">
        <v>45072</v>
      </c>
      <c r="O6557" s="23">
        <v>45072</v>
      </c>
    </row>
    <row r="6558" spans="1:15">
      <c r="A6558" s="20" t="s">
        <v>20851</v>
      </c>
      <c r="B6558" s="20" t="s">
        <v>384</v>
      </c>
      <c r="C6558" s="20" t="s">
        <v>20852</v>
      </c>
      <c r="D6558" s="20" t="s">
        <v>20853</v>
      </c>
      <c r="E6558" s="20" t="s">
        <v>387</v>
      </c>
      <c r="F6558" s="20" t="s">
        <v>389</v>
      </c>
      <c r="H6558" s="20" t="s">
        <v>389</v>
      </c>
      <c r="J6558" s="20" t="s">
        <v>391</v>
      </c>
      <c r="K6558" s="20">
        <v>0</v>
      </c>
      <c r="L6558" s="20">
        <v>0</v>
      </c>
      <c r="M6558" s="20" t="s">
        <v>392</v>
      </c>
      <c r="N6558" s="23">
        <v>45072</v>
      </c>
      <c r="O6558" s="23">
        <v>45072</v>
      </c>
    </row>
    <row r="6559" spans="1:15">
      <c r="A6559" s="20" t="s">
        <v>20854</v>
      </c>
      <c r="B6559" s="20" t="s">
        <v>384</v>
      </c>
      <c r="C6559" s="20" t="s">
        <v>20855</v>
      </c>
      <c r="D6559" s="20" t="s">
        <v>20856</v>
      </c>
      <c r="E6559" s="20" t="s">
        <v>478</v>
      </c>
      <c r="F6559" s="20" t="s">
        <v>389</v>
      </c>
      <c r="H6559" s="20" t="s">
        <v>389</v>
      </c>
      <c r="J6559" s="20" t="s">
        <v>391</v>
      </c>
      <c r="K6559" s="20">
        <v>0</v>
      </c>
      <c r="L6559" s="20">
        <v>0</v>
      </c>
      <c r="M6559" s="20" t="s">
        <v>392</v>
      </c>
      <c r="N6559" s="23">
        <v>45072</v>
      </c>
      <c r="O6559" s="23">
        <v>45072</v>
      </c>
    </row>
    <row r="6560" spans="1:15">
      <c r="A6560" s="20" t="s">
        <v>20857</v>
      </c>
      <c r="B6560" s="20" t="s">
        <v>384</v>
      </c>
      <c r="C6560" s="20" t="s">
        <v>20858</v>
      </c>
      <c r="D6560" s="20" t="s">
        <v>20859</v>
      </c>
      <c r="E6560" s="20" t="s">
        <v>478</v>
      </c>
      <c r="F6560" s="20" t="s">
        <v>389</v>
      </c>
      <c r="H6560" s="20" t="s">
        <v>389</v>
      </c>
      <c r="J6560" s="20" t="s">
        <v>397</v>
      </c>
      <c r="K6560" s="20">
        <v>0</v>
      </c>
      <c r="L6560" s="20">
        <v>0</v>
      </c>
      <c r="M6560" s="20" t="s">
        <v>392</v>
      </c>
      <c r="N6560" s="23">
        <v>45072</v>
      </c>
      <c r="O6560" s="23">
        <v>45072</v>
      </c>
    </row>
    <row r="6561" spans="1:15">
      <c r="A6561" s="20" t="s">
        <v>20860</v>
      </c>
      <c r="B6561" s="20" t="s">
        <v>384</v>
      </c>
      <c r="C6561" s="20" t="s">
        <v>20861</v>
      </c>
      <c r="D6561" s="20" t="s">
        <v>20862</v>
      </c>
      <c r="E6561" s="20" t="s">
        <v>478</v>
      </c>
      <c r="F6561" s="20" t="s">
        <v>389</v>
      </c>
      <c r="H6561" s="20" t="s">
        <v>389</v>
      </c>
      <c r="J6561" s="20" t="s">
        <v>391</v>
      </c>
      <c r="K6561" s="20">
        <v>0</v>
      </c>
      <c r="L6561" s="20">
        <v>0</v>
      </c>
      <c r="M6561" s="20" t="s">
        <v>392</v>
      </c>
      <c r="N6561" s="23">
        <v>45074</v>
      </c>
      <c r="O6561" s="23">
        <v>45074</v>
      </c>
    </row>
    <row r="6562" spans="1:15">
      <c r="A6562" s="20" t="s">
        <v>20863</v>
      </c>
      <c r="B6562" s="20" t="s">
        <v>384</v>
      </c>
      <c r="C6562" s="20" t="s">
        <v>20864</v>
      </c>
      <c r="D6562" s="20" t="s">
        <v>20865</v>
      </c>
      <c r="E6562" s="20" t="s">
        <v>427</v>
      </c>
      <c r="F6562" s="20" t="s">
        <v>389</v>
      </c>
      <c r="H6562" s="20" t="s">
        <v>389</v>
      </c>
      <c r="J6562" s="20" t="s">
        <v>391</v>
      </c>
      <c r="K6562" s="20">
        <v>0</v>
      </c>
      <c r="L6562" s="20">
        <v>0</v>
      </c>
      <c r="M6562" s="20" t="s">
        <v>392</v>
      </c>
      <c r="N6562" s="23">
        <v>45075</v>
      </c>
      <c r="O6562" s="23">
        <v>45075</v>
      </c>
    </row>
    <row r="6563" spans="1:15">
      <c r="A6563" s="20" t="s">
        <v>20866</v>
      </c>
      <c r="B6563" s="20" t="s">
        <v>384</v>
      </c>
      <c r="C6563" s="20" t="s">
        <v>20867</v>
      </c>
      <c r="D6563" s="20" t="s">
        <v>20868</v>
      </c>
      <c r="E6563" s="20" t="s">
        <v>478</v>
      </c>
      <c r="F6563" s="20" t="s">
        <v>389</v>
      </c>
      <c r="H6563" s="20" t="s">
        <v>389</v>
      </c>
      <c r="J6563" s="20" t="s">
        <v>397</v>
      </c>
      <c r="K6563" s="20">
        <v>0</v>
      </c>
      <c r="L6563" s="20">
        <v>0</v>
      </c>
      <c r="M6563" s="20" t="s">
        <v>392</v>
      </c>
      <c r="N6563" s="23">
        <v>45075</v>
      </c>
      <c r="O6563" s="23">
        <v>45075</v>
      </c>
    </row>
    <row r="6564" spans="1:15">
      <c r="A6564" s="20" t="s">
        <v>20869</v>
      </c>
      <c r="B6564" s="20" t="s">
        <v>384</v>
      </c>
      <c r="C6564" s="20" t="s">
        <v>20870</v>
      </c>
      <c r="D6564" s="20" t="s">
        <v>20871</v>
      </c>
      <c r="E6564" s="20" t="s">
        <v>387</v>
      </c>
      <c r="F6564" s="20" t="s">
        <v>389</v>
      </c>
      <c r="H6564" s="20" t="s">
        <v>389</v>
      </c>
      <c r="J6564" s="20" t="s">
        <v>391</v>
      </c>
      <c r="K6564" s="20">
        <v>0</v>
      </c>
      <c r="L6564" s="20">
        <v>0</v>
      </c>
      <c r="M6564" s="20" t="s">
        <v>392</v>
      </c>
      <c r="N6564" s="23">
        <v>45075</v>
      </c>
      <c r="O6564" s="23">
        <v>45075</v>
      </c>
    </row>
    <row r="6565" spans="1:15">
      <c r="A6565" s="20" t="s">
        <v>20872</v>
      </c>
      <c r="B6565" s="20" t="s">
        <v>384</v>
      </c>
      <c r="C6565" s="20" t="s">
        <v>20873</v>
      </c>
      <c r="D6565" s="20" t="s">
        <v>20874</v>
      </c>
      <c r="E6565" s="20" t="s">
        <v>387</v>
      </c>
      <c r="F6565" s="20" t="s">
        <v>389</v>
      </c>
      <c r="H6565" s="20" t="s">
        <v>389</v>
      </c>
      <c r="J6565" s="20" t="s">
        <v>391</v>
      </c>
      <c r="K6565" s="20">
        <v>0</v>
      </c>
      <c r="L6565" s="20">
        <v>0</v>
      </c>
      <c r="M6565" s="20" t="s">
        <v>392</v>
      </c>
      <c r="N6565" s="23">
        <v>45075</v>
      </c>
      <c r="O6565" s="23">
        <v>45075</v>
      </c>
    </row>
    <row r="6566" spans="1:15">
      <c r="A6566" s="20" t="s">
        <v>20875</v>
      </c>
      <c r="B6566" s="20" t="s">
        <v>384</v>
      </c>
      <c r="C6566" s="20" t="s">
        <v>20876</v>
      </c>
      <c r="D6566" s="20" t="s">
        <v>20877</v>
      </c>
      <c r="E6566" s="20" t="s">
        <v>387</v>
      </c>
      <c r="F6566" s="20" t="s">
        <v>389</v>
      </c>
      <c r="H6566" s="20" t="s">
        <v>389</v>
      </c>
      <c r="J6566" s="20" t="s">
        <v>397</v>
      </c>
      <c r="K6566" s="20">
        <v>0</v>
      </c>
      <c r="L6566" s="20">
        <v>0</v>
      </c>
      <c r="M6566" s="20" t="s">
        <v>392</v>
      </c>
      <c r="N6566" s="23">
        <v>45075</v>
      </c>
      <c r="O6566" s="23">
        <v>45075</v>
      </c>
    </row>
    <row r="6567" spans="1:15">
      <c r="A6567" s="20" t="s">
        <v>20878</v>
      </c>
      <c r="B6567" s="20" t="s">
        <v>384</v>
      </c>
      <c r="C6567" s="20" t="s">
        <v>20879</v>
      </c>
      <c r="D6567" s="20" t="s">
        <v>20880</v>
      </c>
      <c r="E6567" s="20" t="s">
        <v>387</v>
      </c>
      <c r="F6567" s="20" t="s">
        <v>389</v>
      </c>
      <c r="H6567" s="20" t="s">
        <v>389</v>
      </c>
      <c r="J6567" s="20" t="s">
        <v>397</v>
      </c>
      <c r="K6567" s="20">
        <v>0</v>
      </c>
      <c r="L6567" s="20">
        <v>0</v>
      </c>
      <c r="M6567" s="20" t="s">
        <v>392</v>
      </c>
      <c r="N6567" s="23">
        <v>45075</v>
      </c>
      <c r="O6567" s="23">
        <v>45075</v>
      </c>
    </row>
    <row r="6568" spans="1:15">
      <c r="A6568" s="20" t="s">
        <v>20881</v>
      </c>
      <c r="B6568" s="20" t="s">
        <v>384</v>
      </c>
      <c r="C6568" s="20" t="s">
        <v>20882</v>
      </c>
      <c r="D6568" s="20" t="s">
        <v>20883</v>
      </c>
      <c r="E6568" s="20" t="s">
        <v>387</v>
      </c>
      <c r="F6568" s="20" t="s">
        <v>389</v>
      </c>
      <c r="H6568" s="20" t="s">
        <v>389</v>
      </c>
      <c r="J6568" s="20" t="s">
        <v>391</v>
      </c>
      <c r="K6568" s="20">
        <v>0</v>
      </c>
      <c r="L6568" s="20">
        <v>0</v>
      </c>
      <c r="M6568" s="20" t="s">
        <v>392</v>
      </c>
      <c r="N6568" s="23">
        <v>45075</v>
      </c>
      <c r="O6568" s="23">
        <v>45075</v>
      </c>
    </row>
    <row r="6569" spans="1:15">
      <c r="A6569" s="20" t="s">
        <v>20884</v>
      </c>
      <c r="B6569" s="20" t="s">
        <v>384</v>
      </c>
      <c r="C6569" s="20" t="s">
        <v>20885</v>
      </c>
      <c r="D6569" s="20" t="s">
        <v>20886</v>
      </c>
      <c r="E6569" s="20" t="s">
        <v>387</v>
      </c>
      <c r="F6569" s="20" t="s">
        <v>389</v>
      </c>
      <c r="H6569" s="20" t="s">
        <v>389</v>
      </c>
      <c r="J6569" s="20" t="s">
        <v>391</v>
      </c>
      <c r="K6569" s="20">
        <v>0</v>
      </c>
      <c r="L6569" s="20">
        <v>0</v>
      </c>
      <c r="M6569" s="20" t="s">
        <v>392</v>
      </c>
      <c r="N6569" s="23">
        <v>45075</v>
      </c>
      <c r="O6569" s="23">
        <v>45075</v>
      </c>
    </row>
    <row r="6570" spans="1:15">
      <c r="A6570" s="20" t="s">
        <v>20887</v>
      </c>
      <c r="B6570" s="20" t="s">
        <v>384</v>
      </c>
      <c r="C6570" s="20" t="s">
        <v>20888</v>
      </c>
      <c r="D6570" s="20" t="s">
        <v>20889</v>
      </c>
      <c r="E6570" s="20" t="s">
        <v>450</v>
      </c>
      <c r="F6570" s="20" t="s">
        <v>389</v>
      </c>
      <c r="H6570" s="20" t="s">
        <v>389</v>
      </c>
      <c r="J6570" s="20" t="s">
        <v>397</v>
      </c>
      <c r="K6570" s="20">
        <v>2490</v>
      </c>
      <c r="L6570" s="20">
        <v>0</v>
      </c>
      <c r="M6570" s="20" t="s">
        <v>392</v>
      </c>
      <c r="N6570" s="23">
        <v>45075</v>
      </c>
      <c r="O6570" s="23">
        <v>45075</v>
      </c>
    </row>
    <row r="6571" spans="1:15">
      <c r="A6571" s="20" t="s">
        <v>20890</v>
      </c>
      <c r="B6571" s="20" t="s">
        <v>384</v>
      </c>
      <c r="C6571" s="20" t="s">
        <v>20891</v>
      </c>
      <c r="D6571" s="20" t="s">
        <v>20892</v>
      </c>
      <c r="E6571" s="20" t="s">
        <v>427</v>
      </c>
      <c r="F6571" s="20" t="s">
        <v>389</v>
      </c>
      <c r="H6571" s="20" t="s">
        <v>389</v>
      </c>
      <c r="J6571" s="20" t="s">
        <v>391</v>
      </c>
      <c r="K6571" s="20">
        <v>0</v>
      </c>
      <c r="L6571" s="20">
        <v>0</v>
      </c>
      <c r="M6571" s="20" t="s">
        <v>392</v>
      </c>
      <c r="N6571" s="23">
        <v>45076</v>
      </c>
      <c r="O6571" s="23">
        <v>45076</v>
      </c>
    </row>
    <row r="6572" spans="1:15">
      <c r="A6572" s="20" t="s">
        <v>20893</v>
      </c>
      <c r="B6572" s="20" t="s">
        <v>384</v>
      </c>
      <c r="C6572" s="20" t="s">
        <v>20894</v>
      </c>
      <c r="D6572" s="20" t="s">
        <v>20895</v>
      </c>
      <c r="E6572" s="20" t="s">
        <v>450</v>
      </c>
      <c r="F6572" s="20" t="s">
        <v>389</v>
      </c>
      <c r="H6572" s="20" t="s">
        <v>389</v>
      </c>
      <c r="J6572" s="20" t="s">
        <v>397</v>
      </c>
      <c r="K6572" s="20">
        <v>2400</v>
      </c>
      <c r="L6572" s="20">
        <v>0</v>
      </c>
      <c r="M6572" s="20" t="s">
        <v>392</v>
      </c>
      <c r="N6572" s="23">
        <v>45076</v>
      </c>
      <c r="O6572" s="23">
        <v>45076</v>
      </c>
    </row>
    <row r="6573" spans="1:15">
      <c r="A6573" s="20" t="s">
        <v>20896</v>
      </c>
      <c r="B6573" s="20" t="s">
        <v>384</v>
      </c>
      <c r="C6573" s="20" t="s">
        <v>20897</v>
      </c>
      <c r="D6573" s="20" t="s">
        <v>20898</v>
      </c>
      <c r="E6573" s="20" t="s">
        <v>450</v>
      </c>
      <c r="F6573" s="20" t="s">
        <v>389</v>
      </c>
      <c r="H6573" s="20" t="s">
        <v>389</v>
      </c>
      <c r="J6573" s="20" t="s">
        <v>405</v>
      </c>
      <c r="K6573" s="20">
        <v>2400</v>
      </c>
      <c r="L6573" s="20">
        <v>0</v>
      </c>
      <c r="M6573" s="20" t="s">
        <v>392</v>
      </c>
      <c r="N6573" s="23">
        <v>45076</v>
      </c>
      <c r="O6573" s="23">
        <v>45076</v>
      </c>
    </row>
    <row r="6574" spans="1:15">
      <c r="A6574" s="20" t="s">
        <v>20899</v>
      </c>
      <c r="B6574" s="20" t="s">
        <v>384</v>
      </c>
      <c r="C6574" s="20" t="s">
        <v>20900</v>
      </c>
      <c r="D6574" s="20" t="s">
        <v>20901</v>
      </c>
      <c r="E6574" s="20" t="s">
        <v>19324</v>
      </c>
      <c r="F6574" s="20" t="s">
        <v>389</v>
      </c>
      <c r="H6574" s="20" t="s">
        <v>389</v>
      </c>
      <c r="J6574" s="20" t="s">
        <v>397</v>
      </c>
      <c r="K6574" s="20">
        <v>0</v>
      </c>
      <c r="L6574" s="20">
        <v>0</v>
      </c>
      <c r="M6574" s="20" t="s">
        <v>392</v>
      </c>
      <c r="N6574" s="23">
        <v>45076</v>
      </c>
      <c r="O6574" s="23">
        <v>45076</v>
      </c>
    </row>
    <row r="6575" spans="1:15">
      <c r="A6575" s="20" t="s">
        <v>20902</v>
      </c>
      <c r="B6575" s="20" t="s">
        <v>384</v>
      </c>
      <c r="C6575" s="20" t="s">
        <v>20903</v>
      </c>
      <c r="D6575" s="20" t="s">
        <v>20904</v>
      </c>
      <c r="E6575" s="20" t="s">
        <v>427</v>
      </c>
      <c r="F6575" s="20" t="s">
        <v>389</v>
      </c>
      <c r="H6575" s="20" t="s">
        <v>389</v>
      </c>
      <c r="J6575" s="20" t="s">
        <v>391</v>
      </c>
      <c r="K6575" s="20">
        <v>0</v>
      </c>
      <c r="L6575" s="20">
        <v>0</v>
      </c>
      <c r="M6575" s="20" t="s">
        <v>392</v>
      </c>
      <c r="N6575" s="23">
        <v>45076</v>
      </c>
      <c r="O6575" s="23">
        <v>45076</v>
      </c>
    </row>
    <row r="6576" spans="1:15">
      <c r="A6576" s="20" t="s">
        <v>20905</v>
      </c>
      <c r="B6576" s="20" t="s">
        <v>384</v>
      </c>
      <c r="C6576" s="20" t="s">
        <v>20906</v>
      </c>
      <c r="D6576" s="20" t="s">
        <v>20907</v>
      </c>
      <c r="E6576" s="20" t="s">
        <v>478</v>
      </c>
      <c r="F6576" s="20" t="s">
        <v>389</v>
      </c>
      <c r="H6576" s="20" t="s">
        <v>389</v>
      </c>
      <c r="J6576" s="20" t="s">
        <v>397</v>
      </c>
      <c r="K6576" s="20">
        <v>0</v>
      </c>
      <c r="L6576" s="20">
        <v>0</v>
      </c>
      <c r="M6576" s="20" t="s">
        <v>392</v>
      </c>
      <c r="N6576" s="23">
        <v>45076</v>
      </c>
      <c r="O6576" s="23">
        <v>45076</v>
      </c>
    </row>
    <row r="6577" spans="1:15">
      <c r="A6577" s="20" t="s">
        <v>20908</v>
      </c>
      <c r="B6577" s="20" t="s">
        <v>384</v>
      </c>
      <c r="C6577" s="20" t="s">
        <v>20909</v>
      </c>
      <c r="D6577" s="20" t="s">
        <v>20910</v>
      </c>
      <c r="E6577" s="20" t="s">
        <v>478</v>
      </c>
      <c r="F6577" s="20" t="s">
        <v>389</v>
      </c>
      <c r="H6577" s="20" t="s">
        <v>389</v>
      </c>
      <c r="J6577" s="20" t="s">
        <v>397</v>
      </c>
      <c r="K6577" s="20">
        <v>0</v>
      </c>
      <c r="L6577" s="20">
        <v>0</v>
      </c>
      <c r="M6577" s="20" t="s">
        <v>392</v>
      </c>
      <c r="N6577" s="23">
        <v>45076</v>
      </c>
      <c r="O6577" s="23">
        <v>45076</v>
      </c>
    </row>
    <row r="6578" spans="1:15">
      <c r="A6578" s="20" t="s">
        <v>20911</v>
      </c>
      <c r="B6578" s="20" t="s">
        <v>384</v>
      </c>
      <c r="C6578" s="20" t="s">
        <v>20912</v>
      </c>
      <c r="D6578" s="20" t="s">
        <v>20913</v>
      </c>
      <c r="E6578" s="20" t="s">
        <v>387</v>
      </c>
      <c r="F6578" s="20" t="s">
        <v>389</v>
      </c>
      <c r="H6578" s="20" t="s">
        <v>389</v>
      </c>
      <c r="J6578" s="20" t="s">
        <v>397</v>
      </c>
      <c r="K6578" s="20">
        <v>0</v>
      </c>
      <c r="L6578" s="20">
        <v>0</v>
      </c>
      <c r="M6578" s="20" t="s">
        <v>392</v>
      </c>
      <c r="N6578" s="23">
        <v>45076</v>
      </c>
      <c r="O6578" s="23">
        <v>45076</v>
      </c>
    </row>
    <row r="6579" spans="1:15">
      <c r="A6579" s="20" t="s">
        <v>20914</v>
      </c>
      <c r="B6579" s="20" t="s">
        <v>384</v>
      </c>
      <c r="C6579" s="20" t="s">
        <v>20915</v>
      </c>
      <c r="D6579" s="20" t="s">
        <v>20916</v>
      </c>
      <c r="E6579" s="20" t="s">
        <v>387</v>
      </c>
      <c r="F6579" s="20" t="s">
        <v>389</v>
      </c>
      <c r="H6579" s="20" t="s">
        <v>389</v>
      </c>
      <c r="J6579" s="20" t="s">
        <v>397</v>
      </c>
      <c r="K6579" s="20">
        <v>0</v>
      </c>
      <c r="L6579" s="20">
        <v>0</v>
      </c>
      <c r="M6579" s="20" t="s">
        <v>392</v>
      </c>
      <c r="N6579" s="23">
        <v>45076</v>
      </c>
      <c r="O6579" s="23">
        <v>45076</v>
      </c>
    </row>
    <row r="6580" spans="1:15">
      <c r="A6580" s="20" t="s">
        <v>20917</v>
      </c>
      <c r="B6580" s="20" t="s">
        <v>384</v>
      </c>
      <c r="C6580" s="20" t="s">
        <v>20918</v>
      </c>
      <c r="D6580" s="20" t="s">
        <v>20919</v>
      </c>
      <c r="E6580" s="20" t="s">
        <v>387</v>
      </c>
      <c r="F6580" s="20" t="s">
        <v>389</v>
      </c>
      <c r="H6580" s="20" t="s">
        <v>389</v>
      </c>
      <c r="J6580" s="20" t="s">
        <v>397</v>
      </c>
      <c r="K6580" s="20">
        <v>0</v>
      </c>
      <c r="L6580" s="20">
        <v>0</v>
      </c>
      <c r="M6580" s="20" t="s">
        <v>392</v>
      </c>
      <c r="N6580" s="23">
        <v>45076</v>
      </c>
      <c r="O6580" s="23">
        <v>45076</v>
      </c>
    </row>
    <row r="6581" spans="1:15">
      <c r="A6581" s="20" t="s">
        <v>20920</v>
      </c>
      <c r="B6581" s="20" t="s">
        <v>384</v>
      </c>
      <c r="C6581" s="20" t="s">
        <v>20921</v>
      </c>
      <c r="D6581" s="20" t="s">
        <v>20922</v>
      </c>
      <c r="E6581" s="20" t="s">
        <v>387</v>
      </c>
      <c r="F6581" s="20" t="s">
        <v>389</v>
      </c>
      <c r="H6581" s="20" t="s">
        <v>389</v>
      </c>
      <c r="J6581" s="20" t="s">
        <v>397</v>
      </c>
      <c r="K6581" s="20">
        <v>0</v>
      </c>
      <c r="L6581" s="20">
        <v>0</v>
      </c>
      <c r="M6581" s="20" t="s">
        <v>392</v>
      </c>
      <c r="N6581" s="23">
        <v>45076</v>
      </c>
      <c r="O6581" s="23">
        <v>45076</v>
      </c>
    </row>
    <row r="6582" spans="1:15">
      <c r="A6582" s="20" t="s">
        <v>20923</v>
      </c>
      <c r="B6582" s="20" t="s">
        <v>384</v>
      </c>
      <c r="C6582" s="20" t="s">
        <v>20924</v>
      </c>
      <c r="D6582" s="20" t="s">
        <v>20925</v>
      </c>
      <c r="E6582" s="20" t="s">
        <v>387</v>
      </c>
      <c r="F6582" s="20" t="s">
        <v>389</v>
      </c>
      <c r="H6582" s="20" t="s">
        <v>389</v>
      </c>
      <c r="J6582" s="20" t="s">
        <v>391</v>
      </c>
      <c r="K6582" s="20">
        <v>0</v>
      </c>
      <c r="L6582" s="20">
        <v>0</v>
      </c>
      <c r="M6582" s="20" t="s">
        <v>392</v>
      </c>
      <c r="N6582" s="23">
        <v>45076</v>
      </c>
      <c r="O6582" s="23">
        <v>45076</v>
      </c>
    </row>
    <row r="6583" spans="1:15">
      <c r="A6583" s="20" t="s">
        <v>20926</v>
      </c>
      <c r="B6583" s="20" t="s">
        <v>384</v>
      </c>
      <c r="C6583" s="20" t="s">
        <v>20927</v>
      </c>
      <c r="D6583" s="20" t="s">
        <v>20928</v>
      </c>
      <c r="E6583" s="20" t="s">
        <v>387</v>
      </c>
      <c r="F6583" s="20" t="s">
        <v>389</v>
      </c>
      <c r="H6583" s="20" t="s">
        <v>389</v>
      </c>
      <c r="J6583" s="20" t="s">
        <v>397</v>
      </c>
      <c r="K6583" s="20">
        <v>0</v>
      </c>
      <c r="L6583" s="20">
        <v>0</v>
      </c>
      <c r="M6583" s="20" t="s">
        <v>392</v>
      </c>
      <c r="N6583" s="23">
        <v>45076</v>
      </c>
      <c r="O6583" s="23">
        <v>45076</v>
      </c>
    </row>
    <row r="6584" spans="1:15">
      <c r="A6584" s="20" t="s">
        <v>20929</v>
      </c>
      <c r="B6584" s="20" t="s">
        <v>384</v>
      </c>
      <c r="C6584" s="20" t="s">
        <v>20930</v>
      </c>
      <c r="D6584" s="20" t="s">
        <v>20931</v>
      </c>
      <c r="E6584" s="20" t="s">
        <v>387</v>
      </c>
      <c r="F6584" s="20" t="s">
        <v>389</v>
      </c>
      <c r="H6584" s="20" t="s">
        <v>389</v>
      </c>
      <c r="J6584" s="20" t="s">
        <v>397</v>
      </c>
      <c r="K6584" s="20">
        <v>0</v>
      </c>
      <c r="L6584" s="20">
        <v>0</v>
      </c>
      <c r="M6584" s="20" t="s">
        <v>392</v>
      </c>
      <c r="N6584" s="23">
        <v>45076</v>
      </c>
      <c r="O6584" s="23">
        <v>45076</v>
      </c>
    </row>
    <row r="6585" spans="1:15">
      <c r="A6585" s="20" t="s">
        <v>20932</v>
      </c>
      <c r="B6585" s="20" t="s">
        <v>384</v>
      </c>
      <c r="C6585" s="20" t="s">
        <v>20933</v>
      </c>
      <c r="D6585" s="20" t="s">
        <v>20934</v>
      </c>
      <c r="E6585" s="20" t="s">
        <v>387</v>
      </c>
      <c r="F6585" s="20" t="s">
        <v>389</v>
      </c>
      <c r="H6585" s="20" t="s">
        <v>389</v>
      </c>
      <c r="J6585" s="20" t="s">
        <v>397</v>
      </c>
      <c r="K6585" s="20">
        <v>0</v>
      </c>
      <c r="L6585" s="20">
        <v>0</v>
      </c>
      <c r="M6585" s="20" t="s">
        <v>392</v>
      </c>
      <c r="N6585" s="23">
        <v>45076</v>
      </c>
      <c r="O6585" s="23">
        <v>45076</v>
      </c>
    </row>
    <row r="6586" spans="1:15">
      <c r="A6586" s="20" t="s">
        <v>20935</v>
      </c>
      <c r="B6586" s="20" t="s">
        <v>384</v>
      </c>
      <c r="C6586" s="20" t="s">
        <v>20936</v>
      </c>
      <c r="D6586" s="20" t="s">
        <v>20937</v>
      </c>
      <c r="E6586" s="20" t="s">
        <v>387</v>
      </c>
      <c r="F6586" s="20" t="s">
        <v>389</v>
      </c>
      <c r="H6586" s="20" t="s">
        <v>389</v>
      </c>
      <c r="J6586" s="20" t="s">
        <v>391</v>
      </c>
      <c r="K6586" s="20">
        <v>0</v>
      </c>
      <c r="L6586" s="20">
        <v>0</v>
      </c>
      <c r="M6586" s="20" t="s">
        <v>392</v>
      </c>
      <c r="N6586" s="23">
        <v>45076</v>
      </c>
      <c r="O6586" s="23">
        <v>45076</v>
      </c>
    </row>
    <row r="6587" spans="1:15">
      <c r="A6587" s="20" t="s">
        <v>20938</v>
      </c>
      <c r="B6587" s="20" t="s">
        <v>384</v>
      </c>
      <c r="C6587" s="20" t="s">
        <v>20939</v>
      </c>
      <c r="D6587" s="20" t="s">
        <v>20940</v>
      </c>
      <c r="E6587" s="20" t="s">
        <v>387</v>
      </c>
      <c r="F6587" s="20" t="s">
        <v>389</v>
      </c>
      <c r="H6587" s="20" t="s">
        <v>389</v>
      </c>
      <c r="J6587" s="20" t="s">
        <v>391</v>
      </c>
      <c r="K6587" s="20">
        <v>0</v>
      </c>
      <c r="L6587" s="20">
        <v>0</v>
      </c>
      <c r="M6587" s="20" t="s">
        <v>392</v>
      </c>
      <c r="N6587" s="23">
        <v>45076</v>
      </c>
      <c r="O6587" s="23">
        <v>45076</v>
      </c>
    </row>
    <row r="6588" spans="1:15">
      <c r="A6588" s="20" t="s">
        <v>20941</v>
      </c>
      <c r="B6588" s="20" t="s">
        <v>384</v>
      </c>
      <c r="C6588" s="20" t="s">
        <v>20942</v>
      </c>
      <c r="D6588" s="20" t="s">
        <v>20943</v>
      </c>
      <c r="E6588" s="20" t="s">
        <v>387</v>
      </c>
      <c r="F6588" s="20" t="s">
        <v>389</v>
      </c>
      <c r="H6588" s="20" t="s">
        <v>389</v>
      </c>
      <c r="J6588" s="20" t="s">
        <v>391</v>
      </c>
      <c r="K6588" s="20">
        <v>0</v>
      </c>
      <c r="L6588" s="20">
        <v>0</v>
      </c>
      <c r="M6588" s="20" t="s">
        <v>392</v>
      </c>
      <c r="N6588" s="23">
        <v>45076</v>
      </c>
      <c r="O6588" s="23">
        <v>45076</v>
      </c>
    </row>
    <row r="6589" spans="1:15">
      <c r="A6589" s="20" t="s">
        <v>20944</v>
      </c>
      <c r="B6589" s="20" t="s">
        <v>384</v>
      </c>
      <c r="C6589" s="20" t="s">
        <v>20945</v>
      </c>
      <c r="D6589" s="20" t="s">
        <v>20946</v>
      </c>
      <c r="E6589" s="20" t="s">
        <v>427</v>
      </c>
      <c r="F6589" s="20" t="s">
        <v>389</v>
      </c>
      <c r="H6589" s="20" t="s">
        <v>389</v>
      </c>
      <c r="J6589" s="20" t="s">
        <v>391</v>
      </c>
      <c r="K6589" s="20">
        <v>0</v>
      </c>
      <c r="L6589" s="20">
        <v>0</v>
      </c>
      <c r="M6589" s="20" t="s">
        <v>392</v>
      </c>
      <c r="N6589" s="23">
        <v>45076</v>
      </c>
      <c r="O6589" s="23">
        <v>45076</v>
      </c>
    </row>
    <row r="6590" spans="1:15">
      <c r="A6590" s="20" t="s">
        <v>20947</v>
      </c>
      <c r="B6590" s="20" t="s">
        <v>384</v>
      </c>
      <c r="C6590" s="20" t="s">
        <v>20948</v>
      </c>
      <c r="D6590" s="20" t="s">
        <v>20949</v>
      </c>
      <c r="E6590" s="20" t="s">
        <v>478</v>
      </c>
      <c r="F6590" s="20" t="s">
        <v>389</v>
      </c>
      <c r="H6590" s="20" t="s">
        <v>389</v>
      </c>
      <c r="J6590" s="20" t="s">
        <v>397</v>
      </c>
      <c r="K6590" s="20">
        <v>0</v>
      </c>
      <c r="L6590" s="20">
        <v>0</v>
      </c>
      <c r="M6590" s="20" t="s">
        <v>392</v>
      </c>
      <c r="N6590" s="23">
        <v>45076</v>
      </c>
      <c r="O6590" s="23">
        <v>45076</v>
      </c>
    </row>
    <row r="6591" spans="1:15">
      <c r="A6591" s="20" t="s">
        <v>20950</v>
      </c>
      <c r="B6591" s="20" t="s">
        <v>384</v>
      </c>
      <c r="C6591" s="20" t="s">
        <v>20951</v>
      </c>
      <c r="D6591" s="20" t="s">
        <v>20952</v>
      </c>
      <c r="E6591" s="20" t="s">
        <v>427</v>
      </c>
      <c r="F6591" s="20" t="s">
        <v>389</v>
      </c>
      <c r="H6591" s="20" t="s">
        <v>389</v>
      </c>
      <c r="J6591" s="20" t="s">
        <v>391</v>
      </c>
      <c r="K6591" s="20">
        <v>0</v>
      </c>
      <c r="L6591" s="20">
        <v>0</v>
      </c>
      <c r="M6591" s="20" t="s">
        <v>392</v>
      </c>
      <c r="N6591" s="23">
        <v>45076</v>
      </c>
      <c r="O6591" s="23">
        <v>45076</v>
      </c>
    </row>
    <row r="6592" spans="1:15">
      <c r="A6592" s="20" t="s">
        <v>20953</v>
      </c>
      <c r="B6592" s="20" t="s">
        <v>384</v>
      </c>
      <c r="C6592" s="20" t="s">
        <v>20954</v>
      </c>
      <c r="D6592" s="20" t="s">
        <v>20955</v>
      </c>
      <c r="E6592" s="20" t="s">
        <v>387</v>
      </c>
      <c r="F6592" s="20" t="s">
        <v>389</v>
      </c>
      <c r="H6592" s="20" t="s">
        <v>389</v>
      </c>
      <c r="J6592" s="20" t="s">
        <v>391</v>
      </c>
      <c r="K6592" s="20">
        <v>0</v>
      </c>
      <c r="L6592" s="20">
        <v>0</v>
      </c>
      <c r="M6592" s="20" t="s">
        <v>392</v>
      </c>
      <c r="N6592" s="23">
        <v>45076</v>
      </c>
      <c r="O6592" s="23">
        <v>45076</v>
      </c>
    </row>
    <row r="6593" spans="1:15">
      <c r="A6593" s="20" t="s">
        <v>20956</v>
      </c>
      <c r="B6593" s="20" t="s">
        <v>384</v>
      </c>
      <c r="C6593" s="20" t="s">
        <v>20957</v>
      </c>
      <c r="D6593" s="20" t="s">
        <v>20958</v>
      </c>
      <c r="E6593" s="20" t="s">
        <v>478</v>
      </c>
      <c r="F6593" s="20" t="s">
        <v>389</v>
      </c>
      <c r="H6593" s="20" t="s">
        <v>389</v>
      </c>
      <c r="J6593" s="20" t="s">
        <v>391</v>
      </c>
      <c r="K6593" s="20">
        <v>0</v>
      </c>
      <c r="L6593" s="20">
        <v>0</v>
      </c>
      <c r="M6593" s="20" t="s">
        <v>392</v>
      </c>
      <c r="N6593" s="23">
        <v>45076</v>
      </c>
      <c r="O6593" s="23">
        <v>45076</v>
      </c>
    </row>
    <row r="6594" spans="1:15">
      <c r="A6594" s="20" t="s">
        <v>20959</v>
      </c>
      <c r="B6594" s="20" t="s">
        <v>384</v>
      </c>
      <c r="C6594" s="20" t="s">
        <v>20960</v>
      </c>
      <c r="D6594" s="20" t="s">
        <v>20961</v>
      </c>
      <c r="E6594" s="20" t="s">
        <v>387</v>
      </c>
      <c r="F6594" s="20" t="s">
        <v>389</v>
      </c>
      <c r="H6594" s="20" t="s">
        <v>389</v>
      </c>
      <c r="J6594" s="20" t="s">
        <v>391</v>
      </c>
      <c r="K6594" s="20">
        <v>0</v>
      </c>
      <c r="L6594" s="20">
        <v>0</v>
      </c>
      <c r="M6594" s="20" t="s">
        <v>392</v>
      </c>
      <c r="N6594" s="23">
        <v>45076</v>
      </c>
      <c r="O6594" s="23">
        <v>45076</v>
      </c>
    </row>
    <row r="6596" spans="1:15">
      <c r="A6596" s="20" t="s">
        <v>20962</v>
      </c>
    </row>
  </sheetData>
  <autoFilter ref="A1:O6594"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BE6E-113F-4C31-BA81-70B1B0908C4D}">
  <dimension ref="A1:DB1716"/>
  <sheetViews>
    <sheetView topLeftCell="BZ1644" workbookViewId="0">
      <selection activeCell="CL1673" sqref="CL1673"/>
    </sheetView>
  </sheetViews>
  <sheetFormatPr defaultColWidth="8.75" defaultRowHeight="15"/>
  <cols>
    <col min="1" max="9" width="8.75" style="66"/>
    <col min="10" max="10" width="8.75" style="67"/>
    <col min="11" max="12" width="8.75" style="66"/>
    <col min="13" max="13" width="8.75" style="68"/>
    <col min="14" max="16" width="8.75" style="66"/>
    <col min="17" max="17" width="8.75" style="67"/>
    <col min="18" max="22" width="8.75" style="66"/>
    <col min="23" max="23" width="8.75" style="69"/>
    <col min="24" max="51" width="8.75" style="66"/>
    <col min="52" max="52" width="8.75" style="68"/>
    <col min="53" max="63" width="8.75" style="66"/>
    <col min="64" max="66" width="8.75" style="70"/>
    <col min="67" max="72" width="8.75" style="66"/>
    <col min="73" max="73" width="8.75" style="68"/>
    <col min="74" max="74" width="8.75" style="66"/>
    <col min="75" max="75" width="8.75" style="68"/>
    <col min="76" max="76" width="8.75" style="67"/>
    <col min="77" max="77" width="8.75" style="70"/>
    <col min="78" max="78" width="8.75" style="66"/>
    <col min="79" max="79" width="8.75" style="70"/>
    <col min="80" max="81" width="8.75" style="66"/>
    <col min="82" max="82" width="8.75" style="68"/>
    <col min="83" max="84" width="8.75" style="66"/>
    <col min="85" max="85" width="8.75" style="70"/>
    <col min="86" max="86" width="8.75" style="66"/>
    <col min="87" max="87" width="8.75" style="70"/>
    <col min="88" max="98" width="8.75" style="66"/>
    <col min="99" max="99" width="8.75" style="68"/>
    <col min="100" max="106" width="8.75" style="66"/>
    <col min="107" max="16384" width="8.75" style="65"/>
  </cols>
  <sheetData>
    <row r="1" spans="1:106">
      <c r="A1" s="65" t="s">
        <v>2</v>
      </c>
      <c r="B1" s="65" t="s">
        <v>20963</v>
      </c>
      <c r="C1" s="65" t="s">
        <v>20964</v>
      </c>
      <c r="D1" s="65" t="s">
        <v>20965</v>
      </c>
      <c r="E1" s="65" t="s">
        <v>20966</v>
      </c>
      <c r="F1" s="65" t="s">
        <v>20967</v>
      </c>
      <c r="G1" s="65" t="s">
        <v>20968</v>
      </c>
      <c r="H1" s="65" t="s">
        <v>20969</v>
      </c>
      <c r="I1" s="65" t="s">
        <v>20970</v>
      </c>
      <c r="J1" s="65" t="s">
        <v>20971</v>
      </c>
      <c r="K1" s="65" t="s">
        <v>20972</v>
      </c>
      <c r="L1" s="65" t="s">
        <v>20973</v>
      </c>
      <c r="M1" s="65" t="s">
        <v>9</v>
      </c>
      <c r="N1" s="65" t="s">
        <v>8</v>
      </c>
      <c r="O1" s="65" t="s">
        <v>20974</v>
      </c>
      <c r="P1" s="65" t="s">
        <v>20975</v>
      </c>
      <c r="Q1" s="65" t="s">
        <v>23</v>
      </c>
      <c r="R1" s="65" t="s">
        <v>20976</v>
      </c>
      <c r="S1" s="65" t="s">
        <v>20977</v>
      </c>
      <c r="T1" s="65" t="s">
        <v>20978</v>
      </c>
      <c r="U1" s="65" t="s">
        <v>20979</v>
      </c>
      <c r="V1" s="65" t="s">
        <v>20980</v>
      </c>
      <c r="W1" s="65" t="s">
        <v>20981</v>
      </c>
      <c r="X1" s="65" t="s">
        <v>20982</v>
      </c>
      <c r="Y1" s="65" t="s">
        <v>20983</v>
      </c>
      <c r="Z1" s="65" t="s">
        <v>20984</v>
      </c>
      <c r="AA1" s="65" t="s">
        <v>20985</v>
      </c>
      <c r="AB1" s="65" t="s">
        <v>20986</v>
      </c>
      <c r="AC1" s="65" t="s">
        <v>20987</v>
      </c>
      <c r="AD1" s="65" t="s">
        <v>20988</v>
      </c>
      <c r="AE1" s="65" t="s">
        <v>20989</v>
      </c>
      <c r="AF1" s="65" t="s">
        <v>20990</v>
      </c>
      <c r="AG1" s="65" t="s">
        <v>20991</v>
      </c>
      <c r="AH1" s="65" t="s">
        <v>20992</v>
      </c>
      <c r="AI1" s="65" t="s">
        <v>20993</v>
      </c>
      <c r="AJ1" s="65" t="s">
        <v>20994</v>
      </c>
      <c r="AK1" s="65" t="s">
        <v>20995</v>
      </c>
      <c r="AL1" s="65" t="s">
        <v>20996</v>
      </c>
      <c r="AM1" s="65" t="s">
        <v>20997</v>
      </c>
      <c r="AN1" s="65" t="s">
        <v>20998</v>
      </c>
      <c r="AO1" s="65" t="s">
        <v>20999</v>
      </c>
      <c r="AP1" s="65" t="s">
        <v>21000</v>
      </c>
      <c r="AQ1" s="65" t="s">
        <v>21001</v>
      </c>
      <c r="AR1" s="65" t="s">
        <v>21002</v>
      </c>
      <c r="AS1" s="65" t="s">
        <v>21003</v>
      </c>
      <c r="AT1" s="65" t="s">
        <v>21004</v>
      </c>
      <c r="AU1" s="65" t="s">
        <v>21005</v>
      </c>
      <c r="AV1" s="65" t="s">
        <v>21006</v>
      </c>
      <c r="AW1" s="65" t="s">
        <v>21007</v>
      </c>
      <c r="AX1" s="65" t="s">
        <v>21008</v>
      </c>
      <c r="AY1" s="65" t="s">
        <v>21009</v>
      </c>
      <c r="AZ1" s="65" t="s">
        <v>21010</v>
      </c>
      <c r="BA1" s="65" t="s">
        <v>21011</v>
      </c>
      <c r="BB1" s="65" t="s">
        <v>21012</v>
      </c>
      <c r="BC1" s="65" t="s">
        <v>21013</v>
      </c>
      <c r="BD1" s="65" t="s">
        <v>21014</v>
      </c>
      <c r="BE1" s="65" t="s">
        <v>21015</v>
      </c>
      <c r="BF1" s="65" t="s">
        <v>21016</v>
      </c>
      <c r="BG1" s="65" t="s">
        <v>21017</v>
      </c>
      <c r="BH1" s="65" t="s">
        <v>21018</v>
      </c>
      <c r="BI1" s="65" t="s">
        <v>21019</v>
      </c>
      <c r="BJ1" s="65" t="s">
        <v>21020</v>
      </c>
      <c r="BK1" s="65" t="s">
        <v>21021</v>
      </c>
      <c r="BL1" s="65" t="s">
        <v>21022</v>
      </c>
      <c r="BM1" s="65" t="s">
        <v>21023</v>
      </c>
      <c r="BN1" s="65" t="s">
        <v>21024</v>
      </c>
      <c r="BO1" s="65" t="s">
        <v>21025</v>
      </c>
      <c r="BP1" s="65" t="s">
        <v>21026</v>
      </c>
      <c r="BQ1" s="65" t="s">
        <v>21027</v>
      </c>
      <c r="BR1" s="65" t="s">
        <v>21028</v>
      </c>
      <c r="BS1" s="65" t="s">
        <v>21029</v>
      </c>
      <c r="BT1" s="65" t="s">
        <v>21030</v>
      </c>
      <c r="BU1" s="65" t="s">
        <v>21031</v>
      </c>
      <c r="BV1" s="65" t="s">
        <v>21032</v>
      </c>
      <c r="BW1" s="65" t="s">
        <v>21033</v>
      </c>
      <c r="BX1" s="65" t="s">
        <v>21034</v>
      </c>
      <c r="BY1" s="65" t="s">
        <v>21035</v>
      </c>
      <c r="BZ1" s="65" t="s">
        <v>21036</v>
      </c>
      <c r="CA1" s="65" t="s">
        <v>21037</v>
      </c>
      <c r="CB1" s="65" t="s">
        <v>21038</v>
      </c>
      <c r="CC1" s="65" t="s">
        <v>21039</v>
      </c>
      <c r="CD1" s="65" t="s">
        <v>21040</v>
      </c>
      <c r="CE1" s="65" t="s">
        <v>21041</v>
      </c>
      <c r="CF1" s="65" t="s">
        <v>21042</v>
      </c>
      <c r="CG1" s="65" t="s">
        <v>21043</v>
      </c>
      <c r="CH1" s="65" t="s">
        <v>21044</v>
      </c>
      <c r="CI1" s="65" t="s">
        <v>21045</v>
      </c>
      <c r="CJ1" s="65" t="s">
        <v>21046</v>
      </c>
      <c r="CK1" s="65" t="s">
        <v>21047</v>
      </c>
      <c r="CL1" s="65" t="s">
        <v>21048</v>
      </c>
      <c r="CM1" s="65" t="s">
        <v>712</v>
      </c>
      <c r="CN1" s="65" t="s">
        <v>21049</v>
      </c>
      <c r="CO1" s="65" t="s">
        <v>21050</v>
      </c>
      <c r="CP1" s="65" t="s">
        <v>21051</v>
      </c>
      <c r="CQ1" s="65" t="s">
        <v>21052</v>
      </c>
      <c r="CR1" s="65" t="s">
        <v>21053</v>
      </c>
      <c r="CS1" s="65" t="s">
        <v>21054</v>
      </c>
      <c r="CT1" s="65" t="s">
        <v>21055</v>
      </c>
      <c r="CU1" s="65" t="s">
        <v>21056</v>
      </c>
      <c r="CV1" s="65" t="s">
        <v>21057</v>
      </c>
      <c r="CW1" s="65" t="s">
        <v>21058</v>
      </c>
      <c r="CX1" s="65" t="s">
        <v>21059</v>
      </c>
      <c r="CY1" s="65" t="s">
        <v>21060</v>
      </c>
      <c r="CZ1" s="65" t="s">
        <v>21061</v>
      </c>
      <c r="DA1" s="65" t="s">
        <v>21062</v>
      </c>
      <c r="DB1" s="65" t="s">
        <v>21063</v>
      </c>
    </row>
    <row r="2" spans="1:106">
      <c r="A2" s="66" t="s">
        <v>1595</v>
      </c>
      <c r="B2" s="66" t="s">
        <v>1596</v>
      </c>
      <c r="C2" s="66" t="s">
        <v>397</v>
      </c>
      <c r="D2" s="66" t="s">
        <v>427</v>
      </c>
      <c r="E2" s="66" t="s">
        <v>21064</v>
      </c>
      <c r="F2" s="66" t="s">
        <v>427</v>
      </c>
      <c r="I2" s="66" t="s">
        <v>21065</v>
      </c>
      <c r="J2" s="67">
        <v>0</v>
      </c>
      <c r="O2" s="66" t="s">
        <v>21066</v>
      </c>
      <c r="Q2" s="67">
        <v>20000</v>
      </c>
      <c r="R2" s="66" t="s">
        <v>21067</v>
      </c>
      <c r="U2" s="66" t="s">
        <v>21068</v>
      </c>
      <c r="V2" s="66" t="s">
        <v>21068</v>
      </c>
      <c r="AA2" s="66" t="s">
        <v>397</v>
      </c>
      <c r="AB2" s="66" t="s">
        <v>397</v>
      </c>
      <c r="AH2" s="66" t="s">
        <v>397</v>
      </c>
      <c r="AI2" s="66" t="s">
        <v>397</v>
      </c>
      <c r="AN2" s="66" t="s">
        <v>397</v>
      </c>
      <c r="AO2" s="66" t="s">
        <v>397</v>
      </c>
      <c r="AQ2" s="66" t="s">
        <v>397</v>
      </c>
      <c r="AR2" s="66" t="s">
        <v>397</v>
      </c>
      <c r="AT2" s="66" t="s">
        <v>397</v>
      </c>
      <c r="AV2" s="66" t="s">
        <v>397</v>
      </c>
      <c r="AW2" s="66" t="s">
        <v>397</v>
      </c>
      <c r="BG2" s="66" t="s">
        <v>21069</v>
      </c>
      <c r="BH2" s="66" t="s">
        <v>20990</v>
      </c>
      <c r="BI2" s="66" t="s">
        <v>20978</v>
      </c>
      <c r="BJ2" s="66" t="s">
        <v>20976</v>
      </c>
      <c r="BK2" s="66" t="s">
        <v>21070</v>
      </c>
      <c r="BL2" s="70">
        <v>1</v>
      </c>
      <c r="BM2" s="70">
        <v>1</v>
      </c>
      <c r="BN2" s="70">
        <v>0</v>
      </c>
      <c r="BO2" s="66" t="s">
        <v>21071</v>
      </c>
      <c r="BP2" s="66" t="s">
        <v>21071</v>
      </c>
      <c r="BX2" s="67">
        <v>0</v>
      </c>
      <c r="BY2" s="70">
        <v>0</v>
      </c>
      <c r="CA2" s="70">
        <v>0</v>
      </c>
      <c r="CG2" s="70">
        <v>0</v>
      </c>
      <c r="CI2" s="70">
        <v>0</v>
      </c>
    </row>
    <row r="3" spans="1:106">
      <c r="A3" s="66" t="s">
        <v>1382</v>
      </c>
      <c r="B3" s="66" t="s">
        <v>1383</v>
      </c>
      <c r="C3" s="66" t="s">
        <v>397</v>
      </c>
      <c r="D3" s="66" t="s">
        <v>387</v>
      </c>
      <c r="E3" s="66" t="s">
        <v>21064</v>
      </c>
      <c r="F3" s="66" t="s">
        <v>387</v>
      </c>
      <c r="I3" s="66" t="s">
        <v>21065</v>
      </c>
      <c r="J3" s="67">
        <v>5273.31</v>
      </c>
      <c r="O3" s="66" t="s">
        <v>21072</v>
      </c>
      <c r="Q3" s="67">
        <v>0</v>
      </c>
      <c r="R3" s="66" t="s">
        <v>21073</v>
      </c>
      <c r="U3" s="66" t="s">
        <v>21074</v>
      </c>
      <c r="V3" s="66" t="s">
        <v>21074</v>
      </c>
      <c r="AA3" s="66" t="s">
        <v>397</v>
      </c>
      <c r="AB3" s="66" t="s">
        <v>397</v>
      </c>
      <c r="AH3" s="66" t="s">
        <v>397</v>
      </c>
      <c r="AI3" s="66" t="s">
        <v>397</v>
      </c>
      <c r="AN3" s="66" t="s">
        <v>397</v>
      </c>
      <c r="AO3" s="66" t="s">
        <v>397</v>
      </c>
      <c r="AQ3" s="66" t="s">
        <v>397</v>
      </c>
      <c r="AR3" s="66" t="s">
        <v>397</v>
      </c>
      <c r="AT3" s="66" t="s">
        <v>397</v>
      </c>
      <c r="AV3" s="66" t="s">
        <v>397</v>
      </c>
      <c r="AW3" s="66" t="s">
        <v>397</v>
      </c>
      <c r="BG3" s="66" t="s">
        <v>21069</v>
      </c>
      <c r="BH3" s="66" t="s">
        <v>20990</v>
      </c>
      <c r="BI3" s="66" t="s">
        <v>20978</v>
      </c>
      <c r="BJ3" s="66" t="s">
        <v>20976</v>
      </c>
      <c r="BK3" s="66" t="s">
        <v>21070</v>
      </c>
      <c r="BL3" s="70">
        <v>1</v>
      </c>
      <c r="BM3" s="70">
        <v>1</v>
      </c>
      <c r="BN3" s="70">
        <v>0</v>
      </c>
      <c r="BO3" s="66" t="s">
        <v>21071</v>
      </c>
      <c r="BP3" s="66" t="s">
        <v>21071</v>
      </c>
      <c r="BX3" s="67">
        <v>0</v>
      </c>
      <c r="BY3" s="70">
        <v>0</v>
      </c>
      <c r="CA3" s="70">
        <v>0</v>
      </c>
      <c r="CG3" s="70">
        <v>0</v>
      </c>
      <c r="CI3" s="70">
        <v>0</v>
      </c>
    </row>
    <row r="4" spans="1:106">
      <c r="A4" s="66" t="s">
        <v>1421</v>
      </c>
      <c r="B4" s="66" t="s">
        <v>1422</v>
      </c>
      <c r="C4" s="66" t="s">
        <v>397</v>
      </c>
      <c r="D4" s="66" t="s">
        <v>427</v>
      </c>
      <c r="E4" s="66" t="s">
        <v>21064</v>
      </c>
      <c r="F4" s="66" t="s">
        <v>427</v>
      </c>
      <c r="I4" s="66" t="s">
        <v>21065</v>
      </c>
      <c r="J4" s="67">
        <v>0</v>
      </c>
      <c r="O4" s="66" t="s">
        <v>21075</v>
      </c>
      <c r="Q4" s="67">
        <v>0</v>
      </c>
      <c r="R4" s="66" t="s">
        <v>21076</v>
      </c>
      <c r="U4" s="66" t="s">
        <v>21074</v>
      </c>
      <c r="V4" s="66" t="s">
        <v>21074</v>
      </c>
      <c r="AA4" s="66" t="s">
        <v>397</v>
      </c>
      <c r="AB4" s="66" t="s">
        <v>397</v>
      </c>
      <c r="AH4" s="66" t="s">
        <v>397</v>
      </c>
      <c r="AI4" s="66" t="s">
        <v>397</v>
      </c>
      <c r="AN4" s="66" t="s">
        <v>397</v>
      </c>
      <c r="AO4" s="66" t="s">
        <v>397</v>
      </c>
      <c r="AQ4" s="66" t="s">
        <v>397</v>
      </c>
      <c r="AR4" s="66" t="s">
        <v>397</v>
      </c>
      <c r="AT4" s="66" t="s">
        <v>397</v>
      </c>
      <c r="AV4" s="66" t="s">
        <v>397</v>
      </c>
      <c r="AW4" s="66" t="s">
        <v>397</v>
      </c>
      <c r="BG4" s="66" t="s">
        <v>21069</v>
      </c>
      <c r="BH4" s="66" t="s">
        <v>20990</v>
      </c>
      <c r="BI4" s="66" t="s">
        <v>20978</v>
      </c>
      <c r="BJ4" s="66" t="s">
        <v>20976</v>
      </c>
      <c r="BK4" s="66" t="s">
        <v>21070</v>
      </c>
      <c r="BL4" s="70">
        <v>1</v>
      </c>
      <c r="BM4" s="70">
        <v>1</v>
      </c>
      <c r="BN4" s="70">
        <v>0</v>
      </c>
      <c r="BO4" s="66" t="s">
        <v>21071</v>
      </c>
      <c r="BP4" s="66" t="s">
        <v>21071</v>
      </c>
      <c r="BX4" s="67">
        <v>0</v>
      </c>
      <c r="BY4" s="70">
        <v>0</v>
      </c>
      <c r="CA4" s="70">
        <v>0</v>
      </c>
      <c r="CG4" s="70">
        <v>0</v>
      </c>
      <c r="CI4" s="70">
        <v>0</v>
      </c>
    </row>
    <row r="5" spans="1:106">
      <c r="A5" s="66" t="s">
        <v>1505</v>
      </c>
      <c r="B5" s="66" t="s">
        <v>1506</v>
      </c>
      <c r="C5" s="66" t="s">
        <v>397</v>
      </c>
      <c r="D5" s="66" t="s">
        <v>427</v>
      </c>
      <c r="E5" s="66" t="s">
        <v>21064</v>
      </c>
      <c r="F5" s="66" t="s">
        <v>427</v>
      </c>
      <c r="I5" s="66" t="s">
        <v>21065</v>
      </c>
      <c r="J5" s="67">
        <v>0</v>
      </c>
      <c r="O5" s="66" t="s">
        <v>21077</v>
      </c>
      <c r="Q5" s="67">
        <v>0</v>
      </c>
      <c r="R5" s="66" t="s">
        <v>21078</v>
      </c>
      <c r="U5" s="66" t="s">
        <v>21068</v>
      </c>
      <c r="V5" s="66" t="s">
        <v>21068</v>
      </c>
      <c r="AA5" s="66" t="s">
        <v>397</v>
      </c>
      <c r="AB5" s="66" t="s">
        <v>397</v>
      </c>
      <c r="AH5" s="66" t="s">
        <v>397</v>
      </c>
      <c r="AI5" s="66" t="s">
        <v>397</v>
      </c>
      <c r="AN5" s="66" t="s">
        <v>397</v>
      </c>
      <c r="AO5" s="66" t="s">
        <v>397</v>
      </c>
      <c r="AQ5" s="66" t="s">
        <v>397</v>
      </c>
      <c r="AR5" s="66" t="s">
        <v>397</v>
      </c>
      <c r="AT5" s="66" t="s">
        <v>397</v>
      </c>
      <c r="AV5" s="66" t="s">
        <v>397</v>
      </c>
      <c r="AW5" s="66" t="s">
        <v>397</v>
      </c>
      <c r="BG5" s="66" t="s">
        <v>21069</v>
      </c>
      <c r="BH5" s="66" t="s">
        <v>20990</v>
      </c>
      <c r="BI5" s="66" t="s">
        <v>20978</v>
      </c>
      <c r="BJ5" s="66" t="s">
        <v>20976</v>
      </c>
      <c r="BK5" s="66" t="s">
        <v>21070</v>
      </c>
      <c r="BL5" s="70">
        <v>1</v>
      </c>
      <c r="BM5" s="70">
        <v>1</v>
      </c>
      <c r="BN5" s="70">
        <v>0</v>
      </c>
      <c r="BO5" s="66" t="s">
        <v>21071</v>
      </c>
      <c r="BP5" s="66" t="s">
        <v>21071</v>
      </c>
      <c r="BX5" s="67">
        <v>0</v>
      </c>
      <c r="BY5" s="70">
        <v>0</v>
      </c>
      <c r="CA5" s="70">
        <v>0</v>
      </c>
      <c r="CG5" s="70">
        <v>0</v>
      </c>
      <c r="CI5" s="70">
        <v>0</v>
      </c>
    </row>
    <row r="6" spans="1:106">
      <c r="A6" s="66" t="s">
        <v>1631</v>
      </c>
      <c r="B6" s="66" t="s">
        <v>1632</v>
      </c>
      <c r="C6" s="66" t="s">
        <v>397</v>
      </c>
      <c r="D6" s="66" t="s">
        <v>427</v>
      </c>
      <c r="E6" s="66" t="s">
        <v>21079</v>
      </c>
      <c r="F6" s="66" t="s">
        <v>427</v>
      </c>
      <c r="I6" s="66" t="s">
        <v>21065</v>
      </c>
      <c r="J6" s="67">
        <v>0</v>
      </c>
      <c r="O6" s="66" t="s">
        <v>21080</v>
      </c>
      <c r="Q6" s="67">
        <v>0</v>
      </c>
      <c r="R6" s="66" t="s">
        <v>21081</v>
      </c>
      <c r="U6" s="66" t="s">
        <v>21068</v>
      </c>
      <c r="V6" s="66" t="s">
        <v>21068</v>
      </c>
      <c r="AA6" s="66" t="s">
        <v>397</v>
      </c>
      <c r="AB6" s="66" t="s">
        <v>397</v>
      </c>
      <c r="AH6" s="66" t="s">
        <v>397</v>
      </c>
      <c r="AI6" s="66" t="s">
        <v>397</v>
      </c>
      <c r="AN6" s="66" t="s">
        <v>397</v>
      </c>
      <c r="AO6" s="66" t="s">
        <v>397</v>
      </c>
      <c r="AQ6" s="66" t="s">
        <v>397</v>
      </c>
      <c r="AR6" s="66" t="s">
        <v>397</v>
      </c>
      <c r="AT6" s="66" t="s">
        <v>397</v>
      </c>
      <c r="AV6" s="66" t="s">
        <v>397</v>
      </c>
      <c r="AW6" s="66" t="s">
        <v>397</v>
      </c>
      <c r="BG6" s="66" t="s">
        <v>21069</v>
      </c>
      <c r="BH6" s="66" t="s">
        <v>20990</v>
      </c>
      <c r="BI6" s="66" t="s">
        <v>20978</v>
      </c>
      <c r="BJ6" s="66" t="s">
        <v>20976</v>
      </c>
      <c r="BK6" s="66" t="s">
        <v>21070</v>
      </c>
      <c r="BL6" s="70">
        <v>1</v>
      </c>
      <c r="BM6" s="70">
        <v>1</v>
      </c>
      <c r="BN6" s="70">
        <v>0</v>
      </c>
      <c r="BO6" s="66" t="s">
        <v>21071</v>
      </c>
      <c r="BP6" s="66" t="s">
        <v>21071</v>
      </c>
      <c r="BX6" s="67">
        <v>0</v>
      </c>
      <c r="BY6" s="70">
        <v>0</v>
      </c>
      <c r="CA6" s="70">
        <v>0</v>
      </c>
      <c r="CG6" s="70">
        <v>0</v>
      </c>
      <c r="CI6" s="70">
        <v>0</v>
      </c>
    </row>
    <row r="7" spans="1:106">
      <c r="A7" s="66" t="s">
        <v>1634</v>
      </c>
      <c r="B7" s="66" t="s">
        <v>1635</v>
      </c>
      <c r="C7" s="66" t="s">
        <v>397</v>
      </c>
      <c r="D7" s="66" t="s">
        <v>427</v>
      </c>
      <c r="E7" s="66" t="s">
        <v>21079</v>
      </c>
      <c r="F7" s="66" t="s">
        <v>427</v>
      </c>
      <c r="I7" s="66" t="s">
        <v>21065</v>
      </c>
      <c r="J7" s="67">
        <v>0</v>
      </c>
      <c r="O7" s="66" t="s">
        <v>21082</v>
      </c>
      <c r="Q7" s="67">
        <v>0</v>
      </c>
      <c r="R7" s="66" t="s">
        <v>21083</v>
      </c>
      <c r="U7" s="66" t="s">
        <v>21068</v>
      </c>
      <c r="V7" s="66" t="s">
        <v>21068</v>
      </c>
      <c r="AA7" s="66" t="s">
        <v>397</v>
      </c>
      <c r="AB7" s="66" t="s">
        <v>397</v>
      </c>
      <c r="AH7" s="66" t="s">
        <v>397</v>
      </c>
      <c r="AI7" s="66" t="s">
        <v>397</v>
      </c>
      <c r="AN7" s="66" t="s">
        <v>397</v>
      </c>
      <c r="AO7" s="66" t="s">
        <v>397</v>
      </c>
      <c r="AQ7" s="66" t="s">
        <v>397</v>
      </c>
      <c r="AR7" s="66" t="s">
        <v>397</v>
      </c>
      <c r="AT7" s="66" t="s">
        <v>397</v>
      </c>
      <c r="AV7" s="66" t="s">
        <v>397</v>
      </c>
      <c r="AW7" s="66" t="s">
        <v>397</v>
      </c>
      <c r="BG7" s="66" t="s">
        <v>21069</v>
      </c>
      <c r="BH7" s="66" t="s">
        <v>20990</v>
      </c>
      <c r="BI7" s="66" t="s">
        <v>20978</v>
      </c>
      <c r="BJ7" s="66" t="s">
        <v>20976</v>
      </c>
      <c r="BK7" s="66" t="s">
        <v>21070</v>
      </c>
      <c r="BL7" s="70">
        <v>1</v>
      </c>
      <c r="BM7" s="70">
        <v>1</v>
      </c>
      <c r="BN7" s="70">
        <v>0</v>
      </c>
      <c r="BO7" s="66" t="s">
        <v>21071</v>
      </c>
      <c r="BP7" s="66" t="s">
        <v>21071</v>
      </c>
      <c r="BX7" s="67">
        <v>0</v>
      </c>
      <c r="BY7" s="70">
        <v>0</v>
      </c>
      <c r="CA7" s="70">
        <v>0</v>
      </c>
      <c r="CG7" s="70">
        <v>0</v>
      </c>
      <c r="CI7" s="70">
        <v>0</v>
      </c>
    </row>
    <row r="8" spans="1:106">
      <c r="A8" s="66" t="s">
        <v>1640</v>
      </c>
      <c r="B8" s="66" t="s">
        <v>1641</v>
      </c>
      <c r="C8" s="66" t="s">
        <v>397</v>
      </c>
      <c r="D8" s="66" t="s">
        <v>427</v>
      </c>
      <c r="E8" s="66" t="s">
        <v>21064</v>
      </c>
      <c r="F8" s="66" t="s">
        <v>427</v>
      </c>
      <c r="I8" s="66" t="s">
        <v>21065</v>
      </c>
      <c r="J8" s="67">
        <v>0</v>
      </c>
      <c r="O8" s="66" t="s">
        <v>21084</v>
      </c>
      <c r="Q8" s="67">
        <v>0</v>
      </c>
      <c r="R8" s="66" t="s">
        <v>21085</v>
      </c>
      <c r="U8" s="66" t="s">
        <v>21068</v>
      </c>
      <c r="V8" s="66" t="s">
        <v>21068</v>
      </c>
      <c r="AA8" s="66" t="s">
        <v>397</v>
      </c>
      <c r="AB8" s="66" t="s">
        <v>397</v>
      </c>
      <c r="AH8" s="66" t="s">
        <v>397</v>
      </c>
      <c r="AI8" s="66" t="s">
        <v>397</v>
      </c>
      <c r="AN8" s="66" t="s">
        <v>397</v>
      </c>
      <c r="AO8" s="66" t="s">
        <v>397</v>
      </c>
      <c r="AQ8" s="66" t="s">
        <v>397</v>
      </c>
      <c r="AR8" s="66" t="s">
        <v>397</v>
      </c>
      <c r="AT8" s="66" t="s">
        <v>397</v>
      </c>
      <c r="AV8" s="66" t="s">
        <v>397</v>
      </c>
      <c r="AW8" s="66" t="s">
        <v>397</v>
      </c>
      <c r="BG8" s="66" t="s">
        <v>21069</v>
      </c>
      <c r="BH8" s="66" t="s">
        <v>20990</v>
      </c>
      <c r="BI8" s="66" t="s">
        <v>20978</v>
      </c>
      <c r="BJ8" s="66" t="s">
        <v>20976</v>
      </c>
      <c r="BK8" s="66" t="s">
        <v>21070</v>
      </c>
      <c r="BL8" s="70">
        <v>1</v>
      </c>
      <c r="BM8" s="70">
        <v>1</v>
      </c>
      <c r="BN8" s="70">
        <v>0</v>
      </c>
      <c r="BO8" s="66" t="s">
        <v>21071</v>
      </c>
      <c r="BP8" s="66" t="s">
        <v>21071</v>
      </c>
      <c r="BX8" s="67">
        <v>0</v>
      </c>
      <c r="BY8" s="70">
        <v>0</v>
      </c>
      <c r="CA8" s="70">
        <v>0</v>
      </c>
      <c r="CG8" s="70">
        <v>0</v>
      </c>
      <c r="CI8" s="70">
        <v>0</v>
      </c>
    </row>
    <row r="9" spans="1:106">
      <c r="A9" s="66" t="s">
        <v>1646</v>
      </c>
      <c r="B9" s="66" t="s">
        <v>1647</v>
      </c>
      <c r="C9" s="66" t="s">
        <v>397</v>
      </c>
      <c r="D9" s="66" t="s">
        <v>427</v>
      </c>
      <c r="E9" s="66" t="s">
        <v>21064</v>
      </c>
      <c r="F9" s="66" t="s">
        <v>427</v>
      </c>
      <c r="I9" s="66" t="s">
        <v>21065</v>
      </c>
      <c r="J9" s="67">
        <v>0</v>
      </c>
      <c r="O9" s="66" t="s">
        <v>21086</v>
      </c>
      <c r="Q9" s="67">
        <v>0</v>
      </c>
      <c r="R9" s="66" t="s">
        <v>21087</v>
      </c>
      <c r="U9" s="66" t="s">
        <v>21068</v>
      </c>
      <c r="V9" s="66" t="s">
        <v>21068</v>
      </c>
      <c r="AA9" s="66" t="s">
        <v>397</v>
      </c>
      <c r="AB9" s="66" t="s">
        <v>397</v>
      </c>
      <c r="AH9" s="66" t="s">
        <v>397</v>
      </c>
      <c r="AI9" s="66" t="s">
        <v>397</v>
      </c>
      <c r="AN9" s="66" t="s">
        <v>397</v>
      </c>
      <c r="AO9" s="66" t="s">
        <v>397</v>
      </c>
      <c r="AQ9" s="66" t="s">
        <v>397</v>
      </c>
      <c r="AR9" s="66" t="s">
        <v>397</v>
      </c>
      <c r="AT9" s="66" t="s">
        <v>397</v>
      </c>
      <c r="AV9" s="66" t="s">
        <v>397</v>
      </c>
      <c r="AW9" s="66" t="s">
        <v>397</v>
      </c>
      <c r="BG9" s="66" t="s">
        <v>21069</v>
      </c>
      <c r="BH9" s="66" t="s">
        <v>20990</v>
      </c>
      <c r="BI9" s="66" t="s">
        <v>20978</v>
      </c>
      <c r="BJ9" s="66" t="s">
        <v>20976</v>
      </c>
      <c r="BK9" s="66" t="s">
        <v>21070</v>
      </c>
      <c r="BL9" s="70">
        <v>1</v>
      </c>
      <c r="BM9" s="70">
        <v>1</v>
      </c>
      <c r="BN9" s="70">
        <v>0</v>
      </c>
      <c r="BO9" s="66" t="s">
        <v>21071</v>
      </c>
      <c r="BP9" s="66" t="s">
        <v>21071</v>
      </c>
      <c r="BX9" s="67">
        <v>0</v>
      </c>
      <c r="BY9" s="70">
        <v>0</v>
      </c>
      <c r="CA9" s="70">
        <v>0</v>
      </c>
      <c r="CG9" s="70">
        <v>0</v>
      </c>
      <c r="CI9" s="70">
        <v>0</v>
      </c>
    </row>
    <row r="10" spans="1:106">
      <c r="A10" s="66" t="s">
        <v>1664</v>
      </c>
      <c r="B10" s="66" t="s">
        <v>1665</v>
      </c>
      <c r="C10" s="66" t="s">
        <v>397</v>
      </c>
      <c r="D10" s="66" t="s">
        <v>427</v>
      </c>
      <c r="E10" s="66" t="s">
        <v>21079</v>
      </c>
      <c r="F10" s="66" t="s">
        <v>427</v>
      </c>
      <c r="I10" s="66" t="s">
        <v>21065</v>
      </c>
      <c r="J10" s="67">
        <v>0</v>
      </c>
      <c r="O10" s="66" t="s">
        <v>21088</v>
      </c>
      <c r="Q10" s="67">
        <v>0</v>
      </c>
      <c r="R10" s="66" t="s">
        <v>21089</v>
      </c>
      <c r="U10" s="66" t="s">
        <v>21068</v>
      </c>
      <c r="V10" s="66" t="s">
        <v>21068</v>
      </c>
      <c r="AA10" s="66" t="s">
        <v>397</v>
      </c>
      <c r="AB10" s="66" t="s">
        <v>397</v>
      </c>
      <c r="AH10" s="66" t="s">
        <v>397</v>
      </c>
      <c r="AI10" s="66" t="s">
        <v>397</v>
      </c>
      <c r="AN10" s="66" t="s">
        <v>397</v>
      </c>
      <c r="AO10" s="66" t="s">
        <v>397</v>
      </c>
      <c r="AQ10" s="66" t="s">
        <v>397</v>
      </c>
      <c r="AR10" s="66" t="s">
        <v>397</v>
      </c>
      <c r="AT10" s="66" t="s">
        <v>397</v>
      </c>
      <c r="AV10" s="66" t="s">
        <v>397</v>
      </c>
      <c r="AW10" s="66" t="s">
        <v>397</v>
      </c>
      <c r="BG10" s="66" t="s">
        <v>21069</v>
      </c>
      <c r="BH10" s="66" t="s">
        <v>20990</v>
      </c>
      <c r="BI10" s="66" t="s">
        <v>20978</v>
      </c>
      <c r="BJ10" s="66" t="s">
        <v>20976</v>
      </c>
      <c r="BK10" s="66" t="s">
        <v>21070</v>
      </c>
      <c r="BL10" s="70">
        <v>1</v>
      </c>
      <c r="BM10" s="70">
        <v>1</v>
      </c>
      <c r="BN10" s="70">
        <v>0</v>
      </c>
      <c r="BO10" s="66" t="s">
        <v>21071</v>
      </c>
      <c r="BP10" s="66" t="s">
        <v>21071</v>
      </c>
      <c r="BX10" s="67">
        <v>0</v>
      </c>
      <c r="BY10" s="70">
        <v>0</v>
      </c>
      <c r="CA10" s="70">
        <v>0</v>
      </c>
      <c r="CG10" s="70">
        <v>0</v>
      </c>
      <c r="CI10" s="70">
        <v>0</v>
      </c>
    </row>
    <row r="11" spans="1:106">
      <c r="A11" s="66" t="s">
        <v>1673</v>
      </c>
      <c r="B11" s="66" t="s">
        <v>1674</v>
      </c>
      <c r="C11" s="66" t="s">
        <v>397</v>
      </c>
      <c r="D11" s="66" t="s">
        <v>427</v>
      </c>
      <c r="E11" s="66" t="s">
        <v>21079</v>
      </c>
      <c r="F11" s="66" t="s">
        <v>427</v>
      </c>
      <c r="I11" s="66" t="s">
        <v>21065</v>
      </c>
      <c r="J11" s="67">
        <v>0</v>
      </c>
      <c r="O11" s="66" t="s">
        <v>21090</v>
      </c>
      <c r="Q11" s="67">
        <v>0</v>
      </c>
      <c r="R11" s="66" t="s">
        <v>21091</v>
      </c>
      <c r="U11" s="66" t="s">
        <v>21068</v>
      </c>
      <c r="V11" s="66" t="s">
        <v>21068</v>
      </c>
      <c r="AA11" s="66" t="s">
        <v>397</v>
      </c>
      <c r="AB11" s="66" t="s">
        <v>397</v>
      </c>
      <c r="AH11" s="66" t="s">
        <v>397</v>
      </c>
      <c r="AI11" s="66" t="s">
        <v>397</v>
      </c>
      <c r="AN11" s="66" t="s">
        <v>397</v>
      </c>
      <c r="AO11" s="66" t="s">
        <v>397</v>
      </c>
      <c r="AQ11" s="66" t="s">
        <v>397</v>
      </c>
      <c r="AR11" s="66" t="s">
        <v>397</v>
      </c>
      <c r="AT11" s="66" t="s">
        <v>397</v>
      </c>
      <c r="AV11" s="66" t="s">
        <v>397</v>
      </c>
      <c r="AW11" s="66" t="s">
        <v>397</v>
      </c>
      <c r="BG11" s="66" t="s">
        <v>21069</v>
      </c>
      <c r="BH11" s="66" t="s">
        <v>20990</v>
      </c>
      <c r="BI11" s="66" t="s">
        <v>20978</v>
      </c>
      <c r="BJ11" s="66" t="s">
        <v>20976</v>
      </c>
      <c r="BK11" s="66" t="s">
        <v>21070</v>
      </c>
      <c r="BL11" s="70">
        <v>1</v>
      </c>
      <c r="BM11" s="70">
        <v>1</v>
      </c>
      <c r="BN11" s="70">
        <v>0</v>
      </c>
      <c r="BO11" s="66" t="s">
        <v>21071</v>
      </c>
      <c r="BP11" s="66" t="s">
        <v>21071</v>
      </c>
      <c r="BX11" s="67">
        <v>0</v>
      </c>
      <c r="BY11" s="70">
        <v>0</v>
      </c>
      <c r="CA11" s="70">
        <v>0</v>
      </c>
      <c r="CG11" s="70">
        <v>0</v>
      </c>
      <c r="CI11" s="70">
        <v>0</v>
      </c>
    </row>
    <row r="12" spans="1:106">
      <c r="A12" s="66" t="s">
        <v>1679</v>
      </c>
      <c r="B12" s="66" t="s">
        <v>1680</v>
      </c>
      <c r="C12" s="66" t="s">
        <v>397</v>
      </c>
      <c r="D12" s="66" t="s">
        <v>427</v>
      </c>
      <c r="E12" s="66" t="s">
        <v>21064</v>
      </c>
      <c r="F12" s="66" t="s">
        <v>427</v>
      </c>
      <c r="I12" s="66" t="s">
        <v>21065</v>
      </c>
      <c r="J12" s="67">
        <v>0</v>
      </c>
      <c r="O12" s="66" t="s">
        <v>21092</v>
      </c>
      <c r="Q12" s="67">
        <v>0</v>
      </c>
      <c r="R12" s="66" t="s">
        <v>21093</v>
      </c>
      <c r="U12" s="66" t="s">
        <v>21068</v>
      </c>
      <c r="V12" s="66" t="s">
        <v>21068</v>
      </c>
      <c r="AA12" s="66" t="s">
        <v>397</v>
      </c>
      <c r="AB12" s="66" t="s">
        <v>397</v>
      </c>
      <c r="AH12" s="66" t="s">
        <v>397</v>
      </c>
      <c r="AI12" s="66" t="s">
        <v>397</v>
      </c>
      <c r="AN12" s="66" t="s">
        <v>397</v>
      </c>
      <c r="AO12" s="66" t="s">
        <v>397</v>
      </c>
      <c r="AQ12" s="66" t="s">
        <v>397</v>
      </c>
      <c r="AR12" s="66" t="s">
        <v>397</v>
      </c>
      <c r="AT12" s="66" t="s">
        <v>397</v>
      </c>
      <c r="AV12" s="66" t="s">
        <v>397</v>
      </c>
      <c r="AW12" s="66" t="s">
        <v>397</v>
      </c>
      <c r="BG12" s="66" t="s">
        <v>21069</v>
      </c>
      <c r="BH12" s="66" t="s">
        <v>20990</v>
      </c>
      <c r="BI12" s="66" t="s">
        <v>20978</v>
      </c>
      <c r="BJ12" s="66" t="s">
        <v>20976</v>
      </c>
      <c r="BK12" s="66" t="s">
        <v>21070</v>
      </c>
      <c r="BL12" s="70">
        <v>1</v>
      </c>
      <c r="BM12" s="70">
        <v>1</v>
      </c>
      <c r="BN12" s="70">
        <v>0</v>
      </c>
      <c r="BO12" s="66" t="s">
        <v>21071</v>
      </c>
      <c r="BP12" s="66" t="s">
        <v>21071</v>
      </c>
      <c r="BX12" s="67">
        <v>0</v>
      </c>
      <c r="BY12" s="70">
        <v>0</v>
      </c>
      <c r="CA12" s="70">
        <v>0</v>
      </c>
      <c r="CG12" s="70">
        <v>0</v>
      </c>
      <c r="CI12" s="70">
        <v>0</v>
      </c>
    </row>
    <row r="13" spans="1:106">
      <c r="A13" s="66" t="s">
        <v>1685</v>
      </c>
      <c r="B13" s="66" t="s">
        <v>1686</v>
      </c>
      <c r="C13" s="66" t="s">
        <v>397</v>
      </c>
      <c r="D13" s="66" t="s">
        <v>427</v>
      </c>
      <c r="E13" s="66" t="s">
        <v>21079</v>
      </c>
      <c r="F13" s="66" t="s">
        <v>427</v>
      </c>
      <c r="I13" s="66" t="s">
        <v>21065</v>
      </c>
      <c r="J13" s="67">
        <v>0</v>
      </c>
      <c r="O13" s="66" t="s">
        <v>21094</v>
      </c>
      <c r="Q13" s="67">
        <v>0</v>
      </c>
      <c r="R13" s="66" t="s">
        <v>21095</v>
      </c>
      <c r="U13" s="66" t="s">
        <v>21068</v>
      </c>
      <c r="V13" s="66" t="s">
        <v>21068</v>
      </c>
      <c r="AA13" s="66" t="s">
        <v>397</v>
      </c>
      <c r="AB13" s="66" t="s">
        <v>397</v>
      </c>
      <c r="AH13" s="66" t="s">
        <v>397</v>
      </c>
      <c r="AI13" s="66" t="s">
        <v>397</v>
      </c>
      <c r="AN13" s="66" t="s">
        <v>397</v>
      </c>
      <c r="AO13" s="66" t="s">
        <v>397</v>
      </c>
      <c r="AQ13" s="66" t="s">
        <v>397</v>
      </c>
      <c r="AR13" s="66" t="s">
        <v>397</v>
      </c>
      <c r="AT13" s="66" t="s">
        <v>397</v>
      </c>
      <c r="AV13" s="66" t="s">
        <v>397</v>
      </c>
      <c r="AW13" s="66" t="s">
        <v>397</v>
      </c>
      <c r="BG13" s="66" t="s">
        <v>21069</v>
      </c>
      <c r="BH13" s="66" t="s">
        <v>20990</v>
      </c>
      <c r="BI13" s="66" t="s">
        <v>20978</v>
      </c>
      <c r="BJ13" s="66" t="s">
        <v>20976</v>
      </c>
      <c r="BK13" s="66" t="s">
        <v>21070</v>
      </c>
      <c r="BL13" s="70">
        <v>1</v>
      </c>
      <c r="BM13" s="70">
        <v>1</v>
      </c>
      <c r="BN13" s="70">
        <v>0</v>
      </c>
      <c r="BO13" s="66" t="s">
        <v>21071</v>
      </c>
      <c r="BP13" s="66" t="s">
        <v>21071</v>
      </c>
      <c r="BX13" s="67">
        <v>0</v>
      </c>
      <c r="BY13" s="70">
        <v>0</v>
      </c>
      <c r="CA13" s="70">
        <v>0</v>
      </c>
      <c r="CG13" s="70">
        <v>0</v>
      </c>
      <c r="CI13" s="70">
        <v>0</v>
      </c>
    </row>
    <row r="14" spans="1:106">
      <c r="A14" s="66" t="s">
        <v>1706</v>
      </c>
      <c r="B14" s="66" t="s">
        <v>1707</v>
      </c>
      <c r="C14" s="66" t="s">
        <v>397</v>
      </c>
      <c r="D14" s="66" t="s">
        <v>427</v>
      </c>
      <c r="E14" s="66" t="s">
        <v>21064</v>
      </c>
      <c r="F14" s="66" t="s">
        <v>427</v>
      </c>
      <c r="I14" s="66" t="s">
        <v>21065</v>
      </c>
      <c r="J14" s="67">
        <v>0</v>
      </c>
      <c r="O14" s="66" t="s">
        <v>21096</v>
      </c>
      <c r="Q14" s="67">
        <v>0</v>
      </c>
      <c r="R14" s="66" t="s">
        <v>21097</v>
      </c>
      <c r="U14" s="66" t="s">
        <v>21068</v>
      </c>
      <c r="V14" s="66" t="s">
        <v>21068</v>
      </c>
      <c r="AA14" s="66" t="s">
        <v>397</v>
      </c>
      <c r="AB14" s="66" t="s">
        <v>397</v>
      </c>
      <c r="AH14" s="66" t="s">
        <v>397</v>
      </c>
      <c r="AI14" s="66" t="s">
        <v>397</v>
      </c>
      <c r="AN14" s="66" t="s">
        <v>397</v>
      </c>
      <c r="AO14" s="66" t="s">
        <v>397</v>
      </c>
      <c r="AQ14" s="66" t="s">
        <v>397</v>
      </c>
      <c r="AR14" s="66" t="s">
        <v>397</v>
      </c>
      <c r="AT14" s="66" t="s">
        <v>397</v>
      </c>
      <c r="AV14" s="66" t="s">
        <v>397</v>
      </c>
      <c r="AW14" s="66" t="s">
        <v>397</v>
      </c>
      <c r="BG14" s="66" t="s">
        <v>21069</v>
      </c>
      <c r="BH14" s="66" t="s">
        <v>20990</v>
      </c>
      <c r="BI14" s="66" t="s">
        <v>20978</v>
      </c>
      <c r="BJ14" s="66" t="s">
        <v>20976</v>
      </c>
      <c r="BK14" s="66" t="s">
        <v>21070</v>
      </c>
      <c r="BL14" s="70">
        <v>1</v>
      </c>
      <c r="BM14" s="70">
        <v>1</v>
      </c>
      <c r="BN14" s="70">
        <v>0</v>
      </c>
      <c r="BO14" s="66" t="s">
        <v>21071</v>
      </c>
      <c r="BP14" s="66" t="s">
        <v>21071</v>
      </c>
      <c r="BX14" s="67">
        <v>0</v>
      </c>
      <c r="BY14" s="70">
        <v>0</v>
      </c>
      <c r="CA14" s="70">
        <v>0</v>
      </c>
      <c r="CG14" s="70">
        <v>0</v>
      </c>
      <c r="CI14" s="70">
        <v>0</v>
      </c>
    </row>
    <row r="15" spans="1:106">
      <c r="A15" s="66" t="s">
        <v>1712</v>
      </c>
      <c r="B15" s="66" t="s">
        <v>1713</v>
      </c>
      <c r="C15" s="66" t="s">
        <v>391</v>
      </c>
      <c r="D15" s="66" t="s">
        <v>427</v>
      </c>
      <c r="E15" s="66" t="s">
        <v>21079</v>
      </c>
      <c r="F15" s="66" t="s">
        <v>427</v>
      </c>
      <c r="I15" s="66" t="s">
        <v>21065</v>
      </c>
      <c r="J15" s="67">
        <v>0</v>
      </c>
      <c r="Q15" s="67">
        <v>0</v>
      </c>
      <c r="R15" s="66" t="s">
        <v>21098</v>
      </c>
      <c r="U15" s="66" t="s">
        <v>21068</v>
      </c>
      <c r="V15" s="66" t="s">
        <v>21068</v>
      </c>
      <c r="AA15" s="66" t="s">
        <v>397</v>
      </c>
      <c r="AB15" s="66" t="s">
        <v>397</v>
      </c>
      <c r="AH15" s="66" t="s">
        <v>397</v>
      </c>
      <c r="AI15" s="66" t="s">
        <v>397</v>
      </c>
      <c r="AN15" s="66" t="s">
        <v>397</v>
      </c>
      <c r="AO15" s="66" t="s">
        <v>397</v>
      </c>
      <c r="AQ15" s="66" t="s">
        <v>397</v>
      </c>
      <c r="AR15" s="66" t="s">
        <v>397</v>
      </c>
      <c r="AT15" s="66" t="s">
        <v>397</v>
      </c>
      <c r="AV15" s="66" t="s">
        <v>397</v>
      </c>
      <c r="AW15" s="66" t="s">
        <v>397</v>
      </c>
      <c r="BG15" s="66" t="s">
        <v>21069</v>
      </c>
      <c r="BH15" s="66" t="s">
        <v>20990</v>
      </c>
      <c r="BI15" s="66" t="s">
        <v>20978</v>
      </c>
      <c r="BJ15" s="66" t="s">
        <v>20976</v>
      </c>
      <c r="BK15" s="66" t="s">
        <v>21070</v>
      </c>
      <c r="BL15" s="70">
        <v>1</v>
      </c>
      <c r="BM15" s="70">
        <v>1</v>
      </c>
      <c r="BN15" s="70">
        <v>0</v>
      </c>
      <c r="BO15" s="66" t="s">
        <v>21071</v>
      </c>
      <c r="BP15" s="66" t="s">
        <v>21071</v>
      </c>
      <c r="BX15" s="67">
        <v>0</v>
      </c>
      <c r="BY15" s="70">
        <v>0</v>
      </c>
      <c r="CA15" s="70">
        <v>0</v>
      </c>
      <c r="CG15" s="70">
        <v>0</v>
      </c>
      <c r="CI15" s="70">
        <v>0</v>
      </c>
    </row>
    <row r="16" spans="1:106">
      <c r="A16" s="66" t="s">
        <v>1715</v>
      </c>
      <c r="B16" s="66" t="s">
        <v>1716</v>
      </c>
      <c r="C16" s="66" t="s">
        <v>397</v>
      </c>
      <c r="D16" s="66" t="s">
        <v>427</v>
      </c>
      <c r="E16" s="66" t="s">
        <v>21079</v>
      </c>
      <c r="F16" s="66" t="s">
        <v>427</v>
      </c>
      <c r="I16" s="66" t="s">
        <v>21065</v>
      </c>
      <c r="J16" s="67">
        <v>0</v>
      </c>
      <c r="Q16" s="67">
        <v>0</v>
      </c>
      <c r="R16" s="66" t="s">
        <v>21099</v>
      </c>
      <c r="U16" s="66" t="s">
        <v>21068</v>
      </c>
      <c r="V16" s="66" t="s">
        <v>21068</v>
      </c>
      <c r="AA16" s="66" t="s">
        <v>397</v>
      </c>
      <c r="AB16" s="66" t="s">
        <v>397</v>
      </c>
      <c r="AH16" s="66" t="s">
        <v>397</v>
      </c>
      <c r="AI16" s="66" t="s">
        <v>397</v>
      </c>
      <c r="AN16" s="66" t="s">
        <v>397</v>
      </c>
      <c r="AO16" s="66" t="s">
        <v>397</v>
      </c>
      <c r="AQ16" s="66" t="s">
        <v>397</v>
      </c>
      <c r="AR16" s="66" t="s">
        <v>397</v>
      </c>
      <c r="AT16" s="66" t="s">
        <v>397</v>
      </c>
      <c r="AV16" s="66" t="s">
        <v>397</v>
      </c>
      <c r="AW16" s="66" t="s">
        <v>397</v>
      </c>
      <c r="BG16" s="66" t="s">
        <v>21069</v>
      </c>
      <c r="BH16" s="66" t="s">
        <v>20990</v>
      </c>
      <c r="BI16" s="66" t="s">
        <v>20978</v>
      </c>
      <c r="BJ16" s="66" t="s">
        <v>20976</v>
      </c>
      <c r="BK16" s="66" t="s">
        <v>21070</v>
      </c>
      <c r="BL16" s="70">
        <v>1</v>
      </c>
      <c r="BM16" s="70">
        <v>1</v>
      </c>
      <c r="BN16" s="70">
        <v>0</v>
      </c>
      <c r="BO16" s="66" t="s">
        <v>21071</v>
      </c>
      <c r="BP16" s="66" t="s">
        <v>21071</v>
      </c>
      <c r="BX16" s="67">
        <v>0</v>
      </c>
      <c r="BY16" s="70">
        <v>0</v>
      </c>
      <c r="CA16" s="70">
        <v>0</v>
      </c>
      <c r="CG16" s="70">
        <v>0</v>
      </c>
      <c r="CI16" s="70">
        <v>0</v>
      </c>
    </row>
    <row r="17" spans="1:106">
      <c r="A17" s="66" t="s">
        <v>1751</v>
      </c>
      <c r="B17" s="66" t="s">
        <v>1752</v>
      </c>
      <c r="C17" s="66" t="s">
        <v>397</v>
      </c>
      <c r="D17" s="66" t="s">
        <v>427</v>
      </c>
      <c r="E17" s="66" t="s">
        <v>21064</v>
      </c>
      <c r="F17" s="66" t="s">
        <v>427</v>
      </c>
      <c r="I17" s="66" t="s">
        <v>21065</v>
      </c>
      <c r="J17" s="67">
        <v>0</v>
      </c>
      <c r="O17" s="66" t="s">
        <v>21100</v>
      </c>
      <c r="Q17" s="67">
        <v>0</v>
      </c>
      <c r="R17" s="66" t="s">
        <v>21101</v>
      </c>
      <c r="U17" s="66" t="s">
        <v>21068</v>
      </c>
      <c r="V17" s="66" t="s">
        <v>21068</v>
      </c>
      <c r="AA17" s="66" t="s">
        <v>397</v>
      </c>
      <c r="AB17" s="66" t="s">
        <v>397</v>
      </c>
      <c r="AH17" s="66" t="s">
        <v>397</v>
      </c>
      <c r="AI17" s="66" t="s">
        <v>397</v>
      </c>
      <c r="AN17" s="66" t="s">
        <v>397</v>
      </c>
      <c r="AO17" s="66" t="s">
        <v>397</v>
      </c>
      <c r="AQ17" s="66" t="s">
        <v>397</v>
      </c>
      <c r="AR17" s="66" t="s">
        <v>397</v>
      </c>
      <c r="AT17" s="66" t="s">
        <v>397</v>
      </c>
      <c r="AV17" s="66" t="s">
        <v>397</v>
      </c>
      <c r="AW17" s="66" t="s">
        <v>397</v>
      </c>
      <c r="BG17" s="66" t="s">
        <v>21069</v>
      </c>
      <c r="BH17" s="66" t="s">
        <v>20990</v>
      </c>
      <c r="BI17" s="66" t="s">
        <v>20978</v>
      </c>
      <c r="BJ17" s="66" t="s">
        <v>20976</v>
      </c>
      <c r="BK17" s="66" t="s">
        <v>21070</v>
      </c>
      <c r="BL17" s="70">
        <v>1</v>
      </c>
      <c r="BM17" s="70">
        <v>1</v>
      </c>
      <c r="BN17" s="70">
        <v>0</v>
      </c>
      <c r="BO17" s="66" t="s">
        <v>21071</v>
      </c>
      <c r="BP17" s="66" t="s">
        <v>21071</v>
      </c>
      <c r="BX17" s="67">
        <v>0</v>
      </c>
      <c r="BY17" s="70">
        <v>0</v>
      </c>
      <c r="CA17" s="70">
        <v>0</v>
      </c>
      <c r="CG17" s="70">
        <v>0</v>
      </c>
      <c r="CI17" s="70">
        <v>0</v>
      </c>
    </row>
    <row r="18" spans="1:106">
      <c r="A18" s="66" t="s">
        <v>1802</v>
      </c>
      <c r="B18" s="66" t="s">
        <v>1803</v>
      </c>
      <c r="C18" s="66" t="s">
        <v>397</v>
      </c>
      <c r="D18" s="66" t="s">
        <v>427</v>
      </c>
      <c r="E18" s="66" t="s">
        <v>21064</v>
      </c>
      <c r="F18" s="66" t="s">
        <v>427</v>
      </c>
      <c r="I18" s="66" t="s">
        <v>21065</v>
      </c>
      <c r="J18" s="67">
        <v>0</v>
      </c>
      <c r="O18" s="66" t="s">
        <v>21102</v>
      </c>
      <c r="Q18" s="67">
        <v>0</v>
      </c>
      <c r="R18" s="66" t="s">
        <v>21103</v>
      </c>
      <c r="U18" s="66" t="s">
        <v>21068</v>
      </c>
      <c r="V18" s="66" t="s">
        <v>21068</v>
      </c>
      <c r="AA18" s="66" t="s">
        <v>397</v>
      </c>
      <c r="AB18" s="66" t="s">
        <v>397</v>
      </c>
      <c r="AH18" s="66" t="s">
        <v>397</v>
      </c>
      <c r="AI18" s="66" t="s">
        <v>397</v>
      </c>
      <c r="AN18" s="66" t="s">
        <v>397</v>
      </c>
      <c r="AO18" s="66" t="s">
        <v>397</v>
      </c>
      <c r="AQ18" s="66" t="s">
        <v>397</v>
      </c>
      <c r="AR18" s="66" t="s">
        <v>397</v>
      </c>
      <c r="AT18" s="66" t="s">
        <v>397</v>
      </c>
      <c r="AV18" s="66" t="s">
        <v>397</v>
      </c>
      <c r="AW18" s="66" t="s">
        <v>397</v>
      </c>
      <c r="BG18" s="66" t="s">
        <v>21069</v>
      </c>
      <c r="BH18" s="66" t="s">
        <v>20990</v>
      </c>
      <c r="BI18" s="66" t="s">
        <v>20978</v>
      </c>
      <c r="BJ18" s="66" t="s">
        <v>20976</v>
      </c>
      <c r="BK18" s="66" t="s">
        <v>21070</v>
      </c>
      <c r="BL18" s="70">
        <v>1</v>
      </c>
      <c r="BM18" s="70">
        <v>1</v>
      </c>
      <c r="BN18" s="70">
        <v>0</v>
      </c>
      <c r="BO18" s="66" t="s">
        <v>21071</v>
      </c>
      <c r="BP18" s="66" t="s">
        <v>21071</v>
      </c>
      <c r="BX18" s="67">
        <v>0</v>
      </c>
      <c r="BY18" s="70">
        <v>0</v>
      </c>
      <c r="CA18" s="70">
        <v>0</v>
      </c>
      <c r="CG18" s="70">
        <v>0</v>
      </c>
      <c r="CI18" s="70">
        <v>0</v>
      </c>
    </row>
    <row r="19" spans="1:106">
      <c r="A19" s="66" t="s">
        <v>1869</v>
      </c>
      <c r="B19" s="66" t="s">
        <v>1870</v>
      </c>
      <c r="C19" s="66" t="s">
        <v>391</v>
      </c>
      <c r="D19" s="66" t="s">
        <v>427</v>
      </c>
      <c r="E19" s="66" t="s">
        <v>21079</v>
      </c>
      <c r="F19" s="66" t="s">
        <v>427</v>
      </c>
      <c r="I19" s="66" t="s">
        <v>21065</v>
      </c>
      <c r="J19" s="67">
        <v>0</v>
      </c>
      <c r="O19" s="66" t="s">
        <v>21104</v>
      </c>
      <c r="Q19" s="67">
        <v>0</v>
      </c>
      <c r="R19" s="66" t="s">
        <v>21105</v>
      </c>
      <c r="U19" s="66" t="s">
        <v>21068</v>
      </c>
      <c r="V19" s="66" t="s">
        <v>21068</v>
      </c>
      <c r="AA19" s="66" t="s">
        <v>397</v>
      </c>
      <c r="AB19" s="66" t="s">
        <v>397</v>
      </c>
      <c r="AH19" s="66" t="s">
        <v>397</v>
      </c>
      <c r="AI19" s="66" t="s">
        <v>397</v>
      </c>
      <c r="AN19" s="66" t="s">
        <v>397</v>
      </c>
      <c r="AO19" s="66" t="s">
        <v>397</v>
      </c>
      <c r="AQ19" s="66" t="s">
        <v>397</v>
      </c>
      <c r="AR19" s="66" t="s">
        <v>397</v>
      </c>
      <c r="AT19" s="66" t="s">
        <v>397</v>
      </c>
      <c r="AV19" s="66" t="s">
        <v>397</v>
      </c>
      <c r="AW19" s="66" t="s">
        <v>397</v>
      </c>
      <c r="BG19" s="66" t="s">
        <v>21069</v>
      </c>
      <c r="BH19" s="66" t="s">
        <v>20990</v>
      </c>
      <c r="BI19" s="66" t="s">
        <v>20978</v>
      </c>
      <c r="BJ19" s="66" t="s">
        <v>20976</v>
      </c>
      <c r="BK19" s="66" t="s">
        <v>21070</v>
      </c>
      <c r="BL19" s="70">
        <v>1</v>
      </c>
      <c r="BM19" s="70">
        <v>1</v>
      </c>
      <c r="BN19" s="70">
        <v>0</v>
      </c>
      <c r="BO19" s="66" t="s">
        <v>21071</v>
      </c>
      <c r="BP19" s="66" t="s">
        <v>21071</v>
      </c>
      <c r="BX19" s="67">
        <v>0</v>
      </c>
      <c r="BY19" s="70">
        <v>0</v>
      </c>
      <c r="CA19" s="70">
        <v>0</v>
      </c>
      <c r="CG19" s="70">
        <v>0</v>
      </c>
      <c r="CI19" s="70">
        <v>0</v>
      </c>
    </row>
    <row r="20" spans="1:106">
      <c r="A20" s="66" t="s">
        <v>69</v>
      </c>
      <c r="B20" s="66" t="s">
        <v>1881</v>
      </c>
      <c r="C20" s="66" t="s">
        <v>21106</v>
      </c>
      <c r="D20" s="66" t="s">
        <v>450</v>
      </c>
      <c r="E20" s="66" t="s">
        <v>21064</v>
      </c>
      <c r="F20" s="66" t="s">
        <v>450</v>
      </c>
      <c r="G20" s="66" t="s">
        <v>21107</v>
      </c>
      <c r="H20" s="66" t="s">
        <v>21108</v>
      </c>
      <c r="I20" s="66" t="s">
        <v>21065</v>
      </c>
      <c r="J20" s="67">
        <v>30797.13</v>
      </c>
      <c r="K20" s="66" t="s">
        <v>21109</v>
      </c>
      <c r="L20" s="66" t="s">
        <v>21110</v>
      </c>
      <c r="M20" s="68">
        <v>45775.111701388902</v>
      </c>
      <c r="N20" s="66" t="s">
        <v>390</v>
      </c>
      <c r="O20" s="66" t="s">
        <v>21111</v>
      </c>
      <c r="P20" s="66" t="s">
        <v>21112</v>
      </c>
      <c r="Q20" s="67">
        <v>999999999</v>
      </c>
      <c r="Y20" s="66" t="s">
        <v>21110</v>
      </c>
      <c r="AA20" s="66" t="s">
        <v>397</v>
      </c>
      <c r="AB20" s="66" t="s">
        <v>397</v>
      </c>
      <c r="AC20" s="66" t="s">
        <v>21113</v>
      </c>
      <c r="AD20" s="66" t="s">
        <v>21114</v>
      </c>
      <c r="AH20" s="66" t="s">
        <v>397</v>
      </c>
      <c r="AI20" s="66" t="s">
        <v>397</v>
      </c>
      <c r="AN20" s="66" t="s">
        <v>397</v>
      </c>
      <c r="AO20" s="66" t="s">
        <v>397</v>
      </c>
      <c r="AQ20" s="66" t="s">
        <v>397</v>
      </c>
      <c r="AR20" s="66" t="s">
        <v>397</v>
      </c>
      <c r="AT20" s="66" t="s">
        <v>397</v>
      </c>
      <c r="AV20" s="66" t="s">
        <v>21115</v>
      </c>
      <c r="AW20" s="66" t="s">
        <v>397</v>
      </c>
      <c r="AX20" s="66" t="s">
        <v>20973</v>
      </c>
      <c r="AY20" s="66" t="s">
        <v>21116</v>
      </c>
      <c r="AZ20" s="68">
        <v>45408.630706018499</v>
      </c>
      <c r="BR20" s="66" t="s">
        <v>21117</v>
      </c>
      <c r="BS20" s="66" t="s">
        <v>21118</v>
      </c>
      <c r="BT20" s="66" t="s">
        <v>21068</v>
      </c>
      <c r="BU20" s="68">
        <v>44094.386597222197</v>
      </c>
      <c r="BV20" s="66" t="s">
        <v>21068</v>
      </c>
      <c r="BW20" s="68">
        <v>44094.386597222197</v>
      </c>
      <c r="BX20" s="67">
        <v>5008.2700000000004</v>
      </c>
      <c r="BY20" s="70">
        <v>0</v>
      </c>
      <c r="CA20" s="70">
        <v>0</v>
      </c>
      <c r="CG20" s="70">
        <v>0</v>
      </c>
      <c r="CI20" s="70">
        <v>0</v>
      </c>
      <c r="CL20" s="66" t="s">
        <v>21119</v>
      </c>
      <c r="CX20" s="66" t="s">
        <v>21120</v>
      </c>
      <c r="DB20" s="66" t="s">
        <v>1061</v>
      </c>
    </row>
    <row r="21" spans="1:106">
      <c r="A21" s="66" t="s">
        <v>1886</v>
      </c>
      <c r="B21" s="66" t="s">
        <v>1887</v>
      </c>
      <c r="C21" s="66" t="s">
        <v>397</v>
      </c>
      <c r="D21" s="66" t="s">
        <v>450</v>
      </c>
      <c r="E21" s="66" t="s">
        <v>21064</v>
      </c>
      <c r="F21" s="66" t="s">
        <v>450</v>
      </c>
      <c r="G21" s="66" t="s">
        <v>21121</v>
      </c>
      <c r="H21" s="66" t="s">
        <v>21122</v>
      </c>
      <c r="I21" s="66" t="s">
        <v>21065</v>
      </c>
      <c r="J21" s="67">
        <v>215634.63</v>
      </c>
      <c r="K21" s="66" t="s">
        <v>21123</v>
      </c>
      <c r="L21" s="66" t="s">
        <v>21124</v>
      </c>
      <c r="M21" s="68">
        <v>45566.649710648097</v>
      </c>
      <c r="N21" s="66" t="s">
        <v>390</v>
      </c>
      <c r="O21" s="66" t="s">
        <v>21125</v>
      </c>
      <c r="P21" s="66" t="s">
        <v>21126</v>
      </c>
      <c r="Q21" s="67">
        <v>999999999</v>
      </c>
      <c r="Y21" s="66" t="s">
        <v>21124</v>
      </c>
      <c r="AA21" s="66" t="s">
        <v>397</v>
      </c>
      <c r="AB21" s="66" t="s">
        <v>397</v>
      </c>
      <c r="AC21" s="66" t="s">
        <v>21113</v>
      </c>
      <c r="AD21" s="66" t="s">
        <v>21127</v>
      </c>
      <c r="AH21" s="66" t="s">
        <v>397</v>
      </c>
      <c r="AI21" s="66" t="s">
        <v>397</v>
      </c>
      <c r="AN21" s="66" t="s">
        <v>397</v>
      </c>
      <c r="AO21" s="66" t="s">
        <v>397</v>
      </c>
      <c r="AQ21" s="66" t="s">
        <v>397</v>
      </c>
      <c r="AR21" s="66" t="s">
        <v>397</v>
      </c>
      <c r="AT21" s="66" t="s">
        <v>397</v>
      </c>
      <c r="AV21" s="66" t="s">
        <v>21115</v>
      </c>
      <c r="AW21" s="66" t="s">
        <v>397</v>
      </c>
      <c r="AX21" s="66" t="s">
        <v>20973</v>
      </c>
      <c r="AY21" s="66" t="s">
        <v>21128</v>
      </c>
      <c r="AZ21" s="68">
        <v>44930.752175925903</v>
      </c>
      <c r="BX21" s="67">
        <v>0</v>
      </c>
      <c r="BY21" s="70">
        <v>0</v>
      </c>
      <c r="CA21" s="70">
        <v>0</v>
      </c>
      <c r="CG21" s="70">
        <v>0</v>
      </c>
      <c r="CI21" s="70">
        <v>0</v>
      </c>
    </row>
    <row r="22" spans="1:106">
      <c r="A22" s="66" t="s">
        <v>93</v>
      </c>
      <c r="B22" s="66" t="s">
        <v>1892</v>
      </c>
      <c r="C22" s="66" t="s">
        <v>397</v>
      </c>
      <c r="D22" s="66" t="s">
        <v>450</v>
      </c>
      <c r="E22" s="66" t="s">
        <v>21079</v>
      </c>
      <c r="F22" s="66" t="s">
        <v>450</v>
      </c>
      <c r="G22" s="66" t="s">
        <v>21107</v>
      </c>
      <c r="H22" s="66" t="s">
        <v>48</v>
      </c>
      <c r="I22" s="66" t="s">
        <v>21065</v>
      </c>
      <c r="J22" s="67">
        <v>113800.28</v>
      </c>
      <c r="K22" s="66" t="s">
        <v>21129</v>
      </c>
      <c r="L22" s="66" t="s">
        <v>21130</v>
      </c>
      <c r="M22" s="68">
        <v>45497.392442129603</v>
      </c>
      <c r="N22" s="66" t="s">
        <v>390</v>
      </c>
      <c r="O22" s="66" t="s">
        <v>21131</v>
      </c>
      <c r="P22" s="66" t="s">
        <v>21132</v>
      </c>
      <c r="Q22" s="67">
        <v>999999999</v>
      </c>
      <c r="Y22" s="66" t="s">
        <v>21130</v>
      </c>
      <c r="AA22" s="66" t="s">
        <v>397</v>
      </c>
      <c r="AB22" s="66" t="s">
        <v>397</v>
      </c>
      <c r="AC22" s="66" t="s">
        <v>21133</v>
      </c>
      <c r="AD22" s="66" t="s">
        <v>21134</v>
      </c>
      <c r="AH22" s="66" t="s">
        <v>397</v>
      </c>
      <c r="AI22" s="66" t="s">
        <v>397</v>
      </c>
      <c r="AN22" s="66" t="s">
        <v>397</v>
      </c>
      <c r="AO22" s="66" t="s">
        <v>397</v>
      </c>
      <c r="AQ22" s="66" t="s">
        <v>397</v>
      </c>
      <c r="AR22" s="66" t="s">
        <v>397</v>
      </c>
      <c r="AT22" s="66" t="s">
        <v>397</v>
      </c>
      <c r="AV22" s="66" t="s">
        <v>21115</v>
      </c>
      <c r="AW22" s="66" t="s">
        <v>397</v>
      </c>
      <c r="AX22" s="66" t="s">
        <v>20973</v>
      </c>
      <c r="AY22" s="66" t="s">
        <v>21128</v>
      </c>
      <c r="AZ22" s="68">
        <v>44791.723692129599</v>
      </c>
      <c r="BX22" s="67">
        <v>0</v>
      </c>
      <c r="BY22" s="70">
        <v>0</v>
      </c>
      <c r="CA22" s="70">
        <v>0</v>
      </c>
      <c r="CG22" s="70">
        <v>0</v>
      </c>
      <c r="CI22" s="70">
        <v>0</v>
      </c>
    </row>
    <row r="23" spans="1:106">
      <c r="A23" s="66" t="s">
        <v>1897</v>
      </c>
      <c r="B23" s="66" t="s">
        <v>1898</v>
      </c>
      <c r="C23" s="66" t="s">
        <v>397</v>
      </c>
      <c r="D23" s="66" t="s">
        <v>450</v>
      </c>
      <c r="E23" s="66" t="s">
        <v>21064</v>
      </c>
      <c r="F23" s="66" t="s">
        <v>450</v>
      </c>
      <c r="I23" s="66" t="s">
        <v>21065</v>
      </c>
      <c r="J23" s="67">
        <v>0</v>
      </c>
      <c r="K23" s="66" t="s">
        <v>21135</v>
      </c>
      <c r="L23" s="66" t="s">
        <v>21136</v>
      </c>
      <c r="O23" s="66" t="s">
        <v>21137</v>
      </c>
      <c r="P23" s="66" t="s">
        <v>21138</v>
      </c>
      <c r="Q23" s="67">
        <v>2400</v>
      </c>
      <c r="Y23" s="66" t="s">
        <v>21136</v>
      </c>
      <c r="AA23" s="66" t="s">
        <v>397</v>
      </c>
      <c r="AB23" s="66" t="s">
        <v>397</v>
      </c>
      <c r="AC23" s="66" t="s">
        <v>21113</v>
      </c>
      <c r="AD23" s="66" t="s">
        <v>21139</v>
      </c>
      <c r="AH23" s="66" t="s">
        <v>397</v>
      </c>
      <c r="AI23" s="66" t="s">
        <v>397</v>
      </c>
      <c r="AN23" s="66" t="s">
        <v>397</v>
      </c>
      <c r="AO23" s="66" t="s">
        <v>397</v>
      </c>
      <c r="AQ23" s="66" t="s">
        <v>397</v>
      </c>
      <c r="AR23" s="66" t="s">
        <v>397</v>
      </c>
      <c r="AT23" s="66" t="s">
        <v>397</v>
      </c>
      <c r="AV23" s="66" t="s">
        <v>21115</v>
      </c>
      <c r="AW23" s="66" t="s">
        <v>397</v>
      </c>
      <c r="AX23" s="66" t="s">
        <v>20973</v>
      </c>
      <c r="AY23" s="66" t="s">
        <v>21140</v>
      </c>
      <c r="AZ23" s="68">
        <v>44743.981481481504</v>
      </c>
      <c r="BX23" s="67">
        <v>0</v>
      </c>
      <c r="BY23" s="70">
        <v>0</v>
      </c>
      <c r="CA23" s="70">
        <v>0</v>
      </c>
      <c r="CG23" s="70">
        <v>0</v>
      </c>
      <c r="CI23" s="70">
        <v>0</v>
      </c>
    </row>
    <row r="24" spans="1:106">
      <c r="A24" s="66" t="s">
        <v>1900</v>
      </c>
      <c r="B24" s="66" t="s">
        <v>1901</v>
      </c>
      <c r="C24" s="66" t="s">
        <v>21106</v>
      </c>
      <c r="D24" s="66" t="s">
        <v>450</v>
      </c>
      <c r="E24" s="66" t="s">
        <v>21079</v>
      </c>
      <c r="F24" s="66" t="s">
        <v>450</v>
      </c>
      <c r="I24" s="66" t="s">
        <v>21065</v>
      </c>
      <c r="J24" s="67">
        <v>0</v>
      </c>
      <c r="K24" s="66" t="s">
        <v>21141</v>
      </c>
      <c r="L24" s="66" t="s">
        <v>21142</v>
      </c>
      <c r="M24" s="68">
        <v>44769.375</v>
      </c>
      <c r="N24" s="66" t="s">
        <v>404</v>
      </c>
      <c r="O24" s="66" t="s">
        <v>21143</v>
      </c>
      <c r="Q24" s="67">
        <v>19000</v>
      </c>
      <c r="Y24" s="66" t="s">
        <v>21142</v>
      </c>
      <c r="AA24" s="66" t="s">
        <v>397</v>
      </c>
      <c r="AB24" s="66" t="s">
        <v>397</v>
      </c>
      <c r="AC24" s="66" t="s">
        <v>21113</v>
      </c>
      <c r="AD24" s="66" t="s">
        <v>21144</v>
      </c>
      <c r="AH24" s="66" t="s">
        <v>397</v>
      </c>
      <c r="AI24" s="66" t="s">
        <v>397</v>
      </c>
      <c r="AN24" s="66" t="s">
        <v>397</v>
      </c>
      <c r="AO24" s="66" t="s">
        <v>397</v>
      </c>
      <c r="AQ24" s="66" t="s">
        <v>397</v>
      </c>
      <c r="AR24" s="66" t="s">
        <v>397</v>
      </c>
      <c r="AT24" s="66" t="s">
        <v>397</v>
      </c>
      <c r="AV24" s="66" t="s">
        <v>21115</v>
      </c>
      <c r="AW24" s="66" t="s">
        <v>397</v>
      </c>
      <c r="AX24" s="66" t="s">
        <v>20973</v>
      </c>
      <c r="AY24" s="66" t="s">
        <v>21140</v>
      </c>
      <c r="AZ24" s="68">
        <v>44743.981481481504</v>
      </c>
      <c r="BX24" s="67">
        <v>0</v>
      </c>
      <c r="BY24" s="70">
        <v>0</v>
      </c>
      <c r="CA24" s="70">
        <v>0</v>
      </c>
      <c r="CG24" s="70">
        <v>0</v>
      </c>
      <c r="CI24" s="70">
        <v>0</v>
      </c>
    </row>
    <row r="25" spans="1:106">
      <c r="A25" s="66" t="s">
        <v>1906</v>
      </c>
      <c r="B25" s="66" t="s">
        <v>1907</v>
      </c>
      <c r="C25" s="66" t="s">
        <v>397</v>
      </c>
      <c r="D25" s="66" t="s">
        <v>450</v>
      </c>
      <c r="E25" s="66" t="s">
        <v>21064</v>
      </c>
      <c r="F25" s="66" t="s">
        <v>450</v>
      </c>
      <c r="G25" s="66" t="s">
        <v>21107</v>
      </c>
      <c r="H25" s="66" t="s">
        <v>21145</v>
      </c>
      <c r="I25" s="66" t="s">
        <v>21065</v>
      </c>
      <c r="J25" s="67">
        <v>0</v>
      </c>
      <c r="K25" s="66" t="s">
        <v>21146</v>
      </c>
      <c r="L25" s="66" t="s">
        <v>21147</v>
      </c>
      <c r="M25" s="68">
        <v>45419.576736111099</v>
      </c>
      <c r="N25" s="66" t="s">
        <v>390</v>
      </c>
      <c r="O25" s="66" t="s">
        <v>21148</v>
      </c>
      <c r="P25" s="66" t="s">
        <v>21149</v>
      </c>
      <c r="Q25" s="67">
        <v>999999999</v>
      </c>
      <c r="Y25" s="66" t="s">
        <v>21147</v>
      </c>
      <c r="AA25" s="66" t="s">
        <v>397</v>
      </c>
      <c r="AB25" s="66" t="s">
        <v>397</v>
      </c>
      <c r="AC25" s="66" t="s">
        <v>21113</v>
      </c>
      <c r="AD25" s="66" t="s">
        <v>21150</v>
      </c>
      <c r="AH25" s="66" t="s">
        <v>397</v>
      </c>
      <c r="AI25" s="66" t="s">
        <v>397</v>
      </c>
      <c r="AN25" s="66" t="s">
        <v>397</v>
      </c>
      <c r="AO25" s="66" t="s">
        <v>397</v>
      </c>
      <c r="AQ25" s="66" t="s">
        <v>397</v>
      </c>
      <c r="AR25" s="66" t="s">
        <v>397</v>
      </c>
      <c r="AT25" s="66" t="s">
        <v>397</v>
      </c>
      <c r="AV25" s="66" t="s">
        <v>21115</v>
      </c>
      <c r="AW25" s="66" t="s">
        <v>397</v>
      </c>
      <c r="AX25" s="66" t="s">
        <v>20973</v>
      </c>
      <c r="AY25" s="66" t="s">
        <v>21151</v>
      </c>
      <c r="AZ25" s="68">
        <v>45054.097696759301</v>
      </c>
      <c r="BX25" s="67">
        <v>0</v>
      </c>
      <c r="BY25" s="70">
        <v>0</v>
      </c>
      <c r="CA25" s="70">
        <v>0</v>
      </c>
      <c r="CG25" s="70">
        <v>0</v>
      </c>
      <c r="CI25" s="70">
        <v>0</v>
      </c>
    </row>
    <row r="26" spans="1:106">
      <c r="A26" s="66" t="s">
        <v>1910</v>
      </c>
      <c r="B26" s="66" t="s">
        <v>1911</v>
      </c>
      <c r="C26" s="66" t="s">
        <v>397</v>
      </c>
      <c r="D26" s="66" t="s">
        <v>450</v>
      </c>
      <c r="E26" s="66" t="s">
        <v>21064</v>
      </c>
      <c r="F26" s="66" t="s">
        <v>450</v>
      </c>
      <c r="G26" s="66" t="s">
        <v>21152</v>
      </c>
      <c r="H26" s="66" t="s">
        <v>21153</v>
      </c>
      <c r="I26" s="66" t="s">
        <v>21065</v>
      </c>
      <c r="J26" s="67">
        <v>0</v>
      </c>
      <c r="K26" s="66" t="s">
        <v>21154</v>
      </c>
      <c r="L26" s="66" t="s">
        <v>21155</v>
      </c>
      <c r="M26" s="68">
        <v>45497.055891203701</v>
      </c>
      <c r="N26" s="66" t="s">
        <v>390</v>
      </c>
      <c r="O26" s="66" t="s">
        <v>21156</v>
      </c>
      <c r="P26" s="66" t="s">
        <v>21157</v>
      </c>
      <c r="Q26" s="67">
        <v>999999999</v>
      </c>
      <c r="Y26" s="66" t="s">
        <v>21155</v>
      </c>
      <c r="AA26" s="66" t="s">
        <v>397</v>
      </c>
      <c r="AB26" s="66" t="s">
        <v>397</v>
      </c>
      <c r="AC26" s="66" t="s">
        <v>21113</v>
      </c>
      <c r="AD26" s="66" t="s">
        <v>21158</v>
      </c>
      <c r="AH26" s="66" t="s">
        <v>397</v>
      </c>
      <c r="AI26" s="66" t="s">
        <v>397</v>
      </c>
      <c r="AN26" s="66" t="s">
        <v>397</v>
      </c>
      <c r="AO26" s="66" t="s">
        <v>397</v>
      </c>
      <c r="AQ26" s="66" t="s">
        <v>397</v>
      </c>
      <c r="AR26" s="66" t="s">
        <v>397</v>
      </c>
      <c r="AT26" s="66" t="s">
        <v>397</v>
      </c>
      <c r="AV26" s="66" t="s">
        <v>21115</v>
      </c>
      <c r="AW26" s="66" t="s">
        <v>397</v>
      </c>
      <c r="AX26" s="66" t="s">
        <v>20973</v>
      </c>
      <c r="AY26" s="66" t="s">
        <v>21128</v>
      </c>
      <c r="AZ26" s="68">
        <v>44783.6792824074</v>
      </c>
      <c r="BX26" s="67">
        <v>0</v>
      </c>
      <c r="BY26" s="70">
        <v>0</v>
      </c>
      <c r="CA26" s="70">
        <v>0</v>
      </c>
      <c r="CG26" s="70">
        <v>0</v>
      </c>
      <c r="CI26" s="70">
        <v>0</v>
      </c>
    </row>
    <row r="27" spans="1:106">
      <c r="A27" s="66" t="s">
        <v>1915</v>
      </c>
      <c r="B27" s="66" t="s">
        <v>1916</v>
      </c>
      <c r="C27" s="66" t="s">
        <v>397</v>
      </c>
      <c r="D27" s="66" t="s">
        <v>450</v>
      </c>
      <c r="E27" s="66" t="s">
        <v>21064</v>
      </c>
      <c r="F27" s="66" t="s">
        <v>450</v>
      </c>
      <c r="G27" s="66" t="s">
        <v>21159</v>
      </c>
      <c r="H27" s="66" t="s">
        <v>21160</v>
      </c>
      <c r="I27" s="66" t="s">
        <v>21065</v>
      </c>
      <c r="J27" s="67">
        <v>0</v>
      </c>
      <c r="K27" s="66" t="s">
        <v>21161</v>
      </c>
      <c r="L27" s="66" t="s">
        <v>21162</v>
      </c>
      <c r="M27" s="68">
        <v>45566.246562499997</v>
      </c>
      <c r="N27" s="66" t="s">
        <v>390</v>
      </c>
      <c r="O27" s="66" t="s">
        <v>21163</v>
      </c>
      <c r="P27" s="66" t="s">
        <v>21164</v>
      </c>
      <c r="Q27" s="67">
        <v>999999999</v>
      </c>
      <c r="X27" s="66" t="s">
        <v>21165</v>
      </c>
      <c r="Y27" s="66" t="s">
        <v>21162</v>
      </c>
      <c r="AA27" s="66" t="s">
        <v>397</v>
      </c>
      <c r="AB27" s="66" t="s">
        <v>397</v>
      </c>
      <c r="AC27" s="66" t="s">
        <v>21113</v>
      </c>
      <c r="AD27" s="66" t="s">
        <v>21166</v>
      </c>
      <c r="AH27" s="66" t="s">
        <v>397</v>
      </c>
      <c r="AI27" s="66" t="s">
        <v>397</v>
      </c>
      <c r="AN27" s="66" t="s">
        <v>397</v>
      </c>
      <c r="AO27" s="66" t="s">
        <v>397</v>
      </c>
      <c r="AQ27" s="66" t="s">
        <v>397</v>
      </c>
      <c r="AR27" s="66" t="s">
        <v>397</v>
      </c>
      <c r="AT27" s="66" t="s">
        <v>397</v>
      </c>
      <c r="AV27" s="66" t="s">
        <v>21115</v>
      </c>
      <c r="AW27" s="66" t="s">
        <v>397</v>
      </c>
      <c r="AX27" s="66" t="s">
        <v>20973</v>
      </c>
      <c r="AY27" s="66" t="s">
        <v>21167</v>
      </c>
      <c r="AZ27" s="68">
        <v>45201.243819444397</v>
      </c>
      <c r="BX27" s="67">
        <v>0</v>
      </c>
      <c r="BY27" s="70">
        <v>0</v>
      </c>
      <c r="CA27" s="70">
        <v>0</v>
      </c>
      <c r="CG27" s="70">
        <v>0</v>
      </c>
      <c r="CI27" s="70">
        <v>0</v>
      </c>
    </row>
    <row r="28" spans="1:106">
      <c r="A28" s="66" t="s">
        <v>1920</v>
      </c>
      <c r="B28" s="66" t="s">
        <v>1921</v>
      </c>
      <c r="C28" s="66" t="s">
        <v>397</v>
      </c>
      <c r="D28" s="66" t="s">
        <v>450</v>
      </c>
      <c r="E28" s="66" t="s">
        <v>21064</v>
      </c>
      <c r="F28" s="66" t="s">
        <v>450</v>
      </c>
      <c r="G28" s="66" t="s">
        <v>21168</v>
      </c>
      <c r="H28" s="66" t="s">
        <v>21169</v>
      </c>
      <c r="I28" s="66" t="s">
        <v>21065</v>
      </c>
      <c r="J28" s="67">
        <v>0</v>
      </c>
      <c r="K28" s="66" t="s">
        <v>21170</v>
      </c>
      <c r="L28" s="66" t="s">
        <v>21171</v>
      </c>
      <c r="M28" s="68">
        <v>45465.997071759302</v>
      </c>
      <c r="N28" s="66" t="s">
        <v>390</v>
      </c>
      <c r="O28" s="66" t="s">
        <v>21172</v>
      </c>
      <c r="Q28" s="67">
        <v>999999999</v>
      </c>
      <c r="Y28" s="66" t="s">
        <v>21171</v>
      </c>
      <c r="AA28" s="66" t="s">
        <v>397</v>
      </c>
      <c r="AB28" s="66" t="s">
        <v>397</v>
      </c>
      <c r="AC28" s="66" t="s">
        <v>21113</v>
      </c>
      <c r="AD28" s="66" t="s">
        <v>21173</v>
      </c>
      <c r="AH28" s="66" t="s">
        <v>397</v>
      </c>
      <c r="AI28" s="66" t="s">
        <v>397</v>
      </c>
      <c r="AN28" s="66" t="s">
        <v>397</v>
      </c>
      <c r="AO28" s="66" t="s">
        <v>397</v>
      </c>
      <c r="AQ28" s="66" t="s">
        <v>397</v>
      </c>
      <c r="AR28" s="66" t="s">
        <v>397</v>
      </c>
      <c r="AT28" s="66" t="s">
        <v>397</v>
      </c>
      <c r="AV28" s="66" t="s">
        <v>21115</v>
      </c>
      <c r="AW28" s="66" t="s">
        <v>397</v>
      </c>
      <c r="AX28" s="66" t="s">
        <v>20973</v>
      </c>
      <c r="AY28" s="66" t="s">
        <v>21128</v>
      </c>
      <c r="AZ28" s="68">
        <v>45103.350474537001</v>
      </c>
      <c r="BR28" s="66" t="s">
        <v>757</v>
      </c>
      <c r="BS28" s="66" t="s">
        <v>21174</v>
      </c>
      <c r="BT28" s="66" t="s">
        <v>21074</v>
      </c>
      <c r="BU28" s="68">
        <v>43774.567916666703</v>
      </c>
      <c r="BV28" s="66" t="s">
        <v>21074</v>
      </c>
      <c r="BW28" s="68">
        <v>43774.567916666703</v>
      </c>
      <c r="BX28" s="67">
        <v>5706.73</v>
      </c>
      <c r="BY28" s="70">
        <v>0</v>
      </c>
      <c r="CA28" s="70">
        <v>0</v>
      </c>
      <c r="CG28" s="70">
        <v>0</v>
      </c>
      <c r="CI28" s="70">
        <v>0</v>
      </c>
      <c r="CL28" s="66" t="s">
        <v>21175</v>
      </c>
      <c r="CX28" s="66" t="s">
        <v>21120</v>
      </c>
      <c r="DB28" s="66" t="s">
        <v>757</v>
      </c>
    </row>
    <row r="29" spans="1:106">
      <c r="A29" s="66" t="s">
        <v>1926</v>
      </c>
      <c r="B29" s="66" t="s">
        <v>1927</v>
      </c>
      <c r="C29" s="66" t="s">
        <v>397</v>
      </c>
      <c r="D29" s="66" t="s">
        <v>450</v>
      </c>
      <c r="E29" s="66" t="s">
        <v>21064</v>
      </c>
      <c r="F29" s="66" t="s">
        <v>450</v>
      </c>
      <c r="I29" s="66" t="s">
        <v>21065</v>
      </c>
      <c r="J29" s="67">
        <v>0</v>
      </c>
      <c r="K29" s="66" t="s">
        <v>21176</v>
      </c>
      <c r="L29" s="66" t="s">
        <v>21177</v>
      </c>
      <c r="O29" s="66" t="s">
        <v>21178</v>
      </c>
      <c r="P29" s="66" t="s">
        <v>21179</v>
      </c>
      <c r="Q29" s="67">
        <v>2400</v>
      </c>
      <c r="Y29" s="66" t="s">
        <v>21177</v>
      </c>
      <c r="AA29" s="66" t="s">
        <v>397</v>
      </c>
      <c r="AB29" s="66" t="s">
        <v>397</v>
      </c>
      <c r="AC29" s="66" t="s">
        <v>21113</v>
      </c>
      <c r="AD29" s="66" t="s">
        <v>21180</v>
      </c>
      <c r="AH29" s="66" t="s">
        <v>397</v>
      </c>
      <c r="AI29" s="66" t="s">
        <v>397</v>
      </c>
      <c r="AN29" s="66" t="s">
        <v>397</v>
      </c>
      <c r="AO29" s="66" t="s">
        <v>397</v>
      </c>
      <c r="AQ29" s="66" t="s">
        <v>397</v>
      </c>
      <c r="AR29" s="66" t="s">
        <v>397</v>
      </c>
      <c r="AT29" s="66" t="s">
        <v>397</v>
      </c>
      <c r="AV29" s="66" t="s">
        <v>21115</v>
      </c>
      <c r="AW29" s="66" t="s">
        <v>397</v>
      </c>
      <c r="AX29" s="66" t="s">
        <v>20973</v>
      </c>
      <c r="AY29" s="66" t="s">
        <v>21140</v>
      </c>
      <c r="AZ29" s="68">
        <v>44743.981481481504</v>
      </c>
      <c r="BX29" s="67">
        <v>0</v>
      </c>
      <c r="BY29" s="70">
        <v>0</v>
      </c>
      <c r="CA29" s="70">
        <v>0</v>
      </c>
      <c r="CG29" s="70">
        <v>0</v>
      </c>
      <c r="CI29" s="70">
        <v>0</v>
      </c>
    </row>
    <row r="30" spans="1:106">
      <c r="A30" s="66" t="s">
        <v>58</v>
      </c>
      <c r="B30" s="66" t="s">
        <v>1929</v>
      </c>
      <c r="C30" s="66" t="s">
        <v>397</v>
      </c>
      <c r="D30" s="66" t="s">
        <v>450</v>
      </c>
      <c r="E30" s="66" t="s">
        <v>21064</v>
      </c>
      <c r="F30" s="66" t="s">
        <v>450</v>
      </c>
      <c r="G30" s="66" t="s">
        <v>21107</v>
      </c>
      <c r="H30" s="66" t="s">
        <v>48</v>
      </c>
      <c r="I30" s="66" t="s">
        <v>21065</v>
      </c>
      <c r="J30" s="67">
        <v>34835.78</v>
      </c>
      <c r="K30" s="66" t="s">
        <v>21181</v>
      </c>
      <c r="L30" s="66" t="s">
        <v>21182</v>
      </c>
      <c r="M30" s="68">
        <v>45477.555613425902</v>
      </c>
      <c r="N30" s="66" t="s">
        <v>390</v>
      </c>
      <c r="O30" s="66" t="s">
        <v>21183</v>
      </c>
      <c r="P30" s="66" t="s">
        <v>21184</v>
      </c>
      <c r="Q30" s="67">
        <v>999999999</v>
      </c>
      <c r="Y30" s="66" t="s">
        <v>21182</v>
      </c>
      <c r="AA30" s="66" t="s">
        <v>397</v>
      </c>
      <c r="AB30" s="66" t="s">
        <v>397</v>
      </c>
      <c r="AC30" s="66" t="s">
        <v>21113</v>
      </c>
      <c r="AD30" s="66" t="s">
        <v>21185</v>
      </c>
      <c r="AH30" s="66" t="s">
        <v>397</v>
      </c>
      <c r="AI30" s="66" t="s">
        <v>397</v>
      </c>
      <c r="AN30" s="66" t="s">
        <v>397</v>
      </c>
      <c r="AO30" s="66" t="s">
        <v>397</v>
      </c>
      <c r="AQ30" s="66" t="s">
        <v>397</v>
      </c>
      <c r="AR30" s="66" t="s">
        <v>397</v>
      </c>
      <c r="AT30" s="66" t="s">
        <v>397</v>
      </c>
      <c r="AV30" s="66" t="s">
        <v>21115</v>
      </c>
      <c r="AW30" s="66" t="s">
        <v>397</v>
      </c>
      <c r="AX30" s="66" t="s">
        <v>20973</v>
      </c>
      <c r="AY30" s="66" t="s">
        <v>21186</v>
      </c>
      <c r="AZ30" s="68">
        <v>45112.240439814799</v>
      </c>
      <c r="BX30" s="67">
        <v>0</v>
      </c>
      <c r="BY30" s="70">
        <v>0</v>
      </c>
      <c r="CA30" s="70">
        <v>0</v>
      </c>
      <c r="CG30" s="70">
        <v>0</v>
      </c>
      <c r="CI30" s="70">
        <v>0</v>
      </c>
    </row>
    <row r="31" spans="1:106">
      <c r="A31" s="66" t="s">
        <v>1932</v>
      </c>
      <c r="B31" s="66" t="s">
        <v>1933</v>
      </c>
      <c r="C31" s="66" t="s">
        <v>397</v>
      </c>
      <c r="D31" s="66" t="s">
        <v>450</v>
      </c>
      <c r="E31" s="66" t="s">
        <v>21064</v>
      </c>
      <c r="F31" s="66" t="s">
        <v>450</v>
      </c>
      <c r="G31" s="66" t="s">
        <v>21107</v>
      </c>
      <c r="H31" s="66" t="s">
        <v>21187</v>
      </c>
      <c r="I31" s="66" t="s">
        <v>21065</v>
      </c>
      <c r="J31" s="67">
        <v>0</v>
      </c>
      <c r="K31" s="66" t="s">
        <v>21188</v>
      </c>
      <c r="L31" s="66" t="s">
        <v>21189</v>
      </c>
      <c r="M31" s="68">
        <v>45465.997071759302</v>
      </c>
      <c r="N31" s="66" t="s">
        <v>390</v>
      </c>
      <c r="O31" s="66" t="s">
        <v>21190</v>
      </c>
      <c r="Q31" s="67">
        <v>999999999</v>
      </c>
      <c r="Y31" s="66" t="s">
        <v>21189</v>
      </c>
      <c r="AA31" s="66" t="s">
        <v>397</v>
      </c>
      <c r="AB31" s="66" t="s">
        <v>397</v>
      </c>
      <c r="AC31" s="66" t="s">
        <v>21113</v>
      </c>
      <c r="AD31" s="66" t="s">
        <v>21191</v>
      </c>
      <c r="AH31" s="66" t="s">
        <v>397</v>
      </c>
      <c r="AI31" s="66" t="s">
        <v>397</v>
      </c>
      <c r="AN31" s="66" t="s">
        <v>397</v>
      </c>
      <c r="AO31" s="66" t="s">
        <v>397</v>
      </c>
      <c r="AQ31" s="66" t="s">
        <v>397</v>
      </c>
      <c r="AR31" s="66" t="s">
        <v>397</v>
      </c>
      <c r="AT31" s="66" t="s">
        <v>397</v>
      </c>
      <c r="AV31" s="66" t="s">
        <v>21115</v>
      </c>
      <c r="AW31" s="66" t="s">
        <v>397</v>
      </c>
      <c r="AX31" s="66" t="s">
        <v>20973</v>
      </c>
      <c r="AY31" s="66" t="s">
        <v>21151</v>
      </c>
      <c r="AZ31" s="68">
        <v>45100.342766203699</v>
      </c>
      <c r="BR31" s="66" t="s">
        <v>757</v>
      </c>
      <c r="BS31" s="66" t="s">
        <v>21174</v>
      </c>
      <c r="BT31" s="66" t="s">
        <v>21074</v>
      </c>
      <c r="BU31" s="68">
        <v>43774.567916666703</v>
      </c>
      <c r="BV31" s="66" t="s">
        <v>21074</v>
      </c>
      <c r="BW31" s="68">
        <v>43774.567916666703</v>
      </c>
      <c r="BX31" s="67">
        <v>5706.73</v>
      </c>
      <c r="BY31" s="70">
        <v>0</v>
      </c>
      <c r="CA31" s="70">
        <v>0</v>
      </c>
      <c r="CG31" s="70">
        <v>0</v>
      </c>
      <c r="CI31" s="70">
        <v>0</v>
      </c>
      <c r="CL31" s="66" t="s">
        <v>21175</v>
      </c>
      <c r="CX31" s="66" t="s">
        <v>21120</v>
      </c>
      <c r="DB31" s="66" t="s">
        <v>757</v>
      </c>
    </row>
    <row r="32" spans="1:106">
      <c r="A32" s="66" t="s">
        <v>1937</v>
      </c>
      <c r="B32" s="66" t="s">
        <v>1938</v>
      </c>
      <c r="C32" s="66" t="s">
        <v>397</v>
      </c>
      <c r="D32" s="66" t="s">
        <v>450</v>
      </c>
      <c r="E32" s="66" t="s">
        <v>21064</v>
      </c>
      <c r="F32" s="66" t="s">
        <v>450</v>
      </c>
      <c r="G32" s="66" t="s">
        <v>258</v>
      </c>
      <c r="H32" s="66" t="s">
        <v>21192</v>
      </c>
      <c r="I32" s="66" t="s">
        <v>21065</v>
      </c>
      <c r="J32" s="67">
        <v>2188.4699999999998</v>
      </c>
      <c r="K32" s="66" t="s">
        <v>21193</v>
      </c>
      <c r="L32" s="66" t="s">
        <v>21194</v>
      </c>
      <c r="M32" s="68">
        <v>45498.5940625</v>
      </c>
      <c r="N32" s="66" t="s">
        <v>390</v>
      </c>
      <c r="O32" s="66" t="s">
        <v>21195</v>
      </c>
      <c r="P32" s="66" t="s">
        <v>21196</v>
      </c>
      <c r="Q32" s="67">
        <v>999999999</v>
      </c>
      <c r="Y32" s="66" t="s">
        <v>21194</v>
      </c>
      <c r="AA32" s="66" t="s">
        <v>397</v>
      </c>
      <c r="AB32" s="66" t="s">
        <v>397</v>
      </c>
      <c r="AC32" s="66" t="s">
        <v>21197</v>
      </c>
      <c r="AD32" s="66" t="s">
        <v>21198</v>
      </c>
      <c r="AH32" s="66" t="s">
        <v>397</v>
      </c>
      <c r="AI32" s="66" t="s">
        <v>397</v>
      </c>
      <c r="AN32" s="66" t="s">
        <v>397</v>
      </c>
      <c r="AO32" s="66" t="s">
        <v>397</v>
      </c>
      <c r="AQ32" s="66" t="s">
        <v>397</v>
      </c>
      <c r="AR32" s="66" t="s">
        <v>397</v>
      </c>
      <c r="AT32" s="66" t="s">
        <v>397</v>
      </c>
      <c r="AV32" s="66" t="s">
        <v>21115</v>
      </c>
      <c r="AW32" s="66" t="s">
        <v>397</v>
      </c>
      <c r="AX32" s="66" t="s">
        <v>20973</v>
      </c>
      <c r="AY32" s="66" t="s">
        <v>21128</v>
      </c>
      <c r="AZ32" s="68">
        <v>44805.610127314802</v>
      </c>
      <c r="BX32" s="67">
        <v>0</v>
      </c>
      <c r="BY32" s="70">
        <v>0</v>
      </c>
      <c r="CA32" s="70">
        <v>0</v>
      </c>
      <c r="CG32" s="70">
        <v>0</v>
      </c>
      <c r="CI32" s="70">
        <v>0</v>
      </c>
    </row>
    <row r="33" spans="1:106">
      <c r="A33" s="66" t="s">
        <v>1942</v>
      </c>
      <c r="B33" s="66" t="s">
        <v>1943</v>
      </c>
      <c r="C33" s="66" t="s">
        <v>397</v>
      </c>
      <c r="D33" s="66" t="s">
        <v>450</v>
      </c>
      <c r="E33" s="66" t="s">
        <v>21064</v>
      </c>
      <c r="F33" s="66" t="s">
        <v>450</v>
      </c>
      <c r="G33" s="66" t="s">
        <v>21152</v>
      </c>
      <c r="H33" s="66" t="s">
        <v>21153</v>
      </c>
      <c r="I33" s="66" t="s">
        <v>21065</v>
      </c>
      <c r="J33" s="67">
        <v>2978.24</v>
      </c>
      <c r="K33" s="66" t="s">
        <v>21199</v>
      </c>
      <c r="L33" s="66" t="s">
        <v>21200</v>
      </c>
      <c r="M33" s="68">
        <v>45497.059247685203</v>
      </c>
      <c r="N33" s="66" t="s">
        <v>390</v>
      </c>
      <c r="O33" s="66" t="s">
        <v>21201</v>
      </c>
      <c r="P33" s="66" t="s">
        <v>21202</v>
      </c>
      <c r="Q33" s="67">
        <v>999999999</v>
      </c>
      <c r="Y33" s="66" t="s">
        <v>21200</v>
      </c>
      <c r="AA33" s="66" t="s">
        <v>397</v>
      </c>
      <c r="AB33" s="66" t="s">
        <v>397</v>
      </c>
      <c r="AC33" s="66" t="s">
        <v>21133</v>
      </c>
      <c r="AD33" s="66" t="s">
        <v>21203</v>
      </c>
      <c r="AH33" s="66" t="s">
        <v>397</v>
      </c>
      <c r="AI33" s="66" t="s">
        <v>397</v>
      </c>
      <c r="AN33" s="66" t="s">
        <v>397</v>
      </c>
      <c r="AO33" s="66" t="s">
        <v>397</v>
      </c>
      <c r="AQ33" s="66" t="s">
        <v>397</v>
      </c>
      <c r="AR33" s="66" t="s">
        <v>397</v>
      </c>
      <c r="AT33" s="66" t="s">
        <v>397</v>
      </c>
      <c r="AV33" s="66" t="s">
        <v>21115</v>
      </c>
      <c r="AW33" s="66" t="s">
        <v>397</v>
      </c>
      <c r="AX33" s="66" t="s">
        <v>20973</v>
      </c>
      <c r="AY33" s="66" t="s">
        <v>21167</v>
      </c>
      <c r="AZ33" s="68">
        <v>45121.141759259299</v>
      </c>
      <c r="BX33" s="67">
        <v>0</v>
      </c>
      <c r="BY33" s="70">
        <v>0</v>
      </c>
      <c r="CA33" s="70">
        <v>0</v>
      </c>
      <c r="CG33" s="70">
        <v>0</v>
      </c>
      <c r="CI33" s="70">
        <v>0</v>
      </c>
    </row>
    <row r="34" spans="1:106">
      <c r="A34" s="66" t="s">
        <v>1946</v>
      </c>
      <c r="B34" s="66" t="s">
        <v>1947</v>
      </c>
      <c r="C34" s="66" t="s">
        <v>397</v>
      </c>
      <c r="D34" s="66" t="s">
        <v>450</v>
      </c>
      <c r="E34" s="66" t="s">
        <v>21064</v>
      </c>
      <c r="F34" s="66" t="s">
        <v>450</v>
      </c>
      <c r="G34" s="66" t="s">
        <v>21121</v>
      </c>
      <c r="H34" s="66" t="s">
        <v>21204</v>
      </c>
      <c r="I34" s="66" t="s">
        <v>21065</v>
      </c>
      <c r="J34" s="67">
        <v>0</v>
      </c>
      <c r="K34" s="66" t="s">
        <v>21205</v>
      </c>
      <c r="L34" s="66" t="s">
        <v>21206</v>
      </c>
      <c r="M34" s="68">
        <v>45465.997071759302</v>
      </c>
      <c r="N34" s="66" t="s">
        <v>390</v>
      </c>
      <c r="O34" s="66" t="s">
        <v>21207</v>
      </c>
      <c r="P34" s="66" t="s">
        <v>21208</v>
      </c>
      <c r="Q34" s="67">
        <v>999999999</v>
      </c>
      <c r="Y34" s="66" t="s">
        <v>21206</v>
      </c>
      <c r="AA34" s="66" t="s">
        <v>397</v>
      </c>
      <c r="AB34" s="66" t="s">
        <v>397</v>
      </c>
      <c r="AC34" s="66" t="s">
        <v>21113</v>
      </c>
      <c r="AD34" s="66" t="s">
        <v>21209</v>
      </c>
      <c r="AH34" s="66" t="s">
        <v>397</v>
      </c>
      <c r="AI34" s="66" t="s">
        <v>397</v>
      </c>
      <c r="AN34" s="66" t="s">
        <v>397</v>
      </c>
      <c r="AO34" s="66" t="s">
        <v>397</v>
      </c>
      <c r="AQ34" s="66" t="s">
        <v>397</v>
      </c>
      <c r="AR34" s="66" t="s">
        <v>397</v>
      </c>
      <c r="AT34" s="66" t="s">
        <v>397</v>
      </c>
      <c r="AV34" s="66" t="s">
        <v>21115</v>
      </c>
      <c r="AW34" s="66" t="s">
        <v>397</v>
      </c>
      <c r="AX34" s="66" t="s">
        <v>20973</v>
      </c>
      <c r="AY34" s="66" t="s">
        <v>21128</v>
      </c>
      <c r="AZ34" s="68">
        <v>45166.409513888902</v>
      </c>
      <c r="BR34" s="66" t="s">
        <v>757</v>
      </c>
      <c r="BS34" s="66" t="s">
        <v>21174</v>
      </c>
      <c r="BT34" s="66" t="s">
        <v>21074</v>
      </c>
      <c r="BU34" s="68">
        <v>43774.567916666703</v>
      </c>
      <c r="BV34" s="66" t="s">
        <v>21074</v>
      </c>
      <c r="BW34" s="68">
        <v>43774.567916666703</v>
      </c>
      <c r="BX34" s="67">
        <v>5706.73</v>
      </c>
      <c r="BY34" s="70">
        <v>0</v>
      </c>
      <c r="CA34" s="70">
        <v>0</v>
      </c>
      <c r="CG34" s="70">
        <v>0</v>
      </c>
      <c r="CI34" s="70">
        <v>0</v>
      </c>
      <c r="CL34" s="66" t="s">
        <v>21175</v>
      </c>
      <c r="CX34" s="66" t="s">
        <v>21120</v>
      </c>
      <c r="DB34" s="66" t="s">
        <v>757</v>
      </c>
    </row>
    <row r="35" spans="1:106">
      <c r="A35" s="66" t="s">
        <v>1951</v>
      </c>
      <c r="B35" s="66" t="s">
        <v>1952</v>
      </c>
      <c r="C35" s="66" t="s">
        <v>397</v>
      </c>
      <c r="D35" s="66" t="s">
        <v>450</v>
      </c>
      <c r="E35" s="66" t="s">
        <v>21064</v>
      </c>
      <c r="F35" s="66" t="s">
        <v>450</v>
      </c>
      <c r="G35" s="66" t="s">
        <v>21210</v>
      </c>
      <c r="H35" s="66" t="s">
        <v>21122</v>
      </c>
      <c r="I35" s="66" t="s">
        <v>21065</v>
      </c>
      <c r="J35" s="67">
        <v>599.5</v>
      </c>
      <c r="K35" s="66" t="s">
        <v>21211</v>
      </c>
      <c r="L35" s="66" t="s">
        <v>21212</v>
      </c>
      <c r="M35" s="68">
        <v>45489.746608796297</v>
      </c>
      <c r="N35" s="66" t="s">
        <v>390</v>
      </c>
      <c r="O35" s="66" t="s">
        <v>21213</v>
      </c>
      <c r="P35" s="66" t="s">
        <v>21214</v>
      </c>
      <c r="Q35" s="67">
        <v>19000</v>
      </c>
      <c r="X35" s="66" t="s">
        <v>21215</v>
      </c>
      <c r="Y35" s="66" t="s">
        <v>21212</v>
      </c>
      <c r="AA35" s="66" t="s">
        <v>397</v>
      </c>
      <c r="AB35" s="66" t="s">
        <v>397</v>
      </c>
      <c r="AC35" s="66" t="s">
        <v>21113</v>
      </c>
      <c r="AD35" s="66" t="s">
        <v>21216</v>
      </c>
      <c r="AH35" s="66" t="s">
        <v>397</v>
      </c>
      <c r="AI35" s="66" t="s">
        <v>397</v>
      </c>
      <c r="AN35" s="66" t="s">
        <v>397</v>
      </c>
      <c r="AO35" s="66" t="s">
        <v>397</v>
      </c>
      <c r="AQ35" s="66" t="s">
        <v>397</v>
      </c>
      <c r="AR35" s="66" t="s">
        <v>397</v>
      </c>
      <c r="AT35" s="66" t="s">
        <v>397</v>
      </c>
      <c r="AV35" s="66" t="s">
        <v>21115</v>
      </c>
      <c r="AW35" s="66" t="s">
        <v>397</v>
      </c>
      <c r="AX35" s="66" t="s">
        <v>20973</v>
      </c>
      <c r="AY35" s="66" t="s">
        <v>21128</v>
      </c>
      <c r="AZ35" s="68">
        <v>45210.355624999997</v>
      </c>
      <c r="BX35" s="67">
        <v>0</v>
      </c>
      <c r="BY35" s="70">
        <v>0</v>
      </c>
      <c r="CA35" s="70">
        <v>0</v>
      </c>
      <c r="CG35" s="70">
        <v>0</v>
      </c>
      <c r="CI35" s="70">
        <v>0</v>
      </c>
    </row>
    <row r="36" spans="1:106">
      <c r="A36" s="66" t="s">
        <v>1957</v>
      </c>
      <c r="B36" s="66" t="s">
        <v>1958</v>
      </c>
      <c r="C36" s="66" t="s">
        <v>21106</v>
      </c>
      <c r="D36" s="66" t="s">
        <v>450</v>
      </c>
      <c r="E36" s="66" t="s">
        <v>21079</v>
      </c>
      <c r="F36" s="66" t="s">
        <v>450</v>
      </c>
      <c r="I36" s="66" t="s">
        <v>21065</v>
      </c>
      <c r="J36" s="67">
        <v>0</v>
      </c>
      <c r="K36" s="66" t="s">
        <v>21217</v>
      </c>
      <c r="L36" s="66" t="s">
        <v>21218</v>
      </c>
      <c r="M36" s="68">
        <v>44768.375</v>
      </c>
      <c r="N36" s="66" t="s">
        <v>404</v>
      </c>
      <c r="O36" s="66" t="s">
        <v>21219</v>
      </c>
      <c r="Q36" s="67">
        <v>19000</v>
      </c>
      <c r="Y36" s="66" t="s">
        <v>21218</v>
      </c>
      <c r="AA36" s="66" t="s">
        <v>397</v>
      </c>
      <c r="AB36" s="66" t="s">
        <v>397</v>
      </c>
      <c r="AC36" s="66" t="s">
        <v>21113</v>
      </c>
      <c r="AD36" s="66" t="s">
        <v>21220</v>
      </c>
      <c r="AH36" s="66" t="s">
        <v>397</v>
      </c>
      <c r="AI36" s="66" t="s">
        <v>397</v>
      </c>
      <c r="AN36" s="66" t="s">
        <v>397</v>
      </c>
      <c r="AO36" s="66" t="s">
        <v>397</v>
      </c>
      <c r="AQ36" s="66" t="s">
        <v>397</v>
      </c>
      <c r="AR36" s="66" t="s">
        <v>397</v>
      </c>
      <c r="AT36" s="66" t="s">
        <v>397</v>
      </c>
      <c r="AV36" s="66" t="s">
        <v>21115</v>
      </c>
      <c r="AW36" s="66" t="s">
        <v>397</v>
      </c>
      <c r="AX36" s="66" t="s">
        <v>20973</v>
      </c>
      <c r="AY36" s="66" t="s">
        <v>21140</v>
      </c>
      <c r="AZ36" s="68">
        <v>44743.981481481504</v>
      </c>
      <c r="BX36" s="67">
        <v>0</v>
      </c>
      <c r="BY36" s="70">
        <v>0</v>
      </c>
      <c r="CA36" s="70">
        <v>0</v>
      </c>
      <c r="CG36" s="70">
        <v>0</v>
      </c>
      <c r="CI36" s="70">
        <v>0</v>
      </c>
    </row>
    <row r="37" spans="1:106">
      <c r="A37" s="66" t="s">
        <v>224</v>
      </c>
      <c r="B37" s="66" t="s">
        <v>1963</v>
      </c>
      <c r="C37" s="66" t="s">
        <v>397</v>
      </c>
      <c r="D37" s="66" t="s">
        <v>450</v>
      </c>
      <c r="E37" s="66" t="s">
        <v>21079</v>
      </c>
      <c r="F37" s="66" t="s">
        <v>450</v>
      </c>
      <c r="G37" s="66" t="s">
        <v>21221</v>
      </c>
      <c r="H37" s="66" t="s">
        <v>21222</v>
      </c>
      <c r="I37" s="66" t="s">
        <v>21065</v>
      </c>
      <c r="J37" s="67">
        <v>15237.59</v>
      </c>
      <c r="K37" s="66" t="s">
        <v>21223</v>
      </c>
      <c r="L37" s="66" t="s">
        <v>21224</v>
      </c>
      <c r="M37" s="68">
        <v>45615.635659722197</v>
      </c>
      <c r="N37" s="66" t="s">
        <v>390</v>
      </c>
      <c r="O37" s="66" t="s">
        <v>21225</v>
      </c>
      <c r="Q37" s="67">
        <v>999999999</v>
      </c>
      <c r="Y37" s="66" t="s">
        <v>21224</v>
      </c>
      <c r="AA37" s="66" t="s">
        <v>397</v>
      </c>
      <c r="AB37" s="66" t="s">
        <v>397</v>
      </c>
      <c r="AC37" s="66" t="s">
        <v>21113</v>
      </c>
      <c r="AD37" s="66" t="s">
        <v>21226</v>
      </c>
      <c r="AH37" s="66" t="s">
        <v>397</v>
      </c>
      <c r="AI37" s="66" t="s">
        <v>397</v>
      </c>
      <c r="AN37" s="66" t="s">
        <v>397</v>
      </c>
      <c r="AO37" s="66" t="s">
        <v>397</v>
      </c>
      <c r="AQ37" s="66" t="s">
        <v>397</v>
      </c>
      <c r="AR37" s="66" t="s">
        <v>397</v>
      </c>
      <c r="AT37" s="66" t="s">
        <v>397</v>
      </c>
      <c r="AV37" s="66" t="s">
        <v>21115</v>
      </c>
      <c r="AW37" s="66" t="s">
        <v>397</v>
      </c>
      <c r="AX37" s="66" t="s">
        <v>20973</v>
      </c>
      <c r="AY37" s="66" t="s">
        <v>21116</v>
      </c>
      <c r="AZ37" s="68">
        <v>45250.392453703702</v>
      </c>
      <c r="BR37" s="66" t="s">
        <v>21227</v>
      </c>
      <c r="BS37" s="66" t="s">
        <v>21228</v>
      </c>
      <c r="BT37" s="66" t="s">
        <v>21068</v>
      </c>
      <c r="BU37" s="68">
        <v>44300.443252314799</v>
      </c>
      <c r="BV37" s="66" t="s">
        <v>21068</v>
      </c>
      <c r="BW37" s="68">
        <v>44300.443252314799</v>
      </c>
      <c r="BX37" s="67">
        <v>193.17</v>
      </c>
      <c r="BY37" s="70">
        <v>0</v>
      </c>
      <c r="CA37" s="70">
        <v>0</v>
      </c>
      <c r="CG37" s="70">
        <v>0</v>
      </c>
      <c r="CI37" s="70">
        <v>0</v>
      </c>
      <c r="CL37" s="66" t="s">
        <v>21229</v>
      </c>
      <c r="CX37" s="66" t="s">
        <v>21120</v>
      </c>
      <c r="DB37" s="66" t="s">
        <v>1277</v>
      </c>
    </row>
    <row r="38" spans="1:106">
      <c r="A38" s="66" t="s">
        <v>1968</v>
      </c>
      <c r="B38" s="66" t="s">
        <v>1969</v>
      </c>
      <c r="C38" s="66" t="s">
        <v>21106</v>
      </c>
      <c r="D38" s="66" t="s">
        <v>450</v>
      </c>
      <c r="E38" s="66" t="s">
        <v>21064</v>
      </c>
      <c r="F38" s="66" t="s">
        <v>450</v>
      </c>
      <c r="I38" s="66" t="s">
        <v>21065</v>
      </c>
      <c r="J38" s="67">
        <v>0</v>
      </c>
      <c r="K38" s="66" t="s">
        <v>21230</v>
      </c>
      <c r="L38" s="66" t="s">
        <v>21231</v>
      </c>
      <c r="M38" s="68">
        <v>44788.375</v>
      </c>
      <c r="N38" s="66" t="s">
        <v>404</v>
      </c>
      <c r="O38" s="66" t="s">
        <v>21232</v>
      </c>
      <c r="P38" s="66" t="s">
        <v>21233</v>
      </c>
      <c r="Q38" s="67">
        <v>19000</v>
      </c>
      <c r="Y38" s="66" t="s">
        <v>21231</v>
      </c>
      <c r="AA38" s="66" t="s">
        <v>397</v>
      </c>
      <c r="AB38" s="66" t="s">
        <v>397</v>
      </c>
      <c r="AC38" s="66" t="s">
        <v>21113</v>
      </c>
      <c r="AD38" s="66" t="s">
        <v>21234</v>
      </c>
      <c r="AH38" s="66" t="s">
        <v>397</v>
      </c>
      <c r="AI38" s="66" t="s">
        <v>397</v>
      </c>
      <c r="AN38" s="66" t="s">
        <v>397</v>
      </c>
      <c r="AO38" s="66" t="s">
        <v>397</v>
      </c>
      <c r="AQ38" s="66" t="s">
        <v>397</v>
      </c>
      <c r="AR38" s="66" t="s">
        <v>397</v>
      </c>
      <c r="AT38" s="66" t="s">
        <v>397</v>
      </c>
      <c r="AV38" s="66" t="s">
        <v>21115</v>
      </c>
      <c r="AW38" s="66" t="s">
        <v>397</v>
      </c>
      <c r="AX38" s="66" t="s">
        <v>20973</v>
      </c>
      <c r="AY38" s="66" t="s">
        <v>21140</v>
      </c>
      <c r="AZ38" s="68">
        <v>44743.981481481504</v>
      </c>
      <c r="BX38" s="67">
        <v>0</v>
      </c>
      <c r="BY38" s="70">
        <v>0</v>
      </c>
      <c r="CA38" s="70">
        <v>0</v>
      </c>
      <c r="CG38" s="70">
        <v>0</v>
      </c>
      <c r="CI38" s="70">
        <v>0</v>
      </c>
    </row>
    <row r="39" spans="1:106">
      <c r="A39" s="66" t="s">
        <v>1974</v>
      </c>
      <c r="B39" s="66" t="s">
        <v>1975</v>
      </c>
      <c r="C39" s="66" t="s">
        <v>397</v>
      </c>
      <c r="D39" s="66" t="s">
        <v>450</v>
      </c>
      <c r="E39" s="66" t="s">
        <v>21064</v>
      </c>
      <c r="F39" s="66" t="s">
        <v>450</v>
      </c>
      <c r="G39" s="66" t="s">
        <v>21159</v>
      </c>
      <c r="H39" s="66" t="s">
        <v>21235</v>
      </c>
      <c r="I39" s="66" t="s">
        <v>21065</v>
      </c>
      <c r="J39" s="67">
        <v>247.29</v>
      </c>
      <c r="K39" s="66" t="s">
        <v>21236</v>
      </c>
      <c r="L39" s="66" t="s">
        <v>21237</v>
      </c>
      <c r="M39" s="68">
        <v>45497.396435185197</v>
      </c>
      <c r="N39" s="66" t="s">
        <v>390</v>
      </c>
      <c r="O39" s="66" t="s">
        <v>21238</v>
      </c>
      <c r="Q39" s="67">
        <v>999999999</v>
      </c>
      <c r="Y39" s="66" t="s">
        <v>21237</v>
      </c>
      <c r="AA39" s="66" t="s">
        <v>397</v>
      </c>
      <c r="AB39" s="66" t="s">
        <v>397</v>
      </c>
      <c r="AC39" s="66" t="s">
        <v>21239</v>
      </c>
      <c r="AD39" s="66" t="s">
        <v>21240</v>
      </c>
      <c r="AH39" s="66" t="s">
        <v>397</v>
      </c>
      <c r="AI39" s="66" t="s">
        <v>397</v>
      </c>
      <c r="AN39" s="66" t="s">
        <v>397</v>
      </c>
      <c r="AO39" s="66" t="s">
        <v>397</v>
      </c>
      <c r="AQ39" s="66" t="s">
        <v>397</v>
      </c>
      <c r="AR39" s="66" t="s">
        <v>397</v>
      </c>
      <c r="AT39" s="66" t="s">
        <v>397</v>
      </c>
      <c r="AV39" s="66" t="s">
        <v>21115</v>
      </c>
      <c r="AW39" s="66" t="s">
        <v>397</v>
      </c>
      <c r="AX39" s="66" t="s">
        <v>20973</v>
      </c>
      <c r="AY39" s="66" t="s">
        <v>21128</v>
      </c>
      <c r="AZ39" s="68">
        <v>44791.753321759301</v>
      </c>
      <c r="BX39" s="67">
        <v>0</v>
      </c>
      <c r="BY39" s="70">
        <v>0</v>
      </c>
      <c r="CA39" s="70">
        <v>0</v>
      </c>
      <c r="CG39" s="70">
        <v>0</v>
      </c>
      <c r="CI39" s="70">
        <v>0</v>
      </c>
    </row>
    <row r="40" spans="1:106">
      <c r="A40" s="66" t="s">
        <v>1978</v>
      </c>
      <c r="B40" s="66" t="s">
        <v>1979</v>
      </c>
      <c r="C40" s="66" t="s">
        <v>397</v>
      </c>
      <c r="D40" s="66" t="s">
        <v>450</v>
      </c>
      <c r="E40" s="66" t="s">
        <v>21064</v>
      </c>
      <c r="F40" s="66" t="s">
        <v>450</v>
      </c>
      <c r="I40" s="66" t="s">
        <v>21065</v>
      </c>
      <c r="J40" s="67">
        <v>1337.11</v>
      </c>
      <c r="K40" s="66" t="s">
        <v>21241</v>
      </c>
      <c r="L40" s="66" t="s">
        <v>21242</v>
      </c>
      <c r="M40" s="68">
        <v>45566.389513888898</v>
      </c>
      <c r="N40" s="66" t="s">
        <v>390</v>
      </c>
      <c r="O40" s="66" t="s">
        <v>21243</v>
      </c>
      <c r="P40" s="66" t="s">
        <v>21244</v>
      </c>
      <c r="Q40" s="67">
        <v>999999999</v>
      </c>
      <c r="Y40" s="66" t="s">
        <v>21242</v>
      </c>
      <c r="AA40" s="66" t="s">
        <v>397</v>
      </c>
      <c r="AB40" s="66" t="s">
        <v>397</v>
      </c>
      <c r="AC40" s="66" t="s">
        <v>21113</v>
      </c>
      <c r="AD40" s="66" t="s">
        <v>21245</v>
      </c>
      <c r="AH40" s="66" t="s">
        <v>397</v>
      </c>
      <c r="AI40" s="66" t="s">
        <v>397</v>
      </c>
      <c r="AN40" s="66" t="s">
        <v>397</v>
      </c>
      <c r="AO40" s="66" t="s">
        <v>397</v>
      </c>
      <c r="AQ40" s="66" t="s">
        <v>397</v>
      </c>
      <c r="AR40" s="66" t="s">
        <v>397</v>
      </c>
      <c r="AT40" s="66" t="s">
        <v>397</v>
      </c>
      <c r="AV40" s="66" t="s">
        <v>21115</v>
      </c>
      <c r="AW40" s="66" t="s">
        <v>397</v>
      </c>
      <c r="AX40" s="66" t="s">
        <v>20973</v>
      </c>
      <c r="AY40" s="66" t="s">
        <v>21186</v>
      </c>
      <c r="AZ40" s="68">
        <v>45201.100902777798</v>
      </c>
      <c r="BX40" s="67">
        <v>0</v>
      </c>
      <c r="BY40" s="70">
        <v>0</v>
      </c>
      <c r="CA40" s="70">
        <v>0</v>
      </c>
      <c r="CG40" s="70">
        <v>0</v>
      </c>
      <c r="CI40" s="70">
        <v>0</v>
      </c>
    </row>
    <row r="41" spans="1:106">
      <c r="A41" s="66" t="s">
        <v>1984</v>
      </c>
      <c r="B41" s="66" t="s">
        <v>1985</v>
      </c>
      <c r="C41" s="66" t="s">
        <v>397</v>
      </c>
      <c r="D41" s="66" t="s">
        <v>450</v>
      </c>
      <c r="E41" s="66" t="s">
        <v>21064</v>
      </c>
      <c r="F41" s="66" t="s">
        <v>450</v>
      </c>
      <c r="G41" s="66" t="s">
        <v>21246</v>
      </c>
      <c r="H41" s="66" t="s">
        <v>21192</v>
      </c>
      <c r="I41" s="66" t="s">
        <v>21065</v>
      </c>
      <c r="J41" s="67">
        <v>786.6</v>
      </c>
      <c r="K41" s="66" t="s">
        <v>21247</v>
      </c>
      <c r="L41" s="66" t="s">
        <v>21248</v>
      </c>
      <c r="M41" s="68">
        <v>45465.146157407398</v>
      </c>
      <c r="N41" s="66" t="s">
        <v>390</v>
      </c>
      <c r="O41" s="66" t="s">
        <v>21249</v>
      </c>
      <c r="P41" s="66" t="s">
        <v>21250</v>
      </c>
      <c r="Q41" s="67">
        <v>19000</v>
      </c>
      <c r="Y41" s="66" t="s">
        <v>21248</v>
      </c>
      <c r="AA41" s="66" t="s">
        <v>397</v>
      </c>
      <c r="AB41" s="66" t="s">
        <v>397</v>
      </c>
      <c r="AC41" s="66" t="s">
        <v>21133</v>
      </c>
      <c r="AD41" s="66" t="s">
        <v>21251</v>
      </c>
      <c r="AH41" s="66" t="s">
        <v>397</v>
      </c>
      <c r="AI41" s="66" t="s">
        <v>397</v>
      </c>
      <c r="AN41" s="66" t="s">
        <v>397</v>
      </c>
      <c r="AO41" s="66" t="s">
        <v>397</v>
      </c>
      <c r="AQ41" s="66" t="s">
        <v>397</v>
      </c>
      <c r="AR41" s="66" t="s">
        <v>397</v>
      </c>
      <c r="AT41" s="66" t="s">
        <v>397</v>
      </c>
      <c r="AV41" s="66" t="s">
        <v>21115</v>
      </c>
      <c r="AW41" s="66" t="s">
        <v>397</v>
      </c>
      <c r="AX41" s="66" t="s">
        <v>20973</v>
      </c>
      <c r="AY41" s="66" t="s">
        <v>21151</v>
      </c>
      <c r="AZ41" s="68">
        <v>45100.231504629599</v>
      </c>
      <c r="BR41" s="66" t="s">
        <v>4641</v>
      </c>
      <c r="BS41" s="66" t="s">
        <v>21252</v>
      </c>
      <c r="BT41" s="66" t="s">
        <v>21068</v>
      </c>
      <c r="BU41" s="68">
        <v>44690.599363425899</v>
      </c>
      <c r="BV41" s="66" t="s">
        <v>21068</v>
      </c>
      <c r="BW41" s="68">
        <v>44690.599363425899</v>
      </c>
      <c r="BX41" s="67">
        <v>943.54</v>
      </c>
      <c r="BY41" s="70">
        <v>0</v>
      </c>
      <c r="CA41" s="70">
        <v>0</v>
      </c>
      <c r="CG41" s="70">
        <v>0</v>
      </c>
      <c r="CI41" s="70">
        <v>0</v>
      </c>
      <c r="CL41" s="66" t="s">
        <v>21253</v>
      </c>
      <c r="CP41" s="66" t="s">
        <v>21254</v>
      </c>
      <c r="CX41" s="66" t="s">
        <v>21120</v>
      </c>
      <c r="CZ41" s="66" t="s">
        <v>21255</v>
      </c>
      <c r="DB41" s="66" t="s">
        <v>21256</v>
      </c>
    </row>
    <row r="42" spans="1:106">
      <c r="A42" s="66" t="s">
        <v>1987</v>
      </c>
      <c r="B42" s="66" t="s">
        <v>1988</v>
      </c>
      <c r="C42" s="66" t="s">
        <v>397</v>
      </c>
      <c r="D42" s="66" t="s">
        <v>450</v>
      </c>
      <c r="E42" s="66" t="s">
        <v>21064</v>
      </c>
      <c r="F42" s="66" t="s">
        <v>450</v>
      </c>
      <c r="G42" s="66" t="s">
        <v>21210</v>
      </c>
      <c r="H42" s="66" t="s">
        <v>21257</v>
      </c>
      <c r="I42" s="66" t="s">
        <v>21065</v>
      </c>
      <c r="J42" s="67">
        <v>1933.73</v>
      </c>
      <c r="K42" s="66" t="s">
        <v>21258</v>
      </c>
      <c r="L42" s="66" t="s">
        <v>21259</v>
      </c>
      <c r="M42" s="68">
        <v>45497.396446759303</v>
      </c>
      <c r="N42" s="66" t="s">
        <v>390</v>
      </c>
      <c r="O42" s="66" t="s">
        <v>21260</v>
      </c>
      <c r="P42" s="66" t="s">
        <v>21261</v>
      </c>
      <c r="Q42" s="67">
        <v>999999999</v>
      </c>
      <c r="Y42" s="66" t="s">
        <v>21259</v>
      </c>
      <c r="AA42" s="66" t="s">
        <v>397</v>
      </c>
      <c r="AB42" s="66" t="s">
        <v>397</v>
      </c>
      <c r="AC42" s="66" t="s">
        <v>21113</v>
      </c>
      <c r="AD42" s="66" t="s">
        <v>21262</v>
      </c>
      <c r="AH42" s="66" t="s">
        <v>397</v>
      </c>
      <c r="AI42" s="66" t="s">
        <v>397</v>
      </c>
      <c r="AN42" s="66" t="s">
        <v>397</v>
      </c>
      <c r="AO42" s="66" t="s">
        <v>397</v>
      </c>
      <c r="AQ42" s="66" t="s">
        <v>397</v>
      </c>
      <c r="AR42" s="66" t="s">
        <v>397</v>
      </c>
      <c r="AT42" s="66" t="s">
        <v>397</v>
      </c>
      <c r="AV42" s="66" t="s">
        <v>21115</v>
      </c>
      <c r="AW42" s="66" t="s">
        <v>397</v>
      </c>
      <c r="AX42" s="66" t="s">
        <v>20973</v>
      </c>
      <c r="AY42" s="66" t="s">
        <v>21128</v>
      </c>
      <c r="AZ42" s="68">
        <v>44791.751643518503</v>
      </c>
      <c r="BX42" s="67">
        <v>0</v>
      </c>
      <c r="BY42" s="70">
        <v>0</v>
      </c>
      <c r="CA42" s="70">
        <v>0</v>
      </c>
      <c r="CG42" s="70">
        <v>0</v>
      </c>
      <c r="CI42" s="70">
        <v>0</v>
      </c>
    </row>
    <row r="43" spans="1:106">
      <c r="A43" s="66" t="s">
        <v>1991</v>
      </c>
      <c r="B43" s="66" t="s">
        <v>1992</v>
      </c>
      <c r="C43" s="66" t="s">
        <v>397</v>
      </c>
      <c r="D43" s="66" t="s">
        <v>450</v>
      </c>
      <c r="E43" s="66" t="s">
        <v>21064</v>
      </c>
      <c r="F43" s="66" t="s">
        <v>450</v>
      </c>
      <c r="G43" s="66" t="s">
        <v>258</v>
      </c>
      <c r="H43" s="66" t="s">
        <v>21263</v>
      </c>
      <c r="I43" s="66" t="s">
        <v>21065</v>
      </c>
      <c r="J43" s="67">
        <v>225.35</v>
      </c>
      <c r="K43" s="66" t="s">
        <v>21264</v>
      </c>
      <c r="L43" s="66" t="s">
        <v>21265</v>
      </c>
      <c r="M43" s="68">
        <v>45449.562824074099</v>
      </c>
      <c r="N43" s="66" t="s">
        <v>390</v>
      </c>
      <c r="O43" s="66" t="s">
        <v>21266</v>
      </c>
      <c r="P43" s="66" t="s">
        <v>21267</v>
      </c>
      <c r="Q43" s="67">
        <v>2400</v>
      </c>
      <c r="Y43" s="66" t="s">
        <v>21265</v>
      </c>
      <c r="AA43" s="66" t="s">
        <v>397</v>
      </c>
      <c r="AB43" s="66" t="s">
        <v>397</v>
      </c>
      <c r="AC43" s="66" t="s">
        <v>21113</v>
      </c>
      <c r="AD43" s="66" t="s">
        <v>21268</v>
      </c>
      <c r="AH43" s="66" t="s">
        <v>397</v>
      </c>
      <c r="AI43" s="66" t="s">
        <v>397</v>
      </c>
      <c r="AN43" s="66" t="s">
        <v>397</v>
      </c>
      <c r="AO43" s="66" t="s">
        <v>397</v>
      </c>
      <c r="AQ43" s="66" t="s">
        <v>397</v>
      </c>
      <c r="AR43" s="66" t="s">
        <v>397</v>
      </c>
      <c r="AT43" s="66" t="s">
        <v>397</v>
      </c>
      <c r="AV43" s="66" t="s">
        <v>21115</v>
      </c>
      <c r="AW43" s="66" t="s">
        <v>397</v>
      </c>
      <c r="AX43" s="66" t="s">
        <v>20973</v>
      </c>
      <c r="AY43" s="66" t="s">
        <v>21151</v>
      </c>
      <c r="AZ43" s="68">
        <v>45084.113414351901</v>
      </c>
      <c r="BR43" s="66" t="s">
        <v>1256</v>
      </c>
      <c r="BS43" s="66" t="s">
        <v>21269</v>
      </c>
      <c r="BT43" s="66" t="s">
        <v>21068</v>
      </c>
      <c r="BU43" s="68">
        <v>44285.452233796299</v>
      </c>
      <c r="BV43" s="66" t="s">
        <v>21068</v>
      </c>
      <c r="BW43" s="68">
        <v>44285.452233796299</v>
      </c>
      <c r="BX43" s="67">
        <v>1334</v>
      </c>
      <c r="BY43" s="70">
        <v>0</v>
      </c>
      <c r="CA43" s="70">
        <v>0</v>
      </c>
      <c r="CG43" s="70">
        <v>0</v>
      </c>
      <c r="CI43" s="70">
        <v>0</v>
      </c>
      <c r="CL43" s="66" t="s">
        <v>21270</v>
      </c>
      <c r="CX43" s="66" t="s">
        <v>21120</v>
      </c>
      <c r="DB43" s="66" t="s">
        <v>1256</v>
      </c>
    </row>
    <row r="44" spans="1:106">
      <c r="A44" s="66" t="s">
        <v>1994</v>
      </c>
      <c r="B44" s="66" t="s">
        <v>1995</v>
      </c>
      <c r="C44" s="66" t="s">
        <v>397</v>
      </c>
      <c r="D44" s="66" t="s">
        <v>450</v>
      </c>
      <c r="E44" s="66" t="s">
        <v>21064</v>
      </c>
      <c r="F44" s="66" t="s">
        <v>450</v>
      </c>
      <c r="I44" s="66" t="s">
        <v>21065</v>
      </c>
      <c r="J44" s="67">
        <v>397.9</v>
      </c>
      <c r="K44" s="66" t="s">
        <v>21271</v>
      </c>
      <c r="L44" s="66" t="s">
        <v>21272</v>
      </c>
      <c r="O44" s="66" t="s">
        <v>21273</v>
      </c>
      <c r="P44" s="66" t="s">
        <v>21274</v>
      </c>
      <c r="Q44" s="67">
        <v>2400</v>
      </c>
      <c r="Y44" s="66" t="s">
        <v>21272</v>
      </c>
      <c r="AA44" s="66" t="s">
        <v>397</v>
      </c>
      <c r="AB44" s="66" t="s">
        <v>397</v>
      </c>
      <c r="AC44" s="66" t="s">
        <v>21113</v>
      </c>
      <c r="AD44" s="66" t="s">
        <v>21275</v>
      </c>
      <c r="AH44" s="66" t="s">
        <v>397</v>
      </c>
      <c r="AI44" s="66" t="s">
        <v>397</v>
      </c>
      <c r="AN44" s="66" t="s">
        <v>397</v>
      </c>
      <c r="AO44" s="66" t="s">
        <v>397</v>
      </c>
      <c r="AQ44" s="66" t="s">
        <v>397</v>
      </c>
      <c r="AR44" s="66" t="s">
        <v>397</v>
      </c>
      <c r="AT44" s="66" t="s">
        <v>397</v>
      </c>
      <c r="AV44" s="66" t="s">
        <v>21115</v>
      </c>
      <c r="AW44" s="66" t="s">
        <v>397</v>
      </c>
      <c r="AX44" s="66" t="s">
        <v>20973</v>
      </c>
      <c r="AY44" s="66" t="s">
        <v>21140</v>
      </c>
      <c r="AZ44" s="68">
        <v>44743.981481481504</v>
      </c>
      <c r="BX44" s="67">
        <v>0</v>
      </c>
      <c r="BY44" s="70">
        <v>0</v>
      </c>
      <c r="CA44" s="70">
        <v>0</v>
      </c>
      <c r="CG44" s="70">
        <v>0</v>
      </c>
      <c r="CI44" s="70">
        <v>0</v>
      </c>
    </row>
    <row r="45" spans="1:106">
      <c r="A45" s="66" t="s">
        <v>1997</v>
      </c>
      <c r="B45" s="66" t="s">
        <v>1998</v>
      </c>
      <c r="C45" s="66" t="s">
        <v>397</v>
      </c>
      <c r="D45" s="66" t="s">
        <v>450</v>
      </c>
      <c r="E45" s="66" t="s">
        <v>21064</v>
      </c>
      <c r="F45" s="66" t="s">
        <v>450</v>
      </c>
      <c r="G45" s="66" t="s">
        <v>258</v>
      </c>
      <c r="H45" s="66" t="s">
        <v>21276</v>
      </c>
      <c r="I45" s="66" t="s">
        <v>21065</v>
      </c>
      <c r="J45" s="67">
        <v>42755.48</v>
      </c>
      <c r="K45" s="66" t="s">
        <v>21277</v>
      </c>
      <c r="L45" s="66" t="s">
        <v>21278</v>
      </c>
      <c r="M45" s="68">
        <v>45497.059247685203</v>
      </c>
      <c r="N45" s="66" t="s">
        <v>390</v>
      </c>
      <c r="O45" s="66" t="s">
        <v>21279</v>
      </c>
      <c r="P45" s="66" t="s">
        <v>21280</v>
      </c>
      <c r="Q45" s="67">
        <v>999999999</v>
      </c>
      <c r="Y45" s="66" t="s">
        <v>21278</v>
      </c>
      <c r="AA45" s="66" t="s">
        <v>397</v>
      </c>
      <c r="AB45" s="66" t="s">
        <v>397</v>
      </c>
      <c r="AC45" s="66" t="s">
        <v>21113</v>
      </c>
      <c r="AD45" s="66" t="s">
        <v>21281</v>
      </c>
      <c r="AH45" s="66" t="s">
        <v>397</v>
      </c>
      <c r="AI45" s="66" t="s">
        <v>397</v>
      </c>
      <c r="AN45" s="66" t="s">
        <v>397</v>
      </c>
      <c r="AO45" s="66" t="s">
        <v>397</v>
      </c>
      <c r="AQ45" s="66" t="s">
        <v>397</v>
      </c>
      <c r="AR45" s="66" t="s">
        <v>397</v>
      </c>
      <c r="AT45" s="66" t="s">
        <v>397</v>
      </c>
      <c r="AV45" s="66" t="s">
        <v>21115</v>
      </c>
      <c r="AW45" s="66" t="s">
        <v>397</v>
      </c>
      <c r="AX45" s="66" t="s">
        <v>20973</v>
      </c>
      <c r="AY45" s="66" t="s">
        <v>21186</v>
      </c>
      <c r="AZ45" s="68">
        <v>45112.1358680556</v>
      </c>
      <c r="BX45" s="67">
        <v>0</v>
      </c>
      <c r="BY45" s="70">
        <v>0</v>
      </c>
      <c r="CA45" s="70">
        <v>0</v>
      </c>
      <c r="CG45" s="70">
        <v>0</v>
      </c>
      <c r="CI45" s="70">
        <v>0</v>
      </c>
    </row>
    <row r="46" spans="1:106">
      <c r="A46" s="66" t="s">
        <v>2001</v>
      </c>
      <c r="B46" s="66" t="s">
        <v>2002</v>
      </c>
      <c r="C46" s="66" t="s">
        <v>397</v>
      </c>
      <c r="D46" s="66" t="s">
        <v>450</v>
      </c>
      <c r="E46" s="66" t="s">
        <v>21064</v>
      </c>
      <c r="F46" s="66" t="s">
        <v>450</v>
      </c>
      <c r="G46" s="66" t="s">
        <v>21107</v>
      </c>
      <c r="H46" s="66" t="s">
        <v>48</v>
      </c>
      <c r="I46" s="66" t="s">
        <v>21065</v>
      </c>
      <c r="J46" s="67">
        <v>0</v>
      </c>
      <c r="K46" s="66" t="s">
        <v>21282</v>
      </c>
      <c r="L46" s="66" t="s">
        <v>21283</v>
      </c>
      <c r="M46" s="68">
        <v>45534.202071759297</v>
      </c>
      <c r="N46" s="66" t="s">
        <v>390</v>
      </c>
      <c r="O46" s="66" t="s">
        <v>21284</v>
      </c>
      <c r="P46" s="66" t="s">
        <v>21285</v>
      </c>
      <c r="Q46" s="67">
        <v>999999999</v>
      </c>
      <c r="Y46" s="66" t="s">
        <v>21283</v>
      </c>
      <c r="AA46" s="66" t="s">
        <v>397</v>
      </c>
      <c r="AB46" s="66" t="s">
        <v>397</v>
      </c>
      <c r="AC46" s="66" t="s">
        <v>21113</v>
      </c>
      <c r="AD46" s="66" t="s">
        <v>21286</v>
      </c>
      <c r="AH46" s="66" t="s">
        <v>397</v>
      </c>
      <c r="AI46" s="66" t="s">
        <v>397</v>
      </c>
      <c r="AN46" s="66" t="s">
        <v>397</v>
      </c>
      <c r="AO46" s="66" t="s">
        <v>397</v>
      </c>
      <c r="AQ46" s="66" t="s">
        <v>397</v>
      </c>
      <c r="AR46" s="66" t="s">
        <v>397</v>
      </c>
      <c r="AT46" s="66" t="s">
        <v>397</v>
      </c>
      <c r="AV46" s="66" t="s">
        <v>21115</v>
      </c>
      <c r="AW46" s="66" t="s">
        <v>397</v>
      </c>
      <c r="AX46" s="66" t="s">
        <v>20973</v>
      </c>
      <c r="AY46" s="66" t="s">
        <v>21151</v>
      </c>
      <c r="AZ46" s="68">
        <v>45168.138749999998</v>
      </c>
      <c r="BX46" s="67">
        <v>0</v>
      </c>
      <c r="BY46" s="70">
        <v>0</v>
      </c>
      <c r="CA46" s="70">
        <v>0</v>
      </c>
      <c r="CG46" s="70">
        <v>0</v>
      </c>
      <c r="CI46" s="70">
        <v>0</v>
      </c>
    </row>
    <row r="47" spans="1:106">
      <c r="A47" s="66" t="s">
        <v>2007</v>
      </c>
      <c r="B47" s="66" t="s">
        <v>2008</v>
      </c>
      <c r="C47" s="66" t="s">
        <v>397</v>
      </c>
      <c r="D47" s="66" t="s">
        <v>450</v>
      </c>
      <c r="E47" s="66" t="s">
        <v>21064</v>
      </c>
      <c r="F47" s="66" t="s">
        <v>450</v>
      </c>
      <c r="G47" s="66" t="s">
        <v>21287</v>
      </c>
      <c r="H47" s="66" t="s">
        <v>21288</v>
      </c>
      <c r="I47" s="66" t="s">
        <v>21065</v>
      </c>
      <c r="J47" s="67">
        <v>0</v>
      </c>
      <c r="K47" s="66" t="s">
        <v>21289</v>
      </c>
      <c r="L47" s="66" t="s">
        <v>21290</v>
      </c>
      <c r="M47" s="68">
        <v>45533.701793981498</v>
      </c>
      <c r="N47" s="66" t="s">
        <v>390</v>
      </c>
      <c r="O47" s="66" t="s">
        <v>21291</v>
      </c>
      <c r="Q47" s="67">
        <v>999999999</v>
      </c>
      <c r="Y47" s="66" t="s">
        <v>21290</v>
      </c>
      <c r="AA47" s="66" t="s">
        <v>397</v>
      </c>
      <c r="AB47" s="66" t="s">
        <v>397</v>
      </c>
      <c r="AC47" s="66" t="s">
        <v>21113</v>
      </c>
      <c r="AD47" s="66" t="s">
        <v>21292</v>
      </c>
      <c r="AH47" s="66" t="s">
        <v>397</v>
      </c>
      <c r="AI47" s="66" t="s">
        <v>397</v>
      </c>
      <c r="AN47" s="66" t="s">
        <v>397</v>
      </c>
      <c r="AO47" s="66" t="s">
        <v>397</v>
      </c>
      <c r="AQ47" s="66" t="s">
        <v>397</v>
      </c>
      <c r="AR47" s="66" t="s">
        <v>397</v>
      </c>
      <c r="AT47" s="66" t="s">
        <v>397</v>
      </c>
      <c r="AV47" s="66" t="s">
        <v>21115</v>
      </c>
      <c r="AW47" s="66" t="s">
        <v>397</v>
      </c>
      <c r="AX47" s="66" t="s">
        <v>20973</v>
      </c>
      <c r="AY47" s="66" t="s">
        <v>21151</v>
      </c>
      <c r="AZ47" s="68">
        <v>45168.141423611101</v>
      </c>
      <c r="BX47" s="67">
        <v>0</v>
      </c>
      <c r="BY47" s="70">
        <v>0</v>
      </c>
      <c r="CA47" s="70">
        <v>0</v>
      </c>
      <c r="CG47" s="70">
        <v>0</v>
      </c>
      <c r="CI47" s="70">
        <v>0</v>
      </c>
    </row>
    <row r="48" spans="1:106">
      <c r="A48" s="66" t="s">
        <v>2013</v>
      </c>
      <c r="B48" s="66" t="s">
        <v>2014</v>
      </c>
      <c r="C48" s="66" t="s">
        <v>21106</v>
      </c>
      <c r="D48" s="66" t="s">
        <v>450</v>
      </c>
      <c r="E48" s="66" t="s">
        <v>21079</v>
      </c>
      <c r="F48" s="66" t="s">
        <v>450</v>
      </c>
      <c r="G48" s="66" t="s">
        <v>21210</v>
      </c>
      <c r="H48" s="66" t="s">
        <v>107</v>
      </c>
      <c r="I48" s="66" t="s">
        <v>21065</v>
      </c>
      <c r="J48" s="67">
        <v>0</v>
      </c>
      <c r="K48" s="66" t="s">
        <v>21293</v>
      </c>
      <c r="L48" s="66" t="s">
        <v>21294</v>
      </c>
      <c r="M48" s="68">
        <v>45243.649525462999</v>
      </c>
      <c r="N48" s="66" t="s">
        <v>404</v>
      </c>
      <c r="O48" s="66" t="s">
        <v>21295</v>
      </c>
      <c r="Q48" s="67">
        <v>999999999</v>
      </c>
      <c r="Y48" s="66" t="s">
        <v>21294</v>
      </c>
      <c r="AA48" s="66" t="s">
        <v>397</v>
      </c>
      <c r="AB48" s="66" t="s">
        <v>397</v>
      </c>
      <c r="AC48" s="66" t="s">
        <v>21133</v>
      </c>
      <c r="AD48" s="66" t="s">
        <v>21296</v>
      </c>
      <c r="AH48" s="66" t="s">
        <v>397</v>
      </c>
      <c r="AI48" s="66" t="s">
        <v>397</v>
      </c>
      <c r="AN48" s="66" t="s">
        <v>397</v>
      </c>
      <c r="AO48" s="66" t="s">
        <v>397</v>
      </c>
      <c r="AQ48" s="66" t="s">
        <v>397</v>
      </c>
      <c r="AR48" s="66" t="s">
        <v>397</v>
      </c>
      <c r="AT48" s="66" t="s">
        <v>397</v>
      </c>
      <c r="AV48" s="66" t="s">
        <v>21115</v>
      </c>
      <c r="AW48" s="66" t="s">
        <v>397</v>
      </c>
      <c r="AX48" s="66" t="s">
        <v>20973</v>
      </c>
      <c r="AY48" s="66" t="s">
        <v>21128</v>
      </c>
      <c r="AZ48" s="68">
        <v>45175.799212963</v>
      </c>
      <c r="BX48" s="67">
        <v>0</v>
      </c>
      <c r="BY48" s="70">
        <v>0</v>
      </c>
      <c r="CA48" s="70">
        <v>0</v>
      </c>
      <c r="CG48" s="70">
        <v>0</v>
      </c>
      <c r="CI48" s="70">
        <v>0</v>
      </c>
    </row>
    <row r="49" spans="1:106">
      <c r="A49" s="66" t="s">
        <v>2017</v>
      </c>
      <c r="B49" s="66" t="s">
        <v>2018</v>
      </c>
      <c r="C49" s="66" t="s">
        <v>21106</v>
      </c>
      <c r="D49" s="66" t="s">
        <v>2019</v>
      </c>
      <c r="E49" s="66" t="s">
        <v>21079</v>
      </c>
      <c r="F49" s="66" t="s">
        <v>2019</v>
      </c>
      <c r="I49" s="66" t="s">
        <v>21065</v>
      </c>
      <c r="J49" s="67">
        <v>0</v>
      </c>
      <c r="K49" s="66" t="s">
        <v>21297</v>
      </c>
      <c r="L49" s="66" t="s">
        <v>21298</v>
      </c>
      <c r="M49" s="68">
        <v>44788.375</v>
      </c>
      <c r="N49" s="66" t="s">
        <v>404</v>
      </c>
      <c r="O49" s="66" t="s">
        <v>21299</v>
      </c>
      <c r="P49" s="66" t="s">
        <v>21300</v>
      </c>
      <c r="Q49" s="67">
        <v>19000</v>
      </c>
      <c r="Y49" s="66" t="s">
        <v>21298</v>
      </c>
      <c r="AA49" s="66" t="s">
        <v>397</v>
      </c>
      <c r="AB49" s="66" t="s">
        <v>397</v>
      </c>
      <c r="AC49" s="66" t="s">
        <v>21113</v>
      </c>
      <c r="AD49" s="66" t="s">
        <v>21301</v>
      </c>
      <c r="AH49" s="66" t="s">
        <v>397</v>
      </c>
      <c r="AI49" s="66" t="s">
        <v>397</v>
      </c>
      <c r="AN49" s="66" t="s">
        <v>397</v>
      </c>
      <c r="AO49" s="66" t="s">
        <v>397</v>
      </c>
      <c r="AQ49" s="66" t="s">
        <v>397</v>
      </c>
      <c r="AR49" s="66" t="s">
        <v>397</v>
      </c>
      <c r="AT49" s="66" t="s">
        <v>397</v>
      </c>
      <c r="AV49" s="66" t="s">
        <v>21115</v>
      </c>
      <c r="AW49" s="66" t="s">
        <v>397</v>
      </c>
      <c r="AX49" s="66" t="s">
        <v>20973</v>
      </c>
      <c r="AY49" s="66" t="s">
        <v>21140</v>
      </c>
      <c r="AZ49" s="68">
        <v>44743.981481481504</v>
      </c>
      <c r="BX49" s="67">
        <v>0</v>
      </c>
      <c r="BY49" s="70">
        <v>0</v>
      </c>
      <c r="CA49" s="70">
        <v>0</v>
      </c>
      <c r="CG49" s="70">
        <v>0</v>
      </c>
      <c r="CI49" s="70">
        <v>0</v>
      </c>
    </row>
    <row r="50" spans="1:106">
      <c r="A50" s="66" t="s">
        <v>2022</v>
      </c>
      <c r="B50" s="66" t="s">
        <v>2023</v>
      </c>
      <c r="C50" s="66" t="s">
        <v>21106</v>
      </c>
      <c r="D50" s="66" t="s">
        <v>450</v>
      </c>
      <c r="E50" s="66" t="s">
        <v>21079</v>
      </c>
      <c r="F50" s="66" t="s">
        <v>450</v>
      </c>
      <c r="I50" s="66" t="s">
        <v>21065</v>
      </c>
      <c r="J50" s="67">
        <v>0</v>
      </c>
      <c r="K50" s="66" t="s">
        <v>21302</v>
      </c>
      <c r="L50" s="66" t="s">
        <v>21303</v>
      </c>
      <c r="M50" s="68">
        <v>44768.375</v>
      </c>
      <c r="N50" s="66" t="s">
        <v>404</v>
      </c>
      <c r="O50" s="66" t="s">
        <v>21304</v>
      </c>
      <c r="Q50" s="67">
        <v>19000</v>
      </c>
      <c r="Y50" s="66" t="s">
        <v>21303</v>
      </c>
      <c r="AA50" s="66" t="s">
        <v>397</v>
      </c>
      <c r="AB50" s="66" t="s">
        <v>397</v>
      </c>
      <c r="AC50" s="66" t="s">
        <v>21113</v>
      </c>
      <c r="AD50" s="66" t="s">
        <v>21305</v>
      </c>
      <c r="AH50" s="66" t="s">
        <v>397</v>
      </c>
      <c r="AI50" s="66" t="s">
        <v>397</v>
      </c>
      <c r="AN50" s="66" t="s">
        <v>397</v>
      </c>
      <c r="AO50" s="66" t="s">
        <v>397</v>
      </c>
      <c r="AQ50" s="66" t="s">
        <v>397</v>
      </c>
      <c r="AR50" s="66" t="s">
        <v>397</v>
      </c>
      <c r="AT50" s="66" t="s">
        <v>397</v>
      </c>
      <c r="AV50" s="66" t="s">
        <v>21115</v>
      </c>
      <c r="AW50" s="66" t="s">
        <v>397</v>
      </c>
      <c r="AX50" s="66" t="s">
        <v>20973</v>
      </c>
      <c r="AY50" s="66" t="s">
        <v>21140</v>
      </c>
      <c r="AZ50" s="68">
        <v>44743.981481481504</v>
      </c>
      <c r="BX50" s="67">
        <v>0</v>
      </c>
      <c r="BY50" s="70">
        <v>0</v>
      </c>
      <c r="CA50" s="70">
        <v>0</v>
      </c>
      <c r="CG50" s="70">
        <v>0</v>
      </c>
      <c r="CI50" s="70">
        <v>0</v>
      </c>
    </row>
    <row r="51" spans="1:106">
      <c r="A51" s="66" t="s">
        <v>2026</v>
      </c>
      <c r="B51" s="66" t="s">
        <v>2027</v>
      </c>
      <c r="C51" s="66" t="s">
        <v>397</v>
      </c>
      <c r="D51" s="66" t="s">
        <v>450</v>
      </c>
      <c r="E51" s="66" t="s">
        <v>21064</v>
      </c>
      <c r="F51" s="66" t="s">
        <v>450</v>
      </c>
      <c r="G51" s="66" t="s">
        <v>21246</v>
      </c>
      <c r="H51" s="66" t="s">
        <v>21192</v>
      </c>
      <c r="I51" s="66" t="s">
        <v>21065</v>
      </c>
      <c r="J51" s="67">
        <v>2948.93</v>
      </c>
      <c r="K51" s="66" t="s">
        <v>21306</v>
      </c>
      <c r="L51" s="66" t="s">
        <v>21307</v>
      </c>
      <c r="M51" s="68">
        <v>45625.608009259297</v>
      </c>
      <c r="N51" s="66" t="s">
        <v>390</v>
      </c>
      <c r="O51" s="66" t="s">
        <v>21308</v>
      </c>
      <c r="P51" s="66" t="s">
        <v>21309</v>
      </c>
      <c r="Q51" s="67">
        <v>999999999</v>
      </c>
      <c r="Y51" s="66" t="s">
        <v>21307</v>
      </c>
      <c r="AA51" s="66" t="s">
        <v>397</v>
      </c>
      <c r="AB51" s="66" t="s">
        <v>397</v>
      </c>
      <c r="AC51" s="66" t="s">
        <v>21310</v>
      </c>
      <c r="AD51" s="66" t="s">
        <v>21311</v>
      </c>
      <c r="AH51" s="66" t="s">
        <v>397</v>
      </c>
      <c r="AI51" s="66" t="s">
        <v>397</v>
      </c>
      <c r="AN51" s="66" t="s">
        <v>397</v>
      </c>
      <c r="AO51" s="66" t="s">
        <v>397</v>
      </c>
      <c r="AQ51" s="66" t="s">
        <v>397</v>
      </c>
      <c r="AR51" s="66" t="s">
        <v>397</v>
      </c>
      <c r="AT51" s="66" t="s">
        <v>397</v>
      </c>
      <c r="AV51" s="66" t="s">
        <v>21115</v>
      </c>
      <c r="AW51" s="66" t="s">
        <v>397</v>
      </c>
      <c r="AX51" s="66" t="s">
        <v>20973</v>
      </c>
      <c r="AY51" s="66" t="s">
        <v>21167</v>
      </c>
      <c r="AZ51" s="68">
        <v>45259.2421412037</v>
      </c>
      <c r="BR51" s="66" t="s">
        <v>21312</v>
      </c>
      <c r="BS51" s="66" t="s">
        <v>21313</v>
      </c>
      <c r="BT51" s="66" t="s">
        <v>21068</v>
      </c>
      <c r="BU51" s="68">
        <v>44076.287407407399</v>
      </c>
      <c r="BV51" s="66" t="s">
        <v>21068</v>
      </c>
      <c r="BW51" s="68">
        <v>44076.287407407399</v>
      </c>
      <c r="BX51" s="67">
        <v>844.81</v>
      </c>
      <c r="BY51" s="70">
        <v>0</v>
      </c>
      <c r="CA51" s="70">
        <v>0</v>
      </c>
      <c r="CG51" s="70">
        <v>0</v>
      </c>
      <c r="CI51" s="70">
        <v>0</v>
      </c>
      <c r="CL51" s="66" t="s">
        <v>21314</v>
      </c>
      <c r="CX51" s="66" t="s">
        <v>21120</v>
      </c>
      <c r="DB51" s="66" t="s">
        <v>1025</v>
      </c>
    </row>
    <row r="52" spans="1:106">
      <c r="A52" s="66" t="s">
        <v>2030</v>
      </c>
      <c r="B52" s="66" t="s">
        <v>2031</v>
      </c>
      <c r="C52" s="66" t="s">
        <v>397</v>
      </c>
      <c r="D52" s="66" t="s">
        <v>450</v>
      </c>
      <c r="E52" s="66" t="s">
        <v>21064</v>
      </c>
      <c r="F52" s="66" t="s">
        <v>450</v>
      </c>
      <c r="I52" s="66" t="s">
        <v>21065</v>
      </c>
      <c r="J52" s="67">
        <v>309.77</v>
      </c>
      <c r="K52" s="66" t="s">
        <v>21315</v>
      </c>
      <c r="L52" s="66" t="s">
        <v>21316</v>
      </c>
      <c r="O52" s="66" t="s">
        <v>21317</v>
      </c>
      <c r="P52" s="66" t="s">
        <v>21318</v>
      </c>
      <c r="Q52" s="67">
        <v>2400</v>
      </c>
      <c r="Y52" s="66" t="s">
        <v>21316</v>
      </c>
      <c r="AA52" s="66" t="s">
        <v>397</v>
      </c>
      <c r="AB52" s="66" t="s">
        <v>397</v>
      </c>
      <c r="AC52" s="66" t="s">
        <v>21113</v>
      </c>
      <c r="AD52" s="66" t="s">
        <v>21319</v>
      </c>
      <c r="AH52" s="66" t="s">
        <v>397</v>
      </c>
      <c r="AI52" s="66" t="s">
        <v>397</v>
      </c>
      <c r="AN52" s="66" t="s">
        <v>397</v>
      </c>
      <c r="AO52" s="66" t="s">
        <v>397</v>
      </c>
      <c r="AQ52" s="66" t="s">
        <v>397</v>
      </c>
      <c r="AR52" s="66" t="s">
        <v>397</v>
      </c>
      <c r="AT52" s="66" t="s">
        <v>397</v>
      </c>
      <c r="AV52" s="66" t="s">
        <v>21115</v>
      </c>
      <c r="AW52" s="66" t="s">
        <v>397</v>
      </c>
      <c r="AX52" s="66" t="s">
        <v>20973</v>
      </c>
      <c r="AY52" s="66" t="s">
        <v>21140</v>
      </c>
      <c r="AZ52" s="68">
        <v>44743.981481481504</v>
      </c>
      <c r="BX52" s="67">
        <v>0</v>
      </c>
      <c r="BY52" s="70">
        <v>0</v>
      </c>
      <c r="CA52" s="70">
        <v>0</v>
      </c>
      <c r="CG52" s="70">
        <v>0</v>
      </c>
      <c r="CI52" s="70">
        <v>0</v>
      </c>
    </row>
    <row r="53" spans="1:106">
      <c r="A53" s="66" t="s">
        <v>221</v>
      </c>
      <c r="B53" s="66" t="s">
        <v>2033</v>
      </c>
      <c r="C53" s="66" t="s">
        <v>397</v>
      </c>
      <c r="D53" s="66" t="s">
        <v>450</v>
      </c>
      <c r="E53" s="66" t="s">
        <v>21064</v>
      </c>
      <c r="F53" s="66" t="s">
        <v>450</v>
      </c>
      <c r="G53" s="66" t="s">
        <v>21210</v>
      </c>
      <c r="H53" s="66" t="s">
        <v>107</v>
      </c>
      <c r="I53" s="66" t="s">
        <v>21065</v>
      </c>
      <c r="J53" s="67">
        <v>11997.45</v>
      </c>
      <c r="K53" s="66" t="s">
        <v>21320</v>
      </c>
      <c r="L53" s="66" t="s">
        <v>21321</v>
      </c>
      <c r="M53" s="68">
        <v>45643.688009259298</v>
      </c>
      <c r="N53" s="66" t="s">
        <v>390</v>
      </c>
      <c r="P53" s="66" t="s">
        <v>21322</v>
      </c>
      <c r="Q53" s="67">
        <v>999999999</v>
      </c>
      <c r="Y53" s="66" t="s">
        <v>21321</v>
      </c>
      <c r="AA53" s="66" t="s">
        <v>397</v>
      </c>
      <c r="AB53" s="66" t="s">
        <v>397</v>
      </c>
      <c r="AC53" s="66" t="s">
        <v>21113</v>
      </c>
      <c r="AD53" s="66" t="s">
        <v>21323</v>
      </c>
      <c r="AH53" s="66" t="s">
        <v>397</v>
      </c>
      <c r="AI53" s="66" t="s">
        <v>397</v>
      </c>
      <c r="AN53" s="66" t="s">
        <v>397</v>
      </c>
      <c r="AO53" s="66" t="s">
        <v>397</v>
      </c>
      <c r="AQ53" s="66" t="s">
        <v>397</v>
      </c>
      <c r="AR53" s="66" t="s">
        <v>397</v>
      </c>
      <c r="AT53" s="66" t="s">
        <v>397</v>
      </c>
      <c r="AV53" s="66" t="s">
        <v>21115</v>
      </c>
      <c r="AW53" s="66" t="s">
        <v>397</v>
      </c>
      <c r="AX53" s="66" t="s">
        <v>20973</v>
      </c>
      <c r="AY53" s="66" t="s">
        <v>21186</v>
      </c>
      <c r="AZ53" s="68">
        <v>45278.055023148103</v>
      </c>
      <c r="BX53" s="67">
        <v>0</v>
      </c>
      <c r="BY53" s="70">
        <v>0</v>
      </c>
      <c r="CA53" s="70">
        <v>0</v>
      </c>
      <c r="CG53" s="70">
        <v>0</v>
      </c>
      <c r="CI53" s="70">
        <v>0</v>
      </c>
    </row>
    <row r="54" spans="1:106">
      <c r="A54" s="66" t="s">
        <v>2036</v>
      </c>
      <c r="B54" s="66" t="s">
        <v>2037</v>
      </c>
      <c r="C54" s="66" t="s">
        <v>397</v>
      </c>
      <c r="D54" s="66" t="s">
        <v>450</v>
      </c>
      <c r="E54" s="66" t="s">
        <v>21064</v>
      </c>
      <c r="F54" s="66" t="s">
        <v>450</v>
      </c>
      <c r="G54" s="66" t="s">
        <v>21221</v>
      </c>
      <c r="H54" s="66" t="s">
        <v>21222</v>
      </c>
      <c r="I54" s="66" t="s">
        <v>21065</v>
      </c>
      <c r="J54" s="67">
        <v>46.4</v>
      </c>
      <c r="K54" s="66" t="s">
        <v>21324</v>
      </c>
      <c r="L54" s="66" t="s">
        <v>21325</v>
      </c>
      <c r="M54" s="68">
        <v>45497.059247685203</v>
      </c>
      <c r="N54" s="66" t="s">
        <v>390</v>
      </c>
      <c r="O54" s="66" t="s">
        <v>21326</v>
      </c>
      <c r="P54" s="66" t="s">
        <v>21327</v>
      </c>
      <c r="Q54" s="67">
        <v>999999999</v>
      </c>
      <c r="Y54" s="66" t="s">
        <v>21325</v>
      </c>
      <c r="AA54" s="66" t="s">
        <v>397</v>
      </c>
      <c r="AB54" s="66" t="s">
        <v>397</v>
      </c>
      <c r="AC54" s="66" t="s">
        <v>21113</v>
      </c>
      <c r="AD54" s="66" t="s">
        <v>21328</v>
      </c>
      <c r="AH54" s="66" t="s">
        <v>397</v>
      </c>
      <c r="AI54" s="66" t="s">
        <v>397</v>
      </c>
      <c r="AN54" s="66" t="s">
        <v>397</v>
      </c>
      <c r="AO54" s="66" t="s">
        <v>397</v>
      </c>
      <c r="AQ54" s="66" t="s">
        <v>397</v>
      </c>
      <c r="AR54" s="66" t="s">
        <v>397</v>
      </c>
      <c r="AT54" s="66" t="s">
        <v>397</v>
      </c>
      <c r="AV54" s="66" t="s">
        <v>21115</v>
      </c>
      <c r="AW54" s="66" t="s">
        <v>397</v>
      </c>
      <c r="AX54" s="66" t="s">
        <v>20973</v>
      </c>
      <c r="AY54" s="66" t="s">
        <v>21128</v>
      </c>
      <c r="AZ54" s="68">
        <v>44784.834988425901</v>
      </c>
      <c r="BX54" s="67">
        <v>0</v>
      </c>
      <c r="BY54" s="70">
        <v>0</v>
      </c>
      <c r="CA54" s="70">
        <v>0</v>
      </c>
      <c r="CG54" s="70">
        <v>0</v>
      </c>
      <c r="CI54" s="70">
        <v>0</v>
      </c>
    </row>
    <row r="55" spans="1:106">
      <c r="A55" s="66" t="s">
        <v>2040</v>
      </c>
      <c r="B55" s="66" t="s">
        <v>2041</v>
      </c>
      <c r="C55" s="66" t="s">
        <v>21106</v>
      </c>
      <c r="D55" s="66" t="s">
        <v>450</v>
      </c>
      <c r="E55" s="66" t="s">
        <v>21064</v>
      </c>
      <c r="F55" s="66" t="s">
        <v>450</v>
      </c>
      <c r="I55" s="66" t="s">
        <v>21065</v>
      </c>
      <c r="J55" s="67">
        <v>0</v>
      </c>
      <c r="K55" s="66" t="s">
        <v>21329</v>
      </c>
      <c r="L55" s="66" t="s">
        <v>21330</v>
      </c>
      <c r="M55" s="68">
        <v>44748.375</v>
      </c>
      <c r="N55" s="66" t="s">
        <v>404</v>
      </c>
      <c r="O55" s="66" t="s">
        <v>21331</v>
      </c>
      <c r="Q55" s="67">
        <v>19000</v>
      </c>
      <c r="R55" s="66" t="s">
        <v>21332</v>
      </c>
      <c r="T55" s="66" t="s">
        <v>21333</v>
      </c>
      <c r="U55" s="66" t="s">
        <v>21140</v>
      </c>
      <c r="V55" s="66" t="s">
        <v>21140</v>
      </c>
      <c r="Y55" s="66" t="s">
        <v>21330</v>
      </c>
      <c r="AA55" s="66" t="s">
        <v>397</v>
      </c>
      <c r="AB55" s="66" t="s">
        <v>397</v>
      </c>
      <c r="AC55" s="66" t="s">
        <v>21113</v>
      </c>
      <c r="AD55" s="66" t="s">
        <v>21334</v>
      </c>
      <c r="AH55" s="66" t="s">
        <v>397</v>
      </c>
      <c r="AI55" s="66" t="s">
        <v>397</v>
      </c>
      <c r="AN55" s="66" t="s">
        <v>397</v>
      </c>
      <c r="AO55" s="66" t="s">
        <v>397</v>
      </c>
      <c r="AQ55" s="66" t="s">
        <v>397</v>
      </c>
      <c r="AR55" s="66" t="s">
        <v>397</v>
      </c>
      <c r="AT55" s="66" t="s">
        <v>397</v>
      </c>
      <c r="AV55" s="66" t="s">
        <v>21115</v>
      </c>
      <c r="AW55" s="66" t="s">
        <v>397</v>
      </c>
      <c r="AX55" s="66" t="s">
        <v>20973</v>
      </c>
      <c r="AY55" s="66" t="s">
        <v>21140</v>
      </c>
      <c r="AZ55" s="68">
        <v>44743.981481481504</v>
      </c>
      <c r="BG55" s="66" t="s">
        <v>21069</v>
      </c>
      <c r="BH55" s="66" t="s">
        <v>20990</v>
      </c>
      <c r="BI55" s="66" t="s">
        <v>20978</v>
      </c>
      <c r="BJ55" s="66" t="s">
        <v>20976</v>
      </c>
      <c r="BK55" s="66" t="s">
        <v>21070</v>
      </c>
      <c r="BL55" s="70">
        <v>1</v>
      </c>
      <c r="BM55" s="70">
        <v>1</v>
      </c>
      <c r="BN55" s="70">
        <v>0</v>
      </c>
      <c r="BO55" s="66" t="s">
        <v>21071</v>
      </c>
      <c r="BP55" s="66" t="s">
        <v>21071</v>
      </c>
      <c r="BX55" s="67">
        <v>0</v>
      </c>
      <c r="BY55" s="70">
        <v>0</v>
      </c>
      <c r="CA55" s="70">
        <v>0</v>
      </c>
      <c r="CG55" s="70">
        <v>0</v>
      </c>
      <c r="CI55" s="70">
        <v>0</v>
      </c>
    </row>
    <row r="56" spans="1:106">
      <c r="A56" s="66" t="s">
        <v>2045</v>
      </c>
      <c r="B56" s="66" t="s">
        <v>2046</v>
      </c>
      <c r="C56" s="66" t="s">
        <v>397</v>
      </c>
      <c r="D56" s="66" t="s">
        <v>450</v>
      </c>
      <c r="E56" s="66" t="s">
        <v>21064</v>
      </c>
      <c r="F56" s="66" t="s">
        <v>450</v>
      </c>
      <c r="G56" s="66" t="s">
        <v>21107</v>
      </c>
      <c r="H56" s="66" t="s">
        <v>21187</v>
      </c>
      <c r="I56" s="66" t="s">
        <v>21065</v>
      </c>
      <c r="J56" s="67">
        <v>0</v>
      </c>
      <c r="K56" s="66" t="s">
        <v>21335</v>
      </c>
      <c r="L56" s="66" t="s">
        <v>21336</v>
      </c>
      <c r="M56" s="68">
        <v>45497.396446759303</v>
      </c>
      <c r="N56" s="66" t="s">
        <v>390</v>
      </c>
      <c r="O56" s="66" t="s">
        <v>21337</v>
      </c>
      <c r="Q56" s="67">
        <v>999999999</v>
      </c>
      <c r="R56" s="66" t="s">
        <v>21338</v>
      </c>
      <c r="T56" s="66" t="s">
        <v>21339</v>
      </c>
      <c r="U56" s="66" t="s">
        <v>21140</v>
      </c>
      <c r="V56" s="66" t="s">
        <v>21140</v>
      </c>
      <c r="Y56" s="66" t="s">
        <v>21336</v>
      </c>
      <c r="AA56" s="66" t="s">
        <v>397</v>
      </c>
      <c r="AB56" s="66" t="s">
        <v>397</v>
      </c>
      <c r="AC56" s="66" t="s">
        <v>21113</v>
      </c>
      <c r="AD56" s="66" t="s">
        <v>21340</v>
      </c>
      <c r="AH56" s="66" t="s">
        <v>397</v>
      </c>
      <c r="AI56" s="66" t="s">
        <v>397</v>
      </c>
      <c r="AN56" s="66" t="s">
        <v>397</v>
      </c>
      <c r="AO56" s="66" t="s">
        <v>397</v>
      </c>
      <c r="AQ56" s="66" t="s">
        <v>397</v>
      </c>
      <c r="AR56" s="66" t="s">
        <v>397</v>
      </c>
      <c r="AT56" s="66" t="s">
        <v>397</v>
      </c>
      <c r="AV56" s="66" t="s">
        <v>21115</v>
      </c>
      <c r="AW56" s="66" t="s">
        <v>397</v>
      </c>
      <c r="AX56" s="66" t="s">
        <v>20973</v>
      </c>
      <c r="AY56" s="66" t="s">
        <v>21167</v>
      </c>
      <c r="AZ56" s="68">
        <v>45132.0601157407</v>
      </c>
      <c r="BG56" s="66" t="s">
        <v>21069</v>
      </c>
      <c r="BH56" s="66" t="s">
        <v>20990</v>
      </c>
      <c r="BI56" s="66" t="s">
        <v>20978</v>
      </c>
      <c r="BJ56" s="66" t="s">
        <v>20976</v>
      </c>
      <c r="BK56" s="66" t="s">
        <v>21070</v>
      </c>
      <c r="BL56" s="70">
        <v>1</v>
      </c>
      <c r="BM56" s="70">
        <v>1</v>
      </c>
      <c r="BN56" s="70">
        <v>0</v>
      </c>
      <c r="BO56" s="66" t="s">
        <v>21071</v>
      </c>
      <c r="BP56" s="66" t="s">
        <v>21071</v>
      </c>
      <c r="BX56" s="67">
        <v>0</v>
      </c>
      <c r="BY56" s="70">
        <v>0</v>
      </c>
      <c r="CA56" s="70">
        <v>0</v>
      </c>
      <c r="CG56" s="70">
        <v>0</v>
      </c>
      <c r="CI56" s="70">
        <v>0</v>
      </c>
    </row>
    <row r="57" spans="1:106">
      <c r="A57" s="66" t="s">
        <v>2051</v>
      </c>
      <c r="B57" s="66" t="s">
        <v>2052</v>
      </c>
      <c r="C57" s="66" t="s">
        <v>21106</v>
      </c>
      <c r="D57" s="66" t="s">
        <v>450</v>
      </c>
      <c r="E57" s="66" t="s">
        <v>21064</v>
      </c>
      <c r="F57" s="66" t="s">
        <v>450</v>
      </c>
      <c r="I57" s="66" t="s">
        <v>21065</v>
      </c>
      <c r="J57" s="67">
        <v>2.2599999999999998</v>
      </c>
      <c r="K57" s="66" t="s">
        <v>2052</v>
      </c>
      <c r="L57" s="66" t="s">
        <v>21341</v>
      </c>
      <c r="M57" s="68">
        <v>45243.652916666702</v>
      </c>
      <c r="N57" s="66" t="s">
        <v>404</v>
      </c>
      <c r="O57" s="66" t="s">
        <v>21342</v>
      </c>
      <c r="Q57" s="67">
        <v>999999999</v>
      </c>
      <c r="R57" s="66" t="s">
        <v>21343</v>
      </c>
      <c r="T57" s="66" t="s">
        <v>21344</v>
      </c>
      <c r="U57" s="66" t="s">
        <v>21140</v>
      </c>
      <c r="V57" s="66" t="s">
        <v>21140</v>
      </c>
      <c r="Y57" s="66" t="s">
        <v>21341</v>
      </c>
      <c r="AA57" s="66" t="s">
        <v>397</v>
      </c>
      <c r="AB57" s="66" t="s">
        <v>397</v>
      </c>
      <c r="AC57" s="66" t="s">
        <v>21113</v>
      </c>
      <c r="AD57" s="66" t="s">
        <v>21345</v>
      </c>
      <c r="AH57" s="66" t="s">
        <v>397</v>
      </c>
      <c r="AI57" s="66" t="s">
        <v>397</v>
      </c>
      <c r="AN57" s="66" t="s">
        <v>397</v>
      </c>
      <c r="AO57" s="66" t="s">
        <v>397</v>
      </c>
      <c r="AQ57" s="66" t="s">
        <v>397</v>
      </c>
      <c r="AR57" s="66" t="s">
        <v>397</v>
      </c>
      <c r="AT57" s="66" t="s">
        <v>397</v>
      </c>
      <c r="AV57" s="66" t="s">
        <v>21115</v>
      </c>
      <c r="AW57" s="66" t="s">
        <v>397</v>
      </c>
      <c r="AX57" s="66" t="s">
        <v>20973</v>
      </c>
      <c r="AY57" s="66" t="s">
        <v>21346</v>
      </c>
      <c r="AZ57" s="68">
        <v>44876.451921296299</v>
      </c>
      <c r="BG57" s="66" t="s">
        <v>21069</v>
      </c>
      <c r="BH57" s="66" t="s">
        <v>20990</v>
      </c>
      <c r="BI57" s="66" t="s">
        <v>20978</v>
      </c>
      <c r="BJ57" s="66" t="s">
        <v>20976</v>
      </c>
      <c r="BK57" s="66" t="s">
        <v>21070</v>
      </c>
      <c r="BL57" s="70">
        <v>1</v>
      </c>
      <c r="BM57" s="70">
        <v>1</v>
      </c>
      <c r="BN57" s="70">
        <v>0</v>
      </c>
      <c r="BO57" s="66" t="s">
        <v>21071</v>
      </c>
      <c r="BP57" s="66" t="s">
        <v>21071</v>
      </c>
      <c r="BX57" s="67">
        <v>0</v>
      </c>
      <c r="BY57" s="70">
        <v>0</v>
      </c>
      <c r="CA57" s="70">
        <v>0</v>
      </c>
      <c r="CG57" s="70">
        <v>0</v>
      </c>
      <c r="CI57" s="70">
        <v>0</v>
      </c>
    </row>
    <row r="58" spans="1:106">
      <c r="A58" s="66" t="s">
        <v>2055</v>
      </c>
      <c r="B58" s="66" t="s">
        <v>2056</v>
      </c>
      <c r="C58" s="66" t="s">
        <v>397</v>
      </c>
      <c r="D58" s="66" t="s">
        <v>450</v>
      </c>
      <c r="E58" s="66" t="s">
        <v>21064</v>
      </c>
      <c r="F58" s="66" t="s">
        <v>450</v>
      </c>
      <c r="G58" s="66" t="s">
        <v>21347</v>
      </c>
      <c r="I58" s="66" t="s">
        <v>21065</v>
      </c>
      <c r="J58" s="67">
        <v>0</v>
      </c>
      <c r="K58" s="66" t="s">
        <v>21348</v>
      </c>
      <c r="L58" s="66" t="s">
        <v>21349</v>
      </c>
      <c r="M58" s="68">
        <v>45497.399664351899</v>
      </c>
      <c r="N58" s="66" t="s">
        <v>390</v>
      </c>
      <c r="O58" s="66" t="s">
        <v>21350</v>
      </c>
      <c r="Q58" s="67">
        <v>999999999</v>
      </c>
      <c r="R58" s="66" t="s">
        <v>21351</v>
      </c>
      <c r="T58" s="66" t="s">
        <v>21352</v>
      </c>
      <c r="U58" s="66" t="s">
        <v>21140</v>
      </c>
      <c r="V58" s="66" t="s">
        <v>21140</v>
      </c>
      <c r="Y58" s="66" t="s">
        <v>21349</v>
      </c>
      <c r="AA58" s="66" t="s">
        <v>397</v>
      </c>
      <c r="AB58" s="66" t="s">
        <v>397</v>
      </c>
      <c r="AC58" s="66" t="s">
        <v>21113</v>
      </c>
      <c r="AD58" s="66" t="s">
        <v>21353</v>
      </c>
      <c r="AH58" s="66" t="s">
        <v>397</v>
      </c>
      <c r="AI58" s="66" t="s">
        <v>397</v>
      </c>
      <c r="AN58" s="66" t="s">
        <v>397</v>
      </c>
      <c r="AO58" s="66" t="s">
        <v>397</v>
      </c>
      <c r="AQ58" s="66" t="s">
        <v>397</v>
      </c>
      <c r="AR58" s="66" t="s">
        <v>397</v>
      </c>
      <c r="AT58" s="66" t="s">
        <v>397</v>
      </c>
      <c r="AV58" s="66" t="s">
        <v>21115</v>
      </c>
      <c r="AW58" s="66" t="s">
        <v>397</v>
      </c>
      <c r="AX58" s="66" t="s">
        <v>20973</v>
      </c>
      <c r="AY58" s="66" t="s">
        <v>21128</v>
      </c>
      <c r="AZ58" s="68">
        <v>44791.779791666697</v>
      </c>
      <c r="BG58" s="66" t="s">
        <v>21069</v>
      </c>
      <c r="BH58" s="66" t="s">
        <v>20990</v>
      </c>
      <c r="BI58" s="66" t="s">
        <v>20978</v>
      </c>
      <c r="BJ58" s="66" t="s">
        <v>20976</v>
      </c>
      <c r="BK58" s="66" t="s">
        <v>21070</v>
      </c>
      <c r="BL58" s="70">
        <v>1</v>
      </c>
      <c r="BM58" s="70">
        <v>1</v>
      </c>
      <c r="BN58" s="70">
        <v>0</v>
      </c>
      <c r="BO58" s="66" t="s">
        <v>21071</v>
      </c>
      <c r="BP58" s="66" t="s">
        <v>21071</v>
      </c>
      <c r="BX58" s="67">
        <v>0</v>
      </c>
      <c r="BY58" s="70">
        <v>0</v>
      </c>
      <c r="CA58" s="70">
        <v>0</v>
      </c>
      <c r="CG58" s="70">
        <v>0</v>
      </c>
      <c r="CI58" s="70">
        <v>0</v>
      </c>
    </row>
    <row r="59" spans="1:106">
      <c r="A59" s="66" t="s">
        <v>2059</v>
      </c>
      <c r="B59" s="66" t="s">
        <v>2060</v>
      </c>
      <c r="C59" s="66" t="s">
        <v>397</v>
      </c>
      <c r="D59" s="66" t="s">
        <v>450</v>
      </c>
      <c r="E59" s="66" t="s">
        <v>21064</v>
      </c>
      <c r="F59" s="66" t="s">
        <v>450</v>
      </c>
      <c r="G59" s="66" t="s">
        <v>21121</v>
      </c>
      <c r="H59" s="66" t="s">
        <v>21122</v>
      </c>
      <c r="I59" s="66" t="s">
        <v>21065</v>
      </c>
      <c r="J59" s="67">
        <v>0</v>
      </c>
      <c r="K59" s="66" t="s">
        <v>21354</v>
      </c>
      <c r="L59" s="66" t="s">
        <v>21355</v>
      </c>
      <c r="M59" s="68">
        <v>45465.997083333299</v>
      </c>
      <c r="N59" s="66" t="s">
        <v>390</v>
      </c>
      <c r="O59" s="66" t="s">
        <v>21356</v>
      </c>
      <c r="Q59" s="67">
        <v>999999999</v>
      </c>
      <c r="R59" s="66" t="s">
        <v>21357</v>
      </c>
      <c r="T59" s="66" t="s">
        <v>21358</v>
      </c>
      <c r="U59" s="66" t="s">
        <v>21140</v>
      </c>
      <c r="V59" s="66" t="s">
        <v>21140</v>
      </c>
      <c r="Y59" s="66" t="s">
        <v>21355</v>
      </c>
      <c r="AA59" s="66" t="s">
        <v>397</v>
      </c>
      <c r="AB59" s="66" t="s">
        <v>397</v>
      </c>
      <c r="AC59" s="66" t="s">
        <v>21113</v>
      </c>
      <c r="AD59" s="66" t="s">
        <v>21359</v>
      </c>
      <c r="AH59" s="66" t="s">
        <v>397</v>
      </c>
      <c r="AI59" s="66" t="s">
        <v>397</v>
      </c>
      <c r="AN59" s="66" t="s">
        <v>397</v>
      </c>
      <c r="AO59" s="66" t="s">
        <v>397</v>
      </c>
      <c r="AQ59" s="66" t="s">
        <v>397</v>
      </c>
      <c r="AR59" s="66" t="s">
        <v>397</v>
      </c>
      <c r="AT59" s="66" t="s">
        <v>397</v>
      </c>
      <c r="AV59" s="66" t="s">
        <v>21115</v>
      </c>
      <c r="AW59" s="66" t="s">
        <v>397</v>
      </c>
      <c r="AX59" s="66" t="s">
        <v>20973</v>
      </c>
      <c r="AY59" s="66" t="s">
        <v>21151</v>
      </c>
      <c r="AZ59" s="68">
        <v>45100.350370370397</v>
      </c>
      <c r="BG59" s="66" t="s">
        <v>21069</v>
      </c>
      <c r="BH59" s="66" t="s">
        <v>20990</v>
      </c>
      <c r="BI59" s="66" t="s">
        <v>20978</v>
      </c>
      <c r="BJ59" s="66" t="s">
        <v>20976</v>
      </c>
      <c r="BK59" s="66" t="s">
        <v>21070</v>
      </c>
      <c r="BL59" s="70">
        <v>1</v>
      </c>
      <c r="BM59" s="70">
        <v>1</v>
      </c>
      <c r="BN59" s="70">
        <v>0</v>
      </c>
      <c r="BO59" s="66" t="s">
        <v>21071</v>
      </c>
      <c r="BP59" s="66" t="s">
        <v>21071</v>
      </c>
      <c r="BR59" s="66" t="s">
        <v>757</v>
      </c>
      <c r="BS59" s="66" t="s">
        <v>21174</v>
      </c>
      <c r="BT59" s="66" t="s">
        <v>21074</v>
      </c>
      <c r="BU59" s="68">
        <v>43774.567916666703</v>
      </c>
      <c r="BV59" s="66" t="s">
        <v>21074</v>
      </c>
      <c r="BW59" s="68">
        <v>43774.567916666703</v>
      </c>
      <c r="BX59" s="67">
        <v>5706.73</v>
      </c>
      <c r="BY59" s="70">
        <v>0</v>
      </c>
      <c r="CA59" s="70">
        <v>0</v>
      </c>
      <c r="CG59" s="70">
        <v>0</v>
      </c>
      <c r="CI59" s="70">
        <v>0</v>
      </c>
      <c r="CL59" s="66" t="s">
        <v>21175</v>
      </c>
      <c r="CX59" s="66" t="s">
        <v>21120</v>
      </c>
      <c r="DB59" s="66" t="s">
        <v>757</v>
      </c>
    </row>
    <row r="60" spans="1:106">
      <c r="A60" s="66" t="s">
        <v>2065</v>
      </c>
      <c r="B60" s="66" t="s">
        <v>2066</v>
      </c>
      <c r="C60" s="66" t="s">
        <v>397</v>
      </c>
      <c r="D60" s="66" t="s">
        <v>450</v>
      </c>
      <c r="E60" s="66" t="s">
        <v>21064</v>
      </c>
      <c r="F60" s="66" t="s">
        <v>450</v>
      </c>
      <c r="I60" s="66" t="s">
        <v>21065</v>
      </c>
      <c r="J60" s="67">
        <v>1127.02</v>
      </c>
      <c r="K60" s="66" t="s">
        <v>2066</v>
      </c>
      <c r="L60" s="66" t="s">
        <v>21360</v>
      </c>
      <c r="O60" s="66" t="s">
        <v>21361</v>
      </c>
      <c r="Q60" s="67">
        <v>2400</v>
      </c>
      <c r="R60" s="66" t="s">
        <v>21362</v>
      </c>
      <c r="T60" s="66" t="s">
        <v>21363</v>
      </c>
      <c r="U60" s="66" t="s">
        <v>21140</v>
      </c>
      <c r="V60" s="66" t="s">
        <v>21140</v>
      </c>
      <c r="Y60" s="66" t="s">
        <v>21360</v>
      </c>
      <c r="AA60" s="66" t="s">
        <v>397</v>
      </c>
      <c r="AB60" s="66" t="s">
        <v>397</v>
      </c>
      <c r="AC60" s="66" t="s">
        <v>21113</v>
      </c>
      <c r="AD60" s="66" t="s">
        <v>21364</v>
      </c>
      <c r="AH60" s="66" t="s">
        <v>397</v>
      </c>
      <c r="AI60" s="66" t="s">
        <v>397</v>
      </c>
      <c r="AN60" s="66" t="s">
        <v>397</v>
      </c>
      <c r="AO60" s="66" t="s">
        <v>397</v>
      </c>
      <c r="AQ60" s="66" t="s">
        <v>397</v>
      </c>
      <c r="AR60" s="66" t="s">
        <v>397</v>
      </c>
      <c r="AT60" s="66" t="s">
        <v>397</v>
      </c>
      <c r="AV60" s="66" t="s">
        <v>21115</v>
      </c>
      <c r="AW60" s="66" t="s">
        <v>397</v>
      </c>
      <c r="AX60" s="66" t="s">
        <v>20973</v>
      </c>
      <c r="AY60" s="66" t="s">
        <v>21140</v>
      </c>
      <c r="AZ60" s="68">
        <v>44743.981481481504</v>
      </c>
      <c r="BG60" s="66" t="s">
        <v>21069</v>
      </c>
      <c r="BH60" s="66" t="s">
        <v>20990</v>
      </c>
      <c r="BI60" s="66" t="s">
        <v>20978</v>
      </c>
      <c r="BJ60" s="66" t="s">
        <v>20976</v>
      </c>
      <c r="BK60" s="66" t="s">
        <v>21070</v>
      </c>
      <c r="BL60" s="70">
        <v>1</v>
      </c>
      <c r="BM60" s="70">
        <v>1</v>
      </c>
      <c r="BN60" s="70">
        <v>0</v>
      </c>
      <c r="BO60" s="66" t="s">
        <v>21071</v>
      </c>
      <c r="BP60" s="66" t="s">
        <v>21071</v>
      </c>
      <c r="BX60" s="67">
        <v>0</v>
      </c>
      <c r="BY60" s="70">
        <v>0</v>
      </c>
      <c r="CA60" s="70">
        <v>0</v>
      </c>
      <c r="CG60" s="70">
        <v>0</v>
      </c>
      <c r="CI60" s="70">
        <v>0</v>
      </c>
    </row>
    <row r="61" spans="1:106">
      <c r="A61" s="66" t="s">
        <v>2068</v>
      </c>
      <c r="B61" s="66" t="s">
        <v>2069</v>
      </c>
      <c r="C61" s="66" t="s">
        <v>397</v>
      </c>
      <c r="D61" s="66" t="s">
        <v>450</v>
      </c>
      <c r="E61" s="66" t="s">
        <v>21064</v>
      </c>
      <c r="F61" s="66" t="s">
        <v>450</v>
      </c>
      <c r="G61" s="66" t="s">
        <v>21159</v>
      </c>
      <c r="H61" s="66" t="s">
        <v>21235</v>
      </c>
      <c r="I61" s="66" t="s">
        <v>21065</v>
      </c>
      <c r="J61" s="67">
        <v>492.89</v>
      </c>
      <c r="K61" s="66" t="s">
        <v>21365</v>
      </c>
      <c r="L61" s="66" t="s">
        <v>21366</v>
      </c>
      <c r="M61" s="68">
        <v>45497.399664351899</v>
      </c>
      <c r="N61" s="66" t="s">
        <v>390</v>
      </c>
      <c r="O61" s="66" t="s">
        <v>21367</v>
      </c>
      <c r="Q61" s="67">
        <v>999999999</v>
      </c>
      <c r="R61" s="66" t="s">
        <v>21368</v>
      </c>
      <c r="T61" s="66" t="s">
        <v>21369</v>
      </c>
      <c r="U61" s="66" t="s">
        <v>21140</v>
      </c>
      <c r="V61" s="66" t="s">
        <v>21140</v>
      </c>
      <c r="Y61" s="66" t="s">
        <v>21366</v>
      </c>
      <c r="AA61" s="66" t="s">
        <v>397</v>
      </c>
      <c r="AB61" s="66" t="s">
        <v>397</v>
      </c>
      <c r="AC61" s="66" t="s">
        <v>21113</v>
      </c>
      <c r="AD61" s="66" t="s">
        <v>21370</v>
      </c>
      <c r="AH61" s="66" t="s">
        <v>397</v>
      </c>
      <c r="AI61" s="66" t="s">
        <v>397</v>
      </c>
      <c r="AN61" s="66" t="s">
        <v>397</v>
      </c>
      <c r="AO61" s="66" t="s">
        <v>397</v>
      </c>
      <c r="AQ61" s="66" t="s">
        <v>397</v>
      </c>
      <c r="AR61" s="66" t="s">
        <v>397</v>
      </c>
      <c r="AT61" s="66" t="s">
        <v>397</v>
      </c>
      <c r="AV61" s="66" t="s">
        <v>21115</v>
      </c>
      <c r="AW61" s="66" t="s">
        <v>397</v>
      </c>
      <c r="AX61" s="66" t="s">
        <v>20973</v>
      </c>
      <c r="AY61" s="66" t="s">
        <v>21128</v>
      </c>
      <c r="AZ61" s="68">
        <v>44791.781643518501</v>
      </c>
      <c r="BG61" s="66" t="s">
        <v>21069</v>
      </c>
      <c r="BH61" s="66" t="s">
        <v>20990</v>
      </c>
      <c r="BI61" s="66" t="s">
        <v>20978</v>
      </c>
      <c r="BJ61" s="66" t="s">
        <v>20976</v>
      </c>
      <c r="BK61" s="66" t="s">
        <v>21070</v>
      </c>
      <c r="BL61" s="70">
        <v>1</v>
      </c>
      <c r="BM61" s="70">
        <v>1</v>
      </c>
      <c r="BN61" s="70">
        <v>0</v>
      </c>
      <c r="BO61" s="66" t="s">
        <v>21071</v>
      </c>
      <c r="BP61" s="66" t="s">
        <v>21071</v>
      </c>
      <c r="BX61" s="67">
        <v>0</v>
      </c>
      <c r="BY61" s="70">
        <v>0</v>
      </c>
      <c r="CA61" s="70">
        <v>0</v>
      </c>
      <c r="CG61" s="70">
        <v>0</v>
      </c>
      <c r="CI61" s="70">
        <v>0</v>
      </c>
    </row>
    <row r="62" spans="1:106">
      <c r="A62" s="66" t="s">
        <v>2072</v>
      </c>
      <c r="B62" s="66" t="s">
        <v>2073</v>
      </c>
      <c r="C62" s="66" t="s">
        <v>397</v>
      </c>
      <c r="D62" s="66" t="s">
        <v>450</v>
      </c>
      <c r="E62" s="66" t="s">
        <v>21064</v>
      </c>
      <c r="F62" s="66" t="s">
        <v>450</v>
      </c>
      <c r="G62" s="66" t="s">
        <v>21168</v>
      </c>
      <c r="H62" s="66" t="s">
        <v>21169</v>
      </c>
      <c r="I62" s="66" t="s">
        <v>21065</v>
      </c>
      <c r="J62" s="67">
        <v>10482</v>
      </c>
      <c r="K62" s="66" t="s">
        <v>2073</v>
      </c>
      <c r="L62" s="66" t="s">
        <v>21371</v>
      </c>
      <c r="M62" s="68">
        <v>45497.197997685202</v>
      </c>
      <c r="N62" s="66" t="s">
        <v>390</v>
      </c>
      <c r="O62" s="66" t="s">
        <v>21372</v>
      </c>
      <c r="Q62" s="67">
        <v>999999999</v>
      </c>
      <c r="R62" s="66" t="s">
        <v>21373</v>
      </c>
      <c r="T62" s="66" t="s">
        <v>21374</v>
      </c>
      <c r="U62" s="66" t="s">
        <v>21140</v>
      </c>
      <c r="V62" s="66" t="s">
        <v>21140</v>
      </c>
      <c r="Y62" s="66" t="s">
        <v>21371</v>
      </c>
      <c r="AA62" s="66" t="s">
        <v>397</v>
      </c>
      <c r="AB62" s="66" t="s">
        <v>397</v>
      </c>
      <c r="AC62" s="66" t="s">
        <v>21113</v>
      </c>
      <c r="AD62" s="66" t="s">
        <v>21375</v>
      </c>
      <c r="AH62" s="66" t="s">
        <v>397</v>
      </c>
      <c r="AI62" s="66" t="s">
        <v>397</v>
      </c>
      <c r="AN62" s="66" t="s">
        <v>397</v>
      </c>
      <c r="AO62" s="66" t="s">
        <v>397</v>
      </c>
      <c r="AQ62" s="66" t="s">
        <v>397</v>
      </c>
      <c r="AR62" s="66" t="s">
        <v>397</v>
      </c>
      <c r="AT62" s="66" t="s">
        <v>397</v>
      </c>
      <c r="AV62" s="66" t="s">
        <v>21115</v>
      </c>
      <c r="AW62" s="66" t="s">
        <v>397</v>
      </c>
      <c r="AX62" s="66" t="s">
        <v>20973</v>
      </c>
      <c r="AY62" s="66" t="s">
        <v>21186</v>
      </c>
      <c r="AZ62" s="68">
        <v>45131.310717592598</v>
      </c>
      <c r="BG62" s="66" t="s">
        <v>21069</v>
      </c>
      <c r="BH62" s="66" t="s">
        <v>20990</v>
      </c>
      <c r="BI62" s="66" t="s">
        <v>20978</v>
      </c>
      <c r="BJ62" s="66" t="s">
        <v>20976</v>
      </c>
      <c r="BK62" s="66" t="s">
        <v>21070</v>
      </c>
      <c r="BL62" s="70">
        <v>1</v>
      </c>
      <c r="BM62" s="70">
        <v>1</v>
      </c>
      <c r="BN62" s="70">
        <v>0</v>
      </c>
      <c r="BO62" s="66" t="s">
        <v>21071</v>
      </c>
      <c r="BP62" s="66" t="s">
        <v>21071</v>
      </c>
      <c r="BR62" s="66" t="s">
        <v>757</v>
      </c>
      <c r="BS62" s="66" t="s">
        <v>21174</v>
      </c>
      <c r="BT62" s="66" t="s">
        <v>21074</v>
      </c>
      <c r="BU62" s="68">
        <v>43774.567916666703</v>
      </c>
      <c r="BV62" s="66" t="s">
        <v>21074</v>
      </c>
      <c r="BW62" s="68">
        <v>43774.567916666703</v>
      </c>
      <c r="BX62" s="67">
        <v>5706.73</v>
      </c>
      <c r="BY62" s="70">
        <v>0</v>
      </c>
      <c r="CA62" s="70">
        <v>0</v>
      </c>
      <c r="CG62" s="70">
        <v>0</v>
      </c>
      <c r="CI62" s="70">
        <v>0</v>
      </c>
      <c r="CL62" s="66" t="s">
        <v>21175</v>
      </c>
      <c r="CX62" s="66" t="s">
        <v>21120</v>
      </c>
      <c r="DB62" s="66" t="s">
        <v>757</v>
      </c>
    </row>
    <row r="63" spans="1:106">
      <c r="A63" s="66" t="s">
        <v>2076</v>
      </c>
      <c r="B63" s="66" t="s">
        <v>2077</v>
      </c>
      <c r="C63" s="66" t="s">
        <v>397</v>
      </c>
      <c r="D63" s="66" t="s">
        <v>450</v>
      </c>
      <c r="E63" s="66" t="s">
        <v>21064</v>
      </c>
      <c r="F63" s="66" t="s">
        <v>450</v>
      </c>
      <c r="G63" s="66" t="s">
        <v>21107</v>
      </c>
      <c r="H63" s="66" t="s">
        <v>21376</v>
      </c>
      <c r="I63" s="66" t="s">
        <v>21065</v>
      </c>
      <c r="J63" s="67">
        <v>0</v>
      </c>
      <c r="K63" s="66" t="s">
        <v>21377</v>
      </c>
      <c r="L63" s="66" t="s">
        <v>21378</v>
      </c>
      <c r="M63" s="68">
        <v>45534.205277777801</v>
      </c>
      <c r="N63" s="66" t="s">
        <v>390</v>
      </c>
      <c r="O63" s="66" t="s">
        <v>21379</v>
      </c>
      <c r="P63" s="66" t="s">
        <v>21380</v>
      </c>
      <c r="Q63" s="67">
        <v>999999999</v>
      </c>
      <c r="R63" s="66" t="s">
        <v>21381</v>
      </c>
      <c r="T63" s="66" t="s">
        <v>21382</v>
      </c>
      <c r="U63" s="66" t="s">
        <v>21140</v>
      </c>
      <c r="V63" s="66" t="s">
        <v>21140</v>
      </c>
      <c r="Y63" s="66" t="s">
        <v>21378</v>
      </c>
      <c r="AA63" s="66" t="s">
        <v>397</v>
      </c>
      <c r="AB63" s="66" t="s">
        <v>397</v>
      </c>
      <c r="AC63" s="66" t="s">
        <v>21133</v>
      </c>
      <c r="AD63" s="66" t="s">
        <v>21383</v>
      </c>
      <c r="AH63" s="66" t="s">
        <v>397</v>
      </c>
      <c r="AI63" s="66" t="s">
        <v>397</v>
      </c>
      <c r="AN63" s="66" t="s">
        <v>397</v>
      </c>
      <c r="AO63" s="66" t="s">
        <v>397</v>
      </c>
      <c r="AQ63" s="66" t="s">
        <v>397</v>
      </c>
      <c r="AR63" s="66" t="s">
        <v>397</v>
      </c>
      <c r="AT63" s="66" t="s">
        <v>397</v>
      </c>
      <c r="AV63" s="66" t="s">
        <v>21115</v>
      </c>
      <c r="AW63" s="66" t="s">
        <v>397</v>
      </c>
      <c r="AX63" s="66" t="s">
        <v>20973</v>
      </c>
      <c r="AY63" s="66" t="s">
        <v>21151</v>
      </c>
      <c r="AZ63" s="68">
        <v>45168.145902777796</v>
      </c>
      <c r="BG63" s="66" t="s">
        <v>21069</v>
      </c>
      <c r="BH63" s="66" t="s">
        <v>20990</v>
      </c>
      <c r="BI63" s="66" t="s">
        <v>20978</v>
      </c>
      <c r="BJ63" s="66" t="s">
        <v>20976</v>
      </c>
      <c r="BK63" s="66" t="s">
        <v>21070</v>
      </c>
      <c r="BL63" s="70">
        <v>1</v>
      </c>
      <c r="BM63" s="70">
        <v>1</v>
      </c>
      <c r="BN63" s="70">
        <v>0</v>
      </c>
      <c r="BO63" s="66" t="s">
        <v>21071</v>
      </c>
      <c r="BP63" s="66" t="s">
        <v>21071</v>
      </c>
      <c r="BX63" s="67">
        <v>0</v>
      </c>
      <c r="BY63" s="70">
        <v>0</v>
      </c>
      <c r="CA63" s="70">
        <v>0</v>
      </c>
      <c r="CG63" s="70">
        <v>0</v>
      </c>
      <c r="CI63" s="70">
        <v>0</v>
      </c>
    </row>
    <row r="64" spans="1:106">
      <c r="A64" s="66" t="s">
        <v>2081</v>
      </c>
      <c r="B64" s="66" t="s">
        <v>2082</v>
      </c>
      <c r="C64" s="66" t="s">
        <v>397</v>
      </c>
      <c r="D64" s="66" t="s">
        <v>450</v>
      </c>
      <c r="E64" s="66" t="s">
        <v>21064</v>
      </c>
      <c r="F64" s="66" t="s">
        <v>450</v>
      </c>
      <c r="I64" s="66" t="s">
        <v>21065</v>
      </c>
      <c r="J64" s="67">
        <v>0</v>
      </c>
      <c r="K64" s="66" t="s">
        <v>2082</v>
      </c>
      <c r="L64" s="66" t="s">
        <v>21384</v>
      </c>
      <c r="O64" s="66" t="s">
        <v>21385</v>
      </c>
      <c r="Q64" s="67">
        <v>2400</v>
      </c>
      <c r="R64" s="66" t="s">
        <v>21386</v>
      </c>
      <c r="T64" s="66" t="s">
        <v>21387</v>
      </c>
      <c r="U64" s="66" t="s">
        <v>21140</v>
      </c>
      <c r="V64" s="66" t="s">
        <v>21140</v>
      </c>
      <c r="Y64" s="66" t="s">
        <v>21384</v>
      </c>
      <c r="AA64" s="66" t="s">
        <v>397</v>
      </c>
      <c r="AB64" s="66" t="s">
        <v>397</v>
      </c>
      <c r="AC64" s="66" t="s">
        <v>21113</v>
      </c>
      <c r="AD64" s="66" t="s">
        <v>21388</v>
      </c>
      <c r="AH64" s="66" t="s">
        <v>397</v>
      </c>
      <c r="AI64" s="66" t="s">
        <v>397</v>
      </c>
      <c r="AN64" s="66" t="s">
        <v>397</v>
      </c>
      <c r="AO64" s="66" t="s">
        <v>397</v>
      </c>
      <c r="AQ64" s="66" t="s">
        <v>397</v>
      </c>
      <c r="AR64" s="66" t="s">
        <v>397</v>
      </c>
      <c r="AT64" s="66" t="s">
        <v>397</v>
      </c>
      <c r="AV64" s="66" t="s">
        <v>21115</v>
      </c>
      <c r="AW64" s="66" t="s">
        <v>397</v>
      </c>
      <c r="AX64" s="66" t="s">
        <v>20973</v>
      </c>
      <c r="AY64" s="66" t="s">
        <v>21140</v>
      </c>
      <c r="AZ64" s="68">
        <v>44743.981481481504</v>
      </c>
      <c r="BG64" s="66" t="s">
        <v>21069</v>
      </c>
      <c r="BH64" s="66" t="s">
        <v>20990</v>
      </c>
      <c r="BI64" s="66" t="s">
        <v>20978</v>
      </c>
      <c r="BJ64" s="66" t="s">
        <v>20976</v>
      </c>
      <c r="BK64" s="66" t="s">
        <v>21070</v>
      </c>
      <c r="BL64" s="70">
        <v>1</v>
      </c>
      <c r="BM64" s="70">
        <v>1</v>
      </c>
      <c r="BN64" s="70">
        <v>0</v>
      </c>
      <c r="BO64" s="66" t="s">
        <v>21071</v>
      </c>
      <c r="BP64" s="66" t="s">
        <v>21071</v>
      </c>
      <c r="BX64" s="67">
        <v>0</v>
      </c>
      <c r="BY64" s="70">
        <v>0</v>
      </c>
      <c r="CA64" s="70">
        <v>0</v>
      </c>
      <c r="CG64" s="70">
        <v>0</v>
      </c>
      <c r="CI64" s="70">
        <v>0</v>
      </c>
    </row>
    <row r="65" spans="1:106">
      <c r="A65" s="66" t="s">
        <v>2084</v>
      </c>
      <c r="B65" s="66" t="s">
        <v>2085</v>
      </c>
      <c r="C65" s="66" t="s">
        <v>397</v>
      </c>
      <c r="D65" s="66" t="s">
        <v>450</v>
      </c>
      <c r="E65" s="66" t="s">
        <v>21064</v>
      </c>
      <c r="F65" s="66" t="s">
        <v>450</v>
      </c>
      <c r="I65" s="66" t="s">
        <v>21065</v>
      </c>
      <c r="J65" s="67">
        <v>0</v>
      </c>
      <c r="K65" s="66" t="s">
        <v>2085</v>
      </c>
      <c r="L65" s="66" t="s">
        <v>21389</v>
      </c>
      <c r="O65" s="66" t="s">
        <v>21390</v>
      </c>
      <c r="Q65" s="67">
        <v>2400</v>
      </c>
      <c r="R65" s="66" t="s">
        <v>21391</v>
      </c>
      <c r="T65" s="66" t="s">
        <v>21392</v>
      </c>
      <c r="U65" s="66" t="s">
        <v>21140</v>
      </c>
      <c r="V65" s="66" t="s">
        <v>21140</v>
      </c>
      <c r="Y65" s="66" t="s">
        <v>21389</v>
      </c>
      <c r="AA65" s="66" t="s">
        <v>397</v>
      </c>
      <c r="AB65" s="66" t="s">
        <v>397</v>
      </c>
      <c r="AC65" s="66" t="s">
        <v>21113</v>
      </c>
      <c r="AD65" s="66" t="s">
        <v>21393</v>
      </c>
      <c r="AH65" s="66" t="s">
        <v>397</v>
      </c>
      <c r="AI65" s="66" t="s">
        <v>397</v>
      </c>
      <c r="AN65" s="66" t="s">
        <v>397</v>
      </c>
      <c r="AO65" s="66" t="s">
        <v>397</v>
      </c>
      <c r="AQ65" s="66" t="s">
        <v>397</v>
      </c>
      <c r="AR65" s="66" t="s">
        <v>397</v>
      </c>
      <c r="AT65" s="66" t="s">
        <v>397</v>
      </c>
      <c r="AV65" s="66" t="s">
        <v>21115</v>
      </c>
      <c r="AW65" s="66" t="s">
        <v>397</v>
      </c>
      <c r="AX65" s="66" t="s">
        <v>20973</v>
      </c>
      <c r="AY65" s="66" t="s">
        <v>21140</v>
      </c>
      <c r="AZ65" s="68">
        <v>44743.981481481504</v>
      </c>
      <c r="BG65" s="66" t="s">
        <v>21069</v>
      </c>
      <c r="BH65" s="66" t="s">
        <v>20990</v>
      </c>
      <c r="BI65" s="66" t="s">
        <v>20978</v>
      </c>
      <c r="BJ65" s="66" t="s">
        <v>20976</v>
      </c>
      <c r="BK65" s="66" t="s">
        <v>21070</v>
      </c>
      <c r="BL65" s="70">
        <v>1</v>
      </c>
      <c r="BM65" s="70">
        <v>1</v>
      </c>
      <c r="BN65" s="70">
        <v>0</v>
      </c>
      <c r="BO65" s="66" t="s">
        <v>21071</v>
      </c>
      <c r="BP65" s="66" t="s">
        <v>21071</v>
      </c>
      <c r="BX65" s="67">
        <v>0</v>
      </c>
      <c r="BY65" s="70">
        <v>0</v>
      </c>
      <c r="CA65" s="70">
        <v>0</v>
      </c>
      <c r="CG65" s="70">
        <v>0</v>
      </c>
      <c r="CI65" s="70">
        <v>0</v>
      </c>
    </row>
    <row r="66" spans="1:106">
      <c r="A66" s="66" t="s">
        <v>2087</v>
      </c>
      <c r="B66" s="66" t="s">
        <v>2088</v>
      </c>
      <c r="C66" s="66" t="s">
        <v>397</v>
      </c>
      <c r="D66" s="66" t="s">
        <v>450</v>
      </c>
      <c r="E66" s="66" t="s">
        <v>21064</v>
      </c>
      <c r="F66" s="66" t="s">
        <v>450</v>
      </c>
      <c r="G66" s="66" t="s">
        <v>21107</v>
      </c>
      <c r="H66" s="66" t="s">
        <v>21192</v>
      </c>
      <c r="I66" s="66" t="s">
        <v>21065</v>
      </c>
      <c r="J66" s="67">
        <v>0</v>
      </c>
      <c r="K66" s="66" t="s">
        <v>21394</v>
      </c>
      <c r="L66" s="66" t="s">
        <v>21395</v>
      </c>
      <c r="M66" s="68">
        <v>45534.247152777803</v>
      </c>
      <c r="N66" s="66" t="s">
        <v>390</v>
      </c>
      <c r="O66" s="66" t="s">
        <v>21396</v>
      </c>
      <c r="Q66" s="67">
        <v>999999999</v>
      </c>
      <c r="R66" s="66" t="s">
        <v>21397</v>
      </c>
      <c r="T66" s="66" t="s">
        <v>21398</v>
      </c>
      <c r="U66" s="66" t="s">
        <v>21140</v>
      </c>
      <c r="V66" s="66" t="s">
        <v>21140</v>
      </c>
      <c r="Y66" s="66" t="s">
        <v>21395</v>
      </c>
      <c r="AA66" s="66" t="s">
        <v>397</v>
      </c>
      <c r="AB66" s="66" t="s">
        <v>397</v>
      </c>
      <c r="AC66" s="66" t="s">
        <v>21133</v>
      </c>
      <c r="AD66" s="66" t="s">
        <v>21399</v>
      </c>
      <c r="AH66" s="66" t="s">
        <v>397</v>
      </c>
      <c r="AI66" s="66" t="s">
        <v>397</v>
      </c>
      <c r="AN66" s="66" t="s">
        <v>397</v>
      </c>
      <c r="AO66" s="66" t="s">
        <v>397</v>
      </c>
      <c r="AQ66" s="66" t="s">
        <v>397</v>
      </c>
      <c r="AR66" s="66" t="s">
        <v>397</v>
      </c>
      <c r="AT66" s="66" t="s">
        <v>397</v>
      </c>
      <c r="AV66" s="66" t="s">
        <v>21115</v>
      </c>
      <c r="AW66" s="66" t="s">
        <v>397</v>
      </c>
      <c r="AX66" s="66" t="s">
        <v>20973</v>
      </c>
      <c r="AY66" s="66" t="s">
        <v>21151</v>
      </c>
      <c r="AZ66" s="68">
        <v>45168.152800925898</v>
      </c>
      <c r="BG66" s="66" t="s">
        <v>21069</v>
      </c>
      <c r="BH66" s="66" t="s">
        <v>20990</v>
      </c>
      <c r="BI66" s="66" t="s">
        <v>20978</v>
      </c>
      <c r="BJ66" s="66" t="s">
        <v>20976</v>
      </c>
      <c r="BK66" s="66" t="s">
        <v>21070</v>
      </c>
      <c r="BL66" s="70">
        <v>1</v>
      </c>
      <c r="BM66" s="70">
        <v>1</v>
      </c>
      <c r="BN66" s="70">
        <v>0</v>
      </c>
      <c r="BO66" s="66" t="s">
        <v>21071</v>
      </c>
      <c r="BP66" s="66" t="s">
        <v>21071</v>
      </c>
      <c r="BX66" s="67">
        <v>0</v>
      </c>
      <c r="BY66" s="70">
        <v>0</v>
      </c>
      <c r="CA66" s="70">
        <v>0</v>
      </c>
      <c r="CG66" s="70">
        <v>0</v>
      </c>
      <c r="CI66" s="70">
        <v>0</v>
      </c>
    </row>
    <row r="67" spans="1:106">
      <c r="A67" s="66" t="s">
        <v>2091</v>
      </c>
      <c r="B67" s="66" t="s">
        <v>2092</v>
      </c>
      <c r="C67" s="66" t="s">
        <v>397</v>
      </c>
      <c r="D67" s="66" t="s">
        <v>450</v>
      </c>
      <c r="E67" s="66" t="s">
        <v>21064</v>
      </c>
      <c r="F67" s="66" t="s">
        <v>450</v>
      </c>
      <c r="G67" s="66" t="s">
        <v>21168</v>
      </c>
      <c r="H67" s="66" t="s">
        <v>21169</v>
      </c>
      <c r="I67" s="66" t="s">
        <v>21065</v>
      </c>
      <c r="J67" s="67">
        <v>0</v>
      </c>
      <c r="K67" s="66" t="s">
        <v>21400</v>
      </c>
      <c r="L67" s="66" t="s">
        <v>21401</v>
      </c>
      <c r="M67" s="68">
        <v>45531.597650463002</v>
      </c>
      <c r="N67" s="66" t="s">
        <v>390</v>
      </c>
      <c r="O67" s="66" t="s">
        <v>21402</v>
      </c>
      <c r="Q67" s="67">
        <v>999999999</v>
      </c>
      <c r="R67" s="66" t="s">
        <v>21067</v>
      </c>
      <c r="T67" s="66" t="s">
        <v>21403</v>
      </c>
      <c r="U67" s="66" t="s">
        <v>21140</v>
      </c>
      <c r="V67" s="66" t="s">
        <v>21140</v>
      </c>
      <c r="Y67" s="66" t="s">
        <v>21401</v>
      </c>
      <c r="AA67" s="66" t="s">
        <v>397</v>
      </c>
      <c r="AB67" s="66" t="s">
        <v>397</v>
      </c>
      <c r="AC67" s="66" t="s">
        <v>21133</v>
      </c>
      <c r="AD67" s="66" t="s">
        <v>21404</v>
      </c>
      <c r="AH67" s="66" t="s">
        <v>397</v>
      </c>
      <c r="AI67" s="66" t="s">
        <v>397</v>
      </c>
      <c r="AN67" s="66" t="s">
        <v>397</v>
      </c>
      <c r="AO67" s="66" t="s">
        <v>397</v>
      </c>
      <c r="AQ67" s="66" t="s">
        <v>397</v>
      </c>
      <c r="AR67" s="66" t="s">
        <v>397</v>
      </c>
      <c r="AT67" s="66" t="s">
        <v>397</v>
      </c>
      <c r="AV67" s="66" t="s">
        <v>21115</v>
      </c>
      <c r="AW67" s="66" t="s">
        <v>397</v>
      </c>
      <c r="AX67" s="66" t="s">
        <v>20973</v>
      </c>
      <c r="AY67" s="66" t="s">
        <v>21128</v>
      </c>
      <c r="AZ67" s="68">
        <v>45167.345428240696</v>
      </c>
      <c r="BG67" s="66" t="s">
        <v>21069</v>
      </c>
      <c r="BH67" s="66" t="s">
        <v>20990</v>
      </c>
      <c r="BI67" s="66" t="s">
        <v>20978</v>
      </c>
      <c r="BJ67" s="66" t="s">
        <v>20976</v>
      </c>
      <c r="BK67" s="66" t="s">
        <v>21070</v>
      </c>
      <c r="BL67" s="70">
        <v>1</v>
      </c>
      <c r="BM67" s="70">
        <v>1</v>
      </c>
      <c r="BN67" s="70">
        <v>0</v>
      </c>
      <c r="BO67" s="66" t="s">
        <v>21071</v>
      </c>
      <c r="BP67" s="66" t="s">
        <v>21071</v>
      </c>
      <c r="BX67" s="67">
        <v>0</v>
      </c>
      <c r="BY67" s="70">
        <v>0</v>
      </c>
      <c r="CA67" s="70">
        <v>0</v>
      </c>
      <c r="CG67" s="70">
        <v>0</v>
      </c>
      <c r="CI67" s="70">
        <v>0</v>
      </c>
    </row>
    <row r="68" spans="1:106">
      <c r="A68" s="66" t="s">
        <v>2097</v>
      </c>
      <c r="B68" s="66" t="s">
        <v>2098</v>
      </c>
      <c r="C68" s="66" t="s">
        <v>397</v>
      </c>
      <c r="D68" s="66" t="s">
        <v>450</v>
      </c>
      <c r="E68" s="66" t="s">
        <v>21064</v>
      </c>
      <c r="F68" s="66" t="s">
        <v>450</v>
      </c>
      <c r="I68" s="66" t="s">
        <v>21065</v>
      </c>
      <c r="J68" s="67">
        <v>0</v>
      </c>
      <c r="K68" s="66" t="s">
        <v>21405</v>
      </c>
      <c r="L68" s="66" t="s">
        <v>21406</v>
      </c>
      <c r="O68" s="66" t="s">
        <v>21407</v>
      </c>
      <c r="Q68" s="67">
        <v>2400</v>
      </c>
      <c r="R68" s="66" t="s">
        <v>21408</v>
      </c>
      <c r="T68" s="66" t="s">
        <v>21409</v>
      </c>
      <c r="U68" s="66" t="s">
        <v>21140</v>
      </c>
      <c r="V68" s="66" t="s">
        <v>21140</v>
      </c>
      <c r="Y68" s="66" t="s">
        <v>21406</v>
      </c>
      <c r="AA68" s="66" t="s">
        <v>397</v>
      </c>
      <c r="AB68" s="66" t="s">
        <v>397</v>
      </c>
      <c r="AC68" s="66" t="s">
        <v>21113</v>
      </c>
      <c r="AD68" s="66" t="s">
        <v>21410</v>
      </c>
      <c r="AH68" s="66" t="s">
        <v>397</v>
      </c>
      <c r="AI68" s="66" t="s">
        <v>397</v>
      </c>
      <c r="AN68" s="66" t="s">
        <v>397</v>
      </c>
      <c r="AO68" s="66" t="s">
        <v>397</v>
      </c>
      <c r="AQ68" s="66" t="s">
        <v>397</v>
      </c>
      <c r="AR68" s="66" t="s">
        <v>397</v>
      </c>
      <c r="AT68" s="66" t="s">
        <v>397</v>
      </c>
      <c r="AV68" s="66" t="s">
        <v>21115</v>
      </c>
      <c r="AW68" s="66" t="s">
        <v>397</v>
      </c>
      <c r="AX68" s="66" t="s">
        <v>20973</v>
      </c>
      <c r="AY68" s="66" t="s">
        <v>21140</v>
      </c>
      <c r="AZ68" s="68">
        <v>44743.981481481504</v>
      </c>
      <c r="BG68" s="66" t="s">
        <v>21069</v>
      </c>
      <c r="BH68" s="66" t="s">
        <v>20990</v>
      </c>
      <c r="BI68" s="66" t="s">
        <v>20978</v>
      </c>
      <c r="BJ68" s="66" t="s">
        <v>20976</v>
      </c>
      <c r="BK68" s="66" t="s">
        <v>21070</v>
      </c>
      <c r="BL68" s="70">
        <v>1</v>
      </c>
      <c r="BM68" s="70">
        <v>1</v>
      </c>
      <c r="BN68" s="70">
        <v>0</v>
      </c>
      <c r="BO68" s="66" t="s">
        <v>21071</v>
      </c>
      <c r="BP68" s="66" t="s">
        <v>21071</v>
      </c>
      <c r="BX68" s="67">
        <v>0</v>
      </c>
      <c r="BY68" s="70">
        <v>0</v>
      </c>
      <c r="CA68" s="70">
        <v>0</v>
      </c>
      <c r="CG68" s="70">
        <v>0</v>
      </c>
      <c r="CI68" s="70">
        <v>0</v>
      </c>
    </row>
    <row r="69" spans="1:106">
      <c r="A69" s="66" t="s">
        <v>2100</v>
      </c>
      <c r="B69" s="66" t="s">
        <v>2101</v>
      </c>
      <c r="C69" s="66" t="s">
        <v>397</v>
      </c>
      <c r="D69" s="66" t="s">
        <v>450</v>
      </c>
      <c r="E69" s="66" t="s">
        <v>21064</v>
      </c>
      <c r="F69" s="66" t="s">
        <v>450</v>
      </c>
      <c r="G69" s="66" t="s">
        <v>21246</v>
      </c>
      <c r="H69" s="66" t="s">
        <v>21192</v>
      </c>
      <c r="I69" s="66" t="s">
        <v>21065</v>
      </c>
      <c r="J69" s="67">
        <v>0</v>
      </c>
      <c r="K69" s="66" t="s">
        <v>21411</v>
      </c>
      <c r="L69" s="66" t="s">
        <v>21412</v>
      </c>
      <c r="M69" s="68">
        <v>45531.600983796299</v>
      </c>
      <c r="N69" s="66" t="s">
        <v>390</v>
      </c>
      <c r="O69" s="66" t="s">
        <v>21413</v>
      </c>
      <c r="P69" s="66" t="s">
        <v>21414</v>
      </c>
      <c r="Q69" s="67">
        <v>999999999</v>
      </c>
      <c r="R69" s="66" t="s">
        <v>21415</v>
      </c>
      <c r="T69" s="66" t="s">
        <v>21416</v>
      </c>
      <c r="U69" s="66" t="s">
        <v>21140</v>
      </c>
      <c r="V69" s="66" t="s">
        <v>21140</v>
      </c>
      <c r="Y69" s="66" t="s">
        <v>21412</v>
      </c>
      <c r="AA69" s="66" t="s">
        <v>397</v>
      </c>
      <c r="AB69" s="66" t="s">
        <v>397</v>
      </c>
      <c r="AC69" s="66" t="s">
        <v>21113</v>
      </c>
      <c r="AD69" s="66" t="s">
        <v>21417</v>
      </c>
      <c r="AH69" s="66" t="s">
        <v>397</v>
      </c>
      <c r="AI69" s="66" t="s">
        <v>397</v>
      </c>
      <c r="AN69" s="66" t="s">
        <v>397</v>
      </c>
      <c r="AO69" s="66" t="s">
        <v>397</v>
      </c>
      <c r="AQ69" s="66" t="s">
        <v>397</v>
      </c>
      <c r="AR69" s="66" t="s">
        <v>397</v>
      </c>
      <c r="AT69" s="66" t="s">
        <v>397</v>
      </c>
      <c r="AV69" s="66" t="s">
        <v>21115</v>
      </c>
      <c r="AW69" s="66" t="s">
        <v>397</v>
      </c>
      <c r="AX69" s="66" t="s">
        <v>20973</v>
      </c>
      <c r="AY69" s="66" t="s">
        <v>21167</v>
      </c>
      <c r="AZ69" s="68">
        <v>45166.203958333303</v>
      </c>
      <c r="BG69" s="66" t="s">
        <v>21069</v>
      </c>
      <c r="BH69" s="66" t="s">
        <v>20990</v>
      </c>
      <c r="BI69" s="66" t="s">
        <v>20978</v>
      </c>
      <c r="BJ69" s="66" t="s">
        <v>20976</v>
      </c>
      <c r="BK69" s="66" t="s">
        <v>21070</v>
      </c>
      <c r="BL69" s="70">
        <v>1</v>
      </c>
      <c r="BM69" s="70">
        <v>1</v>
      </c>
      <c r="BN69" s="70">
        <v>0</v>
      </c>
      <c r="BO69" s="66" t="s">
        <v>21071</v>
      </c>
      <c r="BP69" s="66" t="s">
        <v>21071</v>
      </c>
      <c r="BX69" s="67">
        <v>0</v>
      </c>
      <c r="BY69" s="70">
        <v>0</v>
      </c>
      <c r="CA69" s="70">
        <v>0</v>
      </c>
      <c r="CG69" s="70">
        <v>0</v>
      </c>
      <c r="CI69" s="70">
        <v>0</v>
      </c>
    </row>
    <row r="70" spans="1:106">
      <c r="A70" s="66" t="s">
        <v>2105</v>
      </c>
      <c r="B70" s="66" t="s">
        <v>2106</v>
      </c>
      <c r="C70" s="66" t="s">
        <v>397</v>
      </c>
      <c r="D70" s="66" t="s">
        <v>450</v>
      </c>
      <c r="E70" s="66" t="s">
        <v>21064</v>
      </c>
      <c r="F70" s="66" t="s">
        <v>450</v>
      </c>
      <c r="G70" s="66" t="s">
        <v>21210</v>
      </c>
      <c r="H70" s="66" t="s">
        <v>21122</v>
      </c>
      <c r="I70" s="66" t="s">
        <v>21065</v>
      </c>
      <c r="J70" s="67">
        <v>0</v>
      </c>
      <c r="K70" s="66" t="s">
        <v>21418</v>
      </c>
      <c r="L70" s="66" t="s">
        <v>21419</v>
      </c>
      <c r="M70" s="68">
        <v>45466.000277777799</v>
      </c>
      <c r="N70" s="66" t="s">
        <v>390</v>
      </c>
      <c r="O70" s="66" t="s">
        <v>21420</v>
      </c>
      <c r="Q70" s="67">
        <v>999999999</v>
      </c>
      <c r="R70" s="66" t="s">
        <v>21421</v>
      </c>
      <c r="T70" s="66" t="s">
        <v>21421</v>
      </c>
      <c r="U70" s="66" t="s">
        <v>21140</v>
      </c>
      <c r="V70" s="66" t="s">
        <v>21140</v>
      </c>
      <c r="Y70" s="66" t="s">
        <v>21419</v>
      </c>
      <c r="AA70" s="66" t="s">
        <v>397</v>
      </c>
      <c r="AB70" s="66" t="s">
        <v>397</v>
      </c>
      <c r="AC70" s="66" t="s">
        <v>21133</v>
      </c>
      <c r="AD70" s="66" t="s">
        <v>21422</v>
      </c>
      <c r="AH70" s="66" t="s">
        <v>397</v>
      </c>
      <c r="AI70" s="66" t="s">
        <v>397</v>
      </c>
      <c r="AN70" s="66" t="s">
        <v>397</v>
      </c>
      <c r="AO70" s="66" t="s">
        <v>397</v>
      </c>
      <c r="AQ70" s="66" t="s">
        <v>397</v>
      </c>
      <c r="AR70" s="66" t="s">
        <v>397</v>
      </c>
      <c r="AT70" s="66" t="s">
        <v>397</v>
      </c>
      <c r="AV70" s="66" t="s">
        <v>21115</v>
      </c>
      <c r="AW70" s="66" t="s">
        <v>397</v>
      </c>
      <c r="AX70" s="66" t="s">
        <v>20973</v>
      </c>
      <c r="AY70" s="66" t="s">
        <v>21128</v>
      </c>
      <c r="AZ70" s="68">
        <v>45103.341493055603</v>
      </c>
      <c r="BG70" s="66" t="s">
        <v>21069</v>
      </c>
      <c r="BH70" s="66" t="s">
        <v>20990</v>
      </c>
      <c r="BI70" s="66" t="s">
        <v>20978</v>
      </c>
      <c r="BJ70" s="66" t="s">
        <v>20976</v>
      </c>
      <c r="BK70" s="66" t="s">
        <v>21070</v>
      </c>
      <c r="BL70" s="70">
        <v>1</v>
      </c>
      <c r="BM70" s="70">
        <v>1</v>
      </c>
      <c r="BN70" s="70">
        <v>0</v>
      </c>
      <c r="BO70" s="66" t="s">
        <v>21071</v>
      </c>
      <c r="BP70" s="66" t="s">
        <v>21071</v>
      </c>
      <c r="BR70" s="66" t="s">
        <v>757</v>
      </c>
      <c r="BS70" s="66" t="s">
        <v>21174</v>
      </c>
      <c r="BT70" s="66" t="s">
        <v>21074</v>
      </c>
      <c r="BU70" s="68">
        <v>43774.567916666703</v>
      </c>
      <c r="BV70" s="66" t="s">
        <v>21074</v>
      </c>
      <c r="BW70" s="68">
        <v>43774.567916666703</v>
      </c>
      <c r="BX70" s="67">
        <v>5706.73</v>
      </c>
      <c r="BY70" s="70">
        <v>0</v>
      </c>
      <c r="CA70" s="70">
        <v>0</v>
      </c>
      <c r="CG70" s="70">
        <v>0</v>
      </c>
      <c r="CI70" s="70">
        <v>0</v>
      </c>
      <c r="CL70" s="66" t="s">
        <v>21175</v>
      </c>
      <c r="CX70" s="66" t="s">
        <v>21120</v>
      </c>
      <c r="DB70" s="66" t="s">
        <v>757</v>
      </c>
    </row>
    <row r="71" spans="1:106">
      <c r="A71" s="66" t="s">
        <v>2111</v>
      </c>
      <c r="B71" s="66" t="s">
        <v>2112</v>
      </c>
      <c r="C71" s="66" t="s">
        <v>397</v>
      </c>
      <c r="D71" s="66" t="s">
        <v>450</v>
      </c>
      <c r="E71" s="66" t="s">
        <v>21064</v>
      </c>
      <c r="F71" s="66" t="s">
        <v>450</v>
      </c>
      <c r="G71" s="66" t="s">
        <v>21107</v>
      </c>
      <c r="H71" s="66" t="s">
        <v>21376</v>
      </c>
      <c r="I71" s="66" t="s">
        <v>21065</v>
      </c>
      <c r="J71" s="67">
        <v>0</v>
      </c>
      <c r="K71" s="66" t="s">
        <v>2112</v>
      </c>
      <c r="L71" s="66" t="s">
        <v>21423</v>
      </c>
      <c r="M71" s="68">
        <v>45497.205428240697</v>
      </c>
      <c r="N71" s="66" t="s">
        <v>390</v>
      </c>
      <c r="O71" s="66" t="s">
        <v>21424</v>
      </c>
      <c r="P71" s="66" t="s">
        <v>21425</v>
      </c>
      <c r="Q71" s="67">
        <v>999999999</v>
      </c>
      <c r="R71" s="66" t="s">
        <v>21426</v>
      </c>
      <c r="T71" s="66" t="s">
        <v>21427</v>
      </c>
      <c r="U71" s="66" t="s">
        <v>21140</v>
      </c>
      <c r="V71" s="66" t="s">
        <v>21140</v>
      </c>
      <c r="Y71" s="66" t="s">
        <v>21423</v>
      </c>
      <c r="AA71" s="66" t="s">
        <v>397</v>
      </c>
      <c r="AB71" s="66" t="s">
        <v>397</v>
      </c>
      <c r="AC71" s="66" t="s">
        <v>21113</v>
      </c>
      <c r="AD71" s="66" t="s">
        <v>21428</v>
      </c>
      <c r="AH71" s="66" t="s">
        <v>397</v>
      </c>
      <c r="AI71" s="66" t="s">
        <v>397</v>
      </c>
      <c r="AN71" s="66" t="s">
        <v>397</v>
      </c>
      <c r="AO71" s="66" t="s">
        <v>397</v>
      </c>
      <c r="AQ71" s="66" t="s">
        <v>397</v>
      </c>
      <c r="AR71" s="66" t="s">
        <v>397</v>
      </c>
      <c r="AT71" s="66" t="s">
        <v>397</v>
      </c>
      <c r="AV71" s="66" t="s">
        <v>21115</v>
      </c>
      <c r="AW71" s="66" t="s">
        <v>397</v>
      </c>
      <c r="AX71" s="66" t="s">
        <v>20973</v>
      </c>
      <c r="AY71" s="66" t="s">
        <v>21186</v>
      </c>
      <c r="AZ71" s="68">
        <v>45131.328125</v>
      </c>
      <c r="BG71" s="66" t="s">
        <v>21069</v>
      </c>
      <c r="BH71" s="66" t="s">
        <v>20990</v>
      </c>
      <c r="BI71" s="66" t="s">
        <v>20978</v>
      </c>
      <c r="BJ71" s="66" t="s">
        <v>20976</v>
      </c>
      <c r="BK71" s="66" t="s">
        <v>21070</v>
      </c>
      <c r="BL71" s="70">
        <v>1</v>
      </c>
      <c r="BM71" s="70">
        <v>1</v>
      </c>
      <c r="BN71" s="70">
        <v>0</v>
      </c>
      <c r="BO71" s="66" t="s">
        <v>21071</v>
      </c>
      <c r="BP71" s="66" t="s">
        <v>21071</v>
      </c>
      <c r="BX71" s="67">
        <v>0</v>
      </c>
      <c r="BY71" s="70">
        <v>0</v>
      </c>
      <c r="CA71" s="70">
        <v>0</v>
      </c>
      <c r="CG71" s="70">
        <v>0</v>
      </c>
      <c r="CI71" s="70">
        <v>0</v>
      </c>
    </row>
    <row r="72" spans="1:106">
      <c r="A72" s="66" t="s">
        <v>2121</v>
      </c>
      <c r="B72" s="66" t="s">
        <v>2122</v>
      </c>
      <c r="C72" s="66" t="s">
        <v>21106</v>
      </c>
      <c r="D72" s="66" t="s">
        <v>427</v>
      </c>
      <c r="E72" s="66" t="s">
        <v>21064</v>
      </c>
      <c r="F72" s="66" t="s">
        <v>427</v>
      </c>
      <c r="I72" s="66" t="s">
        <v>21065</v>
      </c>
      <c r="J72" s="67">
        <v>975</v>
      </c>
      <c r="K72" s="66" t="s">
        <v>2122</v>
      </c>
      <c r="L72" s="66" t="s">
        <v>21429</v>
      </c>
      <c r="M72" s="68">
        <v>44798.375</v>
      </c>
      <c r="N72" s="66" t="s">
        <v>404</v>
      </c>
      <c r="O72" s="66" t="s">
        <v>21430</v>
      </c>
      <c r="Q72" s="67">
        <v>2400</v>
      </c>
      <c r="R72" s="66" t="s">
        <v>21431</v>
      </c>
      <c r="T72" s="66" t="s">
        <v>21432</v>
      </c>
      <c r="U72" s="66" t="s">
        <v>21140</v>
      </c>
      <c r="V72" s="66" t="s">
        <v>21140</v>
      </c>
      <c r="Y72" s="66" t="s">
        <v>21429</v>
      </c>
      <c r="AA72" s="66" t="s">
        <v>397</v>
      </c>
      <c r="AB72" s="66" t="s">
        <v>397</v>
      </c>
      <c r="AC72" s="66" t="s">
        <v>21133</v>
      </c>
      <c r="AD72" s="66" t="s">
        <v>21433</v>
      </c>
      <c r="AH72" s="66" t="s">
        <v>397</v>
      </c>
      <c r="AI72" s="66" t="s">
        <v>397</v>
      </c>
      <c r="AN72" s="66" t="s">
        <v>397</v>
      </c>
      <c r="AO72" s="66" t="s">
        <v>397</v>
      </c>
      <c r="AQ72" s="66" t="s">
        <v>397</v>
      </c>
      <c r="AR72" s="66" t="s">
        <v>397</v>
      </c>
      <c r="AT72" s="66" t="s">
        <v>397</v>
      </c>
      <c r="AV72" s="66" t="s">
        <v>21115</v>
      </c>
      <c r="AW72" s="66" t="s">
        <v>397</v>
      </c>
      <c r="AX72" s="66" t="s">
        <v>20973</v>
      </c>
      <c r="AY72" s="66" t="s">
        <v>21434</v>
      </c>
      <c r="AZ72" s="68">
        <v>44743.981481481504</v>
      </c>
      <c r="BG72" s="66" t="s">
        <v>21069</v>
      </c>
      <c r="BH72" s="66" t="s">
        <v>20990</v>
      </c>
      <c r="BI72" s="66" t="s">
        <v>20978</v>
      </c>
      <c r="BJ72" s="66" t="s">
        <v>20976</v>
      </c>
      <c r="BK72" s="66" t="s">
        <v>21070</v>
      </c>
      <c r="BL72" s="70">
        <v>1</v>
      </c>
      <c r="BM72" s="70">
        <v>1</v>
      </c>
      <c r="BN72" s="70">
        <v>0</v>
      </c>
      <c r="BO72" s="66" t="s">
        <v>21071</v>
      </c>
      <c r="BP72" s="66" t="s">
        <v>21071</v>
      </c>
      <c r="BX72" s="67">
        <v>0</v>
      </c>
      <c r="BY72" s="70">
        <v>0</v>
      </c>
      <c r="CA72" s="70">
        <v>0</v>
      </c>
      <c r="CG72" s="70">
        <v>0</v>
      </c>
      <c r="CI72" s="70">
        <v>0</v>
      </c>
    </row>
    <row r="73" spans="1:106">
      <c r="A73" s="66" t="s">
        <v>2127</v>
      </c>
      <c r="B73" s="66" t="s">
        <v>2128</v>
      </c>
      <c r="C73" s="66" t="s">
        <v>397</v>
      </c>
      <c r="D73" s="66" t="s">
        <v>427</v>
      </c>
      <c r="E73" s="66" t="s">
        <v>21064</v>
      </c>
      <c r="F73" s="66" t="s">
        <v>427</v>
      </c>
      <c r="I73" s="66" t="s">
        <v>21065</v>
      </c>
      <c r="J73" s="67">
        <v>4466.72</v>
      </c>
      <c r="K73" s="66" t="s">
        <v>1713</v>
      </c>
      <c r="L73" s="66" t="s">
        <v>21435</v>
      </c>
      <c r="O73" s="66" t="s">
        <v>21436</v>
      </c>
      <c r="Q73" s="67">
        <v>2400</v>
      </c>
      <c r="R73" s="66" t="s">
        <v>21437</v>
      </c>
      <c r="T73" s="66" t="s">
        <v>21374</v>
      </c>
      <c r="U73" s="66" t="s">
        <v>21140</v>
      </c>
      <c r="V73" s="66" t="s">
        <v>21140</v>
      </c>
      <c r="Y73" s="66" t="s">
        <v>21435</v>
      </c>
      <c r="AA73" s="66" t="s">
        <v>397</v>
      </c>
      <c r="AB73" s="66" t="s">
        <v>397</v>
      </c>
      <c r="AC73" s="66" t="s">
        <v>21113</v>
      </c>
      <c r="AD73" s="66" t="s">
        <v>21438</v>
      </c>
      <c r="AH73" s="66" t="s">
        <v>397</v>
      </c>
      <c r="AI73" s="66" t="s">
        <v>397</v>
      </c>
      <c r="AN73" s="66" t="s">
        <v>397</v>
      </c>
      <c r="AO73" s="66" t="s">
        <v>397</v>
      </c>
      <c r="AQ73" s="66" t="s">
        <v>397</v>
      </c>
      <c r="AR73" s="66" t="s">
        <v>397</v>
      </c>
      <c r="AT73" s="66" t="s">
        <v>397</v>
      </c>
      <c r="AV73" s="66" t="s">
        <v>21115</v>
      </c>
      <c r="AW73" s="66" t="s">
        <v>397</v>
      </c>
      <c r="AX73" s="66" t="s">
        <v>20973</v>
      </c>
      <c r="AY73" s="66" t="s">
        <v>21140</v>
      </c>
      <c r="AZ73" s="68">
        <v>44743.981481481504</v>
      </c>
      <c r="BG73" s="66" t="s">
        <v>21069</v>
      </c>
      <c r="BH73" s="66" t="s">
        <v>20990</v>
      </c>
      <c r="BI73" s="66" t="s">
        <v>20978</v>
      </c>
      <c r="BJ73" s="66" t="s">
        <v>20976</v>
      </c>
      <c r="BK73" s="66" t="s">
        <v>21070</v>
      </c>
      <c r="BL73" s="70">
        <v>1</v>
      </c>
      <c r="BM73" s="70">
        <v>1</v>
      </c>
      <c r="BN73" s="70">
        <v>0</v>
      </c>
      <c r="BO73" s="66" t="s">
        <v>21071</v>
      </c>
      <c r="BP73" s="66" t="s">
        <v>21071</v>
      </c>
      <c r="BX73" s="67">
        <v>0</v>
      </c>
      <c r="BY73" s="70">
        <v>0</v>
      </c>
      <c r="CA73" s="70">
        <v>0</v>
      </c>
      <c r="CG73" s="70">
        <v>0</v>
      </c>
      <c r="CI73" s="70">
        <v>0</v>
      </c>
    </row>
    <row r="74" spans="1:106">
      <c r="A74" s="66" t="s">
        <v>2130</v>
      </c>
      <c r="B74" s="66" t="s">
        <v>2131</v>
      </c>
      <c r="C74" s="66" t="s">
        <v>397</v>
      </c>
      <c r="D74" s="66" t="s">
        <v>427</v>
      </c>
      <c r="E74" s="66" t="s">
        <v>21064</v>
      </c>
      <c r="F74" s="66" t="s">
        <v>427</v>
      </c>
      <c r="I74" s="66" t="s">
        <v>21065</v>
      </c>
      <c r="J74" s="67">
        <v>0</v>
      </c>
      <c r="K74" s="66" t="s">
        <v>21439</v>
      </c>
      <c r="L74" s="66" t="s">
        <v>21440</v>
      </c>
      <c r="O74" s="66" t="s">
        <v>21441</v>
      </c>
      <c r="Q74" s="67">
        <v>2400</v>
      </c>
      <c r="R74" s="66" t="s">
        <v>21442</v>
      </c>
      <c r="T74" s="66" t="s">
        <v>21443</v>
      </c>
      <c r="U74" s="66" t="s">
        <v>21140</v>
      </c>
      <c r="V74" s="66" t="s">
        <v>21140</v>
      </c>
      <c r="Y74" s="66" t="s">
        <v>21440</v>
      </c>
      <c r="AA74" s="66" t="s">
        <v>397</v>
      </c>
      <c r="AB74" s="66" t="s">
        <v>397</v>
      </c>
      <c r="AC74" s="66" t="s">
        <v>21113</v>
      </c>
      <c r="AD74" s="66" t="s">
        <v>21444</v>
      </c>
      <c r="AH74" s="66" t="s">
        <v>397</v>
      </c>
      <c r="AI74" s="66" t="s">
        <v>397</v>
      </c>
      <c r="AN74" s="66" t="s">
        <v>397</v>
      </c>
      <c r="AO74" s="66" t="s">
        <v>397</v>
      </c>
      <c r="AQ74" s="66" t="s">
        <v>397</v>
      </c>
      <c r="AR74" s="66" t="s">
        <v>397</v>
      </c>
      <c r="AT74" s="66" t="s">
        <v>397</v>
      </c>
      <c r="AV74" s="66" t="s">
        <v>21115</v>
      </c>
      <c r="AW74" s="66" t="s">
        <v>397</v>
      </c>
      <c r="AX74" s="66" t="s">
        <v>20973</v>
      </c>
      <c r="AY74" s="66" t="s">
        <v>21140</v>
      </c>
      <c r="AZ74" s="68">
        <v>44743.981481481504</v>
      </c>
      <c r="BG74" s="66" t="s">
        <v>21069</v>
      </c>
      <c r="BH74" s="66" t="s">
        <v>20990</v>
      </c>
      <c r="BI74" s="66" t="s">
        <v>20978</v>
      </c>
      <c r="BJ74" s="66" t="s">
        <v>20976</v>
      </c>
      <c r="BK74" s="66" t="s">
        <v>21070</v>
      </c>
      <c r="BL74" s="70">
        <v>1</v>
      </c>
      <c r="BM74" s="70">
        <v>1</v>
      </c>
      <c r="BN74" s="70">
        <v>0</v>
      </c>
      <c r="BO74" s="66" t="s">
        <v>21071</v>
      </c>
      <c r="BP74" s="66" t="s">
        <v>21071</v>
      </c>
      <c r="BX74" s="67">
        <v>0</v>
      </c>
      <c r="BY74" s="70">
        <v>0</v>
      </c>
      <c r="CA74" s="70">
        <v>0</v>
      </c>
      <c r="CG74" s="70">
        <v>0</v>
      </c>
      <c r="CI74" s="70">
        <v>0</v>
      </c>
    </row>
    <row r="75" spans="1:106">
      <c r="A75" s="66" t="s">
        <v>2142</v>
      </c>
      <c r="B75" s="66" t="s">
        <v>2143</v>
      </c>
      <c r="C75" s="66" t="s">
        <v>21106</v>
      </c>
      <c r="D75" s="66" t="s">
        <v>450</v>
      </c>
      <c r="E75" s="66" t="s">
        <v>21064</v>
      </c>
      <c r="F75" s="66" t="s">
        <v>450</v>
      </c>
      <c r="I75" s="66" t="s">
        <v>21065</v>
      </c>
      <c r="J75" s="67">
        <v>0</v>
      </c>
      <c r="K75" s="66" t="s">
        <v>21445</v>
      </c>
      <c r="L75" s="66" t="s">
        <v>21446</v>
      </c>
      <c r="M75" s="68">
        <v>44914.333333333299</v>
      </c>
      <c r="N75" s="66" t="s">
        <v>404</v>
      </c>
      <c r="O75" s="66" t="s">
        <v>21447</v>
      </c>
      <c r="Q75" s="67">
        <v>19000</v>
      </c>
      <c r="Y75" s="66" t="s">
        <v>21446</v>
      </c>
      <c r="AA75" s="66" t="s">
        <v>397</v>
      </c>
      <c r="AB75" s="66" t="s">
        <v>397</v>
      </c>
      <c r="AC75" s="66" t="s">
        <v>21113</v>
      </c>
      <c r="AD75" s="66" t="s">
        <v>21448</v>
      </c>
      <c r="AH75" s="66" t="s">
        <v>397</v>
      </c>
      <c r="AI75" s="66" t="s">
        <v>397</v>
      </c>
      <c r="AN75" s="66" t="s">
        <v>397</v>
      </c>
      <c r="AO75" s="66" t="s">
        <v>397</v>
      </c>
      <c r="AQ75" s="66" t="s">
        <v>397</v>
      </c>
      <c r="AR75" s="66" t="s">
        <v>397</v>
      </c>
      <c r="AT75" s="66" t="s">
        <v>397</v>
      </c>
      <c r="AV75" s="66" t="s">
        <v>21115</v>
      </c>
      <c r="AW75" s="66" t="s">
        <v>397</v>
      </c>
      <c r="AX75" s="66" t="s">
        <v>20973</v>
      </c>
      <c r="AY75" s="66" t="s">
        <v>21140</v>
      </c>
      <c r="AZ75" s="68">
        <v>44743.981481481504</v>
      </c>
      <c r="BX75" s="67">
        <v>0</v>
      </c>
      <c r="BY75" s="70">
        <v>0</v>
      </c>
      <c r="CA75" s="70">
        <v>0</v>
      </c>
      <c r="CG75" s="70">
        <v>0</v>
      </c>
      <c r="CI75" s="70">
        <v>0</v>
      </c>
    </row>
    <row r="76" spans="1:106">
      <c r="A76" s="66" t="s">
        <v>182</v>
      </c>
      <c r="B76" s="66" t="s">
        <v>2148</v>
      </c>
      <c r="C76" s="66" t="s">
        <v>397</v>
      </c>
      <c r="D76" s="66" t="s">
        <v>450</v>
      </c>
      <c r="E76" s="66" t="s">
        <v>21064</v>
      </c>
      <c r="F76" s="66" t="s">
        <v>450</v>
      </c>
      <c r="G76" s="66" t="s">
        <v>21210</v>
      </c>
      <c r="H76" s="66" t="s">
        <v>21449</v>
      </c>
      <c r="I76" s="66" t="s">
        <v>21065</v>
      </c>
      <c r="J76" s="67">
        <v>261560.79</v>
      </c>
      <c r="K76" s="66" t="s">
        <v>21450</v>
      </c>
      <c r="L76" s="66" t="s">
        <v>21451</v>
      </c>
      <c r="M76" s="68">
        <v>45477.496759259302</v>
      </c>
      <c r="N76" s="66" t="s">
        <v>390</v>
      </c>
      <c r="O76" s="66" t="s">
        <v>21452</v>
      </c>
      <c r="P76" s="66" t="s">
        <v>21453</v>
      </c>
      <c r="Q76" s="67">
        <v>999999999</v>
      </c>
      <c r="Y76" s="66" t="s">
        <v>21451</v>
      </c>
      <c r="AA76" s="66" t="s">
        <v>397</v>
      </c>
      <c r="AB76" s="66" t="s">
        <v>397</v>
      </c>
      <c r="AC76" s="66" t="s">
        <v>21133</v>
      </c>
      <c r="AD76" s="66" t="s">
        <v>21454</v>
      </c>
      <c r="AH76" s="66" t="s">
        <v>397</v>
      </c>
      <c r="AI76" s="66" t="s">
        <v>397</v>
      </c>
      <c r="AN76" s="66" t="s">
        <v>397</v>
      </c>
      <c r="AO76" s="66" t="s">
        <v>397</v>
      </c>
      <c r="AQ76" s="66" t="s">
        <v>397</v>
      </c>
      <c r="AR76" s="66" t="s">
        <v>397</v>
      </c>
      <c r="AT76" s="66" t="s">
        <v>397</v>
      </c>
      <c r="AV76" s="66" t="s">
        <v>21115</v>
      </c>
      <c r="AW76" s="66" t="s">
        <v>397</v>
      </c>
      <c r="AX76" s="66" t="s">
        <v>20973</v>
      </c>
      <c r="AY76" s="66" t="s">
        <v>21151</v>
      </c>
      <c r="AZ76" s="68">
        <v>45112.181377314802</v>
      </c>
      <c r="BR76" s="66" t="s">
        <v>21455</v>
      </c>
      <c r="BS76" s="66" t="s">
        <v>21456</v>
      </c>
      <c r="BT76" s="66" t="s">
        <v>21068</v>
      </c>
      <c r="BU76" s="68">
        <v>44462.208449074104</v>
      </c>
      <c r="BV76" s="66" t="s">
        <v>21068</v>
      </c>
      <c r="BW76" s="68">
        <v>44462.208449074104</v>
      </c>
      <c r="BX76" s="67">
        <v>8.3699999999999992</v>
      </c>
      <c r="BY76" s="70">
        <v>0</v>
      </c>
      <c r="CA76" s="70">
        <v>0</v>
      </c>
      <c r="CG76" s="70">
        <v>0</v>
      </c>
      <c r="CI76" s="70">
        <v>0</v>
      </c>
      <c r="CL76" s="66" t="s">
        <v>21457</v>
      </c>
      <c r="CX76" s="66" t="s">
        <v>21120</v>
      </c>
      <c r="DB76" s="66" t="s">
        <v>21458</v>
      </c>
    </row>
    <row r="77" spans="1:106">
      <c r="A77" s="66" t="s">
        <v>2153</v>
      </c>
      <c r="B77" s="66" t="s">
        <v>2154</v>
      </c>
      <c r="C77" s="66" t="s">
        <v>21106</v>
      </c>
      <c r="D77" s="66" t="s">
        <v>450</v>
      </c>
      <c r="E77" s="66" t="s">
        <v>21064</v>
      </c>
      <c r="F77" s="66" t="s">
        <v>450</v>
      </c>
      <c r="I77" s="66" t="s">
        <v>21065</v>
      </c>
      <c r="J77" s="67">
        <v>0</v>
      </c>
      <c r="K77" s="66" t="s">
        <v>21459</v>
      </c>
      <c r="L77" s="66" t="s">
        <v>21460</v>
      </c>
      <c r="M77" s="68">
        <v>44916.333333333299</v>
      </c>
      <c r="N77" s="66" t="s">
        <v>404</v>
      </c>
      <c r="O77" s="66" t="s">
        <v>21461</v>
      </c>
      <c r="Q77" s="67">
        <v>19000</v>
      </c>
      <c r="Y77" s="66" t="s">
        <v>21460</v>
      </c>
      <c r="AA77" s="66" t="s">
        <v>397</v>
      </c>
      <c r="AB77" s="66" t="s">
        <v>397</v>
      </c>
      <c r="AC77" s="66" t="s">
        <v>21113</v>
      </c>
      <c r="AD77" s="66" t="s">
        <v>21462</v>
      </c>
      <c r="AH77" s="66" t="s">
        <v>397</v>
      </c>
      <c r="AI77" s="66" t="s">
        <v>397</v>
      </c>
      <c r="AN77" s="66" t="s">
        <v>397</v>
      </c>
      <c r="AO77" s="66" t="s">
        <v>397</v>
      </c>
      <c r="AQ77" s="66" t="s">
        <v>397</v>
      </c>
      <c r="AR77" s="66" t="s">
        <v>397</v>
      </c>
      <c r="AT77" s="66" t="s">
        <v>397</v>
      </c>
      <c r="AV77" s="66" t="s">
        <v>21115</v>
      </c>
      <c r="AW77" s="66" t="s">
        <v>397</v>
      </c>
      <c r="AX77" s="66" t="s">
        <v>20973</v>
      </c>
      <c r="AY77" s="66" t="s">
        <v>21140</v>
      </c>
      <c r="AZ77" s="68">
        <v>44743.981481481504</v>
      </c>
      <c r="BX77" s="67">
        <v>0</v>
      </c>
      <c r="BY77" s="70">
        <v>0</v>
      </c>
      <c r="CA77" s="70">
        <v>0</v>
      </c>
      <c r="CG77" s="70">
        <v>0</v>
      </c>
      <c r="CI77" s="70">
        <v>0</v>
      </c>
    </row>
    <row r="78" spans="1:106">
      <c r="A78" s="66" t="s">
        <v>2159</v>
      </c>
      <c r="B78" s="66" t="s">
        <v>2160</v>
      </c>
      <c r="C78" s="66" t="s">
        <v>397</v>
      </c>
      <c r="D78" s="66" t="s">
        <v>450</v>
      </c>
      <c r="E78" s="66" t="s">
        <v>21064</v>
      </c>
      <c r="F78" s="66" t="s">
        <v>450</v>
      </c>
      <c r="G78" s="66" t="s">
        <v>21107</v>
      </c>
      <c r="H78" s="66" t="s">
        <v>21463</v>
      </c>
      <c r="I78" s="66" t="s">
        <v>21065</v>
      </c>
      <c r="J78" s="67">
        <v>1719.66</v>
      </c>
      <c r="K78" s="66" t="s">
        <v>21464</v>
      </c>
      <c r="L78" s="66" t="s">
        <v>21465</v>
      </c>
      <c r="M78" s="68">
        <v>45534.202083333301</v>
      </c>
      <c r="N78" s="66" t="s">
        <v>390</v>
      </c>
      <c r="O78" s="66" t="s">
        <v>21466</v>
      </c>
      <c r="P78" s="66" t="s">
        <v>21467</v>
      </c>
      <c r="Q78" s="67">
        <v>999999999</v>
      </c>
      <c r="Y78" s="66" t="s">
        <v>21465</v>
      </c>
      <c r="AA78" s="66" t="s">
        <v>397</v>
      </c>
      <c r="AB78" s="66" t="s">
        <v>397</v>
      </c>
      <c r="AC78" s="66" t="s">
        <v>21133</v>
      </c>
      <c r="AD78" s="66" t="s">
        <v>21468</v>
      </c>
      <c r="AH78" s="66" t="s">
        <v>397</v>
      </c>
      <c r="AI78" s="66" t="s">
        <v>397</v>
      </c>
      <c r="AN78" s="66" t="s">
        <v>397</v>
      </c>
      <c r="AO78" s="66" t="s">
        <v>397</v>
      </c>
      <c r="AQ78" s="66" t="s">
        <v>397</v>
      </c>
      <c r="AR78" s="66" t="s">
        <v>397</v>
      </c>
      <c r="AT78" s="66" t="s">
        <v>397</v>
      </c>
      <c r="AV78" s="66" t="s">
        <v>21115</v>
      </c>
      <c r="AW78" s="66" t="s">
        <v>397</v>
      </c>
      <c r="AX78" s="66" t="s">
        <v>20973</v>
      </c>
      <c r="AY78" s="66" t="s">
        <v>21151</v>
      </c>
      <c r="AZ78" s="68">
        <v>45168.127476851798</v>
      </c>
      <c r="BX78" s="67">
        <v>0</v>
      </c>
      <c r="BY78" s="70">
        <v>0</v>
      </c>
      <c r="CA78" s="70">
        <v>0</v>
      </c>
      <c r="CG78" s="70">
        <v>0</v>
      </c>
      <c r="CI78" s="70">
        <v>0</v>
      </c>
    </row>
    <row r="79" spans="1:106">
      <c r="A79" s="66" t="s">
        <v>2163</v>
      </c>
      <c r="B79" s="66" t="s">
        <v>2164</v>
      </c>
      <c r="C79" s="66" t="s">
        <v>397</v>
      </c>
      <c r="D79" s="66" t="s">
        <v>450</v>
      </c>
      <c r="E79" s="66" t="s">
        <v>21064</v>
      </c>
      <c r="F79" s="66" t="s">
        <v>450</v>
      </c>
      <c r="G79" s="66" t="s">
        <v>21210</v>
      </c>
      <c r="H79" s="66" t="s">
        <v>21469</v>
      </c>
      <c r="I79" s="66" t="s">
        <v>21065</v>
      </c>
      <c r="J79" s="67">
        <v>6389.4</v>
      </c>
      <c r="K79" s="66" t="s">
        <v>21470</v>
      </c>
      <c r="L79" s="66" t="s">
        <v>21471</v>
      </c>
      <c r="M79" s="68">
        <v>45534.247152777803</v>
      </c>
      <c r="N79" s="66" t="s">
        <v>390</v>
      </c>
      <c r="O79" s="66" t="s">
        <v>21472</v>
      </c>
      <c r="P79" s="66" t="s">
        <v>21473</v>
      </c>
      <c r="Q79" s="67">
        <v>999999999</v>
      </c>
      <c r="Y79" s="66" t="s">
        <v>21471</v>
      </c>
      <c r="AA79" s="66" t="s">
        <v>397</v>
      </c>
      <c r="AB79" s="66" t="s">
        <v>397</v>
      </c>
      <c r="AC79" s="66" t="s">
        <v>21133</v>
      </c>
      <c r="AD79" s="66" t="s">
        <v>21474</v>
      </c>
      <c r="AH79" s="66" t="s">
        <v>397</v>
      </c>
      <c r="AI79" s="66" t="s">
        <v>397</v>
      </c>
      <c r="AN79" s="66" t="s">
        <v>397</v>
      </c>
      <c r="AO79" s="66" t="s">
        <v>397</v>
      </c>
      <c r="AQ79" s="66" t="s">
        <v>397</v>
      </c>
      <c r="AR79" s="66" t="s">
        <v>397</v>
      </c>
      <c r="AT79" s="66" t="s">
        <v>397</v>
      </c>
      <c r="AV79" s="66" t="s">
        <v>21115</v>
      </c>
      <c r="AW79" s="66" t="s">
        <v>397</v>
      </c>
      <c r="AX79" s="66" t="s">
        <v>20973</v>
      </c>
      <c r="AY79" s="66" t="s">
        <v>21128</v>
      </c>
      <c r="AZ79" s="68">
        <v>45169.332800925898</v>
      </c>
      <c r="BX79" s="67">
        <v>0</v>
      </c>
      <c r="BY79" s="70">
        <v>0</v>
      </c>
      <c r="CA79" s="70">
        <v>0</v>
      </c>
      <c r="CG79" s="70">
        <v>0</v>
      </c>
      <c r="CI79" s="70">
        <v>0</v>
      </c>
    </row>
    <row r="80" spans="1:106">
      <c r="A80" s="66" t="s">
        <v>2167</v>
      </c>
      <c r="B80" s="66" t="s">
        <v>2168</v>
      </c>
      <c r="C80" s="66" t="s">
        <v>21106</v>
      </c>
      <c r="D80" s="66" t="s">
        <v>450</v>
      </c>
      <c r="E80" s="66" t="s">
        <v>21064</v>
      </c>
      <c r="F80" s="66" t="s">
        <v>450</v>
      </c>
      <c r="G80" s="66" t="s">
        <v>21152</v>
      </c>
      <c r="H80" s="66" t="s">
        <v>21475</v>
      </c>
      <c r="I80" s="66" t="s">
        <v>21065</v>
      </c>
      <c r="J80" s="67">
        <v>0</v>
      </c>
      <c r="K80" s="66" t="s">
        <v>21476</v>
      </c>
      <c r="L80" s="66" t="s">
        <v>21477</v>
      </c>
      <c r="M80" s="68">
        <v>45282.107939814799</v>
      </c>
      <c r="N80" s="66" t="s">
        <v>404</v>
      </c>
      <c r="O80" s="66" t="s">
        <v>21478</v>
      </c>
      <c r="P80" s="66" t="s">
        <v>21479</v>
      </c>
      <c r="Q80" s="67">
        <v>999999999</v>
      </c>
      <c r="Y80" s="66" t="s">
        <v>21477</v>
      </c>
      <c r="AA80" s="66" t="s">
        <v>397</v>
      </c>
      <c r="AB80" s="66" t="s">
        <v>397</v>
      </c>
      <c r="AC80" s="66" t="s">
        <v>21133</v>
      </c>
      <c r="AD80" s="66" t="s">
        <v>21480</v>
      </c>
      <c r="AH80" s="66" t="s">
        <v>397</v>
      </c>
      <c r="AI80" s="66" t="s">
        <v>397</v>
      </c>
      <c r="AN80" s="66" t="s">
        <v>397</v>
      </c>
      <c r="AO80" s="66" t="s">
        <v>397</v>
      </c>
      <c r="AQ80" s="66" t="s">
        <v>397</v>
      </c>
      <c r="AR80" s="66" t="s">
        <v>397</v>
      </c>
      <c r="AT80" s="66" t="s">
        <v>397</v>
      </c>
      <c r="AV80" s="66" t="s">
        <v>21115</v>
      </c>
      <c r="AW80" s="66" t="s">
        <v>397</v>
      </c>
      <c r="AX80" s="66" t="s">
        <v>20973</v>
      </c>
      <c r="AY80" s="66" t="s">
        <v>21116</v>
      </c>
      <c r="AZ80" s="68">
        <v>44918.098194444399</v>
      </c>
      <c r="BX80" s="67">
        <v>0</v>
      </c>
      <c r="BY80" s="70">
        <v>0</v>
      </c>
      <c r="CA80" s="70">
        <v>0</v>
      </c>
      <c r="CG80" s="70">
        <v>0</v>
      </c>
      <c r="CI80" s="70">
        <v>0</v>
      </c>
    </row>
    <row r="81" spans="1:106">
      <c r="A81" s="66" t="s">
        <v>2171</v>
      </c>
      <c r="B81" s="66" t="s">
        <v>2172</v>
      </c>
      <c r="C81" s="66" t="s">
        <v>21106</v>
      </c>
      <c r="D81" s="66" t="s">
        <v>450</v>
      </c>
      <c r="E81" s="66" t="s">
        <v>21064</v>
      </c>
      <c r="F81" s="66" t="s">
        <v>450</v>
      </c>
      <c r="I81" s="66" t="s">
        <v>21065</v>
      </c>
      <c r="J81" s="67">
        <v>0</v>
      </c>
      <c r="K81" s="66" t="s">
        <v>21481</v>
      </c>
      <c r="L81" s="66" t="s">
        <v>21482</v>
      </c>
      <c r="M81" s="68">
        <v>44916.333333333299</v>
      </c>
      <c r="N81" s="66" t="s">
        <v>404</v>
      </c>
      <c r="O81" s="66" t="s">
        <v>21483</v>
      </c>
      <c r="P81" s="66" t="s">
        <v>21484</v>
      </c>
      <c r="Q81" s="67">
        <v>19000</v>
      </c>
      <c r="Y81" s="66" t="s">
        <v>21482</v>
      </c>
      <c r="AA81" s="66" t="s">
        <v>397</v>
      </c>
      <c r="AB81" s="66" t="s">
        <v>397</v>
      </c>
      <c r="AC81" s="66" t="s">
        <v>21113</v>
      </c>
      <c r="AD81" s="66" t="s">
        <v>21485</v>
      </c>
      <c r="AH81" s="66" t="s">
        <v>397</v>
      </c>
      <c r="AI81" s="66" t="s">
        <v>397</v>
      </c>
      <c r="AN81" s="66" t="s">
        <v>397</v>
      </c>
      <c r="AO81" s="66" t="s">
        <v>397</v>
      </c>
      <c r="AQ81" s="66" t="s">
        <v>397</v>
      </c>
      <c r="AR81" s="66" t="s">
        <v>397</v>
      </c>
      <c r="AT81" s="66" t="s">
        <v>397</v>
      </c>
      <c r="AV81" s="66" t="s">
        <v>21115</v>
      </c>
      <c r="AW81" s="66" t="s">
        <v>397</v>
      </c>
      <c r="AX81" s="66" t="s">
        <v>20973</v>
      </c>
      <c r="AY81" s="66" t="s">
        <v>21140</v>
      </c>
      <c r="AZ81" s="68">
        <v>44743.981481481504</v>
      </c>
      <c r="BX81" s="67">
        <v>0</v>
      </c>
      <c r="BY81" s="70">
        <v>0</v>
      </c>
      <c r="CA81" s="70">
        <v>0</v>
      </c>
      <c r="CG81" s="70">
        <v>0</v>
      </c>
      <c r="CI81" s="70">
        <v>0</v>
      </c>
    </row>
    <row r="82" spans="1:106">
      <c r="A82" s="66" t="s">
        <v>2175</v>
      </c>
      <c r="B82" s="66" t="s">
        <v>2176</v>
      </c>
      <c r="C82" s="66" t="s">
        <v>21106</v>
      </c>
      <c r="D82" s="66" t="s">
        <v>450</v>
      </c>
      <c r="E82" s="66" t="s">
        <v>21079</v>
      </c>
      <c r="F82" s="66" t="s">
        <v>450</v>
      </c>
      <c r="I82" s="66" t="s">
        <v>21065</v>
      </c>
      <c r="J82" s="67">
        <v>0</v>
      </c>
      <c r="K82" s="66" t="s">
        <v>21486</v>
      </c>
      <c r="L82" s="66" t="s">
        <v>21487</v>
      </c>
      <c r="M82" s="68">
        <v>44916.333333333299</v>
      </c>
      <c r="N82" s="66" t="s">
        <v>404</v>
      </c>
      <c r="O82" s="66" t="s">
        <v>21488</v>
      </c>
      <c r="P82" s="66" t="s">
        <v>21489</v>
      </c>
      <c r="Q82" s="67">
        <v>19000</v>
      </c>
      <c r="Y82" s="66" t="s">
        <v>21487</v>
      </c>
      <c r="AA82" s="66" t="s">
        <v>397</v>
      </c>
      <c r="AB82" s="66" t="s">
        <v>397</v>
      </c>
      <c r="AC82" s="66" t="s">
        <v>21113</v>
      </c>
      <c r="AD82" s="66" t="s">
        <v>21490</v>
      </c>
      <c r="AH82" s="66" t="s">
        <v>397</v>
      </c>
      <c r="AI82" s="66" t="s">
        <v>397</v>
      </c>
      <c r="AN82" s="66" t="s">
        <v>397</v>
      </c>
      <c r="AO82" s="66" t="s">
        <v>397</v>
      </c>
      <c r="AQ82" s="66" t="s">
        <v>397</v>
      </c>
      <c r="AR82" s="66" t="s">
        <v>397</v>
      </c>
      <c r="AT82" s="66" t="s">
        <v>397</v>
      </c>
      <c r="AV82" s="66" t="s">
        <v>21115</v>
      </c>
      <c r="AW82" s="66" t="s">
        <v>397</v>
      </c>
      <c r="AX82" s="66" t="s">
        <v>20973</v>
      </c>
      <c r="AY82" s="66" t="s">
        <v>21140</v>
      </c>
      <c r="AZ82" s="68">
        <v>44743.981481481504</v>
      </c>
      <c r="BX82" s="67">
        <v>0</v>
      </c>
      <c r="BY82" s="70">
        <v>0</v>
      </c>
      <c r="CA82" s="70">
        <v>0</v>
      </c>
      <c r="CG82" s="70">
        <v>0</v>
      </c>
      <c r="CI82" s="70">
        <v>0</v>
      </c>
    </row>
    <row r="83" spans="1:106">
      <c r="A83" s="66" t="s">
        <v>2179</v>
      </c>
      <c r="B83" s="66" t="s">
        <v>2180</v>
      </c>
      <c r="C83" s="66" t="s">
        <v>397</v>
      </c>
      <c r="D83" s="66" t="s">
        <v>450</v>
      </c>
      <c r="E83" s="66" t="s">
        <v>21079</v>
      </c>
      <c r="F83" s="66" t="s">
        <v>450</v>
      </c>
      <c r="G83" s="66" t="s">
        <v>21159</v>
      </c>
      <c r="H83" s="66" t="s">
        <v>21491</v>
      </c>
      <c r="I83" s="66" t="s">
        <v>21065</v>
      </c>
      <c r="J83" s="67">
        <v>1236</v>
      </c>
      <c r="K83" s="66" t="s">
        <v>21492</v>
      </c>
      <c r="L83" s="66" t="s">
        <v>21493</v>
      </c>
      <c r="M83" s="68">
        <v>45707.277916666702</v>
      </c>
      <c r="N83" s="66" t="s">
        <v>390</v>
      </c>
      <c r="O83" s="66" t="s">
        <v>21494</v>
      </c>
      <c r="P83" s="66" t="s">
        <v>21495</v>
      </c>
      <c r="Q83" s="67">
        <v>19000</v>
      </c>
      <c r="Y83" s="66" t="s">
        <v>21493</v>
      </c>
      <c r="AA83" s="66" t="s">
        <v>397</v>
      </c>
      <c r="AB83" s="66" t="s">
        <v>397</v>
      </c>
      <c r="AC83" s="66" t="s">
        <v>21113</v>
      </c>
      <c r="AD83" s="66" t="s">
        <v>21496</v>
      </c>
      <c r="AH83" s="66" t="s">
        <v>397</v>
      </c>
      <c r="AI83" s="66" t="s">
        <v>397</v>
      </c>
      <c r="AN83" s="66" t="s">
        <v>397</v>
      </c>
      <c r="AO83" s="66" t="s">
        <v>397</v>
      </c>
      <c r="AQ83" s="66" t="s">
        <v>397</v>
      </c>
      <c r="AR83" s="66" t="s">
        <v>397</v>
      </c>
      <c r="AT83" s="66" t="s">
        <v>397</v>
      </c>
      <c r="AV83" s="66" t="s">
        <v>21115</v>
      </c>
      <c r="AW83" s="66" t="s">
        <v>397</v>
      </c>
      <c r="AX83" s="66" t="s">
        <v>20973</v>
      </c>
      <c r="AY83" s="66" t="s">
        <v>21497</v>
      </c>
      <c r="AZ83" s="68">
        <v>45342.142731481501</v>
      </c>
      <c r="BR83" s="66" t="s">
        <v>21227</v>
      </c>
      <c r="BS83" s="66" t="s">
        <v>21228</v>
      </c>
      <c r="BT83" s="66" t="s">
        <v>21068</v>
      </c>
      <c r="BU83" s="68">
        <v>44300.443252314799</v>
      </c>
      <c r="BV83" s="66" t="s">
        <v>21068</v>
      </c>
      <c r="BW83" s="68">
        <v>44300.443252314799</v>
      </c>
      <c r="BX83" s="67">
        <v>193.17</v>
      </c>
      <c r="BY83" s="70">
        <v>0</v>
      </c>
      <c r="CA83" s="70">
        <v>0</v>
      </c>
      <c r="CG83" s="70">
        <v>0</v>
      </c>
      <c r="CI83" s="70">
        <v>0</v>
      </c>
      <c r="CL83" s="66" t="s">
        <v>21229</v>
      </c>
      <c r="CX83" s="66" t="s">
        <v>21120</v>
      </c>
      <c r="DB83" s="66" t="s">
        <v>1277</v>
      </c>
    </row>
    <row r="84" spans="1:106">
      <c r="A84" s="66" t="s">
        <v>281</v>
      </c>
      <c r="B84" s="66" t="s">
        <v>2183</v>
      </c>
      <c r="C84" s="66" t="s">
        <v>397</v>
      </c>
      <c r="D84" s="66" t="s">
        <v>450</v>
      </c>
      <c r="E84" s="66" t="s">
        <v>21064</v>
      </c>
      <c r="F84" s="66" t="s">
        <v>450</v>
      </c>
      <c r="G84" s="66" t="s">
        <v>21152</v>
      </c>
      <c r="H84" s="66" t="s">
        <v>21475</v>
      </c>
      <c r="I84" s="66" t="s">
        <v>21065</v>
      </c>
      <c r="J84" s="67">
        <v>8009.28</v>
      </c>
      <c r="K84" s="66" t="s">
        <v>21498</v>
      </c>
      <c r="L84" s="66" t="s">
        <v>21499</v>
      </c>
      <c r="M84" s="68">
        <v>45497.215891203698</v>
      </c>
      <c r="N84" s="66" t="s">
        <v>390</v>
      </c>
      <c r="O84" s="66" t="s">
        <v>21500</v>
      </c>
      <c r="P84" s="66" t="s">
        <v>21501</v>
      </c>
      <c r="Q84" s="67">
        <v>999999999</v>
      </c>
      <c r="Y84" s="66" t="s">
        <v>21499</v>
      </c>
      <c r="AA84" s="66" t="s">
        <v>397</v>
      </c>
      <c r="AB84" s="66" t="s">
        <v>397</v>
      </c>
      <c r="AC84" s="66" t="s">
        <v>21113</v>
      </c>
      <c r="AD84" s="66" t="s">
        <v>21502</v>
      </c>
      <c r="AH84" s="66" t="s">
        <v>397</v>
      </c>
      <c r="AI84" s="66" t="s">
        <v>397</v>
      </c>
      <c r="AN84" s="66" t="s">
        <v>397</v>
      </c>
      <c r="AO84" s="66" t="s">
        <v>397</v>
      </c>
      <c r="AQ84" s="66" t="s">
        <v>397</v>
      </c>
      <c r="AR84" s="66" t="s">
        <v>397</v>
      </c>
      <c r="AT84" s="66" t="s">
        <v>397</v>
      </c>
      <c r="AV84" s="66" t="s">
        <v>21115</v>
      </c>
      <c r="AW84" s="66" t="s">
        <v>397</v>
      </c>
      <c r="AX84" s="66" t="s">
        <v>20973</v>
      </c>
      <c r="AY84" s="66" t="s">
        <v>21128</v>
      </c>
      <c r="AZ84" s="68">
        <v>44791.928321759297</v>
      </c>
      <c r="BX84" s="67">
        <v>0</v>
      </c>
      <c r="BY84" s="70">
        <v>0</v>
      </c>
      <c r="CA84" s="70">
        <v>0</v>
      </c>
      <c r="CG84" s="70">
        <v>0</v>
      </c>
      <c r="CI84" s="70">
        <v>0</v>
      </c>
    </row>
    <row r="85" spans="1:106">
      <c r="A85" s="66" t="s">
        <v>2188</v>
      </c>
      <c r="B85" s="66" t="s">
        <v>2189</v>
      </c>
      <c r="C85" s="66" t="s">
        <v>21106</v>
      </c>
      <c r="D85" s="66" t="s">
        <v>450</v>
      </c>
      <c r="E85" s="66" t="s">
        <v>21064</v>
      </c>
      <c r="F85" s="66" t="s">
        <v>450</v>
      </c>
      <c r="I85" s="66" t="s">
        <v>21065</v>
      </c>
      <c r="J85" s="67">
        <v>0</v>
      </c>
      <c r="K85" s="66" t="s">
        <v>21503</v>
      </c>
      <c r="L85" s="66" t="s">
        <v>21504</v>
      </c>
      <c r="M85" s="68">
        <v>44917.333333333299</v>
      </c>
      <c r="N85" s="66" t="s">
        <v>404</v>
      </c>
      <c r="O85" s="66" t="s">
        <v>21505</v>
      </c>
      <c r="Q85" s="67">
        <v>19000</v>
      </c>
      <c r="Y85" s="66" t="s">
        <v>21504</v>
      </c>
      <c r="AA85" s="66" t="s">
        <v>397</v>
      </c>
      <c r="AB85" s="66" t="s">
        <v>397</v>
      </c>
      <c r="AC85" s="66" t="s">
        <v>21113</v>
      </c>
      <c r="AD85" s="66" t="s">
        <v>21506</v>
      </c>
      <c r="AH85" s="66" t="s">
        <v>397</v>
      </c>
      <c r="AI85" s="66" t="s">
        <v>397</v>
      </c>
      <c r="AN85" s="66" t="s">
        <v>397</v>
      </c>
      <c r="AO85" s="66" t="s">
        <v>397</v>
      </c>
      <c r="AQ85" s="66" t="s">
        <v>397</v>
      </c>
      <c r="AR85" s="66" t="s">
        <v>397</v>
      </c>
      <c r="AT85" s="66" t="s">
        <v>397</v>
      </c>
      <c r="AV85" s="66" t="s">
        <v>21115</v>
      </c>
      <c r="AW85" s="66" t="s">
        <v>397</v>
      </c>
      <c r="AX85" s="66" t="s">
        <v>20973</v>
      </c>
      <c r="AY85" s="66" t="s">
        <v>21140</v>
      </c>
      <c r="AZ85" s="68">
        <v>44743.981481481504</v>
      </c>
      <c r="BX85" s="67">
        <v>0</v>
      </c>
      <c r="BY85" s="70">
        <v>0</v>
      </c>
      <c r="CA85" s="70">
        <v>0</v>
      </c>
      <c r="CG85" s="70">
        <v>0</v>
      </c>
      <c r="CI85" s="70">
        <v>0</v>
      </c>
    </row>
    <row r="86" spans="1:106">
      <c r="A86" s="66" t="s">
        <v>2194</v>
      </c>
      <c r="B86" s="66" t="s">
        <v>2195</v>
      </c>
      <c r="C86" s="66" t="s">
        <v>21106</v>
      </c>
      <c r="D86" s="66" t="s">
        <v>450</v>
      </c>
      <c r="E86" s="66" t="s">
        <v>21064</v>
      </c>
      <c r="F86" s="66" t="s">
        <v>450</v>
      </c>
      <c r="I86" s="66" t="s">
        <v>21065</v>
      </c>
      <c r="J86" s="67">
        <v>0</v>
      </c>
      <c r="K86" s="66" t="s">
        <v>21507</v>
      </c>
      <c r="L86" s="66" t="s">
        <v>21508</v>
      </c>
      <c r="M86" s="68">
        <v>44917.333333333299</v>
      </c>
      <c r="N86" s="66" t="s">
        <v>404</v>
      </c>
      <c r="O86" s="66" t="s">
        <v>21509</v>
      </c>
      <c r="P86" s="66" t="s">
        <v>21510</v>
      </c>
      <c r="Q86" s="67">
        <v>19000</v>
      </c>
      <c r="Y86" s="66" t="s">
        <v>21508</v>
      </c>
      <c r="AA86" s="66" t="s">
        <v>397</v>
      </c>
      <c r="AB86" s="66" t="s">
        <v>397</v>
      </c>
      <c r="AC86" s="66" t="s">
        <v>21113</v>
      </c>
      <c r="AD86" s="66" t="s">
        <v>21511</v>
      </c>
      <c r="AH86" s="66" t="s">
        <v>397</v>
      </c>
      <c r="AI86" s="66" t="s">
        <v>397</v>
      </c>
      <c r="AN86" s="66" t="s">
        <v>397</v>
      </c>
      <c r="AO86" s="66" t="s">
        <v>397</v>
      </c>
      <c r="AQ86" s="66" t="s">
        <v>397</v>
      </c>
      <c r="AR86" s="66" t="s">
        <v>397</v>
      </c>
      <c r="AT86" s="66" t="s">
        <v>397</v>
      </c>
      <c r="AV86" s="66" t="s">
        <v>21115</v>
      </c>
      <c r="AW86" s="66" t="s">
        <v>397</v>
      </c>
      <c r="AX86" s="66" t="s">
        <v>20973</v>
      </c>
      <c r="AY86" s="66" t="s">
        <v>21140</v>
      </c>
      <c r="AZ86" s="68">
        <v>44743.981481481504</v>
      </c>
      <c r="BX86" s="67">
        <v>0</v>
      </c>
      <c r="BY86" s="70">
        <v>0</v>
      </c>
      <c r="CA86" s="70">
        <v>0</v>
      </c>
      <c r="CG86" s="70">
        <v>0</v>
      </c>
      <c r="CI86" s="70">
        <v>0</v>
      </c>
    </row>
    <row r="87" spans="1:106">
      <c r="A87" s="66" t="s">
        <v>193</v>
      </c>
      <c r="B87" s="66" t="s">
        <v>2198</v>
      </c>
      <c r="C87" s="66" t="s">
        <v>397</v>
      </c>
      <c r="D87" s="66" t="s">
        <v>450</v>
      </c>
      <c r="E87" s="66" t="s">
        <v>21064</v>
      </c>
      <c r="F87" s="66" t="s">
        <v>450</v>
      </c>
      <c r="G87" s="66" t="s">
        <v>21347</v>
      </c>
      <c r="H87" s="66" t="s">
        <v>21512</v>
      </c>
      <c r="I87" s="66" t="s">
        <v>21065</v>
      </c>
      <c r="J87" s="67">
        <v>19012.740000000002</v>
      </c>
      <c r="K87" s="66" t="s">
        <v>21513</v>
      </c>
      <c r="L87" s="66" t="s">
        <v>21514</v>
      </c>
      <c r="M87" s="68">
        <v>45654.531539351898</v>
      </c>
      <c r="N87" s="66" t="s">
        <v>390</v>
      </c>
      <c r="O87" s="66" t="s">
        <v>21515</v>
      </c>
      <c r="P87" s="66" t="s">
        <v>21516</v>
      </c>
      <c r="Q87" s="67">
        <v>999999999</v>
      </c>
      <c r="Y87" s="66" t="s">
        <v>21514</v>
      </c>
      <c r="AA87" s="66" t="s">
        <v>397</v>
      </c>
      <c r="AB87" s="66" t="s">
        <v>397</v>
      </c>
      <c r="AC87" s="66" t="s">
        <v>21133</v>
      </c>
      <c r="AD87" s="66" t="s">
        <v>21517</v>
      </c>
      <c r="AH87" s="66" t="s">
        <v>397</v>
      </c>
      <c r="AI87" s="66" t="s">
        <v>397</v>
      </c>
      <c r="AN87" s="66" t="s">
        <v>397</v>
      </c>
      <c r="AO87" s="66" t="s">
        <v>397</v>
      </c>
      <c r="AQ87" s="66" t="s">
        <v>397</v>
      </c>
      <c r="AR87" s="66" t="s">
        <v>397</v>
      </c>
      <c r="AT87" s="66" t="s">
        <v>397</v>
      </c>
      <c r="AV87" s="66" t="s">
        <v>21115</v>
      </c>
      <c r="AW87" s="66" t="s">
        <v>397</v>
      </c>
      <c r="AX87" s="66" t="s">
        <v>20973</v>
      </c>
      <c r="AY87" s="66" t="s">
        <v>21116</v>
      </c>
      <c r="AZ87" s="68">
        <v>44918.124108796299</v>
      </c>
      <c r="BX87" s="67">
        <v>0</v>
      </c>
      <c r="BY87" s="70">
        <v>0</v>
      </c>
      <c r="CA87" s="70">
        <v>0</v>
      </c>
      <c r="CG87" s="70">
        <v>0</v>
      </c>
      <c r="CI87" s="70">
        <v>0</v>
      </c>
    </row>
    <row r="88" spans="1:106">
      <c r="A88" s="66" t="s">
        <v>354</v>
      </c>
      <c r="B88" s="66" t="s">
        <v>2201</v>
      </c>
      <c r="C88" s="66" t="s">
        <v>397</v>
      </c>
      <c r="D88" s="66" t="s">
        <v>450</v>
      </c>
      <c r="E88" s="66" t="s">
        <v>21064</v>
      </c>
      <c r="F88" s="66" t="s">
        <v>450</v>
      </c>
      <c r="G88" s="66" t="s">
        <v>21152</v>
      </c>
      <c r="H88" s="66" t="s">
        <v>21475</v>
      </c>
      <c r="I88" s="66" t="s">
        <v>21065</v>
      </c>
      <c r="J88" s="67">
        <v>150091.87</v>
      </c>
      <c r="K88" s="66" t="s">
        <v>21518</v>
      </c>
      <c r="L88" s="66" t="s">
        <v>21519</v>
      </c>
      <c r="M88" s="68">
        <v>45449.409872685203</v>
      </c>
      <c r="N88" s="66" t="s">
        <v>390</v>
      </c>
      <c r="O88" s="66" t="s">
        <v>21520</v>
      </c>
      <c r="P88" s="66" t="s">
        <v>21521</v>
      </c>
      <c r="Q88" s="67">
        <v>999999999</v>
      </c>
      <c r="Y88" s="66" t="s">
        <v>21519</v>
      </c>
      <c r="AA88" s="66" t="s">
        <v>397</v>
      </c>
      <c r="AB88" s="66" t="s">
        <v>397</v>
      </c>
      <c r="AC88" s="66" t="s">
        <v>21113</v>
      </c>
      <c r="AD88" s="66" t="s">
        <v>21522</v>
      </c>
      <c r="AH88" s="66" t="s">
        <v>397</v>
      </c>
      <c r="AI88" s="66" t="s">
        <v>397</v>
      </c>
      <c r="AN88" s="66" t="s">
        <v>397</v>
      </c>
      <c r="AO88" s="66" t="s">
        <v>397</v>
      </c>
      <c r="AQ88" s="66" t="s">
        <v>397</v>
      </c>
      <c r="AR88" s="66" t="s">
        <v>397</v>
      </c>
      <c r="AT88" s="66" t="s">
        <v>397</v>
      </c>
      <c r="AV88" s="66" t="s">
        <v>21115</v>
      </c>
      <c r="AW88" s="66" t="s">
        <v>397</v>
      </c>
      <c r="AX88" s="66" t="s">
        <v>20973</v>
      </c>
      <c r="AY88" s="66" t="s">
        <v>21523</v>
      </c>
      <c r="AZ88" s="68">
        <v>45077.4466203704</v>
      </c>
      <c r="BR88" s="66" t="s">
        <v>21455</v>
      </c>
      <c r="BS88" s="66" t="s">
        <v>21456</v>
      </c>
      <c r="BT88" s="66" t="s">
        <v>21068</v>
      </c>
      <c r="BU88" s="68">
        <v>44462.208449074104</v>
      </c>
      <c r="BV88" s="66" t="s">
        <v>21068</v>
      </c>
      <c r="BW88" s="68">
        <v>44462.208449074104</v>
      </c>
      <c r="BX88" s="67">
        <v>8.3699999999999992</v>
      </c>
      <c r="BY88" s="70">
        <v>0</v>
      </c>
      <c r="CA88" s="70">
        <v>0</v>
      </c>
      <c r="CG88" s="70">
        <v>0</v>
      </c>
      <c r="CI88" s="70">
        <v>0</v>
      </c>
      <c r="CL88" s="66" t="s">
        <v>21457</v>
      </c>
      <c r="CX88" s="66" t="s">
        <v>21120</v>
      </c>
      <c r="DB88" s="66" t="s">
        <v>21458</v>
      </c>
    </row>
    <row r="89" spans="1:106">
      <c r="A89" s="66" t="s">
        <v>259</v>
      </c>
      <c r="B89" s="66" t="s">
        <v>2204</v>
      </c>
      <c r="C89" s="66" t="s">
        <v>397</v>
      </c>
      <c r="D89" s="66" t="s">
        <v>450</v>
      </c>
      <c r="E89" s="66" t="s">
        <v>21064</v>
      </c>
      <c r="F89" s="66" t="s">
        <v>450</v>
      </c>
      <c r="G89" s="66" t="s">
        <v>21524</v>
      </c>
      <c r="H89" s="66" t="s">
        <v>21525</v>
      </c>
      <c r="I89" s="66" t="s">
        <v>21065</v>
      </c>
      <c r="J89" s="67">
        <v>4271.46</v>
      </c>
      <c r="K89" s="66" t="s">
        <v>21526</v>
      </c>
      <c r="L89" s="66" t="s">
        <v>21527</v>
      </c>
      <c r="M89" s="68">
        <v>45653.125115740702</v>
      </c>
      <c r="N89" s="66" t="s">
        <v>390</v>
      </c>
      <c r="O89" s="66" t="s">
        <v>21528</v>
      </c>
      <c r="P89" s="66" t="s">
        <v>21529</v>
      </c>
      <c r="Q89" s="67">
        <v>999999999</v>
      </c>
      <c r="Y89" s="66" t="s">
        <v>21527</v>
      </c>
      <c r="AA89" s="66" t="s">
        <v>397</v>
      </c>
      <c r="AB89" s="66" t="s">
        <v>397</v>
      </c>
      <c r="AC89" s="66" t="s">
        <v>21133</v>
      </c>
      <c r="AD89" s="66" t="s">
        <v>21530</v>
      </c>
      <c r="AH89" s="66" t="s">
        <v>397</v>
      </c>
      <c r="AI89" s="66" t="s">
        <v>397</v>
      </c>
      <c r="AN89" s="66" t="s">
        <v>397</v>
      </c>
      <c r="AO89" s="66" t="s">
        <v>397</v>
      </c>
      <c r="AQ89" s="66" t="s">
        <v>397</v>
      </c>
      <c r="AR89" s="66" t="s">
        <v>397</v>
      </c>
      <c r="AT89" s="66" t="s">
        <v>397</v>
      </c>
      <c r="AV89" s="66" t="s">
        <v>21115</v>
      </c>
      <c r="AW89" s="66" t="s">
        <v>397</v>
      </c>
      <c r="AX89" s="66" t="s">
        <v>20973</v>
      </c>
      <c r="AY89" s="66" t="s">
        <v>21128</v>
      </c>
      <c r="AZ89" s="68">
        <v>44918.552696759303</v>
      </c>
      <c r="BX89" s="67">
        <v>0</v>
      </c>
      <c r="BY89" s="70">
        <v>0</v>
      </c>
      <c r="CA89" s="70">
        <v>0</v>
      </c>
      <c r="CG89" s="70">
        <v>0</v>
      </c>
      <c r="CI89" s="70">
        <v>0</v>
      </c>
    </row>
    <row r="90" spans="1:106">
      <c r="A90" s="66" t="s">
        <v>2207</v>
      </c>
      <c r="B90" s="66" t="s">
        <v>2208</v>
      </c>
      <c r="C90" s="66" t="s">
        <v>397</v>
      </c>
      <c r="D90" s="66" t="s">
        <v>450</v>
      </c>
      <c r="E90" s="66" t="s">
        <v>21064</v>
      </c>
      <c r="F90" s="66" t="s">
        <v>450</v>
      </c>
      <c r="G90" s="66" t="s">
        <v>21121</v>
      </c>
      <c r="H90" s="66" t="s">
        <v>21204</v>
      </c>
      <c r="I90" s="66" t="s">
        <v>21065</v>
      </c>
      <c r="J90" s="67">
        <v>1146.04</v>
      </c>
      <c r="K90" s="66" t="s">
        <v>21531</v>
      </c>
      <c r="L90" s="66" t="s">
        <v>21532</v>
      </c>
      <c r="M90" s="68">
        <v>45653.125115740702</v>
      </c>
      <c r="N90" s="66" t="s">
        <v>390</v>
      </c>
      <c r="O90" s="66" t="s">
        <v>21533</v>
      </c>
      <c r="P90" s="66" t="s">
        <v>21534</v>
      </c>
      <c r="Q90" s="67">
        <v>999999999</v>
      </c>
      <c r="Y90" s="66" t="s">
        <v>21532</v>
      </c>
      <c r="AA90" s="66" t="s">
        <v>397</v>
      </c>
      <c r="AB90" s="66" t="s">
        <v>397</v>
      </c>
      <c r="AC90" s="66" t="s">
        <v>21133</v>
      </c>
      <c r="AD90" s="66" t="s">
        <v>21535</v>
      </c>
      <c r="AH90" s="66" t="s">
        <v>397</v>
      </c>
      <c r="AI90" s="66" t="s">
        <v>397</v>
      </c>
      <c r="AN90" s="66" t="s">
        <v>397</v>
      </c>
      <c r="AO90" s="66" t="s">
        <v>397</v>
      </c>
      <c r="AQ90" s="66" t="s">
        <v>397</v>
      </c>
      <c r="AR90" s="66" t="s">
        <v>397</v>
      </c>
      <c r="AT90" s="66" t="s">
        <v>397</v>
      </c>
      <c r="AV90" s="66" t="s">
        <v>21115</v>
      </c>
      <c r="AW90" s="66" t="s">
        <v>397</v>
      </c>
      <c r="AX90" s="66" t="s">
        <v>20973</v>
      </c>
      <c r="AY90" s="66" t="s">
        <v>21151</v>
      </c>
      <c r="AZ90" s="68">
        <v>45288.113634259302</v>
      </c>
      <c r="BX90" s="67">
        <v>0</v>
      </c>
      <c r="BY90" s="70">
        <v>0</v>
      </c>
      <c r="CA90" s="70">
        <v>0</v>
      </c>
      <c r="CG90" s="70">
        <v>0</v>
      </c>
      <c r="CI90" s="70">
        <v>0</v>
      </c>
    </row>
    <row r="91" spans="1:106">
      <c r="A91" s="66" t="s">
        <v>2211</v>
      </c>
      <c r="B91" s="66" t="s">
        <v>2212</v>
      </c>
      <c r="C91" s="66" t="s">
        <v>21106</v>
      </c>
      <c r="D91" s="66" t="s">
        <v>450</v>
      </c>
      <c r="E91" s="66" t="s">
        <v>21079</v>
      </c>
      <c r="F91" s="66" t="s">
        <v>450</v>
      </c>
      <c r="I91" s="66" t="s">
        <v>21065</v>
      </c>
      <c r="J91" s="67">
        <v>0</v>
      </c>
      <c r="K91" s="66" t="s">
        <v>21536</v>
      </c>
      <c r="L91" s="66" t="s">
        <v>21537</v>
      </c>
      <c r="M91" s="68">
        <v>44917.333333333299</v>
      </c>
      <c r="N91" s="66" t="s">
        <v>404</v>
      </c>
      <c r="O91" s="66" t="s">
        <v>21538</v>
      </c>
      <c r="P91" s="66" t="s">
        <v>21539</v>
      </c>
      <c r="Q91" s="67">
        <v>19000</v>
      </c>
      <c r="Y91" s="66" t="s">
        <v>21537</v>
      </c>
      <c r="AA91" s="66" t="s">
        <v>397</v>
      </c>
      <c r="AB91" s="66" t="s">
        <v>397</v>
      </c>
      <c r="AC91" s="66" t="s">
        <v>21113</v>
      </c>
      <c r="AD91" s="66" t="s">
        <v>21540</v>
      </c>
      <c r="AH91" s="66" t="s">
        <v>397</v>
      </c>
      <c r="AI91" s="66" t="s">
        <v>397</v>
      </c>
      <c r="AN91" s="66" t="s">
        <v>397</v>
      </c>
      <c r="AO91" s="66" t="s">
        <v>397</v>
      </c>
      <c r="AQ91" s="66" t="s">
        <v>397</v>
      </c>
      <c r="AR91" s="66" t="s">
        <v>397</v>
      </c>
      <c r="AT91" s="66" t="s">
        <v>397</v>
      </c>
      <c r="AV91" s="66" t="s">
        <v>21115</v>
      </c>
      <c r="AW91" s="66" t="s">
        <v>397</v>
      </c>
      <c r="AX91" s="66" t="s">
        <v>20973</v>
      </c>
      <c r="AY91" s="66" t="s">
        <v>21140</v>
      </c>
      <c r="AZ91" s="68">
        <v>44743.981481481504</v>
      </c>
      <c r="BX91" s="67">
        <v>0</v>
      </c>
      <c r="BY91" s="70">
        <v>0</v>
      </c>
      <c r="CA91" s="70">
        <v>0</v>
      </c>
      <c r="CG91" s="70">
        <v>0</v>
      </c>
      <c r="CI91" s="70">
        <v>0</v>
      </c>
    </row>
    <row r="92" spans="1:106">
      <c r="A92" s="66" t="s">
        <v>2215</v>
      </c>
      <c r="B92" s="66" t="s">
        <v>2216</v>
      </c>
      <c r="C92" s="66" t="s">
        <v>397</v>
      </c>
      <c r="D92" s="66" t="s">
        <v>450</v>
      </c>
      <c r="E92" s="66" t="s">
        <v>21064</v>
      </c>
      <c r="F92" s="66" t="s">
        <v>450</v>
      </c>
      <c r="G92" s="66" t="s">
        <v>21210</v>
      </c>
      <c r="H92" s="66" t="s">
        <v>107</v>
      </c>
      <c r="I92" s="66" t="s">
        <v>21065</v>
      </c>
      <c r="J92" s="67">
        <v>0</v>
      </c>
      <c r="K92" s="66" t="s">
        <v>21541</v>
      </c>
      <c r="L92" s="66" t="s">
        <v>21542</v>
      </c>
      <c r="M92" s="68">
        <v>45654.531539351898</v>
      </c>
      <c r="N92" s="66" t="s">
        <v>390</v>
      </c>
      <c r="O92" s="66" t="s">
        <v>21543</v>
      </c>
      <c r="P92" s="66" t="s">
        <v>21544</v>
      </c>
      <c r="Q92" s="67">
        <v>999999999</v>
      </c>
      <c r="Y92" s="66" t="s">
        <v>21542</v>
      </c>
      <c r="AA92" s="66" t="s">
        <v>397</v>
      </c>
      <c r="AB92" s="66" t="s">
        <v>397</v>
      </c>
      <c r="AC92" s="66" t="s">
        <v>21113</v>
      </c>
      <c r="AD92" s="66" t="s">
        <v>21545</v>
      </c>
      <c r="AH92" s="66" t="s">
        <v>397</v>
      </c>
      <c r="AI92" s="66" t="s">
        <v>397</v>
      </c>
      <c r="AN92" s="66" t="s">
        <v>397</v>
      </c>
      <c r="AO92" s="66" t="s">
        <v>397</v>
      </c>
      <c r="AQ92" s="66" t="s">
        <v>397</v>
      </c>
      <c r="AR92" s="66" t="s">
        <v>397</v>
      </c>
      <c r="AT92" s="66" t="s">
        <v>397</v>
      </c>
      <c r="AV92" s="66" t="s">
        <v>21115</v>
      </c>
      <c r="AW92" s="66" t="s">
        <v>397</v>
      </c>
      <c r="AX92" s="66" t="s">
        <v>20973</v>
      </c>
      <c r="AY92" s="66" t="s">
        <v>21128</v>
      </c>
      <c r="AZ92" s="68">
        <v>45289.627222222203</v>
      </c>
      <c r="BX92" s="67">
        <v>0</v>
      </c>
      <c r="BY92" s="70">
        <v>0</v>
      </c>
      <c r="CA92" s="70">
        <v>0</v>
      </c>
      <c r="CG92" s="70">
        <v>0</v>
      </c>
      <c r="CI92" s="70">
        <v>0</v>
      </c>
    </row>
    <row r="93" spans="1:106">
      <c r="A93" s="66" t="s">
        <v>2219</v>
      </c>
      <c r="B93" s="66" t="s">
        <v>2220</v>
      </c>
      <c r="C93" s="66" t="s">
        <v>21106</v>
      </c>
      <c r="D93" s="66" t="s">
        <v>450</v>
      </c>
      <c r="E93" s="66" t="s">
        <v>21064</v>
      </c>
      <c r="F93" s="66" t="s">
        <v>450</v>
      </c>
      <c r="G93" s="66" t="s">
        <v>21159</v>
      </c>
      <c r="H93" s="66" t="s">
        <v>21546</v>
      </c>
      <c r="I93" s="66" t="s">
        <v>21065</v>
      </c>
      <c r="J93" s="67">
        <v>0</v>
      </c>
      <c r="K93" s="66" t="s">
        <v>21547</v>
      </c>
      <c r="L93" s="66" t="s">
        <v>21548</v>
      </c>
      <c r="M93" s="68">
        <v>45775.229351851798</v>
      </c>
      <c r="N93" s="66" t="s">
        <v>390</v>
      </c>
      <c r="O93" s="66" t="s">
        <v>21549</v>
      </c>
      <c r="P93" s="66" t="s">
        <v>21550</v>
      </c>
      <c r="Q93" s="67">
        <v>19000</v>
      </c>
      <c r="Y93" s="66" t="s">
        <v>21548</v>
      </c>
      <c r="AA93" s="66" t="s">
        <v>397</v>
      </c>
      <c r="AB93" s="66" t="s">
        <v>397</v>
      </c>
      <c r="AC93" s="66" t="s">
        <v>21113</v>
      </c>
      <c r="AD93" s="66" t="s">
        <v>21551</v>
      </c>
      <c r="AH93" s="66" t="s">
        <v>397</v>
      </c>
      <c r="AI93" s="66" t="s">
        <v>397</v>
      </c>
      <c r="AN93" s="66" t="s">
        <v>397</v>
      </c>
      <c r="AO93" s="66" t="s">
        <v>397</v>
      </c>
      <c r="AQ93" s="66" t="s">
        <v>397</v>
      </c>
      <c r="AR93" s="66" t="s">
        <v>397</v>
      </c>
      <c r="AT93" s="66" t="s">
        <v>397</v>
      </c>
      <c r="AV93" s="66" t="s">
        <v>21115</v>
      </c>
      <c r="AW93" s="66" t="s">
        <v>397</v>
      </c>
      <c r="AX93" s="66" t="s">
        <v>20973</v>
      </c>
      <c r="AY93" s="66" t="s">
        <v>21186</v>
      </c>
      <c r="AZ93" s="68">
        <v>45411.110173611101</v>
      </c>
      <c r="BR93" s="66" t="s">
        <v>21117</v>
      </c>
      <c r="BS93" s="66" t="s">
        <v>21118</v>
      </c>
      <c r="BT93" s="66" t="s">
        <v>21068</v>
      </c>
      <c r="BU93" s="68">
        <v>44094.386597222197</v>
      </c>
      <c r="BV93" s="66" t="s">
        <v>21068</v>
      </c>
      <c r="BW93" s="68">
        <v>44094.386597222197</v>
      </c>
      <c r="BX93" s="67">
        <v>5008.2700000000004</v>
      </c>
      <c r="BY93" s="70">
        <v>0</v>
      </c>
      <c r="CA93" s="70">
        <v>0</v>
      </c>
      <c r="CG93" s="70">
        <v>0</v>
      </c>
      <c r="CI93" s="70">
        <v>0</v>
      </c>
      <c r="CL93" s="66" t="s">
        <v>21119</v>
      </c>
      <c r="CX93" s="66" t="s">
        <v>21120</v>
      </c>
      <c r="DB93" s="66" t="s">
        <v>1061</v>
      </c>
    </row>
    <row r="94" spans="1:106">
      <c r="A94" s="66" t="s">
        <v>2223</v>
      </c>
      <c r="B94" s="66" t="s">
        <v>2224</v>
      </c>
      <c r="C94" s="66" t="s">
        <v>397</v>
      </c>
      <c r="D94" s="66" t="s">
        <v>450</v>
      </c>
      <c r="E94" s="66" t="s">
        <v>21079</v>
      </c>
      <c r="F94" s="66" t="s">
        <v>450</v>
      </c>
      <c r="G94" s="66" t="s">
        <v>21159</v>
      </c>
      <c r="H94" s="66" t="s">
        <v>21160</v>
      </c>
      <c r="I94" s="66" t="s">
        <v>21065</v>
      </c>
      <c r="J94" s="67">
        <v>389.14</v>
      </c>
      <c r="K94" s="66" t="s">
        <v>21552</v>
      </c>
      <c r="L94" s="66" t="s">
        <v>21553</v>
      </c>
      <c r="M94" s="68">
        <v>45714.4933564815</v>
      </c>
      <c r="N94" s="66" t="s">
        <v>390</v>
      </c>
      <c r="O94" s="66" t="s">
        <v>21554</v>
      </c>
      <c r="P94" s="66" t="s">
        <v>21555</v>
      </c>
      <c r="Q94" s="67">
        <v>999999999</v>
      </c>
      <c r="Y94" s="66" t="s">
        <v>21553</v>
      </c>
      <c r="AA94" s="66" t="s">
        <v>397</v>
      </c>
      <c r="AB94" s="66" t="s">
        <v>397</v>
      </c>
      <c r="AC94" s="66" t="s">
        <v>21113</v>
      </c>
      <c r="AD94" s="66" t="s">
        <v>21556</v>
      </c>
      <c r="AH94" s="66" t="s">
        <v>397</v>
      </c>
      <c r="AI94" s="66" t="s">
        <v>397</v>
      </c>
      <c r="AN94" s="66" t="s">
        <v>397</v>
      </c>
      <c r="AO94" s="66" t="s">
        <v>397</v>
      </c>
      <c r="AQ94" s="66" t="s">
        <v>397</v>
      </c>
      <c r="AR94" s="66" t="s">
        <v>397</v>
      </c>
      <c r="AT94" s="66" t="s">
        <v>397</v>
      </c>
      <c r="AV94" s="66" t="s">
        <v>21115</v>
      </c>
      <c r="AW94" s="66" t="s">
        <v>397</v>
      </c>
      <c r="AX94" s="66" t="s">
        <v>20973</v>
      </c>
      <c r="AY94" s="66" t="s">
        <v>21557</v>
      </c>
      <c r="AZ94" s="68">
        <v>45349.074444444399</v>
      </c>
      <c r="BR94" s="66" t="s">
        <v>21117</v>
      </c>
      <c r="BS94" s="66" t="s">
        <v>21118</v>
      </c>
      <c r="BT94" s="66" t="s">
        <v>21068</v>
      </c>
      <c r="BU94" s="68">
        <v>44094.386597222197</v>
      </c>
      <c r="BV94" s="66" t="s">
        <v>21068</v>
      </c>
      <c r="BW94" s="68">
        <v>44094.386597222197</v>
      </c>
      <c r="BX94" s="67">
        <v>5008.2700000000004</v>
      </c>
      <c r="BY94" s="70">
        <v>0</v>
      </c>
      <c r="CA94" s="70">
        <v>0</v>
      </c>
      <c r="CG94" s="70">
        <v>0</v>
      </c>
      <c r="CI94" s="70">
        <v>0</v>
      </c>
      <c r="CL94" s="66" t="s">
        <v>21119</v>
      </c>
      <c r="CX94" s="66" t="s">
        <v>21120</v>
      </c>
      <c r="DB94" s="66" t="s">
        <v>1061</v>
      </c>
    </row>
    <row r="95" spans="1:106">
      <c r="A95" s="66" t="s">
        <v>2229</v>
      </c>
      <c r="B95" s="66" t="s">
        <v>2230</v>
      </c>
      <c r="C95" s="66" t="s">
        <v>21106</v>
      </c>
      <c r="D95" s="66" t="s">
        <v>450</v>
      </c>
      <c r="E95" s="66" t="s">
        <v>21064</v>
      </c>
      <c r="F95" s="66" t="s">
        <v>450</v>
      </c>
      <c r="I95" s="66" t="s">
        <v>21065</v>
      </c>
      <c r="J95" s="67">
        <v>0</v>
      </c>
      <c r="K95" s="66" t="s">
        <v>21558</v>
      </c>
      <c r="L95" s="66" t="s">
        <v>21559</v>
      </c>
      <c r="M95" s="68">
        <v>44917.333333333299</v>
      </c>
      <c r="N95" s="66" t="s">
        <v>404</v>
      </c>
      <c r="O95" s="66" t="s">
        <v>21560</v>
      </c>
      <c r="P95" s="66" t="s">
        <v>21561</v>
      </c>
      <c r="Q95" s="67">
        <v>19000</v>
      </c>
      <c r="Y95" s="66" t="s">
        <v>21559</v>
      </c>
      <c r="AA95" s="66" t="s">
        <v>397</v>
      </c>
      <c r="AB95" s="66" t="s">
        <v>397</v>
      </c>
      <c r="AC95" s="66" t="s">
        <v>21113</v>
      </c>
      <c r="AD95" s="66" t="s">
        <v>21562</v>
      </c>
      <c r="AH95" s="66" t="s">
        <v>397</v>
      </c>
      <c r="AI95" s="66" t="s">
        <v>397</v>
      </c>
      <c r="AN95" s="66" t="s">
        <v>397</v>
      </c>
      <c r="AO95" s="66" t="s">
        <v>397</v>
      </c>
      <c r="AQ95" s="66" t="s">
        <v>397</v>
      </c>
      <c r="AR95" s="66" t="s">
        <v>397</v>
      </c>
      <c r="AT95" s="66" t="s">
        <v>397</v>
      </c>
      <c r="AV95" s="66" t="s">
        <v>21115</v>
      </c>
      <c r="AW95" s="66" t="s">
        <v>397</v>
      </c>
      <c r="AX95" s="66" t="s">
        <v>20973</v>
      </c>
      <c r="AY95" s="66" t="s">
        <v>21140</v>
      </c>
      <c r="AZ95" s="68">
        <v>44743.981481481504</v>
      </c>
      <c r="BX95" s="67">
        <v>0</v>
      </c>
      <c r="BY95" s="70">
        <v>0</v>
      </c>
      <c r="CA95" s="70">
        <v>0</v>
      </c>
      <c r="CG95" s="70">
        <v>0</v>
      </c>
      <c r="CI95" s="70">
        <v>0</v>
      </c>
    </row>
    <row r="96" spans="1:106">
      <c r="A96" s="66" t="s">
        <v>2233</v>
      </c>
      <c r="B96" s="66" t="s">
        <v>2234</v>
      </c>
      <c r="C96" s="66" t="s">
        <v>21106</v>
      </c>
      <c r="D96" s="66" t="s">
        <v>450</v>
      </c>
      <c r="E96" s="66" t="s">
        <v>21064</v>
      </c>
      <c r="F96" s="66" t="s">
        <v>450</v>
      </c>
      <c r="I96" s="66" t="s">
        <v>21065</v>
      </c>
      <c r="J96" s="67">
        <v>0</v>
      </c>
      <c r="K96" s="66" t="s">
        <v>21563</v>
      </c>
      <c r="L96" s="66" t="s">
        <v>21564</v>
      </c>
      <c r="M96" s="68">
        <v>44917.333333333299</v>
      </c>
      <c r="N96" s="66" t="s">
        <v>404</v>
      </c>
      <c r="O96" s="66" t="s">
        <v>21565</v>
      </c>
      <c r="P96" s="66" t="s">
        <v>21566</v>
      </c>
      <c r="Q96" s="67">
        <v>19000</v>
      </c>
      <c r="Y96" s="66" t="s">
        <v>21564</v>
      </c>
      <c r="AA96" s="66" t="s">
        <v>397</v>
      </c>
      <c r="AB96" s="66" t="s">
        <v>397</v>
      </c>
      <c r="AC96" s="66" t="s">
        <v>21113</v>
      </c>
      <c r="AD96" s="66" t="s">
        <v>21567</v>
      </c>
      <c r="AH96" s="66" t="s">
        <v>397</v>
      </c>
      <c r="AI96" s="66" t="s">
        <v>397</v>
      </c>
      <c r="AN96" s="66" t="s">
        <v>397</v>
      </c>
      <c r="AO96" s="66" t="s">
        <v>397</v>
      </c>
      <c r="AQ96" s="66" t="s">
        <v>397</v>
      </c>
      <c r="AR96" s="66" t="s">
        <v>397</v>
      </c>
      <c r="AT96" s="66" t="s">
        <v>397</v>
      </c>
      <c r="AV96" s="66" t="s">
        <v>21115</v>
      </c>
      <c r="AW96" s="66" t="s">
        <v>397</v>
      </c>
      <c r="AX96" s="66" t="s">
        <v>20973</v>
      </c>
      <c r="AY96" s="66" t="s">
        <v>21140</v>
      </c>
      <c r="AZ96" s="68">
        <v>44743.981481481504</v>
      </c>
      <c r="BX96" s="67">
        <v>0</v>
      </c>
      <c r="BY96" s="70">
        <v>0</v>
      </c>
      <c r="CA96" s="70">
        <v>0</v>
      </c>
      <c r="CG96" s="70">
        <v>0</v>
      </c>
      <c r="CI96" s="70">
        <v>0</v>
      </c>
    </row>
    <row r="97" spans="1:106">
      <c r="A97" s="66" t="s">
        <v>2237</v>
      </c>
      <c r="B97" s="66" t="s">
        <v>2238</v>
      </c>
      <c r="C97" s="66" t="s">
        <v>21106</v>
      </c>
      <c r="D97" s="66" t="s">
        <v>450</v>
      </c>
      <c r="E97" s="66" t="s">
        <v>21064</v>
      </c>
      <c r="F97" s="66" t="s">
        <v>450</v>
      </c>
      <c r="G97" s="66" t="s">
        <v>21152</v>
      </c>
      <c r="H97" s="66" t="s">
        <v>21475</v>
      </c>
      <c r="I97" s="66" t="s">
        <v>21065</v>
      </c>
      <c r="J97" s="67">
        <v>28123.1</v>
      </c>
      <c r="K97" s="66" t="s">
        <v>21568</v>
      </c>
      <c r="L97" s="66" t="s">
        <v>21569</v>
      </c>
      <c r="M97" s="68">
        <v>45265.416932870401</v>
      </c>
      <c r="N97" s="66" t="s">
        <v>404</v>
      </c>
      <c r="O97" s="66" t="s">
        <v>21570</v>
      </c>
      <c r="P97" s="66" t="s">
        <v>21571</v>
      </c>
      <c r="Q97" s="67">
        <v>999999999</v>
      </c>
      <c r="Y97" s="66" t="s">
        <v>21569</v>
      </c>
      <c r="AA97" s="66" t="s">
        <v>397</v>
      </c>
      <c r="AB97" s="66" t="s">
        <v>397</v>
      </c>
      <c r="AC97" s="66" t="s">
        <v>21113</v>
      </c>
      <c r="AD97" s="66" t="s">
        <v>21572</v>
      </c>
      <c r="AH97" s="66" t="s">
        <v>397</v>
      </c>
      <c r="AI97" s="66" t="s">
        <v>397</v>
      </c>
      <c r="AN97" s="66" t="s">
        <v>397</v>
      </c>
      <c r="AO97" s="66" t="s">
        <v>397</v>
      </c>
      <c r="AQ97" s="66" t="s">
        <v>397</v>
      </c>
      <c r="AR97" s="66" t="s">
        <v>397</v>
      </c>
      <c r="AT97" s="66" t="s">
        <v>397</v>
      </c>
      <c r="AV97" s="66" t="s">
        <v>21115</v>
      </c>
      <c r="AW97" s="66" t="s">
        <v>397</v>
      </c>
      <c r="AX97" s="66" t="s">
        <v>20973</v>
      </c>
      <c r="AY97" s="66" t="s">
        <v>21128</v>
      </c>
      <c r="AZ97" s="68">
        <v>44924.580150463</v>
      </c>
      <c r="BX97" s="67">
        <v>0</v>
      </c>
      <c r="BY97" s="70">
        <v>0</v>
      </c>
      <c r="CA97" s="70">
        <v>0</v>
      </c>
      <c r="CG97" s="70">
        <v>0</v>
      </c>
      <c r="CI97" s="70">
        <v>0</v>
      </c>
    </row>
    <row r="98" spans="1:106">
      <c r="A98" s="66" t="s">
        <v>235</v>
      </c>
      <c r="B98" s="66" t="s">
        <v>2243</v>
      </c>
      <c r="C98" s="66" t="s">
        <v>397</v>
      </c>
      <c r="D98" s="66" t="s">
        <v>450</v>
      </c>
      <c r="E98" s="66" t="s">
        <v>21064</v>
      </c>
      <c r="F98" s="66" t="s">
        <v>450</v>
      </c>
      <c r="G98" s="66" t="s">
        <v>21159</v>
      </c>
      <c r="H98" s="66" t="s">
        <v>21235</v>
      </c>
      <c r="I98" s="66" t="s">
        <v>21065</v>
      </c>
      <c r="J98" s="67">
        <v>24789.32</v>
      </c>
      <c r="K98" s="66" t="s">
        <v>21573</v>
      </c>
      <c r="L98" s="66" t="s">
        <v>21574</v>
      </c>
      <c r="M98" s="68">
        <v>45477.246736111098</v>
      </c>
      <c r="N98" s="66" t="s">
        <v>390</v>
      </c>
      <c r="O98" s="66" t="s">
        <v>21575</v>
      </c>
      <c r="P98" s="66" t="s">
        <v>21576</v>
      </c>
      <c r="Q98" s="67">
        <v>999999999</v>
      </c>
      <c r="Y98" s="66" t="s">
        <v>21574</v>
      </c>
      <c r="AA98" s="66" t="s">
        <v>397</v>
      </c>
      <c r="AB98" s="66" t="s">
        <v>397</v>
      </c>
      <c r="AC98" s="66" t="s">
        <v>21113</v>
      </c>
      <c r="AD98" s="66" t="s">
        <v>21577</v>
      </c>
      <c r="AH98" s="66" t="s">
        <v>397</v>
      </c>
      <c r="AI98" s="66" t="s">
        <v>397</v>
      </c>
      <c r="AN98" s="66" t="s">
        <v>397</v>
      </c>
      <c r="AO98" s="66" t="s">
        <v>397</v>
      </c>
      <c r="AQ98" s="66" t="s">
        <v>397</v>
      </c>
      <c r="AR98" s="66" t="s">
        <v>397</v>
      </c>
      <c r="AT98" s="66" t="s">
        <v>397</v>
      </c>
      <c r="AV98" s="66" t="s">
        <v>21115</v>
      </c>
      <c r="AW98" s="66" t="s">
        <v>397</v>
      </c>
      <c r="AX98" s="66" t="s">
        <v>20973</v>
      </c>
      <c r="AY98" s="66" t="s">
        <v>21578</v>
      </c>
      <c r="AZ98" s="68">
        <v>45077.306099537003</v>
      </c>
      <c r="BR98" s="66" t="s">
        <v>21455</v>
      </c>
      <c r="BS98" s="66" t="s">
        <v>21456</v>
      </c>
      <c r="BT98" s="66" t="s">
        <v>21068</v>
      </c>
      <c r="BU98" s="68">
        <v>44462.208449074104</v>
      </c>
      <c r="BV98" s="66" t="s">
        <v>21068</v>
      </c>
      <c r="BW98" s="68">
        <v>44462.208449074104</v>
      </c>
      <c r="BX98" s="67">
        <v>8.3699999999999992</v>
      </c>
      <c r="BY98" s="70">
        <v>0</v>
      </c>
      <c r="CA98" s="70">
        <v>0</v>
      </c>
      <c r="CG98" s="70">
        <v>0</v>
      </c>
      <c r="CI98" s="70">
        <v>0</v>
      </c>
      <c r="CL98" s="66" t="s">
        <v>21457</v>
      </c>
      <c r="CX98" s="66" t="s">
        <v>21120</v>
      </c>
      <c r="DB98" s="66" t="s">
        <v>21458</v>
      </c>
    </row>
    <row r="99" spans="1:106">
      <c r="A99" s="66" t="s">
        <v>2247</v>
      </c>
      <c r="B99" s="66" t="s">
        <v>2248</v>
      </c>
      <c r="C99" s="66" t="s">
        <v>21106</v>
      </c>
      <c r="D99" s="66" t="s">
        <v>450</v>
      </c>
      <c r="E99" s="66" t="s">
        <v>21064</v>
      </c>
      <c r="F99" s="66" t="s">
        <v>450</v>
      </c>
      <c r="G99" s="66" t="s">
        <v>21152</v>
      </c>
      <c r="H99" s="66" t="s">
        <v>21475</v>
      </c>
      <c r="I99" s="66" t="s">
        <v>21065</v>
      </c>
      <c r="J99" s="67">
        <v>0</v>
      </c>
      <c r="K99" s="66" t="s">
        <v>21579</v>
      </c>
      <c r="L99" s="66" t="s">
        <v>21580</v>
      </c>
      <c r="M99" s="68">
        <v>45280.6390046296</v>
      </c>
      <c r="N99" s="66" t="s">
        <v>404</v>
      </c>
      <c r="O99" s="66" t="s">
        <v>21581</v>
      </c>
      <c r="P99" s="66" t="s">
        <v>21582</v>
      </c>
      <c r="Q99" s="67">
        <v>999999999</v>
      </c>
      <c r="Y99" s="66" t="s">
        <v>21580</v>
      </c>
      <c r="AA99" s="66" t="s">
        <v>397</v>
      </c>
      <c r="AB99" s="66" t="s">
        <v>397</v>
      </c>
      <c r="AC99" s="66" t="s">
        <v>21113</v>
      </c>
      <c r="AD99" s="66" t="s">
        <v>21583</v>
      </c>
      <c r="AH99" s="66" t="s">
        <v>397</v>
      </c>
      <c r="AI99" s="66" t="s">
        <v>397</v>
      </c>
      <c r="AN99" s="66" t="s">
        <v>397</v>
      </c>
      <c r="AO99" s="66" t="s">
        <v>397</v>
      </c>
      <c r="AQ99" s="66" t="s">
        <v>397</v>
      </c>
      <c r="AR99" s="66" t="s">
        <v>397</v>
      </c>
      <c r="AT99" s="66" t="s">
        <v>397</v>
      </c>
      <c r="AV99" s="66" t="s">
        <v>21115</v>
      </c>
      <c r="AW99" s="66" t="s">
        <v>397</v>
      </c>
      <c r="AX99" s="66" t="s">
        <v>20973</v>
      </c>
      <c r="AY99" s="66" t="s">
        <v>21584</v>
      </c>
      <c r="AZ99" s="68">
        <v>44916.408599536997</v>
      </c>
      <c r="BX99" s="67">
        <v>0</v>
      </c>
      <c r="BY99" s="70">
        <v>0</v>
      </c>
      <c r="CA99" s="70">
        <v>0</v>
      </c>
      <c r="CG99" s="70">
        <v>0</v>
      </c>
      <c r="CI99" s="70">
        <v>0</v>
      </c>
    </row>
    <row r="100" spans="1:106">
      <c r="A100" s="66" t="s">
        <v>2251</v>
      </c>
      <c r="B100" s="66" t="s">
        <v>2252</v>
      </c>
      <c r="C100" s="66" t="s">
        <v>397</v>
      </c>
      <c r="D100" s="66" t="s">
        <v>450</v>
      </c>
      <c r="E100" s="66" t="s">
        <v>21064</v>
      </c>
      <c r="F100" s="66" t="s">
        <v>450</v>
      </c>
      <c r="G100" s="66" t="s">
        <v>21152</v>
      </c>
      <c r="H100" s="66" t="s">
        <v>21585</v>
      </c>
      <c r="I100" s="66" t="s">
        <v>21065</v>
      </c>
      <c r="J100" s="67">
        <v>0</v>
      </c>
      <c r="K100" s="66" t="s">
        <v>21586</v>
      </c>
      <c r="L100" s="66" t="s">
        <v>21587</v>
      </c>
      <c r="M100" s="68">
        <v>45653.129131944399</v>
      </c>
      <c r="N100" s="66" t="s">
        <v>390</v>
      </c>
      <c r="O100" s="66" t="s">
        <v>21588</v>
      </c>
      <c r="Q100" s="67">
        <v>999999999</v>
      </c>
      <c r="Y100" s="66" t="s">
        <v>21587</v>
      </c>
      <c r="AA100" s="66" t="s">
        <v>397</v>
      </c>
      <c r="AB100" s="66" t="s">
        <v>397</v>
      </c>
      <c r="AC100" s="66" t="s">
        <v>21113</v>
      </c>
      <c r="AD100" s="66" t="s">
        <v>21589</v>
      </c>
      <c r="AH100" s="66" t="s">
        <v>397</v>
      </c>
      <c r="AI100" s="66" t="s">
        <v>397</v>
      </c>
      <c r="AN100" s="66" t="s">
        <v>397</v>
      </c>
      <c r="AO100" s="66" t="s">
        <v>397</v>
      </c>
      <c r="AQ100" s="66" t="s">
        <v>397</v>
      </c>
      <c r="AR100" s="66" t="s">
        <v>397</v>
      </c>
      <c r="AT100" s="66" t="s">
        <v>397</v>
      </c>
      <c r="AV100" s="66" t="s">
        <v>21115</v>
      </c>
      <c r="AW100" s="66" t="s">
        <v>397</v>
      </c>
      <c r="AX100" s="66" t="s">
        <v>20973</v>
      </c>
      <c r="AY100" s="66" t="s">
        <v>21186</v>
      </c>
      <c r="AZ100" s="68">
        <v>45288.117754629602</v>
      </c>
      <c r="BX100" s="67">
        <v>0</v>
      </c>
      <c r="BY100" s="70">
        <v>0</v>
      </c>
      <c r="CA100" s="70">
        <v>0</v>
      </c>
      <c r="CG100" s="70">
        <v>0</v>
      </c>
      <c r="CI100" s="70">
        <v>0</v>
      </c>
    </row>
    <row r="101" spans="1:106">
      <c r="A101" s="66" t="s">
        <v>2255</v>
      </c>
      <c r="B101" s="66" t="s">
        <v>2256</v>
      </c>
      <c r="C101" s="66" t="s">
        <v>21106</v>
      </c>
      <c r="D101" s="66" t="s">
        <v>450</v>
      </c>
      <c r="E101" s="66" t="s">
        <v>21079</v>
      </c>
      <c r="F101" s="66" t="s">
        <v>450</v>
      </c>
      <c r="I101" s="66" t="s">
        <v>21065</v>
      </c>
      <c r="J101" s="67">
        <v>0</v>
      </c>
      <c r="K101" s="66" t="s">
        <v>21590</v>
      </c>
      <c r="L101" s="66" t="s">
        <v>21591</v>
      </c>
      <c r="M101" s="68">
        <v>44936.333333333299</v>
      </c>
      <c r="N101" s="66" t="s">
        <v>404</v>
      </c>
      <c r="O101" s="66" t="s">
        <v>21592</v>
      </c>
      <c r="P101" s="66" t="s">
        <v>21593</v>
      </c>
      <c r="Q101" s="67">
        <v>19000</v>
      </c>
      <c r="Y101" s="66" t="s">
        <v>21591</v>
      </c>
      <c r="AA101" s="66" t="s">
        <v>397</v>
      </c>
      <c r="AB101" s="66" t="s">
        <v>397</v>
      </c>
      <c r="AC101" s="66" t="s">
        <v>21113</v>
      </c>
      <c r="AD101" s="66" t="s">
        <v>21594</v>
      </c>
      <c r="AH101" s="66" t="s">
        <v>397</v>
      </c>
      <c r="AI101" s="66" t="s">
        <v>397</v>
      </c>
      <c r="AN101" s="66" t="s">
        <v>397</v>
      </c>
      <c r="AO101" s="66" t="s">
        <v>397</v>
      </c>
      <c r="AQ101" s="66" t="s">
        <v>397</v>
      </c>
      <c r="AR101" s="66" t="s">
        <v>397</v>
      </c>
      <c r="AT101" s="66" t="s">
        <v>397</v>
      </c>
      <c r="AV101" s="66" t="s">
        <v>21115</v>
      </c>
      <c r="AW101" s="66" t="s">
        <v>397</v>
      </c>
      <c r="AX101" s="66" t="s">
        <v>20973</v>
      </c>
      <c r="AY101" s="66" t="s">
        <v>21140</v>
      </c>
      <c r="AZ101" s="68">
        <v>44743.981481481504</v>
      </c>
      <c r="BX101" s="67">
        <v>0</v>
      </c>
      <c r="BY101" s="70">
        <v>0</v>
      </c>
      <c r="CA101" s="70">
        <v>0</v>
      </c>
      <c r="CG101" s="70">
        <v>0</v>
      </c>
      <c r="CI101" s="70">
        <v>0</v>
      </c>
    </row>
    <row r="102" spans="1:106">
      <c r="A102" s="66" t="s">
        <v>2261</v>
      </c>
      <c r="B102" s="66" t="s">
        <v>2262</v>
      </c>
      <c r="C102" s="66" t="s">
        <v>21106</v>
      </c>
      <c r="D102" s="66" t="s">
        <v>450</v>
      </c>
      <c r="E102" s="66" t="s">
        <v>21064</v>
      </c>
      <c r="F102" s="66" t="s">
        <v>450</v>
      </c>
      <c r="I102" s="66" t="s">
        <v>21065</v>
      </c>
      <c r="J102" s="67">
        <v>0</v>
      </c>
      <c r="K102" s="66" t="s">
        <v>21595</v>
      </c>
      <c r="L102" s="66" t="s">
        <v>21596</v>
      </c>
      <c r="M102" s="68">
        <v>44937.333333333299</v>
      </c>
      <c r="N102" s="66" t="s">
        <v>404</v>
      </c>
      <c r="O102" s="66" t="s">
        <v>21597</v>
      </c>
      <c r="Q102" s="67">
        <v>19000</v>
      </c>
      <c r="Y102" s="66" t="s">
        <v>21596</v>
      </c>
      <c r="AA102" s="66" t="s">
        <v>397</v>
      </c>
      <c r="AB102" s="66" t="s">
        <v>397</v>
      </c>
      <c r="AC102" s="66" t="s">
        <v>21113</v>
      </c>
      <c r="AD102" s="66" t="s">
        <v>21598</v>
      </c>
      <c r="AH102" s="66" t="s">
        <v>397</v>
      </c>
      <c r="AI102" s="66" t="s">
        <v>397</v>
      </c>
      <c r="AN102" s="66" t="s">
        <v>397</v>
      </c>
      <c r="AO102" s="66" t="s">
        <v>397</v>
      </c>
      <c r="AQ102" s="66" t="s">
        <v>397</v>
      </c>
      <c r="AR102" s="66" t="s">
        <v>397</v>
      </c>
      <c r="AT102" s="66" t="s">
        <v>397</v>
      </c>
      <c r="AV102" s="66" t="s">
        <v>21115</v>
      </c>
      <c r="AW102" s="66" t="s">
        <v>397</v>
      </c>
      <c r="AX102" s="66" t="s">
        <v>20973</v>
      </c>
      <c r="AY102" s="66" t="s">
        <v>21140</v>
      </c>
      <c r="AZ102" s="68">
        <v>44743.981481481504</v>
      </c>
      <c r="BX102" s="67">
        <v>0</v>
      </c>
      <c r="BY102" s="70">
        <v>0</v>
      </c>
      <c r="CA102" s="70">
        <v>0</v>
      </c>
      <c r="CG102" s="70">
        <v>0</v>
      </c>
      <c r="CI102" s="70">
        <v>0</v>
      </c>
    </row>
    <row r="103" spans="1:106">
      <c r="A103" s="66" t="s">
        <v>2266</v>
      </c>
      <c r="B103" s="66" t="s">
        <v>2267</v>
      </c>
      <c r="C103" s="66" t="s">
        <v>397</v>
      </c>
      <c r="D103" s="66" t="s">
        <v>450</v>
      </c>
      <c r="E103" s="66" t="s">
        <v>21064</v>
      </c>
      <c r="F103" s="66" t="s">
        <v>450</v>
      </c>
      <c r="G103" s="66" t="s">
        <v>21168</v>
      </c>
      <c r="H103" s="66" t="s">
        <v>21169</v>
      </c>
      <c r="I103" s="66" t="s">
        <v>21065</v>
      </c>
      <c r="J103" s="67">
        <v>24355.05</v>
      </c>
      <c r="K103" s="66" t="s">
        <v>21599</v>
      </c>
      <c r="L103" s="66" t="s">
        <v>21600</v>
      </c>
      <c r="M103" s="68">
        <v>45654.541782407403</v>
      </c>
      <c r="N103" s="66" t="s">
        <v>390</v>
      </c>
      <c r="O103" s="66" t="s">
        <v>21601</v>
      </c>
      <c r="P103" s="66" t="s">
        <v>21602</v>
      </c>
      <c r="Q103" s="67">
        <v>999999999</v>
      </c>
      <c r="Y103" s="66" t="s">
        <v>21600</v>
      </c>
      <c r="AA103" s="66" t="s">
        <v>397</v>
      </c>
      <c r="AB103" s="66" t="s">
        <v>397</v>
      </c>
      <c r="AC103" s="66" t="s">
        <v>21113</v>
      </c>
      <c r="AD103" s="66" t="s">
        <v>21603</v>
      </c>
      <c r="AH103" s="66" t="s">
        <v>397</v>
      </c>
      <c r="AI103" s="66" t="s">
        <v>397</v>
      </c>
      <c r="AN103" s="66" t="s">
        <v>397</v>
      </c>
      <c r="AO103" s="66" t="s">
        <v>397</v>
      </c>
      <c r="AQ103" s="66" t="s">
        <v>397</v>
      </c>
      <c r="AR103" s="66" t="s">
        <v>397</v>
      </c>
      <c r="AT103" s="66" t="s">
        <v>397</v>
      </c>
      <c r="AV103" s="66" t="s">
        <v>21115</v>
      </c>
      <c r="AW103" s="66" t="s">
        <v>397</v>
      </c>
      <c r="AX103" s="66" t="s">
        <v>20973</v>
      </c>
      <c r="AY103" s="66" t="s">
        <v>21128</v>
      </c>
      <c r="AZ103" s="68">
        <v>45203.519837963002</v>
      </c>
      <c r="BX103" s="67">
        <v>0</v>
      </c>
      <c r="BY103" s="70">
        <v>0</v>
      </c>
      <c r="CA103" s="70">
        <v>0</v>
      </c>
      <c r="CG103" s="70">
        <v>0</v>
      </c>
      <c r="CI103" s="70">
        <v>0</v>
      </c>
    </row>
    <row r="104" spans="1:106">
      <c r="A104" s="66" t="s">
        <v>2270</v>
      </c>
      <c r="B104" s="66" t="s">
        <v>2271</v>
      </c>
      <c r="C104" s="66" t="s">
        <v>397</v>
      </c>
      <c r="D104" s="66" t="s">
        <v>450</v>
      </c>
      <c r="E104" s="66" t="s">
        <v>21064</v>
      </c>
      <c r="F104" s="66" t="s">
        <v>450</v>
      </c>
      <c r="G104" s="66" t="s">
        <v>21152</v>
      </c>
      <c r="H104" s="66" t="s">
        <v>21604</v>
      </c>
      <c r="I104" s="66" t="s">
        <v>21065</v>
      </c>
      <c r="J104" s="67">
        <v>0</v>
      </c>
      <c r="K104" s="66" t="s">
        <v>21605</v>
      </c>
      <c r="L104" s="66" t="s">
        <v>21606</v>
      </c>
      <c r="M104" s="68">
        <v>45616.500034722201</v>
      </c>
      <c r="N104" s="66" t="s">
        <v>390</v>
      </c>
      <c r="O104" s="66" t="s">
        <v>21607</v>
      </c>
      <c r="P104" s="66" t="s">
        <v>21608</v>
      </c>
      <c r="Q104" s="67">
        <v>999999999</v>
      </c>
      <c r="Y104" s="66" t="s">
        <v>21606</v>
      </c>
      <c r="AA104" s="66" t="s">
        <v>397</v>
      </c>
      <c r="AB104" s="66" t="s">
        <v>397</v>
      </c>
      <c r="AC104" s="66" t="s">
        <v>21113</v>
      </c>
      <c r="AD104" s="66" t="s">
        <v>21609</v>
      </c>
      <c r="AH104" s="66" t="s">
        <v>397</v>
      </c>
      <c r="AI104" s="66" t="s">
        <v>397</v>
      </c>
      <c r="AN104" s="66" t="s">
        <v>397</v>
      </c>
      <c r="AO104" s="66" t="s">
        <v>397</v>
      </c>
      <c r="AQ104" s="66" t="s">
        <v>397</v>
      </c>
      <c r="AR104" s="66" t="s">
        <v>397</v>
      </c>
      <c r="AT104" s="66" t="s">
        <v>397</v>
      </c>
      <c r="AV104" s="66" t="s">
        <v>21115</v>
      </c>
      <c r="AW104" s="66" t="s">
        <v>397</v>
      </c>
      <c r="AX104" s="66" t="s">
        <v>20973</v>
      </c>
      <c r="AY104" s="66" t="s">
        <v>21578</v>
      </c>
      <c r="AZ104" s="68">
        <v>45077.311967592599</v>
      </c>
      <c r="BR104" s="66" t="s">
        <v>21455</v>
      </c>
      <c r="BS104" s="66" t="s">
        <v>21456</v>
      </c>
      <c r="BT104" s="66" t="s">
        <v>21068</v>
      </c>
      <c r="BU104" s="68">
        <v>44462.208449074104</v>
      </c>
      <c r="BV104" s="66" t="s">
        <v>21068</v>
      </c>
      <c r="BW104" s="68">
        <v>44462.208449074104</v>
      </c>
      <c r="BX104" s="67">
        <v>8.3699999999999992</v>
      </c>
      <c r="BY104" s="70">
        <v>0</v>
      </c>
      <c r="CA104" s="70">
        <v>0</v>
      </c>
      <c r="CG104" s="70">
        <v>0</v>
      </c>
      <c r="CI104" s="70">
        <v>0</v>
      </c>
      <c r="CL104" s="66" t="s">
        <v>21457</v>
      </c>
      <c r="CX104" s="66" t="s">
        <v>21120</v>
      </c>
      <c r="DB104" s="66" t="s">
        <v>21458</v>
      </c>
    </row>
    <row r="105" spans="1:106">
      <c r="A105" s="66" t="s">
        <v>2274</v>
      </c>
      <c r="B105" s="66" t="s">
        <v>2275</v>
      </c>
      <c r="C105" s="66" t="s">
        <v>397</v>
      </c>
      <c r="D105" s="66" t="s">
        <v>450</v>
      </c>
      <c r="E105" s="66" t="s">
        <v>21079</v>
      </c>
      <c r="F105" s="66" t="s">
        <v>450</v>
      </c>
      <c r="G105" s="66" t="s">
        <v>258</v>
      </c>
      <c r="H105" s="66" t="s">
        <v>21276</v>
      </c>
      <c r="I105" s="66" t="s">
        <v>21065</v>
      </c>
      <c r="J105" s="67">
        <v>0</v>
      </c>
      <c r="K105" s="66" t="s">
        <v>21610</v>
      </c>
      <c r="L105" s="66" t="s">
        <v>21611</v>
      </c>
      <c r="M105" s="68">
        <v>45497.215891203698</v>
      </c>
      <c r="N105" s="66" t="s">
        <v>390</v>
      </c>
      <c r="O105" s="66" t="s">
        <v>21612</v>
      </c>
      <c r="P105" s="66" t="s">
        <v>21613</v>
      </c>
      <c r="Q105" s="67">
        <v>999999999</v>
      </c>
      <c r="Y105" s="66" t="s">
        <v>21611</v>
      </c>
      <c r="AA105" s="66" t="s">
        <v>397</v>
      </c>
      <c r="AB105" s="66" t="s">
        <v>397</v>
      </c>
      <c r="AC105" s="66" t="s">
        <v>21113</v>
      </c>
      <c r="AD105" s="66" t="s">
        <v>21614</v>
      </c>
      <c r="AH105" s="66" t="s">
        <v>397</v>
      </c>
      <c r="AI105" s="66" t="s">
        <v>397</v>
      </c>
      <c r="AN105" s="66" t="s">
        <v>397</v>
      </c>
      <c r="AO105" s="66" t="s">
        <v>397</v>
      </c>
      <c r="AQ105" s="66" t="s">
        <v>397</v>
      </c>
      <c r="AR105" s="66" t="s">
        <v>397</v>
      </c>
      <c r="AT105" s="66" t="s">
        <v>397</v>
      </c>
      <c r="AV105" s="66" t="s">
        <v>21115</v>
      </c>
      <c r="AW105" s="66" t="s">
        <v>397</v>
      </c>
      <c r="AX105" s="66" t="s">
        <v>20973</v>
      </c>
      <c r="AY105" s="66" t="s">
        <v>21128</v>
      </c>
      <c r="AZ105" s="68">
        <v>44832.498969907399</v>
      </c>
      <c r="BX105" s="67">
        <v>0</v>
      </c>
      <c r="BY105" s="70">
        <v>0</v>
      </c>
      <c r="CA105" s="70">
        <v>0</v>
      </c>
      <c r="CG105" s="70">
        <v>0</v>
      </c>
      <c r="CI105" s="70">
        <v>0</v>
      </c>
    </row>
    <row r="106" spans="1:106">
      <c r="A106" s="66" t="s">
        <v>2278</v>
      </c>
      <c r="B106" s="66" t="s">
        <v>2279</v>
      </c>
      <c r="C106" s="66" t="s">
        <v>397</v>
      </c>
      <c r="D106" s="66" t="s">
        <v>450</v>
      </c>
      <c r="E106" s="66" t="s">
        <v>21064</v>
      </c>
      <c r="F106" s="66" t="s">
        <v>450</v>
      </c>
      <c r="G106" s="66" t="s">
        <v>21246</v>
      </c>
      <c r="H106" s="66" t="s">
        <v>21192</v>
      </c>
      <c r="I106" s="66" t="s">
        <v>21065</v>
      </c>
      <c r="J106" s="67">
        <v>286.60000000000002</v>
      </c>
      <c r="K106" s="66" t="s">
        <v>21615</v>
      </c>
      <c r="L106" s="66" t="s">
        <v>21616</v>
      </c>
      <c r="M106" s="68">
        <v>45653.129131944399</v>
      </c>
      <c r="N106" s="66" t="s">
        <v>390</v>
      </c>
      <c r="O106" s="66" t="s">
        <v>21617</v>
      </c>
      <c r="P106" s="66" t="s">
        <v>21618</v>
      </c>
      <c r="Q106" s="67">
        <v>99999999</v>
      </c>
      <c r="Y106" s="66" t="s">
        <v>21616</v>
      </c>
      <c r="AA106" s="66" t="s">
        <v>397</v>
      </c>
      <c r="AB106" s="66" t="s">
        <v>397</v>
      </c>
      <c r="AC106" s="66" t="s">
        <v>21133</v>
      </c>
      <c r="AD106" s="66" t="s">
        <v>21619</v>
      </c>
      <c r="AH106" s="66" t="s">
        <v>397</v>
      </c>
      <c r="AI106" s="66" t="s">
        <v>397</v>
      </c>
      <c r="AN106" s="66" t="s">
        <v>397</v>
      </c>
      <c r="AO106" s="66" t="s">
        <v>397</v>
      </c>
      <c r="AQ106" s="66" t="s">
        <v>397</v>
      </c>
      <c r="AR106" s="66" t="s">
        <v>397</v>
      </c>
      <c r="AT106" s="66" t="s">
        <v>397</v>
      </c>
      <c r="AV106" s="66" t="s">
        <v>21115</v>
      </c>
      <c r="AW106" s="66" t="s">
        <v>397</v>
      </c>
      <c r="AX106" s="66" t="s">
        <v>20973</v>
      </c>
      <c r="AY106" s="66" t="s">
        <v>21620</v>
      </c>
      <c r="AZ106" s="68">
        <v>45287.100127314799</v>
      </c>
      <c r="BR106" s="66" t="s">
        <v>21117</v>
      </c>
      <c r="BS106" s="66" t="s">
        <v>21118</v>
      </c>
      <c r="BT106" s="66" t="s">
        <v>21068</v>
      </c>
      <c r="BU106" s="68">
        <v>44094.386597222197</v>
      </c>
      <c r="BV106" s="66" t="s">
        <v>21068</v>
      </c>
      <c r="BW106" s="68">
        <v>44094.386597222197</v>
      </c>
      <c r="BX106" s="67">
        <v>5008.2700000000004</v>
      </c>
      <c r="BY106" s="70">
        <v>0</v>
      </c>
      <c r="CA106" s="70">
        <v>0</v>
      </c>
      <c r="CG106" s="70">
        <v>0</v>
      </c>
      <c r="CI106" s="70">
        <v>0</v>
      </c>
      <c r="CL106" s="66" t="s">
        <v>21119</v>
      </c>
      <c r="CX106" s="66" t="s">
        <v>21120</v>
      </c>
      <c r="DB106" s="66" t="s">
        <v>1061</v>
      </c>
    </row>
    <row r="107" spans="1:106">
      <c r="A107" s="66" t="s">
        <v>2284</v>
      </c>
      <c r="B107" s="66" t="s">
        <v>2285</v>
      </c>
      <c r="C107" s="66" t="s">
        <v>21106</v>
      </c>
      <c r="D107" s="66" t="s">
        <v>450</v>
      </c>
      <c r="E107" s="66" t="s">
        <v>21064</v>
      </c>
      <c r="F107" s="66" t="s">
        <v>450</v>
      </c>
      <c r="G107" s="66" t="s">
        <v>21152</v>
      </c>
      <c r="H107" s="66" t="s">
        <v>21153</v>
      </c>
      <c r="I107" s="66" t="s">
        <v>21065</v>
      </c>
      <c r="J107" s="67">
        <v>2013.75</v>
      </c>
      <c r="K107" s="66" t="s">
        <v>21621</v>
      </c>
      <c r="L107" s="66" t="s">
        <v>21622</v>
      </c>
      <c r="M107" s="68">
        <v>45281.774872685201</v>
      </c>
      <c r="N107" s="66" t="s">
        <v>404</v>
      </c>
      <c r="O107" s="66" t="s">
        <v>21623</v>
      </c>
      <c r="P107" s="66" t="s">
        <v>21624</v>
      </c>
      <c r="Q107" s="67">
        <v>999999999</v>
      </c>
      <c r="Y107" s="66" t="s">
        <v>21622</v>
      </c>
      <c r="AA107" s="66" t="s">
        <v>397</v>
      </c>
      <c r="AB107" s="66" t="s">
        <v>397</v>
      </c>
      <c r="AC107" s="66" t="s">
        <v>21113</v>
      </c>
      <c r="AD107" s="66" t="s">
        <v>21625</v>
      </c>
      <c r="AH107" s="66" t="s">
        <v>397</v>
      </c>
      <c r="AI107" s="66" t="s">
        <v>397</v>
      </c>
      <c r="AN107" s="66" t="s">
        <v>397</v>
      </c>
      <c r="AO107" s="66" t="s">
        <v>397</v>
      </c>
      <c r="AQ107" s="66" t="s">
        <v>397</v>
      </c>
      <c r="AR107" s="66" t="s">
        <v>397</v>
      </c>
      <c r="AT107" s="66" t="s">
        <v>397</v>
      </c>
      <c r="AV107" s="66" t="s">
        <v>21115</v>
      </c>
      <c r="AW107" s="66" t="s">
        <v>397</v>
      </c>
      <c r="AX107" s="66" t="s">
        <v>20973</v>
      </c>
      <c r="AY107" s="66" t="s">
        <v>21128</v>
      </c>
      <c r="AZ107" s="68">
        <v>44915.7871759259</v>
      </c>
      <c r="BX107" s="67">
        <v>0</v>
      </c>
      <c r="BY107" s="70">
        <v>0</v>
      </c>
      <c r="CA107" s="70">
        <v>0</v>
      </c>
      <c r="CG107" s="70">
        <v>0</v>
      </c>
      <c r="CI107" s="70">
        <v>0</v>
      </c>
    </row>
    <row r="108" spans="1:106">
      <c r="A108" s="66" t="s">
        <v>2289</v>
      </c>
      <c r="B108" s="66" t="s">
        <v>2290</v>
      </c>
      <c r="C108" s="66" t="s">
        <v>397</v>
      </c>
      <c r="D108" s="66" t="s">
        <v>450</v>
      </c>
      <c r="E108" s="66" t="s">
        <v>21064</v>
      </c>
      <c r="F108" s="66" t="s">
        <v>450</v>
      </c>
      <c r="G108" s="66" t="s">
        <v>21159</v>
      </c>
      <c r="H108" s="66" t="s">
        <v>21626</v>
      </c>
      <c r="I108" s="66" t="s">
        <v>21065</v>
      </c>
      <c r="J108" s="67">
        <v>595.4</v>
      </c>
      <c r="K108" s="66" t="s">
        <v>21627</v>
      </c>
      <c r="L108" s="66" t="s">
        <v>21628</v>
      </c>
      <c r="M108" s="68">
        <v>45654.541782407403</v>
      </c>
      <c r="N108" s="66" t="s">
        <v>390</v>
      </c>
      <c r="O108" s="66" t="s">
        <v>21629</v>
      </c>
      <c r="P108" s="66" t="s">
        <v>21630</v>
      </c>
      <c r="Q108" s="67">
        <v>999999999</v>
      </c>
      <c r="Y108" s="66" t="s">
        <v>21628</v>
      </c>
      <c r="AA108" s="66" t="s">
        <v>397</v>
      </c>
      <c r="AB108" s="66" t="s">
        <v>397</v>
      </c>
      <c r="AC108" s="66" t="s">
        <v>21133</v>
      </c>
      <c r="AD108" s="66" t="s">
        <v>21631</v>
      </c>
      <c r="AH108" s="66" t="s">
        <v>397</v>
      </c>
      <c r="AI108" s="66" t="s">
        <v>397</v>
      </c>
      <c r="AN108" s="66" t="s">
        <v>397</v>
      </c>
      <c r="AO108" s="66" t="s">
        <v>397</v>
      </c>
      <c r="AQ108" s="66" t="s">
        <v>397</v>
      </c>
      <c r="AR108" s="66" t="s">
        <v>397</v>
      </c>
      <c r="AT108" s="66" t="s">
        <v>397</v>
      </c>
      <c r="AV108" s="66" t="s">
        <v>21115</v>
      </c>
      <c r="AW108" s="66" t="s">
        <v>397</v>
      </c>
      <c r="AX108" s="66" t="s">
        <v>20973</v>
      </c>
      <c r="AY108" s="66" t="s">
        <v>21151</v>
      </c>
      <c r="AZ108" s="68">
        <v>45287.073171296302</v>
      </c>
      <c r="BR108" s="66" t="s">
        <v>21117</v>
      </c>
      <c r="BS108" s="66" t="s">
        <v>21118</v>
      </c>
      <c r="BT108" s="66" t="s">
        <v>21068</v>
      </c>
      <c r="BU108" s="68">
        <v>44094.386597222197</v>
      </c>
      <c r="BV108" s="66" t="s">
        <v>21068</v>
      </c>
      <c r="BW108" s="68">
        <v>44094.386597222197</v>
      </c>
      <c r="BX108" s="67">
        <v>5008.2700000000004</v>
      </c>
      <c r="BY108" s="70">
        <v>0</v>
      </c>
      <c r="CA108" s="70">
        <v>0</v>
      </c>
      <c r="CG108" s="70">
        <v>0</v>
      </c>
      <c r="CI108" s="70">
        <v>0</v>
      </c>
      <c r="CL108" s="66" t="s">
        <v>21119</v>
      </c>
      <c r="CX108" s="66" t="s">
        <v>21120</v>
      </c>
      <c r="DB108" s="66" t="s">
        <v>1061</v>
      </c>
    </row>
    <row r="109" spans="1:106">
      <c r="A109" s="66" t="s">
        <v>2293</v>
      </c>
      <c r="B109" s="66" t="s">
        <v>2294</v>
      </c>
      <c r="C109" s="66" t="s">
        <v>397</v>
      </c>
      <c r="D109" s="66" t="s">
        <v>450</v>
      </c>
      <c r="E109" s="66" t="s">
        <v>21064</v>
      </c>
      <c r="F109" s="66" t="s">
        <v>450</v>
      </c>
      <c r="G109" s="66" t="s">
        <v>21210</v>
      </c>
      <c r="H109" s="66" t="s">
        <v>21469</v>
      </c>
      <c r="I109" s="66" t="s">
        <v>21065</v>
      </c>
      <c r="J109" s="67">
        <v>170324.05</v>
      </c>
      <c r="K109" s="66" t="s">
        <v>21632</v>
      </c>
      <c r="L109" s="66" t="s">
        <v>21633</v>
      </c>
      <c r="M109" s="68">
        <v>45654.562835648103</v>
      </c>
      <c r="N109" s="66" t="s">
        <v>390</v>
      </c>
      <c r="O109" s="66" t="s">
        <v>21634</v>
      </c>
      <c r="P109" s="66" t="s">
        <v>21635</v>
      </c>
      <c r="Q109" s="67">
        <v>999999999</v>
      </c>
      <c r="Y109" s="66" t="s">
        <v>21633</v>
      </c>
      <c r="AA109" s="66" t="s">
        <v>397</v>
      </c>
      <c r="AB109" s="66" t="s">
        <v>397</v>
      </c>
      <c r="AC109" s="66" t="s">
        <v>21113</v>
      </c>
      <c r="AD109" s="66" t="s">
        <v>21636</v>
      </c>
      <c r="AH109" s="66" t="s">
        <v>397</v>
      </c>
      <c r="AI109" s="66" t="s">
        <v>397</v>
      </c>
      <c r="AN109" s="66" t="s">
        <v>397</v>
      </c>
      <c r="AO109" s="66" t="s">
        <v>397</v>
      </c>
      <c r="AQ109" s="66" t="s">
        <v>397</v>
      </c>
      <c r="AR109" s="66" t="s">
        <v>397</v>
      </c>
      <c r="AT109" s="66" t="s">
        <v>397</v>
      </c>
      <c r="AV109" s="66" t="s">
        <v>21115</v>
      </c>
      <c r="AW109" s="66" t="s">
        <v>397</v>
      </c>
      <c r="AX109" s="66" t="s">
        <v>20973</v>
      </c>
      <c r="AY109" s="66" t="s">
        <v>21151</v>
      </c>
      <c r="AZ109" s="68">
        <v>45289.047025462998</v>
      </c>
      <c r="BX109" s="67">
        <v>0</v>
      </c>
      <c r="BY109" s="70">
        <v>0</v>
      </c>
      <c r="CA109" s="70">
        <v>0</v>
      </c>
      <c r="CG109" s="70">
        <v>0</v>
      </c>
      <c r="CI109" s="70">
        <v>0</v>
      </c>
    </row>
    <row r="110" spans="1:106">
      <c r="A110" s="66" t="s">
        <v>2297</v>
      </c>
      <c r="B110" s="66" t="s">
        <v>2298</v>
      </c>
      <c r="C110" s="66" t="s">
        <v>397</v>
      </c>
      <c r="D110" s="66" t="s">
        <v>450</v>
      </c>
      <c r="E110" s="66" t="s">
        <v>21064</v>
      </c>
      <c r="F110" s="66" t="s">
        <v>450</v>
      </c>
      <c r="G110" s="66" t="s">
        <v>21210</v>
      </c>
      <c r="H110" s="66" t="s">
        <v>21145</v>
      </c>
      <c r="I110" s="66" t="s">
        <v>21065</v>
      </c>
      <c r="J110" s="67">
        <v>11719.95</v>
      </c>
      <c r="K110" s="66" t="s">
        <v>21637</v>
      </c>
      <c r="L110" s="66" t="s">
        <v>21638</v>
      </c>
      <c r="M110" s="68">
        <v>45658.555717592601</v>
      </c>
      <c r="N110" s="66" t="s">
        <v>390</v>
      </c>
      <c r="O110" s="66" t="s">
        <v>21639</v>
      </c>
      <c r="P110" s="66" t="s">
        <v>21640</v>
      </c>
      <c r="Q110" s="67">
        <v>999999999</v>
      </c>
      <c r="Y110" s="66" t="s">
        <v>21638</v>
      </c>
      <c r="AA110" s="66" t="s">
        <v>397</v>
      </c>
      <c r="AB110" s="66" t="s">
        <v>397</v>
      </c>
      <c r="AC110" s="66" t="s">
        <v>21113</v>
      </c>
      <c r="AD110" s="66" t="s">
        <v>21641</v>
      </c>
      <c r="AH110" s="66" t="s">
        <v>397</v>
      </c>
      <c r="AI110" s="66" t="s">
        <v>397</v>
      </c>
      <c r="AN110" s="66" t="s">
        <v>397</v>
      </c>
      <c r="AO110" s="66" t="s">
        <v>397</v>
      </c>
      <c r="AQ110" s="66" t="s">
        <v>397</v>
      </c>
      <c r="AR110" s="66" t="s">
        <v>397</v>
      </c>
      <c r="AT110" s="66" t="s">
        <v>397</v>
      </c>
      <c r="AV110" s="66" t="s">
        <v>21115</v>
      </c>
      <c r="AW110" s="66" t="s">
        <v>397</v>
      </c>
      <c r="AX110" s="66" t="s">
        <v>20973</v>
      </c>
      <c r="AY110" s="66" t="s">
        <v>21128</v>
      </c>
      <c r="AZ110" s="68">
        <v>44918.512268518498</v>
      </c>
      <c r="BX110" s="67">
        <v>0</v>
      </c>
      <c r="BY110" s="70">
        <v>0</v>
      </c>
      <c r="CA110" s="70">
        <v>0</v>
      </c>
      <c r="CG110" s="70">
        <v>0</v>
      </c>
      <c r="CI110" s="70">
        <v>0</v>
      </c>
    </row>
    <row r="111" spans="1:106">
      <c r="A111" s="66" t="s">
        <v>2301</v>
      </c>
      <c r="B111" s="66" t="s">
        <v>2302</v>
      </c>
      <c r="C111" s="66" t="s">
        <v>397</v>
      </c>
      <c r="D111" s="66" t="s">
        <v>450</v>
      </c>
      <c r="E111" s="66" t="s">
        <v>21064</v>
      </c>
      <c r="F111" s="66" t="s">
        <v>450</v>
      </c>
      <c r="G111" s="66" t="s">
        <v>21642</v>
      </c>
      <c r="H111" s="66" t="s">
        <v>21643</v>
      </c>
      <c r="I111" s="66" t="s">
        <v>21065</v>
      </c>
      <c r="J111" s="67">
        <v>0</v>
      </c>
      <c r="K111" s="66" t="s">
        <v>21644</v>
      </c>
      <c r="L111" s="66" t="s">
        <v>21645</v>
      </c>
      <c r="M111" s="68">
        <v>45654.559664351902</v>
      </c>
      <c r="N111" s="66" t="s">
        <v>390</v>
      </c>
      <c r="O111" s="66" t="s">
        <v>21646</v>
      </c>
      <c r="P111" s="66" t="s">
        <v>21647</v>
      </c>
      <c r="Q111" s="67">
        <v>999999999</v>
      </c>
      <c r="Y111" s="66" t="s">
        <v>21645</v>
      </c>
      <c r="AA111" s="66" t="s">
        <v>397</v>
      </c>
      <c r="AB111" s="66" t="s">
        <v>397</v>
      </c>
      <c r="AC111" s="66" t="s">
        <v>21113</v>
      </c>
      <c r="AD111" s="66" t="s">
        <v>21648</v>
      </c>
      <c r="AH111" s="66" t="s">
        <v>397</v>
      </c>
      <c r="AI111" s="66" t="s">
        <v>397</v>
      </c>
      <c r="AN111" s="66" t="s">
        <v>397</v>
      </c>
      <c r="AO111" s="66" t="s">
        <v>397</v>
      </c>
      <c r="AQ111" s="66" t="s">
        <v>397</v>
      </c>
      <c r="AR111" s="66" t="s">
        <v>397</v>
      </c>
      <c r="AT111" s="66" t="s">
        <v>397</v>
      </c>
      <c r="AV111" s="66" t="s">
        <v>21115</v>
      </c>
      <c r="AW111" s="66" t="s">
        <v>397</v>
      </c>
      <c r="AX111" s="66" t="s">
        <v>20973</v>
      </c>
      <c r="AY111" s="66" t="s">
        <v>21578</v>
      </c>
      <c r="AZ111" s="68">
        <v>44946.336053240702</v>
      </c>
      <c r="BX111" s="67">
        <v>0</v>
      </c>
      <c r="BY111" s="70">
        <v>0</v>
      </c>
      <c r="CA111" s="70">
        <v>0</v>
      </c>
      <c r="CG111" s="70">
        <v>0</v>
      </c>
      <c r="CI111" s="70">
        <v>0</v>
      </c>
    </row>
    <row r="112" spans="1:106">
      <c r="A112" s="66" t="s">
        <v>2305</v>
      </c>
      <c r="B112" s="66" t="s">
        <v>2306</v>
      </c>
      <c r="C112" s="66" t="s">
        <v>21106</v>
      </c>
      <c r="D112" s="66" t="s">
        <v>450</v>
      </c>
      <c r="E112" s="66" t="s">
        <v>21064</v>
      </c>
      <c r="F112" s="66" t="s">
        <v>450</v>
      </c>
      <c r="G112" s="66" t="s">
        <v>21649</v>
      </c>
      <c r="H112" s="66" t="s">
        <v>21650</v>
      </c>
      <c r="I112" s="66" t="s">
        <v>21065</v>
      </c>
      <c r="J112" s="67">
        <v>0</v>
      </c>
      <c r="K112" s="66" t="s">
        <v>21651</v>
      </c>
      <c r="L112" s="66" t="s">
        <v>21652</v>
      </c>
      <c r="M112" s="68">
        <v>45310.538865740702</v>
      </c>
      <c r="N112" s="66" t="s">
        <v>404</v>
      </c>
      <c r="O112" s="66" t="s">
        <v>21653</v>
      </c>
      <c r="P112" s="66" t="s">
        <v>21654</v>
      </c>
      <c r="Q112" s="67">
        <v>999999999</v>
      </c>
      <c r="X112" s="66" t="s">
        <v>21655</v>
      </c>
      <c r="Y112" s="66" t="s">
        <v>21652</v>
      </c>
      <c r="AA112" s="66" t="s">
        <v>397</v>
      </c>
      <c r="AB112" s="66" t="s">
        <v>397</v>
      </c>
      <c r="AC112" s="66" t="s">
        <v>21113</v>
      </c>
      <c r="AD112" s="66" t="s">
        <v>21656</v>
      </c>
      <c r="AH112" s="66" t="s">
        <v>397</v>
      </c>
      <c r="AI112" s="66" t="s">
        <v>397</v>
      </c>
      <c r="AN112" s="66" t="s">
        <v>397</v>
      </c>
      <c r="AO112" s="66" t="s">
        <v>397</v>
      </c>
      <c r="AQ112" s="66" t="s">
        <v>397</v>
      </c>
      <c r="AR112" s="66" t="s">
        <v>397</v>
      </c>
      <c r="AT112" s="66" t="s">
        <v>397</v>
      </c>
      <c r="AV112" s="66" t="s">
        <v>21115</v>
      </c>
      <c r="AW112" s="66" t="s">
        <v>397</v>
      </c>
      <c r="AX112" s="66" t="s">
        <v>20973</v>
      </c>
      <c r="AY112" s="66" t="s">
        <v>21578</v>
      </c>
      <c r="AZ112" s="68">
        <v>44946.343101851897</v>
      </c>
      <c r="BX112" s="67">
        <v>0</v>
      </c>
      <c r="BY112" s="70">
        <v>0</v>
      </c>
      <c r="CA112" s="70">
        <v>0</v>
      </c>
      <c r="CG112" s="70">
        <v>0</v>
      </c>
      <c r="CI112" s="70">
        <v>0</v>
      </c>
    </row>
    <row r="113" spans="1:106">
      <c r="A113" s="66" t="s">
        <v>147</v>
      </c>
      <c r="B113" s="66" t="s">
        <v>151</v>
      </c>
      <c r="C113" s="66" t="s">
        <v>397</v>
      </c>
      <c r="D113" s="66" t="s">
        <v>450</v>
      </c>
      <c r="E113" s="66" t="s">
        <v>21064</v>
      </c>
      <c r="F113" s="66" t="s">
        <v>450</v>
      </c>
      <c r="G113" s="66" t="s">
        <v>258</v>
      </c>
      <c r="H113" s="66" t="s">
        <v>21657</v>
      </c>
      <c r="I113" s="66" t="s">
        <v>21065</v>
      </c>
      <c r="J113" s="67">
        <v>23754.48</v>
      </c>
      <c r="K113" s="66" t="s">
        <v>21658</v>
      </c>
      <c r="L113" s="66" t="s">
        <v>21659</v>
      </c>
      <c r="M113" s="68">
        <v>45477.514432870397</v>
      </c>
      <c r="N113" s="66" t="s">
        <v>390</v>
      </c>
      <c r="O113" s="66" t="s">
        <v>21660</v>
      </c>
      <c r="P113" s="66" t="s">
        <v>21661</v>
      </c>
      <c r="Q113" s="67">
        <v>999999999</v>
      </c>
      <c r="Y113" s="66" t="s">
        <v>21659</v>
      </c>
      <c r="AA113" s="66" t="s">
        <v>397</v>
      </c>
      <c r="AB113" s="66" t="s">
        <v>397</v>
      </c>
      <c r="AC113" s="66" t="s">
        <v>21113</v>
      </c>
      <c r="AD113" s="66" t="s">
        <v>21662</v>
      </c>
      <c r="AH113" s="66" t="s">
        <v>397</v>
      </c>
      <c r="AI113" s="66" t="s">
        <v>397</v>
      </c>
      <c r="AN113" s="66" t="s">
        <v>397</v>
      </c>
      <c r="AO113" s="66" t="s">
        <v>397</v>
      </c>
      <c r="AQ113" s="66" t="s">
        <v>397</v>
      </c>
      <c r="AR113" s="66" t="s">
        <v>397</v>
      </c>
      <c r="AT113" s="66" t="s">
        <v>397</v>
      </c>
      <c r="AV113" s="66" t="s">
        <v>21115</v>
      </c>
      <c r="AW113" s="66" t="s">
        <v>397</v>
      </c>
      <c r="AX113" s="66" t="s">
        <v>20973</v>
      </c>
      <c r="AY113" s="66" t="s">
        <v>21151</v>
      </c>
      <c r="AZ113" s="68">
        <v>45112.193055555603</v>
      </c>
      <c r="BR113" s="66" t="s">
        <v>21455</v>
      </c>
      <c r="BS113" s="66" t="s">
        <v>21456</v>
      </c>
      <c r="BT113" s="66" t="s">
        <v>21068</v>
      </c>
      <c r="BU113" s="68">
        <v>44462.208449074104</v>
      </c>
      <c r="BV113" s="66" t="s">
        <v>21068</v>
      </c>
      <c r="BW113" s="68">
        <v>44462.208449074104</v>
      </c>
      <c r="BX113" s="67">
        <v>8.3699999999999992</v>
      </c>
      <c r="BY113" s="70">
        <v>0</v>
      </c>
      <c r="CA113" s="70">
        <v>0</v>
      </c>
      <c r="CG113" s="70">
        <v>0</v>
      </c>
      <c r="CI113" s="70">
        <v>0</v>
      </c>
      <c r="CL113" s="66" t="s">
        <v>21457</v>
      </c>
      <c r="CX113" s="66" t="s">
        <v>21120</v>
      </c>
      <c r="DB113" s="66" t="s">
        <v>21458</v>
      </c>
    </row>
    <row r="114" spans="1:106">
      <c r="A114" s="66" t="s">
        <v>2311</v>
      </c>
      <c r="B114" s="66" t="s">
        <v>2312</v>
      </c>
      <c r="C114" s="66" t="s">
        <v>397</v>
      </c>
      <c r="D114" s="66" t="s">
        <v>450</v>
      </c>
      <c r="E114" s="66" t="s">
        <v>21064</v>
      </c>
      <c r="F114" s="66" t="s">
        <v>450</v>
      </c>
      <c r="G114" s="66" t="s">
        <v>21663</v>
      </c>
      <c r="H114" s="66" t="s">
        <v>21664</v>
      </c>
      <c r="I114" s="66" t="s">
        <v>21065</v>
      </c>
      <c r="J114" s="67">
        <v>0</v>
      </c>
      <c r="K114" s="66" t="s">
        <v>21665</v>
      </c>
      <c r="L114" s="66" t="s">
        <v>21666</v>
      </c>
      <c r="M114" s="68">
        <v>45654.056250000001</v>
      </c>
      <c r="N114" s="66" t="s">
        <v>390</v>
      </c>
      <c r="O114" s="66" t="s">
        <v>21667</v>
      </c>
      <c r="P114" s="66" t="s">
        <v>21668</v>
      </c>
      <c r="Q114" s="67">
        <v>999999999</v>
      </c>
      <c r="Y114" s="66" t="s">
        <v>21666</v>
      </c>
      <c r="AA114" s="66" t="s">
        <v>397</v>
      </c>
      <c r="AB114" s="66" t="s">
        <v>397</v>
      </c>
      <c r="AC114" s="66" t="s">
        <v>21113</v>
      </c>
      <c r="AD114" s="66" t="s">
        <v>21669</v>
      </c>
      <c r="AH114" s="66" t="s">
        <v>397</v>
      </c>
      <c r="AI114" s="66" t="s">
        <v>397</v>
      </c>
      <c r="AN114" s="66" t="s">
        <v>397</v>
      </c>
      <c r="AO114" s="66" t="s">
        <v>397</v>
      </c>
      <c r="AQ114" s="66" t="s">
        <v>397</v>
      </c>
      <c r="AR114" s="66" t="s">
        <v>397</v>
      </c>
      <c r="AT114" s="66" t="s">
        <v>397</v>
      </c>
      <c r="AV114" s="66" t="s">
        <v>21115</v>
      </c>
      <c r="AW114" s="66" t="s">
        <v>397</v>
      </c>
      <c r="AX114" s="66" t="s">
        <v>20973</v>
      </c>
      <c r="AY114" s="66" t="s">
        <v>21128</v>
      </c>
      <c r="AZ114" s="68">
        <v>45175.839837963002</v>
      </c>
      <c r="BX114" s="67">
        <v>0</v>
      </c>
      <c r="BY114" s="70">
        <v>0</v>
      </c>
      <c r="CA114" s="70">
        <v>0</v>
      </c>
      <c r="CG114" s="70">
        <v>0</v>
      </c>
      <c r="CI114" s="70">
        <v>0</v>
      </c>
    </row>
    <row r="115" spans="1:106">
      <c r="A115" s="66" t="s">
        <v>333</v>
      </c>
      <c r="B115" s="66" t="s">
        <v>2315</v>
      </c>
      <c r="C115" s="66" t="s">
        <v>397</v>
      </c>
      <c r="D115" s="66" t="s">
        <v>450</v>
      </c>
      <c r="E115" s="66" t="s">
        <v>21064</v>
      </c>
      <c r="F115" s="66" t="s">
        <v>450</v>
      </c>
      <c r="G115" s="66" t="s">
        <v>21210</v>
      </c>
      <c r="H115" s="66" t="s">
        <v>107</v>
      </c>
      <c r="I115" s="66" t="s">
        <v>21065</v>
      </c>
      <c r="J115" s="67">
        <v>24116.47</v>
      </c>
      <c r="K115" s="66" t="s">
        <v>21670</v>
      </c>
      <c r="L115" s="66" t="s">
        <v>21671</v>
      </c>
      <c r="M115" s="68">
        <v>45654.503657407397</v>
      </c>
      <c r="N115" s="66" t="s">
        <v>390</v>
      </c>
      <c r="O115" s="66" t="s">
        <v>21672</v>
      </c>
      <c r="P115" s="66" t="s">
        <v>21673</v>
      </c>
      <c r="Q115" s="67">
        <v>999999999</v>
      </c>
      <c r="Y115" s="66" t="s">
        <v>21671</v>
      </c>
      <c r="AA115" s="66" t="s">
        <v>397</v>
      </c>
      <c r="AB115" s="66" t="s">
        <v>397</v>
      </c>
      <c r="AC115" s="66" t="s">
        <v>21113</v>
      </c>
      <c r="AD115" s="66" t="s">
        <v>21674</v>
      </c>
      <c r="AH115" s="66" t="s">
        <v>397</v>
      </c>
      <c r="AI115" s="66" t="s">
        <v>397</v>
      </c>
      <c r="AN115" s="66" t="s">
        <v>397</v>
      </c>
      <c r="AO115" s="66" t="s">
        <v>397</v>
      </c>
      <c r="AQ115" s="66" t="s">
        <v>397</v>
      </c>
      <c r="AR115" s="66" t="s">
        <v>397</v>
      </c>
      <c r="AT115" s="66" t="s">
        <v>397</v>
      </c>
      <c r="AV115" s="66" t="s">
        <v>21115</v>
      </c>
      <c r="AW115" s="66" t="s">
        <v>397</v>
      </c>
      <c r="AX115" s="66" t="s">
        <v>20973</v>
      </c>
      <c r="AY115" s="66" t="s">
        <v>21186</v>
      </c>
      <c r="AZ115" s="68">
        <v>45288.264930555597</v>
      </c>
      <c r="BX115" s="67">
        <v>0</v>
      </c>
      <c r="BY115" s="70">
        <v>0</v>
      </c>
      <c r="CA115" s="70">
        <v>0</v>
      </c>
      <c r="CG115" s="70">
        <v>0</v>
      </c>
      <c r="CI115" s="70">
        <v>0</v>
      </c>
    </row>
    <row r="116" spans="1:106">
      <c r="A116" s="66" t="s">
        <v>2318</v>
      </c>
      <c r="B116" s="66" t="s">
        <v>2319</v>
      </c>
      <c r="C116" s="66" t="s">
        <v>397</v>
      </c>
      <c r="D116" s="66" t="s">
        <v>450</v>
      </c>
      <c r="E116" s="66" t="s">
        <v>21064</v>
      </c>
      <c r="F116" s="66" t="s">
        <v>450</v>
      </c>
      <c r="G116" s="66" t="s">
        <v>21210</v>
      </c>
      <c r="H116" s="66" t="s">
        <v>21122</v>
      </c>
      <c r="I116" s="66" t="s">
        <v>21065</v>
      </c>
      <c r="J116" s="67">
        <v>10462.48</v>
      </c>
      <c r="K116" s="66" t="s">
        <v>21675</v>
      </c>
      <c r="L116" s="66" t="s">
        <v>21676</v>
      </c>
      <c r="M116" s="68">
        <v>45658.555740740703</v>
      </c>
      <c r="N116" s="66" t="s">
        <v>390</v>
      </c>
      <c r="O116" s="66" t="s">
        <v>21677</v>
      </c>
      <c r="Q116" s="67">
        <v>999999999</v>
      </c>
      <c r="Y116" s="66" t="s">
        <v>21676</v>
      </c>
      <c r="AA116" s="66" t="s">
        <v>397</v>
      </c>
      <c r="AB116" s="66" t="s">
        <v>397</v>
      </c>
      <c r="AC116" s="66" t="s">
        <v>21239</v>
      </c>
      <c r="AD116" s="66" t="s">
        <v>21678</v>
      </c>
      <c r="AH116" s="66" t="s">
        <v>397</v>
      </c>
      <c r="AI116" s="66" t="s">
        <v>397</v>
      </c>
      <c r="AN116" s="66" t="s">
        <v>397</v>
      </c>
      <c r="AO116" s="66" t="s">
        <v>397</v>
      </c>
      <c r="AQ116" s="66" t="s">
        <v>397</v>
      </c>
      <c r="AR116" s="66" t="s">
        <v>397</v>
      </c>
      <c r="AT116" s="66" t="s">
        <v>397</v>
      </c>
      <c r="AV116" s="66" t="s">
        <v>21115</v>
      </c>
      <c r="AW116" s="66" t="s">
        <v>397</v>
      </c>
      <c r="AX116" s="66" t="s">
        <v>20973</v>
      </c>
      <c r="AY116" s="66" t="s">
        <v>21128</v>
      </c>
      <c r="AZ116" s="68">
        <v>45212.388854166697</v>
      </c>
      <c r="BX116" s="67">
        <v>0</v>
      </c>
      <c r="BY116" s="70">
        <v>0</v>
      </c>
      <c r="CA116" s="70">
        <v>0</v>
      </c>
      <c r="CG116" s="70">
        <v>0</v>
      </c>
      <c r="CI116" s="70">
        <v>0</v>
      </c>
    </row>
    <row r="117" spans="1:106">
      <c r="A117" s="66" t="s">
        <v>2322</v>
      </c>
      <c r="B117" s="66" t="s">
        <v>2323</v>
      </c>
      <c r="C117" s="66" t="s">
        <v>397</v>
      </c>
      <c r="D117" s="66" t="s">
        <v>450</v>
      </c>
      <c r="E117" s="66" t="s">
        <v>21064</v>
      </c>
      <c r="F117" s="66" t="s">
        <v>450</v>
      </c>
      <c r="G117" s="66" t="s">
        <v>21107</v>
      </c>
      <c r="H117" s="66" t="s">
        <v>21376</v>
      </c>
      <c r="I117" s="66" t="s">
        <v>21065</v>
      </c>
      <c r="J117" s="67">
        <v>0</v>
      </c>
      <c r="K117" s="66" t="s">
        <v>21679</v>
      </c>
      <c r="L117" s="66" t="s">
        <v>21680</v>
      </c>
      <c r="M117" s="68">
        <v>45654.559629629599</v>
      </c>
      <c r="N117" s="66" t="s">
        <v>390</v>
      </c>
      <c r="O117" s="66" t="s">
        <v>21681</v>
      </c>
      <c r="P117" s="66" t="s">
        <v>21682</v>
      </c>
      <c r="Q117" s="67">
        <v>999999999</v>
      </c>
      <c r="Y117" s="66" t="s">
        <v>21680</v>
      </c>
      <c r="AA117" s="66" t="s">
        <v>397</v>
      </c>
      <c r="AB117" s="66" t="s">
        <v>397</v>
      </c>
      <c r="AC117" s="66" t="s">
        <v>21113</v>
      </c>
      <c r="AD117" s="66" t="s">
        <v>21683</v>
      </c>
      <c r="AH117" s="66" t="s">
        <v>397</v>
      </c>
      <c r="AI117" s="66" t="s">
        <v>397</v>
      </c>
      <c r="AN117" s="66" t="s">
        <v>397</v>
      </c>
      <c r="AO117" s="66" t="s">
        <v>397</v>
      </c>
      <c r="AQ117" s="66" t="s">
        <v>397</v>
      </c>
      <c r="AR117" s="66" t="s">
        <v>397</v>
      </c>
      <c r="AT117" s="66" t="s">
        <v>397</v>
      </c>
      <c r="AV117" s="66" t="s">
        <v>21115</v>
      </c>
      <c r="AW117" s="66" t="s">
        <v>397</v>
      </c>
      <c r="AX117" s="66" t="s">
        <v>20973</v>
      </c>
      <c r="AY117" s="66" t="s">
        <v>21186</v>
      </c>
      <c r="AZ117" s="68">
        <v>45289.042986111097</v>
      </c>
      <c r="BX117" s="67">
        <v>0</v>
      </c>
      <c r="BY117" s="70">
        <v>0</v>
      </c>
      <c r="CA117" s="70">
        <v>0</v>
      </c>
      <c r="CG117" s="70">
        <v>0</v>
      </c>
      <c r="CI117" s="70">
        <v>0</v>
      </c>
    </row>
    <row r="118" spans="1:106">
      <c r="A118" s="66" t="s">
        <v>2326</v>
      </c>
      <c r="B118" s="66" t="s">
        <v>2327</v>
      </c>
      <c r="C118" s="66" t="s">
        <v>21106</v>
      </c>
      <c r="D118" s="66" t="s">
        <v>450</v>
      </c>
      <c r="E118" s="66" t="s">
        <v>21064</v>
      </c>
      <c r="F118" s="66" t="s">
        <v>450</v>
      </c>
      <c r="I118" s="66" t="s">
        <v>21065</v>
      </c>
      <c r="J118" s="67">
        <v>0</v>
      </c>
      <c r="K118" s="66" t="s">
        <v>2327</v>
      </c>
      <c r="L118" s="66" t="s">
        <v>21684</v>
      </c>
      <c r="M118" s="68">
        <v>44914.333333333299</v>
      </c>
      <c r="N118" s="66" t="s">
        <v>404</v>
      </c>
      <c r="O118" s="66" t="s">
        <v>21685</v>
      </c>
      <c r="Q118" s="67">
        <v>19000</v>
      </c>
      <c r="R118" s="66" t="s">
        <v>21686</v>
      </c>
      <c r="T118" s="66" t="s">
        <v>21687</v>
      </c>
      <c r="U118" s="66" t="s">
        <v>21140</v>
      </c>
      <c r="V118" s="66" t="s">
        <v>21140</v>
      </c>
      <c r="Y118" s="66" t="s">
        <v>21684</v>
      </c>
      <c r="AA118" s="66" t="s">
        <v>397</v>
      </c>
      <c r="AB118" s="66" t="s">
        <v>397</v>
      </c>
      <c r="AC118" s="66" t="s">
        <v>21113</v>
      </c>
      <c r="AD118" s="66" t="s">
        <v>21688</v>
      </c>
      <c r="AH118" s="66" t="s">
        <v>397</v>
      </c>
      <c r="AI118" s="66" t="s">
        <v>397</v>
      </c>
      <c r="AN118" s="66" t="s">
        <v>397</v>
      </c>
      <c r="AO118" s="66" t="s">
        <v>397</v>
      </c>
      <c r="AQ118" s="66" t="s">
        <v>397</v>
      </c>
      <c r="AR118" s="66" t="s">
        <v>397</v>
      </c>
      <c r="AT118" s="66" t="s">
        <v>397</v>
      </c>
      <c r="AV118" s="66" t="s">
        <v>21115</v>
      </c>
      <c r="AW118" s="66" t="s">
        <v>397</v>
      </c>
      <c r="AX118" s="66" t="s">
        <v>20973</v>
      </c>
      <c r="AY118" s="66" t="s">
        <v>21140</v>
      </c>
      <c r="AZ118" s="68">
        <v>44743.981481481504</v>
      </c>
      <c r="BG118" s="66" t="s">
        <v>21069</v>
      </c>
      <c r="BH118" s="66" t="s">
        <v>20990</v>
      </c>
      <c r="BI118" s="66" t="s">
        <v>20978</v>
      </c>
      <c r="BJ118" s="66" t="s">
        <v>20976</v>
      </c>
      <c r="BK118" s="66" t="s">
        <v>21070</v>
      </c>
      <c r="BL118" s="70">
        <v>1</v>
      </c>
      <c r="BM118" s="70">
        <v>1</v>
      </c>
      <c r="BN118" s="70">
        <v>0</v>
      </c>
      <c r="BO118" s="66" t="s">
        <v>21071</v>
      </c>
      <c r="BP118" s="66" t="s">
        <v>21071</v>
      </c>
      <c r="BX118" s="67">
        <v>0</v>
      </c>
      <c r="BY118" s="70">
        <v>0</v>
      </c>
      <c r="CA118" s="70">
        <v>0</v>
      </c>
      <c r="CG118" s="70">
        <v>0</v>
      </c>
      <c r="CI118" s="70">
        <v>0</v>
      </c>
    </row>
    <row r="119" spans="1:106">
      <c r="A119" s="66" t="s">
        <v>2330</v>
      </c>
      <c r="B119" s="66" t="s">
        <v>21689</v>
      </c>
      <c r="C119" s="66" t="s">
        <v>397</v>
      </c>
      <c r="D119" s="66" t="s">
        <v>450</v>
      </c>
      <c r="E119" s="66" t="s">
        <v>21064</v>
      </c>
      <c r="F119" s="66" t="s">
        <v>450</v>
      </c>
      <c r="G119" s="66" t="s">
        <v>21246</v>
      </c>
      <c r="H119" s="66" t="s">
        <v>21192</v>
      </c>
      <c r="I119" s="66" t="s">
        <v>21065</v>
      </c>
      <c r="J119" s="67">
        <v>0</v>
      </c>
      <c r="K119" s="66" t="s">
        <v>21690</v>
      </c>
      <c r="L119" s="66" t="s">
        <v>21691</v>
      </c>
      <c r="M119" s="68">
        <v>45667.482662037</v>
      </c>
      <c r="N119" s="66" t="s">
        <v>390</v>
      </c>
      <c r="O119" s="66" t="s">
        <v>21692</v>
      </c>
      <c r="Q119" s="67">
        <v>999999999</v>
      </c>
      <c r="R119" s="66" t="s">
        <v>21693</v>
      </c>
      <c r="U119" s="66" t="s">
        <v>21151</v>
      </c>
      <c r="V119" s="66" t="s">
        <v>21151</v>
      </c>
      <c r="Y119" s="66" t="s">
        <v>21691</v>
      </c>
      <c r="AA119" s="66" t="s">
        <v>397</v>
      </c>
      <c r="AB119" s="66" t="s">
        <v>397</v>
      </c>
      <c r="AC119" s="66" t="s">
        <v>21113</v>
      </c>
      <c r="AD119" s="66" t="s">
        <v>21694</v>
      </c>
      <c r="AH119" s="66" t="s">
        <v>397</v>
      </c>
      <c r="AI119" s="66" t="s">
        <v>397</v>
      </c>
      <c r="AN119" s="66" t="s">
        <v>397</v>
      </c>
      <c r="AO119" s="66" t="s">
        <v>397</v>
      </c>
      <c r="AQ119" s="66" t="s">
        <v>397</v>
      </c>
      <c r="AR119" s="66" t="s">
        <v>397</v>
      </c>
      <c r="AT119" s="66" t="s">
        <v>397</v>
      </c>
      <c r="AV119" s="66" t="s">
        <v>21115</v>
      </c>
      <c r="AW119" s="66" t="s">
        <v>397</v>
      </c>
      <c r="AX119" s="66" t="s">
        <v>20973</v>
      </c>
      <c r="AY119" s="66" t="s">
        <v>21151</v>
      </c>
      <c r="AZ119" s="68">
        <v>45302.4163541667</v>
      </c>
      <c r="BG119" s="66" t="s">
        <v>21069</v>
      </c>
      <c r="BH119" s="66" t="s">
        <v>20990</v>
      </c>
      <c r="BI119" s="66" t="s">
        <v>20978</v>
      </c>
      <c r="BJ119" s="66" t="s">
        <v>20976</v>
      </c>
      <c r="BK119" s="66" t="s">
        <v>21070</v>
      </c>
      <c r="BL119" s="70">
        <v>1</v>
      </c>
      <c r="BM119" s="70">
        <v>1</v>
      </c>
      <c r="BN119" s="70">
        <v>0</v>
      </c>
      <c r="BO119" s="66" t="s">
        <v>21071</v>
      </c>
      <c r="BP119" s="66" t="s">
        <v>21071</v>
      </c>
      <c r="BR119" s="66" t="s">
        <v>21312</v>
      </c>
      <c r="BS119" s="66" t="s">
        <v>21313</v>
      </c>
      <c r="BT119" s="66" t="s">
        <v>21068</v>
      </c>
      <c r="BU119" s="68">
        <v>44076.287407407399</v>
      </c>
      <c r="BV119" s="66" t="s">
        <v>21068</v>
      </c>
      <c r="BW119" s="68">
        <v>44076.287407407399</v>
      </c>
      <c r="BX119" s="67">
        <v>844.81</v>
      </c>
      <c r="BY119" s="70">
        <v>0</v>
      </c>
      <c r="CA119" s="70">
        <v>0</v>
      </c>
      <c r="CG119" s="70">
        <v>0</v>
      </c>
      <c r="CI119" s="70">
        <v>0</v>
      </c>
      <c r="CL119" s="66" t="s">
        <v>21314</v>
      </c>
      <c r="CX119" s="66" t="s">
        <v>21120</v>
      </c>
      <c r="DB119" s="66" t="s">
        <v>1025</v>
      </c>
    </row>
    <row r="120" spans="1:106">
      <c r="A120" s="66" t="s">
        <v>2334</v>
      </c>
      <c r="B120" s="66" t="s">
        <v>2335</v>
      </c>
      <c r="C120" s="66" t="s">
        <v>21106</v>
      </c>
      <c r="D120" s="66" t="s">
        <v>450</v>
      </c>
      <c r="E120" s="66" t="s">
        <v>21079</v>
      </c>
      <c r="F120" s="66" t="s">
        <v>450</v>
      </c>
      <c r="I120" s="66" t="s">
        <v>21065</v>
      </c>
      <c r="J120" s="67">
        <v>0</v>
      </c>
      <c r="K120" s="66" t="s">
        <v>2335</v>
      </c>
      <c r="L120" s="66" t="s">
        <v>21695</v>
      </c>
      <c r="M120" s="68">
        <v>44937.333333333299</v>
      </c>
      <c r="N120" s="66" t="s">
        <v>404</v>
      </c>
      <c r="O120" s="66" t="s">
        <v>21696</v>
      </c>
      <c r="Q120" s="67">
        <v>19000</v>
      </c>
      <c r="R120" s="66" t="s">
        <v>21697</v>
      </c>
      <c r="T120" s="66" t="s">
        <v>21698</v>
      </c>
      <c r="U120" s="66" t="s">
        <v>21140</v>
      </c>
      <c r="V120" s="66" t="s">
        <v>21140</v>
      </c>
      <c r="Y120" s="66" t="s">
        <v>21695</v>
      </c>
      <c r="AA120" s="66" t="s">
        <v>397</v>
      </c>
      <c r="AB120" s="66" t="s">
        <v>397</v>
      </c>
      <c r="AC120" s="66" t="s">
        <v>21113</v>
      </c>
      <c r="AD120" s="66" t="s">
        <v>21699</v>
      </c>
      <c r="AH120" s="66" t="s">
        <v>397</v>
      </c>
      <c r="AI120" s="66" t="s">
        <v>397</v>
      </c>
      <c r="AN120" s="66" t="s">
        <v>397</v>
      </c>
      <c r="AO120" s="66" t="s">
        <v>397</v>
      </c>
      <c r="AQ120" s="66" t="s">
        <v>397</v>
      </c>
      <c r="AR120" s="66" t="s">
        <v>397</v>
      </c>
      <c r="AT120" s="66" t="s">
        <v>397</v>
      </c>
      <c r="AV120" s="66" t="s">
        <v>21115</v>
      </c>
      <c r="AW120" s="66" t="s">
        <v>397</v>
      </c>
      <c r="AX120" s="66" t="s">
        <v>20973</v>
      </c>
      <c r="AY120" s="66" t="s">
        <v>21140</v>
      </c>
      <c r="AZ120" s="68">
        <v>44743.981481481504</v>
      </c>
      <c r="BG120" s="66" t="s">
        <v>21069</v>
      </c>
      <c r="BH120" s="66" t="s">
        <v>20990</v>
      </c>
      <c r="BI120" s="66" t="s">
        <v>20978</v>
      </c>
      <c r="BJ120" s="66" t="s">
        <v>20976</v>
      </c>
      <c r="BK120" s="66" t="s">
        <v>21070</v>
      </c>
      <c r="BL120" s="70">
        <v>1</v>
      </c>
      <c r="BM120" s="70">
        <v>1</v>
      </c>
      <c r="BN120" s="70">
        <v>0</v>
      </c>
      <c r="BO120" s="66" t="s">
        <v>21071</v>
      </c>
      <c r="BP120" s="66" t="s">
        <v>21071</v>
      </c>
      <c r="BX120" s="67">
        <v>0</v>
      </c>
      <c r="BY120" s="70">
        <v>0</v>
      </c>
      <c r="CA120" s="70">
        <v>0</v>
      </c>
      <c r="CG120" s="70">
        <v>0</v>
      </c>
      <c r="CI120" s="70">
        <v>0</v>
      </c>
    </row>
    <row r="121" spans="1:106">
      <c r="A121" s="66" t="s">
        <v>2338</v>
      </c>
      <c r="B121" s="66" t="s">
        <v>2339</v>
      </c>
      <c r="C121" s="66" t="s">
        <v>397</v>
      </c>
      <c r="D121" s="66" t="s">
        <v>450</v>
      </c>
      <c r="E121" s="66" t="s">
        <v>21064</v>
      </c>
      <c r="F121" s="66" t="s">
        <v>450</v>
      </c>
      <c r="G121" s="66" t="s">
        <v>21152</v>
      </c>
      <c r="H121" s="66" t="s">
        <v>21475</v>
      </c>
      <c r="I121" s="66" t="s">
        <v>21065</v>
      </c>
      <c r="J121" s="67">
        <v>12921.48</v>
      </c>
      <c r="K121" s="66" t="s">
        <v>2339</v>
      </c>
      <c r="L121" s="66" t="s">
        <v>21700</v>
      </c>
      <c r="M121" s="68">
        <v>45464.566111111097</v>
      </c>
      <c r="N121" s="66" t="s">
        <v>390</v>
      </c>
      <c r="O121" s="66" t="s">
        <v>21701</v>
      </c>
      <c r="Q121" s="67">
        <v>999999999</v>
      </c>
      <c r="R121" s="66" t="s">
        <v>21702</v>
      </c>
      <c r="T121" s="66" t="s">
        <v>21374</v>
      </c>
      <c r="U121" s="66" t="s">
        <v>21140</v>
      </c>
      <c r="V121" s="66" t="s">
        <v>21140</v>
      </c>
      <c r="Y121" s="66" t="s">
        <v>21700</v>
      </c>
      <c r="AA121" s="66" t="s">
        <v>397</v>
      </c>
      <c r="AB121" s="66" t="s">
        <v>397</v>
      </c>
      <c r="AC121" s="66" t="s">
        <v>21239</v>
      </c>
      <c r="AD121" s="66" t="s">
        <v>21703</v>
      </c>
      <c r="AH121" s="66" t="s">
        <v>397</v>
      </c>
      <c r="AI121" s="66" t="s">
        <v>397</v>
      </c>
      <c r="AN121" s="66" t="s">
        <v>397</v>
      </c>
      <c r="AO121" s="66" t="s">
        <v>397</v>
      </c>
      <c r="AQ121" s="66" t="s">
        <v>397</v>
      </c>
      <c r="AR121" s="66" t="s">
        <v>397</v>
      </c>
      <c r="AT121" s="66" t="s">
        <v>397</v>
      </c>
      <c r="AV121" s="66" t="s">
        <v>21115</v>
      </c>
      <c r="AW121" s="66" t="s">
        <v>397</v>
      </c>
      <c r="AX121" s="66" t="s">
        <v>20973</v>
      </c>
      <c r="AY121" s="66" t="s">
        <v>21186</v>
      </c>
      <c r="AZ121" s="68">
        <v>45099.162835648101</v>
      </c>
      <c r="BG121" s="66" t="s">
        <v>21069</v>
      </c>
      <c r="BH121" s="66" t="s">
        <v>20990</v>
      </c>
      <c r="BI121" s="66" t="s">
        <v>20978</v>
      </c>
      <c r="BJ121" s="66" t="s">
        <v>20976</v>
      </c>
      <c r="BK121" s="66" t="s">
        <v>21070</v>
      </c>
      <c r="BL121" s="70">
        <v>1</v>
      </c>
      <c r="BM121" s="70">
        <v>1</v>
      </c>
      <c r="BN121" s="70">
        <v>0</v>
      </c>
      <c r="BO121" s="66" t="s">
        <v>21071</v>
      </c>
      <c r="BP121" s="66" t="s">
        <v>21071</v>
      </c>
      <c r="BR121" s="66" t="s">
        <v>4641</v>
      </c>
      <c r="BS121" s="66" t="s">
        <v>21252</v>
      </c>
      <c r="BT121" s="66" t="s">
        <v>21068</v>
      </c>
      <c r="BU121" s="68">
        <v>44690.599363425899</v>
      </c>
      <c r="BV121" s="66" t="s">
        <v>21068</v>
      </c>
      <c r="BW121" s="68">
        <v>44690.599363425899</v>
      </c>
      <c r="BX121" s="67">
        <v>943.54</v>
      </c>
      <c r="BY121" s="70">
        <v>0</v>
      </c>
      <c r="CA121" s="70">
        <v>0</v>
      </c>
      <c r="CG121" s="70">
        <v>0</v>
      </c>
      <c r="CI121" s="70">
        <v>0</v>
      </c>
      <c r="CL121" s="66" t="s">
        <v>21253</v>
      </c>
      <c r="CP121" s="66" t="s">
        <v>21254</v>
      </c>
      <c r="CX121" s="66" t="s">
        <v>21120</v>
      </c>
      <c r="CZ121" s="66" t="s">
        <v>21255</v>
      </c>
      <c r="DB121" s="66" t="s">
        <v>21256</v>
      </c>
    </row>
    <row r="122" spans="1:106">
      <c r="A122" s="66" t="s">
        <v>2342</v>
      </c>
      <c r="B122" s="66" t="s">
        <v>2343</v>
      </c>
      <c r="C122" s="66" t="s">
        <v>397</v>
      </c>
      <c r="D122" s="66" t="s">
        <v>450</v>
      </c>
      <c r="E122" s="66" t="s">
        <v>21064</v>
      </c>
      <c r="F122" s="66" t="s">
        <v>450</v>
      </c>
      <c r="G122" s="66" t="s">
        <v>21221</v>
      </c>
      <c r="H122" s="66" t="s">
        <v>21222</v>
      </c>
      <c r="I122" s="66" t="s">
        <v>21065</v>
      </c>
      <c r="J122" s="67">
        <v>0</v>
      </c>
      <c r="K122" s="66" t="s">
        <v>21704</v>
      </c>
      <c r="L122" s="66" t="s">
        <v>21705</v>
      </c>
      <c r="M122" s="68">
        <v>45658.7020486111</v>
      </c>
      <c r="N122" s="66" t="s">
        <v>390</v>
      </c>
      <c r="O122" s="66" t="s">
        <v>21706</v>
      </c>
      <c r="Q122" s="67">
        <v>999999999</v>
      </c>
      <c r="R122" s="66" t="s">
        <v>21707</v>
      </c>
      <c r="T122" s="66" t="s">
        <v>21708</v>
      </c>
      <c r="U122" s="66" t="s">
        <v>21140</v>
      </c>
      <c r="V122" s="66" t="s">
        <v>21140</v>
      </c>
      <c r="Y122" s="66" t="s">
        <v>21705</v>
      </c>
      <c r="AA122" s="66" t="s">
        <v>397</v>
      </c>
      <c r="AB122" s="66" t="s">
        <v>397</v>
      </c>
      <c r="AC122" s="66" t="s">
        <v>21239</v>
      </c>
      <c r="AD122" s="66" t="s">
        <v>21709</v>
      </c>
      <c r="AH122" s="66" t="s">
        <v>397</v>
      </c>
      <c r="AI122" s="66" t="s">
        <v>397</v>
      </c>
      <c r="AN122" s="66" t="s">
        <v>397</v>
      </c>
      <c r="AO122" s="66" t="s">
        <v>397</v>
      </c>
      <c r="AQ122" s="66" t="s">
        <v>397</v>
      </c>
      <c r="AR122" s="66" t="s">
        <v>397</v>
      </c>
      <c r="AT122" s="66" t="s">
        <v>397</v>
      </c>
      <c r="AV122" s="66" t="s">
        <v>21115</v>
      </c>
      <c r="AW122" s="66" t="s">
        <v>397</v>
      </c>
      <c r="AX122" s="66" t="s">
        <v>20973</v>
      </c>
      <c r="AY122" s="66" t="s">
        <v>21578</v>
      </c>
      <c r="AZ122" s="68">
        <v>44946.364305555602</v>
      </c>
      <c r="BG122" s="66" t="s">
        <v>21069</v>
      </c>
      <c r="BH122" s="66" t="s">
        <v>20990</v>
      </c>
      <c r="BI122" s="66" t="s">
        <v>20978</v>
      </c>
      <c r="BJ122" s="66" t="s">
        <v>20976</v>
      </c>
      <c r="BK122" s="66" t="s">
        <v>21070</v>
      </c>
      <c r="BL122" s="70">
        <v>1</v>
      </c>
      <c r="BM122" s="70">
        <v>1</v>
      </c>
      <c r="BN122" s="70">
        <v>0</v>
      </c>
      <c r="BO122" s="66" t="s">
        <v>21071</v>
      </c>
      <c r="BP122" s="66" t="s">
        <v>21071</v>
      </c>
      <c r="BX122" s="67">
        <v>0</v>
      </c>
      <c r="BY122" s="70">
        <v>0</v>
      </c>
      <c r="CA122" s="70">
        <v>0</v>
      </c>
      <c r="CG122" s="70">
        <v>0</v>
      </c>
      <c r="CI122" s="70">
        <v>0</v>
      </c>
    </row>
    <row r="123" spans="1:106">
      <c r="A123" s="66" t="s">
        <v>2346</v>
      </c>
      <c r="B123" s="66" t="s">
        <v>2347</v>
      </c>
      <c r="C123" s="66" t="s">
        <v>397</v>
      </c>
      <c r="D123" s="66" t="s">
        <v>450</v>
      </c>
      <c r="E123" s="66" t="s">
        <v>21064</v>
      </c>
      <c r="F123" s="66" t="s">
        <v>450</v>
      </c>
      <c r="G123" s="66" t="s">
        <v>21107</v>
      </c>
      <c r="H123" s="66" t="s">
        <v>21376</v>
      </c>
      <c r="I123" s="66" t="s">
        <v>21710</v>
      </c>
      <c r="J123" s="67">
        <v>1717.41</v>
      </c>
      <c r="K123" s="66" t="s">
        <v>2347</v>
      </c>
      <c r="L123" s="66" t="s">
        <v>21711</v>
      </c>
      <c r="M123" s="68">
        <v>45497.215891203698</v>
      </c>
      <c r="N123" s="66" t="s">
        <v>390</v>
      </c>
      <c r="O123" s="66" t="s">
        <v>21712</v>
      </c>
      <c r="Q123" s="67">
        <v>999999999</v>
      </c>
      <c r="R123" s="66" t="s">
        <v>21713</v>
      </c>
      <c r="U123" s="66" t="s">
        <v>21140</v>
      </c>
      <c r="V123" s="66" t="s">
        <v>21140</v>
      </c>
      <c r="Y123" s="66" t="s">
        <v>21711</v>
      </c>
      <c r="AA123" s="66" t="s">
        <v>397</v>
      </c>
      <c r="AB123" s="66" t="s">
        <v>397</v>
      </c>
      <c r="AC123" s="66" t="s">
        <v>21113</v>
      </c>
      <c r="AD123" s="66" t="s">
        <v>21714</v>
      </c>
      <c r="AH123" s="66" t="s">
        <v>397</v>
      </c>
      <c r="AI123" s="66" t="s">
        <v>397</v>
      </c>
      <c r="AN123" s="66" t="s">
        <v>397</v>
      </c>
      <c r="AO123" s="66" t="s">
        <v>397</v>
      </c>
      <c r="AQ123" s="66" t="s">
        <v>397</v>
      </c>
      <c r="AR123" s="66" t="s">
        <v>397</v>
      </c>
      <c r="AT123" s="66" t="s">
        <v>397</v>
      </c>
      <c r="AV123" s="66" t="s">
        <v>21115</v>
      </c>
      <c r="AW123" s="66" t="s">
        <v>397</v>
      </c>
      <c r="AX123" s="66" t="s">
        <v>20973</v>
      </c>
      <c r="AY123" s="66" t="s">
        <v>21186</v>
      </c>
      <c r="AZ123" s="68">
        <v>45131.344583333303</v>
      </c>
      <c r="BG123" s="66" t="s">
        <v>21069</v>
      </c>
      <c r="BH123" s="66" t="s">
        <v>20990</v>
      </c>
      <c r="BI123" s="66" t="s">
        <v>20978</v>
      </c>
      <c r="BJ123" s="66" t="s">
        <v>20976</v>
      </c>
      <c r="BK123" s="66" t="s">
        <v>21070</v>
      </c>
      <c r="BL123" s="70">
        <v>1</v>
      </c>
      <c r="BM123" s="70">
        <v>1</v>
      </c>
      <c r="BN123" s="70">
        <v>0</v>
      </c>
      <c r="BO123" s="66" t="s">
        <v>21071</v>
      </c>
      <c r="BP123" s="66" t="s">
        <v>21071</v>
      </c>
      <c r="BX123" s="67">
        <v>0</v>
      </c>
      <c r="BY123" s="70">
        <v>0</v>
      </c>
      <c r="CA123" s="70">
        <v>0</v>
      </c>
      <c r="CG123" s="70">
        <v>0</v>
      </c>
      <c r="CI123" s="70">
        <v>0</v>
      </c>
    </row>
    <row r="124" spans="1:106">
      <c r="A124" s="66" t="s">
        <v>2350</v>
      </c>
      <c r="B124" s="66" t="s">
        <v>2351</v>
      </c>
      <c r="C124" s="66" t="s">
        <v>397</v>
      </c>
      <c r="D124" s="66" t="s">
        <v>450</v>
      </c>
      <c r="E124" s="66" t="s">
        <v>21064</v>
      </c>
      <c r="F124" s="66" t="s">
        <v>450</v>
      </c>
      <c r="G124" s="66" t="s">
        <v>21221</v>
      </c>
      <c r="H124" s="66" t="s">
        <v>21222</v>
      </c>
      <c r="I124" s="66" t="s">
        <v>21065</v>
      </c>
      <c r="J124" s="67">
        <v>0</v>
      </c>
      <c r="K124" s="66" t="s">
        <v>21715</v>
      </c>
      <c r="L124" s="66" t="s">
        <v>21716</v>
      </c>
      <c r="M124" s="68">
        <v>45658.708668981497</v>
      </c>
      <c r="N124" s="66" t="s">
        <v>390</v>
      </c>
      <c r="O124" s="66" t="s">
        <v>21717</v>
      </c>
      <c r="P124" s="66" t="s">
        <v>21718</v>
      </c>
      <c r="Q124" s="67">
        <v>999999999</v>
      </c>
      <c r="R124" s="66" t="s">
        <v>21719</v>
      </c>
      <c r="T124" s="66" t="s">
        <v>21720</v>
      </c>
      <c r="U124" s="66" t="s">
        <v>21140</v>
      </c>
      <c r="V124" s="66" t="s">
        <v>21140</v>
      </c>
      <c r="Y124" s="66" t="s">
        <v>21716</v>
      </c>
      <c r="AA124" s="66" t="s">
        <v>397</v>
      </c>
      <c r="AB124" s="66" t="s">
        <v>397</v>
      </c>
      <c r="AC124" s="66" t="s">
        <v>21113</v>
      </c>
      <c r="AD124" s="66" t="s">
        <v>21721</v>
      </c>
      <c r="AH124" s="66" t="s">
        <v>397</v>
      </c>
      <c r="AI124" s="66" t="s">
        <v>397</v>
      </c>
      <c r="AN124" s="66" t="s">
        <v>397</v>
      </c>
      <c r="AO124" s="66" t="s">
        <v>397</v>
      </c>
      <c r="AQ124" s="66" t="s">
        <v>397</v>
      </c>
      <c r="AR124" s="66" t="s">
        <v>397</v>
      </c>
      <c r="AT124" s="66" t="s">
        <v>397</v>
      </c>
      <c r="AV124" s="66" t="s">
        <v>21115</v>
      </c>
      <c r="AW124" s="66" t="s">
        <v>397</v>
      </c>
      <c r="AX124" s="66" t="s">
        <v>20973</v>
      </c>
      <c r="AY124" s="66" t="s">
        <v>21128</v>
      </c>
      <c r="AZ124" s="68">
        <v>45294.346273148098</v>
      </c>
      <c r="BG124" s="66" t="s">
        <v>21069</v>
      </c>
      <c r="BH124" s="66" t="s">
        <v>20990</v>
      </c>
      <c r="BI124" s="66" t="s">
        <v>20978</v>
      </c>
      <c r="BJ124" s="66" t="s">
        <v>20976</v>
      </c>
      <c r="BK124" s="66" t="s">
        <v>21070</v>
      </c>
      <c r="BL124" s="70">
        <v>1</v>
      </c>
      <c r="BM124" s="70">
        <v>1</v>
      </c>
      <c r="BN124" s="70">
        <v>0</v>
      </c>
      <c r="BO124" s="66" t="s">
        <v>21071</v>
      </c>
      <c r="BP124" s="66" t="s">
        <v>21071</v>
      </c>
      <c r="BX124" s="67">
        <v>0</v>
      </c>
      <c r="BY124" s="70">
        <v>0</v>
      </c>
      <c r="CA124" s="70">
        <v>0</v>
      </c>
      <c r="CG124" s="70">
        <v>0</v>
      </c>
      <c r="CI124" s="70">
        <v>0</v>
      </c>
    </row>
    <row r="125" spans="1:106">
      <c r="A125" s="66" t="s">
        <v>2356</v>
      </c>
      <c r="B125" s="66" t="s">
        <v>2357</v>
      </c>
      <c r="C125" s="66" t="s">
        <v>397</v>
      </c>
      <c r="D125" s="66" t="s">
        <v>450</v>
      </c>
      <c r="E125" s="66" t="s">
        <v>21064</v>
      </c>
      <c r="F125" s="66" t="s">
        <v>450</v>
      </c>
      <c r="G125" s="66" t="s">
        <v>21722</v>
      </c>
      <c r="H125" s="66" t="s">
        <v>21723</v>
      </c>
      <c r="I125" s="66" t="s">
        <v>21065</v>
      </c>
      <c r="J125" s="67">
        <v>3231.72</v>
      </c>
      <c r="K125" s="66" t="s">
        <v>21724</v>
      </c>
      <c r="L125" s="66" t="s">
        <v>21725</v>
      </c>
      <c r="M125" s="68">
        <v>45653.129131944399</v>
      </c>
      <c r="N125" s="66" t="s">
        <v>390</v>
      </c>
      <c r="O125" s="66" t="s">
        <v>21726</v>
      </c>
      <c r="Q125" s="67">
        <v>999999999</v>
      </c>
      <c r="R125" s="66" t="s">
        <v>21727</v>
      </c>
      <c r="T125" s="66" t="s">
        <v>21728</v>
      </c>
      <c r="U125" s="66" t="s">
        <v>21140</v>
      </c>
      <c r="V125" s="66" t="s">
        <v>21140</v>
      </c>
      <c r="Y125" s="66" t="s">
        <v>21725</v>
      </c>
      <c r="AA125" s="66" t="s">
        <v>397</v>
      </c>
      <c r="AB125" s="66" t="s">
        <v>397</v>
      </c>
      <c r="AC125" s="66" t="s">
        <v>21133</v>
      </c>
      <c r="AD125" s="66" t="s">
        <v>21729</v>
      </c>
      <c r="AH125" s="66" t="s">
        <v>397</v>
      </c>
      <c r="AI125" s="66" t="s">
        <v>397</v>
      </c>
      <c r="AN125" s="66" t="s">
        <v>397</v>
      </c>
      <c r="AO125" s="66" t="s">
        <v>397</v>
      </c>
      <c r="AQ125" s="66" t="s">
        <v>397</v>
      </c>
      <c r="AR125" s="66" t="s">
        <v>397</v>
      </c>
      <c r="AT125" s="66" t="s">
        <v>397</v>
      </c>
      <c r="AV125" s="66" t="s">
        <v>21115</v>
      </c>
      <c r="AW125" s="66" t="s">
        <v>397</v>
      </c>
      <c r="AX125" s="66" t="s">
        <v>20973</v>
      </c>
      <c r="AY125" s="66" t="s">
        <v>21151</v>
      </c>
      <c r="AZ125" s="68">
        <v>45287.0768171296</v>
      </c>
      <c r="BG125" s="66" t="s">
        <v>21069</v>
      </c>
      <c r="BH125" s="66" t="s">
        <v>20990</v>
      </c>
      <c r="BI125" s="66" t="s">
        <v>20978</v>
      </c>
      <c r="BJ125" s="66" t="s">
        <v>20976</v>
      </c>
      <c r="BK125" s="66" t="s">
        <v>21070</v>
      </c>
      <c r="BL125" s="70">
        <v>1</v>
      </c>
      <c r="BM125" s="70">
        <v>1</v>
      </c>
      <c r="BN125" s="70">
        <v>0</v>
      </c>
      <c r="BO125" s="66" t="s">
        <v>21071</v>
      </c>
      <c r="BP125" s="66" t="s">
        <v>21071</v>
      </c>
      <c r="BX125" s="67">
        <v>0</v>
      </c>
      <c r="BY125" s="70">
        <v>0</v>
      </c>
      <c r="CA125" s="70">
        <v>0</v>
      </c>
      <c r="CG125" s="70">
        <v>0</v>
      </c>
      <c r="CI125" s="70">
        <v>0</v>
      </c>
    </row>
    <row r="126" spans="1:106">
      <c r="A126" s="66" t="s">
        <v>2360</v>
      </c>
      <c r="B126" s="66" t="s">
        <v>2361</v>
      </c>
      <c r="C126" s="66" t="s">
        <v>21106</v>
      </c>
      <c r="D126" s="66" t="s">
        <v>450</v>
      </c>
      <c r="E126" s="66" t="s">
        <v>21064</v>
      </c>
      <c r="F126" s="66" t="s">
        <v>450</v>
      </c>
      <c r="I126" s="66" t="s">
        <v>21065</v>
      </c>
      <c r="J126" s="67">
        <v>0</v>
      </c>
      <c r="K126" s="66" t="s">
        <v>21730</v>
      </c>
      <c r="L126" s="66" t="s">
        <v>21731</v>
      </c>
      <c r="M126" s="68">
        <v>45313.472557870402</v>
      </c>
      <c r="N126" s="66" t="s">
        <v>404</v>
      </c>
      <c r="O126" s="66" t="s">
        <v>21732</v>
      </c>
      <c r="Q126" s="67">
        <v>999999999</v>
      </c>
      <c r="R126" s="66" t="s">
        <v>21733</v>
      </c>
      <c r="T126" s="66" t="s">
        <v>21734</v>
      </c>
      <c r="U126" s="66" t="s">
        <v>21140</v>
      </c>
      <c r="V126" s="66" t="s">
        <v>21140</v>
      </c>
      <c r="Y126" s="66" t="s">
        <v>21731</v>
      </c>
      <c r="AA126" s="66" t="s">
        <v>397</v>
      </c>
      <c r="AB126" s="66" t="s">
        <v>397</v>
      </c>
      <c r="AC126" s="66" t="s">
        <v>21113</v>
      </c>
      <c r="AD126" s="66" t="s">
        <v>21735</v>
      </c>
      <c r="AH126" s="66" t="s">
        <v>397</v>
      </c>
      <c r="AI126" s="66" t="s">
        <v>397</v>
      </c>
      <c r="AN126" s="66" t="s">
        <v>397</v>
      </c>
      <c r="AO126" s="66" t="s">
        <v>397</v>
      </c>
      <c r="AQ126" s="66" t="s">
        <v>397</v>
      </c>
      <c r="AR126" s="66" t="s">
        <v>397</v>
      </c>
      <c r="AT126" s="66" t="s">
        <v>397</v>
      </c>
      <c r="AV126" s="66" t="s">
        <v>21115</v>
      </c>
      <c r="AW126" s="66" t="s">
        <v>397</v>
      </c>
      <c r="AX126" s="66" t="s">
        <v>20973</v>
      </c>
      <c r="AY126" s="66" t="s">
        <v>21140</v>
      </c>
      <c r="AZ126" s="68">
        <v>44743.981481481504</v>
      </c>
      <c r="BG126" s="66" t="s">
        <v>21069</v>
      </c>
      <c r="BH126" s="66" t="s">
        <v>20990</v>
      </c>
      <c r="BI126" s="66" t="s">
        <v>20978</v>
      </c>
      <c r="BJ126" s="66" t="s">
        <v>20976</v>
      </c>
      <c r="BK126" s="66" t="s">
        <v>21070</v>
      </c>
      <c r="BL126" s="70">
        <v>1</v>
      </c>
      <c r="BM126" s="70">
        <v>1</v>
      </c>
      <c r="BN126" s="70">
        <v>0</v>
      </c>
      <c r="BO126" s="66" t="s">
        <v>21071</v>
      </c>
      <c r="BP126" s="66" t="s">
        <v>21071</v>
      </c>
      <c r="BX126" s="67">
        <v>0</v>
      </c>
      <c r="BY126" s="70">
        <v>0</v>
      </c>
      <c r="CA126" s="70">
        <v>0</v>
      </c>
      <c r="CG126" s="70">
        <v>0</v>
      </c>
      <c r="CI126" s="70">
        <v>0</v>
      </c>
    </row>
    <row r="127" spans="1:106">
      <c r="A127" s="66" t="s">
        <v>2364</v>
      </c>
      <c r="B127" s="66" t="s">
        <v>2365</v>
      </c>
      <c r="C127" s="66" t="s">
        <v>21106</v>
      </c>
      <c r="D127" s="66" t="s">
        <v>450</v>
      </c>
      <c r="E127" s="66" t="s">
        <v>21064</v>
      </c>
      <c r="F127" s="66" t="s">
        <v>450</v>
      </c>
      <c r="I127" s="66" t="s">
        <v>21065</v>
      </c>
      <c r="J127" s="67">
        <v>0</v>
      </c>
      <c r="K127" s="66" t="s">
        <v>21736</v>
      </c>
      <c r="L127" s="66" t="s">
        <v>21737</v>
      </c>
      <c r="M127" s="68">
        <v>45313.4758449074</v>
      </c>
      <c r="N127" s="66" t="s">
        <v>404</v>
      </c>
      <c r="O127" s="66" t="s">
        <v>21738</v>
      </c>
      <c r="Q127" s="67">
        <v>999999999</v>
      </c>
      <c r="R127" s="66" t="s">
        <v>21739</v>
      </c>
      <c r="T127" s="66" t="s">
        <v>21740</v>
      </c>
      <c r="U127" s="66" t="s">
        <v>21140</v>
      </c>
      <c r="V127" s="66" t="s">
        <v>21140</v>
      </c>
      <c r="Y127" s="66" t="s">
        <v>21737</v>
      </c>
      <c r="AA127" s="66" t="s">
        <v>397</v>
      </c>
      <c r="AB127" s="66" t="s">
        <v>397</v>
      </c>
      <c r="AC127" s="66" t="s">
        <v>21113</v>
      </c>
      <c r="AD127" s="66" t="s">
        <v>21741</v>
      </c>
      <c r="AH127" s="66" t="s">
        <v>397</v>
      </c>
      <c r="AI127" s="66" t="s">
        <v>397</v>
      </c>
      <c r="AN127" s="66" t="s">
        <v>397</v>
      </c>
      <c r="AO127" s="66" t="s">
        <v>397</v>
      </c>
      <c r="AQ127" s="66" t="s">
        <v>397</v>
      </c>
      <c r="AR127" s="66" t="s">
        <v>397</v>
      </c>
      <c r="AT127" s="66" t="s">
        <v>397</v>
      </c>
      <c r="AV127" s="66" t="s">
        <v>21115</v>
      </c>
      <c r="AW127" s="66" t="s">
        <v>397</v>
      </c>
      <c r="AX127" s="66" t="s">
        <v>20973</v>
      </c>
      <c r="AY127" s="66" t="s">
        <v>21140</v>
      </c>
      <c r="AZ127" s="68">
        <v>44743.981481481504</v>
      </c>
      <c r="BG127" s="66" t="s">
        <v>21069</v>
      </c>
      <c r="BH127" s="66" t="s">
        <v>20990</v>
      </c>
      <c r="BI127" s="66" t="s">
        <v>20978</v>
      </c>
      <c r="BJ127" s="66" t="s">
        <v>20976</v>
      </c>
      <c r="BK127" s="66" t="s">
        <v>21070</v>
      </c>
      <c r="BL127" s="70">
        <v>1</v>
      </c>
      <c r="BM127" s="70">
        <v>1</v>
      </c>
      <c r="BN127" s="70">
        <v>0</v>
      </c>
      <c r="BO127" s="66" t="s">
        <v>21071</v>
      </c>
      <c r="BP127" s="66" t="s">
        <v>21071</v>
      </c>
      <c r="BX127" s="67">
        <v>0</v>
      </c>
      <c r="BY127" s="70">
        <v>0</v>
      </c>
      <c r="CA127" s="70">
        <v>0</v>
      </c>
      <c r="CG127" s="70">
        <v>0</v>
      </c>
      <c r="CI127" s="70">
        <v>0</v>
      </c>
    </row>
    <row r="128" spans="1:106">
      <c r="A128" s="66" t="s">
        <v>2368</v>
      </c>
      <c r="B128" s="66" t="s">
        <v>2369</v>
      </c>
      <c r="C128" s="66" t="s">
        <v>397</v>
      </c>
      <c r="D128" s="66" t="s">
        <v>450</v>
      </c>
      <c r="E128" s="66" t="s">
        <v>21064</v>
      </c>
      <c r="F128" s="66" t="s">
        <v>450</v>
      </c>
      <c r="G128" s="66" t="s">
        <v>21168</v>
      </c>
      <c r="H128" s="66" t="s">
        <v>21169</v>
      </c>
      <c r="I128" s="66" t="s">
        <v>21065</v>
      </c>
      <c r="J128" s="67">
        <v>0</v>
      </c>
      <c r="K128" s="66" t="s">
        <v>21742</v>
      </c>
      <c r="L128" s="66" t="s">
        <v>21743</v>
      </c>
      <c r="M128" s="68">
        <v>45658.691539351901</v>
      </c>
      <c r="N128" s="66" t="s">
        <v>390</v>
      </c>
      <c r="O128" s="66" t="s">
        <v>21744</v>
      </c>
      <c r="Q128" s="67">
        <v>999999999</v>
      </c>
      <c r="R128" s="66" t="s">
        <v>21745</v>
      </c>
      <c r="T128" s="66" t="s">
        <v>21746</v>
      </c>
      <c r="U128" s="66" t="s">
        <v>21140</v>
      </c>
      <c r="V128" s="66" t="s">
        <v>21140</v>
      </c>
      <c r="Y128" s="66" t="s">
        <v>21743</v>
      </c>
      <c r="AA128" s="66" t="s">
        <v>397</v>
      </c>
      <c r="AB128" s="66" t="s">
        <v>397</v>
      </c>
      <c r="AC128" s="66" t="s">
        <v>21113</v>
      </c>
      <c r="AD128" s="66" t="s">
        <v>21747</v>
      </c>
      <c r="AH128" s="66" t="s">
        <v>397</v>
      </c>
      <c r="AI128" s="66" t="s">
        <v>397</v>
      </c>
      <c r="AN128" s="66" t="s">
        <v>397</v>
      </c>
      <c r="AO128" s="66" t="s">
        <v>397</v>
      </c>
      <c r="AQ128" s="66" t="s">
        <v>397</v>
      </c>
      <c r="AR128" s="66" t="s">
        <v>397</v>
      </c>
      <c r="AT128" s="66" t="s">
        <v>397</v>
      </c>
      <c r="AV128" s="66" t="s">
        <v>21115</v>
      </c>
      <c r="AW128" s="66" t="s">
        <v>397</v>
      </c>
      <c r="AX128" s="66" t="s">
        <v>20973</v>
      </c>
      <c r="AY128" s="66" t="s">
        <v>21128</v>
      </c>
      <c r="AZ128" s="68">
        <v>45294.368576388901</v>
      </c>
      <c r="BG128" s="66" t="s">
        <v>21069</v>
      </c>
      <c r="BH128" s="66" t="s">
        <v>20990</v>
      </c>
      <c r="BI128" s="66" t="s">
        <v>20978</v>
      </c>
      <c r="BJ128" s="66" t="s">
        <v>20976</v>
      </c>
      <c r="BK128" s="66" t="s">
        <v>21070</v>
      </c>
      <c r="BL128" s="70">
        <v>1</v>
      </c>
      <c r="BM128" s="70">
        <v>1</v>
      </c>
      <c r="BN128" s="70">
        <v>0</v>
      </c>
      <c r="BO128" s="66" t="s">
        <v>21071</v>
      </c>
      <c r="BP128" s="66" t="s">
        <v>21071</v>
      </c>
      <c r="BX128" s="67">
        <v>0</v>
      </c>
      <c r="BY128" s="70">
        <v>0</v>
      </c>
      <c r="CA128" s="70">
        <v>0</v>
      </c>
      <c r="CG128" s="70">
        <v>0</v>
      </c>
      <c r="CI128" s="70">
        <v>0</v>
      </c>
    </row>
    <row r="129" spans="1:106">
      <c r="A129" s="66" t="s">
        <v>2372</v>
      </c>
      <c r="B129" s="66" t="s">
        <v>2373</v>
      </c>
      <c r="C129" s="66" t="s">
        <v>397</v>
      </c>
      <c r="D129" s="66" t="s">
        <v>450</v>
      </c>
      <c r="E129" s="66" t="s">
        <v>21064</v>
      </c>
      <c r="F129" s="66" t="s">
        <v>450</v>
      </c>
      <c r="I129" s="66" t="s">
        <v>21065</v>
      </c>
      <c r="J129" s="67">
        <v>0</v>
      </c>
      <c r="K129" s="66" t="s">
        <v>21748</v>
      </c>
      <c r="L129" s="66" t="s">
        <v>21749</v>
      </c>
      <c r="M129" s="68">
        <v>45658.702060185198</v>
      </c>
      <c r="N129" s="66" t="s">
        <v>390</v>
      </c>
      <c r="O129" s="66" t="s">
        <v>21750</v>
      </c>
      <c r="Q129" s="67">
        <v>999999999</v>
      </c>
      <c r="R129" s="66" t="s">
        <v>21751</v>
      </c>
      <c r="T129" s="66" t="s">
        <v>21752</v>
      </c>
      <c r="U129" s="66" t="s">
        <v>21140</v>
      </c>
      <c r="V129" s="66" t="s">
        <v>21140</v>
      </c>
      <c r="Y129" s="66" t="s">
        <v>21749</v>
      </c>
      <c r="AA129" s="66" t="s">
        <v>397</v>
      </c>
      <c r="AB129" s="66" t="s">
        <v>397</v>
      </c>
      <c r="AC129" s="66" t="s">
        <v>21113</v>
      </c>
      <c r="AD129" s="66" t="s">
        <v>21753</v>
      </c>
      <c r="AH129" s="66" t="s">
        <v>397</v>
      </c>
      <c r="AI129" s="66" t="s">
        <v>397</v>
      </c>
      <c r="AN129" s="66" t="s">
        <v>397</v>
      </c>
      <c r="AO129" s="66" t="s">
        <v>397</v>
      </c>
      <c r="AQ129" s="66" t="s">
        <v>397</v>
      </c>
      <c r="AR129" s="66" t="s">
        <v>397</v>
      </c>
      <c r="AT129" s="66" t="s">
        <v>397</v>
      </c>
      <c r="AV129" s="66" t="s">
        <v>21115</v>
      </c>
      <c r="AW129" s="66" t="s">
        <v>397</v>
      </c>
      <c r="AX129" s="66" t="s">
        <v>20973</v>
      </c>
      <c r="AY129" s="66" t="s">
        <v>21140</v>
      </c>
      <c r="AZ129" s="68">
        <v>44743.981481481504</v>
      </c>
      <c r="BG129" s="66" t="s">
        <v>21069</v>
      </c>
      <c r="BH129" s="66" t="s">
        <v>20990</v>
      </c>
      <c r="BI129" s="66" t="s">
        <v>20978</v>
      </c>
      <c r="BJ129" s="66" t="s">
        <v>20976</v>
      </c>
      <c r="BK129" s="66" t="s">
        <v>21070</v>
      </c>
      <c r="BL129" s="70">
        <v>1</v>
      </c>
      <c r="BM129" s="70">
        <v>1</v>
      </c>
      <c r="BN129" s="70">
        <v>0</v>
      </c>
      <c r="BO129" s="66" t="s">
        <v>21071</v>
      </c>
      <c r="BP129" s="66" t="s">
        <v>21071</v>
      </c>
      <c r="BX129" s="67">
        <v>0</v>
      </c>
      <c r="BY129" s="70">
        <v>0</v>
      </c>
      <c r="CA129" s="70">
        <v>0</v>
      </c>
      <c r="CG129" s="70">
        <v>0</v>
      </c>
      <c r="CI129" s="70">
        <v>0</v>
      </c>
    </row>
    <row r="130" spans="1:106">
      <c r="A130" s="66" t="s">
        <v>2376</v>
      </c>
      <c r="B130" s="66" t="s">
        <v>2377</v>
      </c>
      <c r="C130" s="66" t="s">
        <v>397</v>
      </c>
      <c r="D130" s="66" t="s">
        <v>450</v>
      </c>
      <c r="E130" s="66" t="s">
        <v>21064</v>
      </c>
      <c r="F130" s="66" t="s">
        <v>450</v>
      </c>
      <c r="G130" s="66" t="s">
        <v>21152</v>
      </c>
      <c r="H130" s="66" t="s">
        <v>21153</v>
      </c>
      <c r="I130" s="66" t="s">
        <v>21065</v>
      </c>
      <c r="J130" s="67">
        <v>0</v>
      </c>
      <c r="K130" s="66" t="s">
        <v>2377</v>
      </c>
      <c r="L130" s="66" t="s">
        <v>21754</v>
      </c>
      <c r="M130" s="68">
        <v>45653.129131944399</v>
      </c>
      <c r="N130" s="66" t="s">
        <v>390</v>
      </c>
      <c r="O130" s="66" t="s">
        <v>21755</v>
      </c>
      <c r="P130" s="66" t="s">
        <v>21756</v>
      </c>
      <c r="Q130" s="67">
        <v>999999999</v>
      </c>
      <c r="R130" s="66" t="s">
        <v>21757</v>
      </c>
      <c r="T130" s="66" t="s">
        <v>21758</v>
      </c>
      <c r="U130" s="66" t="s">
        <v>21140</v>
      </c>
      <c r="V130" s="66" t="s">
        <v>21140</v>
      </c>
      <c r="Y130" s="66" t="s">
        <v>21754</v>
      </c>
      <c r="AA130" s="66" t="s">
        <v>397</v>
      </c>
      <c r="AB130" s="66" t="s">
        <v>397</v>
      </c>
      <c r="AC130" s="66" t="s">
        <v>21113</v>
      </c>
      <c r="AD130" s="66" t="s">
        <v>21759</v>
      </c>
      <c r="AH130" s="66" t="s">
        <v>397</v>
      </c>
      <c r="AI130" s="66" t="s">
        <v>397</v>
      </c>
      <c r="AN130" s="66" t="s">
        <v>397</v>
      </c>
      <c r="AO130" s="66" t="s">
        <v>397</v>
      </c>
      <c r="AQ130" s="66" t="s">
        <v>397</v>
      </c>
      <c r="AR130" s="66" t="s">
        <v>397</v>
      </c>
      <c r="AT130" s="66" t="s">
        <v>397</v>
      </c>
      <c r="AV130" s="66" t="s">
        <v>21115</v>
      </c>
      <c r="AW130" s="66" t="s">
        <v>397</v>
      </c>
      <c r="AX130" s="66" t="s">
        <v>20973</v>
      </c>
      <c r="AY130" s="66" t="s">
        <v>21151</v>
      </c>
      <c r="AZ130" s="68">
        <v>45287.088888888902</v>
      </c>
      <c r="BG130" s="66" t="s">
        <v>21069</v>
      </c>
      <c r="BH130" s="66" t="s">
        <v>20990</v>
      </c>
      <c r="BI130" s="66" t="s">
        <v>20978</v>
      </c>
      <c r="BJ130" s="66" t="s">
        <v>20976</v>
      </c>
      <c r="BK130" s="66" t="s">
        <v>21070</v>
      </c>
      <c r="BL130" s="70">
        <v>1</v>
      </c>
      <c r="BM130" s="70">
        <v>1</v>
      </c>
      <c r="BN130" s="70">
        <v>0</v>
      </c>
      <c r="BO130" s="66" t="s">
        <v>21071</v>
      </c>
      <c r="BP130" s="66" t="s">
        <v>21071</v>
      </c>
      <c r="BR130" s="66" t="s">
        <v>21117</v>
      </c>
      <c r="BS130" s="66" t="s">
        <v>21118</v>
      </c>
      <c r="BT130" s="66" t="s">
        <v>21068</v>
      </c>
      <c r="BU130" s="68">
        <v>44094.386597222197</v>
      </c>
      <c r="BV130" s="66" t="s">
        <v>21068</v>
      </c>
      <c r="BW130" s="68">
        <v>44094.386597222197</v>
      </c>
      <c r="BX130" s="67">
        <v>5008.2700000000004</v>
      </c>
      <c r="BY130" s="70">
        <v>0</v>
      </c>
      <c r="CA130" s="70">
        <v>0</v>
      </c>
      <c r="CG130" s="70">
        <v>0</v>
      </c>
      <c r="CI130" s="70">
        <v>0</v>
      </c>
      <c r="CL130" s="66" t="s">
        <v>21119</v>
      </c>
      <c r="CX130" s="66" t="s">
        <v>21120</v>
      </c>
      <c r="DB130" s="66" t="s">
        <v>1061</v>
      </c>
    </row>
    <row r="131" spans="1:106">
      <c r="A131" s="66" t="s">
        <v>278</v>
      </c>
      <c r="B131" s="66" t="s">
        <v>2380</v>
      </c>
      <c r="C131" s="66" t="s">
        <v>397</v>
      </c>
      <c r="D131" s="66" t="s">
        <v>450</v>
      </c>
      <c r="E131" s="66" t="s">
        <v>21064</v>
      </c>
      <c r="F131" s="66" t="s">
        <v>450</v>
      </c>
      <c r="G131" s="66" t="s">
        <v>21159</v>
      </c>
      <c r="H131" s="66" t="s">
        <v>21235</v>
      </c>
      <c r="I131" s="66" t="s">
        <v>21065</v>
      </c>
      <c r="J131" s="67">
        <v>5099.8599999999997</v>
      </c>
      <c r="K131" s="66" t="s">
        <v>2380</v>
      </c>
      <c r="L131" s="66" t="s">
        <v>21760</v>
      </c>
      <c r="M131" s="68">
        <v>45658.708668981497</v>
      </c>
      <c r="N131" s="66" t="s">
        <v>390</v>
      </c>
      <c r="O131" s="66" t="s">
        <v>21761</v>
      </c>
      <c r="Q131" s="67">
        <v>999999999</v>
      </c>
      <c r="R131" s="66" t="s">
        <v>21762</v>
      </c>
      <c r="U131" s="66" t="s">
        <v>21140</v>
      </c>
      <c r="V131" s="66" t="s">
        <v>21140</v>
      </c>
      <c r="Y131" s="66" t="s">
        <v>21760</v>
      </c>
      <c r="AA131" s="66" t="s">
        <v>397</v>
      </c>
      <c r="AB131" s="66" t="s">
        <v>397</v>
      </c>
      <c r="AC131" s="66" t="s">
        <v>21113</v>
      </c>
      <c r="AD131" s="66" t="s">
        <v>21763</v>
      </c>
      <c r="AH131" s="66" t="s">
        <v>397</v>
      </c>
      <c r="AI131" s="66" t="s">
        <v>397</v>
      </c>
      <c r="AN131" s="66" t="s">
        <v>397</v>
      </c>
      <c r="AO131" s="66" t="s">
        <v>397</v>
      </c>
      <c r="AQ131" s="66" t="s">
        <v>397</v>
      </c>
      <c r="AR131" s="66" t="s">
        <v>397</v>
      </c>
      <c r="AT131" s="66" t="s">
        <v>397</v>
      </c>
      <c r="AV131" s="66" t="s">
        <v>21115</v>
      </c>
      <c r="AW131" s="66" t="s">
        <v>397</v>
      </c>
      <c r="AX131" s="66" t="s">
        <v>20973</v>
      </c>
      <c r="AY131" s="66" t="s">
        <v>21128</v>
      </c>
      <c r="AZ131" s="68">
        <v>45294.349293981497</v>
      </c>
      <c r="BG131" s="66" t="s">
        <v>21069</v>
      </c>
      <c r="BH131" s="66" t="s">
        <v>20990</v>
      </c>
      <c r="BI131" s="66" t="s">
        <v>20978</v>
      </c>
      <c r="BJ131" s="66" t="s">
        <v>20976</v>
      </c>
      <c r="BK131" s="66" t="s">
        <v>21070</v>
      </c>
      <c r="BL131" s="70">
        <v>1</v>
      </c>
      <c r="BM131" s="70">
        <v>1</v>
      </c>
      <c r="BN131" s="70">
        <v>0</v>
      </c>
      <c r="BO131" s="66" t="s">
        <v>21071</v>
      </c>
      <c r="BP131" s="66" t="s">
        <v>21071</v>
      </c>
      <c r="BX131" s="67">
        <v>0</v>
      </c>
      <c r="BY131" s="70">
        <v>0</v>
      </c>
      <c r="CA131" s="70">
        <v>0</v>
      </c>
      <c r="CG131" s="70">
        <v>0</v>
      </c>
      <c r="CI131" s="70">
        <v>0</v>
      </c>
    </row>
    <row r="132" spans="1:106">
      <c r="A132" s="66" t="s">
        <v>2383</v>
      </c>
      <c r="B132" s="66" t="s">
        <v>2384</v>
      </c>
      <c r="C132" s="66" t="s">
        <v>21106</v>
      </c>
      <c r="D132" s="66" t="s">
        <v>450</v>
      </c>
      <c r="E132" s="66" t="s">
        <v>21064</v>
      </c>
      <c r="F132" s="66" t="s">
        <v>450</v>
      </c>
      <c r="I132" s="66" t="s">
        <v>21065</v>
      </c>
      <c r="J132" s="67">
        <v>0</v>
      </c>
      <c r="K132" s="66" t="s">
        <v>21764</v>
      </c>
      <c r="L132" s="66" t="s">
        <v>21765</v>
      </c>
      <c r="M132" s="68">
        <v>45313.475833333301</v>
      </c>
      <c r="N132" s="66" t="s">
        <v>404</v>
      </c>
      <c r="O132" s="66" t="s">
        <v>21766</v>
      </c>
      <c r="Q132" s="67">
        <v>999999999</v>
      </c>
      <c r="R132" s="66" t="s">
        <v>21767</v>
      </c>
      <c r="T132" s="66" t="s">
        <v>21768</v>
      </c>
      <c r="U132" s="66" t="s">
        <v>21140</v>
      </c>
      <c r="V132" s="66" t="s">
        <v>21140</v>
      </c>
      <c r="Y132" s="66" t="s">
        <v>21765</v>
      </c>
      <c r="AA132" s="66" t="s">
        <v>397</v>
      </c>
      <c r="AB132" s="66" t="s">
        <v>397</v>
      </c>
      <c r="AC132" s="66" t="s">
        <v>21113</v>
      </c>
      <c r="AD132" s="66" t="s">
        <v>21769</v>
      </c>
      <c r="AH132" s="66" t="s">
        <v>397</v>
      </c>
      <c r="AI132" s="66" t="s">
        <v>397</v>
      </c>
      <c r="AN132" s="66" t="s">
        <v>397</v>
      </c>
      <c r="AO132" s="66" t="s">
        <v>397</v>
      </c>
      <c r="AQ132" s="66" t="s">
        <v>397</v>
      </c>
      <c r="AR132" s="66" t="s">
        <v>397</v>
      </c>
      <c r="AT132" s="66" t="s">
        <v>397</v>
      </c>
      <c r="AV132" s="66" t="s">
        <v>21115</v>
      </c>
      <c r="AW132" s="66" t="s">
        <v>397</v>
      </c>
      <c r="AX132" s="66" t="s">
        <v>20973</v>
      </c>
      <c r="AY132" s="66" t="s">
        <v>21140</v>
      </c>
      <c r="AZ132" s="68">
        <v>44743.981481481504</v>
      </c>
      <c r="BG132" s="66" t="s">
        <v>21069</v>
      </c>
      <c r="BH132" s="66" t="s">
        <v>20990</v>
      </c>
      <c r="BI132" s="66" t="s">
        <v>20978</v>
      </c>
      <c r="BJ132" s="66" t="s">
        <v>20976</v>
      </c>
      <c r="BK132" s="66" t="s">
        <v>21070</v>
      </c>
      <c r="BL132" s="70">
        <v>1</v>
      </c>
      <c r="BM132" s="70">
        <v>1</v>
      </c>
      <c r="BN132" s="70">
        <v>0</v>
      </c>
      <c r="BO132" s="66" t="s">
        <v>21071</v>
      </c>
      <c r="BP132" s="66" t="s">
        <v>21071</v>
      </c>
      <c r="BX132" s="67">
        <v>0</v>
      </c>
      <c r="BY132" s="70">
        <v>0</v>
      </c>
      <c r="CA132" s="70">
        <v>0</v>
      </c>
      <c r="CG132" s="70">
        <v>0</v>
      </c>
      <c r="CI132" s="70">
        <v>0</v>
      </c>
    </row>
    <row r="133" spans="1:106">
      <c r="A133" s="66" t="s">
        <v>1312</v>
      </c>
      <c r="B133" s="66" t="s">
        <v>1313</v>
      </c>
      <c r="C133" s="66" t="s">
        <v>21106</v>
      </c>
      <c r="D133" s="66" t="s">
        <v>396</v>
      </c>
      <c r="E133" s="66" t="s">
        <v>21079</v>
      </c>
      <c r="F133" s="66" t="s">
        <v>396</v>
      </c>
      <c r="I133" s="66" t="s">
        <v>21065</v>
      </c>
      <c r="J133" s="67">
        <v>0</v>
      </c>
      <c r="K133" s="66" t="s">
        <v>21770</v>
      </c>
      <c r="L133" s="66" t="s">
        <v>21771</v>
      </c>
      <c r="M133" s="68">
        <v>45364.323611111096</v>
      </c>
      <c r="N133" s="66" t="s">
        <v>404</v>
      </c>
      <c r="O133" s="66" t="s">
        <v>21772</v>
      </c>
      <c r="P133" s="66" t="s">
        <v>21773</v>
      </c>
      <c r="Q133" s="67">
        <v>0</v>
      </c>
      <c r="Y133" s="66" t="s">
        <v>21771</v>
      </c>
      <c r="AA133" s="66" t="s">
        <v>397</v>
      </c>
      <c r="AB133" s="66" t="s">
        <v>397</v>
      </c>
      <c r="AC133" s="66" t="s">
        <v>21774</v>
      </c>
      <c r="AD133" s="66" t="s">
        <v>21775</v>
      </c>
      <c r="AH133" s="66" t="s">
        <v>397</v>
      </c>
      <c r="AI133" s="66" t="s">
        <v>397</v>
      </c>
      <c r="AN133" s="66" t="s">
        <v>397</v>
      </c>
      <c r="AO133" s="66" t="s">
        <v>397</v>
      </c>
      <c r="AQ133" s="66" t="s">
        <v>397</v>
      </c>
      <c r="AR133" s="66" t="s">
        <v>397</v>
      </c>
      <c r="AT133" s="66" t="s">
        <v>397</v>
      </c>
      <c r="AV133" s="66" t="s">
        <v>21115</v>
      </c>
      <c r="AW133" s="66" t="s">
        <v>397</v>
      </c>
      <c r="AX133" s="66" t="s">
        <v>20973</v>
      </c>
      <c r="AY133" s="66" t="s">
        <v>21140</v>
      </c>
      <c r="AZ133" s="68">
        <v>44743.981481481504</v>
      </c>
      <c r="BX133" s="67">
        <v>0</v>
      </c>
      <c r="BY133" s="70">
        <v>0</v>
      </c>
      <c r="CA133" s="70">
        <v>0</v>
      </c>
      <c r="CG133" s="70">
        <v>0</v>
      </c>
      <c r="CI133" s="70">
        <v>0</v>
      </c>
    </row>
    <row r="134" spans="1:106">
      <c r="A134" s="66" t="s">
        <v>1306</v>
      </c>
      <c r="B134" s="66" t="s">
        <v>1307</v>
      </c>
      <c r="C134" s="66" t="s">
        <v>397</v>
      </c>
      <c r="D134" s="66" t="s">
        <v>396</v>
      </c>
      <c r="E134" s="66" t="s">
        <v>21079</v>
      </c>
      <c r="F134" s="66" t="s">
        <v>396</v>
      </c>
      <c r="I134" s="66" t="s">
        <v>21065</v>
      </c>
      <c r="J134" s="67">
        <v>0</v>
      </c>
      <c r="K134" s="66" t="s">
        <v>21776</v>
      </c>
      <c r="L134" s="66" t="s">
        <v>21777</v>
      </c>
      <c r="M134" s="68">
        <v>45755.587337962999</v>
      </c>
      <c r="N134" s="66" t="s">
        <v>390</v>
      </c>
      <c r="O134" s="66" t="s">
        <v>21778</v>
      </c>
      <c r="Q134" s="67">
        <v>0</v>
      </c>
      <c r="Y134" s="66" t="s">
        <v>21777</v>
      </c>
      <c r="AA134" s="66" t="s">
        <v>397</v>
      </c>
      <c r="AB134" s="66" t="s">
        <v>397</v>
      </c>
      <c r="AC134" s="66" t="s">
        <v>21774</v>
      </c>
      <c r="AD134" s="66" t="s">
        <v>21779</v>
      </c>
      <c r="AH134" s="66" t="s">
        <v>397</v>
      </c>
      <c r="AI134" s="66" t="s">
        <v>397</v>
      </c>
      <c r="AN134" s="66" t="s">
        <v>397</v>
      </c>
      <c r="AO134" s="66" t="s">
        <v>397</v>
      </c>
      <c r="AQ134" s="66" t="s">
        <v>397</v>
      </c>
      <c r="AR134" s="66" t="s">
        <v>397</v>
      </c>
      <c r="AT134" s="66" t="s">
        <v>397</v>
      </c>
      <c r="AV134" s="66" t="s">
        <v>21115</v>
      </c>
      <c r="AW134" s="66" t="s">
        <v>397</v>
      </c>
      <c r="AX134" s="66" t="s">
        <v>20973</v>
      </c>
      <c r="AY134" s="66" t="s">
        <v>21780</v>
      </c>
      <c r="AZ134" s="68">
        <v>44998.212025462999</v>
      </c>
      <c r="BX134" s="67">
        <v>0</v>
      </c>
      <c r="BY134" s="70">
        <v>0</v>
      </c>
      <c r="CA134" s="70">
        <v>0</v>
      </c>
      <c r="CG134" s="70">
        <v>0</v>
      </c>
      <c r="CI134" s="70">
        <v>0</v>
      </c>
    </row>
    <row r="135" spans="1:106">
      <c r="A135" s="66" t="s">
        <v>771</v>
      </c>
      <c r="B135" s="66" t="s">
        <v>772</v>
      </c>
      <c r="C135" s="66" t="s">
        <v>21106</v>
      </c>
      <c r="D135" s="66" t="s">
        <v>396</v>
      </c>
      <c r="E135" s="66" t="s">
        <v>21079</v>
      </c>
      <c r="F135" s="66" t="s">
        <v>396</v>
      </c>
      <c r="I135" s="66" t="s">
        <v>21065</v>
      </c>
      <c r="J135" s="67">
        <v>0</v>
      </c>
      <c r="K135" s="66" t="s">
        <v>21781</v>
      </c>
      <c r="L135" s="66" t="s">
        <v>21782</v>
      </c>
      <c r="M135" s="68">
        <v>44967.261469907397</v>
      </c>
      <c r="N135" s="66" t="s">
        <v>404</v>
      </c>
      <c r="O135" s="66" t="s">
        <v>21783</v>
      </c>
      <c r="Q135" s="67">
        <v>0</v>
      </c>
      <c r="Y135" s="66" t="s">
        <v>21782</v>
      </c>
      <c r="AA135" s="66" t="s">
        <v>397</v>
      </c>
      <c r="AB135" s="66" t="s">
        <v>397</v>
      </c>
      <c r="AC135" s="66" t="s">
        <v>21774</v>
      </c>
      <c r="AD135" s="66" t="s">
        <v>21784</v>
      </c>
      <c r="AH135" s="66" t="s">
        <v>397</v>
      </c>
      <c r="AI135" s="66" t="s">
        <v>397</v>
      </c>
      <c r="AN135" s="66" t="s">
        <v>397</v>
      </c>
      <c r="AO135" s="66" t="s">
        <v>397</v>
      </c>
      <c r="AQ135" s="66" t="s">
        <v>397</v>
      </c>
      <c r="AR135" s="66" t="s">
        <v>397</v>
      </c>
      <c r="AT135" s="66" t="s">
        <v>397</v>
      </c>
      <c r="AV135" s="66" t="s">
        <v>21115</v>
      </c>
      <c r="AW135" s="66" t="s">
        <v>397</v>
      </c>
      <c r="AX135" s="66" t="s">
        <v>20973</v>
      </c>
      <c r="AY135" s="66" t="s">
        <v>21140</v>
      </c>
      <c r="AZ135" s="68">
        <v>44743.981481481504</v>
      </c>
      <c r="BX135" s="67">
        <v>0</v>
      </c>
      <c r="BY135" s="70">
        <v>0</v>
      </c>
      <c r="CA135" s="70">
        <v>0</v>
      </c>
      <c r="CG135" s="70">
        <v>0</v>
      </c>
      <c r="CI135" s="70">
        <v>0</v>
      </c>
    </row>
    <row r="136" spans="1:106">
      <c r="A136" s="66" t="s">
        <v>394</v>
      </c>
      <c r="B136" s="66" t="s">
        <v>395</v>
      </c>
      <c r="C136" s="66" t="s">
        <v>397</v>
      </c>
      <c r="D136" s="66" t="s">
        <v>396</v>
      </c>
      <c r="E136" s="66" t="s">
        <v>21079</v>
      </c>
      <c r="F136" s="66" t="s">
        <v>396</v>
      </c>
      <c r="I136" s="66" t="s">
        <v>21065</v>
      </c>
      <c r="J136" s="67">
        <v>0</v>
      </c>
      <c r="K136" s="66" t="s">
        <v>21785</v>
      </c>
      <c r="L136" s="66" t="s">
        <v>21786</v>
      </c>
      <c r="M136" s="68">
        <v>45457.361597222203</v>
      </c>
      <c r="N136" s="66" t="s">
        <v>390</v>
      </c>
      <c r="O136" s="66" t="s">
        <v>21787</v>
      </c>
      <c r="Q136" s="67">
        <v>0</v>
      </c>
      <c r="Y136" s="66" t="s">
        <v>21786</v>
      </c>
      <c r="AA136" s="66" t="s">
        <v>397</v>
      </c>
      <c r="AB136" s="66" t="s">
        <v>397</v>
      </c>
      <c r="AC136" s="66" t="s">
        <v>21774</v>
      </c>
      <c r="AD136" s="66" t="s">
        <v>21788</v>
      </c>
      <c r="AH136" s="66" t="s">
        <v>397</v>
      </c>
      <c r="AI136" s="66" t="s">
        <v>397</v>
      </c>
      <c r="AN136" s="66" t="s">
        <v>397</v>
      </c>
      <c r="AO136" s="66" t="s">
        <v>397</v>
      </c>
      <c r="AQ136" s="66" t="s">
        <v>397</v>
      </c>
      <c r="AR136" s="66" t="s">
        <v>397</v>
      </c>
      <c r="AT136" s="66" t="s">
        <v>397</v>
      </c>
      <c r="AV136" s="66" t="s">
        <v>21115</v>
      </c>
      <c r="AW136" s="66" t="s">
        <v>397</v>
      </c>
      <c r="AX136" s="66" t="s">
        <v>20973</v>
      </c>
      <c r="AY136" s="66" t="s">
        <v>21140</v>
      </c>
      <c r="AZ136" s="68">
        <v>44743.981481481504</v>
      </c>
      <c r="BX136" s="67">
        <v>0</v>
      </c>
      <c r="BY136" s="70">
        <v>0</v>
      </c>
      <c r="CA136" s="70">
        <v>0</v>
      </c>
      <c r="CG136" s="70">
        <v>0</v>
      </c>
      <c r="CI136" s="70">
        <v>0</v>
      </c>
    </row>
    <row r="137" spans="1:106">
      <c r="A137" s="66" t="s">
        <v>887</v>
      </c>
      <c r="B137" s="66" t="s">
        <v>888</v>
      </c>
      <c r="C137" s="66" t="s">
        <v>397</v>
      </c>
      <c r="D137" s="66" t="s">
        <v>396</v>
      </c>
      <c r="E137" s="66" t="s">
        <v>21079</v>
      </c>
      <c r="F137" s="66" t="s">
        <v>396</v>
      </c>
      <c r="I137" s="66" t="s">
        <v>21065</v>
      </c>
      <c r="J137" s="67">
        <v>0</v>
      </c>
      <c r="K137" s="66" t="s">
        <v>21789</v>
      </c>
      <c r="L137" s="66" t="s">
        <v>21790</v>
      </c>
      <c r="M137" s="68">
        <v>45476.104780092603</v>
      </c>
      <c r="N137" s="66" t="s">
        <v>390</v>
      </c>
      <c r="O137" s="66" t="s">
        <v>21791</v>
      </c>
      <c r="P137" s="66" t="s">
        <v>21792</v>
      </c>
      <c r="Q137" s="67">
        <v>0</v>
      </c>
      <c r="Y137" s="66" t="s">
        <v>21790</v>
      </c>
      <c r="AA137" s="66" t="s">
        <v>397</v>
      </c>
      <c r="AB137" s="66" t="s">
        <v>397</v>
      </c>
      <c r="AC137" s="66" t="s">
        <v>21793</v>
      </c>
      <c r="AD137" s="66" t="s">
        <v>21794</v>
      </c>
      <c r="AH137" s="66" t="s">
        <v>397</v>
      </c>
      <c r="AI137" s="66" t="s">
        <v>397</v>
      </c>
      <c r="AN137" s="66" t="s">
        <v>397</v>
      </c>
      <c r="AO137" s="66" t="s">
        <v>397</v>
      </c>
      <c r="AQ137" s="66" t="s">
        <v>397</v>
      </c>
      <c r="AR137" s="66" t="s">
        <v>397</v>
      </c>
      <c r="AT137" s="66" t="s">
        <v>397</v>
      </c>
      <c r="AV137" s="66" t="s">
        <v>21115</v>
      </c>
      <c r="AW137" s="66" t="s">
        <v>397</v>
      </c>
      <c r="AX137" s="66" t="s">
        <v>20973</v>
      </c>
      <c r="AY137" s="66" t="s">
        <v>21151</v>
      </c>
      <c r="AZ137" s="68">
        <v>45111.1015625</v>
      </c>
      <c r="BX137" s="67">
        <v>0</v>
      </c>
      <c r="BY137" s="70">
        <v>0</v>
      </c>
      <c r="CA137" s="70">
        <v>0</v>
      </c>
      <c r="CG137" s="70">
        <v>0</v>
      </c>
      <c r="CI137" s="70">
        <v>0</v>
      </c>
    </row>
    <row r="138" spans="1:106">
      <c r="A138" s="66" t="s">
        <v>1346</v>
      </c>
      <c r="B138" s="66" t="s">
        <v>1347</v>
      </c>
      <c r="C138" s="66" t="s">
        <v>397</v>
      </c>
      <c r="D138" s="66" t="s">
        <v>396</v>
      </c>
      <c r="E138" s="66" t="s">
        <v>21079</v>
      </c>
      <c r="F138" s="66" t="s">
        <v>396</v>
      </c>
      <c r="I138" s="66" t="s">
        <v>21065</v>
      </c>
      <c r="J138" s="67">
        <v>0</v>
      </c>
      <c r="K138" s="66" t="s">
        <v>21795</v>
      </c>
      <c r="L138" s="66" t="s">
        <v>21796</v>
      </c>
      <c r="M138" s="68">
        <v>45458.191423611097</v>
      </c>
      <c r="N138" s="66" t="s">
        <v>390</v>
      </c>
      <c r="O138" s="66" t="s">
        <v>21797</v>
      </c>
      <c r="P138" s="66" t="s">
        <v>21798</v>
      </c>
      <c r="Q138" s="67">
        <v>0</v>
      </c>
      <c r="Y138" s="66" t="s">
        <v>21796</v>
      </c>
      <c r="AA138" s="66" t="s">
        <v>397</v>
      </c>
      <c r="AB138" s="66" t="s">
        <v>397</v>
      </c>
      <c r="AC138" s="66" t="s">
        <v>21774</v>
      </c>
      <c r="AD138" s="66" t="s">
        <v>21799</v>
      </c>
      <c r="AH138" s="66" t="s">
        <v>397</v>
      </c>
      <c r="AI138" s="66" t="s">
        <v>397</v>
      </c>
      <c r="AN138" s="66" t="s">
        <v>397</v>
      </c>
      <c r="AO138" s="66" t="s">
        <v>397</v>
      </c>
      <c r="AQ138" s="66" t="s">
        <v>397</v>
      </c>
      <c r="AR138" s="66" t="s">
        <v>397</v>
      </c>
      <c r="AT138" s="66" t="s">
        <v>397</v>
      </c>
      <c r="AV138" s="66" t="s">
        <v>21115</v>
      </c>
      <c r="AW138" s="66" t="s">
        <v>397</v>
      </c>
      <c r="AX138" s="66" t="s">
        <v>20973</v>
      </c>
      <c r="AY138" s="66" t="s">
        <v>21140</v>
      </c>
      <c r="AZ138" s="68">
        <v>44743.981481481504</v>
      </c>
      <c r="BX138" s="67">
        <v>0</v>
      </c>
      <c r="BY138" s="70">
        <v>0</v>
      </c>
      <c r="CA138" s="70">
        <v>0</v>
      </c>
      <c r="CG138" s="70">
        <v>0</v>
      </c>
      <c r="CI138" s="70">
        <v>0</v>
      </c>
    </row>
    <row r="139" spans="1:106">
      <c r="A139" s="66" t="s">
        <v>399</v>
      </c>
      <c r="B139" s="66" t="s">
        <v>400</v>
      </c>
      <c r="C139" s="66" t="s">
        <v>397</v>
      </c>
      <c r="D139" s="66" t="s">
        <v>396</v>
      </c>
      <c r="E139" s="66" t="s">
        <v>21079</v>
      </c>
      <c r="F139" s="66" t="s">
        <v>396</v>
      </c>
      <c r="I139" s="66" t="s">
        <v>21065</v>
      </c>
      <c r="J139" s="67">
        <v>0</v>
      </c>
      <c r="K139" s="66" t="s">
        <v>21800</v>
      </c>
      <c r="L139" s="66" t="s">
        <v>21801</v>
      </c>
      <c r="M139" s="68">
        <v>45715.121990740699</v>
      </c>
      <c r="N139" s="66" t="s">
        <v>390</v>
      </c>
      <c r="O139" s="66" t="s">
        <v>21802</v>
      </c>
      <c r="P139" s="66" t="s">
        <v>21803</v>
      </c>
      <c r="Q139" s="67">
        <v>0</v>
      </c>
      <c r="Y139" s="66" t="s">
        <v>21801</v>
      </c>
      <c r="AA139" s="66" t="s">
        <v>397</v>
      </c>
      <c r="AB139" s="66" t="s">
        <v>397</v>
      </c>
      <c r="AC139" s="66" t="s">
        <v>21774</v>
      </c>
      <c r="AD139" s="66" t="s">
        <v>21804</v>
      </c>
      <c r="AH139" s="66" t="s">
        <v>397</v>
      </c>
      <c r="AI139" s="66" t="s">
        <v>397</v>
      </c>
      <c r="AN139" s="66" t="s">
        <v>397</v>
      </c>
      <c r="AO139" s="66" t="s">
        <v>397</v>
      </c>
      <c r="AQ139" s="66" t="s">
        <v>397</v>
      </c>
      <c r="AR139" s="66" t="s">
        <v>397</v>
      </c>
      <c r="AT139" s="66" t="s">
        <v>397</v>
      </c>
      <c r="AV139" s="66" t="s">
        <v>21115</v>
      </c>
      <c r="AW139" s="66" t="s">
        <v>397</v>
      </c>
      <c r="AX139" s="66" t="s">
        <v>20973</v>
      </c>
      <c r="AY139" s="66" t="s">
        <v>21186</v>
      </c>
      <c r="AZ139" s="68">
        <v>45351.0288657407</v>
      </c>
      <c r="BR139" s="66" t="s">
        <v>21805</v>
      </c>
      <c r="BS139" s="66" t="s">
        <v>21806</v>
      </c>
      <c r="BT139" s="66" t="s">
        <v>21068</v>
      </c>
      <c r="BU139" s="68">
        <v>44462.353009259299</v>
      </c>
      <c r="BV139" s="66" t="s">
        <v>21068</v>
      </c>
      <c r="BW139" s="68">
        <v>44462.353009259299</v>
      </c>
      <c r="BX139" s="67">
        <v>8223.91</v>
      </c>
      <c r="BY139" s="70">
        <v>0</v>
      </c>
      <c r="CA139" s="70">
        <v>0</v>
      </c>
      <c r="CG139" s="70">
        <v>0</v>
      </c>
      <c r="CI139" s="70">
        <v>0</v>
      </c>
      <c r="CL139" s="66" t="s">
        <v>21807</v>
      </c>
      <c r="CX139" s="66" t="s">
        <v>21120</v>
      </c>
      <c r="DB139" s="66" t="s">
        <v>1539</v>
      </c>
    </row>
    <row r="140" spans="1:106">
      <c r="A140" s="66" t="s">
        <v>1808</v>
      </c>
      <c r="B140" s="66" t="s">
        <v>21808</v>
      </c>
      <c r="C140" s="66" t="s">
        <v>397</v>
      </c>
      <c r="D140" s="66" t="s">
        <v>396</v>
      </c>
      <c r="E140" s="66" t="s">
        <v>21079</v>
      </c>
      <c r="F140" s="66" t="s">
        <v>396</v>
      </c>
      <c r="I140" s="66" t="s">
        <v>21065</v>
      </c>
      <c r="J140" s="67">
        <v>0</v>
      </c>
      <c r="K140" s="66" t="s">
        <v>21809</v>
      </c>
      <c r="L140" s="66" t="s">
        <v>21810</v>
      </c>
      <c r="M140" s="68">
        <v>45451.559212963002</v>
      </c>
      <c r="N140" s="66" t="s">
        <v>390</v>
      </c>
      <c r="O140" s="66" t="s">
        <v>21811</v>
      </c>
      <c r="P140" s="66" t="s">
        <v>21812</v>
      </c>
      <c r="Q140" s="67">
        <v>0</v>
      </c>
      <c r="Y140" s="66" t="s">
        <v>21810</v>
      </c>
      <c r="AA140" s="66" t="s">
        <v>397</v>
      </c>
      <c r="AB140" s="66" t="s">
        <v>397</v>
      </c>
      <c r="AC140" s="66" t="s">
        <v>21774</v>
      </c>
      <c r="AD140" s="66" t="s">
        <v>21813</v>
      </c>
      <c r="AH140" s="66" t="s">
        <v>397</v>
      </c>
      <c r="AI140" s="66" t="s">
        <v>397</v>
      </c>
      <c r="AN140" s="66" t="s">
        <v>397</v>
      </c>
      <c r="AO140" s="66" t="s">
        <v>397</v>
      </c>
      <c r="AQ140" s="66" t="s">
        <v>397</v>
      </c>
      <c r="AR140" s="66" t="s">
        <v>397</v>
      </c>
      <c r="AT140" s="66" t="s">
        <v>397</v>
      </c>
      <c r="AV140" s="66" t="s">
        <v>21115</v>
      </c>
      <c r="AW140" s="66" t="s">
        <v>397</v>
      </c>
      <c r="AX140" s="66" t="s">
        <v>20973</v>
      </c>
      <c r="AY140" s="66" t="s">
        <v>21186</v>
      </c>
      <c r="AZ140" s="68">
        <v>45084.267418981501</v>
      </c>
      <c r="BR140" s="66" t="s">
        <v>21814</v>
      </c>
      <c r="BS140" s="66" t="s">
        <v>21815</v>
      </c>
      <c r="BT140" s="66" t="s">
        <v>21068</v>
      </c>
      <c r="BU140" s="68">
        <v>44628.738009259301</v>
      </c>
      <c r="BV140" s="66" t="s">
        <v>21068</v>
      </c>
      <c r="BW140" s="68">
        <v>44628.738009259301</v>
      </c>
      <c r="BX140" s="67">
        <v>11466.94</v>
      </c>
      <c r="BY140" s="70">
        <v>0</v>
      </c>
      <c r="CA140" s="70">
        <v>0</v>
      </c>
      <c r="CG140" s="70">
        <v>0</v>
      </c>
      <c r="CI140" s="70">
        <v>0</v>
      </c>
      <c r="CL140" s="66" t="s">
        <v>21816</v>
      </c>
      <c r="CX140" s="66" t="s">
        <v>21120</v>
      </c>
      <c r="DB140" s="66" t="s">
        <v>2499</v>
      </c>
    </row>
    <row r="141" spans="1:106">
      <c r="A141" s="66" t="s">
        <v>455</v>
      </c>
      <c r="B141" s="66" t="s">
        <v>456</v>
      </c>
      <c r="C141" s="66" t="s">
        <v>397</v>
      </c>
      <c r="D141" s="66" t="s">
        <v>450</v>
      </c>
      <c r="E141" s="66" t="s">
        <v>21079</v>
      </c>
      <c r="F141" s="66" t="s">
        <v>450</v>
      </c>
      <c r="G141" s="66" t="s">
        <v>258</v>
      </c>
      <c r="H141" s="66" t="s">
        <v>21276</v>
      </c>
      <c r="I141" s="66" t="s">
        <v>21065</v>
      </c>
      <c r="J141" s="67">
        <v>7896851.1600000001</v>
      </c>
      <c r="K141" s="66" t="s">
        <v>21817</v>
      </c>
      <c r="L141" s="66" t="s">
        <v>21818</v>
      </c>
      <c r="M141" s="68">
        <v>45514.229467592602</v>
      </c>
      <c r="N141" s="66" t="s">
        <v>390</v>
      </c>
      <c r="O141" s="66" t="s">
        <v>21819</v>
      </c>
      <c r="P141" s="66" t="s">
        <v>21820</v>
      </c>
      <c r="Q141" s="67">
        <v>999999999</v>
      </c>
      <c r="Y141" s="66" t="s">
        <v>21818</v>
      </c>
      <c r="AA141" s="66" t="s">
        <v>397</v>
      </c>
      <c r="AB141" s="66" t="s">
        <v>397</v>
      </c>
      <c r="AC141" s="66" t="s">
        <v>21821</v>
      </c>
      <c r="AD141" s="66" t="s">
        <v>21822</v>
      </c>
      <c r="AH141" s="66" t="s">
        <v>397</v>
      </c>
      <c r="AI141" s="66" t="s">
        <v>397</v>
      </c>
      <c r="AN141" s="66" t="s">
        <v>397</v>
      </c>
      <c r="AO141" s="66" t="s">
        <v>397</v>
      </c>
      <c r="AQ141" s="66" t="s">
        <v>397</v>
      </c>
      <c r="AR141" s="66" t="s">
        <v>397</v>
      </c>
      <c r="AT141" s="66" t="s">
        <v>397</v>
      </c>
      <c r="AV141" s="66" t="s">
        <v>21115</v>
      </c>
      <c r="AW141" s="66" t="s">
        <v>397</v>
      </c>
      <c r="AX141" s="66" t="s">
        <v>20973</v>
      </c>
      <c r="AY141" s="66" t="s">
        <v>21128</v>
      </c>
      <c r="AZ141" s="68">
        <v>45384.821423611102</v>
      </c>
      <c r="BX141" s="67">
        <v>0</v>
      </c>
      <c r="BY141" s="70">
        <v>0</v>
      </c>
      <c r="CA141" s="70">
        <v>0</v>
      </c>
      <c r="CG141" s="70">
        <v>0</v>
      </c>
      <c r="CI141" s="70">
        <v>0</v>
      </c>
    </row>
    <row r="142" spans="1:106">
      <c r="A142" s="66" t="s">
        <v>461</v>
      </c>
      <c r="B142" s="66" t="s">
        <v>462</v>
      </c>
      <c r="C142" s="66" t="s">
        <v>397</v>
      </c>
      <c r="D142" s="66" t="s">
        <v>450</v>
      </c>
      <c r="E142" s="66" t="s">
        <v>21079</v>
      </c>
      <c r="F142" s="66" t="s">
        <v>450</v>
      </c>
      <c r="G142" s="66" t="s">
        <v>21159</v>
      </c>
      <c r="H142" s="66" t="s">
        <v>21235</v>
      </c>
      <c r="I142" s="66" t="s">
        <v>21065</v>
      </c>
      <c r="J142" s="67">
        <v>159250.45000000001</v>
      </c>
      <c r="K142" s="66" t="s">
        <v>21823</v>
      </c>
      <c r="L142" s="66" t="s">
        <v>21824</v>
      </c>
      <c r="M142" s="68">
        <v>45692.128900463002</v>
      </c>
      <c r="N142" s="66" t="s">
        <v>390</v>
      </c>
      <c r="O142" s="66" t="s">
        <v>21825</v>
      </c>
      <c r="P142" s="66" t="s">
        <v>21826</v>
      </c>
      <c r="Q142" s="67">
        <v>999999999</v>
      </c>
      <c r="Y142" s="66" t="s">
        <v>21824</v>
      </c>
      <c r="AA142" s="66" t="s">
        <v>397</v>
      </c>
      <c r="AB142" s="66" t="s">
        <v>397</v>
      </c>
      <c r="AC142" s="66" t="s">
        <v>21827</v>
      </c>
      <c r="AD142" s="66" t="s">
        <v>21828</v>
      </c>
      <c r="AH142" s="66" t="s">
        <v>397</v>
      </c>
      <c r="AI142" s="66" t="s">
        <v>397</v>
      </c>
      <c r="AN142" s="66" t="s">
        <v>397</v>
      </c>
      <c r="AO142" s="66" t="s">
        <v>397</v>
      </c>
      <c r="AQ142" s="66" t="s">
        <v>397</v>
      </c>
      <c r="AR142" s="66" t="s">
        <v>397</v>
      </c>
      <c r="AT142" s="66" t="s">
        <v>397</v>
      </c>
      <c r="AV142" s="66" t="s">
        <v>21115</v>
      </c>
      <c r="AW142" s="66" t="s">
        <v>397</v>
      </c>
      <c r="AX142" s="66" t="s">
        <v>20973</v>
      </c>
      <c r="AY142" s="66" t="s">
        <v>21128</v>
      </c>
      <c r="AZ142" s="68">
        <v>45384.822094907402</v>
      </c>
      <c r="BX142" s="67">
        <v>0</v>
      </c>
      <c r="BY142" s="70">
        <v>0</v>
      </c>
      <c r="CA142" s="70">
        <v>0</v>
      </c>
      <c r="CG142" s="70">
        <v>0</v>
      </c>
      <c r="CI142" s="70">
        <v>0</v>
      </c>
    </row>
    <row r="143" spans="1:106">
      <c r="A143" s="66" t="s">
        <v>2390</v>
      </c>
      <c r="B143" s="66" t="s">
        <v>2391</v>
      </c>
      <c r="C143" s="66" t="s">
        <v>397</v>
      </c>
      <c r="D143" s="66" t="s">
        <v>427</v>
      </c>
      <c r="E143" s="66" t="s">
        <v>21079</v>
      </c>
      <c r="F143" s="66" t="s">
        <v>427</v>
      </c>
      <c r="I143" s="66" t="s">
        <v>21065</v>
      </c>
      <c r="J143" s="67">
        <v>724</v>
      </c>
      <c r="O143" s="66" t="s">
        <v>21829</v>
      </c>
      <c r="Q143" s="67">
        <v>0</v>
      </c>
      <c r="R143" s="66" t="s">
        <v>21830</v>
      </c>
      <c r="U143" s="66" t="s">
        <v>21068</v>
      </c>
      <c r="V143" s="66" t="s">
        <v>21068</v>
      </c>
      <c r="AA143" s="66" t="s">
        <v>397</v>
      </c>
      <c r="AB143" s="66" t="s">
        <v>397</v>
      </c>
      <c r="AH143" s="66" t="s">
        <v>397</v>
      </c>
      <c r="AI143" s="66" t="s">
        <v>397</v>
      </c>
      <c r="AN143" s="66" t="s">
        <v>397</v>
      </c>
      <c r="AO143" s="66" t="s">
        <v>397</v>
      </c>
      <c r="AQ143" s="66" t="s">
        <v>397</v>
      </c>
      <c r="AR143" s="66" t="s">
        <v>397</v>
      </c>
      <c r="AT143" s="66" t="s">
        <v>397</v>
      </c>
      <c r="AV143" s="66" t="s">
        <v>397</v>
      </c>
      <c r="AW143" s="66" t="s">
        <v>397</v>
      </c>
      <c r="BG143" s="66" t="s">
        <v>21069</v>
      </c>
      <c r="BH143" s="66" t="s">
        <v>20990</v>
      </c>
      <c r="BI143" s="66" t="s">
        <v>20978</v>
      </c>
      <c r="BJ143" s="66" t="s">
        <v>20976</v>
      </c>
      <c r="BK143" s="66" t="s">
        <v>21070</v>
      </c>
      <c r="BL143" s="70">
        <v>1</v>
      </c>
      <c r="BM143" s="70">
        <v>1</v>
      </c>
      <c r="BN143" s="70">
        <v>0</v>
      </c>
      <c r="BO143" s="66" t="s">
        <v>21071</v>
      </c>
      <c r="BP143" s="66" t="s">
        <v>21071</v>
      </c>
      <c r="BX143" s="67">
        <v>0</v>
      </c>
      <c r="BY143" s="70">
        <v>0</v>
      </c>
      <c r="CA143" s="70">
        <v>0</v>
      </c>
      <c r="CG143" s="70">
        <v>0</v>
      </c>
      <c r="CI143" s="70">
        <v>0</v>
      </c>
    </row>
    <row r="144" spans="1:106">
      <c r="A144" s="66" t="s">
        <v>1544</v>
      </c>
      <c r="B144" s="66" t="s">
        <v>1545</v>
      </c>
      <c r="C144" s="66" t="s">
        <v>397</v>
      </c>
      <c r="D144" s="66" t="s">
        <v>427</v>
      </c>
      <c r="E144" s="66" t="s">
        <v>21064</v>
      </c>
      <c r="F144" s="66" t="s">
        <v>427</v>
      </c>
      <c r="I144" s="66" t="s">
        <v>21065</v>
      </c>
      <c r="J144" s="67">
        <v>0</v>
      </c>
      <c r="O144" s="66" t="s">
        <v>21831</v>
      </c>
      <c r="Q144" s="67">
        <v>0</v>
      </c>
      <c r="R144" s="66" t="s">
        <v>21832</v>
      </c>
      <c r="U144" s="66" t="s">
        <v>21068</v>
      </c>
      <c r="V144" s="66" t="s">
        <v>21068</v>
      </c>
      <c r="AA144" s="66" t="s">
        <v>397</v>
      </c>
      <c r="AB144" s="66" t="s">
        <v>397</v>
      </c>
      <c r="AH144" s="66" t="s">
        <v>397</v>
      </c>
      <c r="AI144" s="66" t="s">
        <v>397</v>
      </c>
      <c r="AN144" s="66" t="s">
        <v>397</v>
      </c>
      <c r="AO144" s="66" t="s">
        <v>397</v>
      </c>
      <c r="AQ144" s="66" t="s">
        <v>397</v>
      </c>
      <c r="AR144" s="66" t="s">
        <v>397</v>
      </c>
      <c r="AT144" s="66" t="s">
        <v>397</v>
      </c>
      <c r="AV144" s="66" t="s">
        <v>397</v>
      </c>
      <c r="AW144" s="66" t="s">
        <v>397</v>
      </c>
      <c r="BG144" s="66" t="s">
        <v>21069</v>
      </c>
      <c r="BH144" s="66" t="s">
        <v>20990</v>
      </c>
      <c r="BI144" s="66" t="s">
        <v>20978</v>
      </c>
      <c r="BJ144" s="66" t="s">
        <v>20976</v>
      </c>
      <c r="BK144" s="66" t="s">
        <v>21070</v>
      </c>
      <c r="BL144" s="70">
        <v>1</v>
      </c>
      <c r="BM144" s="70">
        <v>1</v>
      </c>
      <c r="BN144" s="70">
        <v>0</v>
      </c>
      <c r="BO144" s="66" t="s">
        <v>21071</v>
      </c>
      <c r="BP144" s="66" t="s">
        <v>21071</v>
      </c>
      <c r="BX144" s="67">
        <v>0</v>
      </c>
      <c r="BY144" s="70">
        <v>0</v>
      </c>
      <c r="CA144" s="70">
        <v>0</v>
      </c>
      <c r="CG144" s="70">
        <v>0</v>
      </c>
      <c r="CI144" s="70">
        <v>0</v>
      </c>
    </row>
    <row r="145" spans="1:106">
      <c r="A145" s="66" t="s">
        <v>2423</v>
      </c>
      <c r="B145" s="66" t="s">
        <v>2424</v>
      </c>
      <c r="C145" s="66" t="s">
        <v>391</v>
      </c>
      <c r="D145" s="66" t="s">
        <v>427</v>
      </c>
      <c r="E145" s="66" t="s">
        <v>21079</v>
      </c>
      <c r="F145" s="66" t="s">
        <v>427</v>
      </c>
      <c r="I145" s="66" t="s">
        <v>21065</v>
      </c>
      <c r="J145" s="67">
        <v>0</v>
      </c>
      <c r="O145" s="66" t="s">
        <v>21833</v>
      </c>
      <c r="Q145" s="67">
        <v>0</v>
      </c>
      <c r="R145" s="66" t="s">
        <v>21105</v>
      </c>
      <c r="U145" s="66" t="s">
        <v>21068</v>
      </c>
      <c r="V145" s="66" t="s">
        <v>21068</v>
      </c>
      <c r="AA145" s="66" t="s">
        <v>397</v>
      </c>
      <c r="AB145" s="66" t="s">
        <v>397</v>
      </c>
      <c r="AH145" s="66" t="s">
        <v>397</v>
      </c>
      <c r="AI145" s="66" t="s">
        <v>397</v>
      </c>
      <c r="AN145" s="66" t="s">
        <v>397</v>
      </c>
      <c r="AO145" s="66" t="s">
        <v>397</v>
      </c>
      <c r="AQ145" s="66" t="s">
        <v>397</v>
      </c>
      <c r="AR145" s="66" t="s">
        <v>397</v>
      </c>
      <c r="AT145" s="66" t="s">
        <v>397</v>
      </c>
      <c r="AV145" s="66" t="s">
        <v>397</v>
      </c>
      <c r="AW145" s="66" t="s">
        <v>397</v>
      </c>
      <c r="BG145" s="66" t="s">
        <v>21069</v>
      </c>
      <c r="BH145" s="66" t="s">
        <v>20990</v>
      </c>
      <c r="BI145" s="66" t="s">
        <v>20978</v>
      </c>
      <c r="BJ145" s="66" t="s">
        <v>20976</v>
      </c>
      <c r="BK145" s="66" t="s">
        <v>21070</v>
      </c>
      <c r="BL145" s="70">
        <v>1</v>
      </c>
      <c r="BM145" s="70">
        <v>1</v>
      </c>
      <c r="BN145" s="70">
        <v>0</v>
      </c>
      <c r="BO145" s="66" t="s">
        <v>21071</v>
      </c>
      <c r="BP145" s="66" t="s">
        <v>21071</v>
      </c>
      <c r="BX145" s="67">
        <v>0</v>
      </c>
      <c r="BY145" s="70">
        <v>0</v>
      </c>
      <c r="CA145" s="70">
        <v>0</v>
      </c>
      <c r="CG145" s="70">
        <v>0</v>
      </c>
      <c r="CI145" s="70">
        <v>0</v>
      </c>
    </row>
    <row r="146" spans="1:106">
      <c r="A146" s="66" t="s">
        <v>2444</v>
      </c>
      <c r="B146" s="66" t="s">
        <v>2445</v>
      </c>
      <c r="C146" s="66" t="s">
        <v>397</v>
      </c>
      <c r="D146" s="66" t="s">
        <v>427</v>
      </c>
      <c r="E146" s="66" t="s">
        <v>21079</v>
      </c>
      <c r="F146" s="66" t="s">
        <v>427</v>
      </c>
      <c r="I146" s="66" t="s">
        <v>21065</v>
      </c>
      <c r="J146" s="67">
        <v>0</v>
      </c>
      <c r="O146" s="66" t="s">
        <v>21834</v>
      </c>
      <c r="Q146" s="67">
        <v>0</v>
      </c>
      <c r="R146" s="66" t="s">
        <v>21835</v>
      </c>
      <c r="U146" s="66" t="s">
        <v>21068</v>
      </c>
      <c r="V146" s="66" t="s">
        <v>21068</v>
      </c>
      <c r="AA146" s="66" t="s">
        <v>397</v>
      </c>
      <c r="AB146" s="66" t="s">
        <v>397</v>
      </c>
      <c r="AH146" s="66" t="s">
        <v>397</v>
      </c>
      <c r="AI146" s="66" t="s">
        <v>397</v>
      </c>
      <c r="AN146" s="66" t="s">
        <v>397</v>
      </c>
      <c r="AO146" s="66" t="s">
        <v>397</v>
      </c>
      <c r="AQ146" s="66" t="s">
        <v>397</v>
      </c>
      <c r="AR146" s="66" t="s">
        <v>397</v>
      </c>
      <c r="AT146" s="66" t="s">
        <v>397</v>
      </c>
      <c r="AV146" s="66" t="s">
        <v>397</v>
      </c>
      <c r="AW146" s="66" t="s">
        <v>397</v>
      </c>
      <c r="BG146" s="66" t="s">
        <v>21069</v>
      </c>
      <c r="BH146" s="66" t="s">
        <v>20990</v>
      </c>
      <c r="BI146" s="66" t="s">
        <v>20978</v>
      </c>
      <c r="BJ146" s="66" t="s">
        <v>20976</v>
      </c>
      <c r="BK146" s="66" t="s">
        <v>21070</v>
      </c>
      <c r="BL146" s="70">
        <v>1</v>
      </c>
      <c r="BM146" s="70">
        <v>1</v>
      </c>
      <c r="BN146" s="70">
        <v>0</v>
      </c>
      <c r="BO146" s="66" t="s">
        <v>21071</v>
      </c>
      <c r="BP146" s="66" t="s">
        <v>21071</v>
      </c>
      <c r="BX146" s="67">
        <v>0</v>
      </c>
      <c r="BY146" s="70">
        <v>0</v>
      </c>
      <c r="CA146" s="70">
        <v>0</v>
      </c>
      <c r="CG146" s="70">
        <v>0</v>
      </c>
      <c r="CI146" s="70">
        <v>0</v>
      </c>
    </row>
    <row r="147" spans="1:106">
      <c r="A147" s="66" t="s">
        <v>2450</v>
      </c>
      <c r="B147" s="66" t="s">
        <v>2451</v>
      </c>
      <c r="C147" s="66" t="s">
        <v>397</v>
      </c>
      <c r="D147" s="66" t="s">
        <v>427</v>
      </c>
      <c r="E147" s="66" t="s">
        <v>21836</v>
      </c>
      <c r="F147" s="66" t="s">
        <v>427</v>
      </c>
      <c r="I147" s="66" t="s">
        <v>21065</v>
      </c>
      <c r="J147" s="67">
        <v>0</v>
      </c>
      <c r="K147" s="66" t="s">
        <v>21837</v>
      </c>
      <c r="L147" s="66" t="s">
        <v>21838</v>
      </c>
      <c r="O147" s="66" t="s">
        <v>21839</v>
      </c>
      <c r="Q147" s="67">
        <v>2400</v>
      </c>
      <c r="R147" s="66" t="s">
        <v>21840</v>
      </c>
      <c r="U147" s="66" t="s">
        <v>21068</v>
      </c>
      <c r="V147" s="66" t="s">
        <v>21068</v>
      </c>
      <c r="Y147" s="66" t="s">
        <v>21838</v>
      </c>
      <c r="AA147" s="66" t="s">
        <v>397</v>
      </c>
      <c r="AB147" s="66" t="s">
        <v>397</v>
      </c>
      <c r="AC147" s="66" t="s">
        <v>21133</v>
      </c>
      <c r="AD147" s="66" t="s">
        <v>21841</v>
      </c>
      <c r="AH147" s="66" t="s">
        <v>397</v>
      </c>
      <c r="AI147" s="66" t="s">
        <v>397</v>
      </c>
      <c r="AN147" s="66" t="s">
        <v>397</v>
      </c>
      <c r="AO147" s="66" t="s">
        <v>397</v>
      </c>
      <c r="AQ147" s="66" t="s">
        <v>397</v>
      </c>
      <c r="AR147" s="66" t="s">
        <v>397</v>
      </c>
      <c r="AT147" s="66" t="s">
        <v>397</v>
      </c>
      <c r="AV147" s="66" t="s">
        <v>21115</v>
      </c>
      <c r="AW147" s="66" t="s">
        <v>397</v>
      </c>
      <c r="AX147" s="66" t="s">
        <v>20973</v>
      </c>
      <c r="AY147" s="66" t="s">
        <v>21842</v>
      </c>
      <c r="AZ147" s="68">
        <v>44743.981481481504</v>
      </c>
      <c r="BG147" s="66" t="s">
        <v>21069</v>
      </c>
      <c r="BH147" s="66" t="s">
        <v>20990</v>
      </c>
      <c r="BI147" s="66" t="s">
        <v>20978</v>
      </c>
      <c r="BJ147" s="66" t="s">
        <v>20976</v>
      </c>
      <c r="BK147" s="66" t="s">
        <v>21070</v>
      </c>
      <c r="BL147" s="70">
        <v>1</v>
      </c>
      <c r="BM147" s="70">
        <v>1</v>
      </c>
      <c r="BN147" s="70">
        <v>0</v>
      </c>
      <c r="BO147" s="66" t="s">
        <v>21071</v>
      </c>
      <c r="BP147" s="66" t="s">
        <v>21071</v>
      </c>
      <c r="BX147" s="67">
        <v>0</v>
      </c>
      <c r="BY147" s="70">
        <v>0</v>
      </c>
      <c r="CA147" s="70">
        <v>0</v>
      </c>
      <c r="CG147" s="70">
        <v>0</v>
      </c>
      <c r="CI147" s="70">
        <v>0</v>
      </c>
    </row>
    <row r="148" spans="1:106">
      <c r="A148" s="66" t="s">
        <v>2459</v>
      </c>
      <c r="B148" s="66" t="s">
        <v>2460</v>
      </c>
      <c r="C148" s="66" t="s">
        <v>397</v>
      </c>
      <c r="D148" s="66" t="s">
        <v>427</v>
      </c>
      <c r="E148" s="66" t="s">
        <v>21079</v>
      </c>
      <c r="F148" s="66" t="s">
        <v>427</v>
      </c>
      <c r="I148" s="66" t="s">
        <v>21065</v>
      </c>
      <c r="J148" s="67">
        <v>0</v>
      </c>
      <c r="O148" s="66" t="s">
        <v>21843</v>
      </c>
      <c r="Q148" s="67">
        <v>0</v>
      </c>
      <c r="R148" s="66" t="s">
        <v>21844</v>
      </c>
      <c r="U148" s="66" t="s">
        <v>21068</v>
      </c>
      <c r="V148" s="66" t="s">
        <v>21068</v>
      </c>
      <c r="AA148" s="66" t="s">
        <v>397</v>
      </c>
      <c r="AB148" s="66" t="s">
        <v>397</v>
      </c>
      <c r="AH148" s="66" t="s">
        <v>397</v>
      </c>
      <c r="AI148" s="66" t="s">
        <v>397</v>
      </c>
      <c r="AN148" s="66" t="s">
        <v>397</v>
      </c>
      <c r="AO148" s="66" t="s">
        <v>397</v>
      </c>
      <c r="AQ148" s="66" t="s">
        <v>397</v>
      </c>
      <c r="AR148" s="66" t="s">
        <v>397</v>
      </c>
      <c r="AT148" s="66" t="s">
        <v>397</v>
      </c>
      <c r="AV148" s="66" t="s">
        <v>397</v>
      </c>
      <c r="AW148" s="66" t="s">
        <v>397</v>
      </c>
      <c r="BG148" s="66" t="s">
        <v>21069</v>
      </c>
      <c r="BH148" s="66" t="s">
        <v>20990</v>
      </c>
      <c r="BI148" s="66" t="s">
        <v>20978</v>
      </c>
      <c r="BJ148" s="66" t="s">
        <v>20976</v>
      </c>
      <c r="BK148" s="66" t="s">
        <v>21070</v>
      </c>
      <c r="BL148" s="70">
        <v>1</v>
      </c>
      <c r="BM148" s="70">
        <v>1</v>
      </c>
      <c r="BN148" s="70">
        <v>0</v>
      </c>
      <c r="BO148" s="66" t="s">
        <v>21071</v>
      </c>
      <c r="BP148" s="66" t="s">
        <v>21071</v>
      </c>
      <c r="BX148" s="67">
        <v>0</v>
      </c>
      <c r="BY148" s="70">
        <v>0</v>
      </c>
      <c r="CA148" s="70">
        <v>0</v>
      </c>
      <c r="CG148" s="70">
        <v>0</v>
      </c>
      <c r="CI148" s="70">
        <v>0</v>
      </c>
    </row>
    <row r="149" spans="1:106">
      <c r="A149" s="66" t="s">
        <v>2465</v>
      </c>
      <c r="B149" s="66" t="s">
        <v>2466</v>
      </c>
      <c r="C149" s="66" t="s">
        <v>397</v>
      </c>
      <c r="D149" s="66" t="s">
        <v>427</v>
      </c>
      <c r="E149" s="66" t="s">
        <v>21079</v>
      </c>
      <c r="F149" s="66" t="s">
        <v>427</v>
      </c>
      <c r="I149" s="66" t="s">
        <v>21065</v>
      </c>
      <c r="J149" s="67">
        <v>0</v>
      </c>
      <c r="O149" s="66" t="s">
        <v>21845</v>
      </c>
      <c r="Q149" s="67">
        <v>0</v>
      </c>
      <c r="R149" s="66" t="s">
        <v>21846</v>
      </c>
      <c r="U149" s="66" t="s">
        <v>21068</v>
      </c>
      <c r="V149" s="66" t="s">
        <v>21068</v>
      </c>
      <c r="AA149" s="66" t="s">
        <v>397</v>
      </c>
      <c r="AB149" s="66" t="s">
        <v>397</v>
      </c>
      <c r="AH149" s="66" t="s">
        <v>397</v>
      </c>
      <c r="AI149" s="66" t="s">
        <v>397</v>
      </c>
      <c r="AN149" s="66" t="s">
        <v>397</v>
      </c>
      <c r="AO149" s="66" t="s">
        <v>397</v>
      </c>
      <c r="AQ149" s="66" t="s">
        <v>397</v>
      </c>
      <c r="AR149" s="66" t="s">
        <v>397</v>
      </c>
      <c r="AT149" s="66" t="s">
        <v>397</v>
      </c>
      <c r="AV149" s="66" t="s">
        <v>397</v>
      </c>
      <c r="AW149" s="66" t="s">
        <v>397</v>
      </c>
      <c r="BG149" s="66" t="s">
        <v>21069</v>
      </c>
      <c r="BH149" s="66" t="s">
        <v>20990</v>
      </c>
      <c r="BI149" s="66" t="s">
        <v>20978</v>
      </c>
      <c r="BJ149" s="66" t="s">
        <v>20976</v>
      </c>
      <c r="BK149" s="66" t="s">
        <v>21070</v>
      </c>
      <c r="BL149" s="70">
        <v>1</v>
      </c>
      <c r="BM149" s="70">
        <v>1</v>
      </c>
      <c r="BN149" s="70">
        <v>0</v>
      </c>
      <c r="BO149" s="66" t="s">
        <v>21071</v>
      </c>
      <c r="BP149" s="66" t="s">
        <v>21071</v>
      </c>
      <c r="BX149" s="67">
        <v>0</v>
      </c>
      <c r="BY149" s="70">
        <v>0</v>
      </c>
      <c r="CA149" s="70">
        <v>0</v>
      </c>
      <c r="CG149" s="70">
        <v>0</v>
      </c>
      <c r="CI149" s="70">
        <v>0</v>
      </c>
    </row>
    <row r="150" spans="1:106">
      <c r="A150" s="66" t="s">
        <v>2477</v>
      </c>
      <c r="B150" s="66" t="s">
        <v>2478</v>
      </c>
      <c r="C150" s="66" t="s">
        <v>397</v>
      </c>
      <c r="D150" s="66" t="s">
        <v>427</v>
      </c>
      <c r="E150" s="66" t="s">
        <v>21064</v>
      </c>
      <c r="F150" s="66" t="s">
        <v>427</v>
      </c>
      <c r="I150" s="66" t="s">
        <v>21065</v>
      </c>
      <c r="J150" s="67">
        <v>0</v>
      </c>
      <c r="K150" s="66" t="s">
        <v>21847</v>
      </c>
      <c r="L150" s="66" t="s">
        <v>21848</v>
      </c>
      <c r="O150" s="66" t="s">
        <v>21849</v>
      </c>
      <c r="Q150" s="67">
        <v>0</v>
      </c>
      <c r="R150" s="66" t="s">
        <v>21850</v>
      </c>
      <c r="T150" s="66" t="s">
        <v>21851</v>
      </c>
      <c r="U150" s="66" t="s">
        <v>21068</v>
      </c>
      <c r="V150" s="66" t="s">
        <v>21068</v>
      </c>
      <c r="Y150" s="66" t="s">
        <v>21848</v>
      </c>
      <c r="AA150" s="66" t="s">
        <v>397</v>
      </c>
      <c r="AB150" s="66" t="s">
        <v>397</v>
      </c>
      <c r="AC150" s="66" t="s">
        <v>21133</v>
      </c>
      <c r="AD150" s="66" t="s">
        <v>6666</v>
      </c>
      <c r="AH150" s="66" t="s">
        <v>397</v>
      </c>
      <c r="AI150" s="66" t="s">
        <v>397</v>
      </c>
      <c r="AN150" s="66" t="s">
        <v>397</v>
      </c>
      <c r="AO150" s="66" t="s">
        <v>397</v>
      </c>
      <c r="AQ150" s="66" t="s">
        <v>397</v>
      </c>
      <c r="AR150" s="66" t="s">
        <v>397</v>
      </c>
      <c r="AT150" s="66" t="s">
        <v>397</v>
      </c>
      <c r="AV150" s="66" t="s">
        <v>21115</v>
      </c>
      <c r="AW150" s="66" t="s">
        <v>397</v>
      </c>
      <c r="AX150" s="66" t="s">
        <v>20973</v>
      </c>
      <c r="AY150" s="66" t="s">
        <v>21780</v>
      </c>
      <c r="AZ150" s="68">
        <v>44743.981481481504</v>
      </c>
      <c r="BG150" s="66" t="s">
        <v>21069</v>
      </c>
      <c r="BH150" s="66" t="s">
        <v>20990</v>
      </c>
      <c r="BI150" s="66" t="s">
        <v>20978</v>
      </c>
      <c r="BJ150" s="66" t="s">
        <v>20976</v>
      </c>
      <c r="BK150" s="66" t="s">
        <v>21070</v>
      </c>
      <c r="BL150" s="70">
        <v>1</v>
      </c>
      <c r="BM150" s="70">
        <v>1</v>
      </c>
      <c r="BN150" s="70">
        <v>0</v>
      </c>
      <c r="BO150" s="66" t="s">
        <v>21071</v>
      </c>
      <c r="BP150" s="66" t="s">
        <v>21071</v>
      </c>
      <c r="BX150" s="67">
        <v>0</v>
      </c>
      <c r="BY150" s="70">
        <v>0</v>
      </c>
      <c r="CA150" s="70">
        <v>0</v>
      </c>
      <c r="CG150" s="70">
        <v>0</v>
      </c>
      <c r="CI150" s="70">
        <v>0</v>
      </c>
    </row>
    <row r="151" spans="1:106">
      <c r="A151" s="66" t="s">
        <v>2521</v>
      </c>
      <c r="B151" s="66" t="s">
        <v>2522</v>
      </c>
      <c r="C151" s="66" t="s">
        <v>397</v>
      </c>
      <c r="D151" s="66" t="s">
        <v>427</v>
      </c>
      <c r="E151" s="66" t="s">
        <v>21836</v>
      </c>
      <c r="F151" s="66" t="s">
        <v>427</v>
      </c>
      <c r="I151" s="66" t="s">
        <v>21065</v>
      </c>
      <c r="J151" s="67">
        <v>0</v>
      </c>
      <c r="K151" s="66" t="s">
        <v>21852</v>
      </c>
      <c r="L151" s="66" t="s">
        <v>21853</v>
      </c>
      <c r="O151" s="66" t="s">
        <v>21854</v>
      </c>
      <c r="Q151" s="67">
        <v>0</v>
      </c>
      <c r="R151" s="66" t="s">
        <v>21855</v>
      </c>
      <c r="T151" s="66" t="s">
        <v>21856</v>
      </c>
      <c r="U151" s="66" t="s">
        <v>21068</v>
      </c>
      <c r="V151" s="66" t="s">
        <v>21068</v>
      </c>
      <c r="Y151" s="66" t="s">
        <v>21853</v>
      </c>
      <c r="AA151" s="66" t="s">
        <v>397</v>
      </c>
      <c r="AB151" s="66" t="s">
        <v>397</v>
      </c>
      <c r="AC151" s="66" t="s">
        <v>21133</v>
      </c>
      <c r="AD151" s="66" t="s">
        <v>8832</v>
      </c>
      <c r="AH151" s="66" t="s">
        <v>397</v>
      </c>
      <c r="AI151" s="66" t="s">
        <v>397</v>
      </c>
      <c r="AN151" s="66" t="s">
        <v>397</v>
      </c>
      <c r="AO151" s="66" t="s">
        <v>397</v>
      </c>
      <c r="AQ151" s="66" t="s">
        <v>397</v>
      </c>
      <c r="AR151" s="66" t="s">
        <v>397</v>
      </c>
      <c r="AT151" s="66" t="s">
        <v>397</v>
      </c>
      <c r="AV151" s="66" t="s">
        <v>21115</v>
      </c>
      <c r="AW151" s="66" t="s">
        <v>397</v>
      </c>
      <c r="AX151" s="66" t="s">
        <v>20973</v>
      </c>
      <c r="AY151" s="66" t="s">
        <v>21857</v>
      </c>
      <c r="AZ151" s="68">
        <v>44743.981481481504</v>
      </c>
      <c r="BG151" s="66" t="s">
        <v>21069</v>
      </c>
      <c r="BH151" s="66" t="s">
        <v>20990</v>
      </c>
      <c r="BI151" s="66" t="s">
        <v>20978</v>
      </c>
      <c r="BJ151" s="66" t="s">
        <v>20976</v>
      </c>
      <c r="BK151" s="66" t="s">
        <v>21070</v>
      </c>
      <c r="BL151" s="70">
        <v>1</v>
      </c>
      <c r="BM151" s="70">
        <v>1</v>
      </c>
      <c r="BN151" s="70">
        <v>0</v>
      </c>
      <c r="BO151" s="66" t="s">
        <v>21071</v>
      </c>
      <c r="BP151" s="66" t="s">
        <v>21071</v>
      </c>
      <c r="BX151" s="67">
        <v>0</v>
      </c>
      <c r="BY151" s="70">
        <v>0</v>
      </c>
      <c r="CA151" s="70">
        <v>0</v>
      </c>
      <c r="CG151" s="70">
        <v>0</v>
      </c>
      <c r="CI151" s="70">
        <v>0</v>
      </c>
    </row>
    <row r="152" spans="1:106">
      <c r="A152" s="66" t="s">
        <v>2530</v>
      </c>
      <c r="B152" s="66" t="s">
        <v>2531</v>
      </c>
      <c r="C152" s="66" t="s">
        <v>397</v>
      </c>
      <c r="D152" s="66" t="s">
        <v>427</v>
      </c>
      <c r="E152" s="66" t="s">
        <v>21064</v>
      </c>
      <c r="F152" s="66" t="s">
        <v>427</v>
      </c>
      <c r="I152" s="66" t="s">
        <v>21065</v>
      </c>
      <c r="J152" s="67">
        <v>0</v>
      </c>
      <c r="K152" s="66" t="s">
        <v>21858</v>
      </c>
      <c r="L152" s="66" t="s">
        <v>21859</v>
      </c>
      <c r="O152" s="66" t="s">
        <v>21860</v>
      </c>
      <c r="Q152" s="67">
        <v>0</v>
      </c>
      <c r="R152" s="66" t="s">
        <v>21861</v>
      </c>
      <c r="T152" s="66" t="s">
        <v>21861</v>
      </c>
      <c r="U152" s="66" t="s">
        <v>21068</v>
      </c>
      <c r="V152" s="66" t="s">
        <v>21068</v>
      </c>
      <c r="Y152" s="66" t="s">
        <v>21859</v>
      </c>
      <c r="AA152" s="66" t="s">
        <v>397</v>
      </c>
      <c r="AB152" s="66" t="s">
        <v>397</v>
      </c>
      <c r="AC152" s="66" t="s">
        <v>21133</v>
      </c>
      <c r="AD152" s="66" t="s">
        <v>21862</v>
      </c>
      <c r="AH152" s="66" t="s">
        <v>397</v>
      </c>
      <c r="AI152" s="66" t="s">
        <v>397</v>
      </c>
      <c r="AN152" s="66" t="s">
        <v>397</v>
      </c>
      <c r="AO152" s="66" t="s">
        <v>397</v>
      </c>
      <c r="AQ152" s="66" t="s">
        <v>397</v>
      </c>
      <c r="AR152" s="66" t="s">
        <v>397</v>
      </c>
      <c r="AT152" s="66" t="s">
        <v>397</v>
      </c>
      <c r="AV152" s="66" t="s">
        <v>21115</v>
      </c>
      <c r="AW152" s="66" t="s">
        <v>397</v>
      </c>
      <c r="AX152" s="66" t="s">
        <v>20973</v>
      </c>
      <c r="AY152" s="66" t="s">
        <v>21780</v>
      </c>
      <c r="AZ152" s="68">
        <v>44743.981481481504</v>
      </c>
      <c r="BG152" s="66" t="s">
        <v>21069</v>
      </c>
      <c r="BH152" s="66" t="s">
        <v>20990</v>
      </c>
      <c r="BI152" s="66" t="s">
        <v>20978</v>
      </c>
      <c r="BJ152" s="66" t="s">
        <v>20976</v>
      </c>
      <c r="BK152" s="66" t="s">
        <v>21070</v>
      </c>
      <c r="BL152" s="70">
        <v>1</v>
      </c>
      <c r="BM152" s="70">
        <v>1</v>
      </c>
      <c r="BN152" s="70">
        <v>0</v>
      </c>
      <c r="BO152" s="66" t="s">
        <v>21071</v>
      </c>
      <c r="BP152" s="66" t="s">
        <v>21071</v>
      </c>
      <c r="BX152" s="67">
        <v>0</v>
      </c>
      <c r="BY152" s="70">
        <v>0</v>
      </c>
      <c r="CA152" s="70">
        <v>0</v>
      </c>
      <c r="CG152" s="70">
        <v>0</v>
      </c>
      <c r="CI152" s="70">
        <v>0</v>
      </c>
    </row>
    <row r="153" spans="1:106">
      <c r="A153" s="66" t="s">
        <v>2542</v>
      </c>
      <c r="B153" s="66" t="s">
        <v>2543</v>
      </c>
      <c r="C153" s="66" t="s">
        <v>21106</v>
      </c>
      <c r="D153" s="66" t="s">
        <v>450</v>
      </c>
      <c r="E153" s="66" t="s">
        <v>21064</v>
      </c>
      <c r="F153" s="66" t="s">
        <v>450</v>
      </c>
      <c r="I153" s="66" t="s">
        <v>21065</v>
      </c>
      <c r="J153" s="67">
        <v>0</v>
      </c>
      <c r="K153" s="66" t="s">
        <v>21863</v>
      </c>
      <c r="L153" s="66" t="s">
        <v>21864</v>
      </c>
      <c r="M153" s="68">
        <v>44942.333333333299</v>
      </c>
      <c r="N153" s="66" t="s">
        <v>404</v>
      </c>
      <c r="O153" s="66" t="s">
        <v>21865</v>
      </c>
      <c r="P153" s="66" t="s">
        <v>21866</v>
      </c>
      <c r="Q153" s="67">
        <v>19000</v>
      </c>
      <c r="Y153" s="66" t="s">
        <v>21864</v>
      </c>
      <c r="AA153" s="66" t="s">
        <v>397</v>
      </c>
      <c r="AB153" s="66" t="s">
        <v>397</v>
      </c>
      <c r="AC153" s="66" t="s">
        <v>21113</v>
      </c>
      <c r="AD153" s="66" t="s">
        <v>21867</v>
      </c>
      <c r="AH153" s="66" t="s">
        <v>397</v>
      </c>
      <c r="AI153" s="66" t="s">
        <v>397</v>
      </c>
      <c r="AN153" s="66" t="s">
        <v>397</v>
      </c>
      <c r="AO153" s="66" t="s">
        <v>397</v>
      </c>
      <c r="AQ153" s="66" t="s">
        <v>397</v>
      </c>
      <c r="AR153" s="66" t="s">
        <v>397</v>
      </c>
      <c r="AT153" s="66" t="s">
        <v>397</v>
      </c>
      <c r="AV153" s="66" t="s">
        <v>21115</v>
      </c>
      <c r="AW153" s="66" t="s">
        <v>397</v>
      </c>
      <c r="AX153" s="66" t="s">
        <v>20973</v>
      </c>
      <c r="AY153" s="66" t="s">
        <v>21868</v>
      </c>
      <c r="AZ153" s="68">
        <v>44743.981481481504</v>
      </c>
      <c r="BX153" s="67">
        <v>0</v>
      </c>
      <c r="BY153" s="70">
        <v>0</v>
      </c>
      <c r="CA153" s="70">
        <v>0</v>
      </c>
      <c r="CG153" s="70">
        <v>0</v>
      </c>
      <c r="CI153" s="70">
        <v>0</v>
      </c>
    </row>
    <row r="154" spans="1:106">
      <c r="A154" s="66" t="s">
        <v>29</v>
      </c>
      <c r="B154" s="66" t="s">
        <v>2548</v>
      </c>
      <c r="C154" s="66" t="s">
        <v>397</v>
      </c>
      <c r="D154" s="66" t="s">
        <v>450</v>
      </c>
      <c r="E154" s="66" t="s">
        <v>21064</v>
      </c>
      <c r="F154" s="66" t="s">
        <v>450</v>
      </c>
      <c r="G154" s="66" t="s">
        <v>21159</v>
      </c>
      <c r="H154" s="66" t="s">
        <v>21869</v>
      </c>
      <c r="I154" s="66" t="s">
        <v>21065</v>
      </c>
      <c r="J154" s="67">
        <v>41813.82</v>
      </c>
      <c r="K154" s="66" t="s">
        <v>21870</v>
      </c>
      <c r="L154" s="66" t="s">
        <v>21871</v>
      </c>
      <c r="M154" s="68">
        <v>45654.503657407397</v>
      </c>
      <c r="N154" s="66" t="s">
        <v>390</v>
      </c>
      <c r="O154" s="66" t="s">
        <v>21872</v>
      </c>
      <c r="P154" s="66" t="s">
        <v>21873</v>
      </c>
      <c r="Q154" s="67">
        <v>999999999</v>
      </c>
      <c r="Y154" s="66" t="s">
        <v>21871</v>
      </c>
      <c r="AA154" s="66" t="s">
        <v>397</v>
      </c>
      <c r="AB154" s="66" t="s">
        <v>397</v>
      </c>
      <c r="AC154" s="66" t="s">
        <v>21133</v>
      </c>
      <c r="AD154" s="66" t="s">
        <v>21874</v>
      </c>
      <c r="AH154" s="66" t="s">
        <v>397</v>
      </c>
      <c r="AI154" s="66" t="s">
        <v>397</v>
      </c>
      <c r="AN154" s="66" t="s">
        <v>397</v>
      </c>
      <c r="AO154" s="66" t="s">
        <v>397</v>
      </c>
      <c r="AQ154" s="66" t="s">
        <v>397</v>
      </c>
      <c r="AR154" s="66" t="s">
        <v>397</v>
      </c>
      <c r="AT154" s="66" t="s">
        <v>397</v>
      </c>
      <c r="AV154" s="66" t="s">
        <v>21115</v>
      </c>
      <c r="AW154" s="66" t="s">
        <v>397</v>
      </c>
      <c r="AX154" s="66" t="s">
        <v>20973</v>
      </c>
      <c r="AY154" s="66" t="s">
        <v>21128</v>
      </c>
      <c r="AZ154" s="68">
        <v>45289.652812499997</v>
      </c>
      <c r="BX154" s="67">
        <v>0</v>
      </c>
      <c r="BY154" s="70">
        <v>0</v>
      </c>
      <c r="CA154" s="70">
        <v>0</v>
      </c>
      <c r="CG154" s="70">
        <v>0</v>
      </c>
      <c r="CI154" s="70">
        <v>0</v>
      </c>
    </row>
    <row r="155" spans="1:106">
      <c r="A155" s="66" t="s">
        <v>2551</v>
      </c>
      <c r="B155" s="66" t="s">
        <v>2552</v>
      </c>
      <c r="C155" s="66" t="s">
        <v>21106</v>
      </c>
      <c r="D155" s="66" t="s">
        <v>450</v>
      </c>
      <c r="E155" s="66" t="s">
        <v>21064</v>
      </c>
      <c r="F155" s="66" t="s">
        <v>450</v>
      </c>
      <c r="G155" s="66" t="s">
        <v>21152</v>
      </c>
      <c r="H155" s="66" t="s">
        <v>21153</v>
      </c>
      <c r="I155" s="66" t="s">
        <v>21065</v>
      </c>
      <c r="J155" s="67">
        <v>0</v>
      </c>
      <c r="K155" s="66" t="s">
        <v>21875</v>
      </c>
      <c r="L155" s="66" t="s">
        <v>21876</v>
      </c>
      <c r="M155" s="68">
        <v>45310.541956018496</v>
      </c>
      <c r="N155" s="66" t="s">
        <v>404</v>
      </c>
      <c r="O155" s="66" t="s">
        <v>21877</v>
      </c>
      <c r="P155" s="66" t="s">
        <v>21878</v>
      </c>
      <c r="Q155" s="67">
        <v>999999999</v>
      </c>
      <c r="Y155" s="66" t="s">
        <v>21876</v>
      </c>
      <c r="AA155" s="66" t="s">
        <v>397</v>
      </c>
      <c r="AB155" s="66" t="s">
        <v>397</v>
      </c>
      <c r="AC155" s="66" t="s">
        <v>21113</v>
      </c>
      <c r="AD155" s="66" t="s">
        <v>21879</v>
      </c>
      <c r="AH155" s="66" t="s">
        <v>397</v>
      </c>
      <c r="AI155" s="66" t="s">
        <v>397</v>
      </c>
      <c r="AN155" s="66" t="s">
        <v>397</v>
      </c>
      <c r="AO155" s="66" t="s">
        <v>397</v>
      </c>
      <c r="AQ155" s="66" t="s">
        <v>397</v>
      </c>
      <c r="AR155" s="66" t="s">
        <v>397</v>
      </c>
      <c r="AT155" s="66" t="s">
        <v>397</v>
      </c>
      <c r="AV155" s="66" t="s">
        <v>21115</v>
      </c>
      <c r="AW155" s="66" t="s">
        <v>397</v>
      </c>
      <c r="AX155" s="66" t="s">
        <v>20973</v>
      </c>
      <c r="AY155" s="66" t="s">
        <v>21151</v>
      </c>
      <c r="AZ155" s="68">
        <v>45112.186180555596</v>
      </c>
      <c r="BR155" s="66" t="s">
        <v>21455</v>
      </c>
      <c r="BS155" s="66" t="s">
        <v>21456</v>
      </c>
      <c r="BT155" s="66" t="s">
        <v>21068</v>
      </c>
      <c r="BU155" s="68">
        <v>44462.208449074104</v>
      </c>
      <c r="BV155" s="66" t="s">
        <v>21068</v>
      </c>
      <c r="BW155" s="68">
        <v>44462.208449074104</v>
      </c>
      <c r="BX155" s="67">
        <v>8.3699999999999992</v>
      </c>
      <c r="BY155" s="70">
        <v>0</v>
      </c>
      <c r="CA155" s="70">
        <v>0</v>
      </c>
      <c r="CG155" s="70">
        <v>0</v>
      </c>
      <c r="CI155" s="70">
        <v>0</v>
      </c>
      <c r="CL155" s="66" t="s">
        <v>21457</v>
      </c>
      <c r="CX155" s="66" t="s">
        <v>21120</v>
      </c>
      <c r="DB155" s="66" t="s">
        <v>21458</v>
      </c>
    </row>
    <row r="156" spans="1:106">
      <c r="A156" s="66" t="s">
        <v>2555</v>
      </c>
      <c r="B156" s="66" t="s">
        <v>2556</v>
      </c>
      <c r="C156" s="66" t="s">
        <v>397</v>
      </c>
      <c r="D156" s="66" t="s">
        <v>450</v>
      </c>
      <c r="E156" s="66" t="s">
        <v>21064</v>
      </c>
      <c r="F156" s="66" t="s">
        <v>450</v>
      </c>
      <c r="G156" s="66" t="s">
        <v>21210</v>
      </c>
      <c r="H156" s="66" t="s">
        <v>21469</v>
      </c>
      <c r="I156" s="66" t="s">
        <v>21065</v>
      </c>
      <c r="J156" s="67">
        <v>152.83000000000001</v>
      </c>
      <c r="K156" s="66" t="s">
        <v>21880</v>
      </c>
      <c r="L156" s="66" t="s">
        <v>21881</v>
      </c>
      <c r="M156" s="68">
        <v>45658.698125000003</v>
      </c>
      <c r="N156" s="66" t="s">
        <v>390</v>
      </c>
      <c r="O156" s="66" t="s">
        <v>21882</v>
      </c>
      <c r="P156" s="66" t="s">
        <v>21883</v>
      </c>
      <c r="Q156" s="67">
        <v>999999999</v>
      </c>
      <c r="Y156" s="66" t="s">
        <v>21881</v>
      </c>
      <c r="AA156" s="66" t="s">
        <v>397</v>
      </c>
      <c r="AB156" s="66" t="s">
        <v>397</v>
      </c>
      <c r="AC156" s="66" t="s">
        <v>21239</v>
      </c>
      <c r="AD156" s="66" t="s">
        <v>21884</v>
      </c>
      <c r="AH156" s="66" t="s">
        <v>397</v>
      </c>
      <c r="AI156" s="66" t="s">
        <v>397</v>
      </c>
      <c r="AN156" s="66" t="s">
        <v>397</v>
      </c>
      <c r="AO156" s="66" t="s">
        <v>397</v>
      </c>
      <c r="AQ156" s="66" t="s">
        <v>397</v>
      </c>
      <c r="AR156" s="66" t="s">
        <v>397</v>
      </c>
      <c r="AT156" s="66" t="s">
        <v>397</v>
      </c>
      <c r="AV156" s="66" t="s">
        <v>21115</v>
      </c>
      <c r="AW156" s="66" t="s">
        <v>397</v>
      </c>
      <c r="AX156" s="66" t="s">
        <v>20973</v>
      </c>
      <c r="AY156" s="66" t="s">
        <v>21128</v>
      </c>
      <c r="AZ156" s="68">
        <v>45294.389120370397</v>
      </c>
      <c r="BX156" s="67">
        <v>0</v>
      </c>
      <c r="BY156" s="70">
        <v>0</v>
      </c>
      <c r="CA156" s="70">
        <v>0</v>
      </c>
      <c r="CG156" s="70">
        <v>0</v>
      </c>
      <c r="CI156" s="70">
        <v>0</v>
      </c>
    </row>
    <row r="157" spans="1:106">
      <c r="A157" s="66" t="s">
        <v>2559</v>
      </c>
      <c r="B157" s="66" t="s">
        <v>2560</v>
      </c>
      <c r="C157" s="66" t="s">
        <v>397</v>
      </c>
      <c r="D157" s="66" t="s">
        <v>450</v>
      </c>
      <c r="E157" s="66" t="s">
        <v>21064</v>
      </c>
      <c r="F157" s="66" t="s">
        <v>450</v>
      </c>
      <c r="G157" s="66" t="s">
        <v>21885</v>
      </c>
      <c r="H157" s="66" t="s">
        <v>21546</v>
      </c>
      <c r="I157" s="66" t="s">
        <v>21065</v>
      </c>
      <c r="J157" s="67">
        <v>0</v>
      </c>
      <c r="K157" s="66" t="s">
        <v>21886</v>
      </c>
      <c r="L157" s="66" t="s">
        <v>21887</v>
      </c>
      <c r="M157" s="68">
        <v>45658.708668981497</v>
      </c>
      <c r="N157" s="66" t="s">
        <v>390</v>
      </c>
      <c r="O157" s="66" t="s">
        <v>21888</v>
      </c>
      <c r="P157" s="66" t="s">
        <v>21889</v>
      </c>
      <c r="Q157" s="67">
        <v>999999999</v>
      </c>
      <c r="Y157" s="66" t="s">
        <v>21887</v>
      </c>
      <c r="AA157" s="66" t="s">
        <v>397</v>
      </c>
      <c r="AB157" s="66" t="s">
        <v>397</v>
      </c>
      <c r="AC157" s="66" t="s">
        <v>21113</v>
      </c>
      <c r="AD157" s="66" t="s">
        <v>21890</v>
      </c>
      <c r="AH157" s="66" t="s">
        <v>397</v>
      </c>
      <c r="AI157" s="66" t="s">
        <v>397</v>
      </c>
      <c r="AN157" s="66" t="s">
        <v>397</v>
      </c>
      <c r="AO157" s="66" t="s">
        <v>397</v>
      </c>
      <c r="AQ157" s="66" t="s">
        <v>397</v>
      </c>
      <c r="AR157" s="66" t="s">
        <v>397</v>
      </c>
      <c r="AT157" s="66" t="s">
        <v>397</v>
      </c>
      <c r="AV157" s="66" t="s">
        <v>21115</v>
      </c>
      <c r="AW157" s="66" t="s">
        <v>397</v>
      </c>
      <c r="AX157" s="66" t="s">
        <v>20973</v>
      </c>
      <c r="AY157" s="66" t="s">
        <v>21128</v>
      </c>
      <c r="AZ157" s="68">
        <v>45294.347951388903</v>
      </c>
      <c r="BX157" s="67">
        <v>0</v>
      </c>
      <c r="BY157" s="70">
        <v>0</v>
      </c>
      <c r="CA157" s="70">
        <v>0</v>
      </c>
      <c r="CG157" s="70">
        <v>0</v>
      </c>
      <c r="CI157" s="70">
        <v>0</v>
      </c>
    </row>
    <row r="158" spans="1:106">
      <c r="A158" s="66" t="s">
        <v>2563</v>
      </c>
      <c r="B158" s="66" t="s">
        <v>2564</v>
      </c>
      <c r="C158" s="66" t="s">
        <v>21106</v>
      </c>
      <c r="D158" s="66" t="s">
        <v>450</v>
      </c>
      <c r="E158" s="66" t="s">
        <v>21064</v>
      </c>
      <c r="F158" s="66" t="s">
        <v>450</v>
      </c>
      <c r="I158" s="66" t="s">
        <v>21065</v>
      </c>
      <c r="J158" s="67">
        <v>0</v>
      </c>
      <c r="K158" s="66" t="s">
        <v>21891</v>
      </c>
      <c r="M158" s="68">
        <v>44943.333333333299</v>
      </c>
      <c r="N158" s="66" t="s">
        <v>404</v>
      </c>
      <c r="O158" s="66" t="s">
        <v>21892</v>
      </c>
      <c r="Q158" s="67">
        <v>19000</v>
      </c>
      <c r="AA158" s="66" t="s">
        <v>397</v>
      </c>
      <c r="AB158" s="66" t="s">
        <v>397</v>
      </c>
      <c r="AH158" s="66" t="s">
        <v>397</v>
      </c>
      <c r="AI158" s="66" t="s">
        <v>397</v>
      </c>
      <c r="AN158" s="66" t="s">
        <v>397</v>
      </c>
      <c r="AO158" s="66" t="s">
        <v>397</v>
      </c>
      <c r="AQ158" s="66" t="s">
        <v>397</v>
      </c>
      <c r="AR158" s="66" t="s">
        <v>397</v>
      </c>
      <c r="AT158" s="66" t="s">
        <v>397</v>
      </c>
      <c r="AV158" s="66" t="s">
        <v>397</v>
      </c>
      <c r="AW158" s="66" t="s">
        <v>397</v>
      </c>
      <c r="BX158" s="67">
        <v>0</v>
      </c>
      <c r="BY158" s="70">
        <v>0</v>
      </c>
      <c r="CA158" s="70">
        <v>0</v>
      </c>
      <c r="CG158" s="70">
        <v>0</v>
      </c>
      <c r="CI158" s="70">
        <v>0</v>
      </c>
    </row>
    <row r="159" spans="1:106">
      <c r="A159" s="66" t="s">
        <v>38</v>
      </c>
      <c r="B159" s="66" t="s">
        <v>2569</v>
      </c>
      <c r="C159" s="66" t="s">
        <v>397</v>
      </c>
      <c r="D159" s="66" t="s">
        <v>450</v>
      </c>
      <c r="E159" s="66" t="s">
        <v>21064</v>
      </c>
      <c r="F159" s="66" t="s">
        <v>450</v>
      </c>
      <c r="G159" s="66" t="s">
        <v>21159</v>
      </c>
      <c r="H159" s="66" t="s">
        <v>21235</v>
      </c>
      <c r="I159" s="66" t="s">
        <v>21065</v>
      </c>
      <c r="J159" s="67">
        <v>49049.2</v>
      </c>
      <c r="K159" s="66" t="s">
        <v>21893</v>
      </c>
      <c r="L159" s="66" t="s">
        <v>21894</v>
      </c>
      <c r="M159" s="68">
        <v>45658.694837962998</v>
      </c>
      <c r="N159" s="66" t="s">
        <v>390</v>
      </c>
      <c r="O159" s="66" t="s">
        <v>21895</v>
      </c>
      <c r="Q159" s="67">
        <v>999999999</v>
      </c>
      <c r="Y159" s="66" t="s">
        <v>21894</v>
      </c>
      <c r="AA159" s="66" t="s">
        <v>397</v>
      </c>
      <c r="AB159" s="66" t="s">
        <v>397</v>
      </c>
      <c r="AC159" s="66" t="s">
        <v>21113</v>
      </c>
      <c r="AD159" s="66" t="s">
        <v>21896</v>
      </c>
      <c r="AH159" s="66" t="s">
        <v>397</v>
      </c>
      <c r="AI159" s="66" t="s">
        <v>397</v>
      </c>
      <c r="AN159" s="66" t="s">
        <v>397</v>
      </c>
      <c r="AO159" s="66" t="s">
        <v>397</v>
      </c>
      <c r="AQ159" s="66" t="s">
        <v>397</v>
      </c>
      <c r="AR159" s="66" t="s">
        <v>397</v>
      </c>
      <c r="AT159" s="66" t="s">
        <v>397</v>
      </c>
      <c r="AV159" s="66" t="s">
        <v>21115</v>
      </c>
      <c r="AW159" s="66" t="s">
        <v>397</v>
      </c>
      <c r="AX159" s="66" t="s">
        <v>20973</v>
      </c>
      <c r="AY159" s="66" t="s">
        <v>21128</v>
      </c>
      <c r="AZ159" s="68">
        <v>45294.370335648098</v>
      </c>
      <c r="BR159" s="66" t="s">
        <v>21455</v>
      </c>
      <c r="BS159" s="66" t="s">
        <v>21456</v>
      </c>
      <c r="BT159" s="66" t="s">
        <v>21068</v>
      </c>
      <c r="BU159" s="68">
        <v>44462.208449074104</v>
      </c>
      <c r="BV159" s="66" t="s">
        <v>21068</v>
      </c>
      <c r="BW159" s="68">
        <v>44462.208449074104</v>
      </c>
      <c r="BX159" s="67">
        <v>8.3699999999999992</v>
      </c>
      <c r="BY159" s="70">
        <v>0</v>
      </c>
      <c r="CA159" s="70">
        <v>0</v>
      </c>
      <c r="CG159" s="70">
        <v>0</v>
      </c>
      <c r="CI159" s="70">
        <v>0</v>
      </c>
      <c r="CL159" s="66" t="s">
        <v>21457</v>
      </c>
      <c r="CX159" s="66" t="s">
        <v>21120</v>
      </c>
      <c r="DB159" s="66" t="s">
        <v>21458</v>
      </c>
    </row>
    <row r="160" spans="1:106">
      <c r="A160" s="66" t="s">
        <v>273</v>
      </c>
      <c r="B160" s="66" t="s">
        <v>2572</v>
      </c>
      <c r="C160" s="66" t="s">
        <v>397</v>
      </c>
      <c r="D160" s="66" t="s">
        <v>2019</v>
      </c>
      <c r="E160" s="66" t="s">
        <v>21064</v>
      </c>
      <c r="F160" s="66" t="s">
        <v>2019</v>
      </c>
      <c r="G160" s="66" t="s">
        <v>21663</v>
      </c>
      <c r="H160" s="66" t="s">
        <v>21897</v>
      </c>
      <c r="I160" s="66" t="s">
        <v>21065</v>
      </c>
      <c r="J160" s="67">
        <v>4113358.45</v>
      </c>
      <c r="K160" s="66" t="s">
        <v>21898</v>
      </c>
      <c r="L160" s="66" t="s">
        <v>21899</v>
      </c>
      <c r="M160" s="68">
        <v>45420.437870370399</v>
      </c>
      <c r="N160" s="66" t="s">
        <v>390</v>
      </c>
      <c r="O160" s="66" t="s">
        <v>21900</v>
      </c>
      <c r="P160" s="66" t="s">
        <v>21901</v>
      </c>
      <c r="Q160" s="67">
        <v>999999999</v>
      </c>
      <c r="Y160" s="66" t="s">
        <v>21899</v>
      </c>
      <c r="AA160" s="66" t="s">
        <v>397</v>
      </c>
      <c r="AB160" s="66" t="s">
        <v>397</v>
      </c>
      <c r="AC160" s="66" t="s">
        <v>21113</v>
      </c>
      <c r="AD160" s="66" t="s">
        <v>21902</v>
      </c>
      <c r="AH160" s="66" t="s">
        <v>397</v>
      </c>
      <c r="AI160" s="66" t="s">
        <v>397</v>
      </c>
      <c r="AN160" s="66" t="s">
        <v>397</v>
      </c>
      <c r="AO160" s="66" t="s">
        <v>397</v>
      </c>
      <c r="AQ160" s="66" t="s">
        <v>397</v>
      </c>
      <c r="AR160" s="66" t="s">
        <v>397</v>
      </c>
      <c r="AT160" s="66" t="s">
        <v>397</v>
      </c>
      <c r="AV160" s="66" t="s">
        <v>21115</v>
      </c>
      <c r="AW160" s="66" t="s">
        <v>397</v>
      </c>
      <c r="AX160" s="66" t="s">
        <v>20973</v>
      </c>
      <c r="AY160" s="66" t="s">
        <v>21578</v>
      </c>
      <c r="AZ160" s="68">
        <v>45075.184467592597</v>
      </c>
      <c r="BX160" s="67">
        <v>0</v>
      </c>
      <c r="BY160" s="70">
        <v>0</v>
      </c>
      <c r="CA160" s="70">
        <v>0</v>
      </c>
      <c r="CG160" s="70">
        <v>0</v>
      </c>
      <c r="CI160" s="70">
        <v>0</v>
      </c>
    </row>
    <row r="161" spans="1:106">
      <c r="A161" s="66" t="s">
        <v>291</v>
      </c>
      <c r="B161" s="66" t="s">
        <v>2576</v>
      </c>
      <c r="C161" s="66" t="s">
        <v>397</v>
      </c>
      <c r="D161" s="66" t="s">
        <v>450</v>
      </c>
      <c r="E161" s="66" t="s">
        <v>21064</v>
      </c>
      <c r="F161" s="66" t="s">
        <v>450</v>
      </c>
      <c r="G161" s="66" t="s">
        <v>21210</v>
      </c>
      <c r="H161" s="66" t="s">
        <v>107</v>
      </c>
      <c r="I161" s="66" t="s">
        <v>21065</v>
      </c>
      <c r="J161" s="67">
        <v>483.25</v>
      </c>
      <c r="K161" s="66" t="s">
        <v>21903</v>
      </c>
      <c r="L161" s="66" t="s">
        <v>21904</v>
      </c>
      <c r="M161" s="68">
        <v>45420.695092592599</v>
      </c>
      <c r="N161" s="66" t="s">
        <v>390</v>
      </c>
      <c r="O161" s="66" t="s">
        <v>21905</v>
      </c>
      <c r="Q161" s="67">
        <v>999999999</v>
      </c>
      <c r="Y161" s="66" t="s">
        <v>21904</v>
      </c>
      <c r="AA161" s="66" t="s">
        <v>397</v>
      </c>
      <c r="AB161" s="66" t="s">
        <v>397</v>
      </c>
      <c r="AC161" s="66" t="s">
        <v>21113</v>
      </c>
      <c r="AD161" s="66" t="s">
        <v>21906</v>
      </c>
      <c r="AH161" s="66" t="s">
        <v>397</v>
      </c>
      <c r="AI161" s="66" t="s">
        <v>397</v>
      </c>
      <c r="AN161" s="66" t="s">
        <v>397</v>
      </c>
      <c r="AO161" s="66" t="s">
        <v>397</v>
      </c>
      <c r="AQ161" s="66" t="s">
        <v>397</v>
      </c>
      <c r="AR161" s="66" t="s">
        <v>397</v>
      </c>
      <c r="AT161" s="66" t="s">
        <v>397</v>
      </c>
      <c r="AV161" s="66" t="s">
        <v>21115</v>
      </c>
      <c r="AW161" s="66" t="s">
        <v>397</v>
      </c>
      <c r="AX161" s="66" t="s">
        <v>20973</v>
      </c>
      <c r="AY161" s="66" t="s">
        <v>21167</v>
      </c>
      <c r="AZ161" s="68">
        <v>45054.234895833302</v>
      </c>
      <c r="BX161" s="67">
        <v>0</v>
      </c>
      <c r="BY161" s="70">
        <v>0</v>
      </c>
      <c r="CA161" s="70">
        <v>0</v>
      </c>
      <c r="CG161" s="70">
        <v>0</v>
      </c>
      <c r="CI161" s="70">
        <v>0</v>
      </c>
    </row>
    <row r="162" spans="1:106">
      <c r="A162" s="66" t="s">
        <v>321</v>
      </c>
      <c r="B162" s="66" t="s">
        <v>2579</v>
      </c>
      <c r="C162" s="66" t="s">
        <v>397</v>
      </c>
      <c r="D162" s="66" t="s">
        <v>450</v>
      </c>
      <c r="E162" s="66" t="s">
        <v>21064</v>
      </c>
      <c r="F162" s="66" t="s">
        <v>450</v>
      </c>
      <c r="G162" s="66" t="s">
        <v>258</v>
      </c>
      <c r="H162" s="66" t="s">
        <v>21263</v>
      </c>
      <c r="I162" s="66" t="s">
        <v>21065</v>
      </c>
      <c r="J162" s="67">
        <v>67893.5</v>
      </c>
      <c r="K162" s="66" t="s">
        <v>21907</v>
      </c>
      <c r="L162" s="66" t="s">
        <v>21908</v>
      </c>
      <c r="M162" s="68">
        <v>45420.437870370399</v>
      </c>
      <c r="N162" s="66" t="s">
        <v>390</v>
      </c>
      <c r="O162" s="66" t="s">
        <v>21909</v>
      </c>
      <c r="P162" s="66" t="s">
        <v>21910</v>
      </c>
      <c r="Q162" s="67">
        <v>999999999</v>
      </c>
      <c r="Y162" s="66" t="s">
        <v>21908</v>
      </c>
      <c r="AA162" s="66" t="s">
        <v>397</v>
      </c>
      <c r="AB162" s="66" t="s">
        <v>397</v>
      </c>
      <c r="AC162" s="66" t="s">
        <v>21113</v>
      </c>
      <c r="AD162" s="66" t="s">
        <v>21911</v>
      </c>
      <c r="AH162" s="66" t="s">
        <v>397</v>
      </c>
      <c r="AI162" s="66" t="s">
        <v>397</v>
      </c>
      <c r="AN162" s="66" t="s">
        <v>397</v>
      </c>
      <c r="AO162" s="66" t="s">
        <v>397</v>
      </c>
      <c r="AQ162" s="66" t="s">
        <v>397</v>
      </c>
      <c r="AR162" s="66" t="s">
        <v>397</v>
      </c>
      <c r="AT162" s="66" t="s">
        <v>397</v>
      </c>
      <c r="AV162" s="66" t="s">
        <v>21115</v>
      </c>
      <c r="AW162" s="66" t="s">
        <v>397</v>
      </c>
      <c r="AX162" s="66" t="s">
        <v>20973</v>
      </c>
      <c r="AY162" s="66" t="s">
        <v>21167</v>
      </c>
      <c r="AZ162" s="68">
        <v>45054.246064814797</v>
      </c>
      <c r="BX162" s="67">
        <v>0</v>
      </c>
      <c r="BY162" s="70">
        <v>0</v>
      </c>
      <c r="CA162" s="70">
        <v>0</v>
      </c>
      <c r="CG162" s="70">
        <v>0</v>
      </c>
      <c r="CI162" s="70">
        <v>0</v>
      </c>
    </row>
    <row r="163" spans="1:106">
      <c r="A163" s="66" t="s">
        <v>2582</v>
      </c>
      <c r="B163" s="66" t="s">
        <v>2583</v>
      </c>
      <c r="C163" s="66" t="s">
        <v>397</v>
      </c>
      <c r="D163" s="66" t="s">
        <v>450</v>
      </c>
      <c r="E163" s="66" t="s">
        <v>21079</v>
      </c>
      <c r="F163" s="66" t="s">
        <v>450</v>
      </c>
      <c r="G163" s="66" t="s">
        <v>21121</v>
      </c>
      <c r="H163" s="66" t="s">
        <v>21122</v>
      </c>
      <c r="I163" s="66" t="s">
        <v>21065</v>
      </c>
      <c r="J163" s="67">
        <v>153.46</v>
      </c>
      <c r="K163" s="66" t="s">
        <v>21912</v>
      </c>
      <c r="L163" s="66" t="s">
        <v>21913</v>
      </c>
      <c r="M163" s="68">
        <v>45659.6320023148</v>
      </c>
      <c r="N163" s="66" t="s">
        <v>390</v>
      </c>
      <c r="O163" s="66" t="s">
        <v>21914</v>
      </c>
      <c r="P163" s="66" t="s">
        <v>21915</v>
      </c>
      <c r="Q163" s="67">
        <v>999999999</v>
      </c>
      <c r="Y163" s="66" t="s">
        <v>21913</v>
      </c>
      <c r="AA163" s="66" t="s">
        <v>397</v>
      </c>
      <c r="AB163" s="66" t="s">
        <v>397</v>
      </c>
      <c r="AC163" s="66" t="s">
        <v>21113</v>
      </c>
      <c r="AD163" s="66" t="s">
        <v>21916</v>
      </c>
      <c r="AH163" s="66" t="s">
        <v>397</v>
      </c>
      <c r="AI163" s="66" t="s">
        <v>397</v>
      </c>
      <c r="AN163" s="66" t="s">
        <v>397</v>
      </c>
      <c r="AO163" s="66" t="s">
        <v>397</v>
      </c>
      <c r="AQ163" s="66" t="s">
        <v>397</v>
      </c>
      <c r="AR163" s="66" t="s">
        <v>397</v>
      </c>
      <c r="AT163" s="66" t="s">
        <v>397</v>
      </c>
      <c r="AV163" s="66" t="s">
        <v>21115</v>
      </c>
      <c r="AW163" s="66" t="s">
        <v>397</v>
      </c>
      <c r="AX163" s="66" t="s">
        <v>20973</v>
      </c>
      <c r="AY163" s="66" t="s">
        <v>21128</v>
      </c>
      <c r="AZ163" s="68">
        <v>44953.716122685197</v>
      </c>
      <c r="BX163" s="67">
        <v>0</v>
      </c>
      <c r="BY163" s="70">
        <v>0</v>
      </c>
      <c r="CA163" s="70">
        <v>0</v>
      </c>
      <c r="CG163" s="70">
        <v>0</v>
      </c>
      <c r="CI163" s="70">
        <v>0</v>
      </c>
    </row>
    <row r="164" spans="1:106">
      <c r="A164" s="66" t="s">
        <v>2586</v>
      </c>
      <c r="B164" s="66" t="s">
        <v>2587</v>
      </c>
      <c r="C164" s="66" t="s">
        <v>397</v>
      </c>
      <c r="D164" s="66" t="s">
        <v>450</v>
      </c>
      <c r="E164" s="66" t="s">
        <v>21079</v>
      </c>
      <c r="F164" s="66" t="s">
        <v>450</v>
      </c>
      <c r="G164" s="66" t="s">
        <v>258</v>
      </c>
      <c r="H164" s="66" t="s">
        <v>21276</v>
      </c>
      <c r="I164" s="66" t="s">
        <v>21065</v>
      </c>
      <c r="J164" s="67">
        <v>4498.59</v>
      </c>
      <c r="K164" s="66" t="s">
        <v>21917</v>
      </c>
      <c r="L164" s="66" t="s">
        <v>21918</v>
      </c>
      <c r="M164" s="68">
        <v>45653.1219444444</v>
      </c>
      <c r="N164" s="66" t="s">
        <v>390</v>
      </c>
      <c r="O164" s="66" t="s">
        <v>21919</v>
      </c>
      <c r="P164" s="66" t="s">
        <v>21920</v>
      </c>
      <c r="Q164" s="67">
        <v>999999999</v>
      </c>
      <c r="Y164" s="66" t="s">
        <v>21918</v>
      </c>
      <c r="AA164" s="66" t="s">
        <v>397</v>
      </c>
      <c r="AB164" s="66" t="s">
        <v>397</v>
      </c>
      <c r="AC164" s="66" t="s">
        <v>21113</v>
      </c>
      <c r="AD164" s="66" t="s">
        <v>21921</v>
      </c>
      <c r="AH164" s="66" t="s">
        <v>397</v>
      </c>
      <c r="AI164" s="66" t="s">
        <v>397</v>
      </c>
      <c r="AN164" s="66" t="s">
        <v>397</v>
      </c>
      <c r="AO164" s="66" t="s">
        <v>397</v>
      </c>
      <c r="AQ164" s="66" t="s">
        <v>397</v>
      </c>
      <c r="AR164" s="66" t="s">
        <v>397</v>
      </c>
      <c r="AT164" s="66" t="s">
        <v>397</v>
      </c>
      <c r="AV164" s="66" t="s">
        <v>21115</v>
      </c>
      <c r="AW164" s="66" t="s">
        <v>397</v>
      </c>
      <c r="AX164" s="66" t="s">
        <v>20973</v>
      </c>
      <c r="AY164" s="66" t="s">
        <v>21128</v>
      </c>
      <c r="AZ164" s="68">
        <v>44953.7182986111</v>
      </c>
      <c r="BX164" s="67">
        <v>0</v>
      </c>
      <c r="BY164" s="70">
        <v>0</v>
      </c>
      <c r="CA164" s="70">
        <v>0</v>
      </c>
      <c r="CG164" s="70">
        <v>0</v>
      </c>
      <c r="CI164" s="70">
        <v>0</v>
      </c>
    </row>
    <row r="165" spans="1:106">
      <c r="A165" s="66" t="s">
        <v>2590</v>
      </c>
      <c r="B165" s="66" t="s">
        <v>2591</v>
      </c>
      <c r="C165" s="66" t="s">
        <v>21106</v>
      </c>
      <c r="D165" s="66" t="s">
        <v>450</v>
      </c>
      <c r="E165" s="66" t="s">
        <v>21064</v>
      </c>
      <c r="F165" s="66" t="s">
        <v>450</v>
      </c>
      <c r="I165" s="66" t="s">
        <v>21065</v>
      </c>
      <c r="J165" s="67">
        <v>0</v>
      </c>
      <c r="K165" s="66" t="s">
        <v>21922</v>
      </c>
      <c r="L165" s="66" t="s">
        <v>21923</v>
      </c>
      <c r="M165" s="68">
        <v>45313.594074074099</v>
      </c>
      <c r="N165" s="66" t="s">
        <v>404</v>
      </c>
      <c r="O165" s="66" t="s">
        <v>21924</v>
      </c>
      <c r="Q165" s="67">
        <v>999999999</v>
      </c>
      <c r="Y165" s="66" t="s">
        <v>21923</v>
      </c>
      <c r="AA165" s="66" t="s">
        <v>397</v>
      </c>
      <c r="AB165" s="66" t="s">
        <v>397</v>
      </c>
      <c r="AC165" s="66" t="s">
        <v>21113</v>
      </c>
      <c r="AD165" s="66" t="s">
        <v>21925</v>
      </c>
      <c r="AH165" s="66" t="s">
        <v>397</v>
      </c>
      <c r="AI165" s="66" t="s">
        <v>397</v>
      </c>
      <c r="AN165" s="66" t="s">
        <v>397</v>
      </c>
      <c r="AO165" s="66" t="s">
        <v>397</v>
      </c>
      <c r="AQ165" s="66" t="s">
        <v>397</v>
      </c>
      <c r="AR165" s="66" t="s">
        <v>397</v>
      </c>
      <c r="AT165" s="66" t="s">
        <v>397</v>
      </c>
      <c r="AV165" s="66" t="s">
        <v>21115</v>
      </c>
      <c r="AW165" s="66" t="s">
        <v>397</v>
      </c>
      <c r="AX165" s="66" t="s">
        <v>20973</v>
      </c>
      <c r="AY165" s="66" t="s">
        <v>21926</v>
      </c>
      <c r="AZ165" s="68">
        <v>44949.276446759301</v>
      </c>
      <c r="BX165" s="67">
        <v>0</v>
      </c>
      <c r="BY165" s="70">
        <v>0</v>
      </c>
      <c r="CA165" s="70">
        <v>0</v>
      </c>
      <c r="CG165" s="70">
        <v>0</v>
      </c>
      <c r="CI165" s="70">
        <v>0</v>
      </c>
    </row>
    <row r="166" spans="1:106">
      <c r="A166" s="66" t="s">
        <v>2594</v>
      </c>
      <c r="B166" s="66" t="s">
        <v>2595</v>
      </c>
      <c r="C166" s="66" t="s">
        <v>397</v>
      </c>
      <c r="D166" s="66" t="s">
        <v>450</v>
      </c>
      <c r="E166" s="66" t="s">
        <v>21064</v>
      </c>
      <c r="F166" s="66" t="s">
        <v>450</v>
      </c>
      <c r="G166" s="66" t="s">
        <v>21159</v>
      </c>
      <c r="H166" s="66" t="s">
        <v>21491</v>
      </c>
      <c r="I166" s="66" t="s">
        <v>21065</v>
      </c>
      <c r="J166" s="67">
        <v>13870.14</v>
      </c>
      <c r="K166" s="66" t="s">
        <v>21927</v>
      </c>
      <c r="L166" s="66" t="s">
        <v>21928</v>
      </c>
      <c r="M166" s="68">
        <v>45659.687650462998</v>
      </c>
      <c r="N166" s="66" t="s">
        <v>390</v>
      </c>
      <c r="O166" s="66" t="s">
        <v>21929</v>
      </c>
      <c r="P166" s="66" t="s">
        <v>21930</v>
      </c>
      <c r="Q166" s="67">
        <v>999999999</v>
      </c>
      <c r="Y166" s="66" t="s">
        <v>21928</v>
      </c>
      <c r="AA166" s="66" t="s">
        <v>397</v>
      </c>
      <c r="AB166" s="66" t="s">
        <v>397</v>
      </c>
      <c r="AC166" s="66" t="s">
        <v>21113</v>
      </c>
      <c r="AD166" s="66" t="s">
        <v>21931</v>
      </c>
      <c r="AH166" s="66" t="s">
        <v>397</v>
      </c>
      <c r="AI166" s="66" t="s">
        <v>397</v>
      </c>
      <c r="AN166" s="66" t="s">
        <v>397</v>
      </c>
      <c r="AO166" s="66" t="s">
        <v>397</v>
      </c>
      <c r="AQ166" s="66" t="s">
        <v>397</v>
      </c>
      <c r="AR166" s="66" t="s">
        <v>397</v>
      </c>
      <c r="AT166" s="66" t="s">
        <v>397</v>
      </c>
      <c r="AV166" s="66" t="s">
        <v>21115</v>
      </c>
      <c r="AW166" s="66" t="s">
        <v>397</v>
      </c>
      <c r="AX166" s="66" t="s">
        <v>20973</v>
      </c>
      <c r="AY166" s="66" t="s">
        <v>21128</v>
      </c>
      <c r="AZ166" s="68">
        <v>45169.955081018503</v>
      </c>
      <c r="BX166" s="67">
        <v>0</v>
      </c>
      <c r="BY166" s="70">
        <v>0</v>
      </c>
      <c r="CA166" s="70">
        <v>0</v>
      </c>
      <c r="CG166" s="70">
        <v>0</v>
      </c>
      <c r="CI166" s="70">
        <v>0</v>
      </c>
    </row>
    <row r="167" spans="1:106">
      <c r="A167" s="66" t="s">
        <v>256</v>
      </c>
      <c r="B167" s="66" t="s">
        <v>2598</v>
      </c>
      <c r="C167" s="66" t="s">
        <v>397</v>
      </c>
      <c r="D167" s="66" t="s">
        <v>450</v>
      </c>
      <c r="E167" s="66" t="s">
        <v>21064</v>
      </c>
      <c r="F167" s="66" t="s">
        <v>450</v>
      </c>
      <c r="G167" s="66" t="s">
        <v>258</v>
      </c>
      <c r="H167" s="66" t="s">
        <v>21276</v>
      </c>
      <c r="I167" s="66" t="s">
        <v>21065</v>
      </c>
      <c r="J167" s="67">
        <v>1307.47</v>
      </c>
      <c r="K167" s="66" t="s">
        <v>21932</v>
      </c>
      <c r="L167" s="66" t="s">
        <v>21933</v>
      </c>
      <c r="M167" s="68">
        <v>45534.247152777803</v>
      </c>
      <c r="N167" s="66" t="s">
        <v>390</v>
      </c>
      <c r="O167" s="66" t="s">
        <v>21934</v>
      </c>
      <c r="P167" s="66" t="s">
        <v>21935</v>
      </c>
      <c r="Q167" s="67">
        <v>999999999</v>
      </c>
      <c r="Y167" s="66" t="s">
        <v>21933</v>
      </c>
      <c r="AA167" s="66" t="s">
        <v>397</v>
      </c>
      <c r="AB167" s="66" t="s">
        <v>397</v>
      </c>
      <c r="AC167" s="66" t="s">
        <v>21113</v>
      </c>
      <c r="AD167" s="66" t="s">
        <v>21936</v>
      </c>
      <c r="AH167" s="66" t="s">
        <v>397</v>
      </c>
      <c r="AI167" s="66" t="s">
        <v>397</v>
      </c>
      <c r="AN167" s="66" t="s">
        <v>397</v>
      </c>
      <c r="AO167" s="66" t="s">
        <v>397</v>
      </c>
      <c r="AQ167" s="66" t="s">
        <v>397</v>
      </c>
      <c r="AR167" s="66" t="s">
        <v>397</v>
      </c>
      <c r="AT167" s="66" t="s">
        <v>397</v>
      </c>
      <c r="AV167" s="66" t="s">
        <v>21115</v>
      </c>
      <c r="AW167" s="66" t="s">
        <v>397</v>
      </c>
      <c r="AX167" s="66" t="s">
        <v>20973</v>
      </c>
      <c r="AY167" s="66" t="s">
        <v>21128</v>
      </c>
      <c r="AZ167" s="68">
        <v>45169.336284722202</v>
      </c>
      <c r="BX167" s="67">
        <v>0</v>
      </c>
      <c r="BY167" s="70">
        <v>0</v>
      </c>
      <c r="CA167" s="70">
        <v>0</v>
      </c>
      <c r="CG167" s="70">
        <v>0</v>
      </c>
      <c r="CI167" s="70">
        <v>0</v>
      </c>
    </row>
    <row r="168" spans="1:106">
      <c r="A168" s="66" t="s">
        <v>363</v>
      </c>
      <c r="B168" s="66" t="s">
        <v>2601</v>
      </c>
      <c r="C168" s="66" t="s">
        <v>397</v>
      </c>
      <c r="D168" s="66" t="s">
        <v>450</v>
      </c>
      <c r="E168" s="66" t="s">
        <v>21064</v>
      </c>
      <c r="F168" s="66" t="s">
        <v>450</v>
      </c>
      <c r="G168" s="66" t="s">
        <v>21210</v>
      </c>
      <c r="H168" s="66" t="s">
        <v>107</v>
      </c>
      <c r="I168" s="66" t="s">
        <v>21065</v>
      </c>
      <c r="J168" s="67">
        <v>40279.699999999997</v>
      </c>
      <c r="K168" s="66" t="s">
        <v>21937</v>
      </c>
      <c r="L168" s="66" t="s">
        <v>21938</v>
      </c>
      <c r="M168" s="68">
        <v>45654.503657407397</v>
      </c>
      <c r="N168" s="66" t="s">
        <v>390</v>
      </c>
      <c r="O168" s="66" t="s">
        <v>21939</v>
      </c>
      <c r="P168" s="66" t="s">
        <v>21940</v>
      </c>
      <c r="Q168" s="67">
        <v>999999999</v>
      </c>
      <c r="Y168" s="66" t="s">
        <v>21938</v>
      </c>
      <c r="AA168" s="66" t="s">
        <v>397</v>
      </c>
      <c r="AB168" s="66" t="s">
        <v>397</v>
      </c>
      <c r="AC168" s="66" t="s">
        <v>21239</v>
      </c>
      <c r="AD168" s="66" t="s">
        <v>21941</v>
      </c>
      <c r="AH168" s="66" t="s">
        <v>397</v>
      </c>
      <c r="AI168" s="66" t="s">
        <v>397</v>
      </c>
      <c r="AN168" s="66" t="s">
        <v>397</v>
      </c>
      <c r="AO168" s="66" t="s">
        <v>397</v>
      </c>
      <c r="AQ168" s="66" t="s">
        <v>397</v>
      </c>
      <c r="AR168" s="66" t="s">
        <v>397</v>
      </c>
      <c r="AT168" s="66" t="s">
        <v>397</v>
      </c>
      <c r="AV168" s="66" t="s">
        <v>21115</v>
      </c>
      <c r="AW168" s="66" t="s">
        <v>397</v>
      </c>
      <c r="AX168" s="66" t="s">
        <v>20973</v>
      </c>
      <c r="AY168" s="66" t="s">
        <v>21186</v>
      </c>
      <c r="AZ168" s="68">
        <v>45288.259814814803</v>
      </c>
      <c r="BX168" s="67">
        <v>0</v>
      </c>
      <c r="BY168" s="70">
        <v>0</v>
      </c>
      <c r="CA168" s="70">
        <v>0</v>
      </c>
      <c r="CG168" s="70">
        <v>0</v>
      </c>
      <c r="CI168" s="70">
        <v>0</v>
      </c>
    </row>
    <row r="169" spans="1:106">
      <c r="A169" s="66" t="s">
        <v>2604</v>
      </c>
      <c r="B169" s="66" t="s">
        <v>2605</v>
      </c>
      <c r="C169" s="66" t="s">
        <v>397</v>
      </c>
      <c r="D169" s="66" t="s">
        <v>450</v>
      </c>
      <c r="E169" s="66" t="s">
        <v>21064</v>
      </c>
      <c r="F169" s="66" t="s">
        <v>450</v>
      </c>
      <c r="G169" s="66" t="s">
        <v>21107</v>
      </c>
      <c r="H169" s="66" t="s">
        <v>21108</v>
      </c>
      <c r="I169" s="66" t="s">
        <v>21065</v>
      </c>
      <c r="J169" s="67">
        <v>490.71</v>
      </c>
      <c r="K169" s="66" t="s">
        <v>21942</v>
      </c>
      <c r="L169" s="66" t="s">
        <v>21943</v>
      </c>
      <c r="M169" s="68">
        <v>45659.010625000003</v>
      </c>
      <c r="N169" s="66" t="s">
        <v>390</v>
      </c>
      <c r="O169" s="66" t="s">
        <v>21944</v>
      </c>
      <c r="P169" s="66" t="s">
        <v>21945</v>
      </c>
      <c r="Q169" s="67">
        <v>999999999</v>
      </c>
      <c r="Y169" s="66" t="s">
        <v>21943</v>
      </c>
      <c r="AA169" s="66" t="s">
        <v>397</v>
      </c>
      <c r="AB169" s="66" t="s">
        <v>397</v>
      </c>
      <c r="AC169" s="66" t="s">
        <v>21113</v>
      </c>
      <c r="AD169" s="66" t="s">
        <v>21946</v>
      </c>
      <c r="AH169" s="66" t="s">
        <v>397</v>
      </c>
      <c r="AI169" s="66" t="s">
        <v>397</v>
      </c>
      <c r="AN169" s="66" t="s">
        <v>397</v>
      </c>
      <c r="AO169" s="66" t="s">
        <v>397</v>
      </c>
      <c r="AQ169" s="66" t="s">
        <v>397</v>
      </c>
      <c r="AR169" s="66" t="s">
        <v>397</v>
      </c>
      <c r="AT169" s="66" t="s">
        <v>397</v>
      </c>
      <c r="AV169" s="66" t="s">
        <v>21115</v>
      </c>
      <c r="AW169" s="66" t="s">
        <v>397</v>
      </c>
      <c r="AX169" s="66" t="s">
        <v>20973</v>
      </c>
      <c r="AY169" s="66" t="s">
        <v>21151</v>
      </c>
      <c r="AZ169" s="68">
        <v>45294.007685185199</v>
      </c>
      <c r="BX169" s="67">
        <v>0</v>
      </c>
      <c r="BY169" s="70">
        <v>0</v>
      </c>
      <c r="CA169" s="70">
        <v>0</v>
      </c>
      <c r="CG169" s="70">
        <v>0</v>
      </c>
      <c r="CI169" s="70">
        <v>0</v>
      </c>
    </row>
    <row r="170" spans="1:106">
      <c r="A170" s="66" t="s">
        <v>2608</v>
      </c>
      <c r="B170" s="66" t="s">
        <v>2609</v>
      </c>
      <c r="C170" s="66" t="s">
        <v>21106</v>
      </c>
      <c r="D170" s="66" t="s">
        <v>2019</v>
      </c>
      <c r="E170" s="66" t="s">
        <v>21079</v>
      </c>
      <c r="F170" s="66" t="s">
        <v>2019</v>
      </c>
      <c r="G170" s="66" t="s">
        <v>21663</v>
      </c>
      <c r="H170" s="66" t="s">
        <v>21897</v>
      </c>
      <c r="I170" s="66" t="s">
        <v>21065</v>
      </c>
      <c r="J170" s="67">
        <v>0</v>
      </c>
      <c r="K170" s="66" t="s">
        <v>21947</v>
      </c>
      <c r="L170" s="66" t="s">
        <v>21948</v>
      </c>
      <c r="M170" s="68">
        <v>45400.646180555603</v>
      </c>
      <c r="N170" s="66" t="s">
        <v>404</v>
      </c>
      <c r="O170" s="66" t="s">
        <v>21949</v>
      </c>
      <c r="P170" s="66" t="s">
        <v>21950</v>
      </c>
      <c r="Q170" s="67">
        <v>999999999</v>
      </c>
      <c r="Y170" s="66" t="s">
        <v>21948</v>
      </c>
      <c r="AA170" s="66" t="s">
        <v>397</v>
      </c>
      <c r="AB170" s="66" t="s">
        <v>397</v>
      </c>
      <c r="AC170" s="66" t="s">
        <v>21113</v>
      </c>
      <c r="AD170" s="66" t="s">
        <v>21951</v>
      </c>
      <c r="AH170" s="66" t="s">
        <v>397</v>
      </c>
      <c r="AI170" s="66" t="s">
        <v>397</v>
      </c>
      <c r="AN170" s="66" t="s">
        <v>397</v>
      </c>
      <c r="AO170" s="66" t="s">
        <v>397</v>
      </c>
      <c r="AQ170" s="66" t="s">
        <v>397</v>
      </c>
      <c r="AR170" s="66" t="s">
        <v>397</v>
      </c>
      <c r="AT170" s="66" t="s">
        <v>397</v>
      </c>
      <c r="AV170" s="66" t="s">
        <v>21115</v>
      </c>
      <c r="AW170" s="66" t="s">
        <v>397</v>
      </c>
      <c r="AX170" s="66" t="s">
        <v>20973</v>
      </c>
      <c r="AY170" s="66" t="s">
        <v>21952</v>
      </c>
      <c r="AZ170" s="68">
        <v>45035.325162036999</v>
      </c>
      <c r="BX170" s="67">
        <v>0</v>
      </c>
      <c r="BY170" s="70">
        <v>0</v>
      </c>
      <c r="CA170" s="70">
        <v>0</v>
      </c>
      <c r="CG170" s="70">
        <v>0</v>
      </c>
      <c r="CI170" s="70">
        <v>0</v>
      </c>
    </row>
    <row r="171" spans="1:106">
      <c r="A171" s="66" t="s">
        <v>2614</v>
      </c>
      <c r="B171" s="66" t="s">
        <v>2615</v>
      </c>
      <c r="C171" s="66" t="s">
        <v>21106</v>
      </c>
      <c r="D171" s="66" t="s">
        <v>450</v>
      </c>
      <c r="E171" s="66" t="s">
        <v>21064</v>
      </c>
      <c r="F171" s="66" t="s">
        <v>450</v>
      </c>
      <c r="I171" s="66" t="s">
        <v>21065</v>
      </c>
      <c r="J171" s="67">
        <v>0</v>
      </c>
      <c r="K171" s="66" t="s">
        <v>21953</v>
      </c>
      <c r="L171" s="66" t="s">
        <v>21954</v>
      </c>
      <c r="M171" s="68">
        <v>45313.684317129599</v>
      </c>
      <c r="N171" s="66" t="s">
        <v>404</v>
      </c>
      <c r="O171" s="66" t="s">
        <v>21955</v>
      </c>
      <c r="P171" s="66" t="s">
        <v>21956</v>
      </c>
      <c r="Q171" s="67">
        <v>999999999</v>
      </c>
      <c r="Y171" s="66" t="s">
        <v>21954</v>
      </c>
      <c r="AA171" s="66" t="s">
        <v>397</v>
      </c>
      <c r="AB171" s="66" t="s">
        <v>397</v>
      </c>
      <c r="AC171" s="66" t="s">
        <v>21113</v>
      </c>
      <c r="AD171" s="66" t="s">
        <v>21957</v>
      </c>
      <c r="AH171" s="66" t="s">
        <v>397</v>
      </c>
      <c r="AI171" s="66" t="s">
        <v>397</v>
      </c>
      <c r="AN171" s="66" t="s">
        <v>397</v>
      </c>
      <c r="AO171" s="66" t="s">
        <v>397</v>
      </c>
      <c r="AQ171" s="66" t="s">
        <v>397</v>
      </c>
      <c r="AR171" s="66" t="s">
        <v>397</v>
      </c>
      <c r="AT171" s="66" t="s">
        <v>397</v>
      </c>
      <c r="AV171" s="66" t="s">
        <v>21115</v>
      </c>
      <c r="AW171" s="66" t="s">
        <v>397</v>
      </c>
      <c r="AX171" s="66" t="s">
        <v>20973</v>
      </c>
      <c r="AY171" s="66" t="s">
        <v>21868</v>
      </c>
      <c r="AZ171" s="68">
        <v>44743.981481481504</v>
      </c>
      <c r="BX171" s="67">
        <v>0</v>
      </c>
      <c r="BY171" s="70">
        <v>0</v>
      </c>
      <c r="CA171" s="70">
        <v>0</v>
      </c>
      <c r="CG171" s="70">
        <v>0</v>
      </c>
      <c r="CI171" s="70">
        <v>0</v>
      </c>
    </row>
    <row r="172" spans="1:106">
      <c r="A172" s="66" t="s">
        <v>2618</v>
      </c>
      <c r="B172" s="66" t="s">
        <v>2619</v>
      </c>
      <c r="C172" s="66" t="s">
        <v>397</v>
      </c>
      <c r="D172" s="66" t="s">
        <v>450</v>
      </c>
      <c r="E172" s="66" t="s">
        <v>21079</v>
      </c>
      <c r="F172" s="66" t="s">
        <v>450</v>
      </c>
      <c r="G172" s="66" t="s">
        <v>21210</v>
      </c>
      <c r="H172" s="66" t="s">
        <v>107</v>
      </c>
      <c r="I172" s="66" t="s">
        <v>21065</v>
      </c>
      <c r="J172" s="67">
        <v>10878</v>
      </c>
      <c r="K172" s="66" t="s">
        <v>21958</v>
      </c>
      <c r="L172" s="66" t="s">
        <v>21959</v>
      </c>
      <c r="M172" s="68">
        <v>45653.100925925901</v>
      </c>
      <c r="N172" s="66" t="s">
        <v>390</v>
      </c>
      <c r="O172" s="66" t="s">
        <v>21960</v>
      </c>
      <c r="Q172" s="67">
        <v>999999999</v>
      </c>
      <c r="Y172" s="66" t="s">
        <v>21959</v>
      </c>
      <c r="AA172" s="66" t="s">
        <v>397</v>
      </c>
      <c r="AB172" s="66" t="s">
        <v>397</v>
      </c>
      <c r="AC172" s="66" t="s">
        <v>21113</v>
      </c>
      <c r="AD172" s="66" t="s">
        <v>21961</v>
      </c>
      <c r="AH172" s="66" t="s">
        <v>397</v>
      </c>
      <c r="AI172" s="66" t="s">
        <v>397</v>
      </c>
      <c r="AN172" s="66" t="s">
        <v>397</v>
      </c>
      <c r="AO172" s="66" t="s">
        <v>397</v>
      </c>
      <c r="AQ172" s="66" t="s">
        <v>397</v>
      </c>
      <c r="AR172" s="66" t="s">
        <v>397</v>
      </c>
      <c r="AT172" s="66" t="s">
        <v>397</v>
      </c>
      <c r="AV172" s="66" t="s">
        <v>21115</v>
      </c>
      <c r="AW172" s="66" t="s">
        <v>397</v>
      </c>
      <c r="AX172" s="66" t="s">
        <v>20973</v>
      </c>
      <c r="AY172" s="66" t="s">
        <v>21167</v>
      </c>
      <c r="AZ172" s="68">
        <v>45282.273460648103</v>
      </c>
      <c r="BR172" s="66" t="s">
        <v>21962</v>
      </c>
      <c r="BS172" s="66" t="s">
        <v>21963</v>
      </c>
      <c r="BT172" s="66" t="s">
        <v>21068</v>
      </c>
      <c r="BU172" s="68">
        <v>44236.2597916667</v>
      </c>
      <c r="BV172" s="66" t="s">
        <v>21068</v>
      </c>
      <c r="BW172" s="68">
        <v>44236.2597916667</v>
      </c>
      <c r="BX172" s="67">
        <v>5205.9799999999996</v>
      </c>
      <c r="BY172" s="70">
        <v>0</v>
      </c>
      <c r="CA172" s="70">
        <v>0</v>
      </c>
      <c r="CG172" s="70">
        <v>0</v>
      </c>
      <c r="CI172" s="70">
        <v>0</v>
      </c>
      <c r="CL172" s="66" t="s">
        <v>21964</v>
      </c>
      <c r="CX172" s="66" t="s">
        <v>21120</v>
      </c>
      <c r="DB172" s="66" t="s">
        <v>1187</v>
      </c>
    </row>
    <row r="173" spans="1:106">
      <c r="A173" s="66" t="s">
        <v>2622</v>
      </c>
      <c r="B173" s="66" t="s">
        <v>2623</v>
      </c>
      <c r="C173" s="66" t="s">
        <v>21106</v>
      </c>
      <c r="D173" s="66" t="s">
        <v>450</v>
      </c>
      <c r="E173" s="66" t="s">
        <v>21064</v>
      </c>
      <c r="F173" s="66" t="s">
        <v>450</v>
      </c>
      <c r="I173" s="66" t="s">
        <v>21065</v>
      </c>
      <c r="J173" s="67">
        <v>0</v>
      </c>
      <c r="K173" s="66" t="s">
        <v>21965</v>
      </c>
      <c r="L173" s="66" t="s">
        <v>21966</v>
      </c>
      <c r="M173" s="68">
        <v>45313.684317129599</v>
      </c>
      <c r="N173" s="66" t="s">
        <v>404</v>
      </c>
      <c r="O173" s="66" t="s">
        <v>21967</v>
      </c>
      <c r="Q173" s="67">
        <v>999999999</v>
      </c>
      <c r="Y173" s="66" t="s">
        <v>21966</v>
      </c>
      <c r="AA173" s="66" t="s">
        <v>397</v>
      </c>
      <c r="AB173" s="66" t="s">
        <v>397</v>
      </c>
      <c r="AC173" s="66" t="s">
        <v>21113</v>
      </c>
      <c r="AD173" s="66" t="s">
        <v>21968</v>
      </c>
      <c r="AH173" s="66" t="s">
        <v>397</v>
      </c>
      <c r="AI173" s="66" t="s">
        <v>397</v>
      </c>
      <c r="AN173" s="66" t="s">
        <v>397</v>
      </c>
      <c r="AO173" s="66" t="s">
        <v>397</v>
      </c>
      <c r="AQ173" s="66" t="s">
        <v>397</v>
      </c>
      <c r="AR173" s="66" t="s">
        <v>397</v>
      </c>
      <c r="AT173" s="66" t="s">
        <v>397</v>
      </c>
      <c r="AV173" s="66" t="s">
        <v>21115</v>
      </c>
      <c r="AW173" s="66" t="s">
        <v>397</v>
      </c>
      <c r="AX173" s="66" t="s">
        <v>20973</v>
      </c>
      <c r="AY173" s="66" t="s">
        <v>21926</v>
      </c>
      <c r="AZ173" s="68">
        <v>44949.2906365741</v>
      </c>
      <c r="BX173" s="67">
        <v>0</v>
      </c>
      <c r="BY173" s="70">
        <v>0</v>
      </c>
      <c r="CA173" s="70">
        <v>0</v>
      </c>
      <c r="CG173" s="70">
        <v>0</v>
      </c>
      <c r="CI173" s="70">
        <v>0</v>
      </c>
    </row>
    <row r="174" spans="1:106">
      <c r="A174" s="66" t="s">
        <v>2626</v>
      </c>
      <c r="B174" s="66" t="s">
        <v>2627</v>
      </c>
      <c r="C174" s="66" t="s">
        <v>21106</v>
      </c>
      <c r="D174" s="66" t="s">
        <v>450</v>
      </c>
      <c r="E174" s="66" t="s">
        <v>21064</v>
      </c>
      <c r="F174" s="66" t="s">
        <v>450</v>
      </c>
      <c r="I174" s="66" t="s">
        <v>21065</v>
      </c>
      <c r="J174" s="67">
        <v>0</v>
      </c>
      <c r="K174" s="66" t="s">
        <v>21969</v>
      </c>
      <c r="L174" s="66" t="s">
        <v>21970</v>
      </c>
      <c r="M174" s="68">
        <v>44942.333333333299</v>
      </c>
      <c r="N174" s="66" t="s">
        <v>404</v>
      </c>
      <c r="O174" s="66" t="s">
        <v>21971</v>
      </c>
      <c r="P174" s="66" t="s">
        <v>21972</v>
      </c>
      <c r="Q174" s="67">
        <v>19000</v>
      </c>
      <c r="Y174" s="66" t="s">
        <v>21970</v>
      </c>
      <c r="AA174" s="66" t="s">
        <v>397</v>
      </c>
      <c r="AB174" s="66" t="s">
        <v>397</v>
      </c>
      <c r="AC174" s="66" t="s">
        <v>21113</v>
      </c>
      <c r="AD174" s="66" t="s">
        <v>21973</v>
      </c>
      <c r="AH174" s="66" t="s">
        <v>397</v>
      </c>
      <c r="AI174" s="66" t="s">
        <v>397</v>
      </c>
      <c r="AN174" s="66" t="s">
        <v>397</v>
      </c>
      <c r="AO174" s="66" t="s">
        <v>397</v>
      </c>
      <c r="AQ174" s="66" t="s">
        <v>397</v>
      </c>
      <c r="AR174" s="66" t="s">
        <v>397</v>
      </c>
      <c r="AT174" s="66" t="s">
        <v>397</v>
      </c>
      <c r="AV174" s="66" t="s">
        <v>21115</v>
      </c>
      <c r="AW174" s="66" t="s">
        <v>397</v>
      </c>
      <c r="AX174" s="66" t="s">
        <v>20973</v>
      </c>
      <c r="AY174" s="66" t="s">
        <v>21868</v>
      </c>
      <c r="AZ174" s="68">
        <v>44743.981481481504</v>
      </c>
      <c r="BX174" s="67">
        <v>0</v>
      </c>
      <c r="BY174" s="70">
        <v>0</v>
      </c>
      <c r="CA174" s="70">
        <v>0</v>
      </c>
      <c r="CG174" s="70">
        <v>0</v>
      </c>
      <c r="CI174" s="70">
        <v>0</v>
      </c>
    </row>
    <row r="175" spans="1:106">
      <c r="A175" s="66" t="s">
        <v>2630</v>
      </c>
      <c r="B175" s="66" t="s">
        <v>2631</v>
      </c>
      <c r="C175" s="66" t="s">
        <v>21106</v>
      </c>
      <c r="D175" s="66" t="s">
        <v>450</v>
      </c>
      <c r="E175" s="66" t="s">
        <v>21064</v>
      </c>
      <c r="F175" s="66" t="s">
        <v>450</v>
      </c>
      <c r="I175" s="66" t="s">
        <v>21065</v>
      </c>
      <c r="J175" s="67">
        <v>0</v>
      </c>
      <c r="K175" s="66" t="s">
        <v>21974</v>
      </c>
      <c r="L175" s="66" t="s">
        <v>21975</v>
      </c>
      <c r="M175" s="68">
        <v>44942.333333333299</v>
      </c>
      <c r="N175" s="66" t="s">
        <v>404</v>
      </c>
      <c r="O175" s="66" t="s">
        <v>21976</v>
      </c>
      <c r="P175" s="66" t="s">
        <v>21977</v>
      </c>
      <c r="Q175" s="67">
        <v>19000</v>
      </c>
      <c r="Y175" s="66" t="s">
        <v>21975</v>
      </c>
      <c r="AA175" s="66" t="s">
        <v>397</v>
      </c>
      <c r="AB175" s="66" t="s">
        <v>397</v>
      </c>
      <c r="AC175" s="66" t="s">
        <v>21113</v>
      </c>
      <c r="AD175" s="66" t="s">
        <v>21978</v>
      </c>
      <c r="AH175" s="66" t="s">
        <v>397</v>
      </c>
      <c r="AI175" s="66" t="s">
        <v>397</v>
      </c>
      <c r="AN175" s="66" t="s">
        <v>397</v>
      </c>
      <c r="AO175" s="66" t="s">
        <v>397</v>
      </c>
      <c r="AQ175" s="66" t="s">
        <v>397</v>
      </c>
      <c r="AR175" s="66" t="s">
        <v>397</v>
      </c>
      <c r="AT175" s="66" t="s">
        <v>397</v>
      </c>
      <c r="AV175" s="66" t="s">
        <v>21115</v>
      </c>
      <c r="AW175" s="66" t="s">
        <v>397</v>
      </c>
      <c r="AX175" s="66" t="s">
        <v>20973</v>
      </c>
      <c r="AY175" s="66" t="s">
        <v>21868</v>
      </c>
      <c r="AZ175" s="68">
        <v>44743.981481481504</v>
      </c>
      <c r="BX175" s="67">
        <v>0</v>
      </c>
      <c r="BY175" s="70">
        <v>0</v>
      </c>
      <c r="CA175" s="70">
        <v>0</v>
      </c>
      <c r="CG175" s="70">
        <v>0</v>
      </c>
      <c r="CI175" s="70">
        <v>0</v>
      </c>
    </row>
    <row r="176" spans="1:106">
      <c r="A176" s="66" t="s">
        <v>2634</v>
      </c>
      <c r="B176" s="66" t="s">
        <v>2635</v>
      </c>
      <c r="C176" s="66" t="s">
        <v>397</v>
      </c>
      <c r="D176" s="66" t="s">
        <v>427</v>
      </c>
      <c r="E176" s="66" t="s">
        <v>21079</v>
      </c>
      <c r="F176" s="66" t="s">
        <v>427</v>
      </c>
      <c r="I176" s="66" t="s">
        <v>21065</v>
      </c>
      <c r="J176" s="67">
        <v>0</v>
      </c>
      <c r="O176" s="66" t="s">
        <v>21979</v>
      </c>
      <c r="Q176" s="67">
        <v>0</v>
      </c>
      <c r="R176" s="66" t="s">
        <v>21980</v>
      </c>
      <c r="U176" s="66" t="s">
        <v>21068</v>
      </c>
      <c r="V176" s="66" t="s">
        <v>21068</v>
      </c>
      <c r="AA176" s="66" t="s">
        <v>397</v>
      </c>
      <c r="AB176" s="66" t="s">
        <v>397</v>
      </c>
      <c r="AH176" s="66" t="s">
        <v>397</v>
      </c>
      <c r="AI176" s="66" t="s">
        <v>397</v>
      </c>
      <c r="AN176" s="66" t="s">
        <v>397</v>
      </c>
      <c r="AO176" s="66" t="s">
        <v>397</v>
      </c>
      <c r="AQ176" s="66" t="s">
        <v>397</v>
      </c>
      <c r="AR176" s="66" t="s">
        <v>397</v>
      </c>
      <c r="AT176" s="66" t="s">
        <v>397</v>
      </c>
      <c r="AV176" s="66" t="s">
        <v>397</v>
      </c>
      <c r="AW176" s="66" t="s">
        <v>397</v>
      </c>
      <c r="BG176" s="66" t="s">
        <v>21069</v>
      </c>
      <c r="BH176" s="66" t="s">
        <v>20990</v>
      </c>
      <c r="BI176" s="66" t="s">
        <v>20978</v>
      </c>
      <c r="BJ176" s="66" t="s">
        <v>20976</v>
      </c>
      <c r="BK176" s="66" t="s">
        <v>21070</v>
      </c>
      <c r="BL176" s="70">
        <v>1</v>
      </c>
      <c r="BM176" s="70">
        <v>1</v>
      </c>
      <c r="BN176" s="70">
        <v>0</v>
      </c>
      <c r="BO176" s="66" t="s">
        <v>21071</v>
      </c>
      <c r="BP176" s="66" t="s">
        <v>21071</v>
      </c>
      <c r="BX176" s="67">
        <v>0</v>
      </c>
      <c r="BY176" s="70">
        <v>0</v>
      </c>
      <c r="CA176" s="70">
        <v>0</v>
      </c>
      <c r="CG176" s="70">
        <v>0</v>
      </c>
      <c r="CI176" s="70">
        <v>0</v>
      </c>
    </row>
    <row r="177" spans="1:106">
      <c r="A177" s="66" t="s">
        <v>2661</v>
      </c>
      <c r="B177" s="66" t="s">
        <v>2662</v>
      </c>
      <c r="C177" s="66" t="s">
        <v>21106</v>
      </c>
      <c r="D177" s="66" t="s">
        <v>450</v>
      </c>
      <c r="E177" s="66" t="s">
        <v>21064</v>
      </c>
      <c r="F177" s="66" t="s">
        <v>450</v>
      </c>
      <c r="G177" s="66" t="s">
        <v>21107</v>
      </c>
      <c r="H177" s="66" t="s">
        <v>21187</v>
      </c>
      <c r="I177" s="66" t="s">
        <v>21065</v>
      </c>
      <c r="J177" s="67">
        <v>15777.81</v>
      </c>
      <c r="K177" s="66" t="s">
        <v>21981</v>
      </c>
      <c r="L177" s="66" t="s">
        <v>21982</v>
      </c>
      <c r="M177" s="68">
        <v>45322.622175925899</v>
      </c>
      <c r="N177" s="66" t="s">
        <v>404</v>
      </c>
      <c r="O177" s="66" t="s">
        <v>21983</v>
      </c>
      <c r="Q177" s="67">
        <v>999999999</v>
      </c>
      <c r="R177" s="66" t="s">
        <v>21984</v>
      </c>
      <c r="T177" s="66" t="s">
        <v>21985</v>
      </c>
      <c r="U177" s="66" t="s">
        <v>21868</v>
      </c>
      <c r="V177" s="66" t="s">
        <v>21868</v>
      </c>
      <c r="Y177" s="66" t="s">
        <v>21982</v>
      </c>
      <c r="AA177" s="66" t="s">
        <v>397</v>
      </c>
      <c r="AB177" s="66" t="s">
        <v>397</v>
      </c>
      <c r="AC177" s="66" t="s">
        <v>21113</v>
      </c>
      <c r="AD177" s="66" t="s">
        <v>21986</v>
      </c>
      <c r="AH177" s="66" t="s">
        <v>397</v>
      </c>
      <c r="AI177" s="66" t="s">
        <v>397</v>
      </c>
      <c r="AN177" s="66" t="s">
        <v>397</v>
      </c>
      <c r="AO177" s="66" t="s">
        <v>397</v>
      </c>
      <c r="AQ177" s="66" t="s">
        <v>397</v>
      </c>
      <c r="AR177" s="66" t="s">
        <v>397</v>
      </c>
      <c r="AT177" s="66" t="s">
        <v>397</v>
      </c>
      <c r="AV177" s="66" t="s">
        <v>21115</v>
      </c>
      <c r="AW177" s="66" t="s">
        <v>397</v>
      </c>
      <c r="AX177" s="66" t="s">
        <v>20973</v>
      </c>
      <c r="AY177" s="66" t="s">
        <v>21578</v>
      </c>
      <c r="AZ177" s="68">
        <v>44958.549803240698</v>
      </c>
      <c r="BG177" s="66" t="s">
        <v>21069</v>
      </c>
      <c r="BH177" s="66" t="s">
        <v>20990</v>
      </c>
      <c r="BI177" s="66" t="s">
        <v>20978</v>
      </c>
      <c r="BJ177" s="66" t="s">
        <v>20976</v>
      </c>
      <c r="BK177" s="66" t="s">
        <v>21070</v>
      </c>
      <c r="BL177" s="70">
        <v>1</v>
      </c>
      <c r="BM177" s="70">
        <v>1</v>
      </c>
      <c r="BN177" s="70">
        <v>0</v>
      </c>
      <c r="BO177" s="66" t="s">
        <v>21071</v>
      </c>
      <c r="BP177" s="66" t="s">
        <v>21071</v>
      </c>
      <c r="BX177" s="67">
        <v>0</v>
      </c>
      <c r="BY177" s="70">
        <v>0</v>
      </c>
      <c r="CA177" s="70">
        <v>0</v>
      </c>
      <c r="CG177" s="70">
        <v>0</v>
      </c>
      <c r="CI177" s="70">
        <v>0</v>
      </c>
    </row>
    <row r="178" spans="1:106">
      <c r="A178" s="66" t="s">
        <v>2667</v>
      </c>
      <c r="B178" s="66" t="s">
        <v>2668</v>
      </c>
      <c r="C178" s="66" t="s">
        <v>21106</v>
      </c>
      <c r="D178" s="66" t="s">
        <v>450</v>
      </c>
      <c r="E178" s="66" t="s">
        <v>21079</v>
      </c>
      <c r="F178" s="66" t="s">
        <v>450</v>
      </c>
      <c r="I178" s="66" t="s">
        <v>21065</v>
      </c>
      <c r="J178" s="67">
        <v>0</v>
      </c>
      <c r="K178" s="66" t="s">
        <v>2668</v>
      </c>
      <c r="L178" s="66" t="s">
        <v>21987</v>
      </c>
      <c r="M178" s="68">
        <v>44942.333333333299</v>
      </c>
      <c r="N178" s="66" t="s">
        <v>404</v>
      </c>
      <c r="Q178" s="67">
        <v>19000</v>
      </c>
      <c r="R178" s="66" t="s">
        <v>21988</v>
      </c>
      <c r="T178" s="66" t="s">
        <v>21989</v>
      </c>
      <c r="U178" s="66" t="s">
        <v>21868</v>
      </c>
      <c r="V178" s="66" t="s">
        <v>21868</v>
      </c>
      <c r="Y178" s="66" t="s">
        <v>21987</v>
      </c>
      <c r="AA178" s="66" t="s">
        <v>397</v>
      </c>
      <c r="AB178" s="66" t="s">
        <v>397</v>
      </c>
      <c r="AC178" s="66" t="s">
        <v>21113</v>
      </c>
      <c r="AD178" s="66" t="s">
        <v>21990</v>
      </c>
      <c r="AH178" s="66" t="s">
        <v>397</v>
      </c>
      <c r="AI178" s="66" t="s">
        <v>397</v>
      </c>
      <c r="AN178" s="66" t="s">
        <v>397</v>
      </c>
      <c r="AO178" s="66" t="s">
        <v>397</v>
      </c>
      <c r="AQ178" s="66" t="s">
        <v>397</v>
      </c>
      <c r="AR178" s="66" t="s">
        <v>397</v>
      </c>
      <c r="AT178" s="66" t="s">
        <v>397</v>
      </c>
      <c r="AV178" s="66" t="s">
        <v>21115</v>
      </c>
      <c r="AW178" s="66" t="s">
        <v>397</v>
      </c>
      <c r="AX178" s="66" t="s">
        <v>20973</v>
      </c>
      <c r="AY178" s="66" t="s">
        <v>21868</v>
      </c>
      <c r="AZ178" s="68">
        <v>44743.981481481504</v>
      </c>
      <c r="BG178" s="66" t="s">
        <v>21069</v>
      </c>
      <c r="BH178" s="66" t="s">
        <v>20990</v>
      </c>
      <c r="BI178" s="66" t="s">
        <v>20978</v>
      </c>
      <c r="BJ178" s="66" t="s">
        <v>20976</v>
      </c>
      <c r="BK178" s="66" t="s">
        <v>21070</v>
      </c>
      <c r="BL178" s="70">
        <v>1</v>
      </c>
      <c r="BM178" s="70">
        <v>1</v>
      </c>
      <c r="BN178" s="70">
        <v>0</v>
      </c>
      <c r="BO178" s="66" t="s">
        <v>21071</v>
      </c>
      <c r="BP178" s="66" t="s">
        <v>21071</v>
      </c>
      <c r="BX178" s="67">
        <v>0</v>
      </c>
      <c r="BY178" s="70">
        <v>0</v>
      </c>
      <c r="CA178" s="70">
        <v>0</v>
      </c>
      <c r="CG178" s="70">
        <v>0</v>
      </c>
      <c r="CI178" s="70">
        <v>0</v>
      </c>
    </row>
    <row r="179" spans="1:106">
      <c r="A179" s="66" t="s">
        <v>2671</v>
      </c>
      <c r="B179" s="66" t="s">
        <v>2672</v>
      </c>
      <c r="C179" s="66" t="s">
        <v>21106</v>
      </c>
      <c r="D179" s="66" t="s">
        <v>450</v>
      </c>
      <c r="E179" s="66" t="s">
        <v>21064</v>
      </c>
      <c r="F179" s="66" t="s">
        <v>450</v>
      </c>
      <c r="I179" s="66" t="s">
        <v>21065</v>
      </c>
      <c r="J179" s="67">
        <v>0</v>
      </c>
      <c r="K179" s="66" t="s">
        <v>2672</v>
      </c>
      <c r="L179" s="66" t="s">
        <v>21991</v>
      </c>
      <c r="M179" s="68">
        <v>44942.333333333299</v>
      </c>
      <c r="N179" s="66" t="s">
        <v>404</v>
      </c>
      <c r="O179" s="66" t="s">
        <v>21992</v>
      </c>
      <c r="Q179" s="67">
        <v>19000</v>
      </c>
      <c r="R179" s="66" t="s">
        <v>21993</v>
      </c>
      <c r="T179" s="66" t="s">
        <v>21994</v>
      </c>
      <c r="U179" s="66" t="s">
        <v>21868</v>
      </c>
      <c r="V179" s="66" t="s">
        <v>21868</v>
      </c>
      <c r="Y179" s="66" t="s">
        <v>21991</v>
      </c>
      <c r="AA179" s="66" t="s">
        <v>397</v>
      </c>
      <c r="AB179" s="66" t="s">
        <v>397</v>
      </c>
      <c r="AC179" s="66" t="s">
        <v>21113</v>
      </c>
      <c r="AD179" s="66" t="s">
        <v>21995</v>
      </c>
      <c r="AH179" s="66" t="s">
        <v>397</v>
      </c>
      <c r="AI179" s="66" t="s">
        <v>397</v>
      </c>
      <c r="AN179" s="66" t="s">
        <v>397</v>
      </c>
      <c r="AO179" s="66" t="s">
        <v>397</v>
      </c>
      <c r="AQ179" s="66" t="s">
        <v>397</v>
      </c>
      <c r="AR179" s="66" t="s">
        <v>397</v>
      </c>
      <c r="AT179" s="66" t="s">
        <v>397</v>
      </c>
      <c r="AV179" s="66" t="s">
        <v>21115</v>
      </c>
      <c r="AW179" s="66" t="s">
        <v>397</v>
      </c>
      <c r="AX179" s="66" t="s">
        <v>20973</v>
      </c>
      <c r="AY179" s="66" t="s">
        <v>21868</v>
      </c>
      <c r="AZ179" s="68">
        <v>44743.981481481504</v>
      </c>
      <c r="BG179" s="66" t="s">
        <v>21069</v>
      </c>
      <c r="BH179" s="66" t="s">
        <v>20990</v>
      </c>
      <c r="BI179" s="66" t="s">
        <v>20978</v>
      </c>
      <c r="BJ179" s="66" t="s">
        <v>20976</v>
      </c>
      <c r="BK179" s="66" t="s">
        <v>21070</v>
      </c>
      <c r="BL179" s="70">
        <v>1</v>
      </c>
      <c r="BM179" s="70">
        <v>1</v>
      </c>
      <c r="BN179" s="70">
        <v>0</v>
      </c>
      <c r="BO179" s="66" t="s">
        <v>21071</v>
      </c>
      <c r="BP179" s="66" t="s">
        <v>21071</v>
      </c>
      <c r="BX179" s="67">
        <v>0</v>
      </c>
      <c r="BY179" s="70">
        <v>0</v>
      </c>
      <c r="CA179" s="70">
        <v>0</v>
      </c>
      <c r="CG179" s="70">
        <v>0</v>
      </c>
      <c r="CI179" s="70">
        <v>0</v>
      </c>
    </row>
    <row r="180" spans="1:106">
      <c r="A180" s="66" t="s">
        <v>2675</v>
      </c>
      <c r="B180" s="66" t="s">
        <v>2676</v>
      </c>
      <c r="C180" s="66" t="s">
        <v>21106</v>
      </c>
      <c r="D180" s="66" t="s">
        <v>450</v>
      </c>
      <c r="E180" s="66" t="s">
        <v>21064</v>
      </c>
      <c r="F180" s="66" t="s">
        <v>450</v>
      </c>
      <c r="I180" s="66" t="s">
        <v>21065</v>
      </c>
      <c r="J180" s="67">
        <v>0</v>
      </c>
      <c r="K180" s="66" t="s">
        <v>2676</v>
      </c>
      <c r="L180" s="66" t="s">
        <v>21996</v>
      </c>
      <c r="M180" s="68">
        <v>45282.618611111102</v>
      </c>
      <c r="N180" s="66" t="s">
        <v>404</v>
      </c>
      <c r="O180" s="66" t="s">
        <v>21997</v>
      </c>
      <c r="P180" s="66" t="s">
        <v>21998</v>
      </c>
      <c r="Q180" s="67">
        <v>999999999</v>
      </c>
      <c r="R180" s="66" t="s">
        <v>21087</v>
      </c>
      <c r="T180" s="66" t="s">
        <v>21999</v>
      </c>
      <c r="U180" s="66" t="s">
        <v>21868</v>
      </c>
      <c r="V180" s="66" t="s">
        <v>21868</v>
      </c>
      <c r="Y180" s="66" t="s">
        <v>21996</v>
      </c>
      <c r="AA180" s="66" t="s">
        <v>397</v>
      </c>
      <c r="AB180" s="66" t="s">
        <v>397</v>
      </c>
      <c r="AC180" s="66" t="s">
        <v>21113</v>
      </c>
      <c r="AD180" s="66" t="s">
        <v>22000</v>
      </c>
      <c r="AH180" s="66" t="s">
        <v>397</v>
      </c>
      <c r="AI180" s="66" t="s">
        <v>397</v>
      </c>
      <c r="AN180" s="66" t="s">
        <v>397</v>
      </c>
      <c r="AO180" s="66" t="s">
        <v>397</v>
      </c>
      <c r="AQ180" s="66" t="s">
        <v>397</v>
      </c>
      <c r="AR180" s="66" t="s">
        <v>397</v>
      </c>
      <c r="AT180" s="66" t="s">
        <v>397</v>
      </c>
      <c r="AV180" s="66" t="s">
        <v>21115</v>
      </c>
      <c r="AW180" s="66" t="s">
        <v>397</v>
      </c>
      <c r="AX180" s="66" t="s">
        <v>20973</v>
      </c>
      <c r="AY180" s="66" t="s">
        <v>21346</v>
      </c>
      <c r="AZ180" s="68">
        <v>44918.555127314801</v>
      </c>
      <c r="BG180" s="66" t="s">
        <v>21069</v>
      </c>
      <c r="BH180" s="66" t="s">
        <v>20990</v>
      </c>
      <c r="BI180" s="66" t="s">
        <v>20978</v>
      </c>
      <c r="BJ180" s="66" t="s">
        <v>20976</v>
      </c>
      <c r="BK180" s="66" t="s">
        <v>21070</v>
      </c>
      <c r="BL180" s="70">
        <v>1</v>
      </c>
      <c r="BM180" s="70">
        <v>1</v>
      </c>
      <c r="BN180" s="70">
        <v>0</v>
      </c>
      <c r="BO180" s="66" t="s">
        <v>21071</v>
      </c>
      <c r="BP180" s="66" t="s">
        <v>21071</v>
      </c>
      <c r="BX180" s="67">
        <v>0</v>
      </c>
      <c r="BY180" s="70">
        <v>0</v>
      </c>
      <c r="CA180" s="70">
        <v>0</v>
      </c>
      <c r="CG180" s="70">
        <v>0</v>
      </c>
      <c r="CI180" s="70">
        <v>0</v>
      </c>
    </row>
    <row r="181" spans="1:106">
      <c r="A181" s="66" t="s">
        <v>2706</v>
      </c>
      <c r="B181" s="66" t="s">
        <v>2707</v>
      </c>
      <c r="C181" s="66" t="s">
        <v>397</v>
      </c>
      <c r="D181" s="66" t="s">
        <v>427</v>
      </c>
      <c r="E181" s="66" t="s">
        <v>21079</v>
      </c>
      <c r="F181" s="66" t="s">
        <v>427</v>
      </c>
      <c r="I181" s="66" t="s">
        <v>21065</v>
      </c>
      <c r="J181" s="67">
        <v>8801.2199999999993</v>
      </c>
      <c r="O181" s="66" t="s">
        <v>22001</v>
      </c>
      <c r="Q181" s="67">
        <v>0</v>
      </c>
      <c r="R181" s="66" t="s">
        <v>22002</v>
      </c>
      <c r="U181" s="66" t="s">
        <v>21068</v>
      </c>
      <c r="V181" s="66" t="s">
        <v>21068</v>
      </c>
      <c r="AA181" s="66" t="s">
        <v>397</v>
      </c>
      <c r="AB181" s="66" t="s">
        <v>397</v>
      </c>
      <c r="AH181" s="66" t="s">
        <v>397</v>
      </c>
      <c r="AI181" s="66" t="s">
        <v>397</v>
      </c>
      <c r="AN181" s="66" t="s">
        <v>397</v>
      </c>
      <c r="AO181" s="66" t="s">
        <v>397</v>
      </c>
      <c r="AQ181" s="66" t="s">
        <v>397</v>
      </c>
      <c r="AR181" s="66" t="s">
        <v>397</v>
      </c>
      <c r="AT181" s="66" t="s">
        <v>397</v>
      </c>
      <c r="AV181" s="66" t="s">
        <v>397</v>
      </c>
      <c r="AW181" s="66" t="s">
        <v>397</v>
      </c>
      <c r="BG181" s="66" t="s">
        <v>21069</v>
      </c>
      <c r="BH181" s="66" t="s">
        <v>20990</v>
      </c>
      <c r="BI181" s="66" t="s">
        <v>20978</v>
      </c>
      <c r="BJ181" s="66" t="s">
        <v>20976</v>
      </c>
      <c r="BK181" s="66" t="s">
        <v>21070</v>
      </c>
      <c r="BL181" s="70">
        <v>1</v>
      </c>
      <c r="BM181" s="70">
        <v>1</v>
      </c>
      <c r="BN181" s="70">
        <v>0</v>
      </c>
      <c r="BO181" s="66" t="s">
        <v>21071</v>
      </c>
      <c r="BP181" s="66" t="s">
        <v>21071</v>
      </c>
      <c r="BX181" s="67">
        <v>0</v>
      </c>
      <c r="BY181" s="70">
        <v>0</v>
      </c>
      <c r="CA181" s="70">
        <v>0</v>
      </c>
      <c r="CG181" s="70">
        <v>0</v>
      </c>
      <c r="CI181" s="70">
        <v>0</v>
      </c>
    </row>
    <row r="182" spans="1:106">
      <c r="A182" s="66" t="s">
        <v>2730</v>
      </c>
      <c r="B182" s="66" t="s">
        <v>2731</v>
      </c>
      <c r="C182" s="66" t="s">
        <v>397</v>
      </c>
      <c r="D182" s="66" t="s">
        <v>427</v>
      </c>
      <c r="E182" s="66" t="s">
        <v>21079</v>
      </c>
      <c r="F182" s="66" t="s">
        <v>427</v>
      </c>
      <c r="I182" s="66" t="s">
        <v>21065</v>
      </c>
      <c r="J182" s="67">
        <v>0.2</v>
      </c>
      <c r="O182" s="66" t="s">
        <v>22003</v>
      </c>
      <c r="Q182" s="67">
        <v>0</v>
      </c>
      <c r="R182" s="66" t="s">
        <v>22004</v>
      </c>
      <c r="U182" s="66" t="s">
        <v>21068</v>
      </c>
      <c r="V182" s="66" t="s">
        <v>21068</v>
      </c>
      <c r="AA182" s="66" t="s">
        <v>397</v>
      </c>
      <c r="AB182" s="66" t="s">
        <v>397</v>
      </c>
      <c r="AH182" s="66" t="s">
        <v>397</v>
      </c>
      <c r="AI182" s="66" t="s">
        <v>397</v>
      </c>
      <c r="AN182" s="66" t="s">
        <v>397</v>
      </c>
      <c r="AO182" s="66" t="s">
        <v>397</v>
      </c>
      <c r="AQ182" s="66" t="s">
        <v>397</v>
      </c>
      <c r="AR182" s="66" t="s">
        <v>397</v>
      </c>
      <c r="AT182" s="66" t="s">
        <v>397</v>
      </c>
      <c r="AV182" s="66" t="s">
        <v>397</v>
      </c>
      <c r="AW182" s="66" t="s">
        <v>397</v>
      </c>
      <c r="BG182" s="66" t="s">
        <v>21069</v>
      </c>
      <c r="BH182" s="66" t="s">
        <v>20990</v>
      </c>
      <c r="BI182" s="66" t="s">
        <v>20978</v>
      </c>
      <c r="BJ182" s="66" t="s">
        <v>20976</v>
      </c>
      <c r="BK182" s="66" t="s">
        <v>21070</v>
      </c>
      <c r="BL182" s="70">
        <v>1</v>
      </c>
      <c r="BM182" s="70">
        <v>1</v>
      </c>
      <c r="BN182" s="70">
        <v>0</v>
      </c>
      <c r="BO182" s="66" t="s">
        <v>21071</v>
      </c>
      <c r="BP182" s="66" t="s">
        <v>21071</v>
      </c>
      <c r="BX182" s="67">
        <v>0</v>
      </c>
      <c r="BY182" s="70">
        <v>0</v>
      </c>
      <c r="CA182" s="70">
        <v>0</v>
      </c>
      <c r="CG182" s="70">
        <v>0</v>
      </c>
      <c r="CI182" s="70">
        <v>0</v>
      </c>
    </row>
    <row r="183" spans="1:106">
      <c r="A183" s="66" t="s">
        <v>2748</v>
      </c>
      <c r="B183" s="66" t="s">
        <v>2749</v>
      </c>
      <c r="C183" s="66" t="s">
        <v>397</v>
      </c>
      <c r="D183" s="66" t="s">
        <v>427</v>
      </c>
      <c r="E183" s="66" t="s">
        <v>21836</v>
      </c>
      <c r="F183" s="66" t="s">
        <v>427</v>
      </c>
      <c r="I183" s="66" t="s">
        <v>21065</v>
      </c>
      <c r="J183" s="67">
        <v>0</v>
      </c>
      <c r="K183" s="66" t="s">
        <v>22005</v>
      </c>
      <c r="L183" s="66" t="s">
        <v>22006</v>
      </c>
      <c r="O183" s="66" t="s">
        <v>22007</v>
      </c>
      <c r="Q183" s="67">
        <v>2400</v>
      </c>
      <c r="R183" s="66" t="s">
        <v>22008</v>
      </c>
      <c r="U183" s="66" t="s">
        <v>21068</v>
      </c>
      <c r="V183" s="66" t="s">
        <v>21068</v>
      </c>
      <c r="Y183" s="66" t="s">
        <v>22006</v>
      </c>
      <c r="AA183" s="66" t="s">
        <v>397</v>
      </c>
      <c r="AB183" s="66" t="s">
        <v>397</v>
      </c>
      <c r="AC183" s="66" t="s">
        <v>21133</v>
      </c>
      <c r="AD183" s="66" t="s">
        <v>22009</v>
      </c>
      <c r="AH183" s="66" t="s">
        <v>397</v>
      </c>
      <c r="AI183" s="66" t="s">
        <v>397</v>
      </c>
      <c r="AN183" s="66" t="s">
        <v>397</v>
      </c>
      <c r="AO183" s="66" t="s">
        <v>397</v>
      </c>
      <c r="AQ183" s="66" t="s">
        <v>397</v>
      </c>
      <c r="AR183" s="66" t="s">
        <v>397</v>
      </c>
      <c r="AT183" s="66" t="s">
        <v>397</v>
      </c>
      <c r="AV183" s="66" t="s">
        <v>21115</v>
      </c>
      <c r="AW183" s="66" t="s">
        <v>397</v>
      </c>
      <c r="AX183" s="66" t="s">
        <v>20973</v>
      </c>
      <c r="AY183" s="66" t="s">
        <v>21842</v>
      </c>
      <c r="AZ183" s="68">
        <v>44743.981481481504</v>
      </c>
      <c r="BG183" s="66" t="s">
        <v>21069</v>
      </c>
      <c r="BH183" s="66" t="s">
        <v>20990</v>
      </c>
      <c r="BI183" s="66" t="s">
        <v>20978</v>
      </c>
      <c r="BJ183" s="66" t="s">
        <v>20976</v>
      </c>
      <c r="BK183" s="66" t="s">
        <v>21070</v>
      </c>
      <c r="BL183" s="70">
        <v>1</v>
      </c>
      <c r="BM183" s="70">
        <v>1</v>
      </c>
      <c r="BN183" s="70">
        <v>0</v>
      </c>
      <c r="BO183" s="66" t="s">
        <v>21071</v>
      </c>
      <c r="BP183" s="66" t="s">
        <v>21071</v>
      </c>
      <c r="BX183" s="67">
        <v>0</v>
      </c>
      <c r="BY183" s="70">
        <v>0</v>
      </c>
      <c r="CA183" s="70">
        <v>0</v>
      </c>
      <c r="CG183" s="70">
        <v>0</v>
      </c>
      <c r="CI183" s="70">
        <v>0</v>
      </c>
    </row>
    <row r="184" spans="1:106">
      <c r="A184" s="66" t="s">
        <v>2751</v>
      </c>
      <c r="B184" s="66" t="s">
        <v>2752</v>
      </c>
      <c r="C184" s="66" t="s">
        <v>397</v>
      </c>
      <c r="D184" s="66" t="s">
        <v>427</v>
      </c>
      <c r="E184" s="66" t="s">
        <v>21836</v>
      </c>
      <c r="F184" s="66" t="s">
        <v>427</v>
      </c>
      <c r="I184" s="66" t="s">
        <v>21065</v>
      </c>
      <c r="J184" s="67">
        <v>0</v>
      </c>
      <c r="K184" s="66" t="s">
        <v>22010</v>
      </c>
      <c r="L184" s="66" t="s">
        <v>22011</v>
      </c>
      <c r="O184" s="66" t="s">
        <v>22012</v>
      </c>
      <c r="Q184" s="67">
        <v>2400</v>
      </c>
      <c r="R184" s="66" t="s">
        <v>22013</v>
      </c>
      <c r="U184" s="66" t="s">
        <v>21068</v>
      </c>
      <c r="V184" s="66" t="s">
        <v>21068</v>
      </c>
      <c r="Y184" s="66" t="s">
        <v>22011</v>
      </c>
      <c r="AA184" s="66" t="s">
        <v>397</v>
      </c>
      <c r="AB184" s="66" t="s">
        <v>397</v>
      </c>
      <c r="AC184" s="66" t="s">
        <v>21133</v>
      </c>
      <c r="AD184" s="66" t="s">
        <v>22014</v>
      </c>
      <c r="AH184" s="66" t="s">
        <v>397</v>
      </c>
      <c r="AI184" s="66" t="s">
        <v>397</v>
      </c>
      <c r="AN184" s="66" t="s">
        <v>397</v>
      </c>
      <c r="AO184" s="66" t="s">
        <v>397</v>
      </c>
      <c r="AQ184" s="66" t="s">
        <v>397</v>
      </c>
      <c r="AR184" s="66" t="s">
        <v>397</v>
      </c>
      <c r="AT184" s="66" t="s">
        <v>397</v>
      </c>
      <c r="AV184" s="66" t="s">
        <v>21115</v>
      </c>
      <c r="AW184" s="66" t="s">
        <v>397</v>
      </c>
      <c r="AX184" s="66" t="s">
        <v>20973</v>
      </c>
      <c r="AY184" s="66" t="s">
        <v>21842</v>
      </c>
      <c r="AZ184" s="68">
        <v>44743.981481481504</v>
      </c>
      <c r="BG184" s="66" t="s">
        <v>21069</v>
      </c>
      <c r="BH184" s="66" t="s">
        <v>20990</v>
      </c>
      <c r="BI184" s="66" t="s">
        <v>20978</v>
      </c>
      <c r="BJ184" s="66" t="s">
        <v>20976</v>
      </c>
      <c r="BK184" s="66" t="s">
        <v>21070</v>
      </c>
      <c r="BL184" s="70">
        <v>1</v>
      </c>
      <c r="BM184" s="70">
        <v>1</v>
      </c>
      <c r="BN184" s="70">
        <v>0</v>
      </c>
      <c r="BO184" s="66" t="s">
        <v>21071</v>
      </c>
      <c r="BP184" s="66" t="s">
        <v>21071</v>
      </c>
      <c r="BX184" s="67">
        <v>0</v>
      </c>
      <c r="BY184" s="70">
        <v>0</v>
      </c>
      <c r="CA184" s="70">
        <v>0</v>
      </c>
      <c r="CG184" s="70">
        <v>0</v>
      </c>
      <c r="CI184" s="70">
        <v>0</v>
      </c>
    </row>
    <row r="185" spans="1:106">
      <c r="A185" s="66" t="s">
        <v>2769</v>
      </c>
      <c r="B185" s="66" t="s">
        <v>2770</v>
      </c>
      <c r="C185" s="66" t="s">
        <v>397</v>
      </c>
      <c r="D185" s="66" t="s">
        <v>450</v>
      </c>
      <c r="E185" s="66" t="s">
        <v>21079</v>
      </c>
      <c r="F185" s="66" t="s">
        <v>450</v>
      </c>
      <c r="G185" s="66" t="s">
        <v>21152</v>
      </c>
      <c r="H185" s="66" t="s">
        <v>21475</v>
      </c>
      <c r="I185" s="66" t="s">
        <v>21065</v>
      </c>
      <c r="J185" s="67">
        <v>55822.37</v>
      </c>
      <c r="K185" s="66" t="s">
        <v>22015</v>
      </c>
      <c r="L185" s="66" t="s">
        <v>22016</v>
      </c>
      <c r="M185" s="68">
        <v>45755.587314814802</v>
      </c>
      <c r="N185" s="66" t="s">
        <v>390</v>
      </c>
      <c r="O185" s="66" t="s">
        <v>22017</v>
      </c>
      <c r="Q185" s="67">
        <v>999999999</v>
      </c>
      <c r="Y185" s="66" t="s">
        <v>22016</v>
      </c>
      <c r="AA185" s="66" t="s">
        <v>397</v>
      </c>
      <c r="AB185" s="66" t="s">
        <v>397</v>
      </c>
      <c r="AC185" s="66" t="s">
        <v>21133</v>
      </c>
      <c r="AD185" s="66" t="s">
        <v>22018</v>
      </c>
      <c r="AH185" s="66" t="s">
        <v>397</v>
      </c>
      <c r="AI185" s="66" t="s">
        <v>397</v>
      </c>
      <c r="AN185" s="66" t="s">
        <v>397</v>
      </c>
      <c r="AO185" s="66" t="s">
        <v>397</v>
      </c>
      <c r="AQ185" s="66" t="s">
        <v>397</v>
      </c>
      <c r="AR185" s="66" t="s">
        <v>397</v>
      </c>
      <c r="AT185" s="66" t="s">
        <v>397</v>
      </c>
      <c r="AV185" s="66" t="s">
        <v>21115</v>
      </c>
      <c r="AW185" s="66" t="s">
        <v>397</v>
      </c>
      <c r="AX185" s="66" t="s">
        <v>20973</v>
      </c>
      <c r="AY185" s="66" t="s">
        <v>21151</v>
      </c>
      <c r="AZ185" s="68">
        <v>45391.193888888898</v>
      </c>
      <c r="BR185" s="66" t="s">
        <v>22019</v>
      </c>
      <c r="BS185" s="66" t="s">
        <v>22020</v>
      </c>
      <c r="BT185" s="66" t="s">
        <v>21068</v>
      </c>
      <c r="BU185" s="68">
        <v>45111.354467592602</v>
      </c>
      <c r="BV185" s="66" t="s">
        <v>21068</v>
      </c>
      <c r="BW185" s="68">
        <v>45111.354467592602</v>
      </c>
      <c r="BX185" s="67">
        <v>1398.22</v>
      </c>
      <c r="BY185" s="70">
        <v>0</v>
      </c>
      <c r="CA185" s="70">
        <v>0</v>
      </c>
      <c r="CG185" s="70">
        <v>0</v>
      </c>
      <c r="CI185" s="70">
        <v>0</v>
      </c>
      <c r="CL185" s="66" t="s">
        <v>22021</v>
      </c>
      <c r="CP185" s="66" t="s">
        <v>22022</v>
      </c>
      <c r="CX185" s="66" t="s">
        <v>21120</v>
      </c>
      <c r="CZ185" s="66" t="s">
        <v>22023</v>
      </c>
      <c r="DB185" s="66" t="s">
        <v>22024</v>
      </c>
    </row>
    <row r="186" spans="1:106">
      <c r="A186" s="66" t="s">
        <v>2800</v>
      </c>
      <c r="B186" s="66" t="s">
        <v>2801</v>
      </c>
      <c r="C186" s="66" t="s">
        <v>21106</v>
      </c>
      <c r="D186" s="66" t="s">
        <v>450</v>
      </c>
      <c r="E186" s="66" t="s">
        <v>21064</v>
      </c>
      <c r="F186" s="66" t="s">
        <v>450</v>
      </c>
      <c r="G186" s="66" t="s">
        <v>21159</v>
      </c>
      <c r="H186" s="66" t="s">
        <v>21235</v>
      </c>
      <c r="I186" s="66" t="s">
        <v>21065</v>
      </c>
      <c r="J186" s="67">
        <v>172.49</v>
      </c>
      <c r="K186" s="66" t="s">
        <v>22025</v>
      </c>
      <c r="L186" s="66" t="s">
        <v>22026</v>
      </c>
      <c r="M186" s="68">
        <v>45394.448136574101</v>
      </c>
      <c r="N186" s="66" t="s">
        <v>404</v>
      </c>
      <c r="O186" s="66" t="s">
        <v>22027</v>
      </c>
      <c r="Q186" s="67">
        <v>999999999</v>
      </c>
      <c r="Y186" s="66" t="s">
        <v>22026</v>
      </c>
      <c r="AA186" s="66" t="s">
        <v>397</v>
      </c>
      <c r="AB186" s="66" t="s">
        <v>397</v>
      </c>
      <c r="AC186" s="66" t="s">
        <v>21133</v>
      </c>
      <c r="AD186" s="66" t="s">
        <v>22028</v>
      </c>
      <c r="AH186" s="66" t="s">
        <v>397</v>
      </c>
      <c r="AI186" s="66" t="s">
        <v>397</v>
      </c>
      <c r="AN186" s="66" t="s">
        <v>397</v>
      </c>
      <c r="AO186" s="66" t="s">
        <v>397</v>
      </c>
      <c r="AQ186" s="66" t="s">
        <v>397</v>
      </c>
      <c r="AR186" s="66" t="s">
        <v>397</v>
      </c>
      <c r="AT186" s="66" t="s">
        <v>397</v>
      </c>
      <c r="AV186" s="66" t="s">
        <v>21115</v>
      </c>
      <c r="AW186" s="66" t="s">
        <v>397</v>
      </c>
      <c r="AX186" s="66" t="s">
        <v>20973</v>
      </c>
      <c r="AY186" s="66" t="s">
        <v>21128</v>
      </c>
      <c r="AZ186" s="68">
        <v>45121.795231481497</v>
      </c>
      <c r="BX186" s="67">
        <v>0</v>
      </c>
      <c r="BY186" s="70">
        <v>0</v>
      </c>
      <c r="CA186" s="70">
        <v>0</v>
      </c>
      <c r="CG186" s="70">
        <v>0</v>
      </c>
      <c r="CI186" s="70">
        <v>0</v>
      </c>
    </row>
    <row r="187" spans="1:106">
      <c r="A187" s="66" t="s">
        <v>2805</v>
      </c>
      <c r="B187" s="66" t="s">
        <v>2806</v>
      </c>
      <c r="C187" s="66" t="s">
        <v>21106</v>
      </c>
      <c r="D187" s="66" t="s">
        <v>450</v>
      </c>
      <c r="E187" s="66" t="s">
        <v>21064</v>
      </c>
      <c r="F187" s="66" t="s">
        <v>450</v>
      </c>
      <c r="I187" s="66" t="s">
        <v>21065</v>
      </c>
      <c r="J187" s="67">
        <v>196.32</v>
      </c>
      <c r="K187" s="66" t="s">
        <v>22029</v>
      </c>
      <c r="L187" s="66" t="s">
        <v>22030</v>
      </c>
      <c r="M187" s="68">
        <v>45394.448136574101</v>
      </c>
      <c r="N187" s="66" t="s">
        <v>404</v>
      </c>
      <c r="O187" s="66" t="s">
        <v>22031</v>
      </c>
      <c r="Q187" s="67">
        <v>999999999</v>
      </c>
      <c r="Y187" s="66" t="s">
        <v>22030</v>
      </c>
      <c r="AA187" s="66" t="s">
        <v>397</v>
      </c>
      <c r="AB187" s="66" t="s">
        <v>397</v>
      </c>
      <c r="AC187" s="66" t="s">
        <v>21133</v>
      </c>
      <c r="AD187" s="66" t="s">
        <v>22032</v>
      </c>
      <c r="AH187" s="66" t="s">
        <v>397</v>
      </c>
      <c r="AI187" s="66" t="s">
        <v>397</v>
      </c>
      <c r="AN187" s="66" t="s">
        <v>397</v>
      </c>
      <c r="AO187" s="66" t="s">
        <v>397</v>
      </c>
      <c r="AQ187" s="66" t="s">
        <v>397</v>
      </c>
      <c r="AR187" s="66" t="s">
        <v>397</v>
      </c>
      <c r="AT187" s="66" t="s">
        <v>397</v>
      </c>
      <c r="AV187" s="66" t="s">
        <v>21115</v>
      </c>
      <c r="AW187" s="66" t="s">
        <v>397</v>
      </c>
      <c r="AX187" s="66" t="s">
        <v>20973</v>
      </c>
      <c r="AY187" s="66" t="s">
        <v>21842</v>
      </c>
      <c r="AZ187" s="68">
        <v>44743.981481481504</v>
      </c>
      <c r="BX187" s="67">
        <v>0</v>
      </c>
      <c r="BY187" s="70">
        <v>0</v>
      </c>
      <c r="CA187" s="70">
        <v>0</v>
      </c>
      <c r="CG187" s="70">
        <v>0</v>
      </c>
      <c r="CI187" s="70">
        <v>0</v>
      </c>
    </row>
    <row r="188" spans="1:106">
      <c r="A188" s="66" t="s">
        <v>2809</v>
      </c>
      <c r="B188" s="66" t="s">
        <v>2810</v>
      </c>
      <c r="C188" s="66" t="s">
        <v>21106</v>
      </c>
      <c r="D188" s="66" t="s">
        <v>450</v>
      </c>
      <c r="E188" s="66" t="s">
        <v>21064</v>
      </c>
      <c r="F188" s="66" t="s">
        <v>450</v>
      </c>
      <c r="I188" s="66" t="s">
        <v>21065</v>
      </c>
      <c r="J188" s="67">
        <v>7.04</v>
      </c>
      <c r="K188" s="66" t="s">
        <v>2810</v>
      </c>
      <c r="L188" s="66" t="s">
        <v>22033</v>
      </c>
      <c r="M188" s="68">
        <v>45394.4448148148</v>
      </c>
      <c r="N188" s="66" t="s">
        <v>404</v>
      </c>
      <c r="O188" s="66" t="s">
        <v>22034</v>
      </c>
      <c r="Q188" s="67">
        <v>999999999</v>
      </c>
      <c r="R188" s="66" t="s">
        <v>22035</v>
      </c>
      <c r="T188" s="66" t="s">
        <v>22036</v>
      </c>
      <c r="U188" s="66" t="s">
        <v>21842</v>
      </c>
      <c r="V188" s="66" t="s">
        <v>21842</v>
      </c>
      <c r="Y188" s="66" t="s">
        <v>22033</v>
      </c>
      <c r="AA188" s="66" t="s">
        <v>397</v>
      </c>
      <c r="AB188" s="66" t="s">
        <v>397</v>
      </c>
      <c r="AC188" s="66" t="s">
        <v>21133</v>
      </c>
      <c r="AD188" s="66" t="s">
        <v>22037</v>
      </c>
      <c r="AH188" s="66" t="s">
        <v>397</v>
      </c>
      <c r="AI188" s="66" t="s">
        <v>397</v>
      </c>
      <c r="AN188" s="66" t="s">
        <v>397</v>
      </c>
      <c r="AO188" s="66" t="s">
        <v>397</v>
      </c>
      <c r="AQ188" s="66" t="s">
        <v>397</v>
      </c>
      <c r="AR188" s="66" t="s">
        <v>397</v>
      </c>
      <c r="AT188" s="66" t="s">
        <v>397</v>
      </c>
      <c r="AV188" s="66" t="s">
        <v>21115</v>
      </c>
      <c r="AW188" s="66" t="s">
        <v>397</v>
      </c>
      <c r="AX188" s="66" t="s">
        <v>20973</v>
      </c>
      <c r="AY188" s="66" t="s">
        <v>21167</v>
      </c>
      <c r="AZ188" s="68">
        <v>45028.192696759303</v>
      </c>
      <c r="BG188" s="66" t="s">
        <v>21069</v>
      </c>
      <c r="BH188" s="66" t="s">
        <v>20990</v>
      </c>
      <c r="BI188" s="66" t="s">
        <v>20978</v>
      </c>
      <c r="BJ188" s="66" t="s">
        <v>20976</v>
      </c>
      <c r="BK188" s="66" t="s">
        <v>21070</v>
      </c>
      <c r="BL188" s="70">
        <v>1</v>
      </c>
      <c r="BM188" s="70">
        <v>1</v>
      </c>
      <c r="BN188" s="70">
        <v>0</v>
      </c>
      <c r="BO188" s="66" t="s">
        <v>21071</v>
      </c>
      <c r="BP188" s="66" t="s">
        <v>21071</v>
      </c>
      <c r="BX188" s="67">
        <v>0</v>
      </c>
      <c r="BY188" s="70">
        <v>0</v>
      </c>
      <c r="CA188" s="70">
        <v>0</v>
      </c>
      <c r="CG188" s="70">
        <v>0</v>
      </c>
      <c r="CI188" s="70">
        <v>0</v>
      </c>
    </row>
    <row r="189" spans="1:106">
      <c r="A189" s="66" t="s">
        <v>2813</v>
      </c>
      <c r="B189" s="66" t="s">
        <v>2814</v>
      </c>
      <c r="C189" s="66" t="s">
        <v>397</v>
      </c>
      <c r="D189" s="66" t="s">
        <v>450</v>
      </c>
      <c r="E189" s="66" t="s">
        <v>21064</v>
      </c>
      <c r="F189" s="66" t="s">
        <v>450</v>
      </c>
      <c r="G189" s="66" t="s">
        <v>21159</v>
      </c>
      <c r="H189" s="66" t="s">
        <v>21235</v>
      </c>
      <c r="I189" s="66" t="s">
        <v>21065</v>
      </c>
      <c r="J189" s="67">
        <v>9155.08</v>
      </c>
      <c r="K189" s="66" t="s">
        <v>22038</v>
      </c>
      <c r="L189" s="66" t="s">
        <v>22039</v>
      </c>
      <c r="M189" s="68">
        <v>45741.264039351903</v>
      </c>
      <c r="N189" s="66" t="s">
        <v>390</v>
      </c>
      <c r="O189" s="66" t="s">
        <v>22040</v>
      </c>
      <c r="P189" s="66" t="s">
        <v>22041</v>
      </c>
      <c r="Q189" s="67">
        <v>999999999</v>
      </c>
      <c r="Y189" s="66" t="s">
        <v>22039</v>
      </c>
      <c r="AA189" s="66" t="s">
        <v>397</v>
      </c>
      <c r="AB189" s="66" t="s">
        <v>397</v>
      </c>
      <c r="AC189" s="66" t="s">
        <v>21133</v>
      </c>
      <c r="AD189" s="66" t="s">
        <v>22042</v>
      </c>
      <c r="AH189" s="66" t="s">
        <v>397</v>
      </c>
      <c r="AI189" s="66" t="s">
        <v>397</v>
      </c>
      <c r="AN189" s="66" t="s">
        <v>397</v>
      </c>
      <c r="AO189" s="66" t="s">
        <v>397</v>
      </c>
      <c r="AQ189" s="66" t="s">
        <v>397</v>
      </c>
      <c r="AR189" s="66" t="s">
        <v>397</v>
      </c>
      <c r="AT189" s="66" t="s">
        <v>397</v>
      </c>
      <c r="AV189" s="66" t="s">
        <v>21115</v>
      </c>
      <c r="AW189" s="66" t="s">
        <v>397</v>
      </c>
      <c r="AX189" s="66" t="s">
        <v>20973</v>
      </c>
      <c r="AY189" s="66" t="s">
        <v>21578</v>
      </c>
      <c r="AZ189" s="68">
        <v>45377.090659722198</v>
      </c>
      <c r="BR189" s="66" t="s">
        <v>21117</v>
      </c>
      <c r="BS189" s="66" t="s">
        <v>21118</v>
      </c>
      <c r="BT189" s="66" t="s">
        <v>21068</v>
      </c>
      <c r="BU189" s="68">
        <v>44094.386597222197</v>
      </c>
      <c r="BV189" s="66" t="s">
        <v>21068</v>
      </c>
      <c r="BW189" s="68">
        <v>44094.386597222197</v>
      </c>
      <c r="BX189" s="67">
        <v>5008.2700000000004</v>
      </c>
      <c r="BY189" s="70">
        <v>0</v>
      </c>
      <c r="CA189" s="70">
        <v>0</v>
      </c>
      <c r="CG189" s="70">
        <v>0</v>
      </c>
      <c r="CI189" s="70">
        <v>0</v>
      </c>
      <c r="CL189" s="66" t="s">
        <v>21119</v>
      </c>
      <c r="CX189" s="66" t="s">
        <v>21120</v>
      </c>
      <c r="DB189" s="66" t="s">
        <v>1061</v>
      </c>
    </row>
    <row r="190" spans="1:106">
      <c r="A190" s="66" t="s">
        <v>2847</v>
      </c>
      <c r="B190" s="66" t="s">
        <v>2848</v>
      </c>
      <c r="C190" s="66" t="s">
        <v>21106</v>
      </c>
      <c r="D190" s="66" t="s">
        <v>450</v>
      </c>
      <c r="E190" s="66" t="s">
        <v>21064</v>
      </c>
      <c r="F190" s="66" t="s">
        <v>450</v>
      </c>
      <c r="I190" s="66" t="s">
        <v>21065</v>
      </c>
      <c r="J190" s="67">
        <v>0</v>
      </c>
      <c r="K190" s="66" t="s">
        <v>22043</v>
      </c>
      <c r="L190" s="66" t="s">
        <v>22044</v>
      </c>
      <c r="M190" s="68">
        <v>45049.552326388897</v>
      </c>
      <c r="N190" s="66" t="s">
        <v>404</v>
      </c>
      <c r="O190" s="66" t="s">
        <v>22045</v>
      </c>
      <c r="P190" s="66" t="s">
        <v>22046</v>
      </c>
      <c r="Q190" s="67">
        <v>20000</v>
      </c>
      <c r="Y190" s="66" t="s">
        <v>22044</v>
      </c>
      <c r="AA190" s="66" t="s">
        <v>397</v>
      </c>
      <c r="AB190" s="66" t="s">
        <v>397</v>
      </c>
      <c r="AC190" s="66" t="s">
        <v>21133</v>
      </c>
      <c r="AD190" s="66" t="s">
        <v>22047</v>
      </c>
      <c r="AH190" s="66" t="s">
        <v>397</v>
      </c>
      <c r="AI190" s="66" t="s">
        <v>397</v>
      </c>
      <c r="AN190" s="66" t="s">
        <v>397</v>
      </c>
      <c r="AO190" s="66" t="s">
        <v>397</v>
      </c>
      <c r="AQ190" s="66" t="s">
        <v>397</v>
      </c>
      <c r="AR190" s="66" t="s">
        <v>397</v>
      </c>
      <c r="AT190" s="66" t="s">
        <v>397</v>
      </c>
      <c r="AV190" s="66" t="s">
        <v>21115</v>
      </c>
      <c r="AW190" s="66" t="s">
        <v>397</v>
      </c>
      <c r="AX190" s="66" t="s">
        <v>20973</v>
      </c>
      <c r="AY190" s="66" t="s">
        <v>21557</v>
      </c>
      <c r="AZ190" s="68">
        <v>44743.981481481504</v>
      </c>
      <c r="BX190" s="67">
        <v>0</v>
      </c>
      <c r="BY190" s="70">
        <v>0</v>
      </c>
      <c r="CA190" s="70">
        <v>0</v>
      </c>
      <c r="CG190" s="70">
        <v>0</v>
      </c>
      <c r="CI190" s="70">
        <v>0</v>
      </c>
    </row>
    <row r="191" spans="1:106">
      <c r="A191" s="66" t="s">
        <v>2855</v>
      </c>
      <c r="B191" s="66" t="s">
        <v>22048</v>
      </c>
      <c r="C191" s="66" t="s">
        <v>397</v>
      </c>
      <c r="D191" s="66" t="s">
        <v>22049</v>
      </c>
      <c r="E191" s="66" t="s">
        <v>21079</v>
      </c>
      <c r="F191" s="66" t="s">
        <v>22049</v>
      </c>
      <c r="J191" s="67">
        <v>0</v>
      </c>
      <c r="Q191" s="67">
        <v>0</v>
      </c>
      <c r="AA191" s="66" t="s">
        <v>397</v>
      </c>
      <c r="AB191" s="66" t="s">
        <v>397</v>
      </c>
      <c r="AH191" s="66" t="s">
        <v>397</v>
      </c>
      <c r="AI191" s="66" t="s">
        <v>397</v>
      </c>
      <c r="AN191" s="66" t="s">
        <v>397</v>
      </c>
      <c r="AO191" s="66" t="s">
        <v>397</v>
      </c>
      <c r="AQ191" s="66" t="s">
        <v>397</v>
      </c>
      <c r="AR191" s="66" t="s">
        <v>397</v>
      </c>
      <c r="AT191" s="66" t="s">
        <v>397</v>
      </c>
      <c r="AV191" s="66" t="s">
        <v>397</v>
      </c>
      <c r="AW191" s="66" t="s">
        <v>397</v>
      </c>
      <c r="BX191" s="67">
        <v>0</v>
      </c>
      <c r="BY191" s="70">
        <v>0</v>
      </c>
      <c r="CA191" s="70">
        <v>0</v>
      </c>
      <c r="CG191" s="70">
        <v>0</v>
      </c>
      <c r="CI191" s="70">
        <v>0</v>
      </c>
    </row>
    <row r="192" spans="1:106">
      <c r="A192" s="66" t="s">
        <v>2859</v>
      </c>
      <c r="B192" s="66" t="s">
        <v>22050</v>
      </c>
      <c r="C192" s="66" t="s">
        <v>397</v>
      </c>
      <c r="D192" s="66" t="s">
        <v>22049</v>
      </c>
      <c r="E192" s="66" t="s">
        <v>21079</v>
      </c>
      <c r="F192" s="66" t="s">
        <v>22049</v>
      </c>
      <c r="J192" s="67">
        <v>0</v>
      </c>
      <c r="Q192" s="67">
        <v>0</v>
      </c>
      <c r="AA192" s="66" t="s">
        <v>397</v>
      </c>
      <c r="AB192" s="66" t="s">
        <v>397</v>
      </c>
      <c r="AH192" s="66" t="s">
        <v>397</v>
      </c>
      <c r="AI192" s="66" t="s">
        <v>397</v>
      </c>
      <c r="AN192" s="66" t="s">
        <v>397</v>
      </c>
      <c r="AO192" s="66" t="s">
        <v>397</v>
      </c>
      <c r="AQ192" s="66" t="s">
        <v>397</v>
      </c>
      <c r="AR192" s="66" t="s">
        <v>397</v>
      </c>
      <c r="AT192" s="66" t="s">
        <v>397</v>
      </c>
      <c r="AV192" s="66" t="s">
        <v>397</v>
      </c>
      <c r="AW192" s="66" t="s">
        <v>397</v>
      </c>
      <c r="BX192" s="67">
        <v>0</v>
      </c>
      <c r="BY192" s="70">
        <v>0</v>
      </c>
      <c r="CA192" s="70">
        <v>0</v>
      </c>
      <c r="CG192" s="70">
        <v>0</v>
      </c>
      <c r="CI192" s="70">
        <v>0</v>
      </c>
    </row>
    <row r="193" spans="1:87">
      <c r="A193" s="66" t="s">
        <v>2862</v>
      </c>
      <c r="B193" s="66" t="s">
        <v>22051</v>
      </c>
      <c r="C193" s="66" t="s">
        <v>397</v>
      </c>
      <c r="D193" s="66" t="s">
        <v>22049</v>
      </c>
      <c r="E193" s="66" t="s">
        <v>21079</v>
      </c>
      <c r="F193" s="66" t="s">
        <v>22049</v>
      </c>
      <c r="J193" s="67">
        <v>0</v>
      </c>
      <c r="Q193" s="67">
        <v>0</v>
      </c>
      <c r="AA193" s="66" t="s">
        <v>397</v>
      </c>
      <c r="AB193" s="66" t="s">
        <v>397</v>
      </c>
      <c r="AH193" s="66" t="s">
        <v>397</v>
      </c>
      <c r="AI193" s="66" t="s">
        <v>397</v>
      </c>
      <c r="AN193" s="66" t="s">
        <v>397</v>
      </c>
      <c r="AO193" s="66" t="s">
        <v>397</v>
      </c>
      <c r="AQ193" s="66" t="s">
        <v>397</v>
      </c>
      <c r="AR193" s="66" t="s">
        <v>397</v>
      </c>
      <c r="AT193" s="66" t="s">
        <v>397</v>
      </c>
      <c r="AV193" s="66" t="s">
        <v>397</v>
      </c>
      <c r="AW193" s="66" t="s">
        <v>397</v>
      </c>
      <c r="BX193" s="67">
        <v>0</v>
      </c>
      <c r="BY193" s="70">
        <v>0</v>
      </c>
      <c r="CA193" s="70">
        <v>0</v>
      </c>
      <c r="CG193" s="70">
        <v>0</v>
      </c>
      <c r="CI193" s="70">
        <v>0</v>
      </c>
    </row>
    <row r="194" spans="1:87">
      <c r="A194" s="66" t="s">
        <v>2865</v>
      </c>
      <c r="B194" s="66" t="s">
        <v>22052</v>
      </c>
      <c r="C194" s="66" t="s">
        <v>397</v>
      </c>
      <c r="D194" s="66" t="s">
        <v>22049</v>
      </c>
      <c r="E194" s="66" t="s">
        <v>21079</v>
      </c>
      <c r="F194" s="66" t="s">
        <v>22049</v>
      </c>
      <c r="J194" s="67">
        <v>0</v>
      </c>
      <c r="Q194" s="67">
        <v>0</v>
      </c>
      <c r="AA194" s="66" t="s">
        <v>397</v>
      </c>
      <c r="AB194" s="66" t="s">
        <v>397</v>
      </c>
      <c r="AH194" s="66" t="s">
        <v>397</v>
      </c>
      <c r="AI194" s="66" t="s">
        <v>397</v>
      </c>
      <c r="AN194" s="66" t="s">
        <v>397</v>
      </c>
      <c r="AO194" s="66" t="s">
        <v>397</v>
      </c>
      <c r="AQ194" s="66" t="s">
        <v>397</v>
      </c>
      <c r="AR194" s="66" t="s">
        <v>397</v>
      </c>
      <c r="AT194" s="66" t="s">
        <v>397</v>
      </c>
      <c r="AV194" s="66" t="s">
        <v>397</v>
      </c>
      <c r="AW194" s="66" t="s">
        <v>397</v>
      </c>
      <c r="BX194" s="67">
        <v>0</v>
      </c>
      <c r="BY194" s="70">
        <v>0</v>
      </c>
      <c r="CA194" s="70">
        <v>0</v>
      </c>
      <c r="CG194" s="70">
        <v>0</v>
      </c>
      <c r="CI194" s="70">
        <v>0</v>
      </c>
    </row>
    <row r="195" spans="1:87">
      <c r="A195" s="66" t="s">
        <v>2868</v>
      </c>
      <c r="B195" s="66" t="s">
        <v>22053</v>
      </c>
      <c r="C195" s="66" t="s">
        <v>397</v>
      </c>
      <c r="D195" s="66" t="s">
        <v>22049</v>
      </c>
      <c r="E195" s="66" t="s">
        <v>21079</v>
      </c>
      <c r="F195" s="66" t="s">
        <v>22049</v>
      </c>
      <c r="J195" s="67">
        <v>0</v>
      </c>
      <c r="Q195" s="67">
        <v>0</v>
      </c>
      <c r="AA195" s="66" t="s">
        <v>397</v>
      </c>
      <c r="AB195" s="66" t="s">
        <v>397</v>
      </c>
      <c r="AH195" s="66" t="s">
        <v>397</v>
      </c>
      <c r="AI195" s="66" t="s">
        <v>397</v>
      </c>
      <c r="AN195" s="66" t="s">
        <v>397</v>
      </c>
      <c r="AO195" s="66" t="s">
        <v>397</v>
      </c>
      <c r="AQ195" s="66" t="s">
        <v>397</v>
      </c>
      <c r="AR195" s="66" t="s">
        <v>397</v>
      </c>
      <c r="AT195" s="66" t="s">
        <v>397</v>
      </c>
      <c r="AV195" s="66" t="s">
        <v>397</v>
      </c>
      <c r="AW195" s="66" t="s">
        <v>397</v>
      </c>
      <c r="BX195" s="67">
        <v>0</v>
      </c>
      <c r="BY195" s="70">
        <v>0</v>
      </c>
      <c r="CA195" s="70">
        <v>0</v>
      </c>
      <c r="CG195" s="70">
        <v>0</v>
      </c>
      <c r="CI195" s="70">
        <v>0</v>
      </c>
    </row>
    <row r="196" spans="1:87">
      <c r="A196" s="66" t="s">
        <v>2871</v>
      </c>
      <c r="B196" s="66" t="s">
        <v>22054</v>
      </c>
      <c r="C196" s="66" t="s">
        <v>397</v>
      </c>
      <c r="D196" s="66" t="s">
        <v>22049</v>
      </c>
      <c r="E196" s="66" t="s">
        <v>21079</v>
      </c>
      <c r="F196" s="66" t="s">
        <v>22049</v>
      </c>
      <c r="J196" s="67">
        <v>0</v>
      </c>
      <c r="Q196" s="67">
        <v>0</v>
      </c>
      <c r="AA196" s="66" t="s">
        <v>397</v>
      </c>
      <c r="AB196" s="66" t="s">
        <v>397</v>
      </c>
      <c r="AH196" s="66" t="s">
        <v>397</v>
      </c>
      <c r="AI196" s="66" t="s">
        <v>397</v>
      </c>
      <c r="AN196" s="66" t="s">
        <v>397</v>
      </c>
      <c r="AO196" s="66" t="s">
        <v>397</v>
      </c>
      <c r="AQ196" s="66" t="s">
        <v>397</v>
      </c>
      <c r="AR196" s="66" t="s">
        <v>397</v>
      </c>
      <c r="AT196" s="66" t="s">
        <v>397</v>
      </c>
      <c r="AV196" s="66" t="s">
        <v>397</v>
      </c>
      <c r="AW196" s="66" t="s">
        <v>397</v>
      </c>
      <c r="BX196" s="67">
        <v>0</v>
      </c>
      <c r="BY196" s="70">
        <v>0</v>
      </c>
      <c r="CA196" s="70">
        <v>0</v>
      </c>
      <c r="CG196" s="70">
        <v>0</v>
      </c>
      <c r="CI196" s="70">
        <v>0</v>
      </c>
    </row>
    <row r="197" spans="1:87">
      <c r="A197" s="66" t="s">
        <v>2874</v>
      </c>
      <c r="B197" s="66" t="s">
        <v>22055</v>
      </c>
      <c r="C197" s="66" t="s">
        <v>397</v>
      </c>
      <c r="D197" s="66" t="s">
        <v>22049</v>
      </c>
      <c r="E197" s="66" t="s">
        <v>21079</v>
      </c>
      <c r="F197" s="66" t="s">
        <v>22049</v>
      </c>
      <c r="J197" s="67">
        <v>0</v>
      </c>
      <c r="Q197" s="67">
        <v>0</v>
      </c>
      <c r="AA197" s="66" t="s">
        <v>397</v>
      </c>
      <c r="AB197" s="66" t="s">
        <v>397</v>
      </c>
      <c r="AH197" s="66" t="s">
        <v>397</v>
      </c>
      <c r="AI197" s="66" t="s">
        <v>397</v>
      </c>
      <c r="AN197" s="66" t="s">
        <v>397</v>
      </c>
      <c r="AO197" s="66" t="s">
        <v>397</v>
      </c>
      <c r="AQ197" s="66" t="s">
        <v>397</v>
      </c>
      <c r="AR197" s="66" t="s">
        <v>397</v>
      </c>
      <c r="AT197" s="66" t="s">
        <v>397</v>
      </c>
      <c r="AV197" s="66" t="s">
        <v>397</v>
      </c>
      <c r="AW197" s="66" t="s">
        <v>397</v>
      </c>
      <c r="BX197" s="67">
        <v>0</v>
      </c>
      <c r="BY197" s="70">
        <v>0</v>
      </c>
      <c r="CA197" s="70">
        <v>0</v>
      </c>
      <c r="CG197" s="70">
        <v>0</v>
      </c>
      <c r="CI197" s="70">
        <v>0</v>
      </c>
    </row>
    <row r="198" spans="1:87">
      <c r="A198" s="66" t="s">
        <v>2877</v>
      </c>
      <c r="B198" s="66" t="s">
        <v>22056</v>
      </c>
      <c r="C198" s="66" t="s">
        <v>397</v>
      </c>
      <c r="D198" s="66" t="s">
        <v>22049</v>
      </c>
      <c r="E198" s="66" t="s">
        <v>21079</v>
      </c>
      <c r="F198" s="66" t="s">
        <v>22049</v>
      </c>
      <c r="J198" s="67">
        <v>0</v>
      </c>
      <c r="Q198" s="67">
        <v>0</v>
      </c>
      <c r="AA198" s="66" t="s">
        <v>397</v>
      </c>
      <c r="AB198" s="66" t="s">
        <v>397</v>
      </c>
      <c r="AH198" s="66" t="s">
        <v>397</v>
      </c>
      <c r="AI198" s="66" t="s">
        <v>397</v>
      </c>
      <c r="AN198" s="66" t="s">
        <v>397</v>
      </c>
      <c r="AO198" s="66" t="s">
        <v>397</v>
      </c>
      <c r="AQ198" s="66" t="s">
        <v>397</v>
      </c>
      <c r="AR198" s="66" t="s">
        <v>397</v>
      </c>
      <c r="AT198" s="66" t="s">
        <v>397</v>
      </c>
      <c r="AV198" s="66" t="s">
        <v>397</v>
      </c>
      <c r="AW198" s="66" t="s">
        <v>397</v>
      </c>
      <c r="BX198" s="67">
        <v>0</v>
      </c>
      <c r="BY198" s="70">
        <v>0</v>
      </c>
      <c r="CA198" s="70">
        <v>0</v>
      </c>
      <c r="CG198" s="70">
        <v>0</v>
      </c>
      <c r="CI198" s="70">
        <v>0</v>
      </c>
    </row>
    <row r="199" spans="1:87">
      <c r="A199" s="66" t="s">
        <v>2880</v>
      </c>
      <c r="B199" s="66" t="s">
        <v>22057</v>
      </c>
      <c r="C199" s="66" t="s">
        <v>397</v>
      </c>
      <c r="D199" s="66" t="s">
        <v>22049</v>
      </c>
      <c r="E199" s="66" t="s">
        <v>21079</v>
      </c>
      <c r="F199" s="66" t="s">
        <v>22049</v>
      </c>
      <c r="J199" s="67">
        <v>0</v>
      </c>
      <c r="Q199" s="67">
        <v>0</v>
      </c>
      <c r="AA199" s="66" t="s">
        <v>397</v>
      </c>
      <c r="AB199" s="66" t="s">
        <v>397</v>
      </c>
      <c r="AH199" s="66" t="s">
        <v>397</v>
      </c>
      <c r="AI199" s="66" t="s">
        <v>397</v>
      </c>
      <c r="AN199" s="66" t="s">
        <v>397</v>
      </c>
      <c r="AO199" s="66" t="s">
        <v>397</v>
      </c>
      <c r="AQ199" s="66" t="s">
        <v>397</v>
      </c>
      <c r="AR199" s="66" t="s">
        <v>397</v>
      </c>
      <c r="AT199" s="66" t="s">
        <v>397</v>
      </c>
      <c r="AV199" s="66" t="s">
        <v>397</v>
      </c>
      <c r="AW199" s="66" t="s">
        <v>397</v>
      </c>
      <c r="BX199" s="67">
        <v>0</v>
      </c>
      <c r="BY199" s="70">
        <v>0</v>
      </c>
      <c r="CA199" s="70">
        <v>0</v>
      </c>
      <c r="CG199" s="70">
        <v>0</v>
      </c>
      <c r="CI199" s="70">
        <v>0</v>
      </c>
    </row>
    <row r="200" spans="1:87">
      <c r="A200" s="66" t="s">
        <v>2883</v>
      </c>
      <c r="B200" s="66" t="s">
        <v>22058</v>
      </c>
      <c r="C200" s="66" t="s">
        <v>397</v>
      </c>
      <c r="D200" s="66" t="s">
        <v>22049</v>
      </c>
      <c r="E200" s="66" t="s">
        <v>21079</v>
      </c>
      <c r="F200" s="66" t="s">
        <v>22049</v>
      </c>
      <c r="J200" s="67">
        <v>0</v>
      </c>
      <c r="Q200" s="67">
        <v>0</v>
      </c>
      <c r="AA200" s="66" t="s">
        <v>397</v>
      </c>
      <c r="AB200" s="66" t="s">
        <v>397</v>
      </c>
      <c r="AH200" s="66" t="s">
        <v>397</v>
      </c>
      <c r="AI200" s="66" t="s">
        <v>397</v>
      </c>
      <c r="AN200" s="66" t="s">
        <v>397</v>
      </c>
      <c r="AO200" s="66" t="s">
        <v>397</v>
      </c>
      <c r="AQ200" s="66" t="s">
        <v>397</v>
      </c>
      <c r="AR200" s="66" t="s">
        <v>397</v>
      </c>
      <c r="AT200" s="66" t="s">
        <v>397</v>
      </c>
      <c r="AV200" s="66" t="s">
        <v>397</v>
      </c>
      <c r="AW200" s="66" t="s">
        <v>397</v>
      </c>
      <c r="BX200" s="67">
        <v>0</v>
      </c>
      <c r="BY200" s="70">
        <v>0</v>
      </c>
      <c r="CA200" s="70">
        <v>0</v>
      </c>
      <c r="CG200" s="70">
        <v>0</v>
      </c>
      <c r="CI200" s="70">
        <v>0</v>
      </c>
    </row>
    <row r="201" spans="1:87">
      <c r="A201" s="66" t="s">
        <v>2886</v>
      </c>
      <c r="B201" s="66" t="s">
        <v>22059</v>
      </c>
      <c r="C201" s="66" t="s">
        <v>397</v>
      </c>
      <c r="D201" s="66" t="s">
        <v>22049</v>
      </c>
      <c r="E201" s="66" t="s">
        <v>21079</v>
      </c>
      <c r="F201" s="66" t="s">
        <v>22049</v>
      </c>
      <c r="J201" s="67">
        <v>0</v>
      </c>
      <c r="Q201" s="67">
        <v>0</v>
      </c>
      <c r="AA201" s="66" t="s">
        <v>397</v>
      </c>
      <c r="AB201" s="66" t="s">
        <v>397</v>
      </c>
      <c r="AH201" s="66" t="s">
        <v>397</v>
      </c>
      <c r="AI201" s="66" t="s">
        <v>397</v>
      </c>
      <c r="AN201" s="66" t="s">
        <v>397</v>
      </c>
      <c r="AO201" s="66" t="s">
        <v>397</v>
      </c>
      <c r="AQ201" s="66" t="s">
        <v>397</v>
      </c>
      <c r="AR201" s="66" t="s">
        <v>397</v>
      </c>
      <c r="AT201" s="66" t="s">
        <v>397</v>
      </c>
      <c r="AV201" s="66" t="s">
        <v>397</v>
      </c>
      <c r="AW201" s="66" t="s">
        <v>397</v>
      </c>
      <c r="BX201" s="67">
        <v>0</v>
      </c>
      <c r="BY201" s="70">
        <v>0</v>
      </c>
      <c r="CA201" s="70">
        <v>0</v>
      </c>
      <c r="CG201" s="70">
        <v>0</v>
      </c>
      <c r="CI201" s="70">
        <v>0</v>
      </c>
    </row>
    <row r="202" spans="1:87">
      <c r="A202" s="66" t="s">
        <v>2889</v>
      </c>
      <c r="B202" s="66" t="s">
        <v>22060</v>
      </c>
      <c r="C202" s="66" t="s">
        <v>397</v>
      </c>
      <c r="D202" s="66" t="s">
        <v>22049</v>
      </c>
      <c r="E202" s="66" t="s">
        <v>21079</v>
      </c>
      <c r="F202" s="66" t="s">
        <v>22049</v>
      </c>
      <c r="J202" s="67">
        <v>0</v>
      </c>
      <c r="Q202" s="67">
        <v>0</v>
      </c>
      <c r="AA202" s="66" t="s">
        <v>397</v>
      </c>
      <c r="AB202" s="66" t="s">
        <v>397</v>
      </c>
      <c r="AH202" s="66" t="s">
        <v>397</v>
      </c>
      <c r="AI202" s="66" t="s">
        <v>397</v>
      </c>
      <c r="AN202" s="66" t="s">
        <v>397</v>
      </c>
      <c r="AO202" s="66" t="s">
        <v>397</v>
      </c>
      <c r="AQ202" s="66" t="s">
        <v>397</v>
      </c>
      <c r="AR202" s="66" t="s">
        <v>397</v>
      </c>
      <c r="AT202" s="66" t="s">
        <v>397</v>
      </c>
      <c r="AV202" s="66" t="s">
        <v>397</v>
      </c>
      <c r="AW202" s="66" t="s">
        <v>397</v>
      </c>
      <c r="BX202" s="67">
        <v>0</v>
      </c>
      <c r="BY202" s="70">
        <v>0</v>
      </c>
      <c r="CA202" s="70">
        <v>0</v>
      </c>
      <c r="CG202" s="70">
        <v>0</v>
      </c>
      <c r="CI202" s="70">
        <v>0</v>
      </c>
    </row>
    <row r="203" spans="1:87">
      <c r="A203" s="66" t="s">
        <v>2892</v>
      </c>
      <c r="B203" s="66" t="s">
        <v>22061</v>
      </c>
      <c r="C203" s="66" t="s">
        <v>397</v>
      </c>
      <c r="D203" s="66" t="s">
        <v>22049</v>
      </c>
      <c r="E203" s="66" t="s">
        <v>21079</v>
      </c>
      <c r="F203" s="66" t="s">
        <v>22049</v>
      </c>
      <c r="J203" s="67">
        <v>0</v>
      </c>
      <c r="Q203" s="67">
        <v>0</v>
      </c>
      <c r="AA203" s="66" t="s">
        <v>397</v>
      </c>
      <c r="AB203" s="66" t="s">
        <v>397</v>
      </c>
      <c r="AH203" s="66" t="s">
        <v>397</v>
      </c>
      <c r="AI203" s="66" t="s">
        <v>397</v>
      </c>
      <c r="AN203" s="66" t="s">
        <v>397</v>
      </c>
      <c r="AO203" s="66" t="s">
        <v>397</v>
      </c>
      <c r="AQ203" s="66" t="s">
        <v>397</v>
      </c>
      <c r="AR203" s="66" t="s">
        <v>397</v>
      </c>
      <c r="AT203" s="66" t="s">
        <v>397</v>
      </c>
      <c r="AV203" s="66" t="s">
        <v>397</v>
      </c>
      <c r="AW203" s="66" t="s">
        <v>397</v>
      </c>
      <c r="BX203" s="67">
        <v>0</v>
      </c>
      <c r="BY203" s="70">
        <v>0</v>
      </c>
      <c r="CA203" s="70">
        <v>0</v>
      </c>
      <c r="CG203" s="70">
        <v>0</v>
      </c>
      <c r="CI203" s="70">
        <v>0</v>
      </c>
    </row>
    <row r="204" spans="1:87">
      <c r="A204" s="66" t="s">
        <v>2895</v>
      </c>
      <c r="B204" s="66" t="s">
        <v>22062</v>
      </c>
      <c r="C204" s="66" t="s">
        <v>397</v>
      </c>
      <c r="D204" s="66" t="s">
        <v>22049</v>
      </c>
      <c r="E204" s="66" t="s">
        <v>21079</v>
      </c>
      <c r="F204" s="66" t="s">
        <v>22049</v>
      </c>
      <c r="J204" s="67">
        <v>0</v>
      </c>
      <c r="Q204" s="67">
        <v>0</v>
      </c>
      <c r="AA204" s="66" t="s">
        <v>397</v>
      </c>
      <c r="AB204" s="66" t="s">
        <v>397</v>
      </c>
      <c r="AH204" s="66" t="s">
        <v>397</v>
      </c>
      <c r="AI204" s="66" t="s">
        <v>397</v>
      </c>
      <c r="AN204" s="66" t="s">
        <v>397</v>
      </c>
      <c r="AO204" s="66" t="s">
        <v>397</v>
      </c>
      <c r="AQ204" s="66" t="s">
        <v>397</v>
      </c>
      <c r="AR204" s="66" t="s">
        <v>397</v>
      </c>
      <c r="AT204" s="66" t="s">
        <v>397</v>
      </c>
      <c r="AV204" s="66" t="s">
        <v>397</v>
      </c>
      <c r="AW204" s="66" t="s">
        <v>397</v>
      </c>
      <c r="BX204" s="67">
        <v>0</v>
      </c>
      <c r="BY204" s="70">
        <v>0</v>
      </c>
      <c r="CA204" s="70">
        <v>0</v>
      </c>
      <c r="CG204" s="70">
        <v>0</v>
      </c>
      <c r="CI204" s="70">
        <v>0</v>
      </c>
    </row>
    <row r="205" spans="1:87">
      <c r="A205" s="66" t="s">
        <v>2898</v>
      </c>
      <c r="B205" s="66" t="s">
        <v>22063</v>
      </c>
      <c r="C205" s="66" t="s">
        <v>397</v>
      </c>
      <c r="D205" s="66" t="s">
        <v>22049</v>
      </c>
      <c r="E205" s="66" t="s">
        <v>21079</v>
      </c>
      <c r="F205" s="66" t="s">
        <v>22049</v>
      </c>
      <c r="J205" s="67">
        <v>0</v>
      </c>
      <c r="Q205" s="67">
        <v>0</v>
      </c>
      <c r="AA205" s="66" t="s">
        <v>397</v>
      </c>
      <c r="AB205" s="66" t="s">
        <v>397</v>
      </c>
      <c r="AH205" s="66" t="s">
        <v>397</v>
      </c>
      <c r="AI205" s="66" t="s">
        <v>397</v>
      </c>
      <c r="AN205" s="66" t="s">
        <v>397</v>
      </c>
      <c r="AO205" s="66" t="s">
        <v>397</v>
      </c>
      <c r="AQ205" s="66" t="s">
        <v>397</v>
      </c>
      <c r="AR205" s="66" t="s">
        <v>397</v>
      </c>
      <c r="AT205" s="66" t="s">
        <v>397</v>
      </c>
      <c r="AV205" s="66" t="s">
        <v>397</v>
      </c>
      <c r="AW205" s="66" t="s">
        <v>397</v>
      </c>
      <c r="BX205" s="67">
        <v>0</v>
      </c>
      <c r="BY205" s="70">
        <v>0</v>
      </c>
      <c r="CA205" s="70">
        <v>0</v>
      </c>
      <c r="CG205" s="70">
        <v>0</v>
      </c>
      <c r="CI205" s="70">
        <v>0</v>
      </c>
    </row>
    <row r="206" spans="1:87">
      <c r="A206" s="66" t="s">
        <v>2901</v>
      </c>
      <c r="B206" s="66" t="s">
        <v>22064</v>
      </c>
      <c r="C206" s="66" t="s">
        <v>397</v>
      </c>
      <c r="D206" s="66" t="s">
        <v>22049</v>
      </c>
      <c r="E206" s="66" t="s">
        <v>21079</v>
      </c>
      <c r="F206" s="66" t="s">
        <v>22049</v>
      </c>
      <c r="J206" s="67">
        <v>0</v>
      </c>
      <c r="Q206" s="67">
        <v>0</v>
      </c>
      <c r="AA206" s="66" t="s">
        <v>397</v>
      </c>
      <c r="AB206" s="66" t="s">
        <v>397</v>
      </c>
      <c r="AH206" s="66" t="s">
        <v>397</v>
      </c>
      <c r="AI206" s="66" t="s">
        <v>397</v>
      </c>
      <c r="AN206" s="66" t="s">
        <v>397</v>
      </c>
      <c r="AO206" s="66" t="s">
        <v>397</v>
      </c>
      <c r="AQ206" s="66" t="s">
        <v>397</v>
      </c>
      <c r="AR206" s="66" t="s">
        <v>397</v>
      </c>
      <c r="AT206" s="66" t="s">
        <v>397</v>
      </c>
      <c r="AV206" s="66" t="s">
        <v>397</v>
      </c>
      <c r="AW206" s="66" t="s">
        <v>397</v>
      </c>
      <c r="BX206" s="67">
        <v>0</v>
      </c>
      <c r="BY206" s="70">
        <v>0</v>
      </c>
      <c r="CA206" s="70">
        <v>0</v>
      </c>
      <c r="CG206" s="70">
        <v>0</v>
      </c>
      <c r="CI206" s="70">
        <v>0</v>
      </c>
    </row>
    <row r="207" spans="1:87">
      <c r="A207" s="66" t="s">
        <v>2904</v>
      </c>
      <c r="B207" s="66" t="s">
        <v>22065</v>
      </c>
      <c r="C207" s="66" t="s">
        <v>397</v>
      </c>
      <c r="D207" s="66" t="s">
        <v>22049</v>
      </c>
      <c r="E207" s="66" t="s">
        <v>21079</v>
      </c>
      <c r="F207" s="66" t="s">
        <v>22049</v>
      </c>
      <c r="J207" s="67">
        <v>4551.96</v>
      </c>
      <c r="Q207" s="67">
        <v>0</v>
      </c>
      <c r="AA207" s="66" t="s">
        <v>397</v>
      </c>
      <c r="AB207" s="66" t="s">
        <v>397</v>
      </c>
      <c r="AH207" s="66" t="s">
        <v>397</v>
      </c>
      <c r="AI207" s="66" t="s">
        <v>397</v>
      </c>
      <c r="AN207" s="66" t="s">
        <v>397</v>
      </c>
      <c r="AO207" s="66" t="s">
        <v>397</v>
      </c>
      <c r="AQ207" s="66" t="s">
        <v>397</v>
      </c>
      <c r="AR207" s="66" t="s">
        <v>397</v>
      </c>
      <c r="AT207" s="66" t="s">
        <v>397</v>
      </c>
      <c r="AV207" s="66" t="s">
        <v>397</v>
      </c>
      <c r="AW207" s="66" t="s">
        <v>397</v>
      </c>
      <c r="BX207" s="67">
        <v>0</v>
      </c>
      <c r="BY207" s="70">
        <v>0</v>
      </c>
      <c r="CA207" s="70">
        <v>0</v>
      </c>
      <c r="CG207" s="70">
        <v>0</v>
      </c>
      <c r="CI207" s="70">
        <v>0</v>
      </c>
    </row>
    <row r="208" spans="1:87">
      <c r="A208" s="66" t="s">
        <v>2907</v>
      </c>
      <c r="B208" s="66" t="s">
        <v>22066</v>
      </c>
      <c r="C208" s="66" t="s">
        <v>397</v>
      </c>
      <c r="D208" s="66" t="s">
        <v>22049</v>
      </c>
      <c r="E208" s="66" t="s">
        <v>21079</v>
      </c>
      <c r="F208" s="66" t="s">
        <v>22049</v>
      </c>
      <c r="J208" s="67">
        <v>0</v>
      </c>
      <c r="Q208" s="67">
        <v>0</v>
      </c>
      <c r="AA208" s="66" t="s">
        <v>397</v>
      </c>
      <c r="AB208" s="66" t="s">
        <v>397</v>
      </c>
      <c r="AH208" s="66" t="s">
        <v>397</v>
      </c>
      <c r="AI208" s="66" t="s">
        <v>397</v>
      </c>
      <c r="AN208" s="66" t="s">
        <v>397</v>
      </c>
      <c r="AO208" s="66" t="s">
        <v>397</v>
      </c>
      <c r="AQ208" s="66" t="s">
        <v>397</v>
      </c>
      <c r="AR208" s="66" t="s">
        <v>397</v>
      </c>
      <c r="AT208" s="66" t="s">
        <v>397</v>
      </c>
      <c r="AV208" s="66" t="s">
        <v>397</v>
      </c>
      <c r="AW208" s="66" t="s">
        <v>397</v>
      </c>
      <c r="BX208" s="67">
        <v>0</v>
      </c>
      <c r="BY208" s="70">
        <v>0</v>
      </c>
      <c r="CA208" s="70">
        <v>0</v>
      </c>
      <c r="CG208" s="70">
        <v>0</v>
      </c>
      <c r="CI208" s="70">
        <v>0</v>
      </c>
    </row>
    <row r="209" spans="1:87">
      <c r="A209" s="66" t="s">
        <v>2910</v>
      </c>
      <c r="B209" s="66" t="s">
        <v>22067</v>
      </c>
      <c r="C209" s="66" t="s">
        <v>397</v>
      </c>
      <c r="D209" s="66" t="s">
        <v>22049</v>
      </c>
      <c r="E209" s="66" t="s">
        <v>21079</v>
      </c>
      <c r="F209" s="66" t="s">
        <v>22049</v>
      </c>
      <c r="J209" s="67">
        <v>0</v>
      </c>
      <c r="Q209" s="67">
        <v>0</v>
      </c>
      <c r="AA209" s="66" t="s">
        <v>397</v>
      </c>
      <c r="AB209" s="66" t="s">
        <v>397</v>
      </c>
      <c r="AH209" s="66" t="s">
        <v>397</v>
      </c>
      <c r="AI209" s="66" t="s">
        <v>397</v>
      </c>
      <c r="AN209" s="66" t="s">
        <v>397</v>
      </c>
      <c r="AO209" s="66" t="s">
        <v>397</v>
      </c>
      <c r="AQ209" s="66" t="s">
        <v>397</v>
      </c>
      <c r="AR209" s="66" t="s">
        <v>397</v>
      </c>
      <c r="AT209" s="66" t="s">
        <v>397</v>
      </c>
      <c r="AV209" s="66" t="s">
        <v>397</v>
      </c>
      <c r="AW209" s="66" t="s">
        <v>397</v>
      </c>
      <c r="BX209" s="67">
        <v>0</v>
      </c>
      <c r="BY209" s="70">
        <v>0</v>
      </c>
      <c r="CA209" s="70">
        <v>0</v>
      </c>
      <c r="CG209" s="70">
        <v>0</v>
      </c>
      <c r="CI209" s="70">
        <v>0</v>
      </c>
    </row>
    <row r="210" spans="1:87">
      <c r="A210" s="66" t="s">
        <v>2913</v>
      </c>
      <c r="B210" s="66" t="s">
        <v>22068</v>
      </c>
      <c r="C210" s="66" t="s">
        <v>397</v>
      </c>
      <c r="D210" s="66" t="s">
        <v>22049</v>
      </c>
      <c r="E210" s="66" t="s">
        <v>21079</v>
      </c>
      <c r="F210" s="66" t="s">
        <v>22049</v>
      </c>
      <c r="J210" s="67">
        <v>0</v>
      </c>
      <c r="Q210" s="67">
        <v>0</v>
      </c>
      <c r="AA210" s="66" t="s">
        <v>397</v>
      </c>
      <c r="AB210" s="66" t="s">
        <v>397</v>
      </c>
      <c r="AH210" s="66" t="s">
        <v>397</v>
      </c>
      <c r="AI210" s="66" t="s">
        <v>397</v>
      </c>
      <c r="AN210" s="66" t="s">
        <v>397</v>
      </c>
      <c r="AO210" s="66" t="s">
        <v>397</v>
      </c>
      <c r="AQ210" s="66" t="s">
        <v>397</v>
      </c>
      <c r="AR210" s="66" t="s">
        <v>397</v>
      </c>
      <c r="AT210" s="66" t="s">
        <v>397</v>
      </c>
      <c r="AV210" s="66" t="s">
        <v>397</v>
      </c>
      <c r="AW210" s="66" t="s">
        <v>397</v>
      </c>
      <c r="BX210" s="67">
        <v>0</v>
      </c>
      <c r="BY210" s="70">
        <v>0</v>
      </c>
      <c r="CA210" s="70">
        <v>0</v>
      </c>
      <c r="CG210" s="70">
        <v>0</v>
      </c>
      <c r="CI210" s="70">
        <v>0</v>
      </c>
    </row>
    <row r="211" spans="1:87">
      <c r="A211" s="66" t="s">
        <v>2916</v>
      </c>
      <c r="B211" s="66" t="s">
        <v>22069</v>
      </c>
      <c r="C211" s="66" t="s">
        <v>397</v>
      </c>
      <c r="D211" s="66" t="s">
        <v>22049</v>
      </c>
      <c r="E211" s="66" t="s">
        <v>21079</v>
      </c>
      <c r="F211" s="66" t="s">
        <v>22049</v>
      </c>
      <c r="J211" s="67">
        <v>0</v>
      </c>
      <c r="Q211" s="67">
        <v>0</v>
      </c>
      <c r="AA211" s="66" t="s">
        <v>397</v>
      </c>
      <c r="AB211" s="66" t="s">
        <v>397</v>
      </c>
      <c r="AH211" s="66" t="s">
        <v>397</v>
      </c>
      <c r="AI211" s="66" t="s">
        <v>397</v>
      </c>
      <c r="AN211" s="66" t="s">
        <v>397</v>
      </c>
      <c r="AO211" s="66" t="s">
        <v>397</v>
      </c>
      <c r="AQ211" s="66" t="s">
        <v>397</v>
      </c>
      <c r="AR211" s="66" t="s">
        <v>397</v>
      </c>
      <c r="AT211" s="66" t="s">
        <v>397</v>
      </c>
      <c r="AV211" s="66" t="s">
        <v>397</v>
      </c>
      <c r="AW211" s="66" t="s">
        <v>397</v>
      </c>
      <c r="BX211" s="67">
        <v>0</v>
      </c>
      <c r="BY211" s="70">
        <v>0</v>
      </c>
      <c r="CA211" s="70">
        <v>0</v>
      </c>
      <c r="CG211" s="70">
        <v>0</v>
      </c>
      <c r="CI211" s="70">
        <v>0</v>
      </c>
    </row>
    <row r="212" spans="1:87">
      <c r="A212" s="66" t="s">
        <v>2919</v>
      </c>
      <c r="B212" s="66" t="s">
        <v>22070</v>
      </c>
      <c r="C212" s="66" t="s">
        <v>397</v>
      </c>
      <c r="D212" s="66" t="s">
        <v>22049</v>
      </c>
      <c r="E212" s="66" t="s">
        <v>21079</v>
      </c>
      <c r="F212" s="66" t="s">
        <v>22049</v>
      </c>
      <c r="J212" s="67">
        <v>0</v>
      </c>
      <c r="Q212" s="67">
        <v>0</v>
      </c>
      <c r="AA212" s="66" t="s">
        <v>397</v>
      </c>
      <c r="AB212" s="66" t="s">
        <v>397</v>
      </c>
      <c r="AH212" s="66" t="s">
        <v>397</v>
      </c>
      <c r="AI212" s="66" t="s">
        <v>397</v>
      </c>
      <c r="AN212" s="66" t="s">
        <v>397</v>
      </c>
      <c r="AO212" s="66" t="s">
        <v>397</v>
      </c>
      <c r="AQ212" s="66" t="s">
        <v>397</v>
      </c>
      <c r="AR212" s="66" t="s">
        <v>397</v>
      </c>
      <c r="AT212" s="66" t="s">
        <v>397</v>
      </c>
      <c r="AV212" s="66" t="s">
        <v>397</v>
      </c>
      <c r="AW212" s="66" t="s">
        <v>397</v>
      </c>
      <c r="BX212" s="67">
        <v>0</v>
      </c>
      <c r="BY212" s="70">
        <v>0</v>
      </c>
      <c r="CA212" s="70">
        <v>0</v>
      </c>
      <c r="CG212" s="70">
        <v>0</v>
      </c>
      <c r="CI212" s="70">
        <v>0</v>
      </c>
    </row>
    <row r="213" spans="1:87">
      <c r="A213" s="66" t="s">
        <v>2922</v>
      </c>
      <c r="B213" s="66" t="s">
        <v>22071</v>
      </c>
      <c r="C213" s="66" t="s">
        <v>397</v>
      </c>
      <c r="D213" s="66" t="s">
        <v>22049</v>
      </c>
      <c r="E213" s="66" t="s">
        <v>21079</v>
      </c>
      <c r="F213" s="66" t="s">
        <v>22049</v>
      </c>
      <c r="J213" s="67">
        <v>0</v>
      </c>
      <c r="Q213" s="67">
        <v>0</v>
      </c>
      <c r="AA213" s="66" t="s">
        <v>397</v>
      </c>
      <c r="AB213" s="66" t="s">
        <v>397</v>
      </c>
      <c r="AH213" s="66" t="s">
        <v>397</v>
      </c>
      <c r="AI213" s="66" t="s">
        <v>397</v>
      </c>
      <c r="AN213" s="66" t="s">
        <v>397</v>
      </c>
      <c r="AO213" s="66" t="s">
        <v>397</v>
      </c>
      <c r="AQ213" s="66" t="s">
        <v>397</v>
      </c>
      <c r="AR213" s="66" t="s">
        <v>397</v>
      </c>
      <c r="AT213" s="66" t="s">
        <v>397</v>
      </c>
      <c r="AV213" s="66" t="s">
        <v>397</v>
      </c>
      <c r="AW213" s="66" t="s">
        <v>397</v>
      </c>
      <c r="BX213" s="67">
        <v>0</v>
      </c>
      <c r="BY213" s="70">
        <v>0</v>
      </c>
      <c r="CA213" s="70">
        <v>0</v>
      </c>
      <c r="CG213" s="70">
        <v>0</v>
      </c>
      <c r="CI213" s="70">
        <v>0</v>
      </c>
    </row>
    <row r="214" spans="1:87">
      <c r="A214" s="66" t="s">
        <v>2925</v>
      </c>
      <c r="B214" s="66" t="s">
        <v>22072</v>
      </c>
      <c r="C214" s="66" t="s">
        <v>397</v>
      </c>
      <c r="D214" s="66" t="s">
        <v>22049</v>
      </c>
      <c r="E214" s="66" t="s">
        <v>21079</v>
      </c>
      <c r="F214" s="66" t="s">
        <v>22049</v>
      </c>
      <c r="J214" s="67">
        <v>0</v>
      </c>
      <c r="Q214" s="67">
        <v>0</v>
      </c>
      <c r="AA214" s="66" t="s">
        <v>397</v>
      </c>
      <c r="AB214" s="66" t="s">
        <v>397</v>
      </c>
      <c r="AH214" s="66" t="s">
        <v>397</v>
      </c>
      <c r="AI214" s="66" t="s">
        <v>397</v>
      </c>
      <c r="AN214" s="66" t="s">
        <v>397</v>
      </c>
      <c r="AO214" s="66" t="s">
        <v>397</v>
      </c>
      <c r="AQ214" s="66" t="s">
        <v>397</v>
      </c>
      <c r="AR214" s="66" t="s">
        <v>397</v>
      </c>
      <c r="AT214" s="66" t="s">
        <v>397</v>
      </c>
      <c r="AV214" s="66" t="s">
        <v>397</v>
      </c>
      <c r="AW214" s="66" t="s">
        <v>397</v>
      </c>
      <c r="BX214" s="67">
        <v>0</v>
      </c>
      <c r="BY214" s="70">
        <v>0</v>
      </c>
      <c r="CA214" s="70">
        <v>0</v>
      </c>
      <c r="CG214" s="70">
        <v>0</v>
      </c>
      <c r="CI214" s="70">
        <v>0</v>
      </c>
    </row>
    <row r="215" spans="1:87">
      <c r="A215" s="66" t="s">
        <v>2928</v>
      </c>
      <c r="B215" s="66" t="s">
        <v>22073</v>
      </c>
      <c r="C215" s="66" t="s">
        <v>397</v>
      </c>
      <c r="D215" s="66" t="s">
        <v>22049</v>
      </c>
      <c r="E215" s="66" t="s">
        <v>21079</v>
      </c>
      <c r="F215" s="66" t="s">
        <v>22049</v>
      </c>
      <c r="J215" s="67">
        <v>0</v>
      </c>
      <c r="Q215" s="67">
        <v>0</v>
      </c>
      <c r="AA215" s="66" t="s">
        <v>397</v>
      </c>
      <c r="AB215" s="66" t="s">
        <v>397</v>
      </c>
      <c r="AH215" s="66" t="s">
        <v>397</v>
      </c>
      <c r="AI215" s="66" t="s">
        <v>397</v>
      </c>
      <c r="AN215" s="66" t="s">
        <v>397</v>
      </c>
      <c r="AO215" s="66" t="s">
        <v>397</v>
      </c>
      <c r="AQ215" s="66" t="s">
        <v>397</v>
      </c>
      <c r="AR215" s="66" t="s">
        <v>397</v>
      </c>
      <c r="AT215" s="66" t="s">
        <v>397</v>
      </c>
      <c r="AV215" s="66" t="s">
        <v>397</v>
      </c>
      <c r="AW215" s="66" t="s">
        <v>397</v>
      </c>
      <c r="BX215" s="67">
        <v>0</v>
      </c>
      <c r="BY215" s="70">
        <v>0</v>
      </c>
      <c r="CA215" s="70">
        <v>0</v>
      </c>
      <c r="CG215" s="70">
        <v>0</v>
      </c>
      <c r="CI215" s="70">
        <v>0</v>
      </c>
    </row>
    <row r="216" spans="1:87">
      <c r="A216" s="66" t="s">
        <v>2931</v>
      </c>
      <c r="B216" s="66" t="s">
        <v>22074</v>
      </c>
      <c r="C216" s="66" t="s">
        <v>397</v>
      </c>
      <c r="D216" s="66" t="s">
        <v>22049</v>
      </c>
      <c r="E216" s="66" t="s">
        <v>21079</v>
      </c>
      <c r="F216" s="66" t="s">
        <v>22049</v>
      </c>
      <c r="J216" s="67">
        <v>0</v>
      </c>
      <c r="Q216" s="67">
        <v>0</v>
      </c>
      <c r="AA216" s="66" t="s">
        <v>397</v>
      </c>
      <c r="AB216" s="66" t="s">
        <v>397</v>
      </c>
      <c r="AH216" s="66" t="s">
        <v>397</v>
      </c>
      <c r="AI216" s="66" t="s">
        <v>397</v>
      </c>
      <c r="AN216" s="66" t="s">
        <v>397</v>
      </c>
      <c r="AO216" s="66" t="s">
        <v>397</v>
      </c>
      <c r="AQ216" s="66" t="s">
        <v>397</v>
      </c>
      <c r="AR216" s="66" t="s">
        <v>397</v>
      </c>
      <c r="AT216" s="66" t="s">
        <v>397</v>
      </c>
      <c r="AV216" s="66" t="s">
        <v>397</v>
      </c>
      <c r="AW216" s="66" t="s">
        <v>397</v>
      </c>
      <c r="BX216" s="67">
        <v>0</v>
      </c>
      <c r="BY216" s="70">
        <v>0</v>
      </c>
      <c r="CA216" s="70">
        <v>0</v>
      </c>
      <c r="CG216" s="70">
        <v>0</v>
      </c>
      <c r="CI216" s="70">
        <v>0</v>
      </c>
    </row>
    <row r="217" spans="1:87">
      <c r="A217" s="66" t="s">
        <v>2934</v>
      </c>
      <c r="B217" s="66" t="s">
        <v>22075</v>
      </c>
      <c r="C217" s="66" t="s">
        <v>397</v>
      </c>
      <c r="D217" s="66" t="s">
        <v>22049</v>
      </c>
      <c r="E217" s="66" t="s">
        <v>21079</v>
      </c>
      <c r="F217" s="66" t="s">
        <v>22049</v>
      </c>
      <c r="J217" s="67">
        <v>0</v>
      </c>
      <c r="Q217" s="67">
        <v>0</v>
      </c>
      <c r="AA217" s="66" t="s">
        <v>397</v>
      </c>
      <c r="AB217" s="66" t="s">
        <v>397</v>
      </c>
      <c r="AH217" s="66" t="s">
        <v>397</v>
      </c>
      <c r="AI217" s="66" t="s">
        <v>397</v>
      </c>
      <c r="AN217" s="66" t="s">
        <v>397</v>
      </c>
      <c r="AO217" s="66" t="s">
        <v>397</v>
      </c>
      <c r="AQ217" s="66" t="s">
        <v>397</v>
      </c>
      <c r="AR217" s="66" t="s">
        <v>397</v>
      </c>
      <c r="AT217" s="66" t="s">
        <v>397</v>
      </c>
      <c r="AV217" s="66" t="s">
        <v>397</v>
      </c>
      <c r="AW217" s="66" t="s">
        <v>397</v>
      </c>
      <c r="BX217" s="67">
        <v>0</v>
      </c>
      <c r="BY217" s="70">
        <v>0</v>
      </c>
      <c r="CA217" s="70">
        <v>0</v>
      </c>
      <c r="CG217" s="70">
        <v>0</v>
      </c>
      <c r="CI217" s="70">
        <v>0</v>
      </c>
    </row>
    <row r="218" spans="1:87">
      <c r="A218" s="66" t="s">
        <v>2937</v>
      </c>
      <c r="B218" s="66" t="s">
        <v>22076</v>
      </c>
      <c r="C218" s="66" t="s">
        <v>397</v>
      </c>
      <c r="D218" s="66" t="s">
        <v>22049</v>
      </c>
      <c r="E218" s="66" t="s">
        <v>21079</v>
      </c>
      <c r="F218" s="66" t="s">
        <v>22049</v>
      </c>
      <c r="J218" s="67">
        <v>0</v>
      </c>
      <c r="Q218" s="67">
        <v>0</v>
      </c>
      <c r="AA218" s="66" t="s">
        <v>397</v>
      </c>
      <c r="AB218" s="66" t="s">
        <v>397</v>
      </c>
      <c r="AH218" s="66" t="s">
        <v>397</v>
      </c>
      <c r="AI218" s="66" t="s">
        <v>397</v>
      </c>
      <c r="AN218" s="66" t="s">
        <v>397</v>
      </c>
      <c r="AO218" s="66" t="s">
        <v>397</v>
      </c>
      <c r="AQ218" s="66" t="s">
        <v>397</v>
      </c>
      <c r="AR218" s="66" t="s">
        <v>397</v>
      </c>
      <c r="AT218" s="66" t="s">
        <v>397</v>
      </c>
      <c r="AV218" s="66" t="s">
        <v>397</v>
      </c>
      <c r="AW218" s="66" t="s">
        <v>397</v>
      </c>
      <c r="BX218" s="67">
        <v>0</v>
      </c>
      <c r="BY218" s="70">
        <v>0</v>
      </c>
      <c r="CA218" s="70">
        <v>0</v>
      </c>
      <c r="CG218" s="70">
        <v>0</v>
      </c>
      <c r="CI218" s="70">
        <v>0</v>
      </c>
    </row>
    <row r="219" spans="1:87">
      <c r="A219" s="66" t="s">
        <v>2940</v>
      </c>
      <c r="B219" s="66" t="s">
        <v>22077</v>
      </c>
      <c r="C219" s="66" t="s">
        <v>397</v>
      </c>
      <c r="D219" s="66" t="s">
        <v>22049</v>
      </c>
      <c r="E219" s="66" t="s">
        <v>21079</v>
      </c>
      <c r="F219" s="66" t="s">
        <v>22049</v>
      </c>
      <c r="J219" s="67">
        <v>0</v>
      </c>
      <c r="Q219" s="67">
        <v>0</v>
      </c>
      <c r="AA219" s="66" t="s">
        <v>397</v>
      </c>
      <c r="AB219" s="66" t="s">
        <v>397</v>
      </c>
      <c r="AH219" s="66" t="s">
        <v>397</v>
      </c>
      <c r="AI219" s="66" t="s">
        <v>397</v>
      </c>
      <c r="AN219" s="66" t="s">
        <v>397</v>
      </c>
      <c r="AO219" s="66" t="s">
        <v>397</v>
      </c>
      <c r="AQ219" s="66" t="s">
        <v>397</v>
      </c>
      <c r="AR219" s="66" t="s">
        <v>397</v>
      </c>
      <c r="AT219" s="66" t="s">
        <v>397</v>
      </c>
      <c r="AV219" s="66" t="s">
        <v>397</v>
      </c>
      <c r="AW219" s="66" t="s">
        <v>397</v>
      </c>
      <c r="BX219" s="67">
        <v>0</v>
      </c>
      <c r="BY219" s="70">
        <v>0</v>
      </c>
      <c r="CA219" s="70">
        <v>0</v>
      </c>
      <c r="CG219" s="70">
        <v>0</v>
      </c>
      <c r="CI219" s="70">
        <v>0</v>
      </c>
    </row>
    <row r="220" spans="1:87">
      <c r="A220" s="66" t="s">
        <v>2943</v>
      </c>
      <c r="B220" s="66" t="s">
        <v>22078</v>
      </c>
      <c r="C220" s="66" t="s">
        <v>397</v>
      </c>
      <c r="D220" s="66" t="s">
        <v>22049</v>
      </c>
      <c r="E220" s="66" t="s">
        <v>21079</v>
      </c>
      <c r="F220" s="66" t="s">
        <v>22049</v>
      </c>
      <c r="J220" s="67">
        <v>0</v>
      </c>
      <c r="Q220" s="67">
        <v>0</v>
      </c>
      <c r="AA220" s="66" t="s">
        <v>397</v>
      </c>
      <c r="AB220" s="66" t="s">
        <v>397</v>
      </c>
      <c r="AH220" s="66" t="s">
        <v>397</v>
      </c>
      <c r="AI220" s="66" t="s">
        <v>397</v>
      </c>
      <c r="AN220" s="66" t="s">
        <v>397</v>
      </c>
      <c r="AO220" s="66" t="s">
        <v>397</v>
      </c>
      <c r="AQ220" s="66" t="s">
        <v>397</v>
      </c>
      <c r="AR220" s="66" t="s">
        <v>397</v>
      </c>
      <c r="AT220" s="66" t="s">
        <v>397</v>
      </c>
      <c r="AV220" s="66" t="s">
        <v>397</v>
      </c>
      <c r="AW220" s="66" t="s">
        <v>397</v>
      </c>
      <c r="BX220" s="67">
        <v>0</v>
      </c>
      <c r="BY220" s="70">
        <v>0</v>
      </c>
      <c r="CA220" s="70">
        <v>0</v>
      </c>
      <c r="CG220" s="70">
        <v>0</v>
      </c>
      <c r="CI220" s="70">
        <v>0</v>
      </c>
    </row>
    <row r="221" spans="1:87">
      <c r="A221" s="66" t="s">
        <v>2946</v>
      </c>
      <c r="B221" s="66" t="s">
        <v>2947</v>
      </c>
      <c r="C221" s="66" t="s">
        <v>397</v>
      </c>
      <c r="D221" s="66" t="s">
        <v>22049</v>
      </c>
      <c r="E221" s="66" t="s">
        <v>21079</v>
      </c>
      <c r="F221" s="66" t="s">
        <v>22049</v>
      </c>
      <c r="J221" s="67">
        <v>0</v>
      </c>
      <c r="Q221" s="67">
        <v>0</v>
      </c>
      <c r="AA221" s="66" t="s">
        <v>397</v>
      </c>
      <c r="AB221" s="66" t="s">
        <v>397</v>
      </c>
      <c r="AH221" s="66" t="s">
        <v>397</v>
      </c>
      <c r="AI221" s="66" t="s">
        <v>397</v>
      </c>
      <c r="AN221" s="66" t="s">
        <v>397</v>
      </c>
      <c r="AO221" s="66" t="s">
        <v>397</v>
      </c>
      <c r="AQ221" s="66" t="s">
        <v>397</v>
      </c>
      <c r="AR221" s="66" t="s">
        <v>397</v>
      </c>
      <c r="AT221" s="66" t="s">
        <v>397</v>
      </c>
      <c r="AV221" s="66" t="s">
        <v>397</v>
      </c>
      <c r="AW221" s="66" t="s">
        <v>397</v>
      </c>
      <c r="BX221" s="67">
        <v>0</v>
      </c>
      <c r="BY221" s="70">
        <v>0</v>
      </c>
      <c r="CA221" s="70">
        <v>0</v>
      </c>
      <c r="CG221" s="70">
        <v>0</v>
      </c>
      <c r="CI221" s="70">
        <v>0</v>
      </c>
    </row>
    <row r="222" spans="1:87">
      <c r="A222" s="66" t="s">
        <v>2949</v>
      </c>
      <c r="B222" s="66" t="s">
        <v>22079</v>
      </c>
      <c r="C222" s="66" t="s">
        <v>397</v>
      </c>
      <c r="D222" s="66" t="s">
        <v>22049</v>
      </c>
      <c r="E222" s="66" t="s">
        <v>21079</v>
      </c>
      <c r="F222" s="66" t="s">
        <v>22049</v>
      </c>
      <c r="J222" s="67">
        <v>0</v>
      </c>
      <c r="Q222" s="67">
        <v>0</v>
      </c>
      <c r="AA222" s="66" t="s">
        <v>397</v>
      </c>
      <c r="AB222" s="66" t="s">
        <v>397</v>
      </c>
      <c r="AH222" s="66" t="s">
        <v>397</v>
      </c>
      <c r="AI222" s="66" t="s">
        <v>397</v>
      </c>
      <c r="AN222" s="66" t="s">
        <v>397</v>
      </c>
      <c r="AO222" s="66" t="s">
        <v>397</v>
      </c>
      <c r="AQ222" s="66" t="s">
        <v>397</v>
      </c>
      <c r="AR222" s="66" t="s">
        <v>397</v>
      </c>
      <c r="AT222" s="66" t="s">
        <v>397</v>
      </c>
      <c r="AV222" s="66" t="s">
        <v>397</v>
      </c>
      <c r="AW222" s="66" t="s">
        <v>397</v>
      </c>
      <c r="BX222" s="67">
        <v>0</v>
      </c>
      <c r="BY222" s="70">
        <v>0</v>
      </c>
      <c r="CA222" s="70">
        <v>0</v>
      </c>
      <c r="CG222" s="70">
        <v>0</v>
      </c>
      <c r="CI222" s="70">
        <v>0</v>
      </c>
    </row>
    <row r="223" spans="1:87">
      <c r="A223" s="66" t="s">
        <v>2952</v>
      </c>
      <c r="B223" s="66" t="s">
        <v>22080</v>
      </c>
      <c r="C223" s="66" t="s">
        <v>397</v>
      </c>
      <c r="D223" s="66" t="s">
        <v>22049</v>
      </c>
      <c r="E223" s="66" t="s">
        <v>21079</v>
      </c>
      <c r="F223" s="66" t="s">
        <v>22049</v>
      </c>
      <c r="J223" s="67">
        <v>0</v>
      </c>
      <c r="Q223" s="67">
        <v>0</v>
      </c>
      <c r="AA223" s="66" t="s">
        <v>397</v>
      </c>
      <c r="AB223" s="66" t="s">
        <v>397</v>
      </c>
      <c r="AH223" s="66" t="s">
        <v>397</v>
      </c>
      <c r="AI223" s="66" t="s">
        <v>397</v>
      </c>
      <c r="AN223" s="66" t="s">
        <v>397</v>
      </c>
      <c r="AO223" s="66" t="s">
        <v>397</v>
      </c>
      <c r="AQ223" s="66" t="s">
        <v>397</v>
      </c>
      <c r="AR223" s="66" t="s">
        <v>397</v>
      </c>
      <c r="AT223" s="66" t="s">
        <v>397</v>
      </c>
      <c r="AV223" s="66" t="s">
        <v>397</v>
      </c>
      <c r="AW223" s="66" t="s">
        <v>397</v>
      </c>
      <c r="BX223" s="67">
        <v>0</v>
      </c>
      <c r="BY223" s="70">
        <v>0</v>
      </c>
      <c r="CA223" s="70">
        <v>0</v>
      </c>
      <c r="CG223" s="70">
        <v>0</v>
      </c>
      <c r="CI223" s="70">
        <v>0</v>
      </c>
    </row>
    <row r="224" spans="1:87">
      <c r="A224" s="66" t="s">
        <v>2955</v>
      </c>
      <c r="B224" s="66" t="s">
        <v>22081</v>
      </c>
      <c r="C224" s="66" t="s">
        <v>397</v>
      </c>
      <c r="D224" s="66" t="s">
        <v>22049</v>
      </c>
      <c r="E224" s="66" t="s">
        <v>21079</v>
      </c>
      <c r="F224" s="66" t="s">
        <v>22049</v>
      </c>
      <c r="J224" s="67">
        <v>0</v>
      </c>
      <c r="Q224" s="67">
        <v>0</v>
      </c>
      <c r="AA224" s="66" t="s">
        <v>397</v>
      </c>
      <c r="AB224" s="66" t="s">
        <v>397</v>
      </c>
      <c r="AH224" s="66" t="s">
        <v>397</v>
      </c>
      <c r="AI224" s="66" t="s">
        <v>397</v>
      </c>
      <c r="AN224" s="66" t="s">
        <v>397</v>
      </c>
      <c r="AO224" s="66" t="s">
        <v>397</v>
      </c>
      <c r="AQ224" s="66" t="s">
        <v>397</v>
      </c>
      <c r="AR224" s="66" t="s">
        <v>397</v>
      </c>
      <c r="AT224" s="66" t="s">
        <v>397</v>
      </c>
      <c r="AV224" s="66" t="s">
        <v>397</v>
      </c>
      <c r="AW224" s="66" t="s">
        <v>397</v>
      </c>
      <c r="BX224" s="67">
        <v>0</v>
      </c>
      <c r="BY224" s="70">
        <v>0</v>
      </c>
      <c r="CA224" s="70">
        <v>0</v>
      </c>
      <c r="CG224" s="70">
        <v>0</v>
      </c>
      <c r="CI224" s="70">
        <v>0</v>
      </c>
    </row>
    <row r="225" spans="1:87">
      <c r="A225" s="66" t="s">
        <v>2958</v>
      </c>
      <c r="B225" s="66" t="s">
        <v>22082</v>
      </c>
      <c r="C225" s="66" t="s">
        <v>397</v>
      </c>
      <c r="D225" s="66" t="s">
        <v>22049</v>
      </c>
      <c r="E225" s="66" t="s">
        <v>21079</v>
      </c>
      <c r="F225" s="66" t="s">
        <v>22049</v>
      </c>
      <c r="J225" s="67">
        <v>0</v>
      </c>
      <c r="Q225" s="67">
        <v>0</v>
      </c>
      <c r="AA225" s="66" t="s">
        <v>397</v>
      </c>
      <c r="AB225" s="66" t="s">
        <v>397</v>
      </c>
      <c r="AH225" s="66" t="s">
        <v>397</v>
      </c>
      <c r="AI225" s="66" t="s">
        <v>397</v>
      </c>
      <c r="AN225" s="66" t="s">
        <v>397</v>
      </c>
      <c r="AO225" s="66" t="s">
        <v>397</v>
      </c>
      <c r="AQ225" s="66" t="s">
        <v>397</v>
      </c>
      <c r="AR225" s="66" t="s">
        <v>397</v>
      </c>
      <c r="AT225" s="66" t="s">
        <v>397</v>
      </c>
      <c r="AV225" s="66" t="s">
        <v>397</v>
      </c>
      <c r="AW225" s="66" t="s">
        <v>397</v>
      </c>
      <c r="BX225" s="67">
        <v>0</v>
      </c>
      <c r="BY225" s="70">
        <v>0</v>
      </c>
      <c r="CA225" s="70">
        <v>0</v>
      </c>
      <c r="CG225" s="70">
        <v>0</v>
      </c>
      <c r="CI225" s="70">
        <v>0</v>
      </c>
    </row>
    <row r="226" spans="1:87">
      <c r="A226" s="66" t="s">
        <v>2961</v>
      </c>
      <c r="B226" s="66" t="s">
        <v>22083</v>
      </c>
      <c r="C226" s="66" t="s">
        <v>397</v>
      </c>
      <c r="D226" s="66" t="s">
        <v>22049</v>
      </c>
      <c r="E226" s="66" t="s">
        <v>21079</v>
      </c>
      <c r="F226" s="66" t="s">
        <v>22049</v>
      </c>
      <c r="J226" s="67">
        <v>0</v>
      </c>
      <c r="Q226" s="67">
        <v>0</v>
      </c>
      <c r="AA226" s="66" t="s">
        <v>397</v>
      </c>
      <c r="AB226" s="66" t="s">
        <v>397</v>
      </c>
      <c r="AH226" s="66" t="s">
        <v>397</v>
      </c>
      <c r="AI226" s="66" t="s">
        <v>397</v>
      </c>
      <c r="AN226" s="66" t="s">
        <v>397</v>
      </c>
      <c r="AO226" s="66" t="s">
        <v>397</v>
      </c>
      <c r="AQ226" s="66" t="s">
        <v>397</v>
      </c>
      <c r="AR226" s="66" t="s">
        <v>397</v>
      </c>
      <c r="AT226" s="66" t="s">
        <v>397</v>
      </c>
      <c r="AV226" s="66" t="s">
        <v>397</v>
      </c>
      <c r="AW226" s="66" t="s">
        <v>397</v>
      </c>
      <c r="BX226" s="67">
        <v>0</v>
      </c>
      <c r="BY226" s="70">
        <v>0</v>
      </c>
      <c r="CA226" s="70">
        <v>0</v>
      </c>
      <c r="CG226" s="70">
        <v>0</v>
      </c>
      <c r="CI226" s="70">
        <v>0</v>
      </c>
    </row>
    <row r="227" spans="1:87">
      <c r="A227" s="66" t="s">
        <v>2964</v>
      </c>
      <c r="B227" s="66" t="s">
        <v>22084</v>
      </c>
      <c r="C227" s="66" t="s">
        <v>397</v>
      </c>
      <c r="D227" s="66" t="s">
        <v>22049</v>
      </c>
      <c r="E227" s="66" t="s">
        <v>21079</v>
      </c>
      <c r="F227" s="66" t="s">
        <v>22049</v>
      </c>
      <c r="J227" s="67">
        <v>0</v>
      </c>
      <c r="Q227" s="67">
        <v>0</v>
      </c>
      <c r="AA227" s="66" t="s">
        <v>397</v>
      </c>
      <c r="AB227" s="66" t="s">
        <v>397</v>
      </c>
      <c r="AH227" s="66" t="s">
        <v>397</v>
      </c>
      <c r="AI227" s="66" t="s">
        <v>397</v>
      </c>
      <c r="AN227" s="66" t="s">
        <v>397</v>
      </c>
      <c r="AO227" s="66" t="s">
        <v>397</v>
      </c>
      <c r="AQ227" s="66" t="s">
        <v>397</v>
      </c>
      <c r="AR227" s="66" t="s">
        <v>397</v>
      </c>
      <c r="AT227" s="66" t="s">
        <v>397</v>
      </c>
      <c r="AV227" s="66" t="s">
        <v>397</v>
      </c>
      <c r="AW227" s="66" t="s">
        <v>397</v>
      </c>
      <c r="BX227" s="67">
        <v>0</v>
      </c>
      <c r="BY227" s="70">
        <v>0</v>
      </c>
      <c r="CA227" s="70">
        <v>0</v>
      </c>
      <c r="CG227" s="70">
        <v>0</v>
      </c>
      <c r="CI227" s="70">
        <v>0</v>
      </c>
    </row>
    <row r="228" spans="1:87">
      <c r="A228" s="66" t="s">
        <v>2967</v>
      </c>
      <c r="B228" s="66" t="s">
        <v>22085</v>
      </c>
      <c r="C228" s="66" t="s">
        <v>397</v>
      </c>
      <c r="D228" s="66" t="s">
        <v>22049</v>
      </c>
      <c r="E228" s="66" t="s">
        <v>21079</v>
      </c>
      <c r="F228" s="66" t="s">
        <v>22049</v>
      </c>
      <c r="J228" s="67">
        <v>0</v>
      </c>
      <c r="Q228" s="67">
        <v>0</v>
      </c>
      <c r="AA228" s="66" t="s">
        <v>397</v>
      </c>
      <c r="AB228" s="66" t="s">
        <v>397</v>
      </c>
      <c r="AH228" s="66" t="s">
        <v>397</v>
      </c>
      <c r="AI228" s="66" t="s">
        <v>397</v>
      </c>
      <c r="AN228" s="66" t="s">
        <v>397</v>
      </c>
      <c r="AO228" s="66" t="s">
        <v>397</v>
      </c>
      <c r="AQ228" s="66" t="s">
        <v>397</v>
      </c>
      <c r="AR228" s="66" t="s">
        <v>397</v>
      </c>
      <c r="AT228" s="66" t="s">
        <v>397</v>
      </c>
      <c r="AV228" s="66" t="s">
        <v>397</v>
      </c>
      <c r="AW228" s="66" t="s">
        <v>397</v>
      </c>
      <c r="BX228" s="67">
        <v>0</v>
      </c>
      <c r="BY228" s="70">
        <v>0</v>
      </c>
      <c r="CA228" s="70">
        <v>0</v>
      </c>
      <c r="CG228" s="70">
        <v>0</v>
      </c>
      <c r="CI228" s="70">
        <v>0</v>
      </c>
    </row>
    <row r="229" spans="1:87">
      <c r="A229" s="66" t="s">
        <v>2970</v>
      </c>
      <c r="B229" s="66" t="s">
        <v>22086</v>
      </c>
      <c r="C229" s="66" t="s">
        <v>397</v>
      </c>
      <c r="D229" s="66" t="s">
        <v>22049</v>
      </c>
      <c r="E229" s="66" t="s">
        <v>21079</v>
      </c>
      <c r="F229" s="66" t="s">
        <v>22049</v>
      </c>
      <c r="J229" s="67">
        <v>0</v>
      </c>
      <c r="Q229" s="67">
        <v>0</v>
      </c>
      <c r="AA229" s="66" t="s">
        <v>397</v>
      </c>
      <c r="AB229" s="66" t="s">
        <v>397</v>
      </c>
      <c r="AH229" s="66" t="s">
        <v>397</v>
      </c>
      <c r="AI229" s="66" t="s">
        <v>397</v>
      </c>
      <c r="AN229" s="66" t="s">
        <v>397</v>
      </c>
      <c r="AO229" s="66" t="s">
        <v>397</v>
      </c>
      <c r="AQ229" s="66" t="s">
        <v>397</v>
      </c>
      <c r="AR229" s="66" t="s">
        <v>397</v>
      </c>
      <c r="AT229" s="66" t="s">
        <v>397</v>
      </c>
      <c r="AV229" s="66" t="s">
        <v>397</v>
      </c>
      <c r="AW229" s="66" t="s">
        <v>397</v>
      </c>
      <c r="BX229" s="67">
        <v>0</v>
      </c>
      <c r="BY229" s="70">
        <v>0</v>
      </c>
      <c r="CA229" s="70">
        <v>0</v>
      </c>
      <c r="CG229" s="70">
        <v>0</v>
      </c>
      <c r="CI229" s="70">
        <v>0</v>
      </c>
    </row>
    <row r="230" spans="1:87">
      <c r="A230" s="66" t="s">
        <v>2973</v>
      </c>
      <c r="B230" s="66" t="s">
        <v>22087</v>
      </c>
      <c r="C230" s="66" t="s">
        <v>397</v>
      </c>
      <c r="D230" s="66" t="s">
        <v>22049</v>
      </c>
      <c r="E230" s="66" t="s">
        <v>21079</v>
      </c>
      <c r="F230" s="66" t="s">
        <v>22049</v>
      </c>
      <c r="J230" s="67">
        <v>0</v>
      </c>
      <c r="Q230" s="67">
        <v>0</v>
      </c>
      <c r="AA230" s="66" t="s">
        <v>397</v>
      </c>
      <c r="AB230" s="66" t="s">
        <v>397</v>
      </c>
      <c r="AH230" s="66" t="s">
        <v>397</v>
      </c>
      <c r="AI230" s="66" t="s">
        <v>397</v>
      </c>
      <c r="AN230" s="66" t="s">
        <v>397</v>
      </c>
      <c r="AO230" s="66" t="s">
        <v>397</v>
      </c>
      <c r="AQ230" s="66" t="s">
        <v>397</v>
      </c>
      <c r="AR230" s="66" t="s">
        <v>397</v>
      </c>
      <c r="AT230" s="66" t="s">
        <v>397</v>
      </c>
      <c r="AV230" s="66" t="s">
        <v>397</v>
      </c>
      <c r="AW230" s="66" t="s">
        <v>397</v>
      </c>
      <c r="BX230" s="67">
        <v>0</v>
      </c>
      <c r="BY230" s="70">
        <v>0</v>
      </c>
      <c r="CA230" s="70">
        <v>0</v>
      </c>
      <c r="CG230" s="70">
        <v>0</v>
      </c>
      <c r="CI230" s="70">
        <v>0</v>
      </c>
    </row>
    <row r="231" spans="1:87">
      <c r="A231" s="66" t="s">
        <v>2976</v>
      </c>
      <c r="B231" s="66" t="s">
        <v>22088</v>
      </c>
      <c r="C231" s="66" t="s">
        <v>397</v>
      </c>
      <c r="D231" s="66" t="s">
        <v>22049</v>
      </c>
      <c r="E231" s="66" t="s">
        <v>21079</v>
      </c>
      <c r="F231" s="66" t="s">
        <v>22049</v>
      </c>
      <c r="J231" s="67">
        <v>0</v>
      </c>
      <c r="Q231" s="67">
        <v>0</v>
      </c>
      <c r="AA231" s="66" t="s">
        <v>397</v>
      </c>
      <c r="AB231" s="66" t="s">
        <v>397</v>
      </c>
      <c r="AH231" s="66" t="s">
        <v>397</v>
      </c>
      <c r="AI231" s="66" t="s">
        <v>397</v>
      </c>
      <c r="AN231" s="66" t="s">
        <v>397</v>
      </c>
      <c r="AO231" s="66" t="s">
        <v>397</v>
      </c>
      <c r="AQ231" s="66" t="s">
        <v>397</v>
      </c>
      <c r="AR231" s="66" t="s">
        <v>397</v>
      </c>
      <c r="AT231" s="66" t="s">
        <v>397</v>
      </c>
      <c r="AV231" s="66" t="s">
        <v>397</v>
      </c>
      <c r="AW231" s="66" t="s">
        <v>397</v>
      </c>
      <c r="BX231" s="67">
        <v>0</v>
      </c>
      <c r="BY231" s="70">
        <v>0</v>
      </c>
      <c r="CA231" s="70">
        <v>0</v>
      </c>
      <c r="CG231" s="70">
        <v>0</v>
      </c>
      <c r="CI231" s="70">
        <v>0</v>
      </c>
    </row>
    <row r="232" spans="1:87">
      <c r="A232" s="66" t="s">
        <v>2979</v>
      </c>
      <c r="B232" s="66" t="s">
        <v>22089</v>
      </c>
      <c r="C232" s="66" t="s">
        <v>397</v>
      </c>
      <c r="D232" s="66" t="s">
        <v>22049</v>
      </c>
      <c r="E232" s="66" t="s">
        <v>21079</v>
      </c>
      <c r="F232" s="66" t="s">
        <v>22049</v>
      </c>
      <c r="J232" s="67">
        <v>0</v>
      </c>
      <c r="Q232" s="67">
        <v>0</v>
      </c>
      <c r="AA232" s="66" t="s">
        <v>397</v>
      </c>
      <c r="AB232" s="66" t="s">
        <v>397</v>
      </c>
      <c r="AH232" s="66" t="s">
        <v>397</v>
      </c>
      <c r="AI232" s="66" t="s">
        <v>397</v>
      </c>
      <c r="AN232" s="66" t="s">
        <v>397</v>
      </c>
      <c r="AO232" s="66" t="s">
        <v>397</v>
      </c>
      <c r="AQ232" s="66" t="s">
        <v>397</v>
      </c>
      <c r="AR232" s="66" t="s">
        <v>397</v>
      </c>
      <c r="AT232" s="66" t="s">
        <v>397</v>
      </c>
      <c r="AV232" s="66" t="s">
        <v>397</v>
      </c>
      <c r="AW232" s="66" t="s">
        <v>397</v>
      </c>
      <c r="BX232" s="67">
        <v>0</v>
      </c>
      <c r="BY232" s="70">
        <v>0</v>
      </c>
      <c r="CA232" s="70">
        <v>0</v>
      </c>
      <c r="CG232" s="70">
        <v>0</v>
      </c>
      <c r="CI232" s="70">
        <v>0</v>
      </c>
    </row>
    <row r="233" spans="1:87">
      <c r="A233" s="66" t="s">
        <v>2982</v>
      </c>
      <c r="B233" s="66" t="s">
        <v>22090</v>
      </c>
      <c r="C233" s="66" t="s">
        <v>397</v>
      </c>
      <c r="D233" s="66" t="s">
        <v>22049</v>
      </c>
      <c r="E233" s="66" t="s">
        <v>21079</v>
      </c>
      <c r="F233" s="66" t="s">
        <v>22049</v>
      </c>
      <c r="J233" s="67">
        <v>0</v>
      </c>
      <c r="Q233" s="67">
        <v>0</v>
      </c>
      <c r="AA233" s="66" t="s">
        <v>397</v>
      </c>
      <c r="AB233" s="66" t="s">
        <v>397</v>
      </c>
      <c r="AH233" s="66" t="s">
        <v>397</v>
      </c>
      <c r="AI233" s="66" t="s">
        <v>397</v>
      </c>
      <c r="AN233" s="66" t="s">
        <v>397</v>
      </c>
      <c r="AO233" s="66" t="s">
        <v>397</v>
      </c>
      <c r="AQ233" s="66" t="s">
        <v>397</v>
      </c>
      <c r="AR233" s="66" t="s">
        <v>397</v>
      </c>
      <c r="AT233" s="66" t="s">
        <v>397</v>
      </c>
      <c r="AV233" s="66" t="s">
        <v>397</v>
      </c>
      <c r="AW233" s="66" t="s">
        <v>397</v>
      </c>
      <c r="BX233" s="67">
        <v>0</v>
      </c>
      <c r="BY233" s="70">
        <v>0</v>
      </c>
      <c r="CA233" s="70">
        <v>0</v>
      </c>
      <c r="CG233" s="70">
        <v>0</v>
      </c>
      <c r="CI233" s="70">
        <v>0</v>
      </c>
    </row>
    <row r="234" spans="1:87">
      <c r="A234" s="66" t="s">
        <v>2985</v>
      </c>
      <c r="B234" s="66" t="s">
        <v>22091</v>
      </c>
      <c r="C234" s="66" t="s">
        <v>397</v>
      </c>
      <c r="D234" s="66" t="s">
        <v>22049</v>
      </c>
      <c r="E234" s="66" t="s">
        <v>21079</v>
      </c>
      <c r="F234" s="66" t="s">
        <v>22049</v>
      </c>
      <c r="J234" s="67">
        <v>0</v>
      </c>
      <c r="Q234" s="67">
        <v>0</v>
      </c>
      <c r="AA234" s="66" t="s">
        <v>397</v>
      </c>
      <c r="AB234" s="66" t="s">
        <v>397</v>
      </c>
      <c r="AH234" s="66" t="s">
        <v>397</v>
      </c>
      <c r="AI234" s="66" t="s">
        <v>397</v>
      </c>
      <c r="AN234" s="66" t="s">
        <v>397</v>
      </c>
      <c r="AO234" s="66" t="s">
        <v>397</v>
      </c>
      <c r="AQ234" s="66" t="s">
        <v>397</v>
      </c>
      <c r="AR234" s="66" t="s">
        <v>397</v>
      </c>
      <c r="AT234" s="66" t="s">
        <v>397</v>
      </c>
      <c r="AV234" s="66" t="s">
        <v>397</v>
      </c>
      <c r="AW234" s="66" t="s">
        <v>397</v>
      </c>
      <c r="BX234" s="67">
        <v>0</v>
      </c>
      <c r="BY234" s="70">
        <v>0</v>
      </c>
      <c r="CA234" s="70">
        <v>0</v>
      </c>
      <c r="CG234" s="70">
        <v>0</v>
      </c>
      <c r="CI234" s="70">
        <v>0</v>
      </c>
    </row>
    <row r="235" spans="1:87">
      <c r="A235" s="66" t="s">
        <v>2988</v>
      </c>
      <c r="B235" s="66" t="s">
        <v>22092</v>
      </c>
      <c r="C235" s="66" t="s">
        <v>397</v>
      </c>
      <c r="D235" s="66" t="s">
        <v>22049</v>
      </c>
      <c r="E235" s="66" t="s">
        <v>21079</v>
      </c>
      <c r="F235" s="66" t="s">
        <v>22049</v>
      </c>
      <c r="J235" s="67">
        <v>0</v>
      </c>
      <c r="Q235" s="67">
        <v>0</v>
      </c>
      <c r="AA235" s="66" t="s">
        <v>397</v>
      </c>
      <c r="AB235" s="66" t="s">
        <v>397</v>
      </c>
      <c r="AH235" s="66" t="s">
        <v>397</v>
      </c>
      <c r="AI235" s="66" t="s">
        <v>397</v>
      </c>
      <c r="AN235" s="66" t="s">
        <v>397</v>
      </c>
      <c r="AO235" s="66" t="s">
        <v>397</v>
      </c>
      <c r="AQ235" s="66" t="s">
        <v>397</v>
      </c>
      <c r="AR235" s="66" t="s">
        <v>397</v>
      </c>
      <c r="AT235" s="66" t="s">
        <v>397</v>
      </c>
      <c r="AV235" s="66" t="s">
        <v>397</v>
      </c>
      <c r="AW235" s="66" t="s">
        <v>397</v>
      </c>
      <c r="BX235" s="67">
        <v>0</v>
      </c>
      <c r="BY235" s="70">
        <v>0</v>
      </c>
      <c r="CA235" s="70">
        <v>0</v>
      </c>
      <c r="CG235" s="70">
        <v>0</v>
      </c>
      <c r="CI235" s="70">
        <v>0</v>
      </c>
    </row>
    <row r="236" spans="1:87">
      <c r="A236" s="66" t="s">
        <v>2991</v>
      </c>
      <c r="B236" s="66" t="s">
        <v>22093</v>
      </c>
      <c r="C236" s="66" t="s">
        <v>397</v>
      </c>
      <c r="D236" s="66" t="s">
        <v>22049</v>
      </c>
      <c r="E236" s="66" t="s">
        <v>21079</v>
      </c>
      <c r="F236" s="66" t="s">
        <v>22049</v>
      </c>
      <c r="J236" s="67">
        <v>0</v>
      </c>
      <c r="Q236" s="67">
        <v>0</v>
      </c>
      <c r="AA236" s="66" t="s">
        <v>397</v>
      </c>
      <c r="AB236" s="66" t="s">
        <v>397</v>
      </c>
      <c r="AH236" s="66" t="s">
        <v>397</v>
      </c>
      <c r="AI236" s="66" t="s">
        <v>397</v>
      </c>
      <c r="AN236" s="66" t="s">
        <v>397</v>
      </c>
      <c r="AO236" s="66" t="s">
        <v>397</v>
      </c>
      <c r="AQ236" s="66" t="s">
        <v>397</v>
      </c>
      <c r="AR236" s="66" t="s">
        <v>397</v>
      </c>
      <c r="AT236" s="66" t="s">
        <v>397</v>
      </c>
      <c r="AV236" s="66" t="s">
        <v>397</v>
      </c>
      <c r="AW236" s="66" t="s">
        <v>397</v>
      </c>
      <c r="BX236" s="67">
        <v>0</v>
      </c>
      <c r="BY236" s="70">
        <v>0</v>
      </c>
      <c r="CA236" s="70">
        <v>0</v>
      </c>
      <c r="CG236" s="70">
        <v>0</v>
      </c>
      <c r="CI236" s="70">
        <v>0</v>
      </c>
    </row>
    <row r="237" spans="1:87">
      <c r="A237" s="66" t="s">
        <v>2994</v>
      </c>
      <c r="B237" s="66" t="s">
        <v>22094</v>
      </c>
      <c r="C237" s="66" t="s">
        <v>397</v>
      </c>
      <c r="D237" s="66" t="s">
        <v>22049</v>
      </c>
      <c r="E237" s="66" t="s">
        <v>21079</v>
      </c>
      <c r="F237" s="66" t="s">
        <v>22049</v>
      </c>
      <c r="J237" s="67">
        <v>0</v>
      </c>
      <c r="Q237" s="67">
        <v>0</v>
      </c>
      <c r="AA237" s="66" t="s">
        <v>397</v>
      </c>
      <c r="AB237" s="66" t="s">
        <v>397</v>
      </c>
      <c r="AH237" s="66" t="s">
        <v>397</v>
      </c>
      <c r="AI237" s="66" t="s">
        <v>397</v>
      </c>
      <c r="AN237" s="66" t="s">
        <v>397</v>
      </c>
      <c r="AO237" s="66" t="s">
        <v>397</v>
      </c>
      <c r="AQ237" s="66" t="s">
        <v>397</v>
      </c>
      <c r="AR237" s="66" t="s">
        <v>397</v>
      </c>
      <c r="AT237" s="66" t="s">
        <v>397</v>
      </c>
      <c r="AV237" s="66" t="s">
        <v>397</v>
      </c>
      <c r="AW237" s="66" t="s">
        <v>397</v>
      </c>
      <c r="BX237" s="67">
        <v>0</v>
      </c>
      <c r="BY237" s="70">
        <v>0</v>
      </c>
      <c r="CA237" s="70">
        <v>0</v>
      </c>
      <c r="CG237" s="70">
        <v>0</v>
      </c>
      <c r="CI237" s="70">
        <v>0</v>
      </c>
    </row>
    <row r="238" spans="1:87">
      <c r="A238" s="66" t="s">
        <v>2997</v>
      </c>
      <c r="B238" s="66" t="s">
        <v>22095</v>
      </c>
      <c r="C238" s="66" t="s">
        <v>397</v>
      </c>
      <c r="D238" s="66" t="s">
        <v>22049</v>
      </c>
      <c r="E238" s="66" t="s">
        <v>21079</v>
      </c>
      <c r="F238" s="66" t="s">
        <v>22049</v>
      </c>
      <c r="J238" s="67">
        <v>0</v>
      </c>
      <c r="Q238" s="67">
        <v>0</v>
      </c>
      <c r="AA238" s="66" t="s">
        <v>397</v>
      </c>
      <c r="AB238" s="66" t="s">
        <v>397</v>
      </c>
      <c r="AH238" s="66" t="s">
        <v>397</v>
      </c>
      <c r="AI238" s="66" t="s">
        <v>397</v>
      </c>
      <c r="AN238" s="66" t="s">
        <v>397</v>
      </c>
      <c r="AO238" s="66" t="s">
        <v>397</v>
      </c>
      <c r="AQ238" s="66" t="s">
        <v>397</v>
      </c>
      <c r="AR238" s="66" t="s">
        <v>397</v>
      </c>
      <c r="AT238" s="66" t="s">
        <v>397</v>
      </c>
      <c r="AV238" s="66" t="s">
        <v>397</v>
      </c>
      <c r="AW238" s="66" t="s">
        <v>397</v>
      </c>
      <c r="BX238" s="67">
        <v>0</v>
      </c>
      <c r="BY238" s="70">
        <v>0</v>
      </c>
      <c r="CA238" s="70">
        <v>0</v>
      </c>
      <c r="CG238" s="70">
        <v>0</v>
      </c>
      <c r="CI238" s="70">
        <v>0</v>
      </c>
    </row>
    <row r="239" spans="1:87">
      <c r="A239" s="66" t="s">
        <v>3000</v>
      </c>
      <c r="B239" s="66" t="s">
        <v>22096</v>
      </c>
      <c r="C239" s="66" t="s">
        <v>397</v>
      </c>
      <c r="D239" s="66" t="s">
        <v>22049</v>
      </c>
      <c r="E239" s="66" t="s">
        <v>21079</v>
      </c>
      <c r="F239" s="66" t="s">
        <v>22049</v>
      </c>
      <c r="J239" s="67">
        <v>0</v>
      </c>
      <c r="Q239" s="67">
        <v>0</v>
      </c>
      <c r="AA239" s="66" t="s">
        <v>397</v>
      </c>
      <c r="AB239" s="66" t="s">
        <v>397</v>
      </c>
      <c r="AH239" s="66" t="s">
        <v>397</v>
      </c>
      <c r="AI239" s="66" t="s">
        <v>397</v>
      </c>
      <c r="AN239" s="66" t="s">
        <v>397</v>
      </c>
      <c r="AO239" s="66" t="s">
        <v>397</v>
      </c>
      <c r="AQ239" s="66" t="s">
        <v>397</v>
      </c>
      <c r="AR239" s="66" t="s">
        <v>397</v>
      </c>
      <c r="AT239" s="66" t="s">
        <v>397</v>
      </c>
      <c r="AV239" s="66" t="s">
        <v>397</v>
      </c>
      <c r="AW239" s="66" t="s">
        <v>397</v>
      </c>
      <c r="BX239" s="67">
        <v>0</v>
      </c>
      <c r="BY239" s="70">
        <v>0</v>
      </c>
      <c r="CA239" s="70">
        <v>0</v>
      </c>
      <c r="CG239" s="70">
        <v>0</v>
      </c>
      <c r="CI239" s="70">
        <v>0</v>
      </c>
    </row>
    <row r="240" spans="1:87">
      <c r="A240" s="66" t="s">
        <v>3003</v>
      </c>
      <c r="B240" s="66" t="s">
        <v>22097</v>
      </c>
      <c r="C240" s="66" t="s">
        <v>397</v>
      </c>
      <c r="D240" s="66" t="s">
        <v>22049</v>
      </c>
      <c r="E240" s="66" t="s">
        <v>21079</v>
      </c>
      <c r="F240" s="66" t="s">
        <v>22049</v>
      </c>
      <c r="J240" s="67">
        <v>0</v>
      </c>
      <c r="Q240" s="67">
        <v>0</v>
      </c>
      <c r="AA240" s="66" t="s">
        <v>397</v>
      </c>
      <c r="AB240" s="66" t="s">
        <v>397</v>
      </c>
      <c r="AH240" s="66" t="s">
        <v>397</v>
      </c>
      <c r="AI240" s="66" t="s">
        <v>397</v>
      </c>
      <c r="AN240" s="66" t="s">
        <v>397</v>
      </c>
      <c r="AO240" s="66" t="s">
        <v>397</v>
      </c>
      <c r="AQ240" s="66" t="s">
        <v>397</v>
      </c>
      <c r="AR240" s="66" t="s">
        <v>397</v>
      </c>
      <c r="AT240" s="66" t="s">
        <v>397</v>
      </c>
      <c r="AV240" s="66" t="s">
        <v>397</v>
      </c>
      <c r="AW240" s="66" t="s">
        <v>397</v>
      </c>
      <c r="BX240" s="67">
        <v>0</v>
      </c>
      <c r="BY240" s="70">
        <v>0</v>
      </c>
      <c r="CA240" s="70">
        <v>0</v>
      </c>
      <c r="CG240" s="70">
        <v>0</v>
      </c>
      <c r="CI240" s="70">
        <v>0</v>
      </c>
    </row>
    <row r="241" spans="1:106">
      <c r="A241" s="66" t="s">
        <v>3006</v>
      </c>
      <c r="B241" s="66" t="s">
        <v>22098</v>
      </c>
      <c r="C241" s="66" t="s">
        <v>397</v>
      </c>
      <c r="D241" s="66" t="s">
        <v>22049</v>
      </c>
      <c r="E241" s="66" t="s">
        <v>21079</v>
      </c>
      <c r="F241" s="66" t="s">
        <v>22049</v>
      </c>
      <c r="J241" s="67">
        <v>31133.360000000001</v>
      </c>
      <c r="Q241" s="67">
        <v>0</v>
      </c>
      <c r="AA241" s="66" t="s">
        <v>397</v>
      </c>
      <c r="AB241" s="66" t="s">
        <v>397</v>
      </c>
      <c r="AH241" s="66" t="s">
        <v>397</v>
      </c>
      <c r="AI241" s="66" t="s">
        <v>397</v>
      </c>
      <c r="AN241" s="66" t="s">
        <v>397</v>
      </c>
      <c r="AO241" s="66" t="s">
        <v>397</v>
      </c>
      <c r="AQ241" s="66" t="s">
        <v>397</v>
      </c>
      <c r="AR241" s="66" t="s">
        <v>397</v>
      </c>
      <c r="AT241" s="66" t="s">
        <v>397</v>
      </c>
      <c r="AV241" s="66" t="s">
        <v>397</v>
      </c>
      <c r="AW241" s="66" t="s">
        <v>397</v>
      </c>
      <c r="BX241" s="67">
        <v>0</v>
      </c>
      <c r="BY241" s="70">
        <v>0</v>
      </c>
      <c r="CA241" s="70">
        <v>0</v>
      </c>
      <c r="CG241" s="70">
        <v>0</v>
      </c>
      <c r="CI241" s="70">
        <v>0</v>
      </c>
    </row>
    <row r="242" spans="1:106">
      <c r="A242" s="66" t="s">
        <v>3009</v>
      </c>
      <c r="B242" s="66" t="s">
        <v>22099</v>
      </c>
      <c r="C242" s="66" t="s">
        <v>397</v>
      </c>
      <c r="D242" s="66" t="s">
        <v>22049</v>
      </c>
      <c r="E242" s="66" t="s">
        <v>21079</v>
      </c>
      <c r="F242" s="66" t="s">
        <v>22049</v>
      </c>
      <c r="J242" s="67">
        <v>0</v>
      </c>
      <c r="Q242" s="67">
        <v>0</v>
      </c>
      <c r="AA242" s="66" t="s">
        <v>397</v>
      </c>
      <c r="AB242" s="66" t="s">
        <v>397</v>
      </c>
      <c r="AH242" s="66" t="s">
        <v>397</v>
      </c>
      <c r="AI242" s="66" t="s">
        <v>397</v>
      </c>
      <c r="AN242" s="66" t="s">
        <v>397</v>
      </c>
      <c r="AO242" s="66" t="s">
        <v>397</v>
      </c>
      <c r="AQ242" s="66" t="s">
        <v>397</v>
      </c>
      <c r="AR242" s="66" t="s">
        <v>397</v>
      </c>
      <c r="AT242" s="66" t="s">
        <v>397</v>
      </c>
      <c r="AV242" s="66" t="s">
        <v>397</v>
      </c>
      <c r="AW242" s="66" t="s">
        <v>397</v>
      </c>
      <c r="BX242" s="67">
        <v>0</v>
      </c>
      <c r="BY242" s="70">
        <v>0</v>
      </c>
      <c r="CA242" s="70">
        <v>0</v>
      </c>
      <c r="CG242" s="70">
        <v>0</v>
      </c>
      <c r="CI242" s="70">
        <v>0</v>
      </c>
    </row>
    <row r="243" spans="1:106">
      <c r="A243" s="66" t="s">
        <v>3012</v>
      </c>
      <c r="B243" s="66" t="s">
        <v>22100</v>
      </c>
      <c r="C243" s="66" t="s">
        <v>397</v>
      </c>
      <c r="D243" s="66" t="s">
        <v>22049</v>
      </c>
      <c r="E243" s="66" t="s">
        <v>21079</v>
      </c>
      <c r="F243" s="66" t="s">
        <v>22049</v>
      </c>
      <c r="J243" s="67">
        <v>0</v>
      </c>
      <c r="Q243" s="67">
        <v>0</v>
      </c>
      <c r="AA243" s="66" t="s">
        <v>397</v>
      </c>
      <c r="AB243" s="66" t="s">
        <v>397</v>
      </c>
      <c r="AH243" s="66" t="s">
        <v>397</v>
      </c>
      <c r="AI243" s="66" t="s">
        <v>397</v>
      </c>
      <c r="AN243" s="66" t="s">
        <v>397</v>
      </c>
      <c r="AO243" s="66" t="s">
        <v>397</v>
      </c>
      <c r="AQ243" s="66" t="s">
        <v>397</v>
      </c>
      <c r="AR243" s="66" t="s">
        <v>397</v>
      </c>
      <c r="AT243" s="66" t="s">
        <v>397</v>
      </c>
      <c r="AV243" s="66" t="s">
        <v>397</v>
      </c>
      <c r="AW243" s="66" t="s">
        <v>397</v>
      </c>
      <c r="BX243" s="67">
        <v>0</v>
      </c>
      <c r="BY243" s="70">
        <v>0</v>
      </c>
      <c r="CA243" s="70">
        <v>0</v>
      </c>
      <c r="CG243" s="70">
        <v>0</v>
      </c>
      <c r="CI243" s="70">
        <v>0</v>
      </c>
    </row>
    <row r="244" spans="1:106">
      <c r="A244" s="66" t="s">
        <v>3015</v>
      </c>
      <c r="B244" s="66" t="s">
        <v>22101</v>
      </c>
      <c r="C244" s="66" t="s">
        <v>397</v>
      </c>
      <c r="D244" s="66" t="s">
        <v>22049</v>
      </c>
      <c r="E244" s="66" t="s">
        <v>21079</v>
      </c>
      <c r="F244" s="66" t="s">
        <v>22049</v>
      </c>
      <c r="J244" s="67">
        <v>0</v>
      </c>
      <c r="Q244" s="67">
        <v>0</v>
      </c>
      <c r="AA244" s="66" t="s">
        <v>397</v>
      </c>
      <c r="AB244" s="66" t="s">
        <v>397</v>
      </c>
      <c r="AH244" s="66" t="s">
        <v>397</v>
      </c>
      <c r="AI244" s="66" t="s">
        <v>397</v>
      </c>
      <c r="AN244" s="66" t="s">
        <v>397</v>
      </c>
      <c r="AO244" s="66" t="s">
        <v>397</v>
      </c>
      <c r="AQ244" s="66" t="s">
        <v>397</v>
      </c>
      <c r="AR244" s="66" t="s">
        <v>397</v>
      </c>
      <c r="AT244" s="66" t="s">
        <v>397</v>
      </c>
      <c r="AV244" s="66" t="s">
        <v>397</v>
      </c>
      <c r="AW244" s="66" t="s">
        <v>397</v>
      </c>
      <c r="BX244" s="67">
        <v>0</v>
      </c>
      <c r="BY244" s="70">
        <v>0</v>
      </c>
      <c r="CA244" s="70">
        <v>0</v>
      </c>
      <c r="CG244" s="70">
        <v>0</v>
      </c>
      <c r="CI244" s="70">
        <v>0</v>
      </c>
    </row>
    <row r="245" spans="1:106">
      <c r="A245" s="66" t="s">
        <v>3018</v>
      </c>
      <c r="B245" s="66" t="s">
        <v>22102</v>
      </c>
      <c r="C245" s="66" t="s">
        <v>397</v>
      </c>
      <c r="D245" s="66" t="s">
        <v>22049</v>
      </c>
      <c r="E245" s="66" t="s">
        <v>21079</v>
      </c>
      <c r="F245" s="66" t="s">
        <v>22049</v>
      </c>
      <c r="J245" s="67">
        <v>0</v>
      </c>
      <c r="Q245" s="67">
        <v>0</v>
      </c>
      <c r="AA245" s="66" t="s">
        <v>397</v>
      </c>
      <c r="AB245" s="66" t="s">
        <v>397</v>
      </c>
      <c r="AH245" s="66" t="s">
        <v>397</v>
      </c>
      <c r="AI245" s="66" t="s">
        <v>397</v>
      </c>
      <c r="AN245" s="66" t="s">
        <v>397</v>
      </c>
      <c r="AO245" s="66" t="s">
        <v>397</v>
      </c>
      <c r="AQ245" s="66" t="s">
        <v>397</v>
      </c>
      <c r="AR245" s="66" t="s">
        <v>397</v>
      </c>
      <c r="AT245" s="66" t="s">
        <v>397</v>
      </c>
      <c r="AV245" s="66" t="s">
        <v>397</v>
      </c>
      <c r="AW245" s="66" t="s">
        <v>397</v>
      </c>
      <c r="BX245" s="67">
        <v>0</v>
      </c>
      <c r="BY245" s="70">
        <v>0</v>
      </c>
      <c r="CA245" s="70">
        <v>0</v>
      </c>
      <c r="CG245" s="70">
        <v>0</v>
      </c>
      <c r="CI245" s="70">
        <v>0</v>
      </c>
    </row>
    <row r="246" spans="1:106">
      <c r="A246" s="66" t="s">
        <v>3021</v>
      </c>
      <c r="B246" s="66" t="s">
        <v>22103</v>
      </c>
      <c r="C246" s="66" t="s">
        <v>397</v>
      </c>
      <c r="D246" s="66" t="s">
        <v>22049</v>
      </c>
      <c r="E246" s="66" t="s">
        <v>21079</v>
      </c>
      <c r="F246" s="66" t="s">
        <v>22049</v>
      </c>
      <c r="J246" s="67">
        <v>0</v>
      </c>
      <c r="Q246" s="67">
        <v>0</v>
      </c>
      <c r="AA246" s="66" t="s">
        <v>397</v>
      </c>
      <c r="AB246" s="66" t="s">
        <v>397</v>
      </c>
      <c r="AH246" s="66" t="s">
        <v>397</v>
      </c>
      <c r="AI246" s="66" t="s">
        <v>397</v>
      </c>
      <c r="AN246" s="66" t="s">
        <v>397</v>
      </c>
      <c r="AO246" s="66" t="s">
        <v>397</v>
      </c>
      <c r="AQ246" s="66" t="s">
        <v>397</v>
      </c>
      <c r="AR246" s="66" t="s">
        <v>397</v>
      </c>
      <c r="AT246" s="66" t="s">
        <v>397</v>
      </c>
      <c r="AV246" s="66" t="s">
        <v>397</v>
      </c>
      <c r="AW246" s="66" t="s">
        <v>397</v>
      </c>
      <c r="BX246" s="67">
        <v>0</v>
      </c>
      <c r="BY246" s="70">
        <v>0</v>
      </c>
      <c r="CA246" s="70">
        <v>0</v>
      </c>
      <c r="CG246" s="70">
        <v>0</v>
      </c>
      <c r="CI246" s="70">
        <v>0</v>
      </c>
    </row>
    <row r="247" spans="1:106">
      <c r="A247" s="66" t="s">
        <v>3024</v>
      </c>
      <c r="B247" s="66" t="s">
        <v>22104</v>
      </c>
      <c r="C247" s="66" t="s">
        <v>397</v>
      </c>
      <c r="D247" s="66" t="s">
        <v>22049</v>
      </c>
      <c r="E247" s="66" t="s">
        <v>21079</v>
      </c>
      <c r="F247" s="66" t="s">
        <v>22049</v>
      </c>
      <c r="J247" s="67">
        <v>0</v>
      </c>
      <c r="Q247" s="67">
        <v>0</v>
      </c>
      <c r="AA247" s="66" t="s">
        <v>397</v>
      </c>
      <c r="AB247" s="66" t="s">
        <v>397</v>
      </c>
      <c r="AH247" s="66" t="s">
        <v>397</v>
      </c>
      <c r="AI247" s="66" t="s">
        <v>397</v>
      </c>
      <c r="AN247" s="66" t="s">
        <v>397</v>
      </c>
      <c r="AO247" s="66" t="s">
        <v>397</v>
      </c>
      <c r="AQ247" s="66" t="s">
        <v>397</v>
      </c>
      <c r="AR247" s="66" t="s">
        <v>397</v>
      </c>
      <c r="AT247" s="66" t="s">
        <v>397</v>
      </c>
      <c r="AV247" s="66" t="s">
        <v>397</v>
      </c>
      <c r="AW247" s="66" t="s">
        <v>397</v>
      </c>
      <c r="BX247" s="67">
        <v>0</v>
      </c>
      <c r="BY247" s="70">
        <v>0</v>
      </c>
      <c r="CA247" s="70">
        <v>0</v>
      </c>
      <c r="CG247" s="70">
        <v>0</v>
      </c>
      <c r="CI247" s="70">
        <v>0</v>
      </c>
    </row>
    <row r="248" spans="1:106">
      <c r="A248" s="66" t="s">
        <v>3027</v>
      </c>
      <c r="B248" s="66" t="s">
        <v>22105</v>
      </c>
      <c r="C248" s="66" t="s">
        <v>397</v>
      </c>
      <c r="D248" s="66" t="s">
        <v>22049</v>
      </c>
      <c r="E248" s="66" t="s">
        <v>21079</v>
      </c>
      <c r="F248" s="66" t="s">
        <v>22049</v>
      </c>
      <c r="J248" s="67">
        <v>0</v>
      </c>
      <c r="Q248" s="67">
        <v>0</v>
      </c>
      <c r="AA248" s="66" t="s">
        <v>397</v>
      </c>
      <c r="AB248" s="66" t="s">
        <v>397</v>
      </c>
      <c r="AH248" s="66" t="s">
        <v>397</v>
      </c>
      <c r="AI248" s="66" t="s">
        <v>397</v>
      </c>
      <c r="AN248" s="66" t="s">
        <v>397</v>
      </c>
      <c r="AO248" s="66" t="s">
        <v>397</v>
      </c>
      <c r="AQ248" s="66" t="s">
        <v>397</v>
      </c>
      <c r="AR248" s="66" t="s">
        <v>397</v>
      </c>
      <c r="AT248" s="66" t="s">
        <v>397</v>
      </c>
      <c r="AV248" s="66" t="s">
        <v>397</v>
      </c>
      <c r="AW248" s="66" t="s">
        <v>397</v>
      </c>
      <c r="BX248" s="67">
        <v>0</v>
      </c>
      <c r="BY248" s="70">
        <v>0</v>
      </c>
      <c r="CA248" s="70">
        <v>0</v>
      </c>
      <c r="CG248" s="70">
        <v>0</v>
      </c>
      <c r="CI248" s="70">
        <v>0</v>
      </c>
    </row>
    <row r="249" spans="1:106">
      <c r="A249" s="66" t="s">
        <v>3030</v>
      </c>
      <c r="B249" s="66" t="s">
        <v>22106</v>
      </c>
      <c r="C249" s="66" t="s">
        <v>397</v>
      </c>
      <c r="D249" s="66" t="s">
        <v>22049</v>
      </c>
      <c r="E249" s="66" t="s">
        <v>21079</v>
      </c>
      <c r="F249" s="66" t="s">
        <v>22049</v>
      </c>
      <c r="J249" s="67">
        <v>0</v>
      </c>
      <c r="Q249" s="67">
        <v>0</v>
      </c>
      <c r="AA249" s="66" t="s">
        <v>397</v>
      </c>
      <c r="AB249" s="66" t="s">
        <v>397</v>
      </c>
      <c r="AH249" s="66" t="s">
        <v>397</v>
      </c>
      <c r="AI249" s="66" t="s">
        <v>397</v>
      </c>
      <c r="AN249" s="66" t="s">
        <v>397</v>
      </c>
      <c r="AO249" s="66" t="s">
        <v>397</v>
      </c>
      <c r="AQ249" s="66" t="s">
        <v>397</v>
      </c>
      <c r="AR249" s="66" t="s">
        <v>397</v>
      </c>
      <c r="AT249" s="66" t="s">
        <v>397</v>
      </c>
      <c r="AV249" s="66" t="s">
        <v>397</v>
      </c>
      <c r="AW249" s="66" t="s">
        <v>397</v>
      </c>
      <c r="BX249" s="67">
        <v>0</v>
      </c>
      <c r="BY249" s="70">
        <v>0</v>
      </c>
      <c r="CA249" s="70">
        <v>0</v>
      </c>
      <c r="CG249" s="70">
        <v>0</v>
      </c>
      <c r="CI249" s="70">
        <v>0</v>
      </c>
    </row>
    <row r="250" spans="1:106">
      <c r="A250" s="66" t="s">
        <v>211</v>
      </c>
      <c r="B250" s="66" t="s">
        <v>22107</v>
      </c>
      <c r="C250" s="66" t="s">
        <v>397</v>
      </c>
      <c r="D250" s="66" t="s">
        <v>450</v>
      </c>
      <c r="E250" s="66" t="s">
        <v>21064</v>
      </c>
      <c r="F250" s="66" t="s">
        <v>450</v>
      </c>
      <c r="G250" s="66" t="s">
        <v>21210</v>
      </c>
      <c r="H250" s="66" t="s">
        <v>107</v>
      </c>
      <c r="I250" s="66" t="s">
        <v>21065</v>
      </c>
      <c r="J250" s="67">
        <v>1225.67</v>
      </c>
      <c r="K250" s="66" t="s">
        <v>22108</v>
      </c>
      <c r="L250" s="66" t="s">
        <v>22109</v>
      </c>
      <c r="M250" s="68">
        <v>45730.500127314801</v>
      </c>
      <c r="N250" s="66" t="s">
        <v>390</v>
      </c>
      <c r="O250" s="66" t="s">
        <v>22110</v>
      </c>
      <c r="P250" s="66" t="s">
        <v>22111</v>
      </c>
      <c r="Q250" s="67">
        <v>999999999</v>
      </c>
      <c r="Y250" s="66" t="s">
        <v>22109</v>
      </c>
      <c r="AA250" s="66" t="s">
        <v>397</v>
      </c>
      <c r="AB250" s="66" t="s">
        <v>397</v>
      </c>
      <c r="AC250" s="66" t="s">
        <v>21133</v>
      </c>
      <c r="AD250" s="66" t="s">
        <v>22112</v>
      </c>
      <c r="AH250" s="66" t="s">
        <v>397</v>
      </c>
      <c r="AI250" s="66" t="s">
        <v>397</v>
      </c>
      <c r="AN250" s="66" t="s">
        <v>397</v>
      </c>
      <c r="AO250" s="66" t="s">
        <v>397</v>
      </c>
      <c r="AQ250" s="66" t="s">
        <v>397</v>
      </c>
      <c r="AR250" s="66" t="s">
        <v>397</v>
      </c>
      <c r="AT250" s="66" t="s">
        <v>397</v>
      </c>
      <c r="AV250" s="66" t="s">
        <v>21115</v>
      </c>
      <c r="AW250" s="66" t="s">
        <v>397</v>
      </c>
      <c r="AX250" s="66" t="s">
        <v>20973</v>
      </c>
      <c r="AY250" s="66" t="s">
        <v>21578</v>
      </c>
      <c r="AZ250" s="68">
        <v>45141.336261574099</v>
      </c>
      <c r="BR250" s="66" t="s">
        <v>21455</v>
      </c>
      <c r="BS250" s="66" t="s">
        <v>21456</v>
      </c>
      <c r="BT250" s="66" t="s">
        <v>21068</v>
      </c>
      <c r="BU250" s="68">
        <v>44462.208449074104</v>
      </c>
      <c r="BV250" s="66" t="s">
        <v>21068</v>
      </c>
      <c r="BW250" s="68">
        <v>44462.208449074104</v>
      </c>
      <c r="BX250" s="67">
        <v>8.3699999999999992</v>
      </c>
      <c r="BY250" s="70">
        <v>0</v>
      </c>
      <c r="CA250" s="70">
        <v>0</v>
      </c>
      <c r="CG250" s="70">
        <v>0</v>
      </c>
      <c r="CI250" s="70">
        <v>0</v>
      </c>
      <c r="CL250" s="66" t="s">
        <v>21457</v>
      </c>
      <c r="CX250" s="66" t="s">
        <v>21120</v>
      </c>
      <c r="DB250" s="66" t="s">
        <v>21458</v>
      </c>
    </row>
    <row r="251" spans="1:106">
      <c r="A251" s="66" t="s">
        <v>3102</v>
      </c>
      <c r="B251" s="66" t="s">
        <v>3103</v>
      </c>
      <c r="C251" s="66" t="s">
        <v>397</v>
      </c>
      <c r="D251" s="66" t="s">
        <v>427</v>
      </c>
      <c r="E251" s="66" t="s">
        <v>21079</v>
      </c>
      <c r="F251" s="66" t="s">
        <v>427</v>
      </c>
      <c r="I251" s="66" t="s">
        <v>21065</v>
      </c>
      <c r="J251" s="67">
        <v>3406.66</v>
      </c>
      <c r="O251" s="66" t="s">
        <v>22113</v>
      </c>
      <c r="Q251" s="67">
        <v>0</v>
      </c>
      <c r="R251" s="66" t="s">
        <v>22114</v>
      </c>
      <c r="U251" s="66" t="s">
        <v>21068</v>
      </c>
      <c r="V251" s="66" t="s">
        <v>21068</v>
      </c>
      <c r="AA251" s="66" t="s">
        <v>397</v>
      </c>
      <c r="AB251" s="66" t="s">
        <v>397</v>
      </c>
      <c r="AH251" s="66" t="s">
        <v>397</v>
      </c>
      <c r="AI251" s="66" t="s">
        <v>397</v>
      </c>
      <c r="AN251" s="66" t="s">
        <v>397</v>
      </c>
      <c r="AO251" s="66" t="s">
        <v>397</v>
      </c>
      <c r="AQ251" s="66" t="s">
        <v>397</v>
      </c>
      <c r="AR251" s="66" t="s">
        <v>397</v>
      </c>
      <c r="AT251" s="66" t="s">
        <v>397</v>
      </c>
      <c r="AV251" s="66" t="s">
        <v>397</v>
      </c>
      <c r="AW251" s="66" t="s">
        <v>397</v>
      </c>
      <c r="BG251" s="66" t="s">
        <v>21069</v>
      </c>
      <c r="BH251" s="66" t="s">
        <v>20990</v>
      </c>
      <c r="BI251" s="66" t="s">
        <v>20978</v>
      </c>
      <c r="BJ251" s="66" t="s">
        <v>20976</v>
      </c>
      <c r="BK251" s="66" t="s">
        <v>21070</v>
      </c>
      <c r="BL251" s="70">
        <v>1</v>
      </c>
      <c r="BM251" s="70">
        <v>1</v>
      </c>
      <c r="BN251" s="70">
        <v>0</v>
      </c>
      <c r="BO251" s="66" t="s">
        <v>21071</v>
      </c>
      <c r="BP251" s="66" t="s">
        <v>21071</v>
      </c>
      <c r="BX251" s="67">
        <v>0</v>
      </c>
      <c r="BY251" s="70">
        <v>0</v>
      </c>
      <c r="CA251" s="70">
        <v>0</v>
      </c>
      <c r="CG251" s="70">
        <v>0</v>
      </c>
      <c r="CI251" s="70">
        <v>0</v>
      </c>
    </row>
    <row r="252" spans="1:106">
      <c r="A252" s="66" t="s">
        <v>3105</v>
      </c>
      <c r="B252" s="66" t="s">
        <v>3106</v>
      </c>
      <c r="C252" s="66" t="s">
        <v>397</v>
      </c>
      <c r="D252" s="66" t="s">
        <v>427</v>
      </c>
      <c r="E252" s="66" t="s">
        <v>21079</v>
      </c>
      <c r="F252" s="66" t="s">
        <v>427</v>
      </c>
      <c r="I252" s="66" t="s">
        <v>21065</v>
      </c>
      <c r="J252" s="67">
        <v>0</v>
      </c>
      <c r="O252" s="66" t="s">
        <v>22115</v>
      </c>
      <c r="Q252" s="67">
        <v>0</v>
      </c>
      <c r="R252" s="66" t="s">
        <v>22114</v>
      </c>
      <c r="U252" s="66" t="s">
        <v>21068</v>
      </c>
      <c r="V252" s="66" t="s">
        <v>21068</v>
      </c>
      <c r="AA252" s="66" t="s">
        <v>397</v>
      </c>
      <c r="AB252" s="66" t="s">
        <v>397</v>
      </c>
      <c r="AH252" s="66" t="s">
        <v>397</v>
      </c>
      <c r="AI252" s="66" t="s">
        <v>397</v>
      </c>
      <c r="AN252" s="66" t="s">
        <v>397</v>
      </c>
      <c r="AO252" s="66" t="s">
        <v>397</v>
      </c>
      <c r="AQ252" s="66" t="s">
        <v>397</v>
      </c>
      <c r="AR252" s="66" t="s">
        <v>397</v>
      </c>
      <c r="AT252" s="66" t="s">
        <v>397</v>
      </c>
      <c r="AV252" s="66" t="s">
        <v>397</v>
      </c>
      <c r="AW252" s="66" t="s">
        <v>397</v>
      </c>
      <c r="BG252" s="66" t="s">
        <v>21069</v>
      </c>
      <c r="BH252" s="66" t="s">
        <v>20990</v>
      </c>
      <c r="BI252" s="66" t="s">
        <v>20978</v>
      </c>
      <c r="BJ252" s="66" t="s">
        <v>20976</v>
      </c>
      <c r="BK252" s="66" t="s">
        <v>21070</v>
      </c>
      <c r="BL252" s="70">
        <v>1</v>
      </c>
      <c r="BM252" s="70">
        <v>1</v>
      </c>
      <c r="BN252" s="70">
        <v>0</v>
      </c>
      <c r="BO252" s="66" t="s">
        <v>21071</v>
      </c>
      <c r="BP252" s="66" t="s">
        <v>21071</v>
      </c>
      <c r="BX252" s="67">
        <v>0</v>
      </c>
      <c r="BY252" s="70">
        <v>0</v>
      </c>
      <c r="CA252" s="70">
        <v>0</v>
      </c>
      <c r="CG252" s="70">
        <v>0</v>
      </c>
      <c r="CI252" s="70">
        <v>0</v>
      </c>
    </row>
    <row r="253" spans="1:106">
      <c r="A253" s="66" t="s">
        <v>3111</v>
      </c>
      <c r="B253" s="66" t="s">
        <v>3112</v>
      </c>
      <c r="C253" s="66" t="s">
        <v>21106</v>
      </c>
      <c r="D253" s="66" t="s">
        <v>450</v>
      </c>
      <c r="E253" s="66" t="s">
        <v>21064</v>
      </c>
      <c r="F253" s="66" t="s">
        <v>450</v>
      </c>
      <c r="I253" s="66" t="s">
        <v>21065</v>
      </c>
      <c r="J253" s="67">
        <v>0</v>
      </c>
      <c r="K253" s="66" t="s">
        <v>22116</v>
      </c>
      <c r="L253" s="66" t="s">
        <v>22117</v>
      </c>
      <c r="M253" s="68">
        <v>45029.996898148202</v>
      </c>
      <c r="N253" s="66" t="s">
        <v>404</v>
      </c>
      <c r="O253" s="66" t="s">
        <v>22118</v>
      </c>
      <c r="P253" s="66" t="s">
        <v>22119</v>
      </c>
      <c r="Q253" s="67">
        <v>50000</v>
      </c>
      <c r="Y253" s="66" t="s">
        <v>22117</v>
      </c>
      <c r="AA253" s="66" t="s">
        <v>397</v>
      </c>
      <c r="AB253" s="66" t="s">
        <v>397</v>
      </c>
      <c r="AC253" s="66" t="s">
        <v>21133</v>
      </c>
      <c r="AD253" s="66" t="s">
        <v>22120</v>
      </c>
      <c r="AH253" s="66" t="s">
        <v>397</v>
      </c>
      <c r="AI253" s="66" t="s">
        <v>397</v>
      </c>
      <c r="AN253" s="66" t="s">
        <v>397</v>
      </c>
      <c r="AO253" s="66" t="s">
        <v>397</v>
      </c>
      <c r="AQ253" s="66" t="s">
        <v>397</v>
      </c>
      <c r="AR253" s="66" t="s">
        <v>397</v>
      </c>
      <c r="AT253" s="66" t="s">
        <v>397</v>
      </c>
      <c r="AV253" s="66" t="s">
        <v>21115</v>
      </c>
      <c r="AW253" s="66" t="s">
        <v>397</v>
      </c>
      <c r="AX253" s="66" t="s">
        <v>20973</v>
      </c>
      <c r="AY253" s="66" t="s">
        <v>21952</v>
      </c>
      <c r="AZ253" s="68">
        <v>44743.981481481504</v>
      </c>
      <c r="BX253" s="67">
        <v>0</v>
      </c>
      <c r="BY253" s="70">
        <v>0</v>
      </c>
      <c r="CA253" s="70">
        <v>0</v>
      </c>
      <c r="CG253" s="70">
        <v>0</v>
      </c>
      <c r="CI253" s="70">
        <v>0</v>
      </c>
    </row>
    <row r="254" spans="1:106">
      <c r="A254" s="66" t="s">
        <v>3120</v>
      </c>
      <c r="B254" s="66" t="s">
        <v>3121</v>
      </c>
      <c r="C254" s="66" t="s">
        <v>391</v>
      </c>
      <c r="D254" s="66" t="s">
        <v>427</v>
      </c>
      <c r="E254" s="66" t="s">
        <v>21079</v>
      </c>
      <c r="F254" s="66" t="s">
        <v>427</v>
      </c>
      <c r="I254" s="66" t="s">
        <v>21065</v>
      </c>
      <c r="J254" s="67">
        <v>0</v>
      </c>
      <c r="O254" s="66" t="s">
        <v>22121</v>
      </c>
      <c r="Q254" s="67">
        <v>0</v>
      </c>
      <c r="R254" s="66" t="s">
        <v>22122</v>
      </c>
      <c r="U254" s="66" t="s">
        <v>21068</v>
      </c>
      <c r="V254" s="66" t="s">
        <v>21068</v>
      </c>
      <c r="AA254" s="66" t="s">
        <v>397</v>
      </c>
      <c r="AB254" s="66" t="s">
        <v>397</v>
      </c>
      <c r="AH254" s="66" t="s">
        <v>397</v>
      </c>
      <c r="AI254" s="66" t="s">
        <v>397</v>
      </c>
      <c r="AN254" s="66" t="s">
        <v>397</v>
      </c>
      <c r="AO254" s="66" t="s">
        <v>397</v>
      </c>
      <c r="AQ254" s="66" t="s">
        <v>397</v>
      </c>
      <c r="AR254" s="66" t="s">
        <v>397</v>
      </c>
      <c r="AT254" s="66" t="s">
        <v>397</v>
      </c>
      <c r="AV254" s="66" t="s">
        <v>397</v>
      </c>
      <c r="AW254" s="66" t="s">
        <v>397</v>
      </c>
      <c r="BG254" s="66" t="s">
        <v>21069</v>
      </c>
      <c r="BH254" s="66" t="s">
        <v>20990</v>
      </c>
      <c r="BI254" s="66" t="s">
        <v>20978</v>
      </c>
      <c r="BJ254" s="66" t="s">
        <v>20976</v>
      </c>
      <c r="BK254" s="66" t="s">
        <v>21070</v>
      </c>
      <c r="BL254" s="70">
        <v>1</v>
      </c>
      <c r="BM254" s="70">
        <v>1</v>
      </c>
      <c r="BN254" s="70">
        <v>0</v>
      </c>
      <c r="BO254" s="66" t="s">
        <v>21071</v>
      </c>
      <c r="BP254" s="66" t="s">
        <v>21071</v>
      </c>
      <c r="BX254" s="67">
        <v>0</v>
      </c>
      <c r="BY254" s="70">
        <v>0</v>
      </c>
      <c r="CA254" s="70">
        <v>0</v>
      </c>
      <c r="CG254" s="70">
        <v>0</v>
      </c>
      <c r="CI254" s="70">
        <v>0</v>
      </c>
    </row>
    <row r="255" spans="1:106">
      <c r="A255" s="66" t="s">
        <v>3210</v>
      </c>
      <c r="B255" s="66" t="s">
        <v>3211</v>
      </c>
      <c r="C255" s="66" t="s">
        <v>391</v>
      </c>
      <c r="D255" s="66" t="s">
        <v>427</v>
      </c>
      <c r="E255" s="66" t="s">
        <v>21079</v>
      </c>
      <c r="F255" s="66" t="s">
        <v>427</v>
      </c>
      <c r="I255" s="66" t="s">
        <v>21065</v>
      </c>
      <c r="J255" s="67">
        <v>0</v>
      </c>
      <c r="O255" s="66" t="s">
        <v>22123</v>
      </c>
      <c r="Q255" s="67">
        <v>0</v>
      </c>
      <c r="R255" s="66" t="s">
        <v>22124</v>
      </c>
      <c r="U255" s="66" t="s">
        <v>21068</v>
      </c>
      <c r="V255" s="66" t="s">
        <v>21068</v>
      </c>
      <c r="AA255" s="66" t="s">
        <v>397</v>
      </c>
      <c r="AB255" s="66" t="s">
        <v>397</v>
      </c>
      <c r="AH255" s="66" t="s">
        <v>397</v>
      </c>
      <c r="AI255" s="66" t="s">
        <v>397</v>
      </c>
      <c r="AN255" s="66" t="s">
        <v>397</v>
      </c>
      <c r="AO255" s="66" t="s">
        <v>397</v>
      </c>
      <c r="AQ255" s="66" t="s">
        <v>397</v>
      </c>
      <c r="AR255" s="66" t="s">
        <v>397</v>
      </c>
      <c r="AT255" s="66" t="s">
        <v>397</v>
      </c>
      <c r="AV255" s="66" t="s">
        <v>397</v>
      </c>
      <c r="AW255" s="66" t="s">
        <v>397</v>
      </c>
      <c r="BG255" s="66" t="s">
        <v>21069</v>
      </c>
      <c r="BH255" s="66" t="s">
        <v>20990</v>
      </c>
      <c r="BI255" s="66" t="s">
        <v>20978</v>
      </c>
      <c r="BJ255" s="66" t="s">
        <v>20976</v>
      </c>
      <c r="BK255" s="66" t="s">
        <v>21070</v>
      </c>
      <c r="BL255" s="70">
        <v>1</v>
      </c>
      <c r="BM255" s="70">
        <v>1</v>
      </c>
      <c r="BN255" s="70">
        <v>0</v>
      </c>
      <c r="BO255" s="66" t="s">
        <v>21071</v>
      </c>
      <c r="BP255" s="66" t="s">
        <v>21071</v>
      </c>
      <c r="BX255" s="67">
        <v>0</v>
      </c>
      <c r="BY255" s="70">
        <v>0</v>
      </c>
      <c r="CA255" s="70">
        <v>0</v>
      </c>
      <c r="CG255" s="70">
        <v>0</v>
      </c>
      <c r="CI255" s="70">
        <v>0</v>
      </c>
    </row>
    <row r="256" spans="1:106">
      <c r="A256" s="66" t="s">
        <v>3240</v>
      </c>
      <c r="B256" s="66" t="s">
        <v>3241</v>
      </c>
      <c r="C256" s="66" t="s">
        <v>397</v>
      </c>
      <c r="D256" s="66" t="s">
        <v>450</v>
      </c>
      <c r="E256" s="66" t="s">
        <v>21079</v>
      </c>
      <c r="F256" s="66" t="s">
        <v>450</v>
      </c>
      <c r="G256" s="66" t="s">
        <v>258</v>
      </c>
      <c r="H256" s="66" t="s">
        <v>21657</v>
      </c>
      <c r="I256" s="66" t="s">
        <v>21065</v>
      </c>
      <c r="J256" s="67">
        <v>3475.68</v>
      </c>
      <c r="K256" s="66" t="s">
        <v>22125</v>
      </c>
      <c r="L256" s="66" t="s">
        <v>22126</v>
      </c>
      <c r="M256" s="68">
        <v>45742.264537037001</v>
      </c>
      <c r="N256" s="66" t="s">
        <v>390</v>
      </c>
      <c r="O256" s="66" t="s">
        <v>22127</v>
      </c>
      <c r="Q256" s="67">
        <v>999999999</v>
      </c>
      <c r="X256" s="66" t="s">
        <v>22128</v>
      </c>
      <c r="Y256" s="66" t="s">
        <v>22126</v>
      </c>
      <c r="AA256" s="66" t="s">
        <v>397</v>
      </c>
      <c r="AB256" s="66" t="s">
        <v>397</v>
      </c>
      <c r="AC256" s="66" t="s">
        <v>21133</v>
      </c>
      <c r="AD256" s="66" t="s">
        <v>22129</v>
      </c>
      <c r="AH256" s="66" t="s">
        <v>397</v>
      </c>
      <c r="AI256" s="66" t="s">
        <v>397</v>
      </c>
      <c r="AN256" s="66" t="s">
        <v>397</v>
      </c>
      <c r="AO256" s="66" t="s">
        <v>397</v>
      </c>
      <c r="AQ256" s="66" t="s">
        <v>397</v>
      </c>
      <c r="AR256" s="66" t="s">
        <v>397</v>
      </c>
      <c r="AT256" s="66" t="s">
        <v>397</v>
      </c>
      <c r="AV256" s="66" t="s">
        <v>21115</v>
      </c>
      <c r="AW256" s="66" t="s">
        <v>397</v>
      </c>
      <c r="AX256" s="66" t="s">
        <v>20973</v>
      </c>
      <c r="AY256" s="66" t="s">
        <v>21620</v>
      </c>
      <c r="AZ256" s="68">
        <v>45378.137361111098</v>
      </c>
      <c r="BX256" s="67">
        <v>0</v>
      </c>
      <c r="BY256" s="70">
        <v>0</v>
      </c>
      <c r="CA256" s="70">
        <v>0</v>
      </c>
      <c r="CG256" s="70">
        <v>0</v>
      </c>
      <c r="CI256" s="70">
        <v>0</v>
      </c>
    </row>
    <row r="257" spans="1:106">
      <c r="A257" s="66" t="s">
        <v>3294</v>
      </c>
      <c r="B257" s="66" t="s">
        <v>3295</v>
      </c>
      <c r="C257" s="66" t="s">
        <v>397</v>
      </c>
      <c r="D257" s="66" t="s">
        <v>427</v>
      </c>
      <c r="E257" s="66" t="s">
        <v>21079</v>
      </c>
      <c r="F257" s="66" t="s">
        <v>427</v>
      </c>
      <c r="I257" s="66" t="s">
        <v>21065</v>
      </c>
      <c r="J257" s="67">
        <v>0</v>
      </c>
      <c r="O257" s="66" t="s">
        <v>22130</v>
      </c>
      <c r="Q257" s="67">
        <v>0</v>
      </c>
      <c r="R257" s="66" t="s">
        <v>22131</v>
      </c>
      <c r="U257" s="66" t="s">
        <v>21068</v>
      </c>
      <c r="V257" s="66" t="s">
        <v>21068</v>
      </c>
      <c r="AA257" s="66" t="s">
        <v>397</v>
      </c>
      <c r="AB257" s="66" t="s">
        <v>397</v>
      </c>
      <c r="AH257" s="66" t="s">
        <v>397</v>
      </c>
      <c r="AI257" s="66" t="s">
        <v>397</v>
      </c>
      <c r="AN257" s="66" t="s">
        <v>397</v>
      </c>
      <c r="AO257" s="66" t="s">
        <v>397</v>
      </c>
      <c r="AQ257" s="66" t="s">
        <v>397</v>
      </c>
      <c r="AR257" s="66" t="s">
        <v>397</v>
      </c>
      <c r="AT257" s="66" t="s">
        <v>397</v>
      </c>
      <c r="AV257" s="66" t="s">
        <v>397</v>
      </c>
      <c r="AW257" s="66" t="s">
        <v>397</v>
      </c>
      <c r="BG257" s="66" t="s">
        <v>21069</v>
      </c>
      <c r="BH257" s="66" t="s">
        <v>20990</v>
      </c>
      <c r="BI257" s="66" t="s">
        <v>20978</v>
      </c>
      <c r="BJ257" s="66" t="s">
        <v>20976</v>
      </c>
      <c r="BK257" s="66" t="s">
        <v>21070</v>
      </c>
      <c r="BL257" s="70">
        <v>1</v>
      </c>
      <c r="BM257" s="70">
        <v>1</v>
      </c>
      <c r="BN257" s="70">
        <v>0</v>
      </c>
      <c r="BO257" s="66" t="s">
        <v>21071</v>
      </c>
      <c r="BP257" s="66" t="s">
        <v>21071</v>
      </c>
      <c r="BX257" s="67">
        <v>0</v>
      </c>
      <c r="BY257" s="70">
        <v>0</v>
      </c>
      <c r="CA257" s="70">
        <v>0</v>
      </c>
      <c r="CG257" s="70">
        <v>0</v>
      </c>
      <c r="CI257" s="70">
        <v>0</v>
      </c>
    </row>
    <row r="258" spans="1:106">
      <c r="A258" s="66" t="s">
        <v>1571</v>
      </c>
      <c r="B258" s="66" t="s">
        <v>1572</v>
      </c>
      <c r="C258" s="66" t="s">
        <v>397</v>
      </c>
      <c r="D258" s="66" t="s">
        <v>396</v>
      </c>
      <c r="E258" s="66" t="s">
        <v>21079</v>
      </c>
      <c r="F258" s="66" t="s">
        <v>396</v>
      </c>
      <c r="I258" s="66" t="s">
        <v>21065</v>
      </c>
      <c r="J258" s="67">
        <v>0</v>
      </c>
      <c r="K258" s="66" t="s">
        <v>22132</v>
      </c>
      <c r="L258" s="66" t="s">
        <v>22133</v>
      </c>
      <c r="M258" s="68">
        <v>45709.347800925898</v>
      </c>
      <c r="N258" s="66" t="s">
        <v>390</v>
      </c>
      <c r="O258" s="66" t="s">
        <v>22134</v>
      </c>
      <c r="P258" s="66" t="s">
        <v>22135</v>
      </c>
      <c r="Q258" s="67">
        <v>0</v>
      </c>
      <c r="Y258" s="66" t="s">
        <v>22133</v>
      </c>
      <c r="AA258" s="66" t="s">
        <v>397</v>
      </c>
      <c r="AB258" s="66" t="s">
        <v>397</v>
      </c>
      <c r="AC258" s="66" t="s">
        <v>21133</v>
      </c>
      <c r="AD258" s="66" t="s">
        <v>22136</v>
      </c>
      <c r="AH258" s="66" t="s">
        <v>397</v>
      </c>
      <c r="AI258" s="66" t="s">
        <v>397</v>
      </c>
      <c r="AN258" s="66" t="s">
        <v>397</v>
      </c>
      <c r="AO258" s="66" t="s">
        <v>397</v>
      </c>
      <c r="AQ258" s="66" t="s">
        <v>397</v>
      </c>
      <c r="AR258" s="66" t="s">
        <v>397</v>
      </c>
      <c r="AT258" s="66" t="s">
        <v>397</v>
      </c>
      <c r="AV258" s="66" t="s">
        <v>21115</v>
      </c>
      <c r="AW258" s="66" t="s">
        <v>397</v>
      </c>
      <c r="AX258" s="66" t="s">
        <v>20973</v>
      </c>
      <c r="AY258" s="66" t="s">
        <v>21780</v>
      </c>
      <c r="AZ258" s="68">
        <v>45344.154432870397</v>
      </c>
      <c r="BR258" s="66" t="s">
        <v>22137</v>
      </c>
      <c r="BS258" s="66" t="s">
        <v>22138</v>
      </c>
      <c r="BT258" s="66" t="s">
        <v>21068</v>
      </c>
      <c r="BU258" s="68">
        <v>44641.946539351899</v>
      </c>
      <c r="BV258" s="66" t="s">
        <v>21068</v>
      </c>
      <c r="BW258" s="68">
        <v>44641.946539351899</v>
      </c>
      <c r="BX258" s="67">
        <v>1414.86</v>
      </c>
      <c r="BY258" s="70">
        <v>0</v>
      </c>
      <c r="CA258" s="70">
        <v>0</v>
      </c>
      <c r="CG258" s="70">
        <v>0</v>
      </c>
      <c r="CI258" s="70">
        <v>0</v>
      </c>
      <c r="CL258" s="66" t="s">
        <v>22139</v>
      </c>
      <c r="CX258" s="66" t="s">
        <v>21120</v>
      </c>
      <c r="DB258" s="66" t="s">
        <v>2653</v>
      </c>
    </row>
    <row r="259" spans="1:106">
      <c r="A259" s="66" t="s">
        <v>3300</v>
      </c>
      <c r="B259" s="66" t="s">
        <v>3301</v>
      </c>
      <c r="C259" s="66" t="s">
        <v>391</v>
      </c>
      <c r="D259" s="66" t="s">
        <v>427</v>
      </c>
      <c r="E259" s="66" t="s">
        <v>21079</v>
      </c>
      <c r="F259" s="66" t="s">
        <v>427</v>
      </c>
      <c r="I259" s="66" t="s">
        <v>21065</v>
      </c>
      <c r="J259" s="67">
        <v>0</v>
      </c>
      <c r="O259" s="66" t="s">
        <v>22140</v>
      </c>
      <c r="Q259" s="67">
        <v>0</v>
      </c>
      <c r="R259" s="66" t="s">
        <v>22141</v>
      </c>
      <c r="U259" s="66" t="s">
        <v>21068</v>
      </c>
      <c r="V259" s="66" t="s">
        <v>21068</v>
      </c>
      <c r="AA259" s="66" t="s">
        <v>397</v>
      </c>
      <c r="AB259" s="66" t="s">
        <v>397</v>
      </c>
      <c r="AH259" s="66" t="s">
        <v>397</v>
      </c>
      <c r="AI259" s="66" t="s">
        <v>397</v>
      </c>
      <c r="AN259" s="66" t="s">
        <v>397</v>
      </c>
      <c r="AO259" s="66" t="s">
        <v>397</v>
      </c>
      <c r="AQ259" s="66" t="s">
        <v>397</v>
      </c>
      <c r="AR259" s="66" t="s">
        <v>397</v>
      </c>
      <c r="AT259" s="66" t="s">
        <v>397</v>
      </c>
      <c r="AV259" s="66" t="s">
        <v>397</v>
      </c>
      <c r="AW259" s="66" t="s">
        <v>397</v>
      </c>
      <c r="BG259" s="66" t="s">
        <v>21069</v>
      </c>
      <c r="BH259" s="66" t="s">
        <v>20990</v>
      </c>
      <c r="BI259" s="66" t="s">
        <v>20978</v>
      </c>
      <c r="BJ259" s="66" t="s">
        <v>20976</v>
      </c>
      <c r="BK259" s="66" t="s">
        <v>21070</v>
      </c>
      <c r="BL259" s="70">
        <v>1</v>
      </c>
      <c r="BM259" s="70">
        <v>1</v>
      </c>
      <c r="BN259" s="70">
        <v>0</v>
      </c>
      <c r="BO259" s="66" t="s">
        <v>21071</v>
      </c>
      <c r="BP259" s="66" t="s">
        <v>21071</v>
      </c>
      <c r="BX259" s="67">
        <v>0</v>
      </c>
      <c r="BY259" s="70">
        <v>0</v>
      </c>
      <c r="CA259" s="70">
        <v>0</v>
      </c>
      <c r="CG259" s="70">
        <v>0</v>
      </c>
      <c r="CI259" s="70">
        <v>0</v>
      </c>
    </row>
    <row r="260" spans="1:106">
      <c r="A260" s="66" t="s">
        <v>3303</v>
      </c>
      <c r="B260" s="66" t="s">
        <v>22142</v>
      </c>
      <c r="C260" s="66" t="s">
        <v>397</v>
      </c>
      <c r="D260" s="66" t="s">
        <v>427</v>
      </c>
      <c r="E260" s="66" t="s">
        <v>21079</v>
      </c>
      <c r="F260" s="66" t="s">
        <v>427</v>
      </c>
      <c r="I260" s="66" t="s">
        <v>21065</v>
      </c>
      <c r="J260" s="67">
        <v>0</v>
      </c>
      <c r="O260" s="66" t="s">
        <v>22143</v>
      </c>
      <c r="Q260" s="67">
        <v>0</v>
      </c>
      <c r="R260" s="66" t="s">
        <v>22144</v>
      </c>
      <c r="U260" s="66" t="s">
        <v>21068</v>
      </c>
      <c r="V260" s="66" t="s">
        <v>21068</v>
      </c>
      <c r="AA260" s="66" t="s">
        <v>397</v>
      </c>
      <c r="AB260" s="66" t="s">
        <v>397</v>
      </c>
      <c r="AH260" s="66" t="s">
        <v>397</v>
      </c>
      <c r="AI260" s="66" t="s">
        <v>397</v>
      </c>
      <c r="AN260" s="66" t="s">
        <v>397</v>
      </c>
      <c r="AO260" s="66" t="s">
        <v>397</v>
      </c>
      <c r="AQ260" s="66" t="s">
        <v>397</v>
      </c>
      <c r="AR260" s="66" t="s">
        <v>397</v>
      </c>
      <c r="AT260" s="66" t="s">
        <v>397</v>
      </c>
      <c r="AV260" s="66" t="s">
        <v>397</v>
      </c>
      <c r="AW260" s="66" t="s">
        <v>397</v>
      </c>
      <c r="BG260" s="66" t="s">
        <v>21069</v>
      </c>
      <c r="BH260" s="66" t="s">
        <v>20990</v>
      </c>
      <c r="BI260" s="66" t="s">
        <v>20978</v>
      </c>
      <c r="BJ260" s="66" t="s">
        <v>20976</v>
      </c>
      <c r="BK260" s="66" t="s">
        <v>21070</v>
      </c>
      <c r="BL260" s="70">
        <v>1</v>
      </c>
      <c r="BM260" s="70">
        <v>1</v>
      </c>
      <c r="BN260" s="70">
        <v>0</v>
      </c>
      <c r="BO260" s="66" t="s">
        <v>21071</v>
      </c>
      <c r="BP260" s="66" t="s">
        <v>21071</v>
      </c>
      <c r="BX260" s="67">
        <v>0</v>
      </c>
      <c r="BY260" s="70">
        <v>0</v>
      </c>
      <c r="CA260" s="70">
        <v>0</v>
      </c>
      <c r="CG260" s="70">
        <v>0</v>
      </c>
      <c r="CI260" s="70">
        <v>0</v>
      </c>
    </row>
    <row r="261" spans="1:106">
      <c r="A261" s="66" t="s">
        <v>3315</v>
      </c>
      <c r="B261" s="66" t="s">
        <v>3316</v>
      </c>
      <c r="C261" s="66" t="s">
        <v>397</v>
      </c>
      <c r="D261" s="66" t="s">
        <v>450</v>
      </c>
      <c r="E261" s="66" t="s">
        <v>21064</v>
      </c>
      <c r="F261" s="66" t="s">
        <v>450</v>
      </c>
      <c r="G261" s="66" t="s">
        <v>21107</v>
      </c>
      <c r="H261" s="66" t="s">
        <v>21449</v>
      </c>
      <c r="I261" s="66" t="s">
        <v>21065</v>
      </c>
      <c r="J261" s="67">
        <v>0</v>
      </c>
      <c r="K261" s="66" t="s">
        <v>22145</v>
      </c>
      <c r="L261" s="66" t="s">
        <v>22146</v>
      </c>
      <c r="M261" s="68">
        <v>45419.579930555599</v>
      </c>
      <c r="N261" s="66" t="s">
        <v>390</v>
      </c>
      <c r="O261" s="66" t="s">
        <v>22147</v>
      </c>
      <c r="Q261" s="67">
        <v>999999999</v>
      </c>
      <c r="Y261" s="66" t="s">
        <v>22146</v>
      </c>
      <c r="AA261" s="66" t="s">
        <v>397</v>
      </c>
      <c r="AB261" s="66" t="s">
        <v>397</v>
      </c>
      <c r="AC261" s="66" t="s">
        <v>21133</v>
      </c>
      <c r="AD261" s="66" t="s">
        <v>22148</v>
      </c>
      <c r="AH261" s="66" t="s">
        <v>397</v>
      </c>
      <c r="AI261" s="66" t="s">
        <v>397</v>
      </c>
      <c r="AN261" s="66" t="s">
        <v>397</v>
      </c>
      <c r="AO261" s="66" t="s">
        <v>397</v>
      </c>
      <c r="AQ261" s="66" t="s">
        <v>397</v>
      </c>
      <c r="AR261" s="66" t="s">
        <v>397</v>
      </c>
      <c r="AT261" s="66" t="s">
        <v>397</v>
      </c>
      <c r="AV261" s="66" t="s">
        <v>21115</v>
      </c>
      <c r="AW261" s="66" t="s">
        <v>397</v>
      </c>
      <c r="AX261" s="66" t="s">
        <v>20973</v>
      </c>
      <c r="AY261" s="66" t="s">
        <v>21167</v>
      </c>
      <c r="AZ261" s="68">
        <v>45028.121041666702</v>
      </c>
      <c r="BX261" s="67">
        <v>0</v>
      </c>
      <c r="BY261" s="70">
        <v>0</v>
      </c>
      <c r="CA261" s="70">
        <v>0</v>
      </c>
      <c r="CG261" s="70">
        <v>0</v>
      </c>
      <c r="CI261" s="70">
        <v>0</v>
      </c>
    </row>
    <row r="262" spans="1:106">
      <c r="A262" s="66" t="s">
        <v>3322</v>
      </c>
      <c r="B262" s="66" t="s">
        <v>3323</v>
      </c>
      <c r="C262" s="66" t="s">
        <v>21106</v>
      </c>
      <c r="D262" s="66" t="s">
        <v>450</v>
      </c>
      <c r="E262" s="66" t="s">
        <v>21079</v>
      </c>
      <c r="F262" s="66" t="s">
        <v>450</v>
      </c>
      <c r="I262" s="66" t="s">
        <v>21065</v>
      </c>
      <c r="J262" s="67">
        <v>0</v>
      </c>
      <c r="K262" s="66" t="s">
        <v>22149</v>
      </c>
      <c r="L262" s="66" t="s">
        <v>22150</v>
      </c>
      <c r="M262" s="68">
        <v>45048.927465277797</v>
      </c>
      <c r="N262" s="66" t="s">
        <v>404</v>
      </c>
      <c r="O262" s="66" t="s">
        <v>22151</v>
      </c>
      <c r="Q262" s="67">
        <v>20000</v>
      </c>
      <c r="R262" s="66" t="s">
        <v>22152</v>
      </c>
      <c r="T262" s="66" t="s">
        <v>22153</v>
      </c>
      <c r="U262" s="66" t="s">
        <v>21842</v>
      </c>
      <c r="V262" s="66" t="s">
        <v>21842</v>
      </c>
      <c r="Y262" s="66" t="s">
        <v>22150</v>
      </c>
      <c r="AA262" s="66" t="s">
        <v>397</v>
      </c>
      <c r="AB262" s="66" t="s">
        <v>397</v>
      </c>
      <c r="AC262" s="66" t="s">
        <v>21133</v>
      </c>
      <c r="AD262" s="66" t="s">
        <v>22154</v>
      </c>
      <c r="AH262" s="66" t="s">
        <v>397</v>
      </c>
      <c r="AI262" s="66" t="s">
        <v>397</v>
      </c>
      <c r="AN262" s="66" t="s">
        <v>397</v>
      </c>
      <c r="AO262" s="66" t="s">
        <v>397</v>
      </c>
      <c r="AQ262" s="66" t="s">
        <v>397</v>
      </c>
      <c r="AR262" s="66" t="s">
        <v>397</v>
      </c>
      <c r="AT262" s="66" t="s">
        <v>397</v>
      </c>
      <c r="AV262" s="66" t="s">
        <v>21115</v>
      </c>
      <c r="AW262" s="66" t="s">
        <v>397</v>
      </c>
      <c r="AX262" s="66" t="s">
        <v>20973</v>
      </c>
      <c r="AY262" s="66" t="s">
        <v>21842</v>
      </c>
      <c r="AZ262" s="68">
        <v>44743.981481481504</v>
      </c>
      <c r="BG262" s="66" t="s">
        <v>21069</v>
      </c>
      <c r="BH262" s="66" t="s">
        <v>20990</v>
      </c>
      <c r="BI262" s="66" t="s">
        <v>20978</v>
      </c>
      <c r="BJ262" s="66" t="s">
        <v>20976</v>
      </c>
      <c r="BK262" s="66" t="s">
        <v>21070</v>
      </c>
      <c r="BL262" s="70">
        <v>1</v>
      </c>
      <c r="BM262" s="70">
        <v>1</v>
      </c>
      <c r="BN262" s="70">
        <v>0</v>
      </c>
      <c r="BO262" s="66" t="s">
        <v>21071</v>
      </c>
      <c r="BP262" s="66" t="s">
        <v>21071</v>
      </c>
      <c r="BX262" s="67">
        <v>0</v>
      </c>
      <c r="BY262" s="70">
        <v>0</v>
      </c>
      <c r="CA262" s="70">
        <v>0</v>
      </c>
      <c r="CG262" s="70">
        <v>0</v>
      </c>
      <c r="CI262" s="70">
        <v>0</v>
      </c>
    </row>
    <row r="263" spans="1:106">
      <c r="A263" s="66" t="s">
        <v>3375</v>
      </c>
      <c r="B263" s="66" t="s">
        <v>3376</v>
      </c>
      <c r="C263" s="66" t="s">
        <v>21106</v>
      </c>
      <c r="D263" s="66" t="s">
        <v>450</v>
      </c>
      <c r="E263" s="66" t="s">
        <v>21079</v>
      </c>
      <c r="F263" s="66" t="s">
        <v>450</v>
      </c>
      <c r="G263" s="66" t="s">
        <v>21121</v>
      </c>
      <c r="H263" s="66" t="s">
        <v>21122</v>
      </c>
      <c r="I263" s="66" t="s">
        <v>21065</v>
      </c>
      <c r="J263" s="67">
        <v>0</v>
      </c>
      <c r="K263" s="66" t="s">
        <v>22155</v>
      </c>
      <c r="L263" s="66" t="s">
        <v>22156</v>
      </c>
      <c r="M263" s="68">
        <v>45394.441516203697</v>
      </c>
      <c r="N263" s="66" t="s">
        <v>404</v>
      </c>
      <c r="O263" s="66" t="s">
        <v>22157</v>
      </c>
      <c r="Q263" s="67">
        <v>999999999</v>
      </c>
      <c r="Y263" s="66" t="s">
        <v>22156</v>
      </c>
      <c r="AA263" s="66" t="s">
        <v>397</v>
      </c>
      <c r="AB263" s="66" t="s">
        <v>397</v>
      </c>
      <c r="AC263" s="66" t="s">
        <v>21133</v>
      </c>
      <c r="AD263" s="66" t="s">
        <v>22158</v>
      </c>
      <c r="AH263" s="66" t="s">
        <v>397</v>
      </c>
      <c r="AI263" s="66" t="s">
        <v>397</v>
      </c>
      <c r="AN263" s="66" t="s">
        <v>397</v>
      </c>
      <c r="AO263" s="66" t="s">
        <v>397</v>
      </c>
      <c r="AQ263" s="66" t="s">
        <v>397</v>
      </c>
      <c r="AR263" s="66" t="s">
        <v>397</v>
      </c>
      <c r="AT263" s="66" t="s">
        <v>397</v>
      </c>
      <c r="AV263" s="66" t="s">
        <v>21115</v>
      </c>
      <c r="AW263" s="66" t="s">
        <v>397</v>
      </c>
      <c r="AX263" s="66" t="s">
        <v>20973</v>
      </c>
      <c r="AY263" s="66" t="s">
        <v>21167</v>
      </c>
      <c r="AZ263" s="68">
        <v>45028.124432870398</v>
      </c>
      <c r="BX263" s="67">
        <v>0</v>
      </c>
      <c r="BY263" s="70">
        <v>0</v>
      </c>
      <c r="CA263" s="70">
        <v>0</v>
      </c>
      <c r="CG263" s="70">
        <v>0</v>
      </c>
      <c r="CI263" s="70">
        <v>0</v>
      </c>
    </row>
    <row r="264" spans="1:106">
      <c r="A264" s="66" t="s">
        <v>3391</v>
      </c>
      <c r="B264" s="66" t="s">
        <v>3392</v>
      </c>
      <c r="C264" s="66" t="s">
        <v>397</v>
      </c>
      <c r="D264" s="66" t="s">
        <v>427</v>
      </c>
      <c r="E264" s="66" t="s">
        <v>21079</v>
      </c>
      <c r="F264" s="66" t="s">
        <v>427</v>
      </c>
      <c r="I264" s="66" t="s">
        <v>21065</v>
      </c>
      <c r="J264" s="67">
        <v>0</v>
      </c>
      <c r="O264" s="66" t="s">
        <v>22159</v>
      </c>
      <c r="Q264" s="67">
        <v>0</v>
      </c>
      <c r="R264" s="66" t="s">
        <v>22160</v>
      </c>
      <c r="U264" s="66" t="s">
        <v>21068</v>
      </c>
      <c r="V264" s="66" t="s">
        <v>21068</v>
      </c>
      <c r="AA264" s="66" t="s">
        <v>397</v>
      </c>
      <c r="AB264" s="66" t="s">
        <v>397</v>
      </c>
      <c r="AH264" s="66" t="s">
        <v>397</v>
      </c>
      <c r="AI264" s="66" t="s">
        <v>397</v>
      </c>
      <c r="AN264" s="66" t="s">
        <v>397</v>
      </c>
      <c r="AO264" s="66" t="s">
        <v>397</v>
      </c>
      <c r="AQ264" s="66" t="s">
        <v>397</v>
      </c>
      <c r="AR264" s="66" t="s">
        <v>397</v>
      </c>
      <c r="AT264" s="66" t="s">
        <v>397</v>
      </c>
      <c r="AV264" s="66" t="s">
        <v>397</v>
      </c>
      <c r="AW264" s="66" t="s">
        <v>397</v>
      </c>
      <c r="BG264" s="66" t="s">
        <v>21069</v>
      </c>
      <c r="BH264" s="66" t="s">
        <v>20990</v>
      </c>
      <c r="BI264" s="66" t="s">
        <v>20978</v>
      </c>
      <c r="BJ264" s="66" t="s">
        <v>20976</v>
      </c>
      <c r="BK264" s="66" t="s">
        <v>21070</v>
      </c>
      <c r="BL264" s="70">
        <v>1</v>
      </c>
      <c r="BM264" s="70">
        <v>1</v>
      </c>
      <c r="BN264" s="70">
        <v>0</v>
      </c>
      <c r="BO264" s="66" t="s">
        <v>21071</v>
      </c>
      <c r="BP264" s="66" t="s">
        <v>21071</v>
      </c>
      <c r="BX264" s="67">
        <v>0</v>
      </c>
      <c r="BY264" s="70">
        <v>0</v>
      </c>
      <c r="CA264" s="70">
        <v>0</v>
      </c>
      <c r="CG264" s="70">
        <v>0</v>
      </c>
      <c r="CI264" s="70">
        <v>0</v>
      </c>
    </row>
    <row r="265" spans="1:106">
      <c r="A265" s="66" t="s">
        <v>185</v>
      </c>
      <c r="B265" s="66" t="s">
        <v>3397</v>
      </c>
      <c r="C265" s="66" t="s">
        <v>397</v>
      </c>
      <c r="D265" s="66" t="s">
        <v>450</v>
      </c>
      <c r="E265" s="66" t="s">
        <v>21064</v>
      </c>
      <c r="F265" s="66" t="s">
        <v>450</v>
      </c>
      <c r="G265" s="66" t="s">
        <v>21210</v>
      </c>
      <c r="H265" s="66" t="s">
        <v>107</v>
      </c>
      <c r="I265" s="66" t="s">
        <v>21065</v>
      </c>
      <c r="J265" s="67">
        <v>44208.53</v>
      </c>
      <c r="K265" s="66" t="s">
        <v>22161</v>
      </c>
      <c r="L265" s="66" t="s">
        <v>22162</v>
      </c>
      <c r="M265" s="68">
        <v>45709.486770833297</v>
      </c>
      <c r="N265" s="66" t="s">
        <v>390</v>
      </c>
      <c r="O265" s="66" t="s">
        <v>22163</v>
      </c>
      <c r="P265" s="66" t="s">
        <v>22164</v>
      </c>
      <c r="Q265" s="67">
        <v>999999999</v>
      </c>
      <c r="Y265" s="66" t="s">
        <v>22162</v>
      </c>
      <c r="AA265" s="66" t="s">
        <v>397</v>
      </c>
      <c r="AB265" s="66" t="s">
        <v>397</v>
      </c>
      <c r="AC265" s="66" t="s">
        <v>21133</v>
      </c>
      <c r="AD265" s="66" t="s">
        <v>22165</v>
      </c>
      <c r="AH265" s="66" t="s">
        <v>397</v>
      </c>
      <c r="AI265" s="66" t="s">
        <v>397</v>
      </c>
      <c r="AN265" s="66" t="s">
        <v>397</v>
      </c>
      <c r="AO265" s="66" t="s">
        <v>397</v>
      </c>
      <c r="AQ265" s="66" t="s">
        <v>397</v>
      </c>
      <c r="AR265" s="66" t="s">
        <v>397</v>
      </c>
      <c r="AT265" s="66" t="s">
        <v>397</v>
      </c>
      <c r="AV265" s="66" t="s">
        <v>21115</v>
      </c>
      <c r="AW265" s="66" t="s">
        <v>397</v>
      </c>
      <c r="AX265" s="66" t="s">
        <v>20973</v>
      </c>
      <c r="AY265" s="66" t="s">
        <v>21167</v>
      </c>
      <c r="AZ265" s="68">
        <v>45028.131527777798</v>
      </c>
      <c r="BX265" s="67">
        <v>0</v>
      </c>
      <c r="BY265" s="70">
        <v>0</v>
      </c>
      <c r="CA265" s="70">
        <v>0</v>
      </c>
      <c r="CG265" s="70">
        <v>0</v>
      </c>
      <c r="CI265" s="70">
        <v>0</v>
      </c>
    </row>
    <row r="266" spans="1:106">
      <c r="A266" s="66" t="s">
        <v>3400</v>
      </c>
      <c r="B266" s="66" t="s">
        <v>3401</v>
      </c>
      <c r="C266" s="66" t="s">
        <v>21106</v>
      </c>
      <c r="D266" s="66" t="s">
        <v>450</v>
      </c>
      <c r="E266" s="66" t="s">
        <v>21064</v>
      </c>
      <c r="F266" s="66" t="s">
        <v>450</v>
      </c>
      <c r="I266" s="66" t="s">
        <v>21065</v>
      </c>
      <c r="J266" s="67">
        <v>0</v>
      </c>
      <c r="K266" s="66" t="s">
        <v>22166</v>
      </c>
      <c r="L266" s="66" t="s">
        <v>22167</v>
      </c>
      <c r="M266" s="68">
        <v>45395.177488425899</v>
      </c>
      <c r="N266" s="66" t="s">
        <v>404</v>
      </c>
      <c r="O266" s="66" t="s">
        <v>22168</v>
      </c>
      <c r="P266" s="66" t="s">
        <v>22169</v>
      </c>
      <c r="Q266" s="67">
        <v>20000</v>
      </c>
      <c r="Y266" s="66" t="s">
        <v>22167</v>
      </c>
      <c r="AA266" s="66" t="s">
        <v>397</v>
      </c>
      <c r="AB266" s="66" t="s">
        <v>397</v>
      </c>
      <c r="AC266" s="66" t="s">
        <v>21133</v>
      </c>
      <c r="AD266" s="66" t="s">
        <v>22170</v>
      </c>
      <c r="AH266" s="66" t="s">
        <v>397</v>
      </c>
      <c r="AI266" s="66" t="s">
        <v>397</v>
      </c>
      <c r="AN266" s="66" t="s">
        <v>397</v>
      </c>
      <c r="AO266" s="66" t="s">
        <v>397</v>
      </c>
      <c r="AQ266" s="66" t="s">
        <v>397</v>
      </c>
      <c r="AR266" s="66" t="s">
        <v>397</v>
      </c>
      <c r="AT266" s="66" t="s">
        <v>397</v>
      </c>
      <c r="AV266" s="66" t="s">
        <v>21115</v>
      </c>
      <c r="AW266" s="66" t="s">
        <v>397</v>
      </c>
      <c r="AX266" s="66" t="s">
        <v>20973</v>
      </c>
      <c r="AY266" s="66" t="s">
        <v>21780</v>
      </c>
      <c r="AZ266" s="68">
        <v>44743.981481481504</v>
      </c>
      <c r="BX266" s="67">
        <v>0</v>
      </c>
      <c r="BY266" s="70">
        <v>0</v>
      </c>
      <c r="CA266" s="70">
        <v>0</v>
      </c>
      <c r="CG266" s="70">
        <v>0</v>
      </c>
      <c r="CI266" s="70">
        <v>0</v>
      </c>
    </row>
    <row r="267" spans="1:106">
      <c r="A267" s="66" t="s">
        <v>3405</v>
      </c>
      <c r="B267" s="66" t="s">
        <v>3406</v>
      </c>
      <c r="C267" s="66" t="s">
        <v>21106</v>
      </c>
      <c r="D267" s="66" t="s">
        <v>450</v>
      </c>
      <c r="E267" s="66" t="s">
        <v>21079</v>
      </c>
      <c r="F267" s="66" t="s">
        <v>450</v>
      </c>
      <c r="I267" s="66" t="s">
        <v>21065</v>
      </c>
      <c r="J267" s="67">
        <v>0</v>
      </c>
      <c r="K267" s="66" t="s">
        <v>22171</v>
      </c>
      <c r="L267" s="66" t="s">
        <v>22172</v>
      </c>
      <c r="M267" s="68">
        <v>45395.177488425899</v>
      </c>
      <c r="N267" s="66" t="s">
        <v>404</v>
      </c>
      <c r="O267" s="66" t="s">
        <v>22173</v>
      </c>
      <c r="Q267" s="67">
        <v>999999999</v>
      </c>
      <c r="Y267" s="66" t="s">
        <v>22172</v>
      </c>
      <c r="AA267" s="66" t="s">
        <v>397</v>
      </c>
      <c r="AB267" s="66" t="s">
        <v>397</v>
      </c>
      <c r="AC267" s="66" t="s">
        <v>21133</v>
      </c>
      <c r="AD267" s="66" t="s">
        <v>22174</v>
      </c>
      <c r="AH267" s="66" t="s">
        <v>397</v>
      </c>
      <c r="AI267" s="66" t="s">
        <v>397</v>
      </c>
      <c r="AN267" s="66" t="s">
        <v>397</v>
      </c>
      <c r="AO267" s="66" t="s">
        <v>397</v>
      </c>
      <c r="AQ267" s="66" t="s">
        <v>397</v>
      </c>
      <c r="AR267" s="66" t="s">
        <v>397</v>
      </c>
      <c r="AT267" s="66" t="s">
        <v>397</v>
      </c>
      <c r="AV267" s="66" t="s">
        <v>21115</v>
      </c>
      <c r="AW267" s="66" t="s">
        <v>397</v>
      </c>
      <c r="AX267" s="66" t="s">
        <v>20973</v>
      </c>
      <c r="AY267" s="66" t="s">
        <v>21842</v>
      </c>
      <c r="AZ267" s="68">
        <v>44743.981481481504</v>
      </c>
      <c r="BX267" s="67">
        <v>0</v>
      </c>
      <c r="BY267" s="70">
        <v>0</v>
      </c>
      <c r="CA267" s="70">
        <v>0</v>
      </c>
      <c r="CG267" s="70">
        <v>0</v>
      </c>
      <c r="CI267" s="70">
        <v>0</v>
      </c>
    </row>
    <row r="268" spans="1:106">
      <c r="A268" s="66" t="s">
        <v>3415</v>
      </c>
      <c r="B268" s="66" t="s">
        <v>3416</v>
      </c>
      <c r="C268" s="66" t="s">
        <v>397</v>
      </c>
      <c r="D268" s="66" t="s">
        <v>450</v>
      </c>
      <c r="E268" s="66" t="s">
        <v>21064</v>
      </c>
      <c r="F268" s="66" t="s">
        <v>450</v>
      </c>
      <c r="G268" s="66" t="s">
        <v>21885</v>
      </c>
      <c r="H268" s="66" t="s">
        <v>21546</v>
      </c>
      <c r="I268" s="66" t="s">
        <v>21065</v>
      </c>
      <c r="J268" s="67">
        <v>1750</v>
      </c>
      <c r="K268" s="66" t="s">
        <v>22175</v>
      </c>
      <c r="L268" s="66" t="s">
        <v>22176</v>
      </c>
      <c r="M268" s="68">
        <v>45741.285347222198</v>
      </c>
      <c r="N268" s="66" t="s">
        <v>390</v>
      </c>
      <c r="O268" s="66" t="s">
        <v>22177</v>
      </c>
      <c r="Q268" s="67">
        <v>999999999</v>
      </c>
      <c r="Y268" s="66" t="s">
        <v>22176</v>
      </c>
      <c r="AA268" s="66" t="s">
        <v>397</v>
      </c>
      <c r="AB268" s="66" t="s">
        <v>397</v>
      </c>
      <c r="AC268" s="66" t="s">
        <v>22178</v>
      </c>
      <c r="AD268" s="66" t="s">
        <v>22179</v>
      </c>
      <c r="AH268" s="66" t="s">
        <v>397</v>
      </c>
      <c r="AI268" s="66" t="s">
        <v>397</v>
      </c>
      <c r="AN268" s="66" t="s">
        <v>397</v>
      </c>
      <c r="AO268" s="66" t="s">
        <v>397</v>
      </c>
      <c r="AQ268" s="66" t="s">
        <v>397</v>
      </c>
      <c r="AR268" s="66" t="s">
        <v>397</v>
      </c>
      <c r="AT268" s="66" t="s">
        <v>397</v>
      </c>
      <c r="AV268" s="66" t="s">
        <v>21115</v>
      </c>
      <c r="AW268" s="66" t="s">
        <v>397</v>
      </c>
      <c r="AX268" s="66" t="s">
        <v>20973</v>
      </c>
      <c r="AY268" s="66" t="s">
        <v>21557</v>
      </c>
      <c r="AZ268" s="68">
        <v>45377.255624999998</v>
      </c>
      <c r="BR268" s="66" t="s">
        <v>21117</v>
      </c>
      <c r="BS268" s="66" t="s">
        <v>21118</v>
      </c>
      <c r="BT268" s="66" t="s">
        <v>21068</v>
      </c>
      <c r="BU268" s="68">
        <v>44094.386597222197</v>
      </c>
      <c r="BV268" s="66" t="s">
        <v>21068</v>
      </c>
      <c r="BW268" s="68">
        <v>44094.386597222197</v>
      </c>
      <c r="BX268" s="67">
        <v>5008.2700000000004</v>
      </c>
      <c r="BY268" s="70">
        <v>0</v>
      </c>
      <c r="CA268" s="70">
        <v>0</v>
      </c>
      <c r="CG268" s="70">
        <v>0</v>
      </c>
      <c r="CI268" s="70">
        <v>0</v>
      </c>
      <c r="CL268" s="66" t="s">
        <v>21119</v>
      </c>
      <c r="CX268" s="66" t="s">
        <v>21120</v>
      </c>
      <c r="DB268" s="66" t="s">
        <v>1061</v>
      </c>
    </row>
    <row r="269" spans="1:106">
      <c r="A269" s="66" t="s">
        <v>3419</v>
      </c>
      <c r="B269" s="66" t="s">
        <v>3420</v>
      </c>
      <c r="C269" s="66" t="s">
        <v>397</v>
      </c>
      <c r="D269" s="66" t="s">
        <v>427</v>
      </c>
      <c r="E269" s="66" t="s">
        <v>21079</v>
      </c>
      <c r="F269" s="66" t="s">
        <v>427</v>
      </c>
      <c r="I269" s="66" t="s">
        <v>21065</v>
      </c>
      <c r="J269" s="67">
        <v>0</v>
      </c>
      <c r="O269" s="66" t="s">
        <v>22180</v>
      </c>
      <c r="Q269" s="67">
        <v>0</v>
      </c>
      <c r="R269" s="66" t="s">
        <v>22181</v>
      </c>
      <c r="U269" s="66" t="s">
        <v>21068</v>
      </c>
      <c r="V269" s="66" t="s">
        <v>21068</v>
      </c>
      <c r="AA269" s="66" t="s">
        <v>397</v>
      </c>
      <c r="AB269" s="66" t="s">
        <v>397</v>
      </c>
      <c r="AH269" s="66" t="s">
        <v>397</v>
      </c>
      <c r="AI269" s="66" t="s">
        <v>397</v>
      </c>
      <c r="AN269" s="66" t="s">
        <v>397</v>
      </c>
      <c r="AO269" s="66" t="s">
        <v>397</v>
      </c>
      <c r="AQ269" s="66" t="s">
        <v>397</v>
      </c>
      <c r="AR269" s="66" t="s">
        <v>397</v>
      </c>
      <c r="AT269" s="66" t="s">
        <v>397</v>
      </c>
      <c r="AV269" s="66" t="s">
        <v>397</v>
      </c>
      <c r="AW269" s="66" t="s">
        <v>397</v>
      </c>
      <c r="BG269" s="66" t="s">
        <v>21069</v>
      </c>
      <c r="BH269" s="66" t="s">
        <v>20990</v>
      </c>
      <c r="BI269" s="66" t="s">
        <v>20978</v>
      </c>
      <c r="BJ269" s="66" t="s">
        <v>20976</v>
      </c>
      <c r="BK269" s="66" t="s">
        <v>21070</v>
      </c>
      <c r="BL269" s="70">
        <v>1</v>
      </c>
      <c r="BM269" s="70">
        <v>1</v>
      </c>
      <c r="BN269" s="70">
        <v>0</v>
      </c>
      <c r="BO269" s="66" t="s">
        <v>21071</v>
      </c>
      <c r="BP269" s="66" t="s">
        <v>21071</v>
      </c>
      <c r="BX269" s="67">
        <v>0</v>
      </c>
      <c r="BY269" s="70">
        <v>0</v>
      </c>
      <c r="CA269" s="70">
        <v>0</v>
      </c>
      <c r="CG269" s="70">
        <v>0</v>
      </c>
      <c r="CI269" s="70">
        <v>0</v>
      </c>
    </row>
    <row r="270" spans="1:106">
      <c r="A270" s="66" t="s">
        <v>3422</v>
      </c>
      <c r="B270" s="66" t="s">
        <v>3423</v>
      </c>
      <c r="C270" s="66" t="s">
        <v>391</v>
      </c>
      <c r="D270" s="66" t="s">
        <v>427</v>
      </c>
      <c r="E270" s="66" t="s">
        <v>21079</v>
      </c>
      <c r="F270" s="66" t="s">
        <v>427</v>
      </c>
      <c r="I270" s="66" t="s">
        <v>21065</v>
      </c>
      <c r="J270" s="67">
        <v>0</v>
      </c>
      <c r="O270" s="66" t="s">
        <v>22182</v>
      </c>
      <c r="Q270" s="67">
        <v>0</v>
      </c>
      <c r="R270" s="66" t="s">
        <v>22183</v>
      </c>
      <c r="U270" s="66" t="s">
        <v>21068</v>
      </c>
      <c r="V270" s="66" t="s">
        <v>21068</v>
      </c>
      <c r="AA270" s="66" t="s">
        <v>397</v>
      </c>
      <c r="AB270" s="66" t="s">
        <v>397</v>
      </c>
      <c r="AH270" s="66" t="s">
        <v>397</v>
      </c>
      <c r="AI270" s="66" t="s">
        <v>397</v>
      </c>
      <c r="AN270" s="66" t="s">
        <v>397</v>
      </c>
      <c r="AO270" s="66" t="s">
        <v>397</v>
      </c>
      <c r="AQ270" s="66" t="s">
        <v>397</v>
      </c>
      <c r="AR270" s="66" t="s">
        <v>397</v>
      </c>
      <c r="AT270" s="66" t="s">
        <v>397</v>
      </c>
      <c r="AV270" s="66" t="s">
        <v>397</v>
      </c>
      <c r="AW270" s="66" t="s">
        <v>397</v>
      </c>
      <c r="BG270" s="66" t="s">
        <v>21069</v>
      </c>
      <c r="BH270" s="66" t="s">
        <v>20990</v>
      </c>
      <c r="BI270" s="66" t="s">
        <v>20978</v>
      </c>
      <c r="BJ270" s="66" t="s">
        <v>20976</v>
      </c>
      <c r="BK270" s="66" t="s">
        <v>21070</v>
      </c>
      <c r="BL270" s="70">
        <v>1</v>
      </c>
      <c r="BM270" s="70">
        <v>1</v>
      </c>
      <c r="BN270" s="70">
        <v>0</v>
      </c>
      <c r="BO270" s="66" t="s">
        <v>21071</v>
      </c>
      <c r="BP270" s="66" t="s">
        <v>21071</v>
      </c>
      <c r="BX270" s="67">
        <v>0</v>
      </c>
      <c r="BY270" s="70">
        <v>0</v>
      </c>
      <c r="CA270" s="70">
        <v>0</v>
      </c>
      <c r="CG270" s="70">
        <v>0</v>
      </c>
      <c r="CI270" s="70">
        <v>0</v>
      </c>
    </row>
    <row r="271" spans="1:106">
      <c r="A271" s="66" t="s">
        <v>3428</v>
      </c>
      <c r="B271" s="66" t="s">
        <v>3429</v>
      </c>
      <c r="C271" s="66" t="s">
        <v>397</v>
      </c>
      <c r="D271" s="66" t="s">
        <v>427</v>
      </c>
      <c r="E271" s="66" t="s">
        <v>21079</v>
      </c>
      <c r="F271" s="66" t="s">
        <v>427</v>
      </c>
      <c r="I271" s="66" t="s">
        <v>21065</v>
      </c>
      <c r="J271" s="67">
        <v>0</v>
      </c>
      <c r="O271" s="66" t="s">
        <v>22184</v>
      </c>
      <c r="Q271" s="67">
        <v>0</v>
      </c>
      <c r="R271" s="66" t="s">
        <v>22185</v>
      </c>
      <c r="U271" s="66" t="s">
        <v>21068</v>
      </c>
      <c r="V271" s="66" t="s">
        <v>21068</v>
      </c>
      <c r="AA271" s="66" t="s">
        <v>397</v>
      </c>
      <c r="AB271" s="66" t="s">
        <v>397</v>
      </c>
      <c r="AH271" s="66" t="s">
        <v>397</v>
      </c>
      <c r="AI271" s="66" t="s">
        <v>397</v>
      </c>
      <c r="AN271" s="66" t="s">
        <v>397</v>
      </c>
      <c r="AO271" s="66" t="s">
        <v>397</v>
      </c>
      <c r="AQ271" s="66" t="s">
        <v>397</v>
      </c>
      <c r="AR271" s="66" t="s">
        <v>397</v>
      </c>
      <c r="AT271" s="66" t="s">
        <v>397</v>
      </c>
      <c r="AV271" s="66" t="s">
        <v>397</v>
      </c>
      <c r="AW271" s="66" t="s">
        <v>397</v>
      </c>
      <c r="BG271" s="66" t="s">
        <v>21069</v>
      </c>
      <c r="BH271" s="66" t="s">
        <v>20990</v>
      </c>
      <c r="BI271" s="66" t="s">
        <v>20978</v>
      </c>
      <c r="BJ271" s="66" t="s">
        <v>20976</v>
      </c>
      <c r="BK271" s="66" t="s">
        <v>21070</v>
      </c>
      <c r="BL271" s="70">
        <v>1</v>
      </c>
      <c r="BM271" s="70">
        <v>1</v>
      </c>
      <c r="BN271" s="70">
        <v>0</v>
      </c>
      <c r="BO271" s="66" t="s">
        <v>21071</v>
      </c>
      <c r="BP271" s="66" t="s">
        <v>21071</v>
      </c>
      <c r="BX271" s="67">
        <v>0</v>
      </c>
      <c r="BY271" s="70">
        <v>0</v>
      </c>
      <c r="CA271" s="70">
        <v>0</v>
      </c>
      <c r="CG271" s="70">
        <v>0</v>
      </c>
      <c r="CI271" s="70">
        <v>0</v>
      </c>
    </row>
    <row r="272" spans="1:106">
      <c r="A272" s="66" t="s">
        <v>3431</v>
      </c>
      <c r="B272" s="66" t="s">
        <v>3432</v>
      </c>
      <c r="C272" s="66" t="s">
        <v>397</v>
      </c>
      <c r="D272" s="66" t="s">
        <v>427</v>
      </c>
      <c r="E272" s="66" t="s">
        <v>21079</v>
      </c>
      <c r="F272" s="66" t="s">
        <v>427</v>
      </c>
      <c r="I272" s="66" t="s">
        <v>21065</v>
      </c>
      <c r="J272" s="67">
        <v>0</v>
      </c>
      <c r="O272" s="66" t="s">
        <v>22186</v>
      </c>
      <c r="Q272" s="67">
        <v>0</v>
      </c>
      <c r="R272" s="66" t="s">
        <v>22187</v>
      </c>
      <c r="U272" s="66" t="s">
        <v>21068</v>
      </c>
      <c r="V272" s="66" t="s">
        <v>21068</v>
      </c>
      <c r="AA272" s="66" t="s">
        <v>397</v>
      </c>
      <c r="AB272" s="66" t="s">
        <v>397</v>
      </c>
      <c r="AH272" s="66" t="s">
        <v>397</v>
      </c>
      <c r="AI272" s="66" t="s">
        <v>397</v>
      </c>
      <c r="AN272" s="66" t="s">
        <v>397</v>
      </c>
      <c r="AO272" s="66" t="s">
        <v>397</v>
      </c>
      <c r="AQ272" s="66" t="s">
        <v>397</v>
      </c>
      <c r="AR272" s="66" t="s">
        <v>397</v>
      </c>
      <c r="AT272" s="66" t="s">
        <v>397</v>
      </c>
      <c r="AV272" s="66" t="s">
        <v>397</v>
      </c>
      <c r="AW272" s="66" t="s">
        <v>397</v>
      </c>
      <c r="BG272" s="66" t="s">
        <v>21069</v>
      </c>
      <c r="BH272" s="66" t="s">
        <v>20990</v>
      </c>
      <c r="BI272" s="66" t="s">
        <v>20978</v>
      </c>
      <c r="BJ272" s="66" t="s">
        <v>20976</v>
      </c>
      <c r="BK272" s="66" t="s">
        <v>21070</v>
      </c>
      <c r="BL272" s="70">
        <v>1</v>
      </c>
      <c r="BM272" s="70">
        <v>1</v>
      </c>
      <c r="BN272" s="70">
        <v>0</v>
      </c>
      <c r="BO272" s="66" t="s">
        <v>21071</v>
      </c>
      <c r="BP272" s="66" t="s">
        <v>21071</v>
      </c>
      <c r="BX272" s="67">
        <v>0</v>
      </c>
      <c r="BY272" s="70">
        <v>0</v>
      </c>
      <c r="CA272" s="70">
        <v>0</v>
      </c>
      <c r="CG272" s="70">
        <v>0</v>
      </c>
      <c r="CI272" s="70">
        <v>0</v>
      </c>
    </row>
    <row r="273" spans="1:106">
      <c r="A273" s="66" t="s">
        <v>3434</v>
      </c>
      <c r="B273" s="66" t="s">
        <v>3435</v>
      </c>
      <c r="C273" s="66" t="s">
        <v>397</v>
      </c>
      <c r="D273" s="66" t="s">
        <v>427</v>
      </c>
      <c r="E273" s="66" t="s">
        <v>21079</v>
      </c>
      <c r="F273" s="66" t="s">
        <v>427</v>
      </c>
      <c r="I273" s="66" t="s">
        <v>21065</v>
      </c>
      <c r="J273" s="67">
        <v>0</v>
      </c>
      <c r="O273" s="66" t="s">
        <v>22188</v>
      </c>
      <c r="Q273" s="67">
        <v>0</v>
      </c>
      <c r="R273" s="66" t="s">
        <v>22189</v>
      </c>
      <c r="U273" s="66" t="s">
        <v>21068</v>
      </c>
      <c r="V273" s="66" t="s">
        <v>21068</v>
      </c>
      <c r="AA273" s="66" t="s">
        <v>397</v>
      </c>
      <c r="AB273" s="66" t="s">
        <v>397</v>
      </c>
      <c r="AH273" s="66" t="s">
        <v>397</v>
      </c>
      <c r="AI273" s="66" t="s">
        <v>397</v>
      </c>
      <c r="AN273" s="66" t="s">
        <v>397</v>
      </c>
      <c r="AO273" s="66" t="s">
        <v>397</v>
      </c>
      <c r="AQ273" s="66" t="s">
        <v>397</v>
      </c>
      <c r="AR273" s="66" t="s">
        <v>397</v>
      </c>
      <c r="AT273" s="66" t="s">
        <v>397</v>
      </c>
      <c r="AV273" s="66" t="s">
        <v>397</v>
      </c>
      <c r="AW273" s="66" t="s">
        <v>397</v>
      </c>
      <c r="BG273" s="66" t="s">
        <v>21069</v>
      </c>
      <c r="BH273" s="66" t="s">
        <v>20990</v>
      </c>
      <c r="BI273" s="66" t="s">
        <v>20978</v>
      </c>
      <c r="BJ273" s="66" t="s">
        <v>20976</v>
      </c>
      <c r="BK273" s="66" t="s">
        <v>21070</v>
      </c>
      <c r="BL273" s="70">
        <v>1</v>
      </c>
      <c r="BM273" s="70">
        <v>1</v>
      </c>
      <c r="BN273" s="70">
        <v>0</v>
      </c>
      <c r="BO273" s="66" t="s">
        <v>21071</v>
      </c>
      <c r="BP273" s="66" t="s">
        <v>21071</v>
      </c>
      <c r="BX273" s="67">
        <v>0</v>
      </c>
      <c r="BY273" s="70">
        <v>0</v>
      </c>
      <c r="CA273" s="70">
        <v>0</v>
      </c>
      <c r="CG273" s="70">
        <v>0</v>
      </c>
      <c r="CI273" s="70">
        <v>0</v>
      </c>
    </row>
    <row r="274" spans="1:106">
      <c r="A274" s="66" t="s">
        <v>3437</v>
      </c>
      <c r="B274" s="66" t="s">
        <v>3438</v>
      </c>
      <c r="C274" s="66" t="s">
        <v>397</v>
      </c>
      <c r="D274" s="66" t="s">
        <v>427</v>
      </c>
      <c r="E274" s="66" t="s">
        <v>21079</v>
      </c>
      <c r="F274" s="66" t="s">
        <v>427</v>
      </c>
      <c r="I274" s="66" t="s">
        <v>21065</v>
      </c>
      <c r="J274" s="67">
        <v>0</v>
      </c>
      <c r="O274" s="66" t="s">
        <v>22190</v>
      </c>
      <c r="Q274" s="67">
        <v>0</v>
      </c>
      <c r="R274" s="66" t="s">
        <v>22191</v>
      </c>
      <c r="U274" s="66" t="s">
        <v>21068</v>
      </c>
      <c r="V274" s="66" t="s">
        <v>21068</v>
      </c>
      <c r="AA274" s="66" t="s">
        <v>397</v>
      </c>
      <c r="AB274" s="66" t="s">
        <v>397</v>
      </c>
      <c r="AH274" s="66" t="s">
        <v>397</v>
      </c>
      <c r="AI274" s="66" t="s">
        <v>397</v>
      </c>
      <c r="AN274" s="66" t="s">
        <v>397</v>
      </c>
      <c r="AO274" s="66" t="s">
        <v>397</v>
      </c>
      <c r="AQ274" s="66" t="s">
        <v>397</v>
      </c>
      <c r="AR274" s="66" t="s">
        <v>397</v>
      </c>
      <c r="AT274" s="66" t="s">
        <v>397</v>
      </c>
      <c r="AV274" s="66" t="s">
        <v>397</v>
      </c>
      <c r="AW274" s="66" t="s">
        <v>397</v>
      </c>
      <c r="BG274" s="66" t="s">
        <v>21069</v>
      </c>
      <c r="BH274" s="66" t="s">
        <v>20990</v>
      </c>
      <c r="BI274" s="66" t="s">
        <v>20978</v>
      </c>
      <c r="BJ274" s="66" t="s">
        <v>20976</v>
      </c>
      <c r="BK274" s="66" t="s">
        <v>21070</v>
      </c>
      <c r="BL274" s="70">
        <v>1</v>
      </c>
      <c r="BM274" s="70">
        <v>1</v>
      </c>
      <c r="BN274" s="70">
        <v>0</v>
      </c>
      <c r="BO274" s="66" t="s">
        <v>21071</v>
      </c>
      <c r="BP274" s="66" t="s">
        <v>21071</v>
      </c>
      <c r="BX274" s="67">
        <v>0</v>
      </c>
      <c r="BY274" s="70">
        <v>0</v>
      </c>
      <c r="CA274" s="70">
        <v>0</v>
      </c>
      <c r="CG274" s="70">
        <v>0</v>
      </c>
      <c r="CI274" s="70">
        <v>0</v>
      </c>
    </row>
    <row r="275" spans="1:106">
      <c r="A275" s="66" t="s">
        <v>3440</v>
      </c>
      <c r="B275" s="66" t="s">
        <v>3441</v>
      </c>
      <c r="C275" s="66" t="s">
        <v>397</v>
      </c>
      <c r="D275" s="66" t="s">
        <v>427</v>
      </c>
      <c r="E275" s="66" t="s">
        <v>21079</v>
      </c>
      <c r="F275" s="66" t="s">
        <v>427</v>
      </c>
      <c r="I275" s="66" t="s">
        <v>21065</v>
      </c>
      <c r="J275" s="67">
        <v>0</v>
      </c>
      <c r="O275" s="66" t="s">
        <v>22192</v>
      </c>
      <c r="Q275" s="67">
        <v>0</v>
      </c>
      <c r="R275" s="66" t="s">
        <v>22193</v>
      </c>
      <c r="U275" s="66" t="s">
        <v>21068</v>
      </c>
      <c r="V275" s="66" t="s">
        <v>21068</v>
      </c>
      <c r="AA275" s="66" t="s">
        <v>397</v>
      </c>
      <c r="AB275" s="66" t="s">
        <v>397</v>
      </c>
      <c r="AH275" s="66" t="s">
        <v>397</v>
      </c>
      <c r="AI275" s="66" t="s">
        <v>397</v>
      </c>
      <c r="AN275" s="66" t="s">
        <v>397</v>
      </c>
      <c r="AO275" s="66" t="s">
        <v>397</v>
      </c>
      <c r="AQ275" s="66" t="s">
        <v>397</v>
      </c>
      <c r="AR275" s="66" t="s">
        <v>397</v>
      </c>
      <c r="AT275" s="66" t="s">
        <v>397</v>
      </c>
      <c r="AV275" s="66" t="s">
        <v>397</v>
      </c>
      <c r="AW275" s="66" t="s">
        <v>397</v>
      </c>
      <c r="BG275" s="66" t="s">
        <v>21069</v>
      </c>
      <c r="BH275" s="66" t="s">
        <v>20990</v>
      </c>
      <c r="BI275" s="66" t="s">
        <v>20978</v>
      </c>
      <c r="BJ275" s="66" t="s">
        <v>20976</v>
      </c>
      <c r="BK275" s="66" t="s">
        <v>21070</v>
      </c>
      <c r="BL275" s="70">
        <v>1</v>
      </c>
      <c r="BM275" s="70">
        <v>1</v>
      </c>
      <c r="BN275" s="70">
        <v>0</v>
      </c>
      <c r="BO275" s="66" t="s">
        <v>21071</v>
      </c>
      <c r="BP275" s="66" t="s">
        <v>21071</v>
      </c>
      <c r="BX275" s="67">
        <v>0</v>
      </c>
      <c r="BY275" s="70">
        <v>0</v>
      </c>
      <c r="CA275" s="70">
        <v>0</v>
      </c>
      <c r="CG275" s="70">
        <v>0</v>
      </c>
      <c r="CI275" s="70">
        <v>0</v>
      </c>
    </row>
    <row r="276" spans="1:106">
      <c r="A276" s="66" t="s">
        <v>3443</v>
      </c>
      <c r="B276" s="66" t="s">
        <v>3444</v>
      </c>
      <c r="C276" s="66" t="s">
        <v>397</v>
      </c>
      <c r="D276" s="66" t="s">
        <v>427</v>
      </c>
      <c r="E276" s="66" t="s">
        <v>21079</v>
      </c>
      <c r="F276" s="66" t="s">
        <v>427</v>
      </c>
      <c r="I276" s="66" t="s">
        <v>21065</v>
      </c>
      <c r="J276" s="67">
        <v>0</v>
      </c>
      <c r="O276" s="66" t="s">
        <v>22194</v>
      </c>
      <c r="Q276" s="67">
        <v>0</v>
      </c>
      <c r="R276" s="66" t="s">
        <v>22195</v>
      </c>
      <c r="U276" s="66" t="s">
        <v>21068</v>
      </c>
      <c r="V276" s="66" t="s">
        <v>21068</v>
      </c>
      <c r="AA276" s="66" t="s">
        <v>397</v>
      </c>
      <c r="AB276" s="66" t="s">
        <v>397</v>
      </c>
      <c r="AH276" s="66" t="s">
        <v>397</v>
      </c>
      <c r="AI276" s="66" t="s">
        <v>397</v>
      </c>
      <c r="AN276" s="66" t="s">
        <v>397</v>
      </c>
      <c r="AO276" s="66" t="s">
        <v>397</v>
      </c>
      <c r="AQ276" s="66" t="s">
        <v>397</v>
      </c>
      <c r="AR276" s="66" t="s">
        <v>397</v>
      </c>
      <c r="AT276" s="66" t="s">
        <v>397</v>
      </c>
      <c r="AV276" s="66" t="s">
        <v>397</v>
      </c>
      <c r="AW276" s="66" t="s">
        <v>397</v>
      </c>
      <c r="BG276" s="66" t="s">
        <v>21069</v>
      </c>
      <c r="BH276" s="66" t="s">
        <v>20990</v>
      </c>
      <c r="BI276" s="66" t="s">
        <v>20978</v>
      </c>
      <c r="BJ276" s="66" t="s">
        <v>20976</v>
      </c>
      <c r="BK276" s="66" t="s">
        <v>21070</v>
      </c>
      <c r="BL276" s="70">
        <v>1</v>
      </c>
      <c r="BM276" s="70">
        <v>1</v>
      </c>
      <c r="BN276" s="70">
        <v>0</v>
      </c>
      <c r="BO276" s="66" t="s">
        <v>21071</v>
      </c>
      <c r="BP276" s="66" t="s">
        <v>21071</v>
      </c>
      <c r="BX276" s="67">
        <v>0</v>
      </c>
      <c r="BY276" s="70">
        <v>0</v>
      </c>
      <c r="CA276" s="70">
        <v>0</v>
      </c>
      <c r="CG276" s="70">
        <v>0</v>
      </c>
      <c r="CI276" s="70">
        <v>0</v>
      </c>
    </row>
    <row r="277" spans="1:106">
      <c r="A277" s="66" t="s">
        <v>3455</v>
      </c>
      <c r="B277" s="66" t="s">
        <v>3456</v>
      </c>
      <c r="C277" s="66" t="s">
        <v>21106</v>
      </c>
      <c r="D277" s="66" t="s">
        <v>450</v>
      </c>
      <c r="E277" s="66" t="s">
        <v>21079</v>
      </c>
      <c r="F277" s="66" t="s">
        <v>450</v>
      </c>
      <c r="I277" s="66" t="s">
        <v>21065</v>
      </c>
      <c r="J277" s="67">
        <v>0</v>
      </c>
      <c r="K277" s="66" t="s">
        <v>22196</v>
      </c>
      <c r="L277" s="66" t="s">
        <v>22197</v>
      </c>
      <c r="M277" s="68">
        <v>45395.180821759299</v>
      </c>
      <c r="N277" s="66" t="s">
        <v>404</v>
      </c>
      <c r="O277" s="66" t="s">
        <v>22198</v>
      </c>
      <c r="Q277" s="67">
        <v>999999999</v>
      </c>
      <c r="Y277" s="66" t="s">
        <v>22197</v>
      </c>
      <c r="AA277" s="66" t="s">
        <v>397</v>
      </c>
      <c r="AB277" s="66" t="s">
        <v>397</v>
      </c>
      <c r="AC277" s="66" t="s">
        <v>21133</v>
      </c>
      <c r="AD277" s="66" t="s">
        <v>22199</v>
      </c>
      <c r="AH277" s="66" t="s">
        <v>397</v>
      </c>
      <c r="AI277" s="66" t="s">
        <v>397</v>
      </c>
      <c r="AN277" s="66" t="s">
        <v>397</v>
      </c>
      <c r="AO277" s="66" t="s">
        <v>397</v>
      </c>
      <c r="AQ277" s="66" t="s">
        <v>397</v>
      </c>
      <c r="AR277" s="66" t="s">
        <v>397</v>
      </c>
      <c r="AT277" s="66" t="s">
        <v>397</v>
      </c>
      <c r="AV277" s="66" t="s">
        <v>21115</v>
      </c>
      <c r="AW277" s="66" t="s">
        <v>397</v>
      </c>
      <c r="AX277" s="66" t="s">
        <v>20973</v>
      </c>
      <c r="AY277" s="66" t="s">
        <v>21842</v>
      </c>
      <c r="AZ277" s="68">
        <v>44743.981481481504</v>
      </c>
      <c r="BX277" s="67">
        <v>0</v>
      </c>
      <c r="BY277" s="70">
        <v>0</v>
      </c>
      <c r="CA277" s="70">
        <v>0</v>
      </c>
      <c r="CG277" s="70">
        <v>0</v>
      </c>
      <c r="CI277" s="70">
        <v>0</v>
      </c>
    </row>
    <row r="278" spans="1:106">
      <c r="A278" s="66" t="s">
        <v>3462</v>
      </c>
      <c r="B278" s="66" t="s">
        <v>3463</v>
      </c>
      <c r="C278" s="66" t="s">
        <v>397</v>
      </c>
      <c r="D278" s="66" t="s">
        <v>450</v>
      </c>
      <c r="E278" s="66" t="s">
        <v>21079</v>
      </c>
      <c r="F278" s="66" t="s">
        <v>450</v>
      </c>
      <c r="G278" s="66" t="s">
        <v>21168</v>
      </c>
      <c r="H278" s="66" t="s">
        <v>21169</v>
      </c>
      <c r="I278" s="66" t="s">
        <v>21065</v>
      </c>
      <c r="J278" s="67">
        <v>86793.27</v>
      </c>
      <c r="K278" s="66" t="s">
        <v>22200</v>
      </c>
      <c r="L278" s="66" t="s">
        <v>22201</v>
      </c>
      <c r="M278" s="68">
        <v>45741.264039351903</v>
      </c>
      <c r="N278" s="66" t="s">
        <v>390</v>
      </c>
      <c r="O278" s="66" t="s">
        <v>22202</v>
      </c>
      <c r="Q278" s="67">
        <v>999999999</v>
      </c>
      <c r="Y278" s="66" t="s">
        <v>22201</v>
      </c>
      <c r="AA278" s="66" t="s">
        <v>397</v>
      </c>
      <c r="AB278" s="66" t="s">
        <v>397</v>
      </c>
      <c r="AC278" s="66" t="s">
        <v>21133</v>
      </c>
      <c r="AD278" s="66" t="s">
        <v>22203</v>
      </c>
      <c r="AH278" s="66" t="s">
        <v>397</v>
      </c>
      <c r="AI278" s="66" t="s">
        <v>397</v>
      </c>
      <c r="AN278" s="66" t="s">
        <v>397</v>
      </c>
      <c r="AO278" s="66" t="s">
        <v>397</v>
      </c>
      <c r="AQ278" s="66" t="s">
        <v>397</v>
      </c>
      <c r="AR278" s="66" t="s">
        <v>397</v>
      </c>
      <c r="AT278" s="66" t="s">
        <v>397</v>
      </c>
      <c r="AV278" s="66" t="s">
        <v>21115</v>
      </c>
      <c r="AW278" s="66" t="s">
        <v>397</v>
      </c>
      <c r="AX278" s="66" t="s">
        <v>20973</v>
      </c>
      <c r="AY278" s="66" t="s">
        <v>21151</v>
      </c>
      <c r="AZ278" s="68">
        <v>45377.0961342593</v>
      </c>
      <c r="BR278" s="66" t="s">
        <v>21117</v>
      </c>
      <c r="BS278" s="66" t="s">
        <v>21118</v>
      </c>
      <c r="BT278" s="66" t="s">
        <v>21068</v>
      </c>
      <c r="BU278" s="68">
        <v>44094.386597222197</v>
      </c>
      <c r="BV278" s="66" t="s">
        <v>21068</v>
      </c>
      <c r="BW278" s="68">
        <v>44094.386597222197</v>
      </c>
      <c r="BX278" s="67">
        <v>5008.2700000000004</v>
      </c>
      <c r="BY278" s="70">
        <v>0</v>
      </c>
      <c r="CA278" s="70">
        <v>0</v>
      </c>
      <c r="CG278" s="70">
        <v>0</v>
      </c>
      <c r="CI278" s="70">
        <v>0</v>
      </c>
      <c r="CL278" s="66" t="s">
        <v>21119</v>
      </c>
      <c r="CX278" s="66" t="s">
        <v>21120</v>
      </c>
      <c r="DB278" s="66" t="s">
        <v>1061</v>
      </c>
    </row>
    <row r="279" spans="1:106">
      <c r="A279" s="66" t="s">
        <v>3472</v>
      </c>
      <c r="B279" s="66" t="s">
        <v>3473</v>
      </c>
      <c r="C279" s="66" t="s">
        <v>397</v>
      </c>
      <c r="D279" s="66" t="s">
        <v>427</v>
      </c>
      <c r="E279" s="66" t="s">
        <v>21079</v>
      </c>
      <c r="F279" s="66" t="s">
        <v>427</v>
      </c>
      <c r="I279" s="66" t="s">
        <v>21065</v>
      </c>
      <c r="J279" s="67">
        <v>0</v>
      </c>
      <c r="O279" s="66" t="s">
        <v>22204</v>
      </c>
      <c r="Q279" s="67">
        <v>0</v>
      </c>
      <c r="R279" s="66" t="s">
        <v>22205</v>
      </c>
      <c r="U279" s="66" t="s">
        <v>21068</v>
      </c>
      <c r="V279" s="66" t="s">
        <v>21068</v>
      </c>
      <c r="AA279" s="66" t="s">
        <v>397</v>
      </c>
      <c r="AB279" s="66" t="s">
        <v>397</v>
      </c>
      <c r="AH279" s="66" t="s">
        <v>397</v>
      </c>
      <c r="AI279" s="66" t="s">
        <v>397</v>
      </c>
      <c r="AN279" s="66" t="s">
        <v>397</v>
      </c>
      <c r="AO279" s="66" t="s">
        <v>397</v>
      </c>
      <c r="AQ279" s="66" t="s">
        <v>397</v>
      </c>
      <c r="AR279" s="66" t="s">
        <v>397</v>
      </c>
      <c r="AT279" s="66" t="s">
        <v>397</v>
      </c>
      <c r="AV279" s="66" t="s">
        <v>397</v>
      </c>
      <c r="AW279" s="66" t="s">
        <v>397</v>
      </c>
      <c r="BG279" s="66" t="s">
        <v>21069</v>
      </c>
      <c r="BH279" s="66" t="s">
        <v>20990</v>
      </c>
      <c r="BI279" s="66" t="s">
        <v>20978</v>
      </c>
      <c r="BJ279" s="66" t="s">
        <v>20976</v>
      </c>
      <c r="BK279" s="66" t="s">
        <v>21070</v>
      </c>
      <c r="BL279" s="70">
        <v>1</v>
      </c>
      <c r="BM279" s="70">
        <v>1</v>
      </c>
      <c r="BN279" s="70">
        <v>0</v>
      </c>
      <c r="BO279" s="66" t="s">
        <v>21071</v>
      </c>
      <c r="BP279" s="66" t="s">
        <v>21071</v>
      </c>
      <c r="BX279" s="67">
        <v>0</v>
      </c>
      <c r="BY279" s="70">
        <v>0</v>
      </c>
      <c r="CA279" s="70">
        <v>0</v>
      </c>
      <c r="CG279" s="70">
        <v>0</v>
      </c>
      <c r="CI279" s="70">
        <v>0</v>
      </c>
    </row>
    <row r="280" spans="1:106">
      <c r="A280" s="66" t="s">
        <v>3479</v>
      </c>
      <c r="B280" s="66" t="s">
        <v>3480</v>
      </c>
      <c r="C280" s="66" t="s">
        <v>397</v>
      </c>
      <c r="D280" s="66" t="s">
        <v>450</v>
      </c>
      <c r="E280" s="66" t="s">
        <v>21079</v>
      </c>
      <c r="F280" s="66" t="s">
        <v>450</v>
      </c>
      <c r="G280" s="66" t="s">
        <v>21168</v>
      </c>
      <c r="H280" s="66" t="s">
        <v>21169</v>
      </c>
      <c r="I280" s="66" t="s">
        <v>21065</v>
      </c>
      <c r="J280" s="67">
        <v>63090.85</v>
      </c>
      <c r="K280" s="66" t="s">
        <v>22206</v>
      </c>
      <c r="L280" s="66" t="s">
        <v>22207</v>
      </c>
      <c r="M280" s="68">
        <v>45729.233240740701</v>
      </c>
      <c r="N280" s="66" t="s">
        <v>390</v>
      </c>
      <c r="Q280" s="67">
        <v>999999999</v>
      </c>
      <c r="Y280" s="66" t="s">
        <v>22207</v>
      </c>
      <c r="AA280" s="66" t="s">
        <v>397</v>
      </c>
      <c r="AB280" s="66" t="s">
        <v>397</v>
      </c>
      <c r="AC280" s="66" t="s">
        <v>21133</v>
      </c>
      <c r="AD280" s="66" t="s">
        <v>22208</v>
      </c>
      <c r="AH280" s="66" t="s">
        <v>397</v>
      </c>
      <c r="AI280" s="66" t="s">
        <v>397</v>
      </c>
      <c r="AN280" s="66" t="s">
        <v>397</v>
      </c>
      <c r="AO280" s="66" t="s">
        <v>397</v>
      </c>
      <c r="AQ280" s="66" t="s">
        <v>397</v>
      </c>
      <c r="AR280" s="66" t="s">
        <v>397</v>
      </c>
      <c r="AT280" s="66" t="s">
        <v>397</v>
      </c>
      <c r="AV280" s="66" t="s">
        <v>21115</v>
      </c>
      <c r="AW280" s="66" t="s">
        <v>397</v>
      </c>
      <c r="AX280" s="66" t="s">
        <v>20973</v>
      </c>
      <c r="AY280" s="66" t="s">
        <v>21620</v>
      </c>
      <c r="AZ280" s="68">
        <v>45364.371909722198</v>
      </c>
      <c r="BR280" s="66" t="s">
        <v>22019</v>
      </c>
      <c r="BS280" s="66" t="s">
        <v>22020</v>
      </c>
      <c r="BT280" s="66" t="s">
        <v>21068</v>
      </c>
      <c r="BU280" s="68">
        <v>45111.354467592602</v>
      </c>
      <c r="BV280" s="66" t="s">
        <v>21068</v>
      </c>
      <c r="BW280" s="68">
        <v>45111.354467592602</v>
      </c>
      <c r="BX280" s="67">
        <v>1398.22</v>
      </c>
      <c r="BY280" s="70">
        <v>0</v>
      </c>
      <c r="CA280" s="70">
        <v>0</v>
      </c>
      <c r="CG280" s="70">
        <v>0</v>
      </c>
      <c r="CI280" s="70">
        <v>0</v>
      </c>
      <c r="CL280" s="66" t="s">
        <v>22021</v>
      </c>
      <c r="CP280" s="66" t="s">
        <v>22022</v>
      </c>
      <c r="CX280" s="66" t="s">
        <v>21120</v>
      </c>
      <c r="CZ280" s="66" t="s">
        <v>22023</v>
      </c>
      <c r="DB280" s="66" t="s">
        <v>22024</v>
      </c>
    </row>
    <row r="281" spans="1:106">
      <c r="A281" s="66" t="s">
        <v>3475</v>
      </c>
      <c r="B281" s="66" t="s">
        <v>3476</v>
      </c>
      <c r="C281" s="66" t="s">
        <v>397</v>
      </c>
      <c r="D281" s="66" t="s">
        <v>450</v>
      </c>
      <c r="E281" s="66" t="s">
        <v>21079</v>
      </c>
      <c r="F281" s="66" t="s">
        <v>450</v>
      </c>
      <c r="G281" s="66" t="s">
        <v>21649</v>
      </c>
      <c r="H281" s="66" t="s">
        <v>21449</v>
      </c>
      <c r="I281" s="66" t="s">
        <v>21065</v>
      </c>
      <c r="J281" s="67">
        <v>4966.5200000000004</v>
      </c>
      <c r="K281" s="66" t="s">
        <v>22209</v>
      </c>
      <c r="L281" s="66" t="s">
        <v>22210</v>
      </c>
      <c r="M281" s="68">
        <v>45768.163761574098</v>
      </c>
      <c r="N281" s="66" t="s">
        <v>390</v>
      </c>
      <c r="O281" s="66" t="s">
        <v>22211</v>
      </c>
      <c r="P281" s="66" t="s">
        <v>22212</v>
      </c>
      <c r="Q281" s="67">
        <v>999999999</v>
      </c>
      <c r="R281" s="66" t="s">
        <v>22213</v>
      </c>
      <c r="T281" s="66" t="s">
        <v>22214</v>
      </c>
      <c r="U281" s="66" t="s">
        <v>21620</v>
      </c>
      <c r="V281" s="66" t="s">
        <v>21620</v>
      </c>
      <c r="Y281" s="66" t="s">
        <v>22210</v>
      </c>
      <c r="AA281" s="66" t="s">
        <v>397</v>
      </c>
      <c r="AB281" s="66" t="s">
        <v>397</v>
      </c>
      <c r="AC281" s="66" t="s">
        <v>22215</v>
      </c>
      <c r="AD281" s="66" t="s">
        <v>22216</v>
      </c>
      <c r="AH281" s="66" t="s">
        <v>397</v>
      </c>
      <c r="AI281" s="66" t="s">
        <v>397</v>
      </c>
      <c r="AN281" s="66" t="s">
        <v>397</v>
      </c>
      <c r="AO281" s="66" t="s">
        <v>397</v>
      </c>
      <c r="AQ281" s="66" t="s">
        <v>397</v>
      </c>
      <c r="AR281" s="66" t="s">
        <v>397</v>
      </c>
      <c r="AT281" s="66" t="s">
        <v>397</v>
      </c>
      <c r="AV281" s="66" t="s">
        <v>21115</v>
      </c>
      <c r="AW281" s="66" t="s">
        <v>397</v>
      </c>
      <c r="AX281" s="66" t="s">
        <v>20973</v>
      </c>
      <c r="AY281" s="66" t="s">
        <v>21578</v>
      </c>
      <c r="AZ281" s="68">
        <v>45404.3511574074</v>
      </c>
      <c r="BG281" s="66" t="s">
        <v>21069</v>
      </c>
      <c r="BH281" s="66" t="s">
        <v>20990</v>
      </c>
      <c r="BI281" s="66" t="s">
        <v>20978</v>
      </c>
      <c r="BJ281" s="66" t="s">
        <v>20976</v>
      </c>
      <c r="BK281" s="66" t="s">
        <v>21070</v>
      </c>
      <c r="BL281" s="70">
        <v>1</v>
      </c>
      <c r="BM281" s="70">
        <v>1</v>
      </c>
      <c r="BN281" s="70">
        <v>0</v>
      </c>
      <c r="BO281" s="66" t="s">
        <v>21071</v>
      </c>
      <c r="BP281" s="66" t="s">
        <v>21071</v>
      </c>
      <c r="BR281" s="66" t="s">
        <v>22019</v>
      </c>
      <c r="BS281" s="66" t="s">
        <v>22020</v>
      </c>
      <c r="BT281" s="66" t="s">
        <v>21068</v>
      </c>
      <c r="BU281" s="68">
        <v>45111.354467592602</v>
      </c>
      <c r="BV281" s="66" t="s">
        <v>21068</v>
      </c>
      <c r="BW281" s="68">
        <v>45111.354467592602</v>
      </c>
      <c r="BX281" s="67">
        <v>1398.22</v>
      </c>
      <c r="BY281" s="70">
        <v>0</v>
      </c>
      <c r="CA281" s="70">
        <v>0</v>
      </c>
      <c r="CG281" s="70">
        <v>0</v>
      </c>
      <c r="CI281" s="70">
        <v>0</v>
      </c>
      <c r="CL281" s="66" t="s">
        <v>22021</v>
      </c>
      <c r="CP281" s="66" t="s">
        <v>22022</v>
      </c>
      <c r="CX281" s="66" t="s">
        <v>21120</v>
      </c>
      <c r="CZ281" s="66" t="s">
        <v>22023</v>
      </c>
      <c r="DB281" s="66" t="s">
        <v>22024</v>
      </c>
    </row>
    <row r="282" spans="1:106">
      <c r="A282" s="66" t="s">
        <v>3486</v>
      </c>
      <c r="B282" s="66" t="s">
        <v>3487</v>
      </c>
      <c r="C282" s="66" t="s">
        <v>21106</v>
      </c>
      <c r="D282" s="66" t="s">
        <v>450</v>
      </c>
      <c r="E282" s="66" t="s">
        <v>21079</v>
      </c>
      <c r="F282" s="66" t="s">
        <v>450</v>
      </c>
      <c r="I282" s="66" t="s">
        <v>21065</v>
      </c>
      <c r="J282" s="67">
        <v>0</v>
      </c>
      <c r="K282" s="66" t="s">
        <v>22217</v>
      </c>
      <c r="L282" s="66" t="s">
        <v>22218</v>
      </c>
      <c r="M282" s="68">
        <v>45395.184189814798</v>
      </c>
      <c r="N282" s="66" t="s">
        <v>404</v>
      </c>
      <c r="O282" s="66" t="s">
        <v>22219</v>
      </c>
      <c r="Q282" s="67">
        <v>999999999</v>
      </c>
      <c r="Y282" s="66" t="s">
        <v>22218</v>
      </c>
      <c r="AA282" s="66" t="s">
        <v>397</v>
      </c>
      <c r="AB282" s="66" t="s">
        <v>397</v>
      </c>
      <c r="AC282" s="66" t="s">
        <v>21133</v>
      </c>
      <c r="AD282" s="66" t="s">
        <v>22220</v>
      </c>
      <c r="AH282" s="66" t="s">
        <v>397</v>
      </c>
      <c r="AI282" s="66" t="s">
        <v>397</v>
      </c>
      <c r="AN282" s="66" t="s">
        <v>397</v>
      </c>
      <c r="AO282" s="66" t="s">
        <v>397</v>
      </c>
      <c r="AQ282" s="66" t="s">
        <v>397</v>
      </c>
      <c r="AR282" s="66" t="s">
        <v>397</v>
      </c>
      <c r="AT282" s="66" t="s">
        <v>397</v>
      </c>
      <c r="AV282" s="66" t="s">
        <v>21115</v>
      </c>
      <c r="AW282" s="66" t="s">
        <v>397</v>
      </c>
      <c r="AX282" s="66" t="s">
        <v>20973</v>
      </c>
      <c r="AY282" s="66" t="s">
        <v>21842</v>
      </c>
      <c r="AZ282" s="68">
        <v>44743.981481481504</v>
      </c>
      <c r="BX282" s="67">
        <v>0</v>
      </c>
      <c r="BY282" s="70">
        <v>0</v>
      </c>
      <c r="CA282" s="70">
        <v>0</v>
      </c>
      <c r="CG282" s="70">
        <v>0</v>
      </c>
      <c r="CI282" s="70">
        <v>0</v>
      </c>
    </row>
    <row r="283" spans="1:106">
      <c r="A283" s="66" t="s">
        <v>3494</v>
      </c>
      <c r="B283" s="66" t="s">
        <v>3495</v>
      </c>
      <c r="C283" s="66" t="s">
        <v>397</v>
      </c>
      <c r="D283" s="66" t="s">
        <v>450</v>
      </c>
      <c r="E283" s="66" t="s">
        <v>21064</v>
      </c>
      <c r="F283" s="66" t="s">
        <v>450</v>
      </c>
      <c r="G283" s="66" t="s">
        <v>21642</v>
      </c>
      <c r="H283" s="66" t="s">
        <v>21643</v>
      </c>
      <c r="I283" s="66" t="s">
        <v>21065</v>
      </c>
      <c r="J283" s="67">
        <v>3390.75</v>
      </c>
      <c r="K283" s="66" t="s">
        <v>22221</v>
      </c>
      <c r="L283" s="66" t="s">
        <v>22222</v>
      </c>
      <c r="M283" s="68">
        <v>45751.573275463001</v>
      </c>
      <c r="N283" s="66" t="s">
        <v>390</v>
      </c>
      <c r="O283" s="66" t="s">
        <v>22223</v>
      </c>
      <c r="Q283" s="67">
        <v>999999999</v>
      </c>
      <c r="Y283" s="66" t="s">
        <v>22222</v>
      </c>
      <c r="AA283" s="66" t="s">
        <v>397</v>
      </c>
      <c r="AB283" s="66" t="s">
        <v>397</v>
      </c>
      <c r="AC283" s="66" t="s">
        <v>21133</v>
      </c>
      <c r="AD283" s="66" t="s">
        <v>22224</v>
      </c>
      <c r="AH283" s="66" t="s">
        <v>397</v>
      </c>
      <c r="AI283" s="66" t="s">
        <v>397</v>
      </c>
      <c r="AN283" s="66" t="s">
        <v>397</v>
      </c>
      <c r="AO283" s="66" t="s">
        <v>397</v>
      </c>
      <c r="AQ283" s="66" t="s">
        <v>397</v>
      </c>
      <c r="AR283" s="66" t="s">
        <v>397</v>
      </c>
      <c r="AT283" s="66" t="s">
        <v>397</v>
      </c>
      <c r="AV283" s="66" t="s">
        <v>21115</v>
      </c>
      <c r="AW283" s="66" t="s">
        <v>397</v>
      </c>
      <c r="AX283" s="66" t="s">
        <v>20973</v>
      </c>
      <c r="AY283" s="66" t="s">
        <v>21578</v>
      </c>
      <c r="AZ283" s="68">
        <v>45387.079976851899</v>
      </c>
      <c r="BR283" s="66" t="s">
        <v>21117</v>
      </c>
      <c r="BS283" s="66" t="s">
        <v>21118</v>
      </c>
      <c r="BT283" s="66" t="s">
        <v>21068</v>
      </c>
      <c r="BU283" s="68">
        <v>44094.386597222197</v>
      </c>
      <c r="BV283" s="66" t="s">
        <v>21068</v>
      </c>
      <c r="BW283" s="68">
        <v>44094.386597222197</v>
      </c>
      <c r="BX283" s="67">
        <v>5008.2700000000004</v>
      </c>
      <c r="BY283" s="70">
        <v>0</v>
      </c>
      <c r="CA283" s="70">
        <v>0</v>
      </c>
      <c r="CG283" s="70">
        <v>0</v>
      </c>
      <c r="CI283" s="70">
        <v>0</v>
      </c>
      <c r="CL283" s="66" t="s">
        <v>21119</v>
      </c>
      <c r="CX283" s="66" t="s">
        <v>21120</v>
      </c>
      <c r="DB283" s="66" t="s">
        <v>1061</v>
      </c>
    </row>
    <row r="284" spans="1:106">
      <c r="A284" s="66" t="s">
        <v>3490</v>
      </c>
      <c r="B284" s="66" t="s">
        <v>3491</v>
      </c>
      <c r="C284" s="66" t="s">
        <v>397</v>
      </c>
      <c r="D284" s="66" t="s">
        <v>450</v>
      </c>
      <c r="E284" s="66" t="s">
        <v>21079</v>
      </c>
      <c r="F284" s="66" t="s">
        <v>450</v>
      </c>
      <c r="G284" s="66" t="s">
        <v>21649</v>
      </c>
      <c r="H284" s="66" t="s">
        <v>21650</v>
      </c>
      <c r="I284" s="66" t="s">
        <v>21065</v>
      </c>
      <c r="J284" s="67">
        <v>24847.24</v>
      </c>
      <c r="K284" s="66" t="s">
        <v>22225</v>
      </c>
      <c r="L284" s="66" t="s">
        <v>22226</v>
      </c>
      <c r="M284" s="68">
        <v>45744.562743055598</v>
      </c>
      <c r="N284" s="66" t="s">
        <v>390</v>
      </c>
      <c r="O284" s="66" t="s">
        <v>22227</v>
      </c>
      <c r="Q284" s="67">
        <v>999999999</v>
      </c>
      <c r="Y284" s="66" t="s">
        <v>22226</v>
      </c>
      <c r="AA284" s="66" t="s">
        <v>397</v>
      </c>
      <c r="AB284" s="66" t="s">
        <v>397</v>
      </c>
      <c r="AC284" s="66" t="s">
        <v>21133</v>
      </c>
      <c r="AD284" s="66" t="s">
        <v>22228</v>
      </c>
      <c r="AH284" s="66" t="s">
        <v>397</v>
      </c>
      <c r="AI284" s="66" t="s">
        <v>397</v>
      </c>
      <c r="AN284" s="66" t="s">
        <v>397</v>
      </c>
      <c r="AO284" s="66" t="s">
        <v>397</v>
      </c>
      <c r="AQ284" s="66" t="s">
        <v>397</v>
      </c>
      <c r="AR284" s="66" t="s">
        <v>397</v>
      </c>
      <c r="AT284" s="66" t="s">
        <v>397</v>
      </c>
      <c r="AV284" s="66" t="s">
        <v>21115</v>
      </c>
      <c r="AW284" s="66" t="s">
        <v>397</v>
      </c>
      <c r="AX284" s="66" t="s">
        <v>20973</v>
      </c>
      <c r="AY284" s="66" t="s">
        <v>21128</v>
      </c>
      <c r="AZ284" s="68">
        <v>45247.356956018499</v>
      </c>
      <c r="BX284" s="67">
        <v>0</v>
      </c>
      <c r="BY284" s="70">
        <v>0</v>
      </c>
      <c r="CA284" s="70">
        <v>0</v>
      </c>
      <c r="CG284" s="70">
        <v>0</v>
      </c>
      <c r="CI284" s="70">
        <v>0</v>
      </c>
    </row>
    <row r="285" spans="1:106">
      <c r="A285" s="66" t="s">
        <v>3516</v>
      </c>
      <c r="B285" s="66" t="s">
        <v>3517</v>
      </c>
      <c r="C285" s="66" t="s">
        <v>397</v>
      </c>
      <c r="D285" s="66" t="s">
        <v>450</v>
      </c>
      <c r="E285" s="66" t="s">
        <v>21079</v>
      </c>
      <c r="F285" s="66" t="s">
        <v>450</v>
      </c>
      <c r="G285" s="66" t="s">
        <v>21107</v>
      </c>
      <c r="H285" s="66" t="s">
        <v>48</v>
      </c>
      <c r="I285" s="66" t="s">
        <v>21065</v>
      </c>
      <c r="J285" s="67">
        <v>16055</v>
      </c>
      <c r="K285" s="66" t="s">
        <v>22229</v>
      </c>
      <c r="M285" s="68">
        <v>45734.2188888889</v>
      </c>
      <c r="N285" s="66" t="s">
        <v>390</v>
      </c>
      <c r="O285" s="66" t="s">
        <v>22230</v>
      </c>
      <c r="P285" s="66" t="s">
        <v>22231</v>
      </c>
      <c r="Q285" s="67">
        <v>999999999</v>
      </c>
      <c r="AA285" s="66" t="s">
        <v>397</v>
      </c>
      <c r="AB285" s="66" t="s">
        <v>397</v>
      </c>
      <c r="AH285" s="66" t="s">
        <v>397</v>
      </c>
      <c r="AI285" s="66" t="s">
        <v>397</v>
      </c>
      <c r="AN285" s="66" t="s">
        <v>397</v>
      </c>
      <c r="AO285" s="66" t="s">
        <v>397</v>
      </c>
      <c r="AQ285" s="66" t="s">
        <v>397</v>
      </c>
      <c r="AR285" s="66" t="s">
        <v>397</v>
      </c>
      <c r="AT285" s="66" t="s">
        <v>397</v>
      </c>
      <c r="AV285" s="66" t="s">
        <v>397</v>
      </c>
      <c r="AW285" s="66" t="s">
        <v>397</v>
      </c>
      <c r="BR285" s="66" t="s">
        <v>22019</v>
      </c>
      <c r="BS285" s="66" t="s">
        <v>22020</v>
      </c>
      <c r="BT285" s="66" t="s">
        <v>21068</v>
      </c>
      <c r="BU285" s="68">
        <v>45111.354467592602</v>
      </c>
      <c r="BV285" s="66" t="s">
        <v>21068</v>
      </c>
      <c r="BW285" s="68">
        <v>45111.354467592602</v>
      </c>
      <c r="BX285" s="67">
        <v>1398.22</v>
      </c>
      <c r="BY285" s="70">
        <v>0</v>
      </c>
      <c r="CA285" s="70">
        <v>0</v>
      </c>
      <c r="CG285" s="70">
        <v>0</v>
      </c>
      <c r="CI285" s="70">
        <v>0</v>
      </c>
      <c r="CL285" s="66" t="s">
        <v>22021</v>
      </c>
      <c r="CP285" s="66" t="s">
        <v>22022</v>
      </c>
      <c r="CX285" s="66" t="s">
        <v>21120</v>
      </c>
      <c r="CZ285" s="66" t="s">
        <v>22023</v>
      </c>
      <c r="DB285" s="66" t="s">
        <v>22024</v>
      </c>
    </row>
    <row r="286" spans="1:106">
      <c r="A286" s="66" t="s">
        <v>3526</v>
      </c>
      <c r="B286" s="66" t="s">
        <v>3527</v>
      </c>
      <c r="C286" s="66" t="s">
        <v>397</v>
      </c>
      <c r="D286" s="66" t="s">
        <v>450</v>
      </c>
      <c r="E286" s="66" t="s">
        <v>21079</v>
      </c>
      <c r="F286" s="66" t="s">
        <v>450</v>
      </c>
      <c r="G286" s="66" t="s">
        <v>258</v>
      </c>
      <c r="H286" s="66" t="s">
        <v>22232</v>
      </c>
      <c r="I286" s="66" t="s">
        <v>21065</v>
      </c>
      <c r="J286" s="67">
        <v>0</v>
      </c>
      <c r="K286" s="66" t="s">
        <v>22233</v>
      </c>
      <c r="L286" s="66" t="s">
        <v>22234</v>
      </c>
      <c r="M286" s="68">
        <v>45419.587268518502</v>
      </c>
      <c r="N286" s="66" t="s">
        <v>390</v>
      </c>
      <c r="O286" s="66" t="s">
        <v>22235</v>
      </c>
      <c r="Q286" s="67">
        <v>999999999</v>
      </c>
      <c r="Y286" s="66" t="s">
        <v>22234</v>
      </c>
      <c r="AA286" s="66" t="s">
        <v>397</v>
      </c>
      <c r="AB286" s="66" t="s">
        <v>397</v>
      </c>
      <c r="AC286" s="66" t="s">
        <v>21133</v>
      </c>
      <c r="AD286" s="66" t="s">
        <v>22236</v>
      </c>
      <c r="AH286" s="66" t="s">
        <v>397</v>
      </c>
      <c r="AI286" s="66" t="s">
        <v>397</v>
      </c>
      <c r="AN286" s="66" t="s">
        <v>397</v>
      </c>
      <c r="AO286" s="66" t="s">
        <v>397</v>
      </c>
      <c r="AQ286" s="66" t="s">
        <v>397</v>
      </c>
      <c r="AR286" s="66" t="s">
        <v>397</v>
      </c>
      <c r="AT286" s="66" t="s">
        <v>397</v>
      </c>
      <c r="AV286" s="66" t="s">
        <v>21115</v>
      </c>
      <c r="AW286" s="66" t="s">
        <v>397</v>
      </c>
      <c r="AX286" s="66" t="s">
        <v>20973</v>
      </c>
      <c r="AY286" s="66" t="s">
        <v>21151</v>
      </c>
      <c r="AZ286" s="68">
        <v>45054.107650462996</v>
      </c>
      <c r="BX286" s="67">
        <v>0</v>
      </c>
      <c r="BY286" s="70">
        <v>0</v>
      </c>
      <c r="CA286" s="70">
        <v>0</v>
      </c>
      <c r="CG286" s="70">
        <v>0</v>
      </c>
      <c r="CI286" s="70">
        <v>0</v>
      </c>
    </row>
    <row r="287" spans="1:106">
      <c r="A287" s="66" t="s">
        <v>52</v>
      </c>
      <c r="B287" s="66" t="s">
        <v>22237</v>
      </c>
      <c r="C287" s="66" t="s">
        <v>397</v>
      </c>
      <c r="D287" s="66" t="s">
        <v>450</v>
      </c>
      <c r="E287" s="66" t="s">
        <v>21064</v>
      </c>
      <c r="F287" s="66" t="s">
        <v>450</v>
      </c>
      <c r="G287" s="66" t="s">
        <v>21107</v>
      </c>
      <c r="H287" s="66" t="s">
        <v>21187</v>
      </c>
      <c r="I287" s="66" t="s">
        <v>21065</v>
      </c>
      <c r="J287" s="67">
        <v>74064.47</v>
      </c>
      <c r="K287" s="66" t="s">
        <v>22238</v>
      </c>
      <c r="L287" s="66" t="s">
        <v>22239</v>
      </c>
      <c r="M287" s="68">
        <v>45762.048773148097</v>
      </c>
      <c r="N287" s="66" t="s">
        <v>390</v>
      </c>
      <c r="O287" s="66" t="s">
        <v>22240</v>
      </c>
      <c r="P287" s="66" t="s">
        <v>22241</v>
      </c>
      <c r="Q287" s="67">
        <v>999999999</v>
      </c>
      <c r="Y287" s="66" t="s">
        <v>22239</v>
      </c>
      <c r="AA287" s="66" t="s">
        <v>397</v>
      </c>
      <c r="AB287" s="66" t="s">
        <v>397</v>
      </c>
      <c r="AC287" s="66" t="s">
        <v>21113</v>
      </c>
      <c r="AD287" s="66" t="s">
        <v>22242</v>
      </c>
      <c r="AH287" s="66" t="s">
        <v>397</v>
      </c>
      <c r="AI287" s="66" t="s">
        <v>397</v>
      </c>
      <c r="AN287" s="66" t="s">
        <v>397</v>
      </c>
      <c r="AO287" s="66" t="s">
        <v>397</v>
      </c>
      <c r="AQ287" s="66" t="s">
        <v>397</v>
      </c>
      <c r="AR287" s="66" t="s">
        <v>397</v>
      </c>
      <c r="AT287" s="66" t="s">
        <v>397</v>
      </c>
      <c r="AV287" s="66" t="s">
        <v>21115</v>
      </c>
      <c r="AW287" s="66" t="s">
        <v>397</v>
      </c>
      <c r="AX287" s="66" t="s">
        <v>20973</v>
      </c>
      <c r="AY287" s="66" t="s">
        <v>21186</v>
      </c>
      <c r="AZ287" s="68">
        <v>45394.154606481497</v>
      </c>
      <c r="BR287" s="66" t="s">
        <v>21117</v>
      </c>
      <c r="BS287" s="66" t="s">
        <v>21118</v>
      </c>
      <c r="BT287" s="66" t="s">
        <v>21068</v>
      </c>
      <c r="BU287" s="68">
        <v>44094.386597222197</v>
      </c>
      <c r="BV287" s="66" t="s">
        <v>21068</v>
      </c>
      <c r="BW287" s="68">
        <v>44094.386597222197</v>
      </c>
      <c r="BX287" s="67">
        <v>5008.2700000000004</v>
      </c>
      <c r="BY287" s="70">
        <v>0</v>
      </c>
      <c r="CA287" s="70">
        <v>0</v>
      </c>
      <c r="CG287" s="70">
        <v>0</v>
      </c>
      <c r="CI287" s="70">
        <v>0</v>
      </c>
      <c r="CL287" s="66" t="s">
        <v>21119</v>
      </c>
      <c r="CX287" s="66" t="s">
        <v>21120</v>
      </c>
      <c r="DB287" s="66" t="s">
        <v>1061</v>
      </c>
    </row>
    <row r="288" spans="1:106">
      <c r="A288" s="66" t="s">
        <v>3536</v>
      </c>
      <c r="B288" s="66" t="s">
        <v>3537</v>
      </c>
      <c r="C288" s="66" t="s">
        <v>397</v>
      </c>
      <c r="D288" s="66" t="s">
        <v>450</v>
      </c>
      <c r="E288" s="66" t="s">
        <v>21064</v>
      </c>
      <c r="F288" s="66" t="s">
        <v>450</v>
      </c>
      <c r="G288" s="66" t="s">
        <v>21347</v>
      </c>
      <c r="H288" s="66" t="s">
        <v>22243</v>
      </c>
      <c r="I288" s="66" t="s">
        <v>21065</v>
      </c>
      <c r="J288" s="67">
        <v>0</v>
      </c>
      <c r="K288" s="66" t="s">
        <v>22244</v>
      </c>
      <c r="M288" s="68">
        <v>45419.587268518502</v>
      </c>
      <c r="N288" s="66" t="s">
        <v>390</v>
      </c>
      <c r="O288" s="66" t="s">
        <v>22245</v>
      </c>
      <c r="Q288" s="67">
        <v>999999999</v>
      </c>
      <c r="AA288" s="66" t="s">
        <v>397</v>
      </c>
      <c r="AB288" s="66" t="s">
        <v>397</v>
      </c>
      <c r="AH288" s="66" t="s">
        <v>397</v>
      </c>
      <c r="AI288" s="66" t="s">
        <v>397</v>
      </c>
      <c r="AN288" s="66" t="s">
        <v>397</v>
      </c>
      <c r="AO288" s="66" t="s">
        <v>397</v>
      </c>
      <c r="AQ288" s="66" t="s">
        <v>397</v>
      </c>
      <c r="AR288" s="66" t="s">
        <v>397</v>
      </c>
      <c r="AT288" s="66" t="s">
        <v>397</v>
      </c>
      <c r="AV288" s="66" t="s">
        <v>397</v>
      </c>
      <c r="AW288" s="66" t="s">
        <v>397</v>
      </c>
      <c r="BX288" s="67">
        <v>0</v>
      </c>
      <c r="BY288" s="70">
        <v>0</v>
      </c>
      <c r="CA288" s="70">
        <v>0</v>
      </c>
      <c r="CG288" s="70">
        <v>0</v>
      </c>
      <c r="CI288" s="70">
        <v>0</v>
      </c>
    </row>
    <row r="289" spans="1:106">
      <c r="A289" s="66" t="s">
        <v>3543</v>
      </c>
      <c r="B289" s="66" t="s">
        <v>3544</v>
      </c>
      <c r="C289" s="66" t="s">
        <v>397</v>
      </c>
      <c r="D289" s="66" t="s">
        <v>450</v>
      </c>
      <c r="E289" s="66" t="s">
        <v>21079</v>
      </c>
      <c r="F289" s="66" t="s">
        <v>450</v>
      </c>
      <c r="G289" s="66" t="s">
        <v>21121</v>
      </c>
      <c r="H289" s="66" t="s">
        <v>21122</v>
      </c>
      <c r="I289" s="66" t="s">
        <v>21065</v>
      </c>
      <c r="J289" s="67">
        <v>0</v>
      </c>
      <c r="K289" s="66" t="s">
        <v>22246</v>
      </c>
      <c r="L289" s="66" t="s">
        <v>22247</v>
      </c>
      <c r="M289" s="68">
        <v>45419.587268518502</v>
      </c>
      <c r="N289" s="66" t="s">
        <v>390</v>
      </c>
      <c r="O289" s="66" t="s">
        <v>22248</v>
      </c>
      <c r="Q289" s="67">
        <v>999999999</v>
      </c>
      <c r="Y289" s="66" t="s">
        <v>22247</v>
      </c>
      <c r="AA289" s="66" t="s">
        <v>397</v>
      </c>
      <c r="AB289" s="66" t="s">
        <v>397</v>
      </c>
      <c r="AC289" s="66" t="s">
        <v>21133</v>
      </c>
      <c r="AD289" s="66" t="s">
        <v>22249</v>
      </c>
      <c r="AH289" s="66" t="s">
        <v>397</v>
      </c>
      <c r="AI289" s="66" t="s">
        <v>397</v>
      </c>
      <c r="AN289" s="66" t="s">
        <v>397</v>
      </c>
      <c r="AO289" s="66" t="s">
        <v>397</v>
      </c>
      <c r="AQ289" s="66" t="s">
        <v>397</v>
      </c>
      <c r="AR289" s="66" t="s">
        <v>397</v>
      </c>
      <c r="AT289" s="66" t="s">
        <v>397</v>
      </c>
      <c r="AV289" s="66" t="s">
        <v>21115</v>
      </c>
      <c r="AW289" s="66" t="s">
        <v>397</v>
      </c>
      <c r="AX289" s="66" t="s">
        <v>20973</v>
      </c>
      <c r="AY289" s="66" t="s">
        <v>21151</v>
      </c>
      <c r="AZ289" s="68">
        <v>45054.114293981504</v>
      </c>
      <c r="BX289" s="67">
        <v>0</v>
      </c>
      <c r="BY289" s="70">
        <v>0</v>
      </c>
      <c r="CA289" s="70">
        <v>0</v>
      </c>
      <c r="CG289" s="70">
        <v>0</v>
      </c>
      <c r="CI289" s="70">
        <v>0</v>
      </c>
    </row>
    <row r="290" spans="1:106">
      <c r="A290" s="66" t="s">
        <v>3547</v>
      </c>
      <c r="B290" s="66" t="s">
        <v>3548</v>
      </c>
      <c r="C290" s="66" t="s">
        <v>21106</v>
      </c>
      <c r="D290" s="66" t="s">
        <v>450</v>
      </c>
      <c r="E290" s="66" t="s">
        <v>21079</v>
      </c>
      <c r="F290" s="66" t="s">
        <v>450</v>
      </c>
      <c r="I290" s="66" t="s">
        <v>21065</v>
      </c>
      <c r="J290" s="67">
        <v>0</v>
      </c>
      <c r="K290" s="66" t="s">
        <v>22250</v>
      </c>
      <c r="L290" s="66" t="s">
        <v>22251</v>
      </c>
      <c r="M290" s="68">
        <v>45395.129039351901</v>
      </c>
      <c r="N290" s="66" t="s">
        <v>404</v>
      </c>
      <c r="O290" s="66" t="s">
        <v>22252</v>
      </c>
      <c r="Q290" s="67">
        <v>999999999</v>
      </c>
      <c r="Y290" s="66" t="s">
        <v>22251</v>
      </c>
      <c r="AA290" s="66" t="s">
        <v>397</v>
      </c>
      <c r="AB290" s="66" t="s">
        <v>397</v>
      </c>
      <c r="AC290" s="66" t="s">
        <v>21133</v>
      </c>
      <c r="AD290" s="66" t="s">
        <v>3808</v>
      </c>
      <c r="AH290" s="66" t="s">
        <v>397</v>
      </c>
      <c r="AI290" s="66" t="s">
        <v>397</v>
      </c>
      <c r="AN290" s="66" t="s">
        <v>397</v>
      </c>
      <c r="AO290" s="66" t="s">
        <v>397</v>
      </c>
      <c r="AQ290" s="66" t="s">
        <v>397</v>
      </c>
      <c r="AR290" s="66" t="s">
        <v>397</v>
      </c>
      <c r="AT290" s="66" t="s">
        <v>397</v>
      </c>
      <c r="AV290" s="66" t="s">
        <v>21115</v>
      </c>
      <c r="AW290" s="66" t="s">
        <v>397</v>
      </c>
      <c r="AX290" s="66" t="s">
        <v>20973</v>
      </c>
      <c r="AY290" s="66" t="s">
        <v>21780</v>
      </c>
      <c r="AZ290" s="68">
        <v>44743.981481481504</v>
      </c>
      <c r="BX290" s="67">
        <v>0</v>
      </c>
      <c r="BY290" s="70">
        <v>0</v>
      </c>
      <c r="CA290" s="70">
        <v>0</v>
      </c>
      <c r="CG290" s="70">
        <v>0</v>
      </c>
      <c r="CI290" s="70">
        <v>0</v>
      </c>
    </row>
    <row r="291" spans="1:106">
      <c r="A291" s="66" t="s">
        <v>3551</v>
      </c>
      <c r="B291" s="66" t="s">
        <v>3552</v>
      </c>
      <c r="C291" s="66" t="s">
        <v>397</v>
      </c>
      <c r="D291" s="66" t="s">
        <v>427</v>
      </c>
      <c r="E291" s="66" t="s">
        <v>21079</v>
      </c>
      <c r="F291" s="66" t="s">
        <v>427</v>
      </c>
      <c r="I291" s="66" t="s">
        <v>21065</v>
      </c>
      <c r="J291" s="67">
        <v>0</v>
      </c>
      <c r="O291" s="66" t="s">
        <v>22253</v>
      </c>
      <c r="Q291" s="67">
        <v>0</v>
      </c>
      <c r="R291" s="66" t="s">
        <v>22254</v>
      </c>
      <c r="U291" s="66" t="s">
        <v>21068</v>
      </c>
      <c r="V291" s="66" t="s">
        <v>21068</v>
      </c>
      <c r="AA291" s="66" t="s">
        <v>397</v>
      </c>
      <c r="AB291" s="66" t="s">
        <v>397</v>
      </c>
      <c r="AH291" s="66" t="s">
        <v>397</v>
      </c>
      <c r="AI291" s="66" t="s">
        <v>397</v>
      </c>
      <c r="AN291" s="66" t="s">
        <v>397</v>
      </c>
      <c r="AO291" s="66" t="s">
        <v>397</v>
      </c>
      <c r="AQ291" s="66" t="s">
        <v>397</v>
      </c>
      <c r="AR291" s="66" t="s">
        <v>397</v>
      </c>
      <c r="AT291" s="66" t="s">
        <v>397</v>
      </c>
      <c r="AV291" s="66" t="s">
        <v>397</v>
      </c>
      <c r="AW291" s="66" t="s">
        <v>397</v>
      </c>
      <c r="BG291" s="66" t="s">
        <v>21069</v>
      </c>
      <c r="BH291" s="66" t="s">
        <v>20990</v>
      </c>
      <c r="BI291" s="66" t="s">
        <v>20978</v>
      </c>
      <c r="BJ291" s="66" t="s">
        <v>20976</v>
      </c>
      <c r="BK291" s="66" t="s">
        <v>21070</v>
      </c>
      <c r="BL291" s="70">
        <v>1</v>
      </c>
      <c r="BM291" s="70">
        <v>1</v>
      </c>
      <c r="BN291" s="70">
        <v>0</v>
      </c>
      <c r="BO291" s="66" t="s">
        <v>21071</v>
      </c>
      <c r="BP291" s="66" t="s">
        <v>21071</v>
      </c>
      <c r="BX291" s="67">
        <v>0</v>
      </c>
      <c r="BY291" s="70">
        <v>0</v>
      </c>
      <c r="CA291" s="70">
        <v>0</v>
      </c>
      <c r="CG291" s="70">
        <v>0</v>
      </c>
      <c r="CI291" s="70">
        <v>0</v>
      </c>
    </row>
    <row r="292" spans="1:106">
      <c r="A292" s="66" t="s">
        <v>3554</v>
      </c>
      <c r="B292" s="66" t="s">
        <v>3555</v>
      </c>
      <c r="C292" s="66" t="s">
        <v>397</v>
      </c>
      <c r="D292" s="66" t="s">
        <v>450</v>
      </c>
      <c r="E292" s="66" t="s">
        <v>21079</v>
      </c>
      <c r="F292" s="66" t="s">
        <v>450</v>
      </c>
      <c r="G292" s="66" t="s">
        <v>21168</v>
      </c>
      <c r="H292" s="66" t="s">
        <v>21169</v>
      </c>
      <c r="I292" s="66" t="s">
        <v>21065</v>
      </c>
      <c r="J292" s="67">
        <v>3579.29</v>
      </c>
      <c r="K292" s="66" t="s">
        <v>22255</v>
      </c>
      <c r="L292" s="66" t="s">
        <v>22256</v>
      </c>
      <c r="M292" s="68">
        <v>45419.590659722198</v>
      </c>
      <c r="N292" s="66" t="s">
        <v>390</v>
      </c>
      <c r="O292" s="66" t="s">
        <v>22257</v>
      </c>
      <c r="Q292" s="67">
        <v>999999999</v>
      </c>
      <c r="R292" s="66" t="s">
        <v>22258</v>
      </c>
      <c r="T292" s="66" t="s">
        <v>22259</v>
      </c>
      <c r="U292" s="66" t="s">
        <v>21780</v>
      </c>
      <c r="V292" s="66" t="s">
        <v>21780</v>
      </c>
      <c r="Y292" s="66" t="s">
        <v>22256</v>
      </c>
      <c r="AA292" s="66" t="s">
        <v>397</v>
      </c>
      <c r="AB292" s="66" t="s">
        <v>397</v>
      </c>
      <c r="AC292" s="66" t="s">
        <v>21133</v>
      </c>
      <c r="AD292" s="66" t="s">
        <v>22260</v>
      </c>
      <c r="AH292" s="66" t="s">
        <v>397</v>
      </c>
      <c r="AI292" s="66" t="s">
        <v>397</v>
      </c>
      <c r="AN292" s="66" t="s">
        <v>397</v>
      </c>
      <c r="AO292" s="66" t="s">
        <v>397</v>
      </c>
      <c r="AQ292" s="66" t="s">
        <v>397</v>
      </c>
      <c r="AR292" s="66" t="s">
        <v>397</v>
      </c>
      <c r="AT292" s="66" t="s">
        <v>397</v>
      </c>
      <c r="AV292" s="66" t="s">
        <v>21115</v>
      </c>
      <c r="AW292" s="66" t="s">
        <v>397</v>
      </c>
      <c r="AX292" s="66" t="s">
        <v>20973</v>
      </c>
      <c r="AY292" s="66" t="s">
        <v>21128</v>
      </c>
      <c r="AZ292" s="68">
        <v>45125.466539351903</v>
      </c>
      <c r="BG292" s="66" t="s">
        <v>21069</v>
      </c>
      <c r="BH292" s="66" t="s">
        <v>20990</v>
      </c>
      <c r="BI292" s="66" t="s">
        <v>20978</v>
      </c>
      <c r="BJ292" s="66" t="s">
        <v>20976</v>
      </c>
      <c r="BK292" s="66" t="s">
        <v>21070</v>
      </c>
      <c r="BL292" s="70">
        <v>1</v>
      </c>
      <c r="BM292" s="70">
        <v>1</v>
      </c>
      <c r="BN292" s="70">
        <v>0</v>
      </c>
      <c r="BO292" s="66" t="s">
        <v>21071</v>
      </c>
      <c r="BP292" s="66" t="s">
        <v>21071</v>
      </c>
      <c r="BX292" s="67">
        <v>0</v>
      </c>
      <c r="BY292" s="70">
        <v>0</v>
      </c>
      <c r="CA292" s="70">
        <v>0</v>
      </c>
      <c r="CG292" s="70">
        <v>0</v>
      </c>
      <c r="CI292" s="70">
        <v>0</v>
      </c>
    </row>
    <row r="293" spans="1:106">
      <c r="A293" s="66" t="s">
        <v>3561</v>
      </c>
      <c r="B293" s="66" t="s">
        <v>3562</v>
      </c>
      <c r="C293" s="66" t="s">
        <v>397</v>
      </c>
      <c r="D293" s="66" t="s">
        <v>427</v>
      </c>
      <c r="E293" s="66" t="s">
        <v>21079</v>
      </c>
      <c r="F293" s="66" t="s">
        <v>427</v>
      </c>
      <c r="I293" s="66" t="s">
        <v>21065</v>
      </c>
      <c r="J293" s="67">
        <v>0</v>
      </c>
      <c r="O293" s="66" t="s">
        <v>22261</v>
      </c>
      <c r="Q293" s="67">
        <v>0</v>
      </c>
      <c r="R293" s="66" t="s">
        <v>22262</v>
      </c>
      <c r="U293" s="66" t="s">
        <v>21068</v>
      </c>
      <c r="V293" s="66" t="s">
        <v>21068</v>
      </c>
      <c r="AA293" s="66" t="s">
        <v>397</v>
      </c>
      <c r="AB293" s="66" t="s">
        <v>397</v>
      </c>
      <c r="AH293" s="66" t="s">
        <v>397</v>
      </c>
      <c r="AI293" s="66" t="s">
        <v>397</v>
      </c>
      <c r="AN293" s="66" t="s">
        <v>397</v>
      </c>
      <c r="AO293" s="66" t="s">
        <v>397</v>
      </c>
      <c r="AQ293" s="66" t="s">
        <v>397</v>
      </c>
      <c r="AR293" s="66" t="s">
        <v>397</v>
      </c>
      <c r="AT293" s="66" t="s">
        <v>397</v>
      </c>
      <c r="AV293" s="66" t="s">
        <v>397</v>
      </c>
      <c r="AW293" s="66" t="s">
        <v>397</v>
      </c>
      <c r="BG293" s="66" t="s">
        <v>21069</v>
      </c>
      <c r="BH293" s="66" t="s">
        <v>20990</v>
      </c>
      <c r="BI293" s="66" t="s">
        <v>20978</v>
      </c>
      <c r="BJ293" s="66" t="s">
        <v>20976</v>
      </c>
      <c r="BK293" s="66" t="s">
        <v>21070</v>
      </c>
      <c r="BL293" s="70">
        <v>1</v>
      </c>
      <c r="BM293" s="70">
        <v>1</v>
      </c>
      <c r="BN293" s="70">
        <v>0</v>
      </c>
      <c r="BO293" s="66" t="s">
        <v>21071</v>
      </c>
      <c r="BP293" s="66" t="s">
        <v>21071</v>
      </c>
      <c r="BX293" s="67">
        <v>0</v>
      </c>
      <c r="BY293" s="70">
        <v>0</v>
      </c>
      <c r="CA293" s="70">
        <v>0</v>
      </c>
      <c r="CG293" s="70">
        <v>0</v>
      </c>
      <c r="CI293" s="70">
        <v>0</v>
      </c>
    </row>
    <row r="294" spans="1:106">
      <c r="A294" s="66" t="s">
        <v>3603</v>
      </c>
      <c r="B294" s="66" t="s">
        <v>3604</v>
      </c>
      <c r="C294" s="66" t="s">
        <v>397</v>
      </c>
      <c r="D294" s="66" t="s">
        <v>427</v>
      </c>
      <c r="E294" s="66" t="s">
        <v>21079</v>
      </c>
      <c r="F294" s="66" t="s">
        <v>427</v>
      </c>
      <c r="I294" s="66" t="s">
        <v>21065</v>
      </c>
      <c r="J294" s="67">
        <v>2000</v>
      </c>
      <c r="K294" s="66" t="s">
        <v>3604</v>
      </c>
      <c r="L294" s="66" t="s">
        <v>22263</v>
      </c>
      <c r="O294" s="66" t="s">
        <v>22264</v>
      </c>
      <c r="Q294" s="67">
        <v>0</v>
      </c>
      <c r="R294" s="66" t="s">
        <v>22205</v>
      </c>
      <c r="U294" s="66" t="s">
        <v>21068</v>
      </c>
      <c r="V294" s="66" t="s">
        <v>21068</v>
      </c>
      <c r="Y294" s="66" t="s">
        <v>22263</v>
      </c>
      <c r="AA294" s="66" t="s">
        <v>397</v>
      </c>
      <c r="AB294" s="66" t="s">
        <v>397</v>
      </c>
      <c r="AC294" s="66" t="s">
        <v>21133</v>
      </c>
      <c r="AD294" s="66" t="s">
        <v>22265</v>
      </c>
      <c r="AH294" s="66" t="s">
        <v>397</v>
      </c>
      <c r="AI294" s="66" t="s">
        <v>397</v>
      </c>
      <c r="AN294" s="66" t="s">
        <v>397</v>
      </c>
      <c r="AO294" s="66" t="s">
        <v>397</v>
      </c>
      <c r="AQ294" s="66" t="s">
        <v>397</v>
      </c>
      <c r="AR294" s="66" t="s">
        <v>397</v>
      </c>
      <c r="AT294" s="66" t="s">
        <v>397</v>
      </c>
      <c r="AV294" s="66" t="s">
        <v>21115</v>
      </c>
      <c r="AW294" s="66" t="s">
        <v>397</v>
      </c>
      <c r="AX294" s="66" t="s">
        <v>20973</v>
      </c>
      <c r="AY294" s="66" t="s">
        <v>21780</v>
      </c>
      <c r="AZ294" s="68">
        <v>44743.981481481504</v>
      </c>
      <c r="BG294" s="66" t="s">
        <v>21069</v>
      </c>
      <c r="BH294" s="66" t="s">
        <v>20990</v>
      </c>
      <c r="BI294" s="66" t="s">
        <v>20978</v>
      </c>
      <c r="BJ294" s="66" t="s">
        <v>20976</v>
      </c>
      <c r="BK294" s="66" t="s">
        <v>21070</v>
      </c>
      <c r="BL294" s="70">
        <v>1</v>
      </c>
      <c r="BM294" s="70">
        <v>1</v>
      </c>
      <c r="BN294" s="70">
        <v>0</v>
      </c>
      <c r="BO294" s="66" t="s">
        <v>21071</v>
      </c>
      <c r="BP294" s="66" t="s">
        <v>21071</v>
      </c>
      <c r="BX294" s="67">
        <v>0</v>
      </c>
      <c r="BY294" s="70">
        <v>0</v>
      </c>
      <c r="CA294" s="70">
        <v>0</v>
      </c>
      <c r="CG294" s="70">
        <v>0</v>
      </c>
      <c r="CI294" s="70">
        <v>0</v>
      </c>
    </row>
    <row r="295" spans="1:106">
      <c r="A295" s="66" t="s">
        <v>3606</v>
      </c>
      <c r="B295" s="66" t="s">
        <v>3607</v>
      </c>
      <c r="C295" s="66" t="s">
        <v>397</v>
      </c>
      <c r="D295" s="66" t="s">
        <v>450</v>
      </c>
      <c r="E295" s="66" t="s">
        <v>21079</v>
      </c>
      <c r="F295" s="66" t="s">
        <v>450</v>
      </c>
      <c r="G295" s="66" t="s">
        <v>21287</v>
      </c>
      <c r="H295" s="66" t="s">
        <v>22266</v>
      </c>
      <c r="I295" s="66" t="s">
        <v>21065</v>
      </c>
      <c r="J295" s="67">
        <v>0</v>
      </c>
      <c r="K295" s="66" t="s">
        <v>22267</v>
      </c>
      <c r="L295" s="66" t="s">
        <v>22268</v>
      </c>
      <c r="M295" s="68">
        <v>45419.590648148202</v>
      </c>
      <c r="N295" s="66" t="s">
        <v>390</v>
      </c>
      <c r="O295" s="66" t="s">
        <v>22269</v>
      </c>
      <c r="Q295" s="67">
        <v>999999999</v>
      </c>
      <c r="Y295" s="66" t="s">
        <v>22268</v>
      </c>
      <c r="AA295" s="66" t="s">
        <v>397</v>
      </c>
      <c r="AB295" s="66" t="s">
        <v>397</v>
      </c>
      <c r="AC295" s="66" t="s">
        <v>21133</v>
      </c>
      <c r="AD295" s="66" t="s">
        <v>22270</v>
      </c>
      <c r="AH295" s="66" t="s">
        <v>397</v>
      </c>
      <c r="AI295" s="66" t="s">
        <v>397</v>
      </c>
      <c r="AN295" s="66" t="s">
        <v>397</v>
      </c>
      <c r="AO295" s="66" t="s">
        <v>397</v>
      </c>
      <c r="AQ295" s="66" t="s">
        <v>397</v>
      </c>
      <c r="AR295" s="66" t="s">
        <v>397</v>
      </c>
      <c r="AT295" s="66" t="s">
        <v>397</v>
      </c>
      <c r="AV295" s="66" t="s">
        <v>21115</v>
      </c>
      <c r="AW295" s="66" t="s">
        <v>397</v>
      </c>
      <c r="AX295" s="66" t="s">
        <v>20973</v>
      </c>
      <c r="AY295" s="66" t="s">
        <v>21151</v>
      </c>
      <c r="AZ295" s="68">
        <v>45054.126782407402</v>
      </c>
      <c r="BX295" s="67">
        <v>0</v>
      </c>
      <c r="BY295" s="70">
        <v>0</v>
      </c>
      <c r="CA295" s="70">
        <v>0</v>
      </c>
      <c r="CG295" s="70">
        <v>0</v>
      </c>
      <c r="CI295" s="70">
        <v>0</v>
      </c>
    </row>
    <row r="296" spans="1:106">
      <c r="A296" s="66" t="s">
        <v>3616</v>
      </c>
      <c r="B296" s="66" t="s">
        <v>3617</v>
      </c>
      <c r="C296" s="66" t="s">
        <v>397</v>
      </c>
      <c r="D296" s="66" t="s">
        <v>450</v>
      </c>
      <c r="E296" s="66" t="s">
        <v>21064</v>
      </c>
      <c r="F296" s="66" t="s">
        <v>450</v>
      </c>
      <c r="G296" s="66" t="s">
        <v>21152</v>
      </c>
      <c r="H296" s="66" t="s">
        <v>21475</v>
      </c>
      <c r="I296" s="66" t="s">
        <v>21065</v>
      </c>
      <c r="J296" s="67">
        <v>187.38</v>
      </c>
      <c r="K296" s="66" t="s">
        <v>22271</v>
      </c>
      <c r="M296" s="68">
        <v>45419.590648148202</v>
      </c>
      <c r="N296" s="66" t="s">
        <v>390</v>
      </c>
      <c r="O296" s="66" t="s">
        <v>22272</v>
      </c>
      <c r="Q296" s="67">
        <v>999999999</v>
      </c>
      <c r="AA296" s="66" t="s">
        <v>397</v>
      </c>
      <c r="AB296" s="66" t="s">
        <v>397</v>
      </c>
      <c r="AH296" s="66" t="s">
        <v>397</v>
      </c>
      <c r="AI296" s="66" t="s">
        <v>397</v>
      </c>
      <c r="AN296" s="66" t="s">
        <v>397</v>
      </c>
      <c r="AO296" s="66" t="s">
        <v>397</v>
      </c>
      <c r="AQ296" s="66" t="s">
        <v>397</v>
      </c>
      <c r="AR296" s="66" t="s">
        <v>397</v>
      </c>
      <c r="AT296" s="66" t="s">
        <v>397</v>
      </c>
      <c r="AV296" s="66" t="s">
        <v>397</v>
      </c>
      <c r="AW296" s="66" t="s">
        <v>397</v>
      </c>
      <c r="BX296" s="67">
        <v>0</v>
      </c>
      <c r="BY296" s="70">
        <v>0</v>
      </c>
      <c r="CA296" s="70">
        <v>0</v>
      </c>
      <c r="CG296" s="70">
        <v>0</v>
      </c>
      <c r="CI296" s="70">
        <v>0</v>
      </c>
    </row>
    <row r="297" spans="1:106">
      <c r="A297" s="66" t="s">
        <v>3620</v>
      </c>
      <c r="B297" s="66" t="s">
        <v>3621</v>
      </c>
      <c r="C297" s="66" t="s">
        <v>397</v>
      </c>
      <c r="D297" s="66" t="s">
        <v>450</v>
      </c>
      <c r="E297" s="66" t="s">
        <v>21079</v>
      </c>
      <c r="F297" s="66" t="s">
        <v>450</v>
      </c>
      <c r="G297" s="66" t="s">
        <v>21221</v>
      </c>
      <c r="H297" s="66" t="s">
        <v>21222</v>
      </c>
      <c r="I297" s="66" t="s">
        <v>21065</v>
      </c>
      <c r="J297" s="67">
        <v>6534.75</v>
      </c>
      <c r="K297" s="66" t="s">
        <v>22273</v>
      </c>
      <c r="L297" s="66" t="s">
        <v>22274</v>
      </c>
      <c r="M297" s="68">
        <v>45469.570115740702</v>
      </c>
      <c r="N297" s="66" t="s">
        <v>390</v>
      </c>
      <c r="O297" s="66" t="s">
        <v>22275</v>
      </c>
      <c r="Q297" s="67">
        <v>999999999</v>
      </c>
      <c r="Y297" s="66" t="s">
        <v>22274</v>
      </c>
      <c r="AA297" s="66" t="s">
        <v>397</v>
      </c>
      <c r="AB297" s="66" t="s">
        <v>397</v>
      </c>
      <c r="AC297" s="66" t="s">
        <v>21133</v>
      </c>
      <c r="AD297" s="66" t="s">
        <v>22276</v>
      </c>
      <c r="AH297" s="66" t="s">
        <v>397</v>
      </c>
      <c r="AI297" s="66" t="s">
        <v>397</v>
      </c>
      <c r="AN297" s="66" t="s">
        <v>397</v>
      </c>
      <c r="AO297" s="66" t="s">
        <v>397</v>
      </c>
      <c r="AQ297" s="66" t="s">
        <v>397</v>
      </c>
      <c r="AR297" s="66" t="s">
        <v>397</v>
      </c>
      <c r="AT297" s="66" t="s">
        <v>397</v>
      </c>
      <c r="AV297" s="66" t="s">
        <v>21115</v>
      </c>
      <c r="AW297" s="66" t="s">
        <v>397</v>
      </c>
      <c r="AX297" s="66" t="s">
        <v>20973</v>
      </c>
      <c r="AY297" s="66" t="s">
        <v>21151</v>
      </c>
      <c r="AZ297" s="68">
        <v>45054.136481481502</v>
      </c>
      <c r="BX297" s="67">
        <v>0</v>
      </c>
      <c r="BY297" s="70">
        <v>0</v>
      </c>
      <c r="CA297" s="70">
        <v>0</v>
      </c>
      <c r="CG297" s="70">
        <v>0</v>
      </c>
      <c r="CI297" s="70">
        <v>0</v>
      </c>
    </row>
    <row r="298" spans="1:106">
      <c r="A298" s="66" t="s">
        <v>3634</v>
      </c>
      <c r="B298" s="66" t="s">
        <v>3635</v>
      </c>
      <c r="C298" s="66" t="s">
        <v>397</v>
      </c>
      <c r="D298" s="66" t="s">
        <v>427</v>
      </c>
      <c r="E298" s="66" t="s">
        <v>21079</v>
      </c>
      <c r="F298" s="66" t="s">
        <v>427</v>
      </c>
      <c r="I298" s="66" t="s">
        <v>21065</v>
      </c>
      <c r="J298" s="67">
        <v>26682.76</v>
      </c>
      <c r="O298" s="66" t="s">
        <v>22277</v>
      </c>
      <c r="Q298" s="67">
        <v>0</v>
      </c>
      <c r="R298" s="66" t="s">
        <v>22278</v>
      </c>
      <c r="U298" s="66" t="s">
        <v>21068</v>
      </c>
      <c r="V298" s="66" t="s">
        <v>21068</v>
      </c>
      <c r="AA298" s="66" t="s">
        <v>397</v>
      </c>
      <c r="AB298" s="66" t="s">
        <v>397</v>
      </c>
      <c r="AH298" s="66" t="s">
        <v>397</v>
      </c>
      <c r="AI298" s="66" t="s">
        <v>397</v>
      </c>
      <c r="AN298" s="66" t="s">
        <v>397</v>
      </c>
      <c r="AO298" s="66" t="s">
        <v>397</v>
      </c>
      <c r="AQ298" s="66" t="s">
        <v>397</v>
      </c>
      <c r="AR298" s="66" t="s">
        <v>397</v>
      </c>
      <c r="AT298" s="66" t="s">
        <v>397</v>
      </c>
      <c r="AV298" s="66" t="s">
        <v>397</v>
      </c>
      <c r="AW298" s="66" t="s">
        <v>397</v>
      </c>
      <c r="BG298" s="66" t="s">
        <v>21069</v>
      </c>
      <c r="BH298" s="66" t="s">
        <v>20990</v>
      </c>
      <c r="BI298" s="66" t="s">
        <v>20978</v>
      </c>
      <c r="BJ298" s="66" t="s">
        <v>20976</v>
      </c>
      <c r="BK298" s="66" t="s">
        <v>21070</v>
      </c>
      <c r="BL298" s="70">
        <v>1</v>
      </c>
      <c r="BM298" s="70">
        <v>1</v>
      </c>
      <c r="BN298" s="70">
        <v>0</v>
      </c>
      <c r="BO298" s="66" t="s">
        <v>21071</v>
      </c>
      <c r="BP298" s="66" t="s">
        <v>21071</v>
      </c>
      <c r="BX298" s="67">
        <v>0</v>
      </c>
      <c r="BY298" s="70">
        <v>0</v>
      </c>
      <c r="CA298" s="70">
        <v>0</v>
      </c>
      <c r="CG298" s="70">
        <v>0</v>
      </c>
      <c r="CI298" s="70">
        <v>0</v>
      </c>
    </row>
    <row r="299" spans="1:106">
      <c r="A299" s="66" t="s">
        <v>3664</v>
      </c>
      <c r="B299" s="66" t="s">
        <v>3665</v>
      </c>
      <c r="C299" s="66" t="s">
        <v>21106</v>
      </c>
      <c r="D299" s="66" t="s">
        <v>450</v>
      </c>
      <c r="E299" s="66" t="s">
        <v>21064</v>
      </c>
      <c r="F299" s="66" t="s">
        <v>450</v>
      </c>
      <c r="I299" s="66" t="s">
        <v>21065</v>
      </c>
      <c r="J299" s="67">
        <v>0</v>
      </c>
      <c r="K299" s="66" t="s">
        <v>22279</v>
      </c>
      <c r="L299" s="66" t="s">
        <v>22280</v>
      </c>
      <c r="M299" s="68">
        <v>45393.1114467593</v>
      </c>
      <c r="N299" s="66" t="s">
        <v>404</v>
      </c>
      <c r="O299" s="66" t="s">
        <v>22281</v>
      </c>
      <c r="Q299" s="67">
        <v>999999999</v>
      </c>
      <c r="X299" s="66" t="s">
        <v>22282</v>
      </c>
      <c r="Y299" s="66" t="s">
        <v>22280</v>
      </c>
      <c r="AA299" s="66" t="s">
        <v>397</v>
      </c>
      <c r="AB299" s="66" t="s">
        <v>397</v>
      </c>
      <c r="AC299" s="66" t="s">
        <v>21133</v>
      </c>
      <c r="AD299" s="66" t="s">
        <v>22283</v>
      </c>
      <c r="AH299" s="66" t="s">
        <v>397</v>
      </c>
      <c r="AI299" s="66" t="s">
        <v>397</v>
      </c>
      <c r="AN299" s="66" t="s">
        <v>397</v>
      </c>
      <c r="AO299" s="66" t="s">
        <v>397</v>
      </c>
      <c r="AQ299" s="66" t="s">
        <v>397</v>
      </c>
      <c r="AR299" s="66" t="s">
        <v>397</v>
      </c>
      <c r="AT299" s="66" t="s">
        <v>397</v>
      </c>
      <c r="AV299" s="66" t="s">
        <v>21115</v>
      </c>
      <c r="AW299" s="66" t="s">
        <v>397</v>
      </c>
      <c r="AX299" s="66" t="s">
        <v>20973</v>
      </c>
      <c r="AY299" s="66" t="s">
        <v>21578</v>
      </c>
      <c r="AZ299" s="68">
        <v>45030.428506944401</v>
      </c>
      <c r="BX299" s="67">
        <v>0</v>
      </c>
      <c r="BY299" s="70">
        <v>0</v>
      </c>
      <c r="CA299" s="70">
        <v>0</v>
      </c>
      <c r="CG299" s="70">
        <v>0</v>
      </c>
      <c r="CI299" s="70">
        <v>0</v>
      </c>
    </row>
    <row r="300" spans="1:106">
      <c r="A300" s="66" t="s">
        <v>3689</v>
      </c>
      <c r="B300" s="66" t="s">
        <v>3690</v>
      </c>
      <c r="C300" s="66" t="s">
        <v>21106</v>
      </c>
      <c r="D300" s="66" t="s">
        <v>450</v>
      </c>
      <c r="E300" s="66" t="s">
        <v>21079</v>
      </c>
      <c r="F300" s="66" t="s">
        <v>450</v>
      </c>
      <c r="I300" s="66" t="s">
        <v>21065</v>
      </c>
      <c r="J300" s="67">
        <v>0</v>
      </c>
      <c r="K300" s="66" t="s">
        <v>22284</v>
      </c>
      <c r="L300" s="66" t="s">
        <v>22285</v>
      </c>
      <c r="M300" s="68">
        <v>45048.486168981501</v>
      </c>
      <c r="N300" s="66" t="s">
        <v>404</v>
      </c>
      <c r="O300" s="66" t="s">
        <v>22286</v>
      </c>
      <c r="Q300" s="67">
        <v>20000</v>
      </c>
      <c r="Y300" s="66" t="s">
        <v>22285</v>
      </c>
      <c r="AA300" s="66" t="s">
        <v>397</v>
      </c>
      <c r="AB300" s="66" t="s">
        <v>397</v>
      </c>
      <c r="AC300" s="66" t="s">
        <v>21133</v>
      </c>
      <c r="AD300" s="66" t="s">
        <v>22287</v>
      </c>
      <c r="AH300" s="66" t="s">
        <v>397</v>
      </c>
      <c r="AI300" s="66" t="s">
        <v>397</v>
      </c>
      <c r="AN300" s="66" t="s">
        <v>397</v>
      </c>
      <c r="AO300" s="66" t="s">
        <v>397</v>
      </c>
      <c r="AQ300" s="66" t="s">
        <v>397</v>
      </c>
      <c r="AR300" s="66" t="s">
        <v>397</v>
      </c>
      <c r="AT300" s="66" t="s">
        <v>397</v>
      </c>
      <c r="AV300" s="66" t="s">
        <v>21115</v>
      </c>
      <c r="AW300" s="66" t="s">
        <v>397</v>
      </c>
      <c r="AX300" s="66" t="s">
        <v>20973</v>
      </c>
      <c r="AY300" s="66" t="s">
        <v>21842</v>
      </c>
      <c r="AZ300" s="68">
        <v>44743.981481481504</v>
      </c>
      <c r="BX300" s="67">
        <v>0</v>
      </c>
      <c r="BY300" s="70">
        <v>0</v>
      </c>
      <c r="CA300" s="70">
        <v>0</v>
      </c>
      <c r="CG300" s="70">
        <v>0</v>
      </c>
      <c r="CI300" s="70">
        <v>0</v>
      </c>
    </row>
    <row r="301" spans="1:106">
      <c r="A301" s="66" t="s">
        <v>3694</v>
      </c>
      <c r="B301" s="66" t="s">
        <v>3695</v>
      </c>
      <c r="C301" s="66" t="s">
        <v>397</v>
      </c>
      <c r="D301" s="66" t="s">
        <v>450</v>
      </c>
      <c r="E301" s="66" t="s">
        <v>21836</v>
      </c>
      <c r="F301" s="66" t="s">
        <v>450</v>
      </c>
      <c r="G301" s="66" t="s">
        <v>21107</v>
      </c>
      <c r="H301" s="66" t="s">
        <v>48</v>
      </c>
      <c r="I301" s="66" t="s">
        <v>21065</v>
      </c>
      <c r="J301" s="67">
        <v>49395.06</v>
      </c>
      <c r="K301" s="66" t="s">
        <v>22288</v>
      </c>
      <c r="L301" s="66" t="s">
        <v>22289</v>
      </c>
      <c r="M301" s="68">
        <v>45761.375625000001</v>
      </c>
      <c r="N301" s="66" t="s">
        <v>390</v>
      </c>
      <c r="O301" s="66" t="s">
        <v>22290</v>
      </c>
      <c r="Q301" s="67">
        <v>999999999</v>
      </c>
      <c r="Y301" s="66" t="s">
        <v>22289</v>
      </c>
      <c r="AA301" s="66" t="s">
        <v>397</v>
      </c>
      <c r="AB301" s="66" t="s">
        <v>397</v>
      </c>
      <c r="AC301" s="66" t="s">
        <v>21133</v>
      </c>
      <c r="AD301" s="66" t="s">
        <v>22291</v>
      </c>
      <c r="AH301" s="66" t="s">
        <v>397</v>
      </c>
      <c r="AI301" s="66" t="s">
        <v>397</v>
      </c>
      <c r="AN301" s="66" t="s">
        <v>397</v>
      </c>
      <c r="AO301" s="66" t="s">
        <v>397</v>
      </c>
      <c r="AQ301" s="66" t="s">
        <v>397</v>
      </c>
      <c r="AR301" s="66" t="s">
        <v>397</v>
      </c>
      <c r="AT301" s="66" t="s">
        <v>397</v>
      </c>
      <c r="AV301" s="66" t="s">
        <v>21115</v>
      </c>
      <c r="AW301" s="66" t="s">
        <v>397</v>
      </c>
      <c r="AX301" s="66" t="s">
        <v>20973</v>
      </c>
      <c r="AY301" s="66" t="s">
        <v>21116</v>
      </c>
      <c r="AZ301" s="68">
        <v>45394.659861111097</v>
      </c>
      <c r="BR301" s="66" t="s">
        <v>22019</v>
      </c>
      <c r="BS301" s="66" t="s">
        <v>22020</v>
      </c>
      <c r="BT301" s="66" t="s">
        <v>21068</v>
      </c>
      <c r="BU301" s="68">
        <v>45111.354467592602</v>
      </c>
      <c r="BV301" s="66" t="s">
        <v>21068</v>
      </c>
      <c r="BW301" s="68">
        <v>45111.354467592602</v>
      </c>
      <c r="BX301" s="67">
        <v>1398.22</v>
      </c>
      <c r="BY301" s="70">
        <v>0</v>
      </c>
      <c r="CA301" s="70">
        <v>0</v>
      </c>
      <c r="CG301" s="70">
        <v>0</v>
      </c>
      <c r="CI301" s="70">
        <v>0</v>
      </c>
      <c r="CL301" s="66" t="s">
        <v>22021</v>
      </c>
      <c r="CP301" s="66" t="s">
        <v>22022</v>
      </c>
      <c r="CX301" s="66" t="s">
        <v>21120</v>
      </c>
      <c r="CZ301" s="66" t="s">
        <v>22023</v>
      </c>
      <c r="DB301" s="66" t="s">
        <v>22024</v>
      </c>
    </row>
    <row r="302" spans="1:106">
      <c r="A302" s="66" t="s">
        <v>3698</v>
      </c>
      <c r="B302" s="66" t="s">
        <v>3699</v>
      </c>
      <c r="C302" s="66" t="s">
        <v>21106</v>
      </c>
      <c r="D302" s="66" t="s">
        <v>450</v>
      </c>
      <c r="E302" s="66" t="s">
        <v>21064</v>
      </c>
      <c r="F302" s="66" t="s">
        <v>450</v>
      </c>
      <c r="G302" s="66" t="s">
        <v>21121</v>
      </c>
      <c r="H302" s="66" t="s">
        <v>21122</v>
      </c>
      <c r="I302" s="66" t="s">
        <v>21065</v>
      </c>
      <c r="J302" s="67">
        <v>0</v>
      </c>
      <c r="K302" s="66" t="s">
        <v>22292</v>
      </c>
      <c r="L302" s="66" t="s">
        <v>22293</v>
      </c>
      <c r="M302" s="68">
        <v>45772.576782407399</v>
      </c>
      <c r="N302" s="66" t="s">
        <v>390</v>
      </c>
      <c r="O302" s="66" t="s">
        <v>22294</v>
      </c>
      <c r="Q302" s="67">
        <v>999999999</v>
      </c>
      <c r="Y302" s="66" t="s">
        <v>22293</v>
      </c>
      <c r="AA302" s="66" t="s">
        <v>397</v>
      </c>
      <c r="AB302" s="66" t="s">
        <v>397</v>
      </c>
      <c r="AC302" s="66" t="s">
        <v>21133</v>
      </c>
      <c r="AD302" s="66" t="s">
        <v>22295</v>
      </c>
      <c r="AH302" s="66" t="s">
        <v>397</v>
      </c>
      <c r="AI302" s="66" t="s">
        <v>397</v>
      </c>
      <c r="AN302" s="66" t="s">
        <v>397</v>
      </c>
      <c r="AO302" s="66" t="s">
        <v>397</v>
      </c>
      <c r="AQ302" s="66" t="s">
        <v>397</v>
      </c>
      <c r="AR302" s="66" t="s">
        <v>397</v>
      </c>
      <c r="AT302" s="66" t="s">
        <v>397</v>
      </c>
      <c r="AV302" s="66" t="s">
        <v>21115</v>
      </c>
      <c r="AW302" s="66" t="s">
        <v>397</v>
      </c>
      <c r="AX302" s="66" t="s">
        <v>20973</v>
      </c>
      <c r="AY302" s="66" t="s">
        <v>21186</v>
      </c>
      <c r="AZ302" s="68">
        <v>45408.127638888902</v>
      </c>
      <c r="BR302" s="66" t="s">
        <v>21117</v>
      </c>
      <c r="BS302" s="66" t="s">
        <v>21118</v>
      </c>
      <c r="BT302" s="66" t="s">
        <v>21068</v>
      </c>
      <c r="BU302" s="68">
        <v>44094.386597222197</v>
      </c>
      <c r="BV302" s="66" t="s">
        <v>21068</v>
      </c>
      <c r="BW302" s="68">
        <v>44094.386597222197</v>
      </c>
      <c r="BX302" s="67">
        <v>5008.2700000000004</v>
      </c>
      <c r="BY302" s="70">
        <v>0</v>
      </c>
      <c r="CA302" s="70">
        <v>0</v>
      </c>
      <c r="CG302" s="70">
        <v>0</v>
      </c>
      <c r="CI302" s="70">
        <v>0</v>
      </c>
      <c r="CL302" s="66" t="s">
        <v>21119</v>
      </c>
      <c r="CX302" s="66" t="s">
        <v>21120</v>
      </c>
      <c r="DB302" s="66" t="s">
        <v>1061</v>
      </c>
    </row>
    <row r="303" spans="1:106">
      <c r="A303" s="66" t="s">
        <v>3702</v>
      </c>
      <c r="B303" s="66" t="s">
        <v>3703</v>
      </c>
      <c r="C303" s="66" t="s">
        <v>397</v>
      </c>
      <c r="D303" s="66" t="s">
        <v>450</v>
      </c>
      <c r="E303" s="66" t="s">
        <v>21836</v>
      </c>
      <c r="F303" s="66" t="s">
        <v>450</v>
      </c>
      <c r="G303" s="66" t="s">
        <v>21107</v>
      </c>
      <c r="H303" s="66" t="s">
        <v>21263</v>
      </c>
      <c r="I303" s="66" t="s">
        <v>21065</v>
      </c>
      <c r="J303" s="67">
        <v>0</v>
      </c>
      <c r="K303" s="66" t="s">
        <v>22296</v>
      </c>
      <c r="L303" s="66" t="s">
        <v>22297</v>
      </c>
      <c r="M303" s="68">
        <v>45420.257418981499</v>
      </c>
      <c r="N303" s="66" t="s">
        <v>390</v>
      </c>
      <c r="P303" s="66" t="s">
        <v>22298</v>
      </c>
      <c r="Q303" s="67">
        <v>999999999</v>
      </c>
      <c r="Y303" s="66" t="s">
        <v>22297</v>
      </c>
      <c r="AA303" s="66" t="s">
        <v>397</v>
      </c>
      <c r="AB303" s="66" t="s">
        <v>397</v>
      </c>
      <c r="AC303" s="66" t="s">
        <v>21133</v>
      </c>
      <c r="AD303" s="66" t="s">
        <v>22299</v>
      </c>
      <c r="AH303" s="66" t="s">
        <v>397</v>
      </c>
      <c r="AI303" s="66" t="s">
        <v>397</v>
      </c>
      <c r="AN303" s="66" t="s">
        <v>397</v>
      </c>
      <c r="AO303" s="66" t="s">
        <v>397</v>
      </c>
      <c r="AQ303" s="66" t="s">
        <v>397</v>
      </c>
      <c r="AR303" s="66" t="s">
        <v>397</v>
      </c>
      <c r="AT303" s="66" t="s">
        <v>397</v>
      </c>
      <c r="AV303" s="66" t="s">
        <v>21115</v>
      </c>
      <c r="AW303" s="66" t="s">
        <v>397</v>
      </c>
      <c r="AX303" s="66" t="s">
        <v>20973</v>
      </c>
      <c r="AY303" s="66" t="s">
        <v>21151</v>
      </c>
      <c r="AZ303" s="68">
        <v>45054.146921296298</v>
      </c>
      <c r="BX303" s="67">
        <v>0</v>
      </c>
      <c r="BY303" s="70">
        <v>0</v>
      </c>
      <c r="CA303" s="70">
        <v>0</v>
      </c>
      <c r="CG303" s="70">
        <v>0</v>
      </c>
      <c r="CI303" s="70">
        <v>0</v>
      </c>
    </row>
    <row r="304" spans="1:106">
      <c r="A304" s="66" t="s">
        <v>3709</v>
      </c>
      <c r="B304" s="66" t="s">
        <v>3710</v>
      </c>
      <c r="C304" s="66" t="s">
        <v>397</v>
      </c>
      <c r="D304" s="66" t="s">
        <v>450</v>
      </c>
      <c r="E304" s="66" t="s">
        <v>21079</v>
      </c>
      <c r="F304" s="66" t="s">
        <v>450</v>
      </c>
      <c r="G304" s="66" t="s">
        <v>21107</v>
      </c>
      <c r="H304" s="66" t="s">
        <v>22300</v>
      </c>
      <c r="I304" s="66" t="s">
        <v>21065</v>
      </c>
      <c r="J304" s="67">
        <v>0</v>
      </c>
      <c r="K304" s="66" t="s">
        <v>22301</v>
      </c>
      <c r="L304" s="66" t="s">
        <v>22302</v>
      </c>
      <c r="M304" s="68">
        <v>45419.621990740699</v>
      </c>
      <c r="N304" s="66" t="s">
        <v>390</v>
      </c>
      <c r="Q304" s="67">
        <v>999999999</v>
      </c>
      <c r="Y304" s="66" t="s">
        <v>22302</v>
      </c>
      <c r="AA304" s="66" t="s">
        <v>397</v>
      </c>
      <c r="AB304" s="66" t="s">
        <v>397</v>
      </c>
      <c r="AC304" s="66" t="s">
        <v>21133</v>
      </c>
      <c r="AD304" s="66" t="s">
        <v>22303</v>
      </c>
      <c r="AH304" s="66" t="s">
        <v>397</v>
      </c>
      <c r="AI304" s="66" t="s">
        <v>397</v>
      </c>
      <c r="AN304" s="66" t="s">
        <v>397</v>
      </c>
      <c r="AO304" s="66" t="s">
        <v>397</v>
      </c>
      <c r="AQ304" s="66" t="s">
        <v>397</v>
      </c>
      <c r="AR304" s="66" t="s">
        <v>397</v>
      </c>
      <c r="AT304" s="66" t="s">
        <v>397</v>
      </c>
      <c r="AV304" s="66" t="s">
        <v>21115</v>
      </c>
      <c r="AW304" s="66" t="s">
        <v>397</v>
      </c>
      <c r="AX304" s="66" t="s">
        <v>20973</v>
      </c>
      <c r="AY304" s="66" t="s">
        <v>21151</v>
      </c>
      <c r="AZ304" s="68">
        <v>45054.152604166702</v>
      </c>
      <c r="BX304" s="67">
        <v>0</v>
      </c>
      <c r="BY304" s="70">
        <v>0</v>
      </c>
      <c r="CA304" s="70">
        <v>0</v>
      </c>
      <c r="CG304" s="70">
        <v>0</v>
      </c>
      <c r="CI304" s="70">
        <v>0</v>
      </c>
    </row>
    <row r="305" spans="1:87">
      <c r="A305" s="66" t="s">
        <v>3652</v>
      </c>
      <c r="B305" s="66" t="s">
        <v>3653</v>
      </c>
      <c r="C305" s="66" t="s">
        <v>397</v>
      </c>
      <c r="D305" s="66" t="s">
        <v>450</v>
      </c>
      <c r="E305" s="66" t="s">
        <v>21836</v>
      </c>
      <c r="F305" s="66" t="s">
        <v>450</v>
      </c>
      <c r="I305" s="66" t="s">
        <v>21065</v>
      </c>
      <c r="J305" s="67">
        <v>1168.25</v>
      </c>
      <c r="K305" s="66" t="s">
        <v>22304</v>
      </c>
      <c r="L305" s="66" t="s">
        <v>22305</v>
      </c>
      <c r="M305" s="68">
        <v>45417.562581018501</v>
      </c>
      <c r="N305" s="66" t="s">
        <v>390</v>
      </c>
      <c r="O305" s="66" t="s">
        <v>22306</v>
      </c>
      <c r="Q305" s="67">
        <v>999999999</v>
      </c>
      <c r="Y305" s="66" t="s">
        <v>22305</v>
      </c>
      <c r="AA305" s="66" t="s">
        <v>397</v>
      </c>
      <c r="AB305" s="66" t="s">
        <v>397</v>
      </c>
      <c r="AC305" s="66" t="s">
        <v>21133</v>
      </c>
      <c r="AD305" s="66" t="s">
        <v>22307</v>
      </c>
      <c r="AH305" s="66" t="s">
        <v>397</v>
      </c>
      <c r="AI305" s="66" t="s">
        <v>397</v>
      </c>
      <c r="AN305" s="66" t="s">
        <v>397</v>
      </c>
      <c r="AO305" s="66" t="s">
        <v>397</v>
      </c>
      <c r="AQ305" s="66" t="s">
        <v>397</v>
      </c>
      <c r="AR305" s="66" t="s">
        <v>397</v>
      </c>
      <c r="AT305" s="66" t="s">
        <v>397</v>
      </c>
      <c r="AV305" s="66" t="s">
        <v>21115</v>
      </c>
      <c r="AW305" s="66" t="s">
        <v>397</v>
      </c>
      <c r="AX305" s="66" t="s">
        <v>20973</v>
      </c>
      <c r="AY305" s="66" t="s">
        <v>21578</v>
      </c>
      <c r="AZ305" s="68">
        <v>45054.043715277803</v>
      </c>
      <c r="BX305" s="67">
        <v>0</v>
      </c>
      <c r="BY305" s="70">
        <v>0</v>
      </c>
      <c r="CA305" s="70">
        <v>0</v>
      </c>
      <c r="CG305" s="70">
        <v>0</v>
      </c>
      <c r="CI305" s="70">
        <v>0</v>
      </c>
    </row>
    <row r="306" spans="1:87">
      <c r="A306" s="66" t="s">
        <v>3746</v>
      </c>
      <c r="B306" s="66" t="s">
        <v>3747</v>
      </c>
      <c r="C306" s="66" t="s">
        <v>397</v>
      </c>
      <c r="D306" s="66" t="s">
        <v>427</v>
      </c>
      <c r="E306" s="66" t="s">
        <v>21079</v>
      </c>
      <c r="F306" s="66" t="s">
        <v>427</v>
      </c>
      <c r="I306" s="66" t="s">
        <v>21065</v>
      </c>
      <c r="J306" s="67">
        <v>1611</v>
      </c>
      <c r="K306" s="66" t="s">
        <v>22308</v>
      </c>
      <c r="L306" s="66" t="s">
        <v>22309</v>
      </c>
      <c r="O306" s="66" t="s">
        <v>22310</v>
      </c>
      <c r="Q306" s="67">
        <v>0</v>
      </c>
      <c r="R306" s="66" t="s">
        <v>22311</v>
      </c>
      <c r="U306" s="66" t="s">
        <v>21068</v>
      </c>
      <c r="V306" s="66" t="s">
        <v>21068</v>
      </c>
      <c r="Y306" s="66" t="s">
        <v>22309</v>
      </c>
      <c r="AA306" s="66" t="s">
        <v>397</v>
      </c>
      <c r="AB306" s="66" t="s">
        <v>397</v>
      </c>
      <c r="AC306" s="66" t="s">
        <v>21133</v>
      </c>
      <c r="AD306" s="66" t="s">
        <v>10314</v>
      </c>
      <c r="AH306" s="66" t="s">
        <v>397</v>
      </c>
      <c r="AI306" s="66" t="s">
        <v>397</v>
      </c>
      <c r="AN306" s="66" t="s">
        <v>397</v>
      </c>
      <c r="AO306" s="66" t="s">
        <v>397</v>
      </c>
      <c r="AQ306" s="66" t="s">
        <v>397</v>
      </c>
      <c r="AR306" s="66" t="s">
        <v>397</v>
      </c>
      <c r="AT306" s="66" t="s">
        <v>397</v>
      </c>
      <c r="AV306" s="66" t="s">
        <v>21115</v>
      </c>
      <c r="AW306" s="66" t="s">
        <v>397</v>
      </c>
      <c r="AX306" s="66" t="s">
        <v>20973</v>
      </c>
      <c r="AY306" s="66" t="s">
        <v>22312</v>
      </c>
      <c r="AZ306" s="68">
        <v>44743.981481481504</v>
      </c>
      <c r="BG306" s="66" t="s">
        <v>21069</v>
      </c>
      <c r="BH306" s="66" t="s">
        <v>20990</v>
      </c>
      <c r="BI306" s="66" t="s">
        <v>20978</v>
      </c>
      <c r="BJ306" s="66" t="s">
        <v>20976</v>
      </c>
      <c r="BK306" s="66" t="s">
        <v>21070</v>
      </c>
      <c r="BL306" s="70">
        <v>1</v>
      </c>
      <c r="BM306" s="70">
        <v>1</v>
      </c>
      <c r="BN306" s="70">
        <v>0</v>
      </c>
      <c r="BO306" s="66" t="s">
        <v>21071</v>
      </c>
      <c r="BP306" s="66" t="s">
        <v>21071</v>
      </c>
      <c r="BX306" s="67">
        <v>0</v>
      </c>
      <c r="BY306" s="70">
        <v>0</v>
      </c>
      <c r="CA306" s="70">
        <v>0</v>
      </c>
      <c r="CG306" s="70">
        <v>0</v>
      </c>
      <c r="CI306" s="70">
        <v>0</v>
      </c>
    </row>
    <row r="307" spans="1:87">
      <c r="A307" s="66" t="s">
        <v>3767</v>
      </c>
      <c r="B307" s="66" t="s">
        <v>3768</v>
      </c>
      <c r="C307" s="66" t="s">
        <v>391</v>
      </c>
      <c r="D307" s="66" t="s">
        <v>427</v>
      </c>
      <c r="E307" s="66" t="s">
        <v>21079</v>
      </c>
      <c r="F307" s="66" t="s">
        <v>427</v>
      </c>
      <c r="I307" s="66" t="s">
        <v>21065</v>
      </c>
      <c r="J307" s="67">
        <v>0</v>
      </c>
      <c r="O307" s="66" t="s">
        <v>22313</v>
      </c>
      <c r="Q307" s="67">
        <v>0</v>
      </c>
      <c r="R307" s="66" t="s">
        <v>22314</v>
      </c>
      <c r="U307" s="66" t="s">
        <v>21068</v>
      </c>
      <c r="V307" s="66" t="s">
        <v>21068</v>
      </c>
      <c r="AA307" s="66" t="s">
        <v>397</v>
      </c>
      <c r="AB307" s="66" t="s">
        <v>397</v>
      </c>
      <c r="AH307" s="66" t="s">
        <v>397</v>
      </c>
      <c r="AI307" s="66" t="s">
        <v>397</v>
      </c>
      <c r="AN307" s="66" t="s">
        <v>397</v>
      </c>
      <c r="AO307" s="66" t="s">
        <v>397</v>
      </c>
      <c r="AQ307" s="66" t="s">
        <v>397</v>
      </c>
      <c r="AR307" s="66" t="s">
        <v>397</v>
      </c>
      <c r="AT307" s="66" t="s">
        <v>397</v>
      </c>
      <c r="AV307" s="66" t="s">
        <v>397</v>
      </c>
      <c r="AW307" s="66" t="s">
        <v>397</v>
      </c>
      <c r="BG307" s="66" t="s">
        <v>21069</v>
      </c>
      <c r="BH307" s="66" t="s">
        <v>20990</v>
      </c>
      <c r="BI307" s="66" t="s">
        <v>20978</v>
      </c>
      <c r="BJ307" s="66" t="s">
        <v>20976</v>
      </c>
      <c r="BK307" s="66" t="s">
        <v>21070</v>
      </c>
      <c r="BL307" s="70">
        <v>1</v>
      </c>
      <c r="BM307" s="70">
        <v>1</v>
      </c>
      <c r="BN307" s="70">
        <v>0</v>
      </c>
      <c r="BO307" s="66" t="s">
        <v>21071</v>
      </c>
      <c r="BP307" s="66" t="s">
        <v>21071</v>
      </c>
      <c r="BX307" s="67">
        <v>0</v>
      </c>
      <c r="BY307" s="70">
        <v>0</v>
      </c>
      <c r="CA307" s="70">
        <v>0</v>
      </c>
      <c r="CG307" s="70">
        <v>0</v>
      </c>
      <c r="CI307" s="70">
        <v>0</v>
      </c>
    </row>
    <row r="308" spans="1:87">
      <c r="A308" s="66" t="s">
        <v>3770</v>
      </c>
      <c r="B308" s="66" t="s">
        <v>3771</v>
      </c>
      <c r="C308" s="66" t="s">
        <v>391</v>
      </c>
      <c r="D308" s="66" t="s">
        <v>427</v>
      </c>
      <c r="E308" s="66" t="s">
        <v>21079</v>
      </c>
      <c r="F308" s="66" t="s">
        <v>427</v>
      </c>
      <c r="I308" s="66" t="s">
        <v>21065</v>
      </c>
      <c r="J308" s="67">
        <v>0</v>
      </c>
      <c r="O308" s="66" t="s">
        <v>22315</v>
      </c>
      <c r="Q308" s="67">
        <v>0</v>
      </c>
      <c r="R308" s="66" t="s">
        <v>22316</v>
      </c>
      <c r="U308" s="66" t="s">
        <v>21068</v>
      </c>
      <c r="V308" s="66" t="s">
        <v>21068</v>
      </c>
      <c r="AA308" s="66" t="s">
        <v>397</v>
      </c>
      <c r="AB308" s="66" t="s">
        <v>397</v>
      </c>
      <c r="AH308" s="66" t="s">
        <v>397</v>
      </c>
      <c r="AI308" s="66" t="s">
        <v>397</v>
      </c>
      <c r="AN308" s="66" t="s">
        <v>397</v>
      </c>
      <c r="AO308" s="66" t="s">
        <v>397</v>
      </c>
      <c r="AQ308" s="66" t="s">
        <v>397</v>
      </c>
      <c r="AR308" s="66" t="s">
        <v>397</v>
      </c>
      <c r="AT308" s="66" t="s">
        <v>397</v>
      </c>
      <c r="AV308" s="66" t="s">
        <v>397</v>
      </c>
      <c r="AW308" s="66" t="s">
        <v>397</v>
      </c>
      <c r="BG308" s="66" t="s">
        <v>21069</v>
      </c>
      <c r="BH308" s="66" t="s">
        <v>20990</v>
      </c>
      <c r="BI308" s="66" t="s">
        <v>20978</v>
      </c>
      <c r="BJ308" s="66" t="s">
        <v>20976</v>
      </c>
      <c r="BK308" s="66" t="s">
        <v>21070</v>
      </c>
      <c r="BL308" s="70">
        <v>1</v>
      </c>
      <c r="BM308" s="70">
        <v>1</v>
      </c>
      <c r="BN308" s="70">
        <v>0</v>
      </c>
      <c r="BO308" s="66" t="s">
        <v>21071</v>
      </c>
      <c r="BP308" s="66" t="s">
        <v>21071</v>
      </c>
      <c r="BX308" s="67">
        <v>0</v>
      </c>
      <c r="BY308" s="70">
        <v>0</v>
      </c>
      <c r="CA308" s="70">
        <v>0</v>
      </c>
      <c r="CG308" s="70">
        <v>0</v>
      </c>
      <c r="CI308" s="70">
        <v>0</v>
      </c>
    </row>
    <row r="309" spans="1:87">
      <c r="A309" s="66" t="s">
        <v>3773</v>
      </c>
      <c r="B309" s="66" t="s">
        <v>3774</v>
      </c>
      <c r="C309" s="66" t="s">
        <v>391</v>
      </c>
      <c r="D309" s="66" t="s">
        <v>427</v>
      </c>
      <c r="E309" s="66" t="s">
        <v>21079</v>
      </c>
      <c r="F309" s="66" t="s">
        <v>427</v>
      </c>
      <c r="I309" s="66" t="s">
        <v>21065</v>
      </c>
      <c r="J309" s="67">
        <v>0</v>
      </c>
      <c r="O309" s="66" t="s">
        <v>22317</v>
      </c>
      <c r="Q309" s="67">
        <v>0</v>
      </c>
      <c r="R309" s="66" t="s">
        <v>22318</v>
      </c>
      <c r="U309" s="66" t="s">
        <v>21068</v>
      </c>
      <c r="V309" s="66" t="s">
        <v>21068</v>
      </c>
      <c r="AA309" s="66" t="s">
        <v>397</v>
      </c>
      <c r="AB309" s="66" t="s">
        <v>397</v>
      </c>
      <c r="AH309" s="66" t="s">
        <v>397</v>
      </c>
      <c r="AI309" s="66" t="s">
        <v>397</v>
      </c>
      <c r="AN309" s="66" t="s">
        <v>397</v>
      </c>
      <c r="AO309" s="66" t="s">
        <v>397</v>
      </c>
      <c r="AQ309" s="66" t="s">
        <v>397</v>
      </c>
      <c r="AR309" s="66" t="s">
        <v>397</v>
      </c>
      <c r="AT309" s="66" t="s">
        <v>397</v>
      </c>
      <c r="AV309" s="66" t="s">
        <v>397</v>
      </c>
      <c r="AW309" s="66" t="s">
        <v>397</v>
      </c>
      <c r="BG309" s="66" t="s">
        <v>21069</v>
      </c>
      <c r="BH309" s="66" t="s">
        <v>20990</v>
      </c>
      <c r="BI309" s="66" t="s">
        <v>20978</v>
      </c>
      <c r="BJ309" s="66" t="s">
        <v>20976</v>
      </c>
      <c r="BK309" s="66" t="s">
        <v>21070</v>
      </c>
      <c r="BL309" s="70">
        <v>1</v>
      </c>
      <c r="BM309" s="70">
        <v>1</v>
      </c>
      <c r="BN309" s="70">
        <v>0</v>
      </c>
      <c r="BO309" s="66" t="s">
        <v>21071</v>
      </c>
      <c r="BP309" s="66" t="s">
        <v>21071</v>
      </c>
      <c r="BX309" s="67">
        <v>0</v>
      </c>
      <c r="BY309" s="70">
        <v>0</v>
      </c>
      <c r="CA309" s="70">
        <v>0</v>
      </c>
      <c r="CG309" s="70">
        <v>0</v>
      </c>
      <c r="CI309" s="70">
        <v>0</v>
      </c>
    </row>
    <row r="310" spans="1:87">
      <c r="A310" s="66" t="s">
        <v>3776</v>
      </c>
      <c r="B310" s="66" t="s">
        <v>3777</v>
      </c>
      <c r="C310" s="66" t="s">
        <v>397</v>
      </c>
      <c r="D310" s="66" t="s">
        <v>427</v>
      </c>
      <c r="E310" s="66" t="s">
        <v>21079</v>
      </c>
      <c r="F310" s="66" t="s">
        <v>427</v>
      </c>
      <c r="I310" s="66" t="s">
        <v>21065</v>
      </c>
      <c r="J310" s="67">
        <v>0</v>
      </c>
      <c r="O310" s="66" t="s">
        <v>22319</v>
      </c>
      <c r="Q310" s="67">
        <v>0</v>
      </c>
      <c r="R310" s="66" t="s">
        <v>22320</v>
      </c>
      <c r="U310" s="66" t="s">
        <v>21068</v>
      </c>
      <c r="V310" s="66" t="s">
        <v>21068</v>
      </c>
      <c r="AA310" s="66" t="s">
        <v>397</v>
      </c>
      <c r="AB310" s="66" t="s">
        <v>397</v>
      </c>
      <c r="AH310" s="66" t="s">
        <v>397</v>
      </c>
      <c r="AI310" s="66" t="s">
        <v>397</v>
      </c>
      <c r="AN310" s="66" t="s">
        <v>397</v>
      </c>
      <c r="AO310" s="66" t="s">
        <v>397</v>
      </c>
      <c r="AQ310" s="66" t="s">
        <v>397</v>
      </c>
      <c r="AR310" s="66" t="s">
        <v>397</v>
      </c>
      <c r="AT310" s="66" t="s">
        <v>397</v>
      </c>
      <c r="AV310" s="66" t="s">
        <v>397</v>
      </c>
      <c r="AW310" s="66" t="s">
        <v>397</v>
      </c>
      <c r="BG310" s="66" t="s">
        <v>21069</v>
      </c>
      <c r="BH310" s="66" t="s">
        <v>20990</v>
      </c>
      <c r="BI310" s="66" t="s">
        <v>20978</v>
      </c>
      <c r="BJ310" s="66" t="s">
        <v>20976</v>
      </c>
      <c r="BK310" s="66" t="s">
        <v>21070</v>
      </c>
      <c r="BL310" s="70">
        <v>1</v>
      </c>
      <c r="BM310" s="70">
        <v>1</v>
      </c>
      <c r="BN310" s="70">
        <v>0</v>
      </c>
      <c r="BO310" s="66" t="s">
        <v>21071</v>
      </c>
      <c r="BP310" s="66" t="s">
        <v>21071</v>
      </c>
      <c r="BX310" s="67">
        <v>0</v>
      </c>
      <c r="BY310" s="70">
        <v>0</v>
      </c>
      <c r="CA310" s="70">
        <v>0</v>
      </c>
      <c r="CG310" s="70">
        <v>0</v>
      </c>
      <c r="CI310" s="70">
        <v>0</v>
      </c>
    </row>
    <row r="311" spans="1:87">
      <c r="A311" s="66" t="s">
        <v>3779</v>
      </c>
      <c r="B311" s="66" t="s">
        <v>3780</v>
      </c>
      <c r="C311" s="66" t="s">
        <v>397</v>
      </c>
      <c r="D311" s="66" t="s">
        <v>427</v>
      </c>
      <c r="E311" s="66" t="s">
        <v>21079</v>
      </c>
      <c r="F311" s="66" t="s">
        <v>427</v>
      </c>
      <c r="I311" s="66" t="s">
        <v>21065</v>
      </c>
      <c r="J311" s="67">
        <v>0</v>
      </c>
      <c r="O311" s="66" t="s">
        <v>22321</v>
      </c>
      <c r="Q311" s="67">
        <v>0</v>
      </c>
      <c r="R311" s="66" t="s">
        <v>22322</v>
      </c>
      <c r="U311" s="66" t="s">
        <v>21068</v>
      </c>
      <c r="V311" s="66" t="s">
        <v>21068</v>
      </c>
      <c r="AA311" s="66" t="s">
        <v>397</v>
      </c>
      <c r="AB311" s="66" t="s">
        <v>397</v>
      </c>
      <c r="AH311" s="66" t="s">
        <v>397</v>
      </c>
      <c r="AI311" s="66" t="s">
        <v>397</v>
      </c>
      <c r="AN311" s="66" t="s">
        <v>397</v>
      </c>
      <c r="AO311" s="66" t="s">
        <v>397</v>
      </c>
      <c r="AQ311" s="66" t="s">
        <v>397</v>
      </c>
      <c r="AR311" s="66" t="s">
        <v>397</v>
      </c>
      <c r="AT311" s="66" t="s">
        <v>397</v>
      </c>
      <c r="AV311" s="66" t="s">
        <v>397</v>
      </c>
      <c r="AW311" s="66" t="s">
        <v>397</v>
      </c>
      <c r="BG311" s="66" t="s">
        <v>21069</v>
      </c>
      <c r="BH311" s="66" t="s">
        <v>20990</v>
      </c>
      <c r="BI311" s="66" t="s">
        <v>20978</v>
      </c>
      <c r="BJ311" s="66" t="s">
        <v>20976</v>
      </c>
      <c r="BK311" s="66" t="s">
        <v>21070</v>
      </c>
      <c r="BL311" s="70">
        <v>1</v>
      </c>
      <c r="BM311" s="70">
        <v>1</v>
      </c>
      <c r="BN311" s="70">
        <v>0</v>
      </c>
      <c r="BO311" s="66" t="s">
        <v>21071</v>
      </c>
      <c r="BP311" s="66" t="s">
        <v>21071</v>
      </c>
      <c r="BX311" s="67">
        <v>0</v>
      </c>
      <c r="BY311" s="70">
        <v>0</v>
      </c>
      <c r="CA311" s="70">
        <v>0</v>
      </c>
      <c r="CG311" s="70">
        <v>0</v>
      </c>
      <c r="CI311" s="70">
        <v>0</v>
      </c>
    </row>
    <row r="312" spans="1:87">
      <c r="A312" s="66" t="s">
        <v>3782</v>
      </c>
      <c r="B312" s="66" t="s">
        <v>3783</v>
      </c>
      <c r="C312" s="66" t="s">
        <v>391</v>
      </c>
      <c r="D312" s="66" t="s">
        <v>427</v>
      </c>
      <c r="E312" s="66" t="s">
        <v>21079</v>
      </c>
      <c r="F312" s="66" t="s">
        <v>427</v>
      </c>
      <c r="I312" s="66" t="s">
        <v>21065</v>
      </c>
      <c r="J312" s="67">
        <v>0</v>
      </c>
      <c r="O312" s="66" t="s">
        <v>22323</v>
      </c>
      <c r="Q312" s="67">
        <v>0</v>
      </c>
      <c r="R312" s="66" t="s">
        <v>22324</v>
      </c>
      <c r="U312" s="66" t="s">
        <v>21068</v>
      </c>
      <c r="V312" s="66" t="s">
        <v>21068</v>
      </c>
      <c r="AA312" s="66" t="s">
        <v>397</v>
      </c>
      <c r="AB312" s="66" t="s">
        <v>397</v>
      </c>
      <c r="AH312" s="66" t="s">
        <v>397</v>
      </c>
      <c r="AI312" s="66" t="s">
        <v>397</v>
      </c>
      <c r="AN312" s="66" t="s">
        <v>397</v>
      </c>
      <c r="AO312" s="66" t="s">
        <v>397</v>
      </c>
      <c r="AQ312" s="66" t="s">
        <v>397</v>
      </c>
      <c r="AR312" s="66" t="s">
        <v>397</v>
      </c>
      <c r="AT312" s="66" t="s">
        <v>397</v>
      </c>
      <c r="AV312" s="66" t="s">
        <v>397</v>
      </c>
      <c r="AW312" s="66" t="s">
        <v>397</v>
      </c>
      <c r="BG312" s="66" t="s">
        <v>21069</v>
      </c>
      <c r="BH312" s="66" t="s">
        <v>20990</v>
      </c>
      <c r="BI312" s="66" t="s">
        <v>20978</v>
      </c>
      <c r="BJ312" s="66" t="s">
        <v>20976</v>
      </c>
      <c r="BK312" s="66" t="s">
        <v>21070</v>
      </c>
      <c r="BL312" s="70">
        <v>1</v>
      </c>
      <c r="BM312" s="70">
        <v>1</v>
      </c>
      <c r="BN312" s="70">
        <v>0</v>
      </c>
      <c r="BO312" s="66" t="s">
        <v>21071</v>
      </c>
      <c r="BP312" s="66" t="s">
        <v>21071</v>
      </c>
      <c r="BX312" s="67">
        <v>0</v>
      </c>
      <c r="BY312" s="70">
        <v>0</v>
      </c>
      <c r="CA312" s="70">
        <v>0</v>
      </c>
      <c r="CG312" s="70">
        <v>0</v>
      </c>
      <c r="CI312" s="70">
        <v>0</v>
      </c>
    </row>
    <row r="313" spans="1:87">
      <c r="A313" s="66" t="s">
        <v>3785</v>
      </c>
      <c r="B313" s="66" t="s">
        <v>3786</v>
      </c>
      <c r="C313" s="66" t="s">
        <v>397</v>
      </c>
      <c r="D313" s="66" t="s">
        <v>427</v>
      </c>
      <c r="E313" s="66" t="s">
        <v>21079</v>
      </c>
      <c r="F313" s="66" t="s">
        <v>427</v>
      </c>
      <c r="I313" s="66" t="s">
        <v>21065</v>
      </c>
      <c r="J313" s="67">
        <v>0</v>
      </c>
      <c r="Q313" s="67">
        <v>0</v>
      </c>
      <c r="R313" s="66" t="s">
        <v>22325</v>
      </c>
      <c r="U313" s="66" t="s">
        <v>21068</v>
      </c>
      <c r="V313" s="66" t="s">
        <v>21068</v>
      </c>
      <c r="AA313" s="66" t="s">
        <v>397</v>
      </c>
      <c r="AB313" s="66" t="s">
        <v>397</v>
      </c>
      <c r="AH313" s="66" t="s">
        <v>397</v>
      </c>
      <c r="AI313" s="66" t="s">
        <v>397</v>
      </c>
      <c r="AN313" s="66" t="s">
        <v>397</v>
      </c>
      <c r="AO313" s="66" t="s">
        <v>397</v>
      </c>
      <c r="AQ313" s="66" t="s">
        <v>397</v>
      </c>
      <c r="AR313" s="66" t="s">
        <v>397</v>
      </c>
      <c r="AT313" s="66" t="s">
        <v>397</v>
      </c>
      <c r="AV313" s="66" t="s">
        <v>397</v>
      </c>
      <c r="AW313" s="66" t="s">
        <v>397</v>
      </c>
      <c r="BG313" s="66" t="s">
        <v>21069</v>
      </c>
      <c r="BH313" s="66" t="s">
        <v>20990</v>
      </c>
      <c r="BI313" s="66" t="s">
        <v>20978</v>
      </c>
      <c r="BJ313" s="66" t="s">
        <v>20976</v>
      </c>
      <c r="BK313" s="66" t="s">
        <v>21070</v>
      </c>
      <c r="BL313" s="70">
        <v>1</v>
      </c>
      <c r="BM313" s="70">
        <v>1</v>
      </c>
      <c r="BN313" s="70">
        <v>0</v>
      </c>
      <c r="BO313" s="66" t="s">
        <v>21071</v>
      </c>
      <c r="BP313" s="66" t="s">
        <v>21071</v>
      </c>
      <c r="BX313" s="67">
        <v>0</v>
      </c>
      <c r="BY313" s="70">
        <v>0</v>
      </c>
      <c r="CA313" s="70">
        <v>0</v>
      </c>
      <c r="CG313" s="70">
        <v>0</v>
      </c>
      <c r="CI313" s="70">
        <v>0</v>
      </c>
    </row>
    <row r="314" spans="1:87">
      <c r="A314" s="66" t="s">
        <v>3788</v>
      </c>
      <c r="B314" s="66" t="s">
        <v>3789</v>
      </c>
      <c r="C314" s="66" t="s">
        <v>391</v>
      </c>
      <c r="D314" s="66" t="s">
        <v>427</v>
      </c>
      <c r="E314" s="66" t="s">
        <v>21079</v>
      </c>
      <c r="F314" s="66" t="s">
        <v>427</v>
      </c>
      <c r="I314" s="66" t="s">
        <v>21065</v>
      </c>
      <c r="J314" s="67">
        <v>0</v>
      </c>
      <c r="O314" s="66" t="s">
        <v>22326</v>
      </c>
      <c r="Q314" s="67">
        <v>0</v>
      </c>
      <c r="R314" s="66" t="s">
        <v>22327</v>
      </c>
      <c r="U314" s="66" t="s">
        <v>21068</v>
      </c>
      <c r="V314" s="66" t="s">
        <v>21068</v>
      </c>
      <c r="AA314" s="66" t="s">
        <v>397</v>
      </c>
      <c r="AB314" s="66" t="s">
        <v>397</v>
      </c>
      <c r="AH314" s="66" t="s">
        <v>397</v>
      </c>
      <c r="AI314" s="66" t="s">
        <v>397</v>
      </c>
      <c r="AN314" s="66" t="s">
        <v>397</v>
      </c>
      <c r="AO314" s="66" t="s">
        <v>397</v>
      </c>
      <c r="AQ314" s="66" t="s">
        <v>397</v>
      </c>
      <c r="AR314" s="66" t="s">
        <v>397</v>
      </c>
      <c r="AT314" s="66" t="s">
        <v>397</v>
      </c>
      <c r="AV314" s="66" t="s">
        <v>397</v>
      </c>
      <c r="AW314" s="66" t="s">
        <v>397</v>
      </c>
      <c r="BG314" s="66" t="s">
        <v>21069</v>
      </c>
      <c r="BH314" s="66" t="s">
        <v>20990</v>
      </c>
      <c r="BI314" s="66" t="s">
        <v>20978</v>
      </c>
      <c r="BJ314" s="66" t="s">
        <v>20976</v>
      </c>
      <c r="BK314" s="66" t="s">
        <v>21070</v>
      </c>
      <c r="BL314" s="70">
        <v>1</v>
      </c>
      <c r="BM314" s="70">
        <v>1</v>
      </c>
      <c r="BN314" s="70">
        <v>0</v>
      </c>
      <c r="BO314" s="66" t="s">
        <v>21071</v>
      </c>
      <c r="BP314" s="66" t="s">
        <v>21071</v>
      </c>
      <c r="BX314" s="67">
        <v>0</v>
      </c>
      <c r="BY314" s="70">
        <v>0</v>
      </c>
      <c r="CA314" s="70">
        <v>0</v>
      </c>
      <c r="CG314" s="70">
        <v>0</v>
      </c>
      <c r="CI314" s="70">
        <v>0</v>
      </c>
    </row>
    <row r="315" spans="1:87">
      <c r="A315" s="66" t="s">
        <v>3794</v>
      </c>
      <c r="B315" s="66" t="s">
        <v>11293</v>
      </c>
      <c r="C315" s="66" t="s">
        <v>397</v>
      </c>
      <c r="D315" s="66" t="s">
        <v>427</v>
      </c>
      <c r="E315" s="66" t="s">
        <v>21079</v>
      </c>
      <c r="F315" s="66" t="s">
        <v>427</v>
      </c>
      <c r="I315" s="66" t="s">
        <v>21065</v>
      </c>
      <c r="J315" s="67">
        <v>0</v>
      </c>
      <c r="O315" s="66" t="s">
        <v>22328</v>
      </c>
      <c r="Q315" s="67">
        <v>0</v>
      </c>
      <c r="R315" s="66" t="s">
        <v>22329</v>
      </c>
      <c r="U315" s="66" t="s">
        <v>21068</v>
      </c>
      <c r="V315" s="66" t="s">
        <v>21068</v>
      </c>
      <c r="AA315" s="66" t="s">
        <v>397</v>
      </c>
      <c r="AB315" s="66" t="s">
        <v>397</v>
      </c>
      <c r="AH315" s="66" t="s">
        <v>397</v>
      </c>
      <c r="AI315" s="66" t="s">
        <v>397</v>
      </c>
      <c r="AN315" s="66" t="s">
        <v>397</v>
      </c>
      <c r="AO315" s="66" t="s">
        <v>397</v>
      </c>
      <c r="AQ315" s="66" t="s">
        <v>397</v>
      </c>
      <c r="AR315" s="66" t="s">
        <v>397</v>
      </c>
      <c r="AT315" s="66" t="s">
        <v>397</v>
      </c>
      <c r="AV315" s="66" t="s">
        <v>397</v>
      </c>
      <c r="AW315" s="66" t="s">
        <v>397</v>
      </c>
      <c r="BG315" s="66" t="s">
        <v>21069</v>
      </c>
      <c r="BH315" s="66" t="s">
        <v>20990</v>
      </c>
      <c r="BI315" s="66" t="s">
        <v>20978</v>
      </c>
      <c r="BJ315" s="66" t="s">
        <v>20976</v>
      </c>
      <c r="BK315" s="66" t="s">
        <v>21070</v>
      </c>
      <c r="BL315" s="70">
        <v>1</v>
      </c>
      <c r="BM315" s="70">
        <v>1</v>
      </c>
      <c r="BN315" s="70">
        <v>0</v>
      </c>
      <c r="BO315" s="66" t="s">
        <v>21071</v>
      </c>
      <c r="BP315" s="66" t="s">
        <v>21071</v>
      </c>
      <c r="BX315" s="67">
        <v>0</v>
      </c>
      <c r="BY315" s="70">
        <v>0</v>
      </c>
      <c r="CA315" s="70">
        <v>0</v>
      </c>
      <c r="CG315" s="70">
        <v>0</v>
      </c>
      <c r="CI315" s="70">
        <v>0</v>
      </c>
    </row>
    <row r="316" spans="1:87">
      <c r="A316" s="66" t="s">
        <v>3797</v>
      </c>
      <c r="B316" s="66" t="s">
        <v>22330</v>
      </c>
      <c r="C316" s="66" t="s">
        <v>397</v>
      </c>
      <c r="D316" s="66" t="s">
        <v>427</v>
      </c>
      <c r="E316" s="66" t="s">
        <v>21079</v>
      </c>
      <c r="F316" s="66" t="s">
        <v>427</v>
      </c>
      <c r="I316" s="66" t="s">
        <v>21065</v>
      </c>
      <c r="J316" s="67">
        <v>0</v>
      </c>
      <c r="O316" s="66" t="s">
        <v>22331</v>
      </c>
      <c r="Q316" s="67">
        <v>0</v>
      </c>
      <c r="R316" s="66" t="s">
        <v>22332</v>
      </c>
      <c r="U316" s="66" t="s">
        <v>21068</v>
      </c>
      <c r="V316" s="66" t="s">
        <v>21068</v>
      </c>
      <c r="AA316" s="66" t="s">
        <v>397</v>
      </c>
      <c r="AB316" s="66" t="s">
        <v>397</v>
      </c>
      <c r="AH316" s="66" t="s">
        <v>397</v>
      </c>
      <c r="AI316" s="66" t="s">
        <v>397</v>
      </c>
      <c r="AN316" s="66" t="s">
        <v>397</v>
      </c>
      <c r="AO316" s="66" t="s">
        <v>397</v>
      </c>
      <c r="AQ316" s="66" t="s">
        <v>397</v>
      </c>
      <c r="AR316" s="66" t="s">
        <v>397</v>
      </c>
      <c r="AT316" s="66" t="s">
        <v>397</v>
      </c>
      <c r="AV316" s="66" t="s">
        <v>397</v>
      </c>
      <c r="AW316" s="66" t="s">
        <v>397</v>
      </c>
      <c r="BG316" s="66" t="s">
        <v>21069</v>
      </c>
      <c r="BH316" s="66" t="s">
        <v>20990</v>
      </c>
      <c r="BI316" s="66" t="s">
        <v>20978</v>
      </c>
      <c r="BJ316" s="66" t="s">
        <v>20976</v>
      </c>
      <c r="BK316" s="66" t="s">
        <v>21070</v>
      </c>
      <c r="BL316" s="70">
        <v>1</v>
      </c>
      <c r="BM316" s="70">
        <v>1</v>
      </c>
      <c r="BN316" s="70">
        <v>0</v>
      </c>
      <c r="BO316" s="66" t="s">
        <v>21071</v>
      </c>
      <c r="BP316" s="66" t="s">
        <v>21071</v>
      </c>
      <c r="BX316" s="67">
        <v>0</v>
      </c>
      <c r="BY316" s="70">
        <v>0</v>
      </c>
      <c r="CA316" s="70">
        <v>0</v>
      </c>
      <c r="CG316" s="70">
        <v>0</v>
      </c>
      <c r="CI316" s="70">
        <v>0</v>
      </c>
    </row>
    <row r="317" spans="1:87">
      <c r="A317" s="66" t="s">
        <v>3800</v>
      </c>
      <c r="B317" s="66" t="s">
        <v>22333</v>
      </c>
      <c r="C317" s="66" t="s">
        <v>397</v>
      </c>
      <c r="D317" s="66" t="s">
        <v>427</v>
      </c>
      <c r="E317" s="66" t="s">
        <v>21079</v>
      </c>
      <c r="F317" s="66" t="s">
        <v>427</v>
      </c>
      <c r="I317" s="66" t="s">
        <v>21065</v>
      </c>
      <c r="J317" s="67">
        <v>0</v>
      </c>
      <c r="O317" s="66" t="s">
        <v>22334</v>
      </c>
      <c r="Q317" s="67">
        <v>0</v>
      </c>
      <c r="R317" s="66" t="s">
        <v>22335</v>
      </c>
      <c r="U317" s="66" t="s">
        <v>21068</v>
      </c>
      <c r="V317" s="66" t="s">
        <v>21068</v>
      </c>
      <c r="AA317" s="66" t="s">
        <v>397</v>
      </c>
      <c r="AB317" s="66" t="s">
        <v>397</v>
      </c>
      <c r="AH317" s="66" t="s">
        <v>397</v>
      </c>
      <c r="AI317" s="66" t="s">
        <v>397</v>
      </c>
      <c r="AN317" s="66" t="s">
        <v>397</v>
      </c>
      <c r="AO317" s="66" t="s">
        <v>397</v>
      </c>
      <c r="AQ317" s="66" t="s">
        <v>397</v>
      </c>
      <c r="AR317" s="66" t="s">
        <v>397</v>
      </c>
      <c r="AT317" s="66" t="s">
        <v>397</v>
      </c>
      <c r="AV317" s="66" t="s">
        <v>397</v>
      </c>
      <c r="AW317" s="66" t="s">
        <v>397</v>
      </c>
      <c r="BG317" s="66" t="s">
        <v>21069</v>
      </c>
      <c r="BH317" s="66" t="s">
        <v>20990</v>
      </c>
      <c r="BI317" s="66" t="s">
        <v>20978</v>
      </c>
      <c r="BJ317" s="66" t="s">
        <v>20976</v>
      </c>
      <c r="BK317" s="66" t="s">
        <v>21070</v>
      </c>
      <c r="BL317" s="70">
        <v>1</v>
      </c>
      <c r="BM317" s="70">
        <v>1</v>
      </c>
      <c r="BN317" s="70">
        <v>0</v>
      </c>
      <c r="BO317" s="66" t="s">
        <v>21071</v>
      </c>
      <c r="BP317" s="66" t="s">
        <v>21071</v>
      </c>
      <c r="BX317" s="67">
        <v>0</v>
      </c>
      <c r="BY317" s="70">
        <v>0</v>
      </c>
      <c r="CA317" s="70">
        <v>0</v>
      </c>
      <c r="CG317" s="70">
        <v>0</v>
      </c>
      <c r="CI317" s="70">
        <v>0</v>
      </c>
    </row>
    <row r="318" spans="1:87">
      <c r="A318" s="66" t="s">
        <v>3803</v>
      </c>
      <c r="B318" s="66" t="s">
        <v>3804</v>
      </c>
      <c r="C318" s="66" t="s">
        <v>391</v>
      </c>
      <c r="D318" s="66" t="s">
        <v>427</v>
      </c>
      <c r="E318" s="66" t="s">
        <v>21079</v>
      </c>
      <c r="F318" s="66" t="s">
        <v>427</v>
      </c>
      <c r="I318" s="66" t="s">
        <v>21065</v>
      </c>
      <c r="J318" s="67">
        <v>0</v>
      </c>
      <c r="O318" s="66" t="s">
        <v>22336</v>
      </c>
      <c r="Q318" s="67">
        <v>0</v>
      </c>
      <c r="R318" s="66" t="s">
        <v>22337</v>
      </c>
      <c r="U318" s="66" t="s">
        <v>21068</v>
      </c>
      <c r="V318" s="66" t="s">
        <v>21068</v>
      </c>
      <c r="AA318" s="66" t="s">
        <v>397</v>
      </c>
      <c r="AB318" s="66" t="s">
        <v>397</v>
      </c>
      <c r="AH318" s="66" t="s">
        <v>397</v>
      </c>
      <c r="AI318" s="66" t="s">
        <v>397</v>
      </c>
      <c r="AN318" s="66" t="s">
        <v>397</v>
      </c>
      <c r="AO318" s="66" t="s">
        <v>397</v>
      </c>
      <c r="AQ318" s="66" t="s">
        <v>397</v>
      </c>
      <c r="AR318" s="66" t="s">
        <v>397</v>
      </c>
      <c r="AT318" s="66" t="s">
        <v>397</v>
      </c>
      <c r="AV318" s="66" t="s">
        <v>397</v>
      </c>
      <c r="AW318" s="66" t="s">
        <v>397</v>
      </c>
      <c r="BG318" s="66" t="s">
        <v>21069</v>
      </c>
      <c r="BH318" s="66" t="s">
        <v>20990</v>
      </c>
      <c r="BI318" s="66" t="s">
        <v>20978</v>
      </c>
      <c r="BJ318" s="66" t="s">
        <v>20976</v>
      </c>
      <c r="BK318" s="66" t="s">
        <v>21070</v>
      </c>
      <c r="BL318" s="70">
        <v>1</v>
      </c>
      <c r="BM318" s="70">
        <v>1</v>
      </c>
      <c r="BN318" s="70">
        <v>0</v>
      </c>
      <c r="BO318" s="66" t="s">
        <v>21071</v>
      </c>
      <c r="BP318" s="66" t="s">
        <v>21071</v>
      </c>
      <c r="BX318" s="67">
        <v>0</v>
      </c>
      <c r="BY318" s="70">
        <v>0</v>
      </c>
      <c r="CA318" s="70">
        <v>0</v>
      </c>
      <c r="CG318" s="70">
        <v>0</v>
      </c>
      <c r="CI318" s="70">
        <v>0</v>
      </c>
    </row>
    <row r="319" spans="1:87">
      <c r="A319" s="66" t="s">
        <v>3812</v>
      </c>
      <c r="B319" s="66" t="s">
        <v>3813</v>
      </c>
      <c r="C319" s="66" t="s">
        <v>21106</v>
      </c>
      <c r="D319" s="66" t="s">
        <v>450</v>
      </c>
      <c r="E319" s="66" t="s">
        <v>21079</v>
      </c>
      <c r="F319" s="66" t="s">
        <v>450</v>
      </c>
      <c r="I319" s="66" t="s">
        <v>21065</v>
      </c>
      <c r="J319" s="67">
        <v>0</v>
      </c>
      <c r="K319" s="66" t="s">
        <v>3813</v>
      </c>
      <c r="L319" s="66" t="s">
        <v>22338</v>
      </c>
      <c r="M319" s="68">
        <v>45049.969189814801</v>
      </c>
      <c r="N319" s="66" t="s">
        <v>404</v>
      </c>
      <c r="O319" s="66" t="s">
        <v>22339</v>
      </c>
      <c r="P319" s="66" t="s">
        <v>22340</v>
      </c>
      <c r="Q319" s="67">
        <v>50000</v>
      </c>
      <c r="R319" s="66" t="s">
        <v>22341</v>
      </c>
      <c r="T319" s="66" t="s">
        <v>22342</v>
      </c>
      <c r="U319" s="66" t="s">
        <v>21952</v>
      </c>
      <c r="V319" s="66" t="s">
        <v>21952</v>
      </c>
      <c r="Y319" s="66" t="s">
        <v>22338</v>
      </c>
      <c r="AA319" s="66" t="s">
        <v>397</v>
      </c>
      <c r="AB319" s="66" t="s">
        <v>397</v>
      </c>
      <c r="AC319" s="66" t="s">
        <v>21133</v>
      </c>
      <c r="AD319" s="66" t="s">
        <v>22343</v>
      </c>
      <c r="AH319" s="66" t="s">
        <v>397</v>
      </c>
      <c r="AI319" s="66" t="s">
        <v>397</v>
      </c>
      <c r="AN319" s="66" t="s">
        <v>397</v>
      </c>
      <c r="AO319" s="66" t="s">
        <v>397</v>
      </c>
      <c r="AQ319" s="66" t="s">
        <v>397</v>
      </c>
      <c r="AR319" s="66" t="s">
        <v>397</v>
      </c>
      <c r="AT319" s="66" t="s">
        <v>397</v>
      </c>
      <c r="AV319" s="66" t="s">
        <v>21115</v>
      </c>
      <c r="AW319" s="66" t="s">
        <v>397</v>
      </c>
      <c r="AX319" s="66" t="s">
        <v>20973</v>
      </c>
      <c r="AY319" s="66" t="s">
        <v>21952</v>
      </c>
      <c r="AZ319" s="68">
        <v>44743.981481481504</v>
      </c>
      <c r="BG319" s="66" t="s">
        <v>21069</v>
      </c>
      <c r="BH319" s="66" t="s">
        <v>20990</v>
      </c>
      <c r="BI319" s="66" t="s">
        <v>20978</v>
      </c>
      <c r="BJ319" s="66" t="s">
        <v>20976</v>
      </c>
      <c r="BK319" s="66" t="s">
        <v>21070</v>
      </c>
      <c r="BL319" s="70">
        <v>1</v>
      </c>
      <c r="BM319" s="70">
        <v>1</v>
      </c>
      <c r="BN319" s="70">
        <v>0</v>
      </c>
      <c r="BO319" s="66" t="s">
        <v>21071</v>
      </c>
      <c r="BP319" s="66" t="s">
        <v>21071</v>
      </c>
      <c r="BX319" s="67">
        <v>0</v>
      </c>
      <c r="BY319" s="70">
        <v>0</v>
      </c>
      <c r="CA319" s="70">
        <v>0</v>
      </c>
      <c r="CG319" s="70">
        <v>0</v>
      </c>
      <c r="CI319" s="70">
        <v>0</v>
      </c>
    </row>
    <row r="320" spans="1:87">
      <c r="A320" s="66" t="s">
        <v>3816</v>
      </c>
      <c r="B320" s="66" t="s">
        <v>3817</v>
      </c>
      <c r="C320" s="66" t="s">
        <v>21106</v>
      </c>
      <c r="D320" s="66" t="s">
        <v>450</v>
      </c>
      <c r="E320" s="66" t="s">
        <v>21079</v>
      </c>
      <c r="F320" s="66" t="s">
        <v>450</v>
      </c>
      <c r="G320" s="66" t="s">
        <v>21210</v>
      </c>
      <c r="H320" s="66" t="s">
        <v>107</v>
      </c>
      <c r="I320" s="66" t="s">
        <v>21065</v>
      </c>
      <c r="J320" s="67">
        <v>0</v>
      </c>
      <c r="K320" s="66" t="s">
        <v>22344</v>
      </c>
      <c r="L320" s="66" t="s">
        <v>22345</v>
      </c>
      <c r="M320" s="68">
        <v>45393.125659722202</v>
      </c>
      <c r="N320" s="66" t="s">
        <v>404</v>
      </c>
      <c r="O320" s="66" t="s">
        <v>22346</v>
      </c>
      <c r="Q320" s="67">
        <v>999999999</v>
      </c>
      <c r="Y320" s="66" t="s">
        <v>22345</v>
      </c>
      <c r="AA320" s="66" t="s">
        <v>397</v>
      </c>
      <c r="AB320" s="66" t="s">
        <v>397</v>
      </c>
      <c r="AC320" s="66" t="s">
        <v>21133</v>
      </c>
      <c r="AD320" s="66" t="s">
        <v>22347</v>
      </c>
      <c r="AH320" s="66" t="s">
        <v>397</v>
      </c>
      <c r="AI320" s="66" t="s">
        <v>397</v>
      </c>
      <c r="AN320" s="66" t="s">
        <v>397</v>
      </c>
      <c r="AO320" s="66" t="s">
        <v>397</v>
      </c>
      <c r="AQ320" s="66" t="s">
        <v>397</v>
      </c>
      <c r="AR320" s="66" t="s">
        <v>397</v>
      </c>
      <c r="AT320" s="66" t="s">
        <v>397</v>
      </c>
      <c r="AV320" s="66" t="s">
        <v>21115</v>
      </c>
      <c r="AW320" s="66" t="s">
        <v>397</v>
      </c>
      <c r="AX320" s="66" t="s">
        <v>20973</v>
      </c>
      <c r="AY320" s="66" t="s">
        <v>21128</v>
      </c>
      <c r="AZ320" s="68">
        <v>45028.515462962998</v>
      </c>
      <c r="BX320" s="67">
        <v>0</v>
      </c>
      <c r="BY320" s="70">
        <v>0</v>
      </c>
      <c r="CA320" s="70">
        <v>0</v>
      </c>
      <c r="CG320" s="70">
        <v>0</v>
      </c>
      <c r="CI320" s="70">
        <v>0</v>
      </c>
    </row>
    <row r="321" spans="1:106">
      <c r="A321" s="66" t="s">
        <v>2793</v>
      </c>
      <c r="B321" s="66" t="s">
        <v>2794</v>
      </c>
      <c r="C321" s="66" t="s">
        <v>21106</v>
      </c>
      <c r="D321" s="66" t="s">
        <v>396</v>
      </c>
      <c r="E321" s="66" t="s">
        <v>21064</v>
      </c>
      <c r="F321" s="66" t="s">
        <v>396</v>
      </c>
      <c r="I321" s="66" t="s">
        <v>21065</v>
      </c>
      <c r="J321" s="67">
        <v>0</v>
      </c>
      <c r="K321" s="66" t="s">
        <v>22348</v>
      </c>
      <c r="L321" s="66" t="s">
        <v>22349</v>
      </c>
      <c r="M321" s="68">
        <v>45049.972418981502</v>
      </c>
      <c r="N321" s="66" t="s">
        <v>404</v>
      </c>
      <c r="O321" s="66" t="s">
        <v>22350</v>
      </c>
      <c r="Q321" s="67">
        <v>20000</v>
      </c>
      <c r="Y321" s="66" t="s">
        <v>22349</v>
      </c>
      <c r="AA321" s="66" t="s">
        <v>397</v>
      </c>
      <c r="AB321" s="66" t="s">
        <v>397</v>
      </c>
      <c r="AC321" s="66" t="s">
        <v>21133</v>
      </c>
      <c r="AD321" s="66" t="s">
        <v>5327</v>
      </c>
      <c r="AH321" s="66" t="s">
        <v>397</v>
      </c>
      <c r="AI321" s="66" t="s">
        <v>397</v>
      </c>
      <c r="AN321" s="66" t="s">
        <v>397</v>
      </c>
      <c r="AO321" s="66" t="s">
        <v>397</v>
      </c>
      <c r="AQ321" s="66" t="s">
        <v>397</v>
      </c>
      <c r="AR321" s="66" t="s">
        <v>397</v>
      </c>
      <c r="AT321" s="66" t="s">
        <v>397</v>
      </c>
      <c r="AV321" s="66" t="s">
        <v>21115</v>
      </c>
      <c r="AW321" s="66" t="s">
        <v>397</v>
      </c>
      <c r="AX321" s="66" t="s">
        <v>20973</v>
      </c>
      <c r="AY321" s="66" t="s">
        <v>21780</v>
      </c>
      <c r="AZ321" s="68">
        <v>44743.981481481504</v>
      </c>
      <c r="BX321" s="67">
        <v>0</v>
      </c>
      <c r="BY321" s="70">
        <v>0</v>
      </c>
      <c r="CA321" s="70">
        <v>0</v>
      </c>
      <c r="CG321" s="70">
        <v>0</v>
      </c>
      <c r="CI321" s="70">
        <v>0</v>
      </c>
    </row>
    <row r="322" spans="1:106">
      <c r="A322" s="66" t="s">
        <v>3820</v>
      </c>
      <c r="B322" s="66" t="s">
        <v>22351</v>
      </c>
      <c r="C322" s="66" t="s">
        <v>397</v>
      </c>
      <c r="D322" s="66" t="s">
        <v>427</v>
      </c>
      <c r="E322" s="66" t="s">
        <v>21079</v>
      </c>
      <c r="F322" s="66" t="s">
        <v>427</v>
      </c>
      <c r="I322" s="66" t="s">
        <v>21065</v>
      </c>
      <c r="J322" s="67">
        <v>75950</v>
      </c>
      <c r="K322" s="66" t="s">
        <v>22351</v>
      </c>
      <c r="L322" s="66" t="s">
        <v>22352</v>
      </c>
      <c r="O322" s="66" t="s">
        <v>22353</v>
      </c>
      <c r="Q322" s="67">
        <v>2400</v>
      </c>
      <c r="R322" s="66" t="s">
        <v>22354</v>
      </c>
      <c r="U322" s="66" t="s">
        <v>21068</v>
      </c>
      <c r="V322" s="66" t="s">
        <v>21068</v>
      </c>
      <c r="Y322" s="66" t="s">
        <v>22352</v>
      </c>
      <c r="AA322" s="66" t="s">
        <v>397</v>
      </c>
      <c r="AB322" s="66" t="s">
        <v>397</v>
      </c>
      <c r="AC322" s="66" t="s">
        <v>21133</v>
      </c>
      <c r="AD322" s="66" t="s">
        <v>22355</v>
      </c>
      <c r="AH322" s="66" t="s">
        <v>397</v>
      </c>
      <c r="AI322" s="66" t="s">
        <v>397</v>
      </c>
      <c r="AN322" s="66" t="s">
        <v>397</v>
      </c>
      <c r="AO322" s="66" t="s">
        <v>397</v>
      </c>
      <c r="AQ322" s="66" t="s">
        <v>397</v>
      </c>
      <c r="AR322" s="66" t="s">
        <v>397</v>
      </c>
      <c r="AT322" s="66" t="s">
        <v>397</v>
      </c>
      <c r="AV322" s="66" t="s">
        <v>21115</v>
      </c>
      <c r="AW322" s="66" t="s">
        <v>397</v>
      </c>
      <c r="AX322" s="66" t="s">
        <v>20973</v>
      </c>
      <c r="AY322" s="66" t="s">
        <v>21842</v>
      </c>
      <c r="AZ322" s="68">
        <v>44743.981481481504</v>
      </c>
      <c r="BG322" s="66" t="s">
        <v>21069</v>
      </c>
      <c r="BH322" s="66" t="s">
        <v>20990</v>
      </c>
      <c r="BI322" s="66" t="s">
        <v>20978</v>
      </c>
      <c r="BJ322" s="66" t="s">
        <v>20976</v>
      </c>
      <c r="BK322" s="66" t="s">
        <v>21070</v>
      </c>
      <c r="BL322" s="70">
        <v>1</v>
      </c>
      <c r="BM322" s="70">
        <v>1</v>
      </c>
      <c r="BN322" s="70">
        <v>0</v>
      </c>
      <c r="BO322" s="66" t="s">
        <v>21071</v>
      </c>
      <c r="BP322" s="66" t="s">
        <v>21071</v>
      </c>
      <c r="BX322" s="67">
        <v>0</v>
      </c>
      <c r="BY322" s="70">
        <v>0</v>
      </c>
      <c r="CA322" s="70">
        <v>0</v>
      </c>
      <c r="CG322" s="70">
        <v>0</v>
      </c>
      <c r="CI322" s="70">
        <v>0</v>
      </c>
    </row>
    <row r="323" spans="1:106">
      <c r="A323" s="66" t="s">
        <v>3823</v>
      </c>
      <c r="B323" s="66" t="s">
        <v>3824</v>
      </c>
      <c r="C323" s="66" t="s">
        <v>397</v>
      </c>
      <c r="D323" s="66" t="s">
        <v>427</v>
      </c>
      <c r="E323" s="66" t="s">
        <v>21079</v>
      </c>
      <c r="F323" s="66" t="s">
        <v>427</v>
      </c>
      <c r="I323" s="66" t="s">
        <v>21065</v>
      </c>
      <c r="J323" s="67">
        <v>41561.57</v>
      </c>
      <c r="K323" s="66" t="s">
        <v>3824</v>
      </c>
      <c r="L323" s="66" t="s">
        <v>22356</v>
      </c>
      <c r="O323" s="66" t="s">
        <v>22357</v>
      </c>
      <c r="Q323" s="67">
        <v>0</v>
      </c>
      <c r="R323" s="66" t="s">
        <v>22358</v>
      </c>
      <c r="U323" s="66" t="s">
        <v>21068</v>
      </c>
      <c r="V323" s="66" t="s">
        <v>21068</v>
      </c>
      <c r="Y323" s="66" t="s">
        <v>22356</v>
      </c>
      <c r="AA323" s="66" t="s">
        <v>397</v>
      </c>
      <c r="AB323" s="66" t="s">
        <v>397</v>
      </c>
      <c r="AC323" s="66" t="s">
        <v>21133</v>
      </c>
      <c r="AD323" s="66" t="s">
        <v>22359</v>
      </c>
      <c r="AH323" s="66" t="s">
        <v>397</v>
      </c>
      <c r="AI323" s="66" t="s">
        <v>397</v>
      </c>
      <c r="AN323" s="66" t="s">
        <v>397</v>
      </c>
      <c r="AO323" s="66" t="s">
        <v>397</v>
      </c>
      <c r="AQ323" s="66" t="s">
        <v>397</v>
      </c>
      <c r="AR323" s="66" t="s">
        <v>397</v>
      </c>
      <c r="AT323" s="66" t="s">
        <v>397</v>
      </c>
      <c r="AV323" s="66" t="s">
        <v>21115</v>
      </c>
      <c r="AW323" s="66" t="s">
        <v>397</v>
      </c>
      <c r="AX323" s="66" t="s">
        <v>20973</v>
      </c>
      <c r="AY323" s="66" t="s">
        <v>22360</v>
      </c>
      <c r="AZ323" s="68">
        <v>44946.609189814801</v>
      </c>
      <c r="BG323" s="66" t="s">
        <v>21069</v>
      </c>
      <c r="BH323" s="66" t="s">
        <v>20990</v>
      </c>
      <c r="BI323" s="66" t="s">
        <v>20978</v>
      </c>
      <c r="BJ323" s="66" t="s">
        <v>20976</v>
      </c>
      <c r="BK323" s="66" t="s">
        <v>21070</v>
      </c>
      <c r="BL323" s="70">
        <v>1</v>
      </c>
      <c r="BM323" s="70">
        <v>1</v>
      </c>
      <c r="BN323" s="70">
        <v>0</v>
      </c>
      <c r="BO323" s="66" t="s">
        <v>21071</v>
      </c>
      <c r="BP323" s="66" t="s">
        <v>21071</v>
      </c>
      <c r="BX323" s="67">
        <v>0</v>
      </c>
      <c r="BY323" s="70">
        <v>0</v>
      </c>
      <c r="CA323" s="70">
        <v>0</v>
      </c>
      <c r="CG323" s="70">
        <v>0</v>
      </c>
      <c r="CI323" s="70">
        <v>0</v>
      </c>
    </row>
    <row r="324" spans="1:106">
      <c r="A324" s="66" t="s">
        <v>3826</v>
      </c>
      <c r="B324" s="66" t="s">
        <v>3827</v>
      </c>
      <c r="C324" s="66" t="s">
        <v>21106</v>
      </c>
      <c r="D324" s="66" t="s">
        <v>450</v>
      </c>
      <c r="E324" s="66" t="s">
        <v>21064</v>
      </c>
      <c r="F324" s="66" t="s">
        <v>450</v>
      </c>
      <c r="I324" s="66" t="s">
        <v>21065</v>
      </c>
      <c r="J324" s="67">
        <v>0</v>
      </c>
      <c r="K324" s="66" t="s">
        <v>3827</v>
      </c>
      <c r="L324" s="66" t="s">
        <v>22361</v>
      </c>
      <c r="M324" s="68">
        <v>45050.475972222201</v>
      </c>
      <c r="N324" s="66" t="s">
        <v>404</v>
      </c>
      <c r="O324" s="66" t="s">
        <v>22362</v>
      </c>
      <c r="Q324" s="67">
        <v>20000</v>
      </c>
      <c r="R324" s="66" t="s">
        <v>22363</v>
      </c>
      <c r="T324" s="66" t="s">
        <v>22364</v>
      </c>
      <c r="U324" s="66" t="s">
        <v>21620</v>
      </c>
      <c r="V324" s="66" t="s">
        <v>21620</v>
      </c>
      <c r="Y324" s="66" t="s">
        <v>22361</v>
      </c>
      <c r="AA324" s="66" t="s">
        <v>397</v>
      </c>
      <c r="AB324" s="66" t="s">
        <v>397</v>
      </c>
      <c r="AC324" s="66" t="s">
        <v>21133</v>
      </c>
      <c r="AD324" s="66" t="s">
        <v>5477</v>
      </c>
      <c r="AH324" s="66" t="s">
        <v>397</v>
      </c>
      <c r="AI324" s="66" t="s">
        <v>397</v>
      </c>
      <c r="AN324" s="66" t="s">
        <v>397</v>
      </c>
      <c r="AO324" s="66" t="s">
        <v>397</v>
      </c>
      <c r="AQ324" s="66" t="s">
        <v>397</v>
      </c>
      <c r="AR324" s="66" t="s">
        <v>397</v>
      </c>
      <c r="AT324" s="66" t="s">
        <v>397</v>
      </c>
      <c r="AV324" s="66" t="s">
        <v>21115</v>
      </c>
      <c r="AW324" s="66" t="s">
        <v>397</v>
      </c>
      <c r="AX324" s="66" t="s">
        <v>20973</v>
      </c>
      <c r="AY324" s="66" t="s">
        <v>21842</v>
      </c>
      <c r="AZ324" s="68">
        <v>44743.981481481504</v>
      </c>
      <c r="BG324" s="66" t="s">
        <v>21069</v>
      </c>
      <c r="BH324" s="66" t="s">
        <v>20990</v>
      </c>
      <c r="BI324" s="66" t="s">
        <v>20978</v>
      </c>
      <c r="BJ324" s="66" t="s">
        <v>20976</v>
      </c>
      <c r="BK324" s="66" t="s">
        <v>21070</v>
      </c>
      <c r="BL324" s="70">
        <v>1</v>
      </c>
      <c r="BM324" s="70">
        <v>1</v>
      </c>
      <c r="BN324" s="70">
        <v>0</v>
      </c>
      <c r="BO324" s="66" t="s">
        <v>21071</v>
      </c>
      <c r="BP324" s="66" t="s">
        <v>21071</v>
      </c>
      <c r="BX324" s="67">
        <v>0</v>
      </c>
      <c r="BY324" s="70">
        <v>0</v>
      </c>
      <c r="CA324" s="70">
        <v>0</v>
      </c>
      <c r="CG324" s="70">
        <v>0</v>
      </c>
      <c r="CI324" s="70">
        <v>0</v>
      </c>
    </row>
    <row r="325" spans="1:106">
      <c r="A325" s="66" t="s">
        <v>3834</v>
      </c>
      <c r="B325" s="66" t="s">
        <v>3835</v>
      </c>
      <c r="C325" s="66" t="s">
        <v>391</v>
      </c>
      <c r="D325" s="66" t="s">
        <v>427</v>
      </c>
      <c r="E325" s="66" t="s">
        <v>21079</v>
      </c>
      <c r="F325" s="66" t="s">
        <v>427</v>
      </c>
      <c r="I325" s="66" t="s">
        <v>21065</v>
      </c>
      <c r="J325" s="67">
        <v>0</v>
      </c>
      <c r="O325" s="66" t="s">
        <v>22365</v>
      </c>
      <c r="Q325" s="67">
        <v>0</v>
      </c>
      <c r="R325" s="66" t="s">
        <v>22366</v>
      </c>
      <c r="U325" s="66" t="s">
        <v>21068</v>
      </c>
      <c r="V325" s="66" t="s">
        <v>21068</v>
      </c>
      <c r="AA325" s="66" t="s">
        <v>397</v>
      </c>
      <c r="AB325" s="66" t="s">
        <v>397</v>
      </c>
      <c r="AH325" s="66" t="s">
        <v>397</v>
      </c>
      <c r="AI325" s="66" t="s">
        <v>397</v>
      </c>
      <c r="AN325" s="66" t="s">
        <v>397</v>
      </c>
      <c r="AO325" s="66" t="s">
        <v>397</v>
      </c>
      <c r="AQ325" s="66" t="s">
        <v>397</v>
      </c>
      <c r="AR325" s="66" t="s">
        <v>397</v>
      </c>
      <c r="AT325" s="66" t="s">
        <v>397</v>
      </c>
      <c r="AV325" s="66" t="s">
        <v>397</v>
      </c>
      <c r="AW325" s="66" t="s">
        <v>397</v>
      </c>
      <c r="BG325" s="66" t="s">
        <v>21069</v>
      </c>
      <c r="BH325" s="66" t="s">
        <v>20990</v>
      </c>
      <c r="BI325" s="66" t="s">
        <v>20978</v>
      </c>
      <c r="BJ325" s="66" t="s">
        <v>20976</v>
      </c>
      <c r="BK325" s="66" t="s">
        <v>21070</v>
      </c>
      <c r="BL325" s="70">
        <v>1</v>
      </c>
      <c r="BM325" s="70">
        <v>1</v>
      </c>
      <c r="BN325" s="70">
        <v>0</v>
      </c>
      <c r="BO325" s="66" t="s">
        <v>21071</v>
      </c>
      <c r="BP325" s="66" t="s">
        <v>21071</v>
      </c>
      <c r="BX325" s="67">
        <v>0</v>
      </c>
      <c r="BY325" s="70">
        <v>0</v>
      </c>
      <c r="CA325" s="70">
        <v>0</v>
      </c>
      <c r="CG325" s="70">
        <v>0</v>
      </c>
      <c r="CI325" s="70">
        <v>0</v>
      </c>
    </row>
    <row r="326" spans="1:106">
      <c r="A326" s="66" t="s">
        <v>3837</v>
      </c>
      <c r="B326" s="66" t="s">
        <v>22367</v>
      </c>
      <c r="C326" s="66" t="s">
        <v>397</v>
      </c>
      <c r="D326" s="66" t="s">
        <v>427</v>
      </c>
      <c r="E326" s="66" t="s">
        <v>21079</v>
      </c>
      <c r="F326" s="66" t="s">
        <v>427</v>
      </c>
      <c r="I326" s="66" t="s">
        <v>21065</v>
      </c>
      <c r="J326" s="67">
        <v>0</v>
      </c>
      <c r="O326" s="66" t="s">
        <v>22368</v>
      </c>
      <c r="Q326" s="67">
        <v>0</v>
      </c>
      <c r="R326" s="66" t="s">
        <v>22369</v>
      </c>
      <c r="U326" s="66" t="s">
        <v>21068</v>
      </c>
      <c r="V326" s="66" t="s">
        <v>21068</v>
      </c>
      <c r="AA326" s="66" t="s">
        <v>397</v>
      </c>
      <c r="AB326" s="66" t="s">
        <v>397</v>
      </c>
      <c r="AH326" s="66" t="s">
        <v>397</v>
      </c>
      <c r="AI326" s="66" t="s">
        <v>397</v>
      </c>
      <c r="AN326" s="66" t="s">
        <v>397</v>
      </c>
      <c r="AO326" s="66" t="s">
        <v>397</v>
      </c>
      <c r="AQ326" s="66" t="s">
        <v>397</v>
      </c>
      <c r="AR326" s="66" t="s">
        <v>397</v>
      </c>
      <c r="AT326" s="66" t="s">
        <v>397</v>
      </c>
      <c r="AV326" s="66" t="s">
        <v>397</v>
      </c>
      <c r="AW326" s="66" t="s">
        <v>397</v>
      </c>
      <c r="BG326" s="66" t="s">
        <v>21069</v>
      </c>
      <c r="BH326" s="66" t="s">
        <v>20990</v>
      </c>
      <c r="BI326" s="66" t="s">
        <v>20978</v>
      </c>
      <c r="BJ326" s="66" t="s">
        <v>20976</v>
      </c>
      <c r="BK326" s="66" t="s">
        <v>21070</v>
      </c>
      <c r="BL326" s="70">
        <v>1</v>
      </c>
      <c r="BM326" s="70">
        <v>1</v>
      </c>
      <c r="BN326" s="70">
        <v>0</v>
      </c>
      <c r="BO326" s="66" t="s">
        <v>21071</v>
      </c>
      <c r="BP326" s="66" t="s">
        <v>21071</v>
      </c>
      <c r="BX326" s="67">
        <v>0</v>
      </c>
      <c r="BY326" s="70">
        <v>0</v>
      </c>
      <c r="CA326" s="70">
        <v>0</v>
      </c>
      <c r="CG326" s="70">
        <v>0</v>
      </c>
      <c r="CI326" s="70">
        <v>0</v>
      </c>
    </row>
    <row r="327" spans="1:106">
      <c r="A327" s="66" t="s">
        <v>3843</v>
      </c>
      <c r="B327" s="66" t="s">
        <v>3844</v>
      </c>
      <c r="C327" s="66" t="s">
        <v>391</v>
      </c>
      <c r="D327" s="66" t="s">
        <v>427</v>
      </c>
      <c r="E327" s="66" t="s">
        <v>21079</v>
      </c>
      <c r="F327" s="66" t="s">
        <v>427</v>
      </c>
      <c r="I327" s="66" t="s">
        <v>21065</v>
      </c>
      <c r="J327" s="67">
        <v>0</v>
      </c>
      <c r="O327" s="66" t="s">
        <v>22370</v>
      </c>
      <c r="Q327" s="67">
        <v>0</v>
      </c>
      <c r="R327" s="66" t="s">
        <v>22371</v>
      </c>
      <c r="U327" s="66" t="s">
        <v>21068</v>
      </c>
      <c r="V327" s="66" t="s">
        <v>21068</v>
      </c>
      <c r="AA327" s="66" t="s">
        <v>397</v>
      </c>
      <c r="AB327" s="66" t="s">
        <v>397</v>
      </c>
      <c r="AH327" s="66" t="s">
        <v>397</v>
      </c>
      <c r="AI327" s="66" t="s">
        <v>397</v>
      </c>
      <c r="AN327" s="66" t="s">
        <v>397</v>
      </c>
      <c r="AO327" s="66" t="s">
        <v>397</v>
      </c>
      <c r="AQ327" s="66" t="s">
        <v>397</v>
      </c>
      <c r="AR327" s="66" t="s">
        <v>397</v>
      </c>
      <c r="AT327" s="66" t="s">
        <v>397</v>
      </c>
      <c r="AV327" s="66" t="s">
        <v>397</v>
      </c>
      <c r="AW327" s="66" t="s">
        <v>397</v>
      </c>
      <c r="BG327" s="66" t="s">
        <v>21069</v>
      </c>
      <c r="BH327" s="66" t="s">
        <v>20990</v>
      </c>
      <c r="BI327" s="66" t="s">
        <v>20978</v>
      </c>
      <c r="BJ327" s="66" t="s">
        <v>20976</v>
      </c>
      <c r="BK327" s="66" t="s">
        <v>21070</v>
      </c>
      <c r="BL327" s="70">
        <v>1</v>
      </c>
      <c r="BM327" s="70">
        <v>1</v>
      </c>
      <c r="BN327" s="70">
        <v>0</v>
      </c>
      <c r="BO327" s="66" t="s">
        <v>21071</v>
      </c>
      <c r="BP327" s="66" t="s">
        <v>21071</v>
      </c>
      <c r="BX327" s="67">
        <v>0</v>
      </c>
      <c r="BY327" s="70">
        <v>0</v>
      </c>
      <c r="CA327" s="70">
        <v>0</v>
      </c>
      <c r="CG327" s="70">
        <v>0</v>
      </c>
      <c r="CI327" s="70">
        <v>0</v>
      </c>
    </row>
    <row r="328" spans="1:106">
      <c r="A328" s="66" t="s">
        <v>3849</v>
      </c>
      <c r="B328" s="66" t="s">
        <v>3850</v>
      </c>
      <c r="C328" s="66" t="s">
        <v>397</v>
      </c>
      <c r="D328" s="66" t="s">
        <v>427</v>
      </c>
      <c r="E328" s="66" t="s">
        <v>21079</v>
      </c>
      <c r="F328" s="66" t="s">
        <v>427</v>
      </c>
      <c r="I328" s="66" t="s">
        <v>21065</v>
      </c>
      <c r="J328" s="67">
        <v>0</v>
      </c>
      <c r="O328" s="66" t="s">
        <v>22372</v>
      </c>
      <c r="Q328" s="67">
        <v>0</v>
      </c>
      <c r="R328" s="66" t="s">
        <v>22373</v>
      </c>
      <c r="U328" s="66" t="s">
        <v>21068</v>
      </c>
      <c r="V328" s="66" t="s">
        <v>21068</v>
      </c>
      <c r="AA328" s="66" t="s">
        <v>397</v>
      </c>
      <c r="AB328" s="66" t="s">
        <v>397</v>
      </c>
      <c r="AH328" s="66" t="s">
        <v>397</v>
      </c>
      <c r="AI328" s="66" t="s">
        <v>397</v>
      </c>
      <c r="AN328" s="66" t="s">
        <v>397</v>
      </c>
      <c r="AO328" s="66" t="s">
        <v>397</v>
      </c>
      <c r="AQ328" s="66" t="s">
        <v>397</v>
      </c>
      <c r="AR328" s="66" t="s">
        <v>397</v>
      </c>
      <c r="AT328" s="66" t="s">
        <v>397</v>
      </c>
      <c r="AV328" s="66" t="s">
        <v>397</v>
      </c>
      <c r="AW328" s="66" t="s">
        <v>397</v>
      </c>
      <c r="BG328" s="66" t="s">
        <v>21069</v>
      </c>
      <c r="BH328" s="66" t="s">
        <v>20990</v>
      </c>
      <c r="BI328" s="66" t="s">
        <v>20978</v>
      </c>
      <c r="BJ328" s="66" t="s">
        <v>20976</v>
      </c>
      <c r="BK328" s="66" t="s">
        <v>21070</v>
      </c>
      <c r="BL328" s="70">
        <v>1</v>
      </c>
      <c r="BM328" s="70">
        <v>1</v>
      </c>
      <c r="BN328" s="70">
        <v>0</v>
      </c>
      <c r="BO328" s="66" t="s">
        <v>21071</v>
      </c>
      <c r="BP328" s="66" t="s">
        <v>21071</v>
      </c>
      <c r="BX328" s="67">
        <v>0</v>
      </c>
      <c r="BY328" s="70">
        <v>0</v>
      </c>
      <c r="CA328" s="70">
        <v>0</v>
      </c>
      <c r="CG328" s="70">
        <v>0</v>
      </c>
      <c r="CI328" s="70">
        <v>0</v>
      </c>
    </row>
    <row r="329" spans="1:106">
      <c r="A329" s="66" t="s">
        <v>3855</v>
      </c>
      <c r="B329" s="66" t="s">
        <v>3856</v>
      </c>
      <c r="C329" s="66" t="s">
        <v>397</v>
      </c>
      <c r="D329" s="66" t="s">
        <v>427</v>
      </c>
      <c r="E329" s="66" t="s">
        <v>21079</v>
      </c>
      <c r="F329" s="66" t="s">
        <v>427</v>
      </c>
      <c r="I329" s="66" t="s">
        <v>21065</v>
      </c>
      <c r="J329" s="67">
        <v>0</v>
      </c>
      <c r="O329" s="66" t="s">
        <v>22374</v>
      </c>
      <c r="Q329" s="67">
        <v>0</v>
      </c>
      <c r="R329" s="66" t="s">
        <v>22375</v>
      </c>
      <c r="U329" s="66" t="s">
        <v>21068</v>
      </c>
      <c r="V329" s="66" t="s">
        <v>21068</v>
      </c>
      <c r="AA329" s="66" t="s">
        <v>397</v>
      </c>
      <c r="AB329" s="66" t="s">
        <v>397</v>
      </c>
      <c r="AH329" s="66" t="s">
        <v>397</v>
      </c>
      <c r="AI329" s="66" t="s">
        <v>397</v>
      </c>
      <c r="AN329" s="66" t="s">
        <v>397</v>
      </c>
      <c r="AO329" s="66" t="s">
        <v>397</v>
      </c>
      <c r="AQ329" s="66" t="s">
        <v>397</v>
      </c>
      <c r="AR329" s="66" t="s">
        <v>397</v>
      </c>
      <c r="AT329" s="66" t="s">
        <v>397</v>
      </c>
      <c r="AV329" s="66" t="s">
        <v>397</v>
      </c>
      <c r="AW329" s="66" t="s">
        <v>397</v>
      </c>
      <c r="BG329" s="66" t="s">
        <v>21069</v>
      </c>
      <c r="BH329" s="66" t="s">
        <v>20990</v>
      </c>
      <c r="BI329" s="66" t="s">
        <v>20978</v>
      </c>
      <c r="BJ329" s="66" t="s">
        <v>20976</v>
      </c>
      <c r="BK329" s="66" t="s">
        <v>21070</v>
      </c>
      <c r="BL329" s="70">
        <v>1</v>
      </c>
      <c r="BM329" s="70">
        <v>1</v>
      </c>
      <c r="BN329" s="70">
        <v>0</v>
      </c>
      <c r="BO329" s="66" t="s">
        <v>21071</v>
      </c>
      <c r="BP329" s="66" t="s">
        <v>21071</v>
      </c>
      <c r="BX329" s="67">
        <v>0</v>
      </c>
      <c r="BY329" s="70">
        <v>0</v>
      </c>
      <c r="CA329" s="70">
        <v>0</v>
      </c>
      <c r="CG329" s="70">
        <v>0</v>
      </c>
      <c r="CI329" s="70">
        <v>0</v>
      </c>
    </row>
    <row r="330" spans="1:106">
      <c r="A330" s="66" t="s">
        <v>3858</v>
      </c>
      <c r="B330" s="66" t="s">
        <v>3859</v>
      </c>
      <c r="C330" s="66" t="s">
        <v>391</v>
      </c>
      <c r="D330" s="66" t="s">
        <v>427</v>
      </c>
      <c r="E330" s="66" t="s">
        <v>21079</v>
      </c>
      <c r="F330" s="66" t="s">
        <v>427</v>
      </c>
      <c r="I330" s="66" t="s">
        <v>21065</v>
      </c>
      <c r="J330" s="67">
        <v>0</v>
      </c>
      <c r="O330" s="66" t="s">
        <v>22376</v>
      </c>
      <c r="Q330" s="67">
        <v>0</v>
      </c>
      <c r="R330" s="66" t="s">
        <v>22377</v>
      </c>
      <c r="U330" s="66" t="s">
        <v>21068</v>
      </c>
      <c r="V330" s="66" t="s">
        <v>21068</v>
      </c>
      <c r="AA330" s="66" t="s">
        <v>397</v>
      </c>
      <c r="AB330" s="66" t="s">
        <v>397</v>
      </c>
      <c r="AH330" s="66" t="s">
        <v>397</v>
      </c>
      <c r="AI330" s="66" t="s">
        <v>397</v>
      </c>
      <c r="AN330" s="66" t="s">
        <v>397</v>
      </c>
      <c r="AO330" s="66" t="s">
        <v>397</v>
      </c>
      <c r="AQ330" s="66" t="s">
        <v>397</v>
      </c>
      <c r="AR330" s="66" t="s">
        <v>397</v>
      </c>
      <c r="AT330" s="66" t="s">
        <v>397</v>
      </c>
      <c r="AV330" s="66" t="s">
        <v>397</v>
      </c>
      <c r="AW330" s="66" t="s">
        <v>397</v>
      </c>
      <c r="BG330" s="66" t="s">
        <v>21069</v>
      </c>
      <c r="BH330" s="66" t="s">
        <v>20990</v>
      </c>
      <c r="BI330" s="66" t="s">
        <v>20978</v>
      </c>
      <c r="BJ330" s="66" t="s">
        <v>20976</v>
      </c>
      <c r="BK330" s="66" t="s">
        <v>21070</v>
      </c>
      <c r="BL330" s="70">
        <v>1</v>
      </c>
      <c r="BM330" s="70">
        <v>1</v>
      </c>
      <c r="BN330" s="70">
        <v>0</v>
      </c>
      <c r="BO330" s="66" t="s">
        <v>21071</v>
      </c>
      <c r="BP330" s="66" t="s">
        <v>21071</v>
      </c>
      <c r="BX330" s="67">
        <v>0</v>
      </c>
      <c r="BY330" s="70">
        <v>0</v>
      </c>
      <c r="CA330" s="70">
        <v>0</v>
      </c>
      <c r="CG330" s="70">
        <v>0</v>
      </c>
      <c r="CI330" s="70">
        <v>0</v>
      </c>
    </row>
    <row r="331" spans="1:106">
      <c r="A331" s="66" t="s">
        <v>3861</v>
      </c>
      <c r="B331" s="66" t="s">
        <v>3862</v>
      </c>
      <c r="C331" s="66" t="s">
        <v>391</v>
      </c>
      <c r="D331" s="66" t="s">
        <v>427</v>
      </c>
      <c r="E331" s="66" t="s">
        <v>21079</v>
      </c>
      <c r="F331" s="66" t="s">
        <v>427</v>
      </c>
      <c r="I331" s="66" t="s">
        <v>21065</v>
      </c>
      <c r="J331" s="67">
        <v>0</v>
      </c>
      <c r="O331" s="66" t="s">
        <v>22378</v>
      </c>
      <c r="Q331" s="67">
        <v>0</v>
      </c>
      <c r="R331" s="66" t="s">
        <v>22379</v>
      </c>
      <c r="U331" s="66" t="s">
        <v>21068</v>
      </c>
      <c r="V331" s="66" t="s">
        <v>21068</v>
      </c>
      <c r="AA331" s="66" t="s">
        <v>397</v>
      </c>
      <c r="AB331" s="66" t="s">
        <v>397</v>
      </c>
      <c r="AH331" s="66" t="s">
        <v>397</v>
      </c>
      <c r="AI331" s="66" t="s">
        <v>397</v>
      </c>
      <c r="AN331" s="66" t="s">
        <v>397</v>
      </c>
      <c r="AO331" s="66" t="s">
        <v>397</v>
      </c>
      <c r="AQ331" s="66" t="s">
        <v>397</v>
      </c>
      <c r="AR331" s="66" t="s">
        <v>397</v>
      </c>
      <c r="AT331" s="66" t="s">
        <v>397</v>
      </c>
      <c r="AV331" s="66" t="s">
        <v>397</v>
      </c>
      <c r="AW331" s="66" t="s">
        <v>397</v>
      </c>
      <c r="BG331" s="66" t="s">
        <v>21069</v>
      </c>
      <c r="BH331" s="66" t="s">
        <v>20990</v>
      </c>
      <c r="BI331" s="66" t="s">
        <v>20978</v>
      </c>
      <c r="BJ331" s="66" t="s">
        <v>20976</v>
      </c>
      <c r="BK331" s="66" t="s">
        <v>21070</v>
      </c>
      <c r="BL331" s="70">
        <v>1</v>
      </c>
      <c r="BM331" s="70">
        <v>1</v>
      </c>
      <c r="BN331" s="70">
        <v>0</v>
      </c>
      <c r="BO331" s="66" t="s">
        <v>21071</v>
      </c>
      <c r="BP331" s="66" t="s">
        <v>21071</v>
      </c>
      <c r="BX331" s="67">
        <v>0</v>
      </c>
      <c r="BY331" s="70">
        <v>0</v>
      </c>
      <c r="CA331" s="70">
        <v>0</v>
      </c>
      <c r="CG331" s="70">
        <v>0</v>
      </c>
      <c r="CI331" s="70">
        <v>0</v>
      </c>
    </row>
    <row r="332" spans="1:106">
      <c r="A332" s="66" t="s">
        <v>3864</v>
      </c>
      <c r="B332" s="66" t="s">
        <v>3865</v>
      </c>
      <c r="C332" s="66" t="s">
        <v>397</v>
      </c>
      <c r="D332" s="66" t="s">
        <v>427</v>
      </c>
      <c r="E332" s="66" t="s">
        <v>21079</v>
      </c>
      <c r="F332" s="66" t="s">
        <v>427</v>
      </c>
      <c r="I332" s="66" t="s">
        <v>21065</v>
      </c>
      <c r="J332" s="67">
        <v>0</v>
      </c>
      <c r="O332" s="66" t="s">
        <v>22380</v>
      </c>
      <c r="Q332" s="67">
        <v>0</v>
      </c>
      <c r="R332" s="66" t="s">
        <v>22381</v>
      </c>
      <c r="U332" s="66" t="s">
        <v>21068</v>
      </c>
      <c r="V332" s="66" t="s">
        <v>21068</v>
      </c>
      <c r="AA332" s="66" t="s">
        <v>397</v>
      </c>
      <c r="AB332" s="66" t="s">
        <v>397</v>
      </c>
      <c r="AH332" s="66" t="s">
        <v>397</v>
      </c>
      <c r="AI332" s="66" t="s">
        <v>397</v>
      </c>
      <c r="AN332" s="66" t="s">
        <v>397</v>
      </c>
      <c r="AO332" s="66" t="s">
        <v>397</v>
      </c>
      <c r="AQ332" s="66" t="s">
        <v>397</v>
      </c>
      <c r="AR332" s="66" t="s">
        <v>397</v>
      </c>
      <c r="AT332" s="66" t="s">
        <v>397</v>
      </c>
      <c r="AV332" s="66" t="s">
        <v>397</v>
      </c>
      <c r="AW332" s="66" t="s">
        <v>397</v>
      </c>
      <c r="BG332" s="66" t="s">
        <v>21069</v>
      </c>
      <c r="BH332" s="66" t="s">
        <v>20990</v>
      </c>
      <c r="BI332" s="66" t="s">
        <v>20978</v>
      </c>
      <c r="BJ332" s="66" t="s">
        <v>20976</v>
      </c>
      <c r="BK332" s="66" t="s">
        <v>21070</v>
      </c>
      <c r="BL332" s="70">
        <v>1</v>
      </c>
      <c r="BM332" s="70">
        <v>1</v>
      </c>
      <c r="BN332" s="70">
        <v>0</v>
      </c>
      <c r="BO332" s="66" t="s">
        <v>21071</v>
      </c>
      <c r="BP332" s="66" t="s">
        <v>21071</v>
      </c>
      <c r="BX332" s="67">
        <v>0</v>
      </c>
      <c r="BY332" s="70">
        <v>0</v>
      </c>
      <c r="CA332" s="70">
        <v>0</v>
      </c>
      <c r="CG332" s="70">
        <v>0</v>
      </c>
      <c r="CI332" s="70">
        <v>0</v>
      </c>
    </row>
    <row r="333" spans="1:106">
      <c r="A333" s="66" t="s">
        <v>3900</v>
      </c>
      <c r="B333" s="66" t="s">
        <v>3901</v>
      </c>
      <c r="C333" s="66" t="s">
        <v>397</v>
      </c>
      <c r="D333" s="66" t="s">
        <v>450</v>
      </c>
      <c r="E333" s="66" t="s">
        <v>21064</v>
      </c>
      <c r="F333" s="66" t="s">
        <v>450</v>
      </c>
      <c r="G333" s="66" t="s">
        <v>21347</v>
      </c>
      <c r="H333" s="66" t="s">
        <v>21192</v>
      </c>
      <c r="I333" s="66" t="s">
        <v>21065</v>
      </c>
      <c r="J333" s="67">
        <v>165.62</v>
      </c>
      <c r="K333" s="66" t="s">
        <v>22382</v>
      </c>
      <c r="L333" s="66" t="s">
        <v>22383</v>
      </c>
      <c r="M333" s="68">
        <v>45601.593969907401</v>
      </c>
      <c r="N333" s="66" t="s">
        <v>390</v>
      </c>
      <c r="O333" s="66" t="s">
        <v>22384</v>
      </c>
      <c r="Q333" s="67">
        <v>20000</v>
      </c>
      <c r="R333" s="66" t="s">
        <v>22385</v>
      </c>
      <c r="T333" s="66" t="s">
        <v>22386</v>
      </c>
      <c r="U333" s="66" t="s">
        <v>22387</v>
      </c>
      <c r="V333" s="66" t="s">
        <v>22387</v>
      </c>
      <c r="Y333" s="66" t="s">
        <v>22383</v>
      </c>
      <c r="AA333" s="66" t="s">
        <v>397</v>
      </c>
      <c r="AB333" s="66" t="s">
        <v>397</v>
      </c>
      <c r="AC333" s="66" t="s">
        <v>21133</v>
      </c>
      <c r="AD333" s="66" t="s">
        <v>22388</v>
      </c>
      <c r="AH333" s="66" t="s">
        <v>397</v>
      </c>
      <c r="AI333" s="66" t="s">
        <v>397</v>
      </c>
      <c r="AN333" s="66" t="s">
        <v>397</v>
      </c>
      <c r="AO333" s="66" t="s">
        <v>397</v>
      </c>
      <c r="AQ333" s="66" t="s">
        <v>397</v>
      </c>
      <c r="AR333" s="66" t="s">
        <v>397</v>
      </c>
      <c r="AT333" s="66" t="s">
        <v>397</v>
      </c>
      <c r="AV333" s="66" t="s">
        <v>21115</v>
      </c>
      <c r="AW333" s="66" t="s">
        <v>397</v>
      </c>
      <c r="AX333" s="66" t="s">
        <v>20973</v>
      </c>
      <c r="AY333" s="66" t="s">
        <v>21128</v>
      </c>
      <c r="AZ333" s="68">
        <v>45238.663587962998</v>
      </c>
      <c r="BG333" s="66" t="s">
        <v>21069</v>
      </c>
      <c r="BH333" s="66" t="s">
        <v>20990</v>
      </c>
      <c r="BI333" s="66" t="s">
        <v>20978</v>
      </c>
      <c r="BJ333" s="66" t="s">
        <v>20976</v>
      </c>
      <c r="BK333" s="66" t="s">
        <v>21070</v>
      </c>
      <c r="BL333" s="70">
        <v>1</v>
      </c>
      <c r="BM333" s="70">
        <v>1</v>
      </c>
      <c r="BN333" s="70">
        <v>0</v>
      </c>
      <c r="BO333" s="66" t="s">
        <v>21071</v>
      </c>
      <c r="BP333" s="66" t="s">
        <v>21071</v>
      </c>
      <c r="BR333" s="66" t="s">
        <v>21312</v>
      </c>
      <c r="BS333" s="66" t="s">
        <v>21313</v>
      </c>
      <c r="BT333" s="66" t="s">
        <v>21068</v>
      </c>
      <c r="BU333" s="68">
        <v>44076.287407407399</v>
      </c>
      <c r="BV333" s="66" t="s">
        <v>21068</v>
      </c>
      <c r="BW333" s="68">
        <v>44076.287407407399</v>
      </c>
      <c r="BX333" s="67">
        <v>844.81</v>
      </c>
      <c r="BY333" s="70">
        <v>0</v>
      </c>
      <c r="CA333" s="70">
        <v>0</v>
      </c>
      <c r="CG333" s="70">
        <v>0</v>
      </c>
      <c r="CI333" s="70">
        <v>0</v>
      </c>
      <c r="CL333" s="66" t="s">
        <v>21314</v>
      </c>
      <c r="CX333" s="66" t="s">
        <v>21120</v>
      </c>
      <c r="DB333" s="66" t="s">
        <v>1025</v>
      </c>
    </row>
    <row r="334" spans="1:106">
      <c r="A334" s="66" t="s">
        <v>1316</v>
      </c>
      <c r="B334" s="66" t="s">
        <v>1317</v>
      </c>
      <c r="C334" s="66" t="s">
        <v>397</v>
      </c>
      <c r="D334" s="66" t="s">
        <v>396</v>
      </c>
      <c r="E334" s="66" t="s">
        <v>21079</v>
      </c>
      <c r="F334" s="66" t="s">
        <v>396</v>
      </c>
      <c r="I334" s="66" t="s">
        <v>21065</v>
      </c>
      <c r="J334" s="67">
        <v>0</v>
      </c>
      <c r="K334" s="66" t="s">
        <v>22389</v>
      </c>
      <c r="L334" s="66" t="s">
        <v>22390</v>
      </c>
      <c r="M334" s="68">
        <v>45750.298831018503</v>
      </c>
      <c r="N334" s="66" t="s">
        <v>390</v>
      </c>
      <c r="O334" s="66" t="s">
        <v>22391</v>
      </c>
      <c r="Q334" s="67">
        <v>0</v>
      </c>
      <c r="Y334" s="66" t="s">
        <v>22390</v>
      </c>
      <c r="AA334" s="66" t="s">
        <v>397</v>
      </c>
      <c r="AB334" s="66" t="s">
        <v>397</v>
      </c>
      <c r="AC334" s="66" t="s">
        <v>21133</v>
      </c>
      <c r="AD334" s="66" t="s">
        <v>22392</v>
      </c>
      <c r="AH334" s="66" t="s">
        <v>397</v>
      </c>
      <c r="AI334" s="66" t="s">
        <v>397</v>
      </c>
      <c r="AN334" s="66" t="s">
        <v>397</v>
      </c>
      <c r="AO334" s="66" t="s">
        <v>397</v>
      </c>
      <c r="AQ334" s="66" t="s">
        <v>397</v>
      </c>
      <c r="AR334" s="66" t="s">
        <v>397</v>
      </c>
      <c r="AT334" s="66" t="s">
        <v>397</v>
      </c>
      <c r="AV334" s="66" t="s">
        <v>21115</v>
      </c>
      <c r="AW334" s="66" t="s">
        <v>397</v>
      </c>
      <c r="AX334" s="66" t="s">
        <v>20973</v>
      </c>
      <c r="AY334" s="66" t="s">
        <v>21151</v>
      </c>
      <c r="AZ334" s="68">
        <v>45386.110763888901</v>
      </c>
      <c r="BX334" s="67">
        <v>0</v>
      </c>
      <c r="BY334" s="70">
        <v>0</v>
      </c>
      <c r="CA334" s="70">
        <v>0</v>
      </c>
      <c r="CG334" s="70">
        <v>0</v>
      </c>
      <c r="CI334" s="70">
        <v>0</v>
      </c>
    </row>
    <row r="335" spans="1:106">
      <c r="A335" s="66" t="s">
        <v>3925</v>
      </c>
      <c r="B335" s="66" t="s">
        <v>3926</v>
      </c>
      <c r="C335" s="66" t="s">
        <v>397</v>
      </c>
      <c r="D335" s="66" t="s">
        <v>427</v>
      </c>
      <c r="E335" s="66" t="s">
        <v>21079</v>
      </c>
      <c r="F335" s="66" t="s">
        <v>427</v>
      </c>
      <c r="I335" s="66" t="s">
        <v>21065</v>
      </c>
      <c r="J335" s="67">
        <v>0</v>
      </c>
      <c r="O335" s="66" t="s">
        <v>22393</v>
      </c>
      <c r="Q335" s="67">
        <v>0</v>
      </c>
      <c r="R335" s="66" t="s">
        <v>22394</v>
      </c>
      <c r="U335" s="66" t="s">
        <v>21068</v>
      </c>
      <c r="V335" s="66" t="s">
        <v>21068</v>
      </c>
      <c r="AA335" s="66" t="s">
        <v>397</v>
      </c>
      <c r="AB335" s="66" t="s">
        <v>397</v>
      </c>
      <c r="AH335" s="66" t="s">
        <v>397</v>
      </c>
      <c r="AI335" s="66" t="s">
        <v>397</v>
      </c>
      <c r="AN335" s="66" t="s">
        <v>397</v>
      </c>
      <c r="AO335" s="66" t="s">
        <v>397</v>
      </c>
      <c r="AQ335" s="66" t="s">
        <v>397</v>
      </c>
      <c r="AR335" s="66" t="s">
        <v>397</v>
      </c>
      <c r="AT335" s="66" t="s">
        <v>397</v>
      </c>
      <c r="AV335" s="66" t="s">
        <v>397</v>
      </c>
      <c r="AW335" s="66" t="s">
        <v>397</v>
      </c>
      <c r="BG335" s="66" t="s">
        <v>21069</v>
      </c>
      <c r="BH335" s="66" t="s">
        <v>20990</v>
      </c>
      <c r="BI335" s="66" t="s">
        <v>20978</v>
      </c>
      <c r="BJ335" s="66" t="s">
        <v>20976</v>
      </c>
      <c r="BK335" s="66" t="s">
        <v>21070</v>
      </c>
      <c r="BL335" s="70">
        <v>1</v>
      </c>
      <c r="BM335" s="70">
        <v>1</v>
      </c>
      <c r="BN335" s="70">
        <v>0</v>
      </c>
      <c r="BO335" s="66" t="s">
        <v>21071</v>
      </c>
      <c r="BP335" s="66" t="s">
        <v>21071</v>
      </c>
      <c r="BX335" s="67">
        <v>0</v>
      </c>
      <c r="BY335" s="70">
        <v>0</v>
      </c>
      <c r="CA335" s="70">
        <v>0</v>
      </c>
      <c r="CG335" s="70">
        <v>0</v>
      </c>
      <c r="CI335" s="70">
        <v>0</v>
      </c>
    </row>
    <row r="336" spans="1:106">
      <c r="A336" s="66" t="s">
        <v>3928</v>
      </c>
      <c r="B336" s="66" t="s">
        <v>3929</v>
      </c>
      <c r="C336" s="66" t="s">
        <v>391</v>
      </c>
      <c r="D336" s="66" t="s">
        <v>427</v>
      </c>
      <c r="E336" s="66" t="s">
        <v>21079</v>
      </c>
      <c r="F336" s="66" t="s">
        <v>427</v>
      </c>
      <c r="I336" s="66" t="s">
        <v>21065</v>
      </c>
      <c r="J336" s="67">
        <v>0</v>
      </c>
      <c r="O336" s="66" t="s">
        <v>22395</v>
      </c>
      <c r="Q336" s="67">
        <v>0</v>
      </c>
      <c r="R336" s="66" t="s">
        <v>22396</v>
      </c>
      <c r="U336" s="66" t="s">
        <v>21068</v>
      </c>
      <c r="V336" s="66" t="s">
        <v>21068</v>
      </c>
      <c r="AA336" s="66" t="s">
        <v>397</v>
      </c>
      <c r="AB336" s="66" t="s">
        <v>397</v>
      </c>
      <c r="AH336" s="66" t="s">
        <v>397</v>
      </c>
      <c r="AI336" s="66" t="s">
        <v>397</v>
      </c>
      <c r="AN336" s="66" t="s">
        <v>397</v>
      </c>
      <c r="AO336" s="66" t="s">
        <v>397</v>
      </c>
      <c r="AQ336" s="66" t="s">
        <v>397</v>
      </c>
      <c r="AR336" s="66" t="s">
        <v>397</v>
      </c>
      <c r="AT336" s="66" t="s">
        <v>397</v>
      </c>
      <c r="AV336" s="66" t="s">
        <v>397</v>
      </c>
      <c r="AW336" s="66" t="s">
        <v>397</v>
      </c>
      <c r="BG336" s="66" t="s">
        <v>21069</v>
      </c>
      <c r="BH336" s="66" t="s">
        <v>20990</v>
      </c>
      <c r="BI336" s="66" t="s">
        <v>20978</v>
      </c>
      <c r="BJ336" s="66" t="s">
        <v>20976</v>
      </c>
      <c r="BK336" s="66" t="s">
        <v>21070</v>
      </c>
      <c r="BL336" s="70">
        <v>1</v>
      </c>
      <c r="BM336" s="70">
        <v>1</v>
      </c>
      <c r="BN336" s="70">
        <v>0</v>
      </c>
      <c r="BO336" s="66" t="s">
        <v>21071</v>
      </c>
      <c r="BP336" s="66" t="s">
        <v>21071</v>
      </c>
      <c r="BX336" s="67">
        <v>0</v>
      </c>
      <c r="BY336" s="70">
        <v>0</v>
      </c>
      <c r="CA336" s="70">
        <v>0</v>
      </c>
      <c r="CG336" s="70">
        <v>0</v>
      </c>
      <c r="CI336" s="70">
        <v>0</v>
      </c>
    </row>
    <row r="337" spans="1:106">
      <c r="A337" s="66" t="s">
        <v>3931</v>
      </c>
      <c r="B337" s="66" t="s">
        <v>3423</v>
      </c>
      <c r="C337" s="66" t="s">
        <v>397</v>
      </c>
      <c r="D337" s="66" t="s">
        <v>427</v>
      </c>
      <c r="E337" s="66" t="s">
        <v>21079</v>
      </c>
      <c r="F337" s="66" t="s">
        <v>427</v>
      </c>
      <c r="I337" s="66" t="s">
        <v>21065</v>
      </c>
      <c r="J337" s="67">
        <v>0</v>
      </c>
      <c r="O337" s="66" t="s">
        <v>22397</v>
      </c>
      <c r="Q337" s="67">
        <v>0</v>
      </c>
      <c r="R337" s="66" t="s">
        <v>22183</v>
      </c>
      <c r="U337" s="66" t="s">
        <v>21068</v>
      </c>
      <c r="V337" s="66" t="s">
        <v>21068</v>
      </c>
      <c r="AA337" s="66" t="s">
        <v>397</v>
      </c>
      <c r="AB337" s="66" t="s">
        <v>397</v>
      </c>
      <c r="AH337" s="66" t="s">
        <v>397</v>
      </c>
      <c r="AI337" s="66" t="s">
        <v>397</v>
      </c>
      <c r="AN337" s="66" t="s">
        <v>397</v>
      </c>
      <c r="AO337" s="66" t="s">
        <v>397</v>
      </c>
      <c r="AQ337" s="66" t="s">
        <v>397</v>
      </c>
      <c r="AR337" s="66" t="s">
        <v>397</v>
      </c>
      <c r="AT337" s="66" t="s">
        <v>397</v>
      </c>
      <c r="AV337" s="66" t="s">
        <v>397</v>
      </c>
      <c r="AW337" s="66" t="s">
        <v>397</v>
      </c>
      <c r="BG337" s="66" t="s">
        <v>21069</v>
      </c>
      <c r="BH337" s="66" t="s">
        <v>20990</v>
      </c>
      <c r="BI337" s="66" t="s">
        <v>20978</v>
      </c>
      <c r="BJ337" s="66" t="s">
        <v>20976</v>
      </c>
      <c r="BK337" s="66" t="s">
        <v>21070</v>
      </c>
      <c r="BL337" s="70">
        <v>1</v>
      </c>
      <c r="BM337" s="70">
        <v>1</v>
      </c>
      <c r="BN337" s="70">
        <v>0</v>
      </c>
      <c r="BO337" s="66" t="s">
        <v>21071</v>
      </c>
      <c r="BP337" s="66" t="s">
        <v>21071</v>
      </c>
      <c r="BX337" s="67">
        <v>0</v>
      </c>
      <c r="BY337" s="70">
        <v>0</v>
      </c>
      <c r="CA337" s="70">
        <v>0</v>
      </c>
      <c r="CG337" s="70">
        <v>0</v>
      </c>
      <c r="CI337" s="70">
        <v>0</v>
      </c>
    </row>
    <row r="338" spans="1:106">
      <c r="A338" s="66" t="s">
        <v>3957</v>
      </c>
      <c r="B338" s="66" t="s">
        <v>3958</v>
      </c>
      <c r="C338" s="66" t="s">
        <v>397</v>
      </c>
      <c r="D338" s="66" t="s">
        <v>450</v>
      </c>
      <c r="E338" s="66" t="s">
        <v>21064</v>
      </c>
      <c r="F338" s="66" t="s">
        <v>450</v>
      </c>
      <c r="G338" s="66" t="s">
        <v>21121</v>
      </c>
      <c r="H338" s="66" t="s">
        <v>21122</v>
      </c>
      <c r="I338" s="66" t="s">
        <v>21065</v>
      </c>
      <c r="J338" s="67">
        <v>0</v>
      </c>
      <c r="K338" s="66" t="s">
        <v>3958</v>
      </c>
      <c r="L338" s="66" t="s">
        <v>22398</v>
      </c>
      <c r="M338" s="68">
        <v>45419.628587963001</v>
      </c>
      <c r="N338" s="66" t="s">
        <v>390</v>
      </c>
      <c r="O338" s="66" t="s">
        <v>22399</v>
      </c>
      <c r="Q338" s="67">
        <v>999999999</v>
      </c>
      <c r="R338" s="66" t="s">
        <v>22400</v>
      </c>
      <c r="T338" s="66" t="s">
        <v>22401</v>
      </c>
      <c r="U338" s="66" t="s">
        <v>22387</v>
      </c>
      <c r="V338" s="66" t="s">
        <v>22387</v>
      </c>
      <c r="Y338" s="66" t="s">
        <v>22398</v>
      </c>
      <c r="AA338" s="66" t="s">
        <v>397</v>
      </c>
      <c r="AB338" s="66" t="s">
        <v>397</v>
      </c>
      <c r="AC338" s="66" t="s">
        <v>21133</v>
      </c>
      <c r="AD338" s="66" t="s">
        <v>22402</v>
      </c>
      <c r="AH338" s="66" t="s">
        <v>397</v>
      </c>
      <c r="AI338" s="66" t="s">
        <v>397</v>
      </c>
      <c r="AN338" s="66" t="s">
        <v>397</v>
      </c>
      <c r="AO338" s="66" t="s">
        <v>397</v>
      </c>
      <c r="AQ338" s="66" t="s">
        <v>397</v>
      </c>
      <c r="AR338" s="66" t="s">
        <v>397</v>
      </c>
      <c r="AT338" s="66" t="s">
        <v>397</v>
      </c>
      <c r="AV338" s="66" t="s">
        <v>21115</v>
      </c>
      <c r="AW338" s="66" t="s">
        <v>397</v>
      </c>
      <c r="AX338" s="66" t="s">
        <v>20973</v>
      </c>
      <c r="AY338" s="66" t="s">
        <v>21151</v>
      </c>
      <c r="AZ338" s="68">
        <v>45054.161041666703</v>
      </c>
      <c r="BG338" s="66" t="s">
        <v>21069</v>
      </c>
      <c r="BH338" s="66" t="s">
        <v>20990</v>
      </c>
      <c r="BI338" s="66" t="s">
        <v>20978</v>
      </c>
      <c r="BJ338" s="66" t="s">
        <v>20976</v>
      </c>
      <c r="BK338" s="66" t="s">
        <v>21070</v>
      </c>
      <c r="BL338" s="70">
        <v>1</v>
      </c>
      <c r="BM338" s="70">
        <v>1</v>
      </c>
      <c r="BN338" s="70">
        <v>0</v>
      </c>
      <c r="BO338" s="66" t="s">
        <v>21071</v>
      </c>
      <c r="BP338" s="66" t="s">
        <v>21071</v>
      </c>
      <c r="BX338" s="67">
        <v>0</v>
      </c>
      <c r="BY338" s="70">
        <v>0</v>
      </c>
      <c r="CA338" s="70">
        <v>0</v>
      </c>
      <c r="CG338" s="70">
        <v>0</v>
      </c>
      <c r="CI338" s="70">
        <v>0</v>
      </c>
    </row>
    <row r="339" spans="1:106">
      <c r="A339" s="66" t="s">
        <v>3961</v>
      </c>
      <c r="B339" s="66" t="s">
        <v>3962</v>
      </c>
      <c r="C339" s="66" t="s">
        <v>397</v>
      </c>
      <c r="D339" s="66" t="s">
        <v>450</v>
      </c>
      <c r="E339" s="66" t="s">
        <v>21079</v>
      </c>
      <c r="F339" s="66" t="s">
        <v>450</v>
      </c>
      <c r="G339" s="66" t="s">
        <v>21168</v>
      </c>
      <c r="H339" s="66" t="s">
        <v>22300</v>
      </c>
      <c r="I339" s="66" t="s">
        <v>21065</v>
      </c>
      <c r="J339" s="67">
        <v>36350</v>
      </c>
      <c r="K339" s="66" t="s">
        <v>271</v>
      </c>
      <c r="L339" s="66" t="s">
        <v>22403</v>
      </c>
      <c r="M339" s="68">
        <v>45419.628587963001</v>
      </c>
      <c r="N339" s="66" t="s">
        <v>390</v>
      </c>
      <c r="O339" s="66" t="s">
        <v>22404</v>
      </c>
      <c r="Q339" s="67">
        <v>999999999</v>
      </c>
      <c r="Y339" s="66" t="s">
        <v>22403</v>
      </c>
      <c r="AA339" s="66" t="s">
        <v>397</v>
      </c>
      <c r="AB339" s="66" t="s">
        <v>397</v>
      </c>
      <c r="AC339" s="66" t="s">
        <v>21133</v>
      </c>
      <c r="AD339" s="66" t="s">
        <v>22405</v>
      </c>
      <c r="AH339" s="66" t="s">
        <v>397</v>
      </c>
      <c r="AI339" s="66" t="s">
        <v>397</v>
      </c>
      <c r="AN339" s="66" t="s">
        <v>397</v>
      </c>
      <c r="AO339" s="66" t="s">
        <v>397</v>
      </c>
      <c r="AQ339" s="66" t="s">
        <v>397</v>
      </c>
      <c r="AR339" s="66" t="s">
        <v>397</v>
      </c>
      <c r="AT339" s="66" t="s">
        <v>397</v>
      </c>
      <c r="AV339" s="66" t="s">
        <v>21115</v>
      </c>
      <c r="AW339" s="66" t="s">
        <v>397</v>
      </c>
      <c r="AX339" s="66" t="s">
        <v>20973</v>
      </c>
      <c r="AY339" s="66" t="s">
        <v>21128</v>
      </c>
      <c r="AZ339" s="68">
        <v>45137.815763888902</v>
      </c>
      <c r="BX339" s="67">
        <v>0</v>
      </c>
      <c r="BY339" s="70">
        <v>0</v>
      </c>
      <c r="CA339" s="70">
        <v>0</v>
      </c>
      <c r="CG339" s="70">
        <v>0</v>
      </c>
      <c r="CI339" s="70">
        <v>0</v>
      </c>
    </row>
    <row r="340" spans="1:106">
      <c r="A340" s="66" t="s">
        <v>3971</v>
      </c>
      <c r="B340" s="66" t="s">
        <v>3972</v>
      </c>
      <c r="C340" s="66" t="s">
        <v>397</v>
      </c>
      <c r="D340" s="66" t="s">
        <v>450</v>
      </c>
      <c r="E340" s="66" t="s">
        <v>21064</v>
      </c>
      <c r="F340" s="66" t="s">
        <v>450</v>
      </c>
      <c r="G340" s="66" t="s">
        <v>21722</v>
      </c>
      <c r="H340" s="66" t="s">
        <v>21723</v>
      </c>
      <c r="I340" s="66" t="s">
        <v>21065</v>
      </c>
      <c r="J340" s="67">
        <v>0</v>
      </c>
      <c r="K340" s="66" t="s">
        <v>22406</v>
      </c>
      <c r="L340" s="66" t="s">
        <v>22407</v>
      </c>
      <c r="M340" s="68">
        <v>45419.6325</v>
      </c>
      <c r="N340" s="66" t="s">
        <v>390</v>
      </c>
      <c r="O340" s="66" t="s">
        <v>22408</v>
      </c>
      <c r="P340" s="66" t="s">
        <v>22409</v>
      </c>
      <c r="Q340" s="67">
        <v>999999999</v>
      </c>
      <c r="Y340" s="66" t="s">
        <v>22407</v>
      </c>
      <c r="AA340" s="66" t="s">
        <v>397</v>
      </c>
      <c r="AB340" s="66" t="s">
        <v>397</v>
      </c>
      <c r="AC340" s="66" t="s">
        <v>21133</v>
      </c>
      <c r="AD340" s="66" t="s">
        <v>22410</v>
      </c>
      <c r="AH340" s="66" t="s">
        <v>397</v>
      </c>
      <c r="AI340" s="66" t="s">
        <v>397</v>
      </c>
      <c r="AN340" s="66" t="s">
        <v>397</v>
      </c>
      <c r="AO340" s="66" t="s">
        <v>397</v>
      </c>
      <c r="AQ340" s="66" t="s">
        <v>397</v>
      </c>
      <c r="AR340" s="66" t="s">
        <v>397</v>
      </c>
      <c r="AT340" s="66" t="s">
        <v>397</v>
      </c>
      <c r="AV340" s="66" t="s">
        <v>21115</v>
      </c>
      <c r="AW340" s="66" t="s">
        <v>397</v>
      </c>
      <c r="AX340" s="66" t="s">
        <v>20973</v>
      </c>
      <c r="AY340" s="66" t="s">
        <v>21151</v>
      </c>
      <c r="AZ340" s="68">
        <v>45054.167951388903</v>
      </c>
      <c r="BX340" s="67">
        <v>0</v>
      </c>
      <c r="BY340" s="70">
        <v>0</v>
      </c>
      <c r="CA340" s="70">
        <v>0</v>
      </c>
      <c r="CG340" s="70">
        <v>0</v>
      </c>
      <c r="CI340" s="70">
        <v>0</v>
      </c>
    </row>
    <row r="341" spans="1:106">
      <c r="A341" s="66" t="s">
        <v>3975</v>
      </c>
      <c r="B341" s="66" t="s">
        <v>3976</v>
      </c>
      <c r="C341" s="66" t="s">
        <v>397</v>
      </c>
      <c r="D341" s="66" t="s">
        <v>450</v>
      </c>
      <c r="E341" s="66" t="s">
        <v>21064</v>
      </c>
      <c r="F341" s="66" t="s">
        <v>450</v>
      </c>
      <c r="G341" s="66" t="s">
        <v>21121</v>
      </c>
      <c r="H341" s="66" t="s">
        <v>21122</v>
      </c>
      <c r="I341" s="66" t="s">
        <v>21065</v>
      </c>
      <c r="J341" s="67">
        <v>0</v>
      </c>
      <c r="K341" s="66" t="s">
        <v>3976</v>
      </c>
      <c r="L341" s="66" t="s">
        <v>22411</v>
      </c>
      <c r="M341" s="68">
        <v>45419.632511574098</v>
      </c>
      <c r="N341" s="66" t="s">
        <v>390</v>
      </c>
      <c r="O341" s="66" t="s">
        <v>22412</v>
      </c>
      <c r="Q341" s="67">
        <v>999999999</v>
      </c>
      <c r="R341" s="66" t="s">
        <v>22413</v>
      </c>
      <c r="U341" s="66" t="s">
        <v>21842</v>
      </c>
      <c r="V341" s="66" t="s">
        <v>21842</v>
      </c>
      <c r="Y341" s="66" t="s">
        <v>22411</v>
      </c>
      <c r="AA341" s="66" t="s">
        <v>397</v>
      </c>
      <c r="AB341" s="66" t="s">
        <v>397</v>
      </c>
      <c r="AC341" s="66" t="s">
        <v>21133</v>
      </c>
      <c r="AD341" s="66" t="s">
        <v>22414</v>
      </c>
      <c r="AH341" s="66" t="s">
        <v>397</v>
      </c>
      <c r="AI341" s="66" t="s">
        <v>397</v>
      </c>
      <c r="AN341" s="66" t="s">
        <v>397</v>
      </c>
      <c r="AO341" s="66" t="s">
        <v>397</v>
      </c>
      <c r="AQ341" s="66" t="s">
        <v>397</v>
      </c>
      <c r="AR341" s="66" t="s">
        <v>397</v>
      </c>
      <c r="AT341" s="66" t="s">
        <v>397</v>
      </c>
      <c r="AV341" s="66" t="s">
        <v>21115</v>
      </c>
      <c r="AW341" s="66" t="s">
        <v>397</v>
      </c>
      <c r="AX341" s="66" t="s">
        <v>20973</v>
      </c>
      <c r="AY341" s="66" t="s">
        <v>21151</v>
      </c>
      <c r="AZ341" s="68">
        <v>45054.171539351897</v>
      </c>
      <c r="BG341" s="66" t="s">
        <v>21069</v>
      </c>
      <c r="BH341" s="66" t="s">
        <v>20990</v>
      </c>
      <c r="BI341" s="66" t="s">
        <v>20978</v>
      </c>
      <c r="BJ341" s="66" t="s">
        <v>20976</v>
      </c>
      <c r="BK341" s="66" t="s">
        <v>21070</v>
      </c>
      <c r="BL341" s="70">
        <v>1</v>
      </c>
      <c r="BM341" s="70">
        <v>1</v>
      </c>
      <c r="BN341" s="70">
        <v>0</v>
      </c>
      <c r="BO341" s="66" t="s">
        <v>21071</v>
      </c>
      <c r="BP341" s="66" t="s">
        <v>21071</v>
      </c>
      <c r="BX341" s="67">
        <v>0</v>
      </c>
      <c r="BY341" s="70">
        <v>0</v>
      </c>
      <c r="CA341" s="70">
        <v>0</v>
      </c>
      <c r="CG341" s="70">
        <v>0</v>
      </c>
      <c r="CI341" s="70">
        <v>0</v>
      </c>
    </row>
    <row r="342" spans="1:106">
      <c r="A342" s="66" t="s">
        <v>4003</v>
      </c>
      <c r="B342" s="66" t="s">
        <v>22415</v>
      </c>
      <c r="C342" s="66" t="s">
        <v>397</v>
      </c>
      <c r="D342" s="66" t="s">
        <v>427</v>
      </c>
      <c r="E342" s="66" t="s">
        <v>21836</v>
      </c>
      <c r="F342" s="66" t="s">
        <v>427</v>
      </c>
      <c r="I342" s="66" t="s">
        <v>21065</v>
      </c>
      <c r="J342" s="67">
        <v>0</v>
      </c>
      <c r="K342" s="66" t="s">
        <v>22416</v>
      </c>
      <c r="L342" s="66" t="s">
        <v>22417</v>
      </c>
      <c r="O342" s="66" t="s">
        <v>22418</v>
      </c>
      <c r="Q342" s="67">
        <v>2400</v>
      </c>
      <c r="R342" s="66" t="s">
        <v>22419</v>
      </c>
      <c r="U342" s="66" t="s">
        <v>21068</v>
      </c>
      <c r="V342" s="66" t="s">
        <v>21068</v>
      </c>
      <c r="Y342" s="66" t="s">
        <v>22417</v>
      </c>
      <c r="AA342" s="66" t="s">
        <v>397</v>
      </c>
      <c r="AB342" s="66" t="s">
        <v>397</v>
      </c>
      <c r="AC342" s="66" t="s">
        <v>21133</v>
      </c>
      <c r="AD342" s="66" t="s">
        <v>22420</v>
      </c>
      <c r="AH342" s="66" t="s">
        <v>397</v>
      </c>
      <c r="AI342" s="66" t="s">
        <v>397</v>
      </c>
      <c r="AN342" s="66" t="s">
        <v>397</v>
      </c>
      <c r="AO342" s="66" t="s">
        <v>397</v>
      </c>
      <c r="AQ342" s="66" t="s">
        <v>397</v>
      </c>
      <c r="AR342" s="66" t="s">
        <v>397</v>
      </c>
      <c r="AT342" s="66" t="s">
        <v>397</v>
      </c>
      <c r="AV342" s="66" t="s">
        <v>21115</v>
      </c>
      <c r="AW342" s="66" t="s">
        <v>397</v>
      </c>
      <c r="AX342" s="66" t="s">
        <v>20973</v>
      </c>
      <c r="AY342" s="66" t="s">
        <v>21620</v>
      </c>
      <c r="AZ342" s="68">
        <v>44743.981481481504</v>
      </c>
      <c r="BG342" s="66" t="s">
        <v>21069</v>
      </c>
      <c r="BH342" s="66" t="s">
        <v>20990</v>
      </c>
      <c r="BI342" s="66" t="s">
        <v>20978</v>
      </c>
      <c r="BJ342" s="66" t="s">
        <v>20976</v>
      </c>
      <c r="BK342" s="66" t="s">
        <v>21070</v>
      </c>
      <c r="BL342" s="70">
        <v>1</v>
      </c>
      <c r="BM342" s="70">
        <v>1</v>
      </c>
      <c r="BN342" s="70">
        <v>0</v>
      </c>
      <c r="BO342" s="66" t="s">
        <v>21071</v>
      </c>
      <c r="BP342" s="66" t="s">
        <v>21071</v>
      </c>
      <c r="BX342" s="67">
        <v>0</v>
      </c>
      <c r="BY342" s="70">
        <v>0</v>
      </c>
      <c r="CA342" s="70">
        <v>0</v>
      </c>
      <c r="CG342" s="70">
        <v>0</v>
      </c>
      <c r="CI342" s="70">
        <v>0</v>
      </c>
    </row>
    <row r="343" spans="1:106">
      <c r="A343" s="66" t="s">
        <v>4006</v>
      </c>
      <c r="B343" s="66" t="s">
        <v>4007</v>
      </c>
      <c r="C343" s="66" t="s">
        <v>391</v>
      </c>
      <c r="D343" s="66" t="s">
        <v>427</v>
      </c>
      <c r="E343" s="66" t="s">
        <v>21079</v>
      </c>
      <c r="F343" s="66" t="s">
        <v>427</v>
      </c>
      <c r="I343" s="66" t="s">
        <v>21065</v>
      </c>
      <c r="J343" s="67">
        <v>0</v>
      </c>
      <c r="O343" s="66" t="s">
        <v>22421</v>
      </c>
      <c r="Q343" s="67">
        <v>0</v>
      </c>
      <c r="R343" s="66" t="s">
        <v>22422</v>
      </c>
      <c r="U343" s="66" t="s">
        <v>21068</v>
      </c>
      <c r="V343" s="66" t="s">
        <v>21068</v>
      </c>
      <c r="AA343" s="66" t="s">
        <v>397</v>
      </c>
      <c r="AB343" s="66" t="s">
        <v>397</v>
      </c>
      <c r="AH343" s="66" t="s">
        <v>397</v>
      </c>
      <c r="AI343" s="66" t="s">
        <v>397</v>
      </c>
      <c r="AN343" s="66" t="s">
        <v>397</v>
      </c>
      <c r="AO343" s="66" t="s">
        <v>397</v>
      </c>
      <c r="AQ343" s="66" t="s">
        <v>397</v>
      </c>
      <c r="AR343" s="66" t="s">
        <v>397</v>
      </c>
      <c r="AT343" s="66" t="s">
        <v>397</v>
      </c>
      <c r="AV343" s="66" t="s">
        <v>397</v>
      </c>
      <c r="AW343" s="66" t="s">
        <v>397</v>
      </c>
      <c r="BG343" s="66" t="s">
        <v>21069</v>
      </c>
      <c r="BH343" s="66" t="s">
        <v>20990</v>
      </c>
      <c r="BI343" s="66" t="s">
        <v>20978</v>
      </c>
      <c r="BJ343" s="66" t="s">
        <v>20976</v>
      </c>
      <c r="BK343" s="66" t="s">
        <v>21070</v>
      </c>
      <c r="BL343" s="70">
        <v>1</v>
      </c>
      <c r="BM343" s="70">
        <v>1</v>
      </c>
      <c r="BN343" s="70">
        <v>0</v>
      </c>
      <c r="BO343" s="66" t="s">
        <v>21071</v>
      </c>
      <c r="BP343" s="66" t="s">
        <v>21071</v>
      </c>
      <c r="BX343" s="67">
        <v>0</v>
      </c>
      <c r="BY343" s="70">
        <v>0</v>
      </c>
      <c r="CA343" s="70">
        <v>0</v>
      </c>
      <c r="CG343" s="70">
        <v>0</v>
      </c>
      <c r="CI343" s="70">
        <v>0</v>
      </c>
    </row>
    <row r="344" spans="1:106">
      <c r="A344" s="66" t="s">
        <v>4018</v>
      </c>
      <c r="B344" s="66" t="s">
        <v>4019</v>
      </c>
      <c r="C344" s="66" t="s">
        <v>21106</v>
      </c>
      <c r="D344" s="66" t="s">
        <v>450</v>
      </c>
      <c r="E344" s="66" t="s">
        <v>21064</v>
      </c>
      <c r="F344" s="66" t="s">
        <v>450</v>
      </c>
      <c r="G344" s="66" t="s">
        <v>21210</v>
      </c>
      <c r="H344" s="66" t="s">
        <v>21469</v>
      </c>
      <c r="I344" s="66" t="s">
        <v>21065</v>
      </c>
      <c r="J344" s="67">
        <v>252.5</v>
      </c>
      <c r="K344" s="66" t="s">
        <v>22423</v>
      </c>
      <c r="L344" s="66" t="s">
        <v>22424</v>
      </c>
      <c r="M344" s="68">
        <v>45775.115057870396</v>
      </c>
      <c r="N344" s="66" t="s">
        <v>390</v>
      </c>
      <c r="O344" s="66" t="s">
        <v>22425</v>
      </c>
      <c r="Q344" s="67">
        <v>999999999</v>
      </c>
      <c r="Y344" s="66" t="s">
        <v>22424</v>
      </c>
      <c r="AA344" s="66" t="s">
        <v>397</v>
      </c>
      <c r="AB344" s="66" t="s">
        <v>397</v>
      </c>
      <c r="AC344" s="66" t="s">
        <v>21133</v>
      </c>
      <c r="AD344" s="66" t="s">
        <v>22426</v>
      </c>
      <c r="AH344" s="66" t="s">
        <v>397</v>
      </c>
      <c r="AI344" s="66" t="s">
        <v>397</v>
      </c>
      <c r="AN344" s="66" t="s">
        <v>397</v>
      </c>
      <c r="AO344" s="66" t="s">
        <v>397</v>
      </c>
      <c r="AQ344" s="66" t="s">
        <v>397</v>
      </c>
      <c r="AR344" s="66" t="s">
        <v>397</v>
      </c>
      <c r="AT344" s="66" t="s">
        <v>397</v>
      </c>
      <c r="AV344" s="66" t="s">
        <v>21115</v>
      </c>
      <c r="AW344" s="66" t="s">
        <v>397</v>
      </c>
      <c r="AX344" s="66" t="s">
        <v>20973</v>
      </c>
      <c r="AY344" s="66" t="s">
        <v>21116</v>
      </c>
      <c r="AZ344" s="68">
        <v>45408.639884259297</v>
      </c>
      <c r="BR344" s="66" t="s">
        <v>21117</v>
      </c>
      <c r="BS344" s="66" t="s">
        <v>21118</v>
      </c>
      <c r="BT344" s="66" t="s">
        <v>21068</v>
      </c>
      <c r="BU344" s="68">
        <v>44094.386597222197</v>
      </c>
      <c r="BV344" s="66" t="s">
        <v>21068</v>
      </c>
      <c r="BW344" s="68">
        <v>44094.386597222197</v>
      </c>
      <c r="BX344" s="67">
        <v>5008.2700000000004</v>
      </c>
      <c r="BY344" s="70">
        <v>0</v>
      </c>
      <c r="CA344" s="70">
        <v>0</v>
      </c>
      <c r="CG344" s="70">
        <v>0</v>
      </c>
      <c r="CI344" s="70">
        <v>0</v>
      </c>
      <c r="CL344" s="66" t="s">
        <v>21119</v>
      </c>
      <c r="CX344" s="66" t="s">
        <v>21120</v>
      </c>
      <c r="DB344" s="66" t="s">
        <v>1061</v>
      </c>
    </row>
    <row r="345" spans="1:106">
      <c r="A345" s="66" t="s">
        <v>4028</v>
      </c>
      <c r="B345" s="66" t="s">
        <v>4029</v>
      </c>
      <c r="C345" s="66" t="s">
        <v>21106</v>
      </c>
      <c r="D345" s="66" t="s">
        <v>450</v>
      </c>
      <c r="E345" s="66" t="s">
        <v>21079</v>
      </c>
      <c r="F345" s="66" t="s">
        <v>450</v>
      </c>
      <c r="G345" s="66" t="s">
        <v>21159</v>
      </c>
      <c r="H345" s="66" t="s">
        <v>22427</v>
      </c>
      <c r="I345" s="66" t="s">
        <v>21065</v>
      </c>
      <c r="J345" s="67">
        <v>0</v>
      </c>
      <c r="K345" s="66" t="s">
        <v>22428</v>
      </c>
      <c r="L345" s="66" t="s">
        <v>22429</v>
      </c>
      <c r="M345" s="68">
        <v>45775.125150462998</v>
      </c>
      <c r="N345" s="66" t="s">
        <v>390</v>
      </c>
      <c r="O345" s="66" t="s">
        <v>22430</v>
      </c>
      <c r="Q345" s="67">
        <v>999999999</v>
      </c>
      <c r="Y345" s="66" t="s">
        <v>22429</v>
      </c>
      <c r="AA345" s="66" t="s">
        <v>397</v>
      </c>
      <c r="AB345" s="66" t="s">
        <v>397</v>
      </c>
      <c r="AC345" s="66" t="s">
        <v>21133</v>
      </c>
      <c r="AD345" s="66" t="s">
        <v>22431</v>
      </c>
      <c r="AH345" s="66" t="s">
        <v>397</v>
      </c>
      <c r="AI345" s="66" t="s">
        <v>397</v>
      </c>
      <c r="AN345" s="66" t="s">
        <v>397</v>
      </c>
      <c r="AO345" s="66" t="s">
        <v>397</v>
      </c>
      <c r="AQ345" s="66" t="s">
        <v>397</v>
      </c>
      <c r="AR345" s="66" t="s">
        <v>397</v>
      </c>
      <c r="AT345" s="66" t="s">
        <v>397</v>
      </c>
      <c r="AV345" s="66" t="s">
        <v>21115</v>
      </c>
      <c r="AW345" s="66" t="s">
        <v>397</v>
      </c>
      <c r="AX345" s="66" t="s">
        <v>20973</v>
      </c>
      <c r="AY345" s="66" t="s">
        <v>21167</v>
      </c>
      <c r="AZ345" s="68">
        <v>45408.653599537</v>
      </c>
      <c r="BR345" s="66" t="s">
        <v>21117</v>
      </c>
      <c r="BS345" s="66" t="s">
        <v>21118</v>
      </c>
      <c r="BT345" s="66" t="s">
        <v>21068</v>
      </c>
      <c r="BU345" s="68">
        <v>44094.386597222197</v>
      </c>
      <c r="BV345" s="66" t="s">
        <v>21068</v>
      </c>
      <c r="BW345" s="68">
        <v>44094.386597222197</v>
      </c>
      <c r="BX345" s="67">
        <v>5008.2700000000004</v>
      </c>
      <c r="BY345" s="70">
        <v>0</v>
      </c>
      <c r="CA345" s="70">
        <v>0</v>
      </c>
      <c r="CG345" s="70">
        <v>0</v>
      </c>
      <c r="CI345" s="70">
        <v>0</v>
      </c>
      <c r="CL345" s="66" t="s">
        <v>21119</v>
      </c>
      <c r="CX345" s="66" t="s">
        <v>21120</v>
      </c>
      <c r="DB345" s="66" t="s">
        <v>1061</v>
      </c>
    </row>
    <row r="346" spans="1:106">
      <c r="A346" s="66" t="s">
        <v>4036</v>
      </c>
      <c r="B346" s="66" t="s">
        <v>4037</v>
      </c>
      <c r="C346" s="66" t="s">
        <v>21106</v>
      </c>
      <c r="D346" s="66" t="s">
        <v>450</v>
      </c>
      <c r="E346" s="66" t="s">
        <v>21836</v>
      </c>
      <c r="F346" s="66" t="s">
        <v>450</v>
      </c>
      <c r="I346" s="66" t="s">
        <v>21065</v>
      </c>
      <c r="J346" s="67">
        <v>0</v>
      </c>
      <c r="K346" s="66" t="s">
        <v>22432</v>
      </c>
      <c r="L346" s="66" t="s">
        <v>22433</v>
      </c>
      <c r="M346" s="68">
        <v>45050.604386574101</v>
      </c>
      <c r="N346" s="66" t="s">
        <v>404</v>
      </c>
      <c r="O346" s="66" t="s">
        <v>22434</v>
      </c>
      <c r="Q346" s="67">
        <v>20000</v>
      </c>
      <c r="Y346" s="66" t="s">
        <v>22433</v>
      </c>
      <c r="AA346" s="66" t="s">
        <v>397</v>
      </c>
      <c r="AB346" s="66" t="s">
        <v>397</v>
      </c>
      <c r="AC346" s="66" t="s">
        <v>21133</v>
      </c>
      <c r="AD346" s="66" t="s">
        <v>22435</v>
      </c>
      <c r="AH346" s="66" t="s">
        <v>397</v>
      </c>
      <c r="AI346" s="66" t="s">
        <v>397</v>
      </c>
      <c r="AN346" s="66" t="s">
        <v>397</v>
      </c>
      <c r="AO346" s="66" t="s">
        <v>397</v>
      </c>
      <c r="AQ346" s="66" t="s">
        <v>397</v>
      </c>
      <c r="AR346" s="66" t="s">
        <v>397</v>
      </c>
      <c r="AT346" s="66" t="s">
        <v>397</v>
      </c>
      <c r="AV346" s="66" t="s">
        <v>21115</v>
      </c>
      <c r="AW346" s="66" t="s">
        <v>397</v>
      </c>
      <c r="AX346" s="66" t="s">
        <v>20973</v>
      </c>
      <c r="AY346" s="66" t="s">
        <v>21523</v>
      </c>
      <c r="AZ346" s="68">
        <v>44743.981481481504</v>
      </c>
      <c r="BX346" s="67">
        <v>0</v>
      </c>
      <c r="BY346" s="70">
        <v>0</v>
      </c>
      <c r="CA346" s="70">
        <v>0</v>
      </c>
      <c r="CG346" s="70">
        <v>0</v>
      </c>
      <c r="CI346" s="70">
        <v>0</v>
      </c>
    </row>
    <row r="347" spans="1:106">
      <c r="A347" s="66" t="s">
        <v>4043</v>
      </c>
      <c r="B347" s="66" t="s">
        <v>4044</v>
      </c>
      <c r="C347" s="66" t="s">
        <v>397</v>
      </c>
      <c r="D347" s="66" t="s">
        <v>450</v>
      </c>
      <c r="E347" s="66" t="s">
        <v>21064</v>
      </c>
      <c r="F347" s="66" t="s">
        <v>450</v>
      </c>
      <c r="G347" s="66" t="s">
        <v>258</v>
      </c>
      <c r="H347" s="66" t="s">
        <v>21657</v>
      </c>
      <c r="I347" s="66" t="s">
        <v>21065</v>
      </c>
      <c r="J347" s="67">
        <v>1182.8800000000001</v>
      </c>
      <c r="K347" s="66" t="s">
        <v>22436</v>
      </c>
      <c r="L347" s="66" t="s">
        <v>22437</v>
      </c>
      <c r="M347" s="68">
        <v>45419.642523148097</v>
      </c>
      <c r="N347" s="66" t="s">
        <v>390</v>
      </c>
      <c r="O347" s="66" t="s">
        <v>22438</v>
      </c>
      <c r="Q347" s="67">
        <v>999999999</v>
      </c>
      <c r="Y347" s="66" t="s">
        <v>22437</v>
      </c>
      <c r="AA347" s="66" t="s">
        <v>397</v>
      </c>
      <c r="AB347" s="66" t="s">
        <v>397</v>
      </c>
      <c r="AC347" s="66" t="s">
        <v>21133</v>
      </c>
      <c r="AD347" s="66" t="s">
        <v>22439</v>
      </c>
      <c r="AH347" s="66" t="s">
        <v>397</v>
      </c>
      <c r="AI347" s="66" t="s">
        <v>397</v>
      </c>
      <c r="AN347" s="66" t="s">
        <v>397</v>
      </c>
      <c r="AO347" s="66" t="s">
        <v>397</v>
      </c>
      <c r="AQ347" s="66" t="s">
        <v>397</v>
      </c>
      <c r="AR347" s="66" t="s">
        <v>397</v>
      </c>
      <c r="AT347" s="66" t="s">
        <v>397</v>
      </c>
      <c r="AV347" s="66" t="s">
        <v>21115</v>
      </c>
      <c r="AW347" s="66" t="s">
        <v>397</v>
      </c>
      <c r="AX347" s="66" t="s">
        <v>20973</v>
      </c>
      <c r="AY347" s="66" t="s">
        <v>21151</v>
      </c>
      <c r="AZ347" s="68">
        <v>45054.181180555599</v>
      </c>
      <c r="BX347" s="67">
        <v>0</v>
      </c>
      <c r="BY347" s="70">
        <v>0</v>
      </c>
      <c r="CA347" s="70">
        <v>0</v>
      </c>
      <c r="CG347" s="70">
        <v>0</v>
      </c>
      <c r="CI347" s="70">
        <v>0</v>
      </c>
    </row>
    <row r="348" spans="1:106">
      <c r="A348" s="66" t="s">
        <v>4050</v>
      </c>
      <c r="B348" s="66" t="s">
        <v>4051</v>
      </c>
      <c r="C348" s="66" t="s">
        <v>397</v>
      </c>
      <c r="D348" s="66" t="s">
        <v>450</v>
      </c>
      <c r="E348" s="66" t="s">
        <v>21064</v>
      </c>
      <c r="F348" s="66" t="s">
        <v>450</v>
      </c>
      <c r="G348" s="66" t="s">
        <v>21246</v>
      </c>
      <c r="H348" s="66" t="s">
        <v>21192</v>
      </c>
      <c r="I348" s="66" t="s">
        <v>21065</v>
      </c>
      <c r="J348" s="67">
        <v>0</v>
      </c>
      <c r="K348" s="66" t="s">
        <v>22440</v>
      </c>
      <c r="L348" s="66" t="s">
        <v>22441</v>
      </c>
      <c r="M348" s="68">
        <v>45419.649895833303</v>
      </c>
      <c r="N348" s="66" t="s">
        <v>390</v>
      </c>
      <c r="O348" s="66" t="s">
        <v>22442</v>
      </c>
      <c r="Q348" s="67">
        <v>999999999</v>
      </c>
      <c r="Y348" s="66" t="s">
        <v>22441</v>
      </c>
      <c r="AA348" s="66" t="s">
        <v>397</v>
      </c>
      <c r="AB348" s="66" t="s">
        <v>397</v>
      </c>
      <c r="AC348" s="66" t="s">
        <v>21133</v>
      </c>
      <c r="AD348" s="66" t="s">
        <v>22443</v>
      </c>
      <c r="AH348" s="66" t="s">
        <v>397</v>
      </c>
      <c r="AI348" s="66" t="s">
        <v>397</v>
      </c>
      <c r="AN348" s="66" t="s">
        <v>397</v>
      </c>
      <c r="AO348" s="66" t="s">
        <v>397</v>
      </c>
      <c r="AQ348" s="66" t="s">
        <v>397</v>
      </c>
      <c r="AR348" s="66" t="s">
        <v>397</v>
      </c>
      <c r="AT348" s="66" t="s">
        <v>397</v>
      </c>
      <c r="AV348" s="66" t="s">
        <v>21115</v>
      </c>
      <c r="AW348" s="66" t="s">
        <v>397</v>
      </c>
      <c r="AX348" s="66" t="s">
        <v>20973</v>
      </c>
      <c r="AY348" s="66" t="s">
        <v>21151</v>
      </c>
      <c r="AZ348" s="68">
        <v>45054.183530092603</v>
      </c>
      <c r="BX348" s="67">
        <v>0</v>
      </c>
      <c r="BY348" s="70">
        <v>0</v>
      </c>
      <c r="CA348" s="70">
        <v>0</v>
      </c>
      <c r="CG348" s="70">
        <v>0</v>
      </c>
      <c r="CI348" s="70">
        <v>0</v>
      </c>
    </row>
    <row r="349" spans="1:106">
      <c r="A349" s="66" t="s">
        <v>4054</v>
      </c>
      <c r="B349" s="66" t="s">
        <v>4055</v>
      </c>
      <c r="C349" s="66" t="s">
        <v>397</v>
      </c>
      <c r="D349" s="66" t="s">
        <v>427</v>
      </c>
      <c r="E349" s="66" t="s">
        <v>21079</v>
      </c>
      <c r="F349" s="66" t="s">
        <v>427</v>
      </c>
      <c r="I349" s="66" t="s">
        <v>21065</v>
      </c>
      <c r="J349" s="67">
        <v>0</v>
      </c>
      <c r="O349" s="66" t="s">
        <v>22444</v>
      </c>
      <c r="Q349" s="67">
        <v>0</v>
      </c>
      <c r="R349" s="66" t="s">
        <v>22445</v>
      </c>
      <c r="U349" s="66" t="s">
        <v>21068</v>
      </c>
      <c r="V349" s="66" t="s">
        <v>21068</v>
      </c>
      <c r="AA349" s="66" t="s">
        <v>397</v>
      </c>
      <c r="AB349" s="66" t="s">
        <v>397</v>
      </c>
      <c r="AH349" s="66" t="s">
        <v>397</v>
      </c>
      <c r="AI349" s="66" t="s">
        <v>397</v>
      </c>
      <c r="AN349" s="66" t="s">
        <v>397</v>
      </c>
      <c r="AO349" s="66" t="s">
        <v>397</v>
      </c>
      <c r="AQ349" s="66" t="s">
        <v>397</v>
      </c>
      <c r="AR349" s="66" t="s">
        <v>397</v>
      </c>
      <c r="AT349" s="66" t="s">
        <v>397</v>
      </c>
      <c r="AV349" s="66" t="s">
        <v>397</v>
      </c>
      <c r="AW349" s="66" t="s">
        <v>397</v>
      </c>
      <c r="BG349" s="66" t="s">
        <v>21069</v>
      </c>
      <c r="BH349" s="66" t="s">
        <v>20990</v>
      </c>
      <c r="BI349" s="66" t="s">
        <v>20978</v>
      </c>
      <c r="BJ349" s="66" t="s">
        <v>20976</v>
      </c>
      <c r="BK349" s="66" t="s">
        <v>21070</v>
      </c>
      <c r="BL349" s="70">
        <v>1</v>
      </c>
      <c r="BM349" s="70">
        <v>1</v>
      </c>
      <c r="BN349" s="70">
        <v>0</v>
      </c>
      <c r="BO349" s="66" t="s">
        <v>21071</v>
      </c>
      <c r="BP349" s="66" t="s">
        <v>21071</v>
      </c>
      <c r="BX349" s="67">
        <v>0</v>
      </c>
      <c r="BY349" s="70">
        <v>0</v>
      </c>
      <c r="CA349" s="70">
        <v>0</v>
      </c>
      <c r="CG349" s="70">
        <v>0</v>
      </c>
      <c r="CI349" s="70">
        <v>0</v>
      </c>
    </row>
    <row r="350" spans="1:106">
      <c r="A350" s="66" t="s">
        <v>4084</v>
      </c>
      <c r="B350" s="66" t="s">
        <v>4085</v>
      </c>
      <c r="C350" s="66" t="s">
        <v>397</v>
      </c>
      <c r="D350" s="66" t="s">
        <v>427</v>
      </c>
      <c r="E350" s="66" t="s">
        <v>21079</v>
      </c>
      <c r="F350" s="66" t="s">
        <v>427</v>
      </c>
      <c r="I350" s="66" t="s">
        <v>21065</v>
      </c>
      <c r="J350" s="67">
        <v>0</v>
      </c>
      <c r="O350" s="66" t="s">
        <v>22446</v>
      </c>
      <c r="Q350" s="67">
        <v>0</v>
      </c>
      <c r="R350" s="66" t="s">
        <v>22447</v>
      </c>
      <c r="U350" s="66" t="s">
        <v>21068</v>
      </c>
      <c r="V350" s="66" t="s">
        <v>21068</v>
      </c>
      <c r="AA350" s="66" t="s">
        <v>397</v>
      </c>
      <c r="AB350" s="66" t="s">
        <v>397</v>
      </c>
      <c r="AH350" s="66" t="s">
        <v>397</v>
      </c>
      <c r="AI350" s="66" t="s">
        <v>397</v>
      </c>
      <c r="AN350" s="66" t="s">
        <v>397</v>
      </c>
      <c r="AO350" s="66" t="s">
        <v>397</v>
      </c>
      <c r="AQ350" s="66" t="s">
        <v>397</v>
      </c>
      <c r="AR350" s="66" t="s">
        <v>397</v>
      </c>
      <c r="AT350" s="66" t="s">
        <v>397</v>
      </c>
      <c r="AV350" s="66" t="s">
        <v>397</v>
      </c>
      <c r="AW350" s="66" t="s">
        <v>397</v>
      </c>
      <c r="BG350" s="66" t="s">
        <v>21069</v>
      </c>
      <c r="BH350" s="66" t="s">
        <v>20990</v>
      </c>
      <c r="BI350" s="66" t="s">
        <v>20978</v>
      </c>
      <c r="BJ350" s="66" t="s">
        <v>20976</v>
      </c>
      <c r="BK350" s="66" t="s">
        <v>21070</v>
      </c>
      <c r="BL350" s="70">
        <v>1</v>
      </c>
      <c r="BM350" s="70">
        <v>1</v>
      </c>
      <c r="BN350" s="70">
        <v>0</v>
      </c>
      <c r="BO350" s="66" t="s">
        <v>21071</v>
      </c>
      <c r="BP350" s="66" t="s">
        <v>21071</v>
      </c>
      <c r="BX350" s="67">
        <v>0</v>
      </c>
      <c r="BY350" s="70">
        <v>0</v>
      </c>
      <c r="CA350" s="70">
        <v>0</v>
      </c>
      <c r="CG350" s="70">
        <v>0</v>
      </c>
      <c r="CI350" s="70">
        <v>0</v>
      </c>
    </row>
    <row r="351" spans="1:106">
      <c r="A351" s="66" t="s">
        <v>1854</v>
      </c>
      <c r="B351" s="66" t="s">
        <v>1855</v>
      </c>
      <c r="C351" s="66" t="s">
        <v>21106</v>
      </c>
      <c r="D351" s="66" t="s">
        <v>450</v>
      </c>
      <c r="E351" s="66" t="s">
        <v>21064</v>
      </c>
      <c r="F351" s="66" t="s">
        <v>450</v>
      </c>
      <c r="G351" s="66" t="s">
        <v>21107</v>
      </c>
      <c r="H351" s="66" t="s">
        <v>21546</v>
      </c>
      <c r="I351" s="66" t="s">
        <v>21065</v>
      </c>
      <c r="J351" s="67">
        <v>0</v>
      </c>
      <c r="K351" s="66" t="s">
        <v>22448</v>
      </c>
      <c r="L351" s="66" t="s">
        <v>22449</v>
      </c>
      <c r="M351" s="68">
        <v>45772.576782407399</v>
      </c>
      <c r="N351" s="66" t="s">
        <v>390</v>
      </c>
      <c r="O351" s="66" t="s">
        <v>22450</v>
      </c>
      <c r="P351" s="66" t="s">
        <v>22451</v>
      </c>
      <c r="Q351" s="67">
        <v>999999999</v>
      </c>
      <c r="Y351" s="66" t="s">
        <v>22449</v>
      </c>
      <c r="AA351" s="66" t="s">
        <v>397</v>
      </c>
      <c r="AB351" s="66" t="s">
        <v>397</v>
      </c>
      <c r="AC351" s="66" t="s">
        <v>21133</v>
      </c>
      <c r="AD351" s="66" t="s">
        <v>22452</v>
      </c>
      <c r="AH351" s="66" t="s">
        <v>397</v>
      </c>
      <c r="AI351" s="66" t="s">
        <v>397</v>
      </c>
      <c r="AN351" s="66" t="s">
        <v>397</v>
      </c>
      <c r="AO351" s="66" t="s">
        <v>397</v>
      </c>
      <c r="AQ351" s="66" t="s">
        <v>397</v>
      </c>
      <c r="AR351" s="66" t="s">
        <v>397</v>
      </c>
      <c r="AT351" s="66" t="s">
        <v>397</v>
      </c>
      <c r="AV351" s="66" t="s">
        <v>21115</v>
      </c>
      <c r="AW351" s="66" t="s">
        <v>397</v>
      </c>
      <c r="AX351" s="66" t="s">
        <v>20973</v>
      </c>
      <c r="AY351" s="66" t="s">
        <v>21186</v>
      </c>
      <c r="AZ351" s="68">
        <v>45408.113368055601</v>
      </c>
      <c r="BR351" s="66" t="s">
        <v>21117</v>
      </c>
      <c r="BS351" s="66" t="s">
        <v>21118</v>
      </c>
      <c r="BT351" s="66" t="s">
        <v>21068</v>
      </c>
      <c r="BU351" s="68">
        <v>44094.386597222197</v>
      </c>
      <c r="BV351" s="66" t="s">
        <v>21068</v>
      </c>
      <c r="BW351" s="68">
        <v>44094.386597222197</v>
      </c>
      <c r="BX351" s="67">
        <v>5008.2700000000004</v>
      </c>
      <c r="BY351" s="70">
        <v>0</v>
      </c>
      <c r="CA351" s="70">
        <v>0</v>
      </c>
      <c r="CG351" s="70">
        <v>0</v>
      </c>
      <c r="CI351" s="70">
        <v>0</v>
      </c>
      <c r="CL351" s="66" t="s">
        <v>21119</v>
      </c>
      <c r="CX351" s="66" t="s">
        <v>21120</v>
      </c>
      <c r="DB351" s="66" t="s">
        <v>1061</v>
      </c>
    </row>
    <row r="352" spans="1:106">
      <c r="A352" s="66" t="s">
        <v>4160</v>
      </c>
      <c r="B352" s="66" t="s">
        <v>4161</v>
      </c>
      <c r="C352" s="66" t="s">
        <v>397</v>
      </c>
      <c r="D352" s="66" t="s">
        <v>427</v>
      </c>
      <c r="E352" s="66" t="s">
        <v>21079</v>
      </c>
      <c r="F352" s="66" t="s">
        <v>427</v>
      </c>
      <c r="I352" s="66" t="s">
        <v>21065</v>
      </c>
      <c r="J352" s="67">
        <v>3182.15</v>
      </c>
      <c r="O352" s="66" t="s">
        <v>22453</v>
      </c>
      <c r="Q352" s="67">
        <v>0</v>
      </c>
      <c r="R352" s="66" t="s">
        <v>22454</v>
      </c>
      <c r="U352" s="66" t="s">
        <v>21068</v>
      </c>
      <c r="V352" s="66" t="s">
        <v>21068</v>
      </c>
      <c r="AA352" s="66" t="s">
        <v>397</v>
      </c>
      <c r="AB352" s="66" t="s">
        <v>397</v>
      </c>
      <c r="AH352" s="66" t="s">
        <v>397</v>
      </c>
      <c r="AI352" s="66" t="s">
        <v>397</v>
      </c>
      <c r="AN352" s="66" t="s">
        <v>397</v>
      </c>
      <c r="AO352" s="66" t="s">
        <v>397</v>
      </c>
      <c r="AQ352" s="66" t="s">
        <v>397</v>
      </c>
      <c r="AR352" s="66" t="s">
        <v>397</v>
      </c>
      <c r="AT352" s="66" t="s">
        <v>397</v>
      </c>
      <c r="AV352" s="66" t="s">
        <v>397</v>
      </c>
      <c r="AW352" s="66" t="s">
        <v>397</v>
      </c>
      <c r="BG352" s="66" t="s">
        <v>21069</v>
      </c>
      <c r="BH352" s="66" t="s">
        <v>20990</v>
      </c>
      <c r="BI352" s="66" t="s">
        <v>20978</v>
      </c>
      <c r="BJ352" s="66" t="s">
        <v>20976</v>
      </c>
      <c r="BK352" s="66" t="s">
        <v>21070</v>
      </c>
      <c r="BL352" s="70">
        <v>1</v>
      </c>
      <c r="BM352" s="70">
        <v>1</v>
      </c>
      <c r="BN352" s="70">
        <v>0</v>
      </c>
      <c r="BO352" s="66" t="s">
        <v>21071</v>
      </c>
      <c r="BP352" s="66" t="s">
        <v>21071</v>
      </c>
      <c r="BX352" s="67">
        <v>0</v>
      </c>
      <c r="BY352" s="70">
        <v>0</v>
      </c>
      <c r="CA352" s="70">
        <v>0</v>
      </c>
      <c r="CG352" s="70">
        <v>0</v>
      </c>
      <c r="CI352" s="70">
        <v>0</v>
      </c>
    </row>
    <row r="353" spans="1:106">
      <c r="A353" s="66" t="s">
        <v>4172</v>
      </c>
      <c r="B353" s="66" t="s">
        <v>4173</v>
      </c>
      <c r="C353" s="66" t="s">
        <v>397</v>
      </c>
      <c r="D353" s="66" t="s">
        <v>450</v>
      </c>
      <c r="E353" s="66" t="s">
        <v>21836</v>
      </c>
      <c r="F353" s="66" t="s">
        <v>450</v>
      </c>
      <c r="G353" s="66" t="s">
        <v>21722</v>
      </c>
      <c r="H353" s="66" t="s">
        <v>21723</v>
      </c>
      <c r="I353" s="66" t="s">
        <v>21065</v>
      </c>
      <c r="J353" s="67">
        <v>0</v>
      </c>
      <c r="K353" s="66" t="s">
        <v>22455</v>
      </c>
      <c r="L353" s="66" t="s">
        <v>22456</v>
      </c>
      <c r="M353" s="68">
        <v>45531.604409722197</v>
      </c>
      <c r="N353" s="66" t="s">
        <v>390</v>
      </c>
      <c r="O353" s="66" t="s">
        <v>22457</v>
      </c>
      <c r="Q353" s="67">
        <v>999999999</v>
      </c>
      <c r="R353" s="66" t="s">
        <v>22458</v>
      </c>
      <c r="T353" s="66" t="s">
        <v>22459</v>
      </c>
      <c r="U353" s="66" t="s">
        <v>22387</v>
      </c>
      <c r="V353" s="66" t="s">
        <v>22387</v>
      </c>
      <c r="Y353" s="66" t="s">
        <v>22456</v>
      </c>
      <c r="AA353" s="66" t="s">
        <v>397</v>
      </c>
      <c r="AB353" s="66" t="s">
        <v>397</v>
      </c>
      <c r="AC353" s="66" t="s">
        <v>21133</v>
      </c>
      <c r="AD353" s="66" t="s">
        <v>22460</v>
      </c>
      <c r="AH353" s="66" t="s">
        <v>397</v>
      </c>
      <c r="AI353" s="66" t="s">
        <v>397</v>
      </c>
      <c r="AN353" s="66" t="s">
        <v>397</v>
      </c>
      <c r="AO353" s="66" t="s">
        <v>397</v>
      </c>
      <c r="AQ353" s="66" t="s">
        <v>397</v>
      </c>
      <c r="AR353" s="66" t="s">
        <v>397</v>
      </c>
      <c r="AT353" s="66" t="s">
        <v>397</v>
      </c>
      <c r="AV353" s="66" t="s">
        <v>21115</v>
      </c>
      <c r="AW353" s="66" t="s">
        <v>397</v>
      </c>
      <c r="AX353" s="66" t="s">
        <v>20973</v>
      </c>
      <c r="AY353" s="66" t="s">
        <v>21557</v>
      </c>
      <c r="AZ353" s="68">
        <v>44889.628240740698</v>
      </c>
      <c r="BG353" s="66" t="s">
        <v>21069</v>
      </c>
      <c r="BH353" s="66" t="s">
        <v>20990</v>
      </c>
      <c r="BI353" s="66" t="s">
        <v>20978</v>
      </c>
      <c r="BJ353" s="66" t="s">
        <v>20976</v>
      </c>
      <c r="BK353" s="66" t="s">
        <v>21070</v>
      </c>
      <c r="BL353" s="70">
        <v>1</v>
      </c>
      <c r="BM353" s="70">
        <v>1</v>
      </c>
      <c r="BN353" s="70">
        <v>0</v>
      </c>
      <c r="BO353" s="66" t="s">
        <v>21071</v>
      </c>
      <c r="BP353" s="66" t="s">
        <v>21071</v>
      </c>
      <c r="BX353" s="67">
        <v>0</v>
      </c>
      <c r="BY353" s="70">
        <v>0</v>
      </c>
      <c r="CA353" s="70">
        <v>0</v>
      </c>
      <c r="CG353" s="70">
        <v>0</v>
      </c>
      <c r="CI353" s="70">
        <v>0</v>
      </c>
    </row>
    <row r="354" spans="1:106">
      <c r="A354" s="66" t="s">
        <v>4176</v>
      </c>
      <c r="B354" s="66" t="s">
        <v>4177</v>
      </c>
      <c r="C354" s="66" t="s">
        <v>21106</v>
      </c>
      <c r="D354" s="66" t="s">
        <v>450</v>
      </c>
      <c r="E354" s="66" t="s">
        <v>21064</v>
      </c>
      <c r="F354" s="66" t="s">
        <v>450</v>
      </c>
      <c r="I354" s="66" t="s">
        <v>21065</v>
      </c>
      <c r="J354" s="67">
        <v>0</v>
      </c>
      <c r="K354" s="66" t="s">
        <v>22461</v>
      </c>
      <c r="L354" s="66" t="s">
        <v>22462</v>
      </c>
      <c r="M354" s="68">
        <v>45055.632222222201</v>
      </c>
      <c r="N354" s="66" t="s">
        <v>404</v>
      </c>
      <c r="Q354" s="67">
        <v>20000</v>
      </c>
      <c r="Y354" s="66" t="s">
        <v>22462</v>
      </c>
      <c r="AA354" s="66" t="s">
        <v>397</v>
      </c>
      <c r="AB354" s="66" t="s">
        <v>397</v>
      </c>
      <c r="AC354" s="66" t="s">
        <v>21133</v>
      </c>
      <c r="AD354" s="66" t="s">
        <v>5853</v>
      </c>
      <c r="AH354" s="66" t="s">
        <v>397</v>
      </c>
      <c r="AI354" s="66" t="s">
        <v>397</v>
      </c>
      <c r="AN354" s="66" t="s">
        <v>397</v>
      </c>
      <c r="AO354" s="66" t="s">
        <v>397</v>
      </c>
      <c r="AQ354" s="66" t="s">
        <v>397</v>
      </c>
      <c r="AR354" s="66" t="s">
        <v>397</v>
      </c>
      <c r="AT354" s="66" t="s">
        <v>397</v>
      </c>
      <c r="AV354" s="66" t="s">
        <v>21115</v>
      </c>
      <c r="AW354" s="66" t="s">
        <v>397</v>
      </c>
      <c r="AX354" s="66" t="s">
        <v>20973</v>
      </c>
      <c r="AY354" s="66" t="s">
        <v>21620</v>
      </c>
      <c r="AZ354" s="68">
        <v>44743.981481481504</v>
      </c>
      <c r="BX354" s="67">
        <v>0</v>
      </c>
      <c r="BY354" s="70">
        <v>0</v>
      </c>
      <c r="CA354" s="70">
        <v>0</v>
      </c>
      <c r="CG354" s="70">
        <v>0</v>
      </c>
      <c r="CI354" s="70">
        <v>0</v>
      </c>
    </row>
    <row r="355" spans="1:106">
      <c r="A355" s="66" t="s">
        <v>4180</v>
      </c>
      <c r="B355" s="66" t="s">
        <v>4181</v>
      </c>
      <c r="C355" s="66" t="s">
        <v>391</v>
      </c>
      <c r="D355" s="66" t="s">
        <v>427</v>
      </c>
      <c r="E355" s="66" t="s">
        <v>21079</v>
      </c>
      <c r="F355" s="66" t="s">
        <v>427</v>
      </c>
      <c r="I355" s="66" t="s">
        <v>21065</v>
      </c>
      <c r="J355" s="67">
        <v>0</v>
      </c>
      <c r="O355" s="66" t="s">
        <v>22463</v>
      </c>
      <c r="Q355" s="67">
        <v>0</v>
      </c>
      <c r="R355" s="66" t="s">
        <v>22464</v>
      </c>
      <c r="U355" s="66" t="s">
        <v>21068</v>
      </c>
      <c r="V355" s="66" t="s">
        <v>21068</v>
      </c>
      <c r="AA355" s="66" t="s">
        <v>397</v>
      </c>
      <c r="AB355" s="66" t="s">
        <v>397</v>
      </c>
      <c r="AH355" s="66" t="s">
        <v>397</v>
      </c>
      <c r="AI355" s="66" t="s">
        <v>397</v>
      </c>
      <c r="AN355" s="66" t="s">
        <v>397</v>
      </c>
      <c r="AO355" s="66" t="s">
        <v>397</v>
      </c>
      <c r="AQ355" s="66" t="s">
        <v>397</v>
      </c>
      <c r="AR355" s="66" t="s">
        <v>397</v>
      </c>
      <c r="AT355" s="66" t="s">
        <v>397</v>
      </c>
      <c r="AV355" s="66" t="s">
        <v>397</v>
      </c>
      <c r="AW355" s="66" t="s">
        <v>397</v>
      </c>
      <c r="BG355" s="66" t="s">
        <v>21069</v>
      </c>
      <c r="BH355" s="66" t="s">
        <v>20990</v>
      </c>
      <c r="BI355" s="66" t="s">
        <v>20978</v>
      </c>
      <c r="BJ355" s="66" t="s">
        <v>20976</v>
      </c>
      <c r="BK355" s="66" t="s">
        <v>21070</v>
      </c>
      <c r="BL355" s="70">
        <v>1</v>
      </c>
      <c r="BM355" s="70">
        <v>1</v>
      </c>
      <c r="BN355" s="70">
        <v>0</v>
      </c>
      <c r="BO355" s="66" t="s">
        <v>21071</v>
      </c>
      <c r="BP355" s="66" t="s">
        <v>21071</v>
      </c>
      <c r="BX355" s="67">
        <v>0</v>
      </c>
      <c r="BY355" s="70">
        <v>0</v>
      </c>
      <c r="CA355" s="70">
        <v>0</v>
      </c>
      <c r="CG355" s="70">
        <v>0</v>
      </c>
      <c r="CI355" s="70">
        <v>0</v>
      </c>
    </row>
    <row r="356" spans="1:106">
      <c r="A356" s="66" t="s">
        <v>4222</v>
      </c>
      <c r="B356" s="66" t="s">
        <v>4223</v>
      </c>
      <c r="C356" s="66" t="s">
        <v>397</v>
      </c>
      <c r="D356" s="66" t="s">
        <v>427</v>
      </c>
      <c r="E356" s="66" t="s">
        <v>21079</v>
      </c>
      <c r="F356" s="66" t="s">
        <v>427</v>
      </c>
      <c r="I356" s="66" t="s">
        <v>21065</v>
      </c>
      <c r="J356" s="67">
        <v>0</v>
      </c>
      <c r="O356" s="66" t="s">
        <v>22465</v>
      </c>
      <c r="Q356" s="67">
        <v>0</v>
      </c>
      <c r="R356" s="66" t="s">
        <v>22466</v>
      </c>
      <c r="U356" s="66" t="s">
        <v>21068</v>
      </c>
      <c r="V356" s="66" t="s">
        <v>21068</v>
      </c>
      <c r="AA356" s="66" t="s">
        <v>397</v>
      </c>
      <c r="AB356" s="66" t="s">
        <v>397</v>
      </c>
      <c r="AH356" s="66" t="s">
        <v>397</v>
      </c>
      <c r="AI356" s="66" t="s">
        <v>397</v>
      </c>
      <c r="AN356" s="66" t="s">
        <v>397</v>
      </c>
      <c r="AO356" s="66" t="s">
        <v>397</v>
      </c>
      <c r="AQ356" s="66" t="s">
        <v>397</v>
      </c>
      <c r="AR356" s="66" t="s">
        <v>397</v>
      </c>
      <c r="AT356" s="66" t="s">
        <v>397</v>
      </c>
      <c r="AV356" s="66" t="s">
        <v>397</v>
      </c>
      <c r="AW356" s="66" t="s">
        <v>397</v>
      </c>
      <c r="BG356" s="66" t="s">
        <v>21069</v>
      </c>
      <c r="BH356" s="66" t="s">
        <v>20990</v>
      </c>
      <c r="BI356" s="66" t="s">
        <v>20978</v>
      </c>
      <c r="BJ356" s="66" t="s">
        <v>20976</v>
      </c>
      <c r="BK356" s="66" t="s">
        <v>21070</v>
      </c>
      <c r="BL356" s="70">
        <v>1</v>
      </c>
      <c r="BM356" s="70">
        <v>1</v>
      </c>
      <c r="BN356" s="70">
        <v>0</v>
      </c>
      <c r="BO356" s="66" t="s">
        <v>21071</v>
      </c>
      <c r="BP356" s="66" t="s">
        <v>21071</v>
      </c>
      <c r="BX356" s="67">
        <v>0</v>
      </c>
      <c r="BY356" s="70">
        <v>0</v>
      </c>
      <c r="CA356" s="70">
        <v>0</v>
      </c>
      <c r="CG356" s="70">
        <v>0</v>
      </c>
      <c r="CI356" s="70">
        <v>0</v>
      </c>
    </row>
    <row r="357" spans="1:106">
      <c r="A357" s="66" t="s">
        <v>4225</v>
      </c>
      <c r="B357" s="66" t="s">
        <v>4226</v>
      </c>
      <c r="C357" s="66" t="s">
        <v>397</v>
      </c>
      <c r="D357" s="66" t="s">
        <v>427</v>
      </c>
      <c r="E357" s="66" t="s">
        <v>21079</v>
      </c>
      <c r="F357" s="66" t="s">
        <v>427</v>
      </c>
      <c r="I357" s="66" t="s">
        <v>21065</v>
      </c>
      <c r="J357" s="67">
        <v>0</v>
      </c>
      <c r="O357" s="66" t="s">
        <v>22467</v>
      </c>
      <c r="Q357" s="67">
        <v>0</v>
      </c>
      <c r="R357" s="66" t="s">
        <v>22468</v>
      </c>
      <c r="U357" s="66" t="s">
        <v>21068</v>
      </c>
      <c r="V357" s="66" t="s">
        <v>21068</v>
      </c>
      <c r="AA357" s="66" t="s">
        <v>397</v>
      </c>
      <c r="AB357" s="66" t="s">
        <v>397</v>
      </c>
      <c r="AH357" s="66" t="s">
        <v>397</v>
      </c>
      <c r="AI357" s="66" t="s">
        <v>397</v>
      </c>
      <c r="AN357" s="66" t="s">
        <v>397</v>
      </c>
      <c r="AO357" s="66" t="s">
        <v>397</v>
      </c>
      <c r="AQ357" s="66" t="s">
        <v>397</v>
      </c>
      <c r="AR357" s="66" t="s">
        <v>397</v>
      </c>
      <c r="AT357" s="66" t="s">
        <v>397</v>
      </c>
      <c r="AV357" s="66" t="s">
        <v>397</v>
      </c>
      <c r="AW357" s="66" t="s">
        <v>397</v>
      </c>
      <c r="BG357" s="66" t="s">
        <v>21069</v>
      </c>
      <c r="BH357" s="66" t="s">
        <v>20990</v>
      </c>
      <c r="BI357" s="66" t="s">
        <v>20978</v>
      </c>
      <c r="BJ357" s="66" t="s">
        <v>20976</v>
      </c>
      <c r="BK357" s="66" t="s">
        <v>21070</v>
      </c>
      <c r="BL357" s="70">
        <v>1</v>
      </c>
      <c r="BM357" s="70">
        <v>1</v>
      </c>
      <c r="BN357" s="70">
        <v>0</v>
      </c>
      <c r="BO357" s="66" t="s">
        <v>21071</v>
      </c>
      <c r="BP357" s="66" t="s">
        <v>21071</v>
      </c>
      <c r="BX357" s="67">
        <v>0</v>
      </c>
      <c r="BY357" s="70">
        <v>0</v>
      </c>
      <c r="CA357" s="70">
        <v>0</v>
      </c>
      <c r="CG357" s="70">
        <v>0</v>
      </c>
      <c r="CI357" s="70">
        <v>0</v>
      </c>
    </row>
    <row r="358" spans="1:106">
      <c r="A358" s="66" t="s">
        <v>4235</v>
      </c>
      <c r="B358" s="66" t="s">
        <v>4236</v>
      </c>
      <c r="C358" s="66" t="s">
        <v>397</v>
      </c>
      <c r="D358" s="66" t="s">
        <v>450</v>
      </c>
      <c r="E358" s="66" t="s">
        <v>21079</v>
      </c>
      <c r="F358" s="66" t="s">
        <v>450</v>
      </c>
      <c r="G358" s="66" t="s">
        <v>21210</v>
      </c>
      <c r="H358" s="66" t="s">
        <v>21469</v>
      </c>
      <c r="I358" s="66" t="s">
        <v>21065</v>
      </c>
      <c r="J358" s="67">
        <v>18679.68</v>
      </c>
      <c r="K358" s="66" t="s">
        <v>22469</v>
      </c>
      <c r="L358" s="66" t="s">
        <v>22470</v>
      </c>
      <c r="M358" s="68">
        <v>45765.385925925897</v>
      </c>
      <c r="N358" s="66" t="s">
        <v>390</v>
      </c>
      <c r="O358" s="66" t="s">
        <v>22471</v>
      </c>
      <c r="Q358" s="67">
        <v>999999999</v>
      </c>
      <c r="Y358" s="66" t="s">
        <v>22470</v>
      </c>
      <c r="AA358" s="66" t="s">
        <v>397</v>
      </c>
      <c r="AB358" s="66" t="s">
        <v>397</v>
      </c>
      <c r="AC358" s="66" t="s">
        <v>21133</v>
      </c>
      <c r="AD358" s="66" t="s">
        <v>22472</v>
      </c>
      <c r="AH358" s="66" t="s">
        <v>397</v>
      </c>
      <c r="AI358" s="66" t="s">
        <v>397</v>
      </c>
      <c r="AN358" s="66" t="s">
        <v>397</v>
      </c>
      <c r="AO358" s="66" t="s">
        <v>397</v>
      </c>
      <c r="AQ358" s="66" t="s">
        <v>397</v>
      </c>
      <c r="AR358" s="66" t="s">
        <v>397</v>
      </c>
      <c r="AT358" s="66" t="s">
        <v>397</v>
      </c>
      <c r="AV358" s="66" t="s">
        <v>21115</v>
      </c>
      <c r="AW358" s="66" t="s">
        <v>397</v>
      </c>
      <c r="AX358" s="66" t="s">
        <v>20973</v>
      </c>
      <c r="AY358" s="66" t="s">
        <v>21128</v>
      </c>
      <c r="AZ358" s="68">
        <v>45404.559479166703</v>
      </c>
      <c r="BR358" s="66" t="s">
        <v>22019</v>
      </c>
      <c r="BS358" s="66" t="s">
        <v>22020</v>
      </c>
      <c r="BT358" s="66" t="s">
        <v>21068</v>
      </c>
      <c r="BU358" s="68">
        <v>45111.354467592602</v>
      </c>
      <c r="BV358" s="66" t="s">
        <v>21068</v>
      </c>
      <c r="BW358" s="68">
        <v>45111.354467592602</v>
      </c>
      <c r="BX358" s="67">
        <v>1398.22</v>
      </c>
      <c r="BY358" s="70">
        <v>0</v>
      </c>
      <c r="CA358" s="70">
        <v>0</v>
      </c>
      <c r="CG358" s="70">
        <v>0</v>
      </c>
      <c r="CI358" s="70">
        <v>0</v>
      </c>
      <c r="CL358" s="66" t="s">
        <v>22021</v>
      </c>
      <c r="CP358" s="66" t="s">
        <v>22022</v>
      </c>
      <c r="CX358" s="66" t="s">
        <v>21120</v>
      </c>
      <c r="CZ358" s="66" t="s">
        <v>22023</v>
      </c>
      <c r="DB358" s="66" t="s">
        <v>22024</v>
      </c>
    </row>
    <row r="359" spans="1:106">
      <c r="A359" s="66" t="s">
        <v>4231</v>
      </c>
      <c r="B359" s="66" t="s">
        <v>4232</v>
      </c>
      <c r="C359" s="66" t="s">
        <v>397</v>
      </c>
      <c r="D359" s="66" t="s">
        <v>450</v>
      </c>
      <c r="E359" s="66" t="s">
        <v>21064</v>
      </c>
      <c r="F359" s="66" t="s">
        <v>450</v>
      </c>
      <c r="G359" s="66" t="s">
        <v>21210</v>
      </c>
      <c r="H359" s="66" t="s">
        <v>21145</v>
      </c>
      <c r="I359" s="66" t="s">
        <v>21065</v>
      </c>
      <c r="J359" s="67">
        <v>4921.3100000000004</v>
      </c>
      <c r="K359" s="66" t="s">
        <v>22473</v>
      </c>
      <c r="L359" s="66" t="s">
        <v>22474</v>
      </c>
      <c r="M359" s="68">
        <v>45419.563206018502</v>
      </c>
      <c r="N359" s="66" t="s">
        <v>390</v>
      </c>
      <c r="O359" s="66" t="s">
        <v>22475</v>
      </c>
      <c r="Q359" s="67">
        <v>999999999</v>
      </c>
      <c r="Y359" s="66" t="s">
        <v>22474</v>
      </c>
      <c r="AA359" s="66" t="s">
        <v>397</v>
      </c>
      <c r="AB359" s="66" t="s">
        <v>397</v>
      </c>
      <c r="AC359" s="66" t="s">
        <v>21133</v>
      </c>
      <c r="AD359" s="66" t="s">
        <v>22476</v>
      </c>
      <c r="AH359" s="66" t="s">
        <v>397</v>
      </c>
      <c r="AI359" s="66" t="s">
        <v>397</v>
      </c>
      <c r="AN359" s="66" t="s">
        <v>397</v>
      </c>
      <c r="AO359" s="66" t="s">
        <v>397</v>
      </c>
      <c r="AQ359" s="66" t="s">
        <v>397</v>
      </c>
      <c r="AR359" s="66" t="s">
        <v>397</v>
      </c>
      <c r="AT359" s="66" t="s">
        <v>397</v>
      </c>
      <c r="AV359" s="66" t="s">
        <v>21115</v>
      </c>
      <c r="AW359" s="66" t="s">
        <v>397</v>
      </c>
      <c r="AX359" s="66" t="s">
        <v>20973</v>
      </c>
      <c r="AY359" s="66" t="s">
        <v>21128</v>
      </c>
      <c r="AZ359" s="68">
        <v>45133.555625000001</v>
      </c>
      <c r="BX359" s="67">
        <v>0</v>
      </c>
      <c r="BY359" s="70">
        <v>0</v>
      </c>
      <c r="CA359" s="70">
        <v>0</v>
      </c>
      <c r="CG359" s="70">
        <v>0</v>
      </c>
      <c r="CI359" s="70">
        <v>0</v>
      </c>
    </row>
    <row r="360" spans="1:106">
      <c r="A360" s="66" t="s">
        <v>4239</v>
      </c>
      <c r="B360" s="66" t="s">
        <v>4240</v>
      </c>
      <c r="C360" s="66" t="s">
        <v>397</v>
      </c>
      <c r="D360" s="66" t="s">
        <v>450</v>
      </c>
      <c r="E360" s="66" t="s">
        <v>21079</v>
      </c>
      <c r="F360" s="66" t="s">
        <v>450</v>
      </c>
      <c r="G360" s="66" t="s">
        <v>21121</v>
      </c>
      <c r="H360" s="66" t="s">
        <v>21145</v>
      </c>
      <c r="I360" s="66" t="s">
        <v>21065</v>
      </c>
      <c r="J360" s="67">
        <v>0</v>
      </c>
      <c r="K360" s="66" t="s">
        <v>22477</v>
      </c>
      <c r="L360" s="66" t="s">
        <v>22478</v>
      </c>
      <c r="M360" s="68">
        <v>45419.579930555599</v>
      </c>
      <c r="N360" s="66" t="s">
        <v>390</v>
      </c>
      <c r="O360" s="66" t="s">
        <v>22479</v>
      </c>
      <c r="Q360" s="67">
        <v>999999999</v>
      </c>
      <c r="R360" s="66" t="s">
        <v>22480</v>
      </c>
      <c r="T360" s="66" t="s">
        <v>22481</v>
      </c>
      <c r="U360" s="66" t="s">
        <v>22387</v>
      </c>
      <c r="V360" s="66" t="s">
        <v>22387</v>
      </c>
      <c r="Y360" s="66" t="s">
        <v>22478</v>
      </c>
      <c r="AA360" s="66" t="s">
        <v>397</v>
      </c>
      <c r="AB360" s="66" t="s">
        <v>397</v>
      </c>
      <c r="AC360" s="66" t="s">
        <v>21133</v>
      </c>
      <c r="AD360" s="66" t="s">
        <v>22482</v>
      </c>
      <c r="AH360" s="66" t="s">
        <v>397</v>
      </c>
      <c r="AI360" s="66" t="s">
        <v>397</v>
      </c>
      <c r="AN360" s="66" t="s">
        <v>397</v>
      </c>
      <c r="AO360" s="66" t="s">
        <v>397</v>
      </c>
      <c r="AQ360" s="66" t="s">
        <v>397</v>
      </c>
      <c r="AR360" s="66" t="s">
        <v>397</v>
      </c>
      <c r="AT360" s="66" t="s">
        <v>397</v>
      </c>
      <c r="AV360" s="66" t="s">
        <v>21115</v>
      </c>
      <c r="AW360" s="66" t="s">
        <v>397</v>
      </c>
      <c r="AX360" s="66" t="s">
        <v>20973</v>
      </c>
      <c r="AY360" s="66" t="s">
        <v>21186</v>
      </c>
      <c r="AZ360" s="68">
        <v>45054.102511574099</v>
      </c>
      <c r="BG360" s="66" t="s">
        <v>21069</v>
      </c>
      <c r="BH360" s="66" t="s">
        <v>20990</v>
      </c>
      <c r="BI360" s="66" t="s">
        <v>20978</v>
      </c>
      <c r="BJ360" s="66" t="s">
        <v>20976</v>
      </c>
      <c r="BK360" s="66" t="s">
        <v>21070</v>
      </c>
      <c r="BL360" s="70">
        <v>1</v>
      </c>
      <c r="BM360" s="70">
        <v>1</v>
      </c>
      <c r="BN360" s="70">
        <v>0</v>
      </c>
      <c r="BO360" s="66" t="s">
        <v>21071</v>
      </c>
      <c r="BP360" s="66" t="s">
        <v>21071</v>
      </c>
      <c r="BX360" s="67">
        <v>0</v>
      </c>
      <c r="BY360" s="70">
        <v>0</v>
      </c>
      <c r="CA360" s="70">
        <v>0</v>
      </c>
      <c r="CG360" s="70">
        <v>0</v>
      </c>
      <c r="CI360" s="70">
        <v>0</v>
      </c>
    </row>
    <row r="361" spans="1:106">
      <c r="A361" s="66" t="s">
        <v>4243</v>
      </c>
      <c r="B361" s="66" t="s">
        <v>4244</v>
      </c>
      <c r="C361" s="66" t="s">
        <v>21106</v>
      </c>
      <c r="D361" s="66" t="s">
        <v>450</v>
      </c>
      <c r="E361" s="66" t="s">
        <v>21079</v>
      </c>
      <c r="F361" s="66" t="s">
        <v>450</v>
      </c>
      <c r="G361" s="66" t="s">
        <v>21210</v>
      </c>
      <c r="H361" s="66" t="s">
        <v>21145</v>
      </c>
      <c r="I361" s="66" t="s">
        <v>21065</v>
      </c>
      <c r="J361" s="67">
        <v>40</v>
      </c>
      <c r="K361" s="66" t="s">
        <v>22483</v>
      </c>
      <c r="L361" s="66" t="s">
        <v>22484</v>
      </c>
      <c r="M361" s="68">
        <v>45055.632222222201</v>
      </c>
      <c r="N361" s="66" t="s">
        <v>404</v>
      </c>
      <c r="O361" s="66" t="s">
        <v>22485</v>
      </c>
      <c r="Q361" s="67">
        <v>20000</v>
      </c>
      <c r="Y361" s="66" t="s">
        <v>22484</v>
      </c>
      <c r="AA361" s="66" t="s">
        <v>397</v>
      </c>
      <c r="AB361" s="66" t="s">
        <v>397</v>
      </c>
      <c r="AC361" s="66" t="s">
        <v>21133</v>
      </c>
      <c r="AD361" s="66" t="s">
        <v>22486</v>
      </c>
      <c r="AH361" s="66" t="s">
        <v>397</v>
      </c>
      <c r="AI361" s="66" t="s">
        <v>397</v>
      </c>
      <c r="AN361" s="66" t="s">
        <v>397</v>
      </c>
      <c r="AO361" s="66" t="s">
        <v>397</v>
      </c>
      <c r="AQ361" s="66" t="s">
        <v>397</v>
      </c>
      <c r="AR361" s="66" t="s">
        <v>397</v>
      </c>
      <c r="AT361" s="66" t="s">
        <v>397</v>
      </c>
      <c r="AV361" s="66" t="s">
        <v>21115</v>
      </c>
      <c r="AW361" s="66" t="s">
        <v>397</v>
      </c>
      <c r="AX361" s="66" t="s">
        <v>20973</v>
      </c>
      <c r="AY361" s="66" t="s">
        <v>21128</v>
      </c>
      <c r="AZ361" s="68">
        <v>45202.357835648101</v>
      </c>
      <c r="BX361" s="67">
        <v>0</v>
      </c>
      <c r="BY361" s="70">
        <v>0</v>
      </c>
      <c r="CA361" s="70">
        <v>0</v>
      </c>
      <c r="CG361" s="70">
        <v>0</v>
      </c>
      <c r="CI361" s="70">
        <v>0</v>
      </c>
    </row>
    <row r="362" spans="1:106">
      <c r="A362" s="66" t="s">
        <v>4153</v>
      </c>
      <c r="B362" s="66" t="s">
        <v>4154</v>
      </c>
      <c r="C362" s="66" t="s">
        <v>397</v>
      </c>
      <c r="D362" s="66" t="s">
        <v>450</v>
      </c>
      <c r="E362" s="66" t="s">
        <v>21064</v>
      </c>
      <c r="F362" s="66" t="s">
        <v>450</v>
      </c>
      <c r="G362" s="66" t="s">
        <v>21107</v>
      </c>
      <c r="H362" s="66" t="s">
        <v>22232</v>
      </c>
      <c r="I362" s="66" t="s">
        <v>21065</v>
      </c>
      <c r="J362" s="67">
        <v>0</v>
      </c>
      <c r="K362" s="66" t="s">
        <v>22487</v>
      </c>
      <c r="L362" s="66" t="s">
        <v>22488</v>
      </c>
      <c r="M362" s="68">
        <v>45419.559166666702</v>
      </c>
      <c r="N362" s="66" t="s">
        <v>390</v>
      </c>
      <c r="O362" s="66" t="s">
        <v>22489</v>
      </c>
      <c r="Q362" s="67">
        <v>999999999</v>
      </c>
      <c r="Y362" s="66" t="s">
        <v>22488</v>
      </c>
      <c r="AA362" s="66" t="s">
        <v>397</v>
      </c>
      <c r="AB362" s="66" t="s">
        <v>397</v>
      </c>
      <c r="AC362" s="66" t="s">
        <v>21133</v>
      </c>
      <c r="AD362" s="66" t="s">
        <v>22490</v>
      </c>
      <c r="AH362" s="66" t="s">
        <v>397</v>
      </c>
      <c r="AI362" s="66" t="s">
        <v>397</v>
      </c>
      <c r="AN362" s="66" t="s">
        <v>397</v>
      </c>
      <c r="AO362" s="66" t="s">
        <v>397</v>
      </c>
      <c r="AQ362" s="66" t="s">
        <v>397</v>
      </c>
      <c r="AR362" s="66" t="s">
        <v>397</v>
      </c>
      <c r="AT362" s="66" t="s">
        <v>397</v>
      </c>
      <c r="AV362" s="66" t="s">
        <v>21115</v>
      </c>
      <c r="AW362" s="66" t="s">
        <v>397</v>
      </c>
      <c r="AX362" s="66" t="s">
        <v>20973</v>
      </c>
      <c r="AY362" s="66" t="s">
        <v>21186</v>
      </c>
      <c r="AZ362" s="68">
        <v>45054.081134259301</v>
      </c>
      <c r="BX362" s="67">
        <v>0</v>
      </c>
      <c r="BY362" s="70">
        <v>0</v>
      </c>
      <c r="CA362" s="70">
        <v>0</v>
      </c>
      <c r="CG362" s="70">
        <v>0</v>
      </c>
      <c r="CI362" s="70">
        <v>0</v>
      </c>
    </row>
    <row r="363" spans="1:106">
      <c r="A363" s="66" t="s">
        <v>4255</v>
      </c>
      <c r="B363" s="66" t="s">
        <v>4256</v>
      </c>
      <c r="C363" s="66" t="s">
        <v>21106</v>
      </c>
      <c r="D363" s="66" t="s">
        <v>450</v>
      </c>
      <c r="E363" s="66" t="s">
        <v>21064</v>
      </c>
      <c r="F363" s="66" t="s">
        <v>450</v>
      </c>
      <c r="G363" s="66" t="s">
        <v>21159</v>
      </c>
      <c r="H363" s="66" t="s">
        <v>21160</v>
      </c>
      <c r="I363" s="66" t="s">
        <v>21065</v>
      </c>
      <c r="J363" s="67">
        <v>1539.14</v>
      </c>
      <c r="K363" s="66" t="s">
        <v>22491</v>
      </c>
      <c r="L363" s="66" t="s">
        <v>22492</v>
      </c>
      <c r="M363" s="68">
        <v>45419.590659722198</v>
      </c>
      <c r="N363" s="66" t="s">
        <v>22493</v>
      </c>
      <c r="O363" s="66" t="s">
        <v>22494</v>
      </c>
      <c r="Q363" s="67">
        <v>999999999</v>
      </c>
      <c r="Y363" s="66" t="s">
        <v>22492</v>
      </c>
      <c r="AA363" s="66" t="s">
        <v>397</v>
      </c>
      <c r="AB363" s="66" t="s">
        <v>397</v>
      </c>
      <c r="AC363" s="66" t="s">
        <v>21133</v>
      </c>
      <c r="AD363" s="66" t="s">
        <v>22495</v>
      </c>
      <c r="AH363" s="66" t="s">
        <v>397</v>
      </c>
      <c r="AI363" s="66" t="s">
        <v>397</v>
      </c>
      <c r="AN363" s="66" t="s">
        <v>397</v>
      </c>
      <c r="AO363" s="66" t="s">
        <v>397</v>
      </c>
      <c r="AQ363" s="66" t="s">
        <v>397</v>
      </c>
      <c r="AR363" s="66" t="s">
        <v>397</v>
      </c>
      <c r="AT363" s="66" t="s">
        <v>397</v>
      </c>
      <c r="AV363" s="66" t="s">
        <v>21115</v>
      </c>
      <c r="AW363" s="66" t="s">
        <v>397</v>
      </c>
      <c r="AX363" s="66" t="s">
        <v>20973</v>
      </c>
      <c r="AY363" s="66" t="s">
        <v>21926</v>
      </c>
      <c r="AZ363" s="68">
        <v>45411.534548611096</v>
      </c>
      <c r="BX363" s="67">
        <v>0</v>
      </c>
      <c r="BY363" s="70">
        <v>0</v>
      </c>
      <c r="CA363" s="70">
        <v>0</v>
      </c>
      <c r="CG363" s="70">
        <v>0</v>
      </c>
      <c r="CI363" s="70">
        <v>0</v>
      </c>
    </row>
    <row r="364" spans="1:106">
      <c r="A364" s="66" t="s">
        <v>4266</v>
      </c>
      <c r="B364" s="66" t="s">
        <v>4267</v>
      </c>
      <c r="C364" s="66" t="s">
        <v>21106</v>
      </c>
      <c r="D364" s="66" t="s">
        <v>396</v>
      </c>
      <c r="E364" s="66" t="s">
        <v>21079</v>
      </c>
      <c r="F364" s="66" t="s">
        <v>396</v>
      </c>
      <c r="I364" s="66" t="s">
        <v>21710</v>
      </c>
      <c r="J364" s="67">
        <v>0</v>
      </c>
      <c r="K364" s="66" t="s">
        <v>22496</v>
      </c>
      <c r="L364" s="66" t="s">
        <v>22497</v>
      </c>
      <c r="M364" s="68">
        <v>45055.417013888902</v>
      </c>
      <c r="N364" s="66" t="s">
        <v>404</v>
      </c>
      <c r="O364" s="66" t="s">
        <v>22498</v>
      </c>
      <c r="Q364" s="67">
        <v>20000</v>
      </c>
      <c r="Y364" s="66" t="s">
        <v>22497</v>
      </c>
      <c r="AA364" s="66" t="s">
        <v>397</v>
      </c>
      <c r="AB364" s="66" t="s">
        <v>397</v>
      </c>
      <c r="AC364" s="66" t="s">
        <v>21133</v>
      </c>
      <c r="AD364" s="66" t="s">
        <v>6033</v>
      </c>
      <c r="AH364" s="66" t="s">
        <v>397</v>
      </c>
      <c r="AI364" s="66" t="s">
        <v>397</v>
      </c>
      <c r="AN364" s="66" t="s">
        <v>397</v>
      </c>
      <c r="AO364" s="66" t="s">
        <v>397</v>
      </c>
      <c r="AQ364" s="66" t="s">
        <v>397</v>
      </c>
      <c r="AR364" s="66" t="s">
        <v>397</v>
      </c>
      <c r="AT364" s="66" t="s">
        <v>397</v>
      </c>
      <c r="AV364" s="66" t="s">
        <v>21115</v>
      </c>
      <c r="AW364" s="66" t="s">
        <v>397</v>
      </c>
      <c r="AX364" s="66" t="s">
        <v>20973</v>
      </c>
      <c r="AY364" s="66" t="s">
        <v>21857</v>
      </c>
      <c r="AZ364" s="68">
        <v>44743.981481481504</v>
      </c>
      <c r="BX364" s="67">
        <v>0</v>
      </c>
      <c r="BY364" s="70">
        <v>0</v>
      </c>
      <c r="CA364" s="70">
        <v>0</v>
      </c>
      <c r="CG364" s="70">
        <v>0</v>
      </c>
      <c r="CI364" s="70">
        <v>0</v>
      </c>
    </row>
    <row r="365" spans="1:106">
      <c r="A365" s="66" t="s">
        <v>4282</v>
      </c>
      <c r="B365" s="66" t="s">
        <v>4283</v>
      </c>
      <c r="C365" s="66" t="s">
        <v>21106</v>
      </c>
      <c r="D365" s="66" t="s">
        <v>450</v>
      </c>
      <c r="E365" s="66" t="s">
        <v>21064</v>
      </c>
      <c r="F365" s="66" t="s">
        <v>450</v>
      </c>
      <c r="I365" s="66" t="s">
        <v>21065</v>
      </c>
      <c r="J365" s="67">
        <v>0</v>
      </c>
      <c r="K365" s="66" t="s">
        <v>22499</v>
      </c>
      <c r="L365" s="66" t="s">
        <v>22500</v>
      </c>
      <c r="M365" s="68">
        <v>45055.4202546296</v>
      </c>
      <c r="N365" s="66" t="s">
        <v>404</v>
      </c>
      <c r="O365" s="66" t="s">
        <v>22501</v>
      </c>
      <c r="Q365" s="67">
        <v>20000</v>
      </c>
      <c r="Y365" s="66" t="s">
        <v>22500</v>
      </c>
      <c r="AA365" s="66" t="s">
        <v>397</v>
      </c>
      <c r="AB365" s="66" t="s">
        <v>397</v>
      </c>
      <c r="AC365" s="66" t="s">
        <v>21133</v>
      </c>
      <c r="AD365" s="66" t="s">
        <v>6075</v>
      </c>
      <c r="AH365" s="66" t="s">
        <v>397</v>
      </c>
      <c r="AI365" s="66" t="s">
        <v>397</v>
      </c>
      <c r="AN365" s="66" t="s">
        <v>397</v>
      </c>
      <c r="AO365" s="66" t="s">
        <v>397</v>
      </c>
      <c r="AQ365" s="66" t="s">
        <v>397</v>
      </c>
      <c r="AR365" s="66" t="s">
        <v>397</v>
      </c>
      <c r="AT365" s="66" t="s">
        <v>397</v>
      </c>
      <c r="AV365" s="66" t="s">
        <v>21115</v>
      </c>
      <c r="AW365" s="66" t="s">
        <v>397</v>
      </c>
      <c r="AX365" s="66" t="s">
        <v>20973</v>
      </c>
      <c r="AY365" s="66" t="s">
        <v>21557</v>
      </c>
      <c r="AZ365" s="68">
        <v>44743.981481481504</v>
      </c>
      <c r="BX365" s="67">
        <v>0</v>
      </c>
      <c r="BY365" s="70">
        <v>0</v>
      </c>
      <c r="CA365" s="70">
        <v>0</v>
      </c>
      <c r="CG365" s="70">
        <v>0</v>
      </c>
      <c r="CI365" s="70">
        <v>0</v>
      </c>
    </row>
    <row r="366" spans="1:106">
      <c r="A366" s="66" t="s">
        <v>4289</v>
      </c>
      <c r="B366" s="66" t="s">
        <v>4290</v>
      </c>
      <c r="C366" s="66" t="s">
        <v>397</v>
      </c>
      <c r="D366" s="66" t="s">
        <v>450</v>
      </c>
      <c r="E366" s="66" t="s">
        <v>21064</v>
      </c>
      <c r="F366" s="66" t="s">
        <v>450</v>
      </c>
      <c r="G366" s="66" t="s">
        <v>21210</v>
      </c>
      <c r="H366" s="66" t="s">
        <v>21122</v>
      </c>
      <c r="I366" s="66" t="s">
        <v>21065</v>
      </c>
      <c r="J366" s="67">
        <v>0</v>
      </c>
      <c r="K366" s="66" t="s">
        <v>22502</v>
      </c>
      <c r="M366" s="68">
        <v>45531.604421296302</v>
      </c>
      <c r="N366" s="66" t="s">
        <v>390</v>
      </c>
      <c r="O366" s="66" t="s">
        <v>22503</v>
      </c>
      <c r="Q366" s="67">
        <v>999999999</v>
      </c>
      <c r="AA366" s="66" t="s">
        <v>397</v>
      </c>
      <c r="AB366" s="66" t="s">
        <v>397</v>
      </c>
      <c r="AH366" s="66" t="s">
        <v>397</v>
      </c>
      <c r="AI366" s="66" t="s">
        <v>397</v>
      </c>
      <c r="AN366" s="66" t="s">
        <v>397</v>
      </c>
      <c r="AO366" s="66" t="s">
        <v>397</v>
      </c>
      <c r="AQ366" s="66" t="s">
        <v>397</v>
      </c>
      <c r="AR366" s="66" t="s">
        <v>397</v>
      </c>
      <c r="AT366" s="66" t="s">
        <v>397</v>
      </c>
      <c r="AV366" s="66" t="s">
        <v>397</v>
      </c>
      <c r="AW366" s="66" t="s">
        <v>397</v>
      </c>
      <c r="BX366" s="67">
        <v>0</v>
      </c>
      <c r="BY366" s="70">
        <v>0</v>
      </c>
      <c r="CA366" s="70">
        <v>0</v>
      </c>
      <c r="CG366" s="70">
        <v>0</v>
      </c>
      <c r="CI366" s="70">
        <v>0</v>
      </c>
    </row>
    <row r="367" spans="1:106">
      <c r="A367" s="66" t="s">
        <v>4296</v>
      </c>
      <c r="B367" s="66" t="s">
        <v>4297</v>
      </c>
      <c r="C367" s="66" t="s">
        <v>397</v>
      </c>
      <c r="D367" s="66" t="s">
        <v>450</v>
      </c>
      <c r="E367" s="66" t="s">
        <v>21836</v>
      </c>
      <c r="F367" s="66" t="s">
        <v>450</v>
      </c>
      <c r="G367" s="66" t="s">
        <v>21246</v>
      </c>
      <c r="H367" s="66" t="s">
        <v>21192</v>
      </c>
      <c r="I367" s="66" t="s">
        <v>21065</v>
      </c>
      <c r="J367" s="67">
        <v>0</v>
      </c>
      <c r="K367" s="66" t="s">
        <v>22504</v>
      </c>
      <c r="M367" s="68">
        <v>45419.590659722198</v>
      </c>
      <c r="N367" s="66" t="s">
        <v>390</v>
      </c>
      <c r="Q367" s="67">
        <v>999999999</v>
      </c>
      <c r="AA367" s="66" t="s">
        <v>397</v>
      </c>
      <c r="AB367" s="66" t="s">
        <v>397</v>
      </c>
      <c r="AH367" s="66" t="s">
        <v>397</v>
      </c>
      <c r="AI367" s="66" t="s">
        <v>397</v>
      </c>
      <c r="AN367" s="66" t="s">
        <v>397</v>
      </c>
      <c r="AO367" s="66" t="s">
        <v>397</v>
      </c>
      <c r="AQ367" s="66" t="s">
        <v>397</v>
      </c>
      <c r="AR367" s="66" t="s">
        <v>397</v>
      </c>
      <c r="AT367" s="66" t="s">
        <v>397</v>
      </c>
      <c r="AV367" s="66" t="s">
        <v>397</v>
      </c>
      <c r="AW367" s="66" t="s">
        <v>397</v>
      </c>
      <c r="BX367" s="67">
        <v>0</v>
      </c>
      <c r="BY367" s="70">
        <v>0</v>
      </c>
      <c r="CA367" s="70">
        <v>0</v>
      </c>
      <c r="CG367" s="70">
        <v>0</v>
      </c>
      <c r="CI367" s="70">
        <v>0</v>
      </c>
    </row>
    <row r="368" spans="1:106">
      <c r="A368" s="66" t="s">
        <v>1400</v>
      </c>
      <c r="B368" s="66" t="s">
        <v>1401</v>
      </c>
      <c r="C368" s="66" t="s">
        <v>397</v>
      </c>
      <c r="D368" s="66" t="s">
        <v>396</v>
      </c>
      <c r="E368" s="66" t="s">
        <v>21064</v>
      </c>
      <c r="F368" s="66" t="s">
        <v>396</v>
      </c>
      <c r="I368" s="66" t="s">
        <v>21065</v>
      </c>
      <c r="J368" s="67">
        <v>0</v>
      </c>
      <c r="K368" s="66" t="s">
        <v>22505</v>
      </c>
      <c r="L368" s="66" t="s">
        <v>22497</v>
      </c>
      <c r="M368" s="68">
        <v>45454.680682870399</v>
      </c>
      <c r="N368" s="66" t="s">
        <v>390</v>
      </c>
      <c r="O368" s="66" t="s">
        <v>22506</v>
      </c>
      <c r="P368" s="66" t="s">
        <v>22507</v>
      </c>
      <c r="Q368" s="67">
        <v>50000</v>
      </c>
      <c r="Y368" s="66" t="s">
        <v>22497</v>
      </c>
      <c r="AA368" s="66" t="s">
        <v>397</v>
      </c>
      <c r="AB368" s="66" t="s">
        <v>397</v>
      </c>
      <c r="AC368" s="66" t="s">
        <v>21133</v>
      </c>
      <c r="AD368" s="66" t="s">
        <v>22508</v>
      </c>
      <c r="AH368" s="66" t="s">
        <v>397</v>
      </c>
      <c r="AI368" s="66" t="s">
        <v>397</v>
      </c>
      <c r="AN368" s="66" t="s">
        <v>397</v>
      </c>
      <c r="AO368" s="66" t="s">
        <v>397</v>
      </c>
      <c r="AQ368" s="66" t="s">
        <v>397</v>
      </c>
      <c r="AR368" s="66" t="s">
        <v>397</v>
      </c>
      <c r="AT368" s="66" t="s">
        <v>397</v>
      </c>
      <c r="AV368" s="66" t="s">
        <v>21115</v>
      </c>
      <c r="AW368" s="66" t="s">
        <v>397</v>
      </c>
      <c r="AX368" s="66" t="s">
        <v>20973</v>
      </c>
      <c r="AY368" s="66" t="s">
        <v>21780</v>
      </c>
      <c r="AZ368" s="68">
        <v>45083.406689814801</v>
      </c>
      <c r="BX368" s="67">
        <v>0</v>
      </c>
      <c r="BY368" s="70">
        <v>0</v>
      </c>
      <c r="CA368" s="70">
        <v>0</v>
      </c>
      <c r="CG368" s="70">
        <v>0</v>
      </c>
      <c r="CI368" s="70">
        <v>0</v>
      </c>
    </row>
    <row r="369" spans="1:106">
      <c r="A369" s="66" t="s">
        <v>4309</v>
      </c>
      <c r="B369" s="66" t="s">
        <v>4310</v>
      </c>
      <c r="C369" s="66" t="s">
        <v>391</v>
      </c>
      <c r="D369" s="66" t="s">
        <v>427</v>
      </c>
      <c r="E369" s="66" t="s">
        <v>21079</v>
      </c>
      <c r="F369" s="66" t="s">
        <v>427</v>
      </c>
      <c r="I369" s="66" t="s">
        <v>21065</v>
      </c>
      <c r="J369" s="67">
        <v>0</v>
      </c>
      <c r="O369" s="66" t="s">
        <v>22509</v>
      </c>
      <c r="Q369" s="67">
        <v>0</v>
      </c>
      <c r="R369" s="66" t="s">
        <v>22510</v>
      </c>
      <c r="U369" s="66" t="s">
        <v>21068</v>
      </c>
      <c r="V369" s="66" t="s">
        <v>21068</v>
      </c>
      <c r="AA369" s="66" t="s">
        <v>397</v>
      </c>
      <c r="AB369" s="66" t="s">
        <v>397</v>
      </c>
      <c r="AH369" s="66" t="s">
        <v>397</v>
      </c>
      <c r="AI369" s="66" t="s">
        <v>397</v>
      </c>
      <c r="AN369" s="66" t="s">
        <v>397</v>
      </c>
      <c r="AO369" s="66" t="s">
        <v>397</v>
      </c>
      <c r="AQ369" s="66" t="s">
        <v>397</v>
      </c>
      <c r="AR369" s="66" t="s">
        <v>397</v>
      </c>
      <c r="AT369" s="66" t="s">
        <v>397</v>
      </c>
      <c r="AV369" s="66" t="s">
        <v>397</v>
      </c>
      <c r="AW369" s="66" t="s">
        <v>397</v>
      </c>
      <c r="BG369" s="66" t="s">
        <v>21069</v>
      </c>
      <c r="BH369" s="66" t="s">
        <v>20990</v>
      </c>
      <c r="BI369" s="66" t="s">
        <v>20978</v>
      </c>
      <c r="BJ369" s="66" t="s">
        <v>20976</v>
      </c>
      <c r="BK369" s="66" t="s">
        <v>21070</v>
      </c>
      <c r="BL369" s="70">
        <v>1</v>
      </c>
      <c r="BM369" s="70">
        <v>1</v>
      </c>
      <c r="BN369" s="70">
        <v>0</v>
      </c>
      <c r="BO369" s="66" t="s">
        <v>21071</v>
      </c>
      <c r="BP369" s="66" t="s">
        <v>21071</v>
      </c>
      <c r="BX369" s="67">
        <v>0</v>
      </c>
      <c r="BY369" s="70">
        <v>0</v>
      </c>
      <c r="CA369" s="70">
        <v>0</v>
      </c>
      <c r="CG369" s="70">
        <v>0</v>
      </c>
      <c r="CI369" s="70">
        <v>0</v>
      </c>
    </row>
    <row r="370" spans="1:106">
      <c r="A370" s="66" t="s">
        <v>4321</v>
      </c>
      <c r="B370" s="66" t="s">
        <v>4322</v>
      </c>
      <c r="C370" s="66" t="s">
        <v>397</v>
      </c>
      <c r="D370" s="66" t="s">
        <v>450</v>
      </c>
      <c r="E370" s="66" t="s">
        <v>21064</v>
      </c>
      <c r="F370" s="66" t="s">
        <v>450</v>
      </c>
      <c r="G370" s="66" t="s">
        <v>21246</v>
      </c>
      <c r="H370" s="66" t="s">
        <v>22511</v>
      </c>
      <c r="I370" s="66" t="s">
        <v>21065</v>
      </c>
      <c r="J370" s="67">
        <v>0</v>
      </c>
      <c r="K370" s="66" t="s">
        <v>22512</v>
      </c>
      <c r="L370" s="66" t="s">
        <v>22513</v>
      </c>
      <c r="M370" s="68">
        <v>45419.590648148202</v>
      </c>
      <c r="N370" s="66" t="s">
        <v>390</v>
      </c>
      <c r="O370" s="66" t="s">
        <v>22514</v>
      </c>
      <c r="Q370" s="67">
        <v>999999999</v>
      </c>
      <c r="Y370" s="66" t="s">
        <v>22513</v>
      </c>
      <c r="AA370" s="66" t="s">
        <v>397</v>
      </c>
      <c r="AB370" s="66" t="s">
        <v>397</v>
      </c>
      <c r="AC370" s="66" t="s">
        <v>21133</v>
      </c>
      <c r="AD370" s="66" t="s">
        <v>22515</v>
      </c>
      <c r="AH370" s="66" t="s">
        <v>397</v>
      </c>
      <c r="AI370" s="66" t="s">
        <v>397</v>
      </c>
      <c r="AN370" s="66" t="s">
        <v>397</v>
      </c>
      <c r="AO370" s="66" t="s">
        <v>397</v>
      </c>
      <c r="AQ370" s="66" t="s">
        <v>397</v>
      </c>
      <c r="AR370" s="66" t="s">
        <v>397</v>
      </c>
      <c r="AT370" s="66" t="s">
        <v>397</v>
      </c>
      <c r="AV370" s="66" t="s">
        <v>21115</v>
      </c>
      <c r="AW370" s="66" t="s">
        <v>397</v>
      </c>
      <c r="AX370" s="66" t="s">
        <v>20973</v>
      </c>
      <c r="AY370" s="66" t="s">
        <v>21128</v>
      </c>
      <c r="AZ370" s="68">
        <v>45141.882627314801</v>
      </c>
      <c r="BX370" s="67">
        <v>0</v>
      </c>
      <c r="BY370" s="70">
        <v>0</v>
      </c>
      <c r="CA370" s="70">
        <v>0</v>
      </c>
      <c r="CG370" s="70">
        <v>0</v>
      </c>
      <c r="CI370" s="70">
        <v>0</v>
      </c>
    </row>
    <row r="371" spans="1:106">
      <c r="A371" s="66" t="s">
        <v>4331</v>
      </c>
      <c r="B371" s="66" t="s">
        <v>4332</v>
      </c>
      <c r="C371" s="66" t="s">
        <v>397</v>
      </c>
      <c r="D371" s="66" t="s">
        <v>427</v>
      </c>
      <c r="E371" s="66" t="s">
        <v>21079</v>
      </c>
      <c r="F371" s="66" t="s">
        <v>427</v>
      </c>
      <c r="I371" s="66" t="s">
        <v>21065</v>
      </c>
      <c r="J371" s="67">
        <v>1978.38</v>
      </c>
      <c r="O371" s="66" t="s">
        <v>22516</v>
      </c>
      <c r="Q371" s="67">
        <v>0</v>
      </c>
      <c r="R371" s="66" t="s">
        <v>22517</v>
      </c>
      <c r="U371" s="66" t="s">
        <v>21068</v>
      </c>
      <c r="V371" s="66" t="s">
        <v>21068</v>
      </c>
      <c r="AA371" s="66" t="s">
        <v>397</v>
      </c>
      <c r="AB371" s="66" t="s">
        <v>397</v>
      </c>
      <c r="AH371" s="66" t="s">
        <v>397</v>
      </c>
      <c r="AI371" s="66" t="s">
        <v>397</v>
      </c>
      <c r="AN371" s="66" t="s">
        <v>397</v>
      </c>
      <c r="AO371" s="66" t="s">
        <v>397</v>
      </c>
      <c r="AQ371" s="66" t="s">
        <v>397</v>
      </c>
      <c r="AR371" s="66" t="s">
        <v>397</v>
      </c>
      <c r="AT371" s="66" t="s">
        <v>397</v>
      </c>
      <c r="AV371" s="66" t="s">
        <v>397</v>
      </c>
      <c r="AW371" s="66" t="s">
        <v>397</v>
      </c>
      <c r="BG371" s="66" t="s">
        <v>21069</v>
      </c>
      <c r="BH371" s="66" t="s">
        <v>20990</v>
      </c>
      <c r="BI371" s="66" t="s">
        <v>20978</v>
      </c>
      <c r="BJ371" s="66" t="s">
        <v>20976</v>
      </c>
      <c r="BK371" s="66" t="s">
        <v>21070</v>
      </c>
      <c r="BL371" s="70">
        <v>1</v>
      </c>
      <c r="BM371" s="70">
        <v>1</v>
      </c>
      <c r="BN371" s="70">
        <v>0</v>
      </c>
      <c r="BO371" s="66" t="s">
        <v>21071</v>
      </c>
      <c r="BP371" s="66" t="s">
        <v>21071</v>
      </c>
      <c r="BX371" s="67">
        <v>0</v>
      </c>
      <c r="BY371" s="70">
        <v>0</v>
      </c>
      <c r="CA371" s="70">
        <v>0</v>
      </c>
      <c r="CG371" s="70">
        <v>0</v>
      </c>
      <c r="CI371" s="70">
        <v>0</v>
      </c>
    </row>
    <row r="372" spans="1:106">
      <c r="A372" s="66" t="s">
        <v>311</v>
      </c>
      <c r="B372" s="66" t="s">
        <v>22518</v>
      </c>
      <c r="C372" s="66" t="s">
        <v>397</v>
      </c>
      <c r="D372" s="66" t="s">
        <v>450</v>
      </c>
      <c r="E372" s="66" t="s">
        <v>21064</v>
      </c>
      <c r="F372" s="66" t="s">
        <v>450</v>
      </c>
      <c r="G372" s="66" t="s">
        <v>21347</v>
      </c>
      <c r="H372" s="66" t="s">
        <v>22519</v>
      </c>
      <c r="I372" s="66" t="s">
        <v>21065</v>
      </c>
      <c r="J372" s="67">
        <v>0</v>
      </c>
      <c r="K372" s="66" t="s">
        <v>22520</v>
      </c>
      <c r="L372" s="66" t="s">
        <v>22521</v>
      </c>
      <c r="M372" s="68">
        <v>45769.465914351902</v>
      </c>
      <c r="N372" s="66" t="s">
        <v>390</v>
      </c>
      <c r="O372" s="66" t="s">
        <v>22522</v>
      </c>
      <c r="P372" s="66" t="s">
        <v>22523</v>
      </c>
      <c r="Q372" s="67">
        <v>20000</v>
      </c>
      <c r="Y372" s="66" t="s">
        <v>22521</v>
      </c>
      <c r="AA372" s="66" t="s">
        <v>397</v>
      </c>
      <c r="AB372" s="66" t="s">
        <v>397</v>
      </c>
      <c r="AC372" s="66" t="s">
        <v>21133</v>
      </c>
      <c r="AD372" s="66" t="s">
        <v>22524</v>
      </c>
      <c r="AH372" s="66" t="s">
        <v>397</v>
      </c>
      <c r="AI372" s="66" t="s">
        <v>397</v>
      </c>
      <c r="AN372" s="66" t="s">
        <v>397</v>
      </c>
      <c r="AO372" s="66" t="s">
        <v>397</v>
      </c>
      <c r="AQ372" s="66" t="s">
        <v>397</v>
      </c>
      <c r="AR372" s="66" t="s">
        <v>397</v>
      </c>
      <c r="AT372" s="66" t="s">
        <v>397</v>
      </c>
      <c r="AV372" s="66" t="s">
        <v>21115</v>
      </c>
      <c r="AW372" s="66" t="s">
        <v>397</v>
      </c>
      <c r="AX372" s="66" t="s">
        <v>20973</v>
      </c>
      <c r="AY372" s="66" t="s">
        <v>21578</v>
      </c>
      <c r="AZ372" s="68">
        <v>45404.198912036998</v>
      </c>
      <c r="BX372" s="67">
        <v>0</v>
      </c>
      <c r="BY372" s="70">
        <v>0</v>
      </c>
      <c r="CA372" s="70">
        <v>0</v>
      </c>
      <c r="CG372" s="70">
        <v>0</v>
      </c>
      <c r="CI372" s="70">
        <v>0</v>
      </c>
    </row>
    <row r="373" spans="1:106">
      <c r="A373" s="66" t="s">
        <v>4338</v>
      </c>
      <c r="B373" s="66" t="s">
        <v>4339</v>
      </c>
      <c r="C373" s="66" t="s">
        <v>397</v>
      </c>
      <c r="D373" s="66" t="s">
        <v>450</v>
      </c>
      <c r="E373" s="66" t="s">
        <v>21064</v>
      </c>
      <c r="F373" s="66" t="s">
        <v>450</v>
      </c>
      <c r="G373" s="66" t="s">
        <v>21287</v>
      </c>
      <c r="H373" s="66" t="s">
        <v>22525</v>
      </c>
      <c r="I373" s="66" t="s">
        <v>21065</v>
      </c>
      <c r="J373" s="67">
        <v>3641.69</v>
      </c>
      <c r="K373" s="66" t="s">
        <v>22526</v>
      </c>
      <c r="L373" s="66" t="s">
        <v>22527</v>
      </c>
      <c r="M373" s="68">
        <v>45772.583969907399</v>
      </c>
      <c r="N373" s="66" t="s">
        <v>390</v>
      </c>
      <c r="P373" s="66" t="s">
        <v>22528</v>
      </c>
      <c r="Q373" s="67">
        <v>999999999</v>
      </c>
      <c r="Y373" s="66" t="s">
        <v>22527</v>
      </c>
      <c r="AA373" s="66" t="s">
        <v>397</v>
      </c>
      <c r="AB373" s="66" t="s">
        <v>397</v>
      </c>
      <c r="AC373" s="66" t="s">
        <v>21133</v>
      </c>
      <c r="AD373" s="66" t="s">
        <v>22529</v>
      </c>
      <c r="AH373" s="66" t="s">
        <v>397</v>
      </c>
      <c r="AI373" s="66" t="s">
        <v>397</v>
      </c>
      <c r="AN373" s="66" t="s">
        <v>397</v>
      </c>
      <c r="AO373" s="66" t="s">
        <v>397</v>
      </c>
      <c r="AQ373" s="66" t="s">
        <v>397</v>
      </c>
      <c r="AR373" s="66" t="s">
        <v>397</v>
      </c>
      <c r="AT373" s="66" t="s">
        <v>397</v>
      </c>
      <c r="AV373" s="66" t="s">
        <v>21115</v>
      </c>
      <c r="AW373" s="66" t="s">
        <v>397</v>
      </c>
      <c r="AX373" s="66" t="s">
        <v>20973</v>
      </c>
      <c r="AY373" s="66" t="s">
        <v>21578</v>
      </c>
      <c r="AZ373" s="68">
        <v>45411.0524421296</v>
      </c>
      <c r="BX373" s="67">
        <v>0</v>
      </c>
      <c r="BY373" s="70">
        <v>0</v>
      </c>
      <c r="CA373" s="70">
        <v>0</v>
      </c>
      <c r="CG373" s="70">
        <v>0</v>
      </c>
      <c r="CI373" s="70">
        <v>0</v>
      </c>
    </row>
    <row r="374" spans="1:106">
      <c r="A374" s="66" t="s">
        <v>4342</v>
      </c>
      <c r="B374" s="66" t="s">
        <v>4343</v>
      </c>
      <c r="C374" s="66" t="s">
        <v>397</v>
      </c>
      <c r="D374" s="66" t="s">
        <v>450</v>
      </c>
      <c r="E374" s="66" t="s">
        <v>21064</v>
      </c>
      <c r="F374" s="66" t="s">
        <v>450</v>
      </c>
      <c r="G374" s="66" t="s">
        <v>21107</v>
      </c>
      <c r="H374" s="66" t="s">
        <v>21546</v>
      </c>
      <c r="I374" s="66" t="s">
        <v>21065</v>
      </c>
      <c r="J374" s="67">
        <v>0</v>
      </c>
      <c r="K374" s="66" t="s">
        <v>22530</v>
      </c>
      <c r="L374" s="66" t="s">
        <v>22531</v>
      </c>
      <c r="M374" s="68">
        <v>45419.622025463003</v>
      </c>
      <c r="N374" s="66" t="s">
        <v>390</v>
      </c>
      <c r="O374" s="66" t="s">
        <v>22532</v>
      </c>
      <c r="Q374" s="67">
        <v>999999999</v>
      </c>
      <c r="X374" s="66" t="s">
        <v>22533</v>
      </c>
      <c r="Y374" s="66" t="s">
        <v>22531</v>
      </c>
      <c r="AA374" s="66" t="s">
        <v>397</v>
      </c>
      <c r="AB374" s="66" t="s">
        <v>397</v>
      </c>
      <c r="AC374" s="66" t="s">
        <v>21133</v>
      </c>
      <c r="AD374" s="66" t="s">
        <v>22534</v>
      </c>
      <c r="AH374" s="66" t="s">
        <v>397</v>
      </c>
      <c r="AI374" s="66" t="s">
        <v>397</v>
      </c>
      <c r="AN374" s="66" t="s">
        <v>397</v>
      </c>
      <c r="AO374" s="66" t="s">
        <v>397</v>
      </c>
      <c r="AQ374" s="66" t="s">
        <v>397</v>
      </c>
      <c r="AR374" s="66" t="s">
        <v>397</v>
      </c>
      <c r="AT374" s="66" t="s">
        <v>397</v>
      </c>
      <c r="AV374" s="66" t="s">
        <v>21115</v>
      </c>
      <c r="AW374" s="66" t="s">
        <v>397</v>
      </c>
      <c r="AX374" s="66" t="s">
        <v>20973</v>
      </c>
      <c r="AY374" s="66" t="s">
        <v>21186</v>
      </c>
      <c r="AZ374" s="68">
        <v>45054.143645833297</v>
      </c>
      <c r="BX374" s="67">
        <v>0</v>
      </c>
      <c r="BY374" s="70">
        <v>0</v>
      </c>
      <c r="CA374" s="70">
        <v>0</v>
      </c>
      <c r="CG374" s="70">
        <v>0</v>
      </c>
      <c r="CI374" s="70">
        <v>0</v>
      </c>
    </row>
    <row r="375" spans="1:106">
      <c r="A375" s="66" t="s">
        <v>4259</v>
      </c>
      <c r="B375" s="66" t="s">
        <v>4260</v>
      </c>
      <c r="C375" s="66" t="s">
        <v>21106</v>
      </c>
      <c r="D375" s="66" t="s">
        <v>450</v>
      </c>
      <c r="E375" s="66" t="s">
        <v>21064</v>
      </c>
      <c r="F375" s="66" t="s">
        <v>450</v>
      </c>
      <c r="I375" s="66" t="s">
        <v>21065</v>
      </c>
      <c r="J375" s="67">
        <v>0</v>
      </c>
      <c r="K375" s="66" t="s">
        <v>22535</v>
      </c>
      <c r="L375" s="66" t="s">
        <v>22536</v>
      </c>
      <c r="M375" s="68">
        <v>45055.403055555602</v>
      </c>
      <c r="N375" s="66" t="s">
        <v>404</v>
      </c>
      <c r="O375" s="66" t="s">
        <v>22537</v>
      </c>
      <c r="Q375" s="67">
        <v>20000</v>
      </c>
      <c r="Y375" s="66" t="s">
        <v>22536</v>
      </c>
      <c r="AA375" s="66" t="s">
        <v>397</v>
      </c>
      <c r="AB375" s="66" t="s">
        <v>397</v>
      </c>
      <c r="AC375" s="66" t="s">
        <v>21133</v>
      </c>
      <c r="AD375" s="66" t="s">
        <v>22538</v>
      </c>
      <c r="AH375" s="66" t="s">
        <v>397</v>
      </c>
      <c r="AI375" s="66" t="s">
        <v>397</v>
      </c>
      <c r="AN375" s="66" t="s">
        <v>397</v>
      </c>
      <c r="AO375" s="66" t="s">
        <v>397</v>
      </c>
      <c r="AQ375" s="66" t="s">
        <v>397</v>
      </c>
      <c r="AR375" s="66" t="s">
        <v>397</v>
      </c>
      <c r="AT375" s="66" t="s">
        <v>397</v>
      </c>
      <c r="AV375" s="66" t="s">
        <v>21115</v>
      </c>
      <c r="AW375" s="66" t="s">
        <v>397</v>
      </c>
      <c r="AX375" s="66" t="s">
        <v>20973</v>
      </c>
      <c r="AY375" s="66" t="s">
        <v>21926</v>
      </c>
      <c r="AZ375" s="68">
        <v>45093.463888888902</v>
      </c>
      <c r="BX375" s="67">
        <v>0</v>
      </c>
      <c r="BY375" s="70">
        <v>0</v>
      </c>
      <c r="CA375" s="70">
        <v>0</v>
      </c>
      <c r="CG375" s="70">
        <v>0</v>
      </c>
      <c r="CI375" s="70">
        <v>0</v>
      </c>
    </row>
    <row r="376" spans="1:106">
      <c r="A376" s="66" t="s">
        <v>4346</v>
      </c>
      <c r="B376" s="66" t="s">
        <v>4347</v>
      </c>
      <c r="C376" s="66" t="s">
        <v>397</v>
      </c>
      <c r="D376" s="66" t="s">
        <v>450</v>
      </c>
      <c r="E376" s="66" t="s">
        <v>21064</v>
      </c>
      <c r="F376" s="66" t="s">
        <v>450</v>
      </c>
      <c r="I376" s="66" t="s">
        <v>21065</v>
      </c>
      <c r="J376" s="67">
        <v>0</v>
      </c>
      <c r="L376" s="66" t="s">
        <v>22539</v>
      </c>
      <c r="Q376" s="67">
        <v>2400</v>
      </c>
      <c r="Y376" s="66" t="s">
        <v>22539</v>
      </c>
      <c r="AA376" s="66" t="s">
        <v>397</v>
      </c>
      <c r="AB376" s="66" t="s">
        <v>397</v>
      </c>
      <c r="AC376" s="66" t="s">
        <v>21133</v>
      </c>
      <c r="AD376" s="66" t="s">
        <v>6228</v>
      </c>
      <c r="AH376" s="66" t="s">
        <v>397</v>
      </c>
      <c r="AI376" s="66" t="s">
        <v>397</v>
      </c>
      <c r="AN376" s="66" t="s">
        <v>397</v>
      </c>
      <c r="AO376" s="66" t="s">
        <v>397</v>
      </c>
      <c r="AQ376" s="66" t="s">
        <v>397</v>
      </c>
      <c r="AR376" s="66" t="s">
        <v>397</v>
      </c>
      <c r="AT376" s="66" t="s">
        <v>397</v>
      </c>
      <c r="AV376" s="66" t="s">
        <v>21115</v>
      </c>
      <c r="AW376" s="66" t="s">
        <v>397</v>
      </c>
      <c r="AX376" s="66" t="s">
        <v>20973</v>
      </c>
      <c r="AY376" s="66" t="s">
        <v>21842</v>
      </c>
      <c r="AZ376" s="68">
        <v>44743.981481481504</v>
      </c>
      <c r="BX376" s="67">
        <v>0</v>
      </c>
      <c r="BY376" s="70">
        <v>0</v>
      </c>
      <c r="CA376" s="70">
        <v>0</v>
      </c>
      <c r="CG376" s="70">
        <v>0</v>
      </c>
      <c r="CI376" s="70">
        <v>0</v>
      </c>
    </row>
    <row r="377" spans="1:106">
      <c r="A377" s="66" t="s">
        <v>4349</v>
      </c>
      <c r="B377" s="66" t="s">
        <v>4350</v>
      </c>
      <c r="C377" s="66" t="s">
        <v>397</v>
      </c>
      <c r="D377" s="66" t="s">
        <v>450</v>
      </c>
      <c r="E377" s="66" t="s">
        <v>21064</v>
      </c>
      <c r="F377" s="66" t="s">
        <v>450</v>
      </c>
      <c r="G377" s="66" t="s">
        <v>21210</v>
      </c>
      <c r="H377" s="66" t="s">
        <v>21145</v>
      </c>
      <c r="I377" s="66" t="s">
        <v>21065</v>
      </c>
      <c r="J377" s="67">
        <v>0</v>
      </c>
      <c r="K377" s="66" t="s">
        <v>22540</v>
      </c>
      <c r="L377" s="66" t="s">
        <v>22541</v>
      </c>
      <c r="M377" s="68">
        <v>45419.621990740699</v>
      </c>
      <c r="N377" s="66" t="s">
        <v>390</v>
      </c>
      <c r="O377" s="66" t="s">
        <v>22542</v>
      </c>
      <c r="Q377" s="67">
        <v>999999999</v>
      </c>
      <c r="Y377" s="66" t="s">
        <v>22541</v>
      </c>
      <c r="AA377" s="66" t="s">
        <v>397</v>
      </c>
      <c r="AB377" s="66" t="s">
        <v>397</v>
      </c>
      <c r="AC377" s="66" t="s">
        <v>21133</v>
      </c>
      <c r="AD377" s="66" t="s">
        <v>22543</v>
      </c>
      <c r="AH377" s="66" t="s">
        <v>397</v>
      </c>
      <c r="AI377" s="66" t="s">
        <v>397</v>
      </c>
      <c r="AN377" s="66" t="s">
        <v>397</v>
      </c>
      <c r="AO377" s="66" t="s">
        <v>397</v>
      </c>
      <c r="AQ377" s="66" t="s">
        <v>397</v>
      </c>
      <c r="AR377" s="66" t="s">
        <v>397</v>
      </c>
      <c r="AT377" s="66" t="s">
        <v>397</v>
      </c>
      <c r="AV377" s="66" t="s">
        <v>21115</v>
      </c>
      <c r="AW377" s="66" t="s">
        <v>397</v>
      </c>
      <c r="AX377" s="66" t="s">
        <v>20973</v>
      </c>
      <c r="AY377" s="66" t="s">
        <v>21186</v>
      </c>
      <c r="AZ377" s="68">
        <v>45054.150358796302</v>
      </c>
      <c r="BX377" s="67">
        <v>0</v>
      </c>
      <c r="BY377" s="70">
        <v>0</v>
      </c>
      <c r="CA377" s="70">
        <v>0</v>
      </c>
      <c r="CG377" s="70">
        <v>0</v>
      </c>
      <c r="CI377" s="70">
        <v>0</v>
      </c>
    </row>
    <row r="378" spans="1:106">
      <c r="A378" s="66" t="s">
        <v>4356</v>
      </c>
      <c r="B378" s="66" t="s">
        <v>4357</v>
      </c>
      <c r="C378" s="66" t="s">
        <v>397</v>
      </c>
      <c r="D378" s="66" t="s">
        <v>427</v>
      </c>
      <c r="E378" s="66" t="s">
        <v>21079</v>
      </c>
      <c r="F378" s="66" t="s">
        <v>427</v>
      </c>
      <c r="I378" s="66" t="s">
        <v>21065</v>
      </c>
      <c r="J378" s="67">
        <v>0</v>
      </c>
      <c r="O378" s="66" t="s">
        <v>22544</v>
      </c>
      <c r="Q378" s="67">
        <v>0</v>
      </c>
      <c r="R378" s="66" t="s">
        <v>22545</v>
      </c>
      <c r="U378" s="66" t="s">
        <v>21068</v>
      </c>
      <c r="V378" s="66" t="s">
        <v>21068</v>
      </c>
      <c r="AA378" s="66" t="s">
        <v>397</v>
      </c>
      <c r="AB378" s="66" t="s">
        <v>397</v>
      </c>
      <c r="AH378" s="66" t="s">
        <v>397</v>
      </c>
      <c r="AI378" s="66" t="s">
        <v>397</v>
      </c>
      <c r="AN378" s="66" t="s">
        <v>397</v>
      </c>
      <c r="AO378" s="66" t="s">
        <v>397</v>
      </c>
      <c r="AQ378" s="66" t="s">
        <v>397</v>
      </c>
      <c r="AR378" s="66" t="s">
        <v>397</v>
      </c>
      <c r="AT378" s="66" t="s">
        <v>397</v>
      </c>
      <c r="AV378" s="66" t="s">
        <v>397</v>
      </c>
      <c r="AW378" s="66" t="s">
        <v>397</v>
      </c>
      <c r="BG378" s="66" t="s">
        <v>21069</v>
      </c>
      <c r="BH378" s="66" t="s">
        <v>20990</v>
      </c>
      <c r="BI378" s="66" t="s">
        <v>20978</v>
      </c>
      <c r="BJ378" s="66" t="s">
        <v>20976</v>
      </c>
      <c r="BK378" s="66" t="s">
        <v>21070</v>
      </c>
      <c r="BL378" s="70">
        <v>1</v>
      </c>
      <c r="BM378" s="70">
        <v>1</v>
      </c>
      <c r="BN378" s="70">
        <v>0</v>
      </c>
      <c r="BO378" s="66" t="s">
        <v>21071</v>
      </c>
      <c r="BP378" s="66" t="s">
        <v>21071</v>
      </c>
      <c r="BX378" s="67">
        <v>0</v>
      </c>
      <c r="BY378" s="70">
        <v>0</v>
      </c>
      <c r="CA378" s="70">
        <v>0</v>
      </c>
      <c r="CG378" s="70">
        <v>0</v>
      </c>
      <c r="CI378" s="70">
        <v>0</v>
      </c>
    </row>
    <row r="379" spans="1:106">
      <c r="A379" s="66" t="s">
        <v>4398</v>
      </c>
      <c r="B379" s="66" t="s">
        <v>4399</v>
      </c>
      <c r="C379" s="66" t="s">
        <v>391</v>
      </c>
      <c r="D379" s="66" t="s">
        <v>427</v>
      </c>
      <c r="E379" s="66" t="s">
        <v>21079</v>
      </c>
      <c r="F379" s="66" t="s">
        <v>427</v>
      </c>
      <c r="I379" s="66" t="s">
        <v>21065</v>
      </c>
      <c r="J379" s="67">
        <v>0</v>
      </c>
      <c r="O379" s="66" t="s">
        <v>22546</v>
      </c>
      <c r="Q379" s="67">
        <v>0</v>
      </c>
      <c r="R379" s="66" t="s">
        <v>22547</v>
      </c>
      <c r="U379" s="66" t="s">
        <v>21068</v>
      </c>
      <c r="V379" s="66" t="s">
        <v>21068</v>
      </c>
      <c r="AA379" s="66" t="s">
        <v>397</v>
      </c>
      <c r="AB379" s="66" t="s">
        <v>397</v>
      </c>
      <c r="AH379" s="66" t="s">
        <v>397</v>
      </c>
      <c r="AI379" s="66" t="s">
        <v>397</v>
      </c>
      <c r="AN379" s="66" t="s">
        <v>397</v>
      </c>
      <c r="AO379" s="66" t="s">
        <v>397</v>
      </c>
      <c r="AQ379" s="66" t="s">
        <v>397</v>
      </c>
      <c r="AR379" s="66" t="s">
        <v>397</v>
      </c>
      <c r="AT379" s="66" t="s">
        <v>397</v>
      </c>
      <c r="AV379" s="66" t="s">
        <v>397</v>
      </c>
      <c r="AW379" s="66" t="s">
        <v>397</v>
      </c>
      <c r="BG379" s="66" t="s">
        <v>21069</v>
      </c>
      <c r="BH379" s="66" t="s">
        <v>20990</v>
      </c>
      <c r="BI379" s="66" t="s">
        <v>20978</v>
      </c>
      <c r="BJ379" s="66" t="s">
        <v>20976</v>
      </c>
      <c r="BK379" s="66" t="s">
        <v>21070</v>
      </c>
      <c r="BL379" s="70">
        <v>1</v>
      </c>
      <c r="BM379" s="70">
        <v>1</v>
      </c>
      <c r="BN379" s="70">
        <v>0</v>
      </c>
      <c r="BO379" s="66" t="s">
        <v>21071</v>
      </c>
      <c r="BP379" s="66" t="s">
        <v>21071</v>
      </c>
      <c r="BX379" s="67">
        <v>0</v>
      </c>
      <c r="BY379" s="70">
        <v>0</v>
      </c>
      <c r="CA379" s="70">
        <v>0</v>
      </c>
      <c r="CG379" s="70">
        <v>0</v>
      </c>
      <c r="CI379" s="70">
        <v>0</v>
      </c>
    </row>
    <row r="380" spans="1:106">
      <c r="A380" s="66" t="s">
        <v>4416</v>
      </c>
      <c r="B380" s="66" t="s">
        <v>22548</v>
      </c>
      <c r="C380" s="66" t="s">
        <v>397</v>
      </c>
      <c r="D380" s="66" t="s">
        <v>427</v>
      </c>
      <c r="E380" s="66" t="s">
        <v>21079</v>
      </c>
      <c r="F380" s="66" t="s">
        <v>427</v>
      </c>
      <c r="I380" s="66" t="s">
        <v>21065</v>
      </c>
      <c r="J380" s="67">
        <v>712.13</v>
      </c>
      <c r="O380" s="66" t="s">
        <v>22549</v>
      </c>
      <c r="Q380" s="67">
        <v>0</v>
      </c>
      <c r="R380" s="66" t="s">
        <v>22550</v>
      </c>
      <c r="U380" s="66" t="s">
        <v>21068</v>
      </c>
      <c r="V380" s="66" t="s">
        <v>21068</v>
      </c>
      <c r="AA380" s="66" t="s">
        <v>397</v>
      </c>
      <c r="AB380" s="66" t="s">
        <v>397</v>
      </c>
      <c r="AH380" s="66" t="s">
        <v>397</v>
      </c>
      <c r="AI380" s="66" t="s">
        <v>397</v>
      </c>
      <c r="AN380" s="66" t="s">
        <v>397</v>
      </c>
      <c r="AO380" s="66" t="s">
        <v>397</v>
      </c>
      <c r="AQ380" s="66" t="s">
        <v>397</v>
      </c>
      <c r="AR380" s="66" t="s">
        <v>397</v>
      </c>
      <c r="AT380" s="66" t="s">
        <v>397</v>
      </c>
      <c r="AV380" s="66" t="s">
        <v>397</v>
      </c>
      <c r="AW380" s="66" t="s">
        <v>397</v>
      </c>
      <c r="BG380" s="66" t="s">
        <v>21069</v>
      </c>
      <c r="BH380" s="66" t="s">
        <v>20990</v>
      </c>
      <c r="BI380" s="66" t="s">
        <v>20978</v>
      </c>
      <c r="BJ380" s="66" t="s">
        <v>20976</v>
      </c>
      <c r="BK380" s="66" t="s">
        <v>21070</v>
      </c>
      <c r="BL380" s="70">
        <v>1</v>
      </c>
      <c r="BM380" s="70">
        <v>1</v>
      </c>
      <c r="BN380" s="70">
        <v>0</v>
      </c>
      <c r="BO380" s="66" t="s">
        <v>21071</v>
      </c>
      <c r="BP380" s="66" t="s">
        <v>21071</v>
      </c>
      <c r="BX380" s="67">
        <v>0</v>
      </c>
      <c r="BY380" s="70">
        <v>0</v>
      </c>
      <c r="CA380" s="70">
        <v>0</v>
      </c>
      <c r="CG380" s="70">
        <v>0</v>
      </c>
      <c r="CI380" s="70">
        <v>0</v>
      </c>
    </row>
    <row r="381" spans="1:106">
      <c r="A381" s="66" t="s">
        <v>4425</v>
      </c>
      <c r="B381" s="66" t="s">
        <v>4426</v>
      </c>
      <c r="C381" s="66" t="s">
        <v>397</v>
      </c>
      <c r="D381" s="66" t="s">
        <v>450</v>
      </c>
      <c r="E381" s="66" t="s">
        <v>21064</v>
      </c>
      <c r="F381" s="66" t="s">
        <v>450</v>
      </c>
      <c r="G381" s="66" t="s">
        <v>21107</v>
      </c>
      <c r="H381" s="66" t="s">
        <v>22551</v>
      </c>
      <c r="I381" s="66" t="s">
        <v>21065</v>
      </c>
      <c r="J381" s="67">
        <v>855.16</v>
      </c>
      <c r="K381" s="66" t="s">
        <v>22552</v>
      </c>
      <c r="L381" s="66" t="s">
        <v>22553</v>
      </c>
      <c r="M381" s="68">
        <v>45466.000289351898</v>
      </c>
      <c r="N381" s="66" t="s">
        <v>390</v>
      </c>
      <c r="O381" s="66" t="s">
        <v>22554</v>
      </c>
      <c r="Q381" s="67">
        <v>999999999</v>
      </c>
      <c r="Y381" s="66" t="s">
        <v>22553</v>
      </c>
      <c r="AA381" s="66" t="s">
        <v>397</v>
      </c>
      <c r="AB381" s="66" t="s">
        <v>397</v>
      </c>
      <c r="AC381" s="66" t="s">
        <v>21133</v>
      </c>
      <c r="AD381" s="66" t="s">
        <v>22555</v>
      </c>
      <c r="AH381" s="66" t="s">
        <v>397</v>
      </c>
      <c r="AI381" s="66" t="s">
        <v>397</v>
      </c>
      <c r="AN381" s="66" t="s">
        <v>397</v>
      </c>
      <c r="AO381" s="66" t="s">
        <v>397</v>
      </c>
      <c r="AQ381" s="66" t="s">
        <v>397</v>
      </c>
      <c r="AR381" s="66" t="s">
        <v>397</v>
      </c>
      <c r="AT381" s="66" t="s">
        <v>397</v>
      </c>
      <c r="AV381" s="66" t="s">
        <v>21115</v>
      </c>
      <c r="AW381" s="66" t="s">
        <v>397</v>
      </c>
      <c r="AX381" s="66" t="s">
        <v>20973</v>
      </c>
      <c r="AY381" s="66" t="s">
        <v>21151</v>
      </c>
      <c r="AZ381" s="68">
        <v>45100.366365740701</v>
      </c>
      <c r="BR381" s="66" t="s">
        <v>757</v>
      </c>
      <c r="BS381" s="66" t="s">
        <v>21174</v>
      </c>
      <c r="BT381" s="66" t="s">
        <v>21074</v>
      </c>
      <c r="BU381" s="68">
        <v>43774.567916666703</v>
      </c>
      <c r="BV381" s="66" t="s">
        <v>21074</v>
      </c>
      <c r="BW381" s="68">
        <v>43774.567916666703</v>
      </c>
      <c r="BX381" s="67">
        <v>5706.73</v>
      </c>
      <c r="BY381" s="70">
        <v>0</v>
      </c>
      <c r="CA381" s="70">
        <v>0</v>
      </c>
      <c r="CG381" s="70">
        <v>0</v>
      </c>
      <c r="CI381" s="70">
        <v>0</v>
      </c>
      <c r="CL381" s="66" t="s">
        <v>21175</v>
      </c>
      <c r="CX381" s="66" t="s">
        <v>21120</v>
      </c>
      <c r="DB381" s="66" t="s">
        <v>757</v>
      </c>
    </row>
    <row r="382" spans="1:106">
      <c r="A382" s="66" t="s">
        <v>4431</v>
      </c>
      <c r="B382" s="66" t="s">
        <v>4432</v>
      </c>
      <c r="C382" s="66" t="s">
        <v>397</v>
      </c>
      <c r="D382" s="66" t="s">
        <v>450</v>
      </c>
      <c r="E382" s="66" t="s">
        <v>21064</v>
      </c>
      <c r="F382" s="66" t="s">
        <v>450</v>
      </c>
      <c r="G382" s="66" t="s">
        <v>21210</v>
      </c>
      <c r="H382" s="66" t="s">
        <v>21122</v>
      </c>
      <c r="I382" s="66" t="s">
        <v>21065</v>
      </c>
      <c r="J382" s="67">
        <v>600</v>
      </c>
      <c r="K382" s="66" t="s">
        <v>22556</v>
      </c>
      <c r="M382" s="68">
        <v>45419.621990740699</v>
      </c>
      <c r="N382" s="66" t="s">
        <v>390</v>
      </c>
      <c r="O382" s="66" t="s">
        <v>22557</v>
      </c>
      <c r="Q382" s="67">
        <v>999999999</v>
      </c>
      <c r="AA382" s="66" t="s">
        <v>397</v>
      </c>
      <c r="AB382" s="66" t="s">
        <v>397</v>
      </c>
      <c r="AH382" s="66" t="s">
        <v>397</v>
      </c>
      <c r="AI382" s="66" t="s">
        <v>397</v>
      </c>
      <c r="AN382" s="66" t="s">
        <v>397</v>
      </c>
      <c r="AO382" s="66" t="s">
        <v>397</v>
      </c>
      <c r="AQ382" s="66" t="s">
        <v>397</v>
      </c>
      <c r="AR382" s="66" t="s">
        <v>397</v>
      </c>
      <c r="AT382" s="66" t="s">
        <v>397</v>
      </c>
      <c r="AV382" s="66" t="s">
        <v>397</v>
      </c>
      <c r="AW382" s="66" t="s">
        <v>397</v>
      </c>
      <c r="BX382" s="67">
        <v>0</v>
      </c>
      <c r="BY382" s="70">
        <v>0</v>
      </c>
      <c r="CA382" s="70">
        <v>0</v>
      </c>
      <c r="CG382" s="70">
        <v>0</v>
      </c>
      <c r="CI382" s="70">
        <v>0</v>
      </c>
    </row>
    <row r="383" spans="1:106">
      <c r="A383" s="66" t="s">
        <v>4435</v>
      </c>
      <c r="B383" s="66" t="s">
        <v>4436</v>
      </c>
      <c r="C383" s="66" t="s">
        <v>397</v>
      </c>
      <c r="D383" s="66" t="s">
        <v>450</v>
      </c>
      <c r="E383" s="66" t="s">
        <v>21064</v>
      </c>
      <c r="F383" s="66" t="s">
        <v>450</v>
      </c>
      <c r="G383" s="66" t="s">
        <v>21107</v>
      </c>
      <c r="H383" s="66" t="s">
        <v>21263</v>
      </c>
      <c r="I383" s="66" t="s">
        <v>21065</v>
      </c>
      <c r="J383" s="67">
        <v>0</v>
      </c>
      <c r="K383" s="66" t="s">
        <v>22558</v>
      </c>
      <c r="L383" s="66" t="s">
        <v>22559</v>
      </c>
      <c r="M383" s="68">
        <v>45419.625243055598</v>
      </c>
      <c r="N383" s="66" t="s">
        <v>390</v>
      </c>
      <c r="O383" s="66" t="s">
        <v>22560</v>
      </c>
      <c r="Q383" s="67">
        <v>999999999</v>
      </c>
      <c r="R383" s="66" t="s">
        <v>22561</v>
      </c>
      <c r="T383" s="66" t="s">
        <v>22562</v>
      </c>
      <c r="U383" s="66" t="s">
        <v>21857</v>
      </c>
      <c r="V383" s="66" t="s">
        <v>21857</v>
      </c>
      <c r="Y383" s="66" t="s">
        <v>22559</v>
      </c>
      <c r="AA383" s="66" t="s">
        <v>397</v>
      </c>
      <c r="AB383" s="66" t="s">
        <v>397</v>
      </c>
      <c r="AC383" s="66" t="s">
        <v>21133</v>
      </c>
      <c r="AD383" s="66" t="s">
        <v>22563</v>
      </c>
      <c r="AH383" s="66" t="s">
        <v>397</v>
      </c>
      <c r="AI383" s="66" t="s">
        <v>397</v>
      </c>
      <c r="AN383" s="66" t="s">
        <v>397</v>
      </c>
      <c r="AO383" s="66" t="s">
        <v>397</v>
      </c>
      <c r="AQ383" s="66" t="s">
        <v>397</v>
      </c>
      <c r="AR383" s="66" t="s">
        <v>397</v>
      </c>
      <c r="AT383" s="66" t="s">
        <v>397</v>
      </c>
      <c r="AV383" s="66" t="s">
        <v>21115</v>
      </c>
      <c r="AW383" s="66" t="s">
        <v>397</v>
      </c>
      <c r="AX383" s="66" t="s">
        <v>20973</v>
      </c>
      <c r="AY383" s="66" t="s">
        <v>21186</v>
      </c>
      <c r="AZ383" s="68">
        <v>45054.156168981499</v>
      </c>
      <c r="BG383" s="66" t="s">
        <v>21069</v>
      </c>
      <c r="BH383" s="66" t="s">
        <v>20990</v>
      </c>
      <c r="BI383" s="66" t="s">
        <v>20978</v>
      </c>
      <c r="BJ383" s="66" t="s">
        <v>20976</v>
      </c>
      <c r="BK383" s="66" t="s">
        <v>21070</v>
      </c>
      <c r="BL383" s="70">
        <v>1</v>
      </c>
      <c r="BM383" s="70">
        <v>1</v>
      </c>
      <c r="BN383" s="70">
        <v>0</v>
      </c>
      <c r="BO383" s="66" t="s">
        <v>21071</v>
      </c>
      <c r="BP383" s="66" t="s">
        <v>21071</v>
      </c>
      <c r="BX383" s="67">
        <v>0</v>
      </c>
      <c r="BY383" s="70">
        <v>0</v>
      </c>
      <c r="CA383" s="70">
        <v>0</v>
      </c>
      <c r="CG383" s="70">
        <v>0</v>
      </c>
      <c r="CI383" s="70">
        <v>0</v>
      </c>
    </row>
    <row r="384" spans="1:106">
      <c r="A384" s="66" t="s">
        <v>4439</v>
      </c>
      <c r="B384" s="66" t="s">
        <v>4440</v>
      </c>
      <c r="C384" s="66" t="s">
        <v>397</v>
      </c>
      <c r="D384" s="66" t="s">
        <v>450</v>
      </c>
      <c r="E384" s="66" t="s">
        <v>21064</v>
      </c>
      <c r="F384" s="66" t="s">
        <v>450</v>
      </c>
      <c r="G384" s="66" t="s">
        <v>258</v>
      </c>
      <c r="H384" s="66" t="s">
        <v>21263</v>
      </c>
      <c r="I384" s="66" t="s">
        <v>21065</v>
      </c>
      <c r="J384" s="67">
        <v>0</v>
      </c>
      <c r="K384" s="66" t="s">
        <v>22564</v>
      </c>
      <c r="L384" s="66" t="s">
        <v>22565</v>
      </c>
      <c r="M384" s="68">
        <v>45419.628587963001</v>
      </c>
      <c r="N384" s="66" t="s">
        <v>390</v>
      </c>
      <c r="O384" s="66" t="s">
        <v>22566</v>
      </c>
      <c r="Q384" s="67">
        <v>999999999</v>
      </c>
      <c r="Y384" s="66" t="s">
        <v>22565</v>
      </c>
      <c r="AA384" s="66" t="s">
        <v>397</v>
      </c>
      <c r="AB384" s="66" t="s">
        <v>397</v>
      </c>
      <c r="AC384" s="66" t="s">
        <v>21133</v>
      </c>
      <c r="AD384" s="66" t="s">
        <v>22567</v>
      </c>
      <c r="AH384" s="66" t="s">
        <v>397</v>
      </c>
      <c r="AI384" s="66" t="s">
        <v>397</v>
      </c>
      <c r="AN384" s="66" t="s">
        <v>397</v>
      </c>
      <c r="AO384" s="66" t="s">
        <v>397</v>
      </c>
      <c r="AQ384" s="66" t="s">
        <v>397</v>
      </c>
      <c r="AR384" s="66" t="s">
        <v>397</v>
      </c>
      <c r="AT384" s="66" t="s">
        <v>397</v>
      </c>
      <c r="AV384" s="66" t="s">
        <v>21115</v>
      </c>
      <c r="AW384" s="66" t="s">
        <v>397</v>
      </c>
      <c r="AX384" s="66" t="s">
        <v>20973</v>
      </c>
      <c r="AY384" s="66" t="s">
        <v>21186</v>
      </c>
      <c r="AZ384" s="68">
        <v>45054.160960648202</v>
      </c>
      <c r="BX384" s="67">
        <v>0</v>
      </c>
      <c r="BY384" s="70">
        <v>0</v>
      </c>
      <c r="CA384" s="70">
        <v>0</v>
      </c>
      <c r="CG384" s="70">
        <v>0</v>
      </c>
      <c r="CI384" s="70">
        <v>0</v>
      </c>
    </row>
    <row r="385" spans="1:106">
      <c r="A385" s="66" t="s">
        <v>4443</v>
      </c>
      <c r="B385" s="66" t="s">
        <v>4444</v>
      </c>
      <c r="C385" s="66" t="s">
        <v>397</v>
      </c>
      <c r="D385" s="66" t="s">
        <v>450</v>
      </c>
      <c r="E385" s="66" t="s">
        <v>21836</v>
      </c>
      <c r="F385" s="66" t="s">
        <v>450</v>
      </c>
      <c r="G385" s="66" t="s">
        <v>21246</v>
      </c>
      <c r="H385" s="66" t="s">
        <v>21263</v>
      </c>
      <c r="I385" s="66" t="s">
        <v>21065</v>
      </c>
      <c r="J385" s="67">
        <v>0</v>
      </c>
      <c r="K385" s="66" t="s">
        <v>22568</v>
      </c>
      <c r="L385" s="66" t="s">
        <v>22569</v>
      </c>
      <c r="M385" s="68">
        <v>45419.628587963001</v>
      </c>
      <c r="N385" s="66" t="s">
        <v>390</v>
      </c>
      <c r="O385" s="66" t="s">
        <v>22570</v>
      </c>
      <c r="Q385" s="67">
        <v>999999999</v>
      </c>
      <c r="Y385" s="66" t="s">
        <v>22569</v>
      </c>
      <c r="AA385" s="66" t="s">
        <v>397</v>
      </c>
      <c r="AB385" s="66" t="s">
        <v>397</v>
      </c>
      <c r="AC385" s="66" t="s">
        <v>21133</v>
      </c>
      <c r="AD385" s="66" t="s">
        <v>22571</v>
      </c>
      <c r="AH385" s="66" t="s">
        <v>397</v>
      </c>
      <c r="AI385" s="66" t="s">
        <v>397</v>
      </c>
      <c r="AN385" s="66" t="s">
        <v>397</v>
      </c>
      <c r="AO385" s="66" t="s">
        <v>397</v>
      </c>
      <c r="AQ385" s="66" t="s">
        <v>397</v>
      </c>
      <c r="AR385" s="66" t="s">
        <v>397</v>
      </c>
      <c r="AT385" s="66" t="s">
        <v>397</v>
      </c>
      <c r="AV385" s="66" t="s">
        <v>21115</v>
      </c>
      <c r="AW385" s="66" t="s">
        <v>397</v>
      </c>
      <c r="AX385" s="66" t="s">
        <v>20973</v>
      </c>
      <c r="AY385" s="66" t="s">
        <v>21186</v>
      </c>
      <c r="AZ385" s="68">
        <v>45054.165254629603</v>
      </c>
      <c r="BX385" s="67">
        <v>0</v>
      </c>
      <c r="BY385" s="70">
        <v>0</v>
      </c>
      <c r="CA385" s="70">
        <v>0</v>
      </c>
      <c r="CG385" s="70">
        <v>0</v>
      </c>
      <c r="CI385" s="70">
        <v>0</v>
      </c>
    </row>
    <row r="386" spans="1:106">
      <c r="A386" s="66" t="s">
        <v>4447</v>
      </c>
      <c r="B386" s="66" t="s">
        <v>4448</v>
      </c>
      <c r="C386" s="66" t="s">
        <v>21106</v>
      </c>
      <c r="D386" s="66" t="s">
        <v>450</v>
      </c>
      <c r="E386" s="66" t="s">
        <v>21064</v>
      </c>
      <c r="F386" s="66" t="s">
        <v>450</v>
      </c>
      <c r="G386" s="66" t="s">
        <v>21121</v>
      </c>
      <c r="H386" s="66" t="s">
        <v>21122</v>
      </c>
      <c r="I386" s="66" t="s">
        <v>21065</v>
      </c>
      <c r="J386" s="67">
        <v>0</v>
      </c>
      <c r="K386" s="66" t="s">
        <v>22572</v>
      </c>
      <c r="L386" s="66" t="s">
        <v>22573</v>
      </c>
      <c r="M386" s="68">
        <v>45775.118414351899</v>
      </c>
      <c r="N386" s="66" t="s">
        <v>390</v>
      </c>
      <c r="O386" s="66" t="s">
        <v>22574</v>
      </c>
      <c r="P386" s="66" t="s">
        <v>22575</v>
      </c>
      <c r="Q386" s="67">
        <v>999999999</v>
      </c>
      <c r="Y386" s="66" t="s">
        <v>22573</v>
      </c>
      <c r="AA386" s="66" t="s">
        <v>397</v>
      </c>
      <c r="AB386" s="66" t="s">
        <v>397</v>
      </c>
      <c r="AC386" s="66" t="s">
        <v>21133</v>
      </c>
      <c r="AD386" s="66" t="s">
        <v>22576</v>
      </c>
      <c r="AH386" s="66" t="s">
        <v>397</v>
      </c>
      <c r="AI386" s="66" t="s">
        <v>397</v>
      </c>
      <c r="AN386" s="66" t="s">
        <v>397</v>
      </c>
      <c r="AO386" s="66" t="s">
        <v>397</v>
      </c>
      <c r="AQ386" s="66" t="s">
        <v>397</v>
      </c>
      <c r="AR386" s="66" t="s">
        <v>397</v>
      </c>
      <c r="AT386" s="66" t="s">
        <v>397</v>
      </c>
      <c r="AV386" s="66" t="s">
        <v>21115</v>
      </c>
      <c r="AW386" s="66" t="s">
        <v>397</v>
      </c>
      <c r="AX386" s="66" t="s">
        <v>20973</v>
      </c>
      <c r="AY386" s="66" t="s">
        <v>21116</v>
      </c>
      <c r="AZ386" s="68">
        <v>45411.173425925903</v>
      </c>
      <c r="BR386" s="66" t="s">
        <v>21117</v>
      </c>
      <c r="BS386" s="66" t="s">
        <v>21118</v>
      </c>
      <c r="BT386" s="66" t="s">
        <v>21068</v>
      </c>
      <c r="BU386" s="68">
        <v>44094.386597222197</v>
      </c>
      <c r="BV386" s="66" t="s">
        <v>21068</v>
      </c>
      <c r="BW386" s="68">
        <v>44094.386597222197</v>
      </c>
      <c r="BX386" s="67">
        <v>5008.2700000000004</v>
      </c>
      <c r="BY386" s="70">
        <v>0</v>
      </c>
      <c r="CA386" s="70">
        <v>0</v>
      </c>
      <c r="CG386" s="70">
        <v>0</v>
      </c>
      <c r="CI386" s="70">
        <v>0</v>
      </c>
      <c r="CL386" s="66" t="s">
        <v>21119</v>
      </c>
      <c r="CX386" s="66" t="s">
        <v>21120</v>
      </c>
      <c r="DB386" s="66" t="s">
        <v>1061</v>
      </c>
    </row>
    <row r="387" spans="1:106">
      <c r="A387" s="66" t="s">
        <v>4451</v>
      </c>
      <c r="B387" s="66" t="s">
        <v>4452</v>
      </c>
      <c r="C387" s="66" t="s">
        <v>397</v>
      </c>
      <c r="D387" s="66" t="s">
        <v>450</v>
      </c>
      <c r="E387" s="66" t="s">
        <v>21064</v>
      </c>
      <c r="F387" s="66" t="s">
        <v>450</v>
      </c>
      <c r="G387" s="66" t="s">
        <v>22577</v>
      </c>
      <c r="H387" s="66" t="s">
        <v>22232</v>
      </c>
      <c r="I387" s="66" t="s">
        <v>21065</v>
      </c>
      <c r="J387" s="67">
        <v>10465.25</v>
      </c>
      <c r="K387" s="66" t="s">
        <v>22578</v>
      </c>
      <c r="L387" s="66" t="s">
        <v>22579</v>
      </c>
      <c r="M387" s="68">
        <v>45447.455289351798</v>
      </c>
      <c r="N387" s="66" t="s">
        <v>390</v>
      </c>
      <c r="O387" s="66" t="s">
        <v>22580</v>
      </c>
      <c r="Q387" s="67">
        <v>20000</v>
      </c>
      <c r="Y387" s="66" t="s">
        <v>22579</v>
      </c>
      <c r="AA387" s="66" t="s">
        <v>397</v>
      </c>
      <c r="AB387" s="66" t="s">
        <v>397</v>
      </c>
      <c r="AC387" s="66" t="s">
        <v>21133</v>
      </c>
      <c r="AD387" s="66" t="s">
        <v>22581</v>
      </c>
      <c r="AH387" s="66" t="s">
        <v>397</v>
      </c>
      <c r="AI387" s="66" t="s">
        <v>397</v>
      </c>
      <c r="AN387" s="66" t="s">
        <v>397</v>
      </c>
      <c r="AO387" s="66" t="s">
        <v>397</v>
      </c>
      <c r="AQ387" s="66" t="s">
        <v>397</v>
      </c>
      <c r="AR387" s="66" t="s">
        <v>397</v>
      </c>
      <c r="AT387" s="66" t="s">
        <v>397</v>
      </c>
      <c r="AV387" s="66" t="s">
        <v>21115</v>
      </c>
      <c r="AW387" s="66" t="s">
        <v>397</v>
      </c>
      <c r="AX387" s="66" t="s">
        <v>20973</v>
      </c>
      <c r="AY387" s="66" t="s">
        <v>21557</v>
      </c>
      <c r="AZ387" s="68">
        <v>45079.335092592599</v>
      </c>
      <c r="BR387" s="66" t="s">
        <v>21312</v>
      </c>
      <c r="BS387" s="66" t="s">
        <v>21313</v>
      </c>
      <c r="BT387" s="66" t="s">
        <v>21068</v>
      </c>
      <c r="BU387" s="68">
        <v>44076.287407407399</v>
      </c>
      <c r="BV387" s="66" t="s">
        <v>21068</v>
      </c>
      <c r="BW387" s="68">
        <v>44076.287407407399</v>
      </c>
      <c r="BX387" s="67">
        <v>844.81</v>
      </c>
      <c r="BY387" s="70">
        <v>0</v>
      </c>
      <c r="CA387" s="70">
        <v>0</v>
      </c>
      <c r="CG387" s="70">
        <v>0</v>
      </c>
      <c r="CI387" s="70">
        <v>0</v>
      </c>
      <c r="CL387" s="66" t="s">
        <v>21314</v>
      </c>
      <c r="CX387" s="66" t="s">
        <v>21120</v>
      </c>
      <c r="DB387" s="66" t="s">
        <v>1025</v>
      </c>
    </row>
    <row r="388" spans="1:106">
      <c r="A388" s="66" t="s">
        <v>4456</v>
      </c>
      <c r="B388" s="66" t="s">
        <v>4457</v>
      </c>
      <c r="C388" s="66" t="s">
        <v>397</v>
      </c>
      <c r="D388" s="66" t="s">
        <v>450</v>
      </c>
      <c r="E388" s="66" t="s">
        <v>21079</v>
      </c>
      <c r="F388" s="66" t="s">
        <v>450</v>
      </c>
      <c r="G388" s="66" t="s">
        <v>21107</v>
      </c>
      <c r="H388" s="66" t="s">
        <v>22582</v>
      </c>
      <c r="I388" s="66" t="s">
        <v>21065</v>
      </c>
      <c r="J388" s="67">
        <v>5818.28</v>
      </c>
      <c r="K388" s="66" t="s">
        <v>4457</v>
      </c>
      <c r="L388" s="66" t="s">
        <v>22583</v>
      </c>
      <c r="M388" s="68">
        <v>45419.6394097222</v>
      </c>
      <c r="N388" s="66" t="s">
        <v>390</v>
      </c>
      <c r="O388" s="66" t="s">
        <v>22584</v>
      </c>
      <c r="Q388" s="67">
        <v>999999999</v>
      </c>
      <c r="R388" s="66" t="s">
        <v>22585</v>
      </c>
      <c r="T388" s="66" t="s">
        <v>22586</v>
      </c>
      <c r="U388" s="66" t="s">
        <v>21780</v>
      </c>
      <c r="V388" s="66" t="s">
        <v>21780</v>
      </c>
      <c r="Y388" s="66" t="s">
        <v>22583</v>
      </c>
      <c r="AA388" s="66" t="s">
        <v>397</v>
      </c>
      <c r="AB388" s="66" t="s">
        <v>397</v>
      </c>
      <c r="AC388" s="66" t="s">
        <v>21133</v>
      </c>
      <c r="AD388" s="66" t="s">
        <v>22587</v>
      </c>
      <c r="AH388" s="66" t="s">
        <v>397</v>
      </c>
      <c r="AI388" s="66" t="s">
        <v>397</v>
      </c>
      <c r="AN388" s="66" t="s">
        <v>397</v>
      </c>
      <c r="AO388" s="66" t="s">
        <v>397</v>
      </c>
      <c r="AQ388" s="66" t="s">
        <v>397</v>
      </c>
      <c r="AR388" s="66" t="s">
        <v>397</v>
      </c>
      <c r="AT388" s="66" t="s">
        <v>397</v>
      </c>
      <c r="AV388" s="66" t="s">
        <v>21115</v>
      </c>
      <c r="AW388" s="66" t="s">
        <v>397</v>
      </c>
      <c r="AX388" s="66" t="s">
        <v>20973</v>
      </c>
      <c r="AY388" s="66" t="s">
        <v>21186</v>
      </c>
      <c r="AZ388" s="68">
        <v>45054.173148148097</v>
      </c>
      <c r="BG388" s="66" t="s">
        <v>21069</v>
      </c>
      <c r="BH388" s="66" t="s">
        <v>20990</v>
      </c>
      <c r="BI388" s="66" t="s">
        <v>20978</v>
      </c>
      <c r="BJ388" s="66" t="s">
        <v>20976</v>
      </c>
      <c r="BK388" s="66" t="s">
        <v>21070</v>
      </c>
      <c r="BL388" s="70">
        <v>1</v>
      </c>
      <c r="BM388" s="70">
        <v>1</v>
      </c>
      <c r="BN388" s="70">
        <v>0</v>
      </c>
      <c r="BO388" s="66" t="s">
        <v>21071</v>
      </c>
      <c r="BP388" s="66" t="s">
        <v>21071</v>
      </c>
      <c r="BX388" s="67">
        <v>0</v>
      </c>
      <c r="BY388" s="70">
        <v>0</v>
      </c>
      <c r="CA388" s="70">
        <v>0</v>
      </c>
      <c r="CG388" s="70">
        <v>0</v>
      </c>
      <c r="CI388" s="70">
        <v>0</v>
      </c>
    </row>
    <row r="389" spans="1:106">
      <c r="A389" s="66" t="s">
        <v>4460</v>
      </c>
      <c r="B389" s="66" t="s">
        <v>4461</v>
      </c>
      <c r="C389" s="66" t="s">
        <v>397</v>
      </c>
      <c r="D389" s="66" t="s">
        <v>450</v>
      </c>
      <c r="E389" s="66" t="s">
        <v>21064</v>
      </c>
      <c r="F389" s="66" t="s">
        <v>450</v>
      </c>
      <c r="G389" s="66" t="s">
        <v>258</v>
      </c>
      <c r="H389" s="66" t="s">
        <v>21263</v>
      </c>
      <c r="I389" s="66" t="s">
        <v>21065</v>
      </c>
      <c r="J389" s="67">
        <v>121.38</v>
      </c>
      <c r="K389" s="66" t="s">
        <v>22588</v>
      </c>
      <c r="L389" s="66" t="s">
        <v>22589</v>
      </c>
      <c r="M389" s="68">
        <v>45419.590659722198</v>
      </c>
      <c r="N389" s="66" t="s">
        <v>390</v>
      </c>
      <c r="O389" s="66" t="s">
        <v>22590</v>
      </c>
      <c r="P389" s="66" t="s">
        <v>22591</v>
      </c>
      <c r="Q389" s="67">
        <v>999999999</v>
      </c>
      <c r="Y389" s="66" t="s">
        <v>22589</v>
      </c>
      <c r="AA389" s="66" t="s">
        <v>397</v>
      </c>
      <c r="AB389" s="66" t="s">
        <v>397</v>
      </c>
      <c r="AC389" s="66" t="s">
        <v>21113</v>
      </c>
      <c r="AD389" s="66" t="s">
        <v>22592</v>
      </c>
      <c r="AH389" s="66" t="s">
        <v>397</v>
      </c>
      <c r="AI389" s="66" t="s">
        <v>397</v>
      </c>
      <c r="AN389" s="66" t="s">
        <v>397</v>
      </c>
      <c r="AO389" s="66" t="s">
        <v>397</v>
      </c>
      <c r="AQ389" s="66" t="s">
        <v>397</v>
      </c>
      <c r="AR389" s="66" t="s">
        <v>397</v>
      </c>
      <c r="AT389" s="66" t="s">
        <v>397</v>
      </c>
      <c r="AV389" s="66" t="s">
        <v>21115</v>
      </c>
      <c r="AW389" s="66" t="s">
        <v>397</v>
      </c>
      <c r="AX389" s="66" t="s">
        <v>20973</v>
      </c>
      <c r="AY389" s="66" t="s">
        <v>21578</v>
      </c>
      <c r="AZ389" s="68">
        <v>45055.067986111098</v>
      </c>
      <c r="BX389" s="67">
        <v>0</v>
      </c>
      <c r="BY389" s="70">
        <v>0</v>
      </c>
      <c r="CA389" s="70">
        <v>0</v>
      </c>
      <c r="CG389" s="70">
        <v>0</v>
      </c>
      <c r="CI389" s="70">
        <v>0</v>
      </c>
    </row>
    <row r="390" spans="1:106">
      <c r="A390" s="66" t="s">
        <v>4464</v>
      </c>
      <c r="B390" s="66" t="s">
        <v>4465</v>
      </c>
      <c r="C390" s="66" t="s">
        <v>21106</v>
      </c>
      <c r="D390" s="66" t="s">
        <v>450</v>
      </c>
      <c r="E390" s="66" t="s">
        <v>21064</v>
      </c>
      <c r="F390" s="66" t="s">
        <v>450</v>
      </c>
      <c r="G390" s="66" t="s">
        <v>21210</v>
      </c>
      <c r="H390" s="66" t="s">
        <v>21145</v>
      </c>
      <c r="I390" s="66" t="s">
        <v>21065</v>
      </c>
      <c r="J390" s="67">
        <v>7815.28</v>
      </c>
      <c r="K390" s="66" t="s">
        <v>22593</v>
      </c>
      <c r="L390" s="66" t="s">
        <v>22594</v>
      </c>
      <c r="O390" s="66" t="s">
        <v>22595</v>
      </c>
      <c r="Q390" s="67">
        <v>2400</v>
      </c>
      <c r="Y390" s="66" t="s">
        <v>22594</v>
      </c>
      <c r="AA390" s="66" t="s">
        <v>397</v>
      </c>
      <c r="AB390" s="66" t="s">
        <v>397</v>
      </c>
      <c r="AC390" s="66" t="s">
        <v>21113</v>
      </c>
      <c r="AD390" s="66" t="s">
        <v>22596</v>
      </c>
      <c r="AH390" s="66" t="s">
        <v>397</v>
      </c>
      <c r="AI390" s="66" t="s">
        <v>397</v>
      </c>
      <c r="AN390" s="66" t="s">
        <v>397</v>
      </c>
      <c r="AO390" s="66" t="s">
        <v>397</v>
      </c>
      <c r="AQ390" s="66" t="s">
        <v>397</v>
      </c>
      <c r="AR390" s="66" t="s">
        <v>397</v>
      </c>
      <c r="AT390" s="66" t="s">
        <v>397</v>
      </c>
      <c r="AV390" s="66" t="s">
        <v>21115</v>
      </c>
      <c r="AW390" s="66" t="s">
        <v>397</v>
      </c>
      <c r="AX390" s="66" t="s">
        <v>20973</v>
      </c>
      <c r="AY390" s="66" t="s">
        <v>21128</v>
      </c>
      <c r="AZ390" s="68">
        <v>45373.743113425902</v>
      </c>
      <c r="BX390" s="67">
        <v>0</v>
      </c>
      <c r="BY390" s="70">
        <v>0</v>
      </c>
      <c r="CA390" s="70">
        <v>0</v>
      </c>
      <c r="CG390" s="70">
        <v>0</v>
      </c>
      <c r="CI390" s="70">
        <v>0</v>
      </c>
    </row>
    <row r="391" spans="1:106">
      <c r="A391" s="66" t="s">
        <v>4467</v>
      </c>
      <c r="B391" s="66" t="s">
        <v>4468</v>
      </c>
      <c r="C391" s="66" t="s">
        <v>397</v>
      </c>
      <c r="D391" s="66" t="s">
        <v>450</v>
      </c>
      <c r="E391" s="66" t="s">
        <v>21079</v>
      </c>
      <c r="F391" s="66" t="s">
        <v>450</v>
      </c>
      <c r="G391" s="66" t="s">
        <v>21107</v>
      </c>
      <c r="H391" s="66" t="s">
        <v>21187</v>
      </c>
      <c r="I391" s="66" t="s">
        <v>21065</v>
      </c>
      <c r="J391" s="67">
        <v>0</v>
      </c>
      <c r="K391" s="66" t="s">
        <v>22597</v>
      </c>
      <c r="L391" s="66" t="s">
        <v>22598</v>
      </c>
      <c r="M391" s="68">
        <v>45440.3582523148</v>
      </c>
      <c r="N391" s="66" t="s">
        <v>390</v>
      </c>
      <c r="O391" s="66" t="s">
        <v>22599</v>
      </c>
      <c r="Q391" s="67">
        <v>2400</v>
      </c>
      <c r="Y391" s="66" t="s">
        <v>22598</v>
      </c>
      <c r="AA391" s="66" t="s">
        <v>397</v>
      </c>
      <c r="AB391" s="66" t="s">
        <v>397</v>
      </c>
      <c r="AC391" s="66" t="s">
        <v>21113</v>
      </c>
      <c r="AD391" s="66" t="s">
        <v>22600</v>
      </c>
      <c r="AH391" s="66" t="s">
        <v>397</v>
      </c>
      <c r="AI391" s="66" t="s">
        <v>397</v>
      </c>
      <c r="AN391" s="66" t="s">
        <v>397</v>
      </c>
      <c r="AO391" s="66" t="s">
        <v>397</v>
      </c>
      <c r="AQ391" s="66" t="s">
        <v>397</v>
      </c>
      <c r="AR391" s="66" t="s">
        <v>397</v>
      </c>
      <c r="AT391" s="66" t="s">
        <v>397</v>
      </c>
      <c r="AV391" s="66" t="s">
        <v>21115</v>
      </c>
      <c r="AW391" s="66" t="s">
        <v>397</v>
      </c>
      <c r="AX391" s="66" t="s">
        <v>20973</v>
      </c>
      <c r="AY391" s="66" t="s">
        <v>21151</v>
      </c>
      <c r="AZ391" s="68">
        <v>45075.152511574102</v>
      </c>
      <c r="BX391" s="67">
        <v>0</v>
      </c>
      <c r="BY391" s="70">
        <v>0</v>
      </c>
      <c r="CA391" s="70">
        <v>0</v>
      </c>
      <c r="CG391" s="70">
        <v>0</v>
      </c>
      <c r="CI391" s="70">
        <v>0</v>
      </c>
    </row>
    <row r="392" spans="1:106">
      <c r="A392" s="66" t="s">
        <v>4473</v>
      </c>
      <c r="B392" s="66" t="s">
        <v>4474</v>
      </c>
      <c r="C392" s="66" t="s">
        <v>397</v>
      </c>
      <c r="D392" s="66" t="s">
        <v>450</v>
      </c>
      <c r="E392" s="66" t="s">
        <v>21064</v>
      </c>
      <c r="F392" s="66" t="s">
        <v>450</v>
      </c>
      <c r="I392" s="66" t="s">
        <v>21065</v>
      </c>
      <c r="J392" s="67">
        <v>0</v>
      </c>
      <c r="K392" s="66" t="s">
        <v>22601</v>
      </c>
      <c r="L392" s="66" t="s">
        <v>22602</v>
      </c>
      <c r="O392" s="66" t="s">
        <v>22603</v>
      </c>
      <c r="P392" s="66" t="s">
        <v>22604</v>
      </c>
      <c r="Q392" s="67">
        <v>2400</v>
      </c>
      <c r="Y392" s="66" t="s">
        <v>22602</v>
      </c>
      <c r="AA392" s="66" t="s">
        <v>397</v>
      </c>
      <c r="AB392" s="66" t="s">
        <v>397</v>
      </c>
      <c r="AC392" s="66" t="s">
        <v>21113</v>
      </c>
      <c r="AD392" s="66" t="s">
        <v>22605</v>
      </c>
      <c r="AH392" s="66" t="s">
        <v>397</v>
      </c>
      <c r="AI392" s="66" t="s">
        <v>397</v>
      </c>
      <c r="AN392" s="66" t="s">
        <v>397</v>
      </c>
      <c r="AO392" s="66" t="s">
        <v>397</v>
      </c>
      <c r="AQ392" s="66" t="s">
        <v>397</v>
      </c>
      <c r="AR392" s="66" t="s">
        <v>397</v>
      </c>
      <c r="AT392" s="66" t="s">
        <v>397</v>
      </c>
      <c r="AV392" s="66" t="s">
        <v>21115</v>
      </c>
      <c r="AW392" s="66" t="s">
        <v>397</v>
      </c>
      <c r="AX392" s="66" t="s">
        <v>20973</v>
      </c>
      <c r="AY392" s="66" t="s">
        <v>21868</v>
      </c>
      <c r="AZ392" s="68">
        <v>44743.981481481504</v>
      </c>
      <c r="BX392" s="67">
        <v>0</v>
      </c>
      <c r="BY392" s="70">
        <v>0</v>
      </c>
      <c r="CA392" s="70">
        <v>0</v>
      </c>
      <c r="CG392" s="70">
        <v>0</v>
      </c>
      <c r="CI392" s="70">
        <v>0</v>
      </c>
    </row>
    <row r="393" spans="1:106">
      <c r="A393" s="66" t="s">
        <v>208</v>
      </c>
      <c r="B393" s="66" t="s">
        <v>4476</v>
      </c>
      <c r="C393" s="66" t="s">
        <v>397</v>
      </c>
      <c r="D393" s="66" t="s">
        <v>450</v>
      </c>
      <c r="E393" s="66" t="s">
        <v>21064</v>
      </c>
      <c r="F393" s="66" t="s">
        <v>450</v>
      </c>
      <c r="G393" s="66" t="s">
        <v>21210</v>
      </c>
      <c r="H393" s="66" t="s">
        <v>107</v>
      </c>
      <c r="I393" s="66" t="s">
        <v>21065</v>
      </c>
      <c r="J393" s="67">
        <v>24520.53</v>
      </c>
      <c r="K393" s="66" t="s">
        <v>22108</v>
      </c>
      <c r="L393" s="66" t="s">
        <v>22606</v>
      </c>
      <c r="M393" s="68">
        <v>45729.233240740701</v>
      </c>
      <c r="N393" s="66" t="s">
        <v>390</v>
      </c>
      <c r="O393" s="66" t="s">
        <v>22110</v>
      </c>
      <c r="P393" s="66" t="s">
        <v>22111</v>
      </c>
      <c r="Q393" s="67">
        <v>999999999</v>
      </c>
      <c r="Y393" s="66" t="s">
        <v>22606</v>
      </c>
      <c r="AA393" s="66" t="s">
        <v>397</v>
      </c>
      <c r="AB393" s="66" t="s">
        <v>397</v>
      </c>
      <c r="AC393" s="66" t="s">
        <v>21133</v>
      </c>
      <c r="AD393" s="66" t="s">
        <v>22607</v>
      </c>
      <c r="AH393" s="66" t="s">
        <v>397</v>
      </c>
      <c r="AI393" s="66" t="s">
        <v>397</v>
      </c>
      <c r="AN393" s="66" t="s">
        <v>397</v>
      </c>
      <c r="AO393" s="66" t="s">
        <v>397</v>
      </c>
      <c r="AQ393" s="66" t="s">
        <v>397</v>
      </c>
      <c r="AR393" s="66" t="s">
        <v>397</v>
      </c>
      <c r="AT393" s="66" t="s">
        <v>397</v>
      </c>
      <c r="AV393" s="66" t="s">
        <v>21115</v>
      </c>
      <c r="AW393" s="66" t="s">
        <v>397</v>
      </c>
      <c r="AX393" s="66" t="s">
        <v>20973</v>
      </c>
      <c r="AY393" s="66" t="s">
        <v>21151</v>
      </c>
      <c r="AZ393" s="68">
        <v>45364.443576388898</v>
      </c>
      <c r="BR393" s="66" t="s">
        <v>21455</v>
      </c>
      <c r="BS393" s="66" t="s">
        <v>21456</v>
      </c>
      <c r="BT393" s="66" t="s">
        <v>21068</v>
      </c>
      <c r="BU393" s="68">
        <v>44462.208449074104</v>
      </c>
      <c r="BV393" s="66" t="s">
        <v>21068</v>
      </c>
      <c r="BW393" s="68">
        <v>44462.208449074104</v>
      </c>
      <c r="BX393" s="67">
        <v>8.3699999999999992</v>
      </c>
      <c r="BY393" s="70">
        <v>0</v>
      </c>
      <c r="CA393" s="70">
        <v>0</v>
      </c>
      <c r="CG393" s="70">
        <v>0</v>
      </c>
      <c r="CI393" s="70">
        <v>0</v>
      </c>
      <c r="CL393" s="66" t="s">
        <v>21457</v>
      </c>
      <c r="CX393" s="66" t="s">
        <v>21120</v>
      </c>
      <c r="DB393" s="66" t="s">
        <v>21458</v>
      </c>
    </row>
    <row r="394" spans="1:106">
      <c r="A394" s="66" t="s">
        <v>4481</v>
      </c>
      <c r="B394" s="66" t="s">
        <v>4482</v>
      </c>
      <c r="C394" s="66" t="s">
        <v>397</v>
      </c>
      <c r="D394" s="66" t="s">
        <v>450</v>
      </c>
      <c r="E394" s="66" t="s">
        <v>21064</v>
      </c>
      <c r="F394" s="66" t="s">
        <v>450</v>
      </c>
      <c r="I394" s="66" t="s">
        <v>21065</v>
      </c>
      <c r="J394" s="67">
        <v>0</v>
      </c>
      <c r="K394" s="66" t="s">
        <v>22608</v>
      </c>
      <c r="L394" s="66" t="s">
        <v>22609</v>
      </c>
      <c r="O394" s="66" t="s">
        <v>22610</v>
      </c>
      <c r="Q394" s="67">
        <v>2400</v>
      </c>
      <c r="Y394" s="66" t="s">
        <v>22609</v>
      </c>
      <c r="AA394" s="66" t="s">
        <v>397</v>
      </c>
      <c r="AB394" s="66" t="s">
        <v>397</v>
      </c>
      <c r="AC394" s="66" t="s">
        <v>21113</v>
      </c>
      <c r="AD394" s="66" t="s">
        <v>6507</v>
      </c>
      <c r="AH394" s="66" t="s">
        <v>397</v>
      </c>
      <c r="AI394" s="66" t="s">
        <v>397</v>
      </c>
      <c r="AN394" s="66" t="s">
        <v>397</v>
      </c>
      <c r="AO394" s="66" t="s">
        <v>397</v>
      </c>
      <c r="AQ394" s="66" t="s">
        <v>397</v>
      </c>
      <c r="AR394" s="66" t="s">
        <v>397</v>
      </c>
      <c r="AT394" s="66" t="s">
        <v>397</v>
      </c>
      <c r="AV394" s="66" t="s">
        <v>21115</v>
      </c>
      <c r="AW394" s="66" t="s">
        <v>397</v>
      </c>
      <c r="AX394" s="66" t="s">
        <v>20973</v>
      </c>
      <c r="AY394" s="66" t="s">
        <v>21868</v>
      </c>
      <c r="AZ394" s="68">
        <v>44743.981481481504</v>
      </c>
      <c r="BX394" s="67">
        <v>0</v>
      </c>
      <c r="BY394" s="70">
        <v>0</v>
      </c>
      <c r="CA394" s="70">
        <v>0</v>
      </c>
      <c r="CG394" s="70">
        <v>0</v>
      </c>
      <c r="CI394" s="70">
        <v>0</v>
      </c>
    </row>
    <row r="395" spans="1:106">
      <c r="A395" s="66" t="s">
        <v>4484</v>
      </c>
      <c r="B395" s="66" t="s">
        <v>4485</v>
      </c>
      <c r="C395" s="66" t="s">
        <v>397</v>
      </c>
      <c r="D395" s="66" t="s">
        <v>450</v>
      </c>
      <c r="E395" s="66" t="s">
        <v>21064</v>
      </c>
      <c r="F395" s="66" t="s">
        <v>450</v>
      </c>
      <c r="I395" s="66" t="s">
        <v>21065</v>
      </c>
      <c r="J395" s="67">
        <v>906.93</v>
      </c>
      <c r="K395" s="66" t="s">
        <v>22611</v>
      </c>
      <c r="L395" s="66" t="s">
        <v>22612</v>
      </c>
      <c r="O395" s="66" t="s">
        <v>22613</v>
      </c>
      <c r="P395" s="66" t="s">
        <v>22614</v>
      </c>
      <c r="Q395" s="67">
        <v>2400</v>
      </c>
      <c r="Y395" s="66" t="s">
        <v>22612</v>
      </c>
      <c r="AA395" s="66" t="s">
        <v>397</v>
      </c>
      <c r="AB395" s="66" t="s">
        <v>397</v>
      </c>
      <c r="AC395" s="66" t="s">
        <v>21113</v>
      </c>
      <c r="AD395" s="66" t="s">
        <v>22615</v>
      </c>
      <c r="AH395" s="66" t="s">
        <v>397</v>
      </c>
      <c r="AI395" s="66" t="s">
        <v>397</v>
      </c>
      <c r="AN395" s="66" t="s">
        <v>397</v>
      </c>
      <c r="AO395" s="66" t="s">
        <v>397</v>
      </c>
      <c r="AQ395" s="66" t="s">
        <v>397</v>
      </c>
      <c r="AR395" s="66" t="s">
        <v>397</v>
      </c>
      <c r="AT395" s="66" t="s">
        <v>397</v>
      </c>
      <c r="AV395" s="66" t="s">
        <v>21115</v>
      </c>
      <c r="AW395" s="66" t="s">
        <v>397</v>
      </c>
      <c r="AX395" s="66" t="s">
        <v>20973</v>
      </c>
      <c r="AY395" s="66" t="s">
        <v>21868</v>
      </c>
      <c r="AZ395" s="68">
        <v>44743.981481481504</v>
      </c>
      <c r="BX395" s="67">
        <v>0</v>
      </c>
      <c r="BY395" s="70">
        <v>0</v>
      </c>
      <c r="CA395" s="70">
        <v>0</v>
      </c>
      <c r="CG395" s="70">
        <v>0</v>
      </c>
      <c r="CI395" s="70">
        <v>0</v>
      </c>
    </row>
    <row r="396" spans="1:106">
      <c r="A396" s="66" t="s">
        <v>4487</v>
      </c>
      <c r="B396" s="66" t="s">
        <v>4488</v>
      </c>
      <c r="C396" s="66" t="s">
        <v>397</v>
      </c>
      <c r="D396" s="66" t="s">
        <v>450</v>
      </c>
      <c r="E396" s="66" t="s">
        <v>21836</v>
      </c>
      <c r="F396" s="66" t="s">
        <v>450</v>
      </c>
      <c r="I396" s="66" t="s">
        <v>21065</v>
      </c>
      <c r="J396" s="67">
        <v>0</v>
      </c>
      <c r="K396" s="66" t="s">
        <v>22616</v>
      </c>
      <c r="L396" s="66" t="s">
        <v>22617</v>
      </c>
      <c r="O396" s="66" t="s">
        <v>22618</v>
      </c>
      <c r="Q396" s="67">
        <v>2400</v>
      </c>
      <c r="Y396" s="66" t="s">
        <v>22617</v>
      </c>
      <c r="AA396" s="66" t="s">
        <v>397</v>
      </c>
      <c r="AB396" s="66" t="s">
        <v>397</v>
      </c>
      <c r="AC396" s="66" t="s">
        <v>21113</v>
      </c>
      <c r="AD396" s="66" t="s">
        <v>6513</v>
      </c>
      <c r="AH396" s="66" t="s">
        <v>397</v>
      </c>
      <c r="AI396" s="66" t="s">
        <v>397</v>
      </c>
      <c r="AN396" s="66" t="s">
        <v>397</v>
      </c>
      <c r="AO396" s="66" t="s">
        <v>397</v>
      </c>
      <c r="AQ396" s="66" t="s">
        <v>397</v>
      </c>
      <c r="AR396" s="66" t="s">
        <v>397</v>
      </c>
      <c r="AT396" s="66" t="s">
        <v>397</v>
      </c>
      <c r="AV396" s="66" t="s">
        <v>21115</v>
      </c>
      <c r="AW396" s="66" t="s">
        <v>397</v>
      </c>
      <c r="AX396" s="66" t="s">
        <v>20973</v>
      </c>
      <c r="AY396" s="66" t="s">
        <v>21868</v>
      </c>
      <c r="AZ396" s="68">
        <v>44743.981481481504</v>
      </c>
      <c r="BX396" s="67">
        <v>0</v>
      </c>
      <c r="BY396" s="70">
        <v>0</v>
      </c>
      <c r="CA396" s="70">
        <v>0</v>
      </c>
      <c r="CG396" s="70">
        <v>0</v>
      </c>
      <c r="CI396" s="70">
        <v>0</v>
      </c>
    </row>
    <row r="397" spans="1:106">
      <c r="A397" s="66" t="s">
        <v>130</v>
      </c>
      <c r="B397" s="66" t="s">
        <v>4490</v>
      </c>
      <c r="C397" s="66" t="s">
        <v>397</v>
      </c>
      <c r="D397" s="66" t="s">
        <v>450</v>
      </c>
      <c r="E397" s="66" t="s">
        <v>21064</v>
      </c>
      <c r="F397" s="66" t="s">
        <v>450</v>
      </c>
      <c r="G397" s="66" t="s">
        <v>21107</v>
      </c>
      <c r="H397" s="66" t="s">
        <v>21187</v>
      </c>
      <c r="I397" s="66" t="s">
        <v>21065</v>
      </c>
      <c r="J397" s="67">
        <v>16073.08</v>
      </c>
      <c r="K397" s="66" t="s">
        <v>22619</v>
      </c>
      <c r="L397" s="66" t="s">
        <v>22620</v>
      </c>
      <c r="M397" s="68">
        <v>45659.677199074104</v>
      </c>
      <c r="N397" s="66" t="s">
        <v>390</v>
      </c>
      <c r="O397" s="66" t="s">
        <v>22621</v>
      </c>
      <c r="Q397" s="67">
        <v>999999999</v>
      </c>
      <c r="Y397" s="66" t="s">
        <v>22620</v>
      </c>
      <c r="AA397" s="66" t="s">
        <v>397</v>
      </c>
      <c r="AB397" s="66" t="s">
        <v>397</v>
      </c>
      <c r="AC397" s="66" t="s">
        <v>21113</v>
      </c>
      <c r="AD397" s="66" t="s">
        <v>22622</v>
      </c>
      <c r="AH397" s="66" t="s">
        <v>397</v>
      </c>
      <c r="AI397" s="66" t="s">
        <v>397</v>
      </c>
      <c r="AN397" s="66" t="s">
        <v>397</v>
      </c>
      <c r="AO397" s="66" t="s">
        <v>397</v>
      </c>
      <c r="AQ397" s="66" t="s">
        <v>397</v>
      </c>
      <c r="AR397" s="66" t="s">
        <v>397</v>
      </c>
      <c r="AT397" s="66" t="s">
        <v>397</v>
      </c>
      <c r="AV397" s="66" t="s">
        <v>21115</v>
      </c>
      <c r="AW397" s="66" t="s">
        <v>397</v>
      </c>
      <c r="AX397" s="66" t="s">
        <v>20973</v>
      </c>
      <c r="AY397" s="66" t="s">
        <v>21578</v>
      </c>
      <c r="AZ397" s="68">
        <v>44937.437962962998</v>
      </c>
      <c r="BX397" s="67">
        <v>0</v>
      </c>
      <c r="BY397" s="70">
        <v>0</v>
      </c>
      <c r="CA397" s="70">
        <v>0</v>
      </c>
      <c r="CG397" s="70">
        <v>0</v>
      </c>
      <c r="CI397" s="70">
        <v>0</v>
      </c>
    </row>
    <row r="398" spans="1:106">
      <c r="A398" s="66" t="s">
        <v>4494</v>
      </c>
      <c r="B398" s="66" t="s">
        <v>4495</v>
      </c>
      <c r="C398" s="66" t="s">
        <v>397</v>
      </c>
      <c r="D398" s="66" t="s">
        <v>450</v>
      </c>
      <c r="E398" s="66" t="s">
        <v>21836</v>
      </c>
      <c r="F398" s="66" t="s">
        <v>450</v>
      </c>
      <c r="I398" s="66" t="s">
        <v>21065</v>
      </c>
      <c r="J398" s="67">
        <v>0</v>
      </c>
      <c r="K398" s="66" t="s">
        <v>22623</v>
      </c>
      <c r="L398" s="66" t="s">
        <v>22624</v>
      </c>
      <c r="O398" s="66" t="s">
        <v>22625</v>
      </c>
      <c r="Q398" s="67">
        <v>2400</v>
      </c>
      <c r="Y398" s="66" t="s">
        <v>22624</v>
      </c>
      <c r="AA398" s="66" t="s">
        <v>397</v>
      </c>
      <c r="AB398" s="66" t="s">
        <v>397</v>
      </c>
      <c r="AC398" s="66" t="s">
        <v>21113</v>
      </c>
      <c r="AD398" s="66" t="s">
        <v>22626</v>
      </c>
      <c r="AH398" s="66" t="s">
        <v>397</v>
      </c>
      <c r="AI398" s="66" t="s">
        <v>397</v>
      </c>
      <c r="AN398" s="66" t="s">
        <v>397</v>
      </c>
      <c r="AO398" s="66" t="s">
        <v>397</v>
      </c>
      <c r="AQ398" s="66" t="s">
        <v>397</v>
      </c>
      <c r="AR398" s="66" t="s">
        <v>397</v>
      </c>
      <c r="AT398" s="66" t="s">
        <v>397</v>
      </c>
      <c r="AV398" s="66" t="s">
        <v>21115</v>
      </c>
      <c r="AW398" s="66" t="s">
        <v>397</v>
      </c>
      <c r="AX398" s="66" t="s">
        <v>20973</v>
      </c>
      <c r="AY398" s="66" t="s">
        <v>21868</v>
      </c>
      <c r="AZ398" s="68">
        <v>44743.981481481504</v>
      </c>
      <c r="BX398" s="67">
        <v>0</v>
      </c>
      <c r="BY398" s="70">
        <v>0</v>
      </c>
      <c r="CA398" s="70">
        <v>0</v>
      </c>
      <c r="CG398" s="70">
        <v>0</v>
      </c>
      <c r="CI398" s="70">
        <v>0</v>
      </c>
    </row>
    <row r="399" spans="1:106">
      <c r="A399" s="66" t="s">
        <v>4497</v>
      </c>
      <c r="B399" s="66" t="s">
        <v>4498</v>
      </c>
      <c r="C399" s="66" t="s">
        <v>397</v>
      </c>
      <c r="D399" s="66" t="s">
        <v>450</v>
      </c>
      <c r="E399" s="66" t="s">
        <v>21064</v>
      </c>
      <c r="F399" s="66" t="s">
        <v>450</v>
      </c>
      <c r="I399" s="66" t="s">
        <v>21065</v>
      </c>
      <c r="J399" s="67">
        <v>0</v>
      </c>
      <c r="K399" s="66" t="s">
        <v>22627</v>
      </c>
      <c r="L399" s="66" t="s">
        <v>22628</v>
      </c>
      <c r="O399" s="66" t="s">
        <v>22629</v>
      </c>
      <c r="Q399" s="67">
        <v>2400</v>
      </c>
      <c r="Y399" s="66" t="s">
        <v>22628</v>
      </c>
      <c r="AA399" s="66" t="s">
        <v>397</v>
      </c>
      <c r="AB399" s="66" t="s">
        <v>397</v>
      </c>
      <c r="AC399" s="66" t="s">
        <v>21113</v>
      </c>
      <c r="AD399" s="66" t="s">
        <v>6525</v>
      </c>
      <c r="AH399" s="66" t="s">
        <v>397</v>
      </c>
      <c r="AI399" s="66" t="s">
        <v>397</v>
      </c>
      <c r="AN399" s="66" t="s">
        <v>397</v>
      </c>
      <c r="AO399" s="66" t="s">
        <v>397</v>
      </c>
      <c r="AQ399" s="66" t="s">
        <v>397</v>
      </c>
      <c r="AR399" s="66" t="s">
        <v>397</v>
      </c>
      <c r="AT399" s="66" t="s">
        <v>397</v>
      </c>
      <c r="AV399" s="66" t="s">
        <v>21115</v>
      </c>
      <c r="AW399" s="66" t="s">
        <v>397</v>
      </c>
      <c r="AX399" s="66" t="s">
        <v>20973</v>
      </c>
      <c r="AY399" s="66" t="s">
        <v>21868</v>
      </c>
      <c r="AZ399" s="68">
        <v>44743.981481481504</v>
      </c>
      <c r="BX399" s="67">
        <v>0</v>
      </c>
      <c r="BY399" s="70">
        <v>0</v>
      </c>
      <c r="CA399" s="70">
        <v>0</v>
      </c>
      <c r="CG399" s="70">
        <v>0</v>
      </c>
      <c r="CI399" s="70">
        <v>0</v>
      </c>
    </row>
    <row r="400" spans="1:106">
      <c r="A400" s="66" t="s">
        <v>4500</v>
      </c>
      <c r="B400" s="66" t="s">
        <v>4501</v>
      </c>
      <c r="C400" s="66" t="s">
        <v>397</v>
      </c>
      <c r="D400" s="66" t="s">
        <v>450</v>
      </c>
      <c r="E400" s="66" t="s">
        <v>21064</v>
      </c>
      <c r="F400" s="66" t="s">
        <v>450</v>
      </c>
      <c r="G400" s="66" t="s">
        <v>21152</v>
      </c>
      <c r="H400" s="66" t="s">
        <v>21192</v>
      </c>
      <c r="I400" s="66" t="s">
        <v>21065</v>
      </c>
      <c r="J400" s="67">
        <v>0</v>
      </c>
      <c r="K400" s="66" t="s">
        <v>22630</v>
      </c>
      <c r="L400" s="66" t="s">
        <v>22631</v>
      </c>
      <c r="M400" s="68">
        <v>45420.208877314799</v>
      </c>
      <c r="N400" s="66" t="s">
        <v>390</v>
      </c>
      <c r="O400" s="66" t="s">
        <v>22632</v>
      </c>
      <c r="P400" s="66" t="s">
        <v>22633</v>
      </c>
      <c r="Q400" s="67">
        <v>999999999</v>
      </c>
      <c r="Y400" s="66" t="s">
        <v>22631</v>
      </c>
      <c r="AA400" s="66" t="s">
        <v>397</v>
      </c>
      <c r="AB400" s="66" t="s">
        <v>397</v>
      </c>
      <c r="AC400" s="66" t="s">
        <v>21113</v>
      </c>
      <c r="AD400" s="66" t="s">
        <v>22634</v>
      </c>
      <c r="AH400" s="66" t="s">
        <v>397</v>
      </c>
      <c r="AI400" s="66" t="s">
        <v>397</v>
      </c>
      <c r="AN400" s="66" t="s">
        <v>397</v>
      </c>
      <c r="AO400" s="66" t="s">
        <v>397</v>
      </c>
      <c r="AQ400" s="66" t="s">
        <v>397</v>
      </c>
      <c r="AR400" s="66" t="s">
        <v>397</v>
      </c>
      <c r="AT400" s="66" t="s">
        <v>397</v>
      </c>
      <c r="AV400" s="66" t="s">
        <v>21115</v>
      </c>
      <c r="AW400" s="66" t="s">
        <v>397</v>
      </c>
      <c r="AX400" s="66" t="s">
        <v>20973</v>
      </c>
      <c r="AY400" s="66" t="s">
        <v>21186</v>
      </c>
      <c r="AZ400" s="68">
        <v>45054.176932870403</v>
      </c>
      <c r="BX400" s="67">
        <v>0</v>
      </c>
      <c r="BY400" s="70">
        <v>0</v>
      </c>
      <c r="CA400" s="70">
        <v>0</v>
      </c>
      <c r="CG400" s="70">
        <v>0</v>
      </c>
      <c r="CI400" s="70">
        <v>0</v>
      </c>
    </row>
    <row r="401" spans="1:106">
      <c r="A401" s="66" t="s">
        <v>4504</v>
      </c>
      <c r="B401" s="66" t="s">
        <v>4505</v>
      </c>
      <c r="C401" s="66" t="s">
        <v>397</v>
      </c>
      <c r="D401" s="66" t="s">
        <v>450</v>
      </c>
      <c r="E401" s="66" t="s">
        <v>21064</v>
      </c>
      <c r="F401" s="66" t="s">
        <v>450</v>
      </c>
      <c r="I401" s="66" t="s">
        <v>21065</v>
      </c>
      <c r="J401" s="67">
        <v>0</v>
      </c>
      <c r="K401" s="66" t="s">
        <v>22635</v>
      </c>
      <c r="L401" s="66" t="s">
        <v>22636</v>
      </c>
      <c r="O401" s="66" t="s">
        <v>22637</v>
      </c>
      <c r="Q401" s="67">
        <v>2400</v>
      </c>
      <c r="Y401" s="66" t="s">
        <v>22636</v>
      </c>
      <c r="AA401" s="66" t="s">
        <v>397</v>
      </c>
      <c r="AB401" s="66" t="s">
        <v>397</v>
      </c>
      <c r="AC401" s="66" t="s">
        <v>21113</v>
      </c>
      <c r="AD401" s="66" t="s">
        <v>22638</v>
      </c>
      <c r="AH401" s="66" t="s">
        <v>397</v>
      </c>
      <c r="AI401" s="66" t="s">
        <v>397</v>
      </c>
      <c r="AN401" s="66" t="s">
        <v>397</v>
      </c>
      <c r="AO401" s="66" t="s">
        <v>397</v>
      </c>
      <c r="AQ401" s="66" t="s">
        <v>397</v>
      </c>
      <c r="AR401" s="66" t="s">
        <v>397</v>
      </c>
      <c r="AT401" s="66" t="s">
        <v>397</v>
      </c>
      <c r="AV401" s="66" t="s">
        <v>21115</v>
      </c>
      <c r="AW401" s="66" t="s">
        <v>397</v>
      </c>
      <c r="AX401" s="66" t="s">
        <v>20973</v>
      </c>
      <c r="AY401" s="66" t="s">
        <v>21868</v>
      </c>
      <c r="AZ401" s="68">
        <v>44743.981481481504</v>
      </c>
      <c r="BX401" s="67">
        <v>0</v>
      </c>
      <c r="BY401" s="70">
        <v>0</v>
      </c>
      <c r="CA401" s="70">
        <v>0</v>
      </c>
      <c r="CG401" s="70">
        <v>0</v>
      </c>
      <c r="CI401" s="70">
        <v>0</v>
      </c>
    </row>
    <row r="402" spans="1:106">
      <c r="A402" s="66" t="s">
        <v>4507</v>
      </c>
      <c r="B402" s="66" t="s">
        <v>4508</v>
      </c>
      <c r="C402" s="66" t="s">
        <v>397</v>
      </c>
      <c r="D402" s="66" t="s">
        <v>450</v>
      </c>
      <c r="E402" s="66" t="s">
        <v>21064</v>
      </c>
      <c r="F402" s="66" t="s">
        <v>450</v>
      </c>
      <c r="I402" s="66" t="s">
        <v>21065</v>
      </c>
      <c r="J402" s="67">
        <v>0</v>
      </c>
      <c r="K402" s="66" t="s">
        <v>22639</v>
      </c>
      <c r="L402" s="66" t="s">
        <v>22640</v>
      </c>
      <c r="O402" s="66" t="s">
        <v>22641</v>
      </c>
      <c r="P402" s="66" t="s">
        <v>22642</v>
      </c>
      <c r="Q402" s="67">
        <v>2400</v>
      </c>
      <c r="Y402" s="66" t="s">
        <v>22640</v>
      </c>
      <c r="AA402" s="66" t="s">
        <v>397</v>
      </c>
      <c r="AB402" s="66" t="s">
        <v>397</v>
      </c>
      <c r="AC402" s="66" t="s">
        <v>21113</v>
      </c>
      <c r="AD402" s="66" t="s">
        <v>6537</v>
      </c>
      <c r="AH402" s="66" t="s">
        <v>397</v>
      </c>
      <c r="AI402" s="66" t="s">
        <v>397</v>
      </c>
      <c r="AN402" s="66" t="s">
        <v>397</v>
      </c>
      <c r="AO402" s="66" t="s">
        <v>397</v>
      </c>
      <c r="AQ402" s="66" t="s">
        <v>397</v>
      </c>
      <c r="AR402" s="66" t="s">
        <v>397</v>
      </c>
      <c r="AT402" s="66" t="s">
        <v>397</v>
      </c>
      <c r="AV402" s="66" t="s">
        <v>21115</v>
      </c>
      <c r="AW402" s="66" t="s">
        <v>397</v>
      </c>
      <c r="AX402" s="66" t="s">
        <v>20973</v>
      </c>
      <c r="AY402" s="66" t="s">
        <v>21868</v>
      </c>
      <c r="AZ402" s="68">
        <v>44743.981481481504</v>
      </c>
      <c r="BX402" s="67">
        <v>0</v>
      </c>
      <c r="BY402" s="70">
        <v>0</v>
      </c>
      <c r="CA402" s="70">
        <v>0</v>
      </c>
      <c r="CG402" s="70">
        <v>0</v>
      </c>
      <c r="CI402" s="70">
        <v>0</v>
      </c>
    </row>
    <row r="403" spans="1:106">
      <c r="A403" s="66" t="s">
        <v>4510</v>
      </c>
      <c r="B403" s="66" t="s">
        <v>4511</v>
      </c>
      <c r="C403" s="66" t="s">
        <v>397</v>
      </c>
      <c r="D403" s="66" t="s">
        <v>450</v>
      </c>
      <c r="E403" s="66" t="s">
        <v>21064</v>
      </c>
      <c r="F403" s="66" t="s">
        <v>450</v>
      </c>
      <c r="I403" s="66" t="s">
        <v>21065</v>
      </c>
      <c r="J403" s="67">
        <v>0</v>
      </c>
      <c r="K403" s="66" t="s">
        <v>22643</v>
      </c>
      <c r="L403" s="66" t="s">
        <v>22644</v>
      </c>
      <c r="O403" s="66" t="s">
        <v>22645</v>
      </c>
      <c r="P403" s="66" t="s">
        <v>22646</v>
      </c>
      <c r="Q403" s="67">
        <v>2400</v>
      </c>
      <c r="Y403" s="66" t="s">
        <v>22644</v>
      </c>
      <c r="AA403" s="66" t="s">
        <v>397</v>
      </c>
      <c r="AB403" s="66" t="s">
        <v>397</v>
      </c>
      <c r="AC403" s="66" t="s">
        <v>21113</v>
      </c>
      <c r="AD403" s="66" t="s">
        <v>22647</v>
      </c>
      <c r="AH403" s="66" t="s">
        <v>397</v>
      </c>
      <c r="AI403" s="66" t="s">
        <v>397</v>
      </c>
      <c r="AN403" s="66" t="s">
        <v>397</v>
      </c>
      <c r="AO403" s="66" t="s">
        <v>397</v>
      </c>
      <c r="AQ403" s="66" t="s">
        <v>397</v>
      </c>
      <c r="AR403" s="66" t="s">
        <v>397</v>
      </c>
      <c r="AT403" s="66" t="s">
        <v>397</v>
      </c>
      <c r="AV403" s="66" t="s">
        <v>21115</v>
      </c>
      <c r="AW403" s="66" t="s">
        <v>397</v>
      </c>
      <c r="AX403" s="66" t="s">
        <v>20973</v>
      </c>
      <c r="AY403" s="66" t="s">
        <v>21868</v>
      </c>
      <c r="AZ403" s="68">
        <v>44743.981481481504</v>
      </c>
      <c r="BX403" s="67">
        <v>0</v>
      </c>
      <c r="BY403" s="70">
        <v>0</v>
      </c>
      <c r="CA403" s="70">
        <v>0</v>
      </c>
      <c r="CG403" s="70">
        <v>0</v>
      </c>
      <c r="CI403" s="70">
        <v>0</v>
      </c>
    </row>
    <row r="404" spans="1:106">
      <c r="A404" s="66" t="s">
        <v>4513</v>
      </c>
      <c r="B404" s="66" t="s">
        <v>4514</v>
      </c>
      <c r="C404" s="66" t="s">
        <v>397</v>
      </c>
      <c r="D404" s="66" t="s">
        <v>450</v>
      </c>
      <c r="E404" s="66" t="s">
        <v>21064</v>
      </c>
      <c r="F404" s="66" t="s">
        <v>450</v>
      </c>
      <c r="I404" s="66" t="s">
        <v>21065</v>
      </c>
      <c r="J404" s="67">
        <v>1110.44</v>
      </c>
      <c r="K404" s="66" t="s">
        <v>22648</v>
      </c>
      <c r="L404" s="66" t="s">
        <v>22649</v>
      </c>
      <c r="O404" s="66" t="s">
        <v>22650</v>
      </c>
      <c r="Q404" s="67">
        <v>2400</v>
      </c>
      <c r="Y404" s="66" t="s">
        <v>22649</v>
      </c>
      <c r="AA404" s="66" t="s">
        <v>397</v>
      </c>
      <c r="AB404" s="66" t="s">
        <v>397</v>
      </c>
      <c r="AC404" s="66" t="s">
        <v>21113</v>
      </c>
      <c r="AD404" s="66" t="s">
        <v>22651</v>
      </c>
      <c r="AH404" s="66" t="s">
        <v>397</v>
      </c>
      <c r="AI404" s="66" t="s">
        <v>397</v>
      </c>
      <c r="AN404" s="66" t="s">
        <v>397</v>
      </c>
      <c r="AO404" s="66" t="s">
        <v>397</v>
      </c>
      <c r="AQ404" s="66" t="s">
        <v>397</v>
      </c>
      <c r="AR404" s="66" t="s">
        <v>397</v>
      </c>
      <c r="AT404" s="66" t="s">
        <v>397</v>
      </c>
      <c r="AV404" s="66" t="s">
        <v>21115</v>
      </c>
      <c r="AW404" s="66" t="s">
        <v>397</v>
      </c>
      <c r="AX404" s="66" t="s">
        <v>20973</v>
      </c>
      <c r="AY404" s="66" t="s">
        <v>21868</v>
      </c>
      <c r="AZ404" s="68">
        <v>44743.981481481504</v>
      </c>
      <c r="BX404" s="67">
        <v>0</v>
      </c>
      <c r="BY404" s="70">
        <v>0</v>
      </c>
      <c r="CA404" s="70">
        <v>0</v>
      </c>
      <c r="CG404" s="70">
        <v>0</v>
      </c>
      <c r="CI404" s="70">
        <v>0</v>
      </c>
    </row>
    <row r="405" spans="1:106">
      <c r="A405" s="66" t="s">
        <v>338</v>
      </c>
      <c r="B405" s="66" t="s">
        <v>4516</v>
      </c>
      <c r="C405" s="66" t="s">
        <v>397</v>
      </c>
      <c r="D405" s="66" t="s">
        <v>450</v>
      </c>
      <c r="E405" s="66" t="s">
        <v>21064</v>
      </c>
      <c r="F405" s="66" t="s">
        <v>450</v>
      </c>
      <c r="G405" s="66" t="s">
        <v>21152</v>
      </c>
      <c r="H405" s="66" t="s">
        <v>21475</v>
      </c>
      <c r="I405" s="66" t="s">
        <v>21065</v>
      </c>
      <c r="J405" s="67">
        <v>4366.9799999999996</v>
      </c>
      <c r="K405" s="66" t="s">
        <v>22652</v>
      </c>
      <c r="L405" s="66" t="s">
        <v>22653</v>
      </c>
      <c r="M405" s="68">
        <v>45419.642523148097</v>
      </c>
      <c r="N405" s="66" t="s">
        <v>390</v>
      </c>
      <c r="O405" s="66" t="s">
        <v>22654</v>
      </c>
      <c r="Q405" s="67">
        <v>999999999</v>
      </c>
      <c r="Y405" s="66" t="s">
        <v>22653</v>
      </c>
      <c r="AA405" s="66" t="s">
        <v>397</v>
      </c>
      <c r="AB405" s="66" t="s">
        <v>397</v>
      </c>
      <c r="AC405" s="66" t="s">
        <v>21113</v>
      </c>
      <c r="AD405" s="66" t="s">
        <v>22655</v>
      </c>
      <c r="AH405" s="66" t="s">
        <v>397</v>
      </c>
      <c r="AI405" s="66" t="s">
        <v>397</v>
      </c>
      <c r="AN405" s="66" t="s">
        <v>397</v>
      </c>
      <c r="AO405" s="66" t="s">
        <v>397</v>
      </c>
      <c r="AQ405" s="66" t="s">
        <v>397</v>
      </c>
      <c r="AR405" s="66" t="s">
        <v>397</v>
      </c>
      <c r="AT405" s="66" t="s">
        <v>397</v>
      </c>
      <c r="AV405" s="66" t="s">
        <v>21115</v>
      </c>
      <c r="AW405" s="66" t="s">
        <v>397</v>
      </c>
      <c r="AX405" s="66" t="s">
        <v>20973</v>
      </c>
      <c r="AY405" s="66" t="s">
        <v>21186</v>
      </c>
      <c r="AZ405" s="68">
        <v>45054.187372685199</v>
      </c>
      <c r="BX405" s="67">
        <v>0</v>
      </c>
      <c r="BY405" s="70">
        <v>0</v>
      </c>
      <c r="CA405" s="70">
        <v>0</v>
      </c>
      <c r="CG405" s="70">
        <v>0</v>
      </c>
      <c r="CI405" s="70">
        <v>0</v>
      </c>
    </row>
    <row r="406" spans="1:106">
      <c r="A406" s="66" t="s">
        <v>4519</v>
      </c>
      <c r="B406" s="66" t="s">
        <v>4520</v>
      </c>
      <c r="C406" s="66" t="s">
        <v>397</v>
      </c>
      <c r="D406" s="66" t="s">
        <v>450</v>
      </c>
      <c r="E406" s="66" t="s">
        <v>21064</v>
      </c>
      <c r="F406" s="66" t="s">
        <v>450</v>
      </c>
      <c r="I406" s="66" t="s">
        <v>21065</v>
      </c>
      <c r="J406" s="67">
        <v>0</v>
      </c>
      <c r="K406" s="66" t="s">
        <v>22656</v>
      </c>
      <c r="L406" s="66" t="s">
        <v>22657</v>
      </c>
      <c r="O406" s="66" t="s">
        <v>22658</v>
      </c>
      <c r="Q406" s="67">
        <v>2400</v>
      </c>
      <c r="R406" s="66" t="s">
        <v>22659</v>
      </c>
      <c r="T406" s="66" t="s">
        <v>21352</v>
      </c>
      <c r="U406" s="66" t="s">
        <v>21868</v>
      </c>
      <c r="V406" s="66" t="s">
        <v>21868</v>
      </c>
      <c r="Y406" s="66" t="s">
        <v>22657</v>
      </c>
      <c r="AA406" s="66" t="s">
        <v>397</v>
      </c>
      <c r="AB406" s="66" t="s">
        <v>397</v>
      </c>
      <c r="AC406" s="66" t="s">
        <v>21113</v>
      </c>
      <c r="AD406" s="66" t="s">
        <v>6549</v>
      </c>
      <c r="AH406" s="66" t="s">
        <v>397</v>
      </c>
      <c r="AI406" s="66" t="s">
        <v>397</v>
      </c>
      <c r="AN406" s="66" t="s">
        <v>397</v>
      </c>
      <c r="AO406" s="66" t="s">
        <v>397</v>
      </c>
      <c r="AQ406" s="66" t="s">
        <v>397</v>
      </c>
      <c r="AR406" s="66" t="s">
        <v>397</v>
      </c>
      <c r="AT406" s="66" t="s">
        <v>397</v>
      </c>
      <c r="AV406" s="66" t="s">
        <v>21115</v>
      </c>
      <c r="AW406" s="66" t="s">
        <v>397</v>
      </c>
      <c r="AX406" s="66" t="s">
        <v>20973</v>
      </c>
      <c r="AY406" s="66" t="s">
        <v>21868</v>
      </c>
      <c r="AZ406" s="68">
        <v>44743.981481481504</v>
      </c>
      <c r="BG406" s="66" t="s">
        <v>21069</v>
      </c>
      <c r="BH406" s="66" t="s">
        <v>20990</v>
      </c>
      <c r="BI406" s="66" t="s">
        <v>20978</v>
      </c>
      <c r="BJ406" s="66" t="s">
        <v>20976</v>
      </c>
      <c r="BK406" s="66" t="s">
        <v>21070</v>
      </c>
      <c r="BL406" s="70">
        <v>1</v>
      </c>
      <c r="BM406" s="70">
        <v>1</v>
      </c>
      <c r="BN406" s="70">
        <v>0</v>
      </c>
      <c r="BO406" s="66" t="s">
        <v>21071</v>
      </c>
      <c r="BP406" s="66" t="s">
        <v>21071</v>
      </c>
      <c r="BX406" s="67">
        <v>0</v>
      </c>
      <c r="BY406" s="70">
        <v>0</v>
      </c>
      <c r="CA406" s="70">
        <v>0</v>
      </c>
      <c r="CG406" s="70">
        <v>0</v>
      </c>
      <c r="CI406" s="70">
        <v>0</v>
      </c>
    </row>
    <row r="407" spans="1:106">
      <c r="A407" s="66" t="s">
        <v>4522</v>
      </c>
      <c r="B407" s="66" t="s">
        <v>4523</v>
      </c>
      <c r="C407" s="66" t="s">
        <v>397</v>
      </c>
      <c r="D407" s="66" t="s">
        <v>450</v>
      </c>
      <c r="E407" s="66" t="s">
        <v>21064</v>
      </c>
      <c r="F407" s="66" t="s">
        <v>450</v>
      </c>
      <c r="G407" s="66" t="s">
        <v>21722</v>
      </c>
      <c r="H407" s="66" t="s">
        <v>22660</v>
      </c>
      <c r="I407" s="66" t="s">
        <v>21065</v>
      </c>
      <c r="J407" s="67">
        <v>289.45999999999998</v>
      </c>
      <c r="K407" s="66" t="s">
        <v>22661</v>
      </c>
      <c r="L407" s="66" t="s">
        <v>22662</v>
      </c>
      <c r="M407" s="68">
        <v>45772.576782407399</v>
      </c>
      <c r="N407" s="66" t="s">
        <v>390</v>
      </c>
      <c r="O407" s="66" t="s">
        <v>22663</v>
      </c>
      <c r="P407" s="66" t="s">
        <v>22664</v>
      </c>
      <c r="Q407" s="67">
        <v>999999999</v>
      </c>
      <c r="R407" s="66" t="s">
        <v>22665</v>
      </c>
      <c r="U407" s="66" t="s">
        <v>21868</v>
      </c>
      <c r="V407" s="66" t="s">
        <v>21868</v>
      </c>
      <c r="Y407" s="66" t="s">
        <v>22662</v>
      </c>
      <c r="AA407" s="66" t="s">
        <v>397</v>
      </c>
      <c r="AB407" s="66" t="s">
        <v>397</v>
      </c>
      <c r="AC407" s="66" t="s">
        <v>21113</v>
      </c>
      <c r="AD407" s="66" t="s">
        <v>22666</v>
      </c>
      <c r="AH407" s="66" t="s">
        <v>397</v>
      </c>
      <c r="AI407" s="66" t="s">
        <v>397</v>
      </c>
      <c r="AN407" s="66" t="s">
        <v>397</v>
      </c>
      <c r="AO407" s="66" t="s">
        <v>397</v>
      </c>
      <c r="AQ407" s="66" t="s">
        <v>397</v>
      </c>
      <c r="AR407" s="66" t="s">
        <v>397</v>
      </c>
      <c r="AT407" s="66" t="s">
        <v>397</v>
      </c>
      <c r="AV407" s="66" t="s">
        <v>21115</v>
      </c>
      <c r="AW407" s="66" t="s">
        <v>397</v>
      </c>
      <c r="AX407" s="66" t="s">
        <v>20973</v>
      </c>
      <c r="AY407" s="66" t="s">
        <v>21151</v>
      </c>
      <c r="AZ407" s="68">
        <v>45408.115451388898</v>
      </c>
      <c r="BG407" s="66" t="s">
        <v>21069</v>
      </c>
      <c r="BH407" s="66" t="s">
        <v>20990</v>
      </c>
      <c r="BI407" s="66" t="s">
        <v>20978</v>
      </c>
      <c r="BJ407" s="66" t="s">
        <v>20976</v>
      </c>
      <c r="BK407" s="66" t="s">
        <v>21070</v>
      </c>
      <c r="BL407" s="70">
        <v>1</v>
      </c>
      <c r="BM407" s="70">
        <v>1</v>
      </c>
      <c r="BN407" s="70">
        <v>0</v>
      </c>
      <c r="BO407" s="66" t="s">
        <v>21071</v>
      </c>
      <c r="BP407" s="66" t="s">
        <v>21071</v>
      </c>
      <c r="BR407" s="66" t="s">
        <v>21117</v>
      </c>
      <c r="BS407" s="66" t="s">
        <v>21118</v>
      </c>
      <c r="BT407" s="66" t="s">
        <v>21068</v>
      </c>
      <c r="BU407" s="68">
        <v>44094.386597222197</v>
      </c>
      <c r="BV407" s="66" t="s">
        <v>21068</v>
      </c>
      <c r="BW407" s="68">
        <v>44094.386597222197</v>
      </c>
      <c r="BX407" s="67">
        <v>5008.2700000000004</v>
      </c>
      <c r="BY407" s="70">
        <v>0</v>
      </c>
      <c r="CA407" s="70">
        <v>0</v>
      </c>
      <c r="CG407" s="70">
        <v>0</v>
      </c>
      <c r="CI407" s="70">
        <v>0</v>
      </c>
      <c r="CL407" s="66" t="s">
        <v>21119</v>
      </c>
      <c r="CX407" s="66" t="s">
        <v>21120</v>
      </c>
      <c r="DB407" s="66" t="s">
        <v>1061</v>
      </c>
    </row>
    <row r="408" spans="1:106">
      <c r="A408" s="66" t="s">
        <v>4526</v>
      </c>
      <c r="B408" s="66" t="s">
        <v>4527</v>
      </c>
      <c r="C408" s="66" t="s">
        <v>397</v>
      </c>
      <c r="D408" s="66" t="s">
        <v>450</v>
      </c>
      <c r="E408" s="66" t="s">
        <v>21064</v>
      </c>
      <c r="F408" s="66" t="s">
        <v>450</v>
      </c>
      <c r="I408" s="66" t="s">
        <v>21065</v>
      </c>
      <c r="J408" s="67">
        <v>0</v>
      </c>
      <c r="K408" s="66" t="s">
        <v>4527</v>
      </c>
      <c r="L408" s="66" t="s">
        <v>22667</v>
      </c>
      <c r="O408" s="66" t="s">
        <v>22668</v>
      </c>
      <c r="Q408" s="67">
        <v>2400</v>
      </c>
      <c r="R408" s="66" t="s">
        <v>22669</v>
      </c>
      <c r="U408" s="66" t="s">
        <v>21842</v>
      </c>
      <c r="V408" s="66" t="s">
        <v>21842</v>
      </c>
      <c r="Y408" s="66" t="s">
        <v>22667</v>
      </c>
      <c r="AA408" s="66" t="s">
        <v>397</v>
      </c>
      <c r="AB408" s="66" t="s">
        <v>397</v>
      </c>
      <c r="AC408" s="66" t="s">
        <v>21133</v>
      </c>
      <c r="AD408" s="66" t="s">
        <v>22670</v>
      </c>
      <c r="AH408" s="66" t="s">
        <v>397</v>
      </c>
      <c r="AI408" s="66" t="s">
        <v>397</v>
      </c>
      <c r="AN408" s="66" t="s">
        <v>397</v>
      </c>
      <c r="AO408" s="66" t="s">
        <v>397</v>
      </c>
      <c r="AQ408" s="66" t="s">
        <v>397</v>
      </c>
      <c r="AR408" s="66" t="s">
        <v>397</v>
      </c>
      <c r="AT408" s="66" t="s">
        <v>397</v>
      </c>
      <c r="AV408" s="66" t="s">
        <v>21115</v>
      </c>
      <c r="AW408" s="66" t="s">
        <v>397</v>
      </c>
      <c r="AX408" s="66" t="s">
        <v>20973</v>
      </c>
      <c r="AY408" s="66" t="s">
        <v>21842</v>
      </c>
      <c r="AZ408" s="68">
        <v>44743.981481481504</v>
      </c>
      <c r="BG408" s="66" t="s">
        <v>21069</v>
      </c>
      <c r="BH408" s="66" t="s">
        <v>20990</v>
      </c>
      <c r="BI408" s="66" t="s">
        <v>20978</v>
      </c>
      <c r="BJ408" s="66" t="s">
        <v>20976</v>
      </c>
      <c r="BK408" s="66" t="s">
        <v>21070</v>
      </c>
      <c r="BL408" s="70">
        <v>1</v>
      </c>
      <c r="BM408" s="70">
        <v>1</v>
      </c>
      <c r="BN408" s="70">
        <v>0</v>
      </c>
      <c r="BO408" s="66" t="s">
        <v>21071</v>
      </c>
      <c r="BP408" s="66" t="s">
        <v>21071</v>
      </c>
      <c r="BX408" s="67">
        <v>0</v>
      </c>
      <c r="BY408" s="70">
        <v>0</v>
      </c>
      <c r="CA408" s="70">
        <v>0</v>
      </c>
      <c r="CG408" s="70">
        <v>0</v>
      </c>
      <c r="CI408" s="70">
        <v>0</v>
      </c>
    </row>
    <row r="409" spans="1:106">
      <c r="A409" s="66" t="s">
        <v>4529</v>
      </c>
      <c r="B409" s="66" t="s">
        <v>4530</v>
      </c>
      <c r="C409" s="66" t="s">
        <v>397</v>
      </c>
      <c r="D409" s="66" t="s">
        <v>450</v>
      </c>
      <c r="E409" s="66" t="s">
        <v>21064</v>
      </c>
      <c r="F409" s="66" t="s">
        <v>450</v>
      </c>
      <c r="I409" s="66" t="s">
        <v>21065</v>
      </c>
      <c r="J409" s="67">
        <v>0</v>
      </c>
      <c r="K409" s="66" t="s">
        <v>22671</v>
      </c>
      <c r="L409" s="66" t="s">
        <v>22672</v>
      </c>
      <c r="O409" s="66" t="s">
        <v>22673</v>
      </c>
      <c r="Q409" s="67">
        <v>2400</v>
      </c>
      <c r="R409" s="66" t="s">
        <v>22674</v>
      </c>
      <c r="T409" s="66" t="s">
        <v>22675</v>
      </c>
      <c r="U409" s="66" t="s">
        <v>21868</v>
      </c>
      <c r="V409" s="66" t="s">
        <v>21868</v>
      </c>
      <c r="Y409" s="66" t="s">
        <v>22672</v>
      </c>
      <c r="AA409" s="66" t="s">
        <v>397</v>
      </c>
      <c r="AB409" s="66" t="s">
        <v>397</v>
      </c>
      <c r="AC409" s="66" t="s">
        <v>21113</v>
      </c>
      <c r="AD409" s="66" t="s">
        <v>22676</v>
      </c>
      <c r="AH409" s="66" t="s">
        <v>397</v>
      </c>
      <c r="AI409" s="66" t="s">
        <v>397</v>
      </c>
      <c r="AN409" s="66" t="s">
        <v>397</v>
      </c>
      <c r="AO409" s="66" t="s">
        <v>397</v>
      </c>
      <c r="AQ409" s="66" t="s">
        <v>397</v>
      </c>
      <c r="AR409" s="66" t="s">
        <v>397</v>
      </c>
      <c r="AT409" s="66" t="s">
        <v>397</v>
      </c>
      <c r="AV409" s="66" t="s">
        <v>21115</v>
      </c>
      <c r="AW409" s="66" t="s">
        <v>397</v>
      </c>
      <c r="AX409" s="66" t="s">
        <v>20973</v>
      </c>
      <c r="AY409" s="66" t="s">
        <v>21868</v>
      </c>
      <c r="AZ409" s="68">
        <v>44743.981481481504</v>
      </c>
      <c r="BG409" s="66" t="s">
        <v>21069</v>
      </c>
      <c r="BH409" s="66" t="s">
        <v>20990</v>
      </c>
      <c r="BI409" s="66" t="s">
        <v>20978</v>
      </c>
      <c r="BJ409" s="66" t="s">
        <v>20976</v>
      </c>
      <c r="BK409" s="66" t="s">
        <v>21070</v>
      </c>
      <c r="BL409" s="70">
        <v>1</v>
      </c>
      <c r="BM409" s="70">
        <v>1</v>
      </c>
      <c r="BN409" s="70">
        <v>0</v>
      </c>
      <c r="BO409" s="66" t="s">
        <v>21071</v>
      </c>
      <c r="BP409" s="66" t="s">
        <v>21071</v>
      </c>
      <c r="BX409" s="67">
        <v>0</v>
      </c>
      <c r="BY409" s="70">
        <v>0</v>
      </c>
      <c r="CA409" s="70">
        <v>0</v>
      </c>
      <c r="CG409" s="70">
        <v>0</v>
      </c>
      <c r="CI409" s="70">
        <v>0</v>
      </c>
    </row>
    <row r="410" spans="1:106">
      <c r="A410" s="66" t="s">
        <v>4532</v>
      </c>
      <c r="B410" s="66" t="s">
        <v>4533</v>
      </c>
      <c r="C410" s="66" t="s">
        <v>397</v>
      </c>
      <c r="D410" s="66" t="s">
        <v>450</v>
      </c>
      <c r="E410" s="66" t="s">
        <v>21064</v>
      </c>
      <c r="F410" s="66" t="s">
        <v>450</v>
      </c>
      <c r="I410" s="66" t="s">
        <v>21065</v>
      </c>
      <c r="J410" s="67">
        <v>92.78</v>
      </c>
      <c r="K410" s="66" t="s">
        <v>22677</v>
      </c>
      <c r="L410" s="66" t="s">
        <v>21904</v>
      </c>
      <c r="O410" s="66" t="s">
        <v>22678</v>
      </c>
      <c r="Q410" s="67">
        <v>2400</v>
      </c>
      <c r="R410" s="66" t="s">
        <v>22679</v>
      </c>
      <c r="U410" s="66" t="s">
        <v>21868</v>
      </c>
      <c r="V410" s="66" t="s">
        <v>21868</v>
      </c>
      <c r="Y410" s="66" t="s">
        <v>21904</v>
      </c>
      <c r="AA410" s="66" t="s">
        <v>397</v>
      </c>
      <c r="AB410" s="66" t="s">
        <v>397</v>
      </c>
      <c r="AC410" s="66" t="s">
        <v>21113</v>
      </c>
      <c r="AD410" s="66" t="s">
        <v>22680</v>
      </c>
      <c r="AH410" s="66" t="s">
        <v>397</v>
      </c>
      <c r="AI410" s="66" t="s">
        <v>397</v>
      </c>
      <c r="AN410" s="66" t="s">
        <v>397</v>
      </c>
      <c r="AO410" s="66" t="s">
        <v>397</v>
      </c>
      <c r="AQ410" s="66" t="s">
        <v>397</v>
      </c>
      <c r="AR410" s="66" t="s">
        <v>397</v>
      </c>
      <c r="AT410" s="66" t="s">
        <v>397</v>
      </c>
      <c r="AV410" s="66" t="s">
        <v>21115</v>
      </c>
      <c r="AW410" s="66" t="s">
        <v>397</v>
      </c>
      <c r="AX410" s="66" t="s">
        <v>20973</v>
      </c>
      <c r="AY410" s="66" t="s">
        <v>21868</v>
      </c>
      <c r="AZ410" s="68">
        <v>44743.981481481504</v>
      </c>
      <c r="BG410" s="66" t="s">
        <v>21069</v>
      </c>
      <c r="BH410" s="66" t="s">
        <v>20990</v>
      </c>
      <c r="BI410" s="66" t="s">
        <v>20978</v>
      </c>
      <c r="BJ410" s="66" t="s">
        <v>20976</v>
      </c>
      <c r="BK410" s="66" t="s">
        <v>21070</v>
      </c>
      <c r="BL410" s="70">
        <v>1</v>
      </c>
      <c r="BM410" s="70">
        <v>1</v>
      </c>
      <c r="BN410" s="70">
        <v>0</v>
      </c>
      <c r="BO410" s="66" t="s">
        <v>21071</v>
      </c>
      <c r="BP410" s="66" t="s">
        <v>21071</v>
      </c>
      <c r="BX410" s="67">
        <v>0</v>
      </c>
      <c r="BY410" s="70">
        <v>0</v>
      </c>
      <c r="CA410" s="70">
        <v>0</v>
      </c>
      <c r="CG410" s="70">
        <v>0</v>
      </c>
      <c r="CI410" s="70">
        <v>0</v>
      </c>
    </row>
    <row r="411" spans="1:106">
      <c r="A411" s="66" t="s">
        <v>4535</v>
      </c>
      <c r="B411" s="66" t="s">
        <v>4536</v>
      </c>
      <c r="C411" s="66" t="s">
        <v>397</v>
      </c>
      <c r="D411" s="66" t="s">
        <v>450</v>
      </c>
      <c r="E411" s="66" t="s">
        <v>21836</v>
      </c>
      <c r="F411" s="66" t="s">
        <v>450</v>
      </c>
      <c r="G411" s="66" t="s">
        <v>21168</v>
      </c>
      <c r="H411" s="66" t="s">
        <v>21169</v>
      </c>
      <c r="I411" s="66" t="s">
        <v>21065</v>
      </c>
      <c r="J411" s="67">
        <v>16307.44</v>
      </c>
      <c r="K411" s="66" t="s">
        <v>4536</v>
      </c>
      <c r="L411" s="66" t="s">
        <v>22681</v>
      </c>
      <c r="M411" s="68">
        <v>45761.274386574099</v>
      </c>
      <c r="N411" s="66" t="s">
        <v>390</v>
      </c>
      <c r="O411" s="66" t="s">
        <v>22682</v>
      </c>
      <c r="Q411" s="67">
        <v>999999999</v>
      </c>
      <c r="R411" s="66" t="s">
        <v>22683</v>
      </c>
      <c r="T411" s="66" t="s">
        <v>22684</v>
      </c>
      <c r="U411" s="66" t="s">
        <v>21868</v>
      </c>
      <c r="V411" s="66" t="s">
        <v>21868</v>
      </c>
      <c r="Y411" s="66" t="s">
        <v>22681</v>
      </c>
      <c r="AA411" s="66" t="s">
        <v>397</v>
      </c>
      <c r="AB411" s="66" t="s">
        <v>397</v>
      </c>
      <c r="AC411" s="66" t="s">
        <v>21113</v>
      </c>
      <c r="AD411" s="66" t="s">
        <v>22685</v>
      </c>
      <c r="AH411" s="66" t="s">
        <v>397</v>
      </c>
      <c r="AI411" s="66" t="s">
        <v>397</v>
      </c>
      <c r="AN411" s="66" t="s">
        <v>397</v>
      </c>
      <c r="AO411" s="66" t="s">
        <v>397</v>
      </c>
      <c r="AQ411" s="66" t="s">
        <v>397</v>
      </c>
      <c r="AR411" s="66" t="s">
        <v>397</v>
      </c>
      <c r="AT411" s="66" t="s">
        <v>397</v>
      </c>
      <c r="AV411" s="66" t="s">
        <v>21115</v>
      </c>
      <c r="AW411" s="66" t="s">
        <v>397</v>
      </c>
      <c r="AX411" s="66" t="s">
        <v>20973</v>
      </c>
      <c r="AY411" s="66" t="s">
        <v>21151</v>
      </c>
      <c r="AZ411" s="68">
        <v>45394.134918981501</v>
      </c>
      <c r="BG411" s="66" t="s">
        <v>21069</v>
      </c>
      <c r="BH411" s="66" t="s">
        <v>20990</v>
      </c>
      <c r="BI411" s="66" t="s">
        <v>20978</v>
      </c>
      <c r="BJ411" s="66" t="s">
        <v>20976</v>
      </c>
      <c r="BK411" s="66" t="s">
        <v>21070</v>
      </c>
      <c r="BL411" s="70">
        <v>1</v>
      </c>
      <c r="BM411" s="70">
        <v>1</v>
      </c>
      <c r="BN411" s="70">
        <v>0</v>
      </c>
      <c r="BO411" s="66" t="s">
        <v>21071</v>
      </c>
      <c r="BP411" s="66" t="s">
        <v>21071</v>
      </c>
      <c r="BR411" s="66" t="s">
        <v>22019</v>
      </c>
      <c r="BS411" s="66" t="s">
        <v>22020</v>
      </c>
      <c r="BT411" s="66" t="s">
        <v>21068</v>
      </c>
      <c r="BU411" s="68">
        <v>45111.354467592602</v>
      </c>
      <c r="BV411" s="66" t="s">
        <v>21068</v>
      </c>
      <c r="BW411" s="68">
        <v>45111.354467592602</v>
      </c>
      <c r="BX411" s="67">
        <v>1398.22</v>
      </c>
      <c r="BY411" s="70">
        <v>0</v>
      </c>
      <c r="CA411" s="70">
        <v>0</v>
      </c>
      <c r="CG411" s="70">
        <v>0</v>
      </c>
      <c r="CI411" s="70">
        <v>0</v>
      </c>
      <c r="CL411" s="66" t="s">
        <v>22021</v>
      </c>
      <c r="CP411" s="66" t="s">
        <v>22022</v>
      </c>
      <c r="CX411" s="66" t="s">
        <v>21120</v>
      </c>
      <c r="CZ411" s="66" t="s">
        <v>22023</v>
      </c>
      <c r="DB411" s="66" t="s">
        <v>22024</v>
      </c>
    </row>
    <row r="412" spans="1:106">
      <c r="A412" s="66" t="s">
        <v>4539</v>
      </c>
      <c r="B412" s="66" t="s">
        <v>4540</v>
      </c>
      <c r="C412" s="66" t="s">
        <v>397</v>
      </c>
      <c r="D412" s="66" t="s">
        <v>450</v>
      </c>
      <c r="E412" s="66" t="s">
        <v>21064</v>
      </c>
      <c r="F412" s="66" t="s">
        <v>450</v>
      </c>
      <c r="I412" s="66" t="s">
        <v>21065</v>
      </c>
      <c r="J412" s="67">
        <v>0</v>
      </c>
      <c r="K412" s="66" t="s">
        <v>22686</v>
      </c>
      <c r="L412" s="66" t="s">
        <v>22687</v>
      </c>
      <c r="O412" s="66" t="s">
        <v>22688</v>
      </c>
      <c r="Q412" s="67">
        <v>2400</v>
      </c>
      <c r="R412" s="66" t="s">
        <v>22689</v>
      </c>
      <c r="T412" s="66" t="s">
        <v>22690</v>
      </c>
      <c r="U412" s="66" t="s">
        <v>21868</v>
      </c>
      <c r="V412" s="66" t="s">
        <v>21868</v>
      </c>
      <c r="Y412" s="66" t="s">
        <v>22687</v>
      </c>
      <c r="AA412" s="66" t="s">
        <v>397</v>
      </c>
      <c r="AB412" s="66" t="s">
        <v>397</v>
      </c>
      <c r="AC412" s="66" t="s">
        <v>21113</v>
      </c>
      <c r="AD412" s="66" t="s">
        <v>22691</v>
      </c>
      <c r="AH412" s="66" t="s">
        <v>397</v>
      </c>
      <c r="AI412" s="66" t="s">
        <v>397</v>
      </c>
      <c r="AN412" s="66" t="s">
        <v>397</v>
      </c>
      <c r="AO412" s="66" t="s">
        <v>397</v>
      </c>
      <c r="AQ412" s="66" t="s">
        <v>397</v>
      </c>
      <c r="AR412" s="66" t="s">
        <v>397</v>
      </c>
      <c r="AT412" s="66" t="s">
        <v>397</v>
      </c>
      <c r="AV412" s="66" t="s">
        <v>21115</v>
      </c>
      <c r="AW412" s="66" t="s">
        <v>397</v>
      </c>
      <c r="AX412" s="66" t="s">
        <v>20973</v>
      </c>
      <c r="AY412" s="66" t="s">
        <v>21868</v>
      </c>
      <c r="AZ412" s="68">
        <v>44743.981481481504</v>
      </c>
      <c r="BG412" s="66" t="s">
        <v>21069</v>
      </c>
      <c r="BH412" s="66" t="s">
        <v>20990</v>
      </c>
      <c r="BI412" s="66" t="s">
        <v>20978</v>
      </c>
      <c r="BJ412" s="66" t="s">
        <v>20976</v>
      </c>
      <c r="BK412" s="66" t="s">
        <v>21070</v>
      </c>
      <c r="BL412" s="70">
        <v>1</v>
      </c>
      <c r="BM412" s="70">
        <v>1</v>
      </c>
      <c r="BN412" s="70">
        <v>0</v>
      </c>
      <c r="BO412" s="66" t="s">
        <v>21071</v>
      </c>
      <c r="BP412" s="66" t="s">
        <v>21071</v>
      </c>
      <c r="BX412" s="67">
        <v>0</v>
      </c>
      <c r="BY412" s="70">
        <v>0</v>
      </c>
      <c r="CA412" s="70">
        <v>0</v>
      </c>
      <c r="CG412" s="70">
        <v>0</v>
      </c>
      <c r="CI412" s="70">
        <v>0</v>
      </c>
    </row>
    <row r="413" spans="1:106">
      <c r="A413" s="66" t="s">
        <v>4542</v>
      </c>
      <c r="B413" s="66" t="s">
        <v>4543</v>
      </c>
      <c r="C413" s="66" t="s">
        <v>397</v>
      </c>
      <c r="D413" s="66" t="s">
        <v>450</v>
      </c>
      <c r="E413" s="66" t="s">
        <v>21064</v>
      </c>
      <c r="F413" s="66" t="s">
        <v>450</v>
      </c>
      <c r="I413" s="66" t="s">
        <v>21065</v>
      </c>
      <c r="J413" s="67">
        <v>380.3</v>
      </c>
      <c r="K413" s="66" t="s">
        <v>22692</v>
      </c>
      <c r="L413" s="66" t="s">
        <v>22693</v>
      </c>
      <c r="O413" s="66" t="s">
        <v>22694</v>
      </c>
      <c r="Q413" s="67">
        <v>2400</v>
      </c>
      <c r="R413" s="66" t="s">
        <v>22695</v>
      </c>
      <c r="T413" s="66" t="s">
        <v>22696</v>
      </c>
      <c r="U413" s="66" t="s">
        <v>21868</v>
      </c>
      <c r="V413" s="66" t="s">
        <v>21868</v>
      </c>
      <c r="Y413" s="66" t="s">
        <v>22693</v>
      </c>
      <c r="AA413" s="66" t="s">
        <v>397</v>
      </c>
      <c r="AB413" s="66" t="s">
        <v>397</v>
      </c>
      <c r="AC413" s="66" t="s">
        <v>21113</v>
      </c>
      <c r="AD413" s="66" t="s">
        <v>22697</v>
      </c>
      <c r="AH413" s="66" t="s">
        <v>397</v>
      </c>
      <c r="AI413" s="66" t="s">
        <v>397</v>
      </c>
      <c r="AN413" s="66" t="s">
        <v>397</v>
      </c>
      <c r="AO413" s="66" t="s">
        <v>397</v>
      </c>
      <c r="AQ413" s="66" t="s">
        <v>397</v>
      </c>
      <c r="AR413" s="66" t="s">
        <v>397</v>
      </c>
      <c r="AT413" s="66" t="s">
        <v>397</v>
      </c>
      <c r="AV413" s="66" t="s">
        <v>21115</v>
      </c>
      <c r="AW413" s="66" t="s">
        <v>397</v>
      </c>
      <c r="AX413" s="66" t="s">
        <v>20973</v>
      </c>
      <c r="AY413" s="66" t="s">
        <v>21868</v>
      </c>
      <c r="AZ413" s="68">
        <v>44743.981481481504</v>
      </c>
      <c r="BG413" s="66" t="s">
        <v>21069</v>
      </c>
      <c r="BH413" s="66" t="s">
        <v>20990</v>
      </c>
      <c r="BI413" s="66" t="s">
        <v>20978</v>
      </c>
      <c r="BJ413" s="66" t="s">
        <v>20976</v>
      </c>
      <c r="BK413" s="66" t="s">
        <v>21070</v>
      </c>
      <c r="BL413" s="70">
        <v>1</v>
      </c>
      <c r="BM413" s="70">
        <v>1</v>
      </c>
      <c r="BN413" s="70">
        <v>0</v>
      </c>
      <c r="BO413" s="66" t="s">
        <v>21071</v>
      </c>
      <c r="BP413" s="66" t="s">
        <v>21071</v>
      </c>
      <c r="BX413" s="67">
        <v>0</v>
      </c>
      <c r="BY413" s="70">
        <v>0</v>
      </c>
      <c r="CA413" s="70">
        <v>0</v>
      </c>
      <c r="CG413" s="70">
        <v>0</v>
      </c>
      <c r="CI413" s="70">
        <v>0</v>
      </c>
    </row>
    <row r="414" spans="1:106">
      <c r="A414" s="66" t="s">
        <v>4545</v>
      </c>
      <c r="B414" s="66" t="s">
        <v>4546</v>
      </c>
      <c r="C414" s="66" t="s">
        <v>21106</v>
      </c>
      <c r="D414" s="66" t="s">
        <v>450</v>
      </c>
      <c r="E414" s="66" t="s">
        <v>21079</v>
      </c>
      <c r="F414" s="66" t="s">
        <v>450</v>
      </c>
      <c r="I414" s="66" t="s">
        <v>21065</v>
      </c>
      <c r="J414" s="67">
        <v>0</v>
      </c>
      <c r="K414" s="66" t="s">
        <v>4546</v>
      </c>
      <c r="L414" s="66" t="s">
        <v>22698</v>
      </c>
      <c r="M414" s="68">
        <v>45057.402870370403</v>
      </c>
      <c r="N414" s="66" t="s">
        <v>404</v>
      </c>
      <c r="O414" s="66" t="s">
        <v>22699</v>
      </c>
      <c r="Q414" s="67">
        <v>19000</v>
      </c>
      <c r="R414" s="66" t="s">
        <v>22700</v>
      </c>
      <c r="T414" s="66" t="s">
        <v>21720</v>
      </c>
      <c r="U414" s="66" t="s">
        <v>21868</v>
      </c>
      <c r="V414" s="66" t="s">
        <v>21868</v>
      </c>
      <c r="Y414" s="66" t="s">
        <v>22698</v>
      </c>
      <c r="AA414" s="66" t="s">
        <v>397</v>
      </c>
      <c r="AB414" s="66" t="s">
        <v>397</v>
      </c>
      <c r="AC414" s="66" t="s">
        <v>21113</v>
      </c>
      <c r="AD414" s="66" t="s">
        <v>22701</v>
      </c>
      <c r="AH414" s="66" t="s">
        <v>397</v>
      </c>
      <c r="AI414" s="66" t="s">
        <v>397</v>
      </c>
      <c r="AN414" s="66" t="s">
        <v>397</v>
      </c>
      <c r="AO414" s="66" t="s">
        <v>397</v>
      </c>
      <c r="AQ414" s="66" t="s">
        <v>397</v>
      </c>
      <c r="AR414" s="66" t="s">
        <v>397</v>
      </c>
      <c r="AT414" s="66" t="s">
        <v>397</v>
      </c>
      <c r="AV414" s="66" t="s">
        <v>21115</v>
      </c>
      <c r="AW414" s="66" t="s">
        <v>397</v>
      </c>
      <c r="AX414" s="66" t="s">
        <v>20973</v>
      </c>
      <c r="AY414" s="66" t="s">
        <v>21557</v>
      </c>
      <c r="AZ414" s="68">
        <v>44743.981481481504</v>
      </c>
      <c r="BG414" s="66" t="s">
        <v>21069</v>
      </c>
      <c r="BH414" s="66" t="s">
        <v>20990</v>
      </c>
      <c r="BI414" s="66" t="s">
        <v>20978</v>
      </c>
      <c r="BJ414" s="66" t="s">
        <v>20976</v>
      </c>
      <c r="BK414" s="66" t="s">
        <v>21070</v>
      </c>
      <c r="BL414" s="70">
        <v>1</v>
      </c>
      <c r="BM414" s="70">
        <v>1</v>
      </c>
      <c r="BN414" s="70">
        <v>0</v>
      </c>
      <c r="BO414" s="66" t="s">
        <v>21071</v>
      </c>
      <c r="BP414" s="66" t="s">
        <v>21071</v>
      </c>
      <c r="BX414" s="67">
        <v>0</v>
      </c>
      <c r="BY414" s="70">
        <v>0</v>
      </c>
      <c r="CA414" s="70">
        <v>0</v>
      </c>
      <c r="CG414" s="70">
        <v>0</v>
      </c>
      <c r="CI414" s="70">
        <v>0</v>
      </c>
    </row>
    <row r="415" spans="1:106">
      <c r="A415" s="66" t="s">
        <v>4572</v>
      </c>
      <c r="B415" s="66" t="s">
        <v>4573</v>
      </c>
      <c r="C415" s="66" t="s">
        <v>397</v>
      </c>
      <c r="D415" s="66" t="s">
        <v>450</v>
      </c>
      <c r="E415" s="66" t="s">
        <v>21079</v>
      </c>
      <c r="F415" s="66" t="s">
        <v>450</v>
      </c>
      <c r="G415" s="66" t="s">
        <v>21168</v>
      </c>
      <c r="H415" s="66" t="s">
        <v>21169</v>
      </c>
      <c r="I415" s="66" t="s">
        <v>21065</v>
      </c>
      <c r="J415" s="67">
        <v>39164</v>
      </c>
      <c r="K415" s="66" t="s">
        <v>22702</v>
      </c>
      <c r="L415" s="66" t="s">
        <v>22703</v>
      </c>
      <c r="M415" s="68">
        <v>45455.323032407403</v>
      </c>
      <c r="N415" s="66" t="s">
        <v>390</v>
      </c>
      <c r="O415" s="66" t="s">
        <v>22704</v>
      </c>
      <c r="Q415" s="67">
        <v>50000</v>
      </c>
      <c r="Y415" s="66" t="s">
        <v>22703</v>
      </c>
      <c r="AA415" s="66" t="s">
        <v>397</v>
      </c>
      <c r="AB415" s="66" t="s">
        <v>397</v>
      </c>
      <c r="AC415" s="66" t="s">
        <v>22705</v>
      </c>
      <c r="AD415" s="66" t="s">
        <v>22706</v>
      </c>
      <c r="AH415" s="66" t="s">
        <v>397</v>
      </c>
      <c r="AI415" s="66" t="s">
        <v>397</v>
      </c>
      <c r="AN415" s="66" t="s">
        <v>397</v>
      </c>
      <c r="AO415" s="66" t="s">
        <v>397</v>
      </c>
      <c r="AQ415" s="66" t="s">
        <v>397</v>
      </c>
      <c r="AR415" s="66" t="s">
        <v>397</v>
      </c>
      <c r="AT415" s="66" t="s">
        <v>397</v>
      </c>
      <c r="AV415" s="66" t="s">
        <v>21115</v>
      </c>
      <c r="AW415" s="66" t="s">
        <v>397</v>
      </c>
      <c r="AX415" s="66" t="s">
        <v>20973</v>
      </c>
      <c r="AY415" s="66" t="s">
        <v>21952</v>
      </c>
      <c r="AZ415" s="68">
        <v>45245.302766203698</v>
      </c>
      <c r="BX415" s="67">
        <v>0</v>
      </c>
      <c r="BY415" s="70">
        <v>0</v>
      </c>
      <c r="CA415" s="70">
        <v>0</v>
      </c>
      <c r="CG415" s="70">
        <v>0</v>
      </c>
      <c r="CI415" s="70">
        <v>0</v>
      </c>
    </row>
    <row r="416" spans="1:106">
      <c r="A416" s="66" t="s">
        <v>4607</v>
      </c>
      <c r="B416" s="66" t="s">
        <v>4608</v>
      </c>
      <c r="C416" s="66" t="s">
        <v>397</v>
      </c>
      <c r="D416" s="66" t="s">
        <v>427</v>
      </c>
      <c r="E416" s="66" t="s">
        <v>21079</v>
      </c>
      <c r="F416" s="66" t="s">
        <v>427</v>
      </c>
      <c r="I416" s="66" t="s">
        <v>21065</v>
      </c>
      <c r="J416" s="67">
        <v>1257.56</v>
      </c>
      <c r="O416" s="66" t="s">
        <v>22707</v>
      </c>
      <c r="Q416" s="67">
        <v>0</v>
      </c>
      <c r="R416" s="66" t="s">
        <v>22708</v>
      </c>
      <c r="U416" s="66" t="s">
        <v>21068</v>
      </c>
      <c r="V416" s="66" t="s">
        <v>21068</v>
      </c>
      <c r="AA416" s="66" t="s">
        <v>397</v>
      </c>
      <c r="AB416" s="66" t="s">
        <v>397</v>
      </c>
      <c r="AH416" s="66" t="s">
        <v>397</v>
      </c>
      <c r="AI416" s="66" t="s">
        <v>397</v>
      </c>
      <c r="AN416" s="66" t="s">
        <v>397</v>
      </c>
      <c r="AO416" s="66" t="s">
        <v>397</v>
      </c>
      <c r="AQ416" s="66" t="s">
        <v>397</v>
      </c>
      <c r="AR416" s="66" t="s">
        <v>397</v>
      </c>
      <c r="AT416" s="66" t="s">
        <v>397</v>
      </c>
      <c r="AV416" s="66" t="s">
        <v>397</v>
      </c>
      <c r="AW416" s="66" t="s">
        <v>397</v>
      </c>
      <c r="BG416" s="66" t="s">
        <v>21069</v>
      </c>
      <c r="BH416" s="66" t="s">
        <v>20990</v>
      </c>
      <c r="BI416" s="66" t="s">
        <v>20978</v>
      </c>
      <c r="BJ416" s="66" t="s">
        <v>20976</v>
      </c>
      <c r="BK416" s="66" t="s">
        <v>21070</v>
      </c>
      <c r="BL416" s="70">
        <v>1</v>
      </c>
      <c r="BM416" s="70">
        <v>1</v>
      </c>
      <c r="BN416" s="70">
        <v>0</v>
      </c>
      <c r="BO416" s="66" t="s">
        <v>21071</v>
      </c>
      <c r="BP416" s="66" t="s">
        <v>21071</v>
      </c>
      <c r="BX416" s="67">
        <v>0</v>
      </c>
      <c r="BY416" s="70">
        <v>0</v>
      </c>
      <c r="CA416" s="70">
        <v>0</v>
      </c>
      <c r="CG416" s="70">
        <v>0</v>
      </c>
      <c r="CI416" s="70">
        <v>0</v>
      </c>
    </row>
    <row r="417" spans="1:106">
      <c r="A417" s="66" t="s">
        <v>4603</v>
      </c>
      <c r="B417" s="66" t="s">
        <v>4604</v>
      </c>
      <c r="C417" s="66" t="s">
        <v>21106</v>
      </c>
      <c r="D417" s="66" t="s">
        <v>450</v>
      </c>
      <c r="E417" s="66" t="s">
        <v>21836</v>
      </c>
      <c r="F417" s="66" t="s">
        <v>450</v>
      </c>
      <c r="I417" s="66" t="s">
        <v>21065</v>
      </c>
      <c r="J417" s="67">
        <v>0</v>
      </c>
      <c r="K417" s="66" t="s">
        <v>22709</v>
      </c>
      <c r="L417" s="66" t="s">
        <v>22710</v>
      </c>
      <c r="M417" s="68">
        <v>45055.628564814797</v>
      </c>
      <c r="N417" s="66" t="s">
        <v>404</v>
      </c>
      <c r="O417" s="66" t="s">
        <v>22711</v>
      </c>
      <c r="Q417" s="67">
        <v>20000</v>
      </c>
      <c r="Y417" s="66" t="s">
        <v>22710</v>
      </c>
      <c r="AA417" s="66" t="s">
        <v>397</v>
      </c>
      <c r="AB417" s="66" t="s">
        <v>397</v>
      </c>
      <c r="AC417" s="66" t="s">
        <v>21133</v>
      </c>
      <c r="AD417" s="66" t="s">
        <v>22712</v>
      </c>
      <c r="AH417" s="66" t="s">
        <v>397</v>
      </c>
      <c r="AI417" s="66" t="s">
        <v>397</v>
      </c>
      <c r="AN417" s="66" t="s">
        <v>397</v>
      </c>
      <c r="AO417" s="66" t="s">
        <v>397</v>
      </c>
      <c r="AQ417" s="66" t="s">
        <v>397</v>
      </c>
      <c r="AR417" s="66" t="s">
        <v>397</v>
      </c>
      <c r="AT417" s="66" t="s">
        <v>397</v>
      </c>
      <c r="AV417" s="66" t="s">
        <v>21115</v>
      </c>
      <c r="AW417" s="66" t="s">
        <v>397</v>
      </c>
      <c r="AX417" s="66" t="s">
        <v>20973</v>
      </c>
      <c r="AY417" s="66" t="s">
        <v>21116</v>
      </c>
      <c r="AZ417" s="68">
        <v>44789.547835648104</v>
      </c>
      <c r="BX417" s="67">
        <v>0</v>
      </c>
      <c r="BY417" s="70">
        <v>0</v>
      </c>
      <c r="CA417" s="70">
        <v>0</v>
      </c>
      <c r="CG417" s="70">
        <v>0</v>
      </c>
      <c r="CI417" s="70">
        <v>0</v>
      </c>
    </row>
    <row r="418" spans="1:106">
      <c r="A418" s="66" t="s">
        <v>4652</v>
      </c>
      <c r="B418" s="66" t="s">
        <v>4653</v>
      </c>
      <c r="C418" s="66" t="s">
        <v>397</v>
      </c>
      <c r="D418" s="66" t="s">
        <v>450</v>
      </c>
      <c r="E418" s="66" t="s">
        <v>21064</v>
      </c>
      <c r="F418" s="66" t="s">
        <v>450</v>
      </c>
      <c r="G418" s="66" t="s">
        <v>21107</v>
      </c>
      <c r="H418" s="66" t="s">
        <v>21263</v>
      </c>
      <c r="I418" s="66" t="s">
        <v>21065</v>
      </c>
      <c r="J418" s="67">
        <v>5998.21</v>
      </c>
      <c r="K418" s="66" t="s">
        <v>22713</v>
      </c>
      <c r="M418" s="68">
        <v>45419.135671296302</v>
      </c>
      <c r="N418" s="66" t="s">
        <v>390</v>
      </c>
      <c r="Q418" s="67">
        <v>999999999</v>
      </c>
      <c r="AA418" s="66" t="s">
        <v>397</v>
      </c>
      <c r="AB418" s="66" t="s">
        <v>397</v>
      </c>
      <c r="AH418" s="66" t="s">
        <v>397</v>
      </c>
      <c r="AI418" s="66" t="s">
        <v>397</v>
      </c>
      <c r="AN418" s="66" t="s">
        <v>397</v>
      </c>
      <c r="AO418" s="66" t="s">
        <v>397</v>
      </c>
      <c r="AQ418" s="66" t="s">
        <v>397</v>
      </c>
      <c r="AR418" s="66" t="s">
        <v>397</v>
      </c>
      <c r="AT418" s="66" t="s">
        <v>397</v>
      </c>
      <c r="AV418" s="66" t="s">
        <v>397</v>
      </c>
      <c r="AW418" s="66" t="s">
        <v>397</v>
      </c>
      <c r="BX418" s="67">
        <v>0</v>
      </c>
      <c r="BY418" s="70">
        <v>0</v>
      </c>
      <c r="CA418" s="70">
        <v>0</v>
      </c>
      <c r="CG418" s="70">
        <v>0</v>
      </c>
      <c r="CI418" s="70">
        <v>0</v>
      </c>
    </row>
    <row r="419" spans="1:106">
      <c r="A419" s="66" t="s">
        <v>4662</v>
      </c>
      <c r="B419" s="66" t="s">
        <v>4663</v>
      </c>
      <c r="C419" s="66" t="s">
        <v>397</v>
      </c>
      <c r="D419" s="66" t="s">
        <v>450</v>
      </c>
      <c r="E419" s="66" t="s">
        <v>21064</v>
      </c>
      <c r="F419" s="66" t="s">
        <v>450</v>
      </c>
      <c r="G419" s="66" t="s">
        <v>21107</v>
      </c>
      <c r="H419" s="66" t="s">
        <v>22714</v>
      </c>
      <c r="I419" s="66" t="s">
        <v>21065</v>
      </c>
      <c r="J419" s="67">
        <v>0</v>
      </c>
      <c r="K419" s="66" t="s">
        <v>22715</v>
      </c>
      <c r="L419" s="66" t="s">
        <v>22716</v>
      </c>
      <c r="M419" s="68">
        <v>45419.621990740699</v>
      </c>
      <c r="N419" s="66" t="s">
        <v>390</v>
      </c>
      <c r="Q419" s="67">
        <v>999999999</v>
      </c>
      <c r="Y419" s="66" t="s">
        <v>22716</v>
      </c>
      <c r="AA419" s="66" t="s">
        <v>397</v>
      </c>
      <c r="AB419" s="66" t="s">
        <v>397</v>
      </c>
      <c r="AC419" s="66" t="s">
        <v>21133</v>
      </c>
      <c r="AD419" s="66" t="s">
        <v>22717</v>
      </c>
      <c r="AH419" s="66" t="s">
        <v>397</v>
      </c>
      <c r="AI419" s="66" t="s">
        <v>397</v>
      </c>
      <c r="AN419" s="66" t="s">
        <v>397</v>
      </c>
      <c r="AO419" s="66" t="s">
        <v>397</v>
      </c>
      <c r="AQ419" s="66" t="s">
        <v>397</v>
      </c>
      <c r="AR419" s="66" t="s">
        <v>397</v>
      </c>
      <c r="AT419" s="66" t="s">
        <v>397</v>
      </c>
      <c r="AV419" s="66" t="s">
        <v>21115</v>
      </c>
      <c r="AW419" s="66" t="s">
        <v>397</v>
      </c>
      <c r="AX419" s="66" t="s">
        <v>20973</v>
      </c>
      <c r="AY419" s="66" t="s">
        <v>21167</v>
      </c>
      <c r="AZ419" s="68">
        <v>45054.150856481501</v>
      </c>
      <c r="BX419" s="67">
        <v>0</v>
      </c>
      <c r="BY419" s="70">
        <v>0</v>
      </c>
      <c r="CA419" s="70">
        <v>0</v>
      </c>
      <c r="CG419" s="70">
        <v>0</v>
      </c>
      <c r="CI419" s="70">
        <v>0</v>
      </c>
    </row>
    <row r="420" spans="1:106">
      <c r="A420" s="66" t="s">
        <v>4666</v>
      </c>
      <c r="B420" s="66" t="s">
        <v>4667</v>
      </c>
      <c r="C420" s="66" t="s">
        <v>397</v>
      </c>
      <c r="D420" s="66" t="s">
        <v>450</v>
      </c>
      <c r="E420" s="66" t="s">
        <v>21079</v>
      </c>
      <c r="F420" s="66" t="s">
        <v>450</v>
      </c>
      <c r="G420" s="66" t="s">
        <v>21246</v>
      </c>
      <c r="H420" s="66" t="s">
        <v>21192</v>
      </c>
      <c r="I420" s="66" t="s">
        <v>21065</v>
      </c>
      <c r="J420" s="67">
        <v>0</v>
      </c>
      <c r="K420" s="66" t="s">
        <v>22718</v>
      </c>
      <c r="L420" s="66" t="s">
        <v>22719</v>
      </c>
      <c r="M420" s="68">
        <v>45419.628587963001</v>
      </c>
      <c r="N420" s="66" t="s">
        <v>390</v>
      </c>
      <c r="O420" s="66" t="s">
        <v>22720</v>
      </c>
      <c r="Q420" s="67">
        <v>999999999</v>
      </c>
      <c r="Y420" s="66" t="s">
        <v>22719</v>
      </c>
      <c r="AA420" s="66" t="s">
        <v>397</v>
      </c>
      <c r="AB420" s="66" t="s">
        <v>397</v>
      </c>
      <c r="AC420" s="66" t="s">
        <v>21133</v>
      </c>
      <c r="AD420" s="66" t="s">
        <v>22721</v>
      </c>
      <c r="AH420" s="66" t="s">
        <v>397</v>
      </c>
      <c r="AI420" s="66" t="s">
        <v>397</v>
      </c>
      <c r="AN420" s="66" t="s">
        <v>397</v>
      </c>
      <c r="AO420" s="66" t="s">
        <v>397</v>
      </c>
      <c r="AQ420" s="66" t="s">
        <v>397</v>
      </c>
      <c r="AR420" s="66" t="s">
        <v>397</v>
      </c>
      <c r="AT420" s="66" t="s">
        <v>397</v>
      </c>
      <c r="AV420" s="66" t="s">
        <v>21115</v>
      </c>
      <c r="AW420" s="66" t="s">
        <v>397</v>
      </c>
      <c r="AX420" s="66" t="s">
        <v>20973</v>
      </c>
      <c r="AY420" s="66" t="s">
        <v>21167</v>
      </c>
      <c r="AZ420" s="68">
        <v>45054.156805555598</v>
      </c>
      <c r="BX420" s="67">
        <v>0</v>
      </c>
      <c r="BY420" s="70">
        <v>0</v>
      </c>
      <c r="CA420" s="70">
        <v>0</v>
      </c>
      <c r="CG420" s="70">
        <v>0</v>
      </c>
      <c r="CI420" s="70">
        <v>0</v>
      </c>
    </row>
    <row r="421" spans="1:106">
      <c r="A421" s="66" t="s">
        <v>4703</v>
      </c>
      <c r="B421" s="66" t="s">
        <v>4704</v>
      </c>
      <c r="C421" s="66" t="s">
        <v>21106</v>
      </c>
      <c r="D421" s="66" t="s">
        <v>450</v>
      </c>
      <c r="E421" s="66" t="s">
        <v>21064</v>
      </c>
      <c r="F421" s="66" t="s">
        <v>450</v>
      </c>
      <c r="G421" s="66" t="s">
        <v>21168</v>
      </c>
      <c r="H421" s="66" t="s">
        <v>22243</v>
      </c>
      <c r="I421" s="66" t="s">
        <v>21065</v>
      </c>
      <c r="J421" s="67">
        <v>1861.09</v>
      </c>
      <c r="K421" s="66" t="s">
        <v>2676</v>
      </c>
      <c r="L421" s="66" t="s">
        <v>22722</v>
      </c>
      <c r="M421" s="68">
        <v>45775.101006944402</v>
      </c>
      <c r="N421" s="66" t="s">
        <v>390</v>
      </c>
      <c r="O421" s="66" t="s">
        <v>22723</v>
      </c>
      <c r="P421" s="66" t="s">
        <v>22724</v>
      </c>
      <c r="Q421" s="67">
        <v>999999999</v>
      </c>
      <c r="Y421" s="66" t="s">
        <v>22722</v>
      </c>
      <c r="AA421" s="66" t="s">
        <v>397</v>
      </c>
      <c r="AB421" s="66" t="s">
        <v>397</v>
      </c>
      <c r="AC421" s="66" t="s">
        <v>21133</v>
      </c>
      <c r="AD421" s="66" t="s">
        <v>22725</v>
      </c>
      <c r="AH421" s="66" t="s">
        <v>397</v>
      </c>
      <c r="AI421" s="66" t="s">
        <v>397</v>
      </c>
      <c r="AN421" s="66" t="s">
        <v>397</v>
      </c>
      <c r="AO421" s="66" t="s">
        <v>397</v>
      </c>
      <c r="AQ421" s="66" t="s">
        <v>397</v>
      </c>
      <c r="AR421" s="66" t="s">
        <v>397</v>
      </c>
      <c r="AT421" s="66" t="s">
        <v>397</v>
      </c>
      <c r="AV421" s="66" t="s">
        <v>21115</v>
      </c>
      <c r="AW421" s="66" t="s">
        <v>397</v>
      </c>
      <c r="AX421" s="66" t="s">
        <v>20973</v>
      </c>
      <c r="AY421" s="66" t="s">
        <v>21151</v>
      </c>
      <c r="AZ421" s="68">
        <v>45411.098483796297</v>
      </c>
      <c r="BR421" s="66" t="s">
        <v>21117</v>
      </c>
      <c r="BS421" s="66" t="s">
        <v>21118</v>
      </c>
      <c r="BT421" s="66" t="s">
        <v>21068</v>
      </c>
      <c r="BU421" s="68">
        <v>44094.386597222197</v>
      </c>
      <c r="BV421" s="66" t="s">
        <v>21068</v>
      </c>
      <c r="BW421" s="68">
        <v>44094.386597222197</v>
      </c>
      <c r="BX421" s="67">
        <v>5008.2700000000004</v>
      </c>
      <c r="BY421" s="70">
        <v>0</v>
      </c>
      <c r="CA421" s="70">
        <v>0</v>
      </c>
      <c r="CG421" s="70">
        <v>0</v>
      </c>
      <c r="CI421" s="70">
        <v>0</v>
      </c>
      <c r="CL421" s="66" t="s">
        <v>21119</v>
      </c>
      <c r="CX421" s="66" t="s">
        <v>21120</v>
      </c>
      <c r="DB421" s="66" t="s">
        <v>1061</v>
      </c>
    </row>
    <row r="422" spans="1:106">
      <c r="A422" s="66" t="s">
        <v>4707</v>
      </c>
      <c r="B422" s="66" t="s">
        <v>4708</v>
      </c>
      <c r="C422" s="66" t="s">
        <v>21106</v>
      </c>
      <c r="D422" s="66" t="s">
        <v>450</v>
      </c>
      <c r="E422" s="66" t="s">
        <v>21836</v>
      </c>
      <c r="F422" s="66" t="s">
        <v>450</v>
      </c>
      <c r="G422" s="66" t="s">
        <v>21246</v>
      </c>
      <c r="H422" s="66" t="s">
        <v>21192</v>
      </c>
      <c r="I422" s="66" t="s">
        <v>21065</v>
      </c>
      <c r="J422" s="67">
        <v>3323.46</v>
      </c>
      <c r="K422" s="66" t="s">
        <v>22726</v>
      </c>
      <c r="L422" s="66" t="s">
        <v>22727</v>
      </c>
      <c r="M422" s="68">
        <v>45394.330127314803</v>
      </c>
      <c r="N422" s="66" t="s">
        <v>404</v>
      </c>
      <c r="O422" s="66" t="s">
        <v>22728</v>
      </c>
      <c r="Q422" s="67">
        <v>999999999</v>
      </c>
      <c r="Y422" s="66" t="s">
        <v>22727</v>
      </c>
      <c r="AA422" s="66" t="s">
        <v>397</v>
      </c>
      <c r="AB422" s="66" t="s">
        <v>397</v>
      </c>
      <c r="AC422" s="66" t="s">
        <v>21133</v>
      </c>
      <c r="AD422" s="66" t="s">
        <v>22729</v>
      </c>
      <c r="AH422" s="66" t="s">
        <v>397</v>
      </c>
      <c r="AI422" s="66" t="s">
        <v>397</v>
      </c>
      <c r="AN422" s="66" t="s">
        <v>397</v>
      </c>
      <c r="AO422" s="66" t="s">
        <v>397</v>
      </c>
      <c r="AQ422" s="66" t="s">
        <v>397</v>
      </c>
      <c r="AR422" s="66" t="s">
        <v>397</v>
      </c>
      <c r="AT422" s="66" t="s">
        <v>397</v>
      </c>
      <c r="AV422" s="66" t="s">
        <v>21115</v>
      </c>
      <c r="AW422" s="66" t="s">
        <v>397</v>
      </c>
      <c r="AX422" s="66" t="s">
        <v>20973</v>
      </c>
      <c r="AY422" s="66" t="s">
        <v>21578</v>
      </c>
      <c r="AZ422" s="68">
        <v>45027.582928240699</v>
      </c>
      <c r="BX422" s="67">
        <v>0</v>
      </c>
      <c r="BY422" s="70">
        <v>0</v>
      </c>
      <c r="CA422" s="70">
        <v>0</v>
      </c>
      <c r="CG422" s="70">
        <v>0</v>
      </c>
      <c r="CI422" s="70">
        <v>0</v>
      </c>
    </row>
    <row r="423" spans="1:106">
      <c r="A423" s="66" t="s">
        <v>4712</v>
      </c>
      <c r="B423" s="66" t="s">
        <v>4713</v>
      </c>
      <c r="C423" s="66" t="s">
        <v>397</v>
      </c>
      <c r="D423" s="66" t="s">
        <v>450</v>
      </c>
      <c r="E423" s="66" t="s">
        <v>21079</v>
      </c>
      <c r="F423" s="66" t="s">
        <v>450</v>
      </c>
      <c r="G423" s="66" t="s">
        <v>21663</v>
      </c>
      <c r="H423" s="66" t="s">
        <v>22730</v>
      </c>
      <c r="I423" s="66" t="s">
        <v>21065</v>
      </c>
      <c r="J423" s="67">
        <v>22.5</v>
      </c>
      <c r="K423" s="66" t="s">
        <v>22731</v>
      </c>
      <c r="L423" s="66" t="s">
        <v>22732</v>
      </c>
      <c r="M423" s="68">
        <v>45419.6325</v>
      </c>
      <c r="N423" s="66" t="s">
        <v>390</v>
      </c>
      <c r="O423" s="66" t="s">
        <v>22733</v>
      </c>
      <c r="Q423" s="67">
        <v>999999999</v>
      </c>
      <c r="Y423" s="66" t="s">
        <v>22732</v>
      </c>
      <c r="AA423" s="66" t="s">
        <v>397</v>
      </c>
      <c r="AB423" s="66" t="s">
        <v>397</v>
      </c>
      <c r="AC423" s="66" t="s">
        <v>21133</v>
      </c>
      <c r="AD423" s="66" t="s">
        <v>22734</v>
      </c>
      <c r="AH423" s="66" t="s">
        <v>397</v>
      </c>
      <c r="AI423" s="66" t="s">
        <v>397</v>
      </c>
      <c r="AN423" s="66" t="s">
        <v>397</v>
      </c>
      <c r="AO423" s="66" t="s">
        <v>397</v>
      </c>
      <c r="AQ423" s="66" t="s">
        <v>397</v>
      </c>
      <c r="AR423" s="66" t="s">
        <v>397</v>
      </c>
      <c r="AT423" s="66" t="s">
        <v>397</v>
      </c>
      <c r="AV423" s="66" t="s">
        <v>21115</v>
      </c>
      <c r="AW423" s="66" t="s">
        <v>397</v>
      </c>
      <c r="AX423" s="66" t="s">
        <v>20973</v>
      </c>
      <c r="AY423" s="66" t="s">
        <v>21128</v>
      </c>
      <c r="AZ423" s="68">
        <v>45139.381168981497</v>
      </c>
      <c r="BX423" s="67">
        <v>0</v>
      </c>
      <c r="BY423" s="70">
        <v>0</v>
      </c>
      <c r="CA423" s="70">
        <v>0</v>
      </c>
      <c r="CG423" s="70">
        <v>0</v>
      </c>
      <c r="CI423" s="70">
        <v>0</v>
      </c>
    </row>
    <row r="424" spans="1:106">
      <c r="A424" s="66" t="s">
        <v>4719</v>
      </c>
      <c r="B424" s="66" t="s">
        <v>22735</v>
      </c>
      <c r="C424" s="66" t="s">
        <v>397</v>
      </c>
      <c r="D424" s="66" t="s">
        <v>427</v>
      </c>
      <c r="E424" s="66" t="s">
        <v>21079</v>
      </c>
      <c r="F424" s="66" t="s">
        <v>427</v>
      </c>
      <c r="I424" s="66" t="s">
        <v>21065</v>
      </c>
      <c r="J424" s="67">
        <v>3724.8</v>
      </c>
      <c r="K424" s="66" t="s">
        <v>22736</v>
      </c>
      <c r="O424" s="66" t="s">
        <v>22737</v>
      </c>
      <c r="Q424" s="67">
        <v>0</v>
      </c>
      <c r="R424" s="66" t="s">
        <v>22738</v>
      </c>
      <c r="U424" s="66" t="s">
        <v>21068</v>
      </c>
      <c r="V424" s="66" t="s">
        <v>21068</v>
      </c>
      <c r="AA424" s="66" t="s">
        <v>397</v>
      </c>
      <c r="AB424" s="66" t="s">
        <v>397</v>
      </c>
      <c r="AH424" s="66" t="s">
        <v>397</v>
      </c>
      <c r="AI424" s="66" t="s">
        <v>397</v>
      </c>
      <c r="AN424" s="66" t="s">
        <v>397</v>
      </c>
      <c r="AO424" s="66" t="s">
        <v>397</v>
      </c>
      <c r="AQ424" s="66" t="s">
        <v>397</v>
      </c>
      <c r="AR424" s="66" t="s">
        <v>397</v>
      </c>
      <c r="AT424" s="66" t="s">
        <v>397</v>
      </c>
      <c r="AV424" s="66" t="s">
        <v>397</v>
      </c>
      <c r="AW424" s="66" t="s">
        <v>397</v>
      </c>
      <c r="BG424" s="66" t="s">
        <v>21069</v>
      </c>
      <c r="BH424" s="66" t="s">
        <v>20990</v>
      </c>
      <c r="BI424" s="66" t="s">
        <v>20978</v>
      </c>
      <c r="BJ424" s="66" t="s">
        <v>20976</v>
      </c>
      <c r="BK424" s="66" t="s">
        <v>21070</v>
      </c>
      <c r="BL424" s="70">
        <v>1</v>
      </c>
      <c r="BM424" s="70">
        <v>1</v>
      </c>
      <c r="BN424" s="70">
        <v>0</v>
      </c>
      <c r="BO424" s="66" t="s">
        <v>21071</v>
      </c>
      <c r="BP424" s="66" t="s">
        <v>21071</v>
      </c>
      <c r="BX424" s="67">
        <v>0</v>
      </c>
      <c r="BY424" s="70">
        <v>0</v>
      </c>
      <c r="CA424" s="70">
        <v>0</v>
      </c>
      <c r="CG424" s="70">
        <v>0</v>
      </c>
      <c r="CI424" s="70">
        <v>0</v>
      </c>
    </row>
    <row r="425" spans="1:106">
      <c r="A425" s="66" t="s">
        <v>4725</v>
      </c>
      <c r="B425" s="66" t="s">
        <v>4726</v>
      </c>
      <c r="C425" s="66" t="s">
        <v>397</v>
      </c>
      <c r="D425" s="66" t="s">
        <v>450</v>
      </c>
      <c r="E425" s="66" t="s">
        <v>21079</v>
      </c>
      <c r="F425" s="66" t="s">
        <v>450</v>
      </c>
      <c r="G425" s="66" t="s">
        <v>21107</v>
      </c>
      <c r="H425" s="66" t="s">
        <v>48</v>
      </c>
      <c r="I425" s="66" t="s">
        <v>21065</v>
      </c>
      <c r="J425" s="67">
        <v>16182.97</v>
      </c>
      <c r="K425" s="66" t="s">
        <v>22739</v>
      </c>
      <c r="L425" s="66" t="s">
        <v>22740</v>
      </c>
      <c r="M425" s="68">
        <v>45761.483090277798</v>
      </c>
      <c r="N425" s="66" t="s">
        <v>390</v>
      </c>
      <c r="O425" s="66" t="s">
        <v>22741</v>
      </c>
      <c r="P425" s="66" t="s">
        <v>21285</v>
      </c>
      <c r="Q425" s="67">
        <v>999999999</v>
      </c>
      <c r="Y425" s="66" t="s">
        <v>22740</v>
      </c>
      <c r="AA425" s="66" t="s">
        <v>397</v>
      </c>
      <c r="AB425" s="66" t="s">
        <v>397</v>
      </c>
      <c r="AC425" s="66" t="s">
        <v>21133</v>
      </c>
      <c r="AD425" s="66" t="s">
        <v>22742</v>
      </c>
      <c r="AH425" s="66" t="s">
        <v>397</v>
      </c>
      <c r="AI425" s="66" t="s">
        <v>397</v>
      </c>
      <c r="AN425" s="66" t="s">
        <v>397</v>
      </c>
      <c r="AO425" s="66" t="s">
        <v>397</v>
      </c>
      <c r="AQ425" s="66" t="s">
        <v>397</v>
      </c>
      <c r="AR425" s="66" t="s">
        <v>397</v>
      </c>
      <c r="AT425" s="66" t="s">
        <v>397</v>
      </c>
      <c r="AV425" s="66" t="s">
        <v>21115</v>
      </c>
      <c r="AW425" s="66" t="s">
        <v>397</v>
      </c>
      <c r="AX425" s="66" t="s">
        <v>20973</v>
      </c>
      <c r="AY425" s="66" t="s">
        <v>21167</v>
      </c>
      <c r="AZ425" s="68">
        <v>45394.272349537001</v>
      </c>
      <c r="BX425" s="67">
        <v>0</v>
      </c>
      <c r="BY425" s="70">
        <v>0</v>
      </c>
      <c r="CA425" s="70">
        <v>0</v>
      </c>
      <c r="CG425" s="70">
        <v>0</v>
      </c>
      <c r="CI425" s="70">
        <v>0</v>
      </c>
    </row>
    <row r="426" spans="1:106">
      <c r="A426" s="66" t="s">
        <v>4729</v>
      </c>
      <c r="B426" s="66" t="s">
        <v>4730</v>
      </c>
      <c r="C426" s="66" t="s">
        <v>397</v>
      </c>
      <c r="D426" s="66" t="s">
        <v>450</v>
      </c>
      <c r="E426" s="66" t="s">
        <v>21064</v>
      </c>
      <c r="F426" s="66" t="s">
        <v>450</v>
      </c>
      <c r="G426" s="66" t="s">
        <v>21152</v>
      </c>
      <c r="H426" s="66" t="s">
        <v>21585</v>
      </c>
      <c r="I426" s="66" t="s">
        <v>21065</v>
      </c>
      <c r="J426" s="67">
        <v>3639.31</v>
      </c>
      <c r="K426" s="66" t="s">
        <v>22743</v>
      </c>
      <c r="L426" s="66" t="s">
        <v>22744</v>
      </c>
      <c r="M426" s="68">
        <v>45419.649895833303</v>
      </c>
      <c r="N426" s="66" t="s">
        <v>390</v>
      </c>
      <c r="O426" s="66" t="s">
        <v>22745</v>
      </c>
      <c r="Q426" s="67">
        <v>999999999</v>
      </c>
      <c r="Y426" s="66" t="s">
        <v>22744</v>
      </c>
      <c r="AA426" s="66" t="s">
        <v>397</v>
      </c>
      <c r="AB426" s="66" t="s">
        <v>397</v>
      </c>
      <c r="AC426" s="66" t="s">
        <v>21133</v>
      </c>
      <c r="AD426" s="66" t="s">
        <v>22746</v>
      </c>
      <c r="AH426" s="66" t="s">
        <v>397</v>
      </c>
      <c r="AI426" s="66" t="s">
        <v>397</v>
      </c>
      <c r="AN426" s="66" t="s">
        <v>397</v>
      </c>
      <c r="AO426" s="66" t="s">
        <v>397</v>
      </c>
      <c r="AQ426" s="66" t="s">
        <v>397</v>
      </c>
      <c r="AR426" s="66" t="s">
        <v>397</v>
      </c>
      <c r="AT426" s="66" t="s">
        <v>397</v>
      </c>
      <c r="AV426" s="66" t="s">
        <v>21115</v>
      </c>
      <c r="AW426" s="66" t="s">
        <v>397</v>
      </c>
      <c r="AX426" s="66" t="s">
        <v>20973</v>
      </c>
      <c r="AY426" s="66" t="s">
        <v>21128</v>
      </c>
      <c r="AZ426" s="68">
        <v>44930.7495486111</v>
      </c>
      <c r="BX426" s="67">
        <v>0</v>
      </c>
      <c r="BY426" s="70">
        <v>0</v>
      </c>
      <c r="CA426" s="70">
        <v>0</v>
      </c>
      <c r="CG426" s="70">
        <v>0</v>
      </c>
      <c r="CI426" s="70">
        <v>0</v>
      </c>
    </row>
    <row r="427" spans="1:106">
      <c r="A427" s="66" t="s">
        <v>4733</v>
      </c>
      <c r="B427" s="66" t="s">
        <v>4734</v>
      </c>
      <c r="C427" s="66" t="s">
        <v>397</v>
      </c>
      <c r="D427" s="66" t="s">
        <v>450</v>
      </c>
      <c r="E427" s="66" t="s">
        <v>21079</v>
      </c>
      <c r="F427" s="66" t="s">
        <v>450</v>
      </c>
      <c r="G427" s="66" t="s">
        <v>21722</v>
      </c>
      <c r="H427" s="66" t="s">
        <v>21723</v>
      </c>
      <c r="I427" s="66" t="s">
        <v>21065</v>
      </c>
      <c r="J427" s="67">
        <v>0</v>
      </c>
      <c r="K427" s="66" t="s">
        <v>22747</v>
      </c>
      <c r="L427" s="66" t="s">
        <v>22748</v>
      </c>
      <c r="M427" s="68">
        <v>45419.653101851902</v>
      </c>
      <c r="N427" s="66" t="s">
        <v>390</v>
      </c>
      <c r="O427" s="66" t="s">
        <v>22749</v>
      </c>
      <c r="Q427" s="67">
        <v>999999999</v>
      </c>
      <c r="R427" s="66" t="s">
        <v>22750</v>
      </c>
      <c r="T427" s="66" t="s">
        <v>22751</v>
      </c>
      <c r="U427" s="66" t="s">
        <v>21842</v>
      </c>
      <c r="V427" s="66" t="s">
        <v>21842</v>
      </c>
      <c r="Y427" s="66" t="s">
        <v>22748</v>
      </c>
      <c r="AA427" s="66" t="s">
        <v>397</v>
      </c>
      <c r="AB427" s="66" t="s">
        <v>397</v>
      </c>
      <c r="AC427" s="66" t="s">
        <v>21133</v>
      </c>
      <c r="AD427" s="66" t="s">
        <v>22752</v>
      </c>
      <c r="AH427" s="66" t="s">
        <v>397</v>
      </c>
      <c r="AI427" s="66" t="s">
        <v>397</v>
      </c>
      <c r="AN427" s="66" t="s">
        <v>397</v>
      </c>
      <c r="AO427" s="66" t="s">
        <v>397</v>
      </c>
      <c r="AQ427" s="66" t="s">
        <v>397</v>
      </c>
      <c r="AR427" s="66" t="s">
        <v>397</v>
      </c>
      <c r="AT427" s="66" t="s">
        <v>397</v>
      </c>
      <c r="AV427" s="66" t="s">
        <v>21115</v>
      </c>
      <c r="AW427" s="66" t="s">
        <v>397</v>
      </c>
      <c r="AX427" s="66" t="s">
        <v>20973</v>
      </c>
      <c r="AY427" s="66" t="s">
        <v>21167</v>
      </c>
      <c r="AZ427" s="68">
        <v>45054.185185185197</v>
      </c>
      <c r="BG427" s="66" t="s">
        <v>21069</v>
      </c>
      <c r="BH427" s="66" t="s">
        <v>20990</v>
      </c>
      <c r="BI427" s="66" t="s">
        <v>20978</v>
      </c>
      <c r="BJ427" s="66" t="s">
        <v>20976</v>
      </c>
      <c r="BK427" s="66" t="s">
        <v>21070</v>
      </c>
      <c r="BL427" s="70">
        <v>1</v>
      </c>
      <c r="BM427" s="70">
        <v>1</v>
      </c>
      <c r="BN427" s="70">
        <v>0</v>
      </c>
      <c r="BO427" s="66" t="s">
        <v>21071</v>
      </c>
      <c r="BP427" s="66" t="s">
        <v>21071</v>
      </c>
      <c r="BX427" s="67">
        <v>0</v>
      </c>
      <c r="BY427" s="70">
        <v>0</v>
      </c>
      <c r="CA427" s="70">
        <v>0</v>
      </c>
      <c r="CG427" s="70">
        <v>0</v>
      </c>
      <c r="CI427" s="70">
        <v>0</v>
      </c>
    </row>
    <row r="428" spans="1:106">
      <c r="A428" s="66" t="s">
        <v>4737</v>
      </c>
      <c r="B428" s="66" t="s">
        <v>4738</v>
      </c>
      <c r="C428" s="66" t="s">
        <v>391</v>
      </c>
      <c r="D428" s="66" t="s">
        <v>427</v>
      </c>
      <c r="E428" s="66" t="s">
        <v>21079</v>
      </c>
      <c r="F428" s="66" t="s">
        <v>427</v>
      </c>
      <c r="I428" s="66" t="s">
        <v>21065</v>
      </c>
      <c r="J428" s="67">
        <v>0</v>
      </c>
      <c r="K428" s="66" t="s">
        <v>22753</v>
      </c>
      <c r="L428" s="66" t="s">
        <v>22754</v>
      </c>
      <c r="O428" s="66" t="s">
        <v>22755</v>
      </c>
      <c r="Q428" s="67">
        <v>2400</v>
      </c>
      <c r="R428" s="66" t="s">
        <v>22756</v>
      </c>
      <c r="U428" s="66" t="s">
        <v>21068</v>
      </c>
      <c r="V428" s="66" t="s">
        <v>21068</v>
      </c>
      <c r="Y428" s="66" t="s">
        <v>22754</v>
      </c>
      <c r="AA428" s="66" t="s">
        <v>397</v>
      </c>
      <c r="AB428" s="66" t="s">
        <v>397</v>
      </c>
      <c r="AC428" s="66" t="s">
        <v>21133</v>
      </c>
      <c r="AD428" s="66" t="s">
        <v>22757</v>
      </c>
      <c r="AH428" s="66" t="s">
        <v>397</v>
      </c>
      <c r="AI428" s="66" t="s">
        <v>397</v>
      </c>
      <c r="AN428" s="66" t="s">
        <v>397</v>
      </c>
      <c r="AO428" s="66" t="s">
        <v>397</v>
      </c>
      <c r="AQ428" s="66" t="s">
        <v>397</v>
      </c>
      <c r="AR428" s="66" t="s">
        <v>397</v>
      </c>
      <c r="AT428" s="66" t="s">
        <v>397</v>
      </c>
      <c r="AV428" s="66" t="s">
        <v>21115</v>
      </c>
      <c r="AW428" s="66" t="s">
        <v>397</v>
      </c>
      <c r="AX428" s="66" t="s">
        <v>20973</v>
      </c>
      <c r="AY428" s="66" t="s">
        <v>21857</v>
      </c>
      <c r="AZ428" s="68">
        <v>44743.981481481504</v>
      </c>
      <c r="BG428" s="66" t="s">
        <v>21069</v>
      </c>
      <c r="BH428" s="66" t="s">
        <v>20990</v>
      </c>
      <c r="BI428" s="66" t="s">
        <v>20978</v>
      </c>
      <c r="BJ428" s="66" t="s">
        <v>20976</v>
      </c>
      <c r="BK428" s="66" t="s">
        <v>21070</v>
      </c>
      <c r="BL428" s="70">
        <v>1</v>
      </c>
      <c r="BM428" s="70">
        <v>1</v>
      </c>
      <c r="BN428" s="70">
        <v>0</v>
      </c>
      <c r="BO428" s="66" t="s">
        <v>21071</v>
      </c>
      <c r="BP428" s="66" t="s">
        <v>21071</v>
      </c>
      <c r="BX428" s="67">
        <v>0</v>
      </c>
      <c r="BY428" s="70">
        <v>0</v>
      </c>
      <c r="CA428" s="70">
        <v>0</v>
      </c>
      <c r="CG428" s="70">
        <v>0</v>
      </c>
      <c r="CI428" s="70">
        <v>0</v>
      </c>
    </row>
    <row r="429" spans="1:106">
      <c r="A429" s="66" t="s">
        <v>4800</v>
      </c>
      <c r="B429" s="66" t="s">
        <v>4801</v>
      </c>
      <c r="C429" s="66" t="s">
        <v>397</v>
      </c>
      <c r="D429" s="66" t="s">
        <v>450</v>
      </c>
      <c r="E429" s="66" t="s">
        <v>21836</v>
      </c>
      <c r="F429" s="66" t="s">
        <v>450</v>
      </c>
      <c r="G429" s="66" t="s">
        <v>21221</v>
      </c>
      <c r="H429" s="66" t="s">
        <v>21222</v>
      </c>
      <c r="I429" s="66" t="s">
        <v>21065</v>
      </c>
      <c r="J429" s="67">
        <v>0</v>
      </c>
      <c r="K429" s="66" t="s">
        <v>22758</v>
      </c>
      <c r="L429" s="66" t="s">
        <v>22759</v>
      </c>
      <c r="M429" s="68">
        <v>45419.653113425898</v>
      </c>
      <c r="N429" s="66" t="s">
        <v>390</v>
      </c>
      <c r="O429" s="66" t="s">
        <v>22760</v>
      </c>
      <c r="Q429" s="67">
        <v>999999999</v>
      </c>
      <c r="Y429" s="66" t="s">
        <v>22759</v>
      </c>
      <c r="AA429" s="66" t="s">
        <v>397</v>
      </c>
      <c r="AB429" s="66" t="s">
        <v>397</v>
      </c>
      <c r="AC429" s="66" t="s">
        <v>21133</v>
      </c>
      <c r="AD429" s="66" t="s">
        <v>22761</v>
      </c>
      <c r="AH429" s="66" t="s">
        <v>397</v>
      </c>
      <c r="AI429" s="66" t="s">
        <v>397</v>
      </c>
      <c r="AN429" s="66" t="s">
        <v>397</v>
      </c>
      <c r="AO429" s="66" t="s">
        <v>397</v>
      </c>
      <c r="AQ429" s="66" t="s">
        <v>397</v>
      </c>
      <c r="AR429" s="66" t="s">
        <v>397</v>
      </c>
      <c r="AT429" s="66" t="s">
        <v>397</v>
      </c>
      <c r="AV429" s="66" t="s">
        <v>21115</v>
      </c>
      <c r="AW429" s="66" t="s">
        <v>397</v>
      </c>
      <c r="AX429" s="66" t="s">
        <v>20973</v>
      </c>
      <c r="AY429" s="66" t="s">
        <v>21167</v>
      </c>
      <c r="AZ429" s="68">
        <v>45054.189305555599</v>
      </c>
      <c r="BX429" s="67">
        <v>0</v>
      </c>
      <c r="BY429" s="70">
        <v>0</v>
      </c>
      <c r="CA429" s="70">
        <v>0</v>
      </c>
      <c r="CG429" s="70">
        <v>0</v>
      </c>
      <c r="CI429" s="70">
        <v>0</v>
      </c>
    </row>
    <row r="430" spans="1:106">
      <c r="A430" s="66" t="s">
        <v>4816</v>
      </c>
      <c r="B430" s="66" t="s">
        <v>4817</v>
      </c>
      <c r="C430" s="66" t="s">
        <v>391</v>
      </c>
      <c r="D430" s="66" t="s">
        <v>427</v>
      </c>
      <c r="E430" s="66" t="s">
        <v>21079</v>
      </c>
      <c r="F430" s="66" t="s">
        <v>427</v>
      </c>
      <c r="I430" s="66" t="s">
        <v>21065</v>
      </c>
      <c r="J430" s="67">
        <v>0</v>
      </c>
      <c r="O430" s="66" t="s">
        <v>22762</v>
      </c>
      <c r="Q430" s="67">
        <v>0</v>
      </c>
      <c r="R430" s="66" t="s">
        <v>22763</v>
      </c>
      <c r="U430" s="66" t="s">
        <v>21068</v>
      </c>
      <c r="V430" s="66" t="s">
        <v>21068</v>
      </c>
      <c r="AA430" s="66" t="s">
        <v>397</v>
      </c>
      <c r="AB430" s="66" t="s">
        <v>397</v>
      </c>
      <c r="AH430" s="66" t="s">
        <v>397</v>
      </c>
      <c r="AI430" s="66" t="s">
        <v>397</v>
      </c>
      <c r="AN430" s="66" t="s">
        <v>397</v>
      </c>
      <c r="AO430" s="66" t="s">
        <v>397</v>
      </c>
      <c r="AQ430" s="66" t="s">
        <v>397</v>
      </c>
      <c r="AR430" s="66" t="s">
        <v>397</v>
      </c>
      <c r="AT430" s="66" t="s">
        <v>397</v>
      </c>
      <c r="AV430" s="66" t="s">
        <v>397</v>
      </c>
      <c r="AW430" s="66" t="s">
        <v>397</v>
      </c>
      <c r="BG430" s="66" t="s">
        <v>21069</v>
      </c>
      <c r="BH430" s="66" t="s">
        <v>20990</v>
      </c>
      <c r="BI430" s="66" t="s">
        <v>20978</v>
      </c>
      <c r="BJ430" s="66" t="s">
        <v>20976</v>
      </c>
      <c r="BK430" s="66" t="s">
        <v>21070</v>
      </c>
      <c r="BL430" s="70">
        <v>1</v>
      </c>
      <c r="BM430" s="70">
        <v>1</v>
      </c>
      <c r="BN430" s="70">
        <v>0</v>
      </c>
      <c r="BO430" s="66" t="s">
        <v>21071</v>
      </c>
      <c r="BP430" s="66" t="s">
        <v>21071</v>
      </c>
      <c r="BX430" s="67">
        <v>0</v>
      </c>
      <c r="BY430" s="70">
        <v>0</v>
      </c>
      <c r="CA430" s="70">
        <v>0</v>
      </c>
      <c r="CG430" s="70">
        <v>0</v>
      </c>
      <c r="CI430" s="70">
        <v>0</v>
      </c>
    </row>
    <row r="431" spans="1:106">
      <c r="A431" s="66" t="s">
        <v>4819</v>
      </c>
      <c r="B431" s="66" t="s">
        <v>4820</v>
      </c>
      <c r="C431" s="66" t="s">
        <v>397</v>
      </c>
      <c r="D431" s="66" t="s">
        <v>450</v>
      </c>
      <c r="E431" s="66" t="s">
        <v>21064</v>
      </c>
      <c r="F431" s="66" t="s">
        <v>450</v>
      </c>
      <c r="G431" s="66" t="s">
        <v>258</v>
      </c>
      <c r="H431" s="66" t="s">
        <v>21263</v>
      </c>
      <c r="I431" s="66" t="s">
        <v>21065</v>
      </c>
      <c r="J431" s="67">
        <v>0</v>
      </c>
      <c r="K431" s="66" t="s">
        <v>22764</v>
      </c>
      <c r="L431" s="66" t="s">
        <v>22765</v>
      </c>
      <c r="M431" s="68">
        <v>45420.4312152778</v>
      </c>
      <c r="N431" s="66" t="s">
        <v>390</v>
      </c>
      <c r="O431" s="66" t="s">
        <v>22766</v>
      </c>
      <c r="P431" s="66" t="s">
        <v>22767</v>
      </c>
      <c r="Q431" s="67">
        <v>999999999</v>
      </c>
      <c r="Y431" s="66" t="s">
        <v>22765</v>
      </c>
      <c r="AA431" s="66" t="s">
        <v>397</v>
      </c>
      <c r="AB431" s="66" t="s">
        <v>397</v>
      </c>
      <c r="AC431" s="66" t="s">
        <v>21133</v>
      </c>
      <c r="AD431" s="66" t="s">
        <v>22768</v>
      </c>
      <c r="AH431" s="66" t="s">
        <v>397</v>
      </c>
      <c r="AI431" s="66" t="s">
        <v>397</v>
      </c>
      <c r="AN431" s="66" t="s">
        <v>397</v>
      </c>
      <c r="AO431" s="66" t="s">
        <v>397</v>
      </c>
      <c r="AQ431" s="66" t="s">
        <v>397</v>
      </c>
      <c r="AR431" s="66" t="s">
        <v>397</v>
      </c>
      <c r="AT431" s="66" t="s">
        <v>397</v>
      </c>
      <c r="AV431" s="66" t="s">
        <v>21115</v>
      </c>
      <c r="AW431" s="66" t="s">
        <v>397</v>
      </c>
      <c r="AX431" s="66" t="s">
        <v>20973</v>
      </c>
      <c r="AY431" s="66" t="s">
        <v>21167</v>
      </c>
      <c r="AZ431" s="68">
        <v>45054.193472222199</v>
      </c>
      <c r="BX431" s="67">
        <v>0</v>
      </c>
      <c r="BY431" s="70">
        <v>0</v>
      </c>
      <c r="CA431" s="70">
        <v>0</v>
      </c>
      <c r="CG431" s="70">
        <v>0</v>
      </c>
      <c r="CI431" s="70">
        <v>0</v>
      </c>
    </row>
    <row r="432" spans="1:106">
      <c r="A432" s="66" t="s">
        <v>4251</v>
      </c>
      <c r="B432" s="66" t="s">
        <v>4252</v>
      </c>
      <c r="C432" s="66" t="s">
        <v>397</v>
      </c>
      <c r="D432" s="66" t="s">
        <v>450</v>
      </c>
      <c r="E432" s="66" t="s">
        <v>21064</v>
      </c>
      <c r="F432" s="66" t="s">
        <v>450</v>
      </c>
      <c r="G432" s="66" t="s">
        <v>22577</v>
      </c>
      <c r="H432" s="66" t="s">
        <v>22769</v>
      </c>
      <c r="I432" s="66" t="s">
        <v>21065</v>
      </c>
      <c r="J432" s="67">
        <v>1211.6600000000001</v>
      </c>
      <c r="K432" s="66" t="s">
        <v>22770</v>
      </c>
      <c r="L432" s="66" t="s">
        <v>22771</v>
      </c>
      <c r="M432" s="68">
        <v>45772.587233796301</v>
      </c>
      <c r="N432" s="66" t="s">
        <v>390</v>
      </c>
      <c r="Q432" s="67">
        <v>999999999</v>
      </c>
      <c r="Y432" s="66" t="s">
        <v>22771</v>
      </c>
      <c r="AA432" s="66" t="s">
        <v>397</v>
      </c>
      <c r="AB432" s="66" t="s">
        <v>397</v>
      </c>
      <c r="AC432" s="66" t="s">
        <v>21133</v>
      </c>
      <c r="AD432" s="66" t="s">
        <v>22772</v>
      </c>
      <c r="AH432" s="66" t="s">
        <v>397</v>
      </c>
      <c r="AI432" s="66" t="s">
        <v>397</v>
      </c>
      <c r="AN432" s="66" t="s">
        <v>397</v>
      </c>
      <c r="AO432" s="66" t="s">
        <v>397</v>
      </c>
      <c r="AQ432" s="66" t="s">
        <v>397</v>
      </c>
      <c r="AR432" s="66" t="s">
        <v>397</v>
      </c>
      <c r="AT432" s="66" t="s">
        <v>397</v>
      </c>
      <c r="AV432" s="66" t="s">
        <v>21115</v>
      </c>
      <c r="AW432" s="66" t="s">
        <v>397</v>
      </c>
      <c r="AX432" s="66" t="s">
        <v>20973</v>
      </c>
      <c r="AY432" s="66" t="s">
        <v>21578</v>
      </c>
      <c r="AZ432" s="68">
        <v>45408.304050925901</v>
      </c>
      <c r="BX432" s="67">
        <v>0</v>
      </c>
      <c r="BY432" s="70">
        <v>0</v>
      </c>
      <c r="CA432" s="70">
        <v>0</v>
      </c>
      <c r="CG432" s="70">
        <v>0</v>
      </c>
      <c r="CI432" s="70">
        <v>0</v>
      </c>
    </row>
    <row r="433" spans="1:106">
      <c r="A433" s="66" t="s">
        <v>4842</v>
      </c>
      <c r="B433" s="66" t="s">
        <v>4843</v>
      </c>
      <c r="C433" s="66" t="s">
        <v>397</v>
      </c>
      <c r="D433" s="66" t="s">
        <v>450</v>
      </c>
      <c r="E433" s="66" t="s">
        <v>21064</v>
      </c>
      <c r="F433" s="66" t="s">
        <v>450</v>
      </c>
      <c r="G433" s="66" t="s">
        <v>21663</v>
      </c>
      <c r="H433" s="66" t="s">
        <v>21664</v>
      </c>
      <c r="I433" s="66" t="s">
        <v>21065</v>
      </c>
      <c r="J433" s="67">
        <v>1525.04</v>
      </c>
      <c r="K433" s="66" t="s">
        <v>22773</v>
      </c>
      <c r="L433" s="66" t="s">
        <v>22774</v>
      </c>
      <c r="M433" s="68">
        <v>45420.695104166698</v>
      </c>
      <c r="N433" s="66" t="s">
        <v>390</v>
      </c>
      <c r="O433" s="66" t="s">
        <v>22775</v>
      </c>
      <c r="P433" s="66" t="s">
        <v>22776</v>
      </c>
      <c r="Q433" s="67">
        <v>999999999</v>
      </c>
      <c r="Y433" s="66" t="s">
        <v>22774</v>
      </c>
      <c r="AA433" s="66" t="s">
        <v>397</v>
      </c>
      <c r="AB433" s="66" t="s">
        <v>397</v>
      </c>
      <c r="AC433" s="66" t="s">
        <v>21133</v>
      </c>
      <c r="AD433" s="66" t="s">
        <v>22777</v>
      </c>
      <c r="AH433" s="66" t="s">
        <v>397</v>
      </c>
      <c r="AI433" s="66" t="s">
        <v>397</v>
      </c>
      <c r="AN433" s="66" t="s">
        <v>397</v>
      </c>
      <c r="AO433" s="66" t="s">
        <v>397</v>
      </c>
      <c r="AQ433" s="66" t="s">
        <v>397</v>
      </c>
      <c r="AR433" s="66" t="s">
        <v>397</v>
      </c>
      <c r="AT433" s="66" t="s">
        <v>397</v>
      </c>
      <c r="AV433" s="66" t="s">
        <v>21115</v>
      </c>
      <c r="AW433" s="66" t="s">
        <v>397</v>
      </c>
      <c r="AX433" s="66" t="s">
        <v>20973</v>
      </c>
      <c r="AY433" s="66" t="s">
        <v>21167</v>
      </c>
      <c r="AZ433" s="68">
        <v>45055.123807870397</v>
      </c>
      <c r="BX433" s="67">
        <v>0</v>
      </c>
      <c r="BY433" s="70">
        <v>0</v>
      </c>
      <c r="CA433" s="70">
        <v>0</v>
      </c>
      <c r="CG433" s="70">
        <v>0</v>
      </c>
      <c r="CI433" s="70">
        <v>0</v>
      </c>
    </row>
    <row r="434" spans="1:106">
      <c r="A434" s="66" t="s">
        <v>693</v>
      </c>
      <c r="B434" s="66" t="s">
        <v>694</v>
      </c>
      <c r="C434" s="66" t="s">
        <v>397</v>
      </c>
      <c r="D434" s="66" t="s">
        <v>396</v>
      </c>
      <c r="E434" s="66" t="s">
        <v>21064</v>
      </c>
      <c r="F434" s="66" t="s">
        <v>396</v>
      </c>
      <c r="I434" s="66" t="s">
        <v>21065</v>
      </c>
      <c r="J434" s="67">
        <v>0</v>
      </c>
      <c r="K434" s="66" t="s">
        <v>22778</v>
      </c>
      <c r="L434" s="66" t="s">
        <v>22779</v>
      </c>
      <c r="M434" s="68">
        <v>45768.711909722202</v>
      </c>
      <c r="N434" s="66" t="s">
        <v>390</v>
      </c>
      <c r="O434" s="66" t="s">
        <v>22780</v>
      </c>
      <c r="Q434" s="67">
        <v>0</v>
      </c>
      <c r="Y434" s="66" t="s">
        <v>22779</v>
      </c>
      <c r="AA434" s="66" t="s">
        <v>397</v>
      </c>
      <c r="AB434" s="66" t="s">
        <v>397</v>
      </c>
      <c r="AC434" s="66" t="s">
        <v>21133</v>
      </c>
      <c r="AD434" s="66" t="s">
        <v>22781</v>
      </c>
      <c r="AH434" s="66" t="s">
        <v>397</v>
      </c>
      <c r="AI434" s="66" t="s">
        <v>397</v>
      </c>
      <c r="AN434" s="66" t="s">
        <v>397</v>
      </c>
      <c r="AO434" s="66" t="s">
        <v>397</v>
      </c>
      <c r="AQ434" s="66" t="s">
        <v>397</v>
      </c>
      <c r="AR434" s="66" t="s">
        <v>397</v>
      </c>
      <c r="AT434" s="66" t="s">
        <v>397</v>
      </c>
      <c r="AV434" s="66" t="s">
        <v>21115</v>
      </c>
      <c r="AW434" s="66" t="s">
        <v>397</v>
      </c>
      <c r="AX434" s="66" t="s">
        <v>20973</v>
      </c>
      <c r="AY434" s="66" t="s">
        <v>21780</v>
      </c>
      <c r="AZ434" s="68">
        <v>45404.105671296304</v>
      </c>
      <c r="BX434" s="67">
        <v>0</v>
      </c>
      <c r="BY434" s="70">
        <v>0</v>
      </c>
      <c r="CA434" s="70">
        <v>0</v>
      </c>
      <c r="CG434" s="70">
        <v>0</v>
      </c>
      <c r="CI434" s="70">
        <v>0</v>
      </c>
    </row>
    <row r="435" spans="1:106">
      <c r="A435" s="66" t="s">
        <v>1598</v>
      </c>
      <c r="B435" s="66" t="s">
        <v>1599</v>
      </c>
      <c r="C435" s="66" t="s">
        <v>397</v>
      </c>
      <c r="D435" s="66" t="s">
        <v>427</v>
      </c>
      <c r="E435" s="66" t="s">
        <v>21079</v>
      </c>
      <c r="F435" s="66" t="s">
        <v>427</v>
      </c>
      <c r="J435" s="67">
        <v>0</v>
      </c>
      <c r="O435" s="66" t="s">
        <v>22782</v>
      </c>
      <c r="Q435" s="67">
        <v>0</v>
      </c>
      <c r="R435" s="66" t="s">
        <v>22783</v>
      </c>
      <c r="U435" s="66" t="s">
        <v>21068</v>
      </c>
      <c r="V435" s="66" t="s">
        <v>21068</v>
      </c>
      <c r="AA435" s="66" t="s">
        <v>397</v>
      </c>
      <c r="AB435" s="66" t="s">
        <v>397</v>
      </c>
      <c r="AH435" s="66" t="s">
        <v>397</v>
      </c>
      <c r="AI435" s="66" t="s">
        <v>397</v>
      </c>
      <c r="AN435" s="66" t="s">
        <v>397</v>
      </c>
      <c r="AO435" s="66" t="s">
        <v>397</v>
      </c>
      <c r="AQ435" s="66" t="s">
        <v>397</v>
      </c>
      <c r="AR435" s="66" t="s">
        <v>397</v>
      </c>
      <c r="AT435" s="66" t="s">
        <v>397</v>
      </c>
      <c r="AV435" s="66" t="s">
        <v>397</v>
      </c>
      <c r="AW435" s="66" t="s">
        <v>397</v>
      </c>
      <c r="BG435" s="66" t="s">
        <v>21069</v>
      </c>
      <c r="BH435" s="66" t="s">
        <v>20990</v>
      </c>
      <c r="BI435" s="66" t="s">
        <v>20978</v>
      </c>
      <c r="BJ435" s="66" t="s">
        <v>20976</v>
      </c>
      <c r="BK435" s="66" t="s">
        <v>21070</v>
      </c>
      <c r="BL435" s="70">
        <v>1</v>
      </c>
      <c r="BM435" s="70">
        <v>1</v>
      </c>
      <c r="BN435" s="70">
        <v>0</v>
      </c>
      <c r="BO435" s="66" t="s">
        <v>21071</v>
      </c>
      <c r="BP435" s="66" t="s">
        <v>21071</v>
      </c>
      <c r="BX435" s="67">
        <v>0</v>
      </c>
      <c r="BY435" s="70">
        <v>0</v>
      </c>
      <c r="CA435" s="70">
        <v>0</v>
      </c>
      <c r="CG435" s="70">
        <v>0</v>
      </c>
      <c r="CI435" s="70">
        <v>0</v>
      </c>
    </row>
    <row r="436" spans="1:106">
      <c r="A436" s="66" t="s">
        <v>2533</v>
      </c>
      <c r="B436" s="66" t="s">
        <v>2534</v>
      </c>
      <c r="C436" s="66" t="s">
        <v>397</v>
      </c>
      <c r="D436" s="66" t="s">
        <v>396</v>
      </c>
      <c r="E436" s="66" t="s">
        <v>21064</v>
      </c>
      <c r="F436" s="66" t="s">
        <v>396</v>
      </c>
      <c r="I436" s="66" t="s">
        <v>21065</v>
      </c>
      <c r="J436" s="67">
        <v>0</v>
      </c>
      <c r="K436" s="66" t="s">
        <v>22784</v>
      </c>
      <c r="L436" s="66" t="s">
        <v>22785</v>
      </c>
      <c r="M436" s="68">
        <v>45457.3930555556</v>
      </c>
      <c r="N436" s="66" t="s">
        <v>390</v>
      </c>
      <c r="O436" s="66" t="s">
        <v>21483</v>
      </c>
      <c r="Q436" s="67">
        <v>0</v>
      </c>
      <c r="Y436" s="66" t="s">
        <v>22785</v>
      </c>
      <c r="AA436" s="66" t="s">
        <v>397</v>
      </c>
      <c r="AB436" s="66" t="s">
        <v>397</v>
      </c>
      <c r="AC436" s="66" t="s">
        <v>21133</v>
      </c>
      <c r="AD436" s="66" t="s">
        <v>7286</v>
      </c>
      <c r="AH436" s="66" t="s">
        <v>397</v>
      </c>
      <c r="AI436" s="66" t="s">
        <v>397</v>
      </c>
      <c r="AN436" s="66" t="s">
        <v>397</v>
      </c>
      <c r="AO436" s="66" t="s">
        <v>397</v>
      </c>
      <c r="AQ436" s="66" t="s">
        <v>397</v>
      </c>
      <c r="AR436" s="66" t="s">
        <v>397</v>
      </c>
      <c r="AT436" s="66" t="s">
        <v>397</v>
      </c>
      <c r="AV436" s="66" t="s">
        <v>21115</v>
      </c>
      <c r="AW436" s="66" t="s">
        <v>397</v>
      </c>
      <c r="AX436" s="66" t="s">
        <v>20973</v>
      </c>
      <c r="AY436" s="66" t="s">
        <v>21842</v>
      </c>
      <c r="AZ436" s="68">
        <v>44743.981481481504</v>
      </c>
      <c r="BX436" s="67">
        <v>0</v>
      </c>
      <c r="BY436" s="70">
        <v>0</v>
      </c>
      <c r="CA436" s="70">
        <v>0</v>
      </c>
      <c r="CG436" s="70">
        <v>0</v>
      </c>
      <c r="CI436" s="70">
        <v>0</v>
      </c>
    </row>
    <row r="437" spans="1:106">
      <c r="A437" s="66" t="s">
        <v>4867</v>
      </c>
      <c r="B437" s="66" t="s">
        <v>22786</v>
      </c>
      <c r="C437" s="66" t="s">
        <v>397</v>
      </c>
      <c r="D437" s="66" t="s">
        <v>427</v>
      </c>
      <c r="E437" s="66" t="s">
        <v>21079</v>
      </c>
      <c r="F437" s="66" t="s">
        <v>427</v>
      </c>
      <c r="I437" s="66" t="s">
        <v>21065</v>
      </c>
      <c r="J437" s="67">
        <v>9960</v>
      </c>
      <c r="O437" s="66" t="s">
        <v>22787</v>
      </c>
      <c r="Q437" s="67">
        <v>0</v>
      </c>
      <c r="R437" s="66" t="s">
        <v>22788</v>
      </c>
      <c r="U437" s="66" t="s">
        <v>21068</v>
      </c>
      <c r="V437" s="66" t="s">
        <v>21068</v>
      </c>
      <c r="AA437" s="66" t="s">
        <v>397</v>
      </c>
      <c r="AB437" s="66" t="s">
        <v>397</v>
      </c>
      <c r="AH437" s="66" t="s">
        <v>397</v>
      </c>
      <c r="AI437" s="66" t="s">
        <v>397</v>
      </c>
      <c r="AN437" s="66" t="s">
        <v>397</v>
      </c>
      <c r="AO437" s="66" t="s">
        <v>397</v>
      </c>
      <c r="AQ437" s="66" t="s">
        <v>397</v>
      </c>
      <c r="AR437" s="66" t="s">
        <v>397</v>
      </c>
      <c r="AT437" s="66" t="s">
        <v>397</v>
      </c>
      <c r="AV437" s="66" t="s">
        <v>397</v>
      </c>
      <c r="AW437" s="66" t="s">
        <v>397</v>
      </c>
      <c r="BG437" s="66" t="s">
        <v>21069</v>
      </c>
      <c r="BH437" s="66" t="s">
        <v>20990</v>
      </c>
      <c r="BI437" s="66" t="s">
        <v>20978</v>
      </c>
      <c r="BJ437" s="66" t="s">
        <v>20976</v>
      </c>
      <c r="BK437" s="66" t="s">
        <v>21070</v>
      </c>
      <c r="BL437" s="70">
        <v>1</v>
      </c>
      <c r="BM437" s="70">
        <v>1</v>
      </c>
      <c r="BN437" s="70">
        <v>0</v>
      </c>
      <c r="BO437" s="66" t="s">
        <v>21071</v>
      </c>
      <c r="BP437" s="66" t="s">
        <v>21071</v>
      </c>
      <c r="BX437" s="67">
        <v>0</v>
      </c>
      <c r="BY437" s="70">
        <v>0</v>
      </c>
      <c r="CA437" s="70">
        <v>0</v>
      </c>
      <c r="CG437" s="70">
        <v>0</v>
      </c>
      <c r="CI437" s="70">
        <v>0</v>
      </c>
    </row>
    <row r="438" spans="1:106">
      <c r="A438" s="66" t="s">
        <v>4870</v>
      </c>
      <c r="B438" s="66" t="s">
        <v>4871</v>
      </c>
      <c r="C438" s="66" t="s">
        <v>391</v>
      </c>
      <c r="D438" s="66" t="s">
        <v>427</v>
      </c>
      <c r="E438" s="66" t="s">
        <v>21079</v>
      </c>
      <c r="F438" s="66" t="s">
        <v>427</v>
      </c>
      <c r="I438" s="66" t="s">
        <v>21065</v>
      </c>
      <c r="J438" s="67">
        <v>0</v>
      </c>
      <c r="O438" s="66" t="s">
        <v>22789</v>
      </c>
      <c r="Q438" s="67">
        <v>0</v>
      </c>
      <c r="R438" s="66" t="s">
        <v>22790</v>
      </c>
      <c r="U438" s="66" t="s">
        <v>21068</v>
      </c>
      <c r="V438" s="66" t="s">
        <v>21068</v>
      </c>
      <c r="AA438" s="66" t="s">
        <v>397</v>
      </c>
      <c r="AB438" s="66" t="s">
        <v>397</v>
      </c>
      <c r="AH438" s="66" t="s">
        <v>397</v>
      </c>
      <c r="AI438" s="66" t="s">
        <v>397</v>
      </c>
      <c r="AN438" s="66" t="s">
        <v>397</v>
      </c>
      <c r="AO438" s="66" t="s">
        <v>397</v>
      </c>
      <c r="AQ438" s="66" t="s">
        <v>397</v>
      </c>
      <c r="AR438" s="66" t="s">
        <v>397</v>
      </c>
      <c r="AT438" s="66" t="s">
        <v>397</v>
      </c>
      <c r="AV438" s="66" t="s">
        <v>397</v>
      </c>
      <c r="AW438" s="66" t="s">
        <v>397</v>
      </c>
      <c r="BG438" s="66" t="s">
        <v>21069</v>
      </c>
      <c r="BH438" s="66" t="s">
        <v>20990</v>
      </c>
      <c r="BI438" s="66" t="s">
        <v>20978</v>
      </c>
      <c r="BJ438" s="66" t="s">
        <v>20976</v>
      </c>
      <c r="BK438" s="66" t="s">
        <v>21070</v>
      </c>
      <c r="BL438" s="70">
        <v>1</v>
      </c>
      <c r="BM438" s="70">
        <v>1</v>
      </c>
      <c r="BN438" s="70">
        <v>0</v>
      </c>
      <c r="BO438" s="66" t="s">
        <v>21071</v>
      </c>
      <c r="BP438" s="66" t="s">
        <v>21071</v>
      </c>
      <c r="BX438" s="67">
        <v>0</v>
      </c>
      <c r="BY438" s="70">
        <v>0</v>
      </c>
      <c r="CA438" s="70">
        <v>0</v>
      </c>
      <c r="CG438" s="70">
        <v>0</v>
      </c>
      <c r="CI438" s="70">
        <v>0</v>
      </c>
    </row>
    <row r="439" spans="1:106">
      <c r="A439" s="66" t="s">
        <v>4873</v>
      </c>
      <c r="B439" s="66" t="s">
        <v>4874</v>
      </c>
      <c r="C439" s="66" t="s">
        <v>397</v>
      </c>
      <c r="D439" s="66" t="s">
        <v>427</v>
      </c>
      <c r="E439" s="66" t="s">
        <v>21079</v>
      </c>
      <c r="F439" s="66" t="s">
        <v>427</v>
      </c>
      <c r="I439" s="66" t="s">
        <v>21065</v>
      </c>
      <c r="J439" s="67">
        <v>0</v>
      </c>
      <c r="K439" s="66" t="s">
        <v>22791</v>
      </c>
      <c r="L439" s="66" t="s">
        <v>22792</v>
      </c>
      <c r="O439" s="66" t="s">
        <v>22793</v>
      </c>
      <c r="Q439" s="67">
        <v>0</v>
      </c>
      <c r="R439" s="66" t="s">
        <v>22794</v>
      </c>
      <c r="U439" s="66" t="s">
        <v>21068</v>
      </c>
      <c r="V439" s="66" t="s">
        <v>21068</v>
      </c>
      <c r="Y439" s="66" t="s">
        <v>22792</v>
      </c>
      <c r="AA439" s="66" t="s">
        <v>397</v>
      </c>
      <c r="AB439" s="66" t="s">
        <v>397</v>
      </c>
      <c r="AC439" s="66" t="s">
        <v>21133</v>
      </c>
      <c r="AD439" s="66" t="s">
        <v>22795</v>
      </c>
      <c r="AH439" s="66" t="s">
        <v>397</v>
      </c>
      <c r="AI439" s="66" t="s">
        <v>397</v>
      </c>
      <c r="AN439" s="66" t="s">
        <v>397</v>
      </c>
      <c r="AO439" s="66" t="s">
        <v>397</v>
      </c>
      <c r="AQ439" s="66" t="s">
        <v>397</v>
      </c>
      <c r="AR439" s="66" t="s">
        <v>397</v>
      </c>
      <c r="AT439" s="66" t="s">
        <v>397</v>
      </c>
      <c r="AV439" s="66" t="s">
        <v>21115</v>
      </c>
      <c r="AW439" s="66" t="s">
        <v>397</v>
      </c>
      <c r="AX439" s="66" t="s">
        <v>20973</v>
      </c>
      <c r="AY439" s="66" t="s">
        <v>21857</v>
      </c>
      <c r="AZ439" s="68">
        <v>44743.981481481504</v>
      </c>
      <c r="BG439" s="66" t="s">
        <v>21069</v>
      </c>
      <c r="BH439" s="66" t="s">
        <v>20990</v>
      </c>
      <c r="BI439" s="66" t="s">
        <v>20978</v>
      </c>
      <c r="BJ439" s="66" t="s">
        <v>20976</v>
      </c>
      <c r="BK439" s="66" t="s">
        <v>21070</v>
      </c>
      <c r="BL439" s="70">
        <v>1</v>
      </c>
      <c r="BM439" s="70">
        <v>1</v>
      </c>
      <c r="BN439" s="70">
        <v>0</v>
      </c>
      <c r="BO439" s="66" t="s">
        <v>21071</v>
      </c>
      <c r="BP439" s="66" t="s">
        <v>21071</v>
      </c>
      <c r="BX439" s="67">
        <v>0</v>
      </c>
      <c r="BY439" s="70">
        <v>0</v>
      </c>
      <c r="CA439" s="70">
        <v>0</v>
      </c>
      <c r="CG439" s="70">
        <v>0</v>
      </c>
      <c r="CI439" s="70">
        <v>0</v>
      </c>
    </row>
    <row r="440" spans="1:106">
      <c r="A440" s="66" t="s">
        <v>4876</v>
      </c>
      <c r="B440" s="66" t="s">
        <v>4877</v>
      </c>
      <c r="C440" s="66" t="s">
        <v>21106</v>
      </c>
      <c r="D440" s="66" t="s">
        <v>427</v>
      </c>
      <c r="E440" s="66" t="s">
        <v>21079</v>
      </c>
      <c r="F440" s="66" t="s">
        <v>427</v>
      </c>
      <c r="I440" s="66" t="s">
        <v>21065</v>
      </c>
      <c r="J440" s="67">
        <v>0</v>
      </c>
      <c r="K440" s="66" t="s">
        <v>4877</v>
      </c>
      <c r="L440" s="66" t="s">
        <v>22796</v>
      </c>
      <c r="O440" s="66" t="s">
        <v>22797</v>
      </c>
      <c r="Q440" s="67">
        <v>0</v>
      </c>
      <c r="R440" s="66" t="s">
        <v>22798</v>
      </c>
      <c r="U440" s="66" t="s">
        <v>21068</v>
      </c>
      <c r="V440" s="66" t="s">
        <v>21068</v>
      </c>
      <c r="Y440" s="66" t="s">
        <v>22796</v>
      </c>
      <c r="AA440" s="66" t="s">
        <v>397</v>
      </c>
      <c r="AB440" s="66" t="s">
        <v>397</v>
      </c>
      <c r="AC440" s="66" t="s">
        <v>21133</v>
      </c>
      <c r="AD440" s="66" t="s">
        <v>22799</v>
      </c>
      <c r="AH440" s="66" t="s">
        <v>397</v>
      </c>
      <c r="AI440" s="66" t="s">
        <v>397</v>
      </c>
      <c r="AN440" s="66" t="s">
        <v>397</v>
      </c>
      <c r="AO440" s="66" t="s">
        <v>397</v>
      </c>
      <c r="AQ440" s="66" t="s">
        <v>397</v>
      </c>
      <c r="AR440" s="66" t="s">
        <v>397</v>
      </c>
      <c r="AT440" s="66" t="s">
        <v>397</v>
      </c>
      <c r="AV440" s="66" t="s">
        <v>21115</v>
      </c>
      <c r="AW440" s="66" t="s">
        <v>397</v>
      </c>
      <c r="AX440" s="66" t="s">
        <v>20973</v>
      </c>
      <c r="AY440" s="66" t="s">
        <v>21952</v>
      </c>
      <c r="AZ440" s="68">
        <v>44743.981481481504</v>
      </c>
      <c r="BG440" s="66" t="s">
        <v>21069</v>
      </c>
      <c r="BH440" s="66" t="s">
        <v>20990</v>
      </c>
      <c r="BI440" s="66" t="s">
        <v>20978</v>
      </c>
      <c r="BJ440" s="66" t="s">
        <v>20976</v>
      </c>
      <c r="BK440" s="66" t="s">
        <v>21070</v>
      </c>
      <c r="BL440" s="70">
        <v>1</v>
      </c>
      <c r="BM440" s="70">
        <v>1</v>
      </c>
      <c r="BN440" s="70">
        <v>0</v>
      </c>
      <c r="BO440" s="66" t="s">
        <v>21071</v>
      </c>
      <c r="BP440" s="66" t="s">
        <v>21071</v>
      </c>
      <c r="BX440" s="67">
        <v>0</v>
      </c>
      <c r="BY440" s="70">
        <v>0</v>
      </c>
      <c r="CA440" s="70">
        <v>0</v>
      </c>
      <c r="CG440" s="70">
        <v>0</v>
      </c>
      <c r="CI440" s="70">
        <v>0</v>
      </c>
    </row>
    <row r="441" spans="1:106">
      <c r="A441" s="66" t="s">
        <v>4879</v>
      </c>
      <c r="B441" s="66" t="s">
        <v>4880</v>
      </c>
      <c r="C441" s="66" t="s">
        <v>397</v>
      </c>
      <c r="D441" s="66" t="s">
        <v>427</v>
      </c>
      <c r="E441" s="66" t="s">
        <v>21079</v>
      </c>
      <c r="F441" s="66" t="s">
        <v>427</v>
      </c>
      <c r="I441" s="66" t="s">
        <v>21065</v>
      </c>
      <c r="J441" s="67">
        <v>0</v>
      </c>
      <c r="K441" s="66" t="s">
        <v>22800</v>
      </c>
      <c r="L441" s="66" t="s">
        <v>22801</v>
      </c>
      <c r="O441" s="66" t="s">
        <v>22802</v>
      </c>
      <c r="Q441" s="67">
        <v>0</v>
      </c>
      <c r="R441" s="66" t="s">
        <v>22803</v>
      </c>
      <c r="U441" s="66" t="s">
        <v>21068</v>
      </c>
      <c r="V441" s="66" t="s">
        <v>21068</v>
      </c>
      <c r="Y441" s="66" t="s">
        <v>22801</v>
      </c>
      <c r="AA441" s="66" t="s">
        <v>397</v>
      </c>
      <c r="AB441" s="66" t="s">
        <v>397</v>
      </c>
      <c r="AC441" s="66" t="s">
        <v>21133</v>
      </c>
      <c r="AD441" s="66" t="s">
        <v>22804</v>
      </c>
      <c r="AH441" s="66" t="s">
        <v>397</v>
      </c>
      <c r="AI441" s="66" t="s">
        <v>397</v>
      </c>
      <c r="AN441" s="66" t="s">
        <v>397</v>
      </c>
      <c r="AO441" s="66" t="s">
        <v>397</v>
      </c>
      <c r="AQ441" s="66" t="s">
        <v>397</v>
      </c>
      <c r="AR441" s="66" t="s">
        <v>397</v>
      </c>
      <c r="AT441" s="66" t="s">
        <v>397</v>
      </c>
      <c r="AV441" s="66" t="s">
        <v>21115</v>
      </c>
      <c r="AW441" s="66" t="s">
        <v>397</v>
      </c>
      <c r="AX441" s="66" t="s">
        <v>20973</v>
      </c>
      <c r="AY441" s="66" t="s">
        <v>21857</v>
      </c>
      <c r="AZ441" s="68">
        <v>44743.981481481504</v>
      </c>
      <c r="BG441" s="66" t="s">
        <v>21069</v>
      </c>
      <c r="BH441" s="66" t="s">
        <v>20990</v>
      </c>
      <c r="BI441" s="66" t="s">
        <v>20978</v>
      </c>
      <c r="BJ441" s="66" t="s">
        <v>20976</v>
      </c>
      <c r="BK441" s="66" t="s">
        <v>21070</v>
      </c>
      <c r="BL441" s="70">
        <v>1</v>
      </c>
      <c r="BM441" s="70">
        <v>1</v>
      </c>
      <c r="BN441" s="70">
        <v>0</v>
      </c>
      <c r="BO441" s="66" t="s">
        <v>21071</v>
      </c>
      <c r="BP441" s="66" t="s">
        <v>21071</v>
      </c>
      <c r="BX441" s="67">
        <v>0</v>
      </c>
      <c r="BY441" s="70">
        <v>0</v>
      </c>
      <c r="CA441" s="70">
        <v>0</v>
      </c>
      <c r="CG441" s="70">
        <v>0</v>
      </c>
      <c r="CI441" s="70">
        <v>0</v>
      </c>
    </row>
    <row r="442" spans="1:106">
      <c r="A442" s="66" t="s">
        <v>4882</v>
      </c>
      <c r="B442" s="66" t="s">
        <v>4883</v>
      </c>
      <c r="C442" s="66" t="s">
        <v>397</v>
      </c>
      <c r="D442" s="66" t="s">
        <v>427</v>
      </c>
      <c r="E442" s="66" t="s">
        <v>21079</v>
      </c>
      <c r="F442" s="66" t="s">
        <v>427</v>
      </c>
      <c r="I442" s="66" t="s">
        <v>21065</v>
      </c>
      <c r="J442" s="67">
        <v>0</v>
      </c>
      <c r="K442" s="66" t="s">
        <v>4883</v>
      </c>
      <c r="O442" s="66" t="s">
        <v>22805</v>
      </c>
      <c r="Q442" s="67">
        <v>0</v>
      </c>
      <c r="R442" s="66" t="s">
        <v>22806</v>
      </c>
      <c r="U442" s="66" t="s">
        <v>21068</v>
      </c>
      <c r="V442" s="66" t="s">
        <v>21068</v>
      </c>
      <c r="AA442" s="66" t="s">
        <v>397</v>
      </c>
      <c r="AB442" s="66" t="s">
        <v>397</v>
      </c>
      <c r="AH442" s="66" t="s">
        <v>397</v>
      </c>
      <c r="AI442" s="66" t="s">
        <v>397</v>
      </c>
      <c r="AN442" s="66" t="s">
        <v>397</v>
      </c>
      <c r="AO442" s="66" t="s">
        <v>397</v>
      </c>
      <c r="AQ442" s="66" t="s">
        <v>397</v>
      </c>
      <c r="AR442" s="66" t="s">
        <v>397</v>
      </c>
      <c r="AT442" s="66" t="s">
        <v>397</v>
      </c>
      <c r="AV442" s="66" t="s">
        <v>397</v>
      </c>
      <c r="AW442" s="66" t="s">
        <v>397</v>
      </c>
      <c r="BG442" s="66" t="s">
        <v>21069</v>
      </c>
      <c r="BH442" s="66" t="s">
        <v>20990</v>
      </c>
      <c r="BI442" s="66" t="s">
        <v>20978</v>
      </c>
      <c r="BJ442" s="66" t="s">
        <v>20976</v>
      </c>
      <c r="BK442" s="66" t="s">
        <v>21070</v>
      </c>
      <c r="BL442" s="70">
        <v>1</v>
      </c>
      <c r="BM442" s="70">
        <v>1</v>
      </c>
      <c r="BN442" s="70">
        <v>0</v>
      </c>
      <c r="BO442" s="66" t="s">
        <v>21071</v>
      </c>
      <c r="BP442" s="66" t="s">
        <v>21071</v>
      </c>
      <c r="BX442" s="67">
        <v>0</v>
      </c>
      <c r="BY442" s="70">
        <v>0</v>
      </c>
      <c r="CA442" s="70">
        <v>0</v>
      </c>
      <c r="CG442" s="70">
        <v>0</v>
      </c>
      <c r="CI442" s="70">
        <v>0</v>
      </c>
    </row>
    <row r="443" spans="1:106">
      <c r="A443" s="66" t="s">
        <v>4903</v>
      </c>
      <c r="B443" s="66" t="s">
        <v>4904</v>
      </c>
      <c r="C443" s="66" t="s">
        <v>397</v>
      </c>
      <c r="D443" s="66" t="s">
        <v>427</v>
      </c>
      <c r="E443" s="66" t="s">
        <v>21079</v>
      </c>
      <c r="F443" s="66" t="s">
        <v>427</v>
      </c>
      <c r="I443" s="66" t="s">
        <v>21065</v>
      </c>
      <c r="J443" s="67">
        <v>10000</v>
      </c>
      <c r="K443" s="66" t="s">
        <v>22807</v>
      </c>
      <c r="L443" s="66" t="s">
        <v>22808</v>
      </c>
      <c r="O443" s="66" t="s">
        <v>22809</v>
      </c>
      <c r="Q443" s="67">
        <v>0</v>
      </c>
      <c r="R443" s="66" t="s">
        <v>22810</v>
      </c>
      <c r="U443" s="66" t="s">
        <v>21068</v>
      </c>
      <c r="V443" s="66" t="s">
        <v>21068</v>
      </c>
      <c r="Y443" s="66" t="s">
        <v>22808</v>
      </c>
      <c r="AA443" s="66" t="s">
        <v>397</v>
      </c>
      <c r="AB443" s="66" t="s">
        <v>397</v>
      </c>
      <c r="AC443" s="66" t="s">
        <v>21133</v>
      </c>
      <c r="AD443" s="66" t="s">
        <v>22811</v>
      </c>
      <c r="AH443" s="66" t="s">
        <v>397</v>
      </c>
      <c r="AI443" s="66" t="s">
        <v>397</v>
      </c>
      <c r="AN443" s="66" t="s">
        <v>397</v>
      </c>
      <c r="AO443" s="66" t="s">
        <v>397</v>
      </c>
      <c r="AQ443" s="66" t="s">
        <v>397</v>
      </c>
      <c r="AR443" s="66" t="s">
        <v>397</v>
      </c>
      <c r="AT443" s="66" t="s">
        <v>397</v>
      </c>
      <c r="AV443" s="66" t="s">
        <v>21115</v>
      </c>
      <c r="AW443" s="66" t="s">
        <v>397</v>
      </c>
      <c r="AX443" s="66" t="s">
        <v>20973</v>
      </c>
      <c r="AY443" s="66" t="s">
        <v>22312</v>
      </c>
      <c r="AZ443" s="68">
        <v>44784.513414351903</v>
      </c>
      <c r="BG443" s="66" t="s">
        <v>21069</v>
      </c>
      <c r="BH443" s="66" t="s">
        <v>20990</v>
      </c>
      <c r="BI443" s="66" t="s">
        <v>20978</v>
      </c>
      <c r="BJ443" s="66" t="s">
        <v>20976</v>
      </c>
      <c r="BK443" s="66" t="s">
        <v>21070</v>
      </c>
      <c r="BL443" s="70">
        <v>1</v>
      </c>
      <c r="BM443" s="70">
        <v>1</v>
      </c>
      <c r="BN443" s="70">
        <v>0</v>
      </c>
      <c r="BO443" s="66" t="s">
        <v>21071</v>
      </c>
      <c r="BP443" s="66" t="s">
        <v>21071</v>
      </c>
      <c r="BX443" s="67">
        <v>0</v>
      </c>
      <c r="BY443" s="70">
        <v>0</v>
      </c>
      <c r="CA443" s="70">
        <v>0</v>
      </c>
      <c r="CG443" s="70">
        <v>0</v>
      </c>
      <c r="CI443" s="70">
        <v>0</v>
      </c>
    </row>
    <row r="444" spans="1:106">
      <c r="A444" s="66" t="s">
        <v>4953</v>
      </c>
      <c r="B444" s="66" t="s">
        <v>4954</v>
      </c>
      <c r="C444" s="66" t="s">
        <v>397</v>
      </c>
      <c r="D444" s="66" t="s">
        <v>427</v>
      </c>
      <c r="E444" s="66" t="s">
        <v>21079</v>
      </c>
      <c r="F444" s="66" t="s">
        <v>427</v>
      </c>
      <c r="I444" s="66" t="s">
        <v>21065</v>
      </c>
      <c r="J444" s="67">
        <v>0</v>
      </c>
      <c r="O444" s="66" t="s">
        <v>22812</v>
      </c>
      <c r="Q444" s="67">
        <v>0</v>
      </c>
      <c r="R444" s="66" t="s">
        <v>22813</v>
      </c>
      <c r="U444" s="66" t="s">
        <v>21068</v>
      </c>
      <c r="V444" s="66" t="s">
        <v>21068</v>
      </c>
      <c r="AA444" s="66" t="s">
        <v>397</v>
      </c>
      <c r="AB444" s="66" t="s">
        <v>397</v>
      </c>
      <c r="AH444" s="66" t="s">
        <v>397</v>
      </c>
      <c r="AI444" s="66" t="s">
        <v>397</v>
      </c>
      <c r="AN444" s="66" t="s">
        <v>397</v>
      </c>
      <c r="AO444" s="66" t="s">
        <v>397</v>
      </c>
      <c r="AQ444" s="66" t="s">
        <v>397</v>
      </c>
      <c r="AR444" s="66" t="s">
        <v>397</v>
      </c>
      <c r="AT444" s="66" t="s">
        <v>397</v>
      </c>
      <c r="AV444" s="66" t="s">
        <v>397</v>
      </c>
      <c r="AW444" s="66" t="s">
        <v>397</v>
      </c>
      <c r="BG444" s="66" t="s">
        <v>21069</v>
      </c>
      <c r="BH444" s="66" t="s">
        <v>20990</v>
      </c>
      <c r="BI444" s="66" t="s">
        <v>20978</v>
      </c>
      <c r="BJ444" s="66" t="s">
        <v>20976</v>
      </c>
      <c r="BK444" s="66" t="s">
        <v>21070</v>
      </c>
      <c r="BL444" s="70">
        <v>1</v>
      </c>
      <c r="BM444" s="70">
        <v>1</v>
      </c>
      <c r="BN444" s="70">
        <v>0</v>
      </c>
      <c r="BO444" s="66" t="s">
        <v>21071</v>
      </c>
      <c r="BP444" s="66" t="s">
        <v>21071</v>
      </c>
      <c r="BX444" s="67">
        <v>0</v>
      </c>
      <c r="BY444" s="70">
        <v>0</v>
      </c>
      <c r="CA444" s="70">
        <v>0</v>
      </c>
      <c r="CG444" s="70">
        <v>0</v>
      </c>
      <c r="CI444" s="70">
        <v>0</v>
      </c>
    </row>
    <row r="445" spans="1:106">
      <c r="A445" s="66" t="s">
        <v>4956</v>
      </c>
      <c r="B445" s="66" t="s">
        <v>22814</v>
      </c>
      <c r="C445" s="66" t="s">
        <v>397</v>
      </c>
      <c r="D445" s="66" t="s">
        <v>427</v>
      </c>
      <c r="E445" s="66" t="s">
        <v>21079</v>
      </c>
      <c r="F445" s="66" t="s">
        <v>427</v>
      </c>
      <c r="I445" s="66" t="s">
        <v>21065</v>
      </c>
      <c r="J445" s="67">
        <v>0</v>
      </c>
      <c r="K445" s="66" t="s">
        <v>4957</v>
      </c>
      <c r="L445" s="66" t="s">
        <v>22815</v>
      </c>
      <c r="O445" s="66" t="s">
        <v>22816</v>
      </c>
      <c r="Q445" s="67">
        <v>0</v>
      </c>
      <c r="R445" s="66" t="s">
        <v>22817</v>
      </c>
      <c r="T445" s="66" t="s">
        <v>22818</v>
      </c>
      <c r="U445" s="66" t="s">
        <v>21186</v>
      </c>
      <c r="V445" s="66" t="s">
        <v>21186</v>
      </c>
      <c r="Y445" s="66" t="s">
        <v>22815</v>
      </c>
      <c r="AA445" s="66" t="s">
        <v>397</v>
      </c>
      <c r="AB445" s="66" t="s">
        <v>397</v>
      </c>
      <c r="AC445" s="66" t="s">
        <v>21133</v>
      </c>
      <c r="AD445" s="66" t="s">
        <v>22819</v>
      </c>
      <c r="AH445" s="66" t="s">
        <v>397</v>
      </c>
      <c r="AI445" s="66" t="s">
        <v>397</v>
      </c>
      <c r="AN445" s="66" t="s">
        <v>397</v>
      </c>
      <c r="AO445" s="66" t="s">
        <v>397</v>
      </c>
      <c r="AQ445" s="66" t="s">
        <v>397</v>
      </c>
      <c r="AR445" s="66" t="s">
        <v>397</v>
      </c>
      <c r="AT445" s="66" t="s">
        <v>397</v>
      </c>
      <c r="AV445" s="66" t="s">
        <v>21115</v>
      </c>
      <c r="AW445" s="66" t="s">
        <v>397</v>
      </c>
      <c r="AX445" s="66" t="s">
        <v>20973</v>
      </c>
      <c r="AY445" s="66" t="s">
        <v>21167</v>
      </c>
      <c r="AZ445" s="68">
        <v>45121.343321759297</v>
      </c>
      <c r="BG445" s="66" t="s">
        <v>21069</v>
      </c>
      <c r="BH445" s="66" t="s">
        <v>20990</v>
      </c>
      <c r="BI445" s="66" t="s">
        <v>20978</v>
      </c>
      <c r="BJ445" s="66" t="s">
        <v>20976</v>
      </c>
      <c r="BK445" s="66" t="s">
        <v>21070</v>
      </c>
      <c r="BL445" s="70">
        <v>1</v>
      </c>
      <c r="BM445" s="70">
        <v>1</v>
      </c>
      <c r="BN445" s="70">
        <v>0</v>
      </c>
      <c r="BO445" s="66" t="s">
        <v>21071</v>
      </c>
      <c r="BP445" s="66" t="s">
        <v>21071</v>
      </c>
      <c r="BX445" s="67">
        <v>0</v>
      </c>
      <c r="BY445" s="70">
        <v>0</v>
      </c>
      <c r="CA445" s="70">
        <v>0</v>
      </c>
      <c r="CG445" s="70">
        <v>0</v>
      </c>
      <c r="CI445" s="70">
        <v>0</v>
      </c>
    </row>
    <row r="446" spans="1:106">
      <c r="A446" s="66" t="s">
        <v>4962</v>
      </c>
      <c r="B446" s="66" t="s">
        <v>4963</v>
      </c>
      <c r="C446" s="66" t="s">
        <v>397</v>
      </c>
      <c r="D446" s="66" t="s">
        <v>450</v>
      </c>
      <c r="E446" s="66" t="s">
        <v>21064</v>
      </c>
      <c r="F446" s="66" t="s">
        <v>450</v>
      </c>
      <c r="G446" s="66" t="s">
        <v>21121</v>
      </c>
      <c r="H446" s="66" t="s">
        <v>21122</v>
      </c>
      <c r="I446" s="66" t="s">
        <v>21065</v>
      </c>
      <c r="J446" s="67">
        <v>0</v>
      </c>
      <c r="K446" s="66" t="s">
        <v>4963</v>
      </c>
      <c r="L446" s="66" t="s">
        <v>22820</v>
      </c>
      <c r="M446" s="68">
        <v>45420.4312152778</v>
      </c>
      <c r="N446" s="66" t="s">
        <v>390</v>
      </c>
      <c r="O446" s="66" t="s">
        <v>22821</v>
      </c>
      <c r="Q446" s="67">
        <v>999999999</v>
      </c>
      <c r="R446" s="66" t="s">
        <v>22822</v>
      </c>
      <c r="T446" s="66" t="s">
        <v>22823</v>
      </c>
      <c r="U446" s="66" t="s">
        <v>21952</v>
      </c>
      <c r="V446" s="66" t="s">
        <v>21952</v>
      </c>
      <c r="Y446" s="66" t="s">
        <v>22820</v>
      </c>
      <c r="AA446" s="66" t="s">
        <v>397</v>
      </c>
      <c r="AB446" s="66" t="s">
        <v>397</v>
      </c>
      <c r="AC446" s="66" t="s">
        <v>21133</v>
      </c>
      <c r="AD446" s="66" t="s">
        <v>22824</v>
      </c>
      <c r="AH446" s="66" t="s">
        <v>397</v>
      </c>
      <c r="AI446" s="66" t="s">
        <v>397</v>
      </c>
      <c r="AN446" s="66" t="s">
        <v>397</v>
      </c>
      <c r="AO446" s="66" t="s">
        <v>397</v>
      </c>
      <c r="AQ446" s="66" t="s">
        <v>397</v>
      </c>
      <c r="AR446" s="66" t="s">
        <v>397</v>
      </c>
      <c r="AT446" s="66" t="s">
        <v>397</v>
      </c>
      <c r="AV446" s="66" t="s">
        <v>21115</v>
      </c>
      <c r="AW446" s="66" t="s">
        <v>397</v>
      </c>
      <c r="AX446" s="66" t="s">
        <v>20973</v>
      </c>
      <c r="AY446" s="66" t="s">
        <v>21167</v>
      </c>
      <c r="AZ446" s="68">
        <v>45054.2027662037</v>
      </c>
      <c r="BG446" s="66" t="s">
        <v>21069</v>
      </c>
      <c r="BH446" s="66" t="s">
        <v>20990</v>
      </c>
      <c r="BI446" s="66" t="s">
        <v>20978</v>
      </c>
      <c r="BJ446" s="66" t="s">
        <v>20976</v>
      </c>
      <c r="BK446" s="66" t="s">
        <v>21070</v>
      </c>
      <c r="BL446" s="70">
        <v>1</v>
      </c>
      <c r="BM446" s="70">
        <v>1</v>
      </c>
      <c r="BN446" s="70">
        <v>0</v>
      </c>
      <c r="BO446" s="66" t="s">
        <v>21071</v>
      </c>
      <c r="BP446" s="66" t="s">
        <v>21071</v>
      </c>
      <c r="BX446" s="67">
        <v>0</v>
      </c>
      <c r="BY446" s="70">
        <v>0</v>
      </c>
      <c r="CA446" s="70">
        <v>0</v>
      </c>
      <c r="CG446" s="70">
        <v>0</v>
      </c>
      <c r="CI446" s="70">
        <v>0</v>
      </c>
    </row>
    <row r="447" spans="1:106">
      <c r="A447" s="66" t="s">
        <v>4966</v>
      </c>
      <c r="B447" s="66" t="s">
        <v>4967</v>
      </c>
      <c r="C447" s="66" t="s">
        <v>397</v>
      </c>
      <c r="D447" s="66" t="s">
        <v>450</v>
      </c>
      <c r="E447" s="66" t="s">
        <v>21079</v>
      </c>
      <c r="F447" s="66" t="s">
        <v>450</v>
      </c>
      <c r="G447" s="66" t="s">
        <v>21524</v>
      </c>
      <c r="H447" s="66" t="s">
        <v>22825</v>
      </c>
      <c r="I447" s="66" t="s">
        <v>21065</v>
      </c>
      <c r="J447" s="67">
        <v>2511.5100000000002</v>
      </c>
      <c r="K447" s="66" t="s">
        <v>22826</v>
      </c>
      <c r="L447" s="66" t="s">
        <v>22827</v>
      </c>
      <c r="M447" s="68">
        <v>45420.434548611098</v>
      </c>
      <c r="N447" s="66" t="s">
        <v>390</v>
      </c>
      <c r="O447" s="66" t="s">
        <v>22828</v>
      </c>
      <c r="Q447" s="67">
        <v>999999999</v>
      </c>
      <c r="Y447" s="66" t="s">
        <v>22827</v>
      </c>
      <c r="AA447" s="66" t="s">
        <v>397</v>
      </c>
      <c r="AB447" s="66" t="s">
        <v>397</v>
      </c>
      <c r="AC447" s="66" t="s">
        <v>21133</v>
      </c>
      <c r="AD447" s="66" t="s">
        <v>22829</v>
      </c>
      <c r="AH447" s="66" t="s">
        <v>397</v>
      </c>
      <c r="AI447" s="66" t="s">
        <v>397</v>
      </c>
      <c r="AN447" s="66" t="s">
        <v>397</v>
      </c>
      <c r="AO447" s="66" t="s">
        <v>397</v>
      </c>
      <c r="AQ447" s="66" t="s">
        <v>397</v>
      </c>
      <c r="AR447" s="66" t="s">
        <v>397</v>
      </c>
      <c r="AT447" s="66" t="s">
        <v>397</v>
      </c>
      <c r="AV447" s="66" t="s">
        <v>21115</v>
      </c>
      <c r="AW447" s="66" t="s">
        <v>397</v>
      </c>
      <c r="AX447" s="66" t="s">
        <v>20973</v>
      </c>
      <c r="AY447" s="66" t="s">
        <v>21128</v>
      </c>
      <c r="AZ447" s="68">
        <v>45140.723368055602</v>
      </c>
      <c r="BX447" s="67">
        <v>0</v>
      </c>
      <c r="BY447" s="70">
        <v>0</v>
      </c>
      <c r="CA447" s="70">
        <v>0</v>
      </c>
      <c r="CG447" s="70">
        <v>0</v>
      </c>
      <c r="CI447" s="70">
        <v>0</v>
      </c>
    </row>
    <row r="448" spans="1:106">
      <c r="A448" s="66" t="s">
        <v>4970</v>
      </c>
      <c r="B448" s="66" t="s">
        <v>4971</v>
      </c>
      <c r="C448" s="66" t="s">
        <v>21106</v>
      </c>
      <c r="D448" s="66" t="s">
        <v>450</v>
      </c>
      <c r="E448" s="66" t="s">
        <v>21064</v>
      </c>
      <c r="F448" s="66" t="s">
        <v>450</v>
      </c>
      <c r="G448" s="66" t="s">
        <v>258</v>
      </c>
      <c r="H448" s="66" t="s">
        <v>21263</v>
      </c>
      <c r="I448" s="66" t="s">
        <v>21065</v>
      </c>
      <c r="J448" s="67">
        <v>38694.74</v>
      </c>
      <c r="K448" s="66" t="s">
        <v>22830</v>
      </c>
      <c r="L448" s="66" t="s">
        <v>22831</v>
      </c>
      <c r="M448" s="68">
        <v>45420.434560185196</v>
      </c>
      <c r="N448" s="66" t="s">
        <v>22493</v>
      </c>
      <c r="P448" s="66" t="s">
        <v>22832</v>
      </c>
      <c r="Q448" s="67">
        <v>999999999</v>
      </c>
      <c r="Y448" s="66" t="s">
        <v>22831</v>
      </c>
      <c r="AA448" s="66" t="s">
        <v>397</v>
      </c>
      <c r="AB448" s="66" t="s">
        <v>397</v>
      </c>
      <c r="AC448" s="66" t="s">
        <v>21133</v>
      </c>
      <c r="AD448" s="66" t="s">
        <v>22833</v>
      </c>
      <c r="AH448" s="66" t="s">
        <v>397</v>
      </c>
      <c r="AI448" s="66" t="s">
        <v>397</v>
      </c>
      <c r="AN448" s="66" t="s">
        <v>397</v>
      </c>
      <c r="AO448" s="66" t="s">
        <v>397</v>
      </c>
      <c r="AQ448" s="66" t="s">
        <v>397</v>
      </c>
      <c r="AR448" s="66" t="s">
        <v>397</v>
      </c>
      <c r="AT448" s="66" t="s">
        <v>397</v>
      </c>
      <c r="AV448" s="66" t="s">
        <v>21115</v>
      </c>
      <c r="AW448" s="66" t="s">
        <v>397</v>
      </c>
      <c r="AX448" s="66" t="s">
        <v>20973</v>
      </c>
      <c r="AY448" s="66" t="s">
        <v>21167</v>
      </c>
      <c r="AZ448" s="68">
        <v>45411.299351851798</v>
      </c>
      <c r="BR448" s="66" t="s">
        <v>21117</v>
      </c>
      <c r="BS448" s="66" t="s">
        <v>21118</v>
      </c>
      <c r="BT448" s="66" t="s">
        <v>21068</v>
      </c>
      <c r="BU448" s="68">
        <v>44094.386597222197</v>
      </c>
      <c r="BV448" s="66" t="s">
        <v>21068</v>
      </c>
      <c r="BW448" s="68">
        <v>44094.386597222197</v>
      </c>
      <c r="BX448" s="67">
        <v>5008.2700000000004</v>
      </c>
      <c r="BY448" s="70">
        <v>0</v>
      </c>
      <c r="CA448" s="70">
        <v>0</v>
      </c>
      <c r="CG448" s="70">
        <v>0</v>
      </c>
      <c r="CI448" s="70">
        <v>0</v>
      </c>
      <c r="CL448" s="66" t="s">
        <v>21119</v>
      </c>
      <c r="CX448" s="66" t="s">
        <v>21120</v>
      </c>
      <c r="DB448" s="66" t="s">
        <v>1061</v>
      </c>
    </row>
    <row r="449" spans="1:106">
      <c r="A449" s="66" t="s">
        <v>4989</v>
      </c>
      <c r="B449" s="66" t="s">
        <v>4990</v>
      </c>
      <c r="C449" s="66" t="s">
        <v>397</v>
      </c>
      <c r="D449" s="66" t="s">
        <v>450</v>
      </c>
      <c r="E449" s="66" t="s">
        <v>21079</v>
      </c>
      <c r="F449" s="66" t="s">
        <v>450</v>
      </c>
      <c r="G449" s="66" t="s">
        <v>21246</v>
      </c>
      <c r="H449" s="66" t="s">
        <v>21192</v>
      </c>
      <c r="I449" s="66" t="s">
        <v>21065</v>
      </c>
      <c r="J449" s="67">
        <v>0</v>
      </c>
      <c r="K449" s="66" t="s">
        <v>22834</v>
      </c>
      <c r="L449" s="66" t="s">
        <v>22835</v>
      </c>
      <c r="M449" s="68">
        <v>45420.434560185196</v>
      </c>
      <c r="N449" s="66" t="s">
        <v>390</v>
      </c>
      <c r="O449" s="66" t="s">
        <v>22836</v>
      </c>
      <c r="Q449" s="67">
        <v>999999999</v>
      </c>
      <c r="Y449" s="66" t="s">
        <v>22835</v>
      </c>
      <c r="AA449" s="66" t="s">
        <v>397</v>
      </c>
      <c r="AB449" s="66" t="s">
        <v>397</v>
      </c>
      <c r="AC449" s="66" t="s">
        <v>21133</v>
      </c>
      <c r="AD449" s="66" t="s">
        <v>22837</v>
      </c>
      <c r="AH449" s="66" t="s">
        <v>397</v>
      </c>
      <c r="AI449" s="66" t="s">
        <v>397</v>
      </c>
      <c r="AN449" s="66" t="s">
        <v>397</v>
      </c>
      <c r="AO449" s="66" t="s">
        <v>397</v>
      </c>
      <c r="AQ449" s="66" t="s">
        <v>397</v>
      </c>
      <c r="AR449" s="66" t="s">
        <v>397</v>
      </c>
      <c r="AT449" s="66" t="s">
        <v>397</v>
      </c>
      <c r="AV449" s="66" t="s">
        <v>21115</v>
      </c>
      <c r="AW449" s="66" t="s">
        <v>397</v>
      </c>
      <c r="AX449" s="66" t="s">
        <v>20973</v>
      </c>
      <c r="AY449" s="66" t="s">
        <v>21167</v>
      </c>
      <c r="AZ449" s="68">
        <v>45054.215937499997</v>
      </c>
      <c r="BX449" s="67">
        <v>0</v>
      </c>
      <c r="BY449" s="70">
        <v>0</v>
      </c>
      <c r="CA449" s="70">
        <v>0</v>
      </c>
      <c r="CG449" s="70">
        <v>0</v>
      </c>
      <c r="CI449" s="70">
        <v>0</v>
      </c>
    </row>
    <row r="450" spans="1:106">
      <c r="A450" s="66" t="s">
        <v>1222</v>
      </c>
      <c r="B450" s="66" t="s">
        <v>1223</v>
      </c>
      <c r="C450" s="66" t="s">
        <v>397</v>
      </c>
      <c r="D450" s="66" t="s">
        <v>396</v>
      </c>
      <c r="E450" s="66" t="s">
        <v>21064</v>
      </c>
      <c r="F450" s="66" t="s">
        <v>396</v>
      </c>
      <c r="I450" s="66" t="s">
        <v>21065</v>
      </c>
      <c r="J450" s="67">
        <v>0</v>
      </c>
      <c r="K450" s="66" t="s">
        <v>22838</v>
      </c>
      <c r="L450" s="66" t="s">
        <v>22839</v>
      </c>
      <c r="M450" s="68">
        <v>45458.184340277803</v>
      </c>
      <c r="N450" s="66" t="s">
        <v>390</v>
      </c>
      <c r="O450" s="66" t="s">
        <v>22840</v>
      </c>
      <c r="P450" s="66" t="s">
        <v>22841</v>
      </c>
      <c r="Q450" s="67">
        <v>0</v>
      </c>
      <c r="Y450" s="66" t="s">
        <v>22839</v>
      </c>
      <c r="AA450" s="66" t="s">
        <v>397</v>
      </c>
      <c r="AB450" s="66" t="s">
        <v>397</v>
      </c>
      <c r="AC450" s="66" t="s">
        <v>21133</v>
      </c>
      <c r="AD450" s="66" t="s">
        <v>22842</v>
      </c>
      <c r="AH450" s="66" t="s">
        <v>397</v>
      </c>
      <c r="AI450" s="66" t="s">
        <v>397</v>
      </c>
      <c r="AN450" s="66" t="s">
        <v>397</v>
      </c>
      <c r="AO450" s="66" t="s">
        <v>397</v>
      </c>
      <c r="AQ450" s="66" t="s">
        <v>397</v>
      </c>
      <c r="AR450" s="66" t="s">
        <v>397</v>
      </c>
      <c r="AT450" s="66" t="s">
        <v>397</v>
      </c>
      <c r="AV450" s="66" t="s">
        <v>21115</v>
      </c>
      <c r="AW450" s="66" t="s">
        <v>397</v>
      </c>
      <c r="AX450" s="66" t="s">
        <v>20973</v>
      </c>
      <c r="AY450" s="66" t="s">
        <v>21780</v>
      </c>
      <c r="AZ450" s="68">
        <v>44743.981481481504</v>
      </c>
      <c r="BX450" s="67">
        <v>0</v>
      </c>
      <c r="BY450" s="70">
        <v>0</v>
      </c>
      <c r="CA450" s="70">
        <v>0</v>
      </c>
      <c r="CG450" s="70">
        <v>0</v>
      </c>
      <c r="CI450" s="70">
        <v>0</v>
      </c>
    </row>
    <row r="451" spans="1:106">
      <c r="A451" s="66" t="s">
        <v>768</v>
      </c>
      <c r="B451" s="66" t="s">
        <v>769</v>
      </c>
      <c r="C451" s="66" t="s">
        <v>397</v>
      </c>
      <c r="D451" s="66" t="s">
        <v>396</v>
      </c>
      <c r="E451" s="66" t="s">
        <v>21079</v>
      </c>
      <c r="F451" s="66" t="s">
        <v>396</v>
      </c>
      <c r="J451" s="67">
        <v>0</v>
      </c>
      <c r="K451" s="66" t="s">
        <v>22843</v>
      </c>
      <c r="L451" s="66" t="s">
        <v>22844</v>
      </c>
      <c r="M451" s="68">
        <v>45462.333576388897</v>
      </c>
      <c r="N451" s="66" t="s">
        <v>390</v>
      </c>
      <c r="O451" s="66" t="s">
        <v>22845</v>
      </c>
      <c r="P451" s="66" t="s">
        <v>22846</v>
      </c>
      <c r="Q451" s="67">
        <v>1</v>
      </c>
      <c r="Y451" s="66" t="s">
        <v>22844</v>
      </c>
      <c r="AA451" s="66" t="s">
        <v>397</v>
      </c>
      <c r="AB451" s="66" t="s">
        <v>397</v>
      </c>
      <c r="AC451" s="66" t="s">
        <v>21133</v>
      </c>
      <c r="AD451" s="66" t="s">
        <v>22847</v>
      </c>
      <c r="AH451" s="66" t="s">
        <v>397</v>
      </c>
      <c r="AI451" s="66" t="s">
        <v>397</v>
      </c>
      <c r="AN451" s="66" t="s">
        <v>397</v>
      </c>
      <c r="AO451" s="66" t="s">
        <v>397</v>
      </c>
      <c r="AQ451" s="66" t="s">
        <v>397</v>
      </c>
      <c r="AR451" s="66" t="s">
        <v>397</v>
      </c>
      <c r="AT451" s="66" t="s">
        <v>397</v>
      </c>
      <c r="AV451" s="66" t="s">
        <v>21115</v>
      </c>
      <c r="AW451" s="66" t="s">
        <v>397</v>
      </c>
      <c r="AX451" s="66" t="s">
        <v>20973</v>
      </c>
      <c r="AY451" s="66" t="s">
        <v>21780</v>
      </c>
      <c r="AZ451" s="68">
        <v>45097.133912037003</v>
      </c>
      <c r="BX451" s="67">
        <v>0</v>
      </c>
      <c r="BY451" s="70">
        <v>0</v>
      </c>
      <c r="CA451" s="70">
        <v>0</v>
      </c>
      <c r="CG451" s="70">
        <v>0</v>
      </c>
      <c r="CI451" s="70">
        <v>0</v>
      </c>
    </row>
    <row r="452" spans="1:106">
      <c r="A452" s="66" t="s">
        <v>1264</v>
      </c>
      <c r="B452" s="66" t="s">
        <v>1265</v>
      </c>
      <c r="C452" s="66" t="s">
        <v>397</v>
      </c>
      <c r="D452" s="66" t="s">
        <v>396</v>
      </c>
      <c r="E452" s="66" t="s">
        <v>21064</v>
      </c>
      <c r="F452" s="66" t="s">
        <v>396</v>
      </c>
      <c r="I452" s="66" t="s">
        <v>21065</v>
      </c>
      <c r="J452" s="67">
        <v>0</v>
      </c>
      <c r="K452" s="66" t="s">
        <v>22848</v>
      </c>
      <c r="L452" s="66" t="s">
        <v>22849</v>
      </c>
      <c r="M452" s="68">
        <v>45458.184328703697</v>
      </c>
      <c r="N452" s="66" t="s">
        <v>390</v>
      </c>
      <c r="O452" s="66" t="s">
        <v>22850</v>
      </c>
      <c r="Q452" s="67">
        <v>2400</v>
      </c>
      <c r="Y452" s="66" t="s">
        <v>22849</v>
      </c>
      <c r="AA452" s="66" t="s">
        <v>397</v>
      </c>
      <c r="AB452" s="66" t="s">
        <v>397</v>
      </c>
      <c r="AC452" s="66" t="s">
        <v>21133</v>
      </c>
      <c r="AD452" s="66" t="s">
        <v>22851</v>
      </c>
      <c r="AH452" s="66" t="s">
        <v>397</v>
      </c>
      <c r="AI452" s="66" t="s">
        <v>397</v>
      </c>
      <c r="AN452" s="66" t="s">
        <v>397</v>
      </c>
      <c r="AO452" s="66" t="s">
        <v>397</v>
      </c>
      <c r="AQ452" s="66" t="s">
        <v>397</v>
      </c>
      <c r="AR452" s="66" t="s">
        <v>397</v>
      </c>
      <c r="AT452" s="66" t="s">
        <v>397</v>
      </c>
      <c r="AV452" s="66" t="s">
        <v>21115</v>
      </c>
      <c r="AW452" s="66" t="s">
        <v>397</v>
      </c>
      <c r="AX452" s="66" t="s">
        <v>20973</v>
      </c>
      <c r="AY452" s="66" t="s">
        <v>21780</v>
      </c>
      <c r="AZ452" s="68">
        <v>44743.981481481504</v>
      </c>
      <c r="BX452" s="67">
        <v>0</v>
      </c>
      <c r="BY452" s="70">
        <v>0</v>
      </c>
      <c r="CA452" s="70">
        <v>0</v>
      </c>
      <c r="CG452" s="70">
        <v>0</v>
      </c>
      <c r="CI452" s="70">
        <v>0</v>
      </c>
    </row>
    <row r="453" spans="1:106">
      <c r="A453" s="66" t="s">
        <v>1340</v>
      </c>
      <c r="B453" s="66" t="s">
        <v>22852</v>
      </c>
      <c r="C453" s="66" t="s">
        <v>397</v>
      </c>
      <c r="D453" s="66" t="s">
        <v>396</v>
      </c>
      <c r="E453" s="66" t="s">
        <v>21064</v>
      </c>
      <c r="F453" s="66" t="s">
        <v>396</v>
      </c>
      <c r="I453" s="66" t="s">
        <v>21065</v>
      </c>
      <c r="J453" s="67">
        <v>0</v>
      </c>
      <c r="K453" s="66" t="s">
        <v>22853</v>
      </c>
      <c r="L453" s="66" t="s">
        <v>22854</v>
      </c>
      <c r="M453" s="68">
        <v>45458.187581018501</v>
      </c>
      <c r="N453" s="66" t="s">
        <v>390</v>
      </c>
      <c r="O453" s="66" t="s">
        <v>22855</v>
      </c>
      <c r="P453" s="66" t="s">
        <v>22856</v>
      </c>
      <c r="Q453" s="67">
        <v>0</v>
      </c>
      <c r="Y453" s="66" t="s">
        <v>22854</v>
      </c>
      <c r="AA453" s="66" t="s">
        <v>397</v>
      </c>
      <c r="AB453" s="66" t="s">
        <v>397</v>
      </c>
      <c r="AC453" s="66" t="s">
        <v>21133</v>
      </c>
      <c r="AD453" s="66" t="s">
        <v>22857</v>
      </c>
      <c r="AH453" s="66" t="s">
        <v>397</v>
      </c>
      <c r="AI453" s="66" t="s">
        <v>397</v>
      </c>
      <c r="AN453" s="66" t="s">
        <v>397</v>
      </c>
      <c r="AO453" s="66" t="s">
        <v>397</v>
      </c>
      <c r="AQ453" s="66" t="s">
        <v>397</v>
      </c>
      <c r="AR453" s="66" t="s">
        <v>397</v>
      </c>
      <c r="AT453" s="66" t="s">
        <v>397</v>
      </c>
      <c r="AV453" s="66" t="s">
        <v>21115</v>
      </c>
      <c r="AW453" s="66" t="s">
        <v>397</v>
      </c>
      <c r="AX453" s="66" t="s">
        <v>20973</v>
      </c>
      <c r="AY453" s="66" t="s">
        <v>21167</v>
      </c>
      <c r="AZ453" s="68">
        <v>45092.466574074097</v>
      </c>
      <c r="BX453" s="67">
        <v>0</v>
      </c>
      <c r="BY453" s="70">
        <v>0</v>
      </c>
      <c r="CA453" s="70">
        <v>0</v>
      </c>
      <c r="CG453" s="70">
        <v>0</v>
      </c>
      <c r="CI453" s="70">
        <v>0</v>
      </c>
    </row>
    <row r="454" spans="1:106">
      <c r="A454" s="66" t="s">
        <v>5053</v>
      </c>
      <c r="B454" s="66" t="s">
        <v>5054</v>
      </c>
      <c r="C454" s="66" t="s">
        <v>397</v>
      </c>
      <c r="D454" s="66" t="s">
        <v>450</v>
      </c>
      <c r="E454" s="66" t="s">
        <v>21064</v>
      </c>
      <c r="F454" s="66" t="s">
        <v>450</v>
      </c>
      <c r="G454" s="66" t="s">
        <v>21107</v>
      </c>
      <c r="H454" s="66" t="s">
        <v>21491</v>
      </c>
      <c r="I454" s="66" t="s">
        <v>21065</v>
      </c>
      <c r="J454" s="67">
        <v>0</v>
      </c>
      <c r="K454" s="66" t="s">
        <v>22858</v>
      </c>
      <c r="L454" s="66" t="s">
        <v>22859</v>
      </c>
      <c r="M454" s="68">
        <v>45419.223807870403</v>
      </c>
      <c r="N454" s="66" t="s">
        <v>390</v>
      </c>
      <c r="O454" s="66" t="s">
        <v>22860</v>
      </c>
      <c r="Q454" s="67">
        <v>999999999</v>
      </c>
      <c r="Y454" s="66" t="s">
        <v>22859</v>
      </c>
      <c r="AA454" s="66" t="s">
        <v>397</v>
      </c>
      <c r="AB454" s="66" t="s">
        <v>397</v>
      </c>
      <c r="AC454" s="66" t="s">
        <v>21133</v>
      </c>
      <c r="AD454" s="66" t="s">
        <v>22861</v>
      </c>
      <c r="AH454" s="66" t="s">
        <v>397</v>
      </c>
      <c r="AI454" s="66" t="s">
        <v>397</v>
      </c>
      <c r="AN454" s="66" t="s">
        <v>397</v>
      </c>
      <c r="AO454" s="66" t="s">
        <v>397</v>
      </c>
      <c r="AQ454" s="66" t="s">
        <v>397</v>
      </c>
      <c r="AR454" s="66" t="s">
        <v>397</v>
      </c>
      <c r="AT454" s="66" t="s">
        <v>397</v>
      </c>
      <c r="AV454" s="66" t="s">
        <v>21115</v>
      </c>
      <c r="AW454" s="66" t="s">
        <v>397</v>
      </c>
      <c r="AX454" s="66" t="s">
        <v>20973</v>
      </c>
      <c r="AY454" s="66" t="s">
        <v>21167</v>
      </c>
      <c r="AZ454" s="68">
        <v>45054.2200115741</v>
      </c>
      <c r="BX454" s="67">
        <v>0</v>
      </c>
      <c r="BY454" s="70">
        <v>0</v>
      </c>
      <c r="CA454" s="70">
        <v>0</v>
      </c>
      <c r="CG454" s="70">
        <v>0</v>
      </c>
      <c r="CI454" s="70">
        <v>0</v>
      </c>
    </row>
    <row r="455" spans="1:106">
      <c r="A455" s="66" t="s">
        <v>2790</v>
      </c>
      <c r="B455" s="66" t="s">
        <v>2791</v>
      </c>
      <c r="C455" s="66" t="s">
        <v>397</v>
      </c>
      <c r="D455" s="66" t="s">
        <v>396</v>
      </c>
      <c r="E455" s="66" t="s">
        <v>21079</v>
      </c>
      <c r="F455" s="66" t="s">
        <v>396</v>
      </c>
      <c r="I455" s="66" t="s">
        <v>21065</v>
      </c>
      <c r="J455" s="67">
        <v>0</v>
      </c>
      <c r="K455" s="66" t="s">
        <v>22862</v>
      </c>
      <c r="L455" s="66" t="s">
        <v>22863</v>
      </c>
      <c r="M455" s="68">
        <v>45457.416979166701</v>
      </c>
      <c r="N455" s="66" t="s">
        <v>390</v>
      </c>
      <c r="O455" s="66" t="s">
        <v>22864</v>
      </c>
      <c r="Q455" s="67">
        <v>0</v>
      </c>
      <c r="Y455" s="66" t="s">
        <v>22863</v>
      </c>
      <c r="AA455" s="66" t="s">
        <v>397</v>
      </c>
      <c r="AB455" s="66" t="s">
        <v>397</v>
      </c>
      <c r="AC455" s="66" t="s">
        <v>21133</v>
      </c>
      <c r="AD455" s="66" t="s">
        <v>22865</v>
      </c>
      <c r="AH455" s="66" t="s">
        <v>397</v>
      </c>
      <c r="AI455" s="66" t="s">
        <v>397</v>
      </c>
      <c r="AN455" s="66" t="s">
        <v>397</v>
      </c>
      <c r="AO455" s="66" t="s">
        <v>397</v>
      </c>
      <c r="AQ455" s="66" t="s">
        <v>397</v>
      </c>
      <c r="AR455" s="66" t="s">
        <v>397</v>
      </c>
      <c r="AT455" s="66" t="s">
        <v>397</v>
      </c>
      <c r="AV455" s="66" t="s">
        <v>21115</v>
      </c>
      <c r="AW455" s="66" t="s">
        <v>397</v>
      </c>
      <c r="AX455" s="66" t="s">
        <v>20973</v>
      </c>
      <c r="AY455" s="66" t="s">
        <v>21128</v>
      </c>
      <c r="AZ455" s="68">
        <v>44743.981481481504</v>
      </c>
      <c r="BX455" s="67">
        <v>0</v>
      </c>
      <c r="BY455" s="70">
        <v>0</v>
      </c>
      <c r="CA455" s="70">
        <v>0</v>
      </c>
      <c r="CG455" s="70">
        <v>0</v>
      </c>
      <c r="CI455" s="70">
        <v>0</v>
      </c>
    </row>
    <row r="456" spans="1:106">
      <c r="A456" s="66" t="s">
        <v>2787</v>
      </c>
      <c r="B456" s="66" t="s">
        <v>2788</v>
      </c>
      <c r="C456" s="66" t="s">
        <v>397</v>
      </c>
      <c r="D456" s="66" t="s">
        <v>396</v>
      </c>
      <c r="E456" s="66" t="s">
        <v>21079</v>
      </c>
      <c r="F456" s="66" t="s">
        <v>396</v>
      </c>
      <c r="I456" s="66" t="s">
        <v>21065</v>
      </c>
      <c r="J456" s="67">
        <v>0</v>
      </c>
      <c r="K456" s="66" t="s">
        <v>22866</v>
      </c>
      <c r="L456" s="66" t="s">
        <v>22867</v>
      </c>
      <c r="M456" s="68">
        <v>45457.413680555597</v>
      </c>
      <c r="N456" s="66" t="s">
        <v>390</v>
      </c>
      <c r="O456" s="66" t="s">
        <v>22868</v>
      </c>
      <c r="Q456" s="67">
        <v>2400</v>
      </c>
      <c r="Y456" s="66" t="s">
        <v>22867</v>
      </c>
      <c r="AA456" s="66" t="s">
        <v>397</v>
      </c>
      <c r="AB456" s="66" t="s">
        <v>397</v>
      </c>
      <c r="AC456" s="66" t="s">
        <v>21133</v>
      </c>
      <c r="AD456" s="66" t="s">
        <v>22869</v>
      </c>
      <c r="AH456" s="66" t="s">
        <v>397</v>
      </c>
      <c r="AI456" s="66" t="s">
        <v>397</v>
      </c>
      <c r="AN456" s="66" t="s">
        <v>397</v>
      </c>
      <c r="AO456" s="66" t="s">
        <v>397</v>
      </c>
      <c r="AQ456" s="66" t="s">
        <v>397</v>
      </c>
      <c r="AR456" s="66" t="s">
        <v>397</v>
      </c>
      <c r="AT456" s="66" t="s">
        <v>397</v>
      </c>
      <c r="AV456" s="66" t="s">
        <v>21115</v>
      </c>
      <c r="AW456" s="66" t="s">
        <v>397</v>
      </c>
      <c r="AX456" s="66" t="s">
        <v>20973</v>
      </c>
      <c r="AY456" s="66" t="s">
        <v>21186</v>
      </c>
      <c r="AZ456" s="68">
        <v>45092.400752314803</v>
      </c>
      <c r="BX456" s="67">
        <v>0</v>
      </c>
      <c r="BY456" s="70">
        <v>0</v>
      </c>
      <c r="CA456" s="70">
        <v>0</v>
      </c>
      <c r="CG456" s="70">
        <v>0</v>
      </c>
      <c r="CI456" s="70">
        <v>0</v>
      </c>
    </row>
    <row r="457" spans="1:106">
      <c r="A457" s="66" t="s">
        <v>1559</v>
      </c>
      <c r="B457" s="66" t="s">
        <v>1560</v>
      </c>
      <c r="C457" s="66" t="s">
        <v>397</v>
      </c>
      <c r="D457" s="66" t="s">
        <v>427</v>
      </c>
      <c r="E457" s="66" t="s">
        <v>21079</v>
      </c>
      <c r="F457" s="66" t="s">
        <v>427</v>
      </c>
      <c r="I457" s="66" t="s">
        <v>21065</v>
      </c>
      <c r="J457" s="67">
        <v>17.329999999999998</v>
      </c>
      <c r="O457" s="66" t="s">
        <v>22870</v>
      </c>
      <c r="Q457" s="67">
        <v>0</v>
      </c>
      <c r="R457" s="66" t="s">
        <v>22871</v>
      </c>
      <c r="U457" s="66" t="s">
        <v>21068</v>
      </c>
      <c r="V457" s="66" t="s">
        <v>21068</v>
      </c>
      <c r="AA457" s="66" t="s">
        <v>397</v>
      </c>
      <c r="AB457" s="66" t="s">
        <v>397</v>
      </c>
      <c r="AH457" s="66" t="s">
        <v>397</v>
      </c>
      <c r="AI457" s="66" t="s">
        <v>397</v>
      </c>
      <c r="AN457" s="66" t="s">
        <v>397</v>
      </c>
      <c r="AO457" s="66" t="s">
        <v>397</v>
      </c>
      <c r="AQ457" s="66" t="s">
        <v>397</v>
      </c>
      <c r="AR457" s="66" t="s">
        <v>397</v>
      </c>
      <c r="AT457" s="66" t="s">
        <v>397</v>
      </c>
      <c r="AV457" s="66" t="s">
        <v>397</v>
      </c>
      <c r="AW457" s="66" t="s">
        <v>397</v>
      </c>
      <c r="BG457" s="66" t="s">
        <v>21069</v>
      </c>
      <c r="BH457" s="66" t="s">
        <v>20990</v>
      </c>
      <c r="BI457" s="66" t="s">
        <v>20978</v>
      </c>
      <c r="BJ457" s="66" t="s">
        <v>20976</v>
      </c>
      <c r="BK457" s="66" t="s">
        <v>21070</v>
      </c>
      <c r="BL457" s="70">
        <v>1</v>
      </c>
      <c r="BM457" s="70">
        <v>1</v>
      </c>
      <c r="BN457" s="70">
        <v>0</v>
      </c>
      <c r="BO457" s="66" t="s">
        <v>21071</v>
      </c>
      <c r="BP457" s="66" t="s">
        <v>21071</v>
      </c>
      <c r="BX457" s="67">
        <v>0</v>
      </c>
      <c r="BY457" s="70">
        <v>0</v>
      </c>
      <c r="CA457" s="70">
        <v>0</v>
      </c>
      <c r="CG457" s="70">
        <v>0</v>
      </c>
      <c r="CI457" s="70">
        <v>0</v>
      </c>
    </row>
    <row r="458" spans="1:106">
      <c r="A458" s="66" t="s">
        <v>5096</v>
      </c>
      <c r="B458" s="66" t="s">
        <v>5097</v>
      </c>
      <c r="C458" s="66" t="s">
        <v>397</v>
      </c>
      <c r="D458" s="66" t="s">
        <v>427</v>
      </c>
      <c r="E458" s="66" t="s">
        <v>21079</v>
      </c>
      <c r="F458" s="66" t="s">
        <v>427</v>
      </c>
      <c r="I458" s="66" t="s">
        <v>21065</v>
      </c>
      <c r="J458" s="67">
        <v>749.19</v>
      </c>
      <c r="O458" s="66" t="s">
        <v>22872</v>
      </c>
      <c r="Q458" s="67">
        <v>0</v>
      </c>
      <c r="R458" s="66" t="s">
        <v>22873</v>
      </c>
      <c r="U458" s="66" t="s">
        <v>21068</v>
      </c>
      <c r="V458" s="66" t="s">
        <v>21068</v>
      </c>
      <c r="AA458" s="66" t="s">
        <v>397</v>
      </c>
      <c r="AB458" s="66" t="s">
        <v>397</v>
      </c>
      <c r="AH458" s="66" t="s">
        <v>397</v>
      </c>
      <c r="AI458" s="66" t="s">
        <v>397</v>
      </c>
      <c r="AN458" s="66" t="s">
        <v>397</v>
      </c>
      <c r="AO458" s="66" t="s">
        <v>397</v>
      </c>
      <c r="AQ458" s="66" t="s">
        <v>397</v>
      </c>
      <c r="AR458" s="66" t="s">
        <v>397</v>
      </c>
      <c r="AT458" s="66" t="s">
        <v>397</v>
      </c>
      <c r="AV458" s="66" t="s">
        <v>397</v>
      </c>
      <c r="AW458" s="66" t="s">
        <v>397</v>
      </c>
      <c r="BG458" s="66" t="s">
        <v>21069</v>
      </c>
      <c r="BH458" s="66" t="s">
        <v>20990</v>
      </c>
      <c r="BI458" s="66" t="s">
        <v>20978</v>
      </c>
      <c r="BJ458" s="66" t="s">
        <v>20976</v>
      </c>
      <c r="BK458" s="66" t="s">
        <v>21070</v>
      </c>
      <c r="BL458" s="70">
        <v>1</v>
      </c>
      <c r="BM458" s="70">
        <v>1</v>
      </c>
      <c r="BN458" s="70">
        <v>0</v>
      </c>
      <c r="BO458" s="66" t="s">
        <v>21071</v>
      </c>
      <c r="BP458" s="66" t="s">
        <v>21071</v>
      </c>
      <c r="BX458" s="67">
        <v>0</v>
      </c>
      <c r="BY458" s="70">
        <v>0</v>
      </c>
      <c r="CA458" s="70">
        <v>0</v>
      </c>
      <c r="CG458" s="70">
        <v>0</v>
      </c>
      <c r="CI458" s="70">
        <v>0</v>
      </c>
    </row>
    <row r="459" spans="1:106">
      <c r="A459" s="66" t="s">
        <v>4829</v>
      </c>
      <c r="B459" s="66" t="s">
        <v>4830</v>
      </c>
      <c r="C459" s="66" t="s">
        <v>21106</v>
      </c>
      <c r="D459" s="66" t="s">
        <v>450</v>
      </c>
      <c r="E459" s="66" t="s">
        <v>21064</v>
      </c>
      <c r="F459" s="66" t="s">
        <v>450</v>
      </c>
      <c r="G459" s="66" t="s">
        <v>21107</v>
      </c>
      <c r="H459" s="66" t="s">
        <v>22232</v>
      </c>
      <c r="I459" s="66" t="s">
        <v>21065</v>
      </c>
      <c r="J459" s="67">
        <v>332.15</v>
      </c>
      <c r="K459" s="66" t="s">
        <v>22874</v>
      </c>
      <c r="L459" s="66" t="s">
        <v>22875</v>
      </c>
      <c r="M459" s="68">
        <v>45775.229363425897</v>
      </c>
      <c r="N459" s="66" t="s">
        <v>390</v>
      </c>
      <c r="Q459" s="67">
        <v>999999999</v>
      </c>
      <c r="Y459" s="66" t="s">
        <v>22875</v>
      </c>
      <c r="AA459" s="66" t="s">
        <v>397</v>
      </c>
      <c r="AB459" s="66" t="s">
        <v>397</v>
      </c>
      <c r="AC459" s="66" t="s">
        <v>21793</v>
      </c>
      <c r="AD459" s="66" t="s">
        <v>22876</v>
      </c>
      <c r="AH459" s="66" t="s">
        <v>397</v>
      </c>
      <c r="AI459" s="66" t="s">
        <v>397</v>
      </c>
      <c r="AN459" s="66" t="s">
        <v>397</v>
      </c>
      <c r="AO459" s="66" t="s">
        <v>397</v>
      </c>
      <c r="AQ459" s="66" t="s">
        <v>397</v>
      </c>
      <c r="AR459" s="66" t="s">
        <v>397</v>
      </c>
      <c r="AT459" s="66" t="s">
        <v>397</v>
      </c>
      <c r="AV459" s="66" t="s">
        <v>21115</v>
      </c>
      <c r="AW459" s="66" t="s">
        <v>397</v>
      </c>
      <c r="AX459" s="66" t="s">
        <v>20973</v>
      </c>
      <c r="AY459" s="66" t="s">
        <v>21186</v>
      </c>
      <c r="AZ459" s="68">
        <v>45411.111747685201</v>
      </c>
      <c r="BR459" s="66" t="s">
        <v>21117</v>
      </c>
      <c r="BS459" s="66" t="s">
        <v>21118</v>
      </c>
      <c r="BT459" s="66" t="s">
        <v>21068</v>
      </c>
      <c r="BU459" s="68">
        <v>44094.386597222197</v>
      </c>
      <c r="BV459" s="66" t="s">
        <v>21068</v>
      </c>
      <c r="BW459" s="68">
        <v>44094.386597222197</v>
      </c>
      <c r="BX459" s="67">
        <v>5008.2700000000004</v>
      </c>
      <c r="BY459" s="70">
        <v>0</v>
      </c>
      <c r="CA459" s="70">
        <v>0</v>
      </c>
      <c r="CG459" s="70">
        <v>0</v>
      </c>
      <c r="CI459" s="70">
        <v>0</v>
      </c>
      <c r="CL459" s="66" t="s">
        <v>21119</v>
      </c>
      <c r="CX459" s="66" t="s">
        <v>21120</v>
      </c>
      <c r="DB459" s="66" t="s">
        <v>1061</v>
      </c>
    </row>
    <row r="460" spans="1:106">
      <c r="A460" s="66" t="s">
        <v>5126</v>
      </c>
      <c r="B460" s="66" t="s">
        <v>5127</v>
      </c>
      <c r="C460" s="66" t="s">
        <v>397</v>
      </c>
      <c r="D460" s="66" t="s">
        <v>427</v>
      </c>
      <c r="E460" s="66" t="s">
        <v>21079</v>
      </c>
      <c r="F460" s="66" t="s">
        <v>427</v>
      </c>
      <c r="I460" s="66" t="s">
        <v>21065</v>
      </c>
      <c r="J460" s="67">
        <v>4685.0200000000004</v>
      </c>
      <c r="O460" s="66" t="s">
        <v>22877</v>
      </c>
      <c r="Q460" s="67">
        <v>0</v>
      </c>
      <c r="R460" s="66" t="s">
        <v>22878</v>
      </c>
      <c r="U460" s="66" t="s">
        <v>21068</v>
      </c>
      <c r="V460" s="66" t="s">
        <v>21068</v>
      </c>
      <c r="AA460" s="66" t="s">
        <v>397</v>
      </c>
      <c r="AB460" s="66" t="s">
        <v>397</v>
      </c>
      <c r="AH460" s="66" t="s">
        <v>397</v>
      </c>
      <c r="AI460" s="66" t="s">
        <v>397</v>
      </c>
      <c r="AN460" s="66" t="s">
        <v>397</v>
      </c>
      <c r="AO460" s="66" t="s">
        <v>397</v>
      </c>
      <c r="AQ460" s="66" t="s">
        <v>397</v>
      </c>
      <c r="AR460" s="66" t="s">
        <v>397</v>
      </c>
      <c r="AT460" s="66" t="s">
        <v>397</v>
      </c>
      <c r="AV460" s="66" t="s">
        <v>397</v>
      </c>
      <c r="AW460" s="66" t="s">
        <v>397</v>
      </c>
      <c r="BG460" s="66" t="s">
        <v>21069</v>
      </c>
      <c r="BH460" s="66" t="s">
        <v>20990</v>
      </c>
      <c r="BI460" s="66" t="s">
        <v>20978</v>
      </c>
      <c r="BJ460" s="66" t="s">
        <v>20976</v>
      </c>
      <c r="BK460" s="66" t="s">
        <v>21070</v>
      </c>
      <c r="BL460" s="70">
        <v>1</v>
      </c>
      <c r="BM460" s="70">
        <v>1</v>
      </c>
      <c r="BN460" s="70">
        <v>0</v>
      </c>
      <c r="BO460" s="66" t="s">
        <v>21071</v>
      </c>
      <c r="BP460" s="66" t="s">
        <v>21071</v>
      </c>
      <c r="BX460" s="67">
        <v>0</v>
      </c>
      <c r="BY460" s="70">
        <v>0</v>
      </c>
      <c r="CA460" s="70">
        <v>0</v>
      </c>
      <c r="CG460" s="70">
        <v>0</v>
      </c>
      <c r="CI460" s="70">
        <v>0</v>
      </c>
    </row>
    <row r="461" spans="1:106">
      <c r="A461" s="66" t="s">
        <v>5171</v>
      </c>
      <c r="B461" s="66" t="s">
        <v>22879</v>
      </c>
      <c r="C461" s="66" t="s">
        <v>397</v>
      </c>
      <c r="D461" s="66" t="s">
        <v>427</v>
      </c>
      <c r="E461" s="66" t="s">
        <v>21079</v>
      </c>
      <c r="F461" s="66" t="s">
        <v>427</v>
      </c>
      <c r="I461" s="66" t="s">
        <v>21065</v>
      </c>
      <c r="J461" s="67">
        <v>0</v>
      </c>
      <c r="O461" s="66" t="s">
        <v>22880</v>
      </c>
      <c r="Q461" s="67">
        <v>0</v>
      </c>
      <c r="R461" s="66" t="s">
        <v>22881</v>
      </c>
      <c r="U461" s="66" t="s">
        <v>21068</v>
      </c>
      <c r="V461" s="66" t="s">
        <v>21068</v>
      </c>
      <c r="AA461" s="66" t="s">
        <v>397</v>
      </c>
      <c r="AB461" s="66" t="s">
        <v>397</v>
      </c>
      <c r="AH461" s="66" t="s">
        <v>397</v>
      </c>
      <c r="AI461" s="66" t="s">
        <v>397</v>
      </c>
      <c r="AN461" s="66" t="s">
        <v>397</v>
      </c>
      <c r="AO461" s="66" t="s">
        <v>397</v>
      </c>
      <c r="AQ461" s="66" t="s">
        <v>397</v>
      </c>
      <c r="AR461" s="66" t="s">
        <v>397</v>
      </c>
      <c r="AT461" s="66" t="s">
        <v>397</v>
      </c>
      <c r="AV461" s="66" t="s">
        <v>397</v>
      </c>
      <c r="AW461" s="66" t="s">
        <v>397</v>
      </c>
      <c r="BG461" s="66" t="s">
        <v>21069</v>
      </c>
      <c r="BH461" s="66" t="s">
        <v>20990</v>
      </c>
      <c r="BI461" s="66" t="s">
        <v>20978</v>
      </c>
      <c r="BJ461" s="66" t="s">
        <v>20976</v>
      </c>
      <c r="BK461" s="66" t="s">
        <v>21070</v>
      </c>
      <c r="BL461" s="70">
        <v>1</v>
      </c>
      <c r="BM461" s="70">
        <v>1</v>
      </c>
      <c r="BN461" s="70">
        <v>0</v>
      </c>
      <c r="BO461" s="66" t="s">
        <v>21071</v>
      </c>
      <c r="BP461" s="66" t="s">
        <v>21071</v>
      </c>
      <c r="BX461" s="67">
        <v>0</v>
      </c>
      <c r="BY461" s="70">
        <v>0</v>
      </c>
      <c r="CA461" s="70">
        <v>0</v>
      </c>
      <c r="CG461" s="70">
        <v>0</v>
      </c>
      <c r="CI461" s="70">
        <v>0</v>
      </c>
    </row>
    <row r="462" spans="1:106">
      <c r="A462" s="66" t="s">
        <v>2518</v>
      </c>
      <c r="B462" s="66" t="s">
        <v>2519</v>
      </c>
      <c r="C462" s="66" t="s">
        <v>397</v>
      </c>
      <c r="D462" s="66" t="s">
        <v>396</v>
      </c>
      <c r="E462" s="66" t="s">
        <v>21064</v>
      </c>
      <c r="F462" s="66" t="s">
        <v>396</v>
      </c>
      <c r="I462" s="66" t="s">
        <v>21065</v>
      </c>
      <c r="J462" s="67">
        <v>0</v>
      </c>
      <c r="K462" s="66" t="s">
        <v>22882</v>
      </c>
      <c r="L462" s="66" t="s">
        <v>22883</v>
      </c>
      <c r="M462" s="68">
        <v>45458.177175925899</v>
      </c>
      <c r="N462" s="66" t="s">
        <v>390</v>
      </c>
      <c r="O462" s="66" t="s">
        <v>22884</v>
      </c>
      <c r="Q462" s="67">
        <v>0</v>
      </c>
      <c r="Y462" s="66" t="s">
        <v>22883</v>
      </c>
      <c r="AA462" s="66" t="s">
        <v>397</v>
      </c>
      <c r="AB462" s="66" t="s">
        <v>397</v>
      </c>
      <c r="AC462" s="66" t="s">
        <v>21133</v>
      </c>
      <c r="AD462" s="66" t="s">
        <v>22885</v>
      </c>
      <c r="AH462" s="66" t="s">
        <v>397</v>
      </c>
      <c r="AI462" s="66" t="s">
        <v>397</v>
      </c>
      <c r="AN462" s="66" t="s">
        <v>397</v>
      </c>
      <c r="AO462" s="66" t="s">
        <v>397</v>
      </c>
      <c r="AQ462" s="66" t="s">
        <v>397</v>
      </c>
      <c r="AR462" s="66" t="s">
        <v>397</v>
      </c>
      <c r="AT462" s="66" t="s">
        <v>397</v>
      </c>
      <c r="AV462" s="66" t="s">
        <v>21115</v>
      </c>
      <c r="AW462" s="66" t="s">
        <v>397</v>
      </c>
      <c r="AX462" s="66" t="s">
        <v>20973</v>
      </c>
      <c r="AY462" s="66" t="s">
        <v>21857</v>
      </c>
      <c r="AZ462" s="68">
        <v>44743.981481481504</v>
      </c>
      <c r="BX462" s="67">
        <v>0</v>
      </c>
      <c r="BY462" s="70">
        <v>0</v>
      </c>
      <c r="CA462" s="70">
        <v>0</v>
      </c>
      <c r="CG462" s="70">
        <v>0</v>
      </c>
      <c r="CI462" s="70">
        <v>0</v>
      </c>
    </row>
    <row r="463" spans="1:106">
      <c r="A463" s="66" t="s">
        <v>407</v>
      </c>
      <c r="B463" s="66" t="s">
        <v>408</v>
      </c>
      <c r="C463" s="66" t="s">
        <v>397</v>
      </c>
      <c r="D463" s="66" t="s">
        <v>396</v>
      </c>
      <c r="E463" s="66" t="s">
        <v>21064</v>
      </c>
      <c r="F463" s="66" t="s">
        <v>396</v>
      </c>
      <c r="I463" s="66" t="s">
        <v>21065</v>
      </c>
      <c r="J463" s="67">
        <v>0</v>
      </c>
      <c r="K463" s="66" t="s">
        <v>22886</v>
      </c>
      <c r="L463" s="66" t="s">
        <v>22887</v>
      </c>
      <c r="M463" s="68">
        <v>45411.465601851902</v>
      </c>
      <c r="N463" s="66" t="s">
        <v>390</v>
      </c>
      <c r="O463" s="66" t="s">
        <v>22888</v>
      </c>
      <c r="Q463" s="67">
        <v>0</v>
      </c>
      <c r="Y463" s="66" t="s">
        <v>22887</v>
      </c>
      <c r="AA463" s="66" t="s">
        <v>397</v>
      </c>
      <c r="AB463" s="66" t="s">
        <v>397</v>
      </c>
      <c r="AC463" s="66" t="s">
        <v>21133</v>
      </c>
      <c r="AD463" s="66" t="s">
        <v>22889</v>
      </c>
      <c r="AH463" s="66" t="s">
        <v>397</v>
      </c>
      <c r="AI463" s="66" t="s">
        <v>397</v>
      </c>
      <c r="AN463" s="66" t="s">
        <v>397</v>
      </c>
      <c r="AO463" s="66" t="s">
        <v>397</v>
      </c>
      <c r="AQ463" s="66" t="s">
        <v>397</v>
      </c>
      <c r="AR463" s="66" t="s">
        <v>397</v>
      </c>
      <c r="AT463" s="66" t="s">
        <v>397</v>
      </c>
      <c r="AV463" s="66" t="s">
        <v>21115</v>
      </c>
      <c r="AW463" s="66" t="s">
        <v>397</v>
      </c>
      <c r="AX463" s="66" t="s">
        <v>20973</v>
      </c>
      <c r="AY463" s="66" t="s">
        <v>21186</v>
      </c>
      <c r="AZ463" s="68">
        <v>45044.372048611098</v>
      </c>
      <c r="BX463" s="67">
        <v>0</v>
      </c>
      <c r="BY463" s="70">
        <v>0</v>
      </c>
      <c r="CA463" s="70">
        <v>0</v>
      </c>
      <c r="CG463" s="70">
        <v>0</v>
      </c>
      <c r="CI463" s="70">
        <v>0</v>
      </c>
    </row>
    <row r="464" spans="1:106">
      <c r="A464" s="66" t="s">
        <v>1823</v>
      </c>
      <c r="B464" s="66" t="s">
        <v>1824</v>
      </c>
      <c r="C464" s="66" t="s">
        <v>397</v>
      </c>
      <c r="D464" s="66" t="s">
        <v>396</v>
      </c>
      <c r="E464" s="66" t="s">
        <v>21064</v>
      </c>
      <c r="F464" s="66" t="s">
        <v>396</v>
      </c>
      <c r="I464" s="66" t="s">
        <v>21065</v>
      </c>
      <c r="J464" s="67">
        <v>0</v>
      </c>
      <c r="K464" s="66" t="s">
        <v>22890</v>
      </c>
      <c r="L464" s="66" t="s">
        <v>22891</v>
      </c>
      <c r="M464" s="68">
        <v>45505.309652777803</v>
      </c>
      <c r="N464" s="66" t="s">
        <v>390</v>
      </c>
      <c r="O464" s="66" t="s">
        <v>22892</v>
      </c>
      <c r="P464" s="66" t="s">
        <v>22893</v>
      </c>
      <c r="Q464" s="67">
        <v>99999</v>
      </c>
      <c r="Y464" s="66" t="s">
        <v>22891</v>
      </c>
      <c r="AA464" s="66" t="s">
        <v>397</v>
      </c>
      <c r="AB464" s="66" t="s">
        <v>397</v>
      </c>
      <c r="AC464" s="66" t="s">
        <v>21793</v>
      </c>
      <c r="AD464" s="66" t="s">
        <v>22894</v>
      </c>
      <c r="AH464" s="66" t="s">
        <v>397</v>
      </c>
      <c r="AI464" s="66" t="s">
        <v>397</v>
      </c>
      <c r="AN464" s="66" t="s">
        <v>397</v>
      </c>
      <c r="AO464" s="66" t="s">
        <v>397</v>
      </c>
      <c r="AQ464" s="66" t="s">
        <v>397</v>
      </c>
      <c r="AR464" s="66" t="s">
        <v>397</v>
      </c>
      <c r="AT464" s="66" t="s">
        <v>397</v>
      </c>
      <c r="AV464" s="66" t="s">
        <v>21115</v>
      </c>
      <c r="AW464" s="66" t="s">
        <v>397</v>
      </c>
      <c r="AX464" s="66" t="s">
        <v>20973</v>
      </c>
      <c r="AY464" s="66" t="s">
        <v>21167</v>
      </c>
      <c r="AZ464" s="68">
        <v>45126.718715277799</v>
      </c>
      <c r="BX464" s="67">
        <v>0</v>
      </c>
      <c r="BY464" s="70">
        <v>0</v>
      </c>
      <c r="CA464" s="70">
        <v>0</v>
      </c>
      <c r="CG464" s="70">
        <v>0</v>
      </c>
      <c r="CI464" s="70">
        <v>0</v>
      </c>
    </row>
    <row r="465" spans="1:106">
      <c r="A465" s="66" t="s">
        <v>1826</v>
      </c>
      <c r="B465" s="66" t="s">
        <v>1292</v>
      </c>
      <c r="C465" s="66" t="s">
        <v>397</v>
      </c>
      <c r="D465" s="66" t="s">
        <v>396</v>
      </c>
      <c r="E465" s="66" t="s">
        <v>21064</v>
      </c>
      <c r="F465" s="66" t="s">
        <v>396</v>
      </c>
      <c r="I465" s="66" t="s">
        <v>21065</v>
      </c>
      <c r="J465" s="67">
        <v>0</v>
      </c>
      <c r="K465" s="66" t="s">
        <v>22895</v>
      </c>
      <c r="L465" s="66" t="s">
        <v>22896</v>
      </c>
      <c r="M465" s="68">
        <v>45448.5004050926</v>
      </c>
      <c r="N465" s="66" t="s">
        <v>390</v>
      </c>
      <c r="O465" s="66" t="s">
        <v>22897</v>
      </c>
      <c r="Q465" s="67">
        <v>0</v>
      </c>
      <c r="Y465" s="66" t="s">
        <v>22896</v>
      </c>
      <c r="AA465" s="66" t="s">
        <v>397</v>
      </c>
      <c r="AB465" s="66" t="s">
        <v>397</v>
      </c>
      <c r="AC465" s="66" t="s">
        <v>21133</v>
      </c>
      <c r="AD465" s="66" t="s">
        <v>22898</v>
      </c>
      <c r="AH465" s="66" t="s">
        <v>397</v>
      </c>
      <c r="AI465" s="66" t="s">
        <v>397</v>
      </c>
      <c r="AN465" s="66" t="s">
        <v>397</v>
      </c>
      <c r="AO465" s="66" t="s">
        <v>397</v>
      </c>
      <c r="AQ465" s="66" t="s">
        <v>397</v>
      </c>
      <c r="AR465" s="66" t="s">
        <v>397</v>
      </c>
      <c r="AT465" s="66" t="s">
        <v>397</v>
      </c>
      <c r="AV465" s="66" t="s">
        <v>21115</v>
      </c>
      <c r="AW465" s="66" t="s">
        <v>397</v>
      </c>
      <c r="AX465" s="66" t="s">
        <v>20973</v>
      </c>
      <c r="AY465" s="66" t="s">
        <v>21780</v>
      </c>
      <c r="AZ465" s="68">
        <v>45083.160219907397</v>
      </c>
      <c r="BX465" s="67">
        <v>0</v>
      </c>
      <c r="BY465" s="70">
        <v>0</v>
      </c>
      <c r="CA465" s="70">
        <v>0</v>
      </c>
      <c r="CG465" s="70">
        <v>0</v>
      </c>
      <c r="CI465" s="70">
        <v>0</v>
      </c>
    </row>
    <row r="466" spans="1:106">
      <c r="A466" s="66" t="s">
        <v>5198</v>
      </c>
      <c r="B466" s="66" t="s">
        <v>5199</v>
      </c>
      <c r="C466" s="66" t="s">
        <v>397</v>
      </c>
      <c r="D466" s="66" t="s">
        <v>450</v>
      </c>
      <c r="E466" s="66" t="s">
        <v>21064</v>
      </c>
      <c r="F466" s="66" t="s">
        <v>450</v>
      </c>
      <c r="I466" s="66" t="s">
        <v>21065</v>
      </c>
      <c r="J466" s="67">
        <v>0</v>
      </c>
      <c r="K466" s="66" t="s">
        <v>22899</v>
      </c>
      <c r="O466" s="66" t="s">
        <v>22900</v>
      </c>
      <c r="Q466" s="67">
        <v>2400</v>
      </c>
      <c r="AA466" s="66" t="s">
        <v>397</v>
      </c>
      <c r="AB466" s="66" t="s">
        <v>397</v>
      </c>
      <c r="AH466" s="66" t="s">
        <v>397</v>
      </c>
      <c r="AI466" s="66" t="s">
        <v>397</v>
      </c>
      <c r="AN466" s="66" t="s">
        <v>397</v>
      </c>
      <c r="AO466" s="66" t="s">
        <v>397</v>
      </c>
      <c r="AQ466" s="66" t="s">
        <v>397</v>
      </c>
      <c r="AR466" s="66" t="s">
        <v>397</v>
      </c>
      <c r="AT466" s="66" t="s">
        <v>397</v>
      </c>
      <c r="AV466" s="66" t="s">
        <v>397</v>
      </c>
      <c r="AW466" s="66" t="s">
        <v>397</v>
      </c>
      <c r="BX466" s="67">
        <v>0</v>
      </c>
      <c r="BY466" s="70">
        <v>0</v>
      </c>
      <c r="CA466" s="70">
        <v>0</v>
      </c>
      <c r="CG466" s="70">
        <v>0</v>
      </c>
      <c r="CI466" s="70">
        <v>0</v>
      </c>
    </row>
    <row r="467" spans="1:106">
      <c r="A467" s="66" t="s">
        <v>5204</v>
      </c>
      <c r="B467" s="66" t="s">
        <v>5205</v>
      </c>
      <c r="C467" s="66" t="s">
        <v>397</v>
      </c>
      <c r="D467" s="66" t="s">
        <v>450</v>
      </c>
      <c r="E467" s="66" t="s">
        <v>21064</v>
      </c>
      <c r="F467" s="66" t="s">
        <v>450</v>
      </c>
      <c r="I467" s="66" t="s">
        <v>21065</v>
      </c>
      <c r="J467" s="67">
        <v>515.84</v>
      </c>
      <c r="L467" s="66" t="s">
        <v>22901</v>
      </c>
      <c r="P467" s="66" t="s">
        <v>22902</v>
      </c>
      <c r="Q467" s="67">
        <v>2400</v>
      </c>
      <c r="Y467" s="66" t="s">
        <v>22901</v>
      </c>
      <c r="AA467" s="66" t="s">
        <v>397</v>
      </c>
      <c r="AB467" s="66" t="s">
        <v>397</v>
      </c>
      <c r="AC467" s="66" t="s">
        <v>21793</v>
      </c>
      <c r="AD467" s="66" t="s">
        <v>22903</v>
      </c>
      <c r="AH467" s="66" t="s">
        <v>397</v>
      </c>
      <c r="AI467" s="66" t="s">
        <v>397</v>
      </c>
      <c r="AN467" s="66" t="s">
        <v>397</v>
      </c>
      <c r="AO467" s="66" t="s">
        <v>397</v>
      </c>
      <c r="AQ467" s="66" t="s">
        <v>397</v>
      </c>
      <c r="AR467" s="66" t="s">
        <v>397</v>
      </c>
      <c r="AT467" s="66" t="s">
        <v>397</v>
      </c>
      <c r="AV467" s="66" t="s">
        <v>21115</v>
      </c>
      <c r="AW467" s="66" t="s">
        <v>397</v>
      </c>
      <c r="AX467" s="66" t="s">
        <v>20973</v>
      </c>
      <c r="AY467" s="66" t="s">
        <v>21868</v>
      </c>
      <c r="AZ467" s="68">
        <v>44743.981481481504</v>
      </c>
      <c r="BX467" s="67">
        <v>0</v>
      </c>
      <c r="BY467" s="70">
        <v>0</v>
      </c>
      <c r="CA467" s="70">
        <v>0</v>
      </c>
      <c r="CG467" s="70">
        <v>0</v>
      </c>
      <c r="CI467" s="70">
        <v>0</v>
      </c>
    </row>
    <row r="468" spans="1:106">
      <c r="A468" s="66" t="s">
        <v>5207</v>
      </c>
      <c r="B468" s="66" t="s">
        <v>5208</v>
      </c>
      <c r="C468" s="66" t="s">
        <v>397</v>
      </c>
      <c r="D468" s="66" t="s">
        <v>450</v>
      </c>
      <c r="E468" s="66" t="s">
        <v>21064</v>
      </c>
      <c r="F468" s="66" t="s">
        <v>450</v>
      </c>
      <c r="I468" s="66" t="s">
        <v>21065</v>
      </c>
      <c r="J468" s="67">
        <v>0</v>
      </c>
      <c r="K468" s="66" t="s">
        <v>22904</v>
      </c>
      <c r="L468" s="66" t="s">
        <v>22905</v>
      </c>
      <c r="O468" s="66" t="s">
        <v>22906</v>
      </c>
      <c r="P468" s="66" t="s">
        <v>22907</v>
      </c>
      <c r="Q468" s="67">
        <v>2400</v>
      </c>
      <c r="Y468" s="66" t="s">
        <v>22905</v>
      </c>
      <c r="AA468" s="66" t="s">
        <v>397</v>
      </c>
      <c r="AB468" s="66" t="s">
        <v>397</v>
      </c>
      <c r="AC468" s="66" t="s">
        <v>21793</v>
      </c>
      <c r="AD468" s="66" t="s">
        <v>8330</v>
      </c>
      <c r="AH468" s="66" t="s">
        <v>397</v>
      </c>
      <c r="AI468" s="66" t="s">
        <v>397</v>
      </c>
      <c r="AN468" s="66" t="s">
        <v>397</v>
      </c>
      <c r="AO468" s="66" t="s">
        <v>397</v>
      </c>
      <c r="AQ468" s="66" t="s">
        <v>397</v>
      </c>
      <c r="AR468" s="66" t="s">
        <v>397</v>
      </c>
      <c r="AT468" s="66" t="s">
        <v>397</v>
      </c>
      <c r="AV468" s="66" t="s">
        <v>21115</v>
      </c>
      <c r="AW468" s="66" t="s">
        <v>397</v>
      </c>
      <c r="AX468" s="66" t="s">
        <v>20973</v>
      </c>
      <c r="AY468" s="66" t="s">
        <v>21868</v>
      </c>
      <c r="AZ468" s="68">
        <v>44743.981481481504</v>
      </c>
      <c r="BX468" s="67">
        <v>0</v>
      </c>
      <c r="BY468" s="70">
        <v>0</v>
      </c>
      <c r="CA468" s="70">
        <v>0</v>
      </c>
      <c r="CG468" s="70">
        <v>0</v>
      </c>
      <c r="CI468" s="70">
        <v>0</v>
      </c>
    </row>
    <row r="469" spans="1:106">
      <c r="A469" s="66" t="s">
        <v>5210</v>
      </c>
      <c r="B469" s="66" t="s">
        <v>5211</v>
      </c>
      <c r="C469" s="66" t="s">
        <v>397</v>
      </c>
      <c r="D469" s="66" t="s">
        <v>450</v>
      </c>
      <c r="E469" s="66" t="s">
        <v>21064</v>
      </c>
      <c r="F469" s="66" t="s">
        <v>450</v>
      </c>
      <c r="I469" s="66" t="s">
        <v>21065</v>
      </c>
      <c r="J469" s="67">
        <v>0</v>
      </c>
      <c r="L469" s="66" t="s">
        <v>22908</v>
      </c>
      <c r="P469" s="66" t="s">
        <v>22909</v>
      </c>
      <c r="Q469" s="67">
        <v>2400</v>
      </c>
      <c r="Y469" s="66" t="s">
        <v>22908</v>
      </c>
      <c r="AA469" s="66" t="s">
        <v>397</v>
      </c>
      <c r="AB469" s="66" t="s">
        <v>397</v>
      </c>
      <c r="AC469" s="66" t="s">
        <v>21793</v>
      </c>
      <c r="AD469" s="66" t="s">
        <v>22910</v>
      </c>
      <c r="AH469" s="66" t="s">
        <v>397</v>
      </c>
      <c r="AI469" s="66" t="s">
        <v>397</v>
      </c>
      <c r="AN469" s="66" t="s">
        <v>397</v>
      </c>
      <c r="AO469" s="66" t="s">
        <v>397</v>
      </c>
      <c r="AQ469" s="66" t="s">
        <v>397</v>
      </c>
      <c r="AR469" s="66" t="s">
        <v>397</v>
      </c>
      <c r="AT469" s="66" t="s">
        <v>397</v>
      </c>
      <c r="AV469" s="66" t="s">
        <v>21115</v>
      </c>
      <c r="AW469" s="66" t="s">
        <v>397</v>
      </c>
      <c r="AX469" s="66" t="s">
        <v>20973</v>
      </c>
      <c r="AY469" s="66" t="s">
        <v>21868</v>
      </c>
      <c r="AZ469" s="68">
        <v>44743.981481481504</v>
      </c>
      <c r="BX469" s="67">
        <v>0</v>
      </c>
      <c r="BY469" s="70">
        <v>0</v>
      </c>
      <c r="CA469" s="70">
        <v>0</v>
      </c>
      <c r="CG469" s="70">
        <v>0</v>
      </c>
      <c r="CI469" s="70">
        <v>0</v>
      </c>
    </row>
    <row r="470" spans="1:106">
      <c r="A470" s="66" t="s">
        <v>5213</v>
      </c>
      <c r="B470" s="66" t="s">
        <v>5214</v>
      </c>
      <c r="C470" s="66" t="s">
        <v>397</v>
      </c>
      <c r="D470" s="66" t="s">
        <v>450</v>
      </c>
      <c r="E470" s="66" t="s">
        <v>21079</v>
      </c>
      <c r="F470" s="66" t="s">
        <v>450</v>
      </c>
      <c r="I470" s="66" t="s">
        <v>21065</v>
      </c>
      <c r="J470" s="67">
        <v>0</v>
      </c>
      <c r="K470" s="66" t="s">
        <v>22911</v>
      </c>
      <c r="L470" s="66" t="s">
        <v>22912</v>
      </c>
      <c r="O470" s="66" t="s">
        <v>22913</v>
      </c>
      <c r="Q470" s="67">
        <v>2400</v>
      </c>
      <c r="Y470" s="66" t="s">
        <v>22912</v>
      </c>
      <c r="AA470" s="66" t="s">
        <v>397</v>
      </c>
      <c r="AB470" s="66" t="s">
        <v>397</v>
      </c>
      <c r="AC470" s="66" t="s">
        <v>21793</v>
      </c>
      <c r="AD470" s="66" t="s">
        <v>22914</v>
      </c>
      <c r="AH470" s="66" t="s">
        <v>397</v>
      </c>
      <c r="AI470" s="66" t="s">
        <v>397</v>
      </c>
      <c r="AN470" s="66" t="s">
        <v>397</v>
      </c>
      <c r="AO470" s="66" t="s">
        <v>397</v>
      </c>
      <c r="AQ470" s="66" t="s">
        <v>397</v>
      </c>
      <c r="AR470" s="66" t="s">
        <v>397</v>
      </c>
      <c r="AT470" s="66" t="s">
        <v>397</v>
      </c>
      <c r="AV470" s="66" t="s">
        <v>21115</v>
      </c>
      <c r="AW470" s="66" t="s">
        <v>397</v>
      </c>
      <c r="AX470" s="66" t="s">
        <v>20973</v>
      </c>
      <c r="AY470" s="66" t="s">
        <v>21868</v>
      </c>
      <c r="AZ470" s="68">
        <v>44743.981481481504</v>
      </c>
      <c r="BX470" s="67">
        <v>0</v>
      </c>
      <c r="BY470" s="70">
        <v>0</v>
      </c>
      <c r="CA470" s="70">
        <v>0</v>
      </c>
      <c r="CG470" s="70">
        <v>0</v>
      </c>
      <c r="CI470" s="70">
        <v>0</v>
      </c>
    </row>
    <row r="471" spans="1:106">
      <c r="A471" s="66" t="s">
        <v>5216</v>
      </c>
      <c r="B471" s="66" t="s">
        <v>5217</v>
      </c>
      <c r="C471" s="66" t="s">
        <v>397</v>
      </c>
      <c r="D471" s="66" t="s">
        <v>450</v>
      </c>
      <c r="E471" s="66" t="s">
        <v>21064</v>
      </c>
      <c r="F471" s="66" t="s">
        <v>450</v>
      </c>
      <c r="G471" s="66" t="s">
        <v>21159</v>
      </c>
      <c r="H471" s="66" t="s">
        <v>21160</v>
      </c>
      <c r="I471" s="66" t="s">
        <v>21065</v>
      </c>
      <c r="J471" s="67">
        <v>232.94</v>
      </c>
      <c r="K471" s="66" t="s">
        <v>22915</v>
      </c>
      <c r="L471" s="66" t="s">
        <v>22916</v>
      </c>
      <c r="M471" s="68">
        <v>45714.493368055599</v>
      </c>
      <c r="N471" s="66" t="s">
        <v>390</v>
      </c>
      <c r="O471" s="66" t="s">
        <v>22917</v>
      </c>
      <c r="P471" s="66" t="s">
        <v>22918</v>
      </c>
      <c r="Q471" s="67">
        <v>999999999</v>
      </c>
      <c r="Y471" s="66" t="s">
        <v>22916</v>
      </c>
      <c r="AA471" s="66" t="s">
        <v>397</v>
      </c>
      <c r="AB471" s="66" t="s">
        <v>397</v>
      </c>
      <c r="AC471" s="66" t="s">
        <v>21793</v>
      </c>
      <c r="AD471" s="66" t="s">
        <v>22919</v>
      </c>
      <c r="AH471" s="66" t="s">
        <v>397</v>
      </c>
      <c r="AI471" s="66" t="s">
        <v>397</v>
      </c>
      <c r="AN471" s="66" t="s">
        <v>397</v>
      </c>
      <c r="AO471" s="66" t="s">
        <v>397</v>
      </c>
      <c r="AQ471" s="66" t="s">
        <v>397</v>
      </c>
      <c r="AR471" s="66" t="s">
        <v>397</v>
      </c>
      <c r="AT471" s="66" t="s">
        <v>397</v>
      </c>
      <c r="AV471" s="66" t="s">
        <v>21115</v>
      </c>
      <c r="AW471" s="66" t="s">
        <v>397</v>
      </c>
      <c r="AX471" s="66" t="s">
        <v>20973</v>
      </c>
      <c r="AY471" s="66" t="s">
        <v>21151</v>
      </c>
      <c r="AZ471" s="68">
        <v>45349.042175925897</v>
      </c>
      <c r="BR471" s="66" t="s">
        <v>21117</v>
      </c>
      <c r="BS471" s="66" t="s">
        <v>21118</v>
      </c>
      <c r="BT471" s="66" t="s">
        <v>21068</v>
      </c>
      <c r="BU471" s="68">
        <v>44094.386597222197</v>
      </c>
      <c r="BV471" s="66" t="s">
        <v>21068</v>
      </c>
      <c r="BW471" s="68">
        <v>44094.386597222197</v>
      </c>
      <c r="BX471" s="67">
        <v>5008.2700000000004</v>
      </c>
      <c r="BY471" s="70">
        <v>0</v>
      </c>
      <c r="CA471" s="70">
        <v>0</v>
      </c>
      <c r="CG471" s="70">
        <v>0</v>
      </c>
      <c r="CI471" s="70">
        <v>0</v>
      </c>
      <c r="CL471" s="66" t="s">
        <v>21119</v>
      </c>
      <c r="CX471" s="66" t="s">
        <v>21120</v>
      </c>
      <c r="DB471" s="66" t="s">
        <v>1061</v>
      </c>
    </row>
    <row r="472" spans="1:106">
      <c r="A472" s="66" t="s">
        <v>5222</v>
      </c>
      <c r="B472" s="66" t="s">
        <v>5223</v>
      </c>
      <c r="C472" s="66" t="s">
        <v>397</v>
      </c>
      <c r="D472" s="66" t="s">
        <v>450</v>
      </c>
      <c r="E472" s="66" t="s">
        <v>21064</v>
      </c>
      <c r="F472" s="66" t="s">
        <v>450</v>
      </c>
      <c r="G472" s="66" t="s">
        <v>21210</v>
      </c>
      <c r="H472" s="66" t="s">
        <v>21469</v>
      </c>
      <c r="I472" s="66" t="s">
        <v>21065</v>
      </c>
      <c r="J472" s="67">
        <v>2538.3000000000002</v>
      </c>
      <c r="K472" s="66" t="s">
        <v>22920</v>
      </c>
      <c r="L472" s="66" t="s">
        <v>22921</v>
      </c>
      <c r="M472" s="68">
        <v>45477.5800578704</v>
      </c>
      <c r="N472" s="66" t="s">
        <v>390</v>
      </c>
      <c r="O472" s="66" t="s">
        <v>22922</v>
      </c>
      <c r="P472" s="66" t="s">
        <v>22923</v>
      </c>
      <c r="Q472" s="67">
        <v>19000</v>
      </c>
      <c r="Y472" s="66" t="s">
        <v>22921</v>
      </c>
      <c r="AA472" s="66" t="s">
        <v>397</v>
      </c>
      <c r="AB472" s="66" t="s">
        <v>397</v>
      </c>
      <c r="AC472" s="66" t="s">
        <v>21133</v>
      </c>
      <c r="AD472" s="66" t="s">
        <v>22924</v>
      </c>
      <c r="AH472" s="66" t="s">
        <v>397</v>
      </c>
      <c r="AI472" s="66" t="s">
        <v>397</v>
      </c>
      <c r="AN472" s="66" t="s">
        <v>397</v>
      </c>
      <c r="AO472" s="66" t="s">
        <v>397</v>
      </c>
      <c r="AQ472" s="66" t="s">
        <v>397</v>
      </c>
      <c r="AR472" s="66" t="s">
        <v>397</v>
      </c>
      <c r="AT472" s="66" t="s">
        <v>397</v>
      </c>
      <c r="AV472" s="66" t="s">
        <v>21115</v>
      </c>
      <c r="AW472" s="66" t="s">
        <v>397</v>
      </c>
      <c r="AX472" s="66" t="s">
        <v>20973</v>
      </c>
      <c r="AY472" s="66" t="s">
        <v>21186</v>
      </c>
      <c r="AZ472" s="68">
        <v>45113.004328703697</v>
      </c>
      <c r="BX472" s="67">
        <v>0</v>
      </c>
      <c r="BY472" s="70">
        <v>0</v>
      </c>
      <c r="CA472" s="70">
        <v>0</v>
      </c>
      <c r="CG472" s="70">
        <v>0</v>
      </c>
      <c r="CI472" s="70">
        <v>0</v>
      </c>
    </row>
    <row r="473" spans="1:106">
      <c r="A473" s="66" t="s">
        <v>5225</v>
      </c>
      <c r="B473" s="66" t="s">
        <v>5226</v>
      </c>
      <c r="C473" s="66" t="s">
        <v>397</v>
      </c>
      <c r="D473" s="66" t="s">
        <v>450</v>
      </c>
      <c r="E473" s="66" t="s">
        <v>21064</v>
      </c>
      <c r="F473" s="66" t="s">
        <v>450</v>
      </c>
      <c r="G473" s="66" t="s">
        <v>21722</v>
      </c>
      <c r="H473" s="66" t="s">
        <v>21723</v>
      </c>
      <c r="I473" s="66" t="s">
        <v>21065</v>
      </c>
      <c r="J473" s="67">
        <v>599.63</v>
      </c>
      <c r="K473" s="66" t="s">
        <v>22925</v>
      </c>
      <c r="L473" s="66" t="s">
        <v>22926</v>
      </c>
      <c r="M473" s="68">
        <v>45440.3582523148</v>
      </c>
      <c r="N473" s="66" t="s">
        <v>390</v>
      </c>
      <c r="O473" s="66" t="s">
        <v>22927</v>
      </c>
      <c r="P473" s="66" t="s">
        <v>22928</v>
      </c>
      <c r="Q473" s="67">
        <v>19000</v>
      </c>
      <c r="Y473" s="66" t="s">
        <v>22926</v>
      </c>
      <c r="AA473" s="66" t="s">
        <v>397</v>
      </c>
      <c r="AB473" s="66" t="s">
        <v>397</v>
      </c>
      <c r="AC473" s="66" t="s">
        <v>21793</v>
      </c>
      <c r="AD473" s="66" t="s">
        <v>22929</v>
      </c>
      <c r="AH473" s="66" t="s">
        <v>397</v>
      </c>
      <c r="AI473" s="66" t="s">
        <v>397</v>
      </c>
      <c r="AN473" s="66" t="s">
        <v>397</v>
      </c>
      <c r="AO473" s="66" t="s">
        <v>397</v>
      </c>
      <c r="AQ473" s="66" t="s">
        <v>397</v>
      </c>
      <c r="AR473" s="66" t="s">
        <v>397</v>
      </c>
      <c r="AT473" s="66" t="s">
        <v>397</v>
      </c>
      <c r="AV473" s="66" t="s">
        <v>21115</v>
      </c>
      <c r="AW473" s="66" t="s">
        <v>397</v>
      </c>
      <c r="AX473" s="66" t="s">
        <v>20973</v>
      </c>
      <c r="AY473" s="66" t="s">
        <v>21186</v>
      </c>
      <c r="AZ473" s="68">
        <v>45075.155162037001</v>
      </c>
      <c r="BX473" s="67">
        <v>0</v>
      </c>
      <c r="BY473" s="70">
        <v>0</v>
      </c>
      <c r="CA473" s="70">
        <v>0</v>
      </c>
      <c r="CG473" s="70">
        <v>0</v>
      </c>
      <c r="CI473" s="70">
        <v>0</v>
      </c>
    </row>
    <row r="474" spans="1:106">
      <c r="A474" s="66" t="s">
        <v>5229</v>
      </c>
      <c r="B474" s="66" t="s">
        <v>5230</v>
      </c>
      <c r="C474" s="66" t="s">
        <v>397</v>
      </c>
      <c r="D474" s="66" t="s">
        <v>450</v>
      </c>
      <c r="E474" s="66" t="s">
        <v>21064</v>
      </c>
      <c r="F474" s="66" t="s">
        <v>450</v>
      </c>
      <c r="I474" s="66" t="s">
        <v>21065</v>
      </c>
      <c r="J474" s="67">
        <v>386.91</v>
      </c>
      <c r="K474" s="66" t="s">
        <v>22930</v>
      </c>
      <c r="L474" s="66" t="s">
        <v>22931</v>
      </c>
      <c r="O474" s="66" t="s">
        <v>22932</v>
      </c>
      <c r="P474" s="66" t="s">
        <v>22933</v>
      </c>
      <c r="Q474" s="67">
        <v>2400</v>
      </c>
      <c r="Y474" s="66" t="s">
        <v>22931</v>
      </c>
      <c r="AA474" s="66" t="s">
        <v>397</v>
      </c>
      <c r="AB474" s="66" t="s">
        <v>397</v>
      </c>
      <c r="AC474" s="66" t="s">
        <v>21793</v>
      </c>
      <c r="AD474" s="66" t="s">
        <v>22934</v>
      </c>
      <c r="AH474" s="66" t="s">
        <v>397</v>
      </c>
      <c r="AI474" s="66" t="s">
        <v>397</v>
      </c>
      <c r="AN474" s="66" t="s">
        <v>397</v>
      </c>
      <c r="AO474" s="66" t="s">
        <v>397</v>
      </c>
      <c r="AQ474" s="66" t="s">
        <v>397</v>
      </c>
      <c r="AR474" s="66" t="s">
        <v>397</v>
      </c>
      <c r="AT474" s="66" t="s">
        <v>397</v>
      </c>
      <c r="AV474" s="66" t="s">
        <v>21115</v>
      </c>
      <c r="AW474" s="66" t="s">
        <v>397</v>
      </c>
      <c r="AX474" s="66" t="s">
        <v>20973</v>
      </c>
      <c r="AY474" s="66" t="s">
        <v>21868</v>
      </c>
      <c r="AZ474" s="68">
        <v>44743.981481481504</v>
      </c>
      <c r="BX474" s="67">
        <v>0</v>
      </c>
      <c r="BY474" s="70">
        <v>0</v>
      </c>
      <c r="CA474" s="70">
        <v>0</v>
      </c>
      <c r="CG474" s="70">
        <v>0</v>
      </c>
      <c r="CI474" s="70">
        <v>0</v>
      </c>
    </row>
    <row r="475" spans="1:106">
      <c r="A475" s="66" t="s">
        <v>5232</v>
      </c>
      <c r="B475" s="66" t="s">
        <v>5233</v>
      </c>
      <c r="C475" s="66" t="s">
        <v>397</v>
      </c>
      <c r="D475" s="66" t="s">
        <v>450</v>
      </c>
      <c r="E475" s="66" t="s">
        <v>21079</v>
      </c>
      <c r="F475" s="66" t="s">
        <v>450</v>
      </c>
      <c r="G475" s="66" t="s">
        <v>21210</v>
      </c>
      <c r="I475" s="66" t="s">
        <v>21065</v>
      </c>
      <c r="J475" s="67">
        <v>0</v>
      </c>
      <c r="K475" s="66" t="s">
        <v>22935</v>
      </c>
      <c r="L475" s="66" t="s">
        <v>22936</v>
      </c>
      <c r="M475" s="68">
        <v>45440.490196759303</v>
      </c>
      <c r="N475" s="66" t="s">
        <v>390</v>
      </c>
      <c r="O475" s="66" t="s">
        <v>22937</v>
      </c>
      <c r="Q475" s="67">
        <v>19999</v>
      </c>
      <c r="Y475" s="66" t="s">
        <v>22936</v>
      </c>
      <c r="AA475" s="66" t="s">
        <v>397</v>
      </c>
      <c r="AB475" s="66" t="s">
        <v>397</v>
      </c>
      <c r="AC475" s="66" t="s">
        <v>21133</v>
      </c>
      <c r="AD475" s="66" t="s">
        <v>22938</v>
      </c>
      <c r="AH475" s="66" t="s">
        <v>397</v>
      </c>
      <c r="AI475" s="66" t="s">
        <v>397</v>
      </c>
      <c r="AN475" s="66" t="s">
        <v>397</v>
      </c>
      <c r="AO475" s="66" t="s">
        <v>397</v>
      </c>
      <c r="AQ475" s="66" t="s">
        <v>397</v>
      </c>
      <c r="AR475" s="66" t="s">
        <v>397</v>
      </c>
      <c r="AT475" s="66" t="s">
        <v>397</v>
      </c>
      <c r="AV475" s="66" t="s">
        <v>21115</v>
      </c>
      <c r="AW475" s="66" t="s">
        <v>397</v>
      </c>
      <c r="AX475" s="66" t="s">
        <v>20973</v>
      </c>
      <c r="AY475" s="66" t="s">
        <v>21557</v>
      </c>
      <c r="AZ475" s="68">
        <v>45075.434178240699</v>
      </c>
      <c r="BR475" s="66" t="s">
        <v>1383</v>
      </c>
      <c r="BS475" s="66" t="s">
        <v>22939</v>
      </c>
      <c r="BT475" s="66" t="s">
        <v>21068</v>
      </c>
      <c r="BU475" s="68">
        <v>44395.329224537003</v>
      </c>
      <c r="BV475" s="66" t="s">
        <v>21068</v>
      </c>
      <c r="BW475" s="68">
        <v>44395.329224537003</v>
      </c>
      <c r="BX475" s="67">
        <v>5273.31</v>
      </c>
      <c r="BY475" s="70">
        <v>0</v>
      </c>
      <c r="CA475" s="70">
        <v>0</v>
      </c>
      <c r="CG475" s="70">
        <v>0</v>
      </c>
      <c r="CI475" s="70">
        <v>0</v>
      </c>
      <c r="CL475" s="66" t="s">
        <v>21072</v>
      </c>
      <c r="CX475" s="66" t="s">
        <v>21120</v>
      </c>
      <c r="DB475" s="66" t="s">
        <v>1383</v>
      </c>
    </row>
    <row r="476" spans="1:106">
      <c r="A476" s="66" t="s">
        <v>5236</v>
      </c>
      <c r="B476" s="66" t="s">
        <v>5237</v>
      </c>
      <c r="C476" s="66" t="s">
        <v>397</v>
      </c>
      <c r="D476" s="66" t="s">
        <v>450</v>
      </c>
      <c r="E476" s="66" t="s">
        <v>21064</v>
      </c>
      <c r="F476" s="66" t="s">
        <v>450</v>
      </c>
      <c r="I476" s="66" t="s">
        <v>21065</v>
      </c>
      <c r="J476" s="67">
        <v>0</v>
      </c>
      <c r="K476" s="66" t="s">
        <v>22940</v>
      </c>
      <c r="L476" s="66" t="s">
        <v>22941</v>
      </c>
      <c r="O476" s="66" t="s">
        <v>22942</v>
      </c>
      <c r="Q476" s="67">
        <v>2400</v>
      </c>
      <c r="Y476" s="66" t="s">
        <v>22941</v>
      </c>
      <c r="AA476" s="66" t="s">
        <v>397</v>
      </c>
      <c r="AB476" s="66" t="s">
        <v>397</v>
      </c>
      <c r="AC476" s="66" t="s">
        <v>21793</v>
      </c>
      <c r="AD476" s="66" t="s">
        <v>8351</v>
      </c>
      <c r="AH476" s="66" t="s">
        <v>397</v>
      </c>
      <c r="AI476" s="66" t="s">
        <v>397</v>
      </c>
      <c r="AN476" s="66" t="s">
        <v>397</v>
      </c>
      <c r="AO476" s="66" t="s">
        <v>397</v>
      </c>
      <c r="AQ476" s="66" t="s">
        <v>397</v>
      </c>
      <c r="AR476" s="66" t="s">
        <v>397</v>
      </c>
      <c r="AT476" s="66" t="s">
        <v>397</v>
      </c>
      <c r="AV476" s="66" t="s">
        <v>21115</v>
      </c>
      <c r="AW476" s="66" t="s">
        <v>397</v>
      </c>
      <c r="AX476" s="66" t="s">
        <v>20973</v>
      </c>
      <c r="AY476" s="66" t="s">
        <v>21868</v>
      </c>
      <c r="AZ476" s="68">
        <v>44743.981481481504</v>
      </c>
      <c r="BX476" s="67">
        <v>0</v>
      </c>
      <c r="BY476" s="70">
        <v>0</v>
      </c>
      <c r="CA476" s="70">
        <v>0</v>
      </c>
      <c r="CG476" s="70">
        <v>0</v>
      </c>
      <c r="CI476" s="70">
        <v>0</v>
      </c>
    </row>
    <row r="477" spans="1:106">
      <c r="A477" s="66" t="s">
        <v>5239</v>
      </c>
      <c r="B477" s="66" t="s">
        <v>5240</v>
      </c>
      <c r="C477" s="66" t="s">
        <v>397</v>
      </c>
      <c r="D477" s="66" t="s">
        <v>450</v>
      </c>
      <c r="E477" s="66" t="s">
        <v>21064</v>
      </c>
      <c r="F477" s="66" t="s">
        <v>450</v>
      </c>
      <c r="I477" s="66" t="s">
        <v>21065</v>
      </c>
      <c r="J477" s="67">
        <v>0</v>
      </c>
      <c r="K477" s="66" t="s">
        <v>22943</v>
      </c>
      <c r="L477" s="66" t="s">
        <v>22944</v>
      </c>
      <c r="O477" s="66" t="s">
        <v>22945</v>
      </c>
      <c r="P477" s="66" t="s">
        <v>22946</v>
      </c>
      <c r="Q477" s="67">
        <v>2400</v>
      </c>
      <c r="Y477" s="66" t="s">
        <v>22944</v>
      </c>
      <c r="AA477" s="66" t="s">
        <v>397</v>
      </c>
      <c r="AB477" s="66" t="s">
        <v>397</v>
      </c>
      <c r="AC477" s="66" t="s">
        <v>21793</v>
      </c>
      <c r="AD477" s="66" t="s">
        <v>22947</v>
      </c>
      <c r="AH477" s="66" t="s">
        <v>397</v>
      </c>
      <c r="AI477" s="66" t="s">
        <v>397</v>
      </c>
      <c r="AN477" s="66" t="s">
        <v>397</v>
      </c>
      <c r="AO477" s="66" t="s">
        <v>397</v>
      </c>
      <c r="AQ477" s="66" t="s">
        <v>397</v>
      </c>
      <c r="AR477" s="66" t="s">
        <v>397</v>
      </c>
      <c r="AT477" s="66" t="s">
        <v>397</v>
      </c>
      <c r="AV477" s="66" t="s">
        <v>21115</v>
      </c>
      <c r="AW477" s="66" t="s">
        <v>397</v>
      </c>
      <c r="AX477" s="66" t="s">
        <v>20973</v>
      </c>
      <c r="AY477" s="66" t="s">
        <v>21868</v>
      </c>
      <c r="AZ477" s="68">
        <v>44743.981481481504</v>
      </c>
      <c r="BX477" s="67">
        <v>0</v>
      </c>
      <c r="BY477" s="70">
        <v>0</v>
      </c>
      <c r="CA477" s="70">
        <v>0</v>
      </c>
      <c r="CG477" s="70">
        <v>0</v>
      </c>
      <c r="CI477" s="70">
        <v>0</v>
      </c>
    </row>
    <row r="478" spans="1:106">
      <c r="A478" s="66" t="s">
        <v>5242</v>
      </c>
      <c r="B478" s="66" t="s">
        <v>5243</v>
      </c>
      <c r="C478" s="66" t="s">
        <v>397</v>
      </c>
      <c r="D478" s="66" t="s">
        <v>450</v>
      </c>
      <c r="E478" s="66" t="s">
        <v>21064</v>
      </c>
      <c r="F478" s="66" t="s">
        <v>450</v>
      </c>
      <c r="I478" s="66" t="s">
        <v>21065</v>
      </c>
      <c r="J478" s="67">
        <v>0</v>
      </c>
      <c r="K478" s="66" t="s">
        <v>22948</v>
      </c>
      <c r="L478" s="66" t="s">
        <v>22949</v>
      </c>
      <c r="O478" s="66" t="s">
        <v>22950</v>
      </c>
      <c r="P478" s="66" t="s">
        <v>22951</v>
      </c>
      <c r="Q478" s="67">
        <v>2400</v>
      </c>
      <c r="Y478" s="66" t="s">
        <v>22949</v>
      </c>
      <c r="AA478" s="66" t="s">
        <v>397</v>
      </c>
      <c r="AB478" s="66" t="s">
        <v>397</v>
      </c>
      <c r="AC478" s="66" t="s">
        <v>21793</v>
      </c>
      <c r="AD478" s="66" t="s">
        <v>22952</v>
      </c>
      <c r="AH478" s="66" t="s">
        <v>397</v>
      </c>
      <c r="AI478" s="66" t="s">
        <v>397</v>
      </c>
      <c r="AN478" s="66" t="s">
        <v>397</v>
      </c>
      <c r="AO478" s="66" t="s">
        <v>397</v>
      </c>
      <c r="AQ478" s="66" t="s">
        <v>397</v>
      </c>
      <c r="AR478" s="66" t="s">
        <v>397</v>
      </c>
      <c r="AT478" s="66" t="s">
        <v>397</v>
      </c>
      <c r="AV478" s="66" t="s">
        <v>21115</v>
      </c>
      <c r="AW478" s="66" t="s">
        <v>397</v>
      </c>
      <c r="AX478" s="66" t="s">
        <v>20973</v>
      </c>
      <c r="AY478" s="66" t="s">
        <v>21868</v>
      </c>
      <c r="AZ478" s="68">
        <v>44743.981481481504</v>
      </c>
      <c r="BX478" s="67">
        <v>0</v>
      </c>
      <c r="BY478" s="70">
        <v>0</v>
      </c>
      <c r="CA478" s="70">
        <v>0</v>
      </c>
      <c r="CG478" s="70">
        <v>0</v>
      </c>
      <c r="CI478" s="70">
        <v>0</v>
      </c>
    </row>
    <row r="479" spans="1:106">
      <c r="A479" s="66" t="s">
        <v>5245</v>
      </c>
      <c r="B479" s="66" t="s">
        <v>5246</v>
      </c>
      <c r="C479" s="66" t="s">
        <v>397</v>
      </c>
      <c r="D479" s="66" t="s">
        <v>450</v>
      </c>
      <c r="E479" s="66" t="s">
        <v>21064</v>
      </c>
      <c r="F479" s="66" t="s">
        <v>450</v>
      </c>
      <c r="I479" s="66" t="s">
        <v>21065</v>
      </c>
      <c r="J479" s="67">
        <v>0</v>
      </c>
      <c r="K479" s="66" t="s">
        <v>22953</v>
      </c>
      <c r="L479" s="66" t="s">
        <v>22954</v>
      </c>
      <c r="O479" s="66" t="s">
        <v>22955</v>
      </c>
      <c r="P479" s="66" t="s">
        <v>22956</v>
      </c>
      <c r="Q479" s="67">
        <v>2400</v>
      </c>
      <c r="Y479" s="66" t="s">
        <v>22954</v>
      </c>
      <c r="AA479" s="66" t="s">
        <v>397</v>
      </c>
      <c r="AB479" s="66" t="s">
        <v>397</v>
      </c>
      <c r="AC479" s="66" t="s">
        <v>21793</v>
      </c>
      <c r="AD479" s="66" t="s">
        <v>22957</v>
      </c>
      <c r="AH479" s="66" t="s">
        <v>397</v>
      </c>
      <c r="AI479" s="66" t="s">
        <v>397</v>
      </c>
      <c r="AN479" s="66" t="s">
        <v>397</v>
      </c>
      <c r="AO479" s="66" t="s">
        <v>397</v>
      </c>
      <c r="AQ479" s="66" t="s">
        <v>397</v>
      </c>
      <c r="AR479" s="66" t="s">
        <v>397</v>
      </c>
      <c r="AT479" s="66" t="s">
        <v>397</v>
      </c>
      <c r="AV479" s="66" t="s">
        <v>21115</v>
      </c>
      <c r="AW479" s="66" t="s">
        <v>397</v>
      </c>
      <c r="AX479" s="66" t="s">
        <v>20973</v>
      </c>
      <c r="AY479" s="66" t="s">
        <v>21868</v>
      </c>
      <c r="AZ479" s="68">
        <v>44743.981481481504</v>
      </c>
      <c r="BX479" s="67">
        <v>0</v>
      </c>
      <c r="BY479" s="70">
        <v>0</v>
      </c>
      <c r="CA479" s="70">
        <v>0</v>
      </c>
      <c r="CG479" s="70">
        <v>0</v>
      </c>
      <c r="CI479" s="70">
        <v>0</v>
      </c>
    </row>
    <row r="480" spans="1:106">
      <c r="A480" s="66" t="s">
        <v>5248</v>
      </c>
      <c r="B480" s="66" t="s">
        <v>5249</v>
      </c>
      <c r="C480" s="66" t="s">
        <v>397</v>
      </c>
      <c r="D480" s="66" t="s">
        <v>450</v>
      </c>
      <c r="E480" s="66" t="s">
        <v>21064</v>
      </c>
      <c r="F480" s="66" t="s">
        <v>450</v>
      </c>
      <c r="G480" s="66" t="s">
        <v>21210</v>
      </c>
      <c r="H480" s="66" t="s">
        <v>21145</v>
      </c>
      <c r="I480" s="66" t="s">
        <v>21065</v>
      </c>
      <c r="J480" s="67">
        <v>1577.21</v>
      </c>
      <c r="K480" s="66" t="s">
        <v>22958</v>
      </c>
      <c r="L480" s="66" t="s">
        <v>22959</v>
      </c>
      <c r="M480" s="68">
        <v>45715.618171296301</v>
      </c>
      <c r="N480" s="66" t="s">
        <v>390</v>
      </c>
      <c r="O480" s="66" t="s">
        <v>22960</v>
      </c>
      <c r="P480" s="66" t="s">
        <v>22961</v>
      </c>
      <c r="Q480" s="67">
        <v>999999999</v>
      </c>
      <c r="Y480" s="66" t="s">
        <v>22959</v>
      </c>
      <c r="AA480" s="66" t="s">
        <v>397</v>
      </c>
      <c r="AB480" s="66" t="s">
        <v>397</v>
      </c>
      <c r="AC480" s="66" t="s">
        <v>21793</v>
      </c>
      <c r="AD480" s="66" t="s">
        <v>22962</v>
      </c>
      <c r="AH480" s="66" t="s">
        <v>397</v>
      </c>
      <c r="AI480" s="66" t="s">
        <v>397</v>
      </c>
      <c r="AN480" s="66" t="s">
        <v>397</v>
      </c>
      <c r="AO480" s="66" t="s">
        <v>397</v>
      </c>
      <c r="AQ480" s="66" t="s">
        <v>397</v>
      </c>
      <c r="AR480" s="66" t="s">
        <v>397</v>
      </c>
      <c r="AT480" s="66" t="s">
        <v>397</v>
      </c>
      <c r="AV480" s="66" t="s">
        <v>21115</v>
      </c>
      <c r="AW480" s="66" t="s">
        <v>397</v>
      </c>
      <c r="AX480" s="66" t="s">
        <v>20973</v>
      </c>
      <c r="AY480" s="66" t="s">
        <v>21116</v>
      </c>
      <c r="AZ480" s="68">
        <v>45350.364421296297</v>
      </c>
      <c r="BR480" s="66" t="s">
        <v>21117</v>
      </c>
      <c r="BS480" s="66" t="s">
        <v>21118</v>
      </c>
      <c r="BT480" s="66" t="s">
        <v>21068</v>
      </c>
      <c r="BU480" s="68">
        <v>44094.386597222197</v>
      </c>
      <c r="BV480" s="66" t="s">
        <v>21068</v>
      </c>
      <c r="BW480" s="68">
        <v>44094.386597222197</v>
      </c>
      <c r="BX480" s="67">
        <v>5008.2700000000004</v>
      </c>
      <c r="BY480" s="70">
        <v>0</v>
      </c>
      <c r="CA480" s="70">
        <v>0</v>
      </c>
      <c r="CG480" s="70">
        <v>0</v>
      </c>
      <c r="CI480" s="70">
        <v>0</v>
      </c>
      <c r="CL480" s="66" t="s">
        <v>21119</v>
      </c>
      <c r="CX480" s="66" t="s">
        <v>21120</v>
      </c>
      <c r="DB480" s="66" t="s">
        <v>1061</v>
      </c>
    </row>
    <row r="481" spans="1:106">
      <c r="A481" s="66" t="s">
        <v>5254</v>
      </c>
      <c r="B481" s="66" t="s">
        <v>5255</v>
      </c>
      <c r="C481" s="66" t="s">
        <v>397</v>
      </c>
      <c r="D481" s="66" t="s">
        <v>450</v>
      </c>
      <c r="E481" s="66" t="s">
        <v>21079</v>
      </c>
      <c r="F481" s="66" t="s">
        <v>450</v>
      </c>
      <c r="I481" s="66" t="s">
        <v>21065</v>
      </c>
      <c r="J481" s="67">
        <v>0</v>
      </c>
      <c r="K481" s="66" t="s">
        <v>22963</v>
      </c>
      <c r="L481" s="66" t="s">
        <v>22964</v>
      </c>
      <c r="O481" s="66" t="s">
        <v>22965</v>
      </c>
      <c r="Q481" s="67">
        <v>2500</v>
      </c>
      <c r="Y481" s="66" t="s">
        <v>22964</v>
      </c>
      <c r="AA481" s="66" t="s">
        <v>397</v>
      </c>
      <c r="AB481" s="66" t="s">
        <v>397</v>
      </c>
      <c r="AC481" s="66" t="s">
        <v>21793</v>
      </c>
      <c r="AD481" s="66" t="s">
        <v>22966</v>
      </c>
      <c r="AH481" s="66" t="s">
        <v>397</v>
      </c>
      <c r="AI481" s="66" t="s">
        <v>397</v>
      </c>
      <c r="AN481" s="66" t="s">
        <v>397</v>
      </c>
      <c r="AO481" s="66" t="s">
        <v>397</v>
      </c>
      <c r="AQ481" s="66" t="s">
        <v>397</v>
      </c>
      <c r="AR481" s="66" t="s">
        <v>397</v>
      </c>
      <c r="AT481" s="66" t="s">
        <v>397</v>
      </c>
      <c r="AV481" s="66" t="s">
        <v>21115</v>
      </c>
      <c r="AW481" s="66" t="s">
        <v>397</v>
      </c>
      <c r="AX481" s="66" t="s">
        <v>20973</v>
      </c>
      <c r="AY481" s="66" t="s">
        <v>21868</v>
      </c>
      <c r="AZ481" s="68">
        <v>44743.981481481504</v>
      </c>
      <c r="BX481" s="67">
        <v>0</v>
      </c>
      <c r="BY481" s="70">
        <v>0</v>
      </c>
      <c r="CA481" s="70">
        <v>0</v>
      </c>
      <c r="CG481" s="70">
        <v>0</v>
      </c>
      <c r="CI481" s="70">
        <v>0</v>
      </c>
    </row>
    <row r="482" spans="1:106">
      <c r="A482" s="66" t="s">
        <v>5257</v>
      </c>
      <c r="B482" s="66" t="s">
        <v>5258</v>
      </c>
      <c r="C482" s="66" t="s">
        <v>397</v>
      </c>
      <c r="D482" s="66" t="s">
        <v>450</v>
      </c>
      <c r="E482" s="66" t="s">
        <v>21064</v>
      </c>
      <c r="F482" s="66" t="s">
        <v>450</v>
      </c>
      <c r="G482" s="66" t="s">
        <v>21722</v>
      </c>
      <c r="H482" s="66" t="s">
        <v>21723</v>
      </c>
      <c r="I482" s="66" t="s">
        <v>21065</v>
      </c>
      <c r="J482" s="67">
        <v>1605.41</v>
      </c>
      <c r="K482" s="66" t="s">
        <v>22967</v>
      </c>
      <c r="L482" s="66" t="s">
        <v>22968</v>
      </c>
      <c r="M482" s="68">
        <v>45454.354340277801</v>
      </c>
      <c r="N482" s="66" t="s">
        <v>390</v>
      </c>
      <c r="O482" s="66" t="s">
        <v>22969</v>
      </c>
      <c r="P482" s="66" t="s">
        <v>22970</v>
      </c>
      <c r="Q482" s="67">
        <v>2400</v>
      </c>
      <c r="Y482" s="66" t="s">
        <v>22968</v>
      </c>
      <c r="AA482" s="66" t="s">
        <v>397</v>
      </c>
      <c r="AB482" s="66" t="s">
        <v>397</v>
      </c>
      <c r="AC482" s="66" t="s">
        <v>21793</v>
      </c>
      <c r="AD482" s="66" t="s">
        <v>22971</v>
      </c>
      <c r="AH482" s="66" t="s">
        <v>397</v>
      </c>
      <c r="AI482" s="66" t="s">
        <v>397</v>
      </c>
      <c r="AN482" s="66" t="s">
        <v>397</v>
      </c>
      <c r="AO482" s="66" t="s">
        <v>397</v>
      </c>
      <c r="AQ482" s="66" t="s">
        <v>397</v>
      </c>
      <c r="AR482" s="66" t="s">
        <v>397</v>
      </c>
      <c r="AT482" s="66" t="s">
        <v>397</v>
      </c>
      <c r="AV482" s="66" t="s">
        <v>21115</v>
      </c>
      <c r="AW482" s="66" t="s">
        <v>397</v>
      </c>
      <c r="AX482" s="66" t="s">
        <v>20973</v>
      </c>
      <c r="AY482" s="66" t="s">
        <v>21128</v>
      </c>
      <c r="AZ482" s="68">
        <v>45128.749803240702</v>
      </c>
      <c r="BR482" s="66" t="s">
        <v>1256</v>
      </c>
      <c r="BS482" s="66" t="s">
        <v>21269</v>
      </c>
      <c r="BT482" s="66" t="s">
        <v>21068</v>
      </c>
      <c r="BU482" s="68">
        <v>44285.452233796299</v>
      </c>
      <c r="BV482" s="66" t="s">
        <v>21068</v>
      </c>
      <c r="BW482" s="68">
        <v>44285.452233796299</v>
      </c>
      <c r="BX482" s="67">
        <v>1334</v>
      </c>
      <c r="BY482" s="70">
        <v>0</v>
      </c>
      <c r="CA482" s="70">
        <v>0</v>
      </c>
      <c r="CG482" s="70">
        <v>0</v>
      </c>
      <c r="CI482" s="70">
        <v>0</v>
      </c>
      <c r="CL482" s="66" t="s">
        <v>21270</v>
      </c>
      <c r="CX482" s="66" t="s">
        <v>21120</v>
      </c>
      <c r="DB482" s="66" t="s">
        <v>1256</v>
      </c>
    </row>
    <row r="483" spans="1:106">
      <c r="A483" s="66" t="s">
        <v>5260</v>
      </c>
      <c r="B483" s="66" t="s">
        <v>5261</v>
      </c>
      <c r="C483" s="66" t="s">
        <v>397</v>
      </c>
      <c r="D483" s="66" t="s">
        <v>450</v>
      </c>
      <c r="E483" s="66" t="s">
        <v>21064</v>
      </c>
      <c r="F483" s="66" t="s">
        <v>450</v>
      </c>
      <c r="G483" s="66" t="s">
        <v>21107</v>
      </c>
      <c r="H483" s="66" t="s">
        <v>22551</v>
      </c>
      <c r="I483" s="66" t="s">
        <v>21065</v>
      </c>
      <c r="J483" s="67">
        <v>0</v>
      </c>
      <c r="K483" s="66" t="s">
        <v>5261</v>
      </c>
      <c r="L483" s="66" t="s">
        <v>22972</v>
      </c>
      <c r="M483" s="68">
        <v>45531.604409722197</v>
      </c>
      <c r="N483" s="66" t="s">
        <v>390</v>
      </c>
      <c r="O483" s="66" t="s">
        <v>22973</v>
      </c>
      <c r="Q483" s="67">
        <v>999999999</v>
      </c>
      <c r="R483" s="66" t="s">
        <v>22974</v>
      </c>
      <c r="T483" s="66" t="s">
        <v>22975</v>
      </c>
      <c r="U483" s="66" t="s">
        <v>21868</v>
      </c>
      <c r="V483" s="66" t="s">
        <v>21868</v>
      </c>
      <c r="Y483" s="66" t="s">
        <v>22972</v>
      </c>
      <c r="AA483" s="66" t="s">
        <v>397</v>
      </c>
      <c r="AB483" s="66" t="s">
        <v>397</v>
      </c>
      <c r="AC483" s="66" t="s">
        <v>21793</v>
      </c>
      <c r="AD483" s="66" t="s">
        <v>22976</v>
      </c>
      <c r="AH483" s="66" t="s">
        <v>397</v>
      </c>
      <c r="AI483" s="66" t="s">
        <v>397</v>
      </c>
      <c r="AN483" s="66" t="s">
        <v>397</v>
      </c>
      <c r="AO483" s="66" t="s">
        <v>397</v>
      </c>
      <c r="AQ483" s="66" t="s">
        <v>397</v>
      </c>
      <c r="AR483" s="66" t="s">
        <v>397</v>
      </c>
      <c r="AT483" s="66" t="s">
        <v>397</v>
      </c>
      <c r="AV483" s="66" t="s">
        <v>21115</v>
      </c>
      <c r="AW483" s="66" t="s">
        <v>397</v>
      </c>
      <c r="AX483" s="66" t="s">
        <v>20973</v>
      </c>
      <c r="AY483" s="66" t="s">
        <v>21167</v>
      </c>
      <c r="AZ483" s="68">
        <v>45166.215208333299</v>
      </c>
      <c r="BG483" s="66" t="s">
        <v>21069</v>
      </c>
      <c r="BH483" s="66" t="s">
        <v>20990</v>
      </c>
      <c r="BI483" s="66" t="s">
        <v>20978</v>
      </c>
      <c r="BJ483" s="66" t="s">
        <v>20976</v>
      </c>
      <c r="BK483" s="66" t="s">
        <v>21070</v>
      </c>
      <c r="BL483" s="70">
        <v>1</v>
      </c>
      <c r="BM483" s="70">
        <v>1</v>
      </c>
      <c r="BN483" s="70">
        <v>0</v>
      </c>
      <c r="BO483" s="66" t="s">
        <v>21071</v>
      </c>
      <c r="BP483" s="66" t="s">
        <v>21071</v>
      </c>
      <c r="BX483" s="67">
        <v>0</v>
      </c>
      <c r="BY483" s="70">
        <v>0</v>
      </c>
      <c r="CA483" s="70">
        <v>0</v>
      </c>
      <c r="CG483" s="70">
        <v>0</v>
      </c>
      <c r="CI483" s="70">
        <v>0</v>
      </c>
    </row>
    <row r="484" spans="1:106">
      <c r="A484" s="66" t="s">
        <v>5266</v>
      </c>
      <c r="B484" s="66" t="s">
        <v>5267</v>
      </c>
      <c r="C484" s="66" t="s">
        <v>397</v>
      </c>
      <c r="D484" s="66" t="s">
        <v>450</v>
      </c>
      <c r="E484" s="66" t="s">
        <v>21064</v>
      </c>
      <c r="F484" s="66" t="s">
        <v>450</v>
      </c>
      <c r="I484" s="66" t="s">
        <v>21065</v>
      </c>
      <c r="J484" s="67">
        <v>0</v>
      </c>
      <c r="K484" s="66" t="s">
        <v>5267</v>
      </c>
      <c r="L484" s="66" t="s">
        <v>22977</v>
      </c>
      <c r="O484" s="66" t="s">
        <v>22978</v>
      </c>
      <c r="Q484" s="67">
        <v>2400</v>
      </c>
      <c r="R484" s="66" t="s">
        <v>22979</v>
      </c>
      <c r="T484" s="66" t="s">
        <v>22980</v>
      </c>
      <c r="U484" s="66" t="s">
        <v>21868</v>
      </c>
      <c r="V484" s="66" t="s">
        <v>21868</v>
      </c>
      <c r="Y484" s="66" t="s">
        <v>22977</v>
      </c>
      <c r="AA484" s="66" t="s">
        <v>397</v>
      </c>
      <c r="AB484" s="66" t="s">
        <v>397</v>
      </c>
      <c r="AC484" s="66" t="s">
        <v>21793</v>
      </c>
      <c r="AD484" s="66" t="s">
        <v>22981</v>
      </c>
      <c r="AH484" s="66" t="s">
        <v>397</v>
      </c>
      <c r="AI484" s="66" t="s">
        <v>397</v>
      </c>
      <c r="AN484" s="66" t="s">
        <v>397</v>
      </c>
      <c r="AO484" s="66" t="s">
        <v>397</v>
      </c>
      <c r="AQ484" s="66" t="s">
        <v>397</v>
      </c>
      <c r="AR484" s="66" t="s">
        <v>397</v>
      </c>
      <c r="AT484" s="66" t="s">
        <v>397</v>
      </c>
      <c r="AV484" s="66" t="s">
        <v>21115</v>
      </c>
      <c r="AW484" s="66" t="s">
        <v>397</v>
      </c>
      <c r="AX484" s="66" t="s">
        <v>20973</v>
      </c>
      <c r="AY484" s="66" t="s">
        <v>21868</v>
      </c>
      <c r="AZ484" s="68">
        <v>44743.981481481504</v>
      </c>
      <c r="BG484" s="66" t="s">
        <v>21069</v>
      </c>
      <c r="BH484" s="66" t="s">
        <v>20990</v>
      </c>
      <c r="BI484" s="66" t="s">
        <v>20978</v>
      </c>
      <c r="BJ484" s="66" t="s">
        <v>20976</v>
      </c>
      <c r="BK484" s="66" t="s">
        <v>21070</v>
      </c>
      <c r="BL484" s="70">
        <v>1</v>
      </c>
      <c r="BM484" s="70">
        <v>1</v>
      </c>
      <c r="BN484" s="70">
        <v>0</v>
      </c>
      <c r="BO484" s="66" t="s">
        <v>21071</v>
      </c>
      <c r="BP484" s="66" t="s">
        <v>21071</v>
      </c>
      <c r="BX484" s="67">
        <v>0</v>
      </c>
      <c r="BY484" s="70">
        <v>0</v>
      </c>
      <c r="CA484" s="70">
        <v>0</v>
      </c>
      <c r="CG484" s="70">
        <v>0</v>
      </c>
      <c r="CI484" s="70">
        <v>0</v>
      </c>
    </row>
    <row r="485" spans="1:106">
      <c r="A485" s="66" t="s">
        <v>5269</v>
      </c>
      <c r="B485" s="66" t="s">
        <v>5270</v>
      </c>
      <c r="C485" s="66" t="s">
        <v>397</v>
      </c>
      <c r="D485" s="66" t="s">
        <v>450</v>
      </c>
      <c r="E485" s="66" t="s">
        <v>21064</v>
      </c>
      <c r="F485" s="66" t="s">
        <v>450</v>
      </c>
      <c r="I485" s="66" t="s">
        <v>21065</v>
      </c>
      <c r="J485" s="67">
        <v>0</v>
      </c>
      <c r="K485" s="66" t="s">
        <v>5270</v>
      </c>
      <c r="L485" s="66" t="s">
        <v>22982</v>
      </c>
      <c r="O485" s="66" t="s">
        <v>22983</v>
      </c>
      <c r="Q485" s="67">
        <v>2400</v>
      </c>
      <c r="R485" s="66" t="s">
        <v>22984</v>
      </c>
      <c r="T485" s="66" t="s">
        <v>22985</v>
      </c>
      <c r="U485" s="66" t="s">
        <v>21868</v>
      </c>
      <c r="V485" s="66" t="s">
        <v>21868</v>
      </c>
      <c r="Y485" s="66" t="s">
        <v>22982</v>
      </c>
      <c r="AA485" s="66" t="s">
        <v>397</v>
      </c>
      <c r="AB485" s="66" t="s">
        <v>397</v>
      </c>
      <c r="AC485" s="66" t="s">
        <v>21793</v>
      </c>
      <c r="AD485" s="66" t="s">
        <v>22986</v>
      </c>
      <c r="AH485" s="66" t="s">
        <v>397</v>
      </c>
      <c r="AI485" s="66" t="s">
        <v>397</v>
      </c>
      <c r="AN485" s="66" t="s">
        <v>397</v>
      </c>
      <c r="AO485" s="66" t="s">
        <v>397</v>
      </c>
      <c r="AQ485" s="66" t="s">
        <v>397</v>
      </c>
      <c r="AR485" s="66" t="s">
        <v>397</v>
      </c>
      <c r="AT485" s="66" t="s">
        <v>397</v>
      </c>
      <c r="AV485" s="66" t="s">
        <v>21115</v>
      </c>
      <c r="AW485" s="66" t="s">
        <v>397</v>
      </c>
      <c r="AX485" s="66" t="s">
        <v>20973</v>
      </c>
      <c r="AY485" s="66" t="s">
        <v>21868</v>
      </c>
      <c r="AZ485" s="68">
        <v>44743.981481481504</v>
      </c>
      <c r="BG485" s="66" t="s">
        <v>21069</v>
      </c>
      <c r="BH485" s="66" t="s">
        <v>20990</v>
      </c>
      <c r="BI485" s="66" t="s">
        <v>20978</v>
      </c>
      <c r="BJ485" s="66" t="s">
        <v>20976</v>
      </c>
      <c r="BK485" s="66" t="s">
        <v>21070</v>
      </c>
      <c r="BL485" s="70">
        <v>1</v>
      </c>
      <c r="BM485" s="70">
        <v>1</v>
      </c>
      <c r="BN485" s="70">
        <v>0</v>
      </c>
      <c r="BO485" s="66" t="s">
        <v>21071</v>
      </c>
      <c r="BP485" s="66" t="s">
        <v>21071</v>
      </c>
      <c r="BX485" s="67">
        <v>0</v>
      </c>
      <c r="BY485" s="70">
        <v>0</v>
      </c>
      <c r="CA485" s="70">
        <v>0</v>
      </c>
      <c r="CG485" s="70">
        <v>0</v>
      </c>
      <c r="CI485" s="70">
        <v>0</v>
      </c>
    </row>
    <row r="486" spans="1:106">
      <c r="A486" s="66" t="s">
        <v>5272</v>
      </c>
      <c r="B486" s="66" t="s">
        <v>5273</v>
      </c>
      <c r="C486" s="66" t="s">
        <v>397</v>
      </c>
      <c r="D486" s="66" t="s">
        <v>450</v>
      </c>
      <c r="E486" s="66" t="s">
        <v>21064</v>
      </c>
      <c r="F486" s="66" t="s">
        <v>450</v>
      </c>
      <c r="I486" s="66" t="s">
        <v>21065</v>
      </c>
      <c r="J486" s="67">
        <v>880.01</v>
      </c>
      <c r="K486" s="66" t="s">
        <v>22987</v>
      </c>
      <c r="L486" s="66" t="s">
        <v>22988</v>
      </c>
      <c r="O486" s="66" t="s">
        <v>22989</v>
      </c>
      <c r="Q486" s="67">
        <v>2400</v>
      </c>
      <c r="R486" s="66" t="s">
        <v>22990</v>
      </c>
      <c r="T486" s="66" t="s">
        <v>22991</v>
      </c>
      <c r="U486" s="66" t="s">
        <v>21868</v>
      </c>
      <c r="V486" s="66" t="s">
        <v>21868</v>
      </c>
      <c r="Y486" s="66" t="s">
        <v>22988</v>
      </c>
      <c r="AA486" s="66" t="s">
        <v>397</v>
      </c>
      <c r="AB486" s="66" t="s">
        <v>397</v>
      </c>
      <c r="AC486" s="66" t="s">
        <v>21793</v>
      </c>
      <c r="AD486" s="66" t="s">
        <v>22992</v>
      </c>
      <c r="AH486" s="66" t="s">
        <v>397</v>
      </c>
      <c r="AI486" s="66" t="s">
        <v>397</v>
      </c>
      <c r="AN486" s="66" t="s">
        <v>397</v>
      </c>
      <c r="AO486" s="66" t="s">
        <v>397</v>
      </c>
      <c r="AQ486" s="66" t="s">
        <v>397</v>
      </c>
      <c r="AR486" s="66" t="s">
        <v>397</v>
      </c>
      <c r="AT486" s="66" t="s">
        <v>397</v>
      </c>
      <c r="AV486" s="66" t="s">
        <v>21115</v>
      </c>
      <c r="AW486" s="66" t="s">
        <v>397</v>
      </c>
      <c r="AX486" s="66" t="s">
        <v>20973</v>
      </c>
      <c r="AY486" s="66" t="s">
        <v>21868</v>
      </c>
      <c r="AZ486" s="68">
        <v>44743.981481481504</v>
      </c>
      <c r="BG486" s="66" t="s">
        <v>21069</v>
      </c>
      <c r="BH486" s="66" t="s">
        <v>20990</v>
      </c>
      <c r="BI486" s="66" t="s">
        <v>20978</v>
      </c>
      <c r="BJ486" s="66" t="s">
        <v>20976</v>
      </c>
      <c r="BK486" s="66" t="s">
        <v>21070</v>
      </c>
      <c r="BL486" s="70">
        <v>1</v>
      </c>
      <c r="BM486" s="70">
        <v>1</v>
      </c>
      <c r="BN486" s="70">
        <v>0</v>
      </c>
      <c r="BO486" s="66" t="s">
        <v>21071</v>
      </c>
      <c r="BP486" s="66" t="s">
        <v>21071</v>
      </c>
      <c r="BX486" s="67">
        <v>0</v>
      </c>
      <c r="BY486" s="70">
        <v>0</v>
      </c>
      <c r="CA486" s="70">
        <v>0</v>
      </c>
      <c r="CG486" s="70">
        <v>0</v>
      </c>
      <c r="CI486" s="70">
        <v>0</v>
      </c>
    </row>
    <row r="487" spans="1:106">
      <c r="A487" s="66" t="s">
        <v>5275</v>
      </c>
      <c r="B487" s="66" t="s">
        <v>5276</v>
      </c>
      <c r="C487" s="66" t="s">
        <v>21106</v>
      </c>
      <c r="D487" s="66" t="s">
        <v>450</v>
      </c>
      <c r="E487" s="66" t="s">
        <v>21079</v>
      </c>
      <c r="F487" s="66" t="s">
        <v>450</v>
      </c>
      <c r="G487" s="66" t="s">
        <v>21168</v>
      </c>
      <c r="H487" s="66" t="s">
        <v>21169</v>
      </c>
      <c r="I487" s="66" t="s">
        <v>21065</v>
      </c>
      <c r="J487" s="67">
        <v>3200</v>
      </c>
      <c r="K487" s="66" t="s">
        <v>5276</v>
      </c>
      <c r="L487" s="66" t="s">
        <v>22993</v>
      </c>
      <c r="O487" s="66" t="s">
        <v>22994</v>
      </c>
      <c r="P487" s="66" t="s">
        <v>22995</v>
      </c>
      <c r="Q487" s="67">
        <v>2400</v>
      </c>
      <c r="R487" s="66" t="s">
        <v>21073</v>
      </c>
      <c r="U487" s="66" t="s">
        <v>21868</v>
      </c>
      <c r="V487" s="66" t="s">
        <v>21868</v>
      </c>
      <c r="Y487" s="66" t="s">
        <v>22993</v>
      </c>
      <c r="AA487" s="66" t="s">
        <v>397</v>
      </c>
      <c r="AB487" s="66" t="s">
        <v>397</v>
      </c>
      <c r="AC487" s="66" t="s">
        <v>21793</v>
      </c>
      <c r="AD487" s="66" t="s">
        <v>22996</v>
      </c>
      <c r="AH487" s="66" t="s">
        <v>397</v>
      </c>
      <c r="AI487" s="66" t="s">
        <v>397</v>
      </c>
      <c r="AN487" s="66" t="s">
        <v>397</v>
      </c>
      <c r="AO487" s="66" t="s">
        <v>397</v>
      </c>
      <c r="AQ487" s="66" t="s">
        <v>397</v>
      </c>
      <c r="AR487" s="66" t="s">
        <v>397</v>
      </c>
      <c r="AT487" s="66" t="s">
        <v>397</v>
      </c>
      <c r="AV487" s="66" t="s">
        <v>21115</v>
      </c>
      <c r="AW487" s="66" t="s">
        <v>397</v>
      </c>
      <c r="AX487" s="66" t="s">
        <v>20973</v>
      </c>
      <c r="AY487" s="66" t="s">
        <v>21128</v>
      </c>
      <c r="AZ487" s="68">
        <v>45176.760763888902</v>
      </c>
      <c r="BG487" s="66" t="s">
        <v>21069</v>
      </c>
      <c r="BH487" s="66" t="s">
        <v>20990</v>
      </c>
      <c r="BI487" s="66" t="s">
        <v>20978</v>
      </c>
      <c r="BJ487" s="66" t="s">
        <v>20976</v>
      </c>
      <c r="BK487" s="66" t="s">
        <v>21070</v>
      </c>
      <c r="BL487" s="70">
        <v>1</v>
      </c>
      <c r="BM487" s="70">
        <v>1</v>
      </c>
      <c r="BN487" s="70">
        <v>0</v>
      </c>
      <c r="BO487" s="66" t="s">
        <v>21071</v>
      </c>
      <c r="BP487" s="66" t="s">
        <v>21071</v>
      </c>
      <c r="BX487" s="67">
        <v>0</v>
      </c>
      <c r="BY487" s="70">
        <v>0</v>
      </c>
      <c r="CA487" s="70">
        <v>0</v>
      </c>
      <c r="CG487" s="70">
        <v>0</v>
      </c>
      <c r="CI487" s="70">
        <v>0</v>
      </c>
    </row>
    <row r="488" spans="1:106">
      <c r="A488" s="66" t="s">
        <v>5278</v>
      </c>
      <c r="B488" s="66" t="s">
        <v>5279</v>
      </c>
      <c r="C488" s="66" t="s">
        <v>397</v>
      </c>
      <c r="D488" s="66" t="s">
        <v>450</v>
      </c>
      <c r="E488" s="66" t="s">
        <v>21064</v>
      </c>
      <c r="F488" s="66" t="s">
        <v>450</v>
      </c>
      <c r="I488" s="66" t="s">
        <v>21065</v>
      </c>
      <c r="J488" s="67">
        <v>0</v>
      </c>
      <c r="K488" s="66" t="s">
        <v>5279</v>
      </c>
      <c r="L488" s="66" t="s">
        <v>22997</v>
      </c>
      <c r="O488" s="66" t="s">
        <v>22998</v>
      </c>
      <c r="Q488" s="67">
        <v>2400</v>
      </c>
      <c r="R488" s="66" t="s">
        <v>22999</v>
      </c>
      <c r="T488" s="66" t="s">
        <v>23000</v>
      </c>
      <c r="U488" s="66" t="s">
        <v>21868</v>
      </c>
      <c r="V488" s="66" t="s">
        <v>21868</v>
      </c>
      <c r="Y488" s="66" t="s">
        <v>22997</v>
      </c>
      <c r="AA488" s="66" t="s">
        <v>397</v>
      </c>
      <c r="AB488" s="66" t="s">
        <v>397</v>
      </c>
      <c r="AC488" s="66" t="s">
        <v>21793</v>
      </c>
      <c r="AD488" s="66" t="s">
        <v>23001</v>
      </c>
      <c r="AH488" s="66" t="s">
        <v>397</v>
      </c>
      <c r="AI488" s="66" t="s">
        <v>397</v>
      </c>
      <c r="AN488" s="66" t="s">
        <v>397</v>
      </c>
      <c r="AO488" s="66" t="s">
        <v>397</v>
      </c>
      <c r="AQ488" s="66" t="s">
        <v>397</v>
      </c>
      <c r="AR488" s="66" t="s">
        <v>397</v>
      </c>
      <c r="AT488" s="66" t="s">
        <v>397</v>
      </c>
      <c r="AV488" s="66" t="s">
        <v>21115</v>
      </c>
      <c r="AW488" s="66" t="s">
        <v>397</v>
      </c>
      <c r="AX488" s="66" t="s">
        <v>20973</v>
      </c>
      <c r="AY488" s="66" t="s">
        <v>21868</v>
      </c>
      <c r="AZ488" s="68">
        <v>44743.981481481504</v>
      </c>
      <c r="BG488" s="66" t="s">
        <v>21069</v>
      </c>
      <c r="BH488" s="66" t="s">
        <v>20990</v>
      </c>
      <c r="BI488" s="66" t="s">
        <v>20978</v>
      </c>
      <c r="BJ488" s="66" t="s">
        <v>20976</v>
      </c>
      <c r="BK488" s="66" t="s">
        <v>21070</v>
      </c>
      <c r="BL488" s="70">
        <v>1</v>
      </c>
      <c r="BM488" s="70">
        <v>1</v>
      </c>
      <c r="BN488" s="70">
        <v>0</v>
      </c>
      <c r="BO488" s="66" t="s">
        <v>21071</v>
      </c>
      <c r="BP488" s="66" t="s">
        <v>21071</v>
      </c>
      <c r="BX488" s="67">
        <v>0</v>
      </c>
      <c r="BY488" s="70">
        <v>0</v>
      </c>
      <c r="CA488" s="70">
        <v>0</v>
      </c>
      <c r="CG488" s="70">
        <v>0</v>
      </c>
      <c r="CI488" s="70">
        <v>0</v>
      </c>
    </row>
    <row r="489" spans="1:106">
      <c r="A489" s="66" t="s">
        <v>5281</v>
      </c>
      <c r="B489" s="66" t="s">
        <v>5282</v>
      </c>
      <c r="C489" s="66" t="s">
        <v>397</v>
      </c>
      <c r="D489" s="66" t="s">
        <v>450</v>
      </c>
      <c r="E489" s="66" t="s">
        <v>21064</v>
      </c>
      <c r="F489" s="66" t="s">
        <v>450</v>
      </c>
      <c r="I489" s="66" t="s">
        <v>21065</v>
      </c>
      <c r="J489" s="67">
        <v>0</v>
      </c>
      <c r="K489" s="66" t="s">
        <v>5282</v>
      </c>
      <c r="L489" s="66" t="s">
        <v>23002</v>
      </c>
      <c r="O489" s="66" t="s">
        <v>23003</v>
      </c>
      <c r="Q489" s="67">
        <v>2400</v>
      </c>
      <c r="R489" s="66" t="s">
        <v>23004</v>
      </c>
      <c r="T489" s="66" t="s">
        <v>23005</v>
      </c>
      <c r="U489" s="66" t="s">
        <v>21868</v>
      </c>
      <c r="V489" s="66" t="s">
        <v>21868</v>
      </c>
      <c r="Y489" s="66" t="s">
        <v>23002</v>
      </c>
      <c r="AA489" s="66" t="s">
        <v>397</v>
      </c>
      <c r="AB489" s="66" t="s">
        <v>397</v>
      </c>
      <c r="AC489" s="66" t="s">
        <v>21793</v>
      </c>
      <c r="AD489" s="66" t="s">
        <v>23006</v>
      </c>
      <c r="AH489" s="66" t="s">
        <v>397</v>
      </c>
      <c r="AI489" s="66" t="s">
        <v>397</v>
      </c>
      <c r="AN489" s="66" t="s">
        <v>397</v>
      </c>
      <c r="AO489" s="66" t="s">
        <v>397</v>
      </c>
      <c r="AQ489" s="66" t="s">
        <v>397</v>
      </c>
      <c r="AR489" s="66" t="s">
        <v>397</v>
      </c>
      <c r="AT489" s="66" t="s">
        <v>397</v>
      </c>
      <c r="AV489" s="66" t="s">
        <v>21115</v>
      </c>
      <c r="AW489" s="66" t="s">
        <v>397</v>
      </c>
      <c r="AX489" s="66" t="s">
        <v>20973</v>
      </c>
      <c r="AY489" s="66" t="s">
        <v>21868</v>
      </c>
      <c r="AZ489" s="68">
        <v>44743.981481481504</v>
      </c>
      <c r="BG489" s="66" t="s">
        <v>21069</v>
      </c>
      <c r="BH489" s="66" t="s">
        <v>20990</v>
      </c>
      <c r="BI489" s="66" t="s">
        <v>20978</v>
      </c>
      <c r="BJ489" s="66" t="s">
        <v>20976</v>
      </c>
      <c r="BK489" s="66" t="s">
        <v>21070</v>
      </c>
      <c r="BL489" s="70">
        <v>1</v>
      </c>
      <c r="BM489" s="70">
        <v>1</v>
      </c>
      <c r="BN489" s="70">
        <v>0</v>
      </c>
      <c r="BO489" s="66" t="s">
        <v>21071</v>
      </c>
      <c r="BP489" s="66" t="s">
        <v>21071</v>
      </c>
      <c r="BX489" s="67">
        <v>0</v>
      </c>
      <c r="BY489" s="70">
        <v>0</v>
      </c>
      <c r="CA489" s="70">
        <v>0</v>
      </c>
      <c r="CG489" s="70">
        <v>0</v>
      </c>
      <c r="CI489" s="70">
        <v>0</v>
      </c>
    </row>
    <row r="490" spans="1:106">
      <c r="A490" s="66" t="s">
        <v>5284</v>
      </c>
      <c r="B490" s="66" t="s">
        <v>5285</v>
      </c>
      <c r="C490" s="66" t="s">
        <v>397</v>
      </c>
      <c r="D490" s="66" t="s">
        <v>450</v>
      </c>
      <c r="E490" s="66" t="s">
        <v>21064</v>
      </c>
      <c r="F490" s="66" t="s">
        <v>450</v>
      </c>
      <c r="I490" s="66" t="s">
        <v>21065</v>
      </c>
      <c r="J490" s="67">
        <v>0</v>
      </c>
      <c r="K490" s="66" t="s">
        <v>23007</v>
      </c>
      <c r="L490" s="66" t="s">
        <v>23008</v>
      </c>
      <c r="O490" s="66" t="s">
        <v>23009</v>
      </c>
      <c r="Q490" s="67">
        <v>2400</v>
      </c>
      <c r="R490" s="66" t="s">
        <v>23010</v>
      </c>
      <c r="T490" s="66" t="s">
        <v>23011</v>
      </c>
      <c r="U490" s="66" t="s">
        <v>21868</v>
      </c>
      <c r="V490" s="66" t="s">
        <v>21868</v>
      </c>
      <c r="Y490" s="66" t="s">
        <v>23008</v>
      </c>
      <c r="AA490" s="66" t="s">
        <v>397</v>
      </c>
      <c r="AB490" s="66" t="s">
        <v>397</v>
      </c>
      <c r="AC490" s="66" t="s">
        <v>21793</v>
      </c>
      <c r="AD490" s="66" t="s">
        <v>23012</v>
      </c>
      <c r="AH490" s="66" t="s">
        <v>397</v>
      </c>
      <c r="AI490" s="66" t="s">
        <v>397</v>
      </c>
      <c r="AN490" s="66" t="s">
        <v>397</v>
      </c>
      <c r="AO490" s="66" t="s">
        <v>397</v>
      </c>
      <c r="AQ490" s="66" t="s">
        <v>397</v>
      </c>
      <c r="AR490" s="66" t="s">
        <v>397</v>
      </c>
      <c r="AT490" s="66" t="s">
        <v>397</v>
      </c>
      <c r="AV490" s="66" t="s">
        <v>21115</v>
      </c>
      <c r="AW490" s="66" t="s">
        <v>397</v>
      </c>
      <c r="AX490" s="66" t="s">
        <v>20973</v>
      </c>
      <c r="AY490" s="66" t="s">
        <v>21868</v>
      </c>
      <c r="AZ490" s="68">
        <v>44743.981481481504</v>
      </c>
      <c r="BG490" s="66" t="s">
        <v>21069</v>
      </c>
      <c r="BH490" s="66" t="s">
        <v>20990</v>
      </c>
      <c r="BI490" s="66" t="s">
        <v>20978</v>
      </c>
      <c r="BJ490" s="66" t="s">
        <v>20976</v>
      </c>
      <c r="BK490" s="66" t="s">
        <v>21070</v>
      </c>
      <c r="BL490" s="70">
        <v>1</v>
      </c>
      <c r="BM490" s="70">
        <v>1</v>
      </c>
      <c r="BN490" s="70">
        <v>0</v>
      </c>
      <c r="BO490" s="66" t="s">
        <v>21071</v>
      </c>
      <c r="BP490" s="66" t="s">
        <v>21071</v>
      </c>
      <c r="BX490" s="67">
        <v>0</v>
      </c>
      <c r="BY490" s="70">
        <v>0</v>
      </c>
      <c r="CA490" s="70">
        <v>0</v>
      </c>
      <c r="CG490" s="70">
        <v>0</v>
      </c>
      <c r="CI490" s="70">
        <v>0</v>
      </c>
    </row>
    <row r="491" spans="1:106">
      <c r="A491" s="66" t="s">
        <v>5287</v>
      </c>
      <c r="B491" s="66" t="s">
        <v>5288</v>
      </c>
      <c r="C491" s="66" t="s">
        <v>397</v>
      </c>
      <c r="D491" s="66" t="s">
        <v>450</v>
      </c>
      <c r="E491" s="66" t="s">
        <v>21064</v>
      </c>
      <c r="F491" s="66" t="s">
        <v>450</v>
      </c>
      <c r="I491" s="66" t="s">
        <v>21065</v>
      </c>
      <c r="J491" s="67">
        <v>74.23</v>
      </c>
      <c r="K491" s="66" t="s">
        <v>23013</v>
      </c>
      <c r="L491" s="66" t="s">
        <v>23014</v>
      </c>
      <c r="O491" s="66" t="s">
        <v>23015</v>
      </c>
      <c r="P491" s="66" t="s">
        <v>23016</v>
      </c>
      <c r="Q491" s="67">
        <v>2400</v>
      </c>
      <c r="R491" s="66" t="s">
        <v>23017</v>
      </c>
      <c r="T491" s="66" t="s">
        <v>23018</v>
      </c>
      <c r="U491" s="66" t="s">
        <v>21868</v>
      </c>
      <c r="V491" s="66" t="s">
        <v>21868</v>
      </c>
      <c r="Y491" s="66" t="s">
        <v>23014</v>
      </c>
      <c r="AA491" s="66" t="s">
        <v>397</v>
      </c>
      <c r="AB491" s="66" t="s">
        <v>397</v>
      </c>
      <c r="AC491" s="66" t="s">
        <v>21793</v>
      </c>
      <c r="AD491" s="66" t="s">
        <v>23019</v>
      </c>
      <c r="AH491" s="66" t="s">
        <v>397</v>
      </c>
      <c r="AI491" s="66" t="s">
        <v>397</v>
      </c>
      <c r="AN491" s="66" t="s">
        <v>397</v>
      </c>
      <c r="AO491" s="66" t="s">
        <v>397</v>
      </c>
      <c r="AQ491" s="66" t="s">
        <v>397</v>
      </c>
      <c r="AR491" s="66" t="s">
        <v>397</v>
      </c>
      <c r="AT491" s="66" t="s">
        <v>397</v>
      </c>
      <c r="AV491" s="66" t="s">
        <v>21115</v>
      </c>
      <c r="AW491" s="66" t="s">
        <v>397</v>
      </c>
      <c r="AX491" s="66" t="s">
        <v>20973</v>
      </c>
      <c r="AY491" s="66" t="s">
        <v>21868</v>
      </c>
      <c r="AZ491" s="68">
        <v>44743.981481481504</v>
      </c>
      <c r="BG491" s="66" t="s">
        <v>21069</v>
      </c>
      <c r="BH491" s="66" t="s">
        <v>20990</v>
      </c>
      <c r="BI491" s="66" t="s">
        <v>20978</v>
      </c>
      <c r="BJ491" s="66" t="s">
        <v>20976</v>
      </c>
      <c r="BK491" s="66" t="s">
        <v>21070</v>
      </c>
      <c r="BL491" s="70">
        <v>1</v>
      </c>
      <c r="BM491" s="70">
        <v>1</v>
      </c>
      <c r="BN491" s="70">
        <v>0</v>
      </c>
      <c r="BO491" s="66" t="s">
        <v>21071</v>
      </c>
      <c r="BP491" s="66" t="s">
        <v>21071</v>
      </c>
      <c r="BX491" s="67">
        <v>0</v>
      </c>
      <c r="BY491" s="70">
        <v>0</v>
      </c>
      <c r="CA491" s="70">
        <v>0</v>
      </c>
      <c r="CG491" s="70">
        <v>0</v>
      </c>
      <c r="CI491" s="70">
        <v>0</v>
      </c>
    </row>
    <row r="492" spans="1:106">
      <c r="A492" s="66" t="s">
        <v>5290</v>
      </c>
      <c r="B492" s="66" t="s">
        <v>5291</v>
      </c>
      <c r="C492" s="66" t="s">
        <v>21106</v>
      </c>
      <c r="D492" s="66" t="s">
        <v>450</v>
      </c>
      <c r="E492" s="66" t="s">
        <v>21064</v>
      </c>
      <c r="F492" s="66" t="s">
        <v>450</v>
      </c>
      <c r="I492" s="66" t="s">
        <v>21065</v>
      </c>
      <c r="J492" s="67">
        <v>0</v>
      </c>
      <c r="K492" s="66" t="s">
        <v>5291</v>
      </c>
      <c r="L492" s="66" t="s">
        <v>23020</v>
      </c>
      <c r="M492" s="68">
        <v>44859.375</v>
      </c>
      <c r="N492" s="66" t="s">
        <v>404</v>
      </c>
      <c r="O492" s="66" t="s">
        <v>23021</v>
      </c>
      <c r="Q492" s="67">
        <v>19000</v>
      </c>
      <c r="R492" s="66" t="s">
        <v>23022</v>
      </c>
      <c r="T492" s="66" t="s">
        <v>23023</v>
      </c>
      <c r="U492" s="66" t="s">
        <v>21868</v>
      </c>
      <c r="V492" s="66" t="s">
        <v>21868</v>
      </c>
      <c r="Y492" s="66" t="s">
        <v>23020</v>
      </c>
      <c r="AA492" s="66" t="s">
        <v>397</v>
      </c>
      <c r="AB492" s="66" t="s">
        <v>397</v>
      </c>
      <c r="AC492" s="66" t="s">
        <v>21793</v>
      </c>
      <c r="AD492" s="66" t="s">
        <v>23024</v>
      </c>
      <c r="AH492" s="66" t="s">
        <v>397</v>
      </c>
      <c r="AI492" s="66" t="s">
        <v>397</v>
      </c>
      <c r="AN492" s="66" t="s">
        <v>397</v>
      </c>
      <c r="AO492" s="66" t="s">
        <v>397</v>
      </c>
      <c r="AQ492" s="66" t="s">
        <v>397</v>
      </c>
      <c r="AR492" s="66" t="s">
        <v>397</v>
      </c>
      <c r="AT492" s="66" t="s">
        <v>397</v>
      </c>
      <c r="AV492" s="66" t="s">
        <v>21115</v>
      </c>
      <c r="AW492" s="66" t="s">
        <v>397</v>
      </c>
      <c r="AX492" s="66" t="s">
        <v>20973</v>
      </c>
      <c r="AY492" s="66" t="s">
        <v>21868</v>
      </c>
      <c r="AZ492" s="68">
        <v>44743.981481481504</v>
      </c>
      <c r="BG492" s="66" t="s">
        <v>21069</v>
      </c>
      <c r="BH492" s="66" t="s">
        <v>20990</v>
      </c>
      <c r="BI492" s="66" t="s">
        <v>20978</v>
      </c>
      <c r="BJ492" s="66" t="s">
        <v>20976</v>
      </c>
      <c r="BK492" s="66" t="s">
        <v>21070</v>
      </c>
      <c r="BL492" s="70">
        <v>1</v>
      </c>
      <c r="BM492" s="70">
        <v>1</v>
      </c>
      <c r="BN492" s="70">
        <v>0</v>
      </c>
      <c r="BO492" s="66" t="s">
        <v>21071</v>
      </c>
      <c r="BP492" s="66" t="s">
        <v>21071</v>
      </c>
      <c r="BX492" s="67">
        <v>0</v>
      </c>
      <c r="BY492" s="70">
        <v>0</v>
      </c>
      <c r="CA492" s="70">
        <v>0</v>
      </c>
      <c r="CG492" s="70">
        <v>0</v>
      </c>
      <c r="CI492" s="70">
        <v>0</v>
      </c>
    </row>
    <row r="493" spans="1:106">
      <c r="A493" s="66" t="s">
        <v>5296</v>
      </c>
      <c r="B493" s="66" t="s">
        <v>5297</v>
      </c>
      <c r="C493" s="66" t="s">
        <v>397</v>
      </c>
      <c r="D493" s="66" t="s">
        <v>450</v>
      </c>
      <c r="E493" s="66" t="s">
        <v>21079</v>
      </c>
      <c r="F493" s="66" t="s">
        <v>450</v>
      </c>
      <c r="I493" s="66" t="s">
        <v>21065</v>
      </c>
      <c r="J493" s="67">
        <v>402.22</v>
      </c>
      <c r="K493" s="66" t="s">
        <v>23025</v>
      </c>
      <c r="L493" s="66" t="s">
        <v>23026</v>
      </c>
      <c r="M493" s="68">
        <v>45461.4552430556</v>
      </c>
      <c r="N493" s="66" t="s">
        <v>390</v>
      </c>
      <c r="O493" s="66" t="s">
        <v>23027</v>
      </c>
      <c r="Q493" s="67">
        <v>19000</v>
      </c>
      <c r="R493" s="66" t="s">
        <v>23028</v>
      </c>
      <c r="T493" s="66" t="s">
        <v>23029</v>
      </c>
      <c r="U493" s="66" t="s">
        <v>21868</v>
      </c>
      <c r="V493" s="66" t="s">
        <v>21868</v>
      </c>
      <c r="Y493" s="66" t="s">
        <v>23026</v>
      </c>
      <c r="AA493" s="66" t="s">
        <v>397</v>
      </c>
      <c r="AB493" s="66" t="s">
        <v>397</v>
      </c>
      <c r="AC493" s="66" t="s">
        <v>21793</v>
      </c>
      <c r="AD493" s="66" t="s">
        <v>23030</v>
      </c>
      <c r="AH493" s="66" t="s">
        <v>397</v>
      </c>
      <c r="AI493" s="66" t="s">
        <v>397</v>
      </c>
      <c r="AN493" s="66" t="s">
        <v>397</v>
      </c>
      <c r="AO493" s="66" t="s">
        <v>397</v>
      </c>
      <c r="AQ493" s="66" t="s">
        <v>397</v>
      </c>
      <c r="AR493" s="66" t="s">
        <v>397</v>
      </c>
      <c r="AT493" s="66" t="s">
        <v>397</v>
      </c>
      <c r="AV493" s="66" t="s">
        <v>21115</v>
      </c>
      <c r="AW493" s="66" t="s">
        <v>397</v>
      </c>
      <c r="AX493" s="66" t="s">
        <v>20973</v>
      </c>
      <c r="AY493" s="66" t="s">
        <v>21497</v>
      </c>
      <c r="AZ493" s="68">
        <v>45096.109953703701</v>
      </c>
      <c r="BG493" s="66" t="s">
        <v>21069</v>
      </c>
      <c r="BH493" s="66" t="s">
        <v>20990</v>
      </c>
      <c r="BI493" s="66" t="s">
        <v>20978</v>
      </c>
      <c r="BJ493" s="66" t="s">
        <v>20976</v>
      </c>
      <c r="BK493" s="66" t="s">
        <v>21070</v>
      </c>
      <c r="BL493" s="70">
        <v>1</v>
      </c>
      <c r="BM493" s="70">
        <v>1</v>
      </c>
      <c r="BN493" s="70">
        <v>0</v>
      </c>
      <c r="BO493" s="66" t="s">
        <v>21071</v>
      </c>
      <c r="BP493" s="66" t="s">
        <v>21071</v>
      </c>
      <c r="BR493" s="66" t="s">
        <v>23031</v>
      </c>
      <c r="BS493" s="66" t="s">
        <v>23032</v>
      </c>
      <c r="BT493" s="66" t="s">
        <v>21068</v>
      </c>
      <c r="BU493" s="68">
        <v>44552.497453703698</v>
      </c>
      <c r="BV493" s="66" t="s">
        <v>21068</v>
      </c>
      <c r="BW493" s="68">
        <v>44552.497453703698</v>
      </c>
      <c r="BX493" s="67">
        <v>122.5</v>
      </c>
      <c r="BY493" s="70">
        <v>0</v>
      </c>
      <c r="CA493" s="70">
        <v>0</v>
      </c>
      <c r="CG493" s="70">
        <v>0</v>
      </c>
      <c r="CI493" s="70">
        <v>0</v>
      </c>
      <c r="CL493" s="66" t="s">
        <v>23033</v>
      </c>
      <c r="CX493" s="66" t="s">
        <v>21120</v>
      </c>
      <c r="DB493" s="66" t="s">
        <v>1755</v>
      </c>
    </row>
    <row r="494" spans="1:106">
      <c r="A494" s="66" t="s">
        <v>5299</v>
      </c>
      <c r="B494" s="66" t="s">
        <v>5300</v>
      </c>
      <c r="C494" s="66" t="s">
        <v>397</v>
      </c>
      <c r="D494" s="66" t="s">
        <v>450</v>
      </c>
      <c r="E494" s="66" t="s">
        <v>21836</v>
      </c>
      <c r="F494" s="66" t="s">
        <v>450</v>
      </c>
      <c r="I494" s="66" t="s">
        <v>21065</v>
      </c>
      <c r="J494" s="67">
        <v>0</v>
      </c>
      <c r="K494" s="66" t="s">
        <v>5300</v>
      </c>
      <c r="L494" s="66" t="s">
        <v>23034</v>
      </c>
      <c r="O494" s="66" t="s">
        <v>23035</v>
      </c>
      <c r="Q494" s="67">
        <v>2400</v>
      </c>
      <c r="R494" s="66" t="s">
        <v>23036</v>
      </c>
      <c r="T494" s="66" t="s">
        <v>23037</v>
      </c>
      <c r="U494" s="66" t="s">
        <v>21868</v>
      </c>
      <c r="V494" s="66" t="s">
        <v>21868</v>
      </c>
      <c r="Y494" s="66" t="s">
        <v>23034</v>
      </c>
      <c r="AA494" s="66" t="s">
        <v>397</v>
      </c>
      <c r="AB494" s="66" t="s">
        <v>397</v>
      </c>
      <c r="AC494" s="66" t="s">
        <v>23038</v>
      </c>
      <c r="AD494" s="66" t="s">
        <v>23039</v>
      </c>
      <c r="AH494" s="66" t="s">
        <v>397</v>
      </c>
      <c r="AI494" s="66" t="s">
        <v>397</v>
      </c>
      <c r="AN494" s="66" t="s">
        <v>397</v>
      </c>
      <c r="AO494" s="66" t="s">
        <v>397</v>
      </c>
      <c r="AQ494" s="66" t="s">
        <v>397</v>
      </c>
      <c r="AR494" s="66" t="s">
        <v>397</v>
      </c>
      <c r="AT494" s="66" t="s">
        <v>397</v>
      </c>
      <c r="AV494" s="66" t="s">
        <v>21115</v>
      </c>
      <c r="AW494" s="66" t="s">
        <v>397</v>
      </c>
      <c r="AX494" s="66" t="s">
        <v>20973</v>
      </c>
      <c r="AY494" s="66" t="s">
        <v>21868</v>
      </c>
      <c r="AZ494" s="68">
        <v>44743.981481481504</v>
      </c>
      <c r="BG494" s="66" t="s">
        <v>21069</v>
      </c>
      <c r="BH494" s="66" t="s">
        <v>20990</v>
      </c>
      <c r="BI494" s="66" t="s">
        <v>20978</v>
      </c>
      <c r="BJ494" s="66" t="s">
        <v>20976</v>
      </c>
      <c r="BK494" s="66" t="s">
        <v>21070</v>
      </c>
      <c r="BL494" s="70">
        <v>1</v>
      </c>
      <c r="BM494" s="70">
        <v>1</v>
      </c>
      <c r="BN494" s="70">
        <v>0</v>
      </c>
      <c r="BO494" s="66" t="s">
        <v>21071</v>
      </c>
      <c r="BP494" s="66" t="s">
        <v>21071</v>
      </c>
      <c r="BX494" s="67">
        <v>0</v>
      </c>
      <c r="BY494" s="70">
        <v>0</v>
      </c>
      <c r="CA494" s="70">
        <v>0</v>
      </c>
      <c r="CG494" s="70">
        <v>0</v>
      </c>
      <c r="CI494" s="70">
        <v>0</v>
      </c>
    </row>
    <row r="495" spans="1:106">
      <c r="A495" s="66" t="s">
        <v>5302</v>
      </c>
      <c r="B495" s="66" t="s">
        <v>5303</v>
      </c>
      <c r="C495" s="66" t="s">
        <v>397</v>
      </c>
      <c r="D495" s="66" t="s">
        <v>450</v>
      </c>
      <c r="E495" s="66" t="s">
        <v>21079</v>
      </c>
      <c r="F495" s="66" t="s">
        <v>450</v>
      </c>
      <c r="I495" s="66" t="s">
        <v>21065</v>
      </c>
      <c r="J495" s="67">
        <v>140</v>
      </c>
      <c r="K495" s="66" t="s">
        <v>23040</v>
      </c>
      <c r="O495" s="66" t="s">
        <v>23041</v>
      </c>
      <c r="Q495" s="67">
        <v>2400</v>
      </c>
      <c r="R495" s="66" t="s">
        <v>23042</v>
      </c>
      <c r="T495" s="66" t="s">
        <v>23043</v>
      </c>
      <c r="U495" s="66" t="s">
        <v>22387</v>
      </c>
      <c r="V495" s="66" t="s">
        <v>22387</v>
      </c>
      <c r="AA495" s="66" t="s">
        <v>397</v>
      </c>
      <c r="AB495" s="66" t="s">
        <v>397</v>
      </c>
      <c r="AH495" s="66" t="s">
        <v>397</v>
      </c>
      <c r="AI495" s="66" t="s">
        <v>397</v>
      </c>
      <c r="AN495" s="66" t="s">
        <v>397</v>
      </c>
      <c r="AO495" s="66" t="s">
        <v>397</v>
      </c>
      <c r="AQ495" s="66" t="s">
        <v>397</v>
      </c>
      <c r="AR495" s="66" t="s">
        <v>397</v>
      </c>
      <c r="AT495" s="66" t="s">
        <v>397</v>
      </c>
      <c r="AV495" s="66" t="s">
        <v>397</v>
      </c>
      <c r="AW495" s="66" t="s">
        <v>397</v>
      </c>
      <c r="BG495" s="66" t="s">
        <v>21069</v>
      </c>
      <c r="BH495" s="66" t="s">
        <v>20990</v>
      </c>
      <c r="BI495" s="66" t="s">
        <v>20978</v>
      </c>
      <c r="BJ495" s="66" t="s">
        <v>20976</v>
      </c>
      <c r="BK495" s="66" t="s">
        <v>21070</v>
      </c>
      <c r="BL495" s="70">
        <v>1</v>
      </c>
      <c r="BM495" s="70">
        <v>1</v>
      </c>
      <c r="BN495" s="70">
        <v>0</v>
      </c>
      <c r="BO495" s="66" t="s">
        <v>21071</v>
      </c>
      <c r="BP495" s="66" t="s">
        <v>21071</v>
      </c>
      <c r="BX495" s="67">
        <v>0</v>
      </c>
      <c r="BY495" s="70">
        <v>0</v>
      </c>
      <c r="CA495" s="70">
        <v>0</v>
      </c>
      <c r="CG495" s="70">
        <v>0</v>
      </c>
      <c r="CI495" s="70">
        <v>0</v>
      </c>
    </row>
    <row r="496" spans="1:106">
      <c r="A496" s="66" t="s">
        <v>5320</v>
      </c>
      <c r="B496" s="66" t="s">
        <v>5321</v>
      </c>
      <c r="C496" s="66" t="s">
        <v>21106</v>
      </c>
      <c r="D496" s="66" t="s">
        <v>450</v>
      </c>
      <c r="E496" s="66" t="s">
        <v>21079</v>
      </c>
      <c r="F496" s="66" t="s">
        <v>450</v>
      </c>
      <c r="I496" s="66" t="s">
        <v>21065</v>
      </c>
      <c r="J496" s="67">
        <v>0</v>
      </c>
      <c r="K496" s="66" t="s">
        <v>23044</v>
      </c>
      <c r="L496" s="66" t="s">
        <v>23045</v>
      </c>
      <c r="M496" s="68">
        <v>45373.4277546296</v>
      </c>
      <c r="N496" s="66" t="s">
        <v>404</v>
      </c>
      <c r="O496" s="66" t="s">
        <v>23046</v>
      </c>
      <c r="Q496" s="67">
        <v>999999999</v>
      </c>
      <c r="Y496" s="66" t="s">
        <v>23045</v>
      </c>
      <c r="AA496" s="66" t="s">
        <v>397</v>
      </c>
      <c r="AB496" s="66" t="s">
        <v>397</v>
      </c>
      <c r="AC496" s="66" t="s">
        <v>21133</v>
      </c>
      <c r="AD496" s="66" t="s">
        <v>23047</v>
      </c>
      <c r="AH496" s="66" t="s">
        <v>397</v>
      </c>
      <c r="AI496" s="66" t="s">
        <v>397</v>
      </c>
      <c r="AN496" s="66" t="s">
        <v>397</v>
      </c>
      <c r="AO496" s="66" t="s">
        <v>397</v>
      </c>
      <c r="AQ496" s="66" t="s">
        <v>397</v>
      </c>
      <c r="AR496" s="66" t="s">
        <v>397</v>
      </c>
      <c r="AT496" s="66" t="s">
        <v>397</v>
      </c>
      <c r="AV496" s="66" t="s">
        <v>21115</v>
      </c>
      <c r="AW496" s="66" t="s">
        <v>397</v>
      </c>
      <c r="AX496" s="66" t="s">
        <v>20973</v>
      </c>
      <c r="AY496" s="66" t="s">
        <v>21926</v>
      </c>
      <c r="AZ496" s="68">
        <v>45008.337280092601</v>
      </c>
      <c r="BX496" s="67">
        <v>0</v>
      </c>
      <c r="BY496" s="70">
        <v>0</v>
      </c>
      <c r="CA496" s="70">
        <v>0</v>
      </c>
      <c r="CG496" s="70">
        <v>0</v>
      </c>
      <c r="CI496" s="70">
        <v>0</v>
      </c>
    </row>
    <row r="497" spans="1:106">
      <c r="A497" s="66" t="s">
        <v>5325</v>
      </c>
      <c r="B497" s="66" t="s">
        <v>5326</v>
      </c>
      <c r="C497" s="66" t="s">
        <v>397</v>
      </c>
      <c r="D497" s="66" t="s">
        <v>427</v>
      </c>
      <c r="E497" s="66" t="s">
        <v>21079</v>
      </c>
      <c r="F497" s="66" t="s">
        <v>427</v>
      </c>
      <c r="I497" s="66" t="s">
        <v>21065</v>
      </c>
      <c r="J497" s="67">
        <v>6250</v>
      </c>
      <c r="K497" s="66" t="s">
        <v>23048</v>
      </c>
      <c r="L497" s="66" t="s">
        <v>23049</v>
      </c>
      <c r="O497" s="66" t="s">
        <v>23050</v>
      </c>
      <c r="Q497" s="67">
        <v>0</v>
      </c>
      <c r="R497" s="66" t="s">
        <v>23051</v>
      </c>
      <c r="U497" s="66" t="s">
        <v>21068</v>
      </c>
      <c r="V497" s="66" t="s">
        <v>21068</v>
      </c>
      <c r="Y497" s="66" t="s">
        <v>23049</v>
      </c>
      <c r="AA497" s="66" t="s">
        <v>397</v>
      </c>
      <c r="AB497" s="66" t="s">
        <v>397</v>
      </c>
      <c r="AC497" s="66" t="s">
        <v>21133</v>
      </c>
      <c r="AD497" s="66" t="s">
        <v>23052</v>
      </c>
      <c r="AH497" s="66" t="s">
        <v>397</v>
      </c>
      <c r="AI497" s="66" t="s">
        <v>397</v>
      </c>
      <c r="AN497" s="66" t="s">
        <v>397</v>
      </c>
      <c r="AO497" s="66" t="s">
        <v>397</v>
      </c>
      <c r="AQ497" s="66" t="s">
        <v>397</v>
      </c>
      <c r="AR497" s="66" t="s">
        <v>397</v>
      </c>
      <c r="AT497" s="66" t="s">
        <v>397</v>
      </c>
      <c r="AV497" s="66" t="s">
        <v>21115</v>
      </c>
      <c r="AW497" s="66" t="s">
        <v>397</v>
      </c>
      <c r="AX497" s="66" t="s">
        <v>20973</v>
      </c>
      <c r="AY497" s="66" t="s">
        <v>21578</v>
      </c>
      <c r="AZ497" s="68">
        <v>45379.193877314799</v>
      </c>
      <c r="BG497" s="66" t="s">
        <v>21069</v>
      </c>
      <c r="BH497" s="66" t="s">
        <v>20990</v>
      </c>
      <c r="BI497" s="66" t="s">
        <v>20978</v>
      </c>
      <c r="BJ497" s="66" t="s">
        <v>20976</v>
      </c>
      <c r="BK497" s="66" t="s">
        <v>21070</v>
      </c>
      <c r="BL497" s="70">
        <v>1</v>
      </c>
      <c r="BM497" s="70">
        <v>1</v>
      </c>
      <c r="BN497" s="70">
        <v>0</v>
      </c>
      <c r="BO497" s="66" t="s">
        <v>21071</v>
      </c>
      <c r="BP497" s="66" t="s">
        <v>21071</v>
      </c>
      <c r="BX497" s="67">
        <v>0</v>
      </c>
      <c r="BY497" s="70">
        <v>0</v>
      </c>
      <c r="CA497" s="70">
        <v>0</v>
      </c>
      <c r="CG497" s="70">
        <v>0</v>
      </c>
      <c r="CI497" s="70">
        <v>0</v>
      </c>
    </row>
    <row r="498" spans="1:106">
      <c r="A498" s="66" t="s">
        <v>5337</v>
      </c>
      <c r="B498" s="66" t="s">
        <v>5338</v>
      </c>
      <c r="C498" s="66" t="s">
        <v>391</v>
      </c>
      <c r="D498" s="66" t="s">
        <v>427</v>
      </c>
      <c r="E498" s="66" t="s">
        <v>21079</v>
      </c>
      <c r="F498" s="66" t="s">
        <v>427</v>
      </c>
      <c r="I498" s="66" t="s">
        <v>21065</v>
      </c>
      <c r="J498" s="67">
        <v>0</v>
      </c>
      <c r="O498" s="66" t="s">
        <v>23053</v>
      </c>
      <c r="Q498" s="67">
        <v>0</v>
      </c>
      <c r="R498" s="66" t="s">
        <v>23054</v>
      </c>
      <c r="U498" s="66" t="s">
        <v>21068</v>
      </c>
      <c r="V498" s="66" t="s">
        <v>21068</v>
      </c>
      <c r="AA498" s="66" t="s">
        <v>397</v>
      </c>
      <c r="AB498" s="66" t="s">
        <v>397</v>
      </c>
      <c r="AH498" s="66" t="s">
        <v>397</v>
      </c>
      <c r="AI498" s="66" t="s">
        <v>397</v>
      </c>
      <c r="AN498" s="66" t="s">
        <v>397</v>
      </c>
      <c r="AO498" s="66" t="s">
        <v>397</v>
      </c>
      <c r="AQ498" s="66" t="s">
        <v>397</v>
      </c>
      <c r="AR498" s="66" t="s">
        <v>397</v>
      </c>
      <c r="AT498" s="66" t="s">
        <v>397</v>
      </c>
      <c r="AV498" s="66" t="s">
        <v>397</v>
      </c>
      <c r="AW498" s="66" t="s">
        <v>397</v>
      </c>
      <c r="BG498" s="66" t="s">
        <v>21069</v>
      </c>
      <c r="BH498" s="66" t="s">
        <v>20990</v>
      </c>
      <c r="BI498" s="66" t="s">
        <v>20978</v>
      </c>
      <c r="BJ498" s="66" t="s">
        <v>20976</v>
      </c>
      <c r="BK498" s="66" t="s">
        <v>21070</v>
      </c>
      <c r="BL498" s="70">
        <v>1</v>
      </c>
      <c r="BM498" s="70">
        <v>1</v>
      </c>
      <c r="BN498" s="70">
        <v>0</v>
      </c>
      <c r="BO498" s="66" t="s">
        <v>21071</v>
      </c>
      <c r="BP498" s="66" t="s">
        <v>21071</v>
      </c>
      <c r="BX498" s="67">
        <v>0</v>
      </c>
      <c r="BY498" s="70">
        <v>0</v>
      </c>
      <c r="CA498" s="70">
        <v>0</v>
      </c>
      <c r="CG498" s="70">
        <v>0</v>
      </c>
      <c r="CI498" s="70">
        <v>0</v>
      </c>
    </row>
    <row r="499" spans="1:106">
      <c r="A499" s="66" t="s">
        <v>5361</v>
      </c>
      <c r="B499" s="66" t="s">
        <v>5362</v>
      </c>
      <c r="C499" s="66" t="s">
        <v>397</v>
      </c>
      <c r="D499" s="66" t="s">
        <v>427</v>
      </c>
      <c r="E499" s="66" t="s">
        <v>21079</v>
      </c>
      <c r="F499" s="66" t="s">
        <v>427</v>
      </c>
      <c r="I499" s="66" t="s">
        <v>21065</v>
      </c>
      <c r="J499" s="67">
        <v>0</v>
      </c>
      <c r="O499" s="66" t="s">
        <v>23055</v>
      </c>
      <c r="Q499" s="67">
        <v>0</v>
      </c>
      <c r="R499" s="66" t="s">
        <v>22401</v>
      </c>
      <c r="U499" s="66" t="s">
        <v>21068</v>
      </c>
      <c r="V499" s="66" t="s">
        <v>21068</v>
      </c>
      <c r="AA499" s="66" t="s">
        <v>397</v>
      </c>
      <c r="AB499" s="66" t="s">
        <v>397</v>
      </c>
      <c r="AH499" s="66" t="s">
        <v>397</v>
      </c>
      <c r="AI499" s="66" t="s">
        <v>397</v>
      </c>
      <c r="AN499" s="66" t="s">
        <v>397</v>
      </c>
      <c r="AO499" s="66" t="s">
        <v>397</v>
      </c>
      <c r="AQ499" s="66" t="s">
        <v>397</v>
      </c>
      <c r="AR499" s="66" t="s">
        <v>397</v>
      </c>
      <c r="AT499" s="66" t="s">
        <v>397</v>
      </c>
      <c r="AV499" s="66" t="s">
        <v>397</v>
      </c>
      <c r="AW499" s="66" t="s">
        <v>397</v>
      </c>
      <c r="BG499" s="66" t="s">
        <v>21069</v>
      </c>
      <c r="BH499" s="66" t="s">
        <v>20990</v>
      </c>
      <c r="BI499" s="66" t="s">
        <v>20978</v>
      </c>
      <c r="BJ499" s="66" t="s">
        <v>20976</v>
      </c>
      <c r="BK499" s="66" t="s">
        <v>21070</v>
      </c>
      <c r="BL499" s="70">
        <v>1</v>
      </c>
      <c r="BM499" s="70">
        <v>1</v>
      </c>
      <c r="BN499" s="70">
        <v>0</v>
      </c>
      <c r="BO499" s="66" t="s">
        <v>21071</v>
      </c>
      <c r="BP499" s="66" t="s">
        <v>21071</v>
      </c>
      <c r="BX499" s="67">
        <v>0</v>
      </c>
      <c r="BY499" s="70">
        <v>0</v>
      </c>
      <c r="CA499" s="70">
        <v>0</v>
      </c>
      <c r="CG499" s="70">
        <v>0</v>
      </c>
      <c r="CI499" s="70">
        <v>0</v>
      </c>
    </row>
    <row r="500" spans="1:106">
      <c r="A500" s="66" t="s">
        <v>5364</v>
      </c>
      <c r="B500" s="66" t="s">
        <v>5365</v>
      </c>
      <c r="C500" s="66" t="s">
        <v>397</v>
      </c>
      <c r="D500" s="66" t="s">
        <v>427</v>
      </c>
      <c r="E500" s="66" t="s">
        <v>21079</v>
      </c>
      <c r="F500" s="66" t="s">
        <v>427</v>
      </c>
      <c r="I500" s="66" t="s">
        <v>21065</v>
      </c>
      <c r="J500" s="67">
        <v>0</v>
      </c>
      <c r="O500" s="66" t="s">
        <v>23056</v>
      </c>
      <c r="Q500" s="67">
        <v>0</v>
      </c>
      <c r="R500" s="66" t="s">
        <v>23057</v>
      </c>
      <c r="U500" s="66" t="s">
        <v>21068</v>
      </c>
      <c r="V500" s="66" t="s">
        <v>21068</v>
      </c>
      <c r="AA500" s="66" t="s">
        <v>397</v>
      </c>
      <c r="AB500" s="66" t="s">
        <v>397</v>
      </c>
      <c r="AH500" s="66" t="s">
        <v>397</v>
      </c>
      <c r="AI500" s="66" t="s">
        <v>397</v>
      </c>
      <c r="AN500" s="66" t="s">
        <v>397</v>
      </c>
      <c r="AO500" s="66" t="s">
        <v>397</v>
      </c>
      <c r="AQ500" s="66" t="s">
        <v>397</v>
      </c>
      <c r="AR500" s="66" t="s">
        <v>397</v>
      </c>
      <c r="AT500" s="66" t="s">
        <v>397</v>
      </c>
      <c r="AV500" s="66" t="s">
        <v>397</v>
      </c>
      <c r="AW500" s="66" t="s">
        <v>397</v>
      </c>
      <c r="BG500" s="66" t="s">
        <v>21069</v>
      </c>
      <c r="BH500" s="66" t="s">
        <v>20990</v>
      </c>
      <c r="BI500" s="66" t="s">
        <v>20978</v>
      </c>
      <c r="BJ500" s="66" t="s">
        <v>20976</v>
      </c>
      <c r="BK500" s="66" t="s">
        <v>21070</v>
      </c>
      <c r="BL500" s="70">
        <v>1</v>
      </c>
      <c r="BM500" s="70">
        <v>1</v>
      </c>
      <c r="BN500" s="70">
        <v>0</v>
      </c>
      <c r="BO500" s="66" t="s">
        <v>21071</v>
      </c>
      <c r="BP500" s="66" t="s">
        <v>21071</v>
      </c>
      <c r="BX500" s="67">
        <v>0</v>
      </c>
      <c r="BY500" s="70">
        <v>0</v>
      </c>
      <c r="CA500" s="70">
        <v>0</v>
      </c>
      <c r="CG500" s="70">
        <v>0</v>
      </c>
      <c r="CI500" s="70">
        <v>0</v>
      </c>
    </row>
    <row r="501" spans="1:106">
      <c r="A501" s="66" t="s">
        <v>5367</v>
      </c>
      <c r="B501" s="66" t="s">
        <v>5368</v>
      </c>
      <c r="C501" s="66" t="s">
        <v>397</v>
      </c>
      <c r="D501" s="66" t="s">
        <v>427</v>
      </c>
      <c r="E501" s="66" t="s">
        <v>21079</v>
      </c>
      <c r="F501" s="66" t="s">
        <v>427</v>
      </c>
      <c r="I501" s="66" t="s">
        <v>21065</v>
      </c>
      <c r="J501" s="67">
        <v>23200</v>
      </c>
      <c r="O501" s="66" t="s">
        <v>23058</v>
      </c>
      <c r="Q501" s="67">
        <v>0</v>
      </c>
      <c r="R501" s="66" t="s">
        <v>23059</v>
      </c>
      <c r="U501" s="66" t="s">
        <v>21068</v>
      </c>
      <c r="V501" s="66" t="s">
        <v>21068</v>
      </c>
      <c r="AA501" s="66" t="s">
        <v>397</v>
      </c>
      <c r="AB501" s="66" t="s">
        <v>397</v>
      </c>
      <c r="AH501" s="66" t="s">
        <v>397</v>
      </c>
      <c r="AI501" s="66" t="s">
        <v>397</v>
      </c>
      <c r="AN501" s="66" t="s">
        <v>397</v>
      </c>
      <c r="AO501" s="66" t="s">
        <v>397</v>
      </c>
      <c r="AQ501" s="66" t="s">
        <v>397</v>
      </c>
      <c r="AR501" s="66" t="s">
        <v>397</v>
      </c>
      <c r="AT501" s="66" t="s">
        <v>397</v>
      </c>
      <c r="AV501" s="66" t="s">
        <v>397</v>
      </c>
      <c r="AW501" s="66" t="s">
        <v>397</v>
      </c>
      <c r="BG501" s="66" t="s">
        <v>21069</v>
      </c>
      <c r="BH501" s="66" t="s">
        <v>20990</v>
      </c>
      <c r="BI501" s="66" t="s">
        <v>20978</v>
      </c>
      <c r="BJ501" s="66" t="s">
        <v>20976</v>
      </c>
      <c r="BK501" s="66" t="s">
        <v>21070</v>
      </c>
      <c r="BL501" s="70">
        <v>1</v>
      </c>
      <c r="BM501" s="70">
        <v>1</v>
      </c>
      <c r="BN501" s="70">
        <v>0</v>
      </c>
      <c r="BO501" s="66" t="s">
        <v>21071</v>
      </c>
      <c r="BP501" s="66" t="s">
        <v>21071</v>
      </c>
      <c r="BX501" s="67">
        <v>0</v>
      </c>
      <c r="BY501" s="70">
        <v>0</v>
      </c>
      <c r="CA501" s="70">
        <v>0</v>
      </c>
      <c r="CG501" s="70">
        <v>0</v>
      </c>
      <c r="CI501" s="70">
        <v>0</v>
      </c>
    </row>
    <row r="502" spans="1:106">
      <c r="A502" s="66" t="s">
        <v>5370</v>
      </c>
      <c r="B502" s="66" t="s">
        <v>5371</v>
      </c>
      <c r="C502" s="66" t="s">
        <v>397</v>
      </c>
      <c r="D502" s="66" t="s">
        <v>427</v>
      </c>
      <c r="E502" s="66" t="s">
        <v>21079</v>
      </c>
      <c r="F502" s="66" t="s">
        <v>427</v>
      </c>
      <c r="I502" s="66" t="s">
        <v>21065</v>
      </c>
      <c r="J502" s="67">
        <v>0</v>
      </c>
      <c r="K502" s="66" t="s">
        <v>23060</v>
      </c>
      <c r="L502" s="66" t="s">
        <v>23061</v>
      </c>
      <c r="O502" s="66" t="s">
        <v>23062</v>
      </c>
      <c r="Q502" s="67">
        <v>0</v>
      </c>
      <c r="R502" s="66" t="s">
        <v>23063</v>
      </c>
      <c r="U502" s="66" t="s">
        <v>21068</v>
      </c>
      <c r="V502" s="66" t="s">
        <v>21068</v>
      </c>
      <c r="Y502" s="66" t="s">
        <v>23061</v>
      </c>
      <c r="AA502" s="66" t="s">
        <v>397</v>
      </c>
      <c r="AB502" s="66" t="s">
        <v>397</v>
      </c>
      <c r="AC502" s="66" t="s">
        <v>21133</v>
      </c>
      <c r="AD502" s="66" t="s">
        <v>23064</v>
      </c>
      <c r="AH502" s="66" t="s">
        <v>397</v>
      </c>
      <c r="AI502" s="66" t="s">
        <v>397</v>
      </c>
      <c r="AN502" s="66" t="s">
        <v>397</v>
      </c>
      <c r="AO502" s="66" t="s">
        <v>397</v>
      </c>
      <c r="AQ502" s="66" t="s">
        <v>397</v>
      </c>
      <c r="AR502" s="66" t="s">
        <v>397</v>
      </c>
      <c r="AT502" s="66" t="s">
        <v>397</v>
      </c>
      <c r="AV502" s="66" t="s">
        <v>21115</v>
      </c>
      <c r="AW502" s="66" t="s">
        <v>397</v>
      </c>
      <c r="AX502" s="66" t="s">
        <v>20973</v>
      </c>
      <c r="AY502" s="66" t="s">
        <v>23065</v>
      </c>
      <c r="AZ502" s="68">
        <v>44743.981481481504</v>
      </c>
      <c r="BG502" s="66" t="s">
        <v>21069</v>
      </c>
      <c r="BH502" s="66" t="s">
        <v>20990</v>
      </c>
      <c r="BI502" s="66" t="s">
        <v>20978</v>
      </c>
      <c r="BJ502" s="66" t="s">
        <v>20976</v>
      </c>
      <c r="BK502" s="66" t="s">
        <v>21070</v>
      </c>
      <c r="BL502" s="70">
        <v>1</v>
      </c>
      <c r="BM502" s="70">
        <v>1</v>
      </c>
      <c r="BN502" s="70">
        <v>0</v>
      </c>
      <c r="BO502" s="66" t="s">
        <v>21071</v>
      </c>
      <c r="BP502" s="66" t="s">
        <v>21071</v>
      </c>
      <c r="BX502" s="67">
        <v>0</v>
      </c>
      <c r="BY502" s="70">
        <v>0</v>
      </c>
      <c r="CA502" s="70">
        <v>0</v>
      </c>
      <c r="CG502" s="70">
        <v>0</v>
      </c>
      <c r="CI502" s="70">
        <v>0</v>
      </c>
    </row>
    <row r="503" spans="1:106">
      <c r="A503" s="66" t="s">
        <v>5379</v>
      </c>
      <c r="B503" s="66" t="s">
        <v>5380</v>
      </c>
      <c r="C503" s="66" t="s">
        <v>397</v>
      </c>
      <c r="D503" s="66" t="s">
        <v>450</v>
      </c>
      <c r="E503" s="66" t="s">
        <v>21079</v>
      </c>
      <c r="F503" s="66" t="s">
        <v>450</v>
      </c>
      <c r="G503" s="66" t="s">
        <v>21210</v>
      </c>
      <c r="H503" s="66" t="s">
        <v>21122</v>
      </c>
      <c r="I503" s="66" t="s">
        <v>21065</v>
      </c>
      <c r="J503" s="67">
        <v>453.12</v>
      </c>
      <c r="K503" s="66" t="s">
        <v>23066</v>
      </c>
      <c r="L503" s="66" t="s">
        <v>23067</v>
      </c>
      <c r="M503" s="68">
        <v>45455.260729166701</v>
      </c>
      <c r="N503" s="66" t="s">
        <v>390</v>
      </c>
      <c r="O503" s="66" t="s">
        <v>23068</v>
      </c>
      <c r="Q503" s="67">
        <v>19999</v>
      </c>
      <c r="Y503" s="66" t="s">
        <v>23067</v>
      </c>
      <c r="AA503" s="66" t="s">
        <v>397</v>
      </c>
      <c r="AB503" s="66" t="s">
        <v>397</v>
      </c>
      <c r="AC503" s="66" t="s">
        <v>21133</v>
      </c>
      <c r="AD503" s="66" t="s">
        <v>23069</v>
      </c>
      <c r="AH503" s="66" t="s">
        <v>397</v>
      </c>
      <c r="AI503" s="66" t="s">
        <v>397</v>
      </c>
      <c r="AN503" s="66" t="s">
        <v>397</v>
      </c>
      <c r="AO503" s="66" t="s">
        <v>397</v>
      </c>
      <c r="AQ503" s="66" t="s">
        <v>397</v>
      </c>
      <c r="AR503" s="66" t="s">
        <v>397</v>
      </c>
      <c r="AT503" s="66" t="s">
        <v>397</v>
      </c>
      <c r="AV503" s="66" t="s">
        <v>21115</v>
      </c>
      <c r="AW503" s="66" t="s">
        <v>397</v>
      </c>
      <c r="AX503" s="66" t="s">
        <v>20973</v>
      </c>
      <c r="AY503" s="66" t="s">
        <v>21128</v>
      </c>
      <c r="AZ503" s="68">
        <v>45139.399618055599</v>
      </c>
      <c r="BR503" s="66" t="s">
        <v>21227</v>
      </c>
      <c r="BS503" s="66" t="s">
        <v>21228</v>
      </c>
      <c r="BT503" s="66" t="s">
        <v>21068</v>
      </c>
      <c r="BU503" s="68">
        <v>44300.443252314799</v>
      </c>
      <c r="BV503" s="66" t="s">
        <v>21068</v>
      </c>
      <c r="BW503" s="68">
        <v>44300.443252314799</v>
      </c>
      <c r="BX503" s="67">
        <v>193.17</v>
      </c>
      <c r="BY503" s="70">
        <v>0</v>
      </c>
      <c r="CA503" s="70">
        <v>0</v>
      </c>
      <c r="CG503" s="70">
        <v>0</v>
      </c>
      <c r="CI503" s="70">
        <v>0</v>
      </c>
      <c r="CL503" s="66" t="s">
        <v>21229</v>
      </c>
      <c r="CX503" s="66" t="s">
        <v>21120</v>
      </c>
      <c r="DB503" s="66" t="s">
        <v>1277</v>
      </c>
    </row>
    <row r="504" spans="1:106">
      <c r="A504" s="66" t="s">
        <v>1267</v>
      </c>
      <c r="B504" s="66" t="s">
        <v>1268</v>
      </c>
      <c r="C504" s="66" t="s">
        <v>397</v>
      </c>
      <c r="D504" s="66" t="s">
        <v>427</v>
      </c>
      <c r="E504" s="66" t="s">
        <v>21064</v>
      </c>
      <c r="F504" s="66" t="s">
        <v>427</v>
      </c>
      <c r="I504" s="66" t="s">
        <v>21065</v>
      </c>
      <c r="J504" s="67">
        <v>0</v>
      </c>
      <c r="K504" s="66" t="s">
        <v>1268</v>
      </c>
      <c r="L504" s="66" t="s">
        <v>23070</v>
      </c>
      <c r="O504" s="66" t="s">
        <v>23071</v>
      </c>
      <c r="Q504" s="67">
        <v>2400</v>
      </c>
      <c r="R504" s="66" t="s">
        <v>23072</v>
      </c>
      <c r="T504" s="66" t="s">
        <v>23073</v>
      </c>
      <c r="U504" s="66" t="s">
        <v>21842</v>
      </c>
      <c r="V504" s="66" t="s">
        <v>21842</v>
      </c>
      <c r="Y504" s="66" t="s">
        <v>23070</v>
      </c>
      <c r="AA504" s="66" t="s">
        <v>397</v>
      </c>
      <c r="AB504" s="66" t="s">
        <v>397</v>
      </c>
      <c r="AC504" s="66" t="s">
        <v>21133</v>
      </c>
      <c r="AD504" s="66" t="s">
        <v>23074</v>
      </c>
      <c r="AH504" s="66" t="s">
        <v>397</v>
      </c>
      <c r="AI504" s="66" t="s">
        <v>397</v>
      </c>
      <c r="AN504" s="66" t="s">
        <v>397</v>
      </c>
      <c r="AO504" s="66" t="s">
        <v>397</v>
      </c>
      <c r="AQ504" s="66" t="s">
        <v>397</v>
      </c>
      <c r="AR504" s="66" t="s">
        <v>397</v>
      </c>
      <c r="AT504" s="66" t="s">
        <v>397</v>
      </c>
      <c r="AV504" s="66" t="s">
        <v>21115</v>
      </c>
      <c r="AW504" s="66" t="s">
        <v>397</v>
      </c>
      <c r="AX504" s="66" t="s">
        <v>20973</v>
      </c>
      <c r="AY504" s="66" t="s">
        <v>21842</v>
      </c>
      <c r="AZ504" s="68">
        <v>44743.981481481504</v>
      </c>
      <c r="BG504" s="66" t="s">
        <v>21069</v>
      </c>
      <c r="BH504" s="66" t="s">
        <v>20990</v>
      </c>
      <c r="BI504" s="66" t="s">
        <v>20978</v>
      </c>
      <c r="BJ504" s="66" t="s">
        <v>20976</v>
      </c>
      <c r="BK504" s="66" t="s">
        <v>21070</v>
      </c>
      <c r="BL504" s="70">
        <v>1</v>
      </c>
      <c r="BM504" s="70">
        <v>1</v>
      </c>
      <c r="BN504" s="70">
        <v>0</v>
      </c>
      <c r="BO504" s="66" t="s">
        <v>21071</v>
      </c>
      <c r="BP504" s="66" t="s">
        <v>21071</v>
      </c>
      <c r="BX504" s="67">
        <v>0</v>
      </c>
      <c r="BY504" s="70">
        <v>0</v>
      </c>
      <c r="CA504" s="70">
        <v>0</v>
      </c>
      <c r="CG504" s="70">
        <v>0</v>
      </c>
      <c r="CI504" s="70">
        <v>0</v>
      </c>
    </row>
    <row r="505" spans="1:106">
      <c r="A505" s="66" t="s">
        <v>5424</v>
      </c>
      <c r="B505" s="66" t="s">
        <v>5425</v>
      </c>
      <c r="C505" s="66" t="s">
        <v>397</v>
      </c>
      <c r="D505" s="66" t="s">
        <v>450</v>
      </c>
      <c r="E505" s="66" t="s">
        <v>21064</v>
      </c>
      <c r="F505" s="66" t="s">
        <v>450</v>
      </c>
      <c r="I505" s="66" t="s">
        <v>21065</v>
      </c>
      <c r="J505" s="67">
        <v>0</v>
      </c>
      <c r="K505" s="66" t="s">
        <v>23075</v>
      </c>
      <c r="L505" s="66" t="s">
        <v>23076</v>
      </c>
      <c r="Q505" s="67">
        <v>2400</v>
      </c>
      <c r="Y505" s="66" t="s">
        <v>23076</v>
      </c>
      <c r="AA505" s="66" t="s">
        <v>397</v>
      </c>
      <c r="AB505" s="66" t="s">
        <v>397</v>
      </c>
      <c r="AC505" s="66" t="s">
        <v>21133</v>
      </c>
      <c r="AD505" s="66" t="s">
        <v>23077</v>
      </c>
      <c r="AH505" s="66" t="s">
        <v>397</v>
      </c>
      <c r="AI505" s="66" t="s">
        <v>397</v>
      </c>
      <c r="AN505" s="66" t="s">
        <v>397</v>
      </c>
      <c r="AO505" s="66" t="s">
        <v>397</v>
      </c>
      <c r="AQ505" s="66" t="s">
        <v>397</v>
      </c>
      <c r="AR505" s="66" t="s">
        <v>397</v>
      </c>
      <c r="AT505" s="66" t="s">
        <v>397</v>
      </c>
      <c r="AV505" s="66" t="s">
        <v>21115</v>
      </c>
      <c r="AW505" s="66" t="s">
        <v>397</v>
      </c>
      <c r="AX505" s="66" t="s">
        <v>20973</v>
      </c>
      <c r="AY505" s="66" t="s">
        <v>21557</v>
      </c>
      <c r="AZ505" s="68">
        <v>44743.981481481504</v>
      </c>
      <c r="BX505" s="67">
        <v>0</v>
      </c>
      <c r="BY505" s="70">
        <v>0</v>
      </c>
      <c r="CA505" s="70">
        <v>0</v>
      </c>
      <c r="CG505" s="70">
        <v>0</v>
      </c>
      <c r="CI505" s="70">
        <v>0</v>
      </c>
    </row>
    <row r="506" spans="1:106">
      <c r="A506" s="66" t="s">
        <v>5427</v>
      </c>
      <c r="B506" s="66" t="s">
        <v>5428</v>
      </c>
      <c r="C506" s="66" t="s">
        <v>397</v>
      </c>
      <c r="D506" s="66" t="s">
        <v>450</v>
      </c>
      <c r="E506" s="66" t="s">
        <v>21079</v>
      </c>
      <c r="F506" s="66" t="s">
        <v>450</v>
      </c>
      <c r="I506" s="66" t="s">
        <v>21065</v>
      </c>
      <c r="J506" s="67">
        <v>0</v>
      </c>
      <c r="K506" s="66" t="s">
        <v>23078</v>
      </c>
      <c r="L506" s="66" t="s">
        <v>23079</v>
      </c>
      <c r="O506" s="66" t="s">
        <v>23080</v>
      </c>
      <c r="Q506" s="67">
        <v>2400</v>
      </c>
      <c r="Y506" s="66" t="s">
        <v>23079</v>
      </c>
      <c r="AA506" s="66" t="s">
        <v>397</v>
      </c>
      <c r="AB506" s="66" t="s">
        <v>397</v>
      </c>
      <c r="AC506" s="66" t="s">
        <v>21133</v>
      </c>
      <c r="AD506" s="66" t="s">
        <v>23081</v>
      </c>
      <c r="AH506" s="66" t="s">
        <v>397</v>
      </c>
      <c r="AI506" s="66" t="s">
        <v>397</v>
      </c>
      <c r="AN506" s="66" t="s">
        <v>397</v>
      </c>
      <c r="AO506" s="66" t="s">
        <v>397</v>
      </c>
      <c r="AQ506" s="66" t="s">
        <v>397</v>
      </c>
      <c r="AR506" s="66" t="s">
        <v>397</v>
      </c>
      <c r="AT506" s="66" t="s">
        <v>397</v>
      </c>
      <c r="AV506" s="66" t="s">
        <v>21115</v>
      </c>
      <c r="AW506" s="66" t="s">
        <v>397</v>
      </c>
      <c r="AX506" s="66" t="s">
        <v>20973</v>
      </c>
      <c r="AY506" s="66" t="s">
        <v>21557</v>
      </c>
      <c r="AZ506" s="68">
        <v>44743.981481481504</v>
      </c>
      <c r="BX506" s="67">
        <v>0</v>
      </c>
      <c r="BY506" s="70">
        <v>0</v>
      </c>
      <c r="CA506" s="70">
        <v>0</v>
      </c>
      <c r="CG506" s="70">
        <v>0</v>
      </c>
      <c r="CI506" s="70">
        <v>0</v>
      </c>
    </row>
    <row r="507" spans="1:106">
      <c r="A507" s="66" t="s">
        <v>1406</v>
      </c>
      <c r="B507" s="66" t="s">
        <v>1407</v>
      </c>
      <c r="C507" s="66" t="s">
        <v>397</v>
      </c>
      <c r="D507" s="66" t="s">
        <v>396</v>
      </c>
      <c r="E507" s="66" t="s">
        <v>21079</v>
      </c>
      <c r="F507" s="66" t="s">
        <v>396</v>
      </c>
      <c r="I507" s="66" t="s">
        <v>21065</v>
      </c>
      <c r="J507" s="67">
        <v>0</v>
      </c>
      <c r="K507" s="66" t="s">
        <v>23082</v>
      </c>
      <c r="L507" s="66" t="s">
        <v>23083</v>
      </c>
      <c r="M507" s="68">
        <v>45505.323530092603</v>
      </c>
      <c r="N507" s="66" t="s">
        <v>390</v>
      </c>
      <c r="O507" s="66" t="s">
        <v>23084</v>
      </c>
      <c r="P507" s="66" t="s">
        <v>23085</v>
      </c>
      <c r="Q507" s="67">
        <v>99999</v>
      </c>
      <c r="Y507" s="66" t="s">
        <v>23083</v>
      </c>
      <c r="AA507" s="66" t="s">
        <v>397</v>
      </c>
      <c r="AB507" s="66" t="s">
        <v>397</v>
      </c>
      <c r="AC507" s="66" t="s">
        <v>21793</v>
      </c>
      <c r="AD507" s="66" t="s">
        <v>23086</v>
      </c>
      <c r="AH507" s="66" t="s">
        <v>397</v>
      </c>
      <c r="AI507" s="66" t="s">
        <v>397</v>
      </c>
      <c r="AN507" s="66" t="s">
        <v>397</v>
      </c>
      <c r="AO507" s="66" t="s">
        <v>397</v>
      </c>
      <c r="AQ507" s="66" t="s">
        <v>397</v>
      </c>
      <c r="AR507" s="66" t="s">
        <v>397</v>
      </c>
      <c r="AT507" s="66" t="s">
        <v>397</v>
      </c>
      <c r="AV507" s="66" t="s">
        <v>21115</v>
      </c>
      <c r="AW507" s="66" t="s">
        <v>397</v>
      </c>
      <c r="AX507" s="66" t="s">
        <v>20973</v>
      </c>
      <c r="AY507" s="66" t="s">
        <v>21557</v>
      </c>
      <c r="AZ507" s="68">
        <v>45140.327210648102</v>
      </c>
      <c r="BX507" s="67">
        <v>0</v>
      </c>
      <c r="BY507" s="70">
        <v>0</v>
      </c>
      <c r="CA507" s="70">
        <v>0</v>
      </c>
      <c r="CG507" s="70">
        <v>0</v>
      </c>
      <c r="CI507" s="70">
        <v>0</v>
      </c>
    </row>
    <row r="508" spans="1:106">
      <c r="A508" s="66" t="s">
        <v>5433</v>
      </c>
      <c r="B508" s="66" t="s">
        <v>5434</v>
      </c>
      <c r="C508" s="66" t="s">
        <v>397</v>
      </c>
      <c r="D508" s="66" t="s">
        <v>450</v>
      </c>
      <c r="E508" s="66" t="s">
        <v>21064</v>
      </c>
      <c r="F508" s="66" t="s">
        <v>450</v>
      </c>
      <c r="G508" s="66" t="s">
        <v>21210</v>
      </c>
      <c r="H508" s="66" t="s">
        <v>21145</v>
      </c>
      <c r="I508" s="66" t="s">
        <v>21065</v>
      </c>
      <c r="J508" s="67">
        <v>1254.76</v>
      </c>
      <c r="K508" s="66" t="s">
        <v>23087</v>
      </c>
      <c r="L508" s="66" t="s">
        <v>23088</v>
      </c>
      <c r="O508" s="66" t="s">
        <v>23089</v>
      </c>
      <c r="Q508" s="67">
        <v>2400</v>
      </c>
      <c r="Y508" s="66" t="s">
        <v>23088</v>
      </c>
      <c r="AA508" s="66" t="s">
        <v>397</v>
      </c>
      <c r="AB508" s="66" t="s">
        <v>397</v>
      </c>
      <c r="AC508" s="66" t="s">
        <v>21133</v>
      </c>
      <c r="AD508" s="66" t="s">
        <v>23090</v>
      </c>
      <c r="AH508" s="66" t="s">
        <v>397</v>
      </c>
      <c r="AI508" s="66" t="s">
        <v>397</v>
      </c>
      <c r="AN508" s="66" t="s">
        <v>397</v>
      </c>
      <c r="AO508" s="66" t="s">
        <v>397</v>
      </c>
      <c r="AQ508" s="66" t="s">
        <v>397</v>
      </c>
      <c r="AR508" s="66" t="s">
        <v>397</v>
      </c>
      <c r="AT508" s="66" t="s">
        <v>397</v>
      </c>
      <c r="AV508" s="66" t="s">
        <v>21115</v>
      </c>
      <c r="AW508" s="66" t="s">
        <v>397</v>
      </c>
      <c r="AX508" s="66" t="s">
        <v>20973</v>
      </c>
      <c r="AY508" s="66" t="s">
        <v>21128</v>
      </c>
      <c r="AZ508" s="68">
        <v>45321.608946759297</v>
      </c>
      <c r="BX508" s="67">
        <v>0</v>
      </c>
      <c r="BY508" s="70">
        <v>0</v>
      </c>
      <c r="CA508" s="70">
        <v>0</v>
      </c>
      <c r="CG508" s="70">
        <v>0</v>
      </c>
      <c r="CI508" s="70">
        <v>0</v>
      </c>
    </row>
    <row r="509" spans="1:106">
      <c r="A509" s="66" t="s">
        <v>5445</v>
      </c>
      <c r="B509" s="66" t="s">
        <v>5446</v>
      </c>
      <c r="C509" s="66" t="s">
        <v>397</v>
      </c>
      <c r="D509" s="66" t="s">
        <v>450</v>
      </c>
      <c r="E509" s="66" t="s">
        <v>21064</v>
      </c>
      <c r="F509" s="66" t="s">
        <v>450</v>
      </c>
      <c r="G509" s="66" t="s">
        <v>21121</v>
      </c>
      <c r="H509" s="66" t="s">
        <v>21122</v>
      </c>
      <c r="I509" s="66" t="s">
        <v>21065</v>
      </c>
      <c r="J509" s="67">
        <v>2473.31</v>
      </c>
      <c r="K509" s="66" t="s">
        <v>23091</v>
      </c>
      <c r="L509" s="66" t="s">
        <v>23092</v>
      </c>
      <c r="M509" s="68">
        <v>45478.198541666701</v>
      </c>
      <c r="N509" s="66" t="s">
        <v>390</v>
      </c>
      <c r="O509" s="66" t="s">
        <v>23093</v>
      </c>
      <c r="Q509" s="67">
        <v>19000</v>
      </c>
      <c r="Y509" s="66" t="s">
        <v>23092</v>
      </c>
      <c r="AA509" s="66" t="s">
        <v>397</v>
      </c>
      <c r="AB509" s="66" t="s">
        <v>397</v>
      </c>
      <c r="AC509" s="66" t="s">
        <v>21133</v>
      </c>
      <c r="AD509" s="66" t="s">
        <v>23094</v>
      </c>
      <c r="AH509" s="66" t="s">
        <v>397</v>
      </c>
      <c r="AI509" s="66" t="s">
        <v>397</v>
      </c>
      <c r="AN509" s="66" t="s">
        <v>397</v>
      </c>
      <c r="AO509" s="66" t="s">
        <v>397</v>
      </c>
      <c r="AQ509" s="66" t="s">
        <v>397</v>
      </c>
      <c r="AR509" s="66" t="s">
        <v>397</v>
      </c>
      <c r="AT509" s="66" t="s">
        <v>397</v>
      </c>
      <c r="AV509" s="66" t="s">
        <v>21115</v>
      </c>
      <c r="AW509" s="66" t="s">
        <v>397</v>
      </c>
      <c r="AX509" s="66" t="s">
        <v>20973</v>
      </c>
      <c r="AY509" s="66" t="s">
        <v>21167</v>
      </c>
      <c r="AZ509" s="68">
        <v>45113.1187152778</v>
      </c>
      <c r="BX509" s="67">
        <v>0</v>
      </c>
      <c r="BY509" s="70">
        <v>0</v>
      </c>
      <c r="CA509" s="70">
        <v>0</v>
      </c>
      <c r="CG509" s="70">
        <v>0</v>
      </c>
      <c r="CI509" s="70">
        <v>0</v>
      </c>
    </row>
    <row r="510" spans="1:106">
      <c r="A510" s="66" t="s">
        <v>5448</v>
      </c>
      <c r="B510" s="66" t="s">
        <v>5449</v>
      </c>
      <c r="C510" s="66" t="s">
        <v>397</v>
      </c>
      <c r="D510" s="66" t="s">
        <v>427</v>
      </c>
      <c r="E510" s="66" t="s">
        <v>21079</v>
      </c>
      <c r="F510" s="66" t="s">
        <v>427</v>
      </c>
      <c r="I510" s="66" t="s">
        <v>21065</v>
      </c>
      <c r="J510" s="67">
        <v>0</v>
      </c>
      <c r="K510" s="66" t="s">
        <v>5449</v>
      </c>
      <c r="L510" s="66" t="s">
        <v>23095</v>
      </c>
      <c r="O510" s="66" t="s">
        <v>23096</v>
      </c>
      <c r="P510" s="66" t="s">
        <v>23097</v>
      </c>
      <c r="Q510" s="67">
        <v>0</v>
      </c>
      <c r="R510" s="66" t="s">
        <v>23098</v>
      </c>
      <c r="U510" s="66" t="s">
        <v>21068</v>
      </c>
      <c r="V510" s="66" t="s">
        <v>21068</v>
      </c>
      <c r="Y510" s="66" t="s">
        <v>23095</v>
      </c>
      <c r="AA510" s="66" t="s">
        <v>397</v>
      </c>
      <c r="AB510" s="66" t="s">
        <v>397</v>
      </c>
      <c r="AC510" s="66" t="s">
        <v>21133</v>
      </c>
      <c r="AD510" s="66" t="s">
        <v>23099</v>
      </c>
      <c r="AH510" s="66" t="s">
        <v>397</v>
      </c>
      <c r="AI510" s="66" t="s">
        <v>397</v>
      </c>
      <c r="AN510" s="66" t="s">
        <v>397</v>
      </c>
      <c r="AO510" s="66" t="s">
        <v>397</v>
      </c>
      <c r="AQ510" s="66" t="s">
        <v>397</v>
      </c>
      <c r="AR510" s="66" t="s">
        <v>397</v>
      </c>
      <c r="AT510" s="66" t="s">
        <v>397</v>
      </c>
      <c r="AV510" s="66" t="s">
        <v>21115</v>
      </c>
      <c r="AW510" s="66" t="s">
        <v>397</v>
      </c>
      <c r="AX510" s="66" t="s">
        <v>20973</v>
      </c>
      <c r="AY510" s="66" t="s">
        <v>23100</v>
      </c>
      <c r="AZ510" s="68">
        <v>44881.715127314797</v>
      </c>
      <c r="BG510" s="66" t="s">
        <v>21069</v>
      </c>
      <c r="BH510" s="66" t="s">
        <v>20990</v>
      </c>
      <c r="BI510" s="66" t="s">
        <v>20978</v>
      </c>
      <c r="BJ510" s="66" t="s">
        <v>20976</v>
      </c>
      <c r="BK510" s="66" t="s">
        <v>21070</v>
      </c>
      <c r="BL510" s="70">
        <v>1</v>
      </c>
      <c r="BM510" s="70">
        <v>1</v>
      </c>
      <c r="BN510" s="70">
        <v>0</v>
      </c>
      <c r="BO510" s="66" t="s">
        <v>21071</v>
      </c>
      <c r="BP510" s="66" t="s">
        <v>21071</v>
      </c>
      <c r="BX510" s="67">
        <v>0</v>
      </c>
      <c r="BY510" s="70">
        <v>0</v>
      </c>
      <c r="CA510" s="70">
        <v>0</v>
      </c>
      <c r="CG510" s="70">
        <v>0</v>
      </c>
      <c r="CI510" s="70">
        <v>0</v>
      </c>
    </row>
    <row r="511" spans="1:106">
      <c r="A511" s="66" t="s">
        <v>5451</v>
      </c>
      <c r="B511" s="66" t="s">
        <v>5452</v>
      </c>
      <c r="C511" s="66" t="s">
        <v>21106</v>
      </c>
      <c r="D511" s="66" t="s">
        <v>427</v>
      </c>
      <c r="E511" s="66" t="s">
        <v>21079</v>
      </c>
      <c r="F511" s="66" t="s">
        <v>427</v>
      </c>
      <c r="I511" s="66" t="s">
        <v>21065</v>
      </c>
      <c r="J511" s="67">
        <v>453.3</v>
      </c>
      <c r="K511" s="66" t="s">
        <v>5452</v>
      </c>
      <c r="L511" s="66" t="s">
        <v>23101</v>
      </c>
      <c r="O511" s="66" t="s">
        <v>23102</v>
      </c>
      <c r="Q511" s="67">
        <v>0</v>
      </c>
      <c r="R511" s="66" t="s">
        <v>23103</v>
      </c>
      <c r="T511" s="66" t="s">
        <v>23104</v>
      </c>
      <c r="U511" s="66" t="s">
        <v>22387</v>
      </c>
      <c r="V511" s="66" t="s">
        <v>22387</v>
      </c>
      <c r="Y511" s="66" t="s">
        <v>23101</v>
      </c>
      <c r="AA511" s="66" t="s">
        <v>397</v>
      </c>
      <c r="AB511" s="66" t="s">
        <v>397</v>
      </c>
      <c r="AC511" s="66" t="s">
        <v>21133</v>
      </c>
      <c r="AD511" s="66" t="s">
        <v>23105</v>
      </c>
      <c r="AH511" s="66" t="s">
        <v>397</v>
      </c>
      <c r="AI511" s="66" t="s">
        <v>397</v>
      </c>
      <c r="AN511" s="66" t="s">
        <v>397</v>
      </c>
      <c r="AO511" s="66" t="s">
        <v>397</v>
      </c>
      <c r="AQ511" s="66" t="s">
        <v>397</v>
      </c>
      <c r="AR511" s="66" t="s">
        <v>397</v>
      </c>
      <c r="AT511" s="66" t="s">
        <v>397</v>
      </c>
      <c r="AV511" s="66" t="s">
        <v>21115</v>
      </c>
      <c r="AW511" s="66" t="s">
        <v>397</v>
      </c>
      <c r="AX511" s="66" t="s">
        <v>20973</v>
      </c>
      <c r="AY511" s="66" t="s">
        <v>22387</v>
      </c>
      <c r="AZ511" s="68">
        <v>44743.981481481504</v>
      </c>
      <c r="BG511" s="66" t="s">
        <v>21069</v>
      </c>
      <c r="BH511" s="66" t="s">
        <v>20990</v>
      </c>
      <c r="BI511" s="66" t="s">
        <v>20978</v>
      </c>
      <c r="BJ511" s="66" t="s">
        <v>20976</v>
      </c>
      <c r="BK511" s="66" t="s">
        <v>21070</v>
      </c>
      <c r="BL511" s="70">
        <v>1</v>
      </c>
      <c r="BM511" s="70">
        <v>1</v>
      </c>
      <c r="BN511" s="70">
        <v>0</v>
      </c>
      <c r="BO511" s="66" t="s">
        <v>21071</v>
      </c>
      <c r="BP511" s="66" t="s">
        <v>21071</v>
      </c>
      <c r="BX511" s="67">
        <v>0</v>
      </c>
      <c r="BY511" s="70">
        <v>0</v>
      </c>
      <c r="CA511" s="70">
        <v>0</v>
      </c>
      <c r="CG511" s="70">
        <v>0</v>
      </c>
      <c r="CI511" s="70">
        <v>0</v>
      </c>
    </row>
    <row r="512" spans="1:106">
      <c r="A512" s="66" t="s">
        <v>5457</v>
      </c>
      <c r="B512" s="66" t="s">
        <v>5458</v>
      </c>
      <c r="C512" s="66" t="s">
        <v>397</v>
      </c>
      <c r="D512" s="66" t="s">
        <v>427</v>
      </c>
      <c r="E512" s="66" t="s">
        <v>21079</v>
      </c>
      <c r="F512" s="66" t="s">
        <v>427</v>
      </c>
      <c r="I512" s="66" t="s">
        <v>21065</v>
      </c>
      <c r="J512" s="67">
        <v>1500</v>
      </c>
      <c r="K512" s="66" t="s">
        <v>23106</v>
      </c>
      <c r="L512" s="66" t="s">
        <v>23107</v>
      </c>
      <c r="O512" s="66" t="s">
        <v>23108</v>
      </c>
      <c r="Q512" s="67">
        <v>2400</v>
      </c>
      <c r="R512" s="66" t="s">
        <v>23109</v>
      </c>
      <c r="U512" s="66" t="s">
        <v>21068</v>
      </c>
      <c r="V512" s="66" t="s">
        <v>21068</v>
      </c>
      <c r="Y512" s="66" t="s">
        <v>23107</v>
      </c>
      <c r="AA512" s="66" t="s">
        <v>397</v>
      </c>
      <c r="AB512" s="66" t="s">
        <v>397</v>
      </c>
      <c r="AC512" s="66" t="s">
        <v>21133</v>
      </c>
      <c r="AD512" s="66" t="s">
        <v>23110</v>
      </c>
      <c r="AH512" s="66" t="s">
        <v>397</v>
      </c>
      <c r="AI512" s="66" t="s">
        <v>397</v>
      </c>
      <c r="AN512" s="66" t="s">
        <v>397</v>
      </c>
      <c r="AO512" s="66" t="s">
        <v>397</v>
      </c>
      <c r="AQ512" s="66" t="s">
        <v>397</v>
      </c>
      <c r="AR512" s="66" t="s">
        <v>397</v>
      </c>
      <c r="AT512" s="66" t="s">
        <v>397</v>
      </c>
      <c r="AV512" s="66" t="s">
        <v>21115</v>
      </c>
      <c r="AW512" s="66" t="s">
        <v>397</v>
      </c>
      <c r="AX512" s="66" t="s">
        <v>20973</v>
      </c>
      <c r="AY512" s="66" t="s">
        <v>21842</v>
      </c>
      <c r="AZ512" s="68">
        <v>44743.981481481504</v>
      </c>
      <c r="BG512" s="66" t="s">
        <v>21069</v>
      </c>
      <c r="BH512" s="66" t="s">
        <v>20990</v>
      </c>
      <c r="BI512" s="66" t="s">
        <v>20978</v>
      </c>
      <c r="BJ512" s="66" t="s">
        <v>20976</v>
      </c>
      <c r="BK512" s="66" t="s">
        <v>21070</v>
      </c>
      <c r="BL512" s="70">
        <v>1</v>
      </c>
      <c r="BM512" s="70">
        <v>1</v>
      </c>
      <c r="BN512" s="70">
        <v>0</v>
      </c>
      <c r="BO512" s="66" t="s">
        <v>21071</v>
      </c>
      <c r="BP512" s="66" t="s">
        <v>21071</v>
      </c>
      <c r="BX512" s="67">
        <v>0</v>
      </c>
      <c r="BY512" s="70">
        <v>0</v>
      </c>
      <c r="CA512" s="70">
        <v>0</v>
      </c>
      <c r="CG512" s="70">
        <v>0</v>
      </c>
      <c r="CI512" s="70">
        <v>0</v>
      </c>
    </row>
    <row r="513" spans="1:87">
      <c r="A513" s="66" t="s">
        <v>5496</v>
      </c>
      <c r="B513" s="66" t="s">
        <v>5497</v>
      </c>
      <c r="C513" s="66" t="s">
        <v>397</v>
      </c>
      <c r="D513" s="66" t="s">
        <v>396</v>
      </c>
      <c r="E513" s="66" t="s">
        <v>21064</v>
      </c>
      <c r="F513" s="66" t="s">
        <v>396</v>
      </c>
      <c r="I513" s="66" t="s">
        <v>21065</v>
      </c>
      <c r="J513" s="67">
        <v>0</v>
      </c>
      <c r="K513" s="66" t="s">
        <v>23111</v>
      </c>
      <c r="L513" s="66" t="s">
        <v>23112</v>
      </c>
      <c r="M513" s="68">
        <v>45457.4202083333</v>
      </c>
      <c r="N513" s="66" t="s">
        <v>390</v>
      </c>
      <c r="O513" s="66" t="s">
        <v>23113</v>
      </c>
      <c r="Q513" s="67">
        <v>2400</v>
      </c>
      <c r="Y513" s="66" t="s">
        <v>23112</v>
      </c>
      <c r="AA513" s="66" t="s">
        <v>397</v>
      </c>
      <c r="AB513" s="66" t="s">
        <v>397</v>
      </c>
      <c r="AC513" s="66" t="s">
        <v>21133</v>
      </c>
      <c r="AD513" s="66" t="s">
        <v>23114</v>
      </c>
      <c r="AH513" s="66" t="s">
        <v>397</v>
      </c>
      <c r="AI513" s="66" t="s">
        <v>397</v>
      </c>
      <c r="AN513" s="66" t="s">
        <v>397</v>
      </c>
      <c r="AO513" s="66" t="s">
        <v>397</v>
      </c>
      <c r="AQ513" s="66" t="s">
        <v>397</v>
      </c>
      <c r="AR513" s="66" t="s">
        <v>397</v>
      </c>
      <c r="AT513" s="66" t="s">
        <v>397</v>
      </c>
      <c r="AV513" s="66" t="s">
        <v>21115</v>
      </c>
      <c r="AW513" s="66" t="s">
        <v>397</v>
      </c>
      <c r="AX513" s="66" t="s">
        <v>20973</v>
      </c>
      <c r="AY513" s="66" t="s">
        <v>21186</v>
      </c>
      <c r="AZ513" s="68">
        <v>45093.078321759298</v>
      </c>
      <c r="BX513" s="67">
        <v>0</v>
      </c>
      <c r="BY513" s="70">
        <v>0</v>
      </c>
      <c r="CA513" s="70">
        <v>0</v>
      </c>
      <c r="CG513" s="70">
        <v>0</v>
      </c>
      <c r="CI513" s="70">
        <v>0</v>
      </c>
    </row>
    <row r="514" spans="1:87">
      <c r="A514" s="66" t="s">
        <v>5502</v>
      </c>
      <c r="B514" s="66" t="s">
        <v>5503</v>
      </c>
      <c r="C514" s="66" t="s">
        <v>397</v>
      </c>
      <c r="D514" s="66" t="s">
        <v>450</v>
      </c>
      <c r="E514" s="66" t="s">
        <v>21064</v>
      </c>
      <c r="F514" s="66" t="s">
        <v>450</v>
      </c>
      <c r="I514" s="66" t="s">
        <v>21065</v>
      </c>
      <c r="J514" s="67">
        <v>0</v>
      </c>
      <c r="K514" s="66" t="s">
        <v>23115</v>
      </c>
      <c r="L514" s="66" t="s">
        <v>23116</v>
      </c>
      <c r="O514" s="66" t="s">
        <v>23117</v>
      </c>
      <c r="Q514" s="67">
        <v>2400</v>
      </c>
      <c r="Y514" s="66" t="s">
        <v>23116</v>
      </c>
      <c r="AA514" s="66" t="s">
        <v>397</v>
      </c>
      <c r="AB514" s="66" t="s">
        <v>397</v>
      </c>
      <c r="AC514" s="66" t="s">
        <v>21133</v>
      </c>
      <c r="AD514" s="66" t="s">
        <v>23118</v>
      </c>
      <c r="AH514" s="66" t="s">
        <v>397</v>
      </c>
      <c r="AI514" s="66" t="s">
        <v>397</v>
      </c>
      <c r="AN514" s="66" t="s">
        <v>397</v>
      </c>
      <c r="AO514" s="66" t="s">
        <v>397</v>
      </c>
      <c r="AQ514" s="66" t="s">
        <v>397</v>
      </c>
      <c r="AR514" s="66" t="s">
        <v>397</v>
      </c>
      <c r="AT514" s="66" t="s">
        <v>397</v>
      </c>
      <c r="AV514" s="66" t="s">
        <v>21115</v>
      </c>
      <c r="AW514" s="66" t="s">
        <v>397</v>
      </c>
      <c r="AX514" s="66" t="s">
        <v>20973</v>
      </c>
      <c r="AY514" s="66" t="s">
        <v>21842</v>
      </c>
      <c r="AZ514" s="68">
        <v>44743.981481481504</v>
      </c>
      <c r="BX514" s="67">
        <v>0</v>
      </c>
      <c r="BY514" s="70">
        <v>0</v>
      </c>
      <c r="CA514" s="70">
        <v>0</v>
      </c>
      <c r="CG514" s="70">
        <v>0</v>
      </c>
      <c r="CI514" s="70">
        <v>0</v>
      </c>
    </row>
    <row r="515" spans="1:87">
      <c r="A515" s="66" t="s">
        <v>5505</v>
      </c>
      <c r="B515" s="66" t="s">
        <v>5506</v>
      </c>
      <c r="C515" s="66" t="s">
        <v>397</v>
      </c>
      <c r="D515" s="66" t="s">
        <v>427</v>
      </c>
      <c r="E515" s="66" t="s">
        <v>21079</v>
      </c>
      <c r="F515" s="66" t="s">
        <v>427</v>
      </c>
      <c r="I515" s="66" t="s">
        <v>21065</v>
      </c>
      <c r="J515" s="67">
        <v>0</v>
      </c>
      <c r="O515" s="66" t="s">
        <v>23119</v>
      </c>
      <c r="Q515" s="67">
        <v>0</v>
      </c>
      <c r="R515" s="66" t="s">
        <v>23120</v>
      </c>
      <c r="U515" s="66" t="s">
        <v>21068</v>
      </c>
      <c r="V515" s="66" t="s">
        <v>21068</v>
      </c>
      <c r="AA515" s="66" t="s">
        <v>397</v>
      </c>
      <c r="AB515" s="66" t="s">
        <v>397</v>
      </c>
      <c r="AH515" s="66" t="s">
        <v>397</v>
      </c>
      <c r="AI515" s="66" t="s">
        <v>397</v>
      </c>
      <c r="AN515" s="66" t="s">
        <v>397</v>
      </c>
      <c r="AO515" s="66" t="s">
        <v>397</v>
      </c>
      <c r="AQ515" s="66" t="s">
        <v>397</v>
      </c>
      <c r="AR515" s="66" t="s">
        <v>397</v>
      </c>
      <c r="AT515" s="66" t="s">
        <v>397</v>
      </c>
      <c r="AV515" s="66" t="s">
        <v>397</v>
      </c>
      <c r="AW515" s="66" t="s">
        <v>397</v>
      </c>
      <c r="BG515" s="66" t="s">
        <v>21069</v>
      </c>
      <c r="BH515" s="66" t="s">
        <v>20990</v>
      </c>
      <c r="BI515" s="66" t="s">
        <v>20978</v>
      </c>
      <c r="BJ515" s="66" t="s">
        <v>20976</v>
      </c>
      <c r="BK515" s="66" t="s">
        <v>21070</v>
      </c>
      <c r="BL515" s="70">
        <v>1</v>
      </c>
      <c r="BM515" s="70">
        <v>1</v>
      </c>
      <c r="BN515" s="70">
        <v>0</v>
      </c>
      <c r="BO515" s="66" t="s">
        <v>21071</v>
      </c>
      <c r="BP515" s="66" t="s">
        <v>21071</v>
      </c>
      <c r="BX515" s="67">
        <v>0</v>
      </c>
      <c r="BY515" s="70">
        <v>0</v>
      </c>
      <c r="CA515" s="70">
        <v>0</v>
      </c>
      <c r="CG515" s="70">
        <v>0</v>
      </c>
      <c r="CI515" s="70">
        <v>0</v>
      </c>
    </row>
    <row r="516" spans="1:87">
      <c r="A516" s="66" t="s">
        <v>5553</v>
      </c>
      <c r="B516" s="66" t="s">
        <v>5554</v>
      </c>
      <c r="C516" s="66" t="s">
        <v>397</v>
      </c>
      <c r="D516" s="66" t="s">
        <v>450</v>
      </c>
      <c r="E516" s="66" t="s">
        <v>21836</v>
      </c>
      <c r="F516" s="66" t="s">
        <v>450</v>
      </c>
      <c r="G516" s="66" t="s">
        <v>21168</v>
      </c>
      <c r="H516" s="66" t="s">
        <v>21169</v>
      </c>
      <c r="I516" s="66" t="s">
        <v>21065</v>
      </c>
      <c r="J516" s="67">
        <v>3331.6</v>
      </c>
      <c r="K516" s="66" t="s">
        <v>23121</v>
      </c>
      <c r="L516" s="66" t="s">
        <v>23122</v>
      </c>
      <c r="M516" s="68">
        <v>45457.333414351902</v>
      </c>
      <c r="N516" s="66" t="s">
        <v>390</v>
      </c>
      <c r="O516" s="66" t="s">
        <v>23123</v>
      </c>
      <c r="Q516" s="67">
        <v>999900</v>
      </c>
      <c r="R516" s="66" t="s">
        <v>23124</v>
      </c>
      <c r="T516" s="66" t="s">
        <v>23125</v>
      </c>
      <c r="U516" s="66" t="s">
        <v>21952</v>
      </c>
      <c r="V516" s="66" t="s">
        <v>21952</v>
      </c>
      <c r="Y516" s="66" t="s">
        <v>23122</v>
      </c>
      <c r="AA516" s="66" t="s">
        <v>397</v>
      </c>
      <c r="AB516" s="66" t="s">
        <v>397</v>
      </c>
      <c r="AC516" s="66" t="s">
        <v>21133</v>
      </c>
      <c r="AD516" s="66" t="s">
        <v>23126</v>
      </c>
      <c r="AH516" s="66" t="s">
        <v>397</v>
      </c>
      <c r="AI516" s="66" t="s">
        <v>397</v>
      </c>
      <c r="AN516" s="66" t="s">
        <v>397</v>
      </c>
      <c r="AO516" s="66" t="s">
        <v>397</v>
      </c>
      <c r="AQ516" s="66" t="s">
        <v>397</v>
      </c>
      <c r="AR516" s="66" t="s">
        <v>397</v>
      </c>
      <c r="AT516" s="66" t="s">
        <v>397</v>
      </c>
      <c r="AV516" s="66" t="s">
        <v>21115</v>
      </c>
      <c r="AW516" s="66" t="s">
        <v>397</v>
      </c>
      <c r="AX516" s="66" t="s">
        <v>20973</v>
      </c>
      <c r="AY516" s="66" t="s">
        <v>21128</v>
      </c>
      <c r="AZ516" s="68">
        <v>45137.814016203702</v>
      </c>
      <c r="BG516" s="66" t="s">
        <v>21069</v>
      </c>
      <c r="BH516" s="66" t="s">
        <v>20990</v>
      </c>
      <c r="BI516" s="66" t="s">
        <v>20978</v>
      </c>
      <c r="BJ516" s="66" t="s">
        <v>20976</v>
      </c>
      <c r="BK516" s="66" t="s">
        <v>21070</v>
      </c>
      <c r="BL516" s="70">
        <v>1</v>
      </c>
      <c r="BM516" s="70">
        <v>1</v>
      </c>
      <c r="BN516" s="70">
        <v>0</v>
      </c>
      <c r="BO516" s="66" t="s">
        <v>21071</v>
      </c>
      <c r="BP516" s="66" t="s">
        <v>21071</v>
      </c>
      <c r="BX516" s="67">
        <v>0</v>
      </c>
      <c r="BY516" s="70">
        <v>0</v>
      </c>
      <c r="CA516" s="70">
        <v>0</v>
      </c>
      <c r="CG516" s="70">
        <v>0</v>
      </c>
      <c r="CI516" s="70">
        <v>0</v>
      </c>
    </row>
    <row r="517" spans="1:87">
      <c r="A517" s="66" t="s">
        <v>1240</v>
      </c>
      <c r="B517" s="66" t="s">
        <v>1241</v>
      </c>
      <c r="C517" s="66" t="s">
        <v>397</v>
      </c>
      <c r="D517" s="66" t="s">
        <v>427</v>
      </c>
      <c r="E517" s="66" t="s">
        <v>21064</v>
      </c>
      <c r="F517" s="66" t="s">
        <v>427</v>
      </c>
      <c r="I517" s="66" t="s">
        <v>21065</v>
      </c>
      <c r="J517" s="67">
        <v>18200</v>
      </c>
      <c r="K517" s="66" t="s">
        <v>23127</v>
      </c>
      <c r="L517" s="66" t="s">
        <v>23128</v>
      </c>
      <c r="O517" s="66" t="s">
        <v>23129</v>
      </c>
      <c r="Q517" s="67">
        <v>0</v>
      </c>
      <c r="R517" s="66" t="s">
        <v>23130</v>
      </c>
      <c r="U517" s="66" t="s">
        <v>21068</v>
      </c>
      <c r="V517" s="66" t="s">
        <v>21068</v>
      </c>
      <c r="Y517" s="66" t="s">
        <v>23128</v>
      </c>
      <c r="AA517" s="66" t="s">
        <v>397</v>
      </c>
      <c r="AB517" s="66" t="s">
        <v>397</v>
      </c>
      <c r="AC517" s="66" t="s">
        <v>23131</v>
      </c>
      <c r="AD517" s="66" t="s">
        <v>23132</v>
      </c>
      <c r="AH517" s="66" t="s">
        <v>397</v>
      </c>
      <c r="AI517" s="66" t="s">
        <v>397</v>
      </c>
      <c r="AN517" s="66" t="s">
        <v>397</v>
      </c>
      <c r="AO517" s="66" t="s">
        <v>397</v>
      </c>
      <c r="AQ517" s="66" t="s">
        <v>397</v>
      </c>
      <c r="AR517" s="66" t="s">
        <v>397</v>
      </c>
      <c r="AT517" s="66" t="s">
        <v>397</v>
      </c>
      <c r="AV517" s="66" t="s">
        <v>21115</v>
      </c>
      <c r="AW517" s="66" t="s">
        <v>397</v>
      </c>
      <c r="AX517" s="66" t="s">
        <v>20973</v>
      </c>
      <c r="AY517" s="66" t="s">
        <v>22312</v>
      </c>
      <c r="AZ517" s="68">
        <v>44743.981481481504</v>
      </c>
      <c r="BG517" s="66" t="s">
        <v>21069</v>
      </c>
      <c r="BH517" s="66" t="s">
        <v>20990</v>
      </c>
      <c r="BI517" s="66" t="s">
        <v>20978</v>
      </c>
      <c r="BJ517" s="66" t="s">
        <v>20976</v>
      </c>
      <c r="BK517" s="66" t="s">
        <v>21070</v>
      </c>
      <c r="BL517" s="70">
        <v>1</v>
      </c>
      <c r="BM517" s="70">
        <v>1</v>
      </c>
      <c r="BN517" s="70">
        <v>0</v>
      </c>
      <c r="BO517" s="66" t="s">
        <v>21071</v>
      </c>
      <c r="BP517" s="66" t="s">
        <v>21071</v>
      </c>
      <c r="BX517" s="67">
        <v>0</v>
      </c>
      <c r="BY517" s="70">
        <v>0</v>
      </c>
      <c r="CA517" s="70">
        <v>0</v>
      </c>
      <c r="CG517" s="70">
        <v>0</v>
      </c>
      <c r="CI517" s="70">
        <v>0</v>
      </c>
    </row>
    <row r="518" spans="1:87">
      <c r="A518" s="66" t="s">
        <v>5499</v>
      </c>
      <c r="B518" s="66" t="s">
        <v>5500</v>
      </c>
      <c r="C518" s="66" t="s">
        <v>397</v>
      </c>
      <c r="D518" s="66" t="s">
        <v>450</v>
      </c>
      <c r="E518" s="66" t="s">
        <v>21079</v>
      </c>
      <c r="F518" s="66" t="s">
        <v>450</v>
      </c>
      <c r="G518" s="66" t="s">
        <v>258</v>
      </c>
      <c r="H518" s="66" t="s">
        <v>21657</v>
      </c>
      <c r="I518" s="66" t="s">
        <v>21065</v>
      </c>
      <c r="J518" s="67">
        <v>1427.7</v>
      </c>
      <c r="K518" s="66" t="s">
        <v>23133</v>
      </c>
      <c r="L518" s="66" t="s">
        <v>23134</v>
      </c>
      <c r="O518" s="66" t="s">
        <v>23135</v>
      </c>
      <c r="Q518" s="67">
        <v>2400</v>
      </c>
      <c r="Y518" s="66" t="s">
        <v>23134</v>
      </c>
      <c r="AA518" s="66" t="s">
        <v>397</v>
      </c>
      <c r="AB518" s="66" t="s">
        <v>397</v>
      </c>
      <c r="AC518" s="66" t="s">
        <v>21133</v>
      </c>
      <c r="AD518" s="66" t="s">
        <v>23136</v>
      </c>
      <c r="AH518" s="66" t="s">
        <v>397</v>
      </c>
      <c r="AI518" s="66" t="s">
        <v>397</v>
      </c>
      <c r="AN518" s="66" t="s">
        <v>397</v>
      </c>
      <c r="AO518" s="66" t="s">
        <v>397</v>
      </c>
      <c r="AQ518" s="66" t="s">
        <v>397</v>
      </c>
      <c r="AR518" s="66" t="s">
        <v>397</v>
      </c>
      <c r="AT518" s="66" t="s">
        <v>397</v>
      </c>
      <c r="AV518" s="66" t="s">
        <v>21115</v>
      </c>
      <c r="AW518" s="66" t="s">
        <v>397</v>
      </c>
      <c r="AX518" s="66" t="s">
        <v>20973</v>
      </c>
      <c r="AY518" s="66" t="s">
        <v>21128</v>
      </c>
      <c r="AZ518" s="68">
        <v>45321.638344907398</v>
      </c>
      <c r="BX518" s="67">
        <v>0</v>
      </c>
      <c r="BY518" s="70">
        <v>0</v>
      </c>
      <c r="CA518" s="70">
        <v>0</v>
      </c>
      <c r="CG518" s="70">
        <v>0</v>
      </c>
      <c r="CI518" s="70">
        <v>0</v>
      </c>
    </row>
    <row r="519" spans="1:87">
      <c r="A519" s="66" t="s">
        <v>5606</v>
      </c>
      <c r="B519" s="66" t="s">
        <v>5607</v>
      </c>
      <c r="C519" s="66" t="s">
        <v>391</v>
      </c>
      <c r="D519" s="66" t="s">
        <v>396</v>
      </c>
      <c r="E519" s="66" t="s">
        <v>21079</v>
      </c>
      <c r="F519" s="66" t="s">
        <v>396</v>
      </c>
      <c r="I519" s="66" t="s">
        <v>21065</v>
      </c>
      <c r="J519" s="67">
        <v>0</v>
      </c>
      <c r="Q519" s="67">
        <v>0</v>
      </c>
      <c r="AA519" s="66" t="s">
        <v>397</v>
      </c>
      <c r="AB519" s="66" t="s">
        <v>397</v>
      </c>
      <c r="AH519" s="66" t="s">
        <v>397</v>
      </c>
      <c r="AI519" s="66" t="s">
        <v>397</v>
      </c>
      <c r="AN519" s="66" t="s">
        <v>397</v>
      </c>
      <c r="AO519" s="66" t="s">
        <v>397</v>
      </c>
      <c r="AQ519" s="66" t="s">
        <v>397</v>
      </c>
      <c r="AR519" s="66" t="s">
        <v>397</v>
      </c>
      <c r="AT519" s="66" t="s">
        <v>397</v>
      </c>
      <c r="AV519" s="66" t="s">
        <v>397</v>
      </c>
      <c r="AW519" s="66" t="s">
        <v>397</v>
      </c>
      <c r="BX519" s="67">
        <v>0</v>
      </c>
      <c r="BY519" s="70">
        <v>0</v>
      </c>
      <c r="CA519" s="70">
        <v>0</v>
      </c>
      <c r="CG519" s="70">
        <v>0</v>
      </c>
      <c r="CI519" s="70">
        <v>0</v>
      </c>
    </row>
    <row r="520" spans="1:87">
      <c r="A520" s="66" t="s">
        <v>5615</v>
      </c>
      <c r="B520" s="66" t="s">
        <v>5616</v>
      </c>
      <c r="C520" s="66" t="s">
        <v>397</v>
      </c>
      <c r="D520" s="66" t="s">
        <v>450</v>
      </c>
      <c r="E520" s="66" t="s">
        <v>21064</v>
      </c>
      <c r="F520" s="66" t="s">
        <v>450</v>
      </c>
      <c r="I520" s="66" t="s">
        <v>21065</v>
      </c>
      <c r="J520" s="67">
        <v>0</v>
      </c>
      <c r="K520" s="66" t="s">
        <v>5616</v>
      </c>
      <c r="L520" s="66" t="s">
        <v>23137</v>
      </c>
      <c r="O520" s="66" t="s">
        <v>23138</v>
      </c>
      <c r="P520" s="66" t="s">
        <v>23139</v>
      </c>
      <c r="Q520" s="67">
        <v>2400</v>
      </c>
      <c r="R520" s="66" t="s">
        <v>23140</v>
      </c>
      <c r="U520" s="66" t="s">
        <v>21780</v>
      </c>
      <c r="V520" s="66" t="s">
        <v>21780</v>
      </c>
      <c r="Y520" s="66" t="s">
        <v>23137</v>
      </c>
      <c r="AA520" s="66" t="s">
        <v>397</v>
      </c>
      <c r="AB520" s="66" t="s">
        <v>397</v>
      </c>
      <c r="AC520" s="66" t="s">
        <v>21133</v>
      </c>
      <c r="AD520" s="66" t="s">
        <v>23141</v>
      </c>
      <c r="AH520" s="66" t="s">
        <v>397</v>
      </c>
      <c r="AI520" s="66" t="s">
        <v>397</v>
      </c>
      <c r="AN520" s="66" t="s">
        <v>397</v>
      </c>
      <c r="AO520" s="66" t="s">
        <v>397</v>
      </c>
      <c r="AQ520" s="66" t="s">
        <v>397</v>
      </c>
      <c r="AR520" s="66" t="s">
        <v>397</v>
      </c>
      <c r="AT520" s="66" t="s">
        <v>397</v>
      </c>
      <c r="AV520" s="66" t="s">
        <v>21115</v>
      </c>
      <c r="AW520" s="66" t="s">
        <v>397</v>
      </c>
      <c r="AX520" s="66" t="s">
        <v>20973</v>
      </c>
      <c r="AY520" s="66" t="s">
        <v>21780</v>
      </c>
      <c r="AZ520" s="68">
        <v>44743.981481481504</v>
      </c>
      <c r="BG520" s="66" t="s">
        <v>21069</v>
      </c>
      <c r="BH520" s="66" t="s">
        <v>20990</v>
      </c>
      <c r="BI520" s="66" t="s">
        <v>20978</v>
      </c>
      <c r="BJ520" s="66" t="s">
        <v>20976</v>
      </c>
      <c r="BK520" s="66" t="s">
        <v>21070</v>
      </c>
      <c r="BL520" s="70">
        <v>1</v>
      </c>
      <c r="BM520" s="70">
        <v>1</v>
      </c>
      <c r="BN520" s="70">
        <v>0</v>
      </c>
      <c r="BO520" s="66" t="s">
        <v>21071</v>
      </c>
      <c r="BP520" s="66" t="s">
        <v>21071</v>
      </c>
      <c r="BX520" s="67">
        <v>0</v>
      </c>
      <c r="BY520" s="70">
        <v>0</v>
      </c>
      <c r="CA520" s="70">
        <v>0</v>
      </c>
      <c r="CG520" s="70">
        <v>0</v>
      </c>
      <c r="CI520" s="70">
        <v>0</v>
      </c>
    </row>
    <row r="521" spans="1:87">
      <c r="A521" s="66" t="s">
        <v>5618</v>
      </c>
      <c r="B521" s="66" t="s">
        <v>5619</v>
      </c>
      <c r="C521" s="66" t="s">
        <v>397</v>
      </c>
      <c r="D521" s="66" t="s">
        <v>450</v>
      </c>
      <c r="E521" s="66" t="s">
        <v>21064</v>
      </c>
      <c r="F521" s="66" t="s">
        <v>450</v>
      </c>
      <c r="I521" s="66" t="s">
        <v>21065</v>
      </c>
      <c r="J521" s="67">
        <v>368</v>
      </c>
      <c r="K521" s="66" t="s">
        <v>23142</v>
      </c>
      <c r="L521" s="66" t="s">
        <v>23143</v>
      </c>
      <c r="O521" s="66" t="s">
        <v>23144</v>
      </c>
      <c r="Q521" s="67">
        <v>2400</v>
      </c>
      <c r="Y521" s="66" t="s">
        <v>23143</v>
      </c>
      <c r="AA521" s="66" t="s">
        <v>397</v>
      </c>
      <c r="AB521" s="66" t="s">
        <v>397</v>
      </c>
      <c r="AC521" s="66" t="s">
        <v>21133</v>
      </c>
      <c r="AD521" s="66" t="s">
        <v>23145</v>
      </c>
      <c r="AH521" s="66" t="s">
        <v>397</v>
      </c>
      <c r="AI521" s="66" t="s">
        <v>397</v>
      </c>
      <c r="AN521" s="66" t="s">
        <v>397</v>
      </c>
      <c r="AO521" s="66" t="s">
        <v>397</v>
      </c>
      <c r="AQ521" s="66" t="s">
        <v>397</v>
      </c>
      <c r="AR521" s="66" t="s">
        <v>397</v>
      </c>
      <c r="AT521" s="66" t="s">
        <v>397</v>
      </c>
      <c r="AV521" s="66" t="s">
        <v>21115</v>
      </c>
      <c r="AW521" s="66" t="s">
        <v>397</v>
      </c>
      <c r="AX521" s="66" t="s">
        <v>20973</v>
      </c>
      <c r="AY521" s="66" t="s">
        <v>21780</v>
      </c>
      <c r="AZ521" s="68">
        <v>44743.981481481504</v>
      </c>
      <c r="BX521" s="67">
        <v>0</v>
      </c>
      <c r="BY521" s="70">
        <v>0</v>
      </c>
      <c r="CA521" s="70">
        <v>0</v>
      </c>
      <c r="CG521" s="70">
        <v>0</v>
      </c>
      <c r="CI521" s="70">
        <v>0</v>
      </c>
    </row>
    <row r="522" spans="1:87">
      <c r="A522" s="66" t="s">
        <v>5609</v>
      </c>
      <c r="B522" s="66" t="s">
        <v>5610</v>
      </c>
      <c r="C522" s="66" t="s">
        <v>21106</v>
      </c>
      <c r="D522" s="66" t="s">
        <v>396</v>
      </c>
      <c r="E522" s="66" t="s">
        <v>21064</v>
      </c>
      <c r="F522" s="66" t="s">
        <v>396</v>
      </c>
      <c r="J522" s="67">
        <v>0</v>
      </c>
      <c r="K522" s="66" t="s">
        <v>23146</v>
      </c>
      <c r="M522" s="68">
        <v>45078.163530092599</v>
      </c>
      <c r="N522" s="66" t="s">
        <v>404</v>
      </c>
      <c r="O522" s="66" t="s">
        <v>23147</v>
      </c>
      <c r="Q522" s="67">
        <v>0</v>
      </c>
      <c r="AA522" s="66" t="s">
        <v>397</v>
      </c>
      <c r="AB522" s="66" t="s">
        <v>397</v>
      </c>
      <c r="AH522" s="66" t="s">
        <v>397</v>
      </c>
      <c r="AI522" s="66" t="s">
        <v>397</v>
      </c>
      <c r="AN522" s="66" t="s">
        <v>397</v>
      </c>
      <c r="AO522" s="66" t="s">
        <v>397</v>
      </c>
      <c r="AQ522" s="66" t="s">
        <v>397</v>
      </c>
      <c r="AR522" s="66" t="s">
        <v>397</v>
      </c>
      <c r="AT522" s="66" t="s">
        <v>397</v>
      </c>
      <c r="AV522" s="66" t="s">
        <v>397</v>
      </c>
      <c r="AW522" s="66" t="s">
        <v>397</v>
      </c>
      <c r="BX522" s="67">
        <v>0</v>
      </c>
      <c r="BY522" s="70">
        <v>0</v>
      </c>
      <c r="CA522" s="70">
        <v>0</v>
      </c>
      <c r="CG522" s="70">
        <v>0</v>
      </c>
      <c r="CI522" s="70">
        <v>0</v>
      </c>
    </row>
    <row r="523" spans="1:87">
      <c r="A523" s="66" t="s">
        <v>5624</v>
      </c>
      <c r="B523" s="66" t="s">
        <v>5625</v>
      </c>
      <c r="C523" s="66" t="s">
        <v>397</v>
      </c>
      <c r="D523" s="66" t="s">
        <v>450</v>
      </c>
      <c r="E523" s="66" t="s">
        <v>23148</v>
      </c>
      <c r="F523" s="66" t="s">
        <v>450</v>
      </c>
      <c r="G523" s="66" t="s">
        <v>21287</v>
      </c>
      <c r="H523" s="66" t="s">
        <v>21288</v>
      </c>
      <c r="I523" s="66" t="s">
        <v>21065</v>
      </c>
      <c r="J523" s="67">
        <v>0</v>
      </c>
      <c r="K523" s="66" t="s">
        <v>23149</v>
      </c>
      <c r="L523" s="66" t="s">
        <v>23150</v>
      </c>
      <c r="M523" s="68">
        <v>45457.333414351902</v>
      </c>
      <c r="N523" s="66" t="s">
        <v>390</v>
      </c>
      <c r="O523" s="66" t="s">
        <v>23151</v>
      </c>
      <c r="Q523" s="67">
        <v>200000</v>
      </c>
      <c r="Y523" s="66" t="s">
        <v>23150</v>
      </c>
      <c r="AA523" s="66" t="s">
        <v>397</v>
      </c>
      <c r="AB523" s="66" t="s">
        <v>397</v>
      </c>
      <c r="AC523" s="66" t="s">
        <v>21133</v>
      </c>
      <c r="AD523" s="66" t="s">
        <v>23152</v>
      </c>
      <c r="AH523" s="66" t="s">
        <v>397</v>
      </c>
      <c r="AI523" s="66" t="s">
        <v>397</v>
      </c>
      <c r="AN523" s="66" t="s">
        <v>397</v>
      </c>
      <c r="AO523" s="66" t="s">
        <v>397</v>
      </c>
      <c r="AQ523" s="66" t="s">
        <v>397</v>
      </c>
      <c r="AR523" s="66" t="s">
        <v>397</v>
      </c>
      <c r="AT523" s="66" t="s">
        <v>397</v>
      </c>
      <c r="AV523" s="66" t="s">
        <v>21115</v>
      </c>
      <c r="AW523" s="66" t="s">
        <v>397</v>
      </c>
      <c r="AX523" s="66" t="s">
        <v>20973</v>
      </c>
      <c r="AY523" s="66" t="s">
        <v>21128</v>
      </c>
      <c r="AZ523" s="68">
        <v>45093.357013888897</v>
      </c>
      <c r="BX523" s="67">
        <v>0</v>
      </c>
      <c r="BY523" s="70">
        <v>0</v>
      </c>
      <c r="CA523" s="70">
        <v>0</v>
      </c>
      <c r="CG523" s="70">
        <v>0</v>
      </c>
      <c r="CI523" s="70">
        <v>0</v>
      </c>
    </row>
    <row r="524" spans="1:87">
      <c r="A524" s="66" t="s">
        <v>5627</v>
      </c>
      <c r="B524" s="66" t="s">
        <v>5628</v>
      </c>
      <c r="C524" s="66" t="s">
        <v>397</v>
      </c>
      <c r="D524" s="66" t="s">
        <v>450</v>
      </c>
      <c r="E524" s="66" t="s">
        <v>21064</v>
      </c>
      <c r="F524" s="66" t="s">
        <v>450</v>
      </c>
      <c r="I524" s="66" t="s">
        <v>21065</v>
      </c>
      <c r="J524" s="67">
        <v>0</v>
      </c>
      <c r="K524" s="66" t="s">
        <v>23153</v>
      </c>
      <c r="L524" s="66" t="s">
        <v>23154</v>
      </c>
      <c r="Q524" s="67">
        <v>2400</v>
      </c>
      <c r="Y524" s="66" t="s">
        <v>23154</v>
      </c>
      <c r="AA524" s="66" t="s">
        <v>397</v>
      </c>
      <c r="AB524" s="66" t="s">
        <v>397</v>
      </c>
      <c r="AC524" s="66" t="s">
        <v>21133</v>
      </c>
      <c r="AD524" s="66" t="s">
        <v>8790</v>
      </c>
      <c r="AH524" s="66" t="s">
        <v>397</v>
      </c>
      <c r="AI524" s="66" t="s">
        <v>397</v>
      </c>
      <c r="AN524" s="66" t="s">
        <v>397</v>
      </c>
      <c r="AO524" s="66" t="s">
        <v>397</v>
      </c>
      <c r="AQ524" s="66" t="s">
        <v>397</v>
      </c>
      <c r="AR524" s="66" t="s">
        <v>397</v>
      </c>
      <c r="AT524" s="66" t="s">
        <v>397</v>
      </c>
      <c r="AV524" s="66" t="s">
        <v>21115</v>
      </c>
      <c r="AW524" s="66" t="s">
        <v>397</v>
      </c>
      <c r="AX524" s="66" t="s">
        <v>20973</v>
      </c>
      <c r="AY524" s="66" t="s">
        <v>21857</v>
      </c>
      <c r="AZ524" s="68">
        <v>44743.981481481504</v>
      </c>
      <c r="BX524" s="67">
        <v>0</v>
      </c>
      <c r="BY524" s="70">
        <v>0</v>
      </c>
      <c r="CA524" s="70">
        <v>0</v>
      </c>
      <c r="CG524" s="70">
        <v>0</v>
      </c>
      <c r="CI524" s="70">
        <v>0</v>
      </c>
    </row>
    <row r="525" spans="1:87">
      <c r="A525" s="66" t="s">
        <v>5663</v>
      </c>
      <c r="B525" s="66" t="s">
        <v>5664</v>
      </c>
      <c r="C525" s="66" t="s">
        <v>397</v>
      </c>
      <c r="D525" s="66" t="s">
        <v>427</v>
      </c>
      <c r="E525" s="66" t="s">
        <v>21079</v>
      </c>
      <c r="F525" s="66" t="s">
        <v>427</v>
      </c>
      <c r="I525" s="66" t="s">
        <v>21065</v>
      </c>
      <c r="J525" s="67">
        <v>0</v>
      </c>
      <c r="O525" s="66" t="s">
        <v>23155</v>
      </c>
      <c r="Q525" s="67">
        <v>0</v>
      </c>
      <c r="R525" s="66" t="s">
        <v>23156</v>
      </c>
      <c r="U525" s="66" t="s">
        <v>21068</v>
      </c>
      <c r="V525" s="66" t="s">
        <v>21068</v>
      </c>
      <c r="AA525" s="66" t="s">
        <v>397</v>
      </c>
      <c r="AB525" s="66" t="s">
        <v>397</v>
      </c>
      <c r="AH525" s="66" t="s">
        <v>397</v>
      </c>
      <c r="AI525" s="66" t="s">
        <v>397</v>
      </c>
      <c r="AN525" s="66" t="s">
        <v>397</v>
      </c>
      <c r="AO525" s="66" t="s">
        <v>397</v>
      </c>
      <c r="AQ525" s="66" t="s">
        <v>397</v>
      </c>
      <c r="AR525" s="66" t="s">
        <v>397</v>
      </c>
      <c r="AT525" s="66" t="s">
        <v>397</v>
      </c>
      <c r="AV525" s="66" t="s">
        <v>397</v>
      </c>
      <c r="AW525" s="66" t="s">
        <v>397</v>
      </c>
      <c r="BG525" s="66" t="s">
        <v>21069</v>
      </c>
      <c r="BH525" s="66" t="s">
        <v>20990</v>
      </c>
      <c r="BI525" s="66" t="s">
        <v>20978</v>
      </c>
      <c r="BJ525" s="66" t="s">
        <v>20976</v>
      </c>
      <c r="BK525" s="66" t="s">
        <v>21070</v>
      </c>
      <c r="BL525" s="70">
        <v>1</v>
      </c>
      <c r="BM525" s="70">
        <v>1</v>
      </c>
      <c r="BN525" s="70">
        <v>0</v>
      </c>
      <c r="BO525" s="66" t="s">
        <v>21071</v>
      </c>
      <c r="BP525" s="66" t="s">
        <v>21071</v>
      </c>
      <c r="BX525" s="67">
        <v>0</v>
      </c>
      <c r="BY525" s="70">
        <v>0</v>
      </c>
      <c r="CA525" s="70">
        <v>0</v>
      </c>
      <c r="CG525" s="70">
        <v>0</v>
      </c>
      <c r="CI525" s="70">
        <v>0</v>
      </c>
    </row>
    <row r="526" spans="1:87">
      <c r="A526" s="66" t="s">
        <v>5687</v>
      </c>
      <c r="B526" s="66" t="s">
        <v>5688</v>
      </c>
      <c r="C526" s="66" t="s">
        <v>397</v>
      </c>
      <c r="D526" s="66" t="s">
        <v>427</v>
      </c>
      <c r="E526" s="66" t="s">
        <v>21079</v>
      </c>
      <c r="F526" s="66" t="s">
        <v>427</v>
      </c>
      <c r="I526" s="66" t="s">
        <v>21065</v>
      </c>
      <c r="J526" s="67">
        <v>0</v>
      </c>
      <c r="O526" s="66" t="s">
        <v>23157</v>
      </c>
      <c r="Q526" s="67">
        <v>0</v>
      </c>
      <c r="R526" s="66" t="s">
        <v>23158</v>
      </c>
      <c r="U526" s="66" t="s">
        <v>21068</v>
      </c>
      <c r="V526" s="66" t="s">
        <v>21068</v>
      </c>
      <c r="AA526" s="66" t="s">
        <v>397</v>
      </c>
      <c r="AB526" s="66" t="s">
        <v>397</v>
      </c>
      <c r="AH526" s="66" t="s">
        <v>397</v>
      </c>
      <c r="AI526" s="66" t="s">
        <v>397</v>
      </c>
      <c r="AN526" s="66" t="s">
        <v>397</v>
      </c>
      <c r="AO526" s="66" t="s">
        <v>397</v>
      </c>
      <c r="AQ526" s="66" t="s">
        <v>397</v>
      </c>
      <c r="AR526" s="66" t="s">
        <v>397</v>
      </c>
      <c r="AT526" s="66" t="s">
        <v>397</v>
      </c>
      <c r="AV526" s="66" t="s">
        <v>397</v>
      </c>
      <c r="AW526" s="66" t="s">
        <v>397</v>
      </c>
      <c r="BG526" s="66" t="s">
        <v>21069</v>
      </c>
      <c r="BH526" s="66" t="s">
        <v>20990</v>
      </c>
      <c r="BI526" s="66" t="s">
        <v>20978</v>
      </c>
      <c r="BJ526" s="66" t="s">
        <v>20976</v>
      </c>
      <c r="BK526" s="66" t="s">
        <v>21070</v>
      </c>
      <c r="BL526" s="70">
        <v>1</v>
      </c>
      <c r="BM526" s="70">
        <v>1</v>
      </c>
      <c r="BN526" s="70">
        <v>0</v>
      </c>
      <c r="BO526" s="66" t="s">
        <v>21071</v>
      </c>
      <c r="BP526" s="66" t="s">
        <v>21071</v>
      </c>
      <c r="BX526" s="67">
        <v>0</v>
      </c>
      <c r="BY526" s="70">
        <v>0</v>
      </c>
      <c r="CA526" s="70">
        <v>0</v>
      </c>
      <c r="CG526" s="70">
        <v>0</v>
      </c>
      <c r="CI526" s="70">
        <v>0</v>
      </c>
    </row>
    <row r="527" spans="1:87">
      <c r="A527" s="66" t="s">
        <v>5693</v>
      </c>
      <c r="B527" s="66" t="s">
        <v>5694</v>
      </c>
      <c r="C527" s="66" t="s">
        <v>397</v>
      </c>
      <c r="D527" s="66" t="s">
        <v>427</v>
      </c>
      <c r="E527" s="66" t="s">
        <v>21079</v>
      </c>
      <c r="F527" s="66" t="s">
        <v>427</v>
      </c>
      <c r="I527" s="66" t="s">
        <v>21065</v>
      </c>
      <c r="J527" s="67">
        <v>0</v>
      </c>
      <c r="O527" s="66" t="s">
        <v>23159</v>
      </c>
      <c r="Q527" s="67">
        <v>0</v>
      </c>
      <c r="R527" s="66" t="s">
        <v>23160</v>
      </c>
      <c r="U527" s="66" t="s">
        <v>21068</v>
      </c>
      <c r="V527" s="66" t="s">
        <v>21068</v>
      </c>
      <c r="AA527" s="66" t="s">
        <v>397</v>
      </c>
      <c r="AB527" s="66" t="s">
        <v>397</v>
      </c>
      <c r="AH527" s="66" t="s">
        <v>397</v>
      </c>
      <c r="AI527" s="66" t="s">
        <v>397</v>
      </c>
      <c r="AN527" s="66" t="s">
        <v>397</v>
      </c>
      <c r="AO527" s="66" t="s">
        <v>397</v>
      </c>
      <c r="AQ527" s="66" t="s">
        <v>397</v>
      </c>
      <c r="AR527" s="66" t="s">
        <v>397</v>
      </c>
      <c r="AT527" s="66" t="s">
        <v>397</v>
      </c>
      <c r="AV527" s="66" t="s">
        <v>397</v>
      </c>
      <c r="AW527" s="66" t="s">
        <v>397</v>
      </c>
      <c r="BG527" s="66" t="s">
        <v>21069</v>
      </c>
      <c r="BH527" s="66" t="s">
        <v>20990</v>
      </c>
      <c r="BI527" s="66" t="s">
        <v>20978</v>
      </c>
      <c r="BJ527" s="66" t="s">
        <v>20976</v>
      </c>
      <c r="BK527" s="66" t="s">
        <v>21070</v>
      </c>
      <c r="BL527" s="70">
        <v>1</v>
      </c>
      <c r="BM527" s="70">
        <v>1</v>
      </c>
      <c r="BN527" s="70">
        <v>0</v>
      </c>
      <c r="BO527" s="66" t="s">
        <v>21071</v>
      </c>
      <c r="BP527" s="66" t="s">
        <v>21071</v>
      </c>
      <c r="BX527" s="67">
        <v>0</v>
      </c>
      <c r="BY527" s="70">
        <v>0</v>
      </c>
      <c r="CA527" s="70">
        <v>0</v>
      </c>
      <c r="CG527" s="70">
        <v>0</v>
      </c>
      <c r="CI527" s="70">
        <v>0</v>
      </c>
    </row>
    <row r="528" spans="1:87">
      <c r="A528" s="66" t="s">
        <v>5722</v>
      </c>
      <c r="B528" s="66" t="s">
        <v>5723</v>
      </c>
      <c r="C528" s="66" t="s">
        <v>397</v>
      </c>
      <c r="D528" s="66" t="s">
        <v>427</v>
      </c>
      <c r="E528" s="66" t="s">
        <v>21079</v>
      </c>
      <c r="F528" s="66" t="s">
        <v>427</v>
      </c>
      <c r="I528" s="66" t="s">
        <v>21065</v>
      </c>
      <c r="J528" s="67">
        <v>12040</v>
      </c>
      <c r="K528" s="66" t="s">
        <v>23161</v>
      </c>
      <c r="L528" s="66" t="s">
        <v>23162</v>
      </c>
      <c r="O528" s="66" t="s">
        <v>23163</v>
      </c>
      <c r="Q528" s="67">
        <v>2400</v>
      </c>
      <c r="R528" s="66" t="s">
        <v>22316</v>
      </c>
      <c r="U528" s="66" t="s">
        <v>21068</v>
      </c>
      <c r="V528" s="66" t="s">
        <v>21068</v>
      </c>
      <c r="Y528" s="66" t="s">
        <v>23162</v>
      </c>
      <c r="AA528" s="66" t="s">
        <v>397</v>
      </c>
      <c r="AB528" s="66" t="s">
        <v>397</v>
      </c>
      <c r="AC528" s="66" t="s">
        <v>21133</v>
      </c>
      <c r="AD528" s="66" t="s">
        <v>23164</v>
      </c>
      <c r="AH528" s="66" t="s">
        <v>397</v>
      </c>
      <c r="AI528" s="66" t="s">
        <v>397</v>
      </c>
      <c r="AN528" s="66" t="s">
        <v>397</v>
      </c>
      <c r="AO528" s="66" t="s">
        <v>397</v>
      </c>
      <c r="AQ528" s="66" t="s">
        <v>397</v>
      </c>
      <c r="AR528" s="66" t="s">
        <v>397</v>
      </c>
      <c r="AT528" s="66" t="s">
        <v>397</v>
      </c>
      <c r="AV528" s="66" t="s">
        <v>21115</v>
      </c>
      <c r="AW528" s="66" t="s">
        <v>397</v>
      </c>
      <c r="AX528" s="66" t="s">
        <v>20973</v>
      </c>
      <c r="AY528" s="66" t="s">
        <v>23165</v>
      </c>
      <c r="AZ528" s="68">
        <v>44888.560462963003</v>
      </c>
      <c r="BG528" s="66" t="s">
        <v>21069</v>
      </c>
      <c r="BH528" s="66" t="s">
        <v>20990</v>
      </c>
      <c r="BI528" s="66" t="s">
        <v>20978</v>
      </c>
      <c r="BJ528" s="66" t="s">
        <v>20976</v>
      </c>
      <c r="BK528" s="66" t="s">
        <v>21070</v>
      </c>
      <c r="BL528" s="70">
        <v>1</v>
      </c>
      <c r="BM528" s="70">
        <v>1</v>
      </c>
      <c r="BN528" s="70">
        <v>0</v>
      </c>
      <c r="BO528" s="66" t="s">
        <v>21071</v>
      </c>
      <c r="BP528" s="66" t="s">
        <v>21071</v>
      </c>
      <c r="BX528" s="67">
        <v>0</v>
      </c>
      <c r="BY528" s="70">
        <v>0</v>
      </c>
      <c r="CA528" s="70">
        <v>0</v>
      </c>
      <c r="CG528" s="70">
        <v>0</v>
      </c>
      <c r="CI528" s="70">
        <v>0</v>
      </c>
    </row>
    <row r="529" spans="1:106">
      <c r="A529" s="66" t="s">
        <v>5725</v>
      </c>
      <c r="B529" s="66" t="s">
        <v>5726</v>
      </c>
      <c r="C529" s="66" t="s">
        <v>397</v>
      </c>
      <c r="D529" s="66" t="s">
        <v>450</v>
      </c>
      <c r="E529" s="66" t="s">
        <v>21079</v>
      </c>
      <c r="F529" s="66" t="s">
        <v>450</v>
      </c>
      <c r="I529" s="66" t="s">
        <v>21065</v>
      </c>
      <c r="J529" s="67">
        <v>850.36</v>
      </c>
      <c r="K529" s="66" t="s">
        <v>23166</v>
      </c>
      <c r="L529" s="66" t="s">
        <v>23167</v>
      </c>
      <c r="O529" s="66" t="s">
        <v>23168</v>
      </c>
      <c r="P529" s="66" t="s">
        <v>23169</v>
      </c>
      <c r="Q529" s="67">
        <v>2400</v>
      </c>
      <c r="Y529" s="66" t="s">
        <v>23167</v>
      </c>
      <c r="AA529" s="66" t="s">
        <v>397</v>
      </c>
      <c r="AB529" s="66" t="s">
        <v>397</v>
      </c>
      <c r="AC529" s="66" t="s">
        <v>21133</v>
      </c>
      <c r="AD529" s="66" t="s">
        <v>23170</v>
      </c>
      <c r="AH529" s="66" t="s">
        <v>397</v>
      </c>
      <c r="AI529" s="66" t="s">
        <v>397</v>
      </c>
      <c r="AN529" s="66" t="s">
        <v>397</v>
      </c>
      <c r="AO529" s="66" t="s">
        <v>397</v>
      </c>
      <c r="AQ529" s="66" t="s">
        <v>397</v>
      </c>
      <c r="AR529" s="66" t="s">
        <v>397</v>
      </c>
      <c r="AT529" s="66" t="s">
        <v>397</v>
      </c>
      <c r="AV529" s="66" t="s">
        <v>21115</v>
      </c>
      <c r="AW529" s="66" t="s">
        <v>397</v>
      </c>
      <c r="AX529" s="66" t="s">
        <v>20973</v>
      </c>
      <c r="AY529" s="66" t="s">
        <v>21952</v>
      </c>
      <c r="AZ529" s="68">
        <v>44743.981481481504</v>
      </c>
      <c r="BX529" s="67">
        <v>0</v>
      </c>
      <c r="BY529" s="70">
        <v>0</v>
      </c>
      <c r="CA529" s="70">
        <v>0</v>
      </c>
      <c r="CG529" s="70">
        <v>0</v>
      </c>
      <c r="CI529" s="70">
        <v>0</v>
      </c>
    </row>
    <row r="530" spans="1:106">
      <c r="A530" s="66" t="s">
        <v>5785</v>
      </c>
      <c r="B530" s="66" t="s">
        <v>5786</v>
      </c>
      <c r="C530" s="66" t="s">
        <v>21106</v>
      </c>
      <c r="D530" s="66" t="s">
        <v>450</v>
      </c>
      <c r="E530" s="66" t="s">
        <v>21079</v>
      </c>
      <c r="F530" s="66" t="s">
        <v>450</v>
      </c>
      <c r="G530" s="66" t="s">
        <v>21121</v>
      </c>
      <c r="H530" s="66" t="s">
        <v>21204</v>
      </c>
      <c r="I530" s="66" t="s">
        <v>21065</v>
      </c>
      <c r="J530" s="67">
        <v>4085.37</v>
      </c>
      <c r="K530" s="66" t="s">
        <v>23171</v>
      </c>
      <c r="L530" s="66" t="s">
        <v>23172</v>
      </c>
      <c r="M530" s="68">
        <v>45775.222754629598</v>
      </c>
      <c r="N530" s="66" t="s">
        <v>390</v>
      </c>
      <c r="O530" s="66" t="s">
        <v>23173</v>
      </c>
      <c r="Q530" s="67">
        <v>999999999</v>
      </c>
      <c r="Y530" s="66" t="s">
        <v>23172</v>
      </c>
      <c r="AA530" s="66" t="s">
        <v>397</v>
      </c>
      <c r="AB530" s="66" t="s">
        <v>397</v>
      </c>
      <c r="AC530" s="66" t="s">
        <v>21133</v>
      </c>
      <c r="AD530" s="66" t="s">
        <v>23174</v>
      </c>
      <c r="AH530" s="66" t="s">
        <v>397</v>
      </c>
      <c r="AI530" s="66" t="s">
        <v>397</v>
      </c>
      <c r="AN530" s="66" t="s">
        <v>397</v>
      </c>
      <c r="AO530" s="66" t="s">
        <v>397</v>
      </c>
      <c r="AQ530" s="66" t="s">
        <v>397</v>
      </c>
      <c r="AR530" s="66" t="s">
        <v>397</v>
      </c>
      <c r="AT530" s="66" t="s">
        <v>397</v>
      </c>
      <c r="AV530" s="66" t="s">
        <v>21115</v>
      </c>
      <c r="AW530" s="66" t="s">
        <v>397</v>
      </c>
      <c r="AX530" s="66" t="s">
        <v>20973</v>
      </c>
      <c r="AY530" s="66" t="s">
        <v>21578</v>
      </c>
      <c r="AZ530" s="68">
        <v>45411.087488425903</v>
      </c>
      <c r="BR530" s="66" t="s">
        <v>21117</v>
      </c>
      <c r="BS530" s="66" t="s">
        <v>21118</v>
      </c>
      <c r="BT530" s="66" t="s">
        <v>21068</v>
      </c>
      <c r="BU530" s="68">
        <v>44094.386597222197</v>
      </c>
      <c r="BV530" s="66" t="s">
        <v>21068</v>
      </c>
      <c r="BW530" s="68">
        <v>44094.386597222197</v>
      </c>
      <c r="BX530" s="67">
        <v>5008.2700000000004</v>
      </c>
      <c r="BY530" s="70">
        <v>0</v>
      </c>
      <c r="CA530" s="70">
        <v>0</v>
      </c>
      <c r="CG530" s="70">
        <v>0</v>
      </c>
      <c r="CI530" s="70">
        <v>0</v>
      </c>
      <c r="CL530" s="66" t="s">
        <v>21119</v>
      </c>
      <c r="CX530" s="66" t="s">
        <v>21120</v>
      </c>
      <c r="DB530" s="66" t="s">
        <v>1061</v>
      </c>
    </row>
    <row r="531" spans="1:106">
      <c r="A531" s="66" t="s">
        <v>251</v>
      </c>
      <c r="B531" s="66" t="s">
        <v>5804</v>
      </c>
      <c r="C531" s="66" t="s">
        <v>397</v>
      </c>
      <c r="D531" s="66" t="s">
        <v>450</v>
      </c>
      <c r="E531" s="66" t="s">
        <v>21064</v>
      </c>
      <c r="F531" s="66" t="s">
        <v>450</v>
      </c>
      <c r="G531" s="66" t="s">
        <v>21210</v>
      </c>
      <c r="I531" s="66" t="s">
        <v>21065</v>
      </c>
      <c r="J531" s="67">
        <v>32804.25</v>
      </c>
      <c r="K531" s="66" t="s">
        <v>23175</v>
      </c>
      <c r="L531" s="66" t="s">
        <v>23176</v>
      </c>
      <c r="M531" s="68">
        <v>45443.5525694444</v>
      </c>
      <c r="N531" s="66" t="s">
        <v>390</v>
      </c>
      <c r="O531" s="66" t="s">
        <v>23177</v>
      </c>
      <c r="Q531" s="67">
        <v>999999999</v>
      </c>
      <c r="Y531" s="66" t="s">
        <v>23176</v>
      </c>
      <c r="AA531" s="66" t="s">
        <v>397</v>
      </c>
      <c r="AB531" s="66" t="s">
        <v>397</v>
      </c>
      <c r="AC531" s="66" t="s">
        <v>21133</v>
      </c>
      <c r="AD531" s="66" t="s">
        <v>23178</v>
      </c>
      <c r="AH531" s="66" t="s">
        <v>397</v>
      </c>
      <c r="AI531" s="66" t="s">
        <v>397</v>
      </c>
      <c r="AN531" s="66" t="s">
        <v>397</v>
      </c>
      <c r="AO531" s="66" t="s">
        <v>397</v>
      </c>
      <c r="AQ531" s="66" t="s">
        <v>397</v>
      </c>
      <c r="AR531" s="66" t="s">
        <v>397</v>
      </c>
      <c r="AT531" s="66" t="s">
        <v>397</v>
      </c>
      <c r="AV531" s="66" t="s">
        <v>21115</v>
      </c>
      <c r="AW531" s="66" t="s">
        <v>397</v>
      </c>
      <c r="AX531" s="66" t="s">
        <v>20973</v>
      </c>
      <c r="AY531" s="66" t="s">
        <v>21128</v>
      </c>
      <c r="AZ531" s="68">
        <v>45237.354212963</v>
      </c>
      <c r="BX531" s="67">
        <v>0</v>
      </c>
      <c r="BY531" s="70">
        <v>0</v>
      </c>
      <c r="CA531" s="70">
        <v>0</v>
      </c>
      <c r="CG531" s="70">
        <v>0</v>
      </c>
      <c r="CI531" s="70">
        <v>0</v>
      </c>
    </row>
    <row r="532" spans="1:106">
      <c r="A532" s="66" t="s">
        <v>5848</v>
      </c>
      <c r="B532" s="66" t="s">
        <v>5849</v>
      </c>
      <c r="C532" s="66" t="s">
        <v>397</v>
      </c>
      <c r="D532" s="66" t="s">
        <v>427</v>
      </c>
      <c r="E532" s="66" t="s">
        <v>21079</v>
      </c>
      <c r="F532" s="66" t="s">
        <v>427</v>
      </c>
      <c r="I532" s="66" t="s">
        <v>21065</v>
      </c>
      <c r="J532" s="67">
        <v>4192.7299999999996</v>
      </c>
      <c r="O532" s="66" t="s">
        <v>23179</v>
      </c>
      <c r="Q532" s="67">
        <v>0</v>
      </c>
      <c r="R532" s="66" t="s">
        <v>23180</v>
      </c>
      <c r="U532" s="66" t="s">
        <v>21068</v>
      </c>
      <c r="V532" s="66" t="s">
        <v>21068</v>
      </c>
      <c r="AA532" s="66" t="s">
        <v>397</v>
      </c>
      <c r="AB532" s="66" t="s">
        <v>397</v>
      </c>
      <c r="AH532" s="66" t="s">
        <v>397</v>
      </c>
      <c r="AI532" s="66" t="s">
        <v>397</v>
      </c>
      <c r="AN532" s="66" t="s">
        <v>397</v>
      </c>
      <c r="AO532" s="66" t="s">
        <v>397</v>
      </c>
      <c r="AQ532" s="66" t="s">
        <v>397</v>
      </c>
      <c r="AR532" s="66" t="s">
        <v>397</v>
      </c>
      <c r="AT532" s="66" t="s">
        <v>397</v>
      </c>
      <c r="AV532" s="66" t="s">
        <v>397</v>
      </c>
      <c r="AW532" s="66" t="s">
        <v>397</v>
      </c>
      <c r="BG532" s="66" t="s">
        <v>21069</v>
      </c>
      <c r="BH532" s="66" t="s">
        <v>20990</v>
      </c>
      <c r="BI532" s="66" t="s">
        <v>20978</v>
      </c>
      <c r="BJ532" s="66" t="s">
        <v>20976</v>
      </c>
      <c r="BK532" s="66" t="s">
        <v>21070</v>
      </c>
      <c r="BL532" s="70">
        <v>1</v>
      </c>
      <c r="BM532" s="70">
        <v>1</v>
      </c>
      <c r="BN532" s="70">
        <v>0</v>
      </c>
      <c r="BO532" s="66" t="s">
        <v>21071</v>
      </c>
      <c r="BP532" s="66" t="s">
        <v>21071</v>
      </c>
      <c r="BX532" s="67">
        <v>0</v>
      </c>
      <c r="BY532" s="70">
        <v>0</v>
      </c>
      <c r="CA532" s="70">
        <v>0</v>
      </c>
      <c r="CG532" s="70">
        <v>0</v>
      </c>
      <c r="CI532" s="70">
        <v>0</v>
      </c>
    </row>
    <row r="533" spans="1:106">
      <c r="A533" s="66" t="s">
        <v>5851</v>
      </c>
      <c r="B533" s="66" t="s">
        <v>5852</v>
      </c>
      <c r="C533" s="66" t="s">
        <v>397</v>
      </c>
      <c r="D533" s="66" t="s">
        <v>450</v>
      </c>
      <c r="E533" s="66" t="s">
        <v>21064</v>
      </c>
      <c r="F533" s="66" t="s">
        <v>450</v>
      </c>
      <c r="I533" s="66" t="s">
        <v>21065</v>
      </c>
      <c r="J533" s="67">
        <v>0</v>
      </c>
      <c r="K533" s="66" t="s">
        <v>23181</v>
      </c>
      <c r="L533" s="66" t="s">
        <v>23182</v>
      </c>
      <c r="O533" s="66" t="s">
        <v>23183</v>
      </c>
      <c r="Q533" s="67">
        <v>2400</v>
      </c>
      <c r="Y533" s="66" t="s">
        <v>23182</v>
      </c>
      <c r="AA533" s="66" t="s">
        <v>397</v>
      </c>
      <c r="AB533" s="66" t="s">
        <v>397</v>
      </c>
      <c r="AC533" s="66" t="s">
        <v>21133</v>
      </c>
      <c r="AD533" s="66" t="s">
        <v>23184</v>
      </c>
      <c r="AH533" s="66" t="s">
        <v>397</v>
      </c>
      <c r="AI533" s="66" t="s">
        <v>397</v>
      </c>
      <c r="AN533" s="66" t="s">
        <v>397</v>
      </c>
      <c r="AO533" s="66" t="s">
        <v>397</v>
      </c>
      <c r="AQ533" s="66" t="s">
        <v>397</v>
      </c>
      <c r="AR533" s="66" t="s">
        <v>397</v>
      </c>
      <c r="AT533" s="66" t="s">
        <v>397</v>
      </c>
      <c r="AV533" s="66" t="s">
        <v>21115</v>
      </c>
      <c r="AW533" s="66" t="s">
        <v>397</v>
      </c>
      <c r="AX533" s="66" t="s">
        <v>20973</v>
      </c>
      <c r="AY533" s="66" t="s">
        <v>21557</v>
      </c>
      <c r="AZ533" s="68">
        <v>44743.981481481504</v>
      </c>
      <c r="BX533" s="67">
        <v>0</v>
      </c>
      <c r="BY533" s="70">
        <v>0</v>
      </c>
      <c r="CA533" s="70">
        <v>0</v>
      </c>
      <c r="CG533" s="70">
        <v>0</v>
      </c>
      <c r="CI533" s="70">
        <v>0</v>
      </c>
    </row>
    <row r="534" spans="1:106">
      <c r="A534" s="66" t="s">
        <v>5854</v>
      </c>
      <c r="B534" s="66" t="s">
        <v>5855</v>
      </c>
      <c r="C534" s="66" t="s">
        <v>397</v>
      </c>
      <c r="D534" s="66" t="s">
        <v>450</v>
      </c>
      <c r="E534" s="66" t="s">
        <v>21079</v>
      </c>
      <c r="F534" s="66" t="s">
        <v>450</v>
      </c>
      <c r="I534" s="66" t="s">
        <v>21065</v>
      </c>
      <c r="J534" s="67">
        <v>1079.4000000000001</v>
      </c>
      <c r="K534" s="66" t="s">
        <v>23185</v>
      </c>
      <c r="L534" s="66" t="s">
        <v>23186</v>
      </c>
      <c r="O534" s="66" t="s">
        <v>23187</v>
      </c>
      <c r="Q534" s="67">
        <v>2400</v>
      </c>
      <c r="Y534" s="66" t="s">
        <v>23186</v>
      </c>
      <c r="AA534" s="66" t="s">
        <v>397</v>
      </c>
      <c r="AB534" s="66" t="s">
        <v>397</v>
      </c>
      <c r="AC534" s="66" t="s">
        <v>21133</v>
      </c>
      <c r="AD534" s="66" t="s">
        <v>23188</v>
      </c>
      <c r="AH534" s="66" t="s">
        <v>397</v>
      </c>
      <c r="AI534" s="66" t="s">
        <v>397</v>
      </c>
      <c r="AN534" s="66" t="s">
        <v>397</v>
      </c>
      <c r="AO534" s="66" t="s">
        <v>397</v>
      </c>
      <c r="AQ534" s="66" t="s">
        <v>397</v>
      </c>
      <c r="AR534" s="66" t="s">
        <v>397</v>
      </c>
      <c r="AT534" s="66" t="s">
        <v>397</v>
      </c>
      <c r="AV534" s="66" t="s">
        <v>21115</v>
      </c>
      <c r="AW534" s="66" t="s">
        <v>397</v>
      </c>
      <c r="AX534" s="66" t="s">
        <v>20973</v>
      </c>
      <c r="AY534" s="66" t="s">
        <v>21842</v>
      </c>
      <c r="AZ534" s="68">
        <v>44743.981481481504</v>
      </c>
      <c r="BX534" s="67">
        <v>0</v>
      </c>
      <c r="BY534" s="70">
        <v>0</v>
      </c>
      <c r="CA534" s="70">
        <v>0</v>
      </c>
      <c r="CG534" s="70">
        <v>0</v>
      </c>
      <c r="CI534" s="70">
        <v>0</v>
      </c>
    </row>
    <row r="535" spans="1:106">
      <c r="A535" s="66" t="s">
        <v>5857</v>
      </c>
      <c r="B535" s="66" t="s">
        <v>5858</v>
      </c>
      <c r="C535" s="66" t="s">
        <v>397</v>
      </c>
      <c r="D535" s="66" t="s">
        <v>450</v>
      </c>
      <c r="E535" s="66" t="s">
        <v>21079</v>
      </c>
      <c r="F535" s="66" t="s">
        <v>450</v>
      </c>
      <c r="G535" s="66" t="s">
        <v>21885</v>
      </c>
      <c r="H535" s="66" t="s">
        <v>21187</v>
      </c>
      <c r="I535" s="66" t="s">
        <v>21065</v>
      </c>
      <c r="J535" s="67">
        <v>0</v>
      </c>
      <c r="K535" s="66" t="s">
        <v>23189</v>
      </c>
      <c r="L535" s="66" t="s">
        <v>23190</v>
      </c>
      <c r="M535" s="68">
        <v>45531.607766203699</v>
      </c>
      <c r="N535" s="66" t="s">
        <v>390</v>
      </c>
      <c r="O535" s="66" t="s">
        <v>23191</v>
      </c>
      <c r="Q535" s="67">
        <v>999999999</v>
      </c>
      <c r="Y535" s="66" t="s">
        <v>23190</v>
      </c>
      <c r="AA535" s="66" t="s">
        <v>397</v>
      </c>
      <c r="AB535" s="66" t="s">
        <v>397</v>
      </c>
      <c r="AC535" s="66" t="s">
        <v>21133</v>
      </c>
      <c r="AD535" s="66" t="s">
        <v>23192</v>
      </c>
      <c r="AH535" s="66" t="s">
        <v>397</v>
      </c>
      <c r="AI535" s="66" t="s">
        <v>397</v>
      </c>
      <c r="AN535" s="66" t="s">
        <v>397</v>
      </c>
      <c r="AO535" s="66" t="s">
        <v>397</v>
      </c>
      <c r="AQ535" s="66" t="s">
        <v>397</v>
      </c>
      <c r="AR535" s="66" t="s">
        <v>397</v>
      </c>
      <c r="AT535" s="66" t="s">
        <v>397</v>
      </c>
      <c r="AV535" s="66" t="s">
        <v>21115</v>
      </c>
      <c r="AW535" s="66" t="s">
        <v>397</v>
      </c>
      <c r="AX535" s="66" t="s">
        <v>20973</v>
      </c>
      <c r="AY535" s="66" t="s">
        <v>21128</v>
      </c>
      <c r="AZ535" s="68">
        <v>44825.582141203697</v>
      </c>
      <c r="BX535" s="67">
        <v>0</v>
      </c>
      <c r="BY535" s="70">
        <v>0</v>
      </c>
      <c r="CA535" s="70">
        <v>0</v>
      </c>
      <c r="CG535" s="70">
        <v>0</v>
      </c>
      <c r="CI535" s="70">
        <v>0</v>
      </c>
    </row>
    <row r="536" spans="1:106">
      <c r="A536" s="66" t="s">
        <v>5861</v>
      </c>
      <c r="B536" s="66" t="s">
        <v>5862</v>
      </c>
      <c r="C536" s="66" t="s">
        <v>397</v>
      </c>
      <c r="D536" s="66" t="s">
        <v>450</v>
      </c>
      <c r="E536" s="66" t="s">
        <v>21836</v>
      </c>
      <c r="F536" s="66" t="s">
        <v>450</v>
      </c>
      <c r="G536" s="66" t="s">
        <v>21210</v>
      </c>
      <c r="H536" s="66" t="s">
        <v>21122</v>
      </c>
      <c r="I536" s="66" t="s">
        <v>21065</v>
      </c>
      <c r="J536" s="67">
        <v>14138.48</v>
      </c>
      <c r="K536" s="66" t="s">
        <v>5862</v>
      </c>
      <c r="L536" s="66" t="s">
        <v>23193</v>
      </c>
      <c r="M536" s="68">
        <v>45449.6633912037</v>
      </c>
      <c r="N536" s="66" t="s">
        <v>390</v>
      </c>
      <c r="O536" s="66" t="s">
        <v>23194</v>
      </c>
      <c r="Q536" s="67">
        <v>19999</v>
      </c>
      <c r="R536" s="66" t="s">
        <v>23195</v>
      </c>
      <c r="T536" s="66" t="s">
        <v>23196</v>
      </c>
      <c r="U536" s="66" t="s">
        <v>21557</v>
      </c>
      <c r="V536" s="66" t="s">
        <v>21557</v>
      </c>
      <c r="Y536" s="66" t="s">
        <v>23193</v>
      </c>
      <c r="AA536" s="66" t="s">
        <v>397</v>
      </c>
      <c r="AB536" s="66" t="s">
        <v>397</v>
      </c>
      <c r="AC536" s="66" t="s">
        <v>21133</v>
      </c>
      <c r="AD536" s="66" t="s">
        <v>23197</v>
      </c>
      <c r="AH536" s="66" t="s">
        <v>397</v>
      </c>
      <c r="AI536" s="66" t="s">
        <v>397</v>
      </c>
      <c r="AN536" s="66" t="s">
        <v>397</v>
      </c>
      <c r="AO536" s="66" t="s">
        <v>397</v>
      </c>
      <c r="AQ536" s="66" t="s">
        <v>397</v>
      </c>
      <c r="AR536" s="66" t="s">
        <v>397</v>
      </c>
      <c r="AT536" s="66" t="s">
        <v>397</v>
      </c>
      <c r="AV536" s="66" t="s">
        <v>21115</v>
      </c>
      <c r="AW536" s="66" t="s">
        <v>397</v>
      </c>
      <c r="AX536" s="66" t="s">
        <v>20973</v>
      </c>
      <c r="AY536" s="66" t="s">
        <v>21128</v>
      </c>
      <c r="AZ536" s="68">
        <v>45085.461273148103</v>
      </c>
      <c r="BG536" s="66" t="s">
        <v>21069</v>
      </c>
      <c r="BH536" s="66" t="s">
        <v>20990</v>
      </c>
      <c r="BI536" s="66" t="s">
        <v>20978</v>
      </c>
      <c r="BJ536" s="66" t="s">
        <v>20976</v>
      </c>
      <c r="BK536" s="66" t="s">
        <v>21070</v>
      </c>
      <c r="BL536" s="70">
        <v>1</v>
      </c>
      <c r="BM536" s="70">
        <v>1</v>
      </c>
      <c r="BN536" s="70">
        <v>0</v>
      </c>
      <c r="BO536" s="66" t="s">
        <v>21071</v>
      </c>
      <c r="BP536" s="66" t="s">
        <v>21071</v>
      </c>
      <c r="BX536" s="67">
        <v>0</v>
      </c>
      <c r="BY536" s="70">
        <v>0</v>
      </c>
      <c r="CA536" s="70">
        <v>0</v>
      </c>
      <c r="CG536" s="70">
        <v>0</v>
      </c>
      <c r="CI536" s="70">
        <v>0</v>
      </c>
    </row>
    <row r="537" spans="1:106">
      <c r="A537" s="66" t="s">
        <v>5864</v>
      </c>
      <c r="B537" s="66" t="s">
        <v>5865</v>
      </c>
      <c r="C537" s="66" t="s">
        <v>397</v>
      </c>
      <c r="D537" s="66" t="s">
        <v>427</v>
      </c>
      <c r="E537" s="66" t="s">
        <v>21079</v>
      </c>
      <c r="F537" s="66" t="s">
        <v>427</v>
      </c>
      <c r="I537" s="66" t="s">
        <v>21065</v>
      </c>
      <c r="J537" s="67">
        <v>16900</v>
      </c>
      <c r="K537" s="66" t="s">
        <v>23198</v>
      </c>
      <c r="L537" s="66" t="s">
        <v>23199</v>
      </c>
      <c r="O537" s="66" t="s">
        <v>23200</v>
      </c>
      <c r="Q537" s="67">
        <v>2400</v>
      </c>
      <c r="R537" s="66" t="s">
        <v>23201</v>
      </c>
      <c r="U537" s="66" t="s">
        <v>21068</v>
      </c>
      <c r="V537" s="66" t="s">
        <v>21068</v>
      </c>
      <c r="Y537" s="66" t="s">
        <v>23199</v>
      </c>
      <c r="AA537" s="66" t="s">
        <v>397</v>
      </c>
      <c r="AB537" s="66" t="s">
        <v>397</v>
      </c>
      <c r="AC537" s="66" t="s">
        <v>21133</v>
      </c>
      <c r="AD537" s="66" t="s">
        <v>13132</v>
      </c>
      <c r="AH537" s="66" t="s">
        <v>397</v>
      </c>
      <c r="AI537" s="66" t="s">
        <v>397</v>
      </c>
      <c r="AN537" s="66" t="s">
        <v>397</v>
      </c>
      <c r="AO537" s="66" t="s">
        <v>397</v>
      </c>
      <c r="AQ537" s="66" t="s">
        <v>397</v>
      </c>
      <c r="AR537" s="66" t="s">
        <v>397</v>
      </c>
      <c r="AT537" s="66" t="s">
        <v>397</v>
      </c>
      <c r="AV537" s="66" t="s">
        <v>21115</v>
      </c>
      <c r="AW537" s="66" t="s">
        <v>397</v>
      </c>
      <c r="AX537" s="66" t="s">
        <v>20973</v>
      </c>
      <c r="AY537" s="66" t="s">
        <v>22312</v>
      </c>
      <c r="AZ537" s="68">
        <v>44748.507280092599</v>
      </c>
      <c r="BG537" s="66" t="s">
        <v>21069</v>
      </c>
      <c r="BH537" s="66" t="s">
        <v>20990</v>
      </c>
      <c r="BI537" s="66" t="s">
        <v>20978</v>
      </c>
      <c r="BJ537" s="66" t="s">
        <v>20976</v>
      </c>
      <c r="BK537" s="66" t="s">
        <v>21070</v>
      </c>
      <c r="BL537" s="70">
        <v>1</v>
      </c>
      <c r="BM537" s="70">
        <v>1</v>
      </c>
      <c r="BN537" s="70">
        <v>0</v>
      </c>
      <c r="BO537" s="66" t="s">
        <v>21071</v>
      </c>
      <c r="BP537" s="66" t="s">
        <v>21071</v>
      </c>
      <c r="BX537" s="67">
        <v>0</v>
      </c>
      <c r="BY537" s="70">
        <v>0</v>
      </c>
      <c r="CA537" s="70">
        <v>0</v>
      </c>
      <c r="CG537" s="70">
        <v>0</v>
      </c>
      <c r="CI537" s="70">
        <v>0</v>
      </c>
    </row>
    <row r="538" spans="1:106">
      <c r="A538" s="66" t="s">
        <v>82</v>
      </c>
      <c r="B538" s="66" t="s">
        <v>5879</v>
      </c>
      <c r="C538" s="66" t="s">
        <v>397</v>
      </c>
      <c r="D538" s="66" t="s">
        <v>450</v>
      </c>
      <c r="E538" s="66" t="s">
        <v>21064</v>
      </c>
      <c r="F538" s="66" t="s">
        <v>450</v>
      </c>
      <c r="G538" s="66" t="s">
        <v>258</v>
      </c>
      <c r="H538" s="66" t="s">
        <v>21657</v>
      </c>
      <c r="I538" s="66" t="s">
        <v>21065</v>
      </c>
      <c r="J538" s="67">
        <v>1505.59</v>
      </c>
      <c r="K538" s="66" t="s">
        <v>23202</v>
      </c>
      <c r="L538" s="66" t="s">
        <v>23203</v>
      </c>
      <c r="O538" s="66" t="s">
        <v>23204</v>
      </c>
      <c r="P538" s="66" t="s">
        <v>23205</v>
      </c>
      <c r="Q538" s="67">
        <v>2400</v>
      </c>
      <c r="Y538" s="66" t="s">
        <v>23203</v>
      </c>
      <c r="AA538" s="66" t="s">
        <v>397</v>
      </c>
      <c r="AB538" s="66" t="s">
        <v>397</v>
      </c>
      <c r="AC538" s="66" t="s">
        <v>21133</v>
      </c>
      <c r="AD538" s="66" t="s">
        <v>23206</v>
      </c>
      <c r="AH538" s="66" t="s">
        <v>397</v>
      </c>
      <c r="AI538" s="66" t="s">
        <v>397</v>
      </c>
      <c r="AN538" s="66" t="s">
        <v>397</v>
      </c>
      <c r="AO538" s="66" t="s">
        <v>397</v>
      </c>
      <c r="AQ538" s="66" t="s">
        <v>397</v>
      </c>
      <c r="AR538" s="66" t="s">
        <v>397</v>
      </c>
      <c r="AT538" s="66" t="s">
        <v>397</v>
      </c>
      <c r="AV538" s="66" t="s">
        <v>21115</v>
      </c>
      <c r="AW538" s="66" t="s">
        <v>397</v>
      </c>
      <c r="AX538" s="66" t="s">
        <v>20973</v>
      </c>
      <c r="AY538" s="66" t="s">
        <v>21128</v>
      </c>
      <c r="AZ538" s="68">
        <v>45226.776076388902</v>
      </c>
      <c r="BX538" s="67">
        <v>0</v>
      </c>
      <c r="BY538" s="70">
        <v>0</v>
      </c>
      <c r="CA538" s="70">
        <v>0</v>
      </c>
      <c r="CG538" s="70">
        <v>0</v>
      </c>
      <c r="CI538" s="70">
        <v>0</v>
      </c>
    </row>
    <row r="539" spans="1:106">
      <c r="A539" s="66" t="s">
        <v>5902</v>
      </c>
      <c r="B539" s="66" t="s">
        <v>5903</v>
      </c>
      <c r="C539" s="66" t="s">
        <v>397</v>
      </c>
      <c r="D539" s="66" t="s">
        <v>450</v>
      </c>
      <c r="E539" s="66" t="s">
        <v>21064</v>
      </c>
      <c r="F539" s="66" t="s">
        <v>450</v>
      </c>
      <c r="G539" s="66" t="s">
        <v>21107</v>
      </c>
      <c r="H539" s="66" t="s">
        <v>22582</v>
      </c>
      <c r="I539" s="66" t="s">
        <v>21065</v>
      </c>
      <c r="J539" s="67">
        <v>0</v>
      </c>
      <c r="K539" s="66" t="s">
        <v>23207</v>
      </c>
      <c r="L539" s="66" t="s">
        <v>23208</v>
      </c>
      <c r="M539" s="68">
        <v>45420.434560185196</v>
      </c>
      <c r="N539" s="66" t="s">
        <v>390</v>
      </c>
      <c r="O539" s="66" t="s">
        <v>23209</v>
      </c>
      <c r="Q539" s="67">
        <v>999999999</v>
      </c>
      <c r="R539" s="66" t="s">
        <v>23210</v>
      </c>
      <c r="T539" s="66" t="s">
        <v>23211</v>
      </c>
      <c r="U539" s="66" t="s">
        <v>21620</v>
      </c>
      <c r="V539" s="66" t="s">
        <v>21620</v>
      </c>
      <c r="Y539" s="66" t="s">
        <v>23208</v>
      </c>
      <c r="AA539" s="66" t="s">
        <v>397</v>
      </c>
      <c r="AB539" s="66" t="s">
        <v>397</v>
      </c>
      <c r="AC539" s="66" t="s">
        <v>21133</v>
      </c>
      <c r="AD539" s="66" t="s">
        <v>23212</v>
      </c>
      <c r="AH539" s="66" t="s">
        <v>397</v>
      </c>
      <c r="AI539" s="66" t="s">
        <v>397</v>
      </c>
      <c r="AN539" s="66" t="s">
        <v>397</v>
      </c>
      <c r="AO539" s="66" t="s">
        <v>397</v>
      </c>
      <c r="AQ539" s="66" t="s">
        <v>397</v>
      </c>
      <c r="AR539" s="66" t="s">
        <v>397</v>
      </c>
      <c r="AT539" s="66" t="s">
        <v>397</v>
      </c>
      <c r="AV539" s="66" t="s">
        <v>21115</v>
      </c>
      <c r="AW539" s="66" t="s">
        <v>397</v>
      </c>
      <c r="AX539" s="66" t="s">
        <v>20973</v>
      </c>
      <c r="AY539" s="66" t="s">
        <v>21578</v>
      </c>
      <c r="AZ539" s="68">
        <v>45055.073726851799</v>
      </c>
      <c r="BG539" s="66" t="s">
        <v>21069</v>
      </c>
      <c r="BH539" s="66" t="s">
        <v>20990</v>
      </c>
      <c r="BI539" s="66" t="s">
        <v>20978</v>
      </c>
      <c r="BJ539" s="66" t="s">
        <v>20976</v>
      </c>
      <c r="BK539" s="66" t="s">
        <v>21070</v>
      </c>
      <c r="BL539" s="70">
        <v>1</v>
      </c>
      <c r="BM539" s="70">
        <v>1</v>
      </c>
      <c r="BN539" s="70">
        <v>0</v>
      </c>
      <c r="BO539" s="66" t="s">
        <v>21071</v>
      </c>
      <c r="BP539" s="66" t="s">
        <v>21071</v>
      </c>
      <c r="BX539" s="67">
        <v>0</v>
      </c>
      <c r="BY539" s="70">
        <v>0</v>
      </c>
      <c r="CA539" s="70">
        <v>0</v>
      </c>
      <c r="CG539" s="70">
        <v>0</v>
      </c>
      <c r="CI539" s="70">
        <v>0</v>
      </c>
    </row>
    <row r="540" spans="1:106">
      <c r="A540" s="66" t="s">
        <v>5899</v>
      </c>
      <c r="B540" s="66" t="s">
        <v>5900</v>
      </c>
      <c r="C540" s="66" t="s">
        <v>397</v>
      </c>
      <c r="D540" s="66" t="s">
        <v>450</v>
      </c>
      <c r="E540" s="66" t="s">
        <v>21064</v>
      </c>
      <c r="F540" s="66" t="s">
        <v>450</v>
      </c>
      <c r="I540" s="66" t="s">
        <v>21065</v>
      </c>
      <c r="J540" s="67">
        <v>0</v>
      </c>
      <c r="K540" s="66" t="s">
        <v>23213</v>
      </c>
      <c r="L540" s="66" t="s">
        <v>23214</v>
      </c>
      <c r="O540" s="66" t="s">
        <v>23215</v>
      </c>
      <c r="Q540" s="67">
        <v>2400</v>
      </c>
      <c r="Y540" s="66" t="s">
        <v>23214</v>
      </c>
      <c r="AA540" s="66" t="s">
        <v>397</v>
      </c>
      <c r="AB540" s="66" t="s">
        <v>397</v>
      </c>
      <c r="AC540" s="66" t="s">
        <v>21133</v>
      </c>
      <c r="AD540" s="66" t="s">
        <v>9076</v>
      </c>
      <c r="AH540" s="66" t="s">
        <v>397</v>
      </c>
      <c r="AI540" s="66" t="s">
        <v>397</v>
      </c>
      <c r="AN540" s="66" t="s">
        <v>397</v>
      </c>
      <c r="AO540" s="66" t="s">
        <v>397</v>
      </c>
      <c r="AQ540" s="66" t="s">
        <v>397</v>
      </c>
      <c r="AR540" s="66" t="s">
        <v>397</v>
      </c>
      <c r="AT540" s="66" t="s">
        <v>397</v>
      </c>
      <c r="AV540" s="66" t="s">
        <v>21115</v>
      </c>
      <c r="AW540" s="66" t="s">
        <v>397</v>
      </c>
      <c r="AX540" s="66" t="s">
        <v>20973</v>
      </c>
      <c r="AY540" s="66" t="s">
        <v>21780</v>
      </c>
      <c r="AZ540" s="68">
        <v>44743.981481481504</v>
      </c>
      <c r="BX540" s="67">
        <v>0</v>
      </c>
      <c r="BY540" s="70">
        <v>0</v>
      </c>
      <c r="CA540" s="70">
        <v>0</v>
      </c>
      <c r="CG540" s="70">
        <v>0</v>
      </c>
      <c r="CI540" s="70">
        <v>0</v>
      </c>
    </row>
    <row r="541" spans="1:106">
      <c r="A541" s="66" t="s">
        <v>1279</v>
      </c>
      <c r="B541" s="66" t="s">
        <v>1280</v>
      </c>
      <c r="C541" s="66" t="s">
        <v>397</v>
      </c>
      <c r="D541" s="66" t="s">
        <v>396</v>
      </c>
      <c r="E541" s="66" t="s">
        <v>21064</v>
      </c>
      <c r="F541" s="66" t="s">
        <v>396</v>
      </c>
      <c r="I541" s="66" t="s">
        <v>21065</v>
      </c>
      <c r="J541" s="67">
        <v>0</v>
      </c>
      <c r="K541" s="66" t="s">
        <v>23216</v>
      </c>
      <c r="L541" s="66" t="s">
        <v>23217</v>
      </c>
      <c r="M541" s="68">
        <v>45566.389513888898</v>
      </c>
      <c r="N541" s="66" t="s">
        <v>390</v>
      </c>
      <c r="O541" s="66" t="s">
        <v>23218</v>
      </c>
      <c r="Q541" s="67">
        <v>0</v>
      </c>
      <c r="Y541" s="66" t="s">
        <v>23217</v>
      </c>
      <c r="AA541" s="66" t="s">
        <v>397</v>
      </c>
      <c r="AB541" s="66" t="s">
        <v>397</v>
      </c>
      <c r="AC541" s="66" t="s">
        <v>21133</v>
      </c>
      <c r="AD541" s="66" t="s">
        <v>23219</v>
      </c>
      <c r="AH541" s="66" t="s">
        <v>397</v>
      </c>
      <c r="AI541" s="66" t="s">
        <v>397</v>
      </c>
      <c r="AN541" s="66" t="s">
        <v>397</v>
      </c>
      <c r="AO541" s="66" t="s">
        <v>397</v>
      </c>
      <c r="AQ541" s="66" t="s">
        <v>397</v>
      </c>
      <c r="AR541" s="66" t="s">
        <v>397</v>
      </c>
      <c r="AT541" s="66" t="s">
        <v>397</v>
      </c>
      <c r="AV541" s="66" t="s">
        <v>21115</v>
      </c>
      <c r="AW541" s="66" t="s">
        <v>397</v>
      </c>
      <c r="AX541" s="66" t="s">
        <v>20973</v>
      </c>
      <c r="AY541" s="66" t="s">
        <v>21186</v>
      </c>
      <c r="AZ541" s="68">
        <v>45201.099953703699</v>
      </c>
      <c r="BX541" s="67">
        <v>0</v>
      </c>
      <c r="BY541" s="70">
        <v>0</v>
      </c>
      <c r="CA541" s="70">
        <v>0</v>
      </c>
      <c r="CG541" s="70">
        <v>0</v>
      </c>
      <c r="CI541" s="70">
        <v>0</v>
      </c>
    </row>
    <row r="542" spans="1:106">
      <c r="A542" s="66" t="s">
        <v>5969</v>
      </c>
      <c r="B542" s="66" t="s">
        <v>5970</v>
      </c>
      <c r="C542" s="66" t="s">
        <v>397</v>
      </c>
      <c r="D542" s="66" t="s">
        <v>427</v>
      </c>
      <c r="E542" s="66" t="s">
        <v>21079</v>
      </c>
      <c r="F542" s="66" t="s">
        <v>427</v>
      </c>
      <c r="I542" s="66" t="s">
        <v>21065</v>
      </c>
      <c r="J542" s="67">
        <v>50220</v>
      </c>
      <c r="K542" s="66" t="s">
        <v>5970</v>
      </c>
      <c r="L542" s="66" t="s">
        <v>23220</v>
      </c>
      <c r="O542" s="66" t="s">
        <v>23221</v>
      </c>
      <c r="Q542" s="67">
        <v>0</v>
      </c>
      <c r="R542" s="66" t="s">
        <v>23222</v>
      </c>
      <c r="U542" s="66" t="s">
        <v>21068</v>
      </c>
      <c r="V542" s="66" t="s">
        <v>21068</v>
      </c>
      <c r="Y542" s="66" t="s">
        <v>23220</v>
      </c>
      <c r="AA542" s="66" t="s">
        <v>397</v>
      </c>
      <c r="AB542" s="66" t="s">
        <v>397</v>
      </c>
      <c r="AC542" s="66" t="s">
        <v>21133</v>
      </c>
      <c r="AD542" s="66" t="s">
        <v>23223</v>
      </c>
      <c r="AH542" s="66" t="s">
        <v>397</v>
      </c>
      <c r="AI542" s="66" t="s">
        <v>397</v>
      </c>
      <c r="AN542" s="66" t="s">
        <v>397</v>
      </c>
      <c r="AO542" s="66" t="s">
        <v>397</v>
      </c>
      <c r="AQ542" s="66" t="s">
        <v>397</v>
      </c>
      <c r="AR542" s="66" t="s">
        <v>397</v>
      </c>
      <c r="AT542" s="66" t="s">
        <v>397</v>
      </c>
      <c r="AV542" s="66" t="s">
        <v>21115</v>
      </c>
      <c r="AW542" s="66" t="s">
        <v>397</v>
      </c>
      <c r="AX542" s="66" t="s">
        <v>20973</v>
      </c>
      <c r="AY542" s="66" t="s">
        <v>22360</v>
      </c>
      <c r="AZ542" s="68">
        <v>44946.611180555599</v>
      </c>
      <c r="BG542" s="66" t="s">
        <v>21069</v>
      </c>
      <c r="BH542" s="66" t="s">
        <v>20990</v>
      </c>
      <c r="BI542" s="66" t="s">
        <v>20978</v>
      </c>
      <c r="BJ542" s="66" t="s">
        <v>20976</v>
      </c>
      <c r="BK542" s="66" t="s">
        <v>21070</v>
      </c>
      <c r="BL542" s="70">
        <v>1</v>
      </c>
      <c r="BM542" s="70">
        <v>1</v>
      </c>
      <c r="BN542" s="70">
        <v>0</v>
      </c>
      <c r="BO542" s="66" t="s">
        <v>21071</v>
      </c>
      <c r="BP542" s="66" t="s">
        <v>21071</v>
      </c>
      <c r="BX542" s="67">
        <v>0</v>
      </c>
      <c r="BY542" s="70">
        <v>0</v>
      </c>
      <c r="CA542" s="70">
        <v>0</v>
      </c>
      <c r="CG542" s="70">
        <v>0</v>
      </c>
      <c r="CI542" s="70">
        <v>0</v>
      </c>
    </row>
    <row r="543" spans="1:106">
      <c r="A543" s="66" t="s">
        <v>5972</v>
      </c>
      <c r="B543" s="66" t="s">
        <v>5973</v>
      </c>
      <c r="C543" s="66" t="s">
        <v>391</v>
      </c>
      <c r="D543" s="66" t="s">
        <v>427</v>
      </c>
      <c r="E543" s="66" t="s">
        <v>21079</v>
      </c>
      <c r="F543" s="66" t="s">
        <v>427</v>
      </c>
      <c r="I543" s="66" t="s">
        <v>21065</v>
      </c>
      <c r="J543" s="67">
        <v>0</v>
      </c>
      <c r="O543" s="66" t="s">
        <v>23224</v>
      </c>
      <c r="Q543" s="67">
        <v>0</v>
      </c>
      <c r="R543" s="66" t="s">
        <v>23225</v>
      </c>
      <c r="U543" s="66" t="s">
        <v>21068</v>
      </c>
      <c r="V543" s="66" t="s">
        <v>21068</v>
      </c>
      <c r="AA543" s="66" t="s">
        <v>397</v>
      </c>
      <c r="AB543" s="66" t="s">
        <v>397</v>
      </c>
      <c r="AH543" s="66" t="s">
        <v>397</v>
      </c>
      <c r="AI543" s="66" t="s">
        <v>397</v>
      </c>
      <c r="AN543" s="66" t="s">
        <v>397</v>
      </c>
      <c r="AO543" s="66" t="s">
        <v>397</v>
      </c>
      <c r="AQ543" s="66" t="s">
        <v>397</v>
      </c>
      <c r="AR543" s="66" t="s">
        <v>397</v>
      </c>
      <c r="AT543" s="66" t="s">
        <v>397</v>
      </c>
      <c r="AV543" s="66" t="s">
        <v>397</v>
      </c>
      <c r="AW543" s="66" t="s">
        <v>397</v>
      </c>
      <c r="BG543" s="66" t="s">
        <v>21069</v>
      </c>
      <c r="BH543" s="66" t="s">
        <v>20990</v>
      </c>
      <c r="BI543" s="66" t="s">
        <v>20978</v>
      </c>
      <c r="BJ543" s="66" t="s">
        <v>20976</v>
      </c>
      <c r="BK543" s="66" t="s">
        <v>21070</v>
      </c>
      <c r="BL543" s="70">
        <v>1</v>
      </c>
      <c r="BM543" s="70">
        <v>1</v>
      </c>
      <c r="BN543" s="70">
        <v>0</v>
      </c>
      <c r="BO543" s="66" t="s">
        <v>21071</v>
      </c>
      <c r="BP543" s="66" t="s">
        <v>21071</v>
      </c>
      <c r="BX543" s="67">
        <v>0</v>
      </c>
      <c r="BY543" s="70">
        <v>0</v>
      </c>
      <c r="CA543" s="70">
        <v>0</v>
      </c>
      <c r="CG543" s="70">
        <v>0</v>
      </c>
      <c r="CI543" s="70">
        <v>0</v>
      </c>
    </row>
    <row r="544" spans="1:106">
      <c r="A544" s="66" t="s">
        <v>6002</v>
      </c>
      <c r="B544" s="66" t="s">
        <v>6003</v>
      </c>
      <c r="C544" s="66" t="s">
        <v>397</v>
      </c>
      <c r="D544" s="66" t="s">
        <v>450</v>
      </c>
      <c r="E544" s="66" t="s">
        <v>21064</v>
      </c>
      <c r="F544" s="66" t="s">
        <v>450</v>
      </c>
      <c r="I544" s="66" t="s">
        <v>21065</v>
      </c>
      <c r="J544" s="67">
        <v>1207.52</v>
      </c>
      <c r="K544" s="66" t="s">
        <v>23226</v>
      </c>
      <c r="L544" s="66" t="s">
        <v>23227</v>
      </c>
      <c r="Q544" s="67">
        <v>2400</v>
      </c>
      <c r="Y544" s="66" t="s">
        <v>23227</v>
      </c>
      <c r="AA544" s="66" t="s">
        <v>397</v>
      </c>
      <c r="AB544" s="66" t="s">
        <v>397</v>
      </c>
      <c r="AC544" s="66" t="s">
        <v>21133</v>
      </c>
      <c r="AD544" s="66" t="s">
        <v>23228</v>
      </c>
      <c r="AH544" s="66" t="s">
        <v>397</v>
      </c>
      <c r="AI544" s="66" t="s">
        <v>397</v>
      </c>
      <c r="AN544" s="66" t="s">
        <v>397</v>
      </c>
      <c r="AO544" s="66" t="s">
        <v>397</v>
      </c>
      <c r="AQ544" s="66" t="s">
        <v>397</v>
      </c>
      <c r="AR544" s="66" t="s">
        <v>397</v>
      </c>
      <c r="AT544" s="66" t="s">
        <v>397</v>
      </c>
      <c r="AV544" s="66" t="s">
        <v>21115</v>
      </c>
      <c r="AW544" s="66" t="s">
        <v>397</v>
      </c>
      <c r="AX544" s="66" t="s">
        <v>20973</v>
      </c>
      <c r="AY544" s="66" t="s">
        <v>22387</v>
      </c>
      <c r="AZ544" s="68">
        <v>44743.981481481504</v>
      </c>
      <c r="BX544" s="67">
        <v>0</v>
      </c>
      <c r="BY544" s="70">
        <v>0</v>
      </c>
      <c r="CA544" s="70">
        <v>0</v>
      </c>
      <c r="CG544" s="70">
        <v>0</v>
      </c>
      <c r="CI544" s="70">
        <v>0</v>
      </c>
    </row>
    <row r="545" spans="1:106">
      <c r="A545" s="66" t="s">
        <v>6005</v>
      </c>
      <c r="B545" s="66" t="s">
        <v>6006</v>
      </c>
      <c r="C545" s="66" t="s">
        <v>397</v>
      </c>
      <c r="D545" s="66" t="s">
        <v>450</v>
      </c>
      <c r="E545" s="66" t="s">
        <v>21064</v>
      </c>
      <c r="F545" s="66" t="s">
        <v>450</v>
      </c>
      <c r="I545" s="66" t="s">
        <v>21065</v>
      </c>
      <c r="J545" s="67">
        <v>0</v>
      </c>
      <c r="K545" s="66" t="s">
        <v>23229</v>
      </c>
      <c r="L545" s="66" t="s">
        <v>23230</v>
      </c>
      <c r="O545" s="66" t="s">
        <v>23231</v>
      </c>
      <c r="Q545" s="67">
        <v>2400</v>
      </c>
      <c r="R545" s="66" t="s">
        <v>23232</v>
      </c>
      <c r="T545" s="66" t="s">
        <v>23233</v>
      </c>
      <c r="U545" s="66" t="s">
        <v>21842</v>
      </c>
      <c r="V545" s="66" t="s">
        <v>21842</v>
      </c>
      <c r="Y545" s="66" t="s">
        <v>23230</v>
      </c>
      <c r="AA545" s="66" t="s">
        <v>397</v>
      </c>
      <c r="AB545" s="66" t="s">
        <v>397</v>
      </c>
      <c r="AC545" s="66" t="s">
        <v>21133</v>
      </c>
      <c r="AD545" s="66" t="s">
        <v>23234</v>
      </c>
      <c r="AH545" s="66" t="s">
        <v>397</v>
      </c>
      <c r="AI545" s="66" t="s">
        <v>397</v>
      </c>
      <c r="AN545" s="66" t="s">
        <v>397</v>
      </c>
      <c r="AO545" s="66" t="s">
        <v>397</v>
      </c>
      <c r="AQ545" s="66" t="s">
        <v>397</v>
      </c>
      <c r="AR545" s="66" t="s">
        <v>397</v>
      </c>
      <c r="AT545" s="66" t="s">
        <v>397</v>
      </c>
      <c r="AV545" s="66" t="s">
        <v>21115</v>
      </c>
      <c r="AW545" s="66" t="s">
        <v>397</v>
      </c>
      <c r="AX545" s="66" t="s">
        <v>20973</v>
      </c>
      <c r="AY545" s="66" t="s">
        <v>21842</v>
      </c>
      <c r="AZ545" s="68">
        <v>44743.981481481504</v>
      </c>
      <c r="BG545" s="66" t="s">
        <v>21069</v>
      </c>
      <c r="BH545" s="66" t="s">
        <v>20990</v>
      </c>
      <c r="BI545" s="66" t="s">
        <v>20978</v>
      </c>
      <c r="BJ545" s="66" t="s">
        <v>20976</v>
      </c>
      <c r="BK545" s="66" t="s">
        <v>21070</v>
      </c>
      <c r="BL545" s="70">
        <v>1</v>
      </c>
      <c r="BM545" s="70">
        <v>1</v>
      </c>
      <c r="BN545" s="70">
        <v>0</v>
      </c>
      <c r="BO545" s="66" t="s">
        <v>21071</v>
      </c>
      <c r="BP545" s="66" t="s">
        <v>21071</v>
      </c>
      <c r="BX545" s="67">
        <v>0</v>
      </c>
      <c r="BY545" s="70">
        <v>0</v>
      </c>
      <c r="CA545" s="70">
        <v>0</v>
      </c>
      <c r="CG545" s="70">
        <v>0</v>
      </c>
      <c r="CI545" s="70">
        <v>0</v>
      </c>
    </row>
    <row r="546" spans="1:106">
      <c r="A546" s="66" t="s">
        <v>6008</v>
      </c>
      <c r="B546" s="66" t="s">
        <v>6009</v>
      </c>
      <c r="C546" s="66" t="s">
        <v>397</v>
      </c>
      <c r="D546" s="66" t="s">
        <v>450</v>
      </c>
      <c r="E546" s="66" t="s">
        <v>21079</v>
      </c>
      <c r="F546" s="66" t="s">
        <v>450</v>
      </c>
      <c r="I546" s="66" t="s">
        <v>21065</v>
      </c>
      <c r="J546" s="67">
        <v>0</v>
      </c>
      <c r="K546" s="66" t="s">
        <v>23235</v>
      </c>
      <c r="L546" s="66" t="s">
        <v>23236</v>
      </c>
      <c r="O546" s="66" t="s">
        <v>23237</v>
      </c>
      <c r="P546" s="66" t="s">
        <v>23238</v>
      </c>
      <c r="Q546" s="67">
        <v>2400</v>
      </c>
      <c r="Y546" s="66" t="s">
        <v>23236</v>
      </c>
      <c r="AA546" s="66" t="s">
        <v>397</v>
      </c>
      <c r="AB546" s="66" t="s">
        <v>397</v>
      </c>
      <c r="AC546" s="66" t="s">
        <v>21133</v>
      </c>
      <c r="AD546" s="66" t="s">
        <v>23239</v>
      </c>
      <c r="AH546" s="66" t="s">
        <v>397</v>
      </c>
      <c r="AI546" s="66" t="s">
        <v>397</v>
      </c>
      <c r="AN546" s="66" t="s">
        <v>397</v>
      </c>
      <c r="AO546" s="66" t="s">
        <v>397</v>
      </c>
      <c r="AQ546" s="66" t="s">
        <v>397</v>
      </c>
      <c r="AR546" s="66" t="s">
        <v>397</v>
      </c>
      <c r="AT546" s="66" t="s">
        <v>397</v>
      </c>
      <c r="AV546" s="66" t="s">
        <v>21115</v>
      </c>
      <c r="AW546" s="66" t="s">
        <v>397</v>
      </c>
      <c r="AX546" s="66" t="s">
        <v>20973</v>
      </c>
      <c r="AY546" s="66" t="s">
        <v>21952</v>
      </c>
      <c r="AZ546" s="68">
        <v>44743.981481481504</v>
      </c>
      <c r="BX546" s="67">
        <v>0</v>
      </c>
      <c r="BY546" s="70">
        <v>0</v>
      </c>
      <c r="CA546" s="70">
        <v>0</v>
      </c>
      <c r="CG546" s="70">
        <v>0</v>
      </c>
      <c r="CI546" s="70">
        <v>0</v>
      </c>
    </row>
    <row r="547" spans="1:106">
      <c r="A547" s="66" t="s">
        <v>6014</v>
      </c>
      <c r="B547" s="66" t="s">
        <v>6015</v>
      </c>
      <c r="C547" s="66" t="s">
        <v>397</v>
      </c>
      <c r="D547" s="66" t="s">
        <v>450</v>
      </c>
      <c r="E547" s="66" t="s">
        <v>23148</v>
      </c>
      <c r="F547" s="66" t="s">
        <v>450</v>
      </c>
      <c r="I547" s="66" t="s">
        <v>21065</v>
      </c>
      <c r="J547" s="67">
        <v>96.8</v>
      </c>
      <c r="K547" s="66" t="s">
        <v>23240</v>
      </c>
      <c r="L547" s="66" t="s">
        <v>23241</v>
      </c>
      <c r="O547" s="66" t="s">
        <v>23242</v>
      </c>
      <c r="Q547" s="67">
        <v>2400</v>
      </c>
      <c r="Y547" s="66" t="s">
        <v>23241</v>
      </c>
      <c r="AA547" s="66" t="s">
        <v>397</v>
      </c>
      <c r="AB547" s="66" t="s">
        <v>397</v>
      </c>
      <c r="AC547" s="66" t="s">
        <v>21133</v>
      </c>
      <c r="AD547" s="66" t="s">
        <v>23243</v>
      </c>
      <c r="AH547" s="66" t="s">
        <v>397</v>
      </c>
      <c r="AI547" s="66" t="s">
        <v>397</v>
      </c>
      <c r="AN547" s="66" t="s">
        <v>397</v>
      </c>
      <c r="AO547" s="66" t="s">
        <v>397</v>
      </c>
      <c r="AQ547" s="66" t="s">
        <v>397</v>
      </c>
      <c r="AR547" s="66" t="s">
        <v>397</v>
      </c>
      <c r="AT547" s="66" t="s">
        <v>397</v>
      </c>
      <c r="AV547" s="66" t="s">
        <v>21115</v>
      </c>
      <c r="AW547" s="66" t="s">
        <v>397</v>
      </c>
      <c r="AX547" s="66" t="s">
        <v>20973</v>
      </c>
      <c r="AY547" s="66" t="s">
        <v>21857</v>
      </c>
      <c r="AZ547" s="68">
        <v>44743.981481481504</v>
      </c>
      <c r="BX547" s="67">
        <v>0</v>
      </c>
      <c r="BY547" s="70">
        <v>0</v>
      </c>
      <c r="CA547" s="70">
        <v>0</v>
      </c>
      <c r="CG547" s="70">
        <v>0</v>
      </c>
      <c r="CI547" s="70">
        <v>0</v>
      </c>
    </row>
    <row r="548" spans="1:106">
      <c r="A548" s="66" t="s">
        <v>6017</v>
      </c>
      <c r="B548" s="66" t="s">
        <v>6018</v>
      </c>
      <c r="C548" s="66" t="s">
        <v>397</v>
      </c>
      <c r="D548" s="66" t="s">
        <v>450</v>
      </c>
      <c r="E548" s="66" t="s">
        <v>21079</v>
      </c>
      <c r="F548" s="66" t="s">
        <v>450</v>
      </c>
      <c r="G548" s="66" t="s">
        <v>21168</v>
      </c>
      <c r="H548" s="66" t="s">
        <v>21169</v>
      </c>
      <c r="I548" s="66" t="s">
        <v>21065</v>
      </c>
      <c r="J548" s="67">
        <v>73516.45</v>
      </c>
      <c r="K548" s="66" t="s">
        <v>23244</v>
      </c>
      <c r="L548" s="66" t="s">
        <v>23245</v>
      </c>
      <c r="M548" s="68">
        <v>45447.614999999998</v>
      </c>
      <c r="N548" s="66" t="s">
        <v>390</v>
      </c>
      <c r="O548" s="66" t="s">
        <v>23246</v>
      </c>
      <c r="Q548" s="67">
        <v>999999</v>
      </c>
      <c r="R548" s="66" t="s">
        <v>23247</v>
      </c>
      <c r="U548" s="66" t="s">
        <v>21780</v>
      </c>
      <c r="V548" s="66" t="s">
        <v>21780</v>
      </c>
      <c r="Y548" s="66" t="s">
        <v>23245</v>
      </c>
      <c r="AA548" s="66" t="s">
        <v>397</v>
      </c>
      <c r="AB548" s="66" t="s">
        <v>397</v>
      </c>
      <c r="AC548" s="66" t="s">
        <v>21133</v>
      </c>
      <c r="AD548" s="66" t="s">
        <v>23248</v>
      </c>
      <c r="AH548" s="66" t="s">
        <v>397</v>
      </c>
      <c r="AI548" s="66" t="s">
        <v>397</v>
      </c>
      <c r="AN548" s="66" t="s">
        <v>397</v>
      </c>
      <c r="AO548" s="66" t="s">
        <v>397</v>
      </c>
      <c r="AQ548" s="66" t="s">
        <v>397</v>
      </c>
      <c r="AR548" s="66" t="s">
        <v>397</v>
      </c>
      <c r="AT548" s="66" t="s">
        <v>397</v>
      </c>
      <c r="AV548" s="66" t="s">
        <v>21115</v>
      </c>
      <c r="AW548" s="66" t="s">
        <v>397</v>
      </c>
      <c r="AX548" s="66" t="s">
        <v>20973</v>
      </c>
      <c r="AY548" s="66" t="s">
        <v>21128</v>
      </c>
      <c r="AZ548" s="68">
        <v>45309.397233796299</v>
      </c>
      <c r="BG548" s="66" t="s">
        <v>21069</v>
      </c>
      <c r="BH548" s="66" t="s">
        <v>20990</v>
      </c>
      <c r="BI548" s="66" t="s">
        <v>20978</v>
      </c>
      <c r="BJ548" s="66" t="s">
        <v>20976</v>
      </c>
      <c r="BK548" s="66" t="s">
        <v>21070</v>
      </c>
      <c r="BL548" s="70">
        <v>1</v>
      </c>
      <c r="BM548" s="70">
        <v>1</v>
      </c>
      <c r="BN548" s="70">
        <v>0</v>
      </c>
      <c r="BO548" s="66" t="s">
        <v>21071</v>
      </c>
      <c r="BP548" s="66" t="s">
        <v>21071</v>
      </c>
      <c r="BX548" s="67">
        <v>0</v>
      </c>
      <c r="BY548" s="70">
        <v>0</v>
      </c>
      <c r="CA548" s="70">
        <v>0</v>
      </c>
      <c r="CG548" s="70">
        <v>0</v>
      </c>
      <c r="CI548" s="70">
        <v>0</v>
      </c>
    </row>
    <row r="549" spans="1:106">
      <c r="A549" s="66" t="s">
        <v>6020</v>
      </c>
      <c r="B549" s="66" t="s">
        <v>6021</v>
      </c>
      <c r="C549" s="66" t="s">
        <v>21106</v>
      </c>
      <c r="D549" s="66" t="s">
        <v>450</v>
      </c>
      <c r="E549" s="66" t="s">
        <v>21079</v>
      </c>
      <c r="F549" s="66" t="s">
        <v>450</v>
      </c>
      <c r="I549" s="66" t="s">
        <v>21065</v>
      </c>
      <c r="J549" s="67">
        <v>3989.94</v>
      </c>
      <c r="K549" s="66" t="s">
        <v>23249</v>
      </c>
      <c r="L549" s="66" t="s">
        <v>23250</v>
      </c>
      <c r="O549" s="66" t="s">
        <v>23251</v>
      </c>
      <c r="Q549" s="67">
        <v>2400</v>
      </c>
      <c r="R549" s="66" t="s">
        <v>23252</v>
      </c>
      <c r="U549" s="66" t="s">
        <v>21557</v>
      </c>
      <c r="V549" s="66" t="s">
        <v>21557</v>
      </c>
      <c r="Y549" s="66" t="s">
        <v>23250</v>
      </c>
      <c r="AA549" s="66" t="s">
        <v>397</v>
      </c>
      <c r="AB549" s="66" t="s">
        <v>397</v>
      </c>
      <c r="AC549" s="66" t="s">
        <v>21133</v>
      </c>
      <c r="AD549" s="66" t="s">
        <v>23253</v>
      </c>
      <c r="AH549" s="66" t="s">
        <v>397</v>
      </c>
      <c r="AI549" s="66" t="s">
        <v>397</v>
      </c>
      <c r="AN549" s="66" t="s">
        <v>397</v>
      </c>
      <c r="AO549" s="66" t="s">
        <v>397</v>
      </c>
      <c r="AQ549" s="66" t="s">
        <v>397</v>
      </c>
      <c r="AR549" s="66" t="s">
        <v>397</v>
      </c>
      <c r="AT549" s="66" t="s">
        <v>397</v>
      </c>
      <c r="AV549" s="66" t="s">
        <v>21115</v>
      </c>
      <c r="AW549" s="66" t="s">
        <v>397</v>
      </c>
      <c r="AX549" s="66" t="s">
        <v>20973</v>
      </c>
      <c r="AY549" s="66" t="s">
        <v>21842</v>
      </c>
      <c r="AZ549" s="68">
        <v>44847.256921296299</v>
      </c>
      <c r="BG549" s="66" t="s">
        <v>21069</v>
      </c>
      <c r="BH549" s="66" t="s">
        <v>20990</v>
      </c>
      <c r="BI549" s="66" t="s">
        <v>20978</v>
      </c>
      <c r="BJ549" s="66" t="s">
        <v>20976</v>
      </c>
      <c r="BK549" s="66" t="s">
        <v>21070</v>
      </c>
      <c r="BL549" s="70">
        <v>1</v>
      </c>
      <c r="BM549" s="70">
        <v>1</v>
      </c>
      <c r="BN549" s="70">
        <v>0</v>
      </c>
      <c r="BO549" s="66" t="s">
        <v>21071</v>
      </c>
      <c r="BP549" s="66" t="s">
        <v>21071</v>
      </c>
      <c r="BX549" s="67">
        <v>0</v>
      </c>
      <c r="BY549" s="70">
        <v>0</v>
      </c>
      <c r="CA549" s="70">
        <v>0</v>
      </c>
      <c r="CG549" s="70">
        <v>0</v>
      </c>
      <c r="CI549" s="70">
        <v>0</v>
      </c>
    </row>
    <row r="550" spans="1:106">
      <c r="A550" s="66" t="s">
        <v>6023</v>
      </c>
      <c r="B550" s="66" t="s">
        <v>6024</v>
      </c>
      <c r="C550" s="66" t="s">
        <v>21106</v>
      </c>
      <c r="D550" s="66" t="s">
        <v>450</v>
      </c>
      <c r="E550" s="66" t="s">
        <v>21064</v>
      </c>
      <c r="F550" s="66" t="s">
        <v>450</v>
      </c>
      <c r="I550" s="66" t="s">
        <v>21065</v>
      </c>
      <c r="J550" s="67">
        <v>0</v>
      </c>
      <c r="K550" s="66" t="s">
        <v>23254</v>
      </c>
      <c r="L550" s="66" t="s">
        <v>23255</v>
      </c>
      <c r="M550" s="68">
        <v>45373.423796296302</v>
      </c>
      <c r="N550" s="66" t="s">
        <v>404</v>
      </c>
      <c r="O550" s="66" t="s">
        <v>23256</v>
      </c>
      <c r="Q550" s="67">
        <v>999999999</v>
      </c>
      <c r="Y550" s="66" t="s">
        <v>23255</v>
      </c>
      <c r="AA550" s="66" t="s">
        <v>397</v>
      </c>
      <c r="AB550" s="66" t="s">
        <v>397</v>
      </c>
      <c r="AC550" s="66" t="s">
        <v>21133</v>
      </c>
      <c r="AD550" s="66" t="s">
        <v>23257</v>
      </c>
      <c r="AH550" s="66" t="s">
        <v>397</v>
      </c>
      <c r="AI550" s="66" t="s">
        <v>397</v>
      </c>
      <c r="AN550" s="66" t="s">
        <v>397</v>
      </c>
      <c r="AO550" s="66" t="s">
        <v>397</v>
      </c>
      <c r="AQ550" s="66" t="s">
        <v>397</v>
      </c>
      <c r="AR550" s="66" t="s">
        <v>397</v>
      </c>
      <c r="AT550" s="66" t="s">
        <v>397</v>
      </c>
      <c r="AV550" s="66" t="s">
        <v>21115</v>
      </c>
      <c r="AW550" s="66" t="s">
        <v>397</v>
      </c>
      <c r="AX550" s="66" t="s">
        <v>20973</v>
      </c>
      <c r="AY550" s="66" t="s">
        <v>21497</v>
      </c>
      <c r="AZ550" s="68">
        <v>45008.320092592599</v>
      </c>
      <c r="BX550" s="67">
        <v>0</v>
      </c>
      <c r="BY550" s="70">
        <v>0</v>
      </c>
      <c r="CA550" s="70">
        <v>0</v>
      </c>
      <c r="CG550" s="70">
        <v>0</v>
      </c>
      <c r="CI550" s="70">
        <v>0</v>
      </c>
    </row>
    <row r="551" spans="1:106">
      <c r="A551" s="66" t="s">
        <v>6030</v>
      </c>
      <c r="B551" s="66" t="s">
        <v>6031</v>
      </c>
      <c r="C551" s="66" t="s">
        <v>397</v>
      </c>
      <c r="D551" s="66" t="s">
        <v>450</v>
      </c>
      <c r="E551" s="66" t="s">
        <v>23148</v>
      </c>
      <c r="F551" s="66" t="s">
        <v>450</v>
      </c>
      <c r="I551" s="66" t="s">
        <v>21065</v>
      </c>
      <c r="J551" s="67">
        <v>0</v>
      </c>
      <c r="K551" s="66" t="s">
        <v>23258</v>
      </c>
      <c r="L551" s="66" t="s">
        <v>23259</v>
      </c>
      <c r="M551" s="68">
        <v>45716.316099536998</v>
      </c>
      <c r="N551" s="66" t="s">
        <v>390</v>
      </c>
      <c r="O551" s="66" t="s">
        <v>23260</v>
      </c>
      <c r="Q551" s="67">
        <v>999999999</v>
      </c>
      <c r="Y551" s="66" t="s">
        <v>23259</v>
      </c>
      <c r="AA551" s="66" t="s">
        <v>397</v>
      </c>
      <c r="AB551" s="66" t="s">
        <v>397</v>
      </c>
      <c r="AC551" s="66" t="s">
        <v>21133</v>
      </c>
      <c r="AD551" s="66" t="s">
        <v>23261</v>
      </c>
      <c r="AH551" s="66" t="s">
        <v>397</v>
      </c>
      <c r="AI551" s="66" t="s">
        <v>397</v>
      </c>
      <c r="AN551" s="66" t="s">
        <v>397</v>
      </c>
      <c r="AO551" s="66" t="s">
        <v>397</v>
      </c>
      <c r="AQ551" s="66" t="s">
        <v>397</v>
      </c>
      <c r="AR551" s="66" t="s">
        <v>397</v>
      </c>
      <c r="AT551" s="66" t="s">
        <v>397</v>
      </c>
      <c r="AV551" s="66" t="s">
        <v>21115</v>
      </c>
      <c r="AW551" s="66" t="s">
        <v>397</v>
      </c>
      <c r="AX551" s="66" t="s">
        <v>20973</v>
      </c>
      <c r="AY551" s="66" t="s">
        <v>23262</v>
      </c>
      <c r="AZ551" s="68">
        <v>45352.302418981497</v>
      </c>
      <c r="BX551" s="67">
        <v>0</v>
      </c>
      <c r="BY551" s="70">
        <v>0</v>
      </c>
      <c r="CA551" s="70">
        <v>0</v>
      </c>
      <c r="CG551" s="70">
        <v>0</v>
      </c>
      <c r="CI551" s="70">
        <v>0</v>
      </c>
    </row>
    <row r="552" spans="1:106">
      <c r="A552" s="66" t="s">
        <v>6037</v>
      </c>
      <c r="B552" s="66" t="s">
        <v>6038</v>
      </c>
      <c r="C552" s="66" t="s">
        <v>397</v>
      </c>
      <c r="D552" s="66" t="s">
        <v>427</v>
      </c>
      <c r="E552" s="66" t="s">
        <v>21079</v>
      </c>
      <c r="F552" s="66" t="s">
        <v>427</v>
      </c>
      <c r="I552" s="66" t="s">
        <v>21065</v>
      </c>
      <c r="J552" s="67">
        <v>0</v>
      </c>
      <c r="O552" s="66" t="s">
        <v>23263</v>
      </c>
      <c r="Q552" s="67">
        <v>0</v>
      </c>
      <c r="R552" s="66" t="s">
        <v>23264</v>
      </c>
      <c r="U552" s="66" t="s">
        <v>21068</v>
      </c>
      <c r="V552" s="66" t="s">
        <v>21068</v>
      </c>
      <c r="AA552" s="66" t="s">
        <v>397</v>
      </c>
      <c r="AB552" s="66" t="s">
        <v>397</v>
      </c>
      <c r="AH552" s="66" t="s">
        <v>397</v>
      </c>
      <c r="AI552" s="66" t="s">
        <v>397</v>
      </c>
      <c r="AN552" s="66" t="s">
        <v>397</v>
      </c>
      <c r="AO552" s="66" t="s">
        <v>397</v>
      </c>
      <c r="AQ552" s="66" t="s">
        <v>397</v>
      </c>
      <c r="AR552" s="66" t="s">
        <v>397</v>
      </c>
      <c r="AT552" s="66" t="s">
        <v>397</v>
      </c>
      <c r="AV552" s="66" t="s">
        <v>397</v>
      </c>
      <c r="AW552" s="66" t="s">
        <v>397</v>
      </c>
      <c r="BG552" s="66" t="s">
        <v>21069</v>
      </c>
      <c r="BH552" s="66" t="s">
        <v>20990</v>
      </c>
      <c r="BI552" s="66" t="s">
        <v>20978</v>
      </c>
      <c r="BJ552" s="66" t="s">
        <v>20976</v>
      </c>
      <c r="BK552" s="66" t="s">
        <v>21070</v>
      </c>
      <c r="BL552" s="70">
        <v>1</v>
      </c>
      <c r="BM552" s="70">
        <v>1</v>
      </c>
      <c r="BN552" s="70">
        <v>0</v>
      </c>
      <c r="BO552" s="66" t="s">
        <v>21071</v>
      </c>
      <c r="BP552" s="66" t="s">
        <v>21071</v>
      </c>
      <c r="BX552" s="67">
        <v>0</v>
      </c>
      <c r="BY552" s="70">
        <v>0</v>
      </c>
      <c r="CA552" s="70">
        <v>0</v>
      </c>
      <c r="CG552" s="70">
        <v>0</v>
      </c>
      <c r="CI552" s="70">
        <v>0</v>
      </c>
    </row>
    <row r="553" spans="1:106">
      <c r="A553" s="66" t="s">
        <v>6055</v>
      </c>
      <c r="B553" s="66" t="s">
        <v>6056</v>
      </c>
      <c r="C553" s="66" t="s">
        <v>397</v>
      </c>
      <c r="D553" s="66" t="s">
        <v>427</v>
      </c>
      <c r="E553" s="66" t="s">
        <v>21079</v>
      </c>
      <c r="F553" s="66" t="s">
        <v>427</v>
      </c>
      <c r="I553" s="66" t="s">
        <v>21065</v>
      </c>
      <c r="J553" s="67">
        <v>0</v>
      </c>
      <c r="O553" s="66" t="s">
        <v>23265</v>
      </c>
      <c r="Q553" s="67">
        <v>0</v>
      </c>
      <c r="R553" s="66" t="s">
        <v>23266</v>
      </c>
      <c r="U553" s="66" t="s">
        <v>21068</v>
      </c>
      <c r="V553" s="66" t="s">
        <v>21068</v>
      </c>
      <c r="AA553" s="66" t="s">
        <v>397</v>
      </c>
      <c r="AB553" s="66" t="s">
        <v>397</v>
      </c>
      <c r="AH553" s="66" t="s">
        <v>397</v>
      </c>
      <c r="AI553" s="66" t="s">
        <v>397</v>
      </c>
      <c r="AN553" s="66" t="s">
        <v>397</v>
      </c>
      <c r="AO553" s="66" t="s">
        <v>397</v>
      </c>
      <c r="AQ553" s="66" t="s">
        <v>397</v>
      </c>
      <c r="AR553" s="66" t="s">
        <v>397</v>
      </c>
      <c r="AT553" s="66" t="s">
        <v>397</v>
      </c>
      <c r="AV553" s="66" t="s">
        <v>397</v>
      </c>
      <c r="AW553" s="66" t="s">
        <v>397</v>
      </c>
      <c r="BG553" s="66" t="s">
        <v>21069</v>
      </c>
      <c r="BH553" s="66" t="s">
        <v>20990</v>
      </c>
      <c r="BI553" s="66" t="s">
        <v>20978</v>
      </c>
      <c r="BJ553" s="66" t="s">
        <v>20976</v>
      </c>
      <c r="BK553" s="66" t="s">
        <v>21070</v>
      </c>
      <c r="BL553" s="70">
        <v>1</v>
      </c>
      <c r="BM553" s="70">
        <v>1</v>
      </c>
      <c r="BN553" s="70">
        <v>0</v>
      </c>
      <c r="BO553" s="66" t="s">
        <v>21071</v>
      </c>
      <c r="BP553" s="66" t="s">
        <v>21071</v>
      </c>
      <c r="BX553" s="67">
        <v>0</v>
      </c>
      <c r="BY553" s="70">
        <v>0</v>
      </c>
      <c r="CA553" s="70">
        <v>0</v>
      </c>
      <c r="CG553" s="70">
        <v>0</v>
      </c>
      <c r="CI553" s="70">
        <v>0</v>
      </c>
    </row>
    <row r="554" spans="1:106">
      <c r="A554" s="66" t="s">
        <v>6154</v>
      </c>
      <c r="B554" s="66" t="s">
        <v>6155</v>
      </c>
      <c r="C554" s="66" t="s">
        <v>391</v>
      </c>
      <c r="D554" s="66" t="s">
        <v>427</v>
      </c>
      <c r="E554" s="66" t="s">
        <v>21079</v>
      </c>
      <c r="F554" s="66" t="s">
        <v>427</v>
      </c>
      <c r="I554" s="66" t="s">
        <v>21065</v>
      </c>
      <c r="J554" s="67">
        <v>0</v>
      </c>
      <c r="O554" s="66" t="s">
        <v>23267</v>
      </c>
      <c r="Q554" s="67">
        <v>0</v>
      </c>
      <c r="R554" s="66" t="s">
        <v>23268</v>
      </c>
      <c r="U554" s="66" t="s">
        <v>21068</v>
      </c>
      <c r="V554" s="66" t="s">
        <v>21068</v>
      </c>
      <c r="AA554" s="66" t="s">
        <v>397</v>
      </c>
      <c r="AB554" s="66" t="s">
        <v>397</v>
      </c>
      <c r="AH554" s="66" t="s">
        <v>397</v>
      </c>
      <c r="AI554" s="66" t="s">
        <v>397</v>
      </c>
      <c r="AN554" s="66" t="s">
        <v>397</v>
      </c>
      <c r="AO554" s="66" t="s">
        <v>397</v>
      </c>
      <c r="AQ554" s="66" t="s">
        <v>397</v>
      </c>
      <c r="AR554" s="66" t="s">
        <v>397</v>
      </c>
      <c r="AT554" s="66" t="s">
        <v>397</v>
      </c>
      <c r="AV554" s="66" t="s">
        <v>397</v>
      </c>
      <c r="AW554" s="66" t="s">
        <v>397</v>
      </c>
      <c r="BG554" s="66" t="s">
        <v>21069</v>
      </c>
      <c r="BH554" s="66" t="s">
        <v>20990</v>
      </c>
      <c r="BI554" s="66" t="s">
        <v>20978</v>
      </c>
      <c r="BJ554" s="66" t="s">
        <v>20976</v>
      </c>
      <c r="BK554" s="66" t="s">
        <v>21070</v>
      </c>
      <c r="BL554" s="70">
        <v>1</v>
      </c>
      <c r="BM554" s="70">
        <v>1</v>
      </c>
      <c r="BN554" s="70">
        <v>0</v>
      </c>
      <c r="BO554" s="66" t="s">
        <v>21071</v>
      </c>
      <c r="BP554" s="66" t="s">
        <v>21071</v>
      </c>
      <c r="BX554" s="67">
        <v>0</v>
      </c>
      <c r="BY554" s="70">
        <v>0</v>
      </c>
      <c r="CA554" s="70">
        <v>0</v>
      </c>
      <c r="CG554" s="70">
        <v>0</v>
      </c>
      <c r="CI554" s="70">
        <v>0</v>
      </c>
    </row>
    <row r="555" spans="1:106">
      <c r="A555" s="66" t="s">
        <v>6205</v>
      </c>
      <c r="B555" s="66" t="s">
        <v>6206</v>
      </c>
      <c r="C555" s="66" t="s">
        <v>397</v>
      </c>
      <c r="D555" s="66" t="s">
        <v>450</v>
      </c>
      <c r="E555" s="66" t="s">
        <v>21079</v>
      </c>
      <c r="F555" s="66" t="s">
        <v>450</v>
      </c>
      <c r="I555" s="66" t="s">
        <v>21065</v>
      </c>
      <c r="J555" s="67">
        <v>1258.42</v>
      </c>
      <c r="K555" s="66" t="s">
        <v>23269</v>
      </c>
      <c r="L555" s="66" t="s">
        <v>23270</v>
      </c>
      <c r="O555" s="66" t="s">
        <v>23271</v>
      </c>
      <c r="Q555" s="67">
        <v>2400</v>
      </c>
      <c r="Y555" s="66" t="s">
        <v>23270</v>
      </c>
      <c r="AA555" s="66" t="s">
        <v>397</v>
      </c>
      <c r="AB555" s="66" t="s">
        <v>397</v>
      </c>
      <c r="AC555" s="66" t="s">
        <v>21133</v>
      </c>
      <c r="AD555" s="66" t="s">
        <v>23272</v>
      </c>
      <c r="AH555" s="66" t="s">
        <v>397</v>
      </c>
      <c r="AI555" s="66" t="s">
        <v>397</v>
      </c>
      <c r="AN555" s="66" t="s">
        <v>397</v>
      </c>
      <c r="AO555" s="66" t="s">
        <v>397</v>
      </c>
      <c r="AQ555" s="66" t="s">
        <v>397</v>
      </c>
      <c r="AR555" s="66" t="s">
        <v>397</v>
      </c>
      <c r="AT555" s="66" t="s">
        <v>397</v>
      </c>
      <c r="AV555" s="66" t="s">
        <v>21115</v>
      </c>
      <c r="AW555" s="66" t="s">
        <v>397</v>
      </c>
      <c r="AX555" s="66" t="s">
        <v>20973</v>
      </c>
      <c r="AY555" s="66" t="s">
        <v>21780</v>
      </c>
      <c r="AZ555" s="68">
        <v>44743.981481481504</v>
      </c>
      <c r="BX555" s="67">
        <v>0</v>
      </c>
      <c r="BY555" s="70">
        <v>0</v>
      </c>
      <c r="CA555" s="70">
        <v>0</v>
      </c>
      <c r="CG555" s="70">
        <v>0</v>
      </c>
      <c r="CI555" s="70">
        <v>0</v>
      </c>
    </row>
    <row r="556" spans="1:106">
      <c r="A556" s="66" t="s">
        <v>6265</v>
      </c>
      <c r="B556" s="66" t="s">
        <v>6266</v>
      </c>
      <c r="C556" s="66" t="s">
        <v>397</v>
      </c>
      <c r="D556" s="66" t="s">
        <v>427</v>
      </c>
      <c r="E556" s="66" t="s">
        <v>21079</v>
      </c>
      <c r="F556" s="66" t="s">
        <v>427</v>
      </c>
      <c r="I556" s="66" t="s">
        <v>21065</v>
      </c>
      <c r="J556" s="67">
        <v>0</v>
      </c>
      <c r="K556" s="66" t="s">
        <v>6266</v>
      </c>
      <c r="L556" s="66" t="s">
        <v>23273</v>
      </c>
      <c r="O556" s="66" t="s">
        <v>23274</v>
      </c>
      <c r="Q556" s="67">
        <v>0</v>
      </c>
      <c r="R556" s="66" t="s">
        <v>23275</v>
      </c>
      <c r="U556" s="66" t="s">
        <v>21068</v>
      </c>
      <c r="V556" s="66" t="s">
        <v>21068</v>
      </c>
      <c r="Y556" s="66" t="s">
        <v>23273</v>
      </c>
      <c r="AA556" s="66" t="s">
        <v>397</v>
      </c>
      <c r="AB556" s="66" t="s">
        <v>397</v>
      </c>
      <c r="AC556" s="66" t="s">
        <v>21133</v>
      </c>
      <c r="AD556" s="66" t="s">
        <v>23276</v>
      </c>
      <c r="AH556" s="66" t="s">
        <v>397</v>
      </c>
      <c r="AI556" s="66" t="s">
        <v>397</v>
      </c>
      <c r="AN556" s="66" t="s">
        <v>397</v>
      </c>
      <c r="AO556" s="66" t="s">
        <v>397</v>
      </c>
      <c r="AQ556" s="66" t="s">
        <v>397</v>
      </c>
      <c r="AR556" s="66" t="s">
        <v>397</v>
      </c>
      <c r="AT556" s="66" t="s">
        <v>397</v>
      </c>
      <c r="AV556" s="66" t="s">
        <v>21115</v>
      </c>
      <c r="AW556" s="66" t="s">
        <v>397</v>
      </c>
      <c r="AX556" s="66" t="s">
        <v>20973</v>
      </c>
      <c r="AY556" s="66" t="s">
        <v>21584</v>
      </c>
      <c r="AZ556" s="68">
        <v>44748.562245370398</v>
      </c>
      <c r="BG556" s="66" t="s">
        <v>21069</v>
      </c>
      <c r="BH556" s="66" t="s">
        <v>20990</v>
      </c>
      <c r="BI556" s="66" t="s">
        <v>20978</v>
      </c>
      <c r="BJ556" s="66" t="s">
        <v>20976</v>
      </c>
      <c r="BK556" s="66" t="s">
        <v>21070</v>
      </c>
      <c r="BL556" s="70">
        <v>1</v>
      </c>
      <c r="BM556" s="70">
        <v>1</v>
      </c>
      <c r="BN556" s="70">
        <v>0</v>
      </c>
      <c r="BO556" s="66" t="s">
        <v>21071</v>
      </c>
      <c r="BP556" s="66" t="s">
        <v>21071</v>
      </c>
      <c r="BX556" s="67">
        <v>0</v>
      </c>
      <c r="BY556" s="70">
        <v>0</v>
      </c>
      <c r="CA556" s="70">
        <v>0</v>
      </c>
      <c r="CG556" s="70">
        <v>0</v>
      </c>
      <c r="CI556" s="70">
        <v>0</v>
      </c>
    </row>
    <row r="557" spans="1:106">
      <c r="A557" s="66" t="s">
        <v>6340</v>
      </c>
      <c r="B557" s="66" t="s">
        <v>6341</v>
      </c>
      <c r="C557" s="66" t="s">
        <v>397</v>
      </c>
      <c r="D557" s="66" t="s">
        <v>450</v>
      </c>
      <c r="E557" s="66" t="s">
        <v>21064</v>
      </c>
      <c r="F557" s="66" t="s">
        <v>450</v>
      </c>
      <c r="I557" s="66" t="s">
        <v>21065</v>
      </c>
      <c r="J557" s="67">
        <v>0</v>
      </c>
      <c r="K557" s="66" t="s">
        <v>6341</v>
      </c>
      <c r="L557" s="66" t="s">
        <v>23277</v>
      </c>
      <c r="O557" s="66" t="s">
        <v>23278</v>
      </c>
      <c r="Q557" s="67">
        <v>2400</v>
      </c>
      <c r="R557" s="66" t="s">
        <v>23279</v>
      </c>
      <c r="T557" s="66" t="s">
        <v>21382</v>
      </c>
      <c r="U557" s="66" t="s">
        <v>21842</v>
      </c>
      <c r="V557" s="66" t="s">
        <v>21842</v>
      </c>
      <c r="Y557" s="66" t="s">
        <v>23277</v>
      </c>
      <c r="AA557" s="66" t="s">
        <v>397</v>
      </c>
      <c r="AB557" s="66" t="s">
        <v>397</v>
      </c>
      <c r="AC557" s="66" t="s">
        <v>21133</v>
      </c>
      <c r="AD557" s="66" t="s">
        <v>23280</v>
      </c>
      <c r="AH557" s="66" t="s">
        <v>397</v>
      </c>
      <c r="AI557" s="66" t="s">
        <v>397</v>
      </c>
      <c r="AN557" s="66" t="s">
        <v>397</v>
      </c>
      <c r="AO557" s="66" t="s">
        <v>397</v>
      </c>
      <c r="AQ557" s="66" t="s">
        <v>397</v>
      </c>
      <c r="AR557" s="66" t="s">
        <v>397</v>
      </c>
      <c r="AT557" s="66" t="s">
        <v>397</v>
      </c>
      <c r="AV557" s="66" t="s">
        <v>21115</v>
      </c>
      <c r="AW557" s="66" t="s">
        <v>397</v>
      </c>
      <c r="AX557" s="66" t="s">
        <v>20973</v>
      </c>
      <c r="AY557" s="66" t="s">
        <v>21842</v>
      </c>
      <c r="AZ557" s="68">
        <v>44743.981481481504</v>
      </c>
      <c r="BG557" s="66" t="s">
        <v>21069</v>
      </c>
      <c r="BH557" s="66" t="s">
        <v>20990</v>
      </c>
      <c r="BI557" s="66" t="s">
        <v>20978</v>
      </c>
      <c r="BJ557" s="66" t="s">
        <v>20976</v>
      </c>
      <c r="BK557" s="66" t="s">
        <v>21070</v>
      </c>
      <c r="BL557" s="70">
        <v>1</v>
      </c>
      <c r="BM557" s="70">
        <v>1</v>
      </c>
      <c r="BN557" s="70">
        <v>0</v>
      </c>
      <c r="BO557" s="66" t="s">
        <v>21071</v>
      </c>
      <c r="BP557" s="66" t="s">
        <v>21071</v>
      </c>
      <c r="BX557" s="67">
        <v>0</v>
      </c>
      <c r="BY557" s="70">
        <v>0</v>
      </c>
      <c r="CA557" s="70">
        <v>0</v>
      </c>
      <c r="CG557" s="70">
        <v>0</v>
      </c>
      <c r="CI557" s="70">
        <v>0</v>
      </c>
    </row>
    <row r="558" spans="1:106">
      <c r="A558" s="66" t="s">
        <v>6343</v>
      </c>
      <c r="B558" s="66" t="s">
        <v>6344</v>
      </c>
      <c r="C558" s="66" t="s">
        <v>397</v>
      </c>
      <c r="D558" s="66" t="s">
        <v>427</v>
      </c>
      <c r="E558" s="66" t="s">
        <v>21079</v>
      </c>
      <c r="F558" s="66" t="s">
        <v>427</v>
      </c>
      <c r="I558" s="66" t="s">
        <v>21065</v>
      </c>
      <c r="J558" s="67">
        <v>97845</v>
      </c>
      <c r="K558" s="66" t="s">
        <v>6344</v>
      </c>
      <c r="L558" s="66" t="s">
        <v>23281</v>
      </c>
      <c r="O558" s="66" t="s">
        <v>23282</v>
      </c>
      <c r="Q558" s="67">
        <v>0</v>
      </c>
      <c r="R558" s="66" t="s">
        <v>23283</v>
      </c>
      <c r="U558" s="66" t="s">
        <v>21068</v>
      </c>
      <c r="V558" s="66" t="s">
        <v>21068</v>
      </c>
      <c r="Y558" s="66" t="s">
        <v>23281</v>
      </c>
      <c r="AA558" s="66" t="s">
        <v>397</v>
      </c>
      <c r="AB558" s="66" t="s">
        <v>397</v>
      </c>
      <c r="AC558" s="66" t="s">
        <v>21133</v>
      </c>
      <c r="AD558" s="66" t="s">
        <v>23284</v>
      </c>
      <c r="AH558" s="66" t="s">
        <v>397</v>
      </c>
      <c r="AI558" s="66" t="s">
        <v>397</v>
      </c>
      <c r="AN558" s="66" t="s">
        <v>397</v>
      </c>
      <c r="AO558" s="66" t="s">
        <v>397</v>
      </c>
      <c r="AQ558" s="66" t="s">
        <v>397</v>
      </c>
      <c r="AR558" s="66" t="s">
        <v>397</v>
      </c>
      <c r="AT558" s="66" t="s">
        <v>397</v>
      </c>
      <c r="AV558" s="66" t="s">
        <v>21115</v>
      </c>
      <c r="AW558" s="66" t="s">
        <v>397</v>
      </c>
      <c r="AX558" s="66" t="s">
        <v>20973</v>
      </c>
      <c r="AY558" s="66" t="s">
        <v>21116</v>
      </c>
      <c r="AZ558" s="68">
        <v>44999.375081018501</v>
      </c>
      <c r="BG558" s="66" t="s">
        <v>21069</v>
      </c>
      <c r="BH558" s="66" t="s">
        <v>20990</v>
      </c>
      <c r="BI558" s="66" t="s">
        <v>20978</v>
      </c>
      <c r="BJ558" s="66" t="s">
        <v>20976</v>
      </c>
      <c r="BK558" s="66" t="s">
        <v>21070</v>
      </c>
      <c r="BL558" s="70">
        <v>1</v>
      </c>
      <c r="BM558" s="70">
        <v>1</v>
      </c>
      <c r="BN558" s="70">
        <v>0</v>
      </c>
      <c r="BO558" s="66" t="s">
        <v>21071</v>
      </c>
      <c r="BP558" s="66" t="s">
        <v>21071</v>
      </c>
      <c r="BX558" s="67">
        <v>0</v>
      </c>
      <c r="BY558" s="70">
        <v>0</v>
      </c>
      <c r="CA558" s="70">
        <v>0</v>
      </c>
      <c r="CG558" s="70">
        <v>0</v>
      </c>
      <c r="CI558" s="70">
        <v>0</v>
      </c>
    </row>
    <row r="559" spans="1:106">
      <c r="A559" s="66" t="s">
        <v>6349</v>
      </c>
      <c r="B559" s="66" t="s">
        <v>6350</v>
      </c>
      <c r="C559" s="66" t="s">
        <v>397</v>
      </c>
      <c r="D559" s="66" t="s">
        <v>427</v>
      </c>
      <c r="E559" s="66" t="s">
        <v>21079</v>
      </c>
      <c r="F559" s="66" t="s">
        <v>427</v>
      </c>
      <c r="I559" s="66" t="s">
        <v>21065</v>
      </c>
      <c r="J559" s="67">
        <v>0</v>
      </c>
      <c r="O559" s="66" t="s">
        <v>23285</v>
      </c>
      <c r="Q559" s="67">
        <v>0</v>
      </c>
      <c r="R559" s="66" t="s">
        <v>23286</v>
      </c>
      <c r="U559" s="66" t="s">
        <v>21068</v>
      </c>
      <c r="V559" s="66" t="s">
        <v>21068</v>
      </c>
      <c r="AA559" s="66" t="s">
        <v>397</v>
      </c>
      <c r="AB559" s="66" t="s">
        <v>397</v>
      </c>
      <c r="AH559" s="66" t="s">
        <v>397</v>
      </c>
      <c r="AI559" s="66" t="s">
        <v>397</v>
      </c>
      <c r="AN559" s="66" t="s">
        <v>397</v>
      </c>
      <c r="AO559" s="66" t="s">
        <v>397</v>
      </c>
      <c r="AQ559" s="66" t="s">
        <v>397</v>
      </c>
      <c r="AR559" s="66" t="s">
        <v>397</v>
      </c>
      <c r="AT559" s="66" t="s">
        <v>397</v>
      </c>
      <c r="AV559" s="66" t="s">
        <v>397</v>
      </c>
      <c r="AW559" s="66" t="s">
        <v>397</v>
      </c>
      <c r="BG559" s="66" t="s">
        <v>21069</v>
      </c>
      <c r="BH559" s="66" t="s">
        <v>20990</v>
      </c>
      <c r="BI559" s="66" t="s">
        <v>20978</v>
      </c>
      <c r="BJ559" s="66" t="s">
        <v>20976</v>
      </c>
      <c r="BK559" s="66" t="s">
        <v>21070</v>
      </c>
      <c r="BL559" s="70">
        <v>1</v>
      </c>
      <c r="BM559" s="70">
        <v>1</v>
      </c>
      <c r="BN559" s="70">
        <v>0</v>
      </c>
      <c r="BO559" s="66" t="s">
        <v>21071</v>
      </c>
      <c r="BP559" s="66" t="s">
        <v>21071</v>
      </c>
      <c r="BX559" s="67">
        <v>0</v>
      </c>
      <c r="BY559" s="70">
        <v>0</v>
      </c>
      <c r="CA559" s="70">
        <v>0</v>
      </c>
      <c r="CG559" s="70">
        <v>0</v>
      </c>
      <c r="CI559" s="70">
        <v>0</v>
      </c>
    </row>
    <row r="560" spans="1:106">
      <c r="A560" s="66" t="s">
        <v>448</v>
      </c>
      <c r="B560" s="66" t="s">
        <v>449</v>
      </c>
      <c r="C560" s="66" t="s">
        <v>397</v>
      </c>
      <c r="D560" s="66" t="s">
        <v>450</v>
      </c>
      <c r="E560" s="66" t="s">
        <v>21064</v>
      </c>
      <c r="F560" s="66" t="s">
        <v>450</v>
      </c>
      <c r="G560" s="66" t="s">
        <v>21210</v>
      </c>
      <c r="H560" s="66" t="s">
        <v>21469</v>
      </c>
      <c r="I560" s="66" t="s">
        <v>21065</v>
      </c>
      <c r="J560" s="67">
        <v>0</v>
      </c>
      <c r="K560" s="66" t="s">
        <v>23287</v>
      </c>
      <c r="L560" s="66" t="s">
        <v>23288</v>
      </c>
      <c r="M560" s="68">
        <v>45465.997071759302</v>
      </c>
      <c r="N560" s="66" t="s">
        <v>390</v>
      </c>
      <c r="O560" s="66" t="s">
        <v>23289</v>
      </c>
      <c r="Q560" s="67">
        <v>999999999</v>
      </c>
      <c r="R560" s="66" t="s">
        <v>23290</v>
      </c>
      <c r="T560" s="66" t="s">
        <v>23291</v>
      </c>
      <c r="U560" s="66" t="s">
        <v>21068</v>
      </c>
      <c r="V560" s="66" t="s">
        <v>21068</v>
      </c>
      <c r="Y560" s="66" t="s">
        <v>23288</v>
      </c>
      <c r="AA560" s="66" t="s">
        <v>397</v>
      </c>
      <c r="AB560" s="66" t="s">
        <v>397</v>
      </c>
      <c r="AC560" s="66" t="s">
        <v>21133</v>
      </c>
      <c r="AD560" s="66" t="s">
        <v>23292</v>
      </c>
      <c r="AH560" s="66" t="s">
        <v>397</v>
      </c>
      <c r="AI560" s="66" t="s">
        <v>397</v>
      </c>
      <c r="AN560" s="66" t="s">
        <v>397</v>
      </c>
      <c r="AO560" s="66" t="s">
        <v>397</v>
      </c>
      <c r="AQ560" s="66" t="s">
        <v>397</v>
      </c>
      <c r="AR560" s="66" t="s">
        <v>397</v>
      </c>
      <c r="AT560" s="66" t="s">
        <v>397</v>
      </c>
      <c r="AV560" s="66" t="s">
        <v>21115</v>
      </c>
      <c r="AW560" s="66" t="s">
        <v>397</v>
      </c>
      <c r="AX560" s="66" t="s">
        <v>20973</v>
      </c>
      <c r="AY560" s="66" t="s">
        <v>21128</v>
      </c>
      <c r="AZ560" s="68">
        <v>45103.352592592601</v>
      </c>
      <c r="BG560" s="66" t="s">
        <v>21069</v>
      </c>
      <c r="BH560" s="66" t="s">
        <v>20990</v>
      </c>
      <c r="BI560" s="66" t="s">
        <v>20978</v>
      </c>
      <c r="BJ560" s="66" t="s">
        <v>20976</v>
      </c>
      <c r="BK560" s="66" t="s">
        <v>21070</v>
      </c>
      <c r="BL560" s="70">
        <v>1</v>
      </c>
      <c r="BM560" s="70">
        <v>1</v>
      </c>
      <c r="BN560" s="70">
        <v>0</v>
      </c>
      <c r="BO560" s="66" t="s">
        <v>21071</v>
      </c>
      <c r="BP560" s="66" t="s">
        <v>21071</v>
      </c>
      <c r="BR560" s="66" t="s">
        <v>757</v>
      </c>
      <c r="BS560" s="66" t="s">
        <v>21174</v>
      </c>
      <c r="BT560" s="66" t="s">
        <v>21074</v>
      </c>
      <c r="BU560" s="68">
        <v>43774.567916666703</v>
      </c>
      <c r="BV560" s="66" t="s">
        <v>21074</v>
      </c>
      <c r="BW560" s="68">
        <v>43774.567916666703</v>
      </c>
      <c r="BX560" s="67">
        <v>5706.73</v>
      </c>
      <c r="BY560" s="70">
        <v>0</v>
      </c>
      <c r="CA560" s="70">
        <v>0</v>
      </c>
      <c r="CG560" s="70">
        <v>0</v>
      </c>
      <c r="CI560" s="70">
        <v>0</v>
      </c>
      <c r="CL560" s="66" t="s">
        <v>21175</v>
      </c>
      <c r="CX560" s="66" t="s">
        <v>21120</v>
      </c>
      <c r="DB560" s="66" t="s">
        <v>757</v>
      </c>
    </row>
    <row r="561" spans="1:106">
      <c r="A561" s="66" t="s">
        <v>6394</v>
      </c>
      <c r="B561" s="66" t="s">
        <v>6395</v>
      </c>
      <c r="C561" s="66" t="s">
        <v>397</v>
      </c>
      <c r="D561" s="66" t="s">
        <v>450</v>
      </c>
      <c r="E561" s="66" t="s">
        <v>21836</v>
      </c>
      <c r="F561" s="66" t="s">
        <v>450</v>
      </c>
      <c r="G561" s="66" t="s">
        <v>21524</v>
      </c>
      <c r="H561" s="66" t="s">
        <v>23293</v>
      </c>
      <c r="I561" s="66" t="s">
        <v>21065</v>
      </c>
      <c r="J561" s="67">
        <v>0</v>
      </c>
      <c r="K561" s="66" t="s">
        <v>23294</v>
      </c>
      <c r="L561" s="66" t="s">
        <v>23295</v>
      </c>
      <c r="M561" s="68">
        <v>45465.997071759302</v>
      </c>
      <c r="N561" s="66" t="s">
        <v>390</v>
      </c>
      <c r="O561" s="66" t="s">
        <v>23296</v>
      </c>
      <c r="Q561" s="67">
        <v>999999999</v>
      </c>
      <c r="R561" s="66" t="s">
        <v>23297</v>
      </c>
      <c r="T561" s="66" t="s">
        <v>23298</v>
      </c>
      <c r="U561" s="66" t="s">
        <v>21620</v>
      </c>
      <c r="V561" s="66" t="s">
        <v>21620</v>
      </c>
      <c r="Y561" s="66" t="s">
        <v>23295</v>
      </c>
      <c r="AA561" s="66" t="s">
        <v>397</v>
      </c>
      <c r="AB561" s="66" t="s">
        <v>397</v>
      </c>
      <c r="AC561" s="66" t="s">
        <v>21133</v>
      </c>
      <c r="AD561" s="66" t="s">
        <v>23299</v>
      </c>
      <c r="AH561" s="66" t="s">
        <v>397</v>
      </c>
      <c r="AI561" s="66" t="s">
        <v>397</v>
      </c>
      <c r="AN561" s="66" t="s">
        <v>397</v>
      </c>
      <c r="AO561" s="66" t="s">
        <v>397</v>
      </c>
      <c r="AQ561" s="66" t="s">
        <v>397</v>
      </c>
      <c r="AR561" s="66" t="s">
        <v>397</v>
      </c>
      <c r="AT561" s="66" t="s">
        <v>397</v>
      </c>
      <c r="AV561" s="66" t="s">
        <v>21115</v>
      </c>
      <c r="AW561" s="66" t="s">
        <v>397</v>
      </c>
      <c r="AX561" s="66" t="s">
        <v>20973</v>
      </c>
      <c r="AY561" s="66" t="s">
        <v>21128</v>
      </c>
      <c r="AZ561" s="68">
        <v>45103.365081018499</v>
      </c>
      <c r="BG561" s="66" t="s">
        <v>21069</v>
      </c>
      <c r="BH561" s="66" t="s">
        <v>20990</v>
      </c>
      <c r="BI561" s="66" t="s">
        <v>20978</v>
      </c>
      <c r="BJ561" s="66" t="s">
        <v>20976</v>
      </c>
      <c r="BK561" s="66" t="s">
        <v>21070</v>
      </c>
      <c r="BL561" s="70">
        <v>1</v>
      </c>
      <c r="BM561" s="70">
        <v>1</v>
      </c>
      <c r="BN561" s="70">
        <v>0</v>
      </c>
      <c r="BO561" s="66" t="s">
        <v>21071</v>
      </c>
      <c r="BP561" s="66" t="s">
        <v>21071</v>
      </c>
      <c r="BR561" s="66" t="s">
        <v>757</v>
      </c>
      <c r="BS561" s="66" t="s">
        <v>21174</v>
      </c>
      <c r="BT561" s="66" t="s">
        <v>21074</v>
      </c>
      <c r="BU561" s="68">
        <v>43774.567916666703</v>
      </c>
      <c r="BV561" s="66" t="s">
        <v>21074</v>
      </c>
      <c r="BW561" s="68">
        <v>43774.567916666703</v>
      </c>
      <c r="BX561" s="67">
        <v>5706.73</v>
      </c>
      <c r="BY561" s="70">
        <v>0</v>
      </c>
      <c r="CA561" s="70">
        <v>0</v>
      </c>
      <c r="CG561" s="70">
        <v>0</v>
      </c>
      <c r="CI561" s="70">
        <v>0</v>
      </c>
      <c r="CL561" s="66" t="s">
        <v>21175</v>
      </c>
      <c r="CX561" s="66" t="s">
        <v>21120</v>
      </c>
      <c r="DB561" s="66" t="s">
        <v>757</v>
      </c>
    </row>
    <row r="562" spans="1:106">
      <c r="A562" s="66" t="s">
        <v>6406</v>
      </c>
      <c r="B562" s="66" t="s">
        <v>6407</v>
      </c>
      <c r="C562" s="66" t="s">
        <v>397</v>
      </c>
      <c r="D562" s="66" t="s">
        <v>427</v>
      </c>
      <c r="E562" s="66" t="s">
        <v>21079</v>
      </c>
      <c r="F562" s="66" t="s">
        <v>427</v>
      </c>
      <c r="I562" s="66" t="s">
        <v>21065</v>
      </c>
      <c r="J562" s="67">
        <v>6556.35</v>
      </c>
      <c r="K562" s="66" t="s">
        <v>23300</v>
      </c>
      <c r="L562" s="66" t="s">
        <v>23301</v>
      </c>
      <c r="O562" s="66" t="s">
        <v>23302</v>
      </c>
      <c r="P562" s="66" t="s">
        <v>23303</v>
      </c>
      <c r="Q562" s="67">
        <v>0</v>
      </c>
      <c r="R562" s="66" t="s">
        <v>23304</v>
      </c>
      <c r="U562" s="66" t="s">
        <v>21068</v>
      </c>
      <c r="V562" s="66" t="s">
        <v>21068</v>
      </c>
      <c r="Y562" s="66" t="s">
        <v>23301</v>
      </c>
      <c r="AA562" s="66" t="s">
        <v>397</v>
      </c>
      <c r="AB562" s="66" t="s">
        <v>397</v>
      </c>
      <c r="AC562" s="66" t="s">
        <v>21133</v>
      </c>
      <c r="AD562" s="66" t="s">
        <v>23305</v>
      </c>
      <c r="AH562" s="66" t="s">
        <v>397</v>
      </c>
      <c r="AI562" s="66" t="s">
        <v>397</v>
      </c>
      <c r="AN562" s="66" t="s">
        <v>397</v>
      </c>
      <c r="AO562" s="66" t="s">
        <v>397</v>
      </c>
      <c r="AQ562" s="66" t="s">
        <v>397</v>
      </c>
      <c r="AR562" s="66" t="s">
        <v>397</v>
      </c>
      <c r="AT562" s="66" t="s">
        <v>397</v>
      </c>
      <c r="AV562" s="66" t="s">
        <v>21115</v>
      </c>
      <c r="AW562" s="66" t="s">
        <v>397</v>
      </c>
      <c r="AX562" s="66" t="s">
        <v>20973</v>
      </c>
      <c r="AY562" s="66" t="s">
        <v>21151</v>
      </c>
      <c r="AZ562" s="68">
        <v>45071.218425925901</v>
      </c>
      <c r="BG562" s="66" t="s">
        <v>21069</v>
      </c>
      <c r="BH562" s="66" t="s">
        <v>20990</v>
      </c>
      <c r="BI562" s="66" t="s">
        <v>20978</v>
      </c>
      <c r="BJ562" s="66" t="s">
        <v>20976</v>
      </c>
      <c r="BK562" s="66" t="s">
        <v>21070</v>
      </c>
      <c r="BL562" s="70">
        <v>1</v>
      </c>
      <c r="BM562" s="70">
        <v>1</v>
      </c>
      <c r="BN562" s="70">
        <v>0</v>
      </c>
      <c r="BO562" s="66" t="s">
        <v>21071</v>
      </c>
      <c r="BP562" s="66" t="s">
        <v>21071</v>
      </c>
      <c r="BX562" s="67">
        <v>0</v>
      </c>
      <c r="BY562" s="70">
        <v>0</v>
      </c>
      <c r="CA562" s="70">
        <v>0</v>
      </c>
      <c r="CG562" s="70">
        <v>0</v>
      </c>
      <c r="CI562" s="70">
        <v>0</v>
      </c>
    </row>
    <row r="563" spans="1:106">
      <c r="A563" s="66" t="s">
        <v>6412</v>
      </c>
      <c r="B563" s="66" t="s">
        <v>6413</v>
      </c>
      <c r="C563" s="66" t="s">
        <v>391</v>
      </c>
      <c r="D563" s="66" t="s">
        <v>427</v>
      </c>
      <c r="E563" s="66" t="s">
        <v>21079</v>
      </c>
      <c r="F563" s="66" t="s">
        <v>427</v>
      </c>
      <c r="I563" s="66" t="s">
        <v>21065</v>
      </c>
      <c r="J563" s="67">
        <v>0</v>
      </c>
      <c r="O563" s="66" t="s">
        <v>23306</v>
      </c>
      <c r="Q563" s="67">
        <v>0</v>
      </c>
      <c r="R563" s="66" t="s">
        <v>23307</v>
      </c>
      <c r="U563" s="66" t="s">
        <v>21068</v>
      </c>
      <c r="V563" s="66" t="s">
        <v>21068</v>
      </c>
      <c r="AA563" s="66" t="s">
        <v>397</v>
      </c>
      <c r="AB563" s="66" t="s">
        <v>397</v>
      </c>
      <c r="AH563" s="66" t="s">
        <v>397</v>
      </c>
      <c r="AI563" s="66" t="s">
        <v>397</v>
      </c>
      <c r="AN563" s="66" t="s">
        <v>397</v>
      </c>
      <c r="AO563" s="66" t="s">
        <v>397</v>
      </c>
      <c r="AQ563" s="66" t="s">
        <v>397</v>
      </c>
      <c r="AR563" s="66" t="s">
        <v>397</v>
      </c>
      <c r="AT563" s="66" t="s">
        <v>397</v>
      </c>
      <c r="AV563" s="66" t="s">
        <v>397</v>
      </c>
      <c r="AW563" s="66" t="s">
        <v>397</v>
      </c>
      <c r="BG563" s="66" t="s">
        <v>21069</v>
      </c>
      <c r="BH563" s="66" t="s">
        <v>20990</v>
      </c>
      <c r="BI563" s="66" t="s">
        <v>20978</v>
      </c>
      <c r="BJ563" s="66" t="s">
        <v>20976</v>
      </c>
      <c r="BK563" s="66" t="s">
        <v>21070</v>
      </c>
      <c r="BL563" s="70">
        <v>1</v>
      </c>
      <c r="BM563" s="70">
        <v>1</v>
      </c>
      <c r="BN563" s="70">
        <v>0</v>
      </c>
      <c r="BO563" s="66" t="s">
        <v>21071</v>
      </c>
      <c r="BP563" s="66" t="s">
        <v>21071</v>
      </c>
      <c r="BX563" s="67">
        <v>0</v>
      </c>
      <c r="BY563" s="70">
        <v>0</v>
      </c>
      <c r="CA563" s="70">
        <v>0</v>
      </c>
      <c r="CG563" s="70">
        <v>0</v>
      </c>
      <c r="CI563" s="70">
        <v>0</v>
      </c>
    </row>
    <row r="564" spans="1:106">
      <c r="A564" s="66" t="s">
        <v>6415</v>
      </c>
      <c r="B564" s="66" t="s">
        <v>6416</v>
      </c>
      <c r="C564" s="66" t="s">
        <v>397</v>
      </c>
      <c r="D564" s="66" t="s">
        <v>427</v>
      </c>
      <c r="E564" s="66" t="s">
        <v>21079</v>
      </c>
      <c r="F564" s="66" t="s">
        <v>427</v>
      </c>
      <c r="I564" s="66" t="s">
        <v>21065</v>
      </c>
      <c r="J564" s="67">
        <v>0</v>
      </c>
      <c r="O564" s="66" t="s">
        <v>23308</v>
      </c>
      <c r="Q564" s="67">
        <v>0</v>
      </c>
      <c r="R564" s="66" t="s">
        <v>23309</v>
      </c>
      <c r="U564" s="66" t="s">
        <v>21068</v>
      </c>
      <c r="V564" s="66" t="s">
        <v>21068</v>
      </c>
      <c r="AA564" s="66" t="s">
        <v>397</v>
      </c>
      <c r="AB564" s="66" t="s">
        <v>397</v>
      </c>
      <c r="AH564" s="66" t="s">
        <v>397</v>
      </c>
      <c r="AI564" s="66" t="s">
        <v>397</v>
      </c>
      <c r="AN564" s="66" t="s">
        <v>397</v>
      </c>
      <c r="AO564" s="66" t="s">
        <v>397</v>
      </c>
      <c r="AQ564" s="66" t="s">
        <v>397</v>
      </c>
      <c r="AR564" s="66" t="s">
        <v>397</v>
      </c>
      <c r="AT564" s="66" t="s">
        <v>397</v>
      </c>
      <c r="AV564" s="66" t="s">
        <v>397</v>
      </c>
      <c r="AW564" s="66" t="s">
        <v>397</v>
      </c>
      <c r="BG564" s="66" t="s">
        <v>21069</v>
      </c>
      <c r="BH564" s="66" t="s">
        <v>20990</v>
      </c>
      <c r="BI564" s="66" t="s">
        <v>20978</v>
      </c>
      <c r="BJ564" s="66" t="s">
        <v>20976</v>
      </c>
      <c r="BK564" s="66" t="s">
        <v>21070</v>
      </c>
      <c r="BL564" s="70">
        <v>1</v>
      </c>
      <c r="BM564" s="70">
        <v>1</v>
      </c>
      <c r="BN564" s="70">
        <v>0</v>
      </c>
      <c r="BO564" s="66" t="s">
        <v>21071</v>
      </c>
      <c r="BP564" s="66" t="s">
        <v>21071</v>
      </c>
      <c r="BX564" s="67">
        <v>0</v>
      </c>
      <c r="BY564" s="70">
        <v>0</v>
      </c>
      <c r="CA564" s="70">
        <v>0</v>
      </c>
      <c r="CG564" s="70">
        <v>0</v>
      </c>
      <c r="CI564" s="70">
        <v>0</v>
      </c>
    </row>
    <row r="565" spans="1:106">
      <c r="A565" s="66" t="s">
        <v>6427</v>
      </c>
      <c r="B565" s="66" t="s">
        <v>6428</v>
      </c>
      <c r="C565" s="66" t="s">
        <v>397</v>
      </c>
      <c r="D565" s="66" t="s">
        <v>427</v>
      </c>
      <c r="E565" s="66" t="s">
        <v>21079</v>
      </c>
      <c r="F565" s="66" t="s">
        <v>427</v>
      </c>
      <c r="I565" s="66" t="s">
        <v>21065</v>
      </c>
      <c r="J565" s="67">
        <v>0</v>
      </c>
      <c r="O565" s="66" t="s">
        <v>23310</v>
      </c>
      <c r="Q565" s="67">
        <v>0</v>
      </c>
      <c r="R565" s="66" t="s">
        <v>23311</v>
      </c>
      <c r="U565" s="66" t="s">
        <v>21068</v>
      </c>
      <c r="V565" s="66" t="s">
        <v>21068</v>
      </c>
      <c r="AA565" s="66" t="s">
        <v>397</v>
      </c>
      <c r="AB565" s="66" t="s">
        <v>397</v>
      </c>
      <c r="AH565" s="66" t="s">
        <v>397</v>
      </c>
      <c r="AI565" s="66" t="s">
        <v>397</v>
      </c>
      <c r="AN565" s="66" t="s">
        <v>397</v>
      </c>
      <c r="AO565" s="66" t="s">
        <v>397</v>
      </c>
      <c r="AQ565" s="66" t="s">
        <v>397</v>
      </c>
      <c r="AR565" s="66" t="s">
        <v>397</v>
      </c>
      <c r="AT565" s="66" t="s">
        <v>397</v>
      </c>
      <c r="AV565" s="66" t="s">
        <v>397</v>
      </c>
      <c r="AW565" s="66" t="s">
        <v>397</v>
      </c>
      <c r="BG565" s="66" t="s">
        <v>21069</v>
      </c>
      <c r="BH565" s="66" t="s">
        <v>20990</v>
      </c>
      <c r="BI565" s="66" t="s">
        <v>20978</v>
      </c>
      <c r="BJ565" s="66" t="s">
        <v>20976</v>
      </c>
      <c r="BK565" s="66" t="s">
        <v>21070</v>
      </c>
      <c r="BL565" s="70">
        <v>1</v>
      </c>
      <c r="BM565" s="70">
        <v>1</v>
      </c>
      <c r="BN565" s="70">
        <v>0</v>
      </c>
      <c r="BO565" s="66" t="s">
        <v>21071</v>
      </c>
      <c r="BP565" s="66" t="s">
        <v>21071</v>
      </c>
      <c r="BX565" s="67">
        <v>0</v>
      </c>
      <c r="BY565" s="70">
        <v>0</v>
      </c>
      <c r="CA565" s="70">
        <v>0</v>
      </c>
      <c r="CG565" s="70">
        <v>0</v>
      </c>
      <c r="CI565" s="70">
        <v>0</v>
      </c>
    </row>
    <row r="566" spans="1:106">
      <c r="A566" s="66" t="s">
        <v>6448</v>
      </c>
      <c r="B566" s="66" t="s">
        <v>6449</v>
      </c>
      <c r="C566" s="66" t="s">
        <v>397</v>
      </c>
      <c r="D566" s="66" t="s">
        <v>450</v>
      </c>
      <c r="E566" s="66" t="s">
        <v>21064</v>
      </c>
      <c r="F566" s="66" t="s">
        <v>450</v>
      </c>
      <c r="I566" s="66" t="s">
        <v>21065</v>
      </c>
      <c r="J566" s="67">
        <v>0</v>
      </c>
      <c r="K566" s="66" t="s">
        <v>23312</v>
      </c>
      <c r="L566" s="66" t="s">
        <v>23313</v>
      </c>
      <c r="O566" s="66" t="s">
        <v>23314</v>
      </c>
      <c r="Q566" s="67">
        <v>2400</v>
      </c>
      <c r="Y566" s="66" t="s">
        <v>23313</v>
      </c>
      <c r="AA566" s="66" t="s">
        <v>397</v>
      </c>
      <c r="AB566" s="66" t="s">
        <v>397</v>
      </c>
      <c r="AC566" s="66" t="s">
        <v>21133</v>
      </c>
      <c r="AD566" s="66" t="s">
        <v>23315</v>
      </c>
      <c r="AH566" s="66" t="s">
        <v>397</v>
      </c>
      <c r="AI566" s="66" t="s">
        <v>397</v>
      </c>
      <c r="AN566" s="66" t="s">
        <v>397</v>
      </c>
      <c r="AO566" s="66" t="s">
        <v>397</v>
      </c>
      <c r="AQ566" s="66" t="s">
        <v>397</v>
      </c>
      <c r="AR566" s="66" t="s">
        <v>397</v>
      </c>
      <c r="AT566" s="66" t="s">
        <v>397</v>
      </c>
      <c r="AV566" s="66" t="s">
        <v>21115</v>
      </c>
      <c r="AW566" s="66" t="s">
        <v>397</v>
      </c>
      <c r="AX566" s="66" t="s">
        <v>20973</v>
      </c>
      <c r="AY566" s="66" t="s">
        <v>21780</v>
      </c>
      <c r="AZ566" s="68">
        <v>44743.981481481504</v>
      </c>
      <c r="BX566" s="67">
        <v>0</v>
      </c>
      <c r="BY566" s="70">
        <v>0</v>
      </c>
      <c r="CA566" s="70">
        <v>0</v>
      </c>
      <c r="CG566" s="70">
        <v>0</v>
      </c>
      <c r="CI566" s="70">
        <v>0</v>
      </c>
    </row>
    <row r="567" spans="1:106">
      <c r="A567" s="66" t="s">
        <v>6457</v>
      </c>
      <c r="B567" s="66" t="s">
        <v>6458</v>
      </c>
      <c r="C567" s="66" t="s">
        <v>397</v>
      </c>
      <c r="D567" s="66" t="s">
        <v>450</v>
      </c>
      <c r="E567" s="66" t="s">
        <v>21064</v>
      </c>
      <c r="F567" s="66" t="s">
        <v>450</v>
      </c>
      <c r="I567" s="66" t="s">
        <v>21065</v>
      </c>
      <c r="J567" s="67">
        <v>0</v>
      </c>
      <c r="K567" s="66" t="s">
        <v>23316</v>
      </c>
      <c r="L567" s="66" t="s">
        <v>23317</v>
      </c>
      <c r="O567" s="66" t="s">
        <v>23318</v>
      </c>
      <c r="Q567" s="67">
        <v>2400</v>
      </c>
      <c r="R567" s="66" t="s">
        <v>23319</v>
      </c>
      <c r="U567" s="66" t="s">
        <v>21780</v>
      </c>
      <c r="V567" s="66" t="s">
        <v>21780</v>
      </c>
      <c r="Y567" s="66" t="s">
        <v>23317</v>
      </c>
      <c r="AA567" s="66" t="s">
        <v>397</v>
      </c>
      <c r="AB567" s="66" t="s">
        <v>397</v>
      </c>
      <c r="AC567" s="66" t="s">
        <v>21133</v>
      </c>
      <c r="AD567" s="66" t="s">
        <v>9912</v>
      </c>
      <c r="AH567" s="66" t="s">
        <v>397</v>
      </c>
      <c r="AI567" s="66" t="s">
        <v>397</v>
      </c>
      <c r="AN567" s="66" t="s">
        <v>397</v>
      </c>
      <c r="AO567" s="66" t="s">
        <v>397</v>
      </c>
      <c r="AQ567" s="66" t="s">
        <v>397</v>
      </c>
      <c r="AR567" s="66" t="s">
        <v>397</v>
      </c>
      <c r="AT567" s="66" t="s">
        <v>397</v>
      </c>
      <c r="AV567" s="66" t="s">
        <v>21115</v>
      </c>
      <c r="AW567" s="66" t="s">
        <v>397</v>
      </c>
      <c r="AX567" s="66" t="s">
        <v>20973</v>
      </c>
      <c r="AY567" s="66" t="s">
        <v>21780</v>
      </c>
      <c r="AZ567" s="68">
        <v>44743.981481481504</v>
      </c>
      <c r="BG567" s="66" t="s">
        <v>21069</v>
      </c>
      <c r="BH567" s="66" t="s">
        <v>20990</v>
      </c>
      <c r="BI567" s="66" t="s">
        <v>20978</v>
      </c>
      <c r="BJ567" s="66" t="s">
        <v>20976</v>
      </c>
      <c r="BK567" s="66" t="s">
        <v>21070</v>
      </c>
      <c r="BL567" s="70">
        <v>1</v>
      </c>
      <c r="BM567" s="70">
        <v>1</v>
      </c>
      <c r="BN567" s="70">
        <v>0</v>
      </c>
      <c r="BO567" s="66" t="s">
        <v>21071</v>
      </c>
      <c r="BP567" s="66" t="s">
        <v>21071</v>
      </c>
      <c r="BX567" s="67">
        <v>0</v>
      </c>
      <c r="BY567" s="70">
        <v>0</v>
      </c>
      <c r="CA567" s="70">
        <v>0</v>
      </c>
      <c r="CG567" s="70">
        <v>0</v>
      </c>
      <c r="CI567" s="70">
        <v>0</v>
      </c>
    </row>
    <row r="568" spans="1:106">
      <c r="A568" s="66" t="s">
        <v>6460</v>
      </c>
      <c r="B568" s="66" t="s">
        <v>6461</v>
      </c>
      <c r="C568" s="66" t="s">
        <v>397</v>
      </c>
      <c r="D568" s="66" t="s">
        <v>450</v>
      </c>
      <c r="E568" s="66" t="s">
        <v>21079</v>
      </c>
      <c r="F568" s="66" t="s">
        <v>450</v>
      </c>
      <c r="I568" s="66" t="s">
        <v>21065</v>
      </c>
      <c r="J568" s="67">
        <v>0</v>
      </c>
      <c r="K568" s="66" t="s">
        <v>23320</v>
      </c>
      <c r="L568" s="66" t="s">
        <v>23321</v>
      </c>
      <c r="O568" s="66" t="s">
        <v>23322</v>
      </c>
      <c r="Q568" s="67">
        <v>2400</v>
      </c>
      <c r="Y568" s="66" t="s">
        <v>23321</v>
      </c>
      <c r="AA568" s="66" t="s">
        <v>397</v>
      </c>
      <c r="AB568" s="66" t="s">
        <v>397</v>
      </c>
      <c r="AC568" s="66" t="s">
        <v>21133</v>
      </c>
      <c r="AD568" s="66" t="s">
        <v>23323</v>
      </c>
      <c r="AH568" s="66" t="s">
        <v>397</v>
      </c>
      <c r="AI568" s="66" t="s">
        <v>397</v>
      </c>
      <c r="AN568" s="66" t="s">
        <v>397</v>
      </c>
      <c r="AO568" s="66" t="s">
        <v>397</v>
      </c>
      <c r="AQ568" s="66" t="s">
        <v>397</v>
      </c>
      <c r="AR568" s="66" t="s">
        <v>397</v>
      </c>
      <c r="AT568" s="66" t="s">
        <v>397</v>
      </c>
      <c r="AV568" s="66" t="s">
        <v>21115</v>
      </c>
      <c r="AW568" s="66" t="s">
        <v>397</v>
      </c>
      <c r="AX568" s="66" t="s">
        <v>20973</v>
      </c>
      <c r="AY568" s="66" t="s">
        <v>21842</v>
      </c>
      <c r="AZ568" s="68">
        <v>44743.981481481504</v>
      </c>
      <c r="BX568" s="67">
        <v>0</v>
      </c>
      <c r="BY568" s="70">
        <v>0</v>
      </c>
      <c r="CA568" s="70">
        <v>0</v>
      </c>
      <c r="CG568" s="70">
        <v>0</v>
      </c>
      <c r="CI568" s="70">
        <v>0</v>
      </c>
    </row>
    <row r="569" spans="1:106">
      <c r="A569" s="66" t="s">
        <v>6463</v>
      </c>
      <c r="B569" s="66" t="s">
        <v>6464</v>
      </c>
      <c r="C569" s="66" t="s">
        <v>397</v>
      </c>
      <c r="D569" s="66" t="s">
        <v>450</v>
      </c>
      <c r="E569" s="66" t="s">
        <v>21064</v>
      </c>
      <c r="F569" s="66" t="s">
        <v>450</v>
      </c>
      <c r="I569" s="66" t="s">
        <v>21065</v>
      </c>
      <c r="J569" s="67">
        <v>0</v>
      </c>
      <c r="K569" s="66" t="s">
        <v>6464</v>
      </c>
      <c r="L569" s="66" t="s">
        <v>23324</v>
      </c>
      <c r="O569" s="66" t="s">
        <v>23325</v>
      </c>
      <c r="Q569" s="67">
        <v>2400</v>
      </c>
      <c r="R569" s="66" t="s">
        <v>23326</v>
      </c>
      <c r="T569" s="66" t="s">
        <v>23327</v>
      </c>
      <c r="U569" s="66" t="s">
        <v>21557</v>
      </c>
      <c r="V569" s="66" t="s">
        <v>21557</v>
      </c>
      <c r="Y569" s="66" t="s">
        <v>23324</v>
      </c>
      <c r="AA569" s="66" t="s">
        <v>397</v>
      </c>
      <c r="AB569" s="66" t="s">
        <v>397</v>
      </c>
      <c r="AC569" s="66" t="s">
        <v>21133</v>
      </c>
      <c r="AD569" s="66" t="s">
        <v>23328</v>
      </c>
      <c r="AH569" s="66" t="s">
        <v>397</v>
      </c>
      <c r="AI569" s="66" t="s">
        <v>397</v>
      </c>
      <c r="AN569" s="66" t="s">
        <v>397</v>
      </c>
      <c r="AO569" s="66" t="s">
        <v>397</v>
      </c>
      <c r="AQ569" s="66" t="s">
        <v>397</v>
      </c>
      <c r="AR569" s="66" t="s">
        <v>397</v>
      </c>
      <c r="AT569" s="66" t="s">
        <v>397</v>
      </c>
      <c r="AV569" s="66" t="s">
        <v>21115</v>
      </c>
      <c r="AW569" s="66" t="s">
        <v>397</v>
      </c>
      <c r="AX569" s="66" t="s">
        <v>20973</v>
      </c>
      <c r="AY569" s="66" t="s">
        <v>21557</v>
      </c>
      <c r="AZ569" s="68">
        <v>44743.981481481504</v>
      </c>
      <c r="BG569" s="66" t="s">
        <v>21069</v>
      </c>
      <c r="BH569" s="66" t="s">
        <v>20990</v>
      </c>
      <c r="BI569" s="66" t="s">
        <v>20978</v>
      </c>
      <c r="BJ569" s="66" t="s">
        <v>20976</v>
      </c>
      <c r="BK569" s="66" t="s">
        <v>21070</v>
      </c>
      <c r="BL569" s="70">
        <v>1</v>
      </c>
      <c r="BM569" s="70">
        <v>1</v>
      </c>
      <c r="BN569" s="70">
        <v>0</v>
      </c>
      <c r="BO569" s="66" t="s">
        <v>21071</v>
      </c>
      <c r="BP569" s="66" t="s">
        <v>21071</v>
      </c>
      <c r="BX569" s="67">
        <v>0</v>
      </c>
      <c r="BY569" s="70">
        <v>0</v>
      </c>
      <c r="CA569" s="70">
        <v>0</v>
      </c>
      <c r="CG569" s="70">
        <v>0</v>
      </c>
      <c r="CI569" s="70">
        <v>0</v>
      </c>
    </row>
    <row r="570" spans="1:106">
      <c r="A570" s="66" t="s">
        <v>6466</v>
      </c>
      <c r="B570" s="66" t="s">
        <v>6467</v>
      </c>
      <c r="C570" s="66" t="s">
        <v>397</v>
      </c>
      <c r="D570" s="66" t="s">
        <v>450</v>
      </c>
      <c r="E570" s="66" t="s">
        <v>21836</v>
      </c>
      <c r="F570" s="66" t="s">
        <v>450</v>
      </c>
      <c r="G570" s="66" t="s">
        <v>21159</v>
      </c>
      <c r="I570" s="66" t="s">
        <v>21065</v>
      </c>
      <c r="J570" s="67">
        <v>0</v>
      </c>
      <c r="K570" s="66" t="s">
        <v>23329</v>
      </c>
      <c r="L570" s="66" t="s">
        <v>23330</v>
      </c>
      <c r="M570" s="68">
        <v>45455.2573611111</v>
      </c>
      <c r="N570" s="66" t="s">
        <v>390</v>
      </c>
      <c r="O570" s="66" t="s">
        <v>23331</v>
      </c>
      <c r="Q570" s="67">
        <v>19999</v>
      </c>
      <c r="R570" s="66" t="s">
        <v>23332</v>
      </c>
      <c r="U570" s="66" t="s">
        <v>21557</v>
      </c>
      <c r="V570" s="66" t="s">
        <v>21557</v>
      </c>
      <c r="Y570" s="66" t="s">
        <v>23330</v>
      </c>
      <c r="AA570" s="66" t="s">
        <v>397</v>
      </c>
      <c r="AB570" s="66" t="s">
        <v>397</v>
      </c>
      <c r="AC570" s="66" t="s">
        <v>21133</v>
      </c>
      <c r="AD570" s="66" t="s">
        <v>23333</v>
      </c>
      <c r="AH570" s="66" t="s">
        <v>397</v>
      </c>
      <c r="AI570" s="66" t="s">
        <v>397</v>
      </c>
      <c r="AN570" s="66" t="s">
        <v>397</v>
      </c>
      <c r="AO570" s="66" t="s">
        <v>397</v>
      </c>
      <c r="AQ570" s="66" t="s">
        <v>397</v>
      </c>
      <c r="AR570" s="66" t="s">
        <v>397</v>
      </c>
      <c r="AT570" s="66" t="s">
        <v>397</v>
      </c>
      <c r="AV570" s="66" t="s">
        <v>21115</v>
      </c>
      <c r="AW570" s="66" t="s">
        <v>397</v>
      </c>
      <c r="AX570" s="66" t="s">
        <v>20973</v>
      </c>
      <c r="AY570" s="66" t="s">
        <v>21497</v>
      </c>
      <c r="AZ570" s="68">
        <v>45091.190509259301</v>
      </c>
      <c r="BG570" s="66" t="s">
        <v>21069</v>
      </c>
      <c r="BH570" s="66" t="s">
        <v>20990</v>
      </c>
      <c r="BI570" s="66" t="s">
        <v>20978</v>
      </c>
      <c r="BJ570" s="66" t="s">
        <v>20976</v>
      </c>
      <c r="BK570" s="66" t="s">
        <v>21070</v>
      </c>
      <c r="BL570" s="70">
        <v>1</v>
      </c>
      <c r="BM570" s="70">
        <v>1</v>
      </c>
      <c r="BN570" s="70">
        <v>0</v>
      </c>
      <c r="BO570" s="66" t="s">
        <v>21071</v>
      </c>
      <c r="BP570" s="66" t="s">
        <v>21071</v>
      </c>
      <c r="BR570" s="66" t="s">
        <v>21227</v>
      </c>
      <c r="BS570" s="66" t="s">
        <v>21228</v>
      </c>
      <c r="BT570" s="66" t="s">
        <v>21068</v>
      </c>
      <c r="BU570" s="68">
        <v>44300.443252314799</v>
      </c>
      <c r="BV570" s="66" t="s">
        <v>21068</v>
      </c>
      <c r="BW570" s="68">
        <v>44300.443252314799</v>
      </c>
      <c r="BX570" s="67">
        <v>193.17</v>
      </c>
      <c r="BY570" s="70">
        <v>0</v>
      </c>
      <c r="CA570" s="70">
        <v>0</v>
      </c>
      <c r="CG570" s="70">
        <v>0</v>
      </c>
      <c r="CI570" s="70">
        <v>0</v>
      </c>
      <c r="CL570" s="66" t="s">
        <v>21229</v>
      </c>
      <c r="CX570" s="66" t="s">
        <v>21120</v>
      </c>
      <c r="DB570" s="66" t="s">
        <v>1277</v>
      </c>
    </row>
    <row r="571" spans="1:106">
      <c r="A571" s="66" t="s">
        <v>6472</v>
      </c>
      <c r="B571" s="66" t="s">
        <v>6473</v>
      </c>
      <c r="C571" s="66" t="s">
        <v>397</v>
      </c>
      <c r="D571" s="66" t="s">
        <v>427</v>
      </c>
      <c r="E571" s="66" t="s">
        <v>21079</v>
      </c>
      <c r="F571" s="66" t="s">
        <v>427</v>
      </c>
      <c r="I571" s="66" t="s">
        <v>21065</v>
      </c>
      <c r="J571" s="67">
        <v>0</v>
      </c>
      <c r="O571" s="66" t="s">
        <v>23334</v>
      </c>
      <c r="Q571" s="67">
        <v>0</v>
      </c>
      <c r="R571" s="66" t="s">
        <v>23335</v>
      </c>
      <c r="U571" s="66" t="s">
        <v>21068</v>
      </c>
      <c r="V571" s="66" t="s">
        <v>21068</v>
      </c>
      <c r="AA571" s="66" t="s">
        <v>397</v>
      </c>
      <c r="AB571" s="66" t="s">
        <v>397</v>
      </c>
      <c r="AH571" s="66" t="s">
        <v>397</v>
      </c>
      <c r="AI571" s="66" t="s">
        <v>397</v>
      </c>
      <c r="AN571" s="66" t="s">
        <v>397</v>
      </c>
      <c r="AO571" s="66" t="s">
        <v>397</v>
      </c>
      <c r="AQ571" s="66" t="s">
        <v>397</v>
      </c>
      <c r="AR571" s="66" t="s">
        <v>397</v>
      </c>
      <c r="AT571" s="66" t="s">
        <v>397</v>
      </c>
      <c r="AV571" s="66" t="s">
        <v>397</v>
      </c>
      <c r="AW571" s="66" t="s">
        <v>397</v>
      </c>
      <c r="BG571" s="66" t="s">
        <v>21069</v>
      </c>
      <c r="BH571" s="66" t="s">
        <v>20990</v>
      </c>
      <c r="BI571" s="66" t="s">
        <v>20978</v>
      </c>
      <c r="BJ571" s="66" t="s">
        <v>20976</v>
      </c>
      <c r="BK571" s="66" t="s">
        <v>21070</v>
      </c>
      <c r="BL571" s="70">
        <v>1</v>
      </c>
      <c r="BM571" s="70">
        <v>1</v>
      </c>
      <c r="BN571" s="70">
        <v>0</v>
      </c>
      <c r="BO571" s="66" t="s">
        <v>21071</v>
      </c>
      <c r="BP571" s="66" t="s">
        <v>21071</v>
      </c>
      <c r="BX571" s="67">
        <v>0</v>
      </c>
      <c r="BY571" s="70">
        <v>0</v>
      </c>
      <c r="CA571" s="70">
        <v>0</v>
      </c>
      <c r="CG571" s="70">
        <v>0</v>
      </c>
      <c r="CI571" s="70">
        <v>0</v>
      </c>
    </row>
    <row r="572" spans="1:106">
      <c r="A572" s="66" t="s">
        <v>6550</v>
      </c>
      <c r="B572" s="66" t="s">
        <v>6551</v>
      </c>
      <c r="C572" s="66" t="s">
        <v>397</v>
      </c>
      <c r="D572" s="66" t="s">
        <v>450</v>
      </c>
      <c r="E572" s="66" t="s">
        <v>21064</v>
      </c>
      <c r="F572" s="66" t="s">
        <v>450</v>
      </c>
      <c r="I572" s="66" t="s">
        <v>21065</v>
      </c>
      <c r="J572" s="67">
        <v>0</v>
      </c>
      <c r="K572" s="66" t="s">
        <v>23336</v>
      </c>
      <c r="L572" s="66" t="s">
        <v>23337</v>
      </c>
      <c r="O572" s="66" t="s">
        <v>23338</v>
      </c>
      <c r="Q572" s="67">
        <v>2400</v>
      </c>
      <c r="Y572" s="66" t="s">
        <v>23337</v>
      </c>
      <c r="AA572" s="66" t="s">
        <v>397</v>
      </c>
      <c r="AB572" s="66" t="s">
        <v>397</v>
      </c>
      <c r="AC572" s="66" t="s">
        <v>21133</v>
      </c>
      <c r="AD572" s="66" t="s">
        <v>23339</v>
      </c>
      <c r="AH572" s="66" t="s">
        <v>397</v>
      </c>
      <c r="AI572" s="66" t="s">
        <v>397</v>
      </c>
      <c r="AN572" s="66" t="s">
        <v>397</v>
      </c>
      <c r="AO572" s="66" t="s">
        <v>397</v>
      </c>
      <c r="AQ572" s="66" t="s">
        <v>397</v>
      </c>
      <c r="AR572" s="66" t="s">
        <v>397</v>
      </c>
      <c r="AT572" s="66" t="s">
        <v>397</v>
      </c>
      <c r="AV572" s="66" t="s">
        <v>21115</v>
      </c>
      <c r="AW572" s="66" t="s">
        <v>397</v>
      </c>
      <c r="AX572" s="66" t="s">
        <v>20973</v>
      </c>
      <c r="AY572" s="66" t="s">
        <v>21620</v>
      </c>
      <c r="AZ572" s="68">
        <v>44743.981481481504</v>
      </c>
      <c r="BX572" s="67">
        <v>0</v>
      </c>
      <c r="BY572" s="70">
        <v>0</v>
      </c>
      <c r="CA572" s="70">
        <v>0</v>
      </c>
      <c r="CG572" s="70">
        <v>0</v>
      </c>
      <c r="CI572" s="70">
        <v>0</v>
      </c>
    </row>
    <row r="573" spans="1:106">
      <c r="A573" s="66" t="s">
        <v>6553</v>
      </c>
      <c r="B573" s="66" t="s">
        <v>6554</v>
      </c>
      <c r="C573" s="66" t="s">
        <v>397</v>
      </c>
      <c r="D573" s="66" t="s">
        <v>450</v>
      </c>
      <c r="E573" s="66" t="s">
        <v>21836</v>
      </c>
      <c r="F573" s="66" t="s">
        <v>450</v>
      </c>
      <c r="I573" s="66" t="s">
        <v>21065</v>
      </c>
      <c r="J573" s="67">
        <v>36.81</v>
      </c>
      <c r="K573" s="66" t="s">
        <v>23340</v>
      </c>
      <c r="L573" s="66" t="s">
        <v>23341</v>
      </c>
      <c r="O573" s="66" t="s">
        <v>23342</v>
      </c>
      <c r="Q573" s="67">
        <v>2400</v>
      </c>
      <c r="R573" s="66" t="s">
        <v>23343</v>
      </c>
      <c r="T573" s="66" t="s">
        <v>23344</v>
      </c>
      <c r="U573" s="66" t="s">
        <v>21620</v>
      </c>
      <c r="V573" s="66" t="s">
        <v>21620</v>
      </c>
      <c r="Y573" s="66" t="s">
        <v>23341</v>
      </c>
      <c r="AA573" s="66" t="s">
        <v>397</v>
      </c>
      <c r="AB573" s="66" t="s">
        <v>397</v>
      </c>
      <c r="AC573" s="66" t="s">
        <v>21133</v>
      </c>
      <c r="AD573" s="66" t="s">
        <v>23345</v>
      </c>
      <c r="AH573" s="66" t="s">
        <v>397</v>
      </c>
      <c r="AI573" s="66" t="s">
        <v>397</v>
      </c>
      <c r="AN573" s="66" t="s">
        <v>397</v>
      </c>
      <c r="AO573" s="66" t="s">
        <v>397</v>
      </c>
      <c r="AQ573" s="66" t="s">
        <v>397</v>
      </c>
      <c r="AR573" s="66" t="s">
        <v>397</v>
      </c>
      <c r="AT573" s="66" t="s">
        <v>397</v>
      </c>
      <c r="AV573" s="66" t="s">
        <v>21115</v>
      </c>
      <c r="AW573" s="66" t="s">
        <v>397</v>
      </c>
      <c r="AX573" s="66" t="s">
        <v>20973</v>
      </c>
      <c r="AY573" s="66" t="s">
        <v>21116</v>
      </c>
      <c r="AZ573" s="68">
        <v>44789.5769097222</v>
      </c>
      <c r="BG573" s="66" t="s">
        <v>21069</v>
      </c>
      <c r="BH573" s="66" t="s">
        <v>20990</v>
      </c>
      <c r="BI573" s="66" t="s">
        <v>20978</v>
      </c>
      <c r="BJ573" s="66" t="s">
        <v>20976</v>
      </c>
      <c r="BK573" s="66" t="s">
        <v>21070</v>
      </c>
      <c r="BL573" s="70">
        <v>1</v>
      </c>
      <c r="BM573" s="70">
        <v>1</v>
      </c>
      <c r="BN573" s="70">
        <v>0</v>
      </c>
      <c r="BO573" s="66" t="s">
        <v>21071</v>
      </c>
      <c r="BP573" s="66" t="s">
        <v>21071</v>
      </c>
      <c r="BX573" s="67">
        <v>0</v>
      </c>
      <c r="BY573" s="70">
        <v>0</v>
      </c>
      <c r="CA573" s="70">
        <v>0</v>
      </c>
      <c r="CG573" s="70">
        <v>0</v>
      </c>
      <c r="CI573" s="70">
        <v>0</v>
      </c>
    </row>
    <row r="574" spans="1:106">
      <c r="A574" s="66" t="s">
        <v>6568</v>
      </c>
      <c r="B574" s="66" t="s">
        <v>6569</v>
      </c>
      <c r="C574" s="66" t="s">
        <v>397</v>
      </c>
      <c r="D574" s="66" t="s">
        <v>450</v>
      </c>
      <c r="E574" s="66" t="s">
        <v>21064</v>
      </c>
      <c r="F574" s="66" t="s">
        <v>450</v>
      </c>
      <c r="I574" s="66" t="s">
        <v>21065</v>
      </c>
      <c r="J574" s="67">
        <v>203.48</v>
      </c>
      <c r="K574" s="66" t="s">
        <v>23346</v>
      </c>
      <c r="L574" s="66" t="s">
        <v>23347</v>
      </c>
      <c r="O574" s="66" t="s">
        <v>23348</v>
      </c>
      <c r="Q574" s="67">
        <v>2400</v>
      </c>
      <c r="Y574" s="66" t="s">
        <v>23347</v>
      </c>
      <c r="AA574" s="66" t="s">
        <v>397</v>
      </c>
      <c r="AB574" s="66" t="s">
        <v>397</v>
      </c>
      <c r="AC574" s="66" t="s">
        <v>21133</v>
      </c>
      <c r="AD574" s="66" t="s">
        <v>10252</v>
      </c>
      <c r="AH574" s="66" t="s">
        <v>397</v>
      </c>
      <c r="AI574" s="66" t="s">
        <v>397</v>
      </c>
      <c r="AN574" s="66" t="s">
        <v>397</v>
      </c>
      <c r="AO574" s="66" t="s">
        <v>397</v>
      </c>
      <c r="AQ574" s="66" t="s">
        <v>397</v>
      </c>
      <c r="AR574" s="66" t="s">
        <v>397</v>
      </c>
      <c r="AT574" s="66" t="s">
        <v>397</v>
      </c>
      <c r="AV574" s="66" t="s">
        <v>21115</v>
      </c>
      <c r="AW574" s="66" t="s">
        <v>397</v>
      </c>
      <c r="AX574" s="66" t="s">
        <v>20973</v>
      </c>
      <c r="AY574" s="66" t="s">
        <v>21857</v>
      </c>
      <c r="AZ574" s="68">
        <v>44743.981481481504</v>
      </c>
      <c r="BX574" s="67">
        <v>0</v>
      </c>
      <c r="BY574" s="70">
        <v>0</v>
      </c>
      <c r="CA574" s="70">
        <v>0</v>
      </c>
      <c r="CG574" s="70">
        <v>0</v>
      </c>
      <c r="CI574" s="70">
        <v>0</v>
      </c>
    </row>
    <row r="575" spans="1:106">
      <c r="A575" s="66" t="s">
        <v>6571</v>
      </c>
      <c r="B575" s="66" t="s">
        <v>6572</v>
      </c>
      <c r="C575" s="66" t="s">
        <v>397</v>
      </c>
      <c r="D575" s="66" t="s">
        <v>450</v>
      </c>
      <c r="E575" s="66" t="s">
        <v>21064</v>
      </c>
      <c r="F575" s="66" t="s">
        <v>450</v>
      </c>
      <c r="I575" s="66" t="s">
        <v>21065</v>
      </c>
      <c r="J575" s="67">
        <v>0</v>
      </c>
      <c r="K575" s="66" t="s">
        <v>23349</v>
      </c>
      <c r="L575" s="66" t="s">
        <v>23350</v>
      </c>
      <c r="O575" s="66" t="s">
        <v>23351</v>
      </c>
      <c r="P575" s="66" t="s">
        <v>23352</v>
      </c>
      <c r="Q575" s="67">
        <v>2400</v>
      </c>
      <c r="Y575" s="66" t="s">
        <v>23350</v>
      </c>
      <c r="AA575" s="66" t="s">
        <v>397</v>
      </c>
      <c r="AB575" s="66" t="s">
        <v>397</v>
      </c>
      <c r="AC575" s="66" t="s">
        <v>21133</v>
      </c>
      <c r="AD575" s="66" t="s">
        <v>23353</v>
      </c>
      <c r="AH575" s="66" t="s">
        <v>397</v>
      </c>
      <c r="AI575" s="66" t="s">
        <v>397</v>
      </c>
      <c r="AN575" s="66" t="s">
        <v>397</v>
      </c>
      <c r="AO575" s="66" t="s">
        <v>397</v>
      </c>
      <c r="AQ575" s="66" t="s">
        <v>397</v>
      </c>
      <c r="AR575" s="66" t="s">
        <v>397</v>
      </c>
      <c r="AT575" s="66" t="s">
        <v>397</v>
      </c>
      <c r="AV575" s="66" t="s">
        <v>21115</v>
      </c>
      <c r="AW575" s="66" t="s">
        <v>397</v>
      </c>
      <c r="AX575" s="66" t="s">
        <v>20973</v>
      </c>
      <c r="AY575" s="66" t="s">
        <v>21780</v>
      </c>
      <c r="AZ575" s="68">
        <v>44743.981481481504</v>
      </c>
      <c r="BX575" s="67">
        <v>0</v>
      </c>
      <c r="BY575" s="70">
        <v>0</v>
      </c>
      <c r="CA575" s="70">
        <v>0</v>
      </c>
      <c r="CG575" s="70">
        <v>0</v>
      </c>
      <c r="CI575" s="70">
        <v>0</v>
      </c>
    </row>
    <row r="576" spans="1:106">
      <c r="A576" s="66" t="s">
        <v>6574</v>
      </c>
      <c r="B576" s="66" t="s">
        <v>6575</v>
      </c>
      <c r="C576" s="66" t="s">
        <v>397</v>
      </c>
      <c r="D576" s="66" t="s">
        <v>427</v>
      </c>
      <c r="E576" s="66" t="s">
        <v>21079</v>
      </c>
      <c r="F576" s="66" t="s">
        <v>427</v>
      </c>
      <c r="I576" s="66" t="s">
        <v>21065</v>
      </c>
      <c r="J576" s="67">
        <v>0</v>
      </c>
      <c r="O576" s="66" t="s">
        <v>23354</v>
      </c>
      <c r="Q576" s="67">
        <v>0</v>
      </c>
      <c r="R576" s="66" t="s">
        <v>23355</v>
      </c>
      <c r="U576" s="66" t="s">
        <v>21068</v>
      </c>
      <c r="V576" s="66" t="s">
        <v>21068</v>
      </c>
      <c r="AA576" s="66" t="s">
        <v>397</v>
      </c>
      <c r="AB576" s="66" t="s">
        <v>397</v>
      </c>
      <c r="AH576" s="66" t="s">
        <v>397</v>
      </c>
      <c r="AI576" s="66" t="s">
        <v>397</v>
      </c>
      <c r="AN576" s="66" t="s">
        <v>397</v>
      </c>
      <c r="AO576" s="66" t="s">
        <v>397</v>
      </c>
      <c r="AQ576" s="66" t="s">
        <v>397</v>
      </c>
      <c r="AR576" s="66" t="s">
        <v>397</v>
      </c>
      <c r="AT576" s="66" t="s">
        <v>397</v>
      </c>
      <c r="AV576" s="66" t="s">
        <v>397</v>
      </c>
      <c r="AW576" s="66" t="s">
        <v>397</v>
      </c>
      <c r="BG576" s="66" t="s">
        <v>21069</v>
      </c>
      <c r="BH576" s="66" t="s">
        <v>20990</v>
      </c>
      <c r="BI576" s="66" t="s">
        <v>20978</v>
      </c>
      <c r="BJ576" s="66" t="s">
        <v>20976</v>
      </c>
      <c r="BK576" s="66" t="s">
        <v>21070</v>
      </c>
      <c r="BL576" s="70">
        <v>1</v>
      </c>
      <c r="BM576" s="70">
        <v>1</v>
      </c>
      <c r="BN576" s="70">
        <v>0</v>
      </c>
      <c r="BO576" s="66" t="s">
        <v>21071</v>
      </c>
      <c r="BP576" s="66" t="s">
        <v>21071</v>
      </c>
      <c r="BX576" s="67">
        <v>0</v>
      </c>
      <c r="BY576" s="70">
        <v>0</v>
      </c>
      <c r="CA576" s="70">
        <v>0</v>
      </c>
      <c r="CG576" s="70">
        <v>0</v>
      </c>
      <c r="CI576" s="70">
        <v>0</v>
      </c>
    </row>
    <row r="577" spans="1:106">
      <c r="A577" s="66" t="s">
        <v>6577</v>
      </c>
      <c r="B577" s="66" t="s">
        <v>6578</v>
      </c>
      <c r="C577" s="66" t="s">
        <v>397</v>
      </c>
      <c r="D577" s="66" t="s">
        <v>450</v>
      </c>
      <c r="E577" s="66" t="s">
        <v>21064</v>
      </c>
      <c r="F577" s="66" t="s">
        <v>450</v>
      </c>
      <c r="G577" s="66" t="s">
        <v>21210</v>
      </c>
      <c r="H577" s="66" t="s">
        <v>22714</v>
      </c>
      <c r="I577" s="66" t="s">
        <v>21065</v>
      </c>
      <c r="J577" s="67">
        <v>4931.6400000000003</v>
      </c>
      <c r="K577" s="66" t="s">
        <v>23356</v>
      </c>
      <c r="L577" s="66" t="s">
        <v>23357</v>
      </c>
      <c r="M577" s="68">
        <v>45477.163761574098</v>
      </c>
      <c r="N577" s="66" t="s">
        <v>390</v>
      </c>
      <c r="O577" s="66" t="s">
        <v>23358</v>
      </c>
      <c r="P577" s="66" t="s">
        <v>23359</v>
      </c>
      <c r="Q577" s="67">
        <v>19000</v>
      </c>
      <c r="Y577" s="66" t="s">
        <v>23357</v>
      </c>
      <c r="AA577" s="66" t="s">
        <v>397</v>
      </c>
      <c r="AB577" s="66" t="s">
        <v>397</v>
      </c>
      <c r="AC577" s="66" t="s">
        <v>21133</v>
      </c>
      <c r="AD577" s="66" t="s">
        <v>23360</v>
      </c>
      <c r="AH577" s="66" t="s">
        <v>397</v>
      </c>
      <c r="AI577" s="66" t="s">
        <v>397</v>
      </c>
      <c r="AN577" s="66" t="s">
        <v>397</v>
      </c>
      <c r="AO577" s="66" t="s">
        <v>397</v>
      </c>
      <c r="AQ577" s="66" t="s">
        <v>397</v>
      </c>
      <c r="AR577" s="66" t="s">
        <v>397</v>
      </c>
      <c r="AT577" s="66" t="s">
        <v>397</v>
      </c>
      <c r="AV577" s="66" t="s">
        <v>21115</v>
      </c>
      <c r="AW577" s="66" t="s">
        <v>397</v>
      </c>
      <c r="AX577" s="66" t="s">
        <v>20973</v>
      </c>
      <c r="AY577" s="66" t="s">
        <v>23262</v>
      </c>
      <c r="AZ577" s="68">
        <v>45167.463946759301</v>
      </c>
      <c r="BR577" s="66" t="s">
        <v>21312</v>
      </c>
      <c r="BS577" s="66" t="s">
        <v>21313</v>
      </c>
      <c r="BT577" s="66" t="s">
        <v>21068</v>
      </c>
      <c r="BU577" s="68">
        <v>44076.287407407399</v>
      </c>
      <c r="BV577" s="66" t="s">
        <v>21068</v>
      </c>
      <c r="BW577" s="68">
        <v>44076.287407407399</v>
      </c>
      <c r="BX577" s="67">
        <v>844.81</v>
      </c>
      <c r="BY577" s="70">
        <v>0</v>
      </c>
      <c r="CA577" s="70">
        <v>0</v>
      </c>
      <c r="CG577" s="70">
        <v>0</v>
      </c>
      <c r="CI577" s="70">
        <v>0</v>
      </c>
      <c r="CL577" s="66" t="s">
        <v>21314</v>
      </c>
      <c r="CX577" s="66" t="s">
        <v>21120</v>
      </c>
      <c r="DB577" s="66" t="s">
        <v>1025</v>
      </c>
    </row>
    <row r="578" spans="1:106">
      <c r="A578" s="66" t="s">
        <v>6613</v>
      </c>
      <c r="B578" s="66" t="s">
        <v>6614</v>
      </c>
      <c r="C578" s="66" t="s">
        <v>397</v>
      </c>
      <c r="D578" s="66" t="s">
        <v>450</v>
      </c>
      <c r="E578" s="66" t="s">
        <v>21064</v>
      </c>
      <c r="F578" s="66" t="s">
        <v>450</v>
      </c>
      <c r="I578" s="66" t="s">
        <v>21065</v>
      </c>
      <c r="J578" s="67">
        <v>559.94000000000005</v>
      </c>
      <c r="K578" s="66" t="s">
        <v>23361</v>
      </c>
      <c r="L578" s="66" t="s">
        <v>23362</v>
      </c>
      <c r="O578" s="66" t="s">
        <v>23363</v>
      </c>
      <c r="Q578" s="67">
        <v>2400</v>
      </c>
      <c r="Y578" s="66" t="s">
        <v>23362</v>
      </c>
      <c r="AA578" s="66" t="s">
        <v>397</v>
      </c>
      <c r="AB578" s="66" t="s">
        <v>397</v>
      </c>
      <c r="AC578" s="66" t="s">
        <v>21133</v>
      </c>
      <c r="AD578" s="66" t="s">
        <v>23364</v>
      </c>
      <c r="AH578" s="66" t="s">
        <v>397</v>
      </c>
      <c r="AI578" s="66" t="s">
        <v>397</v>
      </c>
      <c r="AN578" s="66" t="s">
        <v>397</v>
      </c>
      <c r="AO578" s="66" t="s">
        <v>397</v>
      </c>
      <c r="AQ578" s="66" t="s">
        <v>397</v>
      </c>
      <c r="AR578" s="66" t="s">
        <v>397</v>
      </c>
      <c r="AT578" s="66" t="s">
        <v>397</v>
      </c>
      <c r="AV578" s="66" t="s">
        <v>21115</v>
      </c>
      <c r="AW578" s="66" t="s">
        <v>397</v>
      </c>
      <c r="AX578" s="66" t="s">
        <v>20973</v>
      </c>
      <c r="AY578" s="66" t="s">
        <v>21952</v>
      </c>
      <c r="AZ578" s="68">
        <v>44743.981481481504</v>
      </c>
      <c r="BX578" s="67">
        <v>0</v>
      </c>
      <c r="BY578" s="70">
        <v>0</v>
      </c>
      <c r="CA578" s="70">
        <v>0</v>
      </c>
      <c r="CG578" s="70">
        <v>0</v>
      </c>
      <c r="CI578" s="70">
        <v>0</v>
      </c>
    </row>
    <row r="579" spans="1:106">
      <c r="A579" s="66" t="s">
        <v>6616</v>
      </c>
      <c r="B579" s="66" t="s">
        <v>23365</v>
      </c>
      <c r="C579" s="66" t="s">
        <v>397</v>
      </c>
      <c r="D579" s="66" t="s">
        <v>450</v>
      </c>
      <c r="E579" s="66" t="s">
        <v>21064</v>
      </c>
      <c r="F579" s="66" t="s">
        <v>450</v>
      </c>
      <c r="G579" s="66" t="s">
        <v>258</v>
      </c>
      <c r="H579" s="66" t="s">
        <v>23366</v>
      </c>
      <c r="I579" s="66" t="s">
        <v>21065</v>
      </c>
      <c r="J579" s="67">
        <v>0</v>
      </c>
      <c r="K579" s="66" t="s">
        <v>23367</v>
      </c>
      <c r="L579" s="66" t="s">
        <v>23368</v>
      </c>
      <c r="M579" s="68">
        <v>45455.330231481501</v>
      </c>
      <c r="N579" s="66" t="s">
        <v>390</v>
      </c>
      <c r="O579" s="66" t="s">
        <v>23369</v>
      </c>
      <c r="P579" s="66" t="s">
        <v>23370</v>
      </c>
      <c r="Q579" s="67">
        <v>19000</v>
      </c>
      <c r="Y579" s="66" t="s">
        <v>23368</v>
      </c>
      <c r="AA579" s="66" t="s">
        <v>397</v>
      </c>
      <c r="AB579" s="66" t="s">
        <v>397</v>
      </c>
      <c r="AC579" s="66" t="s">
        <v>23371</v>
      </c>
      <c r="AD579" s="66" t="s">
        <v>23372</v>
      </c>
      <c r="AH579" s="66" t="s">
        <v>397</v>
      </c>
      <c r="AI579" s="66" t="s">
        <v>397</v>
      </c>
      <c r="AN579" s="66" t="s">
        <v>397</v>
      </c>
      <c r="AO579" s="66" t="s">
        <v>397</v>
      </c>
      <c r="AQ579" s="66" t="s">
        <v>397</v>
      </c>
      <c r="AR579" s="66" t="s">
        <v>397</v>
      </c>
      <c r="AT579" s="66" t="s">
        <v>397</v>
      </c>
      <c r="AV579" s="66" t="s">
        <v>21115</v>
      </c>
      <c r="AW579" s="66" t="s">
        <v>397</v>
      </c>
      <c r="AX579" s="66" t="s">
        <v>20973</v>
      </c>
      <c r="AY579" s="66" t="s">
        <v>21186</v>
      </c>
      <c r="AZ579" s="68">
        <v>45090.238726851901</v>
      </c>
      <c r="BR579" s="66" t="s">
        <v>23031</v>
      </c>
      <c r="BS579" s="66" t="s">
        <v>23032</v>
      </c>
      <c r="BT579" s="66" t="s">
        <v>21068</v>
      </c>
      <c r="BU579" s="68">
        <v>44552.497453703698</v>
      </c>
      <c r="BV579" s="66" t="s">
        <v>21068</v>
      </c>
      <c r="BW579" s="68">
        <v>44552.497453703698</v>
      </c>
      <c r="BX579" s="67">
        <v>122.5</v>
      </c>
      <c r="BY579" s="70">
        <v>0</v>
      </c>
      <c r="CA579" s="70">
        <v>0</v>
      </c>
      <c r="CG579" s="70">
        <v>0</v>
      </c>
      <c r="CI579" s="70">
        <v>0</v>
      </c>
      <c r="CL579" s="66" t="s">
        <v>23033</v>
      </c>
      <c r="CX579" s="66" t="s">
        <v>21120</v>
      </c>
      <c r="DB579" s="66" t="s">
        <v>1755</v>
      </c>
    </row>
    <row r="580" spans="1:106">
      <c r="A580" s="66" t="s">
        <v>6622</v>
      </c>
      <c r="B580" s="66" t="s">
        <v>6623</v>
      </c>
      <c r="C580" s="66" t="s">
        <v>397</v>
      </c>
      <c r="D580" s="66" t="s">
        <v>450</v>
      </c>
      <c r="E580" s="66" t="s">
        <v>21064</v>
      </c>
      <c r="F580" s="66" t="s">
        <v>450</v>
      </c>
      <c r="I580" s="66" t="s">
        <v>21065</v>
      </c>
      <c r="J580" s="67">
        <v>673.53</v>
      </c>
      <c r="K580" s="66" t="s">
        <v>23373</v>
      </c>
      <c r="L580" s="66" t="s">
        <v>23374</v>
      </c>
      <c r="M580" s="68">
        <v>45479.337268518502</v>
      </c>
      <c r="N580" s="66" t="s">
        <v>390</v>
      </c>
      <c r="O580" s="66" t="s">
        <v>23375</v>
      </c>
      <c r="Q580" s="67">
        <v>999990</v>
      </c>
      <c r="Y580" s="66" t="s">
        <v>23374</v>
      </c>
      <c r="AA580" s="66" t="s">
        <v>397</v>
      </c>
      <c r="AB580" s="66" t="s">
        <v>397</v>
      </c>
      <c r="AC580" s="66" t="s">
        <v>21133</v>
      </c>
      <c r="AD580" s="66" t="s">
        <v>23376</v>
      </c>
      <c r="AH580" s="66" t="s">
        <v>397</v>
      </c>
      <c r="AI580" s="66" t="s">
        <v>397</v>
      </c>
      <c r="AN580" s="66" t="s">
        <v>397</v>
      </c>
      <c r="AO580" s="66" t="s">
        <v>397</v>
      </c>
      <c r="AQ580" s="66" t="s">
        <v>397</v>
      </c>
      <c r="AR580" s="66" t="s">
        <v>397</v>
      </c>
      <c r="AT580" s="66" t="s">
        <v>397</v>
      </c>
      <c r="AV580" s="66" t="s">
        <v>21115</v>
      </c>
      <c r="AW580" s="66" t="s">
        <v>397</v>
      </c>
      <c r="AX580" s="66" t="s">
        <v>20973</v>
      </c>
      <c r="AY580" s="66" t="s">
        <v>21346</v>
      </c>
      <c r="AZ580" s="68">
        <v>45113.287812499999</v>
      </c>
      <c r="BX580" s="67">
        <v>0</v>
      </c>
      <c r="BY580" s="70">
        <v>0</v>
      </c>
      <c r="CA580" s="70">
        <v>0</v>
      </c>
      <c r="CG580" s="70">
        <v>0</v>
      </c>
      <c r="CI580" s="70">
        <v>0</v>
      </c>
    </row>
    <row r="581" spans="1:106">
      <c r="A581" s="66" t="s">
        <v>6625</v>
      </c>
      <c r="B581" s="66" t="s">
        <v>6626</v>
      </c>
      <c r="C581" s="66" t="s">
        <v>397</v>
      </c>
      <c r="D581" s="66" t="s">
        <v>450</v>
      </c>
      <c r="E581" s="66" t="s">
        <v>21064</v>
      </c>
      <c r="F581" s="66" t="s">
        <v>450</v>
      </c>
      <c r="G581" s="66" t="s">
        <v>21649</v>
      </c>
      <c r="H581" s="66" t="s">
        <v>21463</v>
      </c>
      <c r="I581" s="66" t="s">
        <v>21065</v>
      </c>
      <c r="J581" s="67">
        <v>0</v>
      </c>
      <c r="K581" s="66" t="s">
        <v>23377</v>
      </c>
      <c r="L581" s="66" t="s">
        <v>23378</v>
      </c>
      <c r="M581" s="68">
        <v>45497.215891203698</v>
      </c>
      <c r="N581" s="66" t="s">
        <v>390</v>
      </c>
      <c r="O581" s="66" t="s">
        <v>23379</v>
      </c>
      <c r="Q581" s="67">
        <v>999999999</v>
      </c>
      <c r="Y581" s="66" t="s">
        <v>23378</v>
      </c>
      <c r="AA581" s="66" t="s">
        <v>397</v>
      </c>
      <c r="AB581" s="66" t="s">
        <v>397</v>
      </c>
      <c r="AC581" s="66" t="s">
        <v>21133</v>
      </c>
      <c r="AD581" s="66" t="s">
        <v>23380</v>
      </c>
      <c r="AH581" s="66" t="s">
        <v>397</v>
      </c>
      <c r="AI581" s="66" t="s">
        <v>397</v>
      </c>
      <c r="AN581" s="66" t="s">
        <v>397</v>
      </c>
      <c r="AO581" s="66" t="s">
        <v>397</v>
      </c>
      <c r="AQ581" s="66" t="s">
        <v>397</v>
      </c>
      <c r="AR581" s="66" t="s">
        <v>397</v>
      </c>
      <c r="AT581" s="66" t="s">
        <v>397</v>
      </c>
      <c r="AV581" s="66" t="s">
        <v>21115</v>
      </c>
      <c r="AW581" s="66" t="s">
        <v>397</v>
      </c>
      <c r="AX581" s="66" t="s">
        <v>20973</v>
      </c>
      <c r="AY581" s="66" t="s">
        <v>21186</v>
      </c>
      <c r="AZ581" s="68">
        <v>45131.345659722203</v>
      </c>
      <c r="BX581" s="67">
        <v>0</v>
      </c>
      <c r="BY581" s="70">
        <v>0</v>
      </c>
      <c r="CA581" s="70">
        <v>0</v>
      </c>
      <c r="CG581" s="70">
        <v>0</v>
      </c>
      <c r="CI581" s="70">
        <v>0</v>
      </c>
    </row>
    <row r="582" spans="1:106">
      <c r="A582" s="66" t="s">
        <v>6631</v>
      </c>
      <c r="B582" s="66" t="s">
        <v>6632</v>
      </c>
      <c r="C582" s="66" t="s">
        <v>397</v>
      </c>
      <c r="D582" s="66" t="s">
        <v>450</v>
      </c>
      <c r="E582" s="66" t="s">
        <v>21079</v>
      </c>
      <c r="F582" s="66" t="s">
        <v>450</v>
      </c>
      <c r="G582" s="66" t="s">
        <v>21524</v>
      </c>
      <c r="H582" s="66" t="s">
        <v>107</v>
      </c>
      <c r="I582" s="66" t="s">
        <v>21065</v>
      </c>
      <c r="J582" s="67">
        <v>0</v>
      </c>
      <c r="K582" s="66" t="s">
        <v>23381</v>
      </c>
      <c r="L582" s="66" t="s">
        <v>23382</v>
      </c>
      <c r="M582" s="68">
        <v>45464.5801041667</v>
      </c>
      <c r="N582" s="66" t="s">
        <v>390</v>
      </c>
      <c r="O582" s="66" t="s">
        <v>23383</v>
      </c>
      <c r="P582" s="66" t="s">
        <v>23384</v>
      </c>
      <c r="Q582" s="67">
        <v>20000</v>
      </c>
      <c r="Y582" s="66" t="s">
        <v>23382</v>
      </c>
      <c r="AA582" s="66" t="s">
        <v>397</v>
      </c>
      <c r="AB582" s="66" t="s">
        <v>397</v>
      </c>
      <c r="AC582" s="66" t="s">
        <v>21133</v>
      </c>
      <c r="AD582" s="66" t="s">
        <v>23385</v>
      </c>
      <c r="AH582" s="66" t="s">
        <v>397</v>
      </c>
      <c r="AI582" s="66" t="s">
        <v>397</v>
      </c>
      <c r="AN582" s="66" t="s">
        <v>397</v>
      </c>
      <c r="AO582" s="66" t="s">
        <v>397</v>
      </c>
      <c r="AQ582" s="66" t="s">
        <v>397</v>
      </c>
      <c r="AR582" s="66" t="s">
        <v>397</v>
      </c>
      <c r="AT582" s="66" t="s">
        <v>397</v>
      </c>
      <c r="AV582" s="66" t="s">
        <v>21115</v>
      </c>
      <c r="AW582" s="66" t="s">
        <v>397</v>
      </c>
      <c r="AX582" s="66" t="s">
        <v>20973</v>
      </c>
      <c r="AY582" s="66" t="s">
        <v>21151</v>
      </c>
      <c r="AZ582" s="68">
        <v>45099.234953703701</v>
      </c>
      <c r="BR582" s="66" t="s">
        <v>21227</v>
      </c>
      <c r="BS582" s="66" t="s">
        <v>21228</v>
      </c>
      <c r="BT582" s="66" t="s">
        <v>21068</v>
      </c>
      <c r="BU582" s="68">
        <v>44300.443252314799</v>
      </c>
      <c r="BV582" s="66" t="s">
        <v>21068</v>
      </c>
      <c r="BW582" s="68">
        <v>44300.443252314799</v>
      </c>
      <c r="BX582" s="67">
        <v>193.17</v>
      </c>
      <c r="BY582" s="70">
        <v>0</v>
      </c>
      <c r="CA582" s="70">
        <v>0</v>
      </c>
      <c r="CG582" s="70">
        <v>0</v>
      </c>
      <c r="CI582" s="70">
        <v>0</v>
      </c>
      <c r="CL582" s="66" t="s">
        <v>21229</v>
      </c>
      <c r="CX582" s="66" t="s">
        <v>21120</v>
      </c>
      <c r="DB582" s="66" t="s">
        <v>1277</v>
      </c>
    </row>
    <row r="583" spans="1:106">
      <c r="A583" s="66" t="s">
        <v>6634</v>
      </c>
      <c r="B583" s="66" t="s">
        <v>6635</v>
      </c>
      <c r="C583" s="66" t="s">
        <v>397</v>
      </c>
      <c r="D583" s="66" t="s">
        <v>450</v>
      </c>
      <c r="E583" s="66" t="s">
        <v>21064</v>
      </c>
      <c r="F583" s="66" t="s">
        <v>450</v>
      </c>
      <c r="I583" s="66" t="s">
        <v>21065</v>
      </c>
      <c r="J583" s="67">
        <v>0</v>
      </c>
      <c r="K583" s="66" t="s">
        <v>6635</v>
      </c>
      <c r="L583" s="66" t="s">
        <v>23386</v>
      </c>
      <c r="O583" s="66" t="s">
        <v>23387</v>
      </c>
      <c r="Q583" s="67">
        <v>2400</v>
      </c>
      <c r="R583" s="66" t="s">
        <v>23388</v>
      </c>
      <c r="T583" s="66" t="s">
        <v>21720</v>
      </c>
      <c r="U583" s="66" t="s">
        <v>21557</v>
      </c>
      <c r="V583" s="66" t="s">
        <v>21557</v>
      </c>
      <c r="Y583" s="66" t="s">
        <v>23386</v>
      </c>
      <c r="AA583" s="66" t="s">
        <v>397</v>
      </c>
      <c r="AB583" s="66" t="s">
        <v>397</v>
      </c>
      <c r="AC583" s="66" t="s">
        <v>21133</v>
      </c>
      <c r="AD583" s="66" t="s">
        <v>23389</v>
      </c>
      <c r="AH583" s="66" t="s">
        <v>397</v>
      </c>
      <c r="AI583" s="66" t="s">
        <v>397</v>
      </c>
      <c r="AN583" s="66" t="s">
        <v>397</v>
      </c>
      <c r="AO583" s="66" t="s">
        <v>397</v>
      </c>
      <c r="AQ583" s="66" t="s">
        <v>397</v>
      </c>
      <c r="AR583" s="66" t="s">
        <v>397</v>
      </c>
      <c r="AT583" s="66" t="s">
        <v>397</v>
      </c>
      <c r="AV583" s="66" t="s">
        <v>21115</v>
      </c>
      <c r="AW583" s="66" t="s">
        <v>397</v>
      </c>
      <c r="AX583" s="66" t="s">
        <v>20973</v>
      </c>
      <c r="AY583" s="66" t="s">
        <v>21557</v>
      </c>
      <c r="AZ583" s="68">
        <v>44743.981481481504</v>
      </c>
      <c r="BG583" s="66" t="s">
        <v>21069</v>
      </c>
      <c r="BH583" s="66" t="s">
        <v>20990</v>
      </c>
      <c r="BI583" s="66" t="s">
        <v>20978</v>
      </c>
      <c r="BJ583" s="66" t="s">
        <v>20976</v>
      </c>
      <c r="BK583" s="66" t="s">
        <v>21070</v>
      </c>
      <c r="BL583" s="70">
        <v>1</v>
      </c>
      <c r="BM583" s="70">
        <v>1</v>
      </c>
      <c r="BN583" s="70">
        <v>0</v>
      </c>
      <c r="BO583" s="66" t="s">
        <v>21071</v>
      </c>
      <c r="BP583" s="66" t="s">
        <v>21071</v>
      </c>
      <c r="BX583" s="67">
        <v>0</v>
      </c>
      <c r="BY583" s="70">
        <v>0</v>
      </c>
      <c r="CA583" s="70">
        <v>0</v>
      </c>
      <c r="CG583" s="70">
        <v>0</v>
      </c>
      <c r="CI583" s="70">
        <v>0</v>
      </c>
    </row>
    <row r="584" spans="1:106">
      <c r="A584" s="66" t="s">
        <v>6676</v>
      </c>
      <c r="B584" s="66" t="s">
        <v>23390</v>
      </c>
      <c r="C584" s="66" t="s">
        <v>397</v>
      </c>
      <c r="D584" s="66" t="s">
        <v>427</v>
      </c>
      <c r="E584" s="66" t="s">
        <v>21079</v>
      </c>
      <c r="F584" s="66" t="s">
        <v>427</v>
      </c>
      <c r="I584" s="66" t="s">
        <v>21065</v>
      </c>
      <c r="J584" s="67">
        <v>8204.35</v>
      </c>
      <c r="K584" s="66" t="s">
        <v>23391</v>
      </c>
      <c r="L584" s="66" t="s">
        <v>23392</v>
      </c>
      <c r="O584" s="66" t="s">
        <v>23393</v>
      </c>
      <c r="Q584" s="67">
        <v>0</v>
      </c>
      <c r="R584" s="66" t="s">
        <v>23394</v>
      </c>
      <c r="U584" s="66" t="s">
        <v>21068</v>
      </c>
      <c r="V584" s="66" t="s">
        <v>21068</v>
      </c>
      <c r="Y584" s="66" t="s">
        <v>23392</v>
      </c>
      <c r="AA584" s="66" t="s">
        <v>397</v>
      </c>
      <c r="AB584" s="66" t="s">
        <v>397</v>
      </c>
      <c r="AC584" s="66" t="s">
        <v>21133</v>
      </c>
      <c r="AD584" s="66" t="s">
        <v>23395</v>
      </c>
      <c r="AH584" s="66" t="s">
        <v>397</v>
      </c>
      <c r="AI584" s="66" t="s">
        <v>397</v>
      </c>
      <c r="AN584" s="66" t="s">
        <v>397</v>
      </c>
      <c r="AO584" s="66" t="s">
        <v>397</v>
      </c>
      <c r="AQ584" s="66" t="s">
        <v>397</v>
      </c>
      <c r="AR584" s="66" t="s">
        <v>397</v>
      </c>
      <c r="AT584" s="66" t="s">
        <v>397</v>
      </c>
      <c r="AV584" s="66" t="s">
        <v>21115</v>
      </c>
      <c r="AW584" s="66" t="s">
        <v>397</v>
      </c>
      <c r="AX584" s="66" t="s">
        <v>20973</v>
      </c>
      <c r="AY584" s="66" t="s">
        <v>21842</v>
      </c>
      <c r="AZ584" s="68">
        <v>44743.981481481504</v>
      </c>
      <c r="BG584" s="66" t="s">
        <v>21069</v>
      </c>
      <c r="BH584" s="66" t="s">
        <v>20990</v>
      </c>
      <c r="BI584" s="66" t="s">
        <v>20978</v>
      </c>
      <c r="BJ584" s="66" t="s">
        <v>20976</v>
      </c>
      <c r="BK584" s="66" t="s">
        <v>21070</v>
      </c>
      <c r="BL584" s="70">
        <v>1</v>
      </c>
      <c r="BM584" s="70">
        <v>1</v>
      </c>
      <c r="BN584" s="70">
        <v>0</v>
      </c>
      <c r="BO584" s="66" t="s">
        <v>21071</v>
      </c>
      <c r="BP584" s="66" t="s">
        <v>21071</v>
      </c>
      <c r="BX584" s="67">
        <v>0</v>
      </c>
      <c r="BY584" s="70">
        <v>0</v>
      </c>
      <c r="CA584" s="70">
        <v>0</v>
      </c>
      <c r="CG584" s="70">
        <v>0</v>
      </c>
      <c r="CI584" s="70">
        <v>0</v>
      </c>
    </row>
    <row r="585" spans="1:106">
      <c r="A585" s="66" t="s">
        <v>445</v>
      </c>
      <c r="B585" s="66" t="s">
        <v>446</v>
      </c>
      <c r="C585" s="66" t="s">
        <v>397</v>
      </c>
      <c r="D585" s="66" t="s">
        <v>427</v>
      </c>
      <c r="E585" s="66" t="s">
        <v>21064</v>
      </c>
      <c r="F585" s="66" t="s">
        <v>427</v>
      </c>
      <c r="I585" s="66" t="s">
        <v>21065</v>
      </c>
      <c r="J585" s="67">
        <v>0</v>
      </c>
      <c r="K585" s="66" t="s">
        <v>446</v>
      </c>
      <c r="L585" s="66" t="s">
        <v>23396</v>
      </c>
      <c r="O585" s="66" t="s">
        <v>23397</v>
      </c>
      <c r="Q585" s="67">
        <v>0</v>
      </c>
      <c r="R585" s="66" t="s">
        <v>23398</v>
      </c>
      <c r="T585" s="66" t="s">
        <v>23399</v>
      </c>
      <c r="U585" s="66" t="s">
        <v>21074</v>
      </c>
      <c r="V585" s="66" t="s">
        <v>21074</v>
      </c>
      <c r="Y585" s="66" t="s">
        <v>23396</v>
      </c>
      <c r="AA585" s="66" t="s">
        <v>397</v>
      </c>
      <c r="AB585" s="66" t="s">
        <v>397</v>
      </c>
      <c r="AC585" s="66" t="s">
        <v>21133</v>
      </c>
      <c r="AD585" s="66" t="s">
        <v>23400</v>
      </c>
      <c r="AH585" s="66" t="s">
        <v>397</v>
      </c>
      <c r="AI585" s="66" t="s">
        <v>397</v>
      </c>
      <c r="AN585" s="66" t="s">
        <v>397</v>
      </c>
      <c r="AO585" s="66" t="s">
        <v>397</v>
      </c>
      <c r="AQ585" s="66" t="s">
        <v>397</v>
      </c>
      <c r="AR585" s="66" t="s">
        <v>397</v>
      </c>
      <c r="AT585" s="66" t="s">
        <v>397</v>
      </c>
      <c r="AV585" s="66" t="s">
        <v>21115</v>
      </c>
      <c r="AW585" s="66" t="s">
        <v>397</v>
      </c>
      <c r="AX585" s="66" t="s">
        <v>20973</v>
      </c>
      <c r="AY585" s="66" t="s">
        <v>21780</v>
      </c>
      <c r="AZ585" s="68">
        <v>44743.981481481504</v>
      </c>
      <c r="BG585" s="66" t="s">
        <v>21069</v>
      </c>
      <c r="BH585" s="66" t="s">
        <v>20990</v>
      </c>
      <c r="BI585" s="66" t="s">
        <v>20978</v>
      </c>
      <c r="BJ585" s="66" t="s">
        <v>20976</v>
      </c>
      <c r="BK585" s="66" t="s">
        <v>21070</v>
      </c>
      <c r="BL585" s="70">
        <v>1</v>
      </c>
      <c r="BM585" s="70">
        <v>1</v>
      </c>
      <c r="BN585" s="70">
        <v>0</v>
      </c>
      <c r="BO585" s="66" t="s">
        <v>21071</v>
      </c>
      <c r="BP585" s="66" t="s">
        <v>21071</v>
      </c>
      <c r="BX585" s="67">
        <v>0</v>
      </c>
      <c r="BY585" s="70">
        <v>0</v>
      </c>
      <c r="CA585" s="70">
        <v>0</v>
      </c>
      <c r="CG585" s="70">
        <v>0</v>
      </c>
      <c r="CI585" s="70">
        <v>0</v>
      </c>
    </row>
    <row r="586" spans="1:106">
      <c r="A586" s="66" t="s">
        <v>6712</v>
      </c>
      <c r="B586" s="66" t="s">
        <v>6713</v>
      </c>
      <c r="C586" s="66" t="s">
        <v>391</v>
      </c>
      <c r="D586" s="66" t="s">
        <v>427</v>
      </c>
      <c r="E586" s="66" t="s">
        <v>21079</v>
      </c>
      <c r="F586" s="66" t="s">
        <v>427</v>
      </c>
      <c r="I586" s="66" t="s">
        <v>21065</v>
      </c>
      <c r="J586" s="67">
        <v>0</v>
      </c>
      <c r="O586" s="66" t="s">
        <v>23401</v>
      </c>
      <c r="Q586" s="67">
        <v>0</v>
      </c>
      <c r="R586" s="66" t="s">
        <v>23402</v>
      </c>
      <c r="U586" s="66" t="s">
        <v>21068</v>
      </c>
      <c r="V586" s="66" t="s">
        <v>21068</v>
      </c>
      <c r="AA586" s="66" t="s">
        <v>397</v>
      </c>
      <c r="AB586" s="66" t="s">
        <v>397</v>
      </c>
      <c r="AH586" s="66" t="s">
        <v>397</v>
      </c>
      <c r="AI586" s="66" t="s">
        <v>397</v>
      </c>
      <c r="AN586" s="66" t="s">
        <v>397</v>
      </c>
      <c r="AO586" s="66" t="s">
        <v>397</v>
      </c>
      <c r="AQ586" s="66" t="s">
        <v>397</v>
      </c>
      <c r="AR586" s="66" t="s">
        <v>397</v>
      </c>
      <c r="AT586" s="66" t="s">
        <v>397</v>
      </c>
      <c r="AV586" s="66" t="s">
        <v>397</v>
      </c>
      <c r="AW586" s="66" t="s">
        <v>397</v>
      </c>
      <c r="BG586" s="66" t="s">
        <v>21069</v>
      </c>
      <c r="BH586" s="66" t="s">
        <v>20990</v>
      </c>
      <c r="BI586" s="66" t="s">
        <v>20978</v>
      </c>
      <c r="BJ586" s="66" t="s">
        <v>20976</v>
      </c>
      <c r="BK586" s="66" t="s">
        <v>21070</v>
      </c>
      <c r="BL586" s="70">
        <v>1</v>
      </c>
      <c r="BM586" s="70">
        <v>1</v>
      </c>
      <c r="BN586" s="70">
        <v>0</v>
      </c>
      <c r="BO586" s="66" t="s">
        <v>21071</v>
      </c>
      <c r="BP586" s="66" t="s">
        <v>21071</v>
      </c>
      <c r="BX586" s="67">
        <v>0</v>
      </c>
      <c r="BY586" s="70">
        <v>0</v>
      </c>
      <c r="CA586" s="70">
        <v>0</v>
      </c>
      <c r="CG586" s="70">
        <v>0</v>
      </c>
      <c r="CI586" s="70">
        <v>0</v>
      </c>
    </row>
    <row r="587" spans="1:106">
      <c r="A587" s="66" t="s">
        <v>6721</v>
      </c>
      <c r="B587" s="66" t="s">
        <v>6722</v>
      </c>
      <c r="C587" s="66" t="s">
        <v>397</v>
      </c>
      <c r="D587" s="66" t="s">
        <v>450</v>
      </c>
      <c r="E587" s="66" t="s">
        <v>21064</v>
      </c>
      <c r="F587" s="66" t="s">
        <v>450</v>
      </c>
      <c r="G587" s="66" t="s">
        <v>21159</v>
      </c>
      <c r="H587" s="66" t="s">
        <v>21160</v>
      </c>
      <c r="I587" s="66" t="s">
        <v>21065</v>
      </c>
      <c r="J587" s="67">
        <v>0</v>
      </c>
      <c r="K587" s="66" t="s">
        <v>23403</v>
      </c>
      <c r="L587" s="66" t="s">
        <v>23404</v>
      </c>
      <c r="M587" s="68">
        <v>45472.295277777797</v>
      </c>
      <c r="N587" s="66" t="s">
        <v>390</v>
      </c>
      <c r="O587" s="66" t="s">
        <v>23405</v>
      </c>
      <c r="Q587" s="67">
        <v>19000</v>
      </c>
      <c r="Y587" s="66" t="s">
        <v>23404</v>
      </c>
      <c r="AA587" s="66" t="s">
        <v>397</v>
      </c>
      <c r="AB587" s="66" t="s">
        <v>397</v>
      </c>
      <c r="AC587" s="66" t="s">
        <v>21133</v>
      </c>
      <c r="AD587" s="66" t="s">
        <v>23406</v>
      </c>
      <c r="AH587" s="66" t="s">
        <v>397</v>
      </c>
      <c r="AI587" s="66" t="s">
        <v>397</v>
      </c>
      <c r="AN587" s="66" t="s">
        <v>397</v>
      </c>
      <c r="AO587" s="66" t="s">
        <v>397</v>
      </c>
      <c r="AQ587" s="66" t="s">
        <v>397</v>
      </c>
      <c r="AR587" s="66" t="s">
        <v>397</v>
      </c>
      <c r="AT587" s="66" t="s">
        <v>397</v>
      </c>
      <c r="AV587" s="66" t="s">
        <v>21115</v>
      </c>
      <c r="AW587" s="66" t="s">
        <v>397</v>
      </c>
      <c r="AX587" s="66" t="s">
        <v>20973</v>
      </c>
      <c r="AY587" s="66" t="s">
        <v>21167</v>
      </c>
      <c r="AZ587" s="68">
        <v>45107.172118055598</v>
      </c>
      <c r="BX587" s="67">
        <v>0</v>
      </c>
      <c r="BY587" s="70">
        <v>0</v>
      </c>
      <c r="CA587" s="70">
        <v>0</v>
      </c>
      <c r="CG587" s="70">
        <v>0</v>
      </c>
      <c r="CI587" s="70">
        <v>0</v>
      </c>
    </row>
    <row r="588" spans="1:106">
      <c r="A588" s="66" t="s">
        <v>6727</v>
      </c>
      <c r="B588" s="66" t="s">
        <v>6728</v>
      </c>
      <c r="C588" s="66" t="s">
        <v>397</v>
      </c>
      <c r="D588" s="66" t="s">
        <v>450</v>
      </c>
      <c r="E588" s="66" t="s">
        <v>21064</v>
      </c>
      <c r="F588" s="66" t="s">
        <v>450</v>
      </c>
      <c r="I588" s="66" t="s">
        <v>21065</v>
      </c>
      <c r="J588" s="67">
        <v>0</v>
      </c>
      <c r="K588" s="66" t="s">
        <v>6728</v>
      </c>
      <c r="L588" s="66" t="s">
        <v>23407</v>
      </c>
      <c r="O588" s="66" t="s">
        <v>23408</v>
      </c>
      <c r="Q588" s="67">
        <v>2400</v>
      </c>
      <c r="Y588" s="66" t="s">
        <v>23407</v>
      </c>
      <c r="AA588" s="66" t="s">
        <v>397</v>
      </c>
      <c r="AB588" s="66" t="s">
        <v>397</v>
      </c>
      <c r="AC588" s="66" t="s">
        <v>21133</v>
      </c>
      <c r="AD588" s="66" t="s">
        <v>23409</v>
      </c>
      <c r="AH588" s="66" t="s">
        <v>397</v>
      </c>
      <c r="AI588" s="66" t="s">
        <v>397</v>
      </c>
      <c r="AN588" s="66" t="s">
        <v>397</v>
      </c>
      <c r="AO588" s="66" t="s">
        <v>397</v>
      </c>
      <c r="AQ588" s="66" t="s">
        <v>397</v>
      </c>
      <c r="AR588" s="66" t="s">
        <v>397</v>
      </c>
      <c r="AT588" s="66" t="s">
        <v>397</v>
      </c>
      <c r="AV588" s="66" t="s">
        <v>21115</v>
      </c>
      <c r="AW588" s="66" t="s">
        <v>397</v>
      </c>
      <c r="AX588" s="66" t="s">
        <v>20973</v>
      </c>
      <c r="AY588" s="66" t="s">
        <v>21780</v>
      </c>
      <c r="AZ588" s="68">
        <v>44743.981481481504</v>
      </c>
      <c r="BX588" s="67">
        <v>0</v>
      </c>
      <c r="BY588" s="70">
        <v>0</v>
      </c>
      <c r="CA588" s="70">
        <v>0</v>
      </c>
      <c r="CG588" s="70">
        <v>0</v>
      </c>
      <c r="CI588" s="70">
        <v>0</v>
      </c>
    </row>
    <row r="589" spans="1:106">
      <c r="A589" s="66" t="s">
        <v>6730</v>
      </c>
      <c r="B589" s="66" t="s">
        <v>6731</v>
      </c>
      <c r="C589" s="66" t="s">
        <v>397</v>
      </c>
      <c r="D589" s="66" t="s">
        <v>450</v>
      </c>
      <c r="E589" s="66" t="s">
        <v>21836</v>
      </c>
      <c r="F589" s="66" t="s">
        <v>450</v>
      </c>
      <c r="I589" s="66" t="s">
        <v>21065</v>
      </c>
      <c r="J589" s="67">
        <v>1676.22</v>
      </c>
      <c r="K589" s="66" t="s">
        <v>23410</v>
      </c>
      <c r="L589" s="66" t="s">
        <v>23411</v>
      </c>
      <c r="O589" s="66" t="s">
        <v>23412</v>
      </c>
      <c r="Q589" s="67">
        <v>2400</v>
      </c>
      <c r="Y589" s="66" t="s">
        <v>23411</v>
      </c>
      <c r="AA589" s="66" t="s">
        <v>397</v>
      </c>
      <c r="AB589" s="66" t="s">
        <v>397</v>
      </c>
      <c r="AC589" s="66" t="s">
        <v>21133</v>
      </c>
      <c r="AD589" s="66" t="s">
        <v>23413</v>
      </c>
      <c r="AH589" s="66" t="s">
        <v>397</v>
      </c>
      <c r="AI589" s="66" t="s">
        <v>397</v>
      </c>
      <c r="AN589" s="66" t="s">
        <v>397</v>
      </c>
      <c r="AO589" s="66" t="s">
        <v>397</v>
      </c>
      <c r="AQ589" s="66" t="s">
        <v>397</v>
      </c>
      <c r="AR589" s="66" t="s">
        <v>397</v>
      </c>
      <c r="AT589" s="66" t="s">
        <v>397</v>
      </c>
      <c r="AV589" s="66" t="s">
        <v>21115</v>
      </c>
      <c r="AW589" s="66" t="s">
        <v>397</v>
      </c>
      <c r="AX589" s="66" t="s">
        <v>20973</v>
      </c>
      <c r="AY589" s="66" t="s">
        <v>21857</v>
      </c>
      <c r="AZ589" s="68">
        <v>44743.981481481504</v>
      </c>
      <c r="BX589" s="67">
        <v>0</v>
      </c>
      <c r="BY589" s="70">
        <v>0</v>
      </c>
      <c r="CA589" s="70">
        <v>0</v>
      </c>
      <c r="CG589" s="70">
        <v>0</v>
      </c>
      <c r="CI589" s="70">
        <v>0</v>
      </c>
    </row>
    <row r="590" spans="1:106">
      <c r="A590" s="66" t="s">
        <v>6745</v>
      </c>
      <c r="B590" s="66" t="s">
        <v>6746</v>
      </c>
      <c r="C590" s="66" t="s">
        <v>397</v>
      </c>
      <c r="D590" s="66" t="s">
        <v>427</v>
      </c>
      <c r="E590" s="66" t="s">
        <v>21079</v>
      </c>
      <c r="F590" s="66" t="s">
        <v>427</v>
      </c>
      <c r="I590" s="66" t="s">
        <v>21065</v>
      </c>
      <c r="J590" s="67">
        <v>1620.05</v>
      </c>
      <c r="O590" s="66" t="s">
        <v>23414</v>
      </c>
      <c r="Q590" s="67">
        <v>0</v>
      </c>
      <c r="R590" s="66" t="s">
        <v>23415</v>
      </c>
      <c r="U590" s="66" t="s">
        <v>21068</v>
      </c>
      <c r="V590" s="66" t="s">
        <v>21068</v>
      </c>
      <c r="AA590" s="66" t="s">
        <v>397</v>
      </c>
      <c r="AB590" s="66" t="s">
        <v>397</v>
      </c>
      <c r="AH590" s="66" t="s">
        <v>397</v>
      </c>
      <c r="AI590" s="66" t="s">
        <v>397</v>
      </c>
      <c r="AN590" s="66" t="s">
        <v>397</v>
      </c>
      <c r="AO590" s="66" t="s">
        <v>397</v>
      </c>
      <c r="AQ590" s="66" t="s">
        <v>397</v>
      </c>
      <c r="AR590" s="66" t="s">
        <v>397</v>
      </c>
      <c r="AT590" s="66" t="s">
        <v>397</v>
      </c>
      <c r="AV590" s="66" t="s">
        <v>397</v>
      </c>
      <c r="AW590" s="66" t="s">
        <v>397</v>
      </c>
      <c r="BG590" s="66" t="s">
        <v>21069</v>
      </c>
      <c r="BH590" s="66" t="s">
        <v>20990</v>
      </c>
      <c r="BI590" s="66" t="s">
        <v>20978</v>
      </c>
      <c r="BJ590" s="66" t="s">
        <v>20976</v>
      </c>
      <c r="BK590" s="66" t="s">
        <v>21070</v>
      </c>
      <c r="BL590" s="70">
        <v>1</v>
      </c>
      <c r="BM590" s="70">
        <v>1</v>
      </c>
      <c r="BN590" s="70">
        <v>0</v>
      </c>
      <c r="BO590" s="66" t="s">
        <v>21071</v>
      </c>
      <c r="BP590" s="66" t="s">
        <v>21071</v>
      </c>
      <c r="BX590" s="67">
        <v>0</v>
      </c>
      <c r="BY590" s="70">
        <v>0</v>
      </c>
      <c r="CA590" s="70">
        <v>0</v>
      </c>
      <c r="CG590" s="70">
        <v>0</v>
      </c>
      <c r="CI590" s="70">
        <v>0</v>
      </c>
    </row>
    <row r="591" spans="1:106">
      <c r="A591" s="66" t="s">
        <v>6757</v>
      </c>
      <c r="B591" s="66" t="s">
        <v>6758</v>
      </c>
      <c r="C591" s="66" t="s">
        <v>397</v>
      </c>
      <c r="D591" s="66" t="s">
        <v>450</v>
      </c>
      <c r="E591" s="66" t="s">
        <v>21064</v>
      </c>
      <c r="F591" s="66" t="s">
        <v>450</v>
      </c>
      <c r="G591" s="66" t="s">
        <v>21210</v>
      </c>
      <c r="H591" s="66" t="s">
        <v>21145</v>
      </c>
      <c r="I591" s="66" t="s">
        <v>21065</v>
      </c>
      <c r="J591" s="67">
        <v>127.09</v>
      </c>
      <c r="K591" s="66" t="s">
        <v>23416</v>
      </c>
      <c r="L591" s="66" t="s">
        <v>23417</v>
      </c>
      <c r="M591" s="68">
        <v>45497.229467592602</v>
      </c>
      <c r="N591" s="66" t="s">
        <v>390</v>
      </c>
      <c r="O591" s="66" t="s">
        <v>23418</v>
      </c>
      <c r="P591" s="66" t="s">
        <v>23419</v>
      </c>
      <c r="Q591" s="67">
        <v>999999999</v>
      </c>
      <c r="Y591" s="66" t="s">
        <v>23417</v>
      </c>
      <c r="AA591" s="66" t="s">
        <v>397</v>
      </c>
      <c r="AB591" s="66" t="s">
        <v>397</v>
      </c>
      <c r="AC591" s="66" t="s">
        <v>21133</v>
      </c>
      <c r="AD591" s="66" t="s">
        <v>23420</v>
      </c>
      <c r="AH591" s="66" t="s">
        <v>397</v>
      </c>
      <c r="AI591" s="66" t="s">
        <v>397</v>
      </c>
      <c r="AN591" s="66" t="s">
        <v>397</v>
      </c>
      <c r="AO591" s="66" t="s">
        <v>397</v>
      </c>
      <c r="AQ591" s="66" t="s">
        <v>397</v>
      </c>
      <c r="AR591" s="66" t="s">
        <v>397</v>
      </c>
      <c r="AT591" s="66" t="s">
        <v>397</v>
      </c>
      <c r="AV591" s="66" t="s">
        <v>21115</v>
      </c>
      <c r="AW591" s="66" t="s">
        <v>397</v>
      </c>
      <c r="AX591" s="66" t="s">
        <v>20973</v>
      </c>
      <c r="AY591" s="66" t="s">
        <v>21186</v>
      </c>
      <c r="AZ591" s="68">
        <v>45131.354664351798</v>
      </c>
      <c r="BX591" s="67">
        <v>0</v>
      </c>
      <c r="BY591" s="70">
        <v>0</v>
      </c>
      <c r="CA591" s="70">
        <v>0</v>
      </c>
      <c r="CG591" s="70">
        <v>0</v>
      </c>
      <c r="CI591" s="70">
        <v>0</v>
      </c>
    </row>
    <row r="592" spans="1:106">
      <c r="A592" s="66" t="s">
        <v>6761</v>
      </c>
      <c r="B592" s="66" t="s">
        <v>6762</v>
      </c>
      <c r="C592" s="66" t="s">
        <v>397</v>
      </c>
      <c r="D592" s="66" t="s">
        <v>427</v>
      </c>
      <c r="E592" s="66" t="s">
        <v>21079</v>
      </c>
      <c r="F592" s="66" t="s">
        <v>427</v>
      </c>
      <c r="I592" s="66" t="s">
        <v>21065</v>
      </c>
      <c r="J592" s="67">
        <v>0</v>
      </c>
      <c r="O592" s="66" t="s">
        <v>23421</v>
      </c>
      <c r="Q592" s="67">
        <v>0</v>
      </c>
      <c r="R592" s="66" t="s">
        <v>23422</v>
      </c>
      <c r="U592" s="66" t="s">
        <v>21068</v>
      </c>
      <c r="V592" s="66" t="s">
        <v>21068</v>
      </c>
      <c r="AA592" s="66" t="s">
        <v>397</v>
      </c>
      <c r="AB592" s="66" t="s">
        <v>397</v>
      </c>
      <c r="AH592" s="66" t="s">
        <v>397</v>
      </c>
      <c r="AI592" s="66" t="s">
        <v>397</v>
      </c>
      <c r="AN592" s="66" t="s">
        <v>397</v>
      </c>
      <c r="AO592" s="66" t="s">
        <v>397</v>
      </c>
      <c r="AQ592" s="66" t="s">
        <v>397</v>
      </c>
      <c r="AR592" s="66" t="s">
        <v>397</v>
      </c>
      <c r="AT592" s="66" t="s">
        <v>397</v>
      </c>
      <c r="AV592" s="66" t="s">
        <v>397</v>
      </c>
      <c r="AW592" s="66" t="s">
        <v>397</v>
      </c>
      <c r="BG592" s="66" t="s">
        <v>21069</v>
      </c>
      <c r="BH592" s="66" t="s">
        <v>20990</v>
      </c>
      <c r="BI592" s="66" t="s">
        <v>20978</v>
      </c>
      <c r="BJ592" s="66" t="s">
        <v>20976</v>
      </c>
      <c r="BK592" s="66" t="s">
        <v>21070</v>
      </c>
      <c r="BL592" s="70">
        <v>1</v>
      </c>
      <c r="BM592" s="70">
        <v>1</v>
      </c>
      <c r="BN592" s="70">
        <v>0</v>
      </c>
      <c r="BO592" s="66" t="s">
        <v>21071</v>
      </c>
      <c r="BP592" s="66" t="s">
        <v>21071</v>
      </c>
      <c r="BX592" s="67">
        <v>0</v>
      </c>
      <c r="BY592" s="70">
        <v>0</v>
      </c>
      <c r="CA592" s="70">
        <v>0</v>
      </c>
      <c r="CG592" s="70">
        <v>0</v>
      </c>
      <c r="CI592" s="70">
        <v>0</v>
      </c>
    </row>
    <row r="593" spans="1:87">
      <c r="A593" s="66" t="s">
        <v>6764</v>
      </c>
      <c r="B593" s="66" t="s">
        <v>6765</v>
      </c>
      <c r="C593" s="66" t="s">
        <v>21106</v>
      </c>
      <c r="D593" s="66" t="s">
        <v>450</v>
      </c>
      <c r="E593" s="66" t="s">
        <v>21836</v>
      </c>
      <c r="F593" s="66" t="s">
        <v>450</v>
      </c>
      <c r="G593" s="66" t="s">
        <v>21246</v>
      </c>
      <c r="H593" s="66" t="s">
        <v>21192</v>
      </c>
      <c r="I593" s="66" t="s">
        <v>21065</v>
      </c>
      <c r="J593" s="67">
        <v>0</v>
      </c>
      <c r="K593" s="66" t="s">
        <v>23423</v>
      </c>
      <c r="L593" s="66" t="s">
        <v>23424</v>
      </c>
      <c r="M593" s="68">
        <v>45324.573344907403</v>
      </c>
      <c r="N593" s="66" t="s">
        <v>404</v>
      </c>
      <c r="O593" s="66" t="s">
        <v>23425</v>
      </c>
      <c r="Q593" s="67">
        <v>999999999</v>
      </c>
      <c r="Y593" s="66" t="s">
        <v>23424</v>
      </c>
      <c r="AA593" s="66" t="s">
        <v>397</v>
      </c>
      <c r="AB593" s="66" t="s">
        <v>397</v>
      </c>
      <c r="AC593" s="66" t="s">
        <v>21133</v>
      </c>
      <c r="AD593" s="66" t="s">
        <v>23426</v>
      </c>
      <c r="AH593" s="66" t="s">
        <v>397</v>
      </c>
      <c r="AI593" s="66" t="s">
        <v>397</v>
      </c>
      <c r="AN593" s="66" t="s">
        <v>397</v>
      </c>
      <c r="AO593" s="66" t="s">
        <v>397</v>
      </c>
      <c r="AQ593" s="66" t="s">
        <v>397</v>
      </c>
      <c r="AR593" s="66" t="s">
        <v>397</v>
      </c>
      <c r="AT593" s="66" t="s">
        <v>397</v>
      </c>
      <c r="AV593" s="66" t="s">
        <v>21115</v>
      </c>
      <c r="AW593" s="66" t="s">
        <v>397</v>
      </c>
      <c r="AX593" s="66" t="s">
        <v>20973</v>
      </c>
      <c r="AY593" s="66" t="s">
        <v>21116</v>
      </c>
      <c r="AZ593" s="68">
        <v>44960.190821759301</v>
      </c>
      <c r="BX593" s="67">
        <v>0</v>
      </c>
      <c r="BY593" s="70">
        <v>0</v>
      </c>
      <c r="CA593" s="70">
        <v>0</v>
      </c>
      <c r="CG593" s="70">
        <v>0</v>
      </c>
      <c r="CI593" s="70">
        <v>0</v>
      </c>
    </row>
    <row r="594" spans="1:87">
      <c r="A594" s="66" t="s">
        <v>6782</v>
      </c>
      <c r="B594" s="66" t="s">
        <v>6783</v>
      </c>
      <c r="C594" s="66" t="s">
        <v>397</v>
      </c>
      <c r="D594" s="66" t="s">
        <v>427</v>
      </c>
      <c r="E594" s="66" t="s">
        <v>21079</v>
      </c>
      <c r="F594" s="66" t="s">
        <v>427</v>
      </c>
      <c r="I594" s="66" t="s">
        <v>21065</v>
      </c>
      <c r="J594" s="67">
        <v>0</v>
      </c>
      <c r="O594" s="66" t="s">
        <v>23427</v>
      </c>
      <c r="Q594" s="67">
        <v>0</v>
      </c>
      <c r="R594" s="66" t="s">
        <v>23428</v>
      </c>
      <c r="U594" s="66" t="s">
        <v>21068</v>
      </c>
      <c r="V594" s="66" t="s">
        <v>21068</v>
      </c>
      <c r="AA594" s="66" t="s">
        <v>397</v>
      </c>
      <c r="AB594" s="66" t="s">
        <v>397</v>
      </c>
      <c r="AH594" s="66" t="s">
        <v>397</v>
      </c>
      <c r="AI594" s="66" t="s">
        <v>397</v>
      </c>
      <c r="AN594" s="66" t="s">
        <v>397</v>
      </c>
      <c r="AO594" s="66" t="s">
        <v>397</v>
      </c>
      <c r="AQ594" s="66" t="s">
        <v>397</v>
      </c>
      <c r="AR594" s="66" t="s">
        <v>397</v>
      </c>
      <c r="AT594" s="66" t="s">
        <v>397</v>
      </c>
      <c r="AV594" s="66" t="s">
        <v>397</v>
      </c>
      <c r="AW594" s="66" t="s">
        <v>397</v>
      </c>
      <c r="BG594" s="66" t="s">
        <v>21069</v>
      </c>
      <c r="BH594" s="66" t="s">
        <v>20990</v>
      </c>
      <c r="BI594" s="66" t="s">
        <v>20978</v>
      </c>
      <c r="BJ594" s="66" t="s">
        <v>20976</v>
      </c>
      <c r="BK594" s="66" t="s">
        <v>21070</v>
      </c>
      <c r="BL594" s="70">
        <v>1</v>
      </c>
      <c r="BM594" s="70">
        <v>1</v>
      </c>
      <c r="BN594" s="70">
        <v>0</v>
      </c>
      <c r="BO594" s="66" t="s">
        <v>21071</v>
      </c>
      <c r="BP594" s="66" t="s">
        <v>21071</v>
      </c>
      <c r="BX594" s="67">
        <v>0</v>
      </c>
      <c r="BY594" s="70">
        <v>0</v>
      </c>
      <c r="CA594" s="70">
        <v>0</v>
      </c>
      <c r="CG594" s="70">
        <v>0</v>
      </c>
      <c r="CI594" s="70">
        <v>0</v>
      </c>
    </row>
    <row r="595" spans="1:87">
      <c r="A595" s="66" t="s">
        <v>6860</v>
      </c>
      <c r="B595" s="66" t="s">
        <v>6861</v>
      </c>
      <c r="C595" s="66" t="s">
        <v>397</v>
      </c>
      <c r="D595" s="66" t="s">
        <v>450</v>
      </c>
      <c r="E595" s="66" t="s">
        <v>23148</v>
      </c>
      <c r="F595" s="66" t="s">
        <v>450</v>
      </c>
      <c r="I595" s="66" t="s">
        <v>21065</v>
      </c>
      <c r="J595" s="67">
        <v>0</v>
      </c>
      <c r="K595" s="66" t="s">
        <v>23429</v>
      </c>
      <c r="L595" s="66" t="s">
        <v>23430</v>
      </c>
      <c r="O595" s="66" t="s">
        <v>23431</v>
      </c>
      <c r="Q595" s="67">
        <v>2400</v>
      </c>
      <c r="Y595" s="66" t="s">
        <v>23430</v>
      </c>
      <c r="AA595" s="66" t="s">
        <v>397</v>
      </c>
      <c r="AB595" s="66" t="s">
        <v>397</v>
      </c>
      <c r="AC595" s="66" t="s">
        <v>21133</v>
      </c>
      <c r="AD595" s="66" t="s">
        <v>23432</v>
      </c>
      <c r="AH595" s="66" t="s">
        <v>397</v>
      </c>
      <c r="AI595" s="66" t="s">
        <v>397</v>
      </c>
      <c r="AN595" s="66" t="s">
        <v>397</v>
      </c>
      <c r="AO595" s="66" t="s">
        <v>397</v>
      </c>
      <c r="AQ595" s="66" t="s">
        <v>397</v>
      </c>
      <c r="AR595" s="66" t="s">
        <v>397</v>
      </c>
      <c r="AT595" s="66" t="s">
        <v>397</v>
      </c>
      <c r="AV595" s="66" t="s">
        <v>21115</v>
      </c>
      <c r="AW595" s="66" t="s">
        <v>397</v>
      </c>
      <c r="AX595" s="66" t="s">
        <v>20973</v>
      </c>
      <c r="AY595" s="66" t="s">
        <v>21857</v>
      </c>
      <c r="AZ595" s="68">
        <v>44743.981481481504</v>
      </c>
      <c r="BX595" s="67">
        <v>0</v>
      </c>
      <c r="BY595" s="70">
        <v>0</v>
      </c>
      <c r="CA595" s="70">
        <v>0</v>
      </c>
      <c r="CG595" s="70">
        <v>0</v>
      </c>
      <c r="CI595" s="70">
        <v>0</v>
      </c>
    </row>
    <row r="596" spans="1:87">
      <c r="A596" s="66" t="s">
        <v>6863</v>
      </c>
      <c r="B596" s="66" t="s">
        <v>6864</v>
      </c>
      <c r="C596" s="66" t="s">
        <v>397</v>
      </c>
      <c r="D596" s="66" t="s">
        <v>450</v>
      </c>
      <c r="E596" s="66" t="s">
        <v>21064</v>
      </c>
      <c r="F596" s="66" t="s">
        <v>450</v>
      </c>
      <c r="I596" s="66" t="s">
        <v>21065</v>
      </c>
      <c r="J596" s="67">
        <v>0</v>
      </c>
      <c r="Q596" s="67">
        <v>2400</v>
      </c>
      <c r="AA596" s="66" t="s">
        <v>397</v>
      </c>
      <c r="AB596" s="66" t="s">
        <v>397</v>
      </c>
      <c r="AH596" s="66" t="s">
        <v>397</v>
      </c>
      <c r="AI596" s="66" t="s">
        <v>397</v>
      </c>
      <c r="AN596" s="66" t="s">
        <v>397</v>
      </c>
      <c r="AO596" s="66" t="s">
        <v>397</v>
      </c>
      <c r="AQ596" s="66" t="s">
        <v>397</v>
      </c>
      <c r="AR596" s="66" t="s">
        <v>397</v>
      </c>
      <c r="AT596" s="66" t="s">
        <v>397</v>
      </c>
      <c r="AV596" s="66" t="s">
        <v>397</v>
      </c>
      <c r="AW596" s="66" t="s">
        <v>397</v>
      </c>
      <c r="BX596" s="67">
        <v>0</v>
      </c>
      <c r="BY596" s="70">
        <v>0</v>
      </c>
      <c r="CA596" s="70">
        <v>0</v>
      </c>
      <c r="CG596" s="70">
        <v>0</v>
      </c>
      <c r="CI596" s="70">
        <v>0</v>
      </c>
    </row>
    <row r="597" spans="1:87">
      <c r="A597" s="66" t="s">
        <v>6875</v>
      </c>
      <c r="B597" s="66" t="s">
        <v>6876</v>
      </c>
      <c r="C597" s="66" t="s">
        <v>397</v>
      </c>
      <c r="D597" s="66" t="s">
        <v>6877</v>
      </c>
      <c r="E597" s="66" t="s">
        <v>21064</v>
      </c>
      <c r="F597" s="66" t="s">
        <v>6877</v>
      </c>
      <c r="I597" s="66" t="s">
        <v>21065</v>
      </c>
      <c r="J597" s="67">
        <v>488.93</v>
      </c>
      <c r="L597" s="66" t="s">
        <v>23433</v>
      </c>
      <c r="O597" s="66" t="s">
        <v>23434</v>
      </c>
      <c r="P597" s="66" t="s">
        <v>23435</v>
      </c>
      <c r="Q597" s="67">
        <v>0</v>
      </c>
      <c r="Y597" s="66" t="s">
        <v>23433</v>
      </c>
      <c r="AA597" s="66" t="s">
        <v>397</v>
      </c>
      <c r="AB597" s="66" t="s">
        <v>397</v>
      </c>
      <c r="AC597" s="66" t="s">
        <v>21133</v>
      </c>
      <c r="AD597" s="66" t="s">
        <v>23436</v>
      </c>
      <c r="AH597" s="66" t="s">
        <v>397</v>
      </c>
      <c r="AI597" s="66" t="s">
        <v>397</v>
      </c>
      <c r="AN597" s="66" t="s">
        <v>397</v>
      </c>
      <c r="AO597" s="66" t="s">
        <v>397</v>
      </c>
      <c r="AQ597" s="66" t="s">
        <v>397</v>
      </c>
      <c r="AR597" s="66" t="s">
        <v>397</v>
      </c>
      <c r="AT597" s="66" t="s">
        <v>397</v>
      </c>
      <c r="AV597" s="66" t="s">
        <v>21115</v>
      </c>
      <c r="AW597" s="66" t="s">
        <v>397</v>
      </c>
      <c r="AX597" s="66" t="s">
        <v>20973</v>
      </c>
      <c r="AY597" s="66" t="s">
        <v>21842</v>
      </c>
      <c r="AZ597" s="68">
        <v>44743.981481481504</v>
      </c>
      <c r="BX597" s="67">
        <v>0</v>
      </c>
      <c r="BY597" s="70">
        <v>0</v>
      </c>
      <c r="CA597" s="70">
        <v>0</v>
      </c>
      <c r="CG597" s="70">
        <v>0</v>
      </c>
      <c r="CI597" s="70">
        <v>0</v>
      </c>
    </row>
    <row r="598" spans="1:87">
      <c r="A598" s="66" t="s">
        <v>6948</v>
      </c>
      <c r="B598" s="66" t="s">
        <v>6949</v>
      </c>
      <c r="C598" s="66" t="s">
        <v>397</v>
      </c>
      <c r="D598" s="66" t="s">
        <v>450</v>
      </c>
      <c r="E598" s="66" t="s">
        <v>21079</v>
      </c>
      <c r="F598" s="66" t="s">
        <v>450</v>
      </c>
      <c r="I598" s="66" t="s">
        <v>21065</v>
      </c>
      <c r="J598" s="67">
        <v>0</v>
      </c>
      <c r="K598" s="66" t="s">
        <v>23437</v>
      </c>
      <c r="L598" s="66" t="s">
        <v>23438</v>
      </c>
      <c r="O598" s="66" t="s">
        <v>23439</v>
      </c>
      <c r="Q598" s="67">
        <v>2400</v>
      </c>
      <c r="Y598" s="66" t="s">
        <v>23438</v>
      </c>
      <c r="AA598" s="66" t="s">
        <v>397</v>
      </c>
      <c r="AB598" s="66" t="s">
        <v>397</v>
      </c>
      <c r="AC598" s="66" t="s">
        <v>21133</v>
      </c>
      <c r="AD598" s="66" t="s">
        <v>23440</v>
      </c>
      <c r="AH598" s="66" t="s">
        <v>397</v>
      </c>
      <c r="AI598" s="66" t="s">
        <v>397</v>
      </c>
      <c r="AN598" s="66" t="s">
        <v>397</v>
      </c>
      <c r="AO598" s="66" t="s">
        <v>397</v>
      </c>
      <c r="AQ598" s="66" t="s">
        <v>397</v>
      </c>
      <c r="AR598" s="66" t="s">
        <v>397</v>
      </c>
      <c r="AT598" s="66" t="s">
        <v>397</v>
      </c>
      <c r="AV598" s="66" t="s">
        <v>21115</v>
      </c>
      <c r="AW598" s="66" t="s">
        <v>397</v>
      </c>
      <c r="AX598" s="66" t="s">
        <v>20973</v>
      </c>
      <c r="AY598" s="66" t="s">
        <v>21857</v>
      </c>
      <c r="AZ598" s="68">
        <v>44743.981481481504</v>
      </c>
      <c r="BX598" s="67">
        <v>0</v>
      </c>
      <c r="BY598" s="70">
        <v>0</v>
      </c>
      <c r="CA598" s="70">
        <v>0</v>
      </c>
      <c r="CG598" s="70">
        <v>0</v>
      </c>
      <c r="CI598" s="70">
        <v>0</v>
      </c>
    </row>
    <row r="599" spans="1:87">
      <c r="A599" s="66" t="s">
        <v>6951</v>
      </c>
      <c r="B599" s="66" t="s">
        <v>6952</v>
      </c>
      <c r="C599" s="66" t="s">
        <v>397</v>
      </c>
      <c r="D599" s="66" t="s">
        <v>450</v>
      </c>
      <c r="E599" s="66" t="s">
        <v>21064</v>
      </c>
      <c r="F599" s="66" t="s">
        <v>450</v>
      </c>
      <c r="G599" s="66" t="s">
        <v>21159</v>
      </c>
      <c r="H599" s="66" t="s">
        <v>21160</v>
      </c>
      <c r="I599" s="66" t="s">
        <v>21065</v>
      </c>
      <c r="J599" s="67">
        <v>0</v>
      </c>
      <c r="K599" s="66" t="s">
        <v>6952</v>
      </c>
      <c r="L599" s="66" t="s">
        <v>23441</v>
      </c>
      <c r="M599" s="68">
        <v>45475.486770833297</v>
      </c>
      <c r="N599" s="66" t="s">
        <v>390</v>
      </c>
      <c r="O599" s="66" t="s">
        <v>23442</v>
      </c>
      <c r="Q599" s="67">
        <v>19000</v>
      </c>
      <c r="R599" s="66" t="s">
        <v>23443</v>
      </c>
      <c r="T599" s="66" t="s">
        <v>23444</v>
      </c>
      <c r="U599" s="66" t="s">
        <v>21952</v>
      </c>
      <c r="V599" s="66" t="s">
        <v>21952</v>
      </c>
      <c r="Y599" s="66" t="s">
        <v>23441</v>
      </c>
      <c r="AA599" s="66" t="s">
        <v>397</v>
      </c>
      <c r="AB599" s="66" t="s">
        <v>397</v>
      </c>
      <c r="AC599" s="66" t="s">
        <v>21133</v>
      </c>
      <c r="AD599" s="66" t="s">
        <v>23445</v>
      </c>
      <c r="AH599" s="66" t="s">
        <v>397</v>
      </c>
      <c r="AI599" s="66" t="s">
        <v>397</v>
      </c>
      <c r="AN599" s="66" t="s">
        <v>397</v>
      </c>
      <c r="AO599" s="66" t="s">
        <v>397</v>
      </c>
      <c r="AQ599" s="66" t="s">
        <v>397</v>
      </c>
      <c r="AR599" s="66" t="s">
        <v>397</v>
      </c>
      <c r="AT599" s="66" t="s">
        <v>397</v>
      </c>
      <c r="AV599" s="66" t="s">
        <v>21115</v>
      </c>
      <c r="AW599" s="66" t="s">
        <v>397</v>
      </c>
      <c r="AX599" s="66" t="s">
        <v>20973</v>
      </c>
      <c r="AY599" s="66" t="s">
        <v>21167</v>
      </c>
      <c r="AZ599" s="68">
        <v>45110.182129629597</v>
      </c>
      <c r="BG599" s="66" t="s">
        <v>21069</v>
      </c>
      <c r="BH599" s="66" t="s">
        <v>20990</v>
      </c>
      <c r="BI599" s="66" t="s">
        <v>20978</v>
      </c>
      <c r="BJ599" s="66" t="s">
        <v>20976</v>
      </c>
      <c r="BK599" s="66" t="s">
        <v>21070</v>
      </c>
      <c r="BL599" s="70">
        <v>1</v>
      </c>
      <c r="BM599" s="70">
        <v>1</v>
      </c>
      <c r="BN599" s="70">
        <v>0</v>
      </c>
      <c r="BO599" s="66" t="s">
        <v>21071</v>
      </c>
      <c r="BP599" s="66" t="s">
        <v>21071</v>
      </c>
      <c r="BX599" s="67">
        <v>0</v>
      </c>
      <c r="BY599" s="70">
        <v>0</v>
      </c>
      <c r="CA599" s="70">
        <v>0</v>
      </c>
      <c r="CG599" s="70">
        <v>0</v>
      </c>
      <c r="CI599" s="70">
        <v>0</v>
      </c>
    </row>
    <row r="600" spans="1:87">
      <c r="A600" s="66" t="s">
        <v>6954</v>
      </c>
      <c r="B600" s="66" t="s">
        <v>6955</v>
      </c>
      <c r="C600" s="66" t="s">
        <v>397</v>
      </c>
      <c r="D600" s="66" t="s">
        <v>450</v>
      </c>
      <c r="E600" s="66" t="s">
        <v>21079</v>
      </c>
      <c r="F600" s="66" t="s">
        <v>450</v>
      </c>
      <c r="G600" s="66" t="s">
        <v>21107</v>
      </c>
      <c r="H600" s="66" t="s">
        <v>22551</v>
      </c>
      <c r="I600" s="66" t="s">
        <v>21065</v>
      </c>
      <c r="J600" s="67">
        <v>0</v>
      </c>
      <c r="K600" s="66" t="s">
        <v>23446</v>
      </c>
      <c r="L600" s="66" t="s">
        <v>23447</v>
      </c>
      <c r="M600" s="68">
        <v>45440.409965277802</v>
      </c>
      <c r="N600" s="66" t="s">
        <v>390</v>
      </c>
      <c r="O600" s="66" t="s">
        <v>23448</v>
      </c>
      <c r="Q600" s="67">
        <v>12000</v>
      </c>
      <c r="X600" s="66" t="s">
        <v>23449</v>
      </c>
      <c r="Y600" s="66" t="s">
        <v>23447</v>
      </c>
      <c r="AA600" s="66" t="s">
        <v>397</v>
      </c>
      <c r="AB600" s="66" t="s">
        <v>397</v>
      </c>
      <c r="AC600" s="66" t="s">
        <v>21133</v>
      </c>
      <c r="AD600" s="66" t="s">
        <v>23450</v>
      </c>
      <c r="AH600" s="66" t="s">
        <v>397</v>
      </c>
      <c r="AI600" s="66" t="s">
        <v>397</v>
      </c>
      <c r="AN600" s="66" t="s">
        <v>397</v>
      </c>
      <c r="AO600" s="66" t="s">
        <v>397</v>
      </c>
      <c r="AQ600" s="66" t="s">
        <v>397</v>
      </c>
      <c r="AR600" s="66" t="s">
        <v>397</v>
      </c>
      <c r="AT600" s="66" t="s">
        <v>397</v>
      </c>
      <c r="AV600" s="66" t="s">
        <v>21115</v>
      </c>
      <c r="AW600" s="66" t="s">
        <v>397</v>
      </c>
      <c r="AX600" s="66" t="s">
        <v>20973</v>
      </c>
      <c r="AY600" s="66" t="s">
        <v>21186</v>
      </c>
      <c r="AZ600" s="68">
        <v>45076.066388888903</v>
      </c>
      <c r="BX600" s="67">
        <v>0</v>
      </c>
      <c r="BY600" s="70">
        <v>0</v>
      </c>
      <c r="CA600" s="70">
        <v>0</v>
      </c>
      <c r="CG600" s="70">
        <v>0</v>
      </c>
      <c r="CI600" s="70">
        <v>0</v>
      </c>
    </row>
    <row r="601" spans="1:87">
      <c r="A601" s="66" t="s">
        <v>6982</v>
      </c>
      <c r="B601" s="66" t="s">
        <v>6983</v>
      </c>
      <c r="C601" s="66" t="s">
        <v>397</v>
      </c>
      <c r="D601" s="66" t="s">
        <v>450</v>
      </c>
      <c r="E601" s="66" t="s">
        <v>21064</v>
      </c>
      <c r="F601" s="66" t="s">
        <v>450</v>
      </c>
      <c r="I601" s="66" t="s">
        <v>21065</v>
      </c>
      <c r="J601" s="67">
        <v>0</v>
      </c>
      <c r="K601" s="66" t="s">
        <v>23451</v>
      </c>
      <c r="L601" s="66" t="s">
        <v>23452</v>
      </c>
      <c r="O601" s="66" t="s">
        <v>23453</v>
      </c>
      <c r="Q601" s="67">
        <v>2400</v>
      </c>
      <c r="R601" s="66" t="s">
        <v>23454</v>
      </c>
      <c r="T601" s="66" t="s">
        <v>23455</v>
      </c>
      <c r="U601" s="66" t="s">
        <v>21857</v>
      </c>
      <c r="V601" s="66" t="s">
        <v>21857</v>
      </c>
      <c r="Y601" s="66" t="s">
        <v>23452</v>
      </c>
      <c r="AA601" s="66" t="s">
        <v>397</v>
      </c>
      <c r="AB601" s="66" t="s">
        <v>397</v>
      </c>
      <c r="AC601" s="66" t="s">
        <v>21133</v>
      </c>
      <c r="AD601" s="66" t="s">
        <v>23456</v>
      </c>
      <c r="AH601" s="66" t="s">
        <v>397</v>
      </c>
      <c r="AI601" s="66" t="s">
        <v>397</v>
      </c>
      <c r="AN601" s="66" t="s">
        <v>397</v>
      </c>
      <c r="AO601" s="66" t="s">
        <v>397</v>
      </c>
      <c r="AQ601" s="66" t="s">
        <v>397</v>
      </c>
      <c r="AR601" s="66" t="s">
        <v>397</v>
      </c>
      <c r="AT601" s="66" t="s">
        <v>397</v>
      </c>
      <c r="AV601" s="66" t="s">
        <v>21115</v>
      </c>
      <c r="AW601" s="66" t="s">
        <v>397</v>
      </c>
      <c r="AX601" s="66" t="s">
        <v>20973</v>
      </c>
      <c r="AY601" s="66" t="s">
        <v>21857</v>
      </c>
      <c r="AZ601" s="68">
        <v>44743.981481481504</v>
      </c>
      <c r="BG601" s="66" t="s">
        <v>21069</v>
      </c>
      <c r="BH601" s="66" t="s">
        <v>20990</v>
      </c>
      <c r="BI601" s="66" t="s">
        <v>20978</v>
      </c>
      <c r="BJ601" s="66" t="s">
        <v>20976</v>
      </c>
      <c r="BK601" s="66" t="s">
        <v>21070</v>
      </c>
      <c r="BL601" s="70">
        <v>1</v>
      </c>
      <c r="BM601" s="70">
        <v>1</v>
      </c>
      <c r="BN601" s="70">
        <v>0</v>
      </c>
      <c r="BO601" s="66" t="s">
        <v>21071</v>
      </c>
      <c r="BP601" s="66" t="s">
        <v>21071</v>
      </c>
      <c r="BX601" s="67">
        <v>0</v>
      </c>
      <c r="BY601" s="70">
        <v>0</v>
      </c>
      <c r="CA601" s="70">
        <v>0</v>
      </c>
      <c r="CG601" s="70">
        <v>0</v>
      </c>
      <c r="CI601" s="70">
        <v>0</v>
      </c>
    </row>
    <row r="602" spans="1:87">
      <c r="A602" s="66" t="s">
        <v>6985</v>
      </c>
      <c r="B602" s="66" t="s">
        <v>6986</v>
      </c>
      <c r="C602" s="66" t="s">
        <v>391</v>
      </c>
      <c r="D602" s="66" t="s">
        <v>427</v>
      </c>
      <c r="E602" s="66" t="s">
        <v>21079</v>
      </c>
      <c r="F602" s="66" t="s">
        <v>427</v>
      </c>
      <c r="I602" s="66" t="s">
        <v>21065</v>
      </c>
      <c r="J602" s="67">
        <v>0</v>
      </c>
      <c r="O602" s="66" t="s">
        <v>23457</v>
      </c>
      <c r="Q602" s="67">
        <v>0</v>
      </c>
      <c r="R602" s="66" t="s">
        <v>23458</v>
      </c>
      <c r="U602" s="66" t="s">
        <v>21068</v>
      </c>
      <c r="V602" s="66" t="s">
        <v>21068</v>
      </c>
      <c r="AA602" s="66" t="s">
        <v>397</v>
      </c>
      <c r="AB602" s="66" t="s">
        <v>397</v>
      </c>
      <c r="AH602" s="66" t="s">
        <v>397</v>
      </c>
      <c r="AI602" s="66" t="s">
        <v>397</v>
      </c>
      <c r="AN602" s="66" t="s">
        <v>397</v>
      </c>
      <c r="AO602" s="66" t="s">
        <v>397</v>
      </c>
      <c r="AQ602" s="66" t="s">
        <v>397</v>
      </c>
      <c r="AR602" s="66" t="s">
        <v>397</v>
      </c>
      <c r="AT602" s="66" t="s">
        <v>397</v>
      </c>
      <c r="AV602" s="66" t="s">
        <v>397</v>
      </c>
      <c r="AW602" s="66" t="s">
        <v>397</v>
      </c>
      <c r="BG602" s="66" t="s">
        <v>21069</v>
      </c>
      <c r="BH602" s="66" t="s">
        <v>20990</v>
      </c>
      <c r="BI602" s="66" t="s">
        <v>20978</v>
      </c>
      <c r="BJ602" s="66" t="s">
        <v>20976</v>
      </c>
      <c r="BK602" s="66" t="s">
        <v>21070</v>
      </c>
      <c r="BL602" s="70">
        <v>1</v>
      </c>
      <c r="BM602" s="70">
        <v>1</v>
      </c>
      <c r="BN602" s="70">
        <v>0</v>
      </c>
      <c r="BO602" s="66" t="s">
        <v>21071</v>
      </c>
      <c r="BP602" s="66" t="s">
        <v>21071</v>
      </c>
      <c r="BX602" s="67">
        <v>0</v>
      </c>
      <c r="BY602" s="70">
        <v>0</v>
      </c>
      <c r="CA602" s="70">
        <v>0</v>
      </c>
      <c r="CG602" s="70">
        <v>0</v>
      </c>
      <c r="CI602" s="70">
        <v>0</v>
      </c>
    </row>
    <row r="603" spans="1:87">
      <c r="A603" s="66" t="s">
        <v>6988</v>
      </c>
      <c r="B603" s="66" t="s">
        <v>6989</v>
      </c>
      <c r="C603" s="66" t="s">
        <v>391</v>
      </c>
      <c r="D603" s="66" t="s">
        <v>427</v>
      </c>
      <c r="E603" s="66" t="s">
        <v>21079</v>
      </c>
      <c r="F603" s="66" t="s">
        <v>427</v>
      </c>
      <c r="I603" s="66" t="s">
        <v>21065</v>
      </c>
      <c r="J603" s="67">
        <v>0</v>
      </c>
      <c r="O603" s="66" t="s">
        <v>23459</v>
      </c>
      <c r="Q603" s="67">
        <v>0</v>
      </c>
      <c r="R603" s="66" t="s">
        <v>23460</v>
      </c>
      <c r="U603" s="66" t="s">
        <v>21068</v>
      </c>
      <c r="V603" s="66" t="s">
        <v>21068</v>
      </c>
      <c r="AA603" s="66" t="s">
        <v>397</v>
      </c>
      <c r="AB603" s="66" t="s">
        <v>397</v>
      </c>
      <c r="AH603" s="66" t="s">
        <v>397</v>
      </c>
      <c r="AI603" s="66" t="s">
        <v>397</v>
      </c>
      <c r="AN603" s="66" t="s">
        <v>397</v>
      </c>
      <c r="AO603" s="66" t="s">
        <v>397</v>
      </c>
      <c r="AQ603" s="66" t="s">
        <v>397</v>
      </c>
      <c r="AR603" s="66" t="s">
        <v>397</v>
      </c>
      <c r="AT603" s="66" t="s">
        <v>397</v>
      </c>
      <c r="AV603" s="66" t="s">
        <v>397</v>
      </c>
      <c r="AW603" s="66" t="s">
        <v>397</v>
      </c>
      <c r="BG603" s="66" t="s">
        <v>21069</v>
      </c>
      <c r="BH603" s="66" t="s">
        <v>20990</v>
      </c>
      <c r="BI603" s="66" t="s">
        <v>20978</v>
      </c>
      <c r="BJ603" s="66" t="s">
        <v>20976</v>
      </c>
      <c r="BK603" s="66" t="s">
        <v>21070</v>
      </c>
      <c r="BL603" s="70">
        <v>1</v>
      </c>
      <c r="BM603" s="70">
        <v>1</v>
      </c>
      <c r="BN603" s="70">
        <v>0</v>
      </c>
      <c r="BO603" s="66" t="s">
        <v>21071</v>
      </c>
      <c r="BP603" s="66" t="s">
        <v>21071</v>
      </c>
      <c r="BX603" s="67">
        <v>0</v>
      </c>
      <c r="BY603" s="70">
        <v>0</v>
      </c>
      <c r="CA603" s="70">
        <v>0</v>
      </c>
      <c r="CG603" s="70">
        <v>0</v>
      </c>
      <c r="CI603" s="70">
        <v>0</v>
      </c>
    </row>
    <row r="604" spans="1:87">
      <c r="A604" s="66" t="s">
        <v>6991</v>
      </c>
      <c r="B604" s="66" t="s">
        <v>6992</v>
      </c>
      <c r="C604" s="66" t="s">
        <v>397</v>
      </c>
      <c r="D604" s="66" t="s">
        <v>427</v>
      </c>
      <c r="E604" s="66" t="s">
        <v>21079</v>
      </c>
      <c r="F604" s="66" t="s">
        <v>427</v>
      </c>
      <c r="I604" s="66" t="s">
        <v>21065</v>
      </c>
      <c r="J604" s="67">
        <v>70892.25</v>
      </c>
      <c r="K604" s="66" t="s">
        <v>23461</v>
      </c>
      <c r="L604" s="66" t="s">
        <v>23462</v>
      </c>
      <c r="O604" s="66" t="s">
        <v>23463</v>
      </c>
      <c r="Q604" s="67">
        <v>0</v>
      </c>
      <c r="R604" s="66" t="s">
        <v>23464</v>
      </c>
      <c r="U604" s="66" t="s">
        <v>21068</v>
      </c>
      <c r="V604" s="66" t="s">
        <v>21068</v>
      </c>
      <c r="Y604" s="66" t="s">
        <v>23462</v>
      </c>
      <c r="AA604" s="66" t="s">
        <v>397</v>
      </c>
      <c r="AB604" s="66" t="s">
        <v>397</v>
      </c>
      <c r="AC604" s="66" t="s">
        <v>21133</v>
      </c>
      <c r="AD604" s="66" t="s">
        <v>23465</v>
      </c>
      <c r="AH604" s="66" t="s">
        <v>397</v>
      </c>
      <c r="AI604" s="66" t="s">
        <v>397</v>
      </c>
      <c r="AN604" s="66" t="s">
        <v>397</v>
      </c>
      <c r="AO604" s="66" t="s">
        <v>397</v>
      </c>
      <c r="AQ604" s="66" t="s">
        <v>397</v>
      </c>
      <c r="AR604" s="66" t="s">
        <v>397</v>
      </c>
      <c r="AT604" s="66" t="s">
        <v>397</v>
      </c>
      <c r="AV604" s="66" t="s">
        <v>21115</v>
      </c>
      <c r="AW604" s="66" t="s">
        <v>397</v>
      </c>
      <c r="AX604" s="66" t="s">
        <v>20973</v>
      </c>
      <c r="AY604" s="66" t="s">
        <v>22360</v>
      </c>
      <c r="AZ604" s="68">
        <v>44946.611597222203</v>
      </c>
      <c r="BG604" s="66" t="s">
        <v>21069</v>
      </c>
      <c r="BH604" s="66" t="s">
        <v>20990</v>
      </c>
      <c r="BI604" s="66" t="s">
        <v>20978</v>
      </c>
      <c r="BJ604" s="66" t="s">
        <v>20976</v>
      </c>
      <c r="BK604" s="66" t="s">
        <v>21070</v>
      </c>
      <c r="BL604" s="70">
        <v>1</v>
      </c>
      <c r="BM604" s="70">
        <v>1</v>
      </c>
      <c r="BN604" s="70">
        <v>0</v>
      </c>
      <c r="BO604" s="66" t="s">
        <v>21071</v>
      </c>
      <c r="BP604" s="66" t="s">
        <v>21071</v>
      </c>
      <c r="BX604" s="67">
        <v>0</v>
      </c>
      <c r="BY604" s="70">
        <v>0</v>
      </c>
      <c r="CA604" s="70">
        <v>0</v>
      </c>
      <c r="CG604" s="70">
        <v>0</v>
      </c>
      <c r="CI604" s="70">
        <v>0</v>
      </c>
    </row>
    <row r="605" spans="1:87">
      <c r="A605" s="66" t="s">
        <v>6997</v>
      </c>
      <c r="B605" s="66" t="s">
        <v>6998</v>
      </c>
      <c r="C605" s="66" t="s">
        <v>397</v>
      </c>
      <c r="D605" s="66" t="s">
        <v>450</v>
      </c>
      <c r="E605" s="66" t="s">
        <v>21064</v>
      </c>
      <c r="F605" s="66" t="s">
        <v>450</v>
      </c>
      <c r="I605" s="66" t="s">
        <v>21065</v>
      </c>
      <c r="J605" s="67">
        <v>0</v>
      </c>
      <c r="K605" s="66" t="s">
        <v>21579</v>
      </c>
      <c r="O605" s="66" t="s">
        <v>23466</v>
      </c>
      <c r="P605" s="66" t="s">
        <v>23467</v>
      </c>
      <c r="Q605" s="67">
        <v>2400</v>
      </c>
      <c r="AA605" s="66" t="s">
        <v>397</v>
      </c>
      <c r="AB605" s="66" t="s">
        <v>397</v>
      </c>
      <c r="AH605" s="66" t="s">
        <v>397</v>
      </c>
      <c r="AI605" s="66" t="s">
        <v>397</v>
      </c>
      <c r="AN605" s="66" t="s">
        <v>397</v>
      </c>
      <c r="AO605" s="66" t="s">
        <v>397</v>
      </c>
      <c r="AQ605" s="66" t="s">
        <v>397</v>
      </c>
      <c r="AR605" s="66" t="s">
        <v>397</v>
      </c>
      <c r="AT605" s="66" t="s">
        <v>397</v>
      </c>
      <c r="AV605" s="66" t="s">
        <v>397</v>
      </c>
      <c r="AW605" s="66" t="s">
        <v>397</v>
      </c>
      <c r="BX605" s="67">
        <v>0</v>
      </c>
      <c r="BY605" s="70">
        <v>0</v>
      </c>
      <c r="CA605" s="70">
        <v>0</v>
      </c>
      <c r="CG605" s="70">
        <v>0</v>
      </c>
      <c r="CI605" s="70">
        <v>0</v>
      </c>
    </row>
    <row r="606" spans="1:87">
      <c r="A606" s="66" t="s">
        <v>4247</v>
      </c>
      <c r="B606" s="66" t="s">
        <v>4248</v>
      </c>
      <c r="C606" s="66" t="s">
        <v>397</v>
      </c>
      <c r="D606" s="66" t="s">
        <v>450</v>
      </c>
      <c r="E606" s="66" t="s">
        <v>21064</v>
      </c>
      <c r="F606" s="66" t="s">
        <v>450</v>
      </c>
      <c r="G606" s="66" t="s">
        <v>21663</v>
      </c>
      <c r="H606" s="66" t="s">
        <v>21897</v>
      </c>
      <c r="I606" s="66" t="s">
        <v>21065</v>
      </c>
      <c r="J606" s="67">
        <v>2086.66</v>
      </c>
      <c r="K606" s="66" t="s">
        <v>23468</v>
      </c>
      <c r="L606" s="66" t="s">
        <v>23469</v>
      </c>
      <c r="M606" s="68">
        <v>45419.579930555599</v>
      </c>
      <c r="N606" s="66" t="s">
        <v>390</v>
      </c>
      <c r="O606" s="66" t="s">
        <v>23470</v>
      </c>
      <c r="Q606" s="67">
        <v>999999999</v>
      </c>
      <c r="Y606" s="66" t="s">
        <v>23469</v>
      </c>
      <c r="AA606" s="66" t="s">
        <v>397</v>
      </c>
      <c r="AB606" s="66" t="s">
        <v>397</v>
      </c>
      <c r="AC606" s="66" t="s">
        <v>21133</v>
      </c>
      <c r="AD606" s="66" t="s">
        <v>23471</v>
      </c>
      <c r="AH606" s="66" t="s">
        <v>397</v>
      </c>
      <c r="AI606" s="66" t="s">
        <v>397</v>
      </c>
      <c r="AN606" s="66" t="s">
        <v>397</v>
      </c>
      <c r="AO606" s="66" t="s">
        <v>397</v>
      </c>
      <c r="AQ606" s="66" t="s">
        <v>397</v>
      </c>
      <c r="AR606" s="66" t="s">
        <v>397</v>
      </c>
      <c r="AT606" s="66" t="s">
        <v>397</v>
      </c>
      <c r="AV606" s="66" t="s">
        <v>21115</v>
      </c>
      <c r="AW606" s="66" t="s">
        <v>397</v>
      </c>
      <c r="AX606" s="66" t="s">
        <v>20973</v>
      </c>
      <c r="AY606" s="66" t="s">
        <v>21186</v>
      </c>
      <c r="AZ606" s="68">
        <v>45054.111215277801</v>
      </c>
      <c r="BX606" s="67">
        <v>0</v>
      </c>
      <c r="BY606" s="70">
        <v>0</v>
      </c>
      <c r="CA606" s="70">
        <v>0</v>
      </c>
      <c r="CG606" s="70">
        <v>0</v>
      </c>
      <c r="CI606" s="70">
        <v>0</v>
      </c>
    </row>
    <row r="607" spans="1:87">
      <c r="A607" s="66" t="s">
        <v>7072</v>
      </c>
      <c r="B607" s="66" t="s">
        <v>23472</v>
      </c>
      <c r="C607" s="66" t="s">
        <v>397</v>
      </c>
      <c r="D607" s="66" t="s">
        <v>427</v>
      </c>
      <c r="E607" s="66" t="s">
        <v>21079</v>
      </c>
      <c r="F607" s="66" t="s">
        <v>427</v>
      </c>
      <c r="I607" s="66" t="s">
        <v>21065</v>
      </c>
      <c r="J607" s="67">
        <v>0</v>
      </c>
      <c r="O607" s="66" t="s">
        <v>23473</v>
      </c>
      <c r="Q607" s="67">
        <v>0</v>
      </c>
      <c r="R607" s="66" t="s">
        <v>23474</v>
      </c>
      <c r="U607" s="66" t="s">
        <v>21068</v>
      </c>
      <c r="V607" s="66" t="s">
        <v>21068</v>
      </c>
      <c r="AA607" s="66" t="s">
        <v>397</v>
      </c>
      <c r="AB607" s="66" t="s">
        <v>397</v>
      </c>
      <c r="AH607" s="66" t="s">
        <v>397</v>
      </c>
      <c r="AI607" s="66" t="s">
        <v>397</v>
      </c>
      <c r="AN607" s="66" t="s">
        <v>397</v>
      </c>
      <c r="AO607" s="66" t="s">
        <v>397</v>
      </c>
      <c r="AQ607" s="66" t="s">
        <v>397</v>
      </c>
      <c r="AR607" s="66" t="s">
        <v>397</v>
      </c>
      <c r="AT607" s="66" t="s">
        <v>397</v>
      </c>
      <c r="AV607" s="66" t="s">
        <v>397</v>
      </c>
      <c r="AW607" s="66" t="s">
        <v>397</v>
      </c>
      <c r="BG607" s="66" t="s">
        <v>21069</v>
      </c>
      <c r="BH607" s="66" t="s">
        <v>20990</v>
      </c>
      <c r="BI607" s="66" t="s">
        <v>20978</v>
      </c>
      <c r="BJ607" s="66" t="s">
        <v>20976</v>
      </c>
      <c r="BK607" s="66" t="s">
        <v>21070</v>
      </c>
      <c r="BL607" s="70">
        <v>1</v>
      </c>
      <c r="BM607" s="70">
        <v>1</v>
      </c>
      <c r="BN607" s="70">
        <v>0</v>
      </c>
      <c r="BO607" s="66" t="s">
        <v>21071</v>
      </c>
      <c r="BP607" s="66" t="s">
        <v>21071</v>
      </c>
      <c r="BX607" s="67">
        <v>0</v>
      </c>
      <c r="BY607" s="70">
        <v>0</v>
      </c>
      <c r="CA607" s="70">
        <v>0</v>
      </c>
      <c r="CG607" s="70">
        <v>0</v>
      </c>
      <c r="CI607" s="70">
        <v>0</v>
      </c>
    </row>
    <row r="608" spans="1:87">
      <c r="A608" s="66" t="s">
        <v>7099</v>
      </c>
      <c r="B608" s="66" t="s">
        <v>7100</v>
      </c>
      <c r="C608" s="66" t="s">
        <v>397</v>
      </c>
      <c r="D608" s="66" t="s">
        <v>427</v>
      </c>
      <c r="E608" s="66" t="s">
        <v>21079</v>
      </c>
      <c r="F608" s="66" t="s">
        <v>427</v>
      </c>
      <c r="I608" s="66" t="s">
        <v>21065</v>
      </c>
      <c r="J608" s="67">
        <v>0</v>
      </c>
      <c r="O608" s="66" t="s">
        <v>23475</v>
      </c>
      <c r="Q608" s="67">
        <v>0</v>
      </c>
      <c r="R608" s="66" t="s">
        <v>22373</v>
      </c>
      <c r="U608" s="66" t="s">
        <v>21068</v>
      </c>
      <c r="V608" s="66" t="s">
        <v>21068</v>
      </c>
      <c r="AA608" s="66" t="s">
        <v>397</v>
      </c>
      <c r="AB608" s="66" t="s">
        <v>397</v>
      </c>
      <c r="AH608" s="66" t="s">
        <v>397</v>
      </c>
      <c r="AI608" s="66" t="s">
        <v>397</v>
      </c>
      <c r="AN608" s="66" t="s">
        <v>397</v>
      </c>
      <c r="AO608" s="66" t="s">
        <v>397</v>
      </c>
      <c r="AQ608" s="66" t="s">
        <v>397</v>
      </c>
      <c r="AR608" s="66" t="s">
        <v>397</v>
      </c>
      <c r="AT608" s="66" t="s">
        <v>397</v>
      </c>
      <c r="AV608" s="66" t="s">
        <v>397</v>
      </c>
      <c r="AW608" s="66" t="s">
        <v>397</v>
      </c>
      <c r="BG608" s="66" t="s">
        <v>21069</v>
      </c>
      <c r="BH608" s="66" t="s">
        <v>20990</v>
      </c>
      <c r="BI608" s="66" t="s">
        <v>20978</v>
      </c>
      <c r="BJ608" s="66" t="s">
        <v>20976</v>
      </c>
      <c r="BK608" s="66" t="s">
        <v>21070</v>
      </c>
      <c r="BL608" s="70">
        <v>1</v>
      </c>
      <c r="BM608" s="70">
        <v>1</v>
      </c>
      <c r="BN608" s="70">
        <v>0</v>
      </c>
      <c r="BO608" s="66" t="s">
        <v>21071</v>
      </c>
      <c r="BP608" s="66" t="s">
        <v>21071</v>
      </c>
      <c r="BX608" s="67">
        <v>0</v>
      </c>
      <c r="BY608" s="70">
        <v>0</v>
      </c>
      <c r="CA608" s="70">
        <v>0</v>
      </c>
      <c r="CG608" s="70">
        <v>0</v>
      </c>
      <c r="CI608" s="70">
        <v>0</v>
      </c>
    </row>
    <row r="609" spans="1:106">
      <c r="A609" s="66" t="s">
        <v>7102</v>
      </c>
      <c r="B609" s="66" t="s">
        <v>7103</v>
      </c>
      <c r="C609" s="66" t="s">
        <v>397</v>
      </c>
      <c r="D609" s="66" t="s">
        <v>450</v>
      </c>
      <c r="E609" s="66" t="s">
        <v>21064</v>
      </c>
      <c r="F609" s="66" t="s">
        <v>450</v>
      </c>
      <c r="G609" s="66" t="s">
        <v>21121</v>
      </c>
      <c r="H609" s="66" t="s">
        <v>21122</v>
      </c>
      <c r="I609" s="66" t="s">
        <v>21065</v>
      </c>
      <c r="J609" s="67">
        <v>7609.88</v>
      </c>
      <c r="K609" s="66" t="s">
        <v>23476</v>
      </c>
      <c r="L609" s="66" t="s">
        <v>23477</v>
      </c>
      <c r="M609" s="68">
        <v>45486.416944444398</v>
      </c>
      <c r="N609" s="66" t="s">
        <v>390</v>
      </c>
      <c r="O609" s="66" t="s">
        <v>23478</v>
      </c>
      <c r="P609" s="66" t="s">
        <v>23479</v>
      </c>
      <c r="Q609" s="67">
        <v>999999999</v>
      </c>
      <c r="Y609" s="66" t="s">
        <v>23477</v>
      </c>
      <c r="AA609" s="66" t="s">
        <v>397</v>
      </c>
      <c r="AB609" s="66" t="s">
        <v>397</v>
      </c>
      <c r="AC609" s="66" t="s">
        <v>21133</v>
      </c>
      <c r="AD609" s="66" t="s">
        <v>23480</v>
      </c>
      <c r="AH609" s="66" t="s">
        <v>397</v>
      </c>
      <c r="AI609" s="66" t="s">
        <v>397</v>
      </c>
      <c r="AN609" s="66" t="s">
        <v>397</v>
      </c>
      <c r="AO609" s="66" t="s">
        <v>397</v>
      </c>
      <c r="AQ609" s="66" t="s">
        <v>397</v>
      </c>
      <c r="AR609" s="66" t="s">
        <v>397</v>
      </c>
      <c r="AT609" s="66" t="s">
        <v>397</v>
      </c>
      <c r="AV609" s="66" t="s">
        <v>21115</v>
      </c>
      <c r="AW609" s="66" t="s">
        <v>397</v>
      </c>
      <c r="AX609" s="66" t="s">
        <v>20973</v>
      </c>
      <c r="AY609" s="66" t="s">
        <v>21186</v>
      </c>
      <c r="AZ609" s="68">
        <v>45121.412870370397</v>
      </c>
      <c r="BX609" s="67">
        <v>0</v>
      </c>
      <c r="BY609" s="70">
        <v>0</v>
      </c>
      <c r="CA609" s="70">
        <v>0</v>
      </c>
      <c r="CG609" s="70">
        <v>0</v>
      </c>
      <c r="CI609" s="70">
        <v>0</v>
      </c>
    </row>
    <row r="610" spans="1:106">
      <c r="A610" s="66" t="s">
        <v>7112</v>
      </c>
      <c r="B610" s="66" t="s">
        <v>7113</v>
      </c>
      <c r="C610" s="66" t="s">
        <v>397</v>
      </c>
      <c r="D610" s="66" t="s">
        <v>450</v>
      </c>
      <c r="E610" s="66" t="s">
        <v>21079</v>
      </c>
      <c r="F610" s="66" t="s">
        <v>450</v>
      </c>
      <c r="G610" s="66" t="s">
        <v>21107</v>
      </c>
      <c r="H610" s="66" t="s">
        <v>21376</v>
      </c>
      <c r="I610" s="66" t="s">
        <v>21065</v>
      </c>
      <c r="J610" s="67">
        <v>0</v>
      </c>
      <c r="K610" s="66" t="s">
        <v>23481</v>
      </c>
      <c r="L610" s="66" t="s">
        <v>23482</v>
      </c>
      <c r="M610" s="68">
        <v>45497.226377314801</v>
      </c>
      <c r="N610" s="66" t="s">
        <v>390</v>
      </c>
      <c r="O610" s="66" t="s">
        <v>23483</v>
      </c>
      <c r="Q610" s="67">
        <v>999999999</v>
      </c>
      <c r="Y610" s="66" t="s">
        <v>23482</v>
      </c>
      <c r="AA610" s="66" t="s">
        <v>397</v>
      </c>
      <c r="AB610" s="66" t="s">
        <v>397</v>
      </c>
      <c r="AC610" s="66" t="s">
        <v>23484</v>
      </c>
      <c r="AD610" s="66" t="s">
        <v>23485</v>
      </c>
      <c r="AH610" s="66" t="s">
        <v>397</v>
      </c>
      <c r="AI610" s="66" t="s">
        <v>397</v>
      </c>
      <c r="AN610" s="66" t="s">
        <v>397</v>
      </c>
      <c r="AO610" s="66" t="s">
        <v>397</v>
      </c>
      <c r="AQ610" s="66" t="s">
        <v>397</v>
      </c>
      <c r="AR610" s="66" t="s">
        <v>397</v>
      </c>
      <c r="AT610" s="66" t="s">
        <v>397</v>
      </c>
      <c r="AV610" s="66" t="s">
        <v>21115</v>
      </c>
      <c r="AW610" s="66" t="s">
        <v>397</v>
      </c>
      <c r="AX610" s="66" t="s">
        <v>20973</v>
      </c>
      <c r="AY610" s="66" t="s">
        <v>21186</v>
      </c>
      <c r="AZ610" s="68">
        <v>45131.361504629604</v>
      </c>
      <c r="BX610" s="67">
        <v>0</v>
      </c>
      <c r="BY610" s="70">
        <v>0</v>
      </c>
      <c r="CA610" s="70">
        <v>0</v>
      </c>
      <c r="CG610" s="70">
        <v>0</v>
      </c>
      <c r="CI610" s="70">
        <v>0</v>
      </c>
    </row>
    <row r="611" spans="1:106">
      <c r="A611" s="66" t="s">
        <v>7152</v>
      </c>
      <c r="B611" s="66" t="s">
        <v>7153</v>
      </c>
      <c r="C611" s="66" t="s">
        <v>397</v>
      </c>
      <c r="D611" s="66" t="s">
        <v>450</v>
      </c>
      <c r="E611" s="66" t="s">
        <v>21079</v>
      </c>
      <c r="F611" s="66" t="s">
        <v>450</v>
      </c>
      <c r="I611" s="66" t="s">
        <v>21065</v>
      </c>
      <c r="J611" s="67">
        <v>0</v>
      </c>
      <c r="K611" s="66" t="s">
        <v>23486</v>
      </c>
      <c r="L611" s="66" t="s">
        <v>23487</v>
      </c>
      <c r="O611" s="66" t="s">
        <v>23488</v>
      </c>
      <c r="Q611" s="67">
        <v>2400</v>
      </c>
      <c r="Y611" s="66" t="s">
        <v>23487</v>
      </c>
      <c r="AA611" s="66" t="s">
        <v>397</v>
      </c>
      <c r="AB611" s="66" t="s">
        <v>397</v>
      </c>
      <c r="AC611" s="66" t="s">
        <v>21133</v>
      </c>
      <c r="AD611" s="66" t="s">
        <v>23489</v>
      </c>
      <c r="AH611" s="66" t="s">
        <v>397</v>
      </c>
      <c r="AI611" s="66" t="s">
        <v>397</v>
      </c>
      <c r="AN611" s="66" t="s">
        <v>397</v>
      </c>
      <c r="AO611" s="66" t="s">
        <v>397</v>
      </c>
      <c r="AQ611" s="66" t="s">
        <v>397</v>
      </c>
      <c r="AR611" s="66" t="s">
        <v>397</v>
      </c>
      <c r="AT611" s="66" t="s">
        <v>397</v>
      </c>
      <c r="AV611" s="66" t="s">
        <v>21115</v>
      </c>
      <c r="AW611" s="66" t="s">
        <v>397</v>
      </c>
      <c r="AX611" s="66" t="s">
        <v>20973</v>
      </c>
      <c r="AY611" s="66" t="s">
        <v>21842</v>
      </c>
      <c r="AZ611" s="68">
        <v>44743.981481481504</v>
      </c>
      <c r="BX611" s="67">
        <v>0</v>
      </c>
      <c r="BY611" s="70">
        <v>0</v>
      </c>
      <c r="CA611" s="70">
        <v>0</v>
      </c>
      <c r="CG611" s="70">
        <v>0</v>
      </c>
      <c r="CI611" s="70">
        <v>0</v>
      </c>
    </row>
    <row r="612" spans="1:106">
      <c r="A612" s="66" t="s">
        <v>7158</v>
      </c>
      <c r="B612" s="66" t="s">
        <v>23490</v>
      </c>
      <c r="C612" s="66" t="s">
        <v>391</v>
      </c>
      <c r="D612" s="66" t="s">
        <v>450</v>
      </c>
      <c r="E612" s="66" t="s">
        <v>21064</v>
      </c>
      <c r="F612" s="66" t="s">
        <v>450</v>
      </c>
      <c r="G612" s="66" t="s">
        <v>21107</v>
      </c>
      <c r="H612" s="66" t="s">
        <v>22519</v>
      </c>
      <c r="I612" s="66" t="s">
        <v>21065</v>
      </c>
      <c r="J612" s="67">
        <v>0</v>
      </c>
      <c r="K612" s="66" t="s">
        <v>23491</v>
      </c>
      <c r="L612" s="66" t="s">
        <v>23492</v>
      </c>
      <c r="M612" s="68">
        <v>45465.997083333299</v>
      </c>
      <c r="N612" s="66" t="s">
        <v>390</v>
      </c>
      <c r="O612" s="66" t="s">
        <v>23493</v>
      </c>
      <c r="Q612" s="67">
        <v>999999999</v>
      </c>
      <c r="R612" s="66" t="s">
        <v>23494</v>
      </c>
      <c r="T612" s="66" t="s">
        <v>21374</v>
      </c>
      <c r="U612" s="66" t="s">
        <v>21167</v>
      </c>
      <c r="V612" s="66" t="s">
        <v>21167</v>
      </c>
      <c r="Y612" s="66" t="s">
        <v>23492</v>
      </c>
      <c r="AA612" s="66" t="s">
        <v>397</v>
      </c>
      <c r="AB612" s="66" t="s">
        <v>397</v>
      </c>
      <c r="AC612" s="66" t="s">
        <v>21133</v>
      </c>
      <c r="AD612" s="66" t="s">
        <v>23495</v>
      </c>
      <c r="AH612" s="66" t="s">
        <v>397</v>
      </c>
      <c r="AI612" s="66" t="s">
        <v>397</v>
      </c>
      <c r="AN612" s="66" t="s">
        <v>397</v>
      </c>
      <c r="AO612" s="66" t="s">
        <v>397</v>
      </c>
      <c r="AQ612" s="66" t="s">
        <v>397</v>
      </c>
      <c r="AR612" s="66" t="s">
        <v>397</v>
      </c>
      <c r="AT612" s="66" t="s">
        <v>397</v>
      </c>
      <c r="AV612" s="66" t="s">
        <v>21115</v>
      </c>
      <c r="AW612" s="66" t="s">
        <v>397</v>
      </c>
      <c r="AX612" s="66" t="s">
        <v>20973</v>
      </c>
      <c r="AY612" s="66" t="s">
        <v>21167</v>
      </c>
      <c r="AZ612" s="68">
        <v>45100.3446064815</v>
      </c>
      <c r="BG612" s="66" t="s">
        <v>21069</v>
      </c>
      <c r="BH612" s="66" t="s">
        <v>20990</v>
      </c>
      <c r="BI612" s="66" t="s">
        <v>20978</v>
      </c>
      <c r="BJ612" s="66" t="s">
        <v>20976</v>
      </c>
      <c r="BK612" s="66" t="s">
        <v>21070</v>
      </c>
      <c r="BL612" s="70">
        <v>1</v>
      </c>
      <c r="BM612" s="70">
        <v>1</v>
      </c>
      <c r="BN612" s="70">
        <v>0</v>
      </c>
      <c r="BO612" s="66" t="s">
        <v>21071</v>
      </c>
      <c r="BP612" s="66" t="s">
        <v>21071</v>
      </c>
      <c r="BR612" s="66" t="s">
        <v>757</v>
      </c>
      <c r="BS612" s="66" t="s">
        <v>21174</v>
      </c>
      <c r="BT612" s="66" t="s">
        <v>21074</v>
      </c>
      <c r="BU612" s="68">
        <v>43774.567916666703</v>
      </c>
      <c r="BV612" s="66" t="s">
        <v>21074</v>
      </c>
      <c r="BW612" s="68">
        <v>43774.567916666703</v>
      </c>
      <c r="BX612" s="67">
        <v>5706.73</v>
      </c>
      <c r="BY612" s="70">
        <v>0</v>
      </c>
      <c r="CA612" s="70">
        <v>0</v>
      </c>
      <c r="CG612" s="70">
        <v>0</v>
      </c>
      <c r="CI612" s="70">
        <v>0</v>
      </c>
      <c r="CL612" s="66" t="s">
        <v>21175</v>
      </c>
      <c r="CX612" s="66" t="s">
        <v>21120</v>
      </c>
      <c r="DB612" s="66" t="s">
        <v>757</v>
      </c>
    </row>
    <row r="613" spans="1:106">
      <c r="A613" s="66" t="s">
        <v>7164</v>
      </c>
      <c r="B613" s="66" t="s">
        <v>7165</v>
      </c>
      <c r="C613" s="66" t="s">
        <v>391</v>
      </c>
      <c r="D613" s="66" t="s">
        <v>427</v>
      </c>
      <c r="E613" s="66" t="s">
        <v>21079</v>
      </c>
      <c r="F613" s="66" t="s">
        <v>427</v>
      </c>
      <c r="I613" s="66" t="s">
        <v>21065</v>
      </c>
      <c r="J613" s="67">
        <v>0</v>
      </c>
      <c r="O613" s="66" t="s">
        <v>23496</v>
      </c>
      <c r="Q613" s="67">
        <v>0</v>
      </c>
      <c r="R613" s="66" t="s">
        <v>23497</v>
      </c>
      <c r="U613" s="66" t="s">
        <v>21068</v>
      </c>
      <c r="V613" s="66" t="s">
        <v>21068</v>
      </c>
      <c r="AA613" s="66" t="s">
        <v>397</v>
      </c>
      <c r="AB613" s="66" t="s">
        <v>397</v>
      </c>
      <c r="AH613" s="66" t="s">
        <v>397</v>
      </c>
      <c r="AI613" s="66" t="s">
        <v>397</v>
      </c>
      <c r="AN613" s="66" t="s">
        <v>397</v>
      </c>
      <c r="AO613" s="66" t="s">
        <v>397</v>
      </c>
      <c r="AQ613" s="66" t="s">
        <v>397</v>
      </c>
      <c r="AR613" s="66" t="s">
        <v>397</v>
      </c>
      <c r="AT613" s="66" t="s">
        <v>397</v>
      </c>
      <c r="AV613" s="66" t="s">
        <v>397</v>
      </c>
      <c r="AW613" s="66" t="s">
        <v>397</v>
      </c>
      <c r="BG613" s="66" t="s">
        <v>21069</v>
      </c>
      <c r="BH613" s="66" t="s">
        <v>20990</v>
      </c>
      <c r="BI613" s="66" t="s">
        <v>20978</v>
      </c>
      <c r="BJ613" s="66" t="s">
        <v>20976</v>
      </c>
      <c r="BK613" s="66" t="s">
        <v>21070</v>
      </c>
      <c r="BL613" s="70">
        <v>1</v>
      </c>
      <c r="BM613" s="70">
        <v>1</v>
      </c>
      <c r="BN613" s="70">
        <v>0</v>
      </c>
      <c r="BO613" s="66" t="s">
        <v>21071</v>
      </c>
      <c r="BP613" s="66" t="s">
        <v>21071</v>
      </c>
      <c r="BX613" s="67">
        <v>0</v>
      </c>
      <c r="BY613" s="70">
        <v>0</v>
      </c>
      <c r="CA613" s="70">
        <v>0</v>
      </c>
      <c r="CG613" s="70">
        <v>0</v>
      </c>
      <c r="CI613" s="70">
        <v>0</v>
      </c>
    </row>
    <row r="614" spans="1:106">
      <c r="A614" s="66" t="s">
        <v>7167</v>
      </c>
      <c r="B614" s="66" t="s">
        <v>7168</v>
      </c>
      <c r="C614" s="66" t="s">
        <v>397</v>
      </c>
      <c r="D614" s="66" t="s">
        <v>450</v>
      </c>
      <c r="E614" s="66" t="s">
        <v>21836</v>
      </c>
      <c r="F614" s="66" t="s">
        <v>450</v>
      </c>
      <c r="G614" s="66" t="s">
        <v>21246</v>
      </c>
      <c r="H614" s="66" t="s">
        <v>21192</v>
      </c>
      <c r="I614" s="66" t="s">
        <v>21065</v>
      </c>
      <c r="J614" s="67">
        <v>2910.24</v>
      </c>
      <c r="K614" s="66" t="s">
        <v>23498</v>
      </c>
      <c r="L614" s="66" t="s">
        <v>23499</v>
      </c>
      <c r="M614" s="68">
        <v>45451.563229166699</v>
      </c>
      <c r="N614" s="66" t="s">
        <v>390</v>
      </c>
      <c r="O614" s="66" t="s">
        <v>23500</v>
      </c>
      <c r="Q614" s="67">
        <v>19999</v>
      </c>
      <c r="Y614" s="66" t="s">
        <v>23499</v>
      </c>
      <c r="AA614" s="66" t="s">
        <v>397</v>
      </c>
      <c r="AB614" s="66" t="s">
        <v>397</v>
      </c>
      <c r="AC614" s="66" t="s">
        <v>21133</v>
      </c>
      <c r="AD614" s="66" t="s">
        <v>23501</v>
      </c>
      <c r="AH614" s="66" t="s">
        <v>397</v>
      </c>
      <c r="AI614" s="66" t="s">
        <v>397</v>
      </c>
      <c r="AN614" s="66" t="s">
        <v>397</v>
      </c>
      <c r="AO614" s="66" t="s">
        <v>397</v>
      </c>
      <c r="AQ614" s="66" t="s">
        <v>397</v>
      </c>
      <c r="AR614" s="66" t="s">
        <v>397</v>
      </c>
      <c r="AT614" s="66" t="s">
        <v>397</v>
      </c>
      <c r="AV614" s="66" t="s">
        <v>21115</v>
      </c>
      <c r="AW614" s="66" t="s">
        <v>397</v>
      </c>
      <c r="AX614" s="66" t="s">
        <v>20973</v>
      </c>
      <c r="AY614" s="66" t="s">
        <v>21167</v>
      </c>
      <c r="AZ614" s="68">
        <v>45085.347164351799</v>
      </c>
      <c r="BR614" s="66" t="s">
        <v>23502</v>
      </c>
      <c r="BS614" s="66" t="s">
        <v>23503</v>
      </c>
      <c r="BT614" s="66" t="s">
        <v>21068</v>
      </c>
      <c r="BU614" s="68">
        <v>44797.435601851903</v>
      </c>
      <c r="BV614" s="66" t="s">
        <v>21068</v>
      </c>
      <c r="BW614" s="68">
        <v>44797.435601851903</v>
      </c>
      <c r="BX614" s="67">
        <v>1981.76</v>
      </c>
      <c r="BY614" s="70">
        <v>0</v>
      </c>
      <c r="CA614" s="70">
        <v>0</v>
      </c>
      <c r="CG614" s="70">
        <v>0</v>
      </c>
      <c r="CI614" s="70">
        <v>0</v>
      </c>
      <c r="CL614" s="66" t="s">
        <v>23504</v>
      </c>
      <c r="CP614" s="66" t="s">
        <v>23505</v>
      </c>
      <c r="CX614" s="66" t="s">
        <v>21120</v>
      </c>
      <c r="CZ614" s="66" t="s">
        <v>23506</v>
      </c>
      <c r="DB614" s="66" t="s">
        <v>9630</v>
      </c>
    </row>
    <row r="615" spans="1:106">
      <c r="A615" s="66" t="s">
        <v>7210</v>
      </c>
      <c r="B615" s="66" t="s">
        <v>7211</v>
      </c>
      <c r="C615" s="66" t="s">
        <v>397</v>
      </c>
      <c r="D615" s="66" t="s">
        <v>427</v>
      </c>
      <c r="E615" s="66" t="s">
        <v>21079</v>
      </c>
      <c r="F615" s="66" t="s">
        <v>427</v>
      </c>
      <c r="I615" s="66" t="s">
        <v>21065</v>
      </c>
      <c r="J615" s="67">
        <v>0</v>
      </c>
      <c r="K615" s="66" t="s">
        <v>7211</v>
      </c>
      <c r="L615" s="66" t="s">
        <v>23507</v>
      </c>
      <c r="O615" s="66" t="s">
        <v>23508</v>
      </c>
      <c r="Q615" s="67">
        <v>2400</v>
      </c>
      <c r="R615" s="66" t="s">
        <v>23509</v>
      </c>
      <c r="U615" s="66" t="s">
        <v>21842</v>
      </c>
      <c r="V615" s="66" t="s">
        <v>21842</v>
      </c>
      <c r="Y615" s="66" t="s">
        <v>23507</v>
      </c>
      <c r="AA615" s="66" t="s">
        <v>397</v>
      </c>
      <c r="AB615" s="66" t="s">
        <v>397</v>
      </c>
      <c r="AC615" s="66" t="s">
        <v>22215</v>
      </c>
      <c r="AD615" s="66" t="s">
        <v>23510</v>
      </c>
      <c r="AH615" s="66" t="s">
        <v>397</v>
      </c>
      <c r="AI615" s="66" t="s">
        <v>397</v>
      </c>
      <c r="AN615" s="66" t="s">
        <v>397</v>
      </c>
      <c r="AO615" s="66" t="s">
        <v>397</v>
      </c>
      <c r="AQ615" s="66" t="s">
        <v>397</v>
      </c>
      <c r="AR615" s="66" t="s">
        <v>397</v>
      </c>
      <c r="AT615" s="66" t="s">
        <v>397</v>
      </c>
      <c r="AV615" s="66" t="s">
        <v>21115</v>
      </c>
      <c r="AW615" s="66" t="s">
        <v>397</v>
      </c>
      <c r="AX615" s="66" t="s">
        <v>20973</v>
      </c>
      <c r="AY615" s="66" t="s">
        <v>21842</v>
      </c>
      <c r="AZ615" s="68">
        <v>44748.224965277797</v>
      </c>
      <c r="BG615" s="66" t="s">
        <v>21069</v>
      </c>
      <c r="BH615" s="66" t="s">
        <v>20990</v>
      </c>
      <c r="BI615" s="66" t="s">
        <v>20978</v>
      </c>
      <c r="BJ615" s="66" t="s">
        <v>20976</v>
      </c>
      <c r="BK615" s="66" t="s">
        <v>21070</v>
      </c>
      <c r="BL615" s="70">
        <v>1</v>
      </c>
      <c r="BM615" s="70">
        <v>1</v>
      </c>
      <c r="BN615" s="70">
        <v>0</v>
      </c>
      <c r="BO615" s="66" t="s">
        <v>21071</v>
      </c>
      <c r="BP615" s="66" t="s">
        <v>21071</v>
      </c>
      <c r="BX615" s="67">
        <v>0</v>
      </c>
      <c r="BY615" s="70">
        <v>0</v>
      </c>
      <c r="CA615" s="70">
        <v>0</v>
      </c>
      <c r="CG615" s="70">
        <v>0</v>
      </c>
      <c r="CI615" s="70">
        <v>0</v>
      </c>
    </row>
    <row r="616" spans="1:106">
      <c r="A616" s="66" t="s">
        <v>7216</v>
      </c>
      <c r="B616" s="66" t="s">
        <v>7217</v>
      </c>
      <c r="C616" s="66" t="s">
        <v>397</v>
      </c>
      <c r="D616" s="66" t="s">
        <v>450</v>
      </c>
      <c r="E616" s="66" t="s">
        <v>21064</v>
      </c>
      <c r="F616" s="66" t="s">
        <v>450</v>
      </c>
      <c r="G616" s="66" t="s">
        <v>21663</v>
      </c>
      <c r="H616" s="66" t="s">
        <v>21897</v>
      </c>
      <c r="I616" s="66" t="s">
        <v>21065</v>
      </c>
      <c r="J616" s="67">
        <v>150</v>
      </c>
      <c r="K616" s="66" t="s">
        <v>23511</v>
      </c>
      <c r="L616" s="66" t="s">
        <v>23512</v>
      </c>
      <c r="O616" s="66" t="s">
        <v>23513</v>
      </c>
      <c r="Q616" s="67">
        <v>2400</v>
      </c>
      <c r="Y616" s="66" t="s">
        <v>23512</v>
      </c>
      <c r="AA616" s="66" t="s">
        <v>397</v>
      </c>
      <c r="AB616" s="66" t="s">
        <v>397</v>
      </c>
      <c r="AC616" s="66" t="s">
        <v>21133</v>
      </c>
      <c r="AD616" s="66" t="s">
        <v>23514</v>
      </c>
      <c r="AH616" s="66" t="s">
        <v>397</v>
      </c>
      <c r="AI616" s="66" t="s">
        <v>397</v>
      </c>
      <c r="AN616" s="66" t="s">
        <v>397</v>
      </c>
      <c r="AO616" s="66" t="s">
        <v>397</v>
      </c>
      <c r="AQ616" s="66" t="s">
        <v>397</v>
      </c>
      <c r="AR616" s="66" t="s">
        <v>397</v>
      </c>
      <c r="AT616" s="66" t="s">
        <v>397</v>
      </c>
      <c r="AV616" s="66" t="s">
        <v>21115</v>
      </c>
      <c r="AW616" s="66" t="s">
        <v>397</v>
      </c>
      <c r="AX616" s="66" t="s">
        <v>20973</v>
      </c>
      <c r="AY616" s="66" t="s">
        <v>21128</v>
      </c>
      <c r="AZ616" s="68">
        <v>45321.634189814802</v>
      </c>
      <c r="BX616" s="67">
        <v>0</v>
      </c>
      <c r="BY616" s="70">
        <v>0</v>
      </c>
      <c r="CA616" s="70">
        <v>0</v>
      </c>
      <c r="CG616" s="70">
        <v>0</v>
      </c>
      <c r="CI616" s="70">
        <v>0</v>
      </c>
    </row>
    <row r="617" spans="1:106">
      <c r="A617" s="66" t="s">
        <v>7222</v>
      </c>
      <c r="B617" s="66" t="s">
        <v>7223</v>
      </c>
      <c r="C617" s="66" t="s">
        <v>397</v>
      </c>
      <c r="D617" s="66" t="s">
        <v>450</v>
      </c>
      <c r="E617" s="66" t="s">
        <v>21064</v>
      </c>
      <c r="F617" s="66" t="s">
        <v>450</v>
      </c>
      <c r="G617" s="66" t="s">
        <v>21524</v>
      </c>
      <c r="H617" s="66" t="s">
        <v>22825</v>
      </c>
      <c r="I617" s="66" t="s">
        <v>21065</v>
      </c>
      <c r="J617" s="67">
        <v>0</v>
      </c>
      <c r="K617" s="66" t="s">
        <v>23515</v>
      </c>
      <c r="L617" s="66" t="s">
        <v>23516</v>
      </c>
      <c r="M617" s="68">
        <v>45465.997071759302</v>
      </c>
      <c r="N617" s="66" t="s">
        <v>390</v>
      </c>
      <c r="O617" s="66" t="s">
        <v>23517</v>
      </c>
      <c r="Q617" s="67">
        <v>999999999</v>
      </c>
      <c r="Y617" s="66" t="s">
        <v>23516</v>
      </c>
      <c r="AA617" s="66" t="s">
        <v>397</v>
      </c>
      <c r="AB617" s="66" t="s">
        <v>397</v>
      </c>
      <c r="AC617" s="66" t="s">
        <v>21133</v>
      </c>
      <c r="AD617" s="66" t="s">
        <v>23518</v>
      </c>
      <c r="AH617" s="66" t="s">
        <v>397</v>
      </c>
      <c r="AI617" s="66" t="s">
        <v>397</v>
      </c>
      <c r="AN617" s="66" t="s">
        <v>397</v>
      </c>
      <c r="AO617" s="66" t="s">
        <v>397</v>
      </c>
      <c r="AQ617" s="66" t="s">
        <v>397</v>
      </c>
      <c r="AR617" s="66" t="s">
        <v>397</v>
      </c>
      <c r="AT617" s="66" t="s">
        <v>397</v>
      </c>
      <c r="AV617" s="66" t="s">
        <v>21115</v>
      </c>
      <c r="AW617" s="66" t="s">
        <v>397</v>
      </c>
      <c r="AX617" s="66" t="s">
        <v>20973</v>
      </c>
      <c r="AY617" s="66" t="s">
        <v>21128</v>
      </c>
      <c r="AZ617" s="68">
        <v>45121.893275463</v>
      </c>
      <c r="BR617" s="66" t="s">
        <v>757</v>
      </c>
      <c r="BS617" s="66" t="s">
        <v>21174</v>
      </c>
      <c r="BT617" s="66" t="s">
        <v>21074</v>
      </c>
      <c r="BU617" s="68">
        <v>43774.567916666703</v>
      </c>
      <c r="BV617" s="66" t="s">
        <v>21074</v>
      </c>
      <c r="BW617" s="68">
        <v>43774.567916666703</v>
      </c>
      <c r="BX617" s="67">
        <v>5706.73</v>
      </c>
      <c r="BY617" s="70">
        <v>0</v>
      </c>
      <c r="CA617" s="70">
        <v>0</v>
      </c>
      <c r="CG617" s="70">
        <v>0</v>
      </c>
      <c r="CI617" s="70">
        <v>0</v>
      </c>
      <c r="CL617" s="66" t="s">
        <v>21175</v>
      </c>
      <c r="CX617" s="66" t="s">
        <v>21120</v>
      </c>
      <c r="DB617" s="66" t="s">
        <v>757</v>
      </c>
    </row>
    <row r="618" spans="1:106">
      <c r="A618" s="66" t="s">
        <v>7227</v>
      </c>
      <c r="B618" s="66" t="s">
        <v>7228</v>
      </c>
      <c r="C618" s="66" t="s">
        <v>397</v>
      </c>
      <c r="D618" s="66" t="s">
        <v>450</v>
      </c>
      <c r="E618" s="66" t="s">
        <v>21079</v>
      </c>
      <c r="F618" s="66" t="s">
        <v>450</v>
      </c>
      <c r="I618" s="66" t="s">
        <v>21065</v>
      </c>
      <c r="J618" s="67">
        <v>0</v>
      </c>
      <c r="K618" s="66" t="s">
        <v>23519</v>
      </c>
      <c r="L618" s="66" t="s">
        <v>23520</v>
      </c>
      <c r="P618" s="66" t="s">
        <v>23521</v>
      </c>
      <c r="Q618" s="67">
        <v>2400</v>
      </c>
      <c r="R618" s="66" t="s">
        <v>23522</v>
      </c>
      <c r="T618" s="66" t="s">
        <v>23523</v>
      </c>
      <c r="U618" s="66" t="s">
        <v>21952</v>
      </c>
      <c r="V618" s="66" t="s">
        <v>21952</v>
      </c>
      <c r="Y618" s="66" t="s">
        <v>23520</v>
      </c>
      <c r="AA618" s="66" t="s">
        <v>397</v>
      </c>
      <c r="AB618" s="66" t="s">
        <v>397</v>
      </c>
      <c r="AC618" s="66" t="s">
        <v>21133</v>
      </c>
      <c r="AD618" s="66" t="s">
        <v>11542</v>
      </c>
      <c r="AH618" s="66" t="s">
        <v>397</v>
      </c>
      <c r="AI618" s="66" t="s">
        <v>397</v>
      </c>
      <c r="AN618" s="66" t="s">
        <v>397</v>
      </c>
      <c r="AO618" s="66" t="s">
        <v>397</v>
      </c>
      <c r="AQ618" s="66" t="s">
        <v>397</v>
      </c>
      <c r="AR618" s="66" t="s">
        <v>397</v>
      </c>
      <c r="AT618" s="66" t="s">
        <v>397</v>
      </c>
      <c r="AV618" s="66" t="s">
        <v>21115</v>
      </c>
      <c r="AW618" s="66" t="s">
        <v>397</v>
      </c>
      <c r="AX618" s="66" t="s">
        <v>20973</v>
      </c>
      <c r="AY618" s="66" t="s">
        <v>21952</v>
      </c>
      <c r="AZ618" s="68">
        <v>44743.981481481504</v>
      </c>
      <c r="BG618" s="66" t="s">
        <v>21069</v>
      </c>
      <c r="BH618" s="66" t="s">
        <v>20990</v>
      </c>
      <c r="BI618" s="66" t="s">
        <v>20978</v>
      </c>
      <c r="BJ618" s="66" t="s">
        <v>20976</v>
      </c>
      <c r="BK618" s="66" t="s">
        <v>21070</v>
      </c>
      <c r="BL618" s="70">
        <v>1</v>
      </c>
      <c r="BM618" s="70">
        <v>1</v>
      </c>
      <c r="BN618" s="70">
        <v>0</v>
      </c>
      <c r="BO618" s="66" t="s">
        <v>21071</v>
      </c>
      <c r="BP618" s="66" t="s">
        <v>21071</v>
      </c>
      <c r="BX618" s="67">
        <v>0</v>
      </c>
      <c r="BY618" s="70">
        <v>0</v>
      </c>
      <c r="CA618" s="70">
        <v>0</v>
      </c>
      <c r="CG618" s="70">
        <v>0</v>
      </c>
      <c r="CI618" s="70">
        <v>0</v>
      </c>
    </row>
    <row r="619" spans="1:106">
      <c r="A619" s="66" t="s">
        <v>7230</v>
      </c>
      <c r="B619" s="66" t="s">
        <v>7231</v>
      </c>
      <c r="C619" s="66" t="s">
        <v>397</v>
      </c>
      <c r="D619" s="66" t="s">
        <v>450</v>
      </c>
      <c r="E619" s="66" t="s">
        <v>21079</v>
      </c>
      <c r="F619" s="66" t="s">
        <v>450</v>
      </c>
      <c r="I619" s="66" t="s">
        <v>21065</v>
      </c>
      <c r="J619" s="67">
        <v>0</v>
      </c>
      <c r="K619" s="66" t="s">
        <v>23524</v>
      </c>
      <c r="L619" s="66" t="s">
        <v>23525</v>
      </c>
      <c r="O619" s="66" t="s">
        <v>23526</v>
      </c>
      <c r="Q619" s="67">
        <v>2400</v>
      </c>
      <c r="R619" s="66" t="s">
        <v>23527</v>
      </c>
      <c r="T619" s="66" t="s">
        <v>23528</v>
      </c>
      <c r="U619" s="66" t="s">
        <v>21620</v>
      </c>
      <c r="V619" s="66" t="s">
        <v>21620</v>
      </c>
      <c r="Y619" s="66" t="s">
        <v>23525</v>
      </c>
      <c r="AA619" s="66" t="s">
        <v>397</v>
      </c>
      <c r="AB619" s="66" t="s">
        <v>397</v>
      </c>
      <c r="AC619" s="66" t="s">
        <v>21133</v>
      </c>
      <c r="AD619" s="66" t="s">
        <v>23529</v>
      </c>
      <c r="AH619" s="66" t="s">
        <v>397</v>
      </c>
      <c r="AI619" s="66" t="s">
        <v>397</v>
      </c>
      <c r="AN619" s="66" t="s">
        <v>397</v>
      </c>
      <c r="AO619" s="66" t="s">
        <v>397</v>
      </c>
      <c r="AQ619" s="66" t="s">
        <v>397</v>
      </c>
      <c r="AR619" s="66" t="s">
        <v>397</v>
      </c>
      <c r="AT619" s="66" t="s">
        <v>397</v>
      </c>
      <c r="AV619" s="66" t="s">
        <v>21115</v>
      </c>
      <c r="AW619" s="66" t="s">
        <v>397</v>
      </c>
      <c r="AX619" s="66" t="s">
        <v>20973</v>
      </c>
      <c r="AY619" s="66" t="s">
        <v>21620</v>
      </c>
      <c r="AZ619" s="68">
        <v>44743.981481481504</v>
      </c>
      <c r="BG619" s="66" t="s">
        <v>21069</v>
      </c>
      <c r="BH619" s="66" t="s">
        <v>20990</v>
      </c>
      <c r="BI619" s="66" t="s">
        <v>20978</v>
      </c>
      <c r="BJ619" s="66" t="s">
        <v>20976</v>
      </c>
      <c r="BK619" s="66" t="s">
        <v>21070</v>
      </c>
      <c r="BL619" s="70">
        <v>1</v>
      </c>
      <c r="BM619" s="70">
        <v>1</v>
      </c>
      <c r="BN619" s="70">
        <v>0</v>
      </c>
      <c r="BO619" s="66" t="s">
        <v>21071</v>
      </c>
      <c r="BP619" s="66" t="s">
        <v>21071</v>
      </c>
      <c r="BX619" s="67">
        <v>0</v>
      </c>
      <c r="BY619" s="70">
        <v>0</v>
      </c>
      <c r="CA619" s="70">
        <v>0</v>
      </c>
      <c r="CG619" s="70">
        <v>0</v>
      </c>
      <c r="CI619" s="70">
        <v>0</v>
      </c>
    </row>
    <row r="620" spans="1:106">
      <c r="A620" s="66" t="s">
        <v>7233</v>
      </c>
      <c r="B620" s="66" t="s">
        <v>7234</v>
      </c>
      <c r="C620" s="66" t="s">
        <v>397</v>
      </c>
      <c r="D620" s="66" t="s">
        <v>427</v>
      </c>
      <c r="E620" s="66" t="s">
        <v>21079</v>
      </c>
      <c r="F620" s="66" t="s">
        <v>427</v>
      </c>
      <c r="I620" s="66" t="s">
        <v>21065</v>
      </c>
      <c r="J620" s="67">
        <v>0</v>
      </c>
      <c r="O620" s="66" t="s">
        <v>23530</v>
      </c>
      <c r="Q620" s="67">
        <v>0</v>
      </c>
      <c r="R620" s="66" t="s">
        <v>23531</v>
      </c>
      <c r="U620" s="66" t="s">
        <v>21068</v>
      </c>
      <c r="V620" s="66" t="s">
        <v>21068</v>
      </c>
      <c r="AA620" s="66" t="s">
        <v>397</v>
      </c>
      <c r="AB620" s="66" t="s">
        <v>397</v>
      </c>
      <c r="AH620" s="66" t="s">
        <v>397</v>
      </c>
      <c r="AI620" s="66" t="s">
        <v>397</v>
      </c>
      <c r="AN620" s="66" t="s">
        <v>397</v>
      </c>
      <c r="AO620" s="66" t="s">
        <v>397</v>
      </c>
      <c r="AQ620" s="66" t="s">
        <v>397</v>
      </c>
      <c r="AR620" s="66" t="s">
        <v>397</v>
      </c>
      <c r="AT620" s="66" t="s">
        <v>397</v>
      </c>
      <c r="AV620" s="66" t="s">
        <v>397</v>
      </c>
      <c r="AW620" s="66" t="s">
        <v>397</v>
      </c>
      <c r="BG620" s="66" t="s">
        <v>21069</v>
      </c>
      <c r="BH620" s="66" t="s">
        <v>20990</v>
      </c>
      <c r="BI620" s="66" t="s">
        <v>20978</v>
      </c>
      <c r="BJ620" s="66" t="s">
        <v>20976</v>
      </c>
      <c r="BK620" s="66" t="s">
        <v>21070</v>
      </c>
      <c r="BL620" s="70">
        <v>1</v>
      </c>
      <c r="BM620" s="70">
        <v>1</v>
      </c>
      <c r="BN620" s="70">
        <v>0</v>
      </c>
      <c r="BO620" s="66" t="s">
        <v>21071</v>
      </c>
      <c r="BP620" s="66" t="s">
        <v>21071</v>
      </c>
      <c r="BX620" s="67">
        <v>0</v>
      </c>
      <c r="BY620" s="70">
        <v>0</v>
      </c>
      <c r="CA620" s="70">
        <v>0</v>
      </c>
      <c r="CG620" s="70">
        <v>0</v>
      </c>
      <c r="CI620" s="70">
        <v>0</v>
      </c>
    </row>
    <row r="621" spans="1:106">
      <c r="A621" s="66" t="s">
        <v>7236</v>
      </c>
      <c r="B621" s="66" t="s">
        <v>7237</v>
      </c>
      <c r="C621" s="66" t="s">
        <v>397</v>
      </c>
      <c r="D621" s="66" t="s">
        <v>427</v>
      </c>
      <c r="E621" s="66" t="s">
        <v>21079</v>
      </c>
      <c r="F621" s="66" t="s">
        <v>427</v>
      </c>
      <c r="I621" s="66" t="s">
        <v>21065</v>
      </c>
      <c r="J621" s="67">
        <v>0</v>
      </c>
      <c r="O621" s="66" t="s">
        <v>23532</v>
      </c>
      <c r="Q621" s="67">
        <v>0</v>
      </c>
      <c r="R621" s="66" t="s">
        <v>23533</v>
      </c>
      <c r="U621" s="66" t="s">
        <v>21068</v>
      </c>
      <c r="V621" s="66" t="s">
        <v>21068</v>
      </c>
      <c r="AA621" s="66" t="s">
        <v>397</v>
      </c>
      <c r="AB621" s="66" t="s">
        <v>397</v>
      </c>
      <c r="AH621" s="66" t="s">
        <v>397</v>
      </c>
      <c r="AI621" s="66" t="s">
        <v>397</v>
      </c>
      <c r="AN621" s="66" t="s">
        <v>397</v>
      </c>
      <c r="AO621" s="66" t="s">
        <v>397</v>
      </c>
      <c r="AQ621" s="66" t="s">
        <v>397</v>
      </c>
      <c r="AR621" s="66" t="s">
        <v>397</v>
      </c>
      <c r="AT621" s="66" t="s">
        <v>397</v>
      </c>
      <c r="AV621" s="66" t="s">
        <v>397</v>
      </c>
      <c r="AW621" s="66" t="s">
        <v>397</v>
      </c>
      <c r="BG621" s="66" t="s">
        <v>21069</v>
      </c>
      <c r="BH621" s="66" t="s">
        <v>20990</v>
      </c>
      <c r="BI621" s="66" t="s">
        <v>20978</v>
      </c>
      <c r="BJ621" s="66" t="s">
        <v>20976</v>
      </c>
      <c r="BK621" s="66" t="s">
        <v>21070</v>
      </c>
      <c r="BL621" s="70">
        <v>1</v>
      </c>
      <c r="BM621" s="70">
        <v>1</v>
      </c>
      <c r="BN621" s="70">
        <v>0</v>
      </c>
      <c r="BO621" s="66" t="s">
        <v>21071</v>
      </c>
      <c r="BP621" s="66" t="s">
        <v>21071</v>
      </c>
      <c r="BX621" s="67">
        <v>0</v>
      </c>
      <c r="BY621" s="70">
        <v>0</v>
      </c>
      <c r="CA621" s="70">
        <v>0</v>
      </c>
      <c r="CG621" s="70">
        <v>0</v>
      </c>
      <c r="CI621" s="70">
        <v>0</v>
      </c>
    </row>
    <row r="622" spans="1:106">
      <c r="A622" s="66" t="s">
        <v>7245</v>
      </c>
      <c r="B622" s="66" t="s">
        <v>7246</v>
      </c>
      <c r="C622" s="66" t="s">
        <v>397</v>
      </c>
      <c r="D622" s="66" t="s">
        <v>450</v>
      </c>
      <c r="E622" s="66" t="s">
        <v>21079</v>
      </c>
      <c r="F622" s="66" t="s">
        <v>450</v>
      </c>
      <c r="G622" s="66" t="s">
        <v>21107</v>
      </c>
      <c r="H622" s="66" t="s">
        <v>21187</v>
      </c>
      <c r="I622" s="66" t="s">
        <v>21065</v>
      </c>
      <c r="J622" s="67">
        <v>0</v>
      </c>
      <c r="K622" s="66" t="s">
        <v>23534</v>
      </c>
      <c r="L622" s="66" t="s">
        <v>23535</v>
      </c>
      <c r="M622" s="68">
        <v>45464.594444444403</v>
      </c>
      <c r="N622" s="66" t="s">
        <v>390</v>
      </c>
      <c r="O622" s="66" t="s">
        <v>23536</v>
      </c>
      <c r="Q622" s="67">
        <v>20000</v>
      </c>
      <c r="Y622" s="66" t="s">
        <v>23535</v>
      </c>
      <c r="AA622" s="66" t="s">
        <v>397</v>
      </c>
      <c r="AB622" s="66" t="s">
        <v>397</v>
      </c>
      <c r="AC622" s="66" t="s">
        <v>21133</v>
      </c>
      <c r="AD622" s="66" t="s">
        <v>23537</v>
      </c>
      <c r="AH622" s="66" t="s">
        <v>397</v>
      </c>
      <c r="AI622" s="66" t="s">
        <v>397</v>
      </c>
      <c r="AN622" s="66" t="s">
        <v>397</v>
      </c>
      <c r="AO622" s="66" t="s">
        <v>397</v>
      </c>
      <c r="AQ622" s="66" t="s">
        <v>397</v>
      </c>
      <c r="AR622" s="66" t="s">
        <v>397</v>
      </c>
      <c r="AT622" s="66" t="s">
        <v>397</v>
      </c>
      <c r="AV622" s="66" t="s">
        <v>21115</v>
      </c>
      <c r="AW622" s="66" t="s">
        <v>397</v>
      </c>
      <c r="AX622" s="66" t="s">
        <v>20973</v>
      </c>
      <c r="AY622" s="66" t="s">
        <v>21167</v>
      </c>
      <c r="AZ622" s="68">
        <v>45099.268159722204</v>
      </c>
      <c r="BX622" s="67">
        <v>0</v>
      </c>
      <c r="BY622" s="70">
        <v>0</v>
      </c>
      <c r="CA622" s="70">
        <v>0</v>
      </c>
      <c r="CG622" s="70">
        <v>0</v>
      </c>
      <c r="CI622" s="70">
        <v>0</v>
      </c>
    </row>
    <row r="623" spans="1:106">
      <c r="A623" s="66" t="s">
        <v>7266</v>
      </c>
      <c r="B623" s="66" t="s">
        <v>7267</v>
      </c>
      <c r="C623" s="66" t="s">
        <v>397</v>
      </c>
      <c r="D623" s="66" t="s">
        <v>427</v>
      </c>
      <c r="E623" s="66" t="s">
        <v>21064</v>
      </c>
      <c r="F623" s="66" t="s">
        <v>427</v>
      </c>
      <c r="I623" s="66" t="s">
        <v>21065</v>
      </c>
      <c r="J623" s="67">
        <v>0</v>
      </c>
      <c r="K623" s="66" t="s">
        <v>7267</v>
      </c>
      <c r="L623" s="66" t="s">
        <v>23538</v>
      </c>
      <c r="O623" s="66" t="s">
        <v>23539</v>
      </c>
      <c r="Q623" s="67">
        <v>2400</v>
      </c>
      <c r="R623" s="66" t="s">
        <v>23540</v>
      </c>
      <c r="U623" s="66" t="s">
        <v>21842</v>
      </c>
      <c r="V623" s="66" t="s">
        <v>21842</v>
      </c>
      <c r="Y623" s="66" t="s">
        <v>23538</v>
      </c>
      <c r="AA623" s="66" t="s">
        <v>397</v>
      </c>
      <c r="AB623" s="66" t="s">
        <v>397</v>
      </c>
      <c r="AC623" s="66" t="s">
        <v>22215</v>
      </c>
      <c r="AD623" s="66" t="s">
        <v>23541</v>
      </c>
      <c r="AH623" s="66" t="s">
        <v>397</v>
      </c>
      <c r="AI623" s="66" t="s">
        <v>397</v>
      </c>
      <c r="AN623" s="66" t="s">
        <v>397</v>
      </c>
      <c r="AO623" s="66" t="s">
        <v>397</v>
      </c>
      <c r="AQ623" s="66" t="s">
        <v>397</v>
      </c>
      <c r="AR623" s="66" t="s">
        <v>397</v>
      </c>
      <c r="AT623" s="66" t="s">
        <v>397</v>
      </c>
      <c r="AV623" s="66" t="s">
        <v>21115</v>
      </c>
      <c r="AW623" s="66" t="s">
        <v>397</v>
      </c>
      <c r="AX623" s="66" t="s">
        <v>20973</v>
      </c>
      <c r="AY623" s="66" t="s">
        <v>21842</v>
      </c>
      <c r="AZ623" s="68">
        <v>44743.981481481504</v>
      </c>
      <c r="BG623" s="66" t="s">
        <v>21069</v>
      </c>
      <c r="BH623" s="66" t="s">
        <v>20990</v>
      </c>
      <c r="BI623" s="66" t="s">
        <v>20978</v>
      </c>
      <c r="BJ623" s="66" t="s">
        <v>20976</v>
      </c>
      <c r="BK623" s="66" t="s">
        <v>21070</v>
      </c>
      <c r="BL623" s="70">
        <v>1</v>
      </c>
      <c r="BM623" s="70">
        <v>1</v>
      </c>
      <c r="BN623" s="70">
        <v>0</v>
      </c>
      <c r="BO623" s="66" t="s">
        <v>21071</v>
      </c>
      <c r="BP623" s="66" t="s">
        <v>21071</v>
      </c>
      <c r="BX623" s="67">
        <v>0</v>
      </c>
      <c r="BY623" s="70">
        <v>0</v>
      </c>
      <c r="CA623" s="70">
        <v>0</v>
      </c>
      <c r="CG623" s="70">
        <v>0</v>
      </c>
      <c r="CI623" s="70">
        <v>0</v>
      </c>
    </row>
    <row r="624" spans="1:106">
      <c r="A624" s="66" t="s">
        <v>7272</v>
      </c>
      <c r="B624" s="66" t="s">
        <v>7273</v>
      </c>
      <c r="C624" s="66" t="s">
        <v>397</v>
      </c>
      <c r="D624" s="66" t="s">
        <v>427</v>
      </c>
      <c r="E624" s="66" t="s">
        <v>21064</v>
      </c>
      <c r="F624" s="66" t="s">
        <v>427</v>
      </c>
      <c r="I624" s="66" t="s">
        <v>21065</v>
      </c>
      <c r="J624" s="67">
        <v>0</v>
      </c>
      <c r="K624" s="66" t="s">
        <v>7273</v>
      </c>
      <c r="L624" s="66" t="s">
        <v>23542</v>
      </c>
      <c r="O624" s="66" t="s">
        <v>23543</v>
      </c>
      <c r="Q624" s="67">
        <v>2400</v>
      </c>
      <c r="R624" s="66" t="s">
        <v>23544</v>
      </c>
      <c r="U624" s="66" t="s">
        <v>21842</v>
      </c>
      <c r="V624" s="66" t="s">
        <v>21842</v>
      </c>
      <c r="Y624" s="66" t="s">
        <v>23542</v>
      </c>
      <c r="AA624" s="66" t="s">
        <v>397</v>
      </c>
      <c r="AB624" s="66" t="s">
        <v>397</v>
      </c>
      <c r="AC624" s="66" t="s">
        <v>22215</v>
      </c>
      <c r="AD624" s="66" t="s">
        <v>23545</v>
      </c>
      <c r="AH624" s="66" t="s">
        <v>397</v>
      </c>
      <c r="AI624" s="66" t="s">
        <v>397</v>
      </c>
      <c r="AN624" s="66" t="s">
        <v>397</v>
      </c>
      <c r="AO624" s="66" t="s">
        <v>397</v>
      </c>
      <c r="AQ624" s="66" t="s">
        <v>397</v>
      </c>
      <c r="AR624" s="66" t="s">
        <v>397</v>
      </c>
      <c r="AT624" s="66" t="s">
        <v>397</v>
      </c>
      <c r="AV624" s="66" t="s">
        <v>21115</v>
      </c>
      <c r="AW624" s="66" t="s">
        <v>397</v>
      </c>
      <c r="AX624" s="66" t="s">
        <v>20973</v>
      </c>
      <c r="AY624" s="66" t="s">
        <v>21842</v>
      </c>
      <c r="AZ624" s="68">
        <v>44743.981481481504</v>
      </c>
      <c r="BG624" s="66" t="s">
        <v>21069</v>
      </c>
      <c r="BH624" s="66" t="s">
        <v>20990</v>
      </c>
      <c r="BI624" s="66" t="s">
        <v>20978</v>
      </c>
      <c r="BJ624" s="66" t="s">
        <v>20976</v>
      </c>
      <c r="BK624" s="66" t="s">
        <v>21070</v>
      </c>
      <c r="BL624" s="70">
        <v>1</v>
      </c>
      <c r="BM624" s="70">
        <v>1</v>
      </c>
      <c r="BN624" s="70">
        <v>0</v>
      </c>
      <c r="BO624" s="66" t="s">
        <v>21071</v>
      </c>
      <c r="BP624" s="66" t="s">
        <v>21071</v>
      </c>
      <c r="BX624" s="67">
        <v>0</v>
      </c>
      <c r="BY624" s="70">
        <v>0</v>
      </c>
      <c r="CA624" s="70">
        <v>0</v>
      </c>
      <c r="CG624" s="70">
        <v>0</v>
      </c>
      <c r="CI624" s="70">
        <v>0</v>
      </c>
    </row>
    <row r="625" spans="1:106">
      <c r="A625" s="66" t="s">
        <v>7290</v>
      </c>
      <c r="B625" s="66" t="s">
        <v>7291</v>
      </c>
      <c r="C625" s="66" t="s">
        <v>397</v>
      </c>
      <c r="D625" s="66" t="s">
        <v>450</v>
      </c>
      <c r="E625" s="66" t="s">
        <v>21836</v>
      </c>
      <c r="F625" s="66" t="s">
        <v>450</v>
      </c>
      <c r="I625" s="66" t="s">
        <v>21065</v>
      </c>
      <c r="J625" s="67">
        <v>0</v>
      </c>
      <c r="K625" s="66" t="s">
        <v>7291</v>
      </c>
      <c r="L625" s="66" t="s">
        <v>23546</v>
      </c>
      <c r="Q625" s="67">
        <v>2400</v>
      </c>
      <c r="R625" s="66" t="s">
        <v>21382</v>
      </c>
      <c r="T625" s="66" t="s">
        <v>23547</v>
      </c>
      <c r="U625" s="66" t="s">
        <v>21952</v>
      </c>
      <c r="V625" s="66" t="s">
        <v>21952</v>
      </c>
      <c r="Y625" s="66" t="s">
        <v>23546</v>
      </c>
      <c r="AA625" s="66" t="s">
        <v>397</v>
      </c>
      <c r="AB625" s="66" t="s">
        <v>397</v>
      </c>
      <c r="AC625" s="66" t="s">
        <v>21133</v>
      </c>
      <c r="AD625" s="66" t="s">
        <v>23548</v>
      </c>
      <c r="AH625" s="66" t="s">
        <v>397</v>
      </c>
      <c r="AI625" s="66" t="s">
        <v>397</v>
      </c>
      <c r="AN625" s="66" t="s">
        <v>397</v>
      </c>
      <c r="AO625" s="66" t="s">
        <v>397</v>
      </c>
      <c r="AQ625" s="66" t="s">
        <v>397</v>
      </c>
      <c r="AR625" s="66" t="s">
        <v>397</v>
      </c>
      <c r="AT625" s="66" t="s">
        <v>397</v>
      </c>
      <c r="AV625" s="66" t="s">
        <v>21115</v>
      </c>
      <c r="AW625" s="66" t="s">
        <v>397</v>
      </c>
      <c r="AX625" s="66" t="s">
        <v>20973</v>
      </c>
      <c r="AY625" s="66" t="s">
        <v>21952</v>
      </c>
      <c r="AZ625" s="68">
        <v>44743.981481481504</v>
      </c>
      <c r="BG625" s="66" t="s">
        <v>21069</v>
      </c>
      <c r="BH625" s="66" t="s">
        <v>20990</v>
      </c>
      <c r="BI625" s="66" t="s">
        <v>20978</v>
      </c>
      <c r="BJ625" s="66" t="s">
        <v>20976</v>
      </c>
      <c r="BK625" s="66" t="s">
        <v>21070</v>
      </c>
      <c r="BL625" s="70">
        <v>1</v>
      </c>
      <c r="BM625" s="70">
        <v>1</v>
      </c>
      <c r="BN625" s="70">
        <v>0</v>
      </c>
      <c r="BO625" s="66" t="s">
        <v>21071</v>
      </c>
      <c r="BP625" s="66" t="s">
        <v>21071</v>
      </c>
      <c r="BX625" s="67">
        <v>0</v>
      </c>
      <c r="BY625" s="70">
        <v>0</v>
      </c>
      <c r="CA625" s="70">
        <v>0</v>
      </c>
      <c r="CG625" s="70">
        <v>0</v>
      </c>
      <c r="CI625" s="70">
        <v>0</v>
      </c>
    </row>
    <row r="626" spans="1:106">
      <c r="A626" s="66" t="s">
        <v>7296</v>
      </c>
      <c r="B626" s="66" t="s">
        <v>7297</v>
      </c>
      <c r="C626" s="66" t="s">
        <v>397</v>
      </c>
      <c r="D626" s="66" t="s">
        <v>427</v>
      </c>
      <c r="E626" s="66" t="s">
        <v>21079</v>
      </c>
      <c r="F626" s="66" t="s">
        <v>427</v>
      </c>
      <c r="I626" s="66" t="s">
        <v>21065</v>
      </c>
      <c r="J626" s="67">
        <v>0</v>
      </c>
      <c r="O626" s="66" t="s">
        <v>23549</v>
      </c>
      <c r="Q626" s="67">
        <v>0</v>
      </c>
      <c r="R626" s="66" t="s">
        <v>23550</v>
      </c>
      <c r="U626" s="66" t="s">
        <v>21068</v>
      </c>
      <c r="V626" s="66" t="s">
        <v>21068</v>
      </c>
      <c r="AA626" s="66" t="s">
        <v>397</v>
      </c>
      <c r="AB626" s="66" t="s">
        <v>397</v>
      </c>
      <c r="AH626" s="66" t="s">
        <v>397</v>
      </c>
      <c r="AI626" s="66" t="s">
        <v>397</v>
      </c>
      <c r="AN626" s="66" t="s">
        <v>397</v>
      </c>
      <c r="AO626" s="66" t="s">
        <v>397</v>
      </c>
      <c r="AQ626" s="66" t="s">
        <v>397</v>
      </c>
      <c r="AR626" s="66" t="s">
        <v>397</v>
      </c>
      <c r="AT626" s="66" t="s">
        <v>397</v>
      </c>
      <c r="AV626" s="66" t="s">
        <v>397</v>
      </c>
      <c r="AW626" s="66" t="s">
        <v>397</v>
      </c>
      <c r="BG626" s="66" t="s">
        <v>21069</v>
      </c>
      <c r="BH626" s="66" t="s">
        <v>20990</v>
      </c>
      <c r="BI626" s="66" t="s">
        <v>20978</v>
      </c>
      <c r="BJ626" s="66" t="s">
        <v>20976</v>
      </c>
      <c r="BK626" s="66" t="s">
        <v>21070</v>
      </c>
      <c r="BL626" s="70">
        <v>1</v>
      </c>
      <c r="BM626" s="70">
        <v>1</v>
      </c>
      <c r="BN626" s="70">
        <v>0</v>
      </c>
      <c r="BO626" s="66" t="s">
        <v>21071</v>
      </c>
      <c r="BP626" s="66" t="s">
        <v>21071</v>
      </c>
      <c r="BX626" s="67">
        <v>0</v>
      </c>
      <c r="BY626" s="70">
        <v>0</v>
      </c>
      <c r="CA626" s="70">
        <v>0</v>
      </c>
      <c r="CG626" s="70">
        <v>0</v>
      </c>
      <c r="CI626" s="70">
        <v>0</v>
      </c>
    </row>
    <row r="627" spans="1:106">
      <c r="A627" s="66" t="s">
        <v>7299</v>
      </c>
      <c r="B627" s="66" t="s">
        <v>7300</v>
      </c>
      <c r="C627" s="66" t="s">
        <v>397</v>
      </c>
      <c r="D627" s="66" t="s">
        <v>450</v>
      </c>
      <c r="E627" s="66" t="s">
        <v>21064</v>
      </c>
      <c r="F627" s="66" t="s">
        <v>450</v>
      </c>
      <c r="I627" s="66" t="s">
        <v>21065</v>
      </c>
      <c r="J627" s="67">
        <v>0</v>
      </c>
      <c r="K627" s="66" t="s">
        <v>23551</v>
      </c>
      <c r="L627" s="66" t="s">
        <v>23552</v>
      </c>
      <c r="O627" s="66" t="s">
        <v>23553</v>
      </c>
      <c r="Q627" s="67">
        <v>2400</v>
      </c>
      <c r="Y627" s="66" t="s">
        <v>23552</v>
      </c>
      <c r="AA627" s="66" t="s">
        <v>397</v>
      </c>
      <c r="AB627" s="66" t="s">
        <v>397</v>
      </c>
      <c r="AC627" s="66" t="s">
        <v>21133</v>
      </c>
      <c r="AD627" s="66" t="s">
        <v>23554</v>
      </c>
      <c r="AH627" s="66" t="s">
        <v>397</v>
      </c>
      <c r="AI627" s="66" t="s">
        <v>397</v>
      </c>
      <c r="AN627" s="66" t="s">
        <v>397</v>
      </c>
      <c r="AO627" s="66" t="s">
        <v>397</v>
      </c>
      <c r="AQ627" s="66" t="s">
        <v>397</v>
      </c>
      <c r="AR627" s="66" t="s">
        <v>397</v>
      </c>
      <c r="AT627" s="66" t="s">
        <v>397</v>
      </c>
      <c r="AV627" s="66" t="s">
        <v>21115</v>
      </c>
      <c r="AW627" s="66" t="s">
        <v>397</v>
      </c>
      <c r="AX627" s="66" t="s">
        <v>20973</v>
      </c>
      <c r="AY627" s="66" t="s">
        <v>21857</v>
      </c>
      <c r="AZ627" s="68">
        <v>44743.981481481504</v>
      </c>
      <c r="BX627" s="67">
        <v>0</v>
      </c>
      <c r="BY627" s="70">
        <v>0</v>
      </c>
      <c r="CA627" s="70">
        <v>0</v>
      </c>
      <c r="CG627" s="70">
        <v>0</v>
      </c>
      <c r="CI627" s="70">
        <v>0</v>
      </c>
    </row>
    <row r="628" spans="1:106">
      <c r="A628" s="66" t="s">
        <v>7302</v>
      </c>
      <c r="B628" s="66" t="s">
        <v>7303</v>
      </c>
      <c r="C628" s="66" t="s">
        <v>397</v>
      </c>
      <c r="D628" s="66" t="s">
        <v>427</v>
      </c>
      <c r="E628" s="66" t="s">
        <v>21079</v>
      </c>
      <c r="F628" s="66" t="s">
        <v>427</v>
      </c>
      <c r="I628" s="66" t="s">
        <v>21065</v>
      </c>
      <c r="J628" s="67">
        <v>11075</v>
      </c>
      <c r="K628" s="66" t="s">
        <v>23555</v>
      </c>
      <c r="L628" s="66" t="s">
        <v>23556</v>
      </c>
      <c r="O628" s="66" t="s">
        <v>23557</v>
      </c>
      <c r="Q628" s="67">
        <v>0</v>
      </c>
      <c r="R628" s="66" t="s">
        <v>23558</v>
      </c>
      <c r="T628" s="66" t="s">
        <v>23559</v>
      </c>
      <c r="U628" s="66" t="s">
        <v>21068</v>
      </c>
      <c r="V628" s="66" t="s">
        <v>21068</v>
      </c>
      <c r="Y628" s="66" t="s">
        <v>23556</v>
      </c>
      <c r="AA628" s="66" t="s">
        <v>397</v>
      </c>
      <c r="AB628" s="66" t="s">
        <v>397</v>
      </c>
      <c r="AC628" s="66" t="s">
        <v>21133</v>
      </c>
      <c r="AD628" s="66" t="s">
        <v>23560</v>
      </c>
      <c r="AH628" s="66" t="s">
        <v>397</v>
      </c>
      <c r="AI628" s="66" t="s">
        <v>397</v>
      </c>
      <c r="AN628" s="66" t="s">
        <v>397</v>
      </c>
      <c r="AO628" s="66" t="s">
        <v>397</v>
      </c>
      <c r="AQ628" s="66" t="s">
        <v>397</v>
      </c>
      <c r="AR628" s="66" t="s">
        <v>397</v>
      </c>
      <c r="AT628" s="66" t="s">
        <v>397</v>
      </c>
      <c r="AV628" s="66" t="s">
        <v>21115</v>
      </c>
      <c r="AW628" s="66" t="s">
        <v>397</v>
      </c>
      <c r="AX628" s="66" t="s">
        <v>20973</v>
      </c>
      <c r="AY628" s="66" t="s">
        <v>22360</v>
      </c>
      <c r="AZ628" s="68">
        <v>44946.612546296303</v>
      </c>
      <c r="BG628" s="66" t="s">
        <v>21069</v>
      </c>
      <c r="BH628" s="66" t="s">
        <v>20990</v>
      </c>
      <c r="BI628" s="66" t="s">
        <v>20978</v>
      </c>
      <c r="BJ628" s="66" t="s">
        <v>20976</v>
      </c>
      <c r="BK628" s="66" t="s">
        <v>21070</v>
      </c>
      <c r="BL628" s="70">
        <v>1</v>
      </c>
      <c r="BM628" s="70">
        <v>1</v>
      </c>
      <c r="BN628" s="70">
        <v>0</v>
      </c>
      <c r="BO628" s="66" t="s">
        <v>21071</v>
      </c>
      <c r="BP628" s="66" t="s">
        <v>21071</v>
      </c>
      <c r="BX628" s="67">
        <v>0</v>
      </c>
      <c r="BY628" s="70">
        <v>0</v>
      </c>
      <c r="CA628" s="70">
        <v>0</v>
      </c>
      <c r="CG628" s="70">
        <v>0</v>
      </c>
      <c r="CI628" s="70">
        <v>0</v>
      </c>
    </row>
    <row r="629" spans="1:106">
      <c r="A629" s="66" t="s">
        <v>7305</v>
      </c>
      <c r="B629" s="66" t="s">
        <v>7306</v>
      </c>
      <c r="C629" s="66" t="s">
        <v>397</v>
      </c>
      <c r="D629" s="66" t="s">
        <v>427</v>
      </c>
      <c r="E629" s="66" t="s">
        <v>21079</v>
      </c>
      <c r="F629" s="66" t="s">
        <v>427</v>
      </c>
      <c r="I629" s="66" t="s">
        <v>21065</v>
      </c>
      <c r="J629" s="67">
        <v>0</v>
      </c>
      <c r="K629" s="66" t="s">
        <v>23561</v>
      </c>
      <c r="L629" s="66" t="s">
        <v>23562</v>
      </c>
      <c r="O629" s="66" t="s">
        <v>23563</v>
      </c>
      <c r="Q629" s="67">
        <v>2400</v>
      </c>
      <c r="R629" s="66" t="s">
        <v>23564</v>
      </c>
      <c r="U629" s="66" t="s">
        <v>21068</v>
      </c>
      <c r="V629" s="66" t="s">
        <v>21068</v>
      </c>
      <c r="Y629" s="66" t="s">
        <v>23562</v>
      </c>
      <c r="AA629" s="66" t="s">
        <v>397</v>
      </c>
      <c r="AB629" s="66" t="s">
        <v>397</v>
      </c>
      <c r="AC629" s="66" t="s">
        <v>21133</v>
      </c>
      <c r="AD629" s="66" t="s">
        <v>23565</v>
      </c>
      <c r="AH629" s="66" t="s">
        <v>397</v>
      </c>
      <c r="AI629" s="66" t="s">
        <v>397</v>
      </c>
      <c r="AN629" s="66" t="s">
        <v>397</v>
      </c>
      <c r="AO629" s="66" t="s">
        <v>397</v>
      </c>
      <c r="AQ629" s="66" t="s">
        <v>397</v>
      </c>
      <c r="AR629" s="66" t="s">
        <v>397</v>
      </c>
      <c r="AT629" s="66" t="s">
        <v>397</v>
      </c>
      <c r="AV629" s="66" t="s">
        <v>21115</v>
      </c>
      <c r="AW629" s="66" t="s">
        <v>397</v>
      </c>
      <c r="AX629" s="66" t="s">
        <v>20973</v>
      </c>
      <c r="AY629" s="66" t="s">
        <v>21620</v>
      </c>
      <c r="AZ629" s="68">
        <v>44767.160694444399</v>
      </c>
      <c r="BG629" s="66" t="s">
        <v>21069</v>
      </c>
      <c r="BH629" s="66" t="s">
        <v>20990</v>
      </c>
      <c r="BI629" s="66" t="s">
        <v>20978</v>
      </c>
      <c r="BJ629" s="66" t="s">
        <v>20976</v>
      </c>
      <c r="BK629" s="66" t="s">
        <v>21070</v>
      </c>
      <c r="BL629" s="70">
        <v>1</v>
      </c>
      <c r="BM629" s="70">
        <v>1</v>
      </c>
      <c r="BN629" s="70">
        <v>0</v>
      </c>
      <c r="BO629" s="66" t="s">
        <v>21071</v>
      </c>
      <c r="BP629" s="66" t="s">
        <v>21071</v>
      </c>
      <c r="BX629" s="67">
        <v>0</v>
      </c>
      <c r="BY629" s="70">
        <v>0</v>
      </c>
      <c r="CA629" s="70">
        <v>0</v>
      </c>
      <c r="CG629" s="70">
        <v>0</v>
      </c>
      <c r="CI629" s="70">
        <v>0</v>
      </c>
    </row>
    <row r="630" spans="1:106">
      <c r="A630" s="66" t="s">
        <v>7371</v>
      </c>
      <c r="B630" s="66" t="s">
        <v>7372</v>
      </c>
      <c r="C630" s="66" t="s">
        <v>397</v>
      </c>
      <c r="D630" s="66" t="s">
        <v>450</v>
      </c>
      <c r="E630" s="66" t="s">
        <v>21836</v>
      </c>
      <c r="F630" s="66" t="s">
        <v>450</v>
      </c>
      <c r="G630" s="66" t="s">
        <v>21246</v>
      </c>
      <c r="H630" s="66" t="s">
        <v>22511</v>
      </c>
      <c r="I630" s="66" t="s">
        <v>21065</v>
      </c>
      <c r="J630" s="67">
        <v>0</v>
      </c>
      <c r="K630" s="66" t="s">
        <v>23566</v>
      </c>
      <c r="L630" s="66" t="s">
        <v>23567</v>
      </c>
      <c r="M630" s="68">
        <v>45764.451747685198</v>
      </c>
      <c r="N630" s="66" t="s">
        <v>390</v>
      </c>
      <c r="O630" s="66" t="s">
        <v>23568</v>
      </c>
      <c r="Q630" s="67">
        <v>19000</v>
      </c>
      <c r="Y630" s="66" t="s">
        <v>23567</v>
      </c>
      <c r="AA630" s="66" t="s">
        <v>397</v>
      </c>
      <c r="AB630" s="66" t="s">
        <v>397</v>
      </c>
      <c r="AC630" s="66" t="s">
        <v>22215</v>
      </c>
      <c r="AD630" s="66" t="s">
        <v>23569</v>
      </c>
      <c r="AH630" s="66" t="s">
        <v>397</v>
      </c>
      <c r="AI630" s="66" t="s">
        <v>397</v>
      </c>
      <c r="AN630" s="66" t="s">
        <v>397</v>
      </c>
      <c r="AO630" s="66" t="s">
        <v>397</v>
      </c>
      <c r="AQ630" s="66" t="s">
        <v>397</v>
      </c>
      <c r="AR630" s="66" t="s">
        <v>397</v>
      </c>
      <c r="AT630" s="66" t="s">
        <v>397</v>
      </c>
      <c r="AV630" s="66" t="s">
        <v>21115</v>
      </c>
      <c r="AW630" s="66" t="s">
        <v>397</v>
      </c>
      <c r="AX630" s="66" t="s">
        <v>20973</v>
      </c>
      <c r="AY630" s="66" t="s">
        <v>21497</v>
      </c>
      <c r="AZ630" s="68">
        <v>45401.193310185197</v>
      </c>
      <c r="BR630" s="66" t="s">
        <v>21227</v>
      </c>
      <c r="BS630" s="66" t="s">
        <v>21228</v>
      </c>
      <c r="BT630" s="66" t="s">
        <v>21068</v>
      </c>
      <c r="BU630" s="68">
        <v>44300.443252314799</v>
      </c>
      <c r="BV630" s="66" t="s">
        <v>21068</v>
      </c>
      <c r="BW630" s="68">
        <v>44300.443252314799</v>
      </c>
      <c r="BX630" s="67">
        <v>193.17</v>
      </c>
      <c r="BY630" s="70">
        <v>0</v>
      </c>
      <c r="CA630" s="70">
        <v>0</v>
      </c>
      <c r="CG630" s="70">
        <v>0</v>
      </c>
      <c r="CI630" s="70">
        <v>0</v>
      </c>
      <c r="CL630" s="66" t="s">
        <v>21229</v>
      </c>
      <c r="CX630" s="66" t="s">
        <v>21120</v>
      </c>
      <c r="DB630" s="66" t="s">
        <v>1277</v>
      </c>
    </row>
    <row r="631" spans="1:106">
      <c r="A631" s="66" t="s">
        <v>7374</v>
      </c>
      <c r="B631" s="66" t="s">
        <v>7375</v>
      </c>
      <c r="C631" s="66" t="s">
        <v>397</v>
      </c>
      <c r="D631" s="66" t="s">
        <v>450</v>
      </c>
      <c r="E631" s="66" t="s">
        <v>21836</v>
      </c>
      <c r="F631" s="66" t="s">
        <v>450</v>
      </c>
      <c r="G631" s="66" t="s">
        <v>21159</v>
      </c>
      <c r="H631" s="66" t="s">
        <v>21235</v>
      </c>
      <c r="I631" s="66" t="s">
        <v>21065</v>
      </c>
      <c r="J631" s="67">
        <v>508.17</v>
      </c>
      <c r="K631" s="66" t="s">
        <v>23570</v>
      </c>
      <c r="L631" s="66" t="s">
        <v>23571</v>
      </c>
      <c r="M631" s="68">
        <v>45587.649456018502</v>
      </c>
      <c r="N631" s="66" t="s">
        <v>390</v>
      </c>
      <c r="O631" s="66" t="s">
        <v>23572</v>
      </c>
      <c r="Q631" s="67">
        <v>999999999</v>
      </c>
      <c r="Y631" s="66" t="s">
        <v>23571</v>
      </c>
      <c r="AA631" s="66" t="s">
        <v>397</v>
      </c>
      <c r="AB631" s="66" t="s">
        <v>397</v>
      </c>
      <c r="AC631" s="66" t="s">
        <v>21133</v>
      </c>
      <c r="AD631" s="66" t="s">
        <v>23573</v>
      </c>
      <c r="AH631" s="66" t="s">
        <v>397</v>
      </c>
      <c r="AI631" s="66" t="s">
        <v>397</v>
      </c>
      <c r="AN631" s="66" t="s">
        <v>397</v>
      </c>
      <c r="AO631" s="66" t="s">
        <v>397</v>
      </c>
      <c r="AQ631" s="66" t="s">
        <v>397</v>
      </c>
      <c r="AR631" s="66" t="s">
        <v>397</v>
      </c>
      <c r="AT631" s="66" t="s">
        <v>397</v>
      </c>
      <c r="AV631" s="66" t="s">
        <v>21115</v>
      </c>
      <c r="AW631" s="66" t="s">
        <v>397</v>
      </c>
      <c r="AX631" s="66" t="s">
        <v>20973</v>
      </c>
      <c r="AY631" s="66" t="s">
        <v>21128</v>
      </c>
      <c r="AZ631" s="68">
        <v>45247.468518518501</v>
      </c>
      <c r="BR631" s="66" t="s">
        <v>23502</v>
      </c>
      <c r="BS631" s="66" t="s">
        <v>23503</v>
      </c>
      <c r="BT631" s="66" t="s">
        <v>21068</v>
      </c>
      <c r="BU631" s="68">
        <v>44797.435601851903</v>
      </c>
      <c r="BV631" s="66" t="s">
        <v>21068</v>
      </c>
      <c r="BW631" s="68">
        <v>44797.435601851903</v>
      </c>
      <c r="BX631" s="67">
        <v>1981.76</v>
      </c>
      <c r="BY631" s="70">
        <v>0</v>
      </c>
      <c r="CA631" s="70">
        <v>0</v>
      </c>
      <c r="CG631" s="70">
        <v>0</v>
      </c>
      <c r="CI631" s="70">
        <v>0</v>
      </c>
      <c r="CL631" s="66" t="s">
        <v>23504</v>
      </c>
      <c r="CP631" s="66" t="s">
        <v>23505</v>
      </c>
      <c r="CX631" s="66" t="s">
        <v>21120</v>
      </c>
      <c r="CZ631" s="66" t="s">
        <v>23506</v>
      </c>
      <c r="DB631" s="66" t="s">
        <v>9630</v>
      </c>
    </row>
    <row r="632" spans="1:106">
      <c r="A632" s="66" t="s">
        <v>7380</v>
      </c>
      <c r="B632" s="66" t="s">
        <v>7381</v>
      </c>
      <c r="C632" s="66" t="s">
        <v>21106</v>
      </c>
      <c r="D632" s="66" t="s">
        <v>450</v>
      </c>
      <c r="E632" s="66" t="s">
        <v>21064</v>
      </c>
      <c r="F632" s="66" t="s">
        <v>450</v>
      </c>
      <c r="G632" s="66" t="s">
        <v>21246</v>
      </c>
      <c r="H632" s="66" t="s">
        <v>21192</v>
      </c>
      <c r="I632" s="66" t="s">
        <v>21065</v>
      </c>
      <c r="J632" s="67">
        <v>16990.59</v>
      </c>
      <c r="K632" s="66" t="s">
        <v>23574</v>
      </c>
      <c r="L632" s="66" t="s">
        <v>23575</v>
      </c>
      <c r="M632" s="68">
        <v>45395.500659722202</v>
      </c>
      <c r="N632" s="66" t="s">
        <v>404</v>
      </c>
      <c r="O632" s="66" t="s">
        <v>23576</v>
      </c>
      <c r="Q632" s="67">
        <v>999999999</v>
      </c>
      <c r="Y632" s="66" t="s">
        <v>23575</v>
      </c>
      <c r="AA632" s="66" t="s">
        <v>397</v>
      </c>
      <c r="AB632" s="66" t="s">
        <v>397</v>
      </c>
      <c r="AC632" s="66" t="s">
        <v>21133</v>
      </c>
      <c r="AD632" s="66" t="s">
        <v>23577</v>
      </c>
      <c r="AH632" s="66" t="s">
        <v>397</v>
      </c>
      <c r="AI632" s="66" t="s">
        <v>397</v>
      </c>
      <c r="AN632" s="66" t="s">
        <v>397</v>
      </c>
      <c r="AO632" s="66" t="s">
        <v>397</v>
      </c>
      <c r="AQ632" s="66" t="s">
        <v>397</v>
      </c>
      <c r="AR632" s="66" t="s">
        <v>397</v>
      </c>
      <c r="AT632" s="66" t="s">
        <v>397</v>
      </c>
      <c r="AV632" s="66" t="s">
        <v>21115</v>
      </c>
      <c r="AW632" s="66" t="s">
        <v>397</v>
      </c>
      <c r="AX632" s="66" t="s">
        <v>20973</v>
      </c>
      <c r="AY632" s="66" t="s">
        <v>21578</v>
      </c>
      <c r="AZ632" s="68">
        <v>45033.011076388902</v>
      </c>
      <c r="BX632" s="67">
        <v>0</v>
      </c>
      <c r="BY632" s="70">
        <v>0</v>
      </c>
      <c r="CA632" s="70">
        <v>0</v>
      </c>
      <c r="CG632" s="70">
        <v>0</v>
      </c>
      <c r="CI632" s="70">
        <v>0</v>
      </c>
    </row>
    <row r="633" spans="1:106">
      <c r="A633" s="66" t="s">
        <v>7388</v>
      </c>
      <c r="B633" s="66" t="s">
        <v>7389</v>
      </c>
      <c r="C633" s="66" t="s">
        <v>397</v>
      </c>
      <c r="D633" s="66" t="s">
        <v>427</v>
      </c>
      <c r="E633" s="66" t="s">
        <v>21079</v>
      </c>
      <c r="F633" s="66" t="s">
        <v>427</v>
      </c>
      <c r="I633" s="66" t="s">
        <v>21065</v>
      </c>
      <c r="J633" s="67">
        <v>0</v>
      </c>
      <c r="O633" s="66" t="s">
        <v>23578</v>
      </c>
      <c r="Q633" s="67">
        <v>0</v>
      </c>
      <c r="R633" s="66" t="s">
        <v>23579</v>
      </c>
      <c r="U633" s="66" t="s">
        <v>21068</v>
      </c>
      <c r="V633" s="66" t="s">
        <v>21068</v>
      </c>
      <c r="AA633" s="66" t="s">
        <v>397</v>
      </c>
      <c r="AB633" s="66" t="s">
        <v>397</v>
      </c>
      <c r="AH633" s="66" t="s">
        <v>397</v>
      </c>
      <c r="AI633" s="66" t="s">
        <v>397</v>
      </c>
      <c r="AN633" s="66" t="s">
        <v>397</v>
      </c>
      <c r="AO633" s="66" t="s">
        <v>397</v>
      </c>
      <c r="AQ633" s="66" t="s">
        <v>397</v>
      </c>
      <c r="AR633" s="66" t="s">
        <v>397</v>
      </c>
      <c r="AT633" s="66" t="s">
        <v>397</v>
      </c>
      <c r="AV633" s="66" t="s">
        <v>397</v>
      </c>
      <c r="AW633" s="66" t="s">
        <v>397</v>
      </c>
      <c r="BG633" s="66" t="s">
        <v>21069</v>
      </c>
      <c r="BH633" s="66" t="s">
        <v>20990</v>
      </c>
      <c r="BI633" s="66" t="s">
        <v>20978</v>
      </c>
      <c r="BJ633" s="66" t="s">
        <v>20976</v>
      </c>
      <c r="BK633" s="66" t="s">
        <v>21070</v>
      </c>
      <c r="BL633" s="70">
        <v>1</v>
      </c>
      <c r="BM633" s="70">
        <v>1</v>
      </c>
      <c r="BN633" s="70">
        <v>0</v>
      </c>
      <c r="BO633" s="66" t="s">
        <v>21071</v>
      </c>
      <c r="BP633" s="66" t="s">
        <v>21071</v>
      </c>
      <c r="BX633" s="67">
        <v>0</v>
      </c>
      <c r="BY633" s="70">
        <v>0</v>
      </c>
      <c r="CA633" s="70">
        <v>0</v>
      </c>
      <c r="CG633" s="70">
        <v>0</v>
      </c>
      <c r="CI633" s="70">
        <v>0</v>
      </c>
    </row>
    <row r="634" spans="1:106">
      <c r="A634" s="66" t="s">
        <v>7454</v>
      </c>
      <c r="B634" s="66" t="s">
        <v>7455</v>
      </c>
      <c r="C634" s="66" t="s">
        <v>397</v>
      </c>
      <c r="D634" s="66" t="s">
        <v>450</v>
      </c>
      <c r="E634" s="66" t="s">
        <v>21079</v>
      </c>
      <c r="F634" s="66" t="s">
        <v>450</v>
      </c>
      <c r="G634" s="66" t="s">
        <v>258</v>
      </c>
      <c r="H634" s="66" t="s">
        <v>21263</v>
      </c>
      <c r="I634" s="66" t="s">
        <v>23580</v>
      </c>
      <c r="J634" s="67">
        <v>0</v>
      </c>
      <c r="K634" s="66" t="s">
        <v>23581</v>
      </c>
      <c r="L634" s="66" t="s">
        <v>23582</v>
      </c>
      <c r="M634" s="68">
        <v>45497.2327546296</v>
      </c>
      <c r="N634" s="66" t="s">
        <v>390</v>
      </c>
      <c r="O634" s="66" t="s">
        <v>23583</v>
      </c>
      <c r="Q634" s="67">
        <v>999999999</v>
      </c>
      <c r="Y634" s="66" t="s">
        <v>23582</v>
      </c>
      <c r="AA634" s="66" t="s">
        <v>397</v>
      </c>
      <c r="AB634" s="66" t="s">
        <v>397</v>
      </c>
      <c r="AC634" s="66" t="s">
        <v>21133</v>
      </c>
      <c r="AD634" s="66" t="s">
        <v>23584</v>
      </c>
      <c r="AH634" s="66" t="s">
        <v>397</v>
      </c>
      <c r="AI634" s="66" t="s">
        <v>397</v>
      </c>
      <c r="AN634" s="66" t="s">
        <v>397</v>
      </c>
      <c r="AO634" s="66" t="s">
        <v>397</v>
      </c>
      <c r="AQ634" s="66" t="s">
        <v>397</v>
      </c>
      <c r="AR634" s="66" t="s">
        <v>397</v>
      </c>
      <c r="AT634" s="66" t="s">
        <v>397</v>
      </c>
      <c r="AV634" s="66" t="s">
        <v>21115</v>
      </c>
      <c r="AW634" s="66" t="s">
        <v>397</v>
      </c>
      <c r="AX634" s="66" t="s">
        <v>20973</v>
      </c>
      <c r="AY634" s="66" t="s">
        <v>21186</v>
      </c>
      <c r="AZ634" s="68">
        <v>45131.364293981504</v>
      </c>
      <c r="BX634" s="67">
        <v>0</v>
      </c>
      <c r="BY634" s="70">
        <v>0</v>
      </c>
      <c r="CA634" s="70">
        <v>0</v>
      </c>
      <c r="CG634" s="70">
        <v>0</v>
      </c>
      <c r="CI634" s="70">
        <v>0</v>
      </c>
    </row>
    <row r="635" spans="1:106">
      <c r="A635" s="66" t="s">
        <v>7458</v>
      </c>
      <c r="B635" s="66" t="s">
        <v>7459</v>
      </c>
      <c r="C635" s="66" t="s">
        <v>397</v>
      </c>
      <c r="D635" s="66" t="s">
        <v>450</v>
      </c>
      <c r="E635" s="66" t="s">
        <v>21079</v>
      </c>
      <c r="F635" s="66" t="s">
        <v>450</v>
      </c>
      <c r="I635" s="66" t="s">
        <v>21065</v>
      </c>
      <c r="J635" s="67">
        <v>0</v>
      </c>
      <c r="K635" s="66" t="s">
        <v>23585</v>
      </c>
      <c r="L635" s="66" t="s">
        <v>23586</v>
      </c>
      <c r="O635" s="66" t="s">
        <v>23587</v>
      </c>
      <c r="P635" s="66" t="s">
        <v>23588</v>
      </c>
      <c r="Q635" s="67">
        <v>2400</v>
      </c>
      <c r="Y635" s="66" t="s">
        <v>23586</v>
      </c>
      <c r="AA635" s="66" t="s">
        <v>397</v>
      </c>
      <c r="AB635" s="66" t="s">
        <v>397</v>
      </c>
      <c r="AC635" s="66" t="s">
        <v>21133</v>
      </c>
      <c r="AD635" s="66" t="s">
        <v>23589</v>
      </c>
      <c r="AH635" s="66" t="s">
        <v>397</v>
      </c>
      <c r="AI635" s="66" t="s">
        <v>397</v>
      </c>
      <c r="AN635" s="66" t="s">
        <v>397</v>
      </c>
      <c r="AO635" s="66" t="s">
        <v>397</v>
      </c>
      <c r="AQ635" s="66" t="s">
        <v>397</v>
      </c>
      <c r="AR635" s="66" t="s">
        <v>397</v>
      </c>
      <c r="AT635" s="66" t="s">
        <v>397</v>
      </c>
      <c r="AV635" s="66" t="s">
        <v>21115</v>
      </c>
      <c r="AW635" s="66" t="s">
        <v>397</v>
      </c>
      <c r="AX635" s="66" t="s">
        <v>20973</v>
      </c>
      <c r="AY635" s="66" t="s">
        <v>21952</v>
      </c>
      <c r="AZ635" s="68">
        <v>44743.981481481504</v>
      </c>
      <c r="BX635" s="67">
        <v>0</v>
      </c>
      <c r="BY635" s="70">
        <v>0</v>
      </c>
      <c r="CA635" s="70">
        <v>0</v>
      </c>
      <c r="CG635" s="70">
        <v>0</v>
      </c>
      <c r="CI635" s="70">
        <v>0</v>
      </c>
    </row>
    <row r="636" spans="1:106">
      <c r="A636" s="66" t="s">
        <v>7461</v>
      </c>
      <c r="B636" s="66" t="s">
        <v>7462</v>
      </c>
      <c r="C636" s="66" t="s">
        <v>391</v>
      </c>
      <c r="D636" s="66" t="s">
        <v>427</v>
      </c>
      <c r="E636" s="66" t="s">
        <v>21079</v>
      </c>
      <c r="F636" s="66" t="s">
        <v>427</v>
      </c>
      <c r="I636" s="66" t="s">
        <v>21065</v>
      </c>
      <c r="J636" s="67">
        <v>0</v>
      </c>
      <c r="O636" s="66" t="s">
        <v>23590</v>
      </c>
      <c r="Q636" s="67">
        <v>0</v>
      </c>
      <c r="R636" s="66" t="s">
        <v>23591</v>
      </c>
      <c r="U636" s="66" t="s">
        <v>21068</v>
      </c>
      <c r="V636" s="66" t="s">
        <v>21068</v>
      </c>
      <c r="AA636" s="66" t="s">
        <v>397</v>
      </c>
      <c r="AB636" s="66" t="s">
        <v>397</v>
      </c>
      <c r="AH636" s="66" t="s">
        <v>397</v>
      </c>
      <c r="AI636" s="66" t="s">
        <v>397</v>
      </c>
      <c r="AN636" s="66" t="s">
        <v>397</v>
      </c>
      <c r="AO636" s="66" t="s">
        <v>397</v>
      </c>
      <c r="AQ636" s="66" t="s">
        <v>397</v>
      </c>
      <c r="AR636" s="66" t="s">
        <v>397</v>
      </c>
      <c r="AT636" s="66" t="s">
        <v>397</v>
      </c>
      <c r="AV636" s="66" t="s">
        <v>397</v>
      </c>
      <c r="AW636" s="66" t="s">
        <v>397</v>
      </c>
      <c r="BG636" s="66" t="s">
        <v>21069</v>
      </c>
      <c r="BH636" s="66" t="s">
        <v>20990</v>
      </c>
      <c r="BI636" s="66" t="s">
        <v>20978</v>
      </c>
      <c r="BJ636" s="66" t="s">
        <v>20976</v>
      </c>
      <c r="BK636" s="66" t="s">
        <v>21070</v>
      </c>
      <c r="BL636" s="70">
        <v>1</v>
      </c>
      <c r="BM636" s="70">
        <v>1</v>
      </c>
      <c r="BN636" s="70">
        <v>0</v>
      </c>
      <c r="BO636" s="66" t="s">
        <v>21071</v>
      </c>
      <c r="BP636" s="66" t="s">
        <v>21071</v>
      </c>
      <c r="BX636" s="67">
        <v>0</v>
      </c>
      <c r="BY636" s="70">
        <v>0</v>
      </c>
      <c r="CA636" s="70">
        <v>0</v>
      </c>
      <c r="CG636" s="70">
        <v>0</v>
      </c>
      <c r="CI636" s="70">
        <v>0</v>
      </c>
    </row>
    <row r="637" spans="1:106">
      <c r="A637" s="66" t="s">
        <v>7464</v>
      </c>
      <c r="B637" s="66" t="s">
        <v>7465</v>
      </c>
      <c r="C637" s="66" t="s">
        <v>397</v>
      </c>
      <c r="D637" s="66" t="s">
        <v>450</v>
      </c>
      <c r="E637" s="66" t="s">
        <v>21079</v>
      </c>
      <c r="F637" s="66" t="s">
        <v>450</v>
      </c>
      <c r="G637" s="66" t="s">
        <v>21107</v>
      </c>
      <c r="I637" s="66" t="s">
        <v>21065</v>
      </c>
      <c r="J637" s="67">
        <v>3775.56</v>
      </c>
      <c r="K637" s="66" t="s">
        <v>23592</v>
      </c>
      <c r="L637" s="66" t="s">
        <v>23593</v>
      </c>
      <c r="M637" s="68">
        <v>45451.566608796304</v>
      </c>
      <c r="N637" s="66" t="s">
        <v>390</v>
      </c>
      <c r="O637" s="66" t="s">
        <v>23594</v>
      </c>
      <c r="Q637" s="67">
        <v>15000</v>
      </c>
      <c r="Y637" s="66" t="s">
        <v>23593</v>
      </c>
      <c r="AA637" s="66" t="s">
        <v>397</v>
      </c>
      <c r="AB637" s="66" t="s">
        <v>397</v>
      </c>
      <c r="AC637" s="66" t="s">
        <v>22215</v>
      </c>
      <c r="AD637" s="66" t="s">
        <v>23595</v>
      </c>
      <c r="AH637" s="66" t="s">
        <v>397</v>
      </c>
      <c r="AI637" s="66" t="s">
        <v>397</v>
      </c>
      <c r="AN637" s="66" t="s">
        <v>397</v>
      </c>
      <c r="AO637" s="66" t="s">
        <v>397</v>
      </c>
      <c r="AQ637" s="66" t="s">
        <v>397</v>
      </c>
      <c r="AR637" s="66" t="s">
        <v>397</v>
      </c>
      <c r="AT637" s="66" t="s">
        <v>397</v>
      </c>
      <c r="AV637" s="66" t="s">
        <v>21115</v>
      </c>
      <c r="AW637" s="66" t="s">
        <v>397</v>
      </c>
      <c r="AX637" s="66" t="s">
        <v>20973</v>
      </c>
      <c r="AY637" s="66" t="s">
        <v>21497</v>
      </c>
      <c r="AZ637" s="68">
        <v>45091.3899537037</v>
      </c>
      <c r="BR637" s="66" t="s">
        <v>21227</v>
      </c>
      <c r="BS637" s="66" t="s">
        <v>21228</v>
      </c>
      <c r="BT637" s="66" t="s">
        <v>21068</v>
      </c>
      <c r="BU637" s="68">
        <v>44300.443252314799</v>
      </c>
      <c r="BV637" s="66" t="s">
        <v>21068</v>
      </c>
      <c r="BW637" s="68">
        <v>44300.443252314799</v>
      </c>
      <c r="BX637" s="67">
        <v>193.17</v>
      </c>
      <c r="BY637" s="70">
        <v>0</v>
      </c>
      <c r="CA637" s="70">
        <v>0</v>
      </c>
      <c r="CG637" s="70">
        <v>0</v>
      </c>
      <c r="CI637" s="70">
        <v>0</v>
      </c>
      <c r="CL637" s="66" t="s">
        <v>21229</v>
      </c>
      <c r="CX637" s="66" t="s">
        <v>21120</v>
      </c>
      <c r="DB637" s="66" t="s">
        <v>1277</v>
      </c>
    </row>
    <row r="638" spans="1:106">
      <c r="A638" s="66" t="s">
        <v>7467</v>
      </c>
      <c r="B638" s="66" t="s">
        <v>7468</v>
      </c>
      <c r="C638" s="66" t="s">
        <v>397</v>
      </c>
      <c r="D638" s="66" t="s">
        <v>427</v>
      </c>
      <c r="E638" s="66" t="s">
        <v>21079</v>
      </c>
      <c r="F638" s="66" t="s">
        <v>427</v>
      </c>
      <c r="I638" s="66" t="s">
        <v>21065</v>
      </c>
      <c r="J638" s="67">
        <v>0</v>
      </c>
      <c r="O638" s="66" t="s">
        <v>23596</v>
      </c>
      <c r="Q638" s="67">
        <v>0</v>
      </c>
      <c r="R638" s="66" t="s">
        <v>22373</v>
      </c>
      <c r="U638" s="66" t="s">
        <v>21068</v>
      </c>
      <c r="V638" s="66" t="s">
        <v>21068</v>
      </c>
      <c r="AA638" s="66" t="s">
        <v>397</v>
      </c>
      <c r="AB638" s="66" t="s">
        <v>397</v>
      </c>
      <c r="AH638" s="66" t="s">
        <v>397</v>
      </c>
      <c r="AI638" s="66" t="s">
        <v>397</v>
      </c>
      <c r="AN638" s="66" t="s">
        <v>397</v>
      </c>
      <c r="AO638" s="66" t="s">
        <v>397</v>
      </c>
      <c r="AQ638" s="66" t="s">
        <v>397</v>
      </c>
      <c r="AR638" s="66" t="s">
        <v>397</v>
      </c>
      <c r="AT638" s="66" t="s">
        <v>397</v>
      </c>
      <c r="AV638" s="66" t="s">
        <v>397</v>
      </c>
      <c r="AW638" s="66" t="s">
        <v>397</v>
      </c>
      <c r="BG638" s="66" t="s">
        <v>21069</v>
      </c>
      <c r="BH638" s="66" t="s">
        <v>20990</v>
      </c>
      <c r="BI638" s="66" t="s">
        <v>20978</v>
      </c>
      <c r="BJ638" s="66" t="s">
        <v>20976</v>
      </c>
      <c r="BK638" s="66" t="s">
        <v>21070</v>
      </c>
      <c r="BL638" s="70">
        <v>1</v>
      </c>
      <c r="BM638" s="70">
        <v>1</v>
      </c>
      <c r="BN638" s="70">
        <v>0</v>
      </c>
      <c r="BO638" s="66" t="s">
        <v>21071</v>
      </c>
      <c r="BP638" s="66" t="s">
        <v>21071</v>
      </c>
      <c r="BX638" s="67">
        <v>0</v>
      </c>
      <c r="BY638" s="70">
        <v>0</v>
      </c>
      <c r="CA638" s="70">
        <v>0</v>
      </c>
      <c r="CG638" s="70">
        <v>0</v>
      </c>
      <c r="CI638" s="70">
        <v>0</v>
      </c>
    </row>
    <row r="639" spans="1:106">
      <c r="A639" s="66" t="s">
        <v>7530</v>
      </c>
      <c r="B639" s="66" t="s">
        <v>7531</v>
      </c>
      <c r="C639" s="66" t="s">
        <v>397</v>
      </c>
      <c r="D639" s="66" t="s">
        <v>450</v>
      </c>
      <c r="E639" s="66" t="s">
        <v>21079</v>
      </c>
      <c r="F639" s="66" t="s">
        <v>450</v>
      </c>
      <c r="I639" s="66" t="s">
        <v>21065</v>
      </c>
      <c r="J639" s="67">
        <v>0</v>
      </c>
      <c r="K639" s="66" t="s">
        <v>23597</v>
      </c>
      <c r="L639" s="66" t="s">
        <v>23598</v>
      </c>
      <c r="O639" s="66" t="s">
        <v>23599</v>
      </c>
      <c r="Q639" s="67">
        <v>2400</v>
      </c>
      <c r="Y639" s="66" t="s">
        <v>23598</v>
      </c>
      <c r="AA639" s="66" t="s">
        <v>397</v>
      </c>
      <c r="AB639" s="66" t="s">
        <v>397</v>
      </c>
      <c r="AC639" s="66" t="s">
        <v>21133</v>
      </c>
      <c r="AD639" s="66" t="s">
        <v>23600</v>
      </c>
      <c r="AH639" s="66" t="s">
        <v>397</v>
      </c>
      <c r="AI639" s="66" t="s">
        <v>397</v>
      </c>
      <c r="AN639" s="66" t="s">
        <v>397</v>
      </c>
      <c r="AO639" s="66" t="s">
        <v>397</v>
      </c>
      <c r="AQ639" s="66" t="s">
        <v>397</v>
      </c>
      <c r="AR639" s="66" t="s">
        <v>397</v>
      </c>
      <c r="AT639" s="66" t="s">
        <v>397</v>
      </c>
      <c r="AV639" s="66" t="s">
        <v>21115</v>
      </c>
      <c r="AW639" s="66" t="s">
        <v>397</v>
      </c>
      <c r="AX639" s="66" t="s">
        <v>20973</v>
      </c>
      <c r="AY639" s="66" t="s">
        <v>21523</v>
      </c>
      <c r="AZ639" s="68">
        <v>44803.323703703703</v>
      </c>
      <c r="BX639" s="67">
        <v>0</v>
      </c>
      <c r="BY639" s="70">
        <v>0</v>
      </c>
      <c r="CA639" s="70">
        <v>0</v>
      </c>
      <c r="CG639" s="70">
        <v>0</v>
      </c>
      <c r="CI639" s="70">
        <v>0</v>
      </c>
    </row>
    <row r="640" spans="1:106">
      <c r="A640" s="66" t="s">
        <v>7533</v>
      </c>
      <c r="B640" s="66" t="s">
        <v>7534</v>
      </c>
      <c r="C640" s="66" t="s">
        <v>397</v>
      </c>
      <c r="D640" s="66" t="s">
        <v>450</v>
      </c>
      <c r="E640" s="66" t="s">
        <v>21079</v>
      </c>
      <c r="F640" s="66" t="s">
        <v>450</v>
      </c>
      <c r="I640" s="66" t="s">
        <v>21065</v>
      </c>
      <c r="J640" s="67">
        <v>1215.3599999999999</v>
      </c>
      <c r="K640" s="66" t="s">
        <v>23601</v>
      </c>
      <c r="L640" s="66" t="s">
        <v>23602</v>
      </c>
      <c r="O640" s="66" t="s">
        <v>23603</v>
      </c>
      <c r="Q640" s="67">
        <v>2400</v>
      </c>
      <c r="R640" s="66" t="s">
        <v>23604</v>
      </c>
      <c r="T640" s="66" t="s">
        <v>23605</v>
      </c>
      <c r="U640" s="66" t="s">
        <v>21857</v>
      </c>
      <c r="V640" s="66" t="s">
        <v>21857</v>
      </c>
      <c r="Y640" s="66" t="s">
        <v>23602</v>
      </c>
      <c r="AA640" s="66" t="s">
        <v>397</v>
      </c>
      <c r="AB640" s="66" t="s">
        <v>397</v>
      </c>
      <c r="AC640" s="66" t="s">
        <v>21133</v>
      </c>
      <c r="AD640" s="66" t="s">
        <v>23606</v>
      </c>
      <c r="AH640" s="66" t="s">
        <v>397</v>
      </c>
      <c r="AI640" s="66" t="s">
        <v>397</v>
      </c>
      <c r="AN640" s="66" t="s">
        <v>397</v>
      </c>
      <c r="AO640" s="66" t="s">
        <v>397</v>
      </c>
      <c r="AQ640" s="66" t="s">
        <v>397</v>
      </c>
      <c r="AR640" s="66" t="s">
        <v>397</v>
      </c>
      <c r="AT640" s="66" t="s">
        <v>397</v>
      </c>
      <c r="AV640" s="66" t="s">
        <v>21115</v>
      </c>
      <c r="AW640" s="66" t="s">
        <v>397</v>
      </c>
      <c r="AX640" s="66" t="s">
        <v>20973</v>
      </c>
      <c r="AY640" s="66" t="s">
        <v>21857</v>
      </c>
      <c r="AZ640" s="68">
        <v>44743.981481481504</v>
      </c>
      <c r="BG640" s="66" t="s">
        <v>21069</v>
      </c>
      <c r="BH640" s="66" t="s">
        <v>20990</v>
      </c>
      <c r="BI640" s="66" t="s">
        <v>20978</v>
      </c>
      <c r="BJ640" s="66" t="s">
        <v>20976</v>
      </c>
      <c r="BK640" s="66" t="s">
        <v>21070</v>
      </c>
      <c r="BL640" s="70">
        <v>1</v>
      </c>
      <c r="BM640" s="70">
        <v>1</v>
      </c>
      <c r="BN640" s="70">
        <v>0</v>
      </c>
      <c r="BO640" s="66" t="s">
        <v>21071</v>
      </c>
      <c r="BP640" s="66" t="s">
        <v>21071</v>
      </c>
      <c r="BX640" s="67">
        <v>0</v>
      </c>
      <c r="BY640" s="70">
        <v>0</v>
      </c>
      <c r="CA640" s="70">
        <v>0</v>
      </c>
      <c r="CG640" s="70">
        <v>0</v>
      </c>
      <c r="CI640" s="70">
        <v>0</v>
      </c>
    </row>
    <row r="641" spans="1:106">
      <c r="A641" s="66" t="s">
        <v>7536</v>
      </c>
      <c r="B641" s="66" t="s">
        <v>7537</v>
      </c>
      <c r="C641" s="66" t="s">
        <v>397</v>
      </c>
      <c r="D641" s="66" t="s">
        <v>450</v>
      </c>
      <c r="E641" s="66" t="s">
        <v>21079</v>
      </c>
      <c r="F641" s="66" t="s">
        <v>450</v>
      </c>
      <c r="G641" s="66" t="s">
        <v>21159</v>
      </c>
      <c r="H641" s="66" t="s">
        <v>21235</v>
      </c>
      <c r="I641" s="66" t="s">
        <v>21065</v>
      </c>
      <c r="J641" s="67">
        <v>6594.81</v>
      </c>
      <c r="K641" s="66" t="s">
        <v>23607</v>
      </c>
      <c r="L641" s="66" t="s">
        <v>23608</v>
      </c>
      <c r="M641" s="68">
        <v>45449.695</v>
      </c>
      <c r="N641" s="66" t="s">
        <v>390</v>
      </c>
      <c r="O641" s="66" t="s">
        <v>23609</v>
      </c>
      <c r="Q641" s="67">
        <v>19000</v>
      </c>
      <c r="Y641" s="66" t="s">
        <v>23608</v>
      </c>
      <c r="AA641" s="66" t="s">
        <v>397</v>
      </c>
      <c r="AB641" s="66" t="s">
        <v>397</v>
      </c>
      <c r="AC641" s="66" t="s">
        <v>21133</v>
      </c>
      <c r="AD641" s="66" t="s">
        <v>23610</v>
      </c>
      <c r="AH641" s="66" t="s">
        <v>397</v>
      </c>
      <c r="AI641" s="66" t="s">
        <v>397</v>
      </c>
      <c r="AN641" s="66" t="s">
        <v>397</v>
      </c>
      <c r="AO641" s="66" t="s">
        <v>397</v>
      </c>
      <c r="AQ641" s="66" t="s">
        <v>397</v>
      </c>
      <c r="AR641" s="66" t="s">
        <v>397</v>
      </c>
      <c r="AT641" s="66" t="s">
        <v>397</v>
      </c>
      <c r="AV641" s="66" t="s">
        <v>21115</v>
      </c>
      <c r="AW641" s="66" t="s">
        <v>397</v>
      </c>
      <c r="AX641" s="66" t="s">
        <v>20973</v>
      </c>
      <c r="AY641" s="66" t="s">
        <v>21578</v>
      </c>
      <c r="AZ641" s="68">
        <v>45084.607430555603</v>
      </c>
      <c r="BR641" s="66" t="s">
        <v>21227</v>
      </c>
      <c r="BS641" s="66" t="s">
        <v>21228</v>
      </c>
      <c r="BT641" s="66" t="s">
        <v>21068</v>
      </c>
      <c r="BU641" s="68">
        <v>44300.443252314799</v>
      </c>
      <c r="BV641" s="66" t="s">
        <v>21068</v>
      </c>
      <c r="BW641" s="68">
        <v>44300.443252314799</v>
      </c>
      <c r="BX641" s="67">
        <v>193.17</v>
      </c>
      <c r="BY641" s="70">
        <v>0</v>
      </c>
      <c r="CA641" s="70">
        <v>0</v>
      </c>
      <c r="CG641" s="70">
        <v>0</v>
      </c>
      <c r="CI641" s="70">
        <v>0</v>
      </c>
      <c r="CL641" s="66" t="s">
        <v>21229</v>
      </c>
      <c r="CX641" s="66" t="s">
        <v>21120</v>
      </c>
      <c r="DB641" s="66" t="s">
        <v>1277</v>
      </c>
    </row>
    <row r="642" spans="1:106">
      <c r="A642" s="66" t="s">
        <v>7557</v>
      </c>
      <c r="B642" s="66" t="s">
        <v>7558</v>
      </c>
      <c r="C642" s="66" t="s">
        <v>397</v>
      </c>
      <c r="D642" s="66" t="s">
        <v>450</v>
      </c>
      <c r="E642" s="66" t="s">
        <v>21064</v>
      </c>
      <c r="F642" s="66" t="s">
        <v>450</v>
      </c>
      <c r="G642" s="66" t="s">
        <v>21210</v>
      </c>
      <c r="H642" s="66" t="s">
        <v>21145</v>
      </c>
      <c r="I642" s="66" t="s">
        <v>21065</v>
      </c>
      <c r="J642" s="67">
        <v>286.67</v>
      </c>
      <c r="K642" s="66" t="s">
        <v>23611</v>
      </c>
      <c r="L642" s="66" t="s">
        <v>23612</v>
      </c>
      <c r="M642" s="68">
        <v>45496.239710648202</v>
      </c>
      <c r="N642" s="66" t="s">
        <v>390</v>
      </c>
      <c r="O642" s="66" t="s">
        <v>23613</v>
      </c>
      <c r="Q642" s="67">
        <v>19000</v>
      </c>
      <c r="Y642" s="66" t="s">
        <v>23612</v>
      </c>
      <c r="AA642" s="66" t="s">
        <v>397</v>
      </c>
      <c r="AB642" s="66" t="s">
        <v>397</v>
      </c>
      <c r="AC642" s="66" t="s">
        <v>22215</v>
      </c>
      <c r="AD642" s="66" t="s">
        <v>23614</v>
      </c>
      <c r="AH642" s="66" t="s">
        <v>397</v>
      </c>
      <c r="AI642" s="66" t="s">
        <v>397</v>
      </c>
      <c r="AN642" s="66" t="s">
        <v>397</v>
      </c>
      <c r="AO642" s="66" t="s">
        <v>397</v>
      </c>
      <c r="AQ642" s="66" t="s">
        <v>397</v>
      </c>
      <c r="AR642" s="66" t="s">
        <v>397</v>
      </c>
      <c r="AT642" s="66" t="s">
        <v>397</v>
      </c>
      <c r="AV642" s="66" t="s">
        <v>21115</v>
      </c>
      <c r="AW642" s="66" t="s">
        <v>397</v>
      </c>
      <c r="AX642" s="66" t="s">
        <v>20973</v>
      </c>
      <c r="AY642" s="66" t="s">
        <v>21578</v>
      </c>
      <c r="AZ642" s="68">
        <v>45131.234363425901</v>
      </c>
      <c r="BR642" s="66" t="s">
        <v>1383</v>
      </c>
      <c r="BS642" s="66" t="s">
        <v>22939</v>
      </c>
      <c r="BT642" s="66" t="s">
        <v>21068</v>
      </c>
      <c r="BU642" s="68">
        <v>44395.329224537003</v>
      </c>
      <c r="BV642" s="66" t="s">
        <v>21068</v>
      </c>
      <c r="BW642" s="68">
        <v>44395.329224537003</v>
      </c>
      <c r="BX642" s="67">
        <v>5273.31</v>
      </c>
      <c r="BY642" s="70">
        <v>0</v>
      </c>
      <c r="CA642" s="70">
        <v>0</v>
      </c>
      <c r="CG642" s="70">
        <v>0</v>
      </c>
      <c r="CI642" s="70">
        <v>0</v>
      </c>
      <c r="CL642" s="66" t="s">
        <v>21072</v>
      </c>
      <c r="CX642" s="66" t="s">
        <v>21120</v>
      </c>
      <c r="DB642" s="66" t="s">
        <v>1383</v>
      </c>
    </row>
    <row r="643" spans="1:106">
      <c r="A643" s="66" t="s">
        <v>7575</v>
      </c>
      <c r="B643" s="66" t="s">
        <v>7576</v>
      </c>
      <c r="C643" s="66" t="s">
        <v>397</v>
      </c>
      <c r="D643" s="66" t="s">
        <v>450</v>
      </c>
      <c r="E643" s="66" t="s">
        <v>21064</v>
      </c>
      <c r="F643" s="66" t="s">
        <v>450</v>
      </c>
      <c r="I643" s="66" t="s">
        <v>21065</v>
      </c>
      <c r="J643" s="67">
        <v>0</v>
      </c>
      <c r="K643" s="66" t="s">
        <v>23615</v>
      </c>
      <c r="L643" s="66" t="s">
        <v>23616</v>
      </c>
      <c r="M643" s="68">
        <v>45475.486770833297</v>
      </c>
      <c r="N643" s="66" t="s">
        <v>390</v>
      </c>
      <c r="O643" s="66" t="s">
        <v>23617</v>
      </c>
      <c r="Q643" s="67">
        <v>999999</v>
      </c>
      <c r="R643" s="66" t="s">
        <v>21727</v>
      </c>
      <c r="T643" s="66" t="s">
        <v>23618</v>
      </c>
      <c r="U643" s="66" t="s">
        <v>21857</v>
      </c>
      <c r="V643" s="66" t="s">
        <v>21857</v>
      </c>
      <c r="Y643" s="66" t="s">
        <v>23616</v>
      </c>
      <c r="AA643" s="66" t="s">
        <v>397</v>
      </c>
      <c r="AB643" s="66" t="s">
        <v>397</v>
      </c>
      <c r="AC643" s="66" t="s">
        <v>21133</v>
      </c>
      <c r="AD643" s="66" t="s">
        <v>23619</v>
      </c>
      <c r="AH643" s="66" t="s">
        <v>397</v>
      </c>
      <c r="AI643" s="66" t="s">
        <v>397</v>
      </c>
      <c r="AN643" s="66" t="s">
        <v>397</v>
      </c>
      <c r="AO643" s="66" t="s">
        <v>397</v>
      </c>
      <c r="AQ643" s="66" t="s">
        <v>397</v>
      </c>
      <c r="AR643" s="66" t="s">
        <v>397</v>
      </c>
      <c r="AT643" s="66" t="s">
        <v>397</v>
      </c>
      <c r="AV643" s="66" t="s">
        <v>21115</v>
      </c>
      <c r="AW643" s="66" t="s">
        <v>397</v>
      </c>
      <c r="AX643" s="66" t="s">
        <v>20973</v>
      </c>
      <c r="AY643" s="66" t="s">
        <v>21926</v>
      </c>
      <c r="AZ643" s="68">
        <v>45110.2053703704</v>
      </c>
      <c r="BG643" s="66" t="s">
        <v>21069</v>
      </c>
      <c r="BH643" s="66" t="s">
        <v>20990</v>
      </c>
      <c r="BI643" s="66" t="s">
        <v>20978</v>
      </c>
      <c r="BJ643" s="66" t="s">
        <v>20976</v>
      </c>
      <c r="BK643" s="66" t="s">
        <v>21070</v>
      </c>
      <c r="BL643" s="70">
        <v>1</v>
      </c>
      <c r="BM643" s="70">
        <v>1</v>
      </c>
      <c r="BN643" s="70">
        <v>0</v>
      </c>
      <c r="BO643" s="66" t="s">
        <v>21071</v>
      </c>
      <c r="BP643" s="66" t="s">
        <v>21071</v>
      </c>
      <c r="BX643" s="67">
        <v>0</v>
      </c>
      <c r="BY643" s="70">
        <v>0</v>
      </c>
      <c r="CA643" s="70">
        <v>0</v>
      </c>
      <c r="CG643" s="70">
        <v>0</v>
      </c>
      <c r="CI643" s="70">
        <v>0</v>
      </c>
    </row>
    <row r="644" spans="1:106">
      <c r="A644" s="66" t="s">
        <v>7578</v>
      </c>
      <c r="B644" s="66" t="s">
        <v>7579</v>
      </c>
      <c r="C644" s="66" t="s">
        <v>397</v>
      </c>
      <c r="D644" s="66" t="s">
        <v>450</v>
      </c>
      <c r="E644" s="66" t="s">
        <v>21079</v>
      </c>
      <c r="F644" s="66" t="s">
        <v>450</v>
      </c>
      <c r="I644" s="66" t="s">
        <v>21065</v>
      </c>
      <c r="J644" s="67">
        <v>0</v>
      </c>
      <c r="K644" s="66" t="s">
        <v>23620</v>
      </c>
      <c r="L644" s="66" t="s">
        <v>23621</v>
      </c>
      <c r="O644" s="66" t="s">
        <v>23622</v>
      </c>
      <c r="Q644" s="67">
        <v>2400</v>
      </c>
      <c r="R644" s="66" t="s">
        <v>23623</v>
      </c>
      <c r="T644" s="66" t="s">
        <v>23624</v>
      </c>
      <c r="U644" s="66" t="s">
        <v>21857</v>
      </c>
      <c r="V644" s="66" t="s">
        <v>21857</v>
      </c>
      <c r="Y644" s="66" t="s">
        <v>23621</v>
      </c>
      <c r="AA644" s="66" t="s">
        <v>397</v>
      </c>
      <c r="AB644" s="66" t="s">
        <v>397</v>
      </c>
      <c r="AC644" s="66" t="s">
        <v>21133</v>
      </c>
      <c r="AD644" s="66" t="s">
        <v>23625</v>
      </c>
      <c r="AH644" s="66" t="s">
        <v>397</v>
      </c>
      <c r="AI644" s="66" t="s">
        <v>397</v>
      </c>
      <c r="AN644" s="66" t="s">
        <v>397</v>
      </c>
      <c r="AO644" s="66" t="s">
        <v>397</v>
      </c>
      <c r="AQ644" s="66" t="s">
        <v>397</v>
      </c>
      <c r="AR644" s="66" t="s">
        <v>397</v>
      </c>
      <c r="AT644" s="66" t="s">
        <v>397</v>
      </c>
      <c r="AV644" s="66" t="s">
        <v>21115</v>
      </c>
      <c r="AW644" s="66" t="s">
        <v>397</v>
      </c>
      <c r="AX644" s="66" t="s">
        <v>20973</v>
      </c>
      <c r="AY644" s="66" t="s">
        <v>21857</v>
      </c>
      <c r="AZ644" s="68">
        <v>44743.981481481504</v>
      </c>
      <c r="BG644" s="66" t="s">
        <v>21069</v>
      </c>
      <c r="BH644" s="66" t="s">
        <v>20990</v>
      </c>
      <c r="BI644" s="66" t="s">
        <v>20978</v>
      </c>
      <c r="BJ644" s="66" t="s">
        <v>20976</v>
      </c>
      <c r="BK644" s="66" t="s">
        <v>21070</v>
      </c>
      <c r="BL644" s="70">
        <v>1</v>
      </c>
      <c r="BM644" s="70">
        <v>1</v>
      </c>
      <c r="BN644" s="70">
        <v>0</v>
      </c>
      <c r="BO644" s="66" t="s">
        <v>21071</v>
      </c>
      <c r="BP644" s="66" t="s">
        <v>21071</v>
      </c>
      <c r="BX644" s="67">
        <v>0</v>
      </c>
      <c r="BY644" s="70">
        <v>0</v>
      </c>
      <c r="CA644" s="70">
        <v>0</v>
      </c>
      <c r="CG644" s="70">
        <v>0</v>
      </c>
      <c r="CI644" s="70">
        <v>0</v>
      </c>
    </row>
    <row r="645" spans="1:106">
      <c r="A645" s="66" t="s">
        <v>7581</v>
      </c>
      <c r="B645" s="66" t="s">
        <v>7582</v>
      </c>
      <c r="C645" s="66" t="s">
        <v>397</v>
      </c>
      <c r="D645" s="66" t="s">
        <v>478</v>
      </c>
      <c r="E645" s="66" t="s">
        <v>21079</v>
      </c>
      <c r="F645" s="66" t="s">
        <v>478</v>
      </c>
      <c r="I645" s="66" t="s">
        <v>21065</v>
      </c>
      <c r="J645" s="67">
        <v>1121.55</v>
      </c>
      <c r="K645" s="66" t="s">
        <v>23626</v>
      </c>
      <c r="L645" s="66" t="s">
        <v>23627</v>
      </c>
      <c r="O645" s="66" t="s">
        <v>23628</v>
      </c>
      <c r="Q645" s="67">
        <v>0</v>
      </c>
      <c r="R645" s="66" t="s">
        <v>23629</v>
      </c>
      <c r="U645" s="66" t="s">
        <v>21068</v>
      </c>
      <c r="V645" s="66" t="s">
        <v>21068</v>
      </c>
      <c r="Y645" s="66" t="s">
        <v>23627</v>
      </c>
      <c r="AA645" s="66" t="s">
        <v>397</v>
      </c>
      <c r="AB645" s="66" t="s">
        <v>397</v>
      </c>
      <c r="AC645" s="66" t="s">
        <v>23630</v>
      </c>
      <c r="AD645" s="66" t="s">
        <v>23631</v>
      </c>
      <c r="AH645" s="66" t="s">
        <v>397</v>
      </c>
      <c r="AI645" s="66" t="s">
        <v>397</v>
      </c>
      <c r="AN645" s="66" t="s">
        <v>397</v>
      </c>
      <c r="AO645" s="66" t="s">
        <v>397</v>
      </c>
      <c r="AQ645" s="66" t="s">
        <v>397</v>
      </c>
      <c r="AR645" s="66" t="s">
        <v>397</v>
      </c>
      <c r="AT645" s="66" t="s">
        <v>397</v>
      </c>
      <c r="AV645" s="66" t="s">
        <v>21115</v>
      </c>
      <c r="AW645" s="66" t="s">
        <v>397</v>
      </c>
      <c r="AX645" s="66" t="s">
        <v>20973</v>
      </c>
      <c r="AY645" s="66" t="s">
        <v>21578</v>
      </c>
      <c r="AZ645" s="68">
        <v>45152.239120370403</v>
      </c>
      <c r="BG645" s="66" t="s">
        <v>21069</v>
      </c>
      <c r="BH645" s="66" t="s">
        <v>20990</v>
      </c>
      <c r="BI645" s="66" t="s">
        <v>20978</v>
      </c>
      <c r="BJ645" s="66" t="s">
        <v>20976</v>
      </c>
      <c r="BK645" s="66" t="s">
        <v>21070</v>
      </c>
      <c r="BL645" s="70">
        <v>1</v>
      </c>
      <c r="BM645" s="70">
        <v>1</v>
      </c>
      <c r="BN645" s="70">
        <v>0</v>
      </c>
      <c r="BO645" s="66" t="s">
        <v>21071</v>
      </c>
      <c r="BP645" s="66" t="s">
        <v>21071</v>
      </c>
      <c r="BX645" s="67">
        <v>0</v>
      </c>
      <c r="BY645" s="70">
        <v>0</v>
      </c>
      <c r="CA645" s="70">
        <v>0</v>
      </c>
      <c r="CG645" s="70">
        <v>0</v>
      </c>
      <c r="CI645" s="70">
        <v>0</v>
      </c>
    </row>
    <row r="646" spans="1:106">
      <c r="A646" s="66" t="s">
        <v>7587</v>
      </c>
      <c r="B646" s="66" t="s">
        <v>7588</v>
      </c>
      <c r="C646" s="66" t="s">
        <v>397</v>
      </c>
      <c r="D646" s="66" t="s">
        <v>450</v>
      </c>
      <c r="E646" s="66" t="s">
        <v>21064</v>
      </c>
      <c r="F646" s="66" t="s">
        <v>450</v>
      </c>
      <c r="I646" s="66" t="s">
        <v>21065</v>
      </c>
      <c r="J646" s="67">
        <v>113.58</v>
      </c>
      <c r="K646" s="66" t="s">
        <v>23632</v>
      </c>
      <c r="L646" s="66" t="s">
        <v>23633</v>
      </c>
      <c r="O646" s="66" t="s">
        <v>23634</v>
      </c>
      <c r="Q646" s="67">
        <v>2400</v>
      </c>
      <c r="R646" s="66" t="s">
        <v>21387</v>
      </c>
      <c r="T646" s="66" t="s">
        <v>21720</v>
      </c>
      <c r="U646" s="66" t="s">
        <v>21857</v>
      </c>
      <c r="V646" s="66" t="s">
        <v>21857</v>
      </c>
      <c r="Y646" s="66" t="s">
        <v>23633</v>
      </c>
      <c r="AA646" s="66" t="s">
        <v>397</v>
      </c>
      <c r="AB646" s="66" t="s">
        <v>397</v>
      </c>
      <c r="AC646" s="66" t="s">
        <v>21133</v>
      </c>
      <c r="AD646" s="66" t="s">
        <v>23635</v>
      </c>
      <c r="AH646" s="66" t="s">
        <v>397</v>
      </c>
      <c r="AI646" s="66" t="s">
        <v>397</v>
      </c>
      <c r="AN646" s="66" t="s">
        <v>397</v>
      </c>
      <c r="AO646" s="66" t="s">
        <v>397</v>
      </c>
      <c r="AQ646" s="66" t="s">
        <v>397</v>
      </c>
      <c r="AR646" s="66" t="s">
        <v>397</v>
      </c>
      <c r="AT646" s="66" t="s">
        <v>397</v>
      </c>
      <c r="AV646" s="66" t="s">
        <v>21115</v>
      </c>
      <c r="AW646" s="66" t="s">
        <v>397</v>
      </c>
      <c r="AX646" s="66" t="s">
        <v>20973</v>
      </c>
      <c r="AY646" s="66" t="s">
        <v>21584</v>
      </c>
      <c r="AZ646" s="68">
        <v>44994.620810185203</v>
      </c>
      <c r="BG646" s="66" t="s">
        <v>21069</v>
      </c>
      <c r="BH646" s="66" t="s">
        <v>20990</v>
      </c>
      <c r="BI646" s="66" t="s">
        <v>20978</v>
      </c>
      <c r="BJ646" s="66" t="s">
        <v>20976</v>
      </c>
      <c r="BK646" s="66" t="s">
        <v>21070</v>
      </c>
      <c r="BL646" s="70">
        <v>1</v>
      </c>
      <c r="BM646" s="70">
        <v>1</v>
      </c>
      <c r="BN646" s="70">
        <v>0</v>
      </c>
      <c r="BO646" s="66" t="s">
        <v>21071</v>
      </c>
      <c r="BP646" s="66" t="s">
        <v>21071</v>
      </c>
      <c r="BX646" s="67">
        <v>0</v>
      </c>
      <c r="BY646" s="70">
        <v>0</v>
      </c>
      <c r="CA646" s="70">
        <v>0</v>
      </c>
      <c r="CG646" s="70">
        <v>0</v>
      </c>
      <c r="CI646" s="70">
        <v>0</v>
      </c>
    </row>
    <row r="647" spans="1:106">
      <c r="A647" s="66" t="s">
        <v>7593</v>
      </c>
      <c r="B647" s="66" t="s">
        <v>7594</v>
      </c>
      <c r="C647" s="66" t="s">
        <v>397</v>
      </c>
      <c r="D647" s="66" t="s">
        <v>427</v>
      </c>
      <c r="E647" s="66" t="s">
        <v>21079</v>
      </c>
      <c r="F647" s="66" t="s">
        <v>427</v>
      </c>
      <c r="I647" s="66" t="s">
        <v>21065</v>
      </c>
      <c r="J647" s="67">
        <v>9000</v>
      </c>
      <c r="K647" s="66" t="s">
        <v>23636</v>
      </c>
      <c r="L647" s="66" t="s">
        <v>23637</v>
      </c>
      <c r="O647" s="66" t="s">
        <v>23638</v>
      </c>
      <c r="Q647" s="67">
        <v>2400</v>
      </c>
      <c r="R647" s="66" t="s">
        <v>23639</v>
      </c>
      <c r="U647" s="66" t="s">
        <v>21068</v>
      </c>
      <c r="V647" s="66" t="s">
        <v>21068</v>
      </c>
      <c r="Y647" s="66" t="s">
        <v>23637</v>
      </c>
      <c r="AA647" s="66" t="s">
        <v>397</v>
      </c>
      <c r="AB647" s="66" t="s">
        <v>397</v>
      </c>
      <c r="AC647" s="66" t="s">
        <v>21133</v>
      </c>
      <c r="AD647" s="66" t="s">
        <v>23640</v>
      </c>
      <c r="AH647" s="66" t="s">
        <v>397</v>
      </c>
      <c r="AI647" s="66" t="s">
        <v>397</v>
      </c>
      <c r="AN647" s="66" t="s">
        <v>397</v>
      </c>
      <c r="AO647" s="66" t="s">
        <v>397</v>
      </c>
      <c r="AQ647" s="66" t="s">
        <v>397</v>
      </c>
      <c r="AR647" s="66" t="s">
        <v>397</v>
      </c>
      <c r="AT647" s="66" t="s">
        <v>397</v>
      </c>
      <c r="AV647" s="66" t="s">
        <v>21115</v>
      </c>
      <c r="AW647" s="66" t="s">
        <v>397</v>
      </c>
      <c r="AX647" s="66" t="s">
        <v>20973</v>
      </c>
      <c r="AY647" s="66" t="s">
        <v>21780</v>
      </c>
      <c r="AZ647" s="68">
        <v>44743.981481481504</v>
      </c>
      <c r="BG647" s="66" t="s">
        <v>21069</v>
      </c>
      <c r="BH647" s="66" t="s">
        <v>20990</v>
      </c>
      <c r="BI647" s="66" t="s">
        <v>20978</v>
      </c>
      <c r="BJ647" s="66" t="s">
        <v>20976</v>
      </c>
      <c r="BK647" s="66" t="s">
        <v>21070</v>
      </c>
      <c r="BL647" s="70">
        <v>1</v>
      </c>
      <c r="BM647" s="70">
        <v>1</v>
      </c>
      <c r="BN647" s="70">
        <v>0</v>
      </c>
      <c r="BO647" s="66" t="s">
        <v>21071</v>
      </c>
      <c r="BP647" s="66" t="s">
        <v>21071</v>
      </c>
      <c r="BX647" s="67">
        <v>0</v>
      </c>
      <c r="BY647" s="70">
        <v>0</v>
      </c>
      <c r="CA647" s="70">
        <v>0</v>
      </c>
      <c r="CG647" s="70">
        <v>0</v>
      </c>
      <c r="CI647" s="70">
        <v>0</v>
      </c>
    </row>
    <row r="648" spans="1:106">
      <c r="A648" s="66" t="s">
        <v>7614</v>
      </c>
      <c r="B648" s="66" t="s">
        <v>7615</v>
      </c>
      <c r="C648" s="66" t="s">
        <v>397</v>
      </c>
      <c r="D648" s="66" t="s">
        <v>427</v>
      </c>
      <c r="E648" s="66" t="s">
        <v>21079</v>
      </c>
      <c r="F648" s="66" t="s">
        <v>427</v>
      </c>
      <c r="I648" s="66" t="s">
        <v>21065</v>
      </c>
      <c r="J648" s="67">
        <v>102234.75</v>
      </c>
      <c r="K648" s="66" t="s">
        <v>23641</v>
      </c>
      <c r="L648" s="66" t="s">
        <v>23642</v>
      </c>
      <c r="O648" s="66" t="s">
        <v>23643</v>
      </c>
      <c r="Q648" s="67">
        <v>0</v>
      </c>
      <c r="R648" s="66" t="s">
        <v>23644</v>
      </c>
      <c r="U648" s="66" t="s">
        <v>21068</v>
      </c>
      <c r="V648" s="66" t="s">
        <v>21068</v>
      </c>
      <c r="Y648" s="66" t="s">
        <v>23642</v>
      </c>
      <c r="AA648" s="66" t="s">
        <v>397</v>
      </c>
      <c r="AB648" s="66" t="s">
        <v>397</v>
      </c>
      <c r="AC648" s="66" t="s">
        <v>21133</v>
      </c>
      <c r="AD648" s="66" t="s">
        <v>23645</v>
      </c>
      <c r="AH648" s="66" t="s">
        <v>397</v>
      </c>
      <c r="AI648" s="66" t="s">
        <v>397</v>
      </c>
      <c r="AN648" s="66" t="s">
        <v>397</v>
      </c>
      <c r="AO648" s="66" t="s">
        <v>397</v>
      </c>
      <c r="AQ648" s="66" t="s">
        <v>397</v>
      </c>
      <c r="AR648" s="66" t="s">
        <v>397</v>
      </c>
      <c r="AT648" s="66" t="s">
        <v>397</v>
      </c>
      <c r="AV648" s="66" t="s">
        <v>21115</v>
      </c>
      <c r="AW648" s="66" t="s">
        <v>397</v>
      </c>
      <c r="AX648" s="66" t="s">
        <v>20973</v>
      </c>
      <c r="AY648" s="66" t="s">
        <v>21857</v>
      </c>
      <c r="AZ648" s="68">
        <v>44768.575891203698</v>
      </c>
      <c r="BG648" s="66" t="s">
        <v>21069</v>
      </c>
      <c r="BH648" s="66" t="s">
        <v>20990</v>
      </c>
      <c r="BI648" s="66" t="s">
        <v>20978</v>
      </c>
      <c r="BJ648" s="66" t="s">
        <v>20976</v>
      </c>
      <c r="BK648" s="66" t="s">
        <v>21070</v>
      </c>
      <c r="BL648" s="70">
        <v>1</v>
      </c>
      <c r="BM648" s="70">
        <v>1</v>
      </c>
      <c r="BN648" s="70">
        <v>0</v>
      </c>
      <c r="BO648" s="66" t="s">
        <v>21071</v>
      </c>
      <c r="BP648" s="66" t="s">
        <v>21071</v>
      </c>
      <c r="BX648" s="67">
        <v>0</v>
      </c>
      <c r="BY648" s="70">
        <v>0</v>
      </c>
      <c r="CA648" s="70">
        <v>0</v>
      </c>
      <c r="CG648" s="70">
        <v>0</v>
      </c>
      <c r="CI648" s="70">
        <v>0</v>
      </c>
    </row>
    <row r="649" spans="1:106">
      <c r="A649" s="66" t="s">
        <v>7647</v>
      </c>
      <c r="B649" s="66" t="s">
        <v>7648</v>
      </c>
      <c r="C649" s="66" t="s">
        <v>397</v>
      </c>
      <c r="D649" s="66" t="s">
        <v>427</v>
      </c>
      <c r="E649" s="66" t="s">
        <v>21064</v>
      </c>
      <c r="F649" s="66" t="s">
        <v>427</v>
      </c>
      <c r="I649" s="66" t="s">
        <v>21065</v>
      </c>
      <c r="J649" s="67">
        <v>0</v>
      </c>
      <c r="K649" s="66" t="s">
        <v>23646</v>
      </c>
      <c r="L649" s="66" t="s">
        <v>23647</v>
      </c>
      <c r="O649" s="66" t="s">
        <v>23648</v>
      </c>
      <c r="Q649" s="67">
        <v>2400</v>
      </c>
      <c r="R649" s="66" t="s">
        <v>23649</v>
      </c>
      <c r="U649" s="66" t="s">
        <v>21068</v>
      </c>
      <c r="V649" s="66" t="s">
        <v>21068</v>
      </c>
      <c r="Y649" s="66" t="s">
        <v>23647</v>
      </c>
      <c r="AA649" s="66" t="s">
        <v>397</v>
      </c>
      <c r="AB649" s="66" t="s">
        <v>397</v>
      </c>
      <c r="AC649" s="66" t="s">
        <v>21133</v>
      </c>
      <c r="AD649" s="66" t="s">
        <v>23650</v>
      </c>
      <c r="AH649" s="66" t="s">
        <v>397</v>
      </c>
      <c r="AI649" s="66" t="s">
        <v>397</v>
      </c>
      <c r="AN649" s="66" t="s">
        <v>397</v>
      </c>
      <c r="AO649" s="66" t="s">
        <v>397</v>
      </c>
      <c r="AQ649" s="66" t="s">
        <v>397</v>
      </c>
      <c r="AR649" s="66" t="s">
        <v>397</v>
      </c>
      <c r="AT649" s="66" t="s">
        <v>397</v>
      </c>
      <c r="AV649" s="66" t="s">
        <v>21115</v>
      </c>
      <c r="AW649" s="66" t="s">
        <v>397</v>
      </c>
      <c r="AX649" s="66" t="s">
        <v>20973</v>
      </c>
      <c r="AY649" s="66" t="s">
        <v>21620</v>
      </c>
      <c r="AZ649" s="68">
        <v>44747.412523148101</v>
      </c>
      <c r="BG649" s="66" t="s">
        <v>21069</v>
      </c>
      <c r="BH649" s="66" t="s">
        <v>20990</v>
      </c>
      <c r="BI649" s="66" t="s">
        <v>20978</v>
      </c>
      <c r="BJ649" s="66" t="s">
        <v>20976</v>
      </c>
      <c r="BK649" s="66" t="s">
        <v>21070</v>
      </c>
      <c r="BL649" s="70">
        <v>1</v>
      </c>
      <c r="BM649" s="70">
        <v>1</v>
      </c>
      <c r="BN649" s="70">
        <v>0</v>
      </c>
      <c r="BO649" s="66" t="s">
        <v>21071</v>
      </c>
      <c r="BP649" s="66" t="s">
        <v>21071</v>
      </c>
      <c r="BX649" s="67">
        <v>0</v>
      </c>
      <c r="BY649" s="70">
        <v>0</v>
      </c>
      <c r="CA649" s="70">
        <v>0</v>
      </c>
      <c r="CG649" s="70">
        <v>0</v>
      </c>
      <c r="CI649" s="70">
        <v>0</v>
      </c>
    </row>
    <row r="650" spans="1:106">
      <c r="A650" s="66" t="s">
        <v>7683</v>
      </c>
      <c r="B650" s="66" t="s">
        <v>7684</v>
      </c>
      <c r="C650" s="66" t="s">
        <v>397</v>
      </c>
      <c r="D650" s="66" t="s">
        <v>427</v>
      </c>
      <c r="E650" s="66" t="s">
        <v>21079</v>
      </c>
      <c r="F650" s="66" t="s">
        <v>427</v>
      </c>
      <c r="I650" s="66" t="s">
        <v>21065</v>
      </c>
      <c r="J650" s="67">
        <v>60000</v>
      </c>
      <c r="K650" s="66" t="s">
        <v>23651</v>
      </c>
      <c r="L650" s="66" t="s">
        <v>23652</v>
      </c>
      <c r="O650" s="66" t="s">
        <v>23653</v>
      </c>
      <c r="Q650" s="67">
        <v>0</v>
      </c>
      <c r="R650" s="66" t="s">
        <v>23654</v>
      </c>
      <c r="U650" s="66" t="s">
        <v>21068</v>
      </c>
      <c r="V650" s="66" t="s">
        <v>21068</v>
      </c>
      <c r="Y650" s="66" t="s">
        <v>23652</v>
      </c>
      <c r="AA650" s="66" t="s">
        <v>397</v>
      </c>
      <c r="AB650" s="66" t="s">
        <v>397</v>
      </c>
      <c r="AC650" s="66" t="s">
        <v>21133</v>
      </c>
      <c r="AD650" s="66" t="s">
        <v>23655</v>
      </c>
      <c r="AH650" s="66" t="s">
        <v>397</v>
      </c>
      <c r="AI650" s="66" t="s">
        <v>397</v>
      </c>
      <c r="AN650" s="66" t="s">
        <v>397</v>
      </c>
      <c r="AO650" s="66" t="s">
        <v>397</v>
      </c>
      <c r="AQ650" s="66" t="s">
        <v>397</v>
      </c>
      <c r="AR650" s="66" t="s">
        <v>397</v>
      </c>
      <c r="AT650" s="66" t="s">
        <v>397</v>
      </c>
      <c r="AV650" s="66" t="s">
        <v>21115</v>
      </c>
      <c r="AW650" s="66" t="s">
        <v>397</v>
      </c>
      <c r="AX650" s="66" t="s">
        <v>20973</v>
      </c>
      <c r="AY650" s="66" t="s">
        <v>22360</v>
      </c>
      <c r="AZ650" s="68">
        <v>44946.613125000003</v>
      </c>
      <c r="BG650" s="66" t="s">
        <v>21069</v>
      </c>
      <c r="BH650" s="66" t="s">
        <v>20990</v>
      </c>
      <c r="BI650" s="66" t="s">
        <v>20978</v>
      </c>
      <c r="BJ650" s="66" t="s">
        <v>20976</v>
      </c>
      <c r="BK650" s="66" t="s">
        <v>21070</v>
      </c>
      <c r="BL650" s="70">
        <v>1</v>
      </c>
      <c r="BM650" s="70">
        <v>1</v>
      </c>
      <c r="BN650" s="70">
        <v>0</v>
      </c>
      <c r="BO650" s="66" t="s">
        <v>21071</v>
      </c>
      <c r="BP650" s="66" t="s">
        <v>21071</v>
      </c>
      <c r="BX650" s="67">
        <v>0</v>
      </c>
      <c r="BY650" s="70">
        <v>0</v>
      </c>
      <c r="CA650" s="70">
        <v>0</v>
      </c>
      <c r="CG650" s="70">
        <v>0</v>
      </c>
      <c r="CI650" s="70">
        <v>0</v>
      </c>
    </row>
    <row r="651" spans="1:106">
      <c r="A651" s="66" t="s">
        <v>7704</v>
      </c>
      <c r="B651" s="66" t="s">
        <v>7705</v>
      </c>
      <c r="C651" s="66" t="s">
        <v>397</v>
      </c>
      <c r="D651" s="66" t="s">
        <v>427</v>
      </c>
      <c r="E651" s="66" t="s">
        <v>21079</v>
      </c>
      <c r="F651" s="66" t="s">
        <v>427</v>
      </c>
      <c r="I651" s="66" t="s">
        <v>21065</v>
      </c>
      <c r="J651" s="67">
        <v>183.13</v>
      </c>
      <c r="O651" s="66" t="s">
        <v>23656</v>
      </c>
      <c r="Q651" s="67">
        <v>0</v>
      </c>
      <c r="R651" s="66" t="s">
        <v>23657</v>
      </c>
      <c r="U651" s="66" t="s">
        <v>21868</v>
      </c>
      <c r="V651" s="66" t="s">
        <v>21868</v>
      </c>
      <c r="AA651" s="66" t="s">
        <v>397</v>
      </c>
      <c r="AB651" s="66" t="s">
        <v>397</v>
      </c>
      <c r="AH651" s="66" t="s">
        <v>397</v>
      </c>
      <c r="AI651" s="66" t="s">
        <v>397</v>
      </c>
      <c r="AN651" s="66" t="s">
        <v>397</v>
      </c>
      <c r="AO651" s="66" t="s">
        <v>397</v>
      </c>
      <c r="AQ651" s="66" t="s">
        <v>397</v>
      </c>
      <c r="AR651" s="66" t="s">
        <v>397</v>
      </c>
      <c r="AT651" s="66" t="s">
        <v>397</v>
      </c>
      <c r="AV651" s="66" t="s">
        <v>397</v>
      </c>
      <c r="AW651" s="66" t="s">
        <v>397</v>
      </c>
      <c r="BG651" s="66" t="s">
        <v>21069</v>
      </c>
      <c r="BH651" s="66" t="s">
        <v>20990</v>
      </c>
      <c r="BI651" s="66" t="s">
        <v>20978</v>
      </c>
      <c r="BJ651" s="66" t="s">
        <v>20976</v>
      </c>
      <c r="BK651" s="66" t="s">
        <v>21070</v>
      </c>
      <c r="BL651" s="70">
        <v>1</v>
      </c>
      <c r="BM651" s="70">
        <v>1</v>
      </c>
      <c r="BN651" s="70">
        <v>0</v>
      </c>
      <c r="BO651" s="66" t="s">
        <v>21071</v>
      </c>
      <c r="BP651" s="66" t="s">
        <v>21071</v>
      </c>
      <c r="BX651" s="67">
        <v>0</v>
      </c>
      <c r="BY651" s="70">
        <v>0</v>
      </c>
      <c r="CA651" s="70">
        <v>0</v>
      </c>
      <c r="CG651" s="70">
        <v>0</v>
      </c>
      <c r="CI651" s="70">
        <v>0</v>
      </c>
    </row>
    <row r="652" spans="1:106">
      <c r="A652" s="66" t="s">
        <v>7707</v>
      </c>
      <c r="B652" s="66" t="s">
        <v>7708</v>
      </c>
      <c r="C652" s="66" t="s">
        <v>391</v>
      </c>
      <c r="D652" s="66" t="s">
        <v>427</v>
      </c>
      <c r="E652" s="66" t="s">
        <v>21079</v>
      </c>
      <c r="F652" s="66" t="s">
        <v>427</v>
      </c>
      <c r="I652" s="66" t="s">
        <v>21065</v>
      </c>
      <c r="J652" s="67">
        <v>0</v>
      </c>
      <c r="O652" s="66" t="s">
        <v>23658</v>
      </c>
      <c r="Q652" s="67">
        <v>0</v>
      </c>
      <c r="R652" s="66" t="s">
        <v>23659</v>
      </c>
      <c r="U652" s="66" t="s">
        <v>21068</v>
      </c>
      <c r="V652" s="66" t="s">
        <v>21068</v>
      </c>
      <c r="AA652" s="66" t="s">
        <v>397</v>
      </c>
      <c r="AB652" s="66" t="s">
        <v>397</v>
      </c>
      <c r="AH652" s="66" t="s">
        <v>397</v>
      </c>
      <c r="AI652" s="66" t="s">
        <v>397</v>
      </c>
      <c r="AN652" s="66" t="s">
        <v>397</v>
      </c>
      <c r="AO652" s="66" t="s">
        <v>397</v>
      </c>
      <c r="AQ652" s="66" t="s">
        <v>397</v>
      </c>
      <c r="AR652" s="66" t="s">
        <v>397</v>
      </c>
      <c r="AT652" s="66" t="s">
        <v>397</v>
      </c>
      <c r="AV652" s="66" t="s">
        <v>397</v>
      </c>
      <c r="AW652" s="66" t="s">
        <v>397</v>
      </c>
      <c r="BG652" s="66" t="s">
        <v>21069</v>
      </c>
      <c r="BH652" s="66" t="s">
        <v>20990</v>
      </c>
      <c r="BI652" s="66" t="s">
        <v>20978</v>
      </c>
      <c r="BJ652" s="66" t="s">
        <v>20976</v>
      </c>
      <c r="BK652" s="66" t="s">
        <v>21070</v>
      </c>
      <c r="BL652" s="70">
        <v>1</v>
      </c>
      <c r="BM652" s="70">
        <v>1</v>
      </c>
      <c r="BN652" s="70">
        <v>0</v>
      </c>
      <c r="BO652" s="66" t="s">
        <v>21071</v>
      </c>
      <c r="BP652" s="66" t="s">
        <v>21071</v>
      </c>
      <c r="BX652" s="67">
        <v>0</v>
      </c>
      <c r="BY652" s="70">
        <v>0</v>
      </c>
      <c r="CA652" s="70">
        <v>0</v>
      </c>
      <c r="CG652" s="70">
        <v>0</v>
      </c>
      <c r="CI652" s="70">
        <v>0</v>
      </c>
    </row>
    <row r="653" spans="1:106">
      <c r="A653" s="66" t="s">
        <v>7743</v>
      </c>
      <c r="B653" s="66" t="s">
        <v>7744</v>
      </c>
      <c r="C653" s="66" t="s">
        <v>397</v>
      </c>
      <c r="D653" s="66" t="s">
        <v>450</v>
      </c>
      <c r="E653" s="66" t="s">
        <v>21079</v>
      </c>
      <c r="F653" s="66" t="s">
        <v>450</v>
      </c>
      <c r="G653" s="66" t="s">
        <v>21221</v>
      </c>
      <c r="H653" s="66" t="s">
        <v>23660</v>
      </c>
      <c r="I653" s="66" t="s">
        <v>21065</v>
      </c>
      <c r="J653" s="67">
        <v>0</v>
      </c>
      <c r="K653" s="66" t="s">
        <v>23661</v>
      </c>
      <c r="L653" s="66" t="s">
        <v>23662</v>
      </c>
      <c r="M653" s="68">
        <v>45449.559571759302</v>
      </c>
      <c r="N653" s="66" t="s">
        <v>390</v>
      </c>
      <c r="O653" s="66" t="s">
        <v>23663</v>
      </c>
      <c r="Q653" s="67">
        <v>20000</v>
      </c>
      <c r="X653" s="66" t="s">
        <v>23664</v>
      </c>
      <c r="Y653" s="66" t="s">
        <v>23662</v>
      </c>
      <c r="AA653" s="66" t="s">
        <v>397</v>
      </c>
      <c r="AB653" s="66" t="s">
        <v>397</v>
      </c>
      <c r="AC653" s="66" t="s">
        <v>21133</v>
      </c>
      <c r="AD653" s="66" t="s">
        <v>23665</v>
      </c>
      <c r="AH653" s="66" t="s">
        <v>397</v>
      </c>
      <c r="AI653" s="66" t="s">
        <v>397</v>
      </c>
      <c r="AN653" s="66" t="s">
        <v>397</v>
      </c>
      <c r="AO653" s="66" t="s">
        <v>397</v>
      </c>
      <c r="AQ653" s="66" t="s">
        <v>397</v>
      </c>
      <c r="AR653" s="66" t="s">
        <v>397</v>
      </c>
      <c r="AT653" s="66" t="s">
        <v>397</v>
      </c>
      <c r="AV653" s="66" t="s">
        <v>21115</v>
      </c>
      <c r="AW653" s="66" t="s">
        <v>397</v>
      </c>
      <c r="AX653" s="66" t="s">
        <v>20973</v>
      </c>
      <c r="AY653" s="66" t="s">
        <v>21151</v>
      </c>
      <c r="AZ653" s="68">
        <v>45084.096898148098</v>
      </c>
      <c r="BR653" s="66" t="s">
        <v>21227</v>
      </c>
      <c r="BS653" s="66" t="s">
        <v>21228</v>
      </c>
      <c r="BT653" s="66" t="s">
        <v>21068</v>
      </c>
      <c r="BU653" s="68">
        <v>44300.443252314799</v>
      </c>
      <c r="BV653" s="66" t="s">
        <v>21068</v>
      </c>
      <c r="BW653" s="68">
        <v>44300.443252314799</v>
      </c>
      <c r="BX653" s="67">
        <v>193.17</v>
      </c>
      <c r="BY653" s="70">
        <v>0</v>
      </c>
      <c r="CA653" s="70">
        <v>0</v>
      </c>
      <c r="CG653" s="70">
        <v>0</v>
      </c>
      <c r="CI653" s="70">
        <v>0</v>
      </c>
      <c r="CL653" s="66" t="s">
        <v>21229</v>
      </c>
      <c r="CX653" s="66" t="s">
        <v>21120</v>
      </c>
      <c r="DB653" s="66" t="s">
        <v>1277</v>
      </c>
    </row>
    <row r="654" spans="1:106">
      <c r="A654" s="66" t="s">
        <v>7746</v>
      </c>
      <c r="B654" s="66" t="s">
        <v>7747</v>
      </c>
      <c r="C654" s="66" t="s">
        <v>397</v>
      </c>
      <c r="D654" s="66" t="s">
        <v>450</v>
      </c>
      <c r="E654" s="66" t="s">
        <v>21079</v>
      </c>
      <c r="F654" s="66" t="s">
        <v>450</v>
      </c>
      <c r="I654" s="66" t="s">
        <v>21065</v>
      </c>
      <c r="J654" s="67">
        <v>0</v>
      </c>
      <c r="K654" s="66" t="s">
        <v>7747</v>
      </c>
      <c r="L654" s="66" t="s">
        <v>23666</v>
      </c>
      <c r="O654" s="66" t="s">
        <v>23667</v>
      </c>
      <c r="Q654" s="67">
        <v>2400</v>
      </c>
      <c r="R654" s="66" t="s">
        <v>23668</v>
      </c>
      <c r="U654" s="66" t="s">
        <v>21842</v>
      </c>
      <c r="V654" s="66" t="s">
        <v>21842</v>
      </c>
      <c r="X654" s="66" t="s">
        <v>23669</v>
      </c>
      <c r="Y654" s="66" t="s">
        <v>23666</v>
      </c>
      <c r="AA654" s="66" t="s">
        <v>397</v>
      </c>
      <c r="AB654" s="66" t="s">
        <v>397</v>
      </c>
      <c r="AC654" s="66" t="s">
        <v>22215</v>
      </c>
      <c r="AD654" s="66" t="s">
        <v>23670</v>
      </c>
      <c r="AH654" s="66" t="s">
        <v>397</v>
      </c>
      <c r="AI654" s="66" t="s">
        <v>397</v>
      </c>
      <c r="AN654" s="66" t="s">
        <v>397</v>
      </c>
      <c r="AO654" s="66" t="s">
        <v>397</v>
      </c>
      <c r="AQ654" s="66" t="s">
        <v>397</v>
      </c>
      <c r="AR654" s="66" t="s">
        <v>397</v>
      </c>
      <c r="AT654" s="66" t="s">
        <v>397</v>
      </c>
      <c r="AV654" s="66" t="s">
        <v>21115</v>
      </c>
      <c r="AW654" s="66" t="s">
        <v>397</v>
      </c>
      <c r="AX654" s="66" t="s">
        <v>20973</v>
      </c>
      <c r="AY654" s="66" t="s">
        <v>21842</v>
      </c>
      <c r="AZ654" s="68">
        <v>44747.2417824074</v>
      </c>
      <c r="BG654" s="66" t="s">
        <v>21069</v>
      </c>
      <c r="BH654" s="66" t="s">
        <v>20990</v>
      </c>
      <c r="BI654" s="66" t="s">
        <v>20978</v>
      </c>
      <c r="BJ654" s="66" t="s">
        <v>20976</v>
      </c>
      <c r="BK654" s="66" t="s">
        <v>21070</v>
      </c>
      <c r="BL654" s="70">
        <v>1</v>
      </c>
      <c r="BM654" s="70">
        <v>1</v>
      </c>
      <c r="BN654" s="70">
        <v>0</v>
      </c>
      <c r="BO654" s="66" t="s">
        <v>21071</v>
      </c>
      <c r="BP654" s="66" t="s">
        <v>21071</v>
      </c>
      <c r="BX654" s="67">
        <v>0</v>
      </c>
      <c r="BY654" s="70">
        <v>0</v>
      </c>
      <c r="CA654" s="70">
        <v>0</v>
      </c>
      <c r="CG654" s="70">
        <v>0</v>
      </c>
      <c r="CI654" s="70">
        <v>0</v>
      </c>
    </row>
    <row r="655" spans="1:106">
      <c r="A655" s="66" t="s">
        <v>7752</v>
      </c>
      <c r="B655" s="66" t="s">
        <v>7753</v>
      </c>
      <c r="C655" s="66" t="s">
        <v>397</v>
      </c>
      <c r="D655" s="66" t="s">
        <v>427</v>
      </c>
      <c r="E655" s="66" t="s">
        <v>21079</v>
      </c>
      <c r="F655" s="66" t="s">
        <v>427</v>
      </c>
      <c r="I655" s="66" t="s">
        <v>21065</v>
      </c>
      <c r="J655" s="67">
        <v>200</v>
      </c>
      <c r="K655" s="66" t="s">
        <v>7753</v>
      </c>
      <c r="L655" s="66" t="s">
        <v>23671</v>
      </c>
      <c r="O655" s="66" t="s">
        <v>23672</v>
      </c>
      <c r="Q655" s="67">
        <v>0</v>
      </c>
      <c r="R655" s="66" t="s">
        <v>23673</v>
      </c>
      <c r="U655" s="66" t="s">
        <v>21068</v>
      </c>
      <c r="V655" s="66" t="s">
        <v>21068</v>
      </c>
      <c r="Y655" s="66" t="s">
        <v>23671</v>
      </c>
      <c r="AA655" s="66" t="s">
        <v>397</v>
      </c>
      <c r="AB655" s="66" t="s">
        <v>397</v>
      </c>
      <c r="AC655" s="66" t="s">
        <v>21133</v>
      </c>
      <c r="AD655" s="66" t="s">
        <v>23674</v>
      </c>
      <c r="AH655" s="66" t="s">
        <v>397</v>
      </c>
      <c r="AI655" s="66" t="s">
        <v>397</v>
      </c>
      <c r="AN655" s="66" t="s">
        <v>397</v>
      </c>
      <c r="AO655" s="66" t="s">
        <v>397</v>
      </c>
      <c r="AQ655" s="66" t="s">
        <v>397</v>
      </c>
      <c r="AR655" s="66" t="s">
        <v>397</v>
      </c>
      <c r="AT655" s="66" t="s">
        <v>397</v>
      </c>
      <c r="AV655" s="66" t="s">
        <v>21115</v>
      </c>
      <c r="AW655" s="66" t="s">
        <v>397</v>
      </c>
      <c r="AX655" s="66" t="s">
        <v>20973</v>
      </c>
      <c r="AY655" s="66" t="s">
        <v>21557</v>
      </c>
      <c r="AZ655" s="68">
        <v>44763.343993055598</v>
      </c>
      <c r="BG655" s="66" t="s">
        <v>21069</v>
      </c>
      <c r="BH655" s="66" t="s">
        <v>20990</v>
      </c>
      <c r="BI655" s="66" t="s">
        <v>20978</v>
      </c>
      <c r="BJ655" s="66" t="s">
        <v>20976</v>
      </c>
      <c r="BK655" s="66" t="s">
        <v>21070</v>
      </c>
      <c r="BL655" s="70">
        <v>1</v>
      </c>
      <c r="BM655" s="70">
        <v>1</v>
      </c>
      <c r="BN655" s="70">
        <v>0</v>
      </c>
      <c r="BO655" s="66" t="s">
        <v>21071</v>
      </c>
      <c r="BP655" s="66" t="s">
        <v>21071</v>
      </c>
      <c r="BX655" s="67">
        <v>0</v>
      </c>
      <c r="BY655" s="70">
        <v>0</v>
      </c>
      <c r="CA655" s="70">
        <v>0</v>
      </c>
      <c r="CG655" s="70">
        <v>0</v>
      </c>
      <c r="CI655" s="70">
        <v>0</v>
      </c>
    </row>
    <row r="656" spans="1:106">
      <c r="A656" s="66" t="s">
        <v>7785</v>
      </c>
      <c r="B656" s="66" t="s">
        <v>7786</v>
      </c>
      <c r="C656" s="66" t="s">
        <v>397</v>
      </c>
      <c r="D656" s="66" t="s">
        <v>450</v>
      </c>
      <c r="E656" s="66" t="s">
        <v>21079</v>
      </c>
      <c r="F656" s="66" t="s">
        <v>450</v>
      </c>
      <c r="I656" s="66" t="s">
        <v>21065</v>
      </c>
      <c r="J656" s="67">
        <v>0</v>
      </c>
      <c r="L656" s="66" t="s">
        <v>23675</v>
      </c>
      <c r="O656" s="66" t="s">
        <v>23676</v>
      </c>
      <c r="Q656" s="67">
        <v>2400</v>
      </c>
      <c r="X656" s="66" t="s">
        <v>23677</v>
      </c>
      <c r="Y656" s="66" t="s">
        <v>23675</v>
      </c>
      <c r="AA656" s="66" t="s">
        <v>397</v>
      </c>
      <c r="AB656" s="66" t="s">
        <v>397</v>
      </c>
      <c r="AC656" s="66" t="s">
        <v>21133</v>
      </c>
      <c r="AD656" s="66" t="s">
        <v>23678</v>
      </c>
      <c r="AH656" s="66" t="s">
        <v>397</v>
      </c>
      <c r="AI656" s="66" t="s">
        <v>397</v>
      </c>
      <c r="AN656" s="66" t="s">
        <v>397</v>
      </c>
      <c r="AO656" s="66" t="s">
        <v>397</v>
      </c>
      <c r="AQ656" s="66" t="s">
        <v>397</v>
      </c>
      <c r="AR656" s="66" t="s">
        <v>397</v>
      </c>
      <c r="AT656" s="66" t="s">
        <v>397</v>
      </c>
      <c r="AV656" s="66" t="s">
        <v>21115</v>
      </c>
      <c r="AW656" s="66" t="s">
        <v>397</v>
      </c>
      <c r="AX656" s="66" t="s">
        <v>20973</v>
      </c>
      <c r="AY656" s="66" t="s">
        <v>21857</v>
      </c>
      <c r="AZ656" s="68">
        <v>44748.410405092603</v>
      </c>
      <c r="BX656" s="67">
        <v>0</v>
      </c>
      <c r="BY656" s="70">
        <v>0</v>
      </c>
      <c r="CA656" s="70">
        <v>0</v>
      </c>
      <c r="CG656" s="70">
        <v>0</v>
      </c>
      <c r="CI656" s="70">
        <v>0</v>
      </c>
    </row>
    <row r="657" spans="1:106">
      <c r="A657" s="66" t="s">
        <v>7806</v>
      </c>
      <c r="B657" s="66" t="s">
        <v>7807</v>
      </c>
      <c r="C657" s="66" t="s">
        <v>397</v>
      </c>
      <c r="D657" s="66" t="s">
        <v>450</v>
      </c>
      <c r="E657" s="66" t="s">
        <v>21079</v>
      </c>
      <c r="F657" s="66" t="s">
        <v>450</v>
      </c>
      <c r="I657" s="66" t="s">
        <v>21065</v>
      </c>
      <c r="J657" s="67">
        <v>1060.5899999999999</v>
      </c>
      <c r="K657" s="66" t="s">
        <v>23679</v>
      </c>
      <c r="L657" s="66" t="s">
        <v>23680</v>
      </c>
      <c r="O657" s="66" t="s">
        <v>23681</v>
      </c>
      <c r="Q657" s="67">
        <v>2400</v>
      </c>
      <c r="X657" s="66" t="s">
        <v>23682</v>
      </c>
      <c r="Y657" s="66" t="s">
        <v>23680</v>
      </c>
      <c r="AA657" s="66" t="s">
        <v>397</v>
      </c>
      <c r="AB657" s="66" t="s">
        <v>397</v>
      </c>
      <c r="AC657" s="66" t="s">
        <v>22215</v>
      </c>
      <c r="AD657" s="66" t="s">
        <v>23683</v>
      </c>
      <c r="AH657" s="66" t="s">
        <v>397</v>
      </c>
      <c r="AI657" s="66" t="s">
        <v>397</v>
      </c>
      <c r="AN657" s="66" t="s">
        <v>397</v>
      </c>
      <c r="AO657" s="66" t="s">
        <v>397</v>
      </c>
      <c r="AQ657" s="66" t="s">
        <v>397</v>
      </c>
      <c r="AR657" s="66" t="s">
        <v>397</v>
      </c>
      <c r="AT657" s="66" t="s">
        <v>397</v>
      </c>
      <c r="AV657" s="66" t="s">
        <v>21115</v>
      </c>
      <c r="AW657" s="66" t="s">
        <v>397</v>
      </c>
      <c r="AX657" s="66" t="s">
        <v>20973</v>
      </c>
      <c r="AY657" s="66" t="s">
        <v>21842</v>
      </c>
      <c r="AZ657" s="68">
        <v>44749.196898148097</v>
      </c>
      <c r="BX657" s="67">
        <v>0</v>
      </c>
      <c r="BY657" s="70">
        <v>0</v>
      </c>
      <c r="CA657" s="70">
        <v>0</v>
      </c>
      <c r="CG657" s="70">
        <v>0</v>
      </c>
      <c r="CI657" s="70">
        <v>0</v>
      </c>
    </row>
    <row r="658" spans="1:106">
      <c r="A658" s="66" t="s">
        <v>7809</v>
      </c>
      <c r="B658" s="66" t="s">
        <v>7810</v>
      </c>
      <c r="C658" s="66" t="s">
        <v>397</v>
      </c>
      <c r="D658" s="66" t="s">
        <v>450</v>
      </c>
      <c r="E658" s="66" t="s">
        <v>21079</v>
      </c>
      <c r="F658" s="66" t="s">
        <v>450</v>
      </c>
      <c r="G658" s="66" t="s">
        <v>21159</v>
      </c>
      <c r="H658" s="66" t="s">
        <v>21491</v>
      </c>
      <c r="I658" s="66" t="s">
        <v>21065</v>
      </c>
      <c r="J658" s="67">
        <v>4761.25</v>
      </c>
      <c r="K658" s="66" t="s">
        <v>23684</v>
      </c>
      <c r="L658" s="66" t="s">
        <v>23685</v>
      </c>
      <c r="M658" s="68">
        <v>45466.000289351898</v>
      </c>
      <c r="N658" s="66" t="s">
        <v>390</v>
      </c>
      <c r="O658" s="66" t="s">
        <v>23686</v>
      </c>
      <c r="Q658" s="67">
        <v>999999999</v>
      </c>
      <c r="R658" s="66" t="s">
        <v>23687</v>
      </c>
      <c r="T658" s="66" t="s">
        <v>23688</v>
      </c>
      <c r="U658" s="66" t="s">
        <v>21620</v>
      </c>
      <c r="V658" s="66" t="s">
        <v>21620</v>
      </c>
      <c r="X658" s="66" t="s">
        <v>23689</v>
      </c>
      <c r="Y658" s="66" t="s">
        <v>23685</v>
      </c>
      <c r="AA658" s="66" t="s">
        <v>397</v>
      </c>
      <c r="AB658" s="66" t="s">
        <v>397</v>
      </c>
      <c r="AC658" s="66" t="s">
        <v>21133</v>
      </c>
      <c r="AD658" s="66" t="s">
        <v>23690</v>
      </c>
      <c r="AH658" s="66" t="s">
        <v>397</v>
      </c>
      <c r="AI658" s="66" t="s">
        <v>397</v>
      </c>
      <c r="AN658" s="66" t="s">
        <v>397</v>
      </c>
      <c r="AO658" s="66" t="s">
        <v>397</v>
      </c>
      <c r="AQ658" s="66" t="s">
        <v>397</v>
      </c>
      <c r="AR658" s="66" t="s">
        <v>397</v>
      </c>
      <c r="AT658" s="66" t="s">
        <v>397</v>
      </c>
      <c r="AV658" s="66" t="s">
        <v>21115</v>
      </c>
      <c r="AW658" s="66" t="s">
        <v>397</v>
      </c>
      <c r="AX658" s="66" t="s">
        <v>20973</v>
      </c>
      <c r="AY658" s="66" t="s">
        <v>21128</v>
      </c>
      <c r="AZ658" s="68">
        <v>45103.3672337963</v>
      </c>
      <c r="BG658" s="66" t="s">
        <v>21069</v>
      </c>
      <c r="BH658" s="66" t="s">
        <v>20990</v>
      </c>
      <c r="BI658" s="66" t="s">
        <v>20978</v>
      </c>
      <c r="BJ658" s="66" t="s">
        <v>20976</v>
      </c>
      <c r="BK658" s="66" t="s">
        <v>21070</v>
      </c>
      <c r="BL658" s="70">
        <v>1</v>
      </c>
      <c r="BM658" s="70">
        <v>1</v>
      </c>
      <c r="BN658" s="70">
        <v>0</v>
      </c>
      <c r="BO658" s="66" t="s">
        <v>21071</v>
      </c>
      <c r="BP658" s="66" t="s">
        <v>21071</v>
      </c>
      <c r="BR658" s="66" t="s">
        <v>757</v>
      </c>
      <c r="BS658" s="66" t="s">
        <v>21174</v>
      </c>
      <c r="BT658" s="66" t="s">
        <v>21074</v>
      </c>
      <c r="BU658" s="68">
        <v>43774.567916666703</v>
      </c>
      <c r="BV658" s="66" t="s">
        <v>21074</v>
      </c>
      <c r="BW658" s="68">
        <v>43774.567916666703</v>
      </c>
      <c r="BX658" s="67">
        <v>5706.73</v>
      </c>
      <c r="BY658" s="70">
        <v>0</v>
      </c>
      <c r="CA658" s="70">
        <v>0</v>
      </c>
      <c r="CG658" s="70">
        <v>0</v>
      </c>
      <c r="CI658" s="70">
        <v>0</v>
      </c>
      <c r="CL658" s="66" t="s">
        <v>21175</v>
      </c>
      <c r="CX658" s="66" t="s">
        <v>21120</v>
      </c>
      <c r="DB658" s="66" t="s">
        <v>757</v>
      </c>
    </row>
    <row r="659" spans="1:106">
      <c r="A659" s="66" t="s">
        <v>7864</v>
      </c>
      <c r="B659" s="66" t="s">
        <v>7865</v>
      </c>
      <c r="C659" s="66" t="s">
        <v>397</v>
      </c>
      <c r="D659" s="66" t="s">
        <v>427</v>
      </c>
      <c r="E659" s="66" t="s">
        <v>21079</v>
      </c>
      <c r="F659" s="66" t="s">
        <v>427</v>
      </c>
      <c r="I659" s="66" t="s">
        <v>21065</v>
      </c>
      <c r="J659" s="67">
        <v>0</v>
      </c>
      <c r="O659" s="66" t="s">
        <v>23691</v>
      </c>
      <c r="Q659" s="67">
        <v>0</v>
      </c>
      <c r="R659" s="66" t="s">
        <v>23692</v>
      </c>
      <c r="U659" s="66" t="s">
        <v>21068</v>
      </c>
      <c r="V659" s="66" t="s">
        <v>21068</v>
      </c>
      <c r="AA659" s="66" t="s">
        <v>397</v>
      </c>
      <c r="AB659" s="66" t="s">
        <v>397</v>
      </c>
      <c r="AH659" s="66" t="s">
        <v>397</v>
      </c>
      <c r="AI659" s="66" t="s">
        <v>397</v>
      </c>
      <c r="AN659" s="66" t="s">
        <v>397</v>
      </c>
      <c r="AO659" s="66" t="s">
        <v>397</v>
      </c>
      <c r="AQ659" s="66" t="s">
        <v>397</v>
      </c>
      <c r="AR659" s="66" t="s">
        <v>397</v>
      </c>
      <c r="AT659" s="66" t="s">
        <v>397</v>
      </c>
      <c r="AV659" s="66" t="s">
        <v>397</v>
      </c>
      <c r="AW659" s="66" t="s">
        <v>397</v>
      </c>
      <c r="BG659" s="66" t="s">
        <v>21069</v>
      </c>
      <c r="BH659" s="66" t="s">
        <v>20990</v>
      </c>
      <c r="BI659" s="66" t="s">
        <v>20978</v>
      </c>
      <c r="BJ659" s="66" t="s">
        <v>20976</v>
      </c>
      <c r="BK659" s="66" t="s">
        <v>21070</v>
      </c>
      <c r="BL659" s="70">
        <v>1</v>
      </c>
      <c r="BM659" s="70">
        <v>1</v>
      </c>
      <c r="BN659" s="70">
        <v>0</v>
      </c>
      <c r="BO659" s="66" t="s">
        <v>21071</v>
      </c>
      <c r="BP659" s="66" t="s">
        <v>21071</v>
      </c>
      <c r="BX659" s="67">
        <v>0</v>
      </c>
      <c r="BY659" s="70">
        <v>0</v>
      </c>
      <c r="CA659" s="70">
        <v>0</v>
      </c>
      <c r="CG659" s="70">
        <v>0</v>
      </c>
      <c r="CI659" s="70">
        <v>0</v>
      </c>
    </row>
    <row r="660" spans="1:106">
      <c r="A660" s="66" t="s">
        <v>7867</v>
      </c>
      <c r="B660" s="66" t="s">
        <v>7868</v>
      </c>
      <c r="C660" s="66" t="s">
        <v>397</v>
      </c>
      <c r="D660" s="66" t="s">
        <v>427</v>
      </c>
      <c r="E660" s="66" t="s">
        <v>21079</v>
      </c>
      <c r="F660" s="66" t="s">
        <v>427</v>
      </c>
      <c r="I660" s="66" t="s">
        <v>21065</v>
      </c>
      <c r="J660" s="67">
        <v>0</v>
      </c>
      <c r="O660" s="66" t="s">
        <v>23693</v>
      </c>
      <c r="Q660" s="67">
        <v>0</v>
      </c>
      <c r="R660" s="66" t="s">
        <v>23694</v>
      </c>
      <c r="U660" s="66" t="s">
        <v>21068</v>
      </c>
      <c r="V660" s="66" t="s">
        <v>21068</v>
      </c>
      <c r="AA660" s="66" t="s">
        <v>397</v>
      </c>
      <c r="AB660" s="66" t="s">
        <v>397</v>
      </c>
      <c r="AH660" s="66" t="s">
        <v>397</v>
      </c>
      <c r="AI660" s="66" t="s">
        <v>397</v>
      </c>
      <c r="AN660" s="66" t="s">
        <v>397</v>
      </c>
      <c r="AO660" s="66" t="s">
        <v>397</v>
      </c>
      <c r="AQ660" s="66" t="s">
        <v>397</v>
      </c>
      <c r="AR660" s="66" t="s">
        <v>397</v>
      </c>
      <c r="AT660" s="66" t="s">
        <v>397</v>
      </c>
      <c r="AV660" s="66" t="s">
        <v>397</v>
      </c>
      <c r="AW660" s="66" t="s">
        <v>397</v>
      </c>
      <c r="BG660" s="66" t="s">
        <v>21069</v>
      </c>
      <c r="BH660" s="66" t="s">
        <v>20990</v>
      </c>
      <c r="BI660" s="66" t="s">
        <v>20978</v>
      </c>
      <c r="BJ660" s="66" t="s">
        <v>20976</v>
      </c>
      <c r="BK660" s="66" t="s">
        <v>21070</v>
      </c>
      <c r="BL660" s="70">
        <v>1</v>
      </c>
      <c r="BM660" s="70">
        <v>1</v>
      </c>
      <c r="BN660" s="70">
        <v>0</v>
      </c>
      <c r="BO660" s="66" t="s">
        <v>21071</v>
      </c>
      <c r="BP660" s="66" t="s">
        <v>21071</v>
      </c>
      <c r="BX660" s="67">
        <v>0</v>
      </c>
      <c r="BY660" s="70">
        <v>0</v>
      </c>
      <c r="CA660" s="70">
        <v>0</v>
      </c>
      <c r="CG660" s="70">
        <v>0</v>
      </c>
      <c r="CI660" s="70">
        <v>0</v>
      </c>
    </row>
    <row r="661" spans="1:106">
      <c r="A661" s="66" t="s">
        <v>7870</v>
      </c>
      <c r="B661" s="66" t="s">
        <v>7871</v>
      </c>
      <c r="C661" s="66" t="s">
        <v>397</v>
      </c>
      <c r="D661" s="66" t="s">
        <v>427</v>
      </c>
      <c r="E661" s="66" t="s">
        <v>21079</v>
      </c>
      <c r="F661" s="66" t="s">
        <v>427</v>
      </c>
      <c r="I661" s="66" t="s">
        <v>21065</v>
      </c>
      <c r="J661" s="67">
        <v>21437.5</v>
      </c>
      <c r="K661" s="66" t="s">
        <v>23695</v>
      </c>
      <c r="L661" s="66" t="s">
        <v>23696</v>
      </c>
      <c r="O661" s="66" t="s">
        <v>23697</v>
      </c>
      <c r="Q661" s="67">
        <v>2400</v>
      </c>
      <c r="R661" s="66" t="s">
        <v>23698</v>
      </c>
      <c r="U661" s="66" t="s">
        <v>21068</v>
      </c>
      <c r="V661" s="66" t="s">
        <v>21068</v>
      </c>
      <c r="Y661" s="66" t="s">
        <v>23696</v>
      </c>
      <c r="AA661" s="66" t="s">
        <v>397</v>
      </c>
      <c r="AB661" s="66" t="s">
        <v>397</v>
      </c>
      <c r="AC661" s="66" t="s">
        <v>21133</v>
      </c>
      <c r="AD661" s="66" t="s">
        <v>23699</v>
      </c>
      <c r="AH661" s="66" t="s">
        <v>397</v>
      </c>
      <c r="AI661" s="66" t="s">
        <v>397</v>
      </c>
      <c r="AN661" s="66" t="s">
        <v>397</v>
      </c>
      <c r="AO661" s="66" t="s">
        <v>397</v>
      </c>
      <c r="AQ661" s="66" t="s">
        <v>397</v>
      </c>
      <c r="AR661" s="66" t="s">
        <v>397</v>
      </c>
      <c r="AT661" s="66" t="s">
        <v>397</v>
      </c>
      <c r="AV661" s="66" t="s">
        <v>21115</v>
      </c>
      <c r="AW661" s="66" t="s">
        <v>397</v>
      </c>
      <c r="AX661" s="66" t="s">
        <v>20973</v>
      </c>
      <c r="AY661" s="66" t="s">
        <v>22312</v>
      </c>
      <c r="AZ661" s="68">
        <v>44875.391284722202</v>
      </c>
      <c r="BG661" s="66" t="s">
        <v>21069</v>
      </c>
      <c r="BH661" s="66" t="s">
        <v>20990</v>
      </c>
      <c r="BI661" s="66" t="s">
        <v>20978</v>
      </c>
      <c r="BJ661" s="66" t="s">
        <v>20976</v>
      </c>
      <c r="BK661" s="66" t="s">
        <v>21070</v>
      </c>
      <c r="BL661" s="70">
        <v>1</v>
      </c>
      <c r="BM661" s="70">
        <v>1</v>
      </c>
      <c r="BN661" s="70">
        <v>0</v>
      </c>
      <c r="BO661" s="66" t="s">
        <v>21071</v>
      </c>
      <c r="BP661" s="66" t="s">
        <v>21071</v>
      </c>
      <c r="BX661" s="67">
        <v>0</v>
      </c>
      <c r="BY661" s="70">
        <v>0</v>
      </c>
      <c r="CA661" s="70">
        <v>0</v>
      </c>
      <c r="CG661" s="70">
        <v>0</v>
      </c>
      <c r="CI661" s="70">
        <v>0</v>
      </c>
    </row>
    <row r="662" spans="1:106">
      <c r="A662" s="66" t="s">
        <v>425</v>
      </c>
      <c r="B662" s="66" t="s">
        <v>23700</v>
      </c>
      <c r="C662" s="66" t="s">
        <v>397</v>
      </c>
      <c r="D662" s="66" t="s">
        <v>427</v>
      </c>
      <c r="E662" s="66" t="s">
        <v>21079</v>
      </c>
      <c r="F662" s="66" t="s">
        <v>427</v>
      </c>
      <c r="I662" s="66" t="s">
        <v>21065</v>
      </c>
      <c r="J662" s="67">
        <v>37874.86</v>
      </c>
      <c r="K662" s="66" t="s">
        <v>23701</v>
      </c>
      <c r="L662" s="66" t="s">
        <v>23702</v>
      </c>
      <c r="O662" s="66" t="s">
        <v>23703</v>
      </c>
      <c r="Q662" s="67">
        <v>0</v>
      </c>
      <c r="R662" s="66" t="s">
        <v>23704</v>
      </c>
      <c r="T662" s="66" t="s">
        <v>23705</v>
      </c>
      <c r="U662" s="66" t="s">
        <v>21068</v>
      </c>
      <c r="V662" s="66" t="s">
        <v>21068</v>
      </c>
      <c r="Y662" s="66" t="s">
        <v>23702</v>
      </c>
      <c r="AA662" s="66" t="s">
        <v>397</v>
      </c>
      <c r="AB662" s="66" t="s">
        <v>397</v>
      </c>
      <c r="AC662" s="66" t="s">
        <v>21133</v>
      </c>
      <c r="AD662" s="66" t="s">
        <v>23706</v>
      </c>
      <c r="AH662" s="66" t="s">
        <v>397</v>
      </c>
      <c r="AI662" s="66" t="s">
        <v>397</v>
      </c>
      <c r="AN662" s="66" t="s">
        <v>397</v>
      </c>
      <c r="AO662" s="66" t="s">
        <v>397</v>
      </c>
      <c r="AQ662" s="66" t="s">
        <v>397</v>
      </c>
      <c r="AR662" s="66" t="s">
        <v>397</v>
      </c>
      <c r="AT662" s="66" t="s">
        <v>397</v>
      </c>
      <c r="AV662" s="66" t="s">
        <v>21115</v>
      </c>
      <c r="AW662" s="66" t="s">
        <v>397</v>
      </c>
      <c r="AX662" s="66" t="s">
        <v>20973</v>
      </c>
      <c r="AY662" s="66" t="s">
        <v>21167</v>
      </c>
      <c r="AZ662" s="68">
        <v>45211.4128009259</v>
      </c>
      <c r="BG662" s="66" t="s">
        <v>21069</v>
      </c>
      <c r="BH662" s="66" t="s">
        <v>20990</v>
      </c>
      <c r="BI662" s="66" t="s">
        <v>20978</v>
      </c>
      <c r="BJ662" s="66" t="s">
        <v>20976</v>
      </c>
      <c r="BK662" s="66" t="s">
        <v>21070</v>
      </c>
      <c r="BL662" s="70">
        <v>1</v>
      </c>
      <c r="BM662" s="70">
        <v>1</v>
      </c>
      <c r="BN662" s="70">
        <v>0</v>
      </c>
      <c r="BO662" s="66" t="s">
        <v>21071</v>
      </c>
      <c r="BP662" s="66" t="s">
        <v>21071</v>
      </c>
      <c r="BX662" s="67">
        <v>0</v>
      </c>
      <c r="BY662" s="70">
        <v>0</v>
      </c>
      <c r="CA662" s="70">
        <v>0</v>
      </c>
      <c r="CG662" s="70">
        <v>0</v>
      </c>
      <c r="CI662" s="70">
        <v>0</v>
      </c>
    </row>
    <row r="663" spans="1:106">
      <c r="A663" s="66" t="s">
        <v>7882</v>
      </c>
      <c r="B663" s="66" t="s">
        <v>7883</v>
      </c>
      <c r="C663" s="66" t="s">
        <v>397</v>
      </c>
      <c r="D663" s="66" t="s">
        <v>450</v>
      </c>
      <c r="E663" s="66" t="s">
        <v>21064</v>
      </c>
      <c r="F663" s="66" t="s">
        <v>450</v>
      </c>
      <c r="G663" s="66" t="s">
        <v>21642</v>
      </c>
      <c r="H663" s="66" t="s">
        <v>21643</v>
      </c>
      <c r="I663" s="66" t="s">
        <v>21065</v>
      </c>
      <c r="J663" s="67">
        <v>0</v>
      </c>
      <c r="K663" s="66" t="s">
        <v>23707</v>
      </c>
      <c r="M663" s="68">
        <v>45465.354189814803</v>
      </c>
      <c r="N663" s="66" t="s">
        <v>390</v>
      </c>
      <c r="O663" s="66" t="s">
        <v>23708</v>
      </c>
      <c r="Q663" s="67">
        <v>999999999</v>
      </c>
      <c r="AA663" s="66" t="s">
        <v>397</v>
      </c>
      <c r="AB663" s="66" t="s">
        <v>397</v>
      </c>
      <c r="AH663" s="66" t="s">
        <v>397</v>
      </c>
      <c r="AI663" s="66" t="s">
        <v>397</v>
      </c>
      <c r="AN663" s="66" t="s">
        <v>397</v>
      </c>
      <c r="AO663" s="66" t="s">
        <v>397</v>
      </c>
      <c r="AQ663" s="66" t="s">
        <v>397</v>
      </c>
      <c r="AR663" s="66" t="s">
        <v>397</v>
      </c>
      <c r="AT663" s="66" t="s">
        <v>397</v>
      </c>
      <c r="AV663" s="66" t="s">
        <v>397</v>
      </c>
      <c r="AW663" s="66" t="s">
        <v>397</v>
      </c>
      <c r="BR663" s="66" t="s">
        <v>757</v>
      </c>
      <c r="BS663" s="66" t="s">
        <v>21174</v>
      </c>
      <c r="BT663" s="66" t="s">
        <v>21074</v>
      </c>
      <c r="BU663" s="68">
        <v>43774.567916666703</v>
      </c>
      <c r="BV663" s="66" t="s">
        <v>21074</v>
      </c>
      <c r="BW663" s="68">
        <v>43774.567916666703</v>
      </c>
      <c r="BX663" s="67">
        <v>5706.73</v>
      </c>
      <c r="BY663" s="70">
        <v>0</v>
      </c>
      <c r="CA663" s="70">
        <v>0</v>
      </c>
      <c r="CG663" s="70">
        <v>0</v>
      </c>
      <c r="CI663" s="70">
        <v>0</v>
      </c>
      <c r="CL663" s="66" t="s">
        <v>21175</v>
      </c>
      <c r="CX663" s="66" t="s">
        <v>21120</v>
      </c>
      <c r="DB663" s="66" t="s">
        <v>757</v>
      </c>
    </row>
    <row r="664" spans="1:106">
      <c r="A664" s="66" t="s">
        <v>7921</v>
      </c>
      <c r="B664" s="66" t="s">
        <v>7922</v>
      </c>
      <c r="C664" s="66" t="s">
        <v>397</v>
      </c>
      <c r="D664" s="66" t="s">
        <v>427</v>
      </c>
      <c r="E664" s="66" t="s">
        <v>21064</v>
      </c>
      <c r="F664" s="66" t="s">
        <v>427</v>
      </c>
      <c r="I664" s="66" t="s">
        <v>21065</v>
      </c>
      <c r="J664" s="67">
        <v>0</v>
      </c>
      <c r="K664" s="66" t="s">
        <v>23709</v>
      </c>
      <c r="L664" s="66" t="s">
        <v>23710</v>
      </c>
      <c r="O664" s="66" t="s">
        <v>23711</v>
      </c>
      <c r="Q664" s="67">
        <v>2400</v>
      </c>
      <c r="R664" s="66" t="s">
        <v>23712</v>
      </c>
      <c r="T664" s="66" t="s">
        <v>21374</v>
      </c>
      <c r="U664" s="66" t="s">
        <v>21952</v>
      </c>
      <c r="V664" s="66" t="s">
        <v>21952</v>
      </c>
      <c r="Y664" s="66" t="s">
        <v>23710</v>
      </c>
      <c r="AA664" s="66" t="s">
        <v>397</v>
      </c>
      <c r="AB664" s="66" t="s">
        <v>397</v>
      </c>
      <c r="AC664" s="66" t="s">
        <v>21133</v>
      </c>
      <c r="AD664" s="66" t="s">
        <v>13643</v>
      </c>
      <c r="AH664" s="66" t="s">
        <v>397</v>
      </c>
      <c r="AI664" s="66" t="s">
        <v>397</v>
      </c>
      <c r="AN664" s="66" t="s">
        <v>397</v>
      </c>
      <c r="AO664" s="66" t="s">
        <v>397</v>
      </c>
      <c r="AQ664" s="66" t="s">
        <v>397</v>
      </c>
      <c r="AR664" s="66" t="s">
        <v>397</v>
      </c>
      <c r="AT664" s="66" t="s">
        <v>397</v>
      </c>
      <c r="AV664" s="66" t="s">
        <v>21115</v>
      </c>
      <c r="AW664" s="66" t="s">
        <v>397</v>
      </c>
      <c r="AX664" s="66" t="s">
        <v>20973</v>
      </c>
      <c r="AY664" s="66" t="s">
        <v>21620</v>
      </c>
      <c r="AZ664" s="68">
        <v>44754.490821759297</v>
      </c>
      <c r="BG664" s="66" t="s">
        <v>21069</v>
      </c>
      <c r="BH664" s="66" t="s">
        <v>20990</v>
      </c>
      <c r="BI664" s="66" t="s">
        <v>20978</v>
      </c>
      <c r="BJ664" s="66" t="s">
        <v>20976</v>
      </c>
      <c r="BK664" s="66" t="s">
        <v>21070</v>
      </c>
      <c r="BL664" s="70">
        <v>1</v>
      </c>
      <c r="BM664" s="70">
        <v>1</v>
      </c>
      <c r="BN664" s="70">
        <v>0</v>
      </c>
      <c r="BO664" s="66" t="s">
        <v>21071</v>
      </c>
      <c r="BP664" s="66" t="s">
        <v>21071</v>
      </c>
      <c r="BX664" s="67">
        <v>0</v>
      </c>
      <c r="BY664" s="70">
        <v>0</v>
      </c>
      <c r="CA664" s="70">
        <v>0</v>
      </c>
      <c r="CG664" s="70">
        <v>0</v>
      </c>
      <c r="CI664" s="70">
        <v>0</v>
      </c>
    </row>
    <row r="665" spans="1:106">
      <c r="A665" s="66" t="s">
        <v>7927</v>
      </c>
      <c r="B665" s="66" t="s">
        <v>7928</v>
      </c>
      <c r="C665" s="66" t="s">
        <v>391</v>
      </c>
      <c r="D665" s="66" t="s">
        <v>427</v>
      </c>
      <c r="E665" s="66" t="s">
        <v>21079</v>
      </c>
      <c r="F665" s="66" t="s">
        <v>427</v>
      </c>
      <c r="I665" s="66" t="s">
        <v>21065</v>
      </c>
      <c r="J665" s="67">
        <v>0</v>
      </c>
      <c r="O665" s="66" t="s">
        <v>23713</v>
      </c>
      <c r="Q665" s="67">
        <v>0</v>
      </c>
      <c r="R665" s="66" t="s">
        <v>23714</v>
      </c>
      <c r="U665" s="66" t="s">
        <v>21068</v>
      </c>
      <c r="V665" s="66" t="s">
        <v>21068</v>
      </c>
      <c r="AA665" s="66" t="s">
        <v>397</v>
      </c>
      <c r="AB665" s="66" t="s">
        <v>397</v>
      </c>
      <c r="AH665" s="66" t="s">
        <v>397</v>
      </c>
      <c r="AI665" s="66" t="s">
        <v>397</v>
      </c>
      <c r="AN665" s="66" t="s">
        <v>397</v>
      </c>
      <c r="AO665" s="66" t="s">
        <v>397</v>
      </c>
      <c r="AQ665" s="66" t="s">
        <v>397</v>
      </c>
      <c r="AR665" s="66" t="s">
        <v>397</v>
      </c>
      <c r="AT665" s="66" t="s">
        <v>397</v>
      </c>
      <c r="AV665" s="66" t="s">
        <v>397</v>
      </c>
      <c r="AW665" s="66" t="s">
        <v>397</v>
      </c>
      <c r="BG665" s="66" t="s">
        <v>21069</v>
      </c>
      <c r="BH665" s="66" t="s">
        <v>20990</v>
      </c>
      <c r="BI665" s="66" t="s">
        <v>20978</v>
      </c>
      <c r="BJ665" s="66" t="s">
        <v>20976</v>
      </c>
      <c r="BK665" s="66" t="s">
        <v>21070</v>
      </c>
      <c r="BL665" s="70">
        <v>1</v>
      </c>
      <c r="BM665" s="70">
        <v>1</v>
      </c>
      <c r="BN665" s="70">
        <v>0</v>
      </c>
      <c r="BO665" s="66" t="s">
        <v>21071</v>
      </c>
      <c r="BP665" s="66" t="s">
        <v>21071</v>
      </c>
      <c r="BX665" s="67">
        <v>0</v>
      </c>
      <c r="BY665" s="70">
        <v>0</v>
      </c>
      <c r="CA665" s="70">
        <v>0</v>
      </c>
      <c r="CG665" s="70">
        <v>0</v>
      </c>
      <c r="CI665" s="70">
        <v>0</v>
      </c>
    </row>
    <row r="666" spans="1:106">
      <c r="A666" s="66" t="s">
        <v>7981</v>
      </c>
      <c r="B666" s="66" t="s">
        <v>7982</v>
      </c>
      <c r="C666" s="66" t="s">
        <v>397</v>
      </c>
      <c r="D666" s="66" t="s">
        <v>427</v>
      </c>
      <c r="E666" s="66" t="s">
        <v>21079</v>
      </c>
      <c r="F666" s="66" t="s">
        <v>427</v>
      </c>
      <c r="I666" s="66" t="s">
        <v>21065</v>
      </c>
      <c r="J666" s="67">
        <v>0</v>
      </c>
      <c r="O666" s="66" t="s">
        <v>23715</v>
      </c>
      <c r="Q666" s="67">
        <v>0</v>
      </c>
      <c r="R666" s="66" t="s">
        <v>23716</v>
      </c>
      <c r="U666" s="66" t="s">
        <v>21068</v>
      </c>
      <c r="V666" s="66" t="s">
        <v>21068</v>
      </c>
      <c r="AA666" s="66" t="s">
        <v>397</v>
      </c>
      <c r="AB666" s="66" t="s">
        <v>397</v>
      </c>
      <c r="AH666" s="66" t="s">
        <v>397</v>
      </c>
      <c r="AI666" s="66" t="s">
        <v>397</v>
      </c>
      <c r="AN666" s="66" t="s">
        <v>397</v>
      </c>
      <c r="AO666" s="66" t="s">
        <v>397</v>
      </c>
      <c r="AQ666" s="66" t="s">
        <v>397</v>
      </c>
      <c r="AR666" s="66" t="s">
        <v>397</v>
      </c>
      <c r="AT666" s="66" t="s">
        <v>397</v>
      </c>
      <c r="AV666" s="66" t="s">
        <v>397</v>
      </c>
      <c r="AW666" s="66" t="s">
        <v>397</v>
      </c>
      <c r="BG666" s="66" t="s">
        <v>21069</v>
      </c>
      <c r="BH666" s="66" t="s">
        <v>20990</v>
      </c>
      <c r="BI666" s="66" t="s">
        <v>20978</v>
      </c>
      <c r="BJ666" s="66" t="s">
        <v>20976</v>
      </c>
      <c r="BK666" s="66" t="s">
        <v>21070</v>
      </c>
      <c r="BL666" s="70">
        <v>1</v>
      </c>
      <c r="BM666" s="70">
        <v>1</v>
      </c>
      <c r="BN666" s="70">
        <v>0</v>
      </c>
      <c r="BO666" s="66" t="s">
        <v>21071</v>
      </c>
      <c r="BP666" s="66" t="s">
        <v>21071</v>
      </c>
      <c r="BX666" s="67">
        <v>0</v>
      </c>
      <c r="BY666" s="70">
        <v>0</v>
      </c>
      <c r="CA666" s="70">
        <v>0</v>
      </c>
      <c r="CG666" s="70">
        <v>0</v>
      </c>
      <c r="CI666" s="70">
        <v>0</v>
      </c>
    </row>
    <row r="667" spans="1:106">
      <c r="A667" s="66" t="s">
        <v>1291</v>
      </c>
      <c r="B667" s="66" t="s">
        <v>23717</v>
      </c>
      <c r="C667" s="66" t="s">
        <v>391</v>
      </c>
      <c r="D667" s="66" t="s">
        <v>396</v>
      </c>
      <c r="E667" s="66" t="s">
        <v>21079</v>
      </c>
      <c r="F667" s="66" t="s">
        <v>396</v>
      </c>
      <c r="I667" s="66" t="s">
        <v>21065</v>
      </c>
      <c r="J667" s="67">
        <v>0</v>
      </c>
      <c r="N667" s="66" t="s">
        <v>390</v>
      </c>
      <c r="Q667" s="67">
        <v>0</v>
      </c>
      <c r="AA667" s="66" t="s">
        <v>397</v>
      </c>
      <c r="AB667" s="66" t="s">
        <v>397</v>
      </c>
      <c r="AH667" s="66" t="s">
        <v>397</v>
      </c>
      <c r="AI667" s="66" t="s">
        <v>397</v>
      </c>
      <c r="AN667" s="66" t="s">
        <v>397</v>
      </c>
      <c r="AO667" s="66" t="s">
        <v>397</v>
      </c>
      <c r="AQ667" s="66" t="s">
        <v>397</v>
      </c>
      <c r="AR667" s="66" t="s">
        <v>397</v>
      </c>
      <c r="AT667" s="66" t="s">
        <v>397</v>
      </c>
      <c r="AV667" s="66" t="s">
        <v>397</v>
      </c>
      <c r="AW667" s="66" t="s">
        <v>397</v>
      </c>
      <c r="BX667" s="67">
        <v>0</v>
      </c>
      <c r="BY667" s="70">
        <v>0</v>
      </c>
      <c r="CA667" s="70">
        <v>0</v>
      </c>
      <c r="CG667" s="70">
        <v>0</v>
      </c>
      <c r="CI667" s="70">
        <v>0</v>
      </c>
    </row>
    <row r="668" spans="1:106">
      <c r="A668" s="66" t="s">
        <v>8041</v>
      </c>
      <c r="B668" s="66" t="s">
        <v>8042</v>
      </c>
      <c r="C668" s="66" t="s">
        <v>397</v>
      </c>
      <c r="D668" s="66" t="s">
        <v>450</v>
      </c>
      <c r="E668" s="66" t="s">
        <v>21079</v>
      </c>
      <c r="F668" s="66" t="s">
        <v>450</v>
      </c>
      <c r="G668" s="66" t="s">
        <v>21246</v>
      </c>
      <c r="H668" s="66" t="s">
        <v>21192</v>
      </c>
      <c r="I668" s="66" t="s">
        <v>21065</v>
      </c>
      <c r="J668" s="67">
        <v>0</v>
      </c>
      <c r="K668" s="66" t="s">
        <v>23718</v>
      </c>
      <c r="L668" s="66" t="s">
        <v>23719</v>
      </c>
      <c r="M668" s="68">
        <v>45449.573356481502</v>
      </c>
      <c r="N668" s="66" t="s">
        <v>390</v>
      </c>
      <c r="O668" s="66" t="s">
        <v>23720</v>
      </c>
      <c r="Q668" s="67">
        <v>100000</v>
      </c>
      <c r="X668" s="66" t="s">
        <v>23721</v>
      </c>
      <c r="Y668" s="66" t="s">
        <v>23719</v>
      </c>
      <c r="AA668" s="66" t="s">
        <v>397</v>
      </c>
      <c r="AB668" s="66" t="s">
        <v>397</v>
      </c>
      <c r="AC668" s="66" t="s">
        <v>22215</v>
      </c>
      <c r="AD668" s="66" t="s">
        <v>23722</v>
      </c>
      <c r="AH668" s="66" t="s">
        <v>397</v>
      </c>
      <c r="AI668" s="66" t="s">
        <v>397</v>
      </c>
      <c r="AN668" s="66" t="s">
        <v>397</v>
      </c>
      <c r="AO668" s="66" t="s">
        <v>397</v>
      </c>
      <c r="AQ668" s="66" t="s">
        <v>397</v>
      </c>
      <c r="AR668" s="66" t="s">
        <v>397</v>
      </c>
      <c r="AT668" s="66" t="s">
        <v>397</v>
      </c>
      <c r="AV668" s="66" t="s">
        <v>21115</v>
      </c>
      <c r="AW668" s="66" t="s">
        <v>397</v>
      </c>
      <c r="AX668" s="66" t="s">
        <v>20973</v>
      </c>
      <c r="AY668" s="66" t="s">
        <v>21346</v>
      </c>
      <c r="AZ668" s="68">
        <v>45084.2407060185</v>
      </c>
      <c r="BX668" s="67">
        <v>0</v>
      </c>
      <c r="BY668" s="70">
        <v>0</v>
      </c>
      <c r="CA668" s="70">
        <v>0</v>
      </c>
      <c r="CG668" s="70">
        <v>0</v>
      </c>
      <c r="CI668" s="70">
        <v>0</v>
      </c>
    </row>
    <row r="669" spans="1:106">
      <c r="A669" s="66" t="s">
        <v>8053</v>
      </c>
      <c r="B669" s="66" t="s">
        <v>8054</v>
      </c>
      <c r="C669" s="66" t="s">
        <v>397</v>
      </c>
      <c r="D669" s="66" t="s">
        <v>427</v>
      </c>
      <c r="E669" s="66" t="s">
        <v>21079</v>
      </c>
      <c r="F669" s="66" t="s">
        <v>427</v>
      </c>
      <c r="I669" s="66" t="s">
        <v>21065</v>
      </c>
      <c r="J669" s="67">
        <v>0</v>
      </c>
      <c r="K669" s="66" t="s">
        <v>8054</v>
      </c>
      <c r="L669" s="66" t="s">
        <v>23723</v>
      </c>
      <c r="O669" s="66" t="s">
        <v>23724</v>
      </c>
      <c r="Q669" s="67">
        <v>2400</v>
      </c>
      <c r="R669" s="66" t="s">
        <v>23725</v>
      </c>
      <c r="U669" s="66" t="s">
        <v>21068</v>
      </c>
      <c r="V669" s="66" t="s">
        <v>21068</v>
      </c>
      <c r="X669" s="66" t="s">
        <v>23726</v>
      </c>
      <c r="Y669" s="66" t="s">
        <v>23723</v>
      </c>
      <c r="AA669" s="66" t="s">
        <v>397</v>
      </c>
      <c r="AB669" s="66" t="s">
        <v>397</v>
      </c>
      <c r="AC669" s="66" t="s">
        <v>21133</v>
      </c>
      <c r="AD669" s="66" t="s">
        <v>23727</v>
      </c>
      <c r="AH669" s="66" t="s">
        <v>397</v>
      </c>
      <c r="AI669" s="66" t="s">
        <v>397</v>
      </c>
      <c r="AN669" s="66" t="s">
        <v>397</v>
      </c>
      <c r="AO669" s="66" t="s">
        <v>397</v>
      </c>
      <c r="AQ669" s="66" t="s">
        <v>397</v>
      </c>
      <c r="AR669" s="66" t="s">
        <v>397</v>
      </c>
      <c r="AT669" s="66" t="s">
        <v>397</v>
      </c>
      <c r="AV669" s="66" t="s">
        <v>21115</v>
      </c>
      <c r="AW669" s="66" t="s">
        <v>397</v>
      </c>
      <c r="AX669" s="66" t="s">
        <v>20973</v>
      </c>
      <c r="AY669" s="66" t="s">
        <v>21842</v>
      </c>
      <c r="AZ669" s="68">
        <v>44792.158206018503</v>
      </c>
      <c r="BG669" s="66" t="s">
        <v>21069</v>
      </c>
      <c r="BH669" s="66" t="s">
        <v>20990</v>
      </c>
      <c r="BI669" s="66" t="s">
        <v>20978</v>
      </c>
      <c r="BJ669" s="66" t="s">
        <v>20976</v>
      </c>
      <c r="BK669" s="66" t="s">
        <v>21070</v>
      </c>
      <c r="BL669" s="70">
        <v>1</v>
      </c>
      <c r="BM669" s="70">
        <v>1</v>
      </c>
      <c r="BN669" s="70">
        <v>0</v>
      </c>
      <c r="BO669" s="66" t="s">
        <v>21071</v>
      </c>
      <c r="BP669" s="66" t="s">
        <v>21071</v>
      </c>
      <c r="BX669" s="67">
        <v>0</v>
      </c>
      <c r="BY669" s="70">
        <v>0</v>
      </c>
      <c r="CA669" s="70">
        <v>0</v>
      </c>
      <c r="CG669" s="70">
        <v>0</v>
      </c>
      <c r="CI669" s="70">
        <v>0</v>
      </c>
    </row>
    <row r="670" spans="1:106">
      <c r="A670" s="66" t="s">
        <v>8056</v>
      </c>
      <c r="B670" s="66" t="s">
        <v>8057</v>
      </c>
      <c r="C670" s="66" t="s">
        <v>21106</v>
      </c>
      <c r="D670" s="66" t="s">
        <v>450</v>
      </c>
      <c r="E670" s="66" t="s">
        <v>21079</v>
      </c>
      <c r="F670" s="66" t="s">
        <v>450</v>
      </c>
      <c r="I670" s="66" t="s">
        <v>21065</v>
      </c>
      <c r="J670" s="67">
        <v>0</v>
      </c>
      <c r="K670" s="66" t="s">
        <v>23728</v>
      </c>
      <c r="L670" s="66" t="s">
        <v>23729</v>
      </c>
      <c r="N670" s="66" t="s">
        <v>8060</v>
      </c>
      <c r="O670" s="66" t="s">
        <v>23730</v>
      </c>
      <c r="Q670" s="67">
        <v>20000</v>
      </c>
      <c r="X670" s="66" t="s">
        <v>23731</v>
      </c>
      <c r="Y670" s="66" t="s">
        <v>23729</v>
      </c>
      <c r="AA670" s="66" t="s">
        <v>397</v>
      </c>
      <c r="AB670" s="66" t="s">
        <v>397</v>
      </c>
      <c r="AC670" s="66" t="s">
        <v>21133</v>
      </c>
      <c r="AD670" s="66" t="s">
        <v>23732</v>
      </c>
      <c r="AH670" s="66" t="s">
        <v>397</v>
      </c>
      <c r="AI670" s="66" t="s">
        <v>397</v>
      </c>
      <c r="AN670" s="66" t="s">
        <v>397</v>
      </c>
      <c r="AO670" s="66" t="s">
        <v>397</v>
      </c>
      <c r="AQ670" s="66" t="s">
        <v>397</v>
      </c>
      <c r="AR670" s="66" t="s">
        <v>397</v>
      </c>
      <c r="AT670" s="66" t="s">
        <v>397</v>
      </c>
      <c r="AV670" s="66" t="s">
        <v>21115</v>
      </c>
      <c r="AW670" s="66" t="s">
        <v>397</v>
      </c>
      <c r="AX670" s="66" t="s">
        <v>20973</v>
      </c>
      <c r="AY670" s="66" t="s">
        <v>21578</v>
      </c>
      <c r="AZ670" s="68">
        <v>44831.064467592601</v>
      </c>
      <c r="BX670" s="67">
        <v>0</v>
      </c>
      <c r="BY670" s="70">
        <v>0</v>
      </c>
      <c r="CA670" s="70">
        <v>0</v>
      </c>
      <c r="CG670" s="70">
        <v>0</v>
      </c>
      <c r="CI670" s="70">
        <v>0</v>
      </c>
    </row>
    <row r="671" spans="1:106">
      <c r="A671" s="66" t="s">
        <v>8065</v>
      </c>
      <c r="B671" s="66" t="s">
        <v>8066</v>
      </c>
      <c r="C671" s="66" t="s">
        <v>397</v>
      </c>
      <c r="D671" s="66" t="s">
        <v>450</v>
      </c>
      <c r="E671" s="66" t="s">
        <v>23148</v>
      </c>
      <c r="F671" s="66" t="s">
        <v>450</v>
      </c>
      <c r="I671" s="66" t="s">
        <v>21065</v>
      </c>
      <c r="J671" s="67">
        <v>1645.96</v>
      </c>
      <c r="K671" s="66" t="s">
        <v>23733</v>
      </c>
      <c r="L671" s="66" t="s">
        <v>23734</v>
      </c>
      <c r="O671" s="66" t="s">
        <v>23735</v>
      </c>
      <c r="Q671" s="67">
        <v>2400</v>
      </c>
      <c r="X671" s="66" t="s">
        <v>23736</v>
      </c>
      <c r="Y671" s="66" t="s">
        <v>23734</v>
      </c>
      <c r="AA671" s="66" t="s">
        <v>397</v>
      </c>
      <c r="AB671" s="66" t="s">
        <v>397</v>
      </c>
      <c r="AC671" s="66" t="s">
        <v>21133</v>
      </c>
      <c r="AD671" s="66" t="s">
        <v>23737</v>
      </c>
      <c r="AH671" s="66" t="s">
        <v>397</v>
      </c>
      <c r="AI671" s="66" t="s">
        <v>397</v>
      </c>
      <c r="AN671" s="66" t="s">
        <v>397</v>
      </c>
      <c r="AO671" s="66" t="s">
        <v>397</v>
      </c>
      <c r="AQ671" s="66" t="s">
        <v>397</v>
      </c>
      <c r="AR671" s="66" t="s">
        <v>397</v>
      </c>
      <c r="AT671" s="66" t="s">
        <v>397</v>
      </c>
      <c r="AV671" s="66" t="s">
        <v>21115</v>
      </c>
      <c r="AW671" s="66" t="s">
        <v>397</v>
      </c>
      <c r="AX671" s="66" t="s">
        <v>20973</v>
      </c>
      <c r="AY671" s="66" t="s">
        <v>21857</v>
      </c>
      <c r="AZ671" s="68">
        <v>44761.649456018502</v>
      </c>
      <c r="BX671" s="67">
        <v>0</v>
      </c>
      <c r="BY671" s="70">
        <v>0</v>
      </c>
      <c r="CA671" s="70">
        <v>0</v>
      </c>
      <c r="CG671" s="70">
        <v>0</v>
      </c>
      <c r="CI671" s="70">
        <v>0</v>
      </c>
    </row>
    <row r="672" spans="1:106">
      <c r="A672" s="66" t="s">
        <v>8083</v>
      </c>
      <c r="B672" s="66" t="s">
        <v>8084</v>
      </c>
      <c r="C672" s="66" t="s">
        <v>397</v>
      </c>
      <c r="D672" s="66" t="s">
        <v>450</v>
      </c>
      <c r="E672" s="66" t="s">
        <v>21079</v>
      </c>
      <c r="F672" s="66" t="s">
        <v>450</v>
      </c>
      <c r="I672" s="66" t="s">
        <v>21065</v>
      </c>
      <c r="J672" s="67">
        <v>105.7</v>
      </c>
      <c r="K672" s="66" t="s">
        <v>23738</v>
      </c>
      <c r="L672" s="66" t="s">
        <v>23739</v>
      </c>
      <c r="O672" s="66" t="s">
        <v>23740</v>
      </c>
      <c r="Q672" s="67">
        <v>2400</v>
      </c>
      <c r="X672" s="66" t="s">
        <v>23741</v>
      </c>
      <c r="Y672" s="66" t="s">
        <v>23739</v>
      </c>
      <c r="AA672" s="66" t="s">
        <v>397</v>
      </c>
      <c r="AB672" s="66" t="s">
        <v>397</v>
      </c>
      <c r="AC672" s="66" t="s">
        <v>22215</v>
      </c>
      <c r="AD672" s="66" t="s">
        <v>23742</v>
      </c>
      <c r="AH672" s="66" t="s">
        <v>397</v>
      </c>
      <c r="AI672" s="66" t="s">
        <v>397</v>
      </c>
      <c r="AN672" s="66" t="s">
        <v>397</v>
      </c>
      <c r="AO672" s="66" t="s">
        <v>397</v>
      </c>
      <c r="AQ672" s="66" t="s">
        <v>397</v>
      </c>
      <c r="AR672" s="66" t="s">
        <v>397</v>
      </c>
      <c r="AT672" s="66" t="s">
        <v>397</v>
      </c>
      <c r="AV672" s="66" t="s">
        <v>21115</v>
      </c>
      <c r="AW672" s="66" t="s">
        <v>397</v>
      </c>
      <c r="AX672" s="66" t="s">
        <v>20973</v>
      </c>
      <c r="AY672" s="66" t="s">
        <v>21842</v>
      </c>
      <c r="AZ672" s="68">
        <v>44756.461909722202</v>
      </c>
      <c r="BX672" s="67">
        <v>0</v>
      </c>
      <c r="BY672" s="70">
        <v>0</v>
      </c>
      <c r="CA672" s="70">
        <v>0</v>
      </c>
      <c r="CG672" s="70">
        <v>0</v>
      </c>
      <c r="CI672" s="70">
        <v>0</v>
      </c>
    </row>
    <row r="673" spans="1:106">
      <c r="A673" s="66" t="s">
        <v>8086</v>
      </c>
      <c r="B673" s="66" t="s">
        <v>8087</v>
      </c>
      <c r="C673" s="66" t="s">
        <v>397</v>
      </c>
      <c r="D673" s="66" t="s">
        <v>450</v>
      </c>
      <c r="E673" s="66" t="s">
        <v>21064</v>
      </c>
      <c r="F673" s="66" t="s">
        <v>450</v>
      </c>
      <c r="I673" s="66" t="s">
        <v>21065</v>
      </c>
      <c r="J673" s="67">
        <v>91.52</v>
      </c>
      <c r="K673" s="66" t="s">
        <v>23743</v>
      </c>
      <c r="L673" s="66" t="s">
        <v>23744</v>
      </c>
      <c r="O673" s="66" t="s">
        <v>23745</v>
      </c>
      <c r="Q673" s="67">
        <v>2400</v>
      </c>
      <c r="X673" s="66" t="s">
        <v>23746</v>
      </c>
      <c r="Y673" s="66" t="s">
        <v>23744</v>
      </c>
      <c r="AA673" s="66" t="s">
        <v>397</v>
      </c>
      <c r="AB673" s="66" t="s">
        <v>397</v>
      </c>
      <c r="AC673" s="66" t="s">
        <v>22215</v>
      </c>
      <c r="AD673" s="66" t="s">
        <v>13949</v>
      </c>
      <c r="AH673" s="66" t="s">
        <v>397</v>
      </c>
      <c r="AI673" s="66" t="s">
        <v>397</v>
      </c>
      <c r="AN673" s="66" t="s">
        <v>397</v>
      </c>
      <c r="AO673" s="66" t="s">
        <v>397</v>
      </c>
      <c r="AQ673" s="66" t="s">
        <v>397</v>
      </c>
      <c r="AR673" s="66" t="s">
        <v>397</v>
      </c>
      <c r="AT673" s="66" t="s">
        <v>397</v>
      </c>
      <c r="AV673" s="66" t="s">
        <v>21115</v>
      </c>
      <c r="AW673" s="66" t="s">
        <v>397</v>
      </c>
      <c r="AX673" s="66" t="s">
        <v>20973</v>
      </c>
      <c r="AY673" s="66" t="s">
        <v>21842</v>
      </c>
      <c r="AZ673" s="68">
        <v>44756.4744907407</v>
      </c>
      <c r="BX673" s="67">
        <v>0</v>
      </c>
      <c r="BY673" s="70">
        <v>0</v>
      </c>
      <c r="CA673" s="70">
        <v>0</v>
      </c>
      <c r="CG673" s="70">
        <v>0</v>
      </c>
      <c r="CI673" s="70">
        <v>0</v>
      </c>
    </row>
    <row r="674" spans="1:106">
      <c r="A674" s="66" t="s">
        <v>8092</v>
      </c>
      <c r="B674" s="66" t="s">
        <v>8093</v>
      </c>
      <c r="C674" s="66" t="s">
        <v>397</v>
      </c>
      <c r="D674" s="66" t="s">
        <v>450</v>
      </c>
      <c r="E674" s="66" t="s">
        <v>21064</v>
      </c>
      <c r="F674" s="66" t="s">
        <v>450</v>
      </c>
      <c r="G674" s="66" t="s">
        <v>21210</v>
      </c>
      <c r="H674" s="66" t="s">
        <v>21145</v>
      </c>
      <c r="I674" s="66" t="s">
        <v>21065</v>
      </c>
      <c r="J674" s="67">
        <v>2500.31</v>
      </c>
      <c r="K674" s="66" t="s">
        <v>23747</v>
      </c>
      <c r="L674" s="66" t="s">
        <v>23748</v>
      </c>
      <c r="M674" s="68">
        <v>45466.000300925902</v>
      </c>
      <c r="N674" s="66" t="s">
        <v>390</v>
      </c>
      <c r="O674" s="66" t="s">
        <v>23749</v>
      </c>
      <c r="Q674" s="67">
        <v>999999999</v>
      </c>
      <c r="X674" s="66" t="s">
        <v>23750</v>
      </c>
      <c r="Y674" s="66" t="s">
        <v>23748</v>
      </c>
      <c r="AA674" s="66" t="s">
        <v>397</v>
      </c>
      <c r="AB674" s="66" t="s">
        <v>397</v>
      </c>
      <c r="AC674" s="66" t="s">
        <v>21133</v>
      </c>
      <c r="AD674" s="66" t="s">
        <v>23751</v>
      </c>
      <c r="AH674" s="66" t="s">
        <v>397</v>
      </c>
      <c r="AI674" s="66" t="s">
        <v>397</v>
      </c>
      <c r="AN674" s="66" t="s">
        <v>397</v>
      </c>
      <c r="AO674" s="66" t="s">
        <v>397</v>
      </c>
      <c r="AQ674" s="66" t="s">
        <v>397</v>
      </c>
      <c r="AR674" s="66" t="s">
        <v>397</v>
      </c>
      <c r="AT674" s="66" t="s">
        <v>397</v>
      </c>
      <c r="AV674" s="66" t="s">
        <v>21115</v>
      </c>
      <c r="AW674" s="66" t="s">
        <v>397</v>
      </c>
      <c r="AX674" s="66" t="s">
        <v>20973</v>
      </c>
      <c r="AY674" s="66" t="s">
        <v>21167</v>
      </c>
      <c r="AZ674" s="68">
        <v>45100.355590277803</v>
      </c>
      <c r="BR674" s="66" t="s">
        <v>757</v>
      </c>
      <c r="BS674" s="66" t="s">
        <v>21174</v>
      </c>
      <c r="BT674" s="66" t="s">
        <v>21074</v>
      </c>
      <c r="BU674" s="68">
        <v>43774.567916666703</v>
      </c>
      <c r="BV674" s="66" t="s">
        <v>21074</v>
      </c>
      <c r="BW674" s="68">
        <v>43774.567916666703</v>
      </c>
      <c r="BX674" s="67">
        <v>5706.73</v>
      </c>
      <c r="BY674" s="70">
        <v>0</v>
      </c>
      <c r="CA674" s="70">
        <v>0</v>
      </c>
      <c r="CG674" s="70">
        <v>0</v>
      </c>
      <c r="CI674" s="70">
        <v>0</v>
      </c>
      <c r="CL674" s="66" t="s">
        <v>21175</v>
      </c>
      <c r="CX674" s="66" t="s">
        <v>21120</v>
      </c>
      <c r="DB674" s="66" t="s">
        <v>757</v>
      </c>
    </row>
    <row r="675" spans="1:106">
      <c r="A675" s="66" t="s">
        <v>8100</v>
      </c>
      <c r="B675" s="66" t="s">
        <v>8101</v>
      </c>
      <c r="C675" s="66" t="s">
        <v>397</v>
      </c>
      <c r="D675" s="66" t="s">
        <v>450</v>
      </c>
      <c r="E675" s="66" t="s">
        <v>21064</v>
      </c>
      <c r="F675" s="66" t="s">
        <v>450</v>
      </c>
      <c r="G675" s="66" t="s">
        <v>22577</v>
      </c>
      <c r="H675" s="66" t="s">
        <v>22232</v>
      </c>
      <c r="I675" s="66" t="s">
        <v>21065</v>
      </c>
      <c r="J675" s="67">
        <v>1156.9100000000001</v>
      </c>
      <c r="K675" s="66" t="s">
        <v>757</v>
      </c>
      <c r="L675" s="66" t="s">
        <v>23752</v>
      </c>
      <c r="M675" s="68">
        <v>45465.989884259303</v>
      </c>
      <c r="N675" s="66" t="s">
        <v>390</v>
      </c>
      <c r="Q675" s="67">
        <v>999999999</v>
      </c>
      <c r="X675" s="66" t="s">
        <v>23753</v>
      </c>
      <c r="Y675" s="66" t="s">
        <v>23752</v>
      </c>
      <c r="AA675" s="66" t="s">
        <v>397</v>
      </c>
      <c r="AB675" s="66" t="s">
        <v>397</v>
      </c>
      <c r="AC675" s="66" t="s">
        <v>21133</v>
      </c>
      <c r="AD675" s="66" t="s">
        <v>23754</v>
      </c>
      <c r="AH675" s="66" t="s">
        <v>397</v>
      </c>
      <c r="AI675" s="66" t="s">
        <v>397</v>
      </c>
      <c r="AN675" s="66" t="s">
        <v>397</v>
      </c>
      <c r="AO675" s="66" t="s">
        <v>397</v>
      </c>
      <c r="AQ675" s="66" t="s">
        <v>397</v>
      </c>
      <c r="AR675" s="66" t="s">
        <v>397</v>
      </c>
      <c r="AT675" s="66" t="s">
        <v>397</v>
      </c>
      <c r="AV675" s="66" t="s">
        <v>21115</v>
      </c>
      <c r="AW675" s="66" t="s">
        <v>397</v>
      </c>
      <c r="AX675" s="66" t="s">
        <v>20973</v>
      </c>
      <c r="AY675" s="66" t="s">
        <v>21128</v>
      </c>
      <c r="AZ675" s="68">
        <v>45103.353703703702</v>
      </c>
      <c r="BR675" s="66" t="s">
        <v>757</v>
      </c>
      <c r="BS675" s="66" t="s">
        <v>21174</v>
      </c>
      <c r="BT675" s="66" t="s">
        <v>21074</v>
      </c>
      <c r="BU675" s="68">
        <v>43774.567916666703</v>
      </c>
      <c r="BV675" s="66" t="s">
        <v>21074</v>
      </c>
      <c r="BW675" s="68">
        <v>43774.567916666703</v>
      </c>
      <c r="BX675" s="67">
        <v>5706.73</v>
      </c>
      <c r="BY675" s="70">
        <v>0</v>
      </c>
      <c r="CA675" s="70">
        <v>0</v>
      </c>
      <c r="CG675" s="70">
        <v>0</v>
      </c>
      <c r="CI675" s="70">
        <v>0</v>
      </c>
      <c r="CL675" s="66" t="s">
        <v>21175</v>
      </c>
      <c r="CX675" s="66" t="s">
        <v>21120</v>
      </c>
      <c r="DB675" s="66" t="s">
        <v>757</v>
      </c>
    </row>
    <row r="676" spans="1:106">
      <c r="A676" s="66" t="s">
        <v>8110</v>
      </c>
      <c r="B676" s="66" t="s">
        <v>8111</v>
      </c>
      <c r="C676" s="66" t="s">
        <v>397</v>
      </c>
      <c r="D676" s="66" t="s">
        <v>427</v>
      </c>
      <c r="E676" s="66" t="s">
        <v>21079</v>
      </c>
      <c r="F676" s="66" t="s">
        <v>427</v>
      </c>
      <c r="I676" s="66" t="s">
        <v>21065</v>
      </c>
      <c r="J676" s="67">
        <v>1000</v>
      </c>
      <c r="K676" s="66" t="s">
        <v>23755</v>
      </c>
      <c r="L676" s="66" t="s">
        <v>23756</v>
      </c>
      <c r="O676" s="66" t="s">
        <v>23757</v>
      </c>
      <c r="Q676" s="67">
        <v>0</v>
      </c>
      <c r="R676" s="66" t="s">
        <v>23758</v>
      </c>
      <c r="U676" s="66" t="s">
        <v>21068</v>
      </c>
      <c r="V676" s="66" t="s">
        <v>21068</v>
      </c>
      <c r="Y676" s="66" t="s">
        <v>23756</v>
      </c>
      <c r="AA676" s="66" t="s">
        <v>397</v>
      </c>
      <c r="AB676" s="66" t="s">
        <v>397</v>
      </c>
      <c r="AC676" s="66" t="s">
        <v>21133</v>
      </c>
      <c r="AD676" s="66" t="s">
        <v>23759</v>
      </c>
      <c r="AH676" s="66" t="s">
        <v>397</v>
      </c>
      <c r="AI676" s="66" t="s">
        <v>397</v>
      </c>
      <c r="AN676" s="66" t="s">
        <v>397</v>
      </c>
      <c r="AO676" s="66" t="s">
        <v>397</v>
      </c>
      <c r="AQ676" s="66" t="s">
        <v>397</v>
      </c>
      <c r="AR676" s="66" t="s">
        <v>397</v>
      </c>
      <c r="AT676" s="66" t="s">
        <v>397</v>
      </c>
      <c r="AV676" s="66" t="s">
        <v>21115</v>
      </c>
      <c r="AW676" s="66" t="s">
        <v>397</v>
      </c>
      <c r="AX676" s="66" t="s">
        <v>20973</v>
      </c>
      <c r="AY676" s="66" t="s">
        <v>21857</v>
      </c>
      <c r="AZ676" s="68">
        <v>44775.319745370398</v>
      </c>
      <c r="BG676" s="66" t="s">
        <v>21069</v>
      </c>
      <c r="BH676" s="66" t="s">
        <v>20990</v>
      </c>
      <c r="BI676" s="66" t="s">
        <v>20978</v>
      </c>
      <c r="BJ676" s="66" t="s">
        <v>20976</v>
      </c>
      <c r="BK676" s="66" t="s">
        <v>21070</v>
      </c>
      <c r="BL676" s="70">
        <v>1</v>
      </c>
      <c r="BM676" s="70">
        <v>1</v>
      </c>
      <c r="BN676" s="70">
        <v>0</v>
      </c>
      <c r="BO676" s="66" t="s">
        <v>21071</v>
      </c>
      <c r="BP676" s="66" t="s">
        <v>21071</v>
      </c>
      <c r="BX676" s="67">
        <v>0</v>
      </c>
      <c r="BY676" s="70">
        <v>0</v>
      </c>
      <c r="CA676" s="70">
        <v>0</v>
      </c>
      <c r="CG676" s="70">
        <v>0</v>
      </c>
      <c r="CI676" s="70">
        <v>0</v>
      </c>
    </row>
    <row r="677" spans="1:106">
      <c r="A677" s="66" t="s">
        <v>8116</v>
      </c>
      <c r="B677" s="66" t="s">
        <v>8117</v>
      </c>
      <c r="C677" s="66" t="s">
        <v>397</v>
      </c>
      <c r="D677" s="66" t="s">
        <v>427</v>
      </c>
      <c r="E677" s="66" t="s">
        <v>21079</v>
      </c>
      <c r="F677" s="66" t="s">
        <v>427</v>
      </c>
      <c r="I677" s="66" t="s">
        <v>21065</v>
      </c>
      <c r="J677" s="67">
        <v>0</v>
      </c>
      <c r="O677" s="66" t="s">
        <v>23760</v>
      </c>
      <c r="Q677" s="67">
        <v>0</v>
      </c>
      <c r="R677" s="66" t="s">
        <v>23761</v>
      </c>
      <c r="U677" s="66" t="s">
        <v>21068</v>
      </c>
      <c r="V677" s="66" t="s">
        <v>21068</v>
      </c>
      <c r="AA677" s="66" t="s">
        <v>397</v>
      </c>
      <c r="AB677" s="66" t="s">
        <v>397</v>
      </c>
      <c r="AH677" s="66" t="s">
        <v>397</v>
      </c>
      <c r="AI677" s="66" t="s">
        <v>397</v>
      </c>
      <c r="AN677" s="66" t="s">
        <v>397</v>
      </c>
      <c r="AO677" s="66" t="s">
        <v>397</v>
      </c>
      <c r="AQ677" s="66" t="s">
        <v>397</v>
      </c>
      <c r="AR677" s="66" t="s">
        <v>397</v>
      </c>
      <c r="AT677" s="66" t="s">
        <v>397</v>
      </c>
      <c r="AV677" s="66" t="s">
        <v>397</v>
      </c>
      <c r="AW677" s="66" t="s">
        <v>397</v>
      </c>
      <c r="BG677" s="66" t="s">
        <v>21069</v>
      </c>
      <c r="BH677" s="66" t="s">
        <v>20990</v>
      </c>
      <c r="BI677" s="66" t="s">
        <v>20978</v>
      </c>
      <c r="BJ677" s="66" t="s">
        <v>20976</v>
      </c>
      <c r="BK677" s="66" t="s">
        <v>21070</v>
      </c>
      <c r="BL677" s="70">
        <v>1</v>
      </c>
      <c r="BM677" s="70">
        <v>1</v>
      </c>
      <c r="BN677" s="70">
        <v>0</v>
      </c>
      <c r="BO677" s="66" t="s">
        <v>21071</v>
      </c>
      <c r="BP677" s="66" t="s">
        <v>21071</v>
      </c>
      <c r="BX677" s="67">
        <v>0</v>
      </c>
      <c r="BY677" s="70">
        <v>0</v>
      </c>
      <c r="CA677" s="70">
        <v>0</v>
      </c>
      <c r="CG677" s="70">
        <v>0</v>
      </c>
      <c r="CI677" s="70">
        <v>0</v>
      </c>
    </row>
    <row r="678" spans="1:106">
      <c r="A678" s="66" t="s">
        <v>8119</v>
      </c>
      <c r="B678" s="66" t="s">
        <v>8120</v>
      </c>
      <c r="C678" s="66" t="s">
        <v>397</v>
      </c>
      <c r="D678" s="66" t="s">
        <v>450</v>
      </c>
      <c r="E678" s="66" t="s">
        <v>21064</v>
      </c>
      <c r="F678" s="66" t="s">
        <v>450</v>
      </c>
      <c r="G678" s="66" t="s">
        <v>21159</v>
      </c>
      <c r="H678" s="66" t="s">
        <v>21160</v>
      </c>
      <c r="I678" s="66" t="s">
        <v>21065</v>
      </c>
      <c r="J678" s="67">
        <v>76845</v>
      </c>
      <c r="K678" s="66" t="s">
        <v>23762</v>
      </c>
      <c r="L678" s="66" t="s">
        <v>23763</v>
      </c>
      <c r="M678" s="68">
        <v>45465.979247685202</v>
      </c>
      <c r="N678" s="66" t="s">
        <v>390</v>
      </c>
      <c r="O678" s="66" t="s">
        <v>23764</v>
      </c>
      <c r="Q678" s="67">
        <v>999999999</v>
      </c>
      <c r="R678" s="66" t="s">
        <v>23765</v>
      </c>
      <c r="T678" s="66" t="s">
        <v>23766</v>
      </c>
      <c r="U678" s="66" t="s">
        <v>21557</v>
      </c>
      <c r="V678" s="66" t="s">
        <v>21557</v>
      </c>
      <c r="X678" s="66" t="s">
        <v>23767</v>
      </c>
      <c r="Y678" s="66" t="s">
        <v>23763</v>
      </c>
      <c r="AA678" s="66" t="s">
        <v>397</v>
      </c>
      <c r="AB678" s="66" t="s">
        <v>397</v>
      </c>
      <c r="AC678" s="66" t="s">
        <v>21133</v>
      </c>
      <c r="AD678" s="66" t="s">
        <v>23768</v>
      </c>
      <c r="AH678" s="66" t="s">
        <v>397</v>
      </c>
      <c r="AI678" s="66" t="s">
        <v>397</v>
      </c>
      <c r="AN678" s="66" t="s">
        <v>397</v>
      </c>
      <c r="AO678" s="66" t="s">
        <v>397</v>
      </c>
      <c r="AQ678" s="66" t="s">
        <v>397</v>
      </c>
      <c r="AR678" s="66" t="s">
        <v>397</v>
      </c>
      <c r="AT678" s="66" t="s">
        <v>397</v>
      </c>
      <c r="AV678" s="66" t="s">
        <v>21115</v>
      </c>
      <c r="AW678" s="66" t="s">
        <v>397</v>
      </c>
      <c r="AX678" s="66" t="s">
        <v>20973</v>
      </c>
      <c r="AY678" s="66" t="s">
        <v>21151</v>
      </c>
      <c r="AZ678" s="68">
        <v>45100.160509259302</v>
      </c>
      <c r="BG678" s="66" t="s">
        <v>21069</v>
      </c>
      <c r="BH678" s="66" t="s">
        <v>20990</v>
      </c>
      <c r="BI678" s="66" t="s">
        <v>20978</v>
      </c>
      <c r="BJ678" s="66" t="s">
        <v>20976</v>
      </c>
      <c r="BK678" s="66" t="s">
        <v>21070</v>
      </c>
      <c r="BL678" s="70">
        <v>1</v>
      </c>
      <c r="BM678" s="70">
        <v>1</v>
      </c>
      <c r="BN678" s="70">
        <v>0</v>
      </c>
      <c r="BO678" s="66" t="s">
        <v>21071</v>
      </c>
      <c r="BP678" s="66" t="s">
        <v>21071</v>
      </c>
      <c r="BR678" s="66" t="s">
        <v>23502</v>
      </c>
      <c r="BS678" s="66" t="s">
        <v>23503</v>
      </c>
      <c r="BT678" s="66" t="s">
        <v>21068</v>
      </c>
      <c r="BU678" s="68">
        <v>44797.435601851903</v>
      </c>
      <c r="BV678" s="66" t="s">
        <v>21068</v>
      </c>
      <c r="BW678" s="68">
        <v>44797.435601851903</v>
      </c>
      <c r="BX678" s="67">
        <v>1981.76</v>
      </c>
      <c r="BY678" s="70">
        <v>0</v>
      </c>
      <c r="CA678" s="70">
        <v>0</v>
      </c>
      <c r="CG678" s="70">
        <v>0</v>
      </c>
      <c r="CI678" s="70">
        <v>0</v>
      </c>
      <c r="CL678" s="66" t="s">
        <v>23504</v>
      </c>
      <c r="CP678" s="66" t="s">
        <v>23505</v>
      </c>
      <c r="CX678" s="66" t="s">
        <v>21120</v>
      </c>
      <c r="CZ678" s="66" t="s">
        <v>23506</v>
      </c>
      <c r="DB678" s="66" t="s">
        <v>9630</v>
      </c>
    </row>
    <row r="679" spans="1:106">
      <c r="A679" s="66" t="s">
        <v>8124</v>
      </c>
      <c r="B679" s="66" t="s">
        <v>8125</v>
      </c>
      <c r="C679" s="66" t="s">
        <v>21106</v>
      </c>
      <c r="D679" s="66" t="s">
        <v>450</v>
      </c>
      <c r="E679" s="66" t="s">
        <v>21064</v>
      </c>
      <c r="F679" s="66" t="s">
        <v>450</v>
      </c>
      <c r="G679" s="66" t="s">
        <v>21210</v>
      </c>
      <c r="H679" s="66" t="s">
        <v>21145</v>
      </c>
      <c r="I679" s="66" t="s">
        <v>21065</v>
      </c>
      <c r="J679" s="67">
        <v>506.17</v>
      </c>
      <c r="K679" s="66" t="s">
        <v>23769</v>
      </c>
      <c r="L679" s="66" t="s">
        <v>23770</v>
      </c>
      <c r="M679" s="68">
        <v>45775.3964583333</v>
      </c>
      <c r="N679" s="66" t="s">
        <v>390</v>
      </c>
      <c r="O679" s="66" t="s">
        <v>23771</v>
      </c>
      <c r="Q679" s="67">
        <v>15000</v>
      </c>
      <c r="X679" s="66" t="s">
        <v>23772</v>
      </c>
      <c r="Y679" s="66" t="s">
        <v>23770</v>
      </c>
      <c r="AA679" s="66" t="s">
        <v>397</v>
      </c>
      <c r="AB679" s="66" t="s">
        <v>397</v>
      </c>
      <c r="AC679" s="66" t="s">
        <v>22215</v>
      </c>
      <c r="AD679" s="66" t="s">
        <v>23773</v>
      </c>
      <c r="AH679" s="66" t="s">
        <v>397</v>
      </c>
      <c r="AI679" s="66" t="s">
        <v>397</v>
      </c>
      <c r="AN679" s="66" t="s">
        <v>397</v>
      </c>
      <c r="AO679" s="66" t="s">
        <v>397</v>
      </c>
      <c r="AQ679" s="66" t="s">
        <v>397</v>
      </c>
      <c r="AR679" s="66" t="s">
        <v>397</v>
      </c>
      <c r="AT679" s="66" t="s">
        <v>397</v>
      </c>
      <c r="AV679" s="66" t="s">
        <v>21115</v>
      </c>
      <c r="AW679" s="66" t="s">
        <v>397</v>
      </c>
      <c r="AX679" s="66" t="s">
        <v>20973</v>
      </c>
      <c r="AY679" s="66" t="s">
        <v>21926</v>
      </c>
      <c r="AZ679" s="68">
        <v>45411.392847222203</v>
      </c>
      <c r="BR679" s="66" t="s">
        <v>1383</v>
      </c>
      <c r="BS679" s="66" t="s">
        <v>22939</v>
      </c>
      <c r="BT679" s="66" t="s">
        <v>21068</v>
      </c>
      <c r="BU679" s="68">
        <v>44395.329224537003</v>
      </c>
      <c r="BV679" s="66" t="s">
        <v>21068</v>
      </c>
      <c r="BW679" s="68">
        <v>44395.329224537003</v>
      </c>
      <c r="BX679" s="67">
        <v>5273.31</v>
      </c>
      <c r="BY679" s="70">
        <v>0</v>
      </c>
      <c r="CA679" s="70">
        <v>0</v>
      </c>
      <c r="CG679" s="70">
        <v>0</v>
      </c>
      <c r="CI679" s="70">
        <v>0</v>
      </c>
      <c r="CL679" s="66" t="s">
        <v>21072</v>
      </c>
      <c r="CX679" s="66" t="s">
        <v>21120</v>
      </c>
      <c r="DB679" s="66" t="s">
        <v>1383</v>
      </c>
    </row>
    <row r="680" spans="1:106">
      <c r="A680" s="66" t="s">
        <v>8131</v>
      </c>
      <c r="B680" s="66" t="s">
        <v>8132</v>
      </c>
      <c r="C680" s="66" t="s">
        <v>397</v>
      </c>
      <c r="D680" s="66" t="s">
        <v>450</v>
      </c>
      <c r="E680" s="66" t="s">
        <v>21064</v>
      </c>
      <c r="F680" s="66" t="s">
        <v>450</v>
      </c>
      <c r="I680" s="66" t="s">
        <v>21065</v>
      </c>
      <c r="J680" s="67">
        <v>0</v>
      </c>
      <c r="K680" s="66" t="s">
        <v>23774</v>
      </c>
      <c r="L680" s="66" t="s">
        <v>23775</v>
      </c>
      <c r="O680" s="66" t="s">
        <v>23776</v>
      </c>
      <c r="P680" s="66" t="s">
        <v>23777</v>
      </c>
      <c r="Q680" s="67">
        <v>2400</v>
      </c>
      <c r="X680" s="66" t="s">
        <v>23778</v>
      </c>
      <c r="Y680" s="66" t="s">
        <v>23775</v>
      </c>
      <c r="AA680" s="66" t="s">
        <v>397</v>
      </c>
      <c r="AB680" s="66" t="s">
        <v>397</v>
      </c>
      <c r="AC680" s="66" t="s">
        <v>21133</v>
      </c>
      <c r="AD680" s="66" t="s">
        <v>23779</v>
      </c>
      <c r="AH680" s="66" t="s">
        <v>397</v>
      </c>
      <c r="AI680" s="66" t="s">
        <v>397</v>
      </c>
      <c r="AN680" s="66" t="s">
        <v>397</v>
      </c>
      <c r="AO680" s="66" t="s">
        <v>397</v>
      </c>
      <c r="AQ680" s="66" t="s">
        <v>397</v>
      </c>
      <c r="AR680" s="66" t="s">
        <v>397</v>
      </c>
      <c r="AT680" s="66" t="s">
        <v>397</v>
      </c>
      <c r="AV680" s="66" t="s">
        <v>21115</v>
      </c>
      <c r="AW680" s="66" t="s">
        <v>397</v>
      </c>
      <c r="AX680" s="66" t="s">
        <v>20973</v>
      </c>
      <c r="AY680" s="66" t="s">
        <v>21557</v>
      </c>
      <c r="AZ680" s="68">
        <v>44757.357187499998</v>
      </c>
      <c r="BX680" s="67">
        <v>0</v>
      </c>
      <c r="BY680" s="70">
        <v>0</v>
      </c>
      <c r="CA680" s="70">
        <v>0</v>
      </c>
      <c r="CG680" s="70">
        <v>0</v>
      </c>
      <c r="CI680" s="70">
        <v>0</v>
      </c>
    </row>
    <row r="681" spans="1:106">
      <c r="A681" s="66" t="s">
        <v>8134</v>
      </c>
      <c r="B681" s="66" t="s">
        <v>8135</v>
      </c>
      <c r="C681" s="66" t="s">
        <v>397</v>
      </c>
      <c r="D681" s="66" t="s">
        <v>450</v>
      </c>
      <c r="E681" s="66" t="s">
        <v>21064</v>
      </c>
      <c r="F681" s="66" t="s">
        <v>450</v>
      </c>
      <c r="I681" s="66" t="s">
        <v>21065</v>
      </c>
      <c r="J681" s="67">
        <v>37.93</v>
      </c>
      <c r="L681" s="66" t="s">
        <v>23780</v>
      </c>
      <c r="O681" s="66" t="s">
        <v>23781</v>
      </c>
      <c r="Q681" s="67">
        <v>2400</v>
      </c>
      <c r="X681" s="66" t="s">
        <v>23782</v>
      </c>
      <c r="Y681" s="66" t="s">
        <v>23780</v>
      </c>
      <c r="AA681" s="66" t="s">
        <v>397</v>
      </c>
      <c r="AB681" s="66" t="s">
        <v>397</v>
      </c>
      <c r="AC681" s="66" t="s">
        <v>21133</v>
      </c>
      <c r="AD681" s="66" t="s">
        <v>14000</v>
      </c>
      <c r="AH681" s="66" t="s">
        <v>397</v>
      </c>
      <c r="AI681" s="66" t="s">
        <v>397</v>
      </c>
      <c r="AN681" s="66" t="s">
        <v>397</v>
      </c>
      <c r="AO681" s="66" t="s">
        <v>397</v>
      </c>
      <c r="AQ681" s="66" t="s">
        <v>397</v>
      </c>
      <c r="AR681" s="66" t="s">
        <v>397</v>
      </c>
      <c r="AT681" s="66" t="s">
        <v>397</v>
      </c>
      <c r="AV681" s="66" t="s">
        <v>21115</v>
      </c>
      <c r="AW681" s="66" t="s">
        <v>397</v>
      </c>
      <c r="AX681" s="66" t="s">
        <v>20973</v>
      </c>
      <c r="AY681" s="66" t="s">
        <v>21557</v>
      </c>
      <c r="AZ681" s="68">
        <v>44757.374421296299</v>
      </c>
      <c r="BX681" s="67">
        <v>0</v>
      </c>
      <c r="BY681" s="70">
        <v>0</v>
      </c>
      <c r="CA681" s="70">
        <v>0</v>
      </c>
      <c r="CG681" s="70">
        <v>0</v>
      </c>
      <c r="CI681" s="70">
        <v>0</v>
      </c>
    </row>
    <row r="682" spans="1:106">
      <c r="A682" s="66" t="s">
        <v>8140</v>
      </c>
      <c r="B682" s="66" t="s">
        <v>8141</v>
      </c>
      <c r="C682" s="66" t="s">
        <v>397</v>
      </c>
      <c r="D682" s="66" t="s">
        <v>450</v>
      </c>
      <c r="E682" s="66" t="s">
        <v>21064</v>
      </c>
      <c r="F682" s="66" t="s">
        <v>450</v>
      </c>
      <c r="I682" s="66" t="s">
        <v>21065</v>
      </c>
      <c r="J682" s="67">
        <v>0</v>
      </c>
      <c r="K682" s="66" t="s">
        <v>23783</v>
      </c>
      <c r="L682" s="66" t="s">
        <v>23784</v>
      </c>
      <c r="O682" s="66" t="s">
        <v>23785</v>
      </c>
      <c r="Q682" s="67">
        <v>2400</v>
      </c>
      <c r="X682" s="66" t="s">
        <v>23786</v>
      </c>
      <c r="Y682" s="66" t="s">
        <v>23784</v>
      </c>
      <c r="AA682" s="66" t="s">
        <v>397</v>
      </c>
      <c r="AB682" s="66" t="s">
        <v>397</v>
      </c>
      <c r="AC682" s="66" t="s">
        <v>21133</v>
      </c>
      <c r="AD682" s="66" t="s">
        <v>23787</v>
      </c>
      <c r="AH682" s="66" t="s">
        <v>397</v>
      </c>
      <c r="AI682" s="66" t="s">
        <v>397</v>
      </c>
      <c r="AN682" s="66" t="s">
        <v>397</v>
      </c>
      <c r="AO682" s="66" t="s">
        <v>397</v>
      </c>
      <c r="AQ682" s="66" t="s">
        <v>397</v>
      </c>
      <c r="AR682" s="66" t="s">
        <v>397</v>
      </c>
      <c r="AT682" s="66" t="s">
        <v>397</v>
      </c>
      <c r="AV682" s="66" t="s">
        <v>21115</v>
      </c>
      <c r="AW682" s="66" t="s">
        <v>397</v>
      </c>
      <c r="AX682" s="66" t="s">
        <v>20973</v>
      </c>
      <c r="AY682" s="66" t="s">
        <v>21557</v>
      </c>
      <c r="AZ682" s="68">
        <v>44757.404143518499</v>
      </c>
      <c r="BX682" s="67">
        <v>0</v>
      </c>
      <c r="BY682" s="70">
        <v>0</v>
      </c>
      <c r="CA682" s="70">
        <v>0</v>
      </c>
      <c r="CG682" s="70">
        <v>0</v>
      </c>
      <c r="CI682" s="70">
        <v>0</v>
      </c>
    </row>
    <row r="683" spans="1:106">
      <c r="A683" s="66" t="s">
        <v>8143</v>
      </c>
      <c r="B683" s="66" t="s">
        <v>8144</v>
      </c>
      <c r="C683" s="66" t="s">
        <v>397</v>
      </c>
      <c r="D683" s="66" t="s">
        <v>450</v>
      </c>
      <c r="E683" s="66" t="s">
        <v>21079</v>
      </c>
      <c r="F683" s="66" t="s">
        <v>450</v>
      </c>
      <c r="I683" s="66" t="s">
        <v>21065</v>
      </c>
      <c r="J683" s="67">
        <v>23400</v>
      </c>
      <c r="K683" s="66" t="s">
        <v>8144</v>
      </c>
      <c r="L683" s="66" t="s">
        <v>23788</v>
      </c>
      <c r="M683" s="68">
        <v>45449.695</v>
      </c>
      <c r="N683" s="66" t="s">
        <v>390</v>
      </c>
      <c r="O683" s="66" t="s">
        <v>23789</v>
      </c>
      <c r="Q683" s="67">
        <v>999999999</v>
      </c>
      <c r="R683" s="66" t="s">
        <v>23790</v>
      </c>
      <c r="T683" s="66" t="s">
        <v>23791</v>
      </c>
      <c r="U683" s="66" t="s">
        <v>21952</v>
      </c>
      <c r="V683" s="66" t="s">
        <v>21952</v>
      </c>
      <c r="X683" s="66" t="s">
        <v>23792</v>
      </c>
      <c r="Y683" s="66" t="s">
        <v>23788</v>
      </c>
      <c r="AA683" s="66" t="s">
        <v>397</v>
      </c>
      <c r="AB683" s="66" t="s">
        <v>397</v>
      </c>
      <c r="AC683" s="66" t="s">
        <v>21133</v>
      </c>
      <c r="AD683" s="66" t="s">
        <v>23793</v>
      </c>
      <c r="AH683" s="66" t="s">
        <v>397</v>
      </c>
      <c r="AI683" s="66" t="s">
        <v>397</v>
      </c>
      <c r="AN683" s="66" t="s">
        <v>397</v>
      </c>
      <c r="AO683" s="66" t="s">
        <v>397</v>
      </c>
      <c r="AQ683" s="66" t="s">
        <v>397</v>
      </c>
      <c r="AR683" s="66" t="s">
        <v>397</v>
      </c>
      <c r="AT683" s="66" t="s">
        <v>397</v>
      </c>
      <c r="AV683" s="66" t="s">
        <v>21115</v>
      </c>
      <c r="AW683" s="66" t="s">
        <v>397</v>
      </c>
      <c r="AX683" s="66" t="s">
        <v>20973</v>
      </c>
      <c r="AY683" s="66" t="s">
        <v>21128</v>
      </c>
      <c r="AZ683" s="68">
        <v>45213.8520138889</v>
      </c>
      <c r="BG683" s="66" t="s">
        <v>21069</v>
      </c>
      <c r="BH683" s="66" t="s">
        <v>20990</v>
      </c>
      <c r="BI683" s="66" t="s">
        <v>20978</v>
      </c>
      <c r="BJ683" s="66" t="s">
        <v>20976</v>
      </c>
      <c r="BK683" s="66" t="s">
        <v>21070</v>
      </c>
      <c r="BL683" s="70">
        <v>1</v>
      </c>
      <c r="BM683" s="70">
        <v>1</v>
      </c>
      <c r="BN683" s="70">
        <v>0</v>
      </c>
      <c r="BO683" s="66" t="s">
        <v>21071</v>
      </c>
      <c r="BP683" s="66" t="s">
        <v>21071</v>
      </c>
      <c r="BX683" s="67">
        <v>0</v>
      </c>
      <c r="BY683" s="70">
        <v>0</v>
      </c>
      <c r="CA683" s="70">
        <v>0</v>
      </c>
      <c r="CG683" s="70">
        <v>0</v>
      </c>
      <c r="CI683" s="70">
        <v>0</v>
      </c>
    </row>
    <row r="684" spans="1:106">
      <c r="A684" s="66" t="s">
        <v>8155</v>
      </c>
      <c r="B684" s="66" t="s">
        <v>8156</v>
      </c>
      <c r="C684" s="66" t="s">
        <v>397</v>
      </c>
      <c r="D684" s="66" t="s">
        <v>450</v>
      </c>
      <c r="E684" s="66" t="s">
        <v>21079</v>
      </c>
      <c r="F684" s="66" t="s">
        <v>450</v>
      </c>
      <c r="I684" s="66" t="s">
        <v>21065</v>
      </c>
      <c r="J684" s="67">
        <v>0</v>
      </c>
      <c r="K684" s="66" t="s">
        <v>23794</v>
      </c>
      <c r="L684" s="66" t="s">
        <v>23795</v>
      </c>
      <c r="O684" s="66" t="s">
        <v>23796</v>
      </c>
      <c r="Q684" s="67">
        <v>2400</v>
      </c>
      <c r="X684" s="66" t="s">
        <v>23797</v>
      </c>
      <c r="Y684" s="66" t="s">
        <v>23795</v>
      </c>
      <c r="AA684" s="66" t="s">
        <v>397</v>
      </c>
      <c r="AB684" s="66" t="s">
        <v>397</v>
      </c>
      <c r="AC684" s="66" t="s">
        <v>21133</v>
      </c>
      <c r="AD684" s="66" t="s">
        <v>23798</v>
      </c>
      <c r="AH684" s="66" t="s">
        <v>397</v>
      </c>
      <c r="AI684" s="66" t="s">
        <v>397</v>
      </c>
      <c r="AN684" s="66" t="s">
        <v>397</v>
      </c>
      <c r="AO684" s="66" t="s">
        <v>397</v>
      </c>
      <c r="AQ684" s="66" t="s">
        <v>397</v>
      </c>
      <c r="AR684" s="66" t="s">
        <v>397</v>
      </c>
      <c r="AT684" s="66" t="s">
        <v>397</v>
      </c>
      <c r="AV684" s="66" t="s">
        <v>21115</v>
      </c>
      <c r="AW684" s="66" t="s">
        <v>397</v>
      </c>
      <c r="AX684" s="66" t="s">
        <v>20973</v>
      </c>
      <c r="AY684" s="66" t="s">
        <v>21857</v>
      </c>
      <c r="AZ684" s="68">
        <v>44757.572638888902</v>
      </c>
      <c r="BX684" s="67">
        <v>0</v>
      </c>
      <c r="BY684" s="70">
        <v>0</v>
      </c>
      <c r="CA684" s="70">
        <v>0</v>
      </c>
      <c r="CG684" s="70">
        <v>0</v>
      </c>
      <c r="CI684" s="70">
        <v>0</v>
      </c>
    </row>
    <row r="685" spans="1:106">
      <c r="A685" s="66" t="s">
        <v>8170</v>
      </c>
      <c r="B685" s="66" t="s">
        <v>8171</v>
      </c>
      <c r="C685" s="66" t="s">
        <v>397</v>
      </c>
      <c r="D685" s="66" t="s">
        <v>450</v>
      </c>
      <c r="E685" s="66" t="s">
        <v>21079</v>
      </c>
      <c r="F685" s="66" t="s">
        <v>450</v>
      </c>
      <c r="I685" s="66" t="s">
        <v>21065</v>
      </c>
      <c r="J685" s="67">
        <v>0</v>
      </c>
      <c r="K685" s="66" t="s">
        <v>23799</v>
      </c>
      <c r="L685" s="66" t="s">
        <v>23800</v>
      </c>
      <c r="O685" s="66" t="s">
        <v>23801</v>
      </c>
      <c r="Q685" s="67">
        <v>2400</v>
      </c>
      <c r="X685" s="66" t="s">
        <v>23802</v>
      </c>
      <c r="Y685" s="66" t="s">
        <v>23800</v>
      </c>
      <c r="AA685" s="66" t="s">
        <v>397</v>
      </c>
      <c r="AB685" s="66" t="s">
        <v>397</v>
      </c>
      <c r="AC685" s="66" t="s">
        <v>21133</v>
      </c>
      <c r="AD685" s="66" t="s">
        <v>23803</v>
      </c>
      <c r="AH685" s="66" t="s">
        <v>397</v>
      </c>
      <c r="AI685" s="66" t="s">
        <v>397</v>
      </c>
      <c r="AN685" s="66" t="s">
        <v>397</v>
      </c>
      <c r="AO685" s="66" t="s">
        <v>397</v>
      </c>
      <c r="AQ685" s="66" t="s">
        <v>397</v>
      </c>
      <c r="AR685" s="66" t="s">
        <v>397</v>
      </c>
      <c r="AT685" s="66" t="s">
        <v>397</v>
      </c>
      <c r="AV685" s="66" t="s">
        <v>21115</v>
      </c>
      <c r="AW685" s="66" t="s">
        <v>397</v>
      </c>
      <c r="AX685" s="66" t="s">
        <v>20973</v>
      </c>
      <c r="AY685" s="66" t="s">
        <v>21952</v>
      </c>
      <c r="AZ685" s="68">
        <v>44760.333946759303</v>
      </c>
      <c r="BX685" s="67">
        <v>0</v>
      </c>
      <c r="BY685" s="70">
        <v>0</v>
      </c>
      <c r="CA685" s="70">
        <v>0</v>
      </c>
      <c r="CG685" s="70">
        <v>0</v>
      </c>
      <c r="CI685" s="70">
        <v>0</v>
      </c>
    </row>
    <row r="686" spans="1:106">
      <c r="A686" s="66" t="s">
        <v>8173</v>
      </c>
      <c r="B686" s="66" t="s">
        <v>8174</v>
      </c>
      <c r="C686" s="66" t="s">
        <v>397</v>
      </c>
      <c r="D686" s="66" t="s">
        <v>427</v>
      </c>
      <c r="E686" s="66" t="s">
        <v>21079</v>
      </c>
      <c r="F686" s="66" t="s">
        <v>427</v>
      </c>
      <c r="I686" s="66" t="s">
        <v>21065</v>
      </c>
      <c r="J686" s="67">
        <v>0</v>
      </c>
      <c r="O686" s="66" t="s">
        <v>23804</v>
      </c>
      <c r="Q686" s="67">
        <v>0</v>
      </c>
      <c r="R686" s="66" t="s">
        <v>23805</v>
      </c>
      <c r="U686" s="66" t="s">
        <v>21068</v>
      </c>
      <c r="V686" s="66" t="s">
        <v>21068</v>
      </c>
      <c r="AA686" s="66" t="s">
        <v>397</v>
      </c>
      <c r="AB686" s="66" t="s">
        <v>397</v>
      </c>
      <c r="AH686" s="66" t="s">
        <v>397</v>
      </c>
      <c r="AI686" s="66" t="s">
        <v>397</v>
      </c>
      <c r="AN686" s="66" t="s">
        <v>397</v>
      </c>
      <c r="AO686" s="66" t="s">
        <v>397</v>
      </c>
      <c r="AQ686" s="66" t="s">
        <v>397</v>
      </c>
      <c r="AR686" s="66" t="s">
        <v>397</v>
      </c>
      <c r="AT686" s="66" t="s">
        <v>397</v>
      </c>
      <c r="AV686" s="66" t="s">
        <v>397</v>
      </c>
      <c r="AW686" s="66" t="s">
        <v>397</v>
      </c>
      <c r="BG686" s="66" t="s">
        <v>21069</v>
      </c>
      <c r="BH686" s="66" t="s">
        <v>20990</v>
      </c>
      <c r="BI686" s="66" t="s">
        <v>20978</v>
      </c>
      <c r="BJ686" s="66" t="s">
        <v>20976</v>
      </c>
      <c r="BK686" s="66" t="s">
        <v>21070</v>
      </c>
      <c r="BL686" s="70">
        <v>1</v>
      </c>
      <c r="BM686" s="70">
        <v>1</v>
      </c>
      <c r="BN686" s="70">
        <v>0</v>
      </c>
      <c r="BO686" s="66" t="s">
        <v>21071</v>
      </c>
      <c r="BP686" s="66" t="s">
        <v>21071</v>
      </c>
      <c r="BX686" s="67">
        <v>0</v>
      </c>
      <c r="BY686" s="70">
        <v>0</v>
      </c>
      <c r="CA686" s="70">
        <v>0</v>
      </c>
      <c r="CG686" s="70">
        <v>0</v>
      </c>
      <c r="CI686" s="70">
        <v>0</v>
      </c>
    </row>
    <row r="687" spans="1:106">
      <c r="A687" s="66" t="s">
        <v>8188</v>
      </c>
      <c r="B687" s="66" t="s">
        <v>8189</v>
      </c>
      <c r="C687" s="66" t="s">
        <v>397</v>
      </c>
      <c r="D687" s="66" t="s">
        <v>427</v>
      </c>
      <c r="E687" s="66" t="s">
        <v>21079</v>
      </c>
      <c r="F687" s="66" t="s">
        <v>427</v>
      </c>
      <c r="I687" s="66" t="s">
        <v>21065</v>
      </c>
      <c r="J687" s="67">
        <v>0</v>
      </c>
      <c r="O687" s="66" t="s">
        <v>23806</v>
      </c>
      <c r="Q687" s="67">
        <v>0</v>
      </c>
      <c r="R687" s="66" t="s">
        <v>23807</v>
      </c>
      <c r="U687" s="66" t="s">
        <v>21068</v>
      </c>
      <c r="V687" s="66" t="s">
        <v>21068</v>
      </c>
      <c r="AA687" s="66" t="s">
        <v>397</v>
      </c>
      <c r="AB687" s="66" t="s">
        <v>397</v>
      </c>
      <c r="AH687" s="66" t="s">
        <v>397</v>
      </c>
      <c r="AI687" s="66" t="s">
        <v>397</v>
      </c>
      <c r="AN687" s="66" t="s">
        <v>397</v>
      </c>
      <c r="AO687" s="66" t="s">
        <v>397</v>
      </c>
      <c r="AQ687" s="66" t="s">
        <v>397</v>
      </c>
      <c r="AR687" s="66" t="s">
        <v>397</v>
      </c>
      <c r="AT687" s="66" t="s">
        <v>397</v>
      </c>
      <c r="AV687" s="66" t="s">
        <v>397</v>
      </c>
      <c r="AW687" s="66" t="s">
        <v>397</v>
      </c>
      <c r="BG687" s="66" t="s">
        <v>21069</v>
      </c>
      <c r="BH687" s="66" t="s">
        <v>20990</v>
      </c>
      <c r="BI687" s="66" t="s">
        <v>20978</v>
      </c>
      <c r="BJ687" s="66" t="s">
        <v>20976</v>
      </c>
      <c r="BK687" s="66" t="s">
        <v>21070</v>
      </c>
      <c r="BL687" s="70">
        <v>1</v>
      </c>
      <c r="BM687" s="70">
        <v>1</v>
      </c>
      <c r="BN687" s="70">
        <v>0</v>
      </c>
      <c r="BO687" s="66" t="s">
        <v>21071</v>
      </c>
      <c r="BP687" s="66" t="s">
        <v>21071</v>
      </c>
      <c r="BX687" s="67">
        <v>0</v>
      </c>
      <c r="BY687" s="70">
        <v>0</v>
      </c>
      <c r="CA687" s="70">
        <v>0</v>
      </c>
      <c r="CG687" s="70">
        <v>0</v>
      </c>
      <c r="CI687" s="70">
        <v>0</v>
      </c>
    </row>
    <row r="688" spans="1:106">
      <c r="A688" s="66" t="s">
        <v>8191</v>
      </c>
      <c r="B688" s="66" t="s">
        <v>8192</v>
      </c>
      <c r="C688" s="66" t="s">
        <v>397</v>
      </c>
      <c r="D688" s="66" t="s">
        <v>427</v>
      </c>
      <c r="E688" s="66" t="s">
        <v>21079</v>
      </c>
      <c r="F688" s="66" t="s">
        <v>427</v>
      </c>
      <c r="I688" s="66" t="s">
        <v>21065</v>
      </c>
      <c r="J688" s="67">
        <v>0</v>
      </c>
      <c r="K688" s="66" t="s">
        <v>23808</v>
      </c>
      <c r="L688" s="66" t="s">
        <v>23809</v>
      </c>
      <c r="O688" s="66" t="s">
        <v>23810</v>
      </c>
      <c r="Q688" s="67">
        <v>0</v>
      </c>
      <c r="R688" s="66" t="s">
        <v>23811</v>
      </c>
      <c r="U688" s="66" t="s">
        <v>21857</v>
      </c>
      <c r="V688" s="66" t="s">
        <v>21857</v>
      </c>
      <c r="Y688" s="66" t="s">
        <v>23809</v>
      </c>
      <c r="AA688" s="66" t="s">
        <v>397</v>
      </c>
      <c r="AB688" s="66" t="s">
        <v>397</v>
      </c>
      <c r="AC688" s="66" t="s">
        <v>21133</v>
      </c>
      <c r="AD688" s="66" t="s">
        <v>23812</v>
      </c>
      <c r="AH688" s="66" t="s">
        <v>397</v>
      </c>
      <c r="AI688" s="66" t="s">
        <v>397</v>
      </c>
      <c r="AN688" s="66" t="s">
        <v>397</v>
      </c>
      <c r="AO688" s="66" t="s">
        <v>397</v>
      </c>
      <c r="AQ688" s="66" t="s">
        <v>397</v>
      </c>
      <c r="AR688" s="66" t="s">
        <v>397</v>
      </c>
      <c r="AT688" s="66" t="s">
        <v>397</v>
      </c>
      <c r="AV688" s="66" t="s">
        <v>21115</v>
      </c>
      <c r="AW688" s="66" t="s">
        <v>397</v>
      </c>
      <c r="AX688" s="66" t="s">
        <v>20973</v>
      </c>
      <c r="AY688" s="66" t="s">
        <v>21857</v>
      </c>
      <c r="AZ688" s="68">
        <v>44769.229826388902</v>
      </c>
      <c r="BG688" s="66" t="s">
        <v>21069</v>
      </c>
      <c r="BH688" s="66" t="s">
        <v>20990</v>
      </c>
      <c r="BI688" s="66" t="s">
        <v>20978</v>
      </c>
      <c r="BJ688" s="66" t="s">
        <v>20976</v>
      </c>
      <c r="BK688" s="66" t="s">
        <v>21070</v>
      </c>
      <c r="BL688" s="70">
        <v>1</v>
      </c>
      <c r="BM688" s="70">
        <v>1</v>
      </c>
      <c r="BN688" s="70">
        <v>0</v>
      </c>
      <c r="BO688" s="66" t="s">
        <v>21071</v>
      </c>
      <c r="BP688" s="66" t="s">
        <v>21071</v>
      </c>
      <c r="BX688" s="67">
        <v>0</v>
      </c>
      <c r="BY688" s="70">
        <v>0</v>
      </c>
      <c r="CA688" s="70">
        <v>0</v>
      </c>
      <c r="CG688" s="70">
        <v>0</v>
      </c>
      <c r="CI688" s="70">
        <v>0</v>
      </c>
    </row>
    <row r="689" spans="1:106">
      <c r="A689" s="66" t="s">
        <v>8206</v>
      </c>
      <c r="B689" s="66" t="s">
        <v>23813</v>
      </c>
      <c r="C689" s="66" t="s">
        <v>397</v>
      </c>
      <c r="D689" s="66" t="s">
        <v>427</v>
      </c>
      <c r="E689" s="66" t="s">
        <v>21079</v>
      </c>
      <c r="F689" s="66" t="s">
        <v>427</v>
      </c>
      <c r="I689" s="66" t="s">
        <v>21065</v>
      </c>
      <c r="J689" s="67">
        <v>0</v>
      </c>
      <c r="O689" s="66" t="s">
        <v>23814</v>
      </c>
      <c r="Q689" s="67">
        <v>0</v>
      </c>
      <c r="R689" s="66" t="s">
        <v>23815</v>
      </c>
      <c r="U689" s="66" t="s">
        <v>21068</v>
      </c>
      <c r="V689" s="66" t="s">
        <v>21068</v>
      </c>
      <c r="AA689" s="66" t="s">
        <v>397</v>
      </c>
      <c r="AB689" s="66" t="s">
        <v>397</v>
      </c>
      <c r="AH689" s="66" t="s">
        <v>397</v>
      </c>
      <c r="AI689" s="66" t="s">
        <v>397</v>
      </c>
      <c r="AN689" s="66" t="s">
        <v>397</v>
      </c>
      <c r="AO689" s="66" t="s">
        <v>397</v>
      </c>
      <c r="AQ689" s="66" t="s">
        <v>397</v>
      </c>
      <c r="AR689" s="66" t="s">
        <v>397</v>
      </c>
      <c r="AT689" s="66" t="s">
        <v>397</v>
      </c>
      <c r="AV689" s="66" t="s">
        <v>397</v>
      </c>
      <c r="AW689" s="66" t="s">
        <v>397</v>
      </c>
      <c r="BG689" s="66" t="s">
        <v>21069</v>
      </c>
      <c r="BH689" s="66" t="s">
        <v>20990</v>
      </c>
      <c r="BI689" s="66" t="s">
        <v>20978</v>
      </c>
      <c r="BJ689" s="66" t="s">
        <v>20976</v>
      </c>
      <c r="BK689" s="66" t="s">
        <v>21070</v>
      </c>
      <c r="BL689" s="70">
        <v>1</v>
      </c>
      <c r="BM689" s="70">
        <v>1</v>
      </c>
      <c r="BN689" s="70">
        <v>0</v>
      </c>
      <c r="BO689" s="66" t="s">
        <v>21071</v>
      </c>
      <c r="BP689" s="66" t="s">
        <v>21071</v>
      </c>
      <c r="BX689" s="67">
        <v>0</v>
      </c>
      <c r="BY689" s="70">
        <v>0</v>
      </c>
      <c r="CA689" s="70">
        <v>0</v>
      </c>
      <c r="CG689" s="70">
        <v>0</v>
      </c>
      <c r="CI689" s="70">
        <v>0</v>
      </c>
    </row>
    <row r="690" spans="1:106">
      <c r="A690" s="66" t="s">
        <v>8194</v>
      </c>
      <c r="B690" s="66" t="s">
        <v>8195</v>
      </c>
      <c r="C690" s="66" t="s">
        <v>397</v>
      </c>
      <c r="D690" s="66" t="s">
        <v>427</v>
      </c>
      <c r="E690" s="66" t="s">
        <v>21079</v>
      </c>
      <c r="F690" s="66" t="s">
        <v>427</v>
      </c>
      <c r="I690" s="66" t="s">
        <v>21065</v>
      </c>
      <c r="J690" s="67">
        <v>0</v>
      </c>
      <c r="K690" s="66" t="s">
        <v>23816</v>
      </c>
      <c r="L690" s="66" t="s">
        <v>23817</v>
      </c>
      <c r="O690" s="66" t="s">
        <v>23818</v>
      </c>
      <c r="P690" s="66" t="s">
        <v>23819</v>
      </c>
      <c r="Q690" s="67">
        <v>0</v>
      </c>
      <c r="R690" s="66" t="s">
        <v>23820</v>
      </c>
      <c r="U690" s="66" t="s">
        <v>21068</v>
      </c>
      <c r="V690" s="66" t="s">
        <v>21068</v>
      </c>
      <c r="Y690" s="66" t="s">
        <v>23817</v>
      </c>
      <c r="AA690" s="66" t="s">
        <v>397</v>
      </c>
      <c r="AB690" s="66" t="s">
        <v>397</v>
      </c>
      <c r="AC690" s="66" t="s">
        <v>21133</v>
      </c>
      <c r="AD690" s="66" t="s">
        <v>23821</v>
      </c>
      <c r="AH690" s="66" t="s">
        <v>397</v>
      </c>
      <c r="AI690" s="66" t="s">
        <v>397</v>
      </c>
      <c r="AN690" s="66" t="s">
        <v>397</v>
      </c>
      <c r="AO690" s="66" t="s">
        <v>397</v>
      </c>
      <c r="AQ690" s="66" t="s">
        <v>397</v>
      </c>
      <c r="AR690" s="66" t="s">
        <v>397</v>
      </c>
      <c r="AT690" s="66" t="s">
        <v>397</v>
      </c>
      <c r="AV690" s="66" t="s">
        <v>21115</v>
      </c>
      <c r="AW690" s="66" t="s">
        <v>397</v>
      </c>
      <c r="AX690" s="66" t="s">
        <v>20973</v>
      </c>
      <c r="AY690" s="66" t="s">
        <v>23165</v>
      </c>
      <c r="AZ690" s="68">
        <v>44980.191076388903</v>
      </c>
      <c r="BG690" s="66" t="s">
        <v>21069</v>
      </c>
      <c r="BH690" s="66" t="s">
        <v>20990</v>
      </c>
      <c r="BI690" s="66" t="s">
        <v>20978</v>
      </c>
      <c r="BJ690" s="66" t="s">
        <v>20976</v>
      </c>
      <c r="BK690" s="66" t="s">
        <v>21070</v>
      </c>
      <c r="BL690" s="70">
        <v>1</v>
      </c>
      <c r="BM690" s="70">
        <v>1</v>
      </c>
      <c r="BN690" s="70">
        <v>0</v>
      </c>
      <c r="BO690" s="66" t="s">
        <v>21071</v>
      </c>
      <c r="BP690" s="66" t="s">
        <v>21071</v>
      </c>
      <c r="BX690" s="67">
        <v>0</v>
      </c>
      <c r="BY690" s="70">
        <v>0</v>
      </c>
      <c r="CA690" s="70">
        <v>0</v>
      </c>
      <c r="CG690" s="70">
        <v>0</v>
      </c>
      <c r="CI690" s="70">
        <v>0</v>
      </c>
    </row>
    <row r="691" spans="1:106">
      <c r="A691" s="66" t="s">
        <v>8230</v>
      </c>
      <c r="B691" s="66" t="s">
        <v>8231</v>
      </c>
      <c r="C691" s="66" t="s">
        <v>397</v>
      </c>
      <c r="D691" s="66" t="s">
        <v>427</v>
      </c>
      <c r="E691" s="66" t="s">
        <v>21079</v>
      </c>
      <c r="F691" s="66" t="s">
        <v>427</v>
      </c>
      <c r="I691" s="66" t="s">
        <v>21065</v>
      </c>
      <c r="J691" s="67">
        <v>1056.25</v>
      </c>
      <c r="K691" s="66" t="s">
        <v>8231</v>
      </c>
      <c r="L691" s="66" t="s">
        <v>23822</v>
      </c>
      <c r="O691" s="66" t="s">
        <v>23823</v>
      </c>
      <c r="Q691" s="67">
        <v>0</v>
      </c>
      <c r="R691" s="66" t="s">
        <v>23824</v>
      </c>
      <c r="U691" s="66" t="s">
        <v>21068</v>
      </c>
      <c r="V691" s="66" t="s">
        <v>21068</v>
      </c>
      <c r="Y691" s="66" t="s">
        <v>23822</v>
      </c>
      <c r="AA691" s="66" t="s">
        <v>397</v>
      </c>
      <c r="AB691" s="66" t="s">
        <v>397</v>
      </c>
      <c r="AC691" s="66" t="s">
        <v>21133</v>
      </c>
      <c r="AD691" s="66" t="s">
        <v>23825</v>
      </c>
      <c r="AH691" s="66" t="s">
        <v>397</v>
      </c>
      <c r="AI691" s="66" t="s">
        <v>397</v>
      </c>
      <c r="AN691" s="66" t="s">
        <v>397</v>
      </c>
      <c r="AO691" s="66" t="s">
        <v>397</v>
      </c>
      <c r="AQ691" s="66" t="s">
        <v>397</v>
      </c>
      <c r="AR691" s="66" t="s">
        <v>397</v>
      </c>
      <c r="AT691" s="66" t="s">
        <v>397</v>
      </c>
      <c r="AV691" s="66" t="s">
        <v>21115</v>
      </c>
      <c r="AW691" s="66" t="s">
        <v>397</v>
      </c>
      <c r="AX691" s="66" t="s">
        <v>20973</v>
      </c>
      <c r="AY691" s="66" t="s">
        <v>21926</v>
      </c>
      <c r="AZ691" s="68">
        <v>44841.232731481497</v>
      </c>
      <c r="BG691" s="66" t="s">
        <v>21069</v>
      </c>
      <c r="BH691" s="66" t="s">
        <v>20990</v>
      </c>
      <c r="BI691" s="66" t="s">
        <v>20978</v>
      </c>
      <c r="BJ691" s="66" t="s">
        <v>20976</v>
      </c>
      <c r="BK691" s="66" t="s">
        <v>21070</v>
      </c>
      <c r="BL691" s="70">
        <v>1</v>
      </c>
      <c r="BM691" s="70">
        <v>1</v>
      </c>
      <c r="BN691" s="70">
        <v>0</v>
      </c>
      <c r="BO691" s="66" t="s">
        <v>21071</v>
      </c>
      <c r="BP691" s="66" t="s">
        <v>21071</v>
      </c>
      <c r="BX691" s="67">
        <v>0</v>
      </c>
      <c r="BY691" s="70">
        <v>0</v>
      </c>
      <c r="CA691" s="70">
        <v>0</v>
      </c>
      <c r="CG691" s="70">
        <v>0</v>
      </c>
      <c r="CI691" s="70">
        <v>0</v>
      </c>
    </row>
    <row r="692" spans="1:106">
      <c r="A692" s="66" t="s">
        <v>8233</v>
      </c>
      <c r="B692" s="66" t="s">
        <v>8234</v>
      </c>
      <c r="C692" s="66" t="s">
        <v>397</v>
      </c>
      <c r="D692" s="66" t="s">
        <v>427</v>
      </c>
      <c r="E692" s="66" t="s">
        <v>21079</v>
      </c>
      <c r="F692" s="66" t="s">
        <v>427</v>
      </c>
      <c r="I692" s="66" t="s">
        <v>21065</v>
      </c>
      <c r="J692" s="67">
        <v>812.5</v>
      </c>
      <c r="K692" s="66" t="s">
        <v>8234</v>
      </c>
      <c r="L692" s="66" t="s">
        <v>23826</v>
      </c>
      <c r="O692" s="66" t="s">
        <v>23827</v>
      </c>
      <c r="Q692" s="67">
        <v>2400</v>
      </c>
      <c r="R692" s="66" t="s">
        <v>23828</v>
      </c>
      <c r="U692" s="66" t="s">
        <v>21068</v>
      </c>
      <c r="V692" s="66" t="s">
        <v>21068</v>
      </c>
      <c r="Y692" s="66" t="s">
        <v>23826</v>
      </c>
      <c r="AA692" s="66" t="s">
        <v>397</v>
      </c>
      <c r="AB692" s="66" t="s">
        <v>397</v>
      </c>
      <c r="AC692" s="66" t="s">
        <v>21133</v>
      </c>
      <c r="AD692" s="66" t="s">
        <v>23829</v>
      </c>
      <c r="AH692" s="66" t="s">
        <v>397</v>
      </c>
      <c r="AI692" s="66" t="s">
        <v>397</v>
      </c>
      <c r="AN692" s="66" t="s">
        <v>397</v>
      </c>
      <c r="AO692" s="66" t="s">
        <v>397</v>
      </c>
      <c r="AQ692" s="66" t="s">
        <v>397</v>
      </c>
      <c r="AR692" s="66" t="s">
        <v>397</v>
      </c>
      <c r="AT692" s="66" t="s">
        <v>397</v>
      </c>
      <c r="AV692" s="66" t="s">
        <v>21115</v>
      </c>
      <c r="AW692" s="66" t="s">
        <v>397</v>
      </c>
      <c r="AX692" s="66" t="s">
        <v>20973</v>
      </c>
      <c r="AY692" s="66" t="s">
        <v>21346</v>
      </c>
      <c r="AZ692" s="68">
        <v>44880.262962963003</v>
      </c>
      <c r="BG692" s="66" t="s">
        <v>21069</v>
      </c>
      <c r="BH692" s="66" t="s">
        <v>20990</v>
      </c>
      <c r="BI692" s="66" t="s">
        <v>20978</v>
      </c>
      <c r="BJ692" s="66" t="s">
        <v>20976</v>
      </c>
      <c r="BK692" s="66" t="s">
        <v>21070</v>
      </c>
      <c r="BL692" s="70">
        <v>1</v>
      </c>
      <c r="BM692" s="70">
        <v>1</v>
      </c>
      <c r="BN692" s="70">
        <v>0</v>
      </c>
      <c r="BO692" s="66" t="s">
        <v>21071</v>
      </c>
      <c r="BP692" s="66" t="s">
        <v>21071</v>
      </c>
      <c r="BX692" s="67">
        <v>0</v>
      </c>
      <c r="BY692" s="70">
        <v>0</v>
      </c>
      <c r="CA692" s="70">
        <v>0</v>
      </c>
      <c r="CG692" s="70">
        <v>0</v>
      </c>
      <c r="CI692" s="70">
        <v>0</v>
      </c>
    </row>
    <row r="693" spans="1:106">
      <c r="A693" s="66" t="s">
        <v>8236</v>
      </c>
      <c r="B693" s="66" t="s">
        <v>8237</v>
      </c>
      <c r="C693" s="66" t="s">
        <v>397</v>
      </c>
      <c r="D693" s="66" t="s">
        <v>427</v>
      </c>
      <c r="E693" s="66" t="s">
        <v>21079</v>
      </c>
      <c r="F693" s="66" t="s">
        <v>427</v>
      </c>
      <c r="I693" s="66" t="s">
        <v>21065</v>
      </c>
      <c r="J693" s="67">
        <v>528.1</v>
      </c>
      <c r="K693" s="66" t="s">
        <v>8237</v>
      </c>
      <c r="L693" s="66" t="s">
        <v>23830</v>
      </c>
      <c r="O693" s="66" t="s">
        <v>23831</v>
      </c>
      <c r="Q693" s="67">
        <v>0</v>
      </c>
      <c r="R693" s="66" t="s">
        <v>23832</v>
      </c>
      <c r="U693" s="66" t="s">
        <v>21068</v>
      </c>
      <c r="V693" s="66" t="s">
        <v>21068</v>
      </c>
      <c r="Y693" s="66" t="s">
        <v>23830</v>
      </c>
      <c r="AA693" s="66" t="s">
        <v>397</v>
      </c>
      <c r="AB693" s="66" t="s">
        <v>397</v>
      </c>
      <c r="AC693" s="66" t="s">
        <v>21133</v>
      </c>
      <c r="AD693" s="66" t="s">
        <v>15665</v>
      </c>
      <c r="AH693" s="66" t="s">
        <v>397</v>
      </c>
      <c r="AI693" s="66" t="s">
        <v>397</v>
      </c>
      <c r="AN693" s="66" t="s">
        <v>397</v>
      </c>
      <c r="AO693" s="66" t="s">
        <v>397</v>
      </c>
      <c r="AQ693" s="66" t="s">
        <v>397</v>
      </c>
      <c r="AR693" s="66" t="s">
        <v>397</v>
      </c>
      <c r="AT693" s="66" t="s">
        <v>397</v>
      </c>
      <c r="AV693" s="66" t="s">
        <v>21115</v>
      </c>
      <c r="AW693" s="66" t="s">
        <v>397</v>
      </c>
      <c r="AX693" s="66" t="s">
        <v>20973</v>
      </c>
      <c r="AY693" s="66" t="s">
        <v>21857</v>
      </c>
      <c r="AZ693" s="68">
        <v>44795.216956018499</v>
      </c>
      <c r="BG693" s="66" t="s">
        <v>21069</v>
      </c>
      <c r="BH693" s="66" t="s">
        <v>20990</v>
      </c>
      <c r="BI693" s="66" t="s">
        <v>20978</v>
      </c>
      <c r="BJ693" s="66" t="s">
        <v>20976</v>
      </c>
      <c r="BK693" s="66" t="s">
        <v>21070</v>
      </c>
      <c r="BL693" s="70">
        <v>1</v>
      </c>
      <c r="BM693" s="70">
        <v>1</v>
      </c>
      <c r="BN693" s="70">
        <v>0</v>
      </c>
      <c r="BO693" s="66" t="s">
        <v>21071</v>
      </c>
      <c r="BP693" s="66" t="s">
        <v>21071</v>
      </c>
      <c r="BX693" s="67">
        <v>0</v>
      </c>
      <c r="BY693" s="70">
        <v>0</v>
      </c>
      <c r="CA693" s="70">
        <v>0</v>
      </c>
      <c r="CG693" s="70">
        <v>0</v>
      </c>
      <c r="CI693" s="70">
        <v>0</v>
      </c>
    </row>
    <row r="694" spans="1:106">
      <c r="A694" s="66" t="s">
        <v>8248</v>
      </c>
      <c r="B694" s="66" t="s">
        <v>8249</v>
      </c>
      <c r="C694" s="66" t="s">
        <v>397</v>
      </c>
      <c r="D694" s="66" t="s">
        <v>450</v>
      </c>
      <c r="E694" s="66" t="s">
        <v>21064</v>
      </c>
      <c r="F694" s="66" t="s">
        <v>450</v>
      </c>
      <c r="G694" s="66" t="s">
        <v>21168</v>
      </c>
      <c r="H694" s="66" t="s">
        <v>21169</v>
      </c>
      <c r="I694" s="66" t="s">
        <v>21065</v>
      </c>
      <c r="J694" s="67">
        <v>908.48</v>
      </c>
      <c r="K694" s="66" t="s">
        <v>23833</v>
      </c>
      <c r="L694" s="66" t="s">
        <v>23834</v>
      </c>
      <c r="M694" s="68">
        <v>45465.9937615741</v>
      </c>
      <c r="N694" s="66" t="s">
        <v>390</v>
      </c>
      <c r="O694" s="66" t="s">
        <v>21213</v>
      </c>
      <c r="Q694" s="67">
        <v>999999999</v>
      </c>
      <c r="X694" s="66" t="s">
        <v>23835</v>
      </c>
      <c r="Y694" s="66" t="s">
        <v>23834</v>
      </c>
      <c r="AA694" s="66" t="s">
        <v>397</v>
      </c>
      <c r="AB694" s="66" t="s">
        <v>397</v>
      </c>
      <c r="AC694" s="66" t="s">
        <v>21133</v>
      </c>
      <c r="AD694" s="66" t="s">
        <v>23836</v>
      </c>
      <c r="AH694" s="66" t="s">
        <v>397</v>
      </c>
      <c r="AI694" s="66" t="s">
        <v>397</v>
      </c>
      <c r="AN694" s="66" t="s">
        <v>397</v>
      </c>
      <c r="AO694" s="66" t="s">
        <v>397</v>
      </c>
      <c r="AQ694" s="66" t="s">
        <v>397</v>
      </c>
      <c r="AR694" s="66" t="s">
        <v>397</v>
      </c>
      <c r="AT694" s="66" t="s">
        <v>397</v>
      </c>
      <c r="AV694" s="66" t="s">
        <v>21115</v>
      </c>
      <c r="AW694" s="66" t="s">
        <v>397</v>
      </c>
      <c r="AX694" s="66" t="s">
        <v>20973</v>
      </c>
      <c r="AY694" s="66" t="s">
        <v>21128</v>
      </c>
      <c r="AZ694" s="68">
        <v>45103.356793981497</v>
      </c>
      <c r="BX694" s="67">
        <v>0</v>
      </c>
      <c r="BY694" s="70">
        <v>0</v>
      </c>
      <c r="CA694" s="70">
        <v>0</v>
      </c>
      <c r="CG694" s="70">
        <v>0</v>
      </c>
      <c r="CI694" s="70">
        <v>0</v>
      </c>
    </row>
    <row r="695" spans="1:106">
      <c r="A695" s="66" t="s">
        <v>8272</v>
      </c>
      <c r="B695" s="66" t="s">
        <v>23837</v>
      </c>
      <c r="C695" s="66" t="s">
        <v>397</v>
      </c>
      <c r="D695" s="66" t="s">
        <v>427</v>
      </c>
      <c r="E695" s="66" t="s">
        <v>21079</v>
      </c>
      <c r="F695" s="66" t="s">
        <v>427</v>
      </c>
      <c r="I695" s="66" t="s">
        <v>21065</v>
      </c>
      <c r="J695" s="67">
        <v>33526.03</v>
      </c>
      <c r="K695" s="66" t="s">
        <v>23838</v>
      </c>
      <c r="L695" s="66" t="s">
        <v>23839</v>
      </c>
      <c r="O695" s="66" t="s">
        <v>23840</v>
      </c>
      <c r="Q695" s="67">
        <v>0</v>
      </c>
      <c r="R695" s="66" t="s">
        <v>23841</v>
      </c>
      <c r="U695" s="66" t="s">
        <v>21068</v>
      </c>
      <c r="V695" s="66" t="s">
        <v>21068</v>
      </c>
      <c r="Y695" s="66" t="s">
        <v>23839</v>
      </c>
      <c r="AA695" s="66" t="s">
        <v>397</v>
      </c>
      <c r="AB695" s="66" t="s">
        <v>397</v>
      </c>
      <c r="AC695" s="66" t="s">
        <v>21133</v>
      </c>
      <c r="AD695" s="66" t="s">
        <v>23842</v>
      </c>
      <c r="AH695" s="66" t="s">
        <v>397</v>
      </c>
      <c r="AI695" s="66" t="s">
        <v>397</v>
      </c>
      <c r="AN695" s="66" t="s">
        <v>397</v>
      </c>
      <c r="AO695" s="66" t="s">
        <v>397</v>
      </c>
      <c r="AQ695" s="66" t="s">
        <v>397</v>
      </c>
      <c r="AR695" s="66" t="s">
        <v>397</v>
      </c>
      <c r="AT695" s="66" t="s">
        <v>397</v>
      </c>
      <c r="AV695" s="66" t="s">
        <v>21115</v>
      </c>
      <c r="AW695" s="66" t="s">
        <v>397</v>
      </c>
      <c r="AX695" s="66" t="s">
        <v>20973</v>
      </c>
      <c r="AY695" s="66" t="s">
        <v>21346</v>
      </c>
      <c r="AZ695" s="68">
        <v>44804.416412036997</v>
      </c>
      <c r="BG695" s="66" t="s">
        <v>21069</v>
      </c>
      <c r="BH695" s="66" t="s">
        <v>20990</v>
      </c>
      <c r="BI695" s="66" t="s">
        <v>20978</v>
      </c>
      <c r="BJ695" s="66" t="s">
        <v>20976</v>
      </c>
      <c r="BK695" s="66" t="s">
        <v>21070</v>
      </c>
      <c r="BL695" s="70">
        <v>1</v>
      </c>
      <c r="BM695" s="70">
        <v>1</v>
      </c>
      <c r="BN695" s="70">
        <v>0</v>
      </c>
      <c r="BO695" s="66" t="s">
        <v>21071</v>
      </c>
      <c r="BP695" s="66" t="s">
        <v>21071</v>
      </c>
      <c r="BX695" s="67">
        <v>0</v>
      </c>
      <c r="BY695" s="70">
        <v>0</v>
      </c>
      <c r="CA695" s="70">
        <v>0</v>
      </c>
      <c r="CG695" s="70">
        <v>0</v>
      </c>
      <c r="CI695" s="70">
        <v>0</v>
      </c>
    </row>
    <row r="696" spans="1:106">
      <c r="A696" s="66" t="s">
        <v>8281</v>
      </c>
      <c r="B696" s="66" t="s">
        <v>8282</v>
      </c>
      <c r="C696" s="66" t="s">
        <v>397</v>
      </c>
      <c r="D696" s="66" t="s">
        <v>450</v>
      </c>
      <c r="E696" s="66" t="s">
        <v>21064</v>
      </c>
      <c r="F696" s="66" t="s">
        <v>450</v>
      </c>
      <c r="I696" s="66" t="s">
        <v>21065</v>
      </c>
      <c r="J696" s="67">
        <v>0</v>
      </c>
      <c r="K696" s="66" t="s">
        <v>23843</v>
      </c>
      <c r="L696" s="66" t="s">
        <v>23844</v>
      </c>
      <c r="Q696" s="67">
        <v>2400</v>
      </c>
      <c r="X696" s="66" t="s">
        <v>23845</v>
      </c>
      <c r="Y696" s="66" t="s">
        <v>23844</v>
      </c>
      <c r="AA696" s="66" t="s">
        <v>397</v>
      </c>
      <c r="AB696" s="66" t="s">
        <v>397</v>
      </c>
      <c r="AC696" s="66" t="s">
        <v>21133</v>
      </c>
      <c r="AD696" s="66" t="s">
        <v>23846</v>
      </c>
      <c r="AH696" s="66" t="s">
        <v>397</v>
      </c>
      <c r="AI696" s="66" t="s">
        <v>397</v>
      </c>
      <c r="AN696" s="66" t="s">
        <v>397</v>
      </c>
      <c r="AO696" s="66" t="s">
        <v>397</v>
      </c>
      <c r="AQ696" s="66" t="s">
        <v>397</v>
      </c>
      <c r="AR696" s="66" t="s">
        <v>397</v>
      </c>
      <c r="AT696" s="66" t="s">
        <v>397</v>
      </c>
      <c r="AV696" s="66" t="s">
        <v>21115</v>
      </c>
      <c r="AW696" s="66" t="s">
        <v>397</v>
      </c>
      <c r="AX696" s="66" t="s">
        <v>20973</v>
      </c>
      <c r="AY696" s="66" t="s">
        <v>21952</v>
      </c>
      <c r="AZ696" s="68">
        <v>44761.555300925902</v>
      </c>
      <c r="BX696" s="67">
        <v>0</v>
      </c>
      <c r="BY696" s="70">
        <v>0</v>
      </c>
      <c r="CA696" s="70">
        <v>0</v>
      </c>
      <c r="CG696" s="70">
        <v>0</v>
      </c>
      <c r="CI696" s="70">
        <v>0</v>
      </c>
    </row>
    <row r="697" spans="1:106">
      <c r="A697" s="66" t="s">
        <v>8284</v>
      </c>
      <c r="B697" s="66" t="s">
        <v>8285</v>
      </c>
      <c r="C697" s="66" t="s">
        <v>397</v>
      </c>
      <c r="D697" s="66" t="s">
        <v>450</v>
      </c>
      <c r="E697" s="66" t="s">
        <v>21079</v>
      </c>
      <c r="F697" s="66" t="s">
        <v>450</v>
      </c>
      <c r="I697" s="66" t="s">
        <v>21065</v>
      </c>
      <c r="J697" s="67">
        <v>0</v>
      </c>
      <c r="K697" s="66" t="s">
        <v>23847</v>
      </c>
      <c r="L697" s="66" t="s">
        <v>23848</v>
      </c>
      <c r="O697" s="66" t="s">
        <v>23849</v>
      </c>
      <c r="P697" s="66" t="s">
        <v>23850</v>
      </c>
      <c r="Q697" s="67">
        <v>2400</v>
      </c>
      <c r="X697" s="66" t="s">
        <v>23851</v>
      </c>
      <c r="Y697" s="66" t="s">
        <v>23848</v>
      </c>
      <c r="AA697" s="66" t="s">
        <v>397</v>
      </c>
      <c r="AB697" s="66" t="s">
        <v>397</v>
      </c>
      <c r="AC697" s="66" t="s">
        <v>21133</v>
      </c>
      <c r="AD697" s="66" t="s">
        <v>23852</v>
      </c>
      <c r="AH697" s="66" t="s">
        <v>397</v>
      </c>
      <c r="AI697" s="66" t="s">
        <v>397</v>
      </c>
      <c r="AN697" s="66" t="s">
        <v>397</v>
      </c>
      <c r="AO697" s="66" t="s">
        <v>397</v>
      </c>
      <c r="AQ697" s="66" t="s">
        <v>397</v>
      </c>
      <c r="AR697" s="66" t="s">
        <v>397</v>
      </c>
      <c r="AT697" s="66" t="s">
        <v>397</v>
      </c>
      <c r="AV697" s="66" t="s">
        <v>21115</v>
      </c>
      <c r="AW697" s="66" t="s">
        <v>397</v>
      </c>
      <c r="AX697" s="66" t="s">
        <v>20973</v>
      </c>
      <c r="AY697" s="66" t="s">
        <v>21952</v>
      </c>
      <c r="AZ697" s="68">
        <v>44761.5924421296</v>
      </c>
      <c r="BX697" s="67">
        <v>0</v>
      </c>
      <c r="BY697" s="70">
        <v>0</v>
      </c>
      <c r="CA697" s="70">
        <v>0</v>
      </c>
      <c r="CG697" s="70">
        <v>0</v>
      </c>
      <c r="CI697" s="70">
        <v>0</v>
      </c>
    </row>
    <row r="698" spans="1:106">
      <c r="A698" s="66" t="s">
        <v>8311</v>
      </c>
      <c r="B698" s="66" t="s">
        <v>8312</v>
      </c>
      <c r="C698" s="66" t="s">
        <v>397</v>
      </c>
      <c r="D698" s="66" t="s">
        <v>450</v>
      </c>
      <c r="E698" s="66" t="s">
        <v>21064</v>
      </c>
      <c r="F698" s="66" t="s">
        <v>450</v>
      </c>
      <c r="I698" s="66" t="s">
        <v>21065</v>
      </c>
      <c r="J698" s="67">
        <v>494</v>
      </c>
      <c r="K698" s="66" t="s">
        <v>23853</v>
      </c>
      <c r="L698" s="66" t="s">
        <v>23854</v>
      </c>
      <c r="O698" s="66" t="s">
        <v>23855</v>
      </c>
      <c r="P698" s="66" t="s">
        <v>23856</v>
      </c>
      <c r="Q698" s="67">
        <v>2400</v>
      </c>
      <c r="X698" s="66" t="s">
        <v>23857</v>
      </c>
      <c r="Y698" s="66" t="s">
        <v>23854</v>
      </c>
      <c r="AA698" s="66" t="s">
        <v>397</v>
      </c>
      <c r="AB698" s="66" t="s">
        <v>397</v>
      </c>
      <c r="AC698" s="66" t="s">
        <v>21133</v>
      </c>
      <c r="AD698" s="66" t="s">
        <v>23858</v>
      </c>
      <c r="AH698" s="66" t="s">
        <v>397</v>
      </c>
      <c r="AI698" s="66" t="s">
        <v>397</v>
      </c>
      <c r="AN698" s="66" t="s">
        <v>397</v>
      </c>
      <c r="AO698" s="66" t="s">
        <v>397</v>
      </c>
      <c r="AQ698" s="66" t="s">
        <v>397</v>
      </c>
      <c r="AR698" s="66" t="s">
        <v>397</v>
      </c>
      <c r="AT698" s="66" t="s">
        <v>397</v>
      </c>
      <c r="AV698" s="66" t="s">
        <v>21115</v>
      </c>
      <c r="AW698" s="66" t="s">
        <v>397</v>
      </c>
      <c r="AX698" s="66" t="s">
        <v>20973</v>
      </c>
      <c r="AY698" s="66" t="s">
        <v>21557</v>
      </c>
      <c r="AZ698" s="68">
        <v>44762.180219907401</v>
      </c>
      <c r="BX698" s="67">
        <v>0</v>
      </c>
      <c r="BY698" s="70">
        <v>0</v>
      </c>
      <c r="CA698" s="70">
        <v>0</v>
      </c>
      <c r="CG698" s="70">
        <v>0</v>
      </c>
      <c r="CI698" s="70">
        <v>0</v>
      </c>
    </row>
    <row r="699" spans="1:106">
      <c r="A699" s="66" t="s">
        <v>8340</v>
      </c>
      <c r="B699" s="66" t="s">
        <v>8341</v>
      </c>
      <c r="C699" s="66" t="s">
        <v>397</v>
      </c>
      <c r="D699" s="66" t="s">
        <v>427</v>
      </c>
      <c r="E699" s="66" t="s">
        <v>21079</v>
      </c>
      <c r="F699" s="66" t="s">
        <v>427</v>
      </c>
      <c r="I699" s="66" t="s">
        <v>21065</v>
      </c>
      <c r="J699" s="67">
        <v>0</v>
      </c>
      <c r="O699" s="66" t="s">
        <v>23859</v>
      </c>
      <c r="Q699" s="67">
        <v>0</v>
      </c>
      <c r="R699" s="66" t="s">
        <v>23860</v>
      </c>
      <c r="U699" s="66" t="s">
        <v>21068</v>
      </c>
      <c r="V699" s="66" t="s">
        <v>21068</v>
      </c>
      <c r="AA699" s="66" t="s">
        <v>397</v>
      </c>
      <c r="AB699" s="66" t="s">
        <v>397</v>
      </c>
      <c r="AH699" s="66" t="s">
        <v>397</v>
      </c>
      <c r="AI699" s="66" t="s">
        <v>397</v>
      </c>
      <c r="AN699" s="66" t="s">
        <v>397</v>
      </c>
      <c r="AO699" s="66" t="s">
        <v>397</v>
      </c>
      <c r="AQ699" s="66" t="s">
        <v>397</v>
      </c>
      <c r="AR699" s="66" t="s">
        <v>397</v>
      </c>
      <c r="AT699" s="66" t="s">
        <v>397</v>
      </c>
      <c r="AV699" s="66" t="s">
        <v>397</v>
      </c>
      <c r="AW699" s="66" t="s">
        <v>397</v>
      </c>
      <c r="BG699" s="66" t="s">
        <v>21069</v>
      </c>
      <c r="BH699" s="66" t="s">
        <v>20990</v>
      </c>
      <c r="BI699" s="66" t="s">
        <v>20978</v>
      </c>
      <c r="BJ699" s="66" t="s">
        <v>20976</v>
      </c>
      <c r="BK699" s="66" t="s">
        <v>21070</v>
      </c>
      <c r="BL699" s="70">
        <v>1</v>
      </c>
      <c r="BM699" s="70">
        <v>1</v>
      </c>
      <c r="BN699" s="70">
        <v>0</v>
      </c>
      <c r="BO699" s="66" t="s">
        <v>21071</v>
      </c>
      <c r="BP699" s="66" t="s">
        <v>21071</v>
      </c>
      <c r="BX699" s="67">
        <v>0</v>
      </c>
      <c r="BY699" s="70">
        <v>0</v>
      </c>
      <c r="CA699" s="70">
        <v>0</v>
      </c>
      <c r="CG699" s="70">
        <v>0</v>
      </c>
      <c r="CI699" s="70">
        <v>0</v>
      </c>
    </row>
    <row r="700" spans="1:106">
      <c r="A700" s="66" t="s">
        <v>8403</v>
      </c>
      <c r="B700" s="66" t="s">
        <v>8404</v>
      </c>
      <c r="C700" s="66" t="s">
        <v>397</v>
      </c>
      <c r="D700" s="66" t="s">
        <v>450</v>
      </c>
      <c r="E700" s="66" t="s">
        <v>21064</v>
      </c>
      <c r="F700" s="66" t="s">
        <v>450</v>
      </c>
      <c r="I700" s="66" t="s">
        <v>21065</v>
      </c>
      <c r="J700" s="67">
        <v>0</v>
      </c>
      <c r="K700" s="66" t="s">
        <v>8404</v>
      </c>
      <c r="L700" s="66" t="s">
        <v>23861</v>
      </c>
      <c r="O700" s="66" t="s">
        <v>23862</v>
      </c>
      <c r="Q700" s="67">
        <v>2400</v>
      </c>
      <c r="R700" s="66" t="s">
        <v>21727</v>
      </c>
      <c r="T700" s="66" t="s">
        <v>23863</v>
      </c>
      <c r="U700" s="66" t="s">
        <v>21842</v>
      </c>
      <c r="V700" s="66" t="s">
        <v>21842</v>
      </c>
      <c r="X700" s="66" t="s">
        <v>23864</v>
      </c>
      <c r="Y700" s="66" t="s">
        <v>23861</v>
      </c>
      <c r="AA700" s="66" t="s">
        <v>397</v>
      </c>
      <c r="AB700" s="66" t="s">
        <v>397</v>
      </c>
      <c r="AC700" s="66" t="s">
        <v>22215</v>
      </c>
      <c r="AD700" s="66" t="s">
        <v>23865</v>
      </c>
      <c r="AH700" s="66" t="s">
        <v>397</v>
      </c>
      <c r="AI700" s="66" t="s">
        <v>397</v>
      </c>
      <c r="AN700" s="66" t="s">
        <v>397</v>
      </c>
      <c r="AO700" s="66" t="s">
        <v>397</v>
      </c>
      <c r="AQ700" s="66" t="s">
        <v>397</v>
      </c>
      <c r="AR700" s="66" t="s">
        <v>397</v>
      </c>
      <c r="AT700" s="66" t="s">
        <v>397</v>
      </c>
      <c r="AV700" s="66" t="s">
        <v>21115</v>
      </c>
      <c r="AW700" s="66" t="s">
        <v>397</v>
      </c>
      <c r="AX700" s="66" t="s">
        <v>20973</v>
      </c>
      <c r="AY700" s="66" t="s">
        <v>21842</v>
      </c>
      <c r="AZ700" s="68">
        <v>44764.245208333297</v>
      </c>
      <c r="BG700" s="66" t="s">
        <v>21069</v>
      </c>
      <c r="BH700" s="66" t="s">
        <v>20990</v>
      </c>
      <c r="BI700" s="66" t="s">
        <v>20978</v>
      </c>
      <c r="BJ700" s="66" t="s">
        <v>20976</v>
      </c>
      <c r="BK700" s="66" t="s">
        <v>21070</v>
      </c>
      <c r="BL700" s="70">
        <v>1</v>
      </c>
      <c r="BM700" s="70">
        <v>1</v>
      </c>
      <c r="BN700" s="70">
        <v>0</v>
      </c>
      <c r="BO700" s="66" t="s">
        <v>21071</v>
      </c>
      <c r="BP700" s="66" t="s">
        <v>21071</v>
      </c>
      <c r="BX700" s="67">
        <v>0</v>
      </c>
      <c r="BY700" s="70">
        <v>0</v>
      </c>
      <c r="CA700" s="70">
        <v>0</v>
      </c>
      <c r="CG700" s="70">
        <v>0</v>
      </c>
      <c r="CI700" s="70">
        <v>0</v>
      </c>
    </row>
    <row r="701" spans="1:106">
      <c r="A701" s="66" t="s">
        <v>8406</v>
      </c>
      <c r="B701" s="66" t="s">
        <v>8407</v>
      </c>
      <c r="C701" s="66" t="s">
        <v>397</v>
      </c>
      <c r="D701" s="66" t="s">
        <v>450</v>
      </c>
      <c r="E701" s="66" t="s">
        <v>21079</v>
      </c>
      <c r="F701" s="66" t="s">
        <v>450</v>
      </c>
      <c r="I701" s="66" t="s">
        <v>21065</v>
      </c>
      <c r="J701" s="67">
        <v>0</v>
      </c>
      <c r="K701" s="66" t="s">
        <v>23866</v>
      </c>
      <c r="L701" s="66" t="s">
        <v>23867</v>
      </c>
      <c r="O701" s="66" t="s">
        <v>23868</v>
      </c>
      <c r="Q701" s="67">
        <v>2400</v>
      </c>
      <c r="X701" s="66" t="s">
        <v>23869</v>
      </c>
      <c r="Y701" s="66" t="s">
        <v>23867</v>
      </c>
      <c r="AA701" s="66" t="s">
        <v>397</v>
      </c>
      <c r="AB701" s="66" t="s">
        <v>397</v>
      </c>
      <c r="AC701" s="66" t="s">
        <v>21133</v>
      </c>
      <c r="AD701" s="66" t="s">
        <v>23870</v>
      </c>
      <c r="AH701" s="66" t="s">
        <v>397</v>
      </c>
      <c r="AI701" s="66" t="s">
        <v>397</v>
      </c>
      <c r="AN701" s="66" t="s">
        <v>397</v>
      </c>
      <c r="AO701" s="66" t="s">
        <v>397</v>
      </c>
      <c r="AQ701" s="66" t="s">
        <v>397</v>
      </c>
      <c r="AR701" s="66" t="s">
        <v>397</v>
      </c>
      <c r="AT701" s="66" t="s">
        <v>397</v>
      </c>
      <c r="AV701" s="66" t="s">
        <v>21115</v>
      </c>
      <c r="AW701" s="66" t="s">
        <v>397</v>
      </c>
      <c r="AX701" s="66" t="s">
        <v>20973</v>
      </c>
      <c r="AY701" s="66" t="s">
        <v>21857</v>
      </c>
      <c r="AZ701" s="68">
        <v>44764.369606481501</v>
      </c>
      <c r="BX701" s="67">
        <v>0</v>
      </c>
      <c r="BY701" s="70">
        <v>0</v>
      </c>
      <c r="CA701" s="70">
        <v>0</v>
      </c>
      <c r="CG701" s="70">
        <v>0</v>
      </c>
      <c r="CI701" s="70">
        <v>0</v>
      </c>
    </row>
    <row r="702" spans="1:106">
      <c r="A702" s="66" t="s">
        <v>8433</v>
      </c>
      <c r="B702" s="66" t="s">
        <v>8434</v>
      </c>
      <c r="C702" s="66" t="s">
        <v>397</v>
      </c>
      <c r="D702" s="66" t="s">
        <v>450</v>
      </c>
      <c r="E702" s="66" t="s">
        <v>21079</v>
      </c>
      <c r="F702" s="66" t="s">
        <v>450</v>
      </c>
      <c r="G702" s="66" t="s">
        <v>21246</v>
      </c>
      <c r="H702" s="66" t="s">
        <v>21192</v>
      </c>
      <c r="I702" s="66" t="s">
        <v>21065</v>
      </c>
      <c r="J702" s="67">
        <v>0</v>
      </c>
      <c r="K702" s="66" t="s">
        <v>8434</v>
      </c>
      <c r="L702" s="66" t="s">
        <v>23871</v>
      </c>
      <c r="M702" s="68">
        <v>45454.476122685199</v>
      </c>
      <c r="N702" s="66" t="s">
        <v>390</v>
      </c>
      <c r="O702" s="66" t="s">
        <v>23872</v>
      </c>
      <c r="Q702" s="67">
        <v>19000</v>
      </c>
      <c r="R702" s="66" t="s">
        <v>23196</v>
      </c>
      <c r="T702" s="66" t="s">
        <v>23873</v>
      </c>
      <c r="U702" s="66" t="s">
        <v>21557</v>
      </c>
      <c r="V702" s="66" t="s">
        <v>21557</v>
      </c>
      <c r="X702" s="66" t="s">
        <v>23874</v>
      </c>
      <c r="Y702" s="66" t="s">
        <v>23871</v>
      </c>
      <c r="AA702" s="66" t="s">
        <v>397</v>
      </c>
      <c r="AB702" s="66" t="s">
        <v>397</v>
      </c>
      <c r="AC702" s="66" t="s">
        <v>21133</v>
      </c>
      <c r="AD702" s="66" t="s">
        <v>23875</v>
      </c>
      <c r="AH702" s="66" t="s">
        <v>397</v>
      </c>
      <c r="AI702" s="66" t="s">
        <v>397</v>
      </c>
      <c r="AN702" s="66" t="s">
        <v>397</v>
      </c>
      <c r="AO702" s="66" t="s">
        <v>397</v>
      </c>
      <c r="AQ702" s="66" t="s">
        <v>397</v>
      </c>
      <c r="AR702" s="66" t="s">
        <v>397</v>
      </c>
      <c r="AT702" s="66" t="s">
        <v>397</v>
      </c>
      <c r="AV702" s="66" t="s">
        <v>21115</v>
      </c>
      <c r="AW702" s="66" t="s">
        <v>397</v>
      </c>
      <c r="AX702" s="66" t="s">
        <v>20973</v>
      </c>
      <c r="AY702" s="66" t="s">
        <v>21578</v>
      </c>
      <c r="AZ702" s="68">
        <v>45090.049537036997</v>
      </c>
      <c r="BG702" s="66" t="s">
        <v>21069</v>
      </c>
      <c r="BH702" s="66" t="s">
        <v>20990</v>
      </c>
      <c r="BI702" s="66" t="s">
        <v>20978</v>
      </c>
      <c r="BJ702" s="66" t="s">
        <v>20976</v>
      </c>
      <c r="BK702" s="66" t="s">
        <v>21070</v>
      </c>
      <c r="BL702" s="70">
        <v>1</v>
      </c>
      <c r="BM702" s="70">
        <v>1</v>
      </c>
      <c r="BN702" s="70">
        <v>0</v>
      </c>
      <c r="BO702" s="66" t="s">
        <v>21071</v>
      </c>
      <c r="BP702" s="66" t="s">
        <v>21071</v>
      </c>
      <c r="BR702" s="66" t="s">
        <v>23502</v>
      </c>
      <c r="BS702" s="66" t="s">
        <v>23503</v>
      </c>
      <c r="BT702" s="66" t="s">
        <v>21068</v>
      </c>
      <c r="BU702" s="68">
        <v>44797.435601851903</v>
      </c>
      <c r="BV702" s="66" t="s">
        <v>21068</v>
      </c>
      <c r="BW702" s="68">
        <v>44797.435601851903</v>
      </c>
      <c r="BX702" s="67">
        <v>1981.76</v>
      </c>
      <c r="BY702" s="70">
        <v>0</v>
      </c>
      <c r="CA702" s="70">
        <v>0</v>
      </c>
      <c r="CG702" s="70">
        <v>0</v>
      </c>
      <c r="CI702" s="70">
        <v>0</v>
      </c>
      <c r="CL702" s="66" t="s">
        <v>23504</v>
      </c>
      <c r="CP702" s="66" t="s">
        <v>23505</v>
      </c>
      <c r="CX702" s="66" t="s">
        <v>21120</v>
      </c>
      <c r="CZ702" s="66" t="s">
        <v>23506</v>
      </c>
      <c r="DB702" s="66" t="s">
        <v>9630</v>
      </c>
    </row>
    <row r="703" spans="1:106">
      <c r="A703" s="66" t="s">
        <v>8436</v>
      </c>
      <c r="B703" s="66" t="s">
        <v>8437</v>
      </c>
      <c r="C703" s="66" t="s">
        <v>397</v>
      </c>
      <c r="D703" s="66" t="s">
        <v>450</v>
      </c>
      <c r="E703" s="66" t="s">
        <v>21064</v>
      </c>
      <c r="F703" s="66" t="s">
        <v>450</v>
      </c>
      <c r="G703" s="66" t="s">
        <v>21107</v>
      </c>
      <c r="H703" s="66" t="s">
        <v>21187</v>
      </c>
      <c r="I703" s="66" t="s">
        <v>21065</v>
      </c>
      <c r="J703" s="67">
        <v>0</v>
      </c>
      <c r="K703" s="66" t="s">
        <v>23876</v>
      </c>
      <c r="L703" s="66" t="s">
        <v>23877</v>
      </c>
      <c r="M703" s="68">
        <v>45465.993773148097</v>
      </c>
      <c r="N703" s="66" t="s">
        <v>390</v>
      </c>
      <c r="O703" s="66" t="s">
        <v>23878</v>
      </c>
      <c r="Q703" s="67">
        <v>999999999</v>
      </c>
      <c r="X703" s="66" t="s">
        <v>23879</v>
      </c>
      <c r="Y703" s="66" t="s">
        <v>23877</v>
      </c>
      <c r="AA703" s="66" t="s">
        <v>397</v>
      </c>
      <c r="AB703" s="66" t="s">
        <v>397</v>
      </c>
      <c r="AC703" s="66" t="s">
        <v>21133</v>
      </c>
      <c r="AD703" s="66" t="s">
        <v>23880</v>
      </c>
      <c r="AH703" s="66" t="s">
        <v>397</v>
      </c>
      <c r="AI703" s="66" t="s">
        <v>397</v>
      </c>
      <c r="AN703" s="66" t="s">
        <v>397</v>
      </c>
      <c r="AO703" s="66" t="s">
        <v>397</v>
      </c>
      <c r="AQ703" s="66" t="s">
        <v>397</v>
      </c>
      <c r="AR703" s="66" t="s">
        <v>397</v>
      </c>
      <c r="AT703" s="66" t="s">
        <v>397</v>
      </c>
      <c r="AV703" s="66" t="s">
        <v>21115</v>
      </c>
      <c r="AW703" s="66" t="s">
        <v>397</v>
      </c>
      <c r="AX703" s="66" t="s">
        <v>20973</v>
      </c>
      <c r="AY703" s="66" t="s">
        <v>21186</v>
      </c>
      <c r="AZ703" s="68">
        <v>45100.291226851798</v>
      </c>
      <c r="BX703" s="67">
        <v>0</v>
      </c>
      <c r="BY703" s="70">
        <v>0</v>
      </c>
      <c r="CA703" s="70">
        <v>0</v>
      </c>
      <c r="CG703" s="70">
        <v>0</v>
      </c>
      <c r="CI703" s="70">
        <v>0</v>
      </c>
    </row>
    <row r="704" spans="1:106">
      <c r="A704" s="66" t="s">
        <v>8445</v>
      </c>
      <c r="B704" s="66" t="s">
        <v>8446</v>
      </c>
      <c r="C704" s="66" t="s">
        <v>397</v>
      </c>
      <c r="D704" s="66" t="s">
        <v>450</v>
      </c>
      <c r="E704" s="66" t="s">
        <v>21064</v>
      </c>
      <c r="F704" s="66" t="s">
        <v>450</v>
      </c>
      <c r="G704" s="66" t="s">
        <v>21524</v>
      </c>
      <c r="H704" s="66" t="s">
        <v>21525</v>
      </c>
      <c r="I704" s="66" t="s">
        <v>21065</v>
      </c>
      <c r="J704" s="67">
        <v>0</v>
      </c>
      <c r="K704" s="66" t="s">
        <v>23881</v>
      </c>
      <c r="L704" s="66" t="s">
        <v>23882</v>
      </c>
      <c r="M704" s="68">
        <v>45497.274710648097</v>
      </c>
      <c r="N704" s="66" t="s">
        <v>390</v>
      </c>
      <c r="O704" s="66" t="s">
        <v>23883</v>
      </c>
      <c r="Q704" s="67">
        <v>999999999</v>
      </c>
      <c r="X704" s="66" t="s">
        <v>23884</v>
      </c>
      <c r="Y704" s="66" t="s">
        <v>23882</v>
      </c>
      <c r="AA704" s="66" t="s">
        <v>397</v>
      </c>
      <c r="AB704" s="66" t="s">
        <v>397</v>
      </c>
      <c r="AC704" s="66" t="s">
        <v>21133</v>
      </c>
      <c r="AD704" s="66" t="s">
        <v>23885</v>
      </c>
      <c r="AH704" s="66" t="s">
        <v>397</v>
      </c>
      <c r="AI704" s="66" t="s">
        <v>397</v>
      </c>
      <c r="AN704" s="66" t="s">
        <v>397</v>
      </c>
      <c r="AO704" s="66" t="s">
        <v>397</v>
      </c>
      <c r="AQ704" s="66" t="s">
        <v>397</v>
      </c>
      <c r="AR704" s="66" t="s">
        <v>397</v>
      </c>
      <c r="AT704" s="66" t="s">
        <v>397</v>
      </c>
      <c r="AV704" s="66" t="s">
        <v>21115</v>
      </c>
      <c r="AW704" s="66" t="s">
        <v>397</v>
      </c>
      <c r="AX704" s="66" t="s">
        <v>20973</v>
      </c>
      <c r="AY704" s="66" t="s">
        <v>21128</v>
      </c>
      <c r="AZ704" s="68">
        <v>45140.7278240741</v>
      </c>
      <c r="BX704" s="67">
        <v>0</v>
      </c>
      <c r="BY704" s="70">
        <v>0</v>
      </c>
      <c r="CA704" s="70">
        <v>0</v>
      </c>
      <c r="CG704" s="70">
        <v>0</v>
      </c>
      <c r="CI704" s="70">
        <v>0</v>
      </c>
    </row>
    <row r="705" spans="1:106">
      <c r="A705" s="66" t="s">
        <v>8496</v>
      </c>
      <c r="B705" s="66" t="s">
        <v>8497</v>
      </c>
      <c r="C705" s="66" t="s">
        <v>397</v>
      </c>
      <c r="D705" s="66" t="s">
        <v>450</v>
      </c>
      <c r="E705" s="66" t="s">
        <v>21079</v>
      </c>
      <c r="F705" s="66" t="s">
        <v>450</v>
      </c>
      <c r="I705" s="66" t="s">
        <v>21065</v>
      </c>
      <c r="J705" s="67">
        <v>0</v>
      </c>
      <c r="K705" s="66" t="s">
        <v>23886</v>
      </c>
      <c r="L705" s="66" t="s">
        <v>23887</v>
      </c>
      <c r="O705" s="66" t="s">
        <v>23888</v>
      </c>
      <c r="P705" s="66" t="s">
        <v>23889</v>
      </c>
      <c r="Q705" s="67">
        <v>2400</v>
      </c>
      <c r="X705" s="66" t="s">
        <v>23890</v>
      </c>
      <c r="Y705" s="66" t="s">
        <v>23887</v>
      </c>
      <c r="AA705" s="66" t="s">
        <v>397</v>
      </c>
      <c r="AB705" s="66" t="s">
        <v>397</v>
      </c>
      <c r="AC705" s="66" t="s">
        <v>21133</v>
      </c>
      <c r="AD705" s="66" t="s">
        <v>23891</v>
      </c>
      <c r="AH705" s="66" t="s">
        <v>397</v>
      </c>
      <c r="AI705" s="66" t="s">
        <v>397</v>
      </c>
      <c r="AN705" s="66" t="s">
        <v>397</v>
      </c>
      <c r="AO705" s="66" t="s">
        <v>397</v>
      </c>
      <c r="AQ705" s="66" t="s">
        <v>397</v>
      </c>
      <c r="AR705" s="66" t="s">
        <v>397</v>
      </c>
      <c r="AT705" s="66" t="s">
        <v>397</v>
      </c>
      <c r="AV705" s="66" t="s">
        <v>21115</v>
      </c>
      <c r="AW705" s="66" t="s">
        <v>397</v>
      </c>
      <c r="AX705" s="66" t="s">
        <v>20973</v>
      </c>
      <c r="AY705" s="66" t="s">
        <v>21557</v>
      </c>
      <c r="AZ705" s="68">
        <v>44768.217395833301</v>
      </c>
      <c r="BX705" s="67">
        <v>0</v>
      </c>
      <c r="BY705" s="70">
        <v>0</v>
      </c>
      <c r="CA705" s="70">
        <v>0</v>
      </c>
      <c r="CG705" s="70">
        <v>0</v>
      </c>
      <c r="CI705" s="70">
        <v>0</v>
      </c>
    </row>
    <row r="706" spans="1:106">
      <c r="A706" s="66" t="s">
        <v>8499</v>
      </c>
      <c r="B706" s="66" t="s">
        <v>8500</v>
      </c>
      <c r="C706" s="66" t="s">
        <v>397</v>
      </c>
      <c r="D706" s="66" t="s">
        <v>450</v>
      </c>
      <c r="E706" s="66" t="s">
        <v>21064</v>
      </c>
      <c r="F706" s="66" t="s">
        <v>450</v>
      </c>
      <c r="I706" s="66" t="s">
        <v>21065</v>
      </c>
      <c r="J706" s="67">
        <v>0</v>
      </c>
      <c r="K706" s="66" t="s">
        <v>23892</v>
      </c>
      <c r="L706" s="66" t="s">
        <v>23893</v>
      </c>
      <c r="O706" s="66" t="s">
        <v>23894</v>
      </c>
      <c r="P706" s="66" t="s">
        <v>23895</v>
      </c>
      <c r="Q706" s="67">
        <v>2400</v>
      </c>
      <c r="X706" s="66" t="s">
        <v>23896</v>
      </c>
      <c r="Y706" s="66" t="s">
        <v>23893</v>
      </c>
      <c r="AA706" s="66" t="s">
        <v>397</v>
      </c>
      <c r="AB706" s="66" t="s">
        <v>397</v>
      </c>
      <c r="AC706" s="66" t="s">
        <v>21133</v>
      </c>
      <c r="AD706" s="66" t="s">
        <v>23897</v>
      </c>
      <c r="AH706" s="66" t="s">
        <v>397</v>
      </c>
      <c r="AI706" s="66" t="s">
        <v>397</v>
      </c>
      <c r="AN706" s="66" t="s">
        <v>397</v>
      </c>
      <c r="AO706" s="66" t="s">
        <v>397</v>
      </c>
      <c r="AQ706" s="66" t="s">
        <v>397</v>
      </c>
      <c r="AR706" s="66" t="s">
        <v>397</v>
      </c>
      <c r="AT706" s="66" t="s">
        <v>397</v>
      </c>
      <c r="AV706" s="66" t="s">
        <v>21115</v>
      </c>
      <c r="AW706" s="66" t="s">
        <v>397</v>
      </c>
      <c r="AX706" s="66" t="s">
        <v>20973</v>
      </c>
      <c r="AY706" s="66" t="s">
        <v>21557</v>
      </c>
      <c r="AZ706" s="68">
        <v>44768.303668981498</v>
      </c>
      <c r="BX706" s="67">
        <v>0</v>
      </c>
      <c r="BY706" s="70">
        <v>0</v>
      </c>
      <c r="CA706" s="70">
        <v>0</v>
      </c>
      <c r="CG706" s="70">
        <v>0</v>
      </c>
      <c r="CI706" s="70">
        <v>0</v>
      </c>
    </row>
    <row r="707" spans="1:106">
      <c r="A707" s="66" t="s">
        <v>8502</v>
      </c>
      <c r="B707" s="66" t="s">
        <v>23898</v>
      </c>
      <c r="C707" s="66" t="s">
        <v>397</v>
      </c>
      <c r="D707" s="66" t="s">
        <v>450</v>
      </c>
      <c r="E707" s="66" t="s">
        <v>21079</v>
      </c>
      <c r="F707" s="66" t="s">
        <v>450</v>
      </c>
      <c r="G707" s="66" t="s">
        <v>21159</v>
      </c>
      <c r="H707" s="66" t="s">
        <v>21491</v>
      </c>
      <c r="I707" s="66" t="s">
        <v>21065</v>
      </c>
      <c r="J707" s="67">
        <v>23688</v>
      </c>
      <c r="K707" s="66" t="s">
        <v>23898</v>
      </c>
      <c r="L707" s="66" t="s">
        <v>23899</v>
      </c>
      <c r="M707" s="68">
        <v>45576.285416666702</v>
      </c>
      <c r="N707" s="66" t="s">
        <v>390</v>
      </c>
      <c r="O707" s="66" t="s">
        <v>23900</v>
      </c>
      <c r="Q707" s="67">
        <v>999999999</v>
      </c>
      <c r="R707" s="66" t="s">
        <v>23901</v>
      </c>
      <c r="T707" s="66" t="s">
        <v>23902</v>
      </c>
      <c r="U707" s="66" t="s">
        <v>21186</v>
      </c>
      <c r="V707" s="66" t="s">
        <v>21186</v>
      </c>
      <c r="X707" s="66" t="s">
        <v>23903</v>
      </c>
      <c r="Y707" s="66" t="s">
        <v>23899</v>
      </c>
      <c r="AA707" s="66" t="s">
        <v>397</v>
      </c>
      <c r="AB707" s="66" t="s">
        <v>397</v>
      </c>
      <c r="AC707" s="66" t="s">
        <v>21133</v>
      </c>
      <c r="AD707" s="66" t="s">
        <v>23904</v>
      </c>
      <c r="AH707" s="66" t="s">
        <v>397</v>
      </c>
      <c r="AI707" s="66" t="s">
        <v>397</v>
      </c>
      <c r="AN707" s="66" t="s">
        <v>397</v>
      </c>
      <c r="AO707" s="66" t="s">
        <v>397</v>
      </c>
      <c r="AQ707" s="66" t="s">
        <v>397</v>
      </c>
      <c r="AR707" s="66" t="s">
        <v>397</v>
      </c>
      <c r="AT707" s="66" t="s">
        <v>397</v>
      </c>
      <c r="AV707" s="66" t="s">
        <v>21115</v>
      </c>
      <c r="AW707" s="66" t="s">
        <v>397</v>
      </c>
      <c r="AX707" s="66" t="s">
        <v>20973</v>
      </c>
      <c r="AY707" s="66" t="s">
        <v>21186</v>
      </c>
      <c r="AZ707" s="68">
        <v>45211.028541666703</v>
      </c>
      <c r="BG707" s="66" t="s">
        <v>21069</v>
      </c>
      <c r="BH707" s="66" t="s">
        <v>20990</v>
      </c>
      <c r="BI707" s="66" t="s">
        <v>20978</v>
      </c>
      <c r="BJ707" s="66" t="s">
        <v>20976</v>
      </c>
      <c r="BK707" s="66" t="s">
        <v>21070</v>
      </c>
      <c r="BL707" s="70">
        <v>1</v>
      </c>
      <c r="BM707" s="70">
        <v>1</v>
      </c>
      <c r="BN707" s="70">
        <v>0</v>
      </c>
      <c r="BO707" s="66" t="s">
        <v>21071</v>
      </c>
      <c r="BP707" s="66" t="s">
        <v>21071</v>
      </c>
      <c r="BR707" s="66" t="s">
        <v>23502</v>
      </c>
      <c r="BS707" s="66" t="s">
        <v>23503</v>
      </c>
      <c r="BT707" s="66" t="s">
        <v>21068</v>
      </c>
      <c r="BU707" s="68">
        <v>44797.435601851903</v>
      </c>
      <c r="BV707" s="66" t="s">
        <v>21068</v>
      </c>
      <c r="BW707" s="68">
        <v>44797.435601851903</v>
      </c>
      <c r="BX707" s="67">
        <v>1981.76</v>
      </c>
      <c r="BY707" s="70">
        <v>0</v>
      </c>
      <c r="CA707" s="70">
        <v>0</v>
      </c>
      <c r="CG707" s="70">
        <v>0</v>
      </c>
      <c r="CI707" s="70">
        <v>0</v>
      </c>
      <c r="CL707" s="66" t="s">
        <v>23504</v>
      </c>
      <c r="CP707" s="66" t="s">
        <v>23505</v>
      </c>
      <c r="CX707" s="66" t="s">
        <v>21120</v>
      </c>
      <c r="CZ707" s="66" t="s">
        <v>23506</v>
      </c>
      <c r="DB707" s="66" t="s">
        <v>9630</v>
      </c>
    </row>
    <row r="708" spans="1:106">
      <c r="A708" s="66" t="s">
        <v>8550</v>
      </c>
      <c r="B708" s="66" t="s">
        <v>8551</v>
      </c>
      <c r="C708" s="66" t="s">
        <v>391</v>
      </c>
      <c r="D708" s="66" t="s">
        <v>427</v>
      </c>
      <c r="E708" s="66" t="s">
        <v>21079</v>
      </c>
      <c r="F708" s="66" t="s">
        <v>427</v>
      </c>
      <c r="I708" s="66" t="s">
        <v>21065</v>
      </c>
      <c r="J708" s="67">
        <v>0</v>
      </c>
      <c r="O708" s="66" t="s">
        <v>23905</v>
      </c>
      <c r="Q708" s="67">
        <v>0</v>
      </c>
      <c r="R708" s="66" t="s">
        <v>23761</v>
      </c>
      <c r="U708" s="66" t="s">
        <v>21068</v>
      </c>
      <c r="V708" s="66" t="s">
        <v>21068</v>
      </c>
      <c r="AA708" s="66" t="s">
        <v>397</v>
      </c>
      <c r="AB708" s="66" t="s">
        <v>397</v>
      </c>
      <c r="AH708" s="66" t="s">
        <v>397</v>
      </c>
      <c r="AI708" s="66" t="s">
        <v>397</v>
      </c>
      <c r="AN708" s="66" t="s">
        <v>397</v>
      </c>
      <c r="AO708" s="66" t="s">
        <v>397</v>
      </c>
      <c r="AQ708" s="66" t="s">
        <v>397</v>
      </c>
      <c r="AR708" s="66" t="s">
        <v>397</v>
      </c>
      <c r="AT708" s="66" t="s">
        <v>397</v>
      </c>
      <c r="AV708" s="66" t="s">
        <v>397</v>
      </c>
      <c r="AW708" s="66" t="s">
        <v>397</v>
      </c>
      <c r="BG708" s="66" t="s">
        <v>21069</v>
      </c>
      <c r="BH708" s="66" t="s">
        <v>20990</v>
      </c>
      <c r="BI708" s="66" t="s">
        <v>20978</v>
      </c>
      <c r="BJ708" s="66" t="s">
        <v>20976</v>
      </c>
      <c r="BK708" s="66" t="s">
        <v>21070</v>
      </c>
      <c r="BL708" s="70">
        <v>1</v>
      </c>
      <c r="BM708" s="70">
        <v>1</v>
      </c>
      <c r="BN708" s="70">
        <v>0</v>
      </c>
      <c r="BO708" s="66" t="s">
        <v>21071</v>
      </c>
      <c r="BP708" s="66" t="s">
        <v>21071</v>
      </c>
      <c r="BX708" s="67">
        <v>0</v>
      </c>
      <c r="BY708" s="70">
        <v>0</v>
      </c>
      <c r="CA708" s="70">
        <v>0</v>
      </c>
      <c r="CG708" s="70">
        <v>0</v>
      </c>
      <c r="CI708" s="70">
        <v>0</v>
      </c>
    </row>
    <row r="709" spans="1:106">
      <c r="A709" s="66" t="s">
        <v>8559</v>
      </c>
      <c r="B709" s="66" t="s">
        <v>8560</v>
      </c>
      <c r="C709" s="66" t="s">
        <v>397</v>
      </c>
      <c r="D709" s="66" t="s">
        <v>450</v>
      </c>
      <c r="E709" s="66" t="s">
        <v>21079</v>
      </c>
      <c r="F709" s="66" t="s">
        <v>450</v>
      </c>
      <c r="G709" s="66" t="s">
        <v>21159</v>
      </c>
      <c r="H709" s="66" t="s">
        <v>22427</v>
      </c>
      <c r="I709" s="66" t="s">
        <v>21710</v>
      </c>
      <c r="J709" s="67">
        <v>3334.26</v>
      </c>
      <c r="K709" s="66" t="s">
        <v>23906</v>
      </c>
      <c r="L709" s="66" t="s">
        <v>23907</v>
      </c>
      <c r="M709" s="68">
        <v>45465.9937615741</v>
      </c>
      <c r="N709" s="66" t="s">
        <v>390</v>
      </c>
      <c r="O709" s="66" t="s">
        <v>23908</v>
      </c>
      <c r="Q709" s="67">
        <v>999999999</v>
      </c>
      <c r="Y709" s="66" t="s">
        <v>23907</v>
      </c>
      <c r="AA709" s="66" t="s">
        <v>397</v>
      </c>
      <c r="AB709" s="66" t="s">
        <v>397</v>
      </c>
      <c r="AC709" s="66" t="s">
        <v>21133</v>
      </c>
      <c r="AD709" s="66" t="s">
        <v>23909</v>
      </c>
      <c r="AH709" s="66" t="s">
        <v>397</v>
      </c>
      <c r="AI709" s="66" t="s">
        <v>397</v>
      </c>
      <c r="AN709" s="66" t="s">
        <v>397</v>
      </c>
      <c r="AO709" s="66" t="s">
        <v>397</v>
      </c>
      <c r="AQ709" s="66" t="s">
        <v>397</v>
      </c>
      <c r="AR709" s="66" t="s">
        <v>397</v>
      </c>
      <c r="AT709" s="66" t="s">
        <v>397</v>
      </c>
      <c r="AV709" s="66" t="s">
        <v>21115</v>
      </c>
      <c r="AW709" s="66" t="s">
        <v>397</v>
      </c>
      <c r="AX709" s="66" t="s">
        <v>20973</v>
      </c>
      <c r="AY709" s="66" t="s">
        <v>21128</v>
      </c>
      <c r="AZ709" s="68">
        <v>45103.360381944403</v>
      </c>
      <c r="BX709" s="67">
        <v>0</v>
      </c>
      <c r="BY709" s="70">
        <v>0</v>
      </c>
      <c r="CA709" s="70">
        <v>0</v>
      </c>
      <c r="CG709" s="70">
        <v>0</v>
      </c>
      <c r="CI709" s="70">
        <v>0</v>
      </c>
    </row>
    <row r="710" spans="1:106">
      <c r="A710" s="66" t="s">
        <v>8575</v>
      </c>
      <c r="B710" s="66" t="s">
        <v>8576</v>
      </c>
      <c r="C710" s="66" t="s">
        <v>397</v>
      </c>
      <c r="D710" s="66" t="s">
        <v>450</v>
      </c>
      <c r="E710" s="66" t="s">
        <v>21079</v>
      </c>
      <c r="F710" s="66" t="s">
        <v>450</v>
      </c>
      <c r="G710" s="66" t="s">
        <v>21210</v>
      </c>
      <c r="H710" s="66" t="s">
        <v>107</v>
      </c>
      <c r="I710" s="66" t="s">
        <v>21065</v>
      </c>
      <c r="J710" s="67">
        <v>28350.46</v>
      </c>
      <c r="K710" s="66" t="s">
        <v>23910</v>
      </c>
      <c r="L710" s="66" t="s">
        <v>23911</v>
      </c>
      <c r="M710" s="68">
        <v>45444.246840277803</v>
      </c>
      <c r="N710" s="66" t="s">
        <v>390</v>
      </c>
      <c r="O710" s="66" t="s">
        <v>23912</v>
      </c>
      <c r="Q710" s="67">
        <v>999999999</v>
      </c>
      <c r="X710" s="66" t="s">
        <v>23913</v>
      </c>
      <c r="Y710" s="66" t="s">
        <v>23911</v>
      </c>
      <c r="AA710" s="66" t="s">
        <v>397</v>
      </c>
      <c r="AB710" s="66" t="s">
        <v>397</v>
      </c>
      <c r="AC710" s="66" t="s">
        <v>21133</v>
      </c>
      <c r="AD710" s="66" t="s">
        <v>23914</v>
      </c>
      <c r="AH710" s="66" t="s">
        <v>397</v>
      </c>
      <c r="AI710" s="66" t="s">
        <v>397</v>
      </c>
      <c r="AN710" s="66" t="s">
        <v>397</v>
      </c>
      <c r="AO710" s="66" t="s">
        <v>397</v>
      </c>
      <c r="AQ710" s="66" t="s">
        <v>397</v>
      </c>
      <c r="AR710" s="66" t="s">
        <v>397</v>
      </c>
      <c r="AT710" s="66" t="s">
        <v>397</v>
      </c>
      <c r="AV710" s="66" t="s">
        <v>21115</v>
      </c>
      <c r="AW710" s="66" t="s">
        <v>397</v>
      </c>
      <c r="AX710" s="66" t="s">
        <v>20973</v>
      </c>
      <c r="AY710" s="66" t="s">
        <v>21128</v>
      </c>
      <c r="AZ710" s="68">
        <v>45189.7426388889</v>
      </c>
      <c r="BR710" s="66" t="s">
        <v>23502</v>
      </c>
      <c r="BS710" s="66" t="s">
        <v>23503</v>
      </c>
      <c r="BT710" s="66" t="s">
        <v>21068</v>
      </c>
      <c r="BU710" s="68">
        <v>44797.435601851903</v>
      </c>
      <c r="BV710" s="66" t="s">
        <v>21068</v>
      </c>
      <c r="BW710" s="68">
        <v>44797.435601851903</v>
      </c>
      <c r="BX710" s="67">
        <v>1981.76</v>
      </c>
      <c r="BY710" s="70">
        <v>0</v>
      </c>
      <c r="CA710" s="70">
        <v>0</v>
      </c>
      <c r="CG710" s="70">
        <v>0</v>
      </c>
      <c r="CI710" s="70">
        <v>0</v>
      </c>
      <c r="CL710" s="66" t="s">
        <v>23504</v>
      </c>
      <c r="CP710" s="66" t="s">
        <v>23505</v>
      </c>
      <c r="CX710" s="66" t="s">
        <v>21120</v>
      </c>
      <c r="CZ710" s="66" t="s">
        <v>23506</v>
      </c>
      <c r="DB710" s="66" t="s">
        <v>9630</v>
      </c>
    </row>
    <row r="711" spans="1:106">
      <c r="A711" s="66" t="s">
        <v>8570</v>
      </c>
      <c r="B711" s="66" t="s">
        <v>8571</v>
      </c>
      <c r="C711" s="66" t="s">
        <v>397</v>
      </c>
      <c r="D711" s="66" t="s">
        <v>450</v>
      </c>
      <c r="E711" s="66" t="s">
        <v>21079</v>
      </c>
      <c r="F711" s="66" t="s">
        <v>450</v>
      </c>
      <c r="G711" s="66" t="s">
        <v>21210</v>
      </c>
      <c r="H711" s="66" t="s">
        <v>21145</v>
      </c>
      <c r="I711" s="66" t="s">
        <v>21065</v>
      </c>
      <c r="J711" s="67">
        <v>5147.24</v>
      </c>
      <c r="K711" s="66" t="s">
        <v>23915</v>
      </c>
      <c r="L711" s="66" t="s">
        <v>23916</v>
      </c>
      <c r="M711" s="68">
        <v>45465.993773148097</v>
      </c>
      <c r="N711" s="66" t="s">
        <v>390</v>
      </c>
      <c r="O711" s="66" t="s">
        <v>23917</v>
      </c>
      <c r="Q711" s="67">
        <v>999999999</v>
      </c>
      <c r="X711" s="66" t="s">
        <v>23918</v>
      </c>
      <c r="Y711" s="66" t="s">
        <v>23916</v>
      </c>
      <c r="AA711" s="66" t="s">
        <v>397</v>
      </c>
      <c r="AB711" s="66" t="s">
        <v>397</v>
      </c>
      <c r="AC711" s="66" t="s">
        <v>21793</v>
      </c>
      <c r="AD711" s="66" t="s">
        <v>23919</v>
      </c>
      <c r="AH711" s="66" t="s">
        <v>397</v>
      </c>
      <c r="AI711" s="66" t="s">
        <v>397</v>
      </c>
      <c r="AN711" s="66" t="s">
        <v>397</v>
      </c>
      <c r="AO711" s="66" t="s">
        <v>397</v>
      </c>
      <c r="AQ711" s="66" t="s">
        <v>397</v>
      </c>
      <c r="AR711" s="66" t="s">
        <v>397</v>
      </c>
      <c r="AT711" s="66" t="s">
        <v>397</v>
      </c>
      <c r="AV711" s="66" t="s">
        <v>21115</v>
      </c>
      <c r="AW711" s="66" t="s">
        <v>397</v>
      </c>
      <c r="AX711" s="66" t="s">
        <v>20973</v>
      </c>
      <c r="AY711" s="66" t="s">
        <v>21186</v>
      </c>
      <c r="AZ711" s="68">
        <v>45103.0851273148</v>
      </c>
      <c r="BX711" s="67">
        <v>0</v>
      </c>
      <c r="BY711" s="70">
        <v>0</v>
      </c>
      <c r="CA711" s="70">
        <v>0</v>
      </c>
      <c r="CG711" s="70">
        <v>0</v>
      </c>
      <c r="CI711" s="70">
        <v>0</v>
      </c>
    </row>
    <row r="712" spans="1:106">
      <c r="A712" s="66" t="s">
        <v>8614</v>
      </c>
      <c r="B712" s="66" t="s">
        <v>8615</v>
      </c>
      <c r="C712" s="66" t="s">
        <v>397</v>
      </c>
      <c r="D712" s="66" t="s">
        <v>427</v>
      </c>
      <c r="E712" s="66" t="s">
        <v>21079</v>
      </c>
      <c r="F712" s="66" t="s">
        <v>427</v>
      </c>
      <c r="I712" s="66" t="s">
        <v>21065</v>
      </c>
      <c r="J712" s="67">
        <v>0</v>
      </c>
      <c r="O712" s="66" t="s">
        <v>23920</v>
      </c>
      <c r="Q712" s="67">
        <v>0</v>
      </c>
      <c r="R712" s="66" t="s">
        <v>23921</v>
      </c>
      <c r="U712" s="66" t="s">
        <v>21068</v>
      </c>
      <c r="V712" s="66" t="s">
        <v>21068</v>
      </c>
      <c r="AA712" s="66" t="s">
        <v>397</v>
      </c>
      <c r="AB712" s="66" t="s">
        <v>397</v>
      </c>
      <c r="AH712" s="66" t="s">
        <v>397</v>
      </c>
      <c r="AI712" s="66" t="s">
        <v>397</v>
      </c>
      <c r="AN712" s="66" t="s">
        <v>397</v>
      </c>
      <c r="AO712" s="66" t="s">
        <v>397</v>
      </c>
      <c r="AQ712" s="66" t="s">
        <v>397</v>
      </c>
      <c r="AR712" s="66" t="s">
        <v>397</v>
      </c>
      <c r="AT712" s="66" t="s">
        <v>397</v>
      </c>
      <c r="AV712" s="66" t="s">
        <v>397</v>
      </c>
      <c r="AW712" s="66" t="s">
        <v>397</v>
      </c>
      <c r="BG712" s="66" t="s">
        <v>21069</v>
      </c>
      <c r="BH712" s="66" t="s">
        <v>20990</v>
      </c>
      <c r="BI712" s="66" t="s">
        <v>20978</v>
      </c>
      <c r="BJ712" s="66" t="s">
        <v>20976</v>
      </c>
      <c r="BK712" s="66" t="s">
        <v>21070</v>
      </c>
      <c r="BL712" s="70">
        <v>1</v>
      </c>
      <c r="BM712" s="70">
        <v>1</v>
      </c>
      <c r="BN712" s="70">
        <v>0</v>
      </c>
      <c r="BO712" s="66" t="s">
        <v>21071</v>
      </c>
      <c r="BP712" s="66" t="s">
        <v>21071</v>
      </c>
      <c r="BX712" s="67">
        <v>0</v>
      </c>
      <c r="BY712" s="70">
        <v>0</v>
      </c>
      <c r="CA712" s="70">
        <v>0</v>
      </c>
      <c r="CG712" s="70">
        <v>0</v>
      </c>
      <c r="CI712" s="70">
        <v>0</v>
      </c>
    </row>
    <row r="713" spans="1:106">
      <c r="A713" s="66" t="s">
        <v>8620</v>
      </c>
      <c r="B713" s="66" t="s">
        <v>8621</v>
      </c>
      <c r="C713" s="66" t="s">
        <v>397</v>
      </c>
      <c r="D713" s="66" t="s">
        <v>450</v>
      </c>
      <c r="E713" s="66" t="s">
        <v>21064</v>
      </c>
      <c r="F713" s="66" t="s">
        <v>450</v>
      </c>
      <c r="I713" s="66" t="s">
        <v>21065</v>
      </c>
      <c r="J713" s="67">
        <v>1219.6199999999999</v>
      </c>
      <c r="K713" s="66" t="s">
        <v>23922</v>
      </c>
      <c r="L713" s="66" t="s">
        <v>23923</v>
      </c>
      <c r="O713" s="66" t="s">
        <v>23924</v>
      </c>
      <c r="Q713" s="67">
        <v>2400</v>
      </c>
      <c r="X713" s="66" t="s">
        <v>23925</v>
      </c>
      <c r="Y713" s="66" t="s">
        <v>23923</v>
      </c>
      <c r="AA713" s="66" t="s">
        <v>397</v>
      </c>
      <c r="AB713" s="66" t="s">
        <v>397</v>
      </c>
      <c r="AC713" s="66" t="s">
        <v>21133</v>
      </c>
      <c r="AD713" s="66" t="s">
        <v>23926</v>
      </c>
      <c r="AH713" s="66" t="s">
        <v>397</v>
      </c>
      <c r="AI713" s="66" t="s">
        <v>397</v>
      </c>
      <c r="AN713" s="66" t="s">
        <v>397</v>
      </c>
      <c r="AO713" s="66" t="s">
        <v>397</v>
      </c>
      <c r="AQ713" s="66" t="s">
        <v>397</v>
      </c>
      <c r="AR713" s="66" t="s">
        <v>397</v>
      </c>
      <c r="AT713" s="66" t="s">
        <v>397</v>
      </c>
      <c r="AV713" s="66" t="s">
        <v>21115</v>
      </c>
      <c r="AW713" s="66" t="s">
        <v>397</v>
      </c>
      <c r="AX713" s="66" t="s">
        <v>20973</v>
      </c>
      <c r="AY713" s="66" t="s">
        <v>21842</v>
      </c>
      <c r="AZ713" s="68">
        <v>44770.174629629597</v>
      </c>
      <c r="BX713" s="67">
        <v>0</v>
      </c>
      <c r="BY713" s="70">
        <v>0</v>
      </c>
      <c r="CA713" s="70">
        <v>0</v>
      </c>
      <c r="CG713" s="70">
        <v>0</v>
      </c>
      <c r="CI713" s="70">
        <v>0</v>
      </c>
    </row>
    <row r="714" spans="1:106">
      <c r="A714" s="66" t="s">
        <v>8650</v>
      </c>
      <c r="B714" s="66" t="s">
        <v>8651</v>
      </c>
      <c r="C714" s="66" t="s">
        <v>397</v>
      </c>
      <c r="D714" s="66" t="s">
        <v>427</v>
      </c>
      <c r="E714" s="66" t="s">
        <v>21079</v>
      </c>
      <c r="F714" s="66" t="s">
        <v>427</v>
      </c>
      <c r="I714" s="66" t="s">
        <v>21065</v>
      </c>
      <c r="J714" s="67">
        <v>900</v>
      </c>
      <c r="K714" s="66" t="s">
        <v>8651</v>
      </c>
      <c r="L714" s="66" t="s">
        <v>23927</v>
      </c>
      <c r="O714" s="66" t="s">
        <v>23928</v>
      </c>
      <c r="Q714" s="67">
        <v>2400</v>
      </c>
      <c r="R714" s="66" t="s">
        <v>23929</v>
      </c>
      <c r="U714" s="66" t="s">
        <v>21068</v>
      </c>
      <c r="V714" s="66" t="s">
        <v>21068</v>
      </c>
      <c r="Y714" s="66" t="s">
        <v>23927</v>
      </c>
      <c r="AA714" s="66" t="s">
        <v>397</v>
      </c>
      <c r="AB714" s="66" t="s">
        <v>397</v>
      </c>
      <c r="AC714" s="66" t="s">
        <v>21133</v>
      </c>
      <c r="AD714" s="66" t="s">
        <v>23930</v>
      </c>
      <c r="AH714" s="66" t="s">
        <v>397</v>
      </c>
      <c r="AI714" s="66" t="s">
        <v>397</v>
      </c>
      <c r="AN714" s="66" t="s">
        <v>397</v>
      </c>
      <c r="AO714" s="66" t="s">
        <v>397</v>
      </c>
      <c r="AQ714" s="66" t="s">
        <v>397</v>
      </c>
      <c r="AR714" s="66" t="s">
        <v>397</v>
      </c>
      <c r="AT714" s="66" t="s">
        <v>397</v>
      </c>
      <c r="AV714" s="66" t="s">
        <v>21115</v>
      </c>
      <c r="AW714" s="66" t="s">
        <v>397</v>
      </c>
      <c r="AX714" s="66" t="s">
        <v>20973</v>
      </c>
      <c r="AY714" s="66" t="s">
        <v>22312</v>
      </c>
      <c r="AZ714" s="68">
        <v>44837.598935185197</v>
      </c>
      <c r="BG714" s="66" t="s">
        <v>21069</v>
      </c>
      <c r="BH714" s="66" t="s">
        <v>20990</v>
      </c>
      <c r="BI714" s="66" t="s">
        <v>20978</v>
      </c>
      <c r="BJ714" s="66" t="s">
        <v>20976</v>
      </c>
      <c r="BK714" s="66" t="s">
        <v>21070</v>
      </c>
      <c r="BL714" s="70">
        <v>1</v>
      </c>
      <c r="BM714" s="70">
        <v>1</v>
      </c>
      <c r="BN714" s="70">
        <v>0</v>
      </c>
      <c r="BO714" s="66" t="s">
        <v>21071</v>
      </c>
      <c r="BP714" s="66" t="s">
        <v>21071</v>
      </c>
      <c r="BX714" s="67">
        <v>0</v>
      </c>
      <c r="BY714" s="70">
        <v>0</v>
      </c>
      <c r="CA714" s="70">
        <v>0</v>
      </c>
      <c r="CG714" s="70">
        <v>0</v>
      </c>
      <c r="CI714" s="70">
        <v>0</v>
      </c>
    </row>
    <row r="715" spans="1:106">
      <c r="A715" s="66" t="s">
        <v>8680</v>
      </c>
      <c r="B715" s="66" t="s">
        <v>8681</v>
      </c>
      <c r="C715" s="66" t="s">
        <v>397</v>
      </c>
      <c r="D715" s="66" t="s">
        <v>450</v>
      </c>
      <c r="E715" s="66" t="s">
        <v>21079</v>
      </c>
      <c r="F715" s="66" t="s">
        <v>450</v>
      </c>
      <c r="G715" s="66" t="s">
        <v>21221</v>
      </c>
      <c r="H715" s="66" t="s">
        <v>21222</v>
      </c>
      <c r="I715" s="66" t="s">
        <v>21065</v>
      </c>
      <c r="J715" s="67">
        <v>6752.06</v>
      </c>
      <c r="K715" s="66" t="s">
        <v>23931</v>
      </c>
      <c r="L715" s="66" t="s">
        <v>23932</v>
      </c>
      <c r="M715" s="68">
        <v>45449.666828703703</v>
      </c>
      <c r="N715" s="66" t="s">
        <v>390</v>
      </c>
      <c r="O715" s="66" t="s">
        <v>23933</v>
      </c>
      <c r="Q715" s="67">
        <v>999999999</v>
      </c>
      <c r="R715" s="66" t="s">
        <v>23934</v>
      </c>
      <c r="T715" s="66" t="s">
        <v>23935</v>
      </c>
      <c r="U715" s="66" t="s">
        <v>21620</v>
      </c>
      <c r="V715" s="66" t="s">
        <v>21620</v>
      </c>
      <c r="X715" s="66" t="s">
        <v>23936</v>
      </c>
      <c r="Y715" s="66" t="s">
        <v>23932</v>
      </c>
      <c r="AA715" s="66" t="s">
        <v>397</v>
      </c>
      <c r="AB715" s="66" t="s">
        <v>397</v>
      </c>
      <c r="AC715" s="66" t="s">
        <v>21133</v>
      </c>
      <c r="AD715" s="66" t="s">
        <v>23937</v>
      </c>
      <c r="AH715" s="66" t="s">
        <v>397</v>
      </c>
      <c r="AI715" s="66" t="s">
        <v>397</v>
      </c>
      <c r="AN715" s="66" t="s">
        <v>397</v>
      </c>
      <c r="AO715" s="66" t="s">
        <v>397</v>
      </c>
      <c r="AQ715" s="66" t="s">
        <v>397</v>
      </c>
      <c r="AR715" s="66" t="s">
        <v>397</v>
      </c>
      <c r="AT715" s="66" t="s">
        <v>397</v>
      </c>
      <c r="AV715" s="66" t="s">
        <v>21115</v>
      </c>
      <c r="AW715" s="66" t="s">
        <v>397</v>
      </c>
      <c r="AX715" s="66" t="s">
        <v>20973</v>
      </c>
      <c r="AY715" s="66" t="s">
        <v>21128</v>
      </c>
      <c r="AZ715" s="68">
        <v>45129.838136574101</v>
      </c>
      <c r="BG715" s="66" t="s">
        <v>21069</v>
      </c>
      <c r="BH715" s="66" t="s">
        <v>20990</v>
      </c>
      <c r="BI715" s="66" t="s">
        <v>20978</v>
      </c>
      <c r="BJ715" s="66" t="s">
        <v>20976</v>
      </c>
      <c r="BK715" s="66" t="s">
        <v>21070</v>
      </c>
      <c r="BL715" s="70">
        <v>1</v>
      </c>
      <c r="BM715" s="70">
        <v>1</v>
      </c>
      <c r="BN715" s="70">
        <v>0</v>
      </c>
      <c r="BO715" s="66" t="s">
        <v>21071</v>
      </c>
      <c r="BP715" s="66" t="s">
        <v>21071</v>
      </c>
      <c r="BX715" s="67">
        <v>0</v>
      </c>
      <c r="BY715" s="70">
        <v>0</v>
      </c>
      <c r="CA715" s="70">
        <v>0</v>
      </c>
      <c r="CG715" s="70">
        <v>0</v>
      </c>
      <c r="CI715" s="70">
        <v>0</v>
      </c>
    </row>
    <row r="716" spans="1:106">
      <c r="A716" s="66" t="s">
        <v>8728</v>
      </c>
      <c r="B716" s="66" t="s">
        <v>8729</v>
      </c>
      <c r="C716" s="66" t="s">
        <v>397</v>
      </c>
      <c r="D716" s="66" t="s">
        <v>427</v>
      </c>
      <c r="E716" s="66" t="s">
        <v>21079</v>
      </c>
      <c r="F716" s="66" t="s">
        <v>427</v>
      </c>
      <c r="I716" s="66" t="s">
        <v>21065</v>
      </c>
      <c r="J716" s="67">
        <v>35099.1</v>
      </c>
      <c r="K716" s="66" t="s">
        <v>23938</v>
      </c>
      <c r="O716" s="66" t="s">
        <v>23939</v>
      </c>
      <c r="Q716" s="67">
        <v>0</v>
      </c>
      <c r="R716" s="66" t="s">
        <v>23940</v>
      </c>
      <c r="U716" s="66" t="s">
        <v>21068</v>
      </c>
      <c r="V716" s="66" t="s">
        <v>21068</v>
      </c>
      <c r="AA716" s="66" t="s">
        <v>397</v>
      </c>
      <c r="AB716" s="66" t="s">
        <v>397</v>
      </c>
      <c r="AH716" s="66" t="s">
        <v>397</v>
      </c>
      <c r="AI716" s="66" t="s">
        <v>397</v>
      </c>
      <c r="AN716" s="66" t="s">
        <v>397</v>
      </c>
      <c r="AO716" s="66" t="s">
        <v>397</v>
      </c>
      <c r="AQ716" s="66" t="s">
        <v>397</v>
      </c>
      <c r="AR716" s="66" t="s">
        <v>397</v>
      </c>
      <c r="AT716" s="66" t="s">
        <v>397</v>
      </c>
      <c r="AV716" s="66" t="s">
        <v>397</v>
      </c>
      <c r="AW716" s="66" t="s">
        <v>397</v>
      </c>
      <c r="BG716" s="66" t="s">
        <v>21069</v>
      </c>
      <c r="BH716" s="66" t="s">
        <v>20990</v>
      </c>
      <c r="BI716" s="66" t="s">
        <v>20978</v>
      </c>
      <c r="BJ716" s="66" t="s">
        <v>20976</v>
      </c>
      <c r="BK716" s="66" t="s">
        <v>21070</v>
      </c>
      <c r="BL716" s="70">
        <v>1</v>
      </c>
      <c r="BM716" s="70">
        <v>1</v>
      </c>
      <c r="BN716" s="70">
        <v>0</v>
      </c>
      <c r="BO716" s="66" t="s">
        <v>21071</v>
      </c>
      <c r="BP716" s="66" t="s">
        <v>21071</v>
      </c>
      <c r="BX716" s="67">
        <v>0</v>
      </c>
      <c r="BY716" s="70">
        <v>0</v>
      </c>
      <c r="CA716" s="70">
        <v>0</v>
      </c>
      <c r="CG716" s="70">
        <v>0</v>
      </c>
      <c r="CI716" s="70">
        <v>0</v>
      </c>
    </row>
    <row r="717" spans="1:106">
      <c r="A717" s="66" t="s">
        <v>8782</v>
      </c>
      <c r="B717" s="66" t="s">
        <v>8783</v>
      </c>
      <c r="C717" s="66" t="s">
        <v>397</v>
      </c>
      <c r="D717" s="66" t="s">
        <v>450</v>
      </c>
      <c r="E717" s="66" t="s">
        <v>21064</v>
      </c>
      <c r="F717" s="66" t="s">
        <v>450</v>
      </c>
      <c r="I717" s="66" t="s">
        <v>21065</v>
      </c>
      <c r="J717" s="67">
        <v>0</v>
      </c>
      <c r="K717" s="66" t="s">
        <v>23941</v>
      </c>
      <c r="L717" s="66" t="s">
        <v>23942</v>
      </c>
      <c r="O717" s="66" t="s">
        <v>23943</v>
      </c>
      <c r="Q717" s="67">
        <v>2400</v>
      </c>
      <c r="X717" s="66" t="s">
        <v>23944</v>
      </c>
      <c r="Y717" s="66" t="s">
        <v>23942</v>
      </c>
      <c r="AA717" s="66" t="s">
        <v>397</v>
      </c>
      <c r="AB717" s="66" t="s">
        <v>397</v>
      </c>
      <c r="AC717" s="66" t="s">
        <v>21133</v>
      </c>
      <c r="AD717" s="66" t="s">
        <v>23945</v>
      </c>
      <c r="AH717" s="66" t="s">
        <v>397</v>
      </c>
      <c r="AI717" s="66" t="s">
        <v>397</v>
      </c>
      <c r="AN717" s="66" t="s">
        <v>397</v>
      </c>
      <c r="AO717" s="66" t="s">
        <v>397</v>
      </c>
      <c r="AQ717" s="66" t="s">
        <v>397</v>
      </c>
      <c r="AR717" s="66" t="s">
        <v>397</v>
      </c>
      <c r="AT717" s="66" t="s">
        <v>397</v>
      </c>
      <c r="AV717" s="66" t="s">
        <v>21115</v>
      </c>
      <c r="AW717" s="66" t="s">
        <v>397</v>
      </c>
      <c r="AX717" s="66" t="s">
        <v>20973</v>
      </c>
      <c r="AY717" s="66" t="s">
        <v>21557</v>
      </c>
      <c r="AZ717" s="68">
        <v>44774.660532407397</v>
      </c>
      <c r="BX717" s="67">
        <v>0</v>
      </c>
      <c r="BY717" s="70">
        <v>0</v>
      </c>
      <c r="CA717" s="70">
        <v>0</v>
      </c>
      <c r="CG717" s="70">
        <v>0</v>
      </c>
      <c r="CI717" s="70">
        <v>0</v>
      </c>
    </row>
    <row r="718" spans="1:106">
      <c r="A718" s="66" t="s">
        <v>8785</v>
      </c>
      <c r="B718" s="66" t="s">
        <v>8786</v>
      </c>
      <c r="C718" s="66" t="s">
        <v>397</v>
      </c>
      <c r="D718" s="66" t="s">
        <v>427</v>
      </c>
      <c r="E718" s="66" t="s">
        <v>21836</v>
      </c>
      <c r="F718" s="66" t="s">
        <v>427</v>
      </c>
      <c r="I718" s="66" t="s">
        <v>21065</v>
      </c>
      <c r="J718" s="67">
        <v>46.91</v>
      </c>
      <c r="K718" s="66" t="s">
        <v>8786</v>
      </c>
      <c r="L718" s="66" t="s">
        <v>23946</v>
      </c>
      <c r="O718" s="66" t="s">
        <v>23947</v>
      </c>
      <c r="Q718" s="67">
        <v>0</v>
      </c>
      <c r="R718" s="66" t="s">
        <v>23948</v>
      </c>
      <c r="U718" s="66" t="s">
        <v>21868</v>
      </c>
      <c r="V718" s="66" t="s">
        <v>21868</v>
      </c>
      <c r="X718" s="66" t="s">
        <v>23949</v>
      </c>
      <c r="Y718" s="66" t="s">
        <v>23946</v>
      </c>
      <c r="AA718" s="66" t="s">
        <v>397</v>
      </c>
      <c r="AB718" s="66" t="s">
        <v>397</v>
      </c>
      <c r="AC718" s="66" t="s">
        <v>21133</v>
      </c>
      <c r="AD718" s="66" t="s">
        <v>23950</v>
      </c>
      <c r="AH718" s="66" t="s">
        <v>397</v>
      </c>
      <c r="AI718" s="66" t="s">
        <v>397</v>
      </c>
      <c r="AN718" s="66" t="s">
        <v>397</v>
      </c>
      <c r="AO718" s="66" t="s">
        <v>397</v>
      </c>
      <c r="AQ718" s="66" t="s">
        <v>397</v>
      </c>
      <c r="AR718" s="66" t="s">
        <v>397</v>
      </c>
      <c r="AT718" s="66" t="s">
        <v>397</v>
      </c>
      <c r="AV718" s="66" t="s">
        <v>21115</v>
      </c>
      <c r="AW718" s="66" t="s">
        <v>397</v>
      </c>
      <c r="AX718" s="66" t="s">
        <v>20973</v>
      </c>
      <c r="AY718" s="66" t="s">
        <v>21842</v>
      </c>
      <c r="AZ718" s="68">
        <v>44776.2199189815</v>
      </c>
      <c r="BG718" s="66" t="s">
        <v>21069</v>
      </c>
      <c r="BH718" s="66" t="s">
        <v>20990</v>
      </c>
      <c r="BI718" s="66" t="s">
        <v>20978</v>
      </c>
      <c r="BJ718" s="66" t="s">
        <v>20976</v>
      </c>
      <c r="BK718" s="66" t="s">
        <v>21070</v>
      </c>
      <c r="BL718" s="70">
        <v>1</v>
      </c>
      <c r="BM718" s="70">
        <v>1</v>
      </c>
      <c r="BN718" s="70">
        <v>0</v>
      </c>
      <c r="BO718" s="66" t="s">
        <v>21071</v>
      </c>
      <c r="BP718" s="66" t="s">
        <v>21071</v>
      </c>
      <c r="BX718" s="67">
        <v>0</v>
      </c>
      <c r="BY718" s="70">
        <v>0</v>
      </c>
      <c r="CA718" s="70">
        <v>0</v>
      </c>
      <c r="CG718" s="70">
        <v>0</v>
      </c>
      <c r="CI718" s="70">
        <v>0</v>
      </c>
    </row>
    <row r="719" spans="1:106">
      <c r="A719" s="66" t="s">
        <v>8788</v>
      </c>
      <c r="B719" s="66" t="s">
        <v>8789</v>
      </c>
      <c r="C719" s="66" t="s">
        <v>391</v>
      </c>
      <c r="D719" s="66" t="s">
        <v>427</v>
      </c>
      <c r="E719" s="66" t="s">
        <v>21079</v>
      </c>
      <c r="F719" s="66" t="s">
        <v>427</v>
      </c>
      <c r="I719" s="66" t="s">
        <v>21065</v>
      </c>
      <c r="J719" s="67">
        <v>0</v>
      </c>
      <c r="O719" s="66" t="s">
        <v>23951</v>
      </c>
      <c r="Q719" s="67">
        <v>0</v>
      </c>
      <c r="R719" s="66" t="s">
        <v>23952</v>
      </c>
      <c r="U719" s="66" t="s">
        <v>21068</v>
      </c>
      <c r="V719" s="66" t="s">
        <v>21068</v>
      </c>
      <c r="AA719" s="66" t="s">
        <v>397</v>
      </c>
      <c r="AB719" s="66" t="s">
        <v>397</v>
      </c>
      <c r="AH719" s="66" t="s">
        <v>397</v>
      </c>
      <c r="AI719" s="66" t="s">
        <v>397</v>
      </c>
      <c r="AN719" s="66" t="s">
        <v>397</v>
      </c>
      <c r="AO719" s="66" t="s">
        <v>397</v>
      </c>
      <c r="AQ719" s="66" t="s">
        <v>397</v>
      </c>
      <c r="AR719" s="66" t="s">
        <v>397</v>
      </c>
      <c r="AT719" s="66" t="s">
        <v>397</v>
      </c>
      <c r="AV719" s="66" t="s">
        <v>397</v>
      </c>
      <c r="AW719" s="66" t="s">
        <v>397</v>
      </c>
      <c r="BG719" s="66" t="s">
        <v>21069</v>
      </c>
      <c r="BH719" s="66" t="s">
        <v>20990</v>
      </c>
      <c r="BI719" s="66" t="s">
        <v>20978</v>
      </c>
      <c r="BJ719" s="66" t="s">
        <v>20976</v>
      </c>
      <c r="BK719" s="66" t="s">
        <v>21070</v>
      </c>
      <c r="BL719" s="70">
        <v>1</v>
      </c>
      <c r="BM719" s="70">
        <v>1</v>
      </c>
      <c r="BN719" s="70">
        <v>0</v>
      </c>
      <c r="BO719" s="66" t="s">
        <v>21071</v>
      </c>
      <c r="BP719" s="66" t="s">
        <v>21071</v>
      </c>
      <c r="BX719" s="67">
        <v>0</v>
      </c>
      <c r="BY719" s="70">
        <v>0</v>
      </c>
      <c r="CA719" s="70">
        <v>0</v>
      </c>
      <c r="CG719" s="70">
        <v>0</v>
      </c>
      <c r="CI719" s="70">
        <v>0</v>
      </c>
    </row>
    <row r="720" spans="1:106">
      <c r="A720" s="66" t="s">
        <v>8854</v>
      </c>
      <c r="B720" s="66" t="s">
        <v>8855</v>
      </c>
      <c r="C720" s="66" t="s">
        <v>397</v>
      </c>
      <c r="D720" s="66" t="s">
        <v>450</v>
      </c>
      <c r="E720" s="66" t="s">
        <v>21064</v>
      </c>
      <c r="F720" s="66" t="s">
        <v>450</v>
      </c>
      <c r="G720" s="66" t="s">
        <v>21107</v>
      </c>
      <c r="H720" s="66" t="s">
        <v>21449</v>
      </c>
      <c r="I720" s="66" t="s">
        <v>21065</v>
      </c>
      <c r="J720" s="67">
        <v>8083.79</v>
      </c>
      <c r="K720" s="66" t="s">
        <v>8855</v>
      </c>
      <c r="L720" s="66" t="s">
        <v>23953</v>
      </c>
      <c r="M720" s="68">
        <v>45497.205428240697</v>
      </c>
      <c r="N720" s="66" t="s">
        <v>390</v>
      </c>
      <c r="O720" s="66" t="s">
        <v>23954</v>
      </c>
      <c r="Q720" s="67">
        <v>999999999</v>
      </c>
      <c r="R720" s="66" t="s">
        <v>23955</v>
      </c>
      <c r="T720" s="66" t="s">
        <v>23956</v>
      </c>
      <c r="U720" s="66" t="s">
        <v>21952</v>
      </c>
      <c r="V720" s="66" t="s">
        <v>21952</v>
      </c>
      <c r="X720" s="66" t="s">
        <v>23957</v>
      </c>
      <c r="Y720" s="66" t="s">
        <v>23953</v>
      </c>
      <c r="AA720" s="66" t="s">
        <v>397</v>
      </c>
      <c r="AB720" s="66" t="s">
        <v>397</v>
      </c>
      <c r="AC720" s="66" t="s">
        <v>21133</v>
      </c>
      <c r="AD720" s="66" t="s">
        <v>23958</v>
      </c>
      <c r="AH720" s="66" t="s">
        <v>397</v>
      </c>
      <c r="AI720" s="66" t="s">
        <v>397</v>
      </c>
      <c r="AN720" s="66" t="s">
        <v>397</v>
      </c>
      <c r="AO720" s="66" t="s">
        <v>397</v>
      </c>
      <c r="AQ720" s="66" t="s">
        <v>397</v>
      </c>
      <c r="AR720" s="66" t="s">
        <v>397</v>
      </c>
      <c r="AT720" s="66" t="s">
        <v>397</v>
      </c>
      <c r="AV720" s="66" t="s">
        <v>21115</v>
      </c>
      <c r="AW720" s="66" t="s">
        <v>397</v>
      </c>
      <c r="AX720" s="66" t="s">
        <v>20973</v>
      </c>
      <c r="AY720" s="66" t="s">
        <v>21128</v>
      </c>
      <c r="AZ720" s="68">
        <v>45175.802766203698</v>
      </c>
      <c r="BG720" s="66" t="s">
        <v>21069</v>
      </c>
      <c r="BH720" s="66" t="s">
        <v>20990</v>
      </c>
      <c r="BI720" s="66" t="s">
        <v>20978</v>
      </c>
      <c r="BJ720" s="66" t="s">
        <v>20976</v>
      </c>
      <c r="BK720" s="66" t="s">
        <v>21070</v>
      </c>
      <c r="BL720" s="70">
        <v>1</v>
      </c>
      <c r="BM720" s="70">
        <v>1</v>
      </c>
      <c r="BN720" s="70">
        <v>0</v>
      </c>
      <c r="BO720" s="66" t="s">
        <v>21071</v>
      </c>
      <c r="BP720" s="66" t="s">
        <v>21071</v>
      </c>
      <c r="BR720" s="66" t="s">
        <v>757</v>
      </c>
      <c r="BS720" s="66" t="s">
        <v>21174</v>
      </c>
      <c r="BT720" s="66" t="s">
        <v>21074</v>
      </c>
      <c r="BU720" s="68">
        <v>43774.567916666703</v>
      </c>
      <c r="BV720" s="66" t="s">
        <v>21074</v>
      </c>
      <c r="BW720" s="68">
        <v>43774.567916666703</v>
      </c>
      <c r="BX720" s="67">
        <v>5706.73</v>
      </c>
      <c r="BY720" s="70">
        <v>0</v>
      </c>
      <c r="CA720" s="70">
        <v>0</v>
      </c>
      <c r="CG720" s="70">
        <v>0</v>
      </c>
      <c r="CI720" s="70">
        <v>0</v>
      </c>
      <c r="CL720" s="66" t="s">
        <v>21175</v>
      </c>
      <c r="CX720" s="66" t="s">
        <v>21120</v>
      </c>
      <c r="DB720" s="66" t="s">
        <v>757</v>
      </c>
    </row>
    <row r="721" spans="1:106">
      <c r="A721" s="66" t="s">
        <v>8860</v>
      </c>
      <c r="B721" s="66" t="s">
        <v>8861</v>
      </c>
      <c r="C721" s="66" t="s">
        <v>397</v>
      </c>
      <c r="D721" s="66" t="s">
        <v>427</v>
      </c>
      <c r="E721" s="66" t="s">
        <v>21079</v>
      </c>
      <c r="F721" s="66" t="s">
        <v>427</v>
      </c>
      <c r="I721" s="66" t="s">
        <v>21065</v>
      </c>
      <c r="J721" s="67">
        <v>5000</v>
      </c>
      <c r="K721" s="66" t="s">
        <v>23959</v>
      </c>
      <c r="L721" s="66" t="s">
        <v>23960</v>
      </c>
      <c r="O721" s="66" t="s">
        <v>23961</v>
      </c>
      <c r="Q721" s="67">
        <v>0</v>
      </c>
      <c r="R721" s="66" t="s">
        <v>23962</v>
      </c>
      <c r="U721" s="66" t="s">
        <v>21068</v>
      </c>
      <c r="V721" s="66" t="s">
        <v>21068</v>
      </c>
      <c r="Y721" s="66" t="s">
        <v>23960</v>
      </c>
      <c r="AA721" s="66" t="s">
        <v>397</v>
      </c>
      <c r="AB721" s="66" t="s">
        <v>397</v>
      </c>
      <c r="AC721" s="66" t="s">
        <v>21133</v>
      </c>
      <c r="AD721" s="66" t="s">
        <v>23963</v>
      </c>
      <c r="AH721" s="66" t="s">
        <v>397</v>
      </c>
      <c r="AI721" s="66" t="s">
        <v>397</v>
      </c>
      <c r="AN721" s="66" t="s">
        <v>397</v>
      </c>
      <c r="AO721" s="66" t="s">
        <v>397</v>
      </c>
      <c r="AQ721" s="66" t="s">
        <v>397</v>
      </c>
      <c r="AR721" s="66" t="s">
        <v>397</v>
      </c>
      <c r="AT721" s="66" t="s">
        <v>397</v>
      </c>
      <c r="AV721" s="66" t="s">
        <v>21115</v>
      </c>
      <c r="AW721" s="66" t="s">
        <v>397</v>
      </c>
      <c r="AX721" s="66" t="s">
        <v>20973</v>
      </c>
      <c r="AY721" s="66" t="s">
        <v>22312</v>
      </c>
      <c r="AZ721" s="68">
        <v>44859.5313425926</v>
      </c>
      <c r="BG721" s="66" t="s">
        <v>21069</v>
      </c>
      <c r="BH721" s="66" t="s">
        <v>20990</v>
      </c>
      <c r="BI721" s="66" t="s">
        <v>20978</v>
      </c>
      <c r="BJ721" s="66" t="s">
        <v>20976</v>
      </c>
      <c r="BK721" s="66" t="s">
        <v>21070</v>
      </c>
      <c r="BL721" s="70">
        <v>1</v>
      </c>
      <c r="BM721" s="70">
        <v>1</v>
      </c>
      <c r="BN721" s="70">
        <v>0</v>
      </c>
      <c r="BO721" s="66" t="s">
        <v>21071</v>
      </c>
      <c r="BP721" s="66" t="s">
        <v>21071</v>
      </c>
      <c r="BX721" s="67">
        <v>0</v>
      </c>
      <c r="BY721" s="70">
        <v>0</v>
      </c>
      <c r="CA721" s="70">
        <v>0</v>
      </c>
      <c r="CG721" s="70">
        <v>0</v>
      </c>
      <c r="CI721" s="70">
        <v>0</v>
      </c>
    </row>
    <row r="722" spans="1:106">
      <c r="A722" s="66" t="s">
        <v>8899</v>
      </c>
      <c r="B722" s="66" t="s">
        <v>8900</v>
      </c>
      <c r="C722" s="66" t="s">
        <v>397</v>
      </c>
      <c r="D722" s="66" t="s">
        <v>427</v>
      </c>
      <c r="E722" s="66" t="s">
        <v>21079</v>
      </c>
      <c r="F722" s="66" t="s">
        <v>427</v>
      </c>
      <c r="I722" s="66" t="s">
        <v>21065</v>
      </c>
      <c r="J722" s="67">
        <v>5931.44</v>
      </c>
      <c r="O722" s="66" t="s">
        <v>23964</v>
      </c>
      <c r="Q722" s="67">
        <v>0</v>
      </c>
      <c r="R722" s="66" t="s">
        <v>23965</v>
      </c>
      <c r="U722" s="66" t="s">
        <v>21068</v>
      </c>
      <c r="V722" s="66" t="s">
        <v>21068</v>
      </c>
      <c r="AA722" s="66" t="s">
        <v>397</v>
      </c>
      <c r="AB722" s="66" t="s">
        <v>397</v>
      </c>
      <c r="AH722" s="66" t="s">
        <v>397</v>
      </c>
      <c r="AI722" s="66" t="s">
        <v>397</v>
      </c>
      <c r="AN722" s="66" t="s">
        <v>397</v>
      </c>
      <c r="AO722" s="66" t="s">
        <v>397</v>
      </c>
      <c r="AQ722" s="66" t="s">
        <v>397</v>
      </c>
      <c r="AR722" s="66" t="s">
        <v>397</v>
      </c>
      <c r="AT722" s="66" t="s">
        <v>397</v>
      </c>
      <c r="AV722" s="66" t="s">
        <v>397</v>
      </c>
      <c r="AW722" s="66" t="s">
        <v>397</v>
      </c>
      <c r="BG722" s="66" t="s">
        <v>21069</v>
      </c>
      <c r="BH722" s="66" t="s">
        <v>20990</v>
      </c>
      <c r="BI722" s="66" t="s">
        <v>20978</v>
      </c>
      <c r="BJ722" s="66" t="s">
        <v>20976</v>
      </c>
      <c r="BK722" s="66" t="s">
        <v>21070</v>
      </c>
      <c r="BL722" s="70">
        <v>1</v>
      </c>
      <c r="BM722" s="70">
        <v>1</v>
      </c>
      <c r="BN722" s="70">
        <v>0</v>
      </c>
      <c r="BO722" s="66" t="s">
        <v>21071</v>
      </c>
      <c r="BP722" s="66" t="s">
        <v>21071</v>
      </c>
      <c r="BX722" s="67">
        <v>0</v>
      </c>
      <c r="BY722" s="70">
        <v>0</v>
      </c>
      <c r="CA722" s="70">
        <v>0</v>
      </c>
      <c r="CG722" s="70">
        <v>0</v>
      </c>
      <c r="CI722" s="70">
        <v>0</v>
      </c>
    </row>
    <row r="723" spans="1:106">
      <c r="A723" s="66" t="s">
        <v>8905</v>
      </c>
      <c r="B723" s="66" t="s">
        <v>8906</v>
      </c>
      <c r="C723" s="66" t="s">
        <v>397</v>
      </c>
      <c r="D723" s="66" t="s">
        <v>427</v>
      </c>
      <c r="E723" s="66" t="s">
        <v>21079</v>
      </c>
      <c r="F723" s="66" t="s">
        <v>427</v>
      </c>
      <c r="I723" s="66" t="s">
        <v>21065</v>
      </c>
      <c r="J723" s="67">
        <v>0</v>
      </c>
      <c r="O723" s="66" t="s">
        <v>23966</v>
      </c>
      <c r="Q723" s="67">
        <v>0</v>
      </c>
      <c r="R723" s="66" t="s">
        <v>23967</v>
      </c>
      <c r="U723" s="66" t="s">
        <v>21068</v>
      </c>
      <c r="V723" s="66" t="s">
        <v>21068</v>
      </c>
      <c r="AA723" s="66" t="s">
        <v>397</v>
      </c>
      <c r="AB723" s="66" t="s">
        <v>397</v>
      </c>
      <c r="AH723" s="66" t="s">
        <v>397</v>
      </c>
      <c r="AI723" s="66" t="s">
        <v>397</v>
      </c>
      <c r="AN723" s="66" t="s">
        <v>397</v>
      </c>
      <c r="AO723" s="66" t="s">
        <v>397</v>
      </c>
      <c r="AQ723" s="66" t="s">
        <v>397</v>
      </c>
      <c r="AR723" s="66" t="s">
        <v>397</v>
      </c>
      <c r="AT723" s="66" t="s">
        <v>397</v>
      </c>
      <c r="AV723" s="66" t="s">
        <v>397</v>
      </c>
      <c r="AW723" s="66" t="s">
        <v>397</v>
      </c>
      <c r="BG723" s="66" t="s">
        <v>21069</v>
      </c>
      <c r="BH723" s="66" t="s">
        <v>20990</v>
      </c>
      <c r="BI723" s="66" t="s">
        <v>20978</v>
      </c>
      <c r="BJ723" s="66" t="s">
        <v>20976</v>
      </c>
      <c r="BK723" s="66" t="s">
        <v>21070</v>
      </c>
      <c r="BL723" s="70">
        <v>1</v>
      </c>
      <c r="BM723" s="70">
        <v>1</v>
      </c>
      <c r="BN723" s="70">
        <v>0</v>
      </c>
      <c r="BO723" s="66" t="s">
        <v>21071</v>
      </c>
      <c r="BP723" s="66" t="s">
        <v>21071</v>
      </c>
      <c r="BX723" s="67">
        <v>0</v>
      </c>
      <c r="BY723" s="70">
        <v>0</v>
      </c>
      <c r="CA723" s="70">
        <v>0</v>
      </c>
      <c r="CG723" s="70">
        <v>0</v>
      </c>
      <c r="CI723" s="70">
        <v>0</v>
      </c>
    </row>
    <row r="724" spans="1:106">
      <c r="A724" s="66" t="s">
        <v>8908</v>
      </c>
      <c r="B724" s="66" t="s">
        <v>8909</v>
      </c>
      <c r="C724" s="66" t="s">
        <v>397</v>
      </c>
      <c r="D724" s="66" t="s">
        <v>450</v>
      </c>
      <c r="E724" s="66" t="s">
        <v>21079</v>
      </c>
      <c r="F724" s="66" t="s">
        <v>450</v>
      </c>
      <c r="I724" s="66" t="s">
        <v>21065</v>
      </c>
      <c r="J724" s="67">
        <v>0</v>
      </c>
      <c r="K724" s="66" t="s">
        <v>23968</v>
      </c>
      <c r="L724" s="66" t="s">
        <v>23969</v>
      </c>
      <c r="O724" s="66" t="s">
        <v>23970</v>
      </c>
      <c r="Q724" s="67">
        <v>2400</v>
      </c>
      <c r="X724" s="66" t="s">
        <v>23971</v>
      </c>
      <c r="Y724" s="66" t="s">
        <v>23969</v>
      </c>
      <c r="AA724" s="66" t="s">
        <v>397</v>
      </c>
      <c r="AB724" s="66" t="s">
        <v>397</v>
      </c>
      <c r="AC724" s="66" t="s">
        <v>21133</v>
      </c>
      <c r="AD724" s="66" t="s">
        <v>23972</v>
      </c>
      <c r="AH724" s="66" t="s">
        <v>397</v>
      </c>
      <c r="AI724" s="66" t="s">
        <v>397</v>
      </c>
      <c r="AN724" s="66" t="s">
        <v>397</v>
      </c>
      <c r="AO724" s="66" t="s">
        <v>397</v>
      </c>
      <c r="AQ724" s="66" t="s">
        <v>397</v>
      </c>
      <c r="AR724" s="66" t="s">
        <v>397</v>
      </c>
      <c r="AT724" s="66" t="s">
        <v>397</v>
      </c>
      <c r="AV724" s="66" t="s">
        <v>21115</v>
      </c>
      <c r="AW724" s="66" t="s">
        <v>397</v>
      </c>
      <c r="AX724" s="66" t="s">
        <v>20973</v>
      </c>
      <c r="AY724" s="66" t="s">
        <v>21842</v>
      </c>
      <c r="AZ724" s="68">
        <v>44777.222858796304</v>
      </c>
      <c r="BX724" s="67">
        <v>0</v>
      </c>
      <c r="BY724" s="70">
        <v>0</v>
      </c>
      <c r="CA724" s="70">
        <v>0</v>
      </c>
      <c r="CG724" s="70">
        <v>0</v>
      </c>
      <c r="CI724" s="70">
        <v>0</v>
      </c>
    </row>
    <row r="725" spans="1:106">
      <c r="A725" s="66" t="s">
        <v>8914</v>
      </c>
      <c r="B725" s="66" t="s">
        <v>8915</v>
      </c>
      <c r="C725" s="66" t="s">
        <v>21106</v>
      </c>
      <c r="D725" s="66" t="s">
        <v>450</v>
      </c>
      <c r="E725" s="66" t="s">
        <v>21064</v>
      </c>
      <c r="F725" s="66" t="s">
        <v>450</v>
      </c>
      <c r="I725" s="66" t="s">
        <v>21065</v>
      </c>
      <c r="J725" s="67">
        <v>2526.7600000000002</v>
      </c>
      <c r="K725" s="66" t="s">
        <v>23973</v>
      </c>
      <c r="L725" s="66" t="s">
        <v>23974</v>
      </c>
      <c r="O725" s="66" t="s">
        <v>23975</v>
      </c>
      <c r="Q725" s="67">
        <v>2400</v>
      </c>
      <c r="X725" s="66" t="s">
        <v>23976</v>
      </c>
      <c r="Y725" s="66" t="s">
        <v>23974</v>
      </c>
      <c r="AA725" s="66" t="s">
        <v>397</v>
      </c>
      <c r="AB725" s="66" t="s">
        <v>397</v>
      </c>
      <c r="AC725" s="66" t="s">
        <v>21133</v>
      </c>
      <c r="AD725" s="66" t="s">
        <v>23977</v>
      </c>
      <c r="AH725" s="66" t="s">
        <v>397</v>
      </c>
      <c r="AI725" s="66" t="s">
        <v>397</v>
      </c>
      <c r="AN725" s="66" t="s">
        <v>397</v>
      </c>
      <c r="AO725" s="66" t="s">
        <v>397</v>
      </c>
      <c r="AQ725" s="66" t="s">
        <v>397</v>
      </c>
      <c r="AR725" s="66" t="s">
        <v>397</v>
      </c>
      <c r="AT725" s="66" t="s">
        <v>397</v>
      </c>
      <c r="AV725" s="66" t="s">
        <v>21115</v>
      </c>
      <c r="AW725" s="66" t="s">
        <v>397</v>
      </c>
      <c r="AX725" s="66" t="s">
        <v>20973</v>
      </c>
      <c r="AY725" s="66" t="s">
        <v>21842</v>
      </c>
      <c r="AZ725" s="68">
        <v>44777.240949074097</v>
      </c>
      <c r="BX725" s="67">
        <v>0</v>
      </c>
      <c r="BY725" s="70">
        <v>0</v>
      </c>
      <c r="CA725" s="70">
        <v>0</v>
      </c>
      <c r="CG725" s="70">
        <v>0</v>
      </c>
      <c r="CI725" s="70">
        <v>0</v>
      </c>
    </row>
    <row r="726" spans="1:106">
      <c r="A726" s="66" t="s">
        <v>8917</v>
      </c>
      <c r="B726" s="66" t="s">
        <v>8918</v>
      </c>
      <c r="C726" s="66" t="s">
        <v>397</v>
      </c>
      <c r="D726" s="66" t="s">
        <v>427</v>
      </c>
      <c r="E726" s="66" t="s">
        <v>21079</v>
      </c>
      <c r="F726" s="66" t="s">
        <v>427</v>
      </c>
      <c r="I726" s="66" t="s">
        <v>21065</v>
      </c>
      <c r="J726" s="67">
        <v>0</v>
      </c>
      <c r="O726" s="66" t="s">
        <v>23978</v>
      </c>
      <c r="Q726" s="67">
        <v>0</v>
      </c>
      <c r="R726" s="66" t="s">
        <v>23979</v>
      </c>
      <c r="U726" s="66" t="s">
        <v>21068</v>
      </c>
      <c r="V726" s="66" t="s">
        <v>21068</v>
      </c>
      <c r="AA726" s="66" t="s">
        <v>397</v>
      </c>
      <c r="AB726" s="66" t="s">
        <v>397</v>
      </c>
      <c r="AH726" s="66" t="s">
        <v>397</v>
      </c>
      <c r="AI726" s="66" t="s">
        <v>397</v>
      </c>
      <c r="AN726" s="66" t="s">
        <v>397</v>
      </c>
      <c r="AO726" s="66" t="s">
        <v>397</v>
      </c>
      <c r="AQ726" s="66" t="s">
        <v>397</v>
      </c>
      <c r="AR726" s="66" t="s">
        <v>397</v>
      </c>
      <c r="AT726" s="66" t="s">
        <v>397</v>
      </c>
      <c r="AV726" s="66" t="s">
        <v>397</v>
      </c>
      <c r="AW726" s="66" t="s">
        <v>397</v>
      </c>
      <c r="BG726" s="66" t="s">
        <v>21069</v>
      </c>
      <c r="BH726" s="66" t="s">
        <v>20990</v>
      </c>
      <c r="BI726" s="66" t="s">
        <v>20978</v>
      </c>
      <c r="BJ726" s="66" t="s">
        <v>20976</v>
      </c>
      <c r="BK726" s="66" t="s">
        <v>21070</v>
      </c>
      <c r="BL726" s="70">
        <v>1</v>
      </c>
      <c r="BM726" s="70">
        <v>1</v>
      </c>
      <c r="BN726" s="70">
        <v>0</v>
      </c>
      <c r="BO726" s="66" t="s">
        <v>21071</v>
      </c>
      <c r="BP726" s="66" t="s">
        <v>21071</v>
      </c>
      <c r="BX726" s="67">
        <v>0</v>
      </c>
      <c r="BY726" s="70">
        <v>0</v>
      </c>
      <c r="CA726" s="70">
        <v>0</v>
      </c>
      <c r="CG726" s="70">
        <v>0</v>
      </c>
      <c r="CI726" s="70">
        <v>0</v>
      </c>
    </row>
    <row r="727" spans="1:106">
      <c r="A727" s="66" t="s">
        <v>8923</v>
      </c>
      <c r="B727" s="66" t="s">
        <v>8924</v>
      </c>
      <c r="C727" s="66" t="s">
        <v>397</v>
      </c>
      <c r="D727" s="66" t="s">
        <v>427</v>
      </c>
      <c r="E727" s="66" t="s">
        <v>21079</v>
      </c>
      <c r="F727" s="66" t="s">
        <v>427</v>
      </c>
      <c r="I727" s="66" t="s">
        <v>21065</v>
      </c>
      <c r="J727" s="67">
        <v>0</v>
      </c>
      <c r="O727" s="66" t="s">
        <v>23980</v>
      </c>
      <c r="Q727" s="67">
        <v>0</v>
      </c>
      <c r="R727" s="66" t="s">
        <v>23981</v>
      </c>
      <c r="U727" s="66" t="s">
        <v>21068</v>
      </c>
      <c r="V727" s="66" t="s">
        <v>21068</v>
      </c>
      <c r="AA727" s="66" t="s">
        <v>397</v>
      </c>
      <c r="AB727" s="66" t="s">
        <v>397</v>
      </c>
      <c r="AH727" s="66" t="s">
        <v>397</v>
      </c>
      <c r="AI727" s="66" t="s">
        <v>397</v>
      </c>
      <c r="AN727" s="66" t="s">
        <v>397</v>
      </c>
      <c r="AO727" s="66" t="s">
        <v>397</v>
      </c>
      <c r="AQ727" s="66" t="s">
        <v>397</v>
      </c>
      <c r="AR727" s="66" t="s">
        <v>397</v>
      </c>
      <c r="AT727" s="66" t="s">
        <v>397</v>
      </c>
      <c r="AV727" s="66" t="s">
        <v>397</v>
      </c>
      <c r="AW727" s="66" t="s">
        <v>397</v>
      </c>
      <c r="BG727" s="66" t="s">
        <v>21069</v>
      </c>
      <c r="BH727" s="66" t="s">
        <v>20990</v>
      </c>
      <c r="BI727" s="66" t="s">
        <v>20978</v>
      </c>
      <c r="BJ727" s="66" t="s">
        <v>20976</v>
      </c>
      <c r="BK727" s="66" t="s">
        <v>21070</v>
      </c>
      <c r="BL727" s="70">
        <v>1</v>
      </c>
      <c r="BM727" s="70">
        <v>1</v>
      </c>
      <c r="BN727" s="70">
        <v>0</v>
      </c>
      <c r="BO727" s="66" t="s">
        <v>21071</v>
      </c>
      <c r="BP727" s="66" t="s">
        <v>21071</v>
      </c>
      <c r="BX727" s="67">
        <v>0</v>
      </c>
      <c r="BY727" s="70">
        <v>0</v>
      </c>
      <c r="CA727" s="70">
        <v>0</v>
      </c>
      <c r="CG727" s="70">
        <v>0</v>
      </c>
      <c r="CI727" s="70">
        <v>0</v>
      </c>
    </row>
    <row r="728" spans="1:106">
      <c r="A728" s="66" t="s">
        <v>8926</v>
      </c>
      <c r="B728" s="66" t="s">
        <v>8927</v>
      </c>
      <c r="C728" s="66" t="s">
        <v>397</v>
      </c>
      <c r="D728" s="66" t="s">
        <v>427</v>
      </c>
      <c r="E728" s="66" t="s">
        <v>21079</v>
      </c>
      <c r="F728" s="66" t="s">
        <v>427</v>
      </c>
      <c r="I728" s="66" t="s">
        <v>21065</v>
      </c>
      <c r="J728" s="67">
        <v>16101.55</v>
      </c>
      <c r="K728" s="66" t="s">
        <v>23982</v>
      </c>
      <c r="L728" s="66" t="s">
        <v>23983</v>
      </c>
      <c r="O728" s="66" t="s">
        <v>23984</v>
      </c>
      <c r="Q728" s="67">
        <v>0</v>
      </c>
      <c r="R728" s="66" t="s">
        <v>23985</v>
      </c>
      <c r="U728" s="66" t="s">
        <v>21068</v>
      </c>
      <c r="V728" s="66" t="s">
        <v>21068</v>
      </c>
      <c r="Y728" s="66" t="s">
        <v>23983</v>
      </c>
      <c r="AA728" s="66" t="s">
        <v>397</v>
      </c>
      <c r="AB728" s="66" t="s">
        <v>397</v>
      </c>
      <c r="AC728" s="66" t="s">
        <v>21133</v>
      </c>
      <c r="AD728" s="66" t="s">
        <v>23986</v>
      </c>
      <c r="AH728" s="66" t="s">
        <v>397</v>
      </c>
      <c r="AI728" s="66" t="s">
        <v>397</v>
      </c>
      <c r="AN728" s="66" t="s">
        <v>397</v>
      </c>
      <c r="AO728" s="66" t="s">
        <v>397</v>
      </c>
      <c r="AQ728" s="66" t="s">
        <v>397</v>
      </c>
      <c r="AR728" s="66" t="s">
        <v>397</v>
      </c>
      <c r="AT728" s="66" t="s">
        <v>397</v>
      </c>
      <c r="AV728" s="66" t="s">
        <v>21115</v>
      </c>
      <c r="AW728" s="66" t="s">
        <v>397</v>
      </c>
      <c r="AX728" s="66" t="s">
        <v>20973</v>
      </c>
      <c r="AY728" s="66" t="s">
        <v>21857</v>
      </c>
      <c r="AZ728" s="68">
        <v>44783.409039351798</v>
      </c>
      <c r="BG728" s="66" t="s">
        <v>21069</v>
      </c>
      <c r="BH728" s="66" t="s">
        <v>20990</v>
      </c>
      <c r="BI728" s="66" t="s">
        <v>20978</v>
      </c>
      <c r="BJ728" s="66" t="s">
        <v>20976</v>
      </c>
      <c r="BK728" s="66" t="s">
        <v>21070</v>
      </c>
      <c r="BL728" s="70">
        <v>1</v>
      </c>
      <c r="BM728" s="70">
        <v>1</v>
      </c>
      <c r="BN728" s="70">
        <v>0</v>
      </c>
      <c r="BO728" s="66" t="s">
        <v>21071</v>
      </c>
      <c r="BP728" s="66" t="s">
        <v>21071</v>
      </c>
      <c r="BX728" s="67">
        <v>0</v>
      </c>
      <c r="BY728" s="70">
        <v>0</v>
      </c>
      <c r="CA728" s="70">
        <v>0</v>
      </c>
      <c r="CG728" s="70">
        <v>0</v>
      </c>
      <c r="CI728" s="70">
        <v>0</v>
      </c>
    </row>
    <row r="729" spans="1:106">
      <c r="A729" s="66" t="s">
        <v>8950</v>
      </c>
      <c r="B729" s="66" t="s">
        <v>8951</v>
      </c>
      <c r="C729" s="66" t="s">
        <v>397</v>
      </c>
      <c r="D729" s="66" t="s">
        <v>450</v>
      </c>
      <c r="E729" s="66" t="s">
        <v>21064</v>
      </c>
      <c r="F729" s="66" t="s">
        <v>450</v>
      </c>
      <c r="I729" s="66" t="s">
        <v>21065</v>
      </c>
      <c r="J729" s="67">
        <v>2286.42</v>
      </c>
      <c r="K729" s="66" t="s">
        <v>8951</v>
      </c>
      <c r="L729" s="66" t="s">
        <v>23987</v>
      </c>
      <c r="O729" s="66" t="s">
        <v>23988</v>
      </c>
      <c r="Q729" s="67">
        <v>2400</v>
      </c>
      <c r="R729" s="66" t="s">
        <v>23989</v>
      </c>
      <c r="T729" s="66" t="s">
        <v>23990</v>
      </c>
      <c r="U729" s="66" t="s">
        <v>21557</v>
      </c>
      <c r="V729" s="66" t="s">
        <v>21557</v>
      </c>
      <c r="X729" s="66" t="s">
        <v>23991</v>
      </c>
      <c r="Y729" s="66" t="s">
        <v>23987</v>
      </c>
      <c r="AA729" s="66" t="s">
        <v>397</v>
      </c>
      <c r="AB729" s="66" t="s">
        <v>397</v>
      </c>
      <c r="AC729" s="66" t="s">
        <v>21133</v>
      </c>
      <c r="AD729" s="66" t="s">
        <v>23992</v>
      </c>
      <c r="AH729" s="66" t="s">
        <v>397</v>
      </c>
      <c r="AI729" s="66" t="s">
        <v>397</v>
      </c>
      <c r="AN729" s="66" t="s">
        <v>397</v>
      </c>
      <c r="AO729" s="66" t="s">
        <v>397</v>
      </c>
      <c r="AQ729" s="66" t="s">
        <v>397</v>
      </c>
      <c r="AR729" s="66" t="s">
        <v>397</v>
      </c>
      <c r="AT729" s="66" t="s">
        <v>397</v>
      </c>
      <c r="AV729" s="66" t="s">
        <v>21115</v>
      </c>
      <c r="AW729" s="66" t="s">
        <v>397</v>
      </c>
      <c r="AX729" s="66" t="s">
        <v>20973</v>
      </c>
      <c r="AY729" s="66" t="s">
        <v>21557</v>
      </c>
      <c r="AZ729" s="68">
        <v>44777.5716203704</v>
      </c>
      <c r="BG729" s="66" t="s">
        <v>21069</v>
      </c>
      <c r="BH729" s="66" t="s">
        <v>20990</v>
      </c>
      <c r="BI729" s="66" t="s">
        <v>20978</v>
      </c>
      <c r="BJ729" s="66" t="s">
        <v>20976</v>
      </c>
      <c r="BK729" s="66" t="s">
        <v>21070</v>
      </c>
      <c r="BL729" s="70">
        <v>1</v>
      </c>
      <c r="BM729" s="70">
        <v>1</v>
      </c>
      <c r="BN729" s="70">
        <v>0</v>
      </c>
      <c r="BO729" s="66" t="s">
        <v>21071</v>
      </c>
      <c r="BP729" s="66" t="s">
        <v>21071</v>
      </c>
      <c r="BX729" s="67">
        <v>0</v>
      </c>
      <c r="BY729" s="70">
        <v>0</v>
      </c>
      <c r="CA729" s="70">
        <v>0</v>
      </c>
      <c r="CG729" s="70">
        <v>0</v>
      </c>
      <c r="CI729" s="70">
        <v>0</v>
      </c>
    </row>
    <row r="730" spans="1:106">
      <c r="A730" s="66" t="s">
        <v>8938</v>
      </c>
      <c r="B730" s="66" t="s">
        <v>8939</v>
      </c>
      <c r="C730" s="66" t="s">
        <v>397</v>
      </c>
      <c r="D730" s="66" t="s">
        <v>450</v>
      </c>
      <c r="E730" s="66" t="s">
        <v>21079</v>
      </c>
      <c r="F730" s="66" t="s">
        <v>450</v>
      </c>
      <c r="G730" s="66" t="s">
        <v>21121</v>
      </c>
      <c r="H730" s="66" t="s">
        <v>21122</v>
      </c>
      <c r="I730" s="66" t="s">
        <v>21065</v>
      </c>
      <c r="J730" s="67">
        <v>0</v>
      </c>
      <c r="K730" s="66" t="s">
        <v>23993</v>
      </c>
      <c r="L730" s="66" t="s">
        <v>23994</v>
      </c>
      <c r="O730" s="66" t="s">
        <v>23995</v>
      </c>
      <c r="Q730" s="67">
        <v>2400</v>
      </c>
      <c r="X730" s="66" t="s">
        <v>23996</v>
      </c>
      <c r="Y730" s="66" t="s">
        <v>23994</v>
      </c>
      <c r="AA730" s="66" t="s">
        <v>397</v>
      </c>
      <c r="AB730" s="66" t="s">
        <v>397</v>
      </c>
      <c r="AC730" s="66" t="s">
        <v>21133</v>
      </c>
      <c r="AD730" s="66" t="s">
        <v>23997</v>
      </c>
      <c r="AH730" s="66" t="s">
        <v>397</v>
      </c>
      <c r="AI730" s="66" t="s">
        <v>397</v>
      </c>
      <c r="AN730" s="66" t="s">
        <v>397</v>
      </c>
      <c r="AO730" s="66" t="s">
        <v>397</v>
      </c>
      <c r="AQ730" s="66" t="s">
        <v>397</v>
      </c>
      <c r="AR730" s="66" t="s">
        <v>397</v>
      </c>
      <c r="AT730" s="66" t="s">
        <v>397</v>
      </c>
      <c r="AV730" s="66" t="s">
        <v>21115</v>
      </c>
      <c r="AW730" s="66" t="s">
        <v>397</v>
      </c>
      <c r="AX730" s="66" t="s">
        <v>20973</v>
      </c>
      <c r="AY730" s="66" t="s">
        <v>21128</v>
      </c>
      <c r="AZ730" s="68">
        <v>44778.504224536999</v>
      </c>
      <c r="BX730" s="67">
        <v>0</v>
      </c>
      <c r="BY730" s="70">
        <v>0</v>
      </c>
      <c r="CA730" s="70">
        <v>0</v>
      </c>
      <c r="CG730" s="70">
        <v>0</v>
      </c>
      <c r="CI730" s="70">
        <v>0</v>
      </c>
    </row>
    <row r="731" spans="1:106">
      <c r="A731" s="66" t="s">
        <v>8977</v>
      </c>
      <c r="B731" s="66" t="s">
        <v>8978</v>
      </c>
      <c r="C731" s="66" t="s">
        <v>397</v>
      </c>
      <c r="D731" s="66" t="s">
        <v>450</v>
      </c>
      <c r="E731" s="66" t="s">
        <v>21079</v>
      </c>
      <c r="F731" s="66" t="s">
        <v>450</v>
      </c>
      <c r="I731" s="66" t="s">
        <v>21065</v>
      </c>
      <c r="J731" s="67">
        <v>0</v>
      </c>
      <c r="K731" s="66" t="s">
        <v>23998</v>
      </c>
      <c r="L731" s="66" t="s">
        <v>23999</v>
      </c>
      <c r="O731" s="66" t="s">
        <v>24000</v>
      </c>
      <c r="Q731" s="67">
        <v>2400</v>
      </c>
      <c r="X731" s="66" t="s">
        <v>24001</v>
      </c>
      <c r="Y731" s="66" t="s">
        <v>23999</v>
      </c>
      <c r="AA731" s="66" t="s">
        <v>397</v>
      </c>
      <c r="AB731" s="66" t="s">
        <v>397</v>
      </c>
      <c r="AC731" s="66" t="s">
        <v>21133</v>
      </c>
      <c r="AD731" s="66" t="s">
        <v>24002</v>
      </c>
      <c r="AH731" s="66" t="s">
        <v>397</v>
      </c>
      <c r="AI731" s="66" t="s">
        <v>397</v>
      </c>
      <c r="AN731" s="66" t="s">
        <v>397</v>
      </c>
      <c r="AO731" s="66" t="s">
        <v>397</v>
      </c>
      <c r="AQ731" s="66" t="s">
        <v>397</v>
      </c>
      <c r="AR731" s="66" t="s">
        <v>397</v>
      </c>
      <c r="AT731" s="66" t="s">
        <v>397</v>
      </c>
      <c r="AV731" s="66" t="s">
        <v>21115</v>
      </c>
      <c r="AW731" s="66" t="s">
        <v>397</v>
      </c>
      <c r="AX731" s="66" t="s">
        <v>20973</v>
      </c>
      <c r="AY731" s="66" t="s">
        <v>21842</v>
      </c>
      <c r="AZ731" s="68">
        <v>44778.438032407401</v>
      </c>
      <c r="BX731" s="67">
        <v>0</v>
      </c>
      <c r="BY731" s="70">
        <v>0</v>
      </c>
      <c r="CA731" s="70">
        <v>0</v>
      </c>
      <c r="CG731" s="70">
        <v>0</v>
      </c>
      <c r="CI731" s="70">
        <v>0</v>
      </c>
    </row>
    <row r="732" spans="1:106">
      <c r="A732" s="66" t="s">
        <v>9013</v>
      </c>
      <c r="B732" s="66" t="s">
        <v>9014</v>
      </c>
      <c r="C732" s="66" t="s">
        <v>397</v>
      </c>
      <c r="D732" s="66" t="s">
        <v>427</v>
      </c>
      <c r="E732" s="66" t="s">
        <v>21079</v>
      </c>
      <c r="F732" s="66" t="s">
        <v>427</v>
      </c>
      <c r="I732" s="66" t="s">
        <v>21065</v>
      </c>
      <c r="J732" s="67">
        <v>747.51</v>
      </c>
      <c r="K732" s="66" t="s">
        <v>24003</v>
      </c>
      <c r="O732" s="66" t="s">
        <v>24004</v>
      </c>
      <c r="Q732" s="67">
        <v>0</v>
      </c>
      <c r="R732" s="66" t="s">
        <v>24005</v>
      </c>
      <c r="U732" s="66" t="s">
        <v>21068</v>
      </c>
      <c r="V732" s="66" t="s">
        <v>21068</v>
      </c>
      <c r="AA732" s="66" t="s">
        <v>397</v>
      </c>
      <c r="AB732" s="66" t="s">
        <v>397</v>
      </c>
      <c r="AH732" s="66" t="s">
        <v>397</v>
      </c>
      <c r="AI732" s="66" t="s">
        <v>397</v>
      </c>
      <c r="AN732" s="66" t="s">
        <v>397</v>
      </c>
      <c r="AO732" s="66" t="s">
        <v>397</v>
      </c>
      <c r="AQ732" s="66" t="s">
        <v>397</v>
      </c>
      <c r="AR732" s="66" t="s">
        <v>397</v>
      </c>
      <c r="AT732" s="66" t="s">
        <v>397</v>
      </c>
      <c r="AV732" s="66" t="s">
        <v>397</v>
      </c>
      <c r="AW732" s="66" t="s">
        <v>397</v>
      </c>
      <c r="BG732" s="66" t="s">
        <v>21069</v>
      </c>
      <c r="BH732" s="66" t="s">
        <v>20990</v>
      </c>
      <c r="BI732" s="66" t="s">
        <v>20978</v>
      </c>
      <c r="BJ732" s="66" t="s">
        <v>20976</v>
      </c>
      <c r="BK732" s="66" t="s">
        <v>21070</v>
      </c>
      <c r="BL732" s="70">
        <v>1</v>
      </c>
      <c r="BM732" s="70">
        <v>1</v>
      </c>
      <c r="BN732" s="70">
        <v>0</v>
      </c>
      <c r="BO732" s="66" t="s">
        <v>21071</v>
      </c>
      <c r="BP732" s="66" t="s">
        <v>21071</v>
      </c>
      <c r="BX732" s="67">
        <v>0</v>
      </c>
      <c r="BY732" s="70">
        <v>0</v>
      </c>
      <c r="CA732" s="70">
        <v>0</v>
      </c>
      <c r="CG732" s="70">
        <v>0</v>
      </c>
      <c r="CI732" s="70">
        <v>0</v>
      </c>
    </row>
    <row r="733" spans="1:106">
      <c r="A733" s="66" t="s">
        <v>9031</v>
      </c>
      <c r="B733" s="66" t="s">
        <v>9032</v>
      </c>
      <c r="C733" s="66" t="s">
        <v>397</v>
      </c>
      <c r="D733" s="66" t="s">
        <v>450</v>
      </c>
      <c r="E733" s="66" t="s">
        <v>21064</v>
      </c>
      <c r="F733" s="66" t="s">
        <v>450</v>
      </c>
      <c r="G733" s="66" t="s">
        <v>21210</v>
      </c>
      <c r="H733" s="66" t="s">
        <v>21469</v>
      </c>
      <c r="I733" s="66" t="s">
        <v>21065</v>
      </c>
      <c r="J733" s="67">
        <v>13863.26</v>
      </c>
      <c r="K733" s="66" t="s">
        <v>24006</v>
      </c>
      <c r="L733" s="66" t="s">
        <v>24007</v>
      </c>
      <c r="M733" s="68">
        <v>45497.205428240697</v>
      </c>
      <c r="N733" s="66" t="s">
        <v>390</v>
      </c>
      <c r="O733" s="66" t="s">
        <v>24008</v>
      </c>
      <c r="P733" s="66" t="s">
        <v>24009</v>
      </c>
      <c r="Q733" s="67">
        <v>999999999</v>
      </c>
      <c r="X733" s="66" t="s">
        <v>24010</v>
      </c>
      <c r="Y733" s="66" t="s">
        <v>24007</v>
      </c>
      <c r="AA733" s="66" t="s">
        <v>397</v>
      </c>
      <c r="AB733" s="66" t="s">
        <v>397</v>
      </c>
      <c r="AC733" s="66" t="s">
        <v>21133</v>
      </c>
      <c r="AD733" s="66" t="s">
        <v>24011</v>
      </c>
      <c r="AH733" s="66" t="s">
        <v>397</v>
      </c>
      <c r="AI733" s="66" t="s">
        <v>397</v>
      </c>
      <c r="AN733" s="66" t="s">
        <v>397</v>
      </c>
      <c r="AO733" s="66" t="s">
        <v>397</v>
      </c>
      <c r="AQ733" s="66" t="s">
        <v>397</v>
      </c>
      <c r="AR733" s="66" t="s">
        <v>397</v>
      </c>
      <c r="AT733" s="66" t="s">
        <v>397</v>
      </c>
      <c r="AV733" s="66" t="s">
        <v>21115</v>
      </c>
      <c r="AW733" s="66" t="s">
        <v>397</v>
      </c>
      <c r="AX733" s="66" t="s">
        <v>20973</v>
      </c>
      <c r="AY733" s="66" t="s">
        <v>21128</v>
      </c>
      <c r="AZ733" s="68">
        <v>45310.766250000001</v>
      </c>
      <c r="BR733" s="66" t="s">
        <v>757</v>
      </c>
      <c r="BS733" s="66" t="s">
        <v>21174</v>
      </c>
      <c r="BT733" s="66" t="s">
        <v>21074</v>
      </c>
      <c r="BU733" s="68">
        <v>43774.567916666703</v>
      </c>
      <c r="BV733" s="66" t="s">
        <v>21074</v>
      </c>
      <c r="BW733" s="68">
        <v>43774.567916666703</v>
      </c>
      <c r="BX733" s="67">
        <v>5706.73</v>
      </c>
      <c r="BY733" s="70">
        <v>0</v>
      </c>
      <c r="CA733" s="70">
        <v>0</v>
      </c>
      <c r="CG733" s="70">
        <v>0</v>
      </c>
      <c r="CI733" s="70">
        <v>0</v>
      </c>
      <c r="CL733" s="66" t="s">
        <v>21175</v>
      </c>
      <c r="CX733" s="66" t="s">
        <v>21120</v>
      </c>
      <c r="DB733" s="66" t="s">
        <v>757</v>
      </c>
    </row>
    <row r="734" spans="1:106">
      <c r="A734" s="66" t="s">
        <v>9037</v>
      </c>
      <c r="B734" s="66" t="s">
        <v>9038</v>
      </c>
      <c r="C734" s="66" t="s">
        <v>397</v>
      </c>
      <c r="D734" s="66" t="s">
        <v>450</v>
      </c>
      <c r="E734" s="66" t="s">
        <v>21064</v>
      </c>
      <c r="F734" s="66" t="s">
        <v>450</v>
      </c>
      <c r="I734" s="66" t="s">
        <v>21065</v>
      </c>
      <c r="J734" s="67">
        <v>0</v>
      </c>
      <c r="K734" s="66" t="s">
        <v>24012</v>
      </c>
      <c r="L734" s="66" t="s">
        <v>24013</v>
      </c>
      <c r="O734" s="66" t="s">
        <v>24014</v>
      </c>
      <c r="Q734" s="67">
        <v>2400</v>
      </c>
      <c r="X734" s="66" t="s">
        <v>24015</v>
      </c>
      <c r="Y734" s="66" t="s">
        <v>24013</v>
      </c>
      <c r="AA734" s="66" t="s">
        <v>397</v>
      </c>
      <c r="AB734" s="66" t="s">
        <v>397</v>
      </c>
      <c r="AC734" s="66" t="s">
        <v>21133</v>
      </c>
      <c r="AD734" s="66" t="s">
        <v>24016</v>
      </c>
      <c r="AH734" s="66" t="s">
        <v>397</v>
      </c>
      <c r="AI734" s="66" t="s">
        <v>397</v>
      </c>
      <c r="AN734" s="66" t="s">
        <v>397</v>
      </c>
      <c r="AO734" s="66" t="s">
        <v>397</v>
      </c>
      <c r="AQ734" s="66" t="s">
        <v>397</v>
      </c>
      <c r="AR734" s="66" t="s">
        <v>397</v>
      </c>
      <c r="AT734" s="66" t="s">
        <v>397</v>
      </c>
      <c r="AV734" s="66" t="s">
        <v>21115</v>
      </c>
      <c r="AW734" s="66" t="s">
        <v>397</v>
      </c>
      <c r="AX734" s="66" t="s">
        <v>20973</v>
      </c>
      <c r="AY734" s="66" t="s">
        <v>21857</v>
      </c>
      <c r="AZ734" s="68">
        <v>44781.243055555598</v>
      </c>
      <c r="BX734" s="67">
        <v>0</v>
      </c>
      <c r="BY734" s="70">
        <v>0</v>
      </c>
      <c r="CA734" s="70">
        <v>0</v>
      </c>
      <c r="CG734" s="70">
        <v>0</v>
      </c>
      <c r="CI734" s="70">
        <v>0</v>
      </c>
    </row>
    <row r="735" spans="1:106">
      <c r="A735" s="66" t="s">
        <v>9040</v>
      </c>
      <c r="B735" s="66" t="s">
        <v>9041</v>
      </c>
      <c r="C735" s="66" t="s">
        <v>397</v>
      </c>
      <c r="D735" s="66" t="s">
        <v>450</v>
      </c>
      <c r="E735" s="66" t="s">
        <v>21079</v>
      </c>
      <c r="F735" s="66" t="s">
        <v>450</v>
      </c>
      <c r="G735" s="66" t="s">
        <v>21159</v>
      </c>
      <c r="H735" s="66" t="s">
        <v>21160</v>
      </c>
      <c r="I735" s="66" t="s">
        <v>21065</v>
      </c>
      <c r="J735" s="67">
        <v>0</v>
      </c>
      <c r="K735" s="66" t="s">
        <v>24017</v>
      </c>
      <c r="L735" s="66" t="s">
        <v>24018</v>
      </c>
      <c r="M735" s="68">
        <v>45497.208749999998</v>
      </c>
      <c r="N735" s="66" t="s">
        <v>390</v>
      </c>
      <c r="O735" s="66" t="s">
        <v>24019</v>
      </c>
      <c r="Q735" s="67">
        <v>999999999</v>
      </c>
      <c r="X735" s="66" t="s">
        <v>24020</v>
      </c>
      <c r="Y735" s="66" t="s">
        <v>24018</v>
      </c>
      <c r="AA735" s="66" t="s">
        <v>397</v>
      </c>
      <c r="AB735" s="66" t="s">
        <v>397</v>
      </c>
      <c r="AC735" s="66" t="s">
        <v>21133</v>
      </c>
      <c r="AD735" s="66" t="s">
        <v>24021</v>
      </c>
      <c r="AH735" s="66" t="s">
        <v>397</v>
      </c>
      <c r="AI735" s="66" t="s">
        <v>397</v>
      </c>
      <c r="AN735" s="66" t="s">
        <v>397</v>
      </c>
      <c r="AO735" s="66" t="s">
        <v>397</v>
      </c>
      <c r="AQ735" s="66" t="s">
        <v>397</v>
      </c>
      <c r="AR735" s="66" t="s">
        <v>397</v>
      </c>
      <c r="AT735" s="66" t="s">
        <v>397</v>
      </c>
      <c r="AV735" s="66" t="s">
        <v>21115</v>
      </c>
      <c r="AW735" s="66" t="s">
        <v>397</v>
      </c>
      <c r="AX735" s="66" t="s">
        <v>20973</v>
      </c>
      <c r="AY735" s="66" t="s">
        <v>21151</v>
      </c>
      <c r="AZ735" s="68">
        <v>45131.3294328704</v>
      </c>
      <c r="BR735" s="66" t="s">
        <v>757</v>
      </c>
      <c r="BS735" s="66" t="s">
        <v>21174</v>
      </c>
      <c r="BT735" s="66" t="s">
        <v>21074</v>
      </c>
      <c r="BU735" s="68">
        <v>43774.567916666703</v>
      </c>
      <c r="BV735" s="66" t="s">
        <v>21074</v>
      </c>
      <c r="BW735" s="68">
        <v>43774.567916666703</v>
      </c>
      <c r="BX735" s="67">
        <v>5706.73</v>
      </c>
      <c r="BY735" s="70">
        <v>0</v>
      </c>
      <c r="CA735" s="70">
        <v>0</v>
      </c>
      <c r="CG735" s="70">
        <v>0</v>
      </c>
      <c r="CI735" s="70">
        <v>0</v>
      </c>
      <c r="CL735" s="66" t="s">
        <v>21175</v>
      </c>
      <c r="CX735" s="66" t="s">
        <v>21120</v>
      </c>
      <c r="DB735" s="66" t="s">
        <v>757</v>
      </c>
    </row>
    <row r="736" spans="1:106">
      <c r="A736" s="66" t="s">
        <v>9095</v>
      </c>
      <c r="B736" s="66" t="s">
        <v>9096</v>
      </c>
      <c r="C736" s="66" t="s">
        <v>397</v>
      </c>
      <c r="D736" s="66" t="s">
        <v>427</v>
      </c>
      <c r="E736" s="66" t="s">
        <v>21079</v>
      </c>
      <c r="F736" s="66" t="s">
        <v>427</v>
      </c>
      <c r="I736" s="66" t="s">
        <v>21065</v>
      </c>
      <c r="J736" s="67">
        <v>2000</v>
      </c>
      <c r="K736" s="66" t="s">
        <v>24022</v>
      </c>
      <c r="L736" s="66" t="s">
        <v>24023</v>
      </c>
      <c r="O736" s="66" t="s">
        <v>24024</v>
      </c>
      <c r="Q736" s="67">
        <v>0</v>
      </c>
      <c r="R736" s="66" t="s">
        <v>24025</v>
      </c>
      <c r="U736" s="66" t="s">
        <v>21068</v>
      </c>
      <c r="V736" s="66" t="s">
        <v>21068</v>
      </c>
      <c r="Y736" s="66" t="s">
        <v>24023</v>
      </c>
      <c r="AA736" s="66" t="s">
        <v>397</v>
      </c>
      <c r="AB736" s="66" t="s">
        <v>397</v>
      </c>
      <c r="AC736" s="66" t="s">
        <v>21133</v>
      </c>
      <c r="AD736" s="66" t="s">
        <v>24026</v>
      </c>
      <c r="AH736" s="66" t="s">
        <v>397</v>
      </c>
      <c r="AI736" s="66" t="s">
        <v>397</v>
      </c>
      <c r="AN736" s="66" t="s">
        <v>397</v>
      </c>
      <c r="AO736" s="66" t="s">
        <v>397</v>
      </c>
      <c r="AQ736" s="66" t="s">
        <v>397</v>
      </c>
      <c r="AR736" s="66" t="s">
        <v>397</v>
      </c>
      <c r="AT736" s="66" t="s">
        <v>397</v>
      </c>
      <c r="AV736" s="66" t="s">
        <v>21115</v>
      </c>
      <c r="AW736" s="66" t="s">
        <v>397</v>
      </c>
      <c r="AX736" s="66" t="s">
        <v>20973</v>
      </c>
      <c r="AY736" s="66" t="s">
        <v>21346</v>
      </c>
      <c r="AZ736" s="68">
        <v>44845.380185185197</v>
      </c>
      <c r="BG736" s="66" t="s">
        <v>21069</v>
      </c>
      <c r="BH736" s="66" t="s">
        <v>20990</v>
      </c>
      <c r="BI736" s="66" t="s">
        <v>20978</v>
      </c>
      <c r="BJ736" s="66" t="s">
        <v>20976</v>
      </c>
      <c r="BK736" s="66" t="s">
        <v>21070</v>
      </c>
      <c r="BL736" s="70">
        <v>1</v>
      </c>
      <c r="BM736" s="70">
        <v>1</v>
      </c>
      <c r="BN736" s="70">
        <v>0</v>
      </c>
      <c r="BO736" s="66" t="s">
        <v>21071</v>
      </c>
      <c r="BP736" s="66" t="s">
        <v>21071</v>
      </c>
      <c r="BX736" s="67">
        <v>0</v>
      </c>
      <c r="BY736" s="70">
        <v>0</v>
      </c>
      <c r="CA736" s="70">
        <v>0</v>
      </c>
      <c r="CG736" s="70">
        <v>0</v>
      </c>
      <c r="CI736" s="70">
        <v>0</v>
      </c>
    </row>
    <row r="737" spans="1:106">
      <c r="A737" s="66" t="s">
        <v>9113</v>
      </c>
      <c r="B737" s="66" t="s">
        <v>9114</v>
      </c>
      <c r="C737" s="66" t="s">
        <v>397</v>
      </c>
      <c r="D737" s="66" t="s">
        <v>427</v>
      </c>
      <c r="E737" s="66" t="s">
        <v>21079</v>
      </c>
      <c r="F737" s="66" t="s">
        <v>427</v>
      </c>
      <c r="I737" s="66" t="s">
        <v>21065</v>
      </c>
      <c r="J737" s="67">
        <v>8028</v>
      </c>
      <c r="O737" s="66" t="s">
        <v>24027</v>
      </c>
      <c r="Q737" s="67">
        <v>0</v>
      </c>
      <c r="R737" s="66" t="s">
        <v>24028</v>
      </c>
      <c r="U737" s="66" t="s">
        <v>21068</v>
      </c>
      <c r="V737" s="66" t="s">
        <v>21068</v>
      </c>
      <c r="AA737" s="66" t="s">
        <v>397</v>
      </c>
      <c r="AB737" s="66" t="s">
        <v>397</v>
      </c>
      <c r="AH737" s="66" t="s">
        <v>397</v>
      </c>
      <c r="AI737" s="66" t="s">
        <v>397</v>
      </c>
      <c r="AN737" s="66" t="s">
        <v>397</v>
      </c>
      <c r="AO737" s="66" t="s">
        <v>397</v>
      </c>
      <c r="AQ737" s="66" t="s">
        <v>397</v>
      </c>
      <c r="AR737" s="66" t="s">
        <v>397</v>
      </c>
      <c r="AT737" s="66" t="s">
        <v>397</v>
      </c>
      <c r="AV737" s="66" t="s">
        <v>397</v>
      </c>
      <c r="AW737" s="66" t="s">
        <v>397</v>
      </c>
      <c r="BG737" s="66" t="s">
        <v>21069</v>
      </c>
      <c r="BH737" s="66" t="s">
        <v>20990</v>
      </c>
      <c r="BI737" s="66" t="s">
        <v>20978</v>
      </c>
      <c r="BJ737" s="66" t="s">
        <v>20976</v>
      </c>
      <c r="BK737" s="66" t="s">
        <v>21070</v>
      </c>
      <c r="BL737" s="70">
        <v>1</v>
      </c>
      <c r="BM737" s="70">
        <v>1</v>
      </c>
      <c r="BN737" s="70">
        <v>0</v>
      </c>
      <c r="BO737" s="66" t="s">
        <v>21071</v>
      </c>
      <c r="BP737" s="66" t="s">
        <v>21071</v>
      </c>
      <c r="BX737" s="67">
        <v>0</v>
      </c>
      <c r="BY737" s="70">
        <v>0</v>
      </c>
      <c r="CA737" s="70">
        <v>0</v>
      </c>
      <c r="CG737" s="70">
        <v>0</v>
      </c>
      <c r="CI737" s="70">
        <v>0</v>
      </c>
    </row>
    <row r="738" spans="1:106">
      <c r="A738" s="66" t="s">
        <v>9167</v>
      </c>
      <c r="B738" s="66" t="s">
        <v>9168</v>
      </c>
      <c r="C738" s="66" t="s">
        <v>391</v>
      </c>
      <c r="D738" s="66" t="s">
        <v>427</v>
      </c>
      <c r="E738" s="66" t="s">
        <v>21079</v>
      </c>
      <c r="F738" s="66" t="s">
        <v>427</v>
      </c>
      <c r="I738" s="66" t="s">
        <v>21065</v>
      </c>
      <c r="J738" s="67">
        <v>0</v>
      </c>
      <c r="O738" s="66" t="s">
        <v>24029</v>
      </c>
      <c r="Q738" s="67">
        <v>0</v>
      </c>
      <c r="R738" s="66" t="s">
        <v>24030</v>
      </c>
      <c r="U738" s="66" t="s">
        <v>21068</v>
      </c>
      <c r="V738" s="66" t="s">
        <v>21068</v>
      </c>
      <c r="AA738" s="66" t="s">
        <v>397</v>
      </c>
      <c r="AB738" s="66" t="s">
        <v>397</v>
      </c>
      <c r="AH738" s="66" t="s">
        <v>397</v>
      </c>
      <c r="AI738" s="66" t="s">
        <v>397</v>
      </c>
      <c r="AN738" s="66" t="s">
        <v>397</v>
      </c>
      <c r="AO738" s="66" t="s">
        <v>397</v>
      </c>
      <c r="AQ738" s="66" t="s">
        <v>397</v>
      </c>
      <c r="AR738" s="66" t="s">
        <v>397</v>
      </c>
      <c r="AT738" s="66" t="s">
        <v>397</v>
      </c>
      <c r="AV738" s="66" t="s">
        <v>397</v>
      </c>
      <c r="AW738" s="66" t="s">
        <v>397</v>
      </c>
      <c r="BG738" s="66" t="s">
        <v>21069</v>
      </c>
      <c r="BH738" s="66" t="s">
        <v>20990</v>
      </c>
      <c r="BI738" s="66" t="s">
        <v>20978</v>
      </c>
      <c r="BJ738" s="66" t="s">
        <v>20976</v>
      </c>
      <c r="BK738" s="66" t="s">
        <v>21070</v>
      </c>
      <c r="BL738" s="70">
        <v>1</v>
      </c>
      <c r="BM738" s="70">
        <v>1</v>
      </c>
      <c r="BN738" s="70">
        <v>0</v>
      </c>
      <c r="BO738" s="66" t="s">
        <v>21071</v>
      </c>
      <c r="BP738" s="66" t="s">
        <v>21071</v>
      </c>
      <c r="BX738" s="67">
        <v>0</v>
      </c>
      <c r="BY738" s="70">
        <v>0</v>
      </c>
      <c r="CA738" s="70">
        <v>0</v>
      </c>
      <c r="CG738" s="70">
        <v>0</v>
      </c>
      <c r="CI738" s="70">
        <v>0</v>
      </c>
    </row>
    <row r="739" spans="1:106">
      <c r="A739" s="66" t="s">
        <v>9176</v>
      </c>
      <c r="B739" s="66" t="s">
        <v>9177</v>
      </c>
      <c r="C739" s="66" t="s">
        <v>397</v>
      </c>
      <c r="D739" s="66" t="s">
        <v>450</v>
      </c>
      <c r="E739" s="66" t="s">
        <v>21079</v>
      </c>
      <c r="F739" s="66" t="s">
        <v>450</v>
      </c>
      <c r="I739" s="66" t="s">
        <v>21065</v>
      </c>
      <c r="J739" s="67">
        <v>0</v>
      </c>
      <c r="K739" s="66" t="s">
        <v>24031</v>
      </c>
      <c r="L739" s="66" t="s">
        <v>24032</v>
      </c>
      <c r="O739" s="66" t="s">
        <v>24033</v>
      </c>
      <c r="Q739" s="67">
        <v>1000</v>
      </c>
      <c r="X739" s="66" t="s">
        <v>24034</v>
      </c>
      <c r="Y739" s="66" t="s">
        <v>24032</v>
      </c>
      <c r="AA739" s="66" t="s">
        <v>397</v>
      </c>
      <c r="AB739" s="66" t="s">
        <v>397</v>
      </c>
      <c r="AC739" s="66" t="s">
        <v>21133</v>
      </c>
      <c r="AD739" s="66" t="s">
        <v>24035</v>
      </c>
      <c r="AH739" s="66" t="s">
        <v>397</v>
      </c>
      <c r="AI739" s="66" t="s">
        <v>397</v>
      </c>
      <c r="AN739" s="66" t="s">
        <v>397</v>
      </c>
      <c r="AO739" s="66" t="s">
        <v>397</v>
      </c>
      <c r="AQ739" s="66" t="s">
        <v>397</v>
      </c>
      <c r="AR739" s="66" t="s">
        <v>397</v>
      </c>
      <c r="AT739" s="66" t="s">
        <v>397</v>
      </c>
      <c r="AV739" s="66" t="s">
        <v>21115</v>
      </c>
      <c r="AW739" s="66" t="s">
        <v>397</v>
      </c>
      <c r="AX739" s="66" t="s">
        <v>20973</v>
      </c>
      <c r="AY739" s="66" t="s">
        <v>21620</v>
      </c>
      <c r="AZ739" s="68">
        <v>44783.307083333297</v>
      </c>
      <c r="BX739" s="67">
        <v>0</v>
      </c>
      <c r="BY739" s="70">
        <v>0</v>
      </c>
      <c r="CA739" s="70">
        <v>0</v>
      </c>
      <c r="CG739" s="70">
        <v>0</v>
      </c>
      <c r="CI739" s="70">
        <v>0</v>
      </c>
    </row>
    <row r="740" spans="1:106">
      <c r="A740" s="66" t="s">
        <v>9185</v>
      </c>
      <c r="B740" s="66" t="s">
        <v>9186</v>
      </c>
      <c r="C740" s="66" t="s">
        <v>397</v>
      </c>
      <c r="D740" s="66" t="s">
        <v>450</v>
      </c>
      <c r="E740" s="66" t="s">
        <v>21079</v>
      </c>
      <c r="F740" s="66" t="s">
        <v>450</v>
      </c>
      <c r="G740" s="66" t="s">
        <v>21107</v>
      </c>
      <c r="H740" s="66" t="s">
        <v>22582</v>
      </c>
      <c r="I740" s="66" t="s">
        <v>21065</v>
      </c>
      <c r="J740" s="67">
        <v>0</v>
      </c>
      <c r="K740" s="66" t="s">
        <v>24036</v>
      </c>
      <c r="L740" s="66" t="s">
        <v>24037</v>
      </c>
      <c r="O740" s="66" t="s">
        <v>24038</v>
      </c>
      <c r="Q740" s="67">
        <v>2000</v>
      </c>
      <c r="X740" s="66" t="s">
        <v>24039</v>
      </c>
      <c r="Y740" s="66" t="s">
        <v>24037</v>
      </c>
      <c r="AA740" s="66" t="s">
        <v>397</v>
      </c>
      <c r="AB740" s="66" t="s">
        <v>397</v>
      </c>
      <c r="AC740" s="66" t="s">
        <v>21133</v>
      </c>
      <c r="AD740" s="66" t="s">
        <v>24040</v>
      </c>
      <c r="AH740" s="66" t="s">
        <v>397</v>
      </c>
      <c r="AI740" s="66" t="s">
        <v>397</v>
      </c>
      <c r="AN740" s="66" t="s">
        <v>397</v>
      </c>
      <c r="AO740" s="66" t="s">
        <v>397</v>
      </c>
      <c r="AQ740" s="66" t="s">
        <v>397</v>
      </c>
      <c r="AR740" s="66" t="s">
        <v>397</v>
      </c>
      <c r="AT740" s="66" t="s">
        <v>397</v>
      </c>
      <c r="AV740" s="66" t="s">
        <v>21115</v>
      </c>
      <c r="AW740" s="66" t="s">
        <v>397</v>
      </c>
      <c r="AX740" s="66" t="s">
        <v>20973</v>
      </c>
      <c r="AY740" s="66" t="s">
        <v>21128</v>
      </c>
      <c r="AZ740" s="68">
        <v>44783.357546296298</v>
      </c>
      <c r="BX740" s="67">
        <v>0</v>
      </c>
      <c r="BY740" s="70">
        <v>0</v>
      </c>
      <c r="CA740" s="70">
        <v>0</v>
      </c>
      <c r="CG740" s="70">
        <v>0</v>
      </c>
      <c r="CI740" s="70">
        <v>0</v>
      </c>
    </row>
    <row r="741" spans="1:106">
      <c r="A741" s="66" t="s">
        <v>9188</v>
      </c>
      <c r="B741" s="66" t="s">
        <v>9189</v>
      </c>
      <c r="C741" s="66" t="s">
        <v>397</v>
      </c>
      <c r="D741" s="66" t="s">
        <v>450</v>
      </c>
      <c r="E741" s="66" t="s">
        <v>21064</v>
      </c>
      <c r="F741" s="66" t="s">
        <v>450</v>
      </c>
      <c r="G741" s="66" t="s">
        <v>21221</v>
      </c>
      <c r="H741" s="66" t="s">
        <v>22243</v>
      </c>
      <c r="I741" s="66" t="s">
        <v>21710</v>
      </c>
      <c r="J741" s="67">
        <v>0</v>
      </c>
      <c r="K741" s="66" t="s">
        <v>24041</v>
      </c>
      <c r="L741" s="66" t="s">
        <v>24042</v>
      </c>
      <c r="O741" s="66" t="s">
        <v>24043</v>
      </c>
      <c r="Q741" s="67">
        <v>2400</v>
      </c>
      <c r="R741" s="66" t="s">
        <v>21861</v>
      </c>
      <c r="T741" s="66" t="s">
        <v>24044</v>
      </c>
      <c r="U741" s="66" t="s">
        <v>21620</v>
      </c>
      <c r="V741" s="66" t="s">
        <v>21620</v>
      </c>
      <c r="X741" s="66" t="s">
        <v>24045</v>
      </c>
      <c r="Y741" s="66" t="s">
        <v>24042</v>
      </c>
      <c r="AA741" s="66" t="s">
        <v>397</v>
      </c>
      <c r="AB741" s="66" t="s">
        <v>397</v>
      </c>
      <c r="AC741" s="66" t="s">
        <v>21133</v>
      </c>
      <c r="AD741" s="66" t="s">
        <v>24046</v>
      </c>
      <c r="AH741" s="66" t="s">
        <v>397</v>
      </c>
      <c r="AI741" s="66" t="s">
        <v>397</v>
      </c>
      <c r="AN741" s="66" t="s">
        <v>397</v>
      </c>
      <c r="AO741" s="66" t="s">
        <v>397</v>
      </c>
      <c r="AQ741" s="66" t="s">
        <v>397</v>
      </c>
      <c r="AR741" s="66" t="s">
        <v>397</v>
      </c>
      <c r="AT741" s="66" t="s">
        <v>397</v>
      </c>
      <c r="AV741" s="66" t="s">
        <v>21115</v>
      </c>
      <c r="AW741" s="66" t="s">
        <v>397</v>
      </c>
      <c r="AX741" s="66" t="s">
        <v>20973</v>
      </c>
      <c r="AY741" s="66" t="s">
        <v>21128</v>
      </c>
      <c r="AZ741" s="68">
        <v>44783.480347222197</v>
      </c>
      <c r="BG741" s="66" t="s">
        <v>21069</v>
      </c>
      <c r="BH741" s="66" t="s">
        <v>20990</v>
      </c>
      <c r="BI741" s="66" t="s">
        <v>20978</v>
      </c>
      <c r="BJ741" s="66" t="s">
        <v>20976</v>
      </c>
      <c r="BK741" s="66" t="s">
        <v>21070</v>
      </c>
      <c r="BL741" s="70">
        <v>1</v>
      </c>
      <c r="BM741" s="70">
        <v>1</v>
      </c>
      <c r="BN741" s="70">
        <v>0</v>
      </c>
      <c r="BO741" s="66" t="s">
        <v>21071</v>
      </c>
      <c r="BP741" s="66" t="s">
        <v>21071</v>
      </c>
      <c r="BX741" s="67">
        <v>0</v>
      </c>
      <c r="BY741" s="70">
        <v>0</v>
      </c>
      <c r="CA741" s="70">
        <v>0</v>
      </c>
      <c r="CG741" s="70">
        <v>0</v>
      </c>
      <c r="CI741" s="70">
        <v>0</v>
      </c>
    </row>
    <row r="742" spans="1:106">
      <c r="A742" s="66" t="s">
        <v>9215</v>
      </c>
      <c r="B742" s="66" t="s">
        <v>9216</v>
      </c>
      <c r="C742" s="66" t="s">
        <v>397</v>
      </c>
      <c r="D742" s="66" t="s">
        <v>427</v>
      </c>
      <c r="E742" s="66" t="s">
        <v>21079</v>
      </c>
      <c r="F742" s="66" t="s">
        <v>427</v>
      </c>
      <c r="I742" s="66" t="s">
        <v>21065</v>
      </c>
      <c r="J742" s="67">
        <v>0</v>
      </c>
      <c r="K742" s="66" t="s">
        <v>24047</v>
      </c>
      <c r="L742" s="66" t="s">
        <v>24048</v>
      </c>
      <c r="O742" s="66" t="s">
        <v>24049</v>
      </c>
      <c r="Q742" s="67">
        <v>0</v>
      </c>
      <c r="R742" s="66" t="s">
        <v>21067</v>
      </c>
      <c r="U742" s="66" t="s">
        <v>21068</v>
      </c>
      <c r="V742" s="66" t="s">
        <v>21068</v>
      </c>
      <c r="Y742" s="66" t="s">
        <v>24048</v>
      </c>
      <c r="AA742" s="66" t="s">
        <v>397</v>
      </c>
      <c r="AB742" s="66" t="s">
        <v>397</v>
      </c>
      <c r="AC742" s="66" t="s">
        <v>21133</v>
      </c>
      <c r="AD742" s="66" t="s">
        <v>24050</v>
      </c>
      <c r="AH742" s="66" t="s">
        <v>397</v>
      </c>
      <c r="AI742" s="66" t="s">
        <v>397</v>
      </c>
      <c r="AN742" s="66" t="s">
        <v>397</v>
      </c>
      <c r="AO742" s="66" t="s">
        <v>397</v>
      </c>
      <c r="AQ742" s="66" t="s">
        <v>397</v>
      </c>
      <c r="AR742" s="66" t="s">
        <v>397</v>
      </c>
      <c r="AT742" s="66" t="s">
        <v>397</v>
      </c>
      <c r="AV742" s="66" t="s">
        <v>21115</v>
      </c>
      <c r="AW742" s="66" t="s">
        <v>397</v>
      </c>
      <c r="AX742" s="66" t="s">
        <v>20973</v>
      </c>
      <c r="AY742" s="66" t="s">
        <v>21857</v>
      </c>
      <c r="AZ742" s="68">
        <v>44796.448645833298</v>
      </c>
      <c r="BG742" s="66" t="s">
        <v>21069</v>
      </c>
      <c r="BH742" s="66" t="s">
        <v>20990</v>
      </c>
      <c r="BI742" s="66" t="s">
        <v>20978</v>
      </c>
      <c r="BJ742" s="66" t="s">
        <v>20976</v>
      </c>
      <c r="BK742" s="66" t="s">
        <v>21070</v>
      </c>
      <c r="BL742" s="70">
        <v>1</v>
      </c>
      <c r="BM742" s="70">
        <v>1</v>
      </c>
      <c r="BN742" s="70">
        <v>0</v>
      </c>
      <c r="BO742" s="66" t="s">
        <v>21071</v>
      </c>
      <c r="BP742" s="66" t="s">
        <v>21071</v>
      </c>
      <c r="BX742" s="67">
        <v>0</v>
      </c>
      <c r="BY742" s="70">
        <v>0</v>
      </c>
      <c r="CA742" s="70">
        <v>0</v>
      </c>
      <c r="CG742" s="70">
        <v>0</v>
      </c>
      <c r="CI742" s="70">
        <v>0</v>
      </c>
    </row>
    <row r="743" spans="1:106">
      <c r="A743" s="66" t="s">
        <v>9218</v>
      </c>
      <c r="B743" s="66" t="s">
        <v>9219</v>
      </c>
      <c r="C743" s="66" t="s">
        <v>397</v>
      </c>
      <c r="D743" s="66" t="s">
        <v>450</v>
      </c>
      <c r="E743" s="66" t="s">
        <v>21064</v>
      </c>
      <c r="F743" s="66" t="s">
        <v>450</v>
      </c>
      <c r="G743" s="66" t="s">
        <v>21210</v>
      </c>
      <c r="H743" s="66" t="s">
        <v>21145</v>
      </c>
      <c r="I743" s="66" t="s">
        <v>21065</v>
      </c>
      <c r="J743" s="67">
        <v>6263.12</v>
      </c>
      <c r="K743" s="66" t="s">
        <v>24051</v>
      </c>
      <c r="L743" s="66" t="s">
        <v>24052</v>
      </c>
      <c r="M743" s="68">
        <v>45594.479930555601</v>
      </c>
      <c r="N743" s="66" t="s">
        <v>390</v>
      </c>
      <c r="O743" s="66" t="s">
        <v>24053</v>
      </c>
      <c r="P743" s="66" t="s">
        <v>24054</v>
      </c>
      <c r="Q743" s="67">
        <v>19000</v>
      </c>
      <c r="X743" s="66" t="s">
        <v>24055</v>
      </c>
      <c r="Y743" s="66" t="s">
        <v>24052</v>
      </c>
      <c r="AA743" s="66" t="s">
        <v>397</v>
      </c>
      <c r="AB743" s="66" t="s">
        <v>397</v>
      </c>
      <c r="AC743" s="66" t="s">
        <v>21133</v>
      </c>
      <c r="AD743" s="66" t="s">
        <v>24056</v>
      </c>
      <c r="AH743" s="66" t="s">
        <v>397</v>
      </c>
      <c r="AI743" s="66" t="s">
        <v>397</v>
      </c>
      <c r="AN743" s="66" t="s">
        <v>397</v>
      </c>
      <c r="AO743" s="66" t="s">
        <v>397</v>
      </c>
      <c r="AQ743" s="66" t="s">
        <v>397</v>
      </c>
      <c r="AR743" s="66" t="s">
        <v>397</v>
      </c>
      <c r="AT743" s="66" t="s">
        <v>397</v>
      </c>
      <c r="AV743" s="66" t="s">
        <v>21115</v>
      </c>
      <c r="AW743" s="66" t="s">
        <v>397</v>
      </c>
      <c r="AX743" s="66" t="s">
        <v>20973</v>
      </c>
      <c r="AY743" s="66" t="s">
        <v>21578</v>
      </c>
      <c r="AZ743" s="68">
        <v>45226.162928240701</v>
      </c>
      <c r="BR743" s="66" t="s">
        <v>21455</v>
      </c>
      <c r="BS743" s="66" t="s">
        <v>21456</v>
      </c>
      <c r="BT743" s="66" t="s">
        <v>21068</v>
      </c>
      <c r="BU743" s="68">
        <v>44462.208449074104</v>
      </c>
      <c r="BV743" s="66" t="s">
        <v>21068</v>
      </c>
      <c r="BW743" s="68">
        <v>44462.208449074104</v>
      </c>
      <c r="BX743" s="67">
        <v>8.3699999999999992</v>
      </c>
      <c r="BY743" s="70">
        <v>0</v>
      </c>
      <c r="CA743" s="70">
        <v>0</v>
      </c>
      <c r="CG743" s="70">
        <v>0</v>
      </c>
      <c r="CI743" s="70">
        <v>0</v>
      </c>
      <c r="CL743" s="66" t="s">
        <v>21457</v>
      </c>
      <c r="CX743" s="66" t="s">
        <v>21120</v>
      </c>
      <c r="DB743" s="66" t="s">
        <v>21458</v>
      </c>
    </row>
    <row r="744" spans="1:106">
      <c r="A744" s="66" t="s">
        <v>9221</v>
      </c>
      <c r="B744" s="66" t="s">
        <v>9222</v>
      </c>
      <c r="C744" s="66" t="s">
        <v>397</v>
      </c>
      <c r="D744" s="66" t="s">
        <v>450</v>
      </c>
      <c r="E744" s="66" t="s">
        <v>21064</v>
      </c>
      <c r="F744" s="66" t="s">
        <v>450</v>
      </c>
      <c r="G744" s="66" t="s">
        <v>21168</v>
      </c>
      <c r="H744" s="66" t="s">
        <v>21169</v>
      </c>
      <c r="I744" s="66" t="s">
        <v>21065</v>
      </c>
      <c r="J744" s="67">
        <v>271.44</v>
      </c>
      <c r="K744" s="66" t="s">
        <v>9222</v>
      </c>
      <c r="L744" s="66" t="s">
        <v>24057</v>
      </c>
      <c r="M744" s="68">
        <v>45497.212037037003</v>
      </c>
      <c r="N744" s="66" t="s">
        <v>390</v>
      </c>
      <c r="O744" s="66" t="s">
        <v>24058</v>
      </c>
      <c r="Q744" s="67">
        <v>999999999</v>
      </c>
      <c r="R744" s="66" t="s">
        <v>24059</v>
      </c>
      <c r="T744" s="66" t="s">
        <v>24060</v>
      </c>
      <c r="U744" s="66" t="s">
        <v>21952</v>
      </c>
      <c r="V744" s="66" t="s">
        <v>21952</v>
      </c>
      <c r="X744" s="66" t="s">
        <v>24061</v>
      </c>
      <c r="Y744" s="66" t="s">
        <v>24057</v>
      </c>
      <c r="AA744" s="66" t="s">
        <v>397</v>
      </c>
      <c r="AB744" s="66" t="s">
        <v>397</v>
      </c>
      <c r="AC744" s="66" t="s">
        <v>21133</v>
      </c>
      <c r="AD744" s="66" t="s">
        <v>24062</v>
      </c>
      <c r="AH744" s="66" t="s">
        <v>397</v>
      </c>
      <c r="AI744" s="66" t="s">
        <v>397</v>
      </c>
      <c r="AN744" s="66" t="s">
        <v>397</v>
      </c>
      <c r="AO744" s="66" t="s">
        <v>397</v>
      </c>
      <c r="AQ744" s="66" t="s">
        <v>397</v>
      </c>
      <c r="AR744" s="66" t="s">
        <v>397</v>
      </c>
      <c r="AT744" s="66" t="s">
        <v>397</v>
      </c>
      <c r="AV744" s="66" t="s">
        <v>21115</v>
      </c>
      <c r="AW744" s="66" t="s">
        <v>397</v>
      </c>
      <c r="AX744" s="66" t="s">
        <v>20973</v>
      </c>
      <c r="AY744" s="66" t="s">
        <v>21151</v>
      </c>
      <c r="AZ744" s="68">
        <v>45131.335706018501</v>
      </c>
      <c r="BG744" s="66" t="s">
        <v>21069</v>
      </c>
      <c r="BH744" s="66" t="s">
        <v>20990</v>
      </c>
      <c r="BI744" s="66" t="s">
        <v>20978</v>
      </c>
      <c r="BJ744" s="66" t="s">
        <v>20976</v>
      </c>
      <c r="BK744" s="66" t="s">
        <v>21070</v>
      </c>
      <c r="BL744" s="70">
        <v>1</v>
      </c>
      <c r="BM744" s="70">
        <v>1</v>
      </c>
      <c r="BN744" s="70">
        <v>0</v>
      </c>
      <c r="BO744" s="66" t="s">
        <v>21071</v>
      </c>
      <c r="BP744" s="66" t="s">
        <v>21071</v>
      </c>
      <c r="BR744" s="66" t="s">
        <v>757</v>
      </c>
      <c r="BS744" s="66" t="s">
        <v>21174</v>
      </c>
      <c r="BT744" s="66" t="s">
        <v>21074</v>
      </c>
      <c r="BU744" s="68">
        <v>43774.567916666703</v>
      </c>
      <c r="BV744" s="66" t="s">
        <v>21074</v>
      </c>
      <c r="BW744" s="68">
        <v>43774.567916666703</v>
      </c>
      <c r="BX744" s="67">
        <v>5706.73</v>
      </c>
      <c r="BY744" s="70">
        <v>0</v>
      </c>
      <c r="CA744" s="70">
        <v>0</v>
      </c>
      <c r="CG744" s="70">
        <v>0</v>
      </c>
      <c r="CI744" s="70">
        <v>0</v>
      </c>
      <c r="CL744" s="66" t="s">
        <v>21175</v>
      </c>
      <c r="CX744" s="66" t="s">
        <v>21120</v>
      </c>
      <c r="DB744" s="66" t="s">
        <v>757</v>
      </c>
    </row>
    <row r="745" spans="1:106">
      <c r="A745" s="66" t="s">
        <v>9228</v>
      </c>
      <c r="B745" s="66" t="s">
        <v>9229</v>
      </c>
      <c r="C745" s="66" t="s">
        <v>397</v>
      </c>
      <c r="D745" s="66" t="s">
        <v>450</v>
      </c>
      <c r="E745" s="66" t="s">
        <v>21079</v>
      </c>
      <c r="F745" s="66" t="s">
        <v>450</v>
      </c>
      <c r="G745" s="66" t="s">
        <v>21107</v>
      </c>
      <c r="H745" s="66" t="s">
        <v>21187</v>
      </c>
      <c r="I745" s="66" t="s">
        <v>21065</v>
      </c>
      <c r="J745" s="67">
        <v>14744.52</v>
      </c>
      <c r="K745" s="66" t="s">
        <v>24063</v>
      </c>
      <c r="L745" s="66" t="s">
        <v>24064</v>
      </c>
      <c r="M745" s="68">
        <v>45497.229467592602</v>
      </c>
      <c r="N745" s="66" t="s">
        <v>390</v>
      </c>
      <c r="O745" s="66" t="s">
        <v>24065</v>
      </c>
      <c r="Q745" s="67">
        <v>999999999</v>
      </c>
      <c r="X745" s="66" t="s">
        <v>24066</v>
      </c>
      <c r="Y745" s="66" t="s">
        <v>24064</v>
      </c>
      <c r="AA745" s="66" t="s">
        <v>397</v>
      </c>
      <c r="AB745" s="66" t="s">
        <v>397</v>
      </c>
      <c r="AC745" s="66" t="s">
        <v>21133</v>
      </c>
      <c r="AD745" s="66" t="s">
        <v>24067</v>
      </c>
      <c r="AH745" s="66" t="s">
        <v>397</v>
      </c>
      <c r="AI745" s="66" t="s">
        <v>397</v>
      </c>
      <c r="AN745" s="66" t="s">
        <v>397</v>
      </c>
      <c r="AO745" s="66" t="s">
        <v>397</v>
      </c>
      <c r="AQ745" s="66" t="s">
        <v>397</v>
      </c>
      <c r="AR745" s="66" t="s">
        <v>397</v>
      </c>
      <c r="AT745" s="66" t="s">
        <v>397</v>
      </c>
      <c r="AV745" s="66" t="s">
        <v>21115</v>
      </c>
      <c r="AW745" s="66" t="s">
        <v>397</v>
      </c>
      <c r="AX745" s="66" t="s">
        <v>20973</v>
      </c>
      <c r="AY745" s="66" t="s">
        <v>21151</v>
      </c>
      <c r="AZ745" s="68">
        <v>45131.362893518497</v>
      </c>
      <c r="BR745" s="66" t="s">
        <v>757</v>
      </c>
      <c r="BS745" s="66" t="s">
        <v>21174</v>
      </c>
      <c r="BT745" s="66" t="s">
        <v>21074</v>
      </c>
      <c r="BU745" s="68">
        <v>43774.567916666703</v>
      </c>
      <c r="BV745" s="66" t="s">
        <v>21074</v>
      </c>
      <c r="BW745" s="68">
        <v>43774.567916666703</v>
      </c>
      <c r="BX745" s="67">
        <v>5706.73</v>
      </c>
      <c r="BY745" s="70">
        <v>0</v>
      </c>
      <c r="CA745" s="70">
        <v>0</v>
      </c>
      <c r="CG745" s="70">
        <v>0</v>
      </c>
      <c r="CI745" s="70">
        <v>0</v>
      </c>
      <c r="CL745" s="66" t="s">
        <v>21175</v>
      </c>
      <c r="CX745" s="66" t="s">
        <v>21120</v>
      </c>
      <c r="DB745" s="66" t="s">
        <v>757</v>
      </c>
    </row>
    <row r="746" spans="1:106">
      <c r="A746" s="66" t="s">
        <v>9232</v>
      </c>
      <c r="B746" s="66" t="s">
        <v>9233</v>
      </c>
      <c r="C746" s="66" t="s">
        <v>397</v>
      </c>
      <c r="D746" s="66" t="s">
        <v>450</v>
      </c>
      <c r="E746" s="66" t="s">
        <v>21079</v>
      </c>
      <c r="F746" s="66" t="s">
        <v>450</v>
      </c>
      <c r="I746" s="66" t="s">
        <v>21065</v>
      </c>
      <c r="J746" s="67">
        <v>0</v>
      </c>
      <c r="K746" s="66" t="s">
        <v>24068</v>
      </c>
      <c r="L746" s="66" t="s">
        <v>24069</v>
      </c>
      <c r="O746" s="66" t="s">
        <v>24070</v>
      </c>
      <c r="Q746" s="67">
        <v>2400</v>
      </c>
      <c r="X746" s="66" t="s">
        <v>24071</v>
      </c>
      <c r="Y746" s="66" t="s">
        <v>24069</v>
      </c>
      <c r="AA746" s="66" t="s">
        <v>397</v>
      </c>
      <c r="AB746" s="66" t="s">
        <v>397</v>
      </c>
      <c r="AC746" s="66" t="s">
        <v>21133</v>
      </c>
      <c r="AD746" s="66" t="s">
        <v>24072</v>
      </c>
      <c r="AH746" s="66" t="s">
        <v>397</v>
      </c>
      <c r="AI746" s="66" t="s">
        <v>397</v>
      </c>
      <c r="AN746" s="66" t="s">
        <v>397</v>
      </c>
      <c r="AO746" s="66" t="s">
        <v>397</v>
      </c>
      <c r="AQ746" s="66" t="s">
        <v>397</v>
      </c>
      <c r="AR746" s="66" t="s">
        <v>397</v>
      </c>
      <c r="AT746" s="66" t="s">
        <v>397</v>
      </c>
      <c r="AV746" s="66" t="s">
        <v>21115</v>
      </c>
      <c r="AW746" s="66" t="s">
        <v>397</v>
      </c>
      <c r="AX746" s="66" t="s">
        <v>20973</v>
      </c>
      <c r="AY746" s="66" t="s">
        <v>21842</v>
      </c>
      <c r="AZ746" s="68">
        <v>44784.413935185199</v>
      </c>
      <c r="BX746" s="67">
        <v>0</v>
      </c>
      <c r="BY746" s="70">
        <v>0</v>
      </c>
      <c r="CA746" s="70">
        <v>0</v>
      </c>
      <c r="CG746" s="70">
        <v>0</v>
      </c>
      <c r="CI746" s="70">
        <v>0</v>
      </c>
    </row>
    <row r="747" spans="1:106">
      <c r="A747" s="66" t="s">
        <v>9241</v>
      </c>
      <c r="B747" s="66" t="s">
        <v>9242</v>
      </c>
      <c r="C747" s="66" t="s">
        <v>397</v>
      </c>
      <c r="D747" s="66" t="s">
        <v>450</v>
      </c>
      <c r="E747" s="66" t="s">
        <v>21079</v>
      </c>
      <c r="F747" s="66" t="s">
        <v>450</v>
      </c>
      <c r="G747" s="66" t="s">
        <v>21159</v>
      </c>
      <c r="H747" s="66" t="s">
        <v>21235</v>
      </c>
      <c r="I747" s="66" t="s">
        <v>21065</v>
      </c>
      <c r="J747" s="67">
        <v>0</v>
      </c>
      <c r="K747" s="66" t="s">
        <v>24073</v>
      </c>
      <c r="L747" s="66" t="s">
        <v>24074</v>
      </c>
      <c r="O747" s="66" t="s">
        <v>24075</v>
      </c>
      <c r="Q747" s="67">
        <v>2400</v>
      </c>
      <c r="X747" s="66" t="s">
        <v>24076</v>
      </c>
      <c r="Y747" s="66" t="s">
        <v>24074</v>
      </c>
      <c r="AA747" s="66" t="s">
        <v>397</v>
      </c>
      <c r="AB747" s="66" t="s">
        <v>397</v>
      </c>
      <c r="AC747" s="66" t="s">
        <v>21133</v>
      </c>
      <c r="AD747" s="66" t="s">
        <v>14350</v>
      </c>
      <c r="AH747" s="66" t="s">
        <v>397</v>
      </c>
      <c r="AI747" s="66" t="s">
        <v>397</v>
      </c>
      <c r="AN747" s="66" t="s">
        <v>397</v>
      </c>
      <c r="AO747" s="66" t="s">
        <v>397</v>
      </c>
      <c r="AQ747" s="66" t="s">
        <v>397</v>
      </c>
      <c r="AR747" s="66" t="s">
        <v>397</v>
      </c>
      <c r="AT747" s="66" t="s">
        <v>397</v>
      </c>
      <c r="AV747" s="66" t="s">
        <v>21115</v>
      </c>
      <c r="AW747" s="66" t="s">
        <v>397</v>
      </c>
      <c r="AX747" s="66" t="s">
        <v>20973</v>
      </c>
      <c r="AY747" s="66" t="s">
        <v>21128</v>
      </c>
      <c r="AZ747" s="68">
        <v>44784.497199074103</v>
      </c>
      <c r="BX747" s="67">
        <v>0</v>
      </c>
      <c r="BY747" s="70">
        <v>0</v>
      </c>
      <c r="CA747" s="70">
        <v>0</v>
      </c>
      <c r="CG747" s="70">
        <v>0</v>
      </c>
      <c r="CI747" s="70">
        <v>0</v>
      </c>
    </row>
    <row r="748" spans="1:106">
      <c r="A748" s="66" t="s">
        <v>9256</v>
      </c>
      <c r="B748" s="66" t="s">
        <v>9257</v>
      </c>
      <c r="C748" s="66" t="s">
        <v>397</v>
      </c>
      <c r="D748" s="66" t="s">
        <v>450</v>
      </c>
      <c r="E748" s="66" t="s">
        <v>21064</v>
      </c>
      <c r="F748" s="66" t="s">
        <v>450</v>
      </c>
      <c r="I748" s="66" t="s">
        <v>21065</v>
      </c>
      <c r="J748" s="67">
        <v>0</v>
      </c>
      <c r="K748" s="66" t="s">
        <v>24077</v>
      </c>
      <c r="L748" s="66" t="s">
        <v>24078</v>
      </c>
      <c r="O748" s="66" t="s">
        <v>24079</v>
      </c>
      <c r="Q748" s="67">
        <v>2400</v>
      </c>
      <c r="X748" s="66" t="s">
        <v>24080</v>
      </c>
      <c r="Y748" s="66" t="s">
        <v>24078</v>
      </c>
      <c r="AA748" s="66" t="s">
        <v>397</v>
      </c>
      <c r="AB748" s="66" t="s">
        <v>397</v>
      </c>
      <c r="AC748" s="66" t="s">
        <v>21133</v>
      </c>
      <c r="AD748" s="66" t="s">
        <v>14383</v>
      </c>
      <c r="AH748" s="66" t="s">
        <v>397</v>
      </c>
      <c r="AI748" s="66" t="s">
        <v>397</v>
      </c>
      <c r="AN748" s="66" t="s">
        <v>397</v>
      </c>
      <c r="AO748" s="66" t="s">
        <v>397</v>
      </c>
      <c r="AQ748" s="66" t="s">
        <v>397</v>
      </c>
      <c r="AR748" s="66" t="s">
        <v>397</v>
      </c>
      <c r="AT748" s="66" t="s">
        <v>397</v>
      </c>
      <c r="AV748" s="66" t="s">
        <v>21115</v>
      </c>
      <c r="AW748" s="66" t="s">
        <v>397</v>
      </c>
      <c r="AX748" s="66" t="s">
        <v>20973</v>
      </c>
      <c r="AY748" s="66" t="s">
        <v>21842</v>
      </c>
      <c r="AZ748" s="68">
        <v>44784.582708333299</v>
      </c>
      <c r="BX748" s="67">
        <v>0</v>
      </c>
      <c r="BY748" s="70">
        <v>0</v>
      </c>
      <c r="CA748" s="70">
        <v>0</v>
      </c>
      <c r="CG748" s="70">
        <v>0</v>
      </c>
      <c r="CI748" s="70">
        <v>0</v>
      </c>
    </row>
    <row r="749" spans="1:106">
      <c r="A749" s="66" t="s">
        <v>9265</v>
      </c>
      <c r="B749" s="66" t="s">
        <v>9266</v>
      </c>
      <c r="C749" s="66" t="s">
        <v>397</v>
      </c>
      <c r="D749" s="66" t="s">
        <v>450</v>
      </c>
      <c r="E749" s="66" t="s">
        <v>21064</v>
      </c>
      <c r="F749" s="66" t="s">
        <v>450</v>
      </c>
      <c r="G749" s="66" t="s">
        <v>21663</v>
      </c>
      <c r="H749" s="66" t="s">
        <v>24081</v>
      </c>
      <c r="I749" s="66" t="s">
        <v>21065</v>
      </c>
      <c r="J749" s="67">
        <v>847.77</v>
      </c>
      <c r="K749" s="66" t="s">
        <v>24082</v>
      </c>
      <c r="L749" s="66" t="s">
        <v>24083</v>
      </c>
      <c r="M749" s="68">
        <v>45497.2327546296</v>
      </c>
      <c r="N749" s="66" t="s">
        <v>390</v>
      </c>
      <c r="O749" s="66" t="s">
        <v>24084</v>
      </c>
      <c r="P749" s="66" t="s">
        <v>24085</v>
      </c>
      <c r="Q749" s="67">
        <v>999999999</v>
      </c>
      <c r="X749" s="66" t="s">
        <v>24086</v>
      </c>
      <c r="Y749" s="66" t="s">
        <v>24083</v>
      </c>
      <c r="AA749" s="66" t="s">
        <v>397</v>
      </c>
      <c r="AB749" s="66" t="s">
        <v>397</v>
      </c>
      <c r="AC749" s="66" t="s">
        <v>21133</v>
      </c>
      <c r="AD749" s="66" t="s">
        <v>24087</v>
      </c>
      <c r="AH749" s="66" t="s">
        <v>397</v>
      </c>
      <c r="AI749" s="66" t="s">
        <v>397</v>
      </c>
      <c r="AN749" s="66" t="s">
        <v>397</v>
      </c>
      <c r="AO749" s="66" t="s">
        <v>397</v>
      </c>
      <c r="AQ749" s="66" t="s">
        <v>397</v>
      </c>
      <c r="AR749" s="66" t="s">
        <v>397</v>
      </c>
      <c r="AT749" s="66" t="s">
        <v>397</v>
      </c>
      <c r="AV749" s="66" t="s">
        <v>21115</v>
      </c>
      <c r="AW749" s="66" t="s">
        <v>397</v>
      </c>
      <c r="AX749" s="66" t="s">
        <v>20973</v>
      </c>
      <c r="AY749" s="66" t="s">
        <v>21128</v>
      </c>
      <c r="AZ749" s="68">
        <v>45189.749664351897</v>
      </c>
      <c r="BR749" s="66" t="s">
        <v>757</v>
      </c>
      <c r="BS749" s="66" t="s">
        <v>21174</v>
      </c>
      <c r="BT749" s="66" t="s">
        <v>21074</v>
      </c>
      <c r="BU749" s="68">
        <v>43774.567916666703</v>
      </c>
      <c r="BV749" s="66" t="s">
        <v>21074</v>
      </c>
      <c r="BW749" s="68">
        <v>43774.567916666703</v>
      </c>
      <c r="BX749" s="67">
        <v>5706.73</v>
      </c>
      <c r="BY749" s="70">
        <v>0</v>
      </c>
      <c r="CA749" s="70">
        <v>0</v>
      </c>
      <c r="CG749" s="70">
        <v>0</v>
      </c>
      <c r="CI749" s="70">
        <v>0</v>
      </c>
      <c r="CL749" s="66" t="s">
        <v>21175</v>
      </c>
      <c r="CX749" s="66" t="s">
        <v>21120</v>
      </c>
      <c r="DB749" s="66" t="s">
        <v>757</v>
      </c>
    </row>
    <row r="750" spans="1:106">
      <c r="A750" s="66" t="s">
        <v>9271</v>
      </c>
      <c r="B750" s="66" t="s">
        <v>9272</v>
      </c>
      <c r="C750" s="66" t="s">
        <v>397</v>
      </c>
      <c r="D750" s="66" t="s">
        <v>450</v>
      </c>
      <c r="E750" s="66" t="s">
        <v>21064</v>
      </c>
      <c r="F750" s="66" t="s">
        <v>450</v>
      </c>
      <c r="G750" s="66" t="s">
        <v>21246</v>
      </c>
      <c r="H750" s="66" t="s">
        <v>21192</v>
      </c>
      <c r="I750" s="66" t="s">
        <v>21065</v>
      </c>
      <c r="J750" s="67">
        <v>0</v>
      </c>
      <c r="K750" s="66" t="s">
        <v>9272</v>
      </c>
      <c r="L750" s="66" t="s">
        <v>24088</v>
      </c>
      <c r="M750" s="68">
        <v>45497.232766203699</v>
      </c>
      <c r="N750" s="66" t="s">
        <v>390</v>
      </c>
      <c r="O750" s="66" t="s">
        <v>24089</v>
      </c>
      <c r="Q750" s="67">
        <v>999999999</v>
      </c>
      <c r="X750" s="66" t="s">
        <v>24090</v>
      </c>
      <c r="Y750" s="66" t="s">
        <v>24088</v>
      </c>
      <c r="AA750" s="66" t="s">
        <v>397</v>
      </c>
      <c r="AB750" s="66" t="s">
        <v>397</v>
      </c>
      <c r="AC750" s="66" t="s">
        <v>21133</v>
      </c>
      <c r="AD750" s="66" t="s">
        <v>24091</v>
      </c>
      <c r="AH750" s="66" t="s">
        <v>397</v>
      </c>
      <c r="AI750" s="66" t="s">
        <v>397</v>
      </c>
      <c r="AN750" s="66" t="s">
        <v>397</v>
      </c>
      <c r="AO750" s="66" t="s">
        <v>397</v>
      </c>
      <c r="AQ750" s="66" t="s">
        <v>397</v>
      </c>
      <c r="AR750" s="66" t="s">
        <v>397</v>
      </c>
      <c r="AT750" s="66" t="s">
        <v>397</v>
      </c>
      <c r="AV750" s="66" t="s">
        <v>21115</v>
      </c>
      <c r="AW750" s="66" t="s">
        <v>397</v>
      </c>
      <c r="AX750" s="66" t="s">
        <v>20973</v>
      </c>
      <c r="AY750" s="66" t="s">
        <v>21151</v>
      </c>
      <c r="AZ750" s="68">
        <v>45131.3658796296</v>
      </c>
      <c r="BR750" s="66" t="s">
        <v>757</v>
      </c>
      <c r="BS750" s="66" t="s">
        <v>21174</v>
      </c>
      <c r="BT750" s="66" t="s">
        <v>21074</v>
      </c>
      <c r="BU750" s="68">
        <v>43774.567916666703</v>
      </c>
      <c r="BV750" s="66" t="s">
        <v>21074</v>
      </c>
      <c r="BW750" s="68">
        <v>43774.567916666703</v>
      </c>
      <c r="BX750" s="67">
        <v>5706.73</v>
      </c>
      <c r="BY750" s="70">
        <v>0</v>
      </c>
      <c r="CA750" s="70">
        <v>0</v>
      </c>
      <c r="CG750" s="70">
        <v>0</v>
      </c>
      <c r="CI750" s="70">
        <v>0</v>
      </c>
      <c r="CL750" s="66" t="s">
        <v>21175</v>
      </c>
      <c r="CX750" s="66" t="s">
        <v>21120</v>
      </c>
      <c r="DB750" s="66" t="s">
        <v>757</v>
      </c>
    </row>
    <row r="751" spans="1:106">
      <c r="A751" s="66" t="s">
        <v>9279</v>
      </c>
      <c r="B751" s="66" t="s">
        <v>9280</v>
      </c>
      <c r="C751" s="66" t="s">
        <v>397</v>
      </c>
      <c r="D751" s="66" t="s">
        <v>450</v>
      </c>
      <c r="E751" s="66" t="s">
        <v>21064</v>
      </c>
      <c r="F751" s="66" t="s">
        <v>450</v>
      </c>
      <c r="G751" s="66" t="s">
        <v>21642</v>
      </c>
      <c r="H751" s="66" t="s">
        <v>21643</v>
      </c>
      <c r="I751" s="66" t="s">
        <v>21065</v>
      </c>
      <c r="J751" s="67">
        <v>2013.69</v>
      </c>
      <c r="K751" s="66" t="s">
        <v>24092</v>
      </c>
      <c r="L751" s="66" t="s">
        <v>24093</v>
      </c>
      <c r="O751" s="66" t="s">
        <v>24094</v>
      </c>
      <c r="Q751" s="67">
        <v>2400</v>
      </c>
      <c r="X751" s="66" t="s">
        <v>24095</v>
      </c>
      <c r="Y751" s="66" t="s">
        <v>24093</v>
      </c>
      <c r="AA751" s="66" t="s">
        <v>397</v>
      </c>
      <c r="AB751" s="66" t="s">
        <v>397</v>
      </c>
      <c r="AC751" s="66" t="s">
        <v>21133</v>
      </c>
      <c r="AD751" s="66" t="s">
        <v>24096</v>
      </c>
      <c r="AH751" s="66" t="s">
        <v>397</v>
      </c>
      <c r="AI751" s="66" t="s">
        <v>397</v>
      </c>
      <c r="AN751" s="66" t="s">
        <v>397</v>
      </c>
      <c r="AO751" s="66" t="s">
        <v>397</v>
      </c>
      <c r="AQ751" s="66" t="s">
        <v>397</v>
      </c>
      <c r="AR751" s="66" t="s">
        <v>397</v>
      </c>
      <c r="AT751" s="66" t="s">
        <v>397</v>
      </c>
      <c r="AV751" s="66" t="s">
        <v>21115</v>
      </c>
      <c r="AW751" s="66" t="s">
        <v>397</v>
      </c>
      <c r="AX751" s="66" t="s">
        <v>20973</v>
      </c>
      <c r="AY751" s="66" t="s">
        <v>21857</v>
      </c>
      <c r="AZ751" s="68">
        <v>44999.253912036998</v>
      </c>
      <c r="BX751" s="67">
        <v>0</v>
      </c>
      <c r="BY751" s="70">
        <v>0</v>
      </c>
      <c r="CA751" s="70">
        <v>0</v>
      </c>
      <c r="CG751" s="70">
        <v>0</v>
      </c>
      <c r="CI751" s="70">
        <v>0</v>
      </c>
    </row>
    <row r="752" spans="1:106">
      <c r="A752" s="66" t="s">
        <v>9306</v>
      </c>
      <c r="B752" s="66" t="s">
        <v>9307</v>
      </c>
      <c r="C752" s="66" t="s">
        <v>397</v>
      </c>
      <c r="D752" s="66" t="s">
        <v>450</v>
      </c>
      <c r="E752" s="66" t="s">
        <v>21836</v>
      </c>
      <c r="F752" s="66" t="s">
        <v>450</v>
      </c>
      <c r="G752" s="66" t="s">
        <v>258</v>
      </c>
      <c r="H752" s="66" t="s">
        <v>21657</v>
      </c>
      <c r="I752" s="66" t="s">
        <v>21065</v>
      </c>
      <c r="J752" s="67">
        <v>619.08000000000004</v>
      </c>
      <c r="K752" s="66" t="s">
        <v>24097</v>
      </c>
      <c r="L752" s="66" t="s">
        <v>24098</v>
      </c>
      <c r="M752" s="68">
        <v>45462.323356481502</v>
      </c>
      <c r="N752" s="66" t="s">
        <v>390</v>
      </c>
      <c r="O752" s="66" t="s">
        <v>24099</v>
      </c>
      <c r="Q752" s="67">
        <v>19999</v>
      </c>
      <c r="X752" s="66" t="s">
        <v>24100</v>
      </c>
      <c r="Y752" s="66" t="s">
        <v>24098</v>
      </c>
      <c r="AA752" s="66" t="s">
        <v>397</v>
      </c>
      <c r="AB752" s="66" t="s">
        <v>397</v>
      </c>
      <c r="AC752" s="66" t="s">
        <v>21133</v>
      </c>
      <c r="AD752" s="66" t="s">
        <v>24101</v>
      </c>
      <c r="AH752" s="66" t="s">
        <v>397</v>
      </c>
      <c r="AI752" s="66" t="s">
        <v>397</v>
      </c>
      <c r="AN752" s="66" t="s">
        <v>397</v>
      </c>
      <c r="AO752" s="66" t="s">
        <v>397</v>
      </c>
      <c r="AQ752" s="66" t="s">
        <v>397</v>
      </c>
      <c r="AR752" s="66" t="s">
        <v>397</v>
      </c>
      <c r="AT752" s="66" t="s">
        <v>397</v>
      </c>
      <c r="AV752" s="66" t="s">
        <v>21115</v>
      </c>
      <c r="AW752" s="66" t="s">
        <v>397</v>
      </c>
      <c r="AX752" s="66" t="s">
        <v>20973</v>
      </c>
      <c r="AY752" s="66" t="s">
        <v>21151</v>
      </c>
      <c r="AZ752" s="68">
        <v>45097.104942129597</v>
      </c>
      <c r="BR752" s="66" t="s">
        <v>23502</v>
      </c>
      <c r="BS752" s="66" t="s">
        <v>23503</v>
      </c>
      <c r="BT752" s="66" t="s">
        <v>21068</v>
      </c>
      <c r="BU752" s="68">
        <v>44797.435601851903</v>
      </c>
      <c r="BV752" s="66" t="s">
        <v>21068</v>
      </c>
      <c r="BW752" s="68">
        <v>44797.435601851903</v>
      </c>
      <c r="BX752" s="67">
        <v>1981.76</v>
      </c>
      <c r="BY752" s="70">
        <v>0</v>
      </c>
      <c r="CA752" s="70">
        <v>0</v>
      </c>
      <c r="CG752" s="70">
        <v>0</v>
      </c>
      <c r="CI752" s="70">
        <v>0</v>
      </c>
      <c r="CL752" s="66" t="s">
        <v>23504</v>
      </c>
      <c r="CP752" s="66" t="s">
        <v>23505</v>
      </c>
      <c r="CX752" s="66" t="s">
        <v>21120</v>
      </c>
      <c r="CZ752" s="66" t="s">
        <v>23506</v>
      </c>
      <c r="DB752" s="66" t="s">
        <v>9630</v>
      </c>
    </row>
    <row r="753" spans="1:106">
      <c r="A753" s="66" t="s">
        <v>9330</v>
      </c>
      <c r="B753" s="66" t="s">
        <v>9331</v>
      </c>
      <c r="C753" s="66" t="s">
        <v>397</v>
      </c>
      <c r="D753" s="66" t="s">
        <v>427</v>
      </c>
      <c r="E753" s="66" t="s">
        <v>21079</v>
      </c>
      <c r="F753" s="66" t="s">
        <v>427</v>
      </c>
      <c r="I753" s="66" t="s">
        <v>21065</v>
      </c>
      <c r="J753" s="67">
        <v>0</v>
      </c>
      <c r="O753" s="66" t="s">
        <v>24102</v>
      </c>
      <c r="Q753" s="67">
        <v>0</v>
      </c>
      <c r="R753" s="66" t="s">
        <v>24103</v>
      </c>
      <c r="U753" s="66" t="s">
        <v>21068</v>
      </c>
      <c r="V753" s="66" t="s">
        <v>21068</v>
      </c>
      <c r="AA753" s="66" t="s">
        <v>397</v>
      </c>
      <c r="AB753" s="66" t="s">
        <v>397</v>
      </c>
      <c r="AH753" s="66" t="s">
        <v>397</v>
      </c>
      <c r="AI753" s="66" t="s">
        <v>397</v>
      </c>
      <c r="AN753" s="66" t="s">
        <v>397</v>
      </c>
      <c r="AO753" s="66" t="s">
        <v>397</v>
      </c>
      <c r="AQ753" s="66" t="s">
        <v>397</v>
      </c>
      <c r="AR753" s="66" t="s">
        <v>397</v>
      </c>
      <c r="AT753" s="66" t="s">
        <v>397</v>
      </c>
      <c r="AV753" s="66" t="s">
        <v>397</v>
      </c>
      <c r="AW753" s="66" t="s">
        <v>397</v>
      </c>
      <c r="BG753" s="66" t="s">
        <v>21069</v>
      </c>
      <c r="BH753" s="66" t="s">
        <v>20990</v>
      </c>
      <c r="BI753" s="66" t="s">
        <v>20978</v>
      </c>
      <c r="BJ753" s="66" t="s">
        <v>20976</v>
      </c>
      <c r="BK753" s="66" t="s">
        <v>21070</v>
      </c>
      <c r="BL753" s="70">
        <v>1</v>
      </c>
      <c r="BM753" s="70">
        <v>1</v>
      </c>
      <c r="BN753" s="70">
        <v>0</v>
      </c>
      <c r="BO753" s="66" t="s">
        <v>21071</v>
      </c>
      <c r="BP753" s="66" t="s">
        <v>21071</v>
      </c>
      <c r="BX753" s="67">
        <v>0</v>
      </c>
      <c r="BY753" s="70">
        <v>0</v>
      </c>
      <c r="CA753" s="70">
        <v>0</v>
      </c>
      <c r="CG753" s="70">
        <v>0</v>
      </c>
      <c r="CI753" s="70">
        <v>0</v>
      </c>
    </row>
    <row r="754" spans="1:106">
      <c r="A754" s="66" t="s">
        <v>9339</v>
      </c>
      <c r="B754" s="66" t="s">
        <v>24104</v>
      </c>
      <c r="C754" s="66" t="s">
        <v>397</v>
      </c>
      <c r="D754" s="66" t="s">
        <v>427</v>
      </c>
      <c r="E754" s="66" t="s">
        <v>21079</v>
      </c>
      <c r="F754" s="66" t="s">
        <v>427</v>
      </c>
      <c r="I754" s="66" t="s">
        <v>21065</v>
      </c>
      <c r="J754" s="67">
        <v>8250</v>
      </c>
      <c r="K754" s="66" t="s">
        <v>9340</v>
      </c>
      <c r="L754" s="66" t="s">
        <v>24105</v>
      </c>
      <c r="O754" s="66" t="s">
        <v>24106</v>
      </c>
      <c r="Q754" s="67">
        <v>0</v>
      </c>
      <c r="R754" s="66" t="s">
        <v>24107</v>
      </c>
      <c r="U754" s="66" t="s">
        <v>21068</v>
      </c>
      <c r="V754" s="66" t="s">
        <v>21068</v>
      </c>
      <c r="Y754" s="66" t="s">
        <v>24105</v>
      </c>
      <c r="AA754" s="66" t="s">
        <v>397</v>
      </c>
      <c r="AB754" s="66" t="s">
        <v>397</v>
      </c>
      <c r="AC754" s="66" t="s">
        <v>21133</v>
      </c>
      <c r="AD754" s="66" t="s">
        <v>24108</v>
      </c>
      <c r="AH754" s="66" t="s">
        <v>397</v>
      </c>
      <c r="AI754" s="66" t="s">
        <v>397</v>
      </c>
      <c r="AN754" s="66" t="s">
        <v>397</v>
      </c>
      <c r="AO754" s="66" t="s">
        <v>397</v>
      </c>
      <c r="AQ754" s="66" t="s">
        <v>397</v>
      </c>
      <c r="AR754" s="66" t="s">
        <v>397</v>
      </c>
      <c r="AT754" s="66" t="s">
        <v>397</v>
      </c>
      <c r="AV754" s="66" t="s">
        <v>21115</v>
      </c>
      <c r="AW754" s="66" t="s">
        <v>397</v>
      </c>
      <c r="AX754" s="66" t="s">
        <v>20973</v>
      </c>
      <c r="AY754" s="66" t="s">
        <v>23165</v>
      </c>
      <c r="AZ754" s="68">
        <v>44946.339976851901</v>
      </c>
      <c r="BG754" s="66" t="s">
        <v>21069</v>
      </c>
      <c r="BH754" s="66" t="s">
        <v>20990</v>
      </c>
      <c r="BI754" s="66" t="s">
        <v>20978</v>
      </c>
      <c r="BJ754" s="66" t="s">
        <v>20976</v>
      </c>
      <c r="BK754" s="66" t="s">
        <v>21070</v>
      </c>
      <c r="BL754" s="70">
        <v>1</v>
      </c>
      <c r="BM754" s="70">
        <v>1</v>
      </c>
      <c r="BN754" s="70">
        <v>0</v>
      </c>
      <c r="BO754" s="66" t="s">
        <v>21071</v>
      </c>
      <c r="BP754" s="66" t="s">
        <v>21071</v>
      </c>
      <c r="BX754" s="67">
        <v>0</v>
      </c>
      <c r="BY754" s="70">
        <v>0</v>
      </c>
      <c r="CA754" s="70">
        <v>0</v>
      </c>
      <c r="CG754" s="70">
        <v>0</v>
      </c>
      <c r="CI754" s="70">
        <v>0</v>
      </c>
    </row>
    <row r="755" spans="1:106">
      <c r="A755" s="66" t="s">
        <v>9348</v>
      </c>
      <c r="B755" s="66" t="s">
        <v>9349</v>
      </c>
      <c r="C755" s="66" t="s">
        <v>397</v>
      </c>
      <c r="D755" s="66" t="s">
        <v>450</v>
      </c>
      <c r="E755" s="66" t="s">
        <v>21064</v>
      </c>
      <c r="F755" s="66" t="s">
        <v>450</v>
      </c>
      <c r="G755" s="66" t="s">
        <v>21159</v>
      </c>
      <c r="H755" s="66" t="s">
        <v>21160</v>
      </c>
      <c r="I755" s="66" t="s">
        <v>21065</v>
      </c>
      <c r="J755" s="67">
        <v>80.64</v>
      </c>
      <c r="K755" s="66" t="s">
        <v>24109</v>
      </c>
      <c r="L755" s="66" t="s">
        <v>24110</v>
      </c>
      <c r="M755" s="68">
        <v>45497.236828703702</v>
      </c>
      <c r="N755" s="66" t="s">
        <v>390</v>
      </c>
      <c r="Q755" s="67">
        <v>999999999</v>
      </c>
      <c r="X755" s="66" t="s">
        <v>24111</v>
      </c>
      <c r="Y755" s="66" t="s">
        <v>24110</v>
      </c>
      <c r="AA755" s="66" t="s">
        <v>397</v>
      </c>
      <c r="AB755" s="66" t="s">
        <v>397</v>
      </c>
      <c r="AC755" s="66" t="s">
        <v>21133</v>
      </c>
      <c r="AD755" s="66" t="s">
        <v>24112</v>
      </c>
      <c r="AH755" s="66" t="s">
        <v>397</v>
      </c>
      <c r="AI755" s="66" t="s">
        <v>397</v>
      </c>
      <c r="AN755" s="66" t="s">
        <v>397</v>
      </c>
      <c r="AO755" s="66" t="s">
        <v>397</v>
      </c>
      <c r="AQ755" s="66" t="s">
        <v>397</v>
      </c>
      <c r="AR755" s="66" t="s">
        <v>397</v>
      </c>
      <c r="AT755" s="66" t="s">
        <v>397</v>
      </c>
      <c r="AV755" s="66" t="s">
        <v>21115</v>
      </c>
      <c r="AW755" s="66" t="s">
        <v>397</v>
      </c>
      <c r="AX755" s="66" t="s">
        <v>20973</v>
      </c>
      <c r="AY755" s="66" t="s">
        <v>21151</v>
      </c>
      <c r="AZ755" s="68">
        <v>45131.366817129601</v>
      </c>
      <c r="BR755" s="66" t="s">
        <v>757</v>
      </c>
      <c r="BS755" s="66" t="s">
        <v>21174</v>
      </c>
      <c r="BT755" s="66" t="s">
        <v>21074</v>
      </c>
      <c r="BU755" s="68">
        <v>43774.567916666703</v>
      </c>
      <c r="BV755" s="66" t="s">
        <v>21074</v>
      </c>
      <c r="BW755" s="68">
        <v>43774.567916666703</v>
      </c>
      <c r="BX755" s="67">
        <v>5706.73</v>
      </c>
      <c r="BY755" s="70">
        <v>0</v>
      </c>
      <c r="CA755" s="70">
        <v>0</v>
      </c>
      <c r="CG755" s="70">
        <v>0</v>
      </c>
      <c r="CI755" s="70">
        <v>0</v>
      </c>
      <c r="CL755" s="66" t="s">
        <v>21175</v>
      </c>
      <c r="CX755" s="66" t="s">
        <v>21120</v>
      </c>
      <c r="DB755" s="66" t="s">
        <v>757</v>
      </c>
    </row>
    <row r="756" spans="1:106">
      <c r="A756" s="66" t="s">
        <v>9394</v>
      </c>
      <c r="B756" s="66" t="s">
        <v>9395</v>
      </c>
      <c r="C756" s="66" t="s">
        <v>397</v>
      </c>
      <c r="D756" s="66" t="s">
        <v>450</v>
      </c>
      <c r="E756" s="66" t="s">
        <v>21836</v>
      </c>
      <c r="F756" s="66" t="s">
        <v>450</v>
      </c>
      <c r="G756" s="66" t="s">
        <v>21210</v>
      </c>
      <c r="H756" s="66" t="s">
        <v>21122</v>
      </c>
      <c r="I756" s="66" t="s">
        <v>21065</v>
      </c>
      <c r="J756" s="67">
        <v>3443.98</v>
      </c>
      <c r="K756" s="66" t="s">
        <v>24113</v>
      </c>
      <c r="L756" s="66" t="s">
        <v>24114</v>
      </c>
      <c r="M756" s="68">
        <v>45520.618078703701</v>
      </c>
      <c r="N756" s="66" t="s">
        <v>390</v>
      </c>
      <c r="O756" s="66" t="s">
        <v>24115</v>
      </c>
      <c r="Q756" s="67">
        <v>19000</v>
      </c>
      <c r="R756" s="66" t="s">
        <v>24116</v>
      </c>
      <c r="T756" s="66" t="s">
        <v>24117</v>
      </c>
      <c r="U756" s="66" t="s">
        <v>21620</v>
      </c>
      <c r="V756" s="66" t="s">
        <v>21620</v>
      </c>
      <c r="X756" s="66" t="s">
        <v>24118</v>
      </c>
      <c r="Y756" s="66" t="s">
        <v>24114</v>
      </c>
      <c r="AA756" s="66" t="s">
        <v>397</v>
      </c>
      <c r="AB756" s="66" t="s">
        <v>397</v>
      </c>
      <c r="AC756" s="66" t="s">
        <v>21133</v>
      </c>
      <c r="AD756" s="66" t="s">
        <v>24119</v>
      </c>
      <c r="AH756" s="66" t="s">
        <v>397</v>
      </c>
      <c r="AI756" s="66" t="s">
        <v>397</v>
      </c>
      <c r="AN756" s="66" t="s">
        <v>397</v>
      </c>
      <c r="AO756" s="66" t="s">
        <v>397</v>
      </c>
      <c r="AQ756" s="66" t="s">
        <v>397</v>
      </c>
      <c r="AR756" s="66" t="s">
        <v>397</v>
      </c>
      <c r="AT756" s="66" t="s">
        <v>397</v>
      </c>
      <c r="AV756" s="66" t="s">
        <v>21115</v>
      </c>
      <c r="AW756" s="66" t="s">
        <v>397</v>
      </c>
      <c r="AX756" s="66" t="s">
        <v>20973</v>
      </c>
      <c r="AY756" s="66" t="s">
        <v>21128</v>
      </c>
      <c r="AZ756" s="68">
        <v>45156.396481481497</v>
      </c>
      <c r="BG756" s="66" t="s">
        <v>21069</v>
      </c>
      <c r="BH756" s="66" t="s">
        <v>20990</v>
      </c>
      <c r="BI756" s="66" t="s">
        <v>20978</v>
      </c>
      <c r="BJ756" s="66" t="s">
        <v>20976</v>
      </c>
      <c r="BK756" s="66" t="s">
        <v>21070</v>
      </c>
      <c r="BL756" s="70">
        <v>1</v>
      </c>
      <c r="BM756" s="70">
        <v>1</v>
      </c>
      <c r="BN756" s="70">
        <v>0</v>
      </c>
      <c r="BO756" s="66" t="s">
        <v>21071</v>
      </c>
      <c r="BP756" s="66" t="s">
        <v>21071</v>
      </c>
      <c r="BR756" s="66" t="s">
        <v>23502</v>
      </c>
      <c r="BS756" s="66" t="s">
        <v>23503</v>
      </c>
      <c r="BT756" s="66" t="s">
        <v>21068</v>
      </c>
      <c r="BU756" s="68">
        <v>44797.435601851903</v>
      </c>
      <c r="BV756" s="66" t="s">
        <v>21068</v>
      </c>
      <c r="BW756" s="68">
        <v>44797.435601851903</v>
      </c>
      <c r="BX756" s="67">
        <v>1981.76</v>
      </c>
      <c r="BY756" s="70">
        <v>0</v>
      </c>
      <c r="CA756" s="70">
        <v>0</v>
      </c>
      <c r="CG756" s="70">
        <v>0</v>
      </c>
      <c r="CI756" s="70">
        <v>0</v>
      </c>
      <c r="CL756" s="66" t="s">
        <v>23504</v>
      </c>
      <c r="CP756" s="66" t="s">
        <v>23505</v>
      </c>
      <c r="CX756" s="66" t="s">
        <v>21120</v>
      </c>
      <c r="CZ756" s="66" t="s">
        <v>23506</v>
      </c>
      <c r="DB756" s="66" t="s">
        <v>9630</v>
      </c>
    </row>
    <row r="757" spans="1:106">
      <c r="A757" s="66" t="s">
        <v>9397</v>
      </c>
      <c r="B757" s="66" t="s">
        <v>9398</v>
      </c>
      <c r="C757" s="66" t="s">
        <v>397</v>
      </c>
      <c r="D757" s="66" t="s">
        <v>450</v>
      </c>
      <c r="E757" s="66" t="s">
        <v>21836</v>
      </c>
      <c r="F757" s="66" t="s">
        <v>450</v>
      </c>
      <c r="I757" s="66" t="s">
        <v>21065</v>
      </c>
      <c r="J757" s="67">
        <v>0</v>
      </c>
      <c r="K757" s="66" t="s">
        <v>24120</v>
      </c>
      <c r="L757" s="66" t="s">
        <v>24121</v>
      </c>
      <c r="O757" s="66" t="s">
        <v>24122</v>
      </c>
      <c r="Q757" s="67">
        <v>2400</v>
      </c>
      <c r="X757" s="66" t="s">
        <v>24123</v>
      </c>
      <c r="Y757" s="66" t="s">
        <v>24121</v>
      </c>
      <c r="AA757" s="66" t="s">
        <v>397</v>
      </c>
      <c r="AB757" s="66" t="s">
        <v>397</v>
      </c>
      <c r="AC757" s="66" t="s">
        <v>21133</v>
      </c>
      <c r="AD757" s="66" t="s">
        <v>24124</v>
      </c>
      <c r="AH757" s="66" t="s">
        <v>397</v>
      </c>
      <c r="AI757" s="66" t="s">
        <v>397</v>
      </c>
      <c r="AN757" s="66" t="s">
        <v>397</v>
      </c>
      <c r="AO757" s="66" t="s">
        <v>397</v>
      </c>
      <c r="AQ757" s="66" t="s">
        <v>397</v>
      </c>
      <c r="AR757" s="66" t="s">
        <v>397</v>
      </c>
      <c r="AT757" s="66" t="s">
        <v>397</v>
      </c>
      <c r="AV757" s="66" t="s">
        <v>21115</v>
      </c>
      <c r="AW757" s="66" t="s">
        <v>397</v>
      </c>
      <c r="AX757" s="66" t="s">
        <v>20973</v>
      </c>
      <c r="AY757" s="66" t="s">
        <v>21842</v>
      </c>
      <c r="AZ757" s="68">
        <v>44790.1952662037</v>
      </c>
      <c r="BX757" s="67">
        <v>0</v>
      </c>
      <c r="BY757" s="70">
        <v>0</v>
      </c>
      <c r="CA757" s="70">
        <v>0</v>
      </c>
      <c r="CG757" s="70">
        <v>0</v>
      </c>
      <c r="CI757" s="70">
        <v>0</v>
      </c>
    </row>
    <row r="758" spans="1:106">
      <c r="A758" s="66" t="s">
        <v>9436</v>
      </c>
      <c r="B758" s="66" t="s">
        <v>9437</v>
      </c>
      <c r="C758" s="66" t="s">
        <v>391</v>
      </c>
      <c r="D758" s="66" t="s">
        <v>427</v>
      </c>
      <c r="E758" s="66" t="s">
        <v>21079</v>
      </c>
      <c r="F758" s="66" t="s">
        <v>427</v>
      </c>
      <c r="I758" s="66" t="s">
        <v>21065</v>
      </c>
      <c r="J758" s="67">
        <v>0</v>
      </c>
      <c r="O758" s="66" t="s">
        <v>24125</v>
      </c>
      <c r="Q758" s="67">
        <v>0</v>
      </c>
      <c r="R758" s="66" t="s">
        <v>24126</v>
      </c>
      <c r="U758" s="66" t="s">
        <v>21068</v>
      </c>
      <c r="V758" s="66" t="s">
        <v>21068</v>
      </c>
      <c r="AA758" s="66" t="s">
        <v>397</v>
      </c>
      <c r="AB758" s="66" t="s">
        <v>397</v>
      </c>
      <c r="AH758" s="66" t="s">
        <v>397</v>
      </c>
      <c r="AI758" s="66" t="s">
        <v>397</v>
      </c>
      <c r="AN758" s="66" t="s">
        <v>397</v>
      </c>
      <c r="AO758" s="66" t="s">
        <v>397</v>
      </c>
      <c r="AQ758" s="66" t="s">
        <v>397</v>
      </c>
      <c r="AR758" s="66" t="s">
        <v>397</v>
      </c>
      <c r="AT758" s="66" t="s">
        <v>397</v>
      </c>
      <c r="AV758" s="66" t="s">
        <v>397</v>
      </c>
      <c r="AW758" s="66" t="s">
        <v>397</v>
      </c>
      <c r="BG758" s="66" t="s">
        <v>21069</v>
      </c>
      <c r="BH758" s="66" t="s">
        <v>20990</v>
      </c>
      <c r="BI758" s="66" t="s">
        <v>20978</v>
      </c>
      <c r="BJ758" s="66" t="s">
        <v>20976</v>
      </c>
      <c r="BK758" s="66" t="s">
        <v>21070</v>
      </c>
      <c r="BL758" s="70">
        <v>1</v>
      </c>
      <c r="BM758" s="70">
        <v>1</v>
      </c>
      <c r="BN758" s="70">
        <v>0</v>
      </c>
      <c r="BO758" s="66" t="s">
        <v>21071</v>
      </c>
      <c r="BP758" s="66" t="s">
        <v>21071</v>
      </c>
      <c r="BX758" s="67">
        <v>0</v>
      </c>
      <c r="BY758" s="70">
        <v>0</v>
      </c>
      <c r="CA758" s="70">
        <v>0</v>
      </c>
      <c r="CG758" s="70">
        <v>0</v>
      </c>
      <c r="CI758" s="70">
        <v>0</v>
      </c>
    </row>
    <row r="759" spans="1:106">
      <c r="A759" s="66" t="s">
        <v>9454</v>
      </c>
      <c r="B759" s="66" t="s">
        <v>9455</v>
      </c>
      <c r="C759" s="66" t="s">
        <v>397</v>
      </c>
      <c r="D759" s="66" t="s">
        <v>450</v>
      </c>
      <c r="E759" s="66" t="s">
        <v>21064</v>
      </c>
      <c r="F759" s="66" t="s">
        <v>450</v>
      </c>
      <c r="I759" s="66" t="s">
        <v>21065</v>
      </c>
      <c r="J759" s="67">
        <v>0</v>
      </c>
      <c r="K759" s="66" t="s">
        <v>24127</v>
      </c>
      <c r="L759" s="66" t="s">
        <v>24128</v>
      </c>
      <c r="O759" s="66" t="s">
        <v>24129</v>
      </c>
      <c r="Q759" s="67">
        <v>2400</v>
      </c>
      <c r="X759" s="66" t="s">
        <v>24130</v>
      </c>
      <c r="Y759" s="66" t="s">
        <v>24128</v>
      </c>
      <c r="AA759" s="66" t="s">
        <v>397</v>
      </c>
      <c r="AB759" s="66" t="s">
        <v>397</v>
      </c>
      <c r="AC759" s="66" t="s">
        <v>21133</v>
      </c>
      <c r="AD759" s="66" t="s">
        <v>24131</v>
      </c>
      <c r="AH759" s="66" t="s">
        <v>397</v>
      </c>
      <c r="AI759" s="66" t="s">
        <v>397</v>
      </c>
      <c r="AN759" s="66" t="s">
        <v>397</v>
      </c>
      <c r="AO759" s="66" t="s">
        <v>397</v>
      </c>
      <c r="AQ759" s="66" t="s">
        <v>397</v>
      </c>
      <c r="AR759" s="66" t="s">
        <v>397</v>
      </c>
      <c r="AT759" s="66" t="s">
        <v>397</v>
      </c>
      <c r="AV759" s="66" t="s">
        <v>21115</v>
      </c>
      <c r="AW759" s="66" t="s">
        <v>397</v>
      </c>
      <c r="AX759" s="66" t="s">
        <v>20973</v>
      </c>
      <c r="AY759" s="66" t="s">
        <v>21842</v>
      </c>
      <c r="AZ759" s="68">
        <v>44791.422337962998</v>
      </c>
      <c r="BX759" s="67">
        <v>0</v>
      </c>
      <c r="BY759" s="70">
        <v>0</v>
      </c>
      <c r="CA759" s="70">
        <v>0</v>
      </c>
      <c r="CG759" s="70">
        <v>0</v>
      </c>
      <c r="CI759" s="70">
        <v>0</v>
      </c>
    </row>
    <row r="760" spans="1:106">
      <c r="A760" s="66" t="s">
        <v>9457</v>
      </c>
      <c r="B760" s="66" t="s">
        <v>9458</v>
      </c>
      <c r="C760" s="66" t="s">
        <v>397</v>
      </c>
      <c r="D760" s="66" t="s">
        <v>450</v>
      </c>
      <c r="E760" s="66" t="s">
        <v>21079</v>
      </c>
      <c r="F760" s="66" t="s">
        <v>450</v>
      </c>
      <c r="I760" s="66" t="s">
        <v>21065</v>
      </c>
      <c r="J760" s="67">
        <v>0</v>
      </c>
      <c r="K760" s="66" t="s">
        <v>24132</v>
      </c>
      <c r="L760" s="66" t="s">
        <v>24133</v>
      </c>
      <c r="O760" s="66" t="s">
        <v>24134</v>
      </c>
      <c r="Q760" s="67">
        <v>2400</v>
      </c>
      <c r="X760" s="66" t="s">
        <v>24135</v>
      </c>
      <c r="Y760" s="66" t="s">
        <v>24133</v>
      </c>
      <c r="AA760" s="66" t="s">
        <v>397</v>
      </c>
      <c r="AB760" s="66" t="s">
        <v>397</v>
      </c>
      <c r="AC760" s="66" t="s">
        <v>21133</v>
      </c>
      <c r="AD760" s="66" t="s">
        <v>24136</v>
      </c>
      <c r="AH760" s="66" t="s">
        <v>397</v>
      </c>
      <c r="AI760" s="66" t="s">
        <v>397</v>
      </c>
      <c r="AN760" s="66" t="s">
        <v>397</v>
      </c>
      <c r="AO760" s="66" t="s">
        <v>397</v>
      </c>
      <c r="AQ760" s="66" t="s">
        <v>397</v>
      </c>
      <c r="AR760" s="66" t="s">
        <v>397</v>
      </c>
      <c r="AT760" s="66" t="s">
        <v>397</v>
      </c>
      <c r="AV760" s="66" t="s">
        <v>21115</v>
      </c>
      <c r="AW760" s="66" t="s">
        <v>397</v>
      </c>
      <c r="AX760" s="66" t="s">
        <v>20973</v>
      </c>
      <c r="AY760" s="66" t="s">
        <v>21842</v>
      </c>
      <c r="AZ760" s="68">
        <v>44791.432025463</v>
      </c>
      <c r="BX760" s="67">
        <v>0</v>
      </c>
      <c r="BY760" s="70">
        <v>0</v>
      </c>
      <c r="CA760" s="70">
        <v>0</v>
      </c>
      <c r="CG760" s="70">
        <v>0</v>
      </c>
      <c r="CI760" s="70">
        <v>0</v>
      </c>
    </row>
    <row r="761" spans="1:106">
      <c r="A761" s="66" t="s">
        <v>9484</v>
      </c>
      <c r="B761" s="66" t="s">
        <v>9485</v>
      </c>
      <c r="C761" s="66" t="s">
        <v>397</v>
      </c>
      <c r="D761" s="66" t="s">
        <v>450</v>
      </c>
      <c r="E761" s="66" t="s">
        <v>21064</v>
      </c>
      <c r="F761" s="66" t="s">
        <v>450</v>
      </c>
      <c r="G761" s="66" t="s">
        <v>21168</v>
      </c>
      <c r="H761" s="66" t="s">
        <v>21169</v>
      </c>
      <c r="I761" s="66" t="s">
        <v>21065</v>
      </c>
      <c r="J761" s="67">
        <v>0</v>
      </c>
      <c r="K761" s="66" t="s">
        <v>24137</v>
      </c>
      <c r="L761" s="66" t="s">
        <v>24138</v>
      </c>
      <c r="M761" s="68">
        <v>45534.247152777803</v>
      </c>
      <c r="N761" s="66" t="s">
        <v>390</v>
      </c>
      <c r="O761" s="66" t="s">
        <v>24139</v>
      </c>
      <c r="Q761" s="67">
        <v>999999999</v>
      </c>
      <c r="R761" s="66" t="s">
        <v>24140</v>
      </c>
      <c r="T761" s="66" t="s">
        <v>24141</v>
      </c>
      <c r="U761" s="66" t="s">
        <v>21620</v>
      </c>
      <c r="V761" s="66" t="s">
        <v>21620</v>
      </c>
      <c r="X761" s="66" t="s">
        <v>24142</v>
      </c>
      <c r="Y761" s="66" t="s">
        <v>24138</v>
      </c>
      <c r="AA761" s="66" t="s">
        <v>397</v>
      </c>
      <c r="AB761" s="66" t="s">
        <v>397</v>
      </c>
      <c r="AC761" s="66" t="s">
        <v>21133</v>
      </c>
      <c r="AD761" s="66" t="s">
        <v>24143</v>
      </c>
      <c r="AH761" s="66" t="s">
        <v>397</v>
      </c>
      <c r="AI761" s="66" t="s">
        <v>397</v>
      </c>
      <c r="AN761" s="66" t="s">
        <v>397</v>
      </c>
      <c r="AO761" s="66" t="s">
        <v>397</v>
      </c>
      <c r="AQ761" s="66" t="s">
        <v>397</v>
      </c>
      <c r="AR761" s="66" t="s">
        <v>397</v>
      </c>
      <c r="AT761" s="66" t="s">
        <v>397</v>
      </c>
      <c r="AV761" s="66" t="s">
        <v>21115</v>
      </c>
      <c r="AW761" s="66" t="s">
        <v>397</v>
      </c>
      <c r="AX761" s="66" t="s">
        <v>20973</v>
      </c>
      <c r="AY761" s="66" t="s">
        <v>21128</v>
      </c>
      <c r="AZ761" s="68">
        <v>45169.339618055601</v>
      </c>
      <c r="BG761" s="66" t="s">
        <v>21069</v>
      </c>
      <c r="BH761" s="66" t="s">
        <v>20990</v>
      </c>
      <c r="BI761" s="66" t="s">
        <v>20978</v>
      </c>
      <c r="BJ761" s="66" t="s">
        <v>20976</v>
      </c>
      <c r="BK761" s="66" t="s">
        <v>21070</v>
      </c>
      <c r="BL761" s="70">
        <v>1</v>
      </c>
      <c r="BM761" s="70">
        <v>1</v>
      </c>
      <c r="BN761" s="70">
        <v>0</v>
      </c>
      <c r="BO761" s="66" t="s">
        <v>21071</v>
      </c>
      <c r="BP761" s="66" t="s">
        <v>21071</v>
      </c>
      <c r="BX761" s="67">
        <v>0</v>
      </c>
      <c r="BY761" s="70">
        <v>0</v>
      </c>
      <c r="CA761" s="70">
        <v>0</v>
      </c>
      <c r="CG761" s="70">
        <v>0</v>
      </c>
      <c r="CI761" s="70">
        <v>0</v>
      </c>
    </row>
    <row r="762" spans="1:106">
      <c r="A762" s="66" t="s">
        <v>9493</v>
      </c>
      <c r="B762" s="66" t="s">
        <v>9494</v>
      </c>
      <c r="C762" s="66" t="s">
        <v>397</v>
      </c>
      <c r="D762" s="66" t="s">
        <v>450</v>
      </c>
      <c r="E762" s="66" t="s">
        <v>21079</v>
      </c>
      <c r="F762" s="66" t="s">
        <v>450</v>
      </c>
      <c r="I762" s="66" t="s">
        <v>21065</v>
      </c>
      <c r="J762" s="67">
        <v>0</v>
      </c>
      <c r="K762" s="66" t="s">
        <v>24144</v>
      </c>
      <c r="L762" s="66" t="s">
        <v>24145</v>
      </c>
      <c r="O762" s="66" t="s">
        <v>24146</v>
      </c>
      <c r="P762" s="66" t="s">
        <v>24147</v>
      </c>
      <c r="Q762" s="67">
        <v>2400</v>
      </c>
      <c r="X762" s="66" t="s">
        <v>24148</v>
      </c>
      <c r="Y762" s="66" t="s">
        <v>24145</v>
      </c>
      <c r="AA762" s="66" t="s">
        <v>397</v>
      </c>
      <c r="AB762" s="66" t="s">
        <v>397</v>
      </c>
      <c r="AC762" s="66" t="s">
        <v>21133</v>
      </c>
      <c r="AD762" s="66" t="s">
        <v>24149</v>
      </c>
      <c r="AH762" s="66" t="s">
        <v>397</v>
      </c>
      <c r="AI762" s="66" t="s">
        <v>397</v>
      </c>
      <c r="AN762" s="66" t="s">
        <v>397</v>
      </c>
      <c r="AO762" s="66" t="s">
        <v>397</v>
      </c>
      <c r="AQ762" s="66" t="s">
        <v>397</v>
      </c>
      <c r="AR762" s="66" t="s">
        <v>397</v>
      </c>
      <c r="AT762" s="66" t="s">
        <v>397</v>
      </c>
      <c r="AV762" s="66" t="s">
        <v>21115</v>
      </c>
      <c r="AW762" s="66" t="s">
        <v>397</v>
      </c>
      <c r="AX762" s="66" t="s">
        <v>20973</v>
      </c>
      <c r="AY762" s="66" t="s">
        <v>21557</v>
      </c>
      <c r="AZ762" s="68">
        <v>44792.2354513889</v>
      </c>
      <c r="BX762" s="67">
        <v>0</v>
      </c>
      <c r="BY762" s="70">
        <v>0</v>
      </c>
      <c r="CA762" s="70">
        <v>0</v>
      </c>
      <c r="CG762" s="70">
        <v>0</v>
      </c>
      <c r="CI762" s="70">
        <v>0</v>
      </c>
    </row>
    <row r="763" spans="1:106">
      <c r="A763" s="66" t="s">
        <v>9496</v>
      </c>
      <c r="B763" s="66" t="s">
        <v>9497</v>
      </c>
      <c r="C763" s="66" t="s">
        <v>397</v>
      </c>
      <c r="D763" s="66" t="s">
        <v>450</v>
      </c>
      <c r="E763" s="66" t="s">
        <v>21079</v>
      </c>
      <c r="F763" s="66" t="s">
        <v>450</v>
      </c>
      <c r="I763" s="66" t="s">
        <v>21065</v>
      </c>
      <c r="J763" s="67">
        <v>0</v>
      </c>
      <c r="K763" s="66" t="s">
        <v>24150</v>
      </c>
      <c r="L763" s="66" t="s">
        <v>24151</v>
      </c>
      <c r="O763" s="66" t="s">
        <v>24152</v>
      </c>
      <c r="Q763" s="67">
        <v>2400</v>
      </c>
      <c r="X763" s="66" t="s">
        <v>24153</v>
      </c>
      <c r="Y763" s="66" t="s">
        <v>24151</v>
      </c>
      <c r="AA763" s="66" t="s">
        <v>397</v>
      </c>
      <c r="AB763" s="66" t="s">
        <v>397</v>
      </c>
      <c r="AC763" s="66" t="s">
        <v>21133</v>
      </c>
      <c r="AD763" s="66" t="s">
        <v>24154</v>
      </c>
      <c r="AH763" s="66" t="s">
        <v>397</v>
      </c>
      <c r="AI763" s="66" t="s">
        <v>397</v>
      </c>
      <c r="AN763" s="66" t="s">
        <v>397</v>
      </c>
      <c r="AO763" s="66" t="s">
        <v>397</v>
      </c>
      <c r="AQ763" s="66" t="s">
        <v>397</v>
      </c>
      <c r="AR763" s="66" t="s">
        <v>397</v>
      </c>
      <c r="AT763" s="66" t="s">
        <v>397</v>
      </c>
      <c r="AV763" s="66" t="s">
        <v>21115</v>
      </c>
      <c r="AW763" s="66" t="s">
        <v>397</v>
      </c>
      <c r="AX763" s="66" t="s">
        <v>20973</v>
      </c>
      <c r="AY763" s="66" t="s">
        <v>21842</v>
      </c>
      <c r="AZ763" s="68">
        <v>44792.262743055602</v>
      </c>
      <c r="BX763" s="67">
        <v>0</v>
      </c>
      <c r="BY763" s="70">
        <v>0</v>
      </c>
      <c r="CA763" s="70">
        <v>0</v>
      </c>
      <c r="CG763" s="70">
        <v>0</v>
      </c>
      <c r="CI763" s="70">
        <v>0</v>
      </c>
    </row>
    <row r="764" spans="1:106">
      <c r="A764" s="66" t="s">
        <v>9499</v>
      </c>
      <c r="B764" s="66" t="s">
        <v>9500</v>
      </c>
      <c r="C764" s="66" t="s">
        <v>397</v>
      </c>
      <c r="D764" s="66" t="s">
        <v>427</v>
      </c>
      <c r="E764" s="66" t="s">
        <v>21079</v>
      </c>
      <c r="F764" s="66" t="s">
        <v>427</v>
      </c>
      <c r="I764" s="66" t="s">
        <v>21065</v>
      </c>
      <c r="J764" s="67">
        <v>3525</v>
      </c>
      <c r="K764" s="66" t="s">
        <v>24155</v>
      </c>
      <c r="O764" s="66" t="s">
        <v>24156</v>
      </c>
      <c r="P764" s="66" t="s">
        <v>24157</v>
      </c>
      <c r="Q764" s="67">
        <v>0</v>
      </c>
      <c r="R764" s="66" t="s">
        <v>24158</v>
      </c>
      <c r="U764" s="66" t="s">
        <v>21068</v>
      </c>
      <c r="V764" s="66" t="s">
        <v>21068</v>
      </c>
      <c r="AA764" s="66" t="s">
        <v>397</v>
      </c>
      <c r="AB764" s="66" t="s">
        <v>397</v>
      </c>
      <c r="AH764" s="66" t="s">
        <v>397</v>
      </c>
      <c r="AI764" s="66" t="s">
        <v>397</v>
      </c>
      <c r="AN764" s="66" t="s">
        <v>397</v>
      </c>
      <c r="AO764" s="66" t="s">
        <v>397</v>
      </c>
      <c r="AQ764" s="66" t="s">
        <v>397</v>
      </c>
      <c r="AR764" s="66" t="s">
        <v>397</v>
      </c>
      <c r="AT764" s="66" t="s">
        <v>397</v>
      </c>
      <c r="AV764" s="66" t="s">
        <v>397</v>
      </c>
      <c r="AW764" s="66" t="s">
        <v>397</v>
      </c>
      <c r="BG764" s="66" t="s">
        <v>21069</v>
      </c>
      <c r="BH764" s="66" t="s">
        <v>20990</v>
      </c>
      <c r="BI764" s="66" t="s">
        <v>20978</v>
      </c>
      <c r="BJ764" s="66" t="s">
        <v>20976</v>
      </c>
      <c r="BK764" s="66" t="s">
        <v>21070</v>
      </c>
      <c r="BL764" s="70">
        <v>1</v>
      </c>
      <c r="BM764" s="70">
        <v>1</v>
      </c>
      <c r="BN764" s="70">
        <v>0</v>
      </c>
      <c r="BO764" s="66" t="s">
        <v>21071</v>
      </c>
      <c r="BP764" s="66" t="s">
        <v>21071</v>
      </c>
      <c r="BX764" s="67">
        <v>0</v>
      </c>
      <c r="BY764" s="70">
        <v>0</v>
      </c>
      <c r="CA764" s="70">
        <v>0</v>
      </c>
      <c r="CG764" s="70">
        <v>0</v>
      </c>
      <c r="CI764" s="70">
        <v>0</v>
      </c>
    </row>
    <row r="765" spans="1:106">
      <c r="A765" s="66" t="s">
        <v>9517</v>
      </c>
      <c r="B765" s="66" t="s">
        <v>9518</v>
      </c>
      <c r="C765" s="66" t="s">
        <v>391</v>
      </c>
      <c r="D765" s="66" t="s">
        <v>427</v>
      </c>
      <c r="E765" s="66" t="s">
        <v>21079</v>
      </c>
      <c r="F765" s="66" t="s">
        <v>427</v>
      </c>
      <c r="I765" s="66" t="s">
        <v>21065</v>
      </c>
      <c r="J765" s="67">
        <v>0</v>
      </c>
      <c r="O765" s="66" t="s">
        <v>24159</v>
      </c>
      <c r="Q765" s="67">
        <v>0</v>
      </c>
      <c r="R765" s="66" t="s">
        <v>24160</v>
      </c>
      <c r="U765" s="66" t="s">
        <v>21068</v>
      </c>
      <c r="V765" s="66" t="s">
        <v>21068</v>
      </c>
      <c r="AA765" s="66" t="s">
        <v>397</v>
      </c>
      <c r="AB765" s="66" t="s">
        <v>397</v>
      </c>
      <c r="AH765" s="66" t="s">
        <v>397</v>
      </c>
      <c r="AI765" s="66" t="s">
        <v>397</v>
      </c>
      <c r="AN765" s="66" t="s">
        <v>397</v>
      </c>
      <c r="AO765" s="66" t="s">
        <v>397</v>
      </c>
      <c r="AQ765" s="66" t="s">
        <v>397</v>
      </c>
      <c r="AR765" s="66" t="s">
        <v>397</v>
      </c>
      <c r="AT765" s="66" t="s">
        <v>397</v>
      </c>
      <c r="AV765" s="66" t="s">
        <v>397</v>
      </c>
      <c r="AW765" s="66" t="s">
        <v>397</v>
      </c>
      <c r="BG765" s="66" t="s">
        <v>21069</v>
      </c>
      <c r="BH765" s="66" t="s">
        <v>20990</v>
      </c>
      <c r="BI765" s="66" t="s">
        <v>20978</v>
      </c>
      <c r="BJ765" s="66" t="s">
        <v>20976</v>
      </c>
      <c r="BK765" s="66" t="s">
        <v>21070</v>
      </c>
      <c r="BL765" s="70">
        <v>1</v>
      </c>
      <c r="BM765" s="70">
        <v>1</v>
      </c>
      <c r="BN765" s="70">
        <v>0</v>
      </c>
      <c r="BO765" s="66" t="s">
        <v>21071</v>
      </c>
      <c r="BP765" s="66" t="s">
        <v>21071</v>
      </c>
      <c r="BX765" s="67">
        <v>0</v>
      </c>
      <c r="BY765" s="70">
        <v>0</v>
      </c>
      <c r="CA765" s="70">
        <v>0</v>
      </c>
      <c r="CG765" s="70">
        <v>0</v>
      </c>
      <c r="CI765" s="70">
        <v>0</v>
      </c>
    </row>
    <row r="766" spans="1:106">
      <c r="A766" s="66" t="s">
        <v>9520</v>
      </c>
      <c r="B766" s="66" t="s">
        <v>9521</v>
      </c>
      <c r="C766" s="66" t="s">
        <v>397</v>
      </c>
      <c r="D766" s="66" t="s">
        <v>427</v>
      </c>
      <c r="E766" s="66" t="s">
        <v>21079</v>
      </c>
      <c r="F766" s="66" t="s">
        <v>427</v>
      </c>
      <c r="I766" s="66" t="s">
        <v>21065</v>
      </c>
      <c r="J766" s="67">
        <v>0</v>
      </c>
      <c r="O766" s="66" t="s">
        <v>24161</v>
      </c>
      <c r="Q766" s="67">
        <v>0</v>
      </c>
      <c r="R766" s="66" t="s">
        <v>24162</v>
      </c>
      <c r="U766" s="66" t="s">
        <v>21068</v>
      </c>
      <c r="V766" s="66" t="s">
        <v>21068</v>
      </c>
      <c r="AA766" s="66" t="s">
        <v>397</v>
      </c>
      <c r="AB766" s="66" t="s">
        <v>397</v>
      </c>
      <c r="AH766" s="66" t="s">
        <v>397</v>
      </c>
      <c r="AI766" s="66" t="s">
        <v>397</v>
      </c>
      <c r="AN766" s="66" t="s">
        <v>397</v>
      </c>
      <c r="AO766" s="66" t="s">
        <v>397</v>
      </c>
      <c r="AQ766" s="66" t="s">
        <v>397</v>
      </c>
      <c r="AR766" s="66" t="s">
        <v>397</v>
      </c>
      <c r="AT766" s="66" t="s">
        <v>397</v>
      </c>
      <c r="AV766" s="66" t="s">
        <v>397</v>
      </c>
      <c r="AW766" s="66" t="s">
        <v>397</v>
      </c>
      <c r="BG766" s="66" t="s">
        <v>21069</v>
      </c>
      <c r="BH766" s="66" t="s">
        <v>20990</v>
      </c>
      <c r="BI766" s="66" t="s">
        <v>20978</v>
      </c>
      <c r="BJ766" s="66" t="s">
        <v>20976</v>
      </c>
      <c r="BK766" s="66" t="s">
        <v>21070</v>
      </c>
      <c r="BL766" s="70">
        <v>1</v>
      </c>
      <c r="BM766" s="70">
        <v>1</v>
      </c>
      <c r="BN766" s="70">
        <v>0</v>
      </c>
      <c r="BO766" s="66" t="s">
        <v>21071</v>
      </c>
      <c r="BP766" s="66" t="s">
        <v>21071</v>
      </c>
      <c r="BX766" s="67">
        <v>0</v>
      </c>
      <c r="BY766" s="70">
        <v>0</v>
      </c>
      <c r="CA766" s="70">
        <v>0</v>
      </c>
      <c r="CG766" s="70">
        <v>0</v>
      </c>
      <c r="CI766" s="70">
        <v>0</v>
      </c>
    </row>
    <row r="767" spans="1:106">
      <c r="A767" s="66" t="s">
        <v>9523</v>
      </c>
      <c r="B767" s="66" t="s">
        <v>9524</v>
      </c>
      <c r="C767" s="66" t="s">
        <v>397</v>
      </c>
      <c r="D767" s="66" t="s">
        <v>450</v>
      </c>
      <c r="E767" s="66" t="s">
        <v>21079</v>
      </c>
      <c r="F767" s="66" t="s">
        <v>450</v>
      </c>
      <c r="I767" s="66" t="s">
        <v>21065</v>
      </c>
      <c r="J767" s="67">
        <v>539.58000000000004</v>
      </c>
      <c r="K767" s="66" t="s">
        <v>24163</v>
      </c>
      <c r="L767" s="66" t="s">
        <v>24164</v>
      </c>
      <c r="O767" s="66" t="s">
        <v>24165</v>
      </c>
      <c r="Q767" s="67">
        <v>1000</v>
      </c>
      <c r="X767" s="66" t="s">
        <v>24166</v>
      </c>
      <c r="Y767" s="66" t="s">
        <v>24164</v>
      </c>
      <c r="AA767" s="66" t="s">
        <v>397</v>
      </c>
      <c r="AB767" s="66" t="s">
        <v>397</v>
      </c>
      <c r="AC767" s="66" t="s">
        <v>21133</v>
      </c>
      <c r="AD767" s="66" t="s">
        <v>15668</v>
      </c>
      <c r="AH767" s="66" t="s">
        <v>397</v>
      </c>
      <c r="AI767" s="66" t="s">
        <v>397</v>
      </c>
      <c r="AN767" s="66" t="s">
        <v>397</v>
      </c>
      <c r="AO767" s="66" t="s">
        <v>397</v>
      </c>
      <c r="AQ767" s="66" t="s">
        <v>397</v>
      </c>
      <c r="AR767" s="66" t="s">
        <v>397</v>
      </c>
      <c r="AT767" s="66" t="s">
        <v>397</v>
      </c>
      <c r="AV767" s="66" t="s">
        <v>21115</v>
      </c>
      <c r="AW767" s="66" t="s">
        <v>397</v>
      </c>
      <c r="AX767" s="66" t="s">
        <v>20973</v>
      </c>
      <c r="AY767" s="66" t="s">
        <v>21620</v>
      </c>
      <c r="AZ767" s="68">
        <v>44795.216666666704</v>
      </c>
      <c r="BX767" s="67">
        <v>0</v>
      </c>
      <c r="BY767" s="70">
        <v>0</v>
      </c>
      <c r="CA767" s="70">
        <v>0</v>
      </c>
      <c r="CG767" s="70">
        <v>0</v>
      </c>
      <c r="CI767" s="70">
        <v>0</v>
      </c>
    </row>
    <row r="768" spans="1:106">
      <c r="A768" s="66" t="s">
        <v>104</v>
      </c>
      <c r="B768" s="66" t="s">
        <v>9526</v>
      </c>
      <c r="C768" s="66" t="s">
        <v>397</v>
      </c>
      <c r="D768" s="66" t="s">
        <v>450</v>
      </c>
      <c r="E768" s="66" t="s">
        <v>21079</v>
      </c>
      <c r="F768" s="66" t="s">
        <v>450</v>
      </c>
      <c r="G768" s="66" t="s">
        <v>21210</v>
      </c>
      <c r="H768" s="66" t="s">
        <v>107</v>
      </c>
      <c r="I768" s="66" t="s">
        <v>21065</v>
      </c>
      <c r="J768" s="67">
        <v>19774.87</v>
      </c>
      <c r="K768" s="66" t="s">
        <v>24167</v>
      </c>
      <c r="L768" s="66" t="s">
        <v>24168</v>
      </c>
      <c r="M768" s="68">
        <v>45755.5938888889</v>
      </c>
      <c r="N768" s="66" t="s">
        <v>390</v>
      </c>
      <c r="O768" s="66" t="s">
        <v>24169</v>
      </c>
      <c r="Q768" s="67">
        <v>50000</v>
      </c>
      <c r="X768" s="66" t="s">
        <v>24170</v>
      </c>
      <c r="Y768" s="66" t="s">
        <v>24168</v>
      </c>
      <c r="AA768" s="66" t="s">
        <v>397</v>
      </c>
      <c r="AB768" s="66" t="s">
        <v>397</v>
      </c>
      <c r="AC768" s="66" t="s">
        <v>21133</v>
      </c>
      <c r="AD768" s="66" t="s">
        <v>24171</v>
      </c>
      <c r="AH768" s="66" t="s">
        <v>397</v>
      </c>
      <c r="AI768" s="66" t="s">
        <v>397</v>
      </c>
      <c r="AN768" s="66" t="s">
        <v>397</v>
      </c>
      <c r="AO768" s="66" t="s">
        <v>397</v>
      </c>
      <c r="AQ768" s="66" t="s">
        <v>397</v>
      </c>
      <c r="AR768" s="66" t="s">
        <v>397</v>
      </c>
      <c r="AT768" s="66" t="s">
        <v>397</v>
      </c>
      <c r="AV768" s="66" t="s">
        <v>21115</v>
      </c>
      <c r="AW768" s="66" t="s">
        <v>397</v>
      </c>
      <c r="AX768" s="66" t="s">
        <v>20973</v>
      </c>
      <c r="AY768" s="66" t="s">
        <v>21128</v>
      </c>
      <c r="AZ768" s="68">
        <v>45391.741168981498</v>
      </c>
      <c r="BR768" s="66" t="s">
        <v>21227</v>
      </c>
      <c r="BS768" s="66" t="s">
        <v>21228</v>
      </c>
      <c r="BT768" s="66" t="s">
        <v>21068</v>
      </c>
      <c r="BU768" s="68">
        <v>44300.443252314799</v>
      </c>
      <c r="BV768" s="66" t="s">
        <v>21068</v>
      </c>
      <c r="BW768" s="68">
        <v>44300.443252314799</v>
      </c>
      <c r="BX768" s="67">
        <v>193.17</v>
      </c>
      <c r="BY768" s="70">
        <v>0</v>
      </c>
      <c r="CA768" s="70">
        <v>0</v>
      </c>
      <c r="CG768" s="70">
        <v>0</v>
      </c>
      <c r="CI768" s="70">
        <v>0</v>
      </c>
      <c r="CL768" s="66" t="s">
        <v>21229</v>
      </c>
      <c r="CX768" s="66" t="s">
        <v>21120</v>
      </c>
      <c r="DB768" s="66" t="s">
        <v>1277</v>
      </c>
    </row>
    <row r="769" spans="1:106">
      <c r="A769" s="66" t="s">
        <v>9528</v>
      </c>
      <c r="B769" s="66" t="s">
        <v>9529</v>
      </c>
      <c r="C769" s="66" t="s">
        <v>391</v>
      </c>
      <c r="D769" s="66" t="s">
        <v>427</v>
      </c>
      <c r="E769" s="66" t="s">
        <v>21079</v>
      </c>
      <c r="F769" s="66" t="s">
        <v>427</v>
      </c>
      <c r="I769" s="66" t="s">
        <v>21065</v>
      </c>
      <c r="J769" s="67">
        <v>0</v>
      </c>
      <c r="O769" s="66" t="s">
        <v>24172</v>
      </c>
      <c r="Q769" s="67">
        <v>0</v>
      </c>
      <c r="R769" s="66" t="s">
        <v>24173</v>
      </c>
      <c r="U769" s="66" t="s">
        <v>21068</v>
      </c>
      <c r="V769" s="66" t="s">
        <v>21068</v>
      </c>
      <c r="AA769" s="66" t="s">
        <v>397</v>
      </c>
      <c r="AB769" s="66" t="s">
        <v>397</v>
      </c>
      <c r="AH769" s="66" t="s">
        <v>397</v>
      </c>
      <c r="AI769" s="66" t="s">
        <v>397</v>
      </c>
      <c r="AN769" s="66" t="s">
        <v>397</v>
      </c>
      <c r="AO769" s="66" t="s">
        <v>397</v>
      </c>
      <c r="AQ769" s="66" t="s">
        <v>397</v>
      </c>
      <c r="AR769" s="66" t="s">
        <v>397</v>
      </c>
      <c r="AT769" s="66" t="s">
        <v>397</v>
      </c>
      <c r="AV769" s="66" t="s">
        <v>397</v>
      </c>
      <c r="AW769" s="66" t="s">
        <v>397</v>
      </c>
      <c r="BG769" s="66" t="s">
        <v>21069</v>
      </c>
      <c r="BH769" s="66" t="s">
        <v>20990</v>
      </c>
      <c r="BI769" s="66" t="s">
        <v>20978</v>
      </c>
      <c r="BJ769" s="66" t="s">
        <v>20976</v>
      </c>
      <c r="BK769" s="66" t="s">
        <v>21070</v>
      </c>
      <c r="BL769" s="70">
        <v>1</v>
      </c>
      <c r="BM769" s="70">
        <v>1</v>
      </c>
      <c r="BN769" s="70">
        <v>0</v>
      </c>
      <c r="BO769" s="66" t="s">
        <v>21071</v>
      </c>
      <c r="BP769" s="66" t="s">
        <v>21071</v>
      </c>
      <c r="BX769" s="67">
        <v>0</v>
      </c>
      <c r="BY769" s="70">
        <v>0</v>
      </c>
      <c r="CA769" s="70">
        <v>0</v>
      </c>
      <c r="CG769" s="70">
        <v>0</v>
      </c>
      <c r="CI769" s="70">
        <v>0</v>
      </c>
    </row>
    <row r="770" spans="1:106">
      <c r="A770" s="66" t="s">
        <v>9531</v>
      </c>
      <c r="B770" s="66" t="s">
        <v>9532</v>
      </c>
      <c r="C770" s="66" t="s">
        <v>397</v>
      </c>
      <c r="D770" s="66" t="s">
        <v>450</v>
      </c>
      <c r="E770" s="66" t="s">
        <v>21079</v>
      </c>
      <c r="F770" s="66" t="s">
        <v>450</v>
      </c>
      <c r="I770" s="66" t="s">
        <v>21065</v>
      </c>
      <c r="J770" s="67">
        <v>0</v>
      </c>
      <c r="K770" s="66" t="s">
        <v>24174</v>
      </c>
      <c r="L770" s="66" t="s">
        <v>24175</v>
      </c>
      <c r="O770" s="66" t="s">
        <v>24176</v>
      </c>
      <c r="P770" s="66" t="s">
        <v>24177</v>
      </c>
      <c r="Q770" s="67">
        <v>2400</v>
      </c>
      <c r="X770" s="66" t="s">
        <v>24178</v>
      </c>
      <c r="Y770" s="66" t="s">
        <v>24175</v>
      </c>
      <c r="AA770" s="66" t="s">
        <v>397</v>
      </c>
      <c r="AB770" s="66" t="s">
        <v>397</v>
      </c>
      <c r="AC770" s="66" t="s">
        <v>21133</v>
      </c>
      <c r="AD770" s="66" t="s">
        <v>24179</v>
      </c>
      <c r="AH770" s="66" t="s">
        <v>397</v>
      </c>
      <c r="AI770" s="66" t="s">
        <v>397</v>
      </c>
      <c r="AN770" s="66" t="s">
        <v>397</v>
      </c>
      <c r="AO770" s="66" t="s">
        <v>397</v>
      </c>
      <c r="AQ770" s="66" t="s">
        <v>397</v>
      </c>
      <c r="AR770" s="66" t="s">
        <v>397</v>
      </c>
      <c r="AT770" s="66" t="s">
        <v>397</v>
      </c>
      <c r="AV770" s="66" t="s">
        <v>21115</v>
      </c>
      <c r="AW770" s="66" t="s">
        <v>397</v>
      </c>
      <c r="AX770" s="66" t="s">
        <v>20973</v>
      </c>
      <c r="AY770" s="66" t="s">
        <v>21557</v>
      </c>
      <c r="AZ770" s="68">
        <v>44795.4463888889</v>
      </c>
      <c r="BX770" s="67">
        <v>0</v>
      </c>
      <c r="BY770" s="70">
        <v>0</v>
      </c>
      <c r="CA770" s="70">
        <v>0</v>
      </c>
      <c r="CG770" s="70">
        <v>0</v>
      </c>
      <c r="CI770" s="70">
        <v>0</v>
      </c>
    </row>
    <row r="771" spans="1:106">
      <c r="A771" s="66" t="s">
        <v>9534</v>
      </c>
      <c r="B771" s="66" t="s">
        <v>9535</v>
      </c>
      <c r="C771" s="66" t="s">
        <v>397</v>
      </c>
      <c r="D771" s="66" t="s">
        <v>450</v>
      </c>
      <c r="E771" s="66" t="s">
        <v>21836</v>
      </c>
      <c r="F771" s="66" t="s">
        <v>450</v>
      </c>
      <c r="I771" s="66" t="s">
        <v>21065</v>
      </c>
      <c r="J771" s="67">
        <v>0</v>
      </c>
      <c r="K771" s="66" t="s">
        <v>24120</v>
      </c>
      <c r="L771" s="66" t="s">
        <v>24121</v>
      </c>
      <c r="O771" s="66" t="s">
        <v>24180</v>
      </c>
      <c r="P771" s="66" t="s">
        <v>24181</v>
      </c>
      <c r="Q771" s="67">
        <v>2400</v>
      </c>
      <c r="X771" s="66" t="s">
        <v>24182</v>
      </c>
      <c r="Y771" s="66" t="s">
        <v>24121</v>
      </c>
      <c r="AA771" s="66" t="s">
        <v>397</v>
      </c>
      <c r="AB771" s="66" t="s">
        <v>397</v>
      </c>
      <c r="AC771" s="66" t="s">
        <v>21133</v>
      </c>
      <c r="AD771" s="66" t="s">
        <v>24183</v>
      </c>
      <c r="AH771" s="66" t="s">
        <v>397</v>
      </c>
      <c r="AI771" s="66" t="s">
        <v>397</v>
      </c>
      <c r="AN771" s="66" t="s">
        <v>397</v>
      </c>
      <c r="AO771" s="66" t="s">
        <v>397</v>
      </c>
      <c r="AQ771" s="66" t="s">
        <v>397</v>
      </c>
      <c r="AR771" s="66" t="s">
        <v>397</v>
      </c>
      <c r="AT771" s="66" t="s">
        <v>397</v>
      </c>
      <c r="AV771" s="66" t="s">
        <v>21115</v>
      </c>
      <c r="AW771" s="66" t="s">
        <v>397</v>
      </c>
      <c r="AX771" s="66" t="s">
        <v>20973</v>
      </c>
      <c r="AY771" s="66" t="s">
        <v>21557</v>
      </c>
      <c r="AZ771" s="68">
        <v>44795.463344907403</v>
      </c>
      <c r="BX771" s="67">
        <v>0</v>
      </c>
      <c r="BY771" s="70">
        <v>0</v>
      </c>
      <c r="CA771" s="70">
        <v>0</v>
      </c>
      <c r="CG771" s="70">
        <v>0</v>
      </c>
      <c r="CI771" s="70">
        <v>0</v>
      </c>
    </row>
    <row r="772" spans="1:106">
      <c r="A772" s="66" t="s">
        <v>9543</v>
      </c>
      <c r="B772" s="66" t="s">
        <v>9544</v>
      </c>
      <c r="C772" s="66" t="s">
        <v>397</v>
      </c>
      <c r="D772" s="66" t="s">
        <v>450</v>
      </c>
      <c r="E772" s="66" t="s">
        <v>21836</v>
      </c>
      <c r="F772" s="66" t="s">
        <v>450</v>
      </c>
      <c r="G772" s="66" t="s">
        <v>21152</v>
      </c>
      <c r="H772" s="66" t="s">
        <v>21604</v>
      </c>
      <c r="I772" s="66" t="s">
        <v>21065</v>
      </c>
      <c r="J772" s="67">
        <v>22910.09</v>
      </c>
      <c r="K772" s="66" t="s">
        <v>24184</v>
      </c>
      <c r="L772" s="66" t="s">
        <v>24185</v>
      </c>
      <c r="M772" s="68">
        <v>45761.100925925901</v>
      </c>
      <c r="N772" s="66" t="s">
        <v>390</v>
      </c>
      <c r="O772" s="66" t="s">
        <v>24186</v>
      </c>
      <c r="P772" s="66" t="s">
        <v>24187</v>
      </c>
      <c r="Q772" s="67">
        <v>100000</v>
      </c>
      <c r="X772" s="66" t="s">
        <v>24188</v>
      </c>
      <c r="Y772" s="66" t="s">
        <v>24185</v>
      </c>
      <c r="AA772" s="66" t="s">
        <v>397</v>
      </c>
      <c r="AB772" s="66" t="s">
        <v>397</v>
      </c>
      <c r="AC772" s="66" t="s">
        <v>21133</v>
      </c>
      <c r="AD772" s="66" t="s">
        <v>24189</v>
      </c>
      <c r="AH772" s="66" t="s">
        <v>397</v>
      </c>
      <c r="AI772" s="66" t="s">
        <v>397</v>
      </c>
      <c r="AN772" s="66" t="s">
        <v>397</v>
      </c>
      <c r="AO772" s="66" t="s">
        <v>397</v>
      </c>
      <c r="AQ772" s="66" t="s">
        <v>397</v>
      </c>
      <c r="AR772" s="66" t="s">
        <v>397</v>
      </c>
      <c r="AT772" s="66" t="s">
        <v>397</v>
      </c>
      <c r="AV772" s="66" t="s">
        <v>21115</v>
      </c>
      <c r="AW772" s="66" t="s">
        <v>397</v>
      </c>
      <c r="AX772" s="66" t="s">
        <v>20973</v>
      </c>
      <c r="AY772" s="66" t="s">
        <v>21186</v>
      </c>
      <c r="AZ772" s="68">
        <v>45393.178483796299</v>
      </c>
      <c r="BR772" s="66" t="s">
        <v>22019</v>
      </c>
      <c r="BS772" s="66" t="s">
        <v>22020</v>
      </c>
      <c r="BT772" s="66" t="s">
        <v>21068</v>
      </c>
      <c r="BU772" s="68">
        <v>45111.354467592602</v>
      </c>
      <c r="BV772" s="66" t="s">
        <v>21068</v>
      </c>
      <c r="BW772" s="68">
        <v>45111.354467592602</v>
      </c>
      <c r="BX772" s="67">
        <v>1398.22</v>
      </c>
      <c r="BY772" s="70">
        <v>0</v>
      </c>
      <c r="CA772" s="70">
        <v>0</v>
      </c>
      <c r="CG772" s="70">
        <v>0</v>
      </c>
      <c r="CI772" s="70">
        <v>0</v>
      </c>
      <c r="CL772" s="66" t="s">
        <v>22021</v>
      </c>
      <c r="CP772" s="66" t="s">
        <v>22022</v>
      </c>
      <c r="CX772" s="66" t="s">
        <v>21120</v>
      </c>
      <c r="CZ772" s="66" t="s">
        <v>22023</v>
      </c>
      <c r="DB772" s="66" t="s">
        <v>22024</v>
      </c>
    </row>
    <row r="773" spans="1:106">
      <c r="A773" s="66" t="s">
        <v>1210</v>
      </c>
      <c r="B773" s="66" t="s">
        <v>1211</v>
      </c>
      <c r="C773" s="66" t="s">
        <v>391</v>
      </c>
      <c r="D773" s="66" t="s">
        <v>396</v>
      </c>
      <c r="E773" s="66" t="s">
        <v>21079</v>
      </c>
      <c r="F773" s="66" t="s">
        <v>396</v>
      </c>
      <c r="I773" s="66" t="s">
        <v>21065</v>
      </c>
      <c r="J773" s="67">
        <v>0</v>
      </c>
      <c r="N773" s="66" t="s">
        <v>390</v>
      </c>
      <c r="Q773" s="67">
        <v>0</v>
      </c>
      <c r="AA773" s="66" t="s">
        <v>397</v>
      </c>
      <c r="AB773" s="66" t="s">
        <v>397</v>
      </c>
      <c r="AH773" s="66" t="s">
        <v>397</v>
      </c>
      <c r="AI773" s="66" t="s">
        <v>397</v>
      </c>
      <c r="AN773" s="66" t="s">
        <v>397</v>
      </c>
      <c r="AO773" s="66" t="s">
        <v>397</v>
      </c>
      <c r="AQ773" s="66" t="s">
        <v>397</v>
      </c>
      <c r="AR773" s="66" t="s">
        <v>397</v>
      </c>
      <c r="AT773" s="66" t="s">
        <v>397</v>
      </c>
      <c r="AV773" s="66" t="s">
        <v>397</v>
      </c>
      <c r="AW773" s="66" t="s">
        <v>397</v>
      </c>
      <c r="BX773" s="67">
        <v>0</v>
      </c>
      <c r="BY773" s="70">
        <v>0</v>
      </c>
      <c r="CA773" s="70">
        <v>0</v>
      </c>
      <c r="CG773" s="70">
        <v>0</v>
      </c>
      <c r="CI773" s="70">
        <v>0</v>
      </c>
    </row>
    <row r="774" spans="1:106">
      <c r="A774" s="66" t="s">
        <v>1577</v>
      </c>
      <c r="B774" s="66" t="s">
        <v>1578</v>
      </c>
      <c r="C774" s="66" t="s">
        <v>397</v>
      </c>
      <c r="D774" s="66" t="s">
        <v>396</v>
      </c>
      <c r="E774" s="66" t="s">
        <v>21079</v>
      </c>
      <c r="F774" s="66" t="s">
        <v>396</v>
      </c>
      <c r="I774" s="66" t="s">
        <v>21065</v>
      </c>
      <c r="J774" s="67">
        <v>0</v>
      </c>
      <c r="K774" s="66" t="s">
        <v>24190</v>
      </c>
      <c r="M774" s="68">
        <v>45588.645995370403</v>
      </c>
      <c r="N774" s="66" t="s">
        <v>390</v>
      </c>
      <c r="O774" s="66" t="s">
        <v>24191</v>
      </c>
      <c r="P774" s="66" t="s">
        <v>24192</v>
      </c>
      <c r="Q774" s="67">
        <v>0</v>
      </c>
      <c r="AA774" s="66" t="s">
        <v>397</v>
      </c>
      <c r="AB774" s="66" t="s">
        <v>397</v>
      </c>
      <c r="AH774" s="66" t="s">
        <v>397</v>
      </c>
      <c r="AI774" s="66" t="s">
        <v>397</v>
      </c>
      <c r="AN774" s="66" t="s">
        <v>397</v>
      </c>
      <c r="AO774" s="66" t="s">
        <v>397</v>
      </c>
      <c r="AQ774" s="66" t="s">
        <v>397</v>
      </c>
      <c r="AR774" s="66" t="s">
        <v>397</v>
      </c>
      <c r="AT774" s="66" t="s">
        <v>397</v>
      </c>
      <c r="AV774" s="66" t="s">
        <v>397</v>
      </c>
      <c r="AW774" s="66" t="s">
        <v>397</v>
      </c>
      <c r="BX774" s="67">
        <v>0</v>
      </c>
      <c r="BY774" s="70">
        <v>0</v>
      </c>
      <c r="CA774" s="70">
        <v>0</v>
      </c>
      <c r="CG774" s="70">
        <v>0</v>
      </c>
      <c r="CI774" s="70">
        <v>0</v>
      </c>
    </row>
    <row r="775" spans="1:106">
      <c r="A775" s="66" t="s">
        <v>422</v>
      </c>
      <c r="B775" s="66" t="s">
        <v>423</v>
      </c>
      <c r="C775" s="66" t="s">
        <v>391</v>
      </c>
      <c r="D775" s="66" t="s">
        <v>396</v>
      </c>
      <c r="E775" s="66" t="s">
        <v>21079</v>
      </c>
      <c r="F775" s="66" t="s">
        <v>396</v>
      </c>
      <c r="I775" s="66" t="s">
        <v>21065</v>
      </c>
      <c r="J775" s="67">
        <v>0</v>
      </c>
      <c r="Q775" s="67">
        <v>0</v>
      </c>
      <c r="AA775" s="66" t="s">
        <v>397</v>
      </c>
      <c r="AB775" s="66" t="s">
        <v>397</v>
      </c>
      <c r="AH775" s="66" t="s">
        <v>397</v>
      </c>
      <c r="AI775" s="66" t="s">
        <v>397</v>
      </c>
      <c r="AN775" s="66" t="s">
        <v>397</v>
      </c>
      <c r="AO775" s="66" t="s">
        <v>397</v>
      </c>
      <c r="AQ775" s="66" t="s">
        <v>397</v>
      </c>
      <c r="AR775" s="66" t="s">
        <v>397</v>
      </c>
      <c r="AT775" s="66" t="s">
        <v>397</v>
      </c>
      <c r="AV775" s="66" t="s">
        <v>397</v>
      </c>
      <c r="AW775" s="66" t="s">
        <v>397</v>
      </c>
      <c r="BX775" s="67">
        <v>0</v>
      </c>
      <c r="BY775" s="70">
        <v>0</v>
      </c>
      <c r="CA775" s="70">
        <v>0</v>
      </c>
      <c r="CG775" s="70">
        <v>0</v>
      </c>
      <c r="CI775" s="70">
        <v>0</v>
      </c>
    </row>
    <row r="776" spans="1:106">
      <c r="A776" s="66" t="s">
        <v>2510</v>
      </c>
      <c r="B776" s="66" t="s">
        <v>2511</v>
      </c>
      <c r="C776" s="66" t="s">
        <v>21106</v>
      </c>
      <c r="D776" s="66" t="s">
        <v>396</v>
      </c>
      <c r="E776" s="66" t="s">
        <v>21079</v>
      </c>
      <c r="F776" s="66" t="s">
        <v>396</v>
      </c>
      <c r="I776" s="66" t="s">
        <v>21065</v>
      </c>
      <c r="J776" s="67">
        <v>0</v>
      </c>
      <c r="K776" s="66" t="s">
        <v>24193</v>
      </c>
      <c r="L776" s="66" t="s">
        <v>24194</v>
      </c>
      <c r="M776" s="68">
        <v>45050.608275462997</v>
      </c>
      <c r="N776" s="66" t="s">
        <v>404</v>
      </c>
      <c r="Q776" s="67">
        <v>0</v>
      </c>
      <c r="Y776" s="66" t="s">
        <v>24194</v>
      </c>
      <c r="AA776" s="66" t="s">
        <v>397</v>
      </c>
      <c r="AB776" s="66" t="s">
        <v>397</v>
      </c>
      <c r="AC776" s="66" t="s">
        <v>21133</v>
      </c>
      <c r="AD776" s="66" t="s">
        <v>24195</v>
      </c>
      <c r="AH776" s="66" t="s">
        <v>397</v>
      </c>
      <c r="AI776" s="66" t="s">
        <v>397</v>
      </c>
      <c r="AN776" s="66" t="s">
        <v>397</v>
      </c>
      <c r="AO776" s="66" t="s">
        <v>397</v>
      </c>
      <c r="AQ776" s="66" t="s">
        <v>397</v>
      </c>
      <c r="AR776" s="66" t="s">
        <v>397</v>
      </c>
      <c r="AT776" s="66" t="s">
        <v>397</v>
      </c>
      <c r="AV776" s="66" t="s">
        <v>21115</v>
      </c>
      <c r="AW776" s="66" t="s">
        <v>397</v>
      </c>
      <c r="AX776" s="66" t="s">
        <v>20973</v>
      </c>
      <c r="AY776" s="66" t="s">
        <v>21557</v>
      </c>
      <c r="AZ776" s="68">
        <v>44743.981481481504</v>
      </c>
      <c r="BX776" s="67">
        <v>0</v>
      </c>
      <c r="BY776" s="70">
        <v>0</v>
      </c>
      <c r="CA776" s="70">
        <v>0</v>
      </c>
      <c r="CG776" s="70">
        <v>0</v>
      </c>
      <c r="CI776" s="70">
        <v>0</v>
      </c>
    </row>
    <row r="777" spans="1:106">
      <c r="A777" s="66" t="s">
        <v>9588</v>
      </c>
      <c r="B777" s="66" t="s">
        <v>9589</v>
      </c>
      <c r="C777" s="66" t="s">
        <v>397</v>
      </c>
      <c r="D777" s="66" t="s">
        <v>450</v>
      </c>
      <c r="E777" s="66" t="s">
        <v>21079</v>
      </c>
      <c r="F777" s="66" t="s">
        <v>450</v>
      </c>
      <c r="I777" s="66" t="s">
        <v>21065</v>
      </c>
      <c r="J777" s="67">
        <v>0</v>
      </c>
      <c r="K777" s="66" t="s">
        <v>9589</v>
      </c>
      <c r="L777" s="66" t="s">
        <v>24196</v>
      </c>
      <c r="O777" s="66" t="s">
        <v>24197</v>
      </c>
      <c r="Q777" s="67">
        <v>2400</v>
      </c>
      <c r="R777" s="66" t="s">
        <v>24116</v>
      </c>
      <c r="U777" s="66" t="s">
        <v>21842</v>
      </c>
      <c r="V777" s="66" t="s">
        <v>21842</v>
      </c>
      <c r="X777" s="66" t="s">
        <v>24198</v>
      </c>
      <c r="Y777" s="66" t="s">
        <v>24196</v>
      </c>
      <c r="AA777" s="66" t="s">
        <v>397</v>
      </c>
      <c r="AB777" s="66" t="s">
        <v>397</v>
      </c>
      <c r="AC777" s="66" t="s">
        <v>21133</v>
      </c>
      <c r="AD777" s="66" t="s">
        <v>24199</v>
      </c>
      <c r="AH777" s="66" t="s">
        <v>397</v>
      </c>
      <c r="AI777" s="66" t="s">
        <v>397</v>
      </c>
      <c r="AN777" s="66" t="s">
        <v>397</v>
      </c>
      <c r="AO777" s="66" t="s">
        <v>397</v>
      </c>
      <c r="AQ777" s="66" t="s">
        <v>397</v>
      </c>
      <c r="AR777" s="66" t="s">
        <v>397</v>
      </c>
      <c r="AT777" s="66" t="s">
        <v>397</v>
      </c>
      <c r="AV777" s="66" t="s">
        <v>21115</v>
      </c>
      <c r="AW777" s="66" t="s">
        <v>397</v>
      </c>
      <c r="AX777" s="66" t="s">
        <v>20973</v>
      </c>
      <c r="AY777" s="66" t="s">
        <v>21842</v>
      </c>
      <c r="AZ777" s="68">
        <v>44796.311342592599</v>
      </c>
      <c r="BG777" s="66" t="s">
        <v>21069</v>
      </c>
      <c r="BH777" s="66" t="s">
        <v>20990</v>
      </c>
      <c r="BI777" s="66" t="s">
        <v>20978</v>
      </c>
      <c r="BJ777" s="66" t="s">
        <v>20976</v>
      </c>
      <c r="BK777" s="66" t="s">
        <v>21070</v>
      </c>
      <c r="BL777" s="70">
        <v>1</v>
      </c>
      <c r="BM777" s="70">
        <v>1</v>
      </c>
      <c r="BN777" s="70">
        <v>0</v>
      </c>
      <c r="BO777" s="66" t="s">
        <v>21071</v>
      </c>
      <c r="BP777" s="66" t="s">
        <v>21071</v>
      </c>
      <c r="BX777" s="67">
        <v>0</v>
      </c>
      <c r="BY777" s="70">
        <v>0</v>
      </c>
      <c r="CA777" s="70">
        <v>0</v>
      </c>
      <c r="CG777" s="70">
        <v>0</v>
      </c>
      <c r="CI777" s="70">
        <v>0</v>
      </c>
    </row>
    <row r="778" spans="1:106">
      <c r="A778" s="66" t="s">
        <v>9591</v>
      </c>
      <c r="B778" s="66" t="s">
        <v>9592</v>
      </c>
      <c r="C778" s="66" t="s">
        <v>397</v>
      </c>
      <c r="D778" s="66" t="s">
        <v>450</v>
      </c>
      <c r="E778" s="66" t="s">
        <v>21079</v>
      </c>
      <c r="F778" s="66" t="s">
        <v>450</v>
      </c>
      <c r="I778" s="66" t="s">
        <v>21065</v>
      </c>
      <c r="J778" s="67">
        <v>0</v>
      </c>
      <c r="K778" s="66" t="s">
        <v>24200</v>
      </c>
      <c r="L778" s="66" t="s">
        <v>24201</v>
      </c>
      <c r="O778" s="66" t="s">
        <v>24202</v>
      </c>
      <c r="Q778" s="67">
        <v>2400</v>
      </c>
      <c r="X778" s="66" t="s">
        <v>24203</v>
      </c>
      <c r="Y778" s="66" t="s">
        <v>24201</v>
      </c>
      <c r="AA778" s="66" t="s">
        <v>397</v>
      </c>
      <c r="AB778" s="66" t="s">
        <v>397</v>
      </c>
      <c r="AC778" s="66" t="s">
        <v>21133</v>
      </c>
      <c r="AD778" s="66" t="s">
        <v>24204</v>
      </c>
      <c r="AH778" s="66" t="s">
        <v>397</v>
      </c>
      <c r="AI778" s="66" t="s">
        <v>397</v>
      </c>
      <c r="AN778" s="66" t="s">
        <v>397</v>
      </c>
      <c r="AO778" s="66" t="s">
        <v>397</v>
      </c>
      <c r="AQ778" s="66" t="s">
        <v>397</v>
      </c>
      <c r="AR778" s="66" t="s">
        <v>397</v>
      </c>
      <c r="AT778" s="66" t="s">
        <v>397</v>
      </c>
      <c r="AV778" s="66" t="s">
        <v>21115</v>
      </c>
      <c r="AW778" s="66" t="s">
        <v>397</v>
      </c>
      <c r="AX778" s="66" t="s">
        <v>20973</v>
      </c>
      <c r="AY778" s="66" t="s">
        <v>21857</v>
      </c>
      <c r="AZ778" s="68">
        <v>44796.419305555602</v>
      </c>
      <c r="BX778" s="67">
        <v>0</v>
      </c>
      <c r="BY778" s="70">
        <v>0</v>
      </c>
      <c r="CA778" s="70">
        <v>0</v>
      </c>
      <c r="CG778" s="70">
        <v>0</v>
      </c>
      <c r="CI778" s="70">
        <v>0</v>
      </c>
    </row>
    <row r="779" spans="1:106">
      <c r="A779" s="66" t="s">
        <v>9689</v>
      </c>
      <c r="B779" s="66" t="s">
        <v>9690</v>
      </c>
      <c r="C779" s="66" t="s">
        <v>397</v>
      </c>
      <c r="D779" s="66" t="s">
        <v>427</v>
      </c>
      <c r="E779" s="66" t="s">
        <v>21079</v>
      </c>
      <c r="F779" s="66" t="s">
        <v>427</v>
      </c>
      <c r="I779" s="66" t="s">
        <v>21065</v>
      </c>
      <c r="J779" s="67">
        <v>0</v>
      </c>
      <c r="O779" s="66" t="s">
        <v>24205</v>
      </c>
      <c r="Q779" s="67">
        <v>0</v>
      </c>
      <c r="R779" s="66" t="s">
        <v>22316</v>
      </c>
      <c r="U779" s="66" t="s">
        <v>21068</v>
      </c>
      <c r="V779" s="66" t="s">
        <v>21068</v>
      </c>
      <c r="AA779" s="66" t="s">
        <v>397</v>
      </c>
      <c r="AB779" s="66" t="s">
        <v>397</v>
      </c>
      <c r="AH779" s="66" t="s">
        <v>397</v>
      </c>
      <c r="AI779" s="66" t="s">
        <v>397</v>
      </c>
      <c r="AN779" s="66" t="s">
        <v>397</v>
      </c>
      <c r="AO779" s="66" t="s">
        <v>397</v>
      </c>
      <c r="AQ779" s="66" t="s">
        <v>397</v>
      </c>
      <c r="AR779" s="66" t="s">
        <v>397</v>
      </c>
      <c r="AT779" s="66" t="s">
        <v>397</v>
      </c>
      <c r="AV779" s="66" t="s">
        <v>397</v>
      </c>
      <c r="AW779" s="66" t="s">
        <v>397</v>
      </c>
      <c r="BG779" s="66" t="s">
        <v>21069</v>
      </c>
      <c r="BH779" s="66" t="s">
        <v>20990</v>
      </c>
      <c r="BI779" s="66" t="s">
        <v>20978</v>
      </c>
      <c r="BJ779" s="66" t="s">
        <v>20976</v>
      </c>
      <c r="BK779" s="66" t="s">
        <v>21070</v>
      </c>
      <c r="BL779" s="70">
        <v>1</v>
      </c>
      <c r="BM779" s="70">
        <v>1</v>
      </c>
      <c r="BN779" s="70">
        <v>0</v>
      </c>
      <c r="BO779" s="66" t="s">
        <v>21071</v>
      </c>
      <c r="BP779" s="66" t="s">
        <v>21071</v>
      </c>
      <c r="BX779" s="67">
        <v>0</v>
      </c>
      <c r="BY779" s="70">
        <v>0</v>
      </c>
      <c r="CA779" s="70">
        <v>0</v>
      </c>
      <c r="CG779" s="70">
        <v>0</v>
      </c>
      <c r="CI779" s="70">
        <v>0</v>
      </c>
    </row>
    <row r="780" spans="1:106">
      <c r="A780" s="66" t="s">
        <v>9692</v>
      </c>
      <c r="B780" s="66" t="s">
        <v>9693</v>
      </c>
      <c r="C780" s="66" t="s">
        <v>397</v>
      </c>
      <c r="D780" s="66" t="s">
        <v>450</v>
      </c>
      <c r="E780" s="66" t="s">
        <v>21079</v>
      </c>
      <c r="F780" s="66" t="s">
        <v>450</v>
      </c>
      <c r="I780" s="66" t="s">
        <v>21065</v>
      </c>
      <c r="J780" s="67">
        <v>0</v>
      </c>
      <c r="K780" s="66" t="s">
        <v>24206</v>
      </c>
      <c r="L780" s="66" t="s">
        <v>24207</v>
      </c>
      <c r="O780" s="66" t="s">
        <v>24208</v>
      </c>
      <c r="Q780" s="67">
        <v>1000</v>
      </c>
      <c r="R780" s="66" t="s">
        <v>24209</v>
      </c>
      <c r="T780" s="66" t="s">
        <v>24210</v>
      </c>
      <c r="U780" s="66" t="s">
        <v>21620</v>
      </c>
      <c r="V780" s="66" t="s">
        <v>21620</v>
      </c>
      <c r="X780" s="66" t="s">
        <v>24211</v>
      </c>
      <c r="Y780" s="66" t="s">
        <v>24207</v>
      </c>
      <c r="AA780" s="66" t="s">
        <v>397</v>
      </c>
      <c r="AB780" s="66" t="s">
        <v>397</v>
      </c>
      <c r="AC780" s="66" t="s">
        <v>21133</v>
      </c>
      <c r="AD780" s="66" t="s">
        <v>24212</v>
      </c>
      <c r="AH780" s="66" t="s">
        <v>397</v>
      </c>
      <c r="AI780" s="66" t="s">
        <v>397</v>
      </c>
      <c r="AN780" s="66" t="s">
        <v>397</v>
      </c>
      <c r="AO780" s="66" t="s">
        <v>397</v>
      </c>
      <c r="AQ780" s="66" t="s">
        <v>397</v>
      </c>
      <c r="AR780" s="66" t="s">
        <v>397</v>
      </c>
      <c r="AT780" s="66" t="s">
        <v>397</v>
      </c>
      <c r="AV780" s="66" t="s">
        <v>21115</v>
      </c>
      <c r="AW780" s="66" t="s">
        <v>397</v>
      </c>
      <c r="AX780" s="66" t="s">
        <v>20973</v>
      </c>
      <c r="AY780" s="66" t="s">
        <v>21620</v>
      </c>
      <c r="AZ780" s="68">
        <v>44798.190856481502</v>
      </c>
      <c r="BG780" s="66" t="s">
        <v>21069</v>
      </c>
      <c r="BH780" s="66" t="s">
        <v>20990</v>
      </c>
      <c r="BI780" s="66" t="s">
        <v>20978</v>
      </c>
      <c r="BJ780" s="66" t="s">
        <v>20976</v>
      </c>
      <c r="BK780" s="66" t="s">
        <v>21070</v>
      </c>
      <c r="BL780" s="70">
        <v>1</v>
      </c>
      <c r="BM780" s="70">
        <v>1</v>
      </c>
      <c r="BN780" s="70">
        <v>0</v>
      </c>
      <c r="BO780" s="66" t="s">
        <v>21071</v>
      </c>
      <c r="BP780" s="66" t="s">
        <v>21071</v>
      </c>
      <c r="BX780" s="67">
        <v>0</v>
      </c>
      <c r="BY780" s="70">
        <v>0</v>
      </c>
      <c r="CA780" s="70">
        <v>0</v>
      </c>
      <c r="CG780" s="70">
        <v>0</v>
      </c>
      <c r="CI780" s="70">
        <v>0</v>
      </c>
    </row>
    <row r="781" spans="1:106">
      <c r="A781" s="66" t="s">
        <v>347</v>
      </c>
      <c r="B781" s="66" t="s">
        <v>9698</v>
      </c>
      <c r="C781" s="66" t="s">
        <v>397</v>
      </c>
      <c r="D781" s="66" t="s">
        <v>450</v>
      </c>
      <c r="E781" s="66" t="s">
        <v>21064</v>
      </c>
      <c r="F781" s="66" t="s">
        <v>450</v>
      </c>
      <c r="G781" s="66" t="s">
        <v>21152</v>
      </c>
      <c r="H781" s="66" t="s">
        <v>21475</v>
      </c>
      <c r="I781" s="66" t="s">
        <v>21065</v>
      </c>
      <c r="J781" s="67">
        <v>1705.51</v>
      </c>
      <c r="K781" s="66" t="s">
        <v>24213</v>
      </c>
      <c r="L781" s="66" t="s">
        <v>24214</v>
      </c>
      <c r="M781" s="68">
        <v>45497.236828703702</v>
      </c>
      <c r="N781" s="66" t="s">
        <v>390</v>
      </c>
      <c r="O781" s="66" t="s">
        <v>24215</v>
      </c>
      <c r="Q781" s="67">
        <v>999999999</v>
      </c>
      <c r="X781" s="66" t="s">
        <v>24216</v>
      </c>
      <c r="Y781" s="66" t="s">
        <v>24214</v>
      </c>
      <c r="AA781" s="66" t="s">
        <v>397</v>
      </c>
      <c r="AB781" s="66" t="s">
        <v>397</v>
      </c>
      <c r="AC781" s="66" t="s">
        <v>21133</v>
      </c>
      <c r="AD781" s="66" t="s">
        <v>24217</v>
      </c>
      <c r="AH781" s="66" t="s">
        <v>397</v>
      </c>
      <c r="AI781" s="66" t="s">
        <v>397</v>
      </c>
      <c r="AN781" s="66" t="s">
        <v>397</v>
      </c>
      <c r="AO781" s="66" t="s">
        <v>397</v>
      </c>
      <c r="AQ781" s="66" t="s">
        <v>397</v>
      </c>
      <c r="AR781" s="66" t="s">
        <v>397</v>
      </c>
      <c r="AT781" s="66" t="s">
        <v>397</v>
      </c>
      <c r="AV781" s="66" t="s">
        <v>21115</v>
      </c>
      <c r="AW781" s="66" t="s">
        <v>397</v>
      </c>
      <c r="AX781" s="66" t="s">
        <v>20973</v>
      </c>
      <c r="AY781" s="66" t="s">
        <v>21151</v>
      </c>
      <c r="AZ781" s="68">
        <v>45131.370173611103</v>
      </c>
      <c r="BR781" s="66" t="s">
        <v>757</v>
      </c>
      <c r="BS781" s="66" t="s">
        <v>21174</v>
      </c>
      <c r="BT781" s="66" t="s">
        <v>21074</v>
      </c>
      <c r="BU781" s="68">
        <v>43774.567916666703</v>
      </c>
      <c r="BV781" s="66" t="s">
        <v>21074</v>
      </c>
      <c r="BW781" s="68">
        <v>43774.567916666703</v>
      </c>
      <c r="BX781" s="67">
        <v>5706.73</v>
      </c>
      <c r="BY781" s="70">
        <v>0</v>
      </c>
      <c r="CA781" s="70">
        <v>0</v>
      </c>
      <c r="CG781" s="70">
        <v>0</v>
      </c>
      <c r="CI781" s="70">
        <v>0</v>
      </c>
      <c r="CL781" s="66" t="s">
        <v>21175</v>
      </c>
      <c r="CX781" s="66" t="s">
        <v>21120</v>
      </c>
      <c r="DB781" s="66" t="s">
        <v>757</v>
      </c>
    </row>
    <row r="782" spans="1:106">
      <c r="A782" s="66" t="s">
        <v>9729</v>
      </c>
      <c r="B782" s="66" t="s">
        <v>9730</v>
      </c>
      <c r="C782" s="66" t="s">
        <v>397</v>
      </c>
      <c r="D782" s="66" t="s">
        <v>450</v>
      </c>
      <c r="E782" s="66" t="s">
        <v>21064</v>
      </c>
      <c r="F782" s="66" t="s">
        <v>450</v>
      </c>
      <c r="I782" s="66" t="s">
        <v>21065</v>
      </c>
      <c r="J782" s="67">
        <v>535.85</v>
      </c>
      <c r="K782" s="66" t="s">
        <v>24218</v>
      </c>
      <c r="L782" s="66" t="s">
        <v>24219</v>
      </c>
      <c r="O782" s="66" t="s">
        <v>24220</v>
      </c>
      <c r="Q782" s="67">
        <v>2400</v>
      </c>
      <c r="R782" s="66" t="s">
        <v>24221</v>
      </c>
      <c r="T782" s="66" t="s">
        <v>24222</v>
      </c>
      <c r="U782" s="66" t="s">
        <v>21952</v>
      </c>
      <c r="V782" s="66" t="s">
        <v>21952</v>
      </c>
      <c r="X782" s="66" t="s">
        <v>24223</v>
      </c>
      <c r="Y782" s="66" t="s">
        <v>24219</v>
      </c>
      <c r="AA782" s="66" t="s">
        <v>397</v>
      </c>
      <c r="AB782" s="66" t="s">
        <v>397</v>
      </c>
      <c r="AC782" s="66" t="s">
        <v>21133</v>
      </c>
      <c r="AD782" s="66" t="s">
        <v>24224</v>
      </c>
      <c r="AH782" s="66" t="s">
        <v>397</v>
      </c>
      <c r="AI782" s="66" t="s">
        <v>397</v>
      </c>
      <c r="AN782" s="66" t="s">
        <v>397</v>
      </c>
      <c r="AO782" s="66" t="s">
        <v>397</v>
      </c>
      <c r="AQ782" s="66" t="s">
        <v>397</v>
      </c>
      <c r="AR782" s="66" t="s">
        <v>397</v>
      </c>
      <c r="AT782" s="66" t="s">
        <v>397</v>
      </c>
      <c r="AV782" s="66" t="s">
        <v>21115</v>
      </c>
      <c r="AW782" s="66" t="s">
        <v>397</v>
      </c>
      <c r="AX782" s="66" t="s">
        <v>20973</v>
      </c>
      <c r="AY782" s="66" t="s">
        <v>21952</v>
      </c>
      <c r="AZ782" s="68">
        <v>44799.206574074102</v>
      </c>
      <c r="BG782" s="66" t="s">
        <v>21069</v>
      </c>
      <c r="BH782" s="66" t="s">
        <v>20990</v>
      </c>
      <c r="BI782" s="66" t="s">
        <v>20978</v>
      </c>
      <c r="BJ782" s="66" t="s">
        <v>20976</v>
      </c>
      <c r="BK782" s="66" t="s">
        <v>21070</v>
      </c>
      <c r="BL782" s="70">
        <v>1</v>
      </c>
      <c r="BM782" s="70">
        <v>1</v>
      </c>
      <c r="BN782" s="70">
        <v>0</v>
      </c>
      <c r="BO782" s="66" t="s">
        <v>21071</v>
      </c>
      <c r="BP782" s="66" t="s">
        <v>21071</v>
      </c>
      <c r="BX782" s="67">
        <v>0</v>
      </c>
      <c r="BY782" s="70">
        <v>0</v>
      </c>
      <c r="CA782" s="70">
        <v>0</v>
      </c>
      <c r="CG782" s="70">
        <v>0</v>
      </c>
      <c r="CI782" s="70">
        <v>0</v>
      </c>
    </row>
    <row r="783" spans="1:106">
      <c r="A783" s="66" t="s">
        <v>9741</v>
      </c>
      <c r="B783" s="66" t="s">
        <v>9742</v>
      </c>
      <c r="C783" s="66" t="s">
        <v>397</v>
      </c>
      <c r="D783" s="66" t="s">
        <v>427</v>
      </c>
      <c r="E783" s="66" t="s">
        <v>21079</v>
      </c>
      <c r="F783" s="66" t="s">
        <v>427</v>
      </c>
      <c r="I783" s="66" t="s">
        <v>21065</v>
      </c>
      <c r="J783" s="67">
        <v>92300</v>
      </c>
      <c r="K783" s="66" t="s">
        <v>9742</v>
      </c>
      <c r="L783" s="66" t="s">
        <v>24225</v>
      </c>
      <c r="O783" s="66" t="s">
        <v>24226</v>
      </c>
      <c r="Q783" s="67">
        <v>0</v>
      </c>
      <c r="R783" s="66" t="s">
        <v>24227</v>
      </c>
      <c r="U783" s="66" t="s">
        <v>21068</v>
      </c>
      <c r="V783" s="66" t="s">
        <v>21068</v>
      </c>
      <c r="Y783" s="66" t="s">
        <v>24225</v>
      </c>
      <c r="AA783" s="66" t="s">
        <v>397</v>
      </c>
      <c r="AB783" s="66" t="s">
        <v>397</v>
      </c>
      <c r="AC783" s="66" t="s">
        <v>21133</v>
      </c>
      <c r="AD783" s="66" t="s">
        <v>24228</v>
      </c>
      <c r="AH783" s="66" t="s">
        <v>397</v>
      </c>
      <c r="AI783" s="66" t="s">
        <v>397</v>
      </c>
      <c r="AN783" s="66" t="s">
        <v>397</v>
      </c>
      <c r="AO783" s="66" t="s">
        <v>397</v>
      </c>
      <c r="AQ783" s="66" t="s">
        <v>397</v>
      </c>
      <c r="AR783" s="66" t="s">
        <v>397</v>
      </c>
      <c r="AT783" s="66" t="s">
        <v>397</v>
      </c>
      <c r="AV783" s="66" t="s">
        <v>21115</v>
      </c>
      <c r="AW783" s="66" t="s">
        <v>397</v>
      </c>
      <c r="AX783" s="66" t="s">
        <v>20973</v>
      </c>
      <c r="AY783" s="66" t="s">
        <v>23165</v>
      </c>
      <c r="AZ783" s="68">
        <v>44859.477303240703</v>
      </c>
      <c r="BG783" s="66" t="s">
        <v>21069</v>
      </c>
      <c r="BH783" s="66" t="s">
        <v>20990</v>
      </c>
      <c r="BI783" s="66" t="s">
        <v>20978</v>
      </c>
      <c r="BJ783" s="66" t="s">
        <v>20976</v>
      </c>
      <c r="BK783" s="66" t="s">
        <v>21070</v>
      </c>
      <c r="BL783" s="70">
        <v>1</v>
      </c>
      <c r="BM783" s="70">
        <v>1</v>
      </c>
      <c r="BN783" s="70">
        <v>0</v>
      </c>
      <c r="BO783" s="66" t="s">
        <v>21071</v>
      </c>
      <c r="BP783" s="66" t="s">
        <v>21071</v>
      </c>
      <c r="BX783" s="67">
        <v>0</v>
      </c>
      <c r="BY783" s="70">
        <v>0</v>
      </c>
      <c r="CA783" s="70">
        <v>0</v>
      </c>
      <c r="CG783" s="70">
        <v>0</v>
      </c>
      <c r="CI783" s="70">
        <v>0</v>
      </c>
    </row>
    <row r="784" spans="1:106">
      <c r="A784" s="66" t="s">
        <v>9744</v>
      </c>
      <c r="B784" s="66" t="s">
        <v>9745</v>
      </c>
      <c r="C784" s="66" t="s">
        <v>397</v>
      </c>
      <c r="D784" s="66" t="s">
        <v>396</v>
      </c>
      <c r="E784" s="66" t="s">
        <v>21079</v>
      </c>
      <c r="F784" s="66" t="s">
        <v>396</v>
      </c>
      <c r="I784" s="66" t="s">
        <v>21065</v>
      </c>
      <c r="J784" s="67">
        <v>0</v>
      </c>
      <c r="K784" s="66" t="s">
        <v>24229</v>
      </c>
      <c r="L784" s="66" t="s">
        <v>24230</v>
      </c>
      <c r="M784" s="68">
        <v>45457.319756944402</v>
      </c>
      <c r="N784" s="66" t="s">
        <v>390</v>
      </c>
      <c r="O784" s="66" t="s">
        <v>24231</v>
      </c>
      <c r="P784" s="66" t="s">
        <v>24232</v>
      </c>
      <c r="Q784" s="67">
        <v>0</v>
      </c>
      <c r="X784" s="66" t="s">
        <v>24233</v>
      </c>
      <c r="Y784" s="66" t="s">
        <v>24230</v>
      </c>
      <c r="AA784" s="66" t="s">
        <v>397</v>
      </c>
      <c r="AB784" s="66" t="s">
        <v>397</v>
      </c>
      <c r="AC784" s="66" t="s">
        <v>21133</v>
      </c>
      <c r="AD784" s="66" t="s">
        <v>24234</v>
      </c>
      <c r="AH784" s="66" t="s">
        <v>397</v>
      </c>
      <c r="AI784" s="66" t="s">
        <v>397</v>
      </c>
      <c r="AN784" s="66" t="s">
        <v>397</v>
      </c>
      <c r="AO784" s="66" t="s">
        <v>397</v>
      </c>
      <c r="AQ784" s="66" t="s">
        <v>397</v>
      </c>
      <c r="AR784" s="66" t="s">
        <v>397</v>
      </c>
      <c r="AT784" s="66" t="s">
        <v>397</v>
      </c>
      <c r="AV784" s="66" t="s">
        <v>21115</v>
      </c>
      <c r="AW784" s="66" t="s">
        <v>397</v>
      </c>
      <c r="AX784" s="66" t="s">
        <v>20973</v>
      </c>
      <c r="AY784" s="66" t="s">
        <v>21578</v>
      </c>
      <c r="AZ784" s="68">
        <v>44802.161527777796</v>
      </c>
      <c r="BX784" s="67">
        <v>0</v>
      </c>
      <c r="BY784" s="70">
        <v>0</v>
      </c>
      <c r="CA784" s="70">
        <v>0</v>
      </c>
      <c r="CG784" s="70">
        <v>0</v>
      </c>
      <c r="CI784" s="70">
        <v>0</v>
      </c>
    </row>
    <row r="785" spans="1:87">
      <c r="A785" s="66" t="s">
        <v>9757</v>
      </c>
      <c r="B785" s="66" t="s">
        <v>9758</v>
      </c>
      <c r="C785" s="66" t="s">
        <v>397</v>
      </c>
      <c r="D785" s="66" t="s">
        <v>427</v>
      </c>
      <c r="E785" s="66" t="s">
        <v>21079</v>
      </c>
      <c r="F785" s="66" t="s">
        <v>427</v>
      </c>
      <c r="I785" s="66" t="s">
        <v>21065</v>
      </c>
      <c r="J785" s="67">
        <v>0</v>
      </c>
      <c r="O785" s="66" t="s">
        <v>24235</v>
      </c>
      <c r="Q785" s="67">
        <v>0</v>
      </c>
      <c r="R785" s="66" t="s">
        <v>24236</v>
      </c>
      <c r="U785" s="66" t="s">
        <v>21068</v>
      </c>
      <c r="V785" s="66" t="s">
        <v>21068</v>
      </c>
      <c r="AA785" s="66" t="s">
        <v>397</v>
      </c>
      <c r="AB785" s="66" t="s">
        <v>397</v>
      </c>
      <c r="AH785" s="66" t="s">
        <v>397</v>
      </c>
      <c r="AI785" s="66" t="s">
        <v>397</v>
      </c>
      <c r="AN785" s="66" t="s">
        <v>397</v>
      </c>
      <c r="AO785" s="66" t="s">
        <v>397</v>
      </c>
      <c r="AQ785" s="66" t="s">
        <v>397</v>
      </c>
      <c r="AR785" s="66" t="s">
        <v>397</v>
      </c>
      <c r="AT785" s="66" t="s">
        <v>397</v>
      </c>
      <c r="AV785" s="66" t="s">
        <v>397</v>
      </c>
      <c r="AW785" s="66" t="s">
        <v>397</v>
      </c>
      <c r="BG785" s="66" t="s">
        <v>21069</v>
      </c>
      <c r="BH785" s="66" t="s">
        <v>20990</v>
      </c>
      <c r="BI785" s="66" t="s">
        <v>20978</v>
      </c>
      <c r="BJ785" s="66" t="s">
        <v>20976</v>
      </c>
      <c r="BK785" s="66" t="s">
        <v>21070</v>
      </c>
      <c r="BL785" s="70">
        <v>1</v>
      </c>
      <c r="BM785" s="70">
        <v>1</v>
      </c>
      <c r="BN785" s="70">
        <v>0</v>
      </c>
      <c r="BO785" s="66" t="s">
        <v>21071</v>
      </c>
      <c r="BP785" s="66" t="s">
        <v>21071</v>
      </c>
      <c r="BX785" s="67">
        <v>0</v>
      </c>
      <c r="BY785" s="70">
        <v>0</v>
      </c>
      <c r="CA785" s="70">
        <v>0</v>
      </c>
      <c r="CG785" s="70">
        <v>0</v>
      </c>
      <c r="CI785" s="70">
        <v>0</v>
      </c>
    </row>
    <row r="786" spans="1:87">
      <c r="A786" s="66" t="s">
        <v>9753</v>
      </c>
      <c r="B786" s="66" t="s">
        <v>9754</v>
      </c>
      <c r="C786" s="66" t="s">
        <v>397</v>
      </c>
      <c r="D786" s="66" t="s">
        <v>450</v>
      </c>
      <c r="E786" s="66" t="s">
        <v>21836</v>
      </c>
      <c r="F786" s="66" t="s">
        <v>450</v>
      </c>
      <c r="G786" s="66" t="s">
        <v>21210</v>
      </c>
      <c r="H786" s="66" t="s">
        <v>107</v>
      </c>
      <c r="I786" s="66" t="s">
        <v>21065</v>
      </c>
      <c r="J786" s="67">
        <v>5232.32</v>
      </c>
      <c r="K786" s="66" t="s">
        <v>24237</v>
      </c>
      <c r="L786" s="66" t="s">
        <v>24238</v>
      </c>
      <c r="M786" s="68">
        <v>45514.305671296301</v>
      </c>
      <c r="N786" s="66" t="s">
        <v>390</v>
      </c>
      <c r="O786" s="66" t="s">
        <v>24239</v>
      </c>
      <c r="Q786" s="67">
        <v>999999999</v>
      </c>
      <c r="R786" s="66" t="s">
        <v>24240</v>
      </c>
      <c r="T786" s="66" t="s">
        <v>24241</v>
      </c>
      <c r="U786" s="66" t="s">
        <v>21857</v>
      </c>
      <c r="V786" s="66" t="s">
        <v>21857</v>
      </c>
      <c r="X786" s="66" t="s">
        <v>24242</v>
      </c>
      <c r="Y786" s="66" t="s">
        <v>24238</v>
      </c>
      <c r="AA786" s="66" t="s">
        <v>397</v>
      </c>
      <c r="AB786" s="66" t="s">
        <v>397</v>
      </c>
      <c r="AC786" s="66" t="s">
        <v>21133</v>
      </c>
      <c r="AD786" s="66" t="s">
        <v>24243</v>
      </c>
      <c r="AH786" s="66" t="s">
        <v>397</v>
      </c>
      <c r="AI786" s="66" t="s">
        <v>397</v>
      </c>
      <c r="AN786" s="66" t="s">
        <v>397</v>
      </c>
      <c r="AO786" s="66" t="s">
        <v>397</v>
      </c>
      <c r="AQ786" s="66" t="s">
        <v>397</v>
      </c>
      <c r="AR786" s="66" t="s">
        <v>397</v>
      </c>
      <c r="AT786" s="66" t="s">
        <v>397</v>
      </c>
      <c r="AV786" s="66" t="s">
        <v>21115</v>
      </c>
      <c r="AW786" s="66" t="s">
        <v>397</v>
      </c>
      <c r="AX786" s="66" t="s">
        <v>20973</v>
      </c>
      <c r="AY786" s="66" t="s">
        <v>21128</v>
      </c>
      <c r="AZ786" s="68">
        <v>44825.580162036997</v>
      </c>
      <c r="BG786" s="66" t="s">
        <v>21069</v>
      </c>
      <c r="BH786" s="66" t="s">
        <v>20990</v>
      </c>
      <c r="BI786" s="66" t="s">
        <v>20978</v>
      </c>
      <c r="BJ786" s="66" t="s">
        <v>20976</v>
      </c>
      <c r="BK786" s="66" t="s">
        <v>21070</v>
      </c>
      <c r="BL786" s="70">
        <v>1</v>
      </c>
      <c r="BM786" s="70">
        <v>1</v>
      </c>
      <c r="BN786" s="70">
        <v>0</v>
      </c>
      <c r="BO786" s="66" t="s">
        <v>21071</v>
      </c>
      <c r="BP786" s="66" t="s">
        <v>21071</v>
      </c>
      <c r="BX786" s="67">
        <v>0</v>
      </c>
      <c r="BY786" s="70">
        <v>0</v>
      </c>
      <c r="CA786" s="70">
        <v>0</v>
      </c>
      <c r="CG786" s="70">
        <v>0</v>
      </c>
      <c r="CI786" s="70">
        <v>0</v>
      </c>
    </row>
    <row r="787" spans="1:87">
      <c r="A787" s="66" t="s">
        <v>9814</v>
      </c>
      <c r="B787" s="66" t="s">
        <v>9815</v>
      </c>
      <c r="C787" s="66" t="s">
        <v>391</v>
      </c>
      <c r="D787" s="66" t="s">
        <v>427</v>
      </c>
      <c r="E787" s="66" t="s">
        <v>21079</v>
      </c>
      <c r="F787" s="66" t="s">
        <v>427</v>
      </c>
      <c r="I787" s="66" t="s">
        <v>21065</v>
      </c>
      <c r="J787" s="67">
        <v>0</v>
      </c>
      <c r="O787" s="66" t="s">
        <v>24244</v>
      </c>
      <c r="Q787" s="67">
        <v>0</v>
      </c>
      <c r="R787" s="66" t="s">
        <v>24245</v>
      </c>
      <c r="U787" s="66" t="s">
        <v>21068</v>
      </c>
      <c r="V787" s="66" t="s">
        <v>21068</v>
      </c>
      <c r="AA787" s="66" t="s">
        <v>397</v>
      </c>
      <c r="AB787" s="66" t="s">
        <v>397</v>
      </c>
      <c r="AH787" s="66" t="s">
        <v>397</v>
      </c>
      <c r="AI787" s="66" t="s">
        <v>397</v>
      </c>
      <c r="AN787" s="66" t="s">
        <v>397</v>
      </c>
      <c r="AO787" s="66" t="s">
        <v>397</v>
      </c>
      <c r="AQ787" s="66" t="s">
        <v>397</v>
      </c>
      <c r="AR787" s="66" t="s">
        <v>397</v>
      </c>
      <c r="AT787" s="66" t="s">
        <v>397</v>
      </c>
      <c r="AV787" s="66" t="s">
        <v>397</v>
      </c>
      <c r="AW787" s="66" t="s">
        <v>397</v>
      </c>
      <c r="BG787" s="66" t="s">
        <v>21069</v>
      </c>
      <c r="BH787" s="66" t="s">
        <v>20990</v>
      </c>
      <c r="BI787" s="66" t="s">
        <v>20978</v>
      </c>
      <c r="BJ787" s="66" t="s">
        <v>20976</v>
      </c>
      <c r="BK787" s="66" t="s">
        <v>21070</v>
      </c>
      <c r="BL787" s="70">
        <v>1</v>
      </c>
      <c r="BM787" s="70">
        <v>1</v>
      </c>
      <c r="BN787" s="70">
        <v>0</v>
      </c>
      <c r="BO787" s="66" t="s">
        <v>21071</v>
      </c>
      <c r="BP787" s="66" t="s">
        <v>21071</v>
      </c>
      <c r="BX787" s="67">
        <v>0</v>
      </c>
      <c r="BY787" s="70">
        <v>0</v>
      </c>
      <c r="CA787" s="70">
        <v>0</v>
      </c>
      <c r="CG787" s="70">
        <v>0</v>
      </c>
      <c r="CI787" s="70">
        <v>0</v>
      </c>
    </row>
    <row r="788" spans="1:87">
      <c r="A788" s="66" t="s">
        <v>9844</v>
      </c>
      <c r="B788" s="66" t="s">
        <v>9845</v>
      </c>
      <c r="C788" s="66" t="s">
        <v>397</v>
      </c>
      <c r="D788" s="66" t="s">
        <v>427</v>
      </c>
      <c r="E788" s="66" t="s">
        <v>21079</v>
      </c>
      <c r="F788" s="66" t="s">
        <v>427</v>
      </c>
      <c r="I788" s="66" t="s">
        <v>21065</v>
      </c>
      <c r="J788" s="67">
        <v>0</v>
      </c>
      <c r="K788" s="66" t="s">
        <v>9845</v>
      </c>
      <c r="L788" s="66" t="s">
        <v>24246</v>
      </c>
      <c r="O788" s="66" t="s">
        <v>24247</v>
      </c>
      <c r="Q788" s="67">
        <v>0</v>
      </c>
      <c r="R788" s="66" t="s">
        <v>24248</v>
      </c>
      <c r="U788" s="66" t="s">
        <v>21068</v>
      </c>
      <c r="V788" s="66" t="s">
        <v>21068</v>
      </c>
      <c r="X788" s="66" t="s">
        <v>24249</v>
      </c>
      <c r="Y788" s="66" t="s">
        <v>24246</v>
      </c>
      <c r="AA788" s="66" t="s">
        <v>397</v>
      </c>
      <c r="AB788" s="66" t="s">
        <v>397</v>
      </c>
      <c r="AC788" s="66" t="s">
        <v>21133</v>
      </c>
      <c r="AD788" s="66" t="s">
        <v>24250</v>
      </c>
      <c r="AH788" s="66" t="s">
        <v>397</v>
      </c>
      <c r="AI788" s="66" t="s">
        <v>397</v>
      </c>
      <c r="AN788" s="66" t="s">
        <v>397</v>
      </c>
      <c r="AO788" s="66" t="s">
        <v>397</v>
      </c>
      <c r="AQ788" s="66" t="s">
        <v>397</v>
      </c>
      <c r="AR788" s="66" t="s">
        <v>397</v>
      </c>
      <c r="AT788" s="66" t="s">
        <v>397</v>
      </c>
      <c r="AV788" s="66" t="s">
        <v>21115</v>
      </c>
      <c r="AW788" s="66" t="s">
        <v>397</v>
      </c>
      <c r="AX788" s="66" t="s">
        <v>20973</v>
      </c>
      <c r="AY788" s="66" t="s">
        <v>21497</v>
      </c>
      <c r="AZ788" s="68">
        <v>44848.087569444397</v>
      </c>
      <c r="BG788" s="66" t="s">
        <v>21069</v>
      </c>
      <c r="BH788" s="66" t="s">
        <v>20990</v>
      </c>
      <c r="BI788" s="66" t="s">
        <v>20978</v>
      </c>
      <c r="BJ788" s="66" t="s">
        <v>20976</v>
      </c>
      <c r="BK788" s="66" t="s">
        <v>21070</v>
      </c>
      <c r="BL788" s="70">
        <v>1</v>
      </c>
      <c r="BM788" s="70">
        <v>1</v>
      </c>
      <c r="BN788" s="70">
        <v>0</v>
      </c>
      <c r="BO788" s="66" t="s">
        <v>21071</v>
      </c>
      <c r="BP788" s="66" t="s">
        <v>21071</v>
      </c>
      <c r="BX788" s="67">
        <v>0</v>
      </c>
      <c r="BY788" s="70">
        <v>0</v>
      </c>
      <c r="CA788" s="70">
        <v>0</v>
      </c>
      <c r="CG788" s="70">
        <v>0</v>
      </c>
      <c r="CI788" s="70">
        <v>0</v>
      </c>
    </row>
    <row r="789" spans="1:87">
      <c r="A789" s="66" t="s">
        <v>9868</v>
      </c>
      <c r="B789" s="66" t="s">
        <v>9869</v>
      </c>
      <c r="C789" s="66" t="s">
        <v>397</v>
      </c>
      <c r="D789" s="66" t="s">
        <v>450</v>
      </c>
      <c r="E789" s="66" t="s">
        <v>21064</v>
      </c>
      <c r="F789" s="66" t="s">
        <v>450</v>
      </c>
      <c r="I789" s="66" t="s">
        <v>21065</v>
      </c>
      <c r="J789" s="67">
        <v>0</v>
      </c>
      <c r="K789" s="66" t="s">
        <v>9869</v>
      </c>
      <c r="L789" s="66" t="s">
        <v>24251</v>
      </c>
      <c r="O789" s="66" t="s">
        <v>24252</v>
      </c>
      <c r="Q789" s="67">
        <v>2400</v>
      </c>
      <c r="R789" s="66" t="s">
        <v>24253</v>
      </c>
      <c r="T789" s="66" t="s">
        <v>24254</v>
      </c>
      <c r="U789" s="66" t="s">
        <v>21857</v>
      </c>
      <c r="V789" s="66" t="s">
        <v>21857</v>
      </c>
      <c r="X789" s="66" t="s">
        <v>24255</v>
      </c>
      <c r="Y789" s="66" t="s">
        <v>24251</v>
      </c>
      <c r="AA789" s="66" t="s">
        <v>397</v>
      </c>
      <c r="AB789" s="66" t="s">
        <v>397</v>
      </c>
      <c r="AC789" s="66" t="s">
        <v>21133</v>
      </c>
      <c r="AD789" s="66" t="s">
        <v>24256</v>
      </c>
      <c r="AH789" s="66" t="s">
        <v>397</v>
      </c>
      <c r="AI789" s="66" t="s">
        <v>397</v>
      </c>
      <c r="AN789" s="66" t="s">
        <v>397</v>
      </c>
      <c r="AO789" s="66" t="s">
        <v>397</v>
      </c>
      <c r="AQ789" s="66" t="s">
        <v>397</v>
      </c>
      <c r="AR789" s="66" t="s">
        <v>397</v>
      </c>
      <c r="AT789" s="66" t="s">
        <v>397</v>
      </c>
      <c r="AV789" s="66" t="s">
        <v>21115</v>
      </c>
      <c r="AW789" s="66" t="s">
        <v>397</v>
      </c>
      <c r="AX789" s="66" t="s">
        <v>20973</v>
      </c>
      <c r="AY789" s="66" t="s">
        <v>21857</v>
      </c>
      <c r="AZ789" s="68">
        <v>44804.3019907407</v>
      </c>
      <c r="BG789" s="66" t="s">
        <v>21069</v>
      </c>
      <c r="BH789" s="66" t="s">
        <v>20990</v>
      </c>
      <c r="BI789" s="66" t="s">
        <v>20978</v>
      </c>
      <c r="BJ789" s="66" t="s">
        <v>20976</v>
      </c>
      <c r="BK789" s="66" t="s">
        <v>21070</v>
      </c>
      <c r="BL789" s="70">
        <v>1</v>
      </c>
      <c r="BM789" s="70">
        <v>1</v>
      </c>
      <c r="BN789" s="70">
        <v>0</v>
      </c>
      <c r="BO789" s="66" t="s">
        <v>21071</v>
      </c>
      <c r="BP789" s="66" t="s">
        <v>21071</v>
      </c>
      <c r="BX789" s="67">
        <v>0</v>
      </c>
      <c r="BY789" s="70">
        <v>0</v>
      </c>
      <c r="CA789" s="70">
        <v>0</v>
      </c>
      <c r="CG789" s="70">
        <v>0</v>
      </c>
      <c r="CI789" s="70">
        <v>0</v>
      </c>
    </row>
    <row r="790" spans="1:87">
      <c r="A790" s="66" t="s">
        <v>9883</v>
      </c>
      <c r="B790" s="66" t="s">
        <v>9884</v>
      </c>
      <c r="C790" s="66" t="s">
        <v>397</v>
      </c>
      <c r="D790" s="66" t="s">
        <v>427</v>
      </c>
      <c r="E790" s="66" t="s">
        <v>21079</v>
      </c>
      <c r="F790" s="66" t="s">
        <v>427</v>
      </c>
      <c r="I790" s="66" t="s">
        <v>21065</v>
      </c>
      <c r="J790" s="67">
        <v>13728.73</v>
      </c>
      <c r="K790" s="66" t="s">
        <v>9884</v>
      </c>
      <c r="L790" s="66" t="s">
        <v>24257</v>
      </c>
      <c r="O790" s="66" t="s">
        <v>24258</v>
      </c>
      <c r="Q790" s="67">
        <v>0</v>
      </c>
      <c r="R790" s="66" t="s">
        <v>24259</v>
      </c>
      <c r="U790" s="66" t="s">
        <v>21068</v>
      </c>
      <c r="V790" s="66" t="s">
        <v>21068</v>
      </c>
      <c r="Y790" s="66" t="s">
        <v>24257</v>
      </c>
      <c r="AA790" s="66" t="s">
        <v>397</v>
      </c>
      <c r="AB790" s="66" t="s">
        <v>397</v>
      </c>
      <c r="AC790" s="66" t="s">
        <v>24260</v>
      </c>
      <c r="AD790" s="66" t="s">
        <v>24261</v>
      </c>
      <c r="AH790" s="66" t="s">
        <v>397</v>
      </c>
      <c r="AI790" s="66" t="s">
        <v>397</v>
      </c>
      <c r="AN790" s="66" t="s">
        <v>397</v>
      </c>
      <c r="AO790" s="66" t="s">
        <v>397</v>
      </c>
      <c r="AQ790" s="66" t="s">
        <v>397</v>
      </c>
      <c r="AR790" s="66" t="s">
        <v>397</v>
      </c>
      <c r="AT790" s="66" t="s">
        <v>397</v>
      </c>
      <c r="AV790" s="66" t="s">
        <v>21115</v>
      </c>
      <c r="AW790" s="66" t="s">
        <v>397</v>
      </c>
      <c r="AX790" s="66" t="s">
        <v>20973</v>
      </c>
      <c r="AY790" s="66" t="s">
        <v>21557</v>
      </c>
      <c r="AZ790" s="68">
        <v>45212.146886574097</v>
      </c>
      <c r="BG790" s="66" t="s">
        <v>21069</v>
      </c>
      <c r="BH790" s="66" t="s">
        <v>20990</v>
      </c>
      <c r="BI790" s="66" t="s">
        <v>20978</v>
      </c>
      <c r="BJ790" s="66" t="s">
        <v>20976</v>
      </c>
      <c r="BK790" s="66" t="s">
        <v>21070</v>
      </c>
      <c r="BL790" s="70">
        <v>1</v>
      </c>
      <c r="BM790" s="70">
        <v>1</v>
      </c>
      <c r="BN790" s="70">
        <v>0</v>
      </c>
      <c r="BO790" s="66" t="s">
        <v>21071</v>
      </c>
      <c r="BP790" s="66" t="s">
        <v>21071</v>
      </c>
      <c r="BX790" s="67">
        <v>0</v>
      </c>
      <c r="BY790" s="70">
        <v>0</v>
      </c>
      <c r="CA790" s="70">
        <v>0</v>
      </c>
      <c r="CG790" s="70">
        <v>0</v>
      </c>
      <c r="CI790" s="70">
        <v>0</v>
      </c>
    </row>
    <row r="791" spans="1:87">
      <c r="A791" s="66" t="s">
        <v>9940</v>
      </c>
      <c r="B791" s="66" t="s">
        <v>9941</v>
      </c>
      <c r="C791" s="66" t="s">
        <v>397</v>
      </c>
      <c r="D791" s="66" t="s">
        <v>427</v>
      </c>
      <c r="E791" s="66" t="s">
        <v>23148</v>
      </c>
      <c r="F791" s="66" t="s">
        <v>427</v>
      </c>
      <c r="I791" s="66" t="s">
        <v>21065</v>
      </c>
      <c r="J791" s="67">
        <v>0</v>
      </c>
      <c r="K791" s="66" t="s">
        <v>24262</v>
      </c>
      <c r="L791" s="66" t="s">
        <v>24263</v>
      </c>
      <c r="O791" s="66" t="s">
        <v>24264</v>
      </c>
      <c r="Q791" s="67">
        <v>0</v>
      </c>
      <c r="R791" s="66" t="s">
        <v>24265</v>
      </c>
      <c r="U791" s="66" t="s">
        <v>21068</v>
      </c>
      <c r="V791" s="66" t="s">
        <v>21068</v>
      </c>
      <c r="Y791" s="66" t="s">
        <v>24263</v>
      </c>
      <c r="AA791" s="66" t="s">
        <v>397</v>
      </c>
      <c r="AB791" s="66" t="s">
        <v>397</v>
      </c>
      <c r="AC791" s="66" t="s">
        <v>21133</v>
      </c>
      <c r="AD791" s="66" t="s">
        <v>24266</v>
      </c>
      <c r="AH791" s="66" t="s">
        <v>397</v>
      </c>
      <c r="AI791" s="66" t="s">
        <v>397</v>
      </c>
      <c r="AN791" s="66" t="s">
        <v>397</v>
      </c>
      <c r="AO791" s="66" t="s">
        <v>397</v>
      </c>
      <c r="AQ791" s="66" t="s">
        <v>397</v>
      </c>
      <c r="AR791" s="66" t="s">
        <v>397</v>
      </c>
      <c r="AT791" s="66" t="s">
        <v>397</v>
      </c>
      <c r="AV791" s="66" t="s">
        <v>21115</v>
      </c>
      <c r="AW791" s="66" t="s">
        <v>397</v>
      </c>
      <c r="AX791" s="66" t="s">
        <v>20973</v>
      </c>
      <c r="AY791" s="66" t="s">
        <v>21857</v>
      </c>
      <c r="AZ791" s="68">
        <v>44813.558159722197</v>
      </c>
      <c r="BG791" s="66" t="s">
        <v>21069</v>
      </c>
      <c r="BH791" s="66" t="s">
        <v>20990</v>
      </c>
      <c r="BI791" s="66" t="s">
        <v>20978</v>
      </c>
      <c r="BJ791" s="66" t="s">
        <v>20976</v>
      </c>
      <c r="BK791" s="66" t="s">
        <v>21070</v>
      </c>
      <c r="BL791" s="70">
        <v>1</v>
      </c>
      <c r="BM791" s="70">
        <v>1</v>
      </c>
      <c r="BN791" s="70">
        <v>0</v>
      </c>
      <c r="BO791" s="66" t="s">
        <v>21071</v>
      </c>
      <c r="BP791" s="66" t="s">
        <v>21071</v>
      </c>
      <c r="BX791" s="67">
        <v>0</v>
      </c>
      <c r="BY791" s="70">
        <v>0</v>
      </c>
      <c r="CA791" s="70">
        <v>0</v>
      </c>
      <c r="CG791" s="70">
        <v>0</v>
      </c>
      <c r="CI791" s="70">
        <v>0</v>
      </c>
    </row>
    <row r="792" spans="1:87">
      <c r="A792" s="66" t="s">
        <v>9973</v>
      </c>
      <c r="B792" s="66" t="s">
        <v>9974</v>
      </c>
      <c r="C792" s="66" t="s">
        <v>397</v>
      </c>
      <c r="D792" s="66" t="s">
        <v>427</v>
      </c>
      <c r="E792" s="66" t="s">
        <v>21079</v>
      </c>
      <c r="F792" s="66" t="s">
        <v>427</v>
      </c>
      <c r="I792" s="66" t="s">
        <v>21065</v>
      </c>
      <c r="J792" s="67">
        <v>0</v>
      </c>
      <c r="O792" s="66" t="s">
        <v>24267</v>
      </c>
      <c r="Q792" s="67">
        <v>0</v>
      </c>
      <c r="R792" s="66" t="s">
        <v>24268</v>
      </c>
      <c r="U792" s="66" t="s">
        <v>21068</v>
      </c>
      <c r="V792" s="66" t="s">
        <v>21068</v>
      </c>
      <c r="AA792" s="66" t="s">
        <v>397</v>
      </c>
      <c r="AB792" s="66" t="s">
        <v>397</v>
      </c>
      <c r="AH792" s="66" t="s">
        <v>397</v>
      </c>
      <c r="AI792" s="66" t="s">
        <v>397</v>
      </c>
      <c r="AN792" s="66" t="s">
        <v>397</v>
      </c>
      <c r="AO792" s="66" t="s">
        <v>397</v>
      </c>
      <c r="AQ792" s="66" t="s">
        <v>397</v>
      </c>
      <c r="AR792" s="66" t="s">
        <v>397</v>
      </c>
      <c r="AT792" s="66" t="s">
        <v>397</v>
      </c>
      <c r="AV792" s="66" t="s">
        <v>397</v>
      </c>
      <c r="AW792" s="66" t="s">
        <v>397</v>
      </c>
      <c r="BG792" s="66" t="s">
        <v>21069</v>
      </c>
      <c r="BH792" s="66" t="s">
        <v>20990</v>
      </c>
      <c r="BI792" s="66" t="s">
        <v>20978</v>
      </c>
      <c r="BJ792" s="66" t="s">
        <v>20976</v>
      </c>
      <c r="BK792" s="66" t="s">
        <v>21070</v>
      </c>
      <c r="BL792" s="70">
        <v>1</v>
      </c>
      <c r="BM792" s="70">
        <v>1</v>
      </c>
      <c r="BN792" s="70">
        <v>0</v>
      </c>
      <c r="BO792" s="66" t="s">
        <v>21071</v>
      </c>
      <c r="BP792" s="66" t="s">
        <v>21071</v>
      </c>
      <c r="BX792" s="67">
        <v>0</v>
      </c>
      <c r="BY792" s="70">
        <v>0</v>
      </c>
      <c r="CA792" s="70">
        <v>0</v>
      </c>
      <c r="CG792" s="70">
        <v>0</v>
      </c>
      <c r="CI792" s="70">
        <v>0</v>
      </c>
    </row>
    <row r="793" spans="1:87">
      <c r="A793" s="66" t="s">
        <v>9985</v>
      </c>
      <c r="B793" s="66" t="s">
        <v>9986</v>
      </c>
      <c r="C793" s="66" t="s">
        <v>391</v>
      </c>
      <c r="D793" s="66" t="s">
        <v>427</v>
      </c>
      <c r="E793" s="66" t="s">
        <v>21079</v>
      </c>
      <c r="F793" s="66" t="s">
        <v>427</v>
      </c>
      <c r="I793" s="66" t="s">
        <v>21065</v>
      </c>
      <c r="J793" s="67">
        <v>0</v>
      </c>
      <c r="O793" s="66" t="s">
        <v>24269</v>
      </c>
      <c r="Q793" s="67">
        <v>0</v>
      </c>
      <c r="R793" s="66" t="s">
        <v>24270</v>
      </c>
      <c r="U793" s="66" t="s">
        <v>21068</v>
      </c>
      <c r="V793" s="66" t="s">
        <v>21068</v>
      </c>
      <c r="AA793" s="66" t="s">
        <v>397</v>
      </c>
      <c r="AB793" s="66" t="s">
        <v>397</v>
      </c>
      <c r="AH793" s="66" t="s">
        <v>397</v>
      </c>
      <c r="AI793" s="66" t="s">
        <v>397</v>
      </c>
      <c r="AN793" s="66" t="s">
        <v>397</v>
      </c>
      <c r="AO793" s="66" t="s">
        <v>397</v>
      </c>
      <c r="AQ793" s="66" t="s">
        <v>397</v>
      </c>
      <c r="AR793" s="66" t="s">
        <v>397</v>
      </c>
      <c r="AT793" s="66" t="s">
        <v>397</v>
      </c>
      <c r="AV793" s="66" t="s">
        <v>397</v>
      </c>
      <c r="AW793" s="66" t="s">
        <v>397</v>
      </c>
      <c r="BG793" s="66" t="s">
        <v>21069</v>
      </c>
      <c r="BH793" s="66" t="s">
        <v>20990</v>
      </c>
      <c r="BI793" s="66" t="s">
        <v>20978</v>
      </c>
      <c r="BJ793" s="66" t="s">
        <v>20976</v>
      </c>
      <c r="BK793" s="66" t="s">
        <v>21070</v>
      </c>
      <c r="BL793" s="70">
        <v>1</v>
      </c>
      <c r="BM793" s="70">
        <v>1</v>
      </c>
      <c r="BN793" s="70">
        <v>0</v>
      </c>
      <c r="BO793" s="66" t="s">
        <v>21071</v>
      </c>
      <c r="BP793" s="66" t="s">
        <v>21071</v>
      </c>
      <c r="BX793" s="67">
        <v>0</v>
      </c>
      <c r="BY793" s="70">
        <v>0</v>
      </c>
      <c r="CA793" s="70">
        <v>0</v>
      </c>
      <c r="CG793" s="70">
        <v>0</v>
      </c>
      <c r="CI793" s="70">
        <v>0</v>
      </c>
    </row>
    <row r="794" spans="1:87">
      <c r="A794" s="66" t="s">
        <v>10003</v>
      </c>
      <c r="B794" s="66" t="s">
        <v>10004</v>
      </c>
      <c r="C794" s="66" t="s">
        <v>397</v>
      </c>
      <c r="D794" s="66" t="s">
        <v>427</v>
      </c>
      <c r="E794" s="66" t="s">
        <v>21079</v>
      </c>
      <c r="F794" s="66" t="s">
        <v>427</v>
      </c>
      <c r="I794" s="66" t="s">
        <v>21065</v>
      </c>
      <c r="J794" s="67">
        <v>1280</v>
      </c>
      <c r="K794" s="66" t="s">
        <v>10004</v>
      </c>
      <c r="L794" s="66" t="s">
        <v>24271</v>
      </c>
      <c r="O794" s="66" t="s">
        <v>24272</v>
      </c>
      <c r="Q794" s="67">
        <v>0</v>
      </c>
      <c r="R794" s="66" t="s">
        <v>24273</v>
      </c>
      <c r="U794" s="66" t="s">
        <v>21857</v>
      </c>
      <c r="V794" s="66" t="s">
        <v>21857</v>
      </c>
      <c r="Y794" s="66" t="s">
        <v>24271</v>
      </c>
      <c r="AA794" s="66" t="s">
        <v>397</v>
      </c>
      <c r="AB794" s="66" t="s">
        <v>397</v>
      </c>
      <c r="AC794" s="66" t="s">
        <v>21133</v>
      </c>
      <c r="AD794" s="66" t="s">
        <v>24274</v>
      </c>
      <c r="AH794" s="66" t="s">
        <v>397</v>
      </c>
      <c r="AI794" s="66" t="s">
        <v>397</v>
      </c>
      <c r="AN794" s="66" t="s">
        <v>397</v>
      </c>
      <c r="AO794" s="66" t="s">
        <v>397</v>
      </c>
      <c r="AQ794" s="66" t="s">
        <v>397</v>
      </c>
      <c r="AR794" s="66" t="s">
        <v>397</v>
      </c>
      <c r="AT794" s="66" t="s">
        <v>397</v>
      </c>
      <c r="AV794" s="66" t="s">
        <v>21115</v>
      </c>
      <c r="AW794" s="66" t="s">
        <v>397</v>
      </c>
      <c r="AX794" s="66" t="s">
        <v>20973</v>
      </c>
      <c r="AY794" s="66" t="s">
        <v>21857</v>
      </c>
      <c r="AZ794" s="68">
        <v>44812.227083333302</v>
      </c>
      <c r="BG794" s="66" t="s">
        <v>21069</v>
      </c>
      <c r="BH794" s="66" t="s">
        <v>20990</v>
      </c>
      <c r="BI794" s="66" t="s">
        <v>20978</v>
      </c>
      <c r="BJ794" s="66" t="s">
        <v>20976</v>
      </c>
      <c r="BK794" s="66" t="s">
        <v>21070</v>
      </c>
      <c r="BL794" s="70">
        <v>1</v>
      </c>
      <c r="BM794" s="70">
        <v>1</v>
      </c>
      <c r="BN794" s="70">
        <v>0</v>
      </c>
      <c r="BO794" s="66" t="s">
        <v>21071</v>
      </c>
      <c r="BP794" s="66" t="s">
        <v>21071</v>
      </c>
      <c r="BX794" s="67">
        <v>0</v>
      </c>
      <c r="BY794" s="70">
        <v>0</v>
      </c>
      <c r="CA794" s="70">
        <v>0</v>
      </c>
      <c r="CG794" s="70">
        <v>0</v>
      </c>
      <c r="CI794" s="70">
        <v>0</v>
      </c>
    </row>
    <row r="795" spans="1:87">
      <c r="A795" s="66" t="s">
        <v>10030</v>
      </c>
      <c r="B795" s="66" t="s">
        <v>10031</v>
      </c>
      <c r="C795" s="66" t="s">
        <v>397</v>
      </c>
      <c r="D795" s="66" t="s">
        <v>427</v>
      </c>
      <c r="E795" s="66" t="s">
        <v>21079</v>
      </c>
      <c r="F795" s="66" t="s">
        <v>427</v>
      </c>
      <c r="I795" s="66" t="s">
        <v>21065</v>
      </c>
      <c r="J795" s="67">
        <v>36722.93</v>
      </c>
      <c r="K795" s="66" t="s">
        <v>24275</v>
      </c>
      <c r="L795" s="66" t="s">
        <v>24276</v>
      </c>
      <c r="M795" s="68">
        <v>45426.504050925898</v>
      </c>
      <c r="N795" s="66" t="s">
        <v>390</v>
      </c>
      <c r="O795" s="66" t="s">
        <v>24277</v>
      </c>
      <c r="Q795" s="67">
        <v>999999999</v>
      </c>
      <c r="R795" s="66" t="s">
        <v>24278</v>
      </c>
      <c r="U795" s="66" t="s">
        <v>21068</v>
      </c>
      <c r="V795" s="66" t="s">
        <v>21068</v>
      </c>
      <c r="Y795" s="66" t="s">
        <v>24276</v>
      </c>
      <c r="AA795" s="66" t="s">
        <v>397</v>
      </c>
      <c r="AB795" s="66" t="s">
        <v>397</v>
      </c>
      <c r="AC795" s="66" t="s">
        <v>24279</v>
      </c>
      <c r="AD795" s="66" t="s">
        <v>24280</v>
      </c>
      <c r="AH795" s="66" t="s">
        <v>397</v>
      </c>
      <c r="AI795" s="66" t="s">
        <v>397</v>
      </c>
      <c r="AN795" s="66" t="s">
        <v>397</v>
      </c>
      <c r="AO795" s="66" t="s">
        <v>397</v>
      </c>
      <c r="AQ795" s="66" t="s">
        <v>397</v>
      </c>
      <c r="AR795" s="66" t="s">
        <v>397</v>
      </c>
      <c r="AT795" s="66" t="s">
        <v>397</v>
      </c>
      <c r="AV795" s="66" t="s">
        <v>21115</v>
      </c>
      <c r="AW795" s="66" t="s">
        <v>397</v>
      </c>
      <c r="AX795" s="66" t="s">
        <v>20973</v>
      </c>
      <c r="AY795" s="66" t="s">
        <v>21557</v>
      </c>
      <c r="AZ795" s="68">
        <v>45058.266157407401</v>
      </c>
      <c r="BG795" s="66" t="s">
        <v>21069</v>
      </c>
      <c r="BH795" s="66" t="s">
        <v>20990</v>
      </c>
      <c r="BI795" s="66" t="s">
        <v>20978</v>
      </c>
      <c r="BJ795" s="66" t="s">
        <v>20976</v>
      </c>
      <c r="BK795" s="66" t="s">
        <v>21070</v>
      </c>
      <c r="BL795" s="70">
        <v>1</v>
      </c>
      <c r="BM795" s="70">
        <v>1</v>
      </c>
      <c r="BN795" s="70">
        <v>0</v>
      </c>
      <c r="BO795" s="66" t="s">
        <v>21071</v>
      </c>
      <c r="BP795" s="66" t="s">
        <v>21071</v>
      </c>
      <c r="BX795" s="67">
        <v>0</v>
      </c>
      <c r="BY795" s="70">
        <v>0</v>
      </c>
      <c r="CA795" s="70">
        <v>0</v>
      </c>
      <c r="CG795" s="70">
        <v>0</v>
      </c>
      <c r="CI795" s="70">
        <v>0</v>
      </c>
    </row>
    <row r="796" spans="1:87">
      <c r="A796" s="66" t="s">
        <v>10042</v>
      </c>
      <c r="B796" s="66" t="s">
        <v>10043</v>
      </c>
      <c r="C796" s="66" t="s">
        <v>21106</v>
      </c>
      <c r="D796" s="66" t="s">
        <v>450</v>
      </c>
      <c r="E796" s="66" t="s">
        <v>21079</v>
      </c>
      <c r="F796" s="66" t="s">
        <v>450</v>
      </c>
      <c r="I796" s="66" t="s">
        <v>21065</v>
      </c>
      <c r="J796" s="67">
        <v>0</v>
      </c>
      <c r="K796" s="66" t="s">
        <v>24281</v>
      </c>
      <c r="L796" s="66" t="s">
        <v>24282</v>
      </c>
      <c r="M796" s="68">
        <v>45174.673877314803</v>
      </c>
      <c r="N796" s="66" t="s">
        <v>404</v>
      </c>
      <c r="Q796" s="67">
        <v>999999999</v>
      </c>
      <c r="X796" s="66" t="s">
        <v>24283</v>
      </c>
      <c r="Y796" s="66" t="s">
        <v>24282</v>
      </c>
      <c r="AA796" s="66" t="s">
        <v>397</v>
      </c>
      <c r="AB796" s="66" t="s">
        <v>397</v>
      </c>
      <c r="AC796" s="66" t="s">
        <v>21133</v>
      </c>
      <c r="AD796" s="66" t="s">
        <v>24284</v>
      </c>
      <c r="AH796" s="66" t="s">
        <v>397</v>
      </c>
      <c r="AI796" s="66" t="s">
        <v>397</v>
      </c>
      <c r="AN796" s="66" t="s">
        <v>397</v>
      </c>
      <c r="AO796" s="66" t="s">
        <v>397</v>
      </c>
      <c r="AQ796" s="66" t="s">
        <v>397</v>
      </c>
      <c r="AR796" s="66" t="s">
        <v>397</v>
      </c>
      <c r="AT796" s="66" t="s">
        <v>397</v>
      </c>
      <c r="AV796" s="66" t="s">
        <v>21115</v>
      </c>
      <c r="AW796" s="66" t="s">
        <v>397</v>
      </c>
      <c r="AX796" s="66" t="s">
        <v>20973</v>
      </c>
      <c r="AY796" s="66" t="s">
        <v>21620</v>
      </c>
      <c r="AZ796" s="68">
        <v>44806.628240740698</v>
      </c>
      <c r="BX796" s="67">
        <v>0</v>
      </c>
      <c r="BY796" s="70">
        <v>0</v>
      </c>
      <c r="CA796" s="70">
        <v>0</v>
      </c>
      <c r="CG796" s="70">
        <v>0</v>
      </c>
      <c r="CI796" s="70">
        <v>0</v>
      </c>
    </row>
    <row r="797" spans="1:87">
      <c r="A797" s="66" t="s">
        <v>10048</v>
      </c>
      <c r="B797" s="66" t="s">
        <v>10049</v>
      </c>
      <c r="C797" s="66" t="s">
        <v>397</v>
      </c>
      <c r="D797" s="66" t="s">
        <v>450</v>
      </c>
      <c r="E797" s="66" t="s">
        <v>21079</v>
      </c>
      <c r="F797" s="66" t="s">
        <v>450</v>
      </c>
      <c r="G797" s="66" t="s">
        <v>21121</v>
      </c>
      <c r="H797" s="66" t="s">
        <v>21122</v>
      </c>
      <c r="I797" s="66" t="s">
        <v>21065</v>
      </c>
      <c r="J797" s="67">
        <v>0</v>
      </c>
      <c r="K797" s="66" t="s">
        <v>24285</v>
      </c>
      <c r="L797" s="66" t="s">
        <v>24286</v>
      </c>
      <c r="M797" s="68">
        <v>45533.698402777802</v>
      </c>
      <c r="N797" s="66" t="s">
        <v>390</v>
      </c>
      <c r="O797" s="66" t="s">
        <v>24287</v>
      </c>
      <c r="Q797" s="67">
        <v>999999999</v>
      </c>
      <c r="R797" s="66" t="s">
        <v>24288</v>
      </c>
      <c r="T797" s="66" t="s">
        <v>24289</v>
      </c>
      <c r="U797" s="66" t="s">
        <v>21620</v>
      </c>
      <c r="V797" s="66" t="s">
        <v>21620</v>
      </c>
      <c r="X797" s="66" t="s">
        <v>24290</v>
      </c>
      <c r="Y797" s="66" t="s">
        <v>24286</v>
      </c>
      <c r="AA797" s="66" t="s">
        <v>397</v>
      </c>
      <c r="AB797" s="66" t="s">
        <v>397</v>
      </c>
      <c r="AC797" s="66" t="s">
        <v>21133</v>
      </c>
      <c r="AD797" s="66" t="s">
        <v>24291</v>
      </c>
      <c r="AH797" s="66" t="s">
        <v>397</v>
      </c>
      <c r="AI797" s="66" t="s">
        <v>397</v>
      </c>
      <c r="AN797" s="66" t="s">
        <v>397</v>
      </c>
      <c r="AO797" s="66" t="s">
        <v>397</v>
      </c>
      <c r="AQ797" s="66" t="s">
        <v>397</v>
      </c>
      <c r="AR797" s="66" t="s">
        <v>397</v>
      </c>
      <c r="AT797" s="66" t="s">
        <v>397</v>
      </c>
      <c r="AV797" s="66" t="s">
        <v>21115</v>
      </c>
      <c r="AW797" s="66" t="s">
        <v>397</v>
      </c>
      <c r="AX797" s="66" t="s">
        <v>20973</v>
      </c>
      <c r="AY797" s="66" t="s">
        <v>21151</v>
      </c>
      <c r="AZ797" s="68">
        <v>45168.135474536997</v>
      </c>
      <c r="BG797" s="66" t="s">
        <v>21069</v>
      </c>
      <c r="BH797" s="66" t="s">
        <v>20990</v>
      </c>
      <c r="BI797" s="66" t="s">
        <v>20978</v>
      </c>
      <c r="BJ797" s="66" t="s">
        <v>20976</v>
      </c>
      <c r="BK797" s="66" t="s">
        <v>21070</v>
      </c>
      <c r="BL797" s="70">
        <v>1</v>
      </c>
      <c r="BM797" s="70">
        <v>1</v>
      </c>
      <c r="BN797" s="70">
        <v>0</v>
      </c>
      <c r="BO797" s="66" t="s">
        <v>21071</v>
      </c>
      <c r="BP797" s="66" t="s">
        <v>21071</v>
      </c>
      <c r="BX797" s="67">
        <v>0</v>
      </c>
      <c r="BY797" s="70">
        <v>0</v>
      </c>
      <c r="CA797" s="70">
        <v>0</v>
      </c>
      <c r="CG797" s="70">
        <v>0</v>
      </c>
      <c r="CI797" s="70">
        <v>0</v>
      </c>
    </row>
    <row r="798" spans="1:87">
      <c r="A798" s="66" t="s">
        <v>10085</v>
      </c>
      <c r="B798" s="66" t="s">
        <v>10086</v>
      </c>
      <c r="C798" s="66" t="s">
        <v>397</v>
      </c>
      <c r="D798" s="66" t="s">
        <v>427</v>
      </c>
      <c r="E798" s="66" t="s">
        <v>21079</v>
      </c>
      <c r="F798" s="66" t="s">
        <v>427</v>
      </c>
      <c r="I798" s="66" t="s">
        <v>21065</v>
      </c>
      <c r="J798" s="67">
        <v>0</v>
      </c>
      <c r="O798" s="66" t="s">
        <v>24292</v>
      </c>
      <c r="Q798" s="67">
        <v>0</v>
      </c>
      <c r="R798" s="66" t="s">
        <v>24293</v>
      </c>
      <c r="U798" s="66" t="s">
        <v>21068</v>
      </c>
      <c r="V798" s="66" t="s">
        <v>21068</v>
      </c>
      <c r="AA798" s="66" t="s">
        <v>397</v>
      </c>
      <c r="AB798" s="66" t="s">
        <v>397</v>
      </c>
      <c r="AH798" s="66" t="s">
        <v>397</v>
      </c>
      <c r="AI798" s="66" t="s">
        <v>397</v>
      </c>
      <c r="AN798" s="66" t="s">
        <v>397</v>
      </c>
      <c r="AO798" s="66" t="s">
        <v>397</v>
      </c>
      <c r="AQ798" s="66" t="s">
        <v>397</v>
      </c>
      <c r="AR798" s="66" t="s">
        <v>397</v>
      </c>
      <c r="AT798" s="66" t="s">
        <v>397</v>
      </c>
      <c r="AV798" s="66" t="s">
        <v>397</v>
      </c>
      <c r="AW798" s="66" t="s">
        <v>397</v>
      </c>
      <c r="BG798" s="66" t="s">
        <v>21069</v>
      </c>
      <c r="BH798" s="66" t="s">
        <v>20990</v>
      </c>
      <c r="BI798" s="66" t="s">
        <v>20978</v>
      </c>
      <c r="BJ798" s="66" t="s">
        <v>20976</v>
      </c>
      <c r="BK798" s="66" t="s">
        <v>21070</v>
      </c>
      <c r="BL798" s="70">
        <v>1</v>
      </c>
      <c r="BM798" s="70">
        <v>1</v>
      </c>
      <c r="BN798" s="70">
        <v>0</v>
      </c>
      <c r="BO798" s="66" t="s">
        <v>21071</v>
      </c>
      <c r="BP798" s="66" t="s">
        <v>21071</v>
      </c>
      <c r="BX798" s="67">
        <v>0</v>
      </c>
      <c r="BY798" s="70">
        <v>0</v>
      </c>
      <c r="CA798" s="70">
        <v>0</v>
      </c>
      <c r="CG798" s="70">
        <v>0</v>
      </c>
      <c r="CI798" s="70">
        <v>0</v>
      </c>
    </row>
    <row r="799" spans="1:87">
      <c r="A799" s="66" t="s">
        <v>10088</v>
      </c>
      <c r="B799" s="66" t="s">
        <v>10089</v>
      </c>
      <c r="C799" s="66" t="s">
        <v>397</v>
      </c>
      <c r="D799" s="66" t="s">
        <v>450</v>
      </c>
      <c r="E799" s="66" t="s">
        <v>21064</v>
      </c>
      <c r="F799" s="66" t="s">
        <v>450</v>
      </c>
      <c r="G799" s="66" t="s">
        <v>258</v>
      </c>
      <c r="H799" s="66" t="s">
        <v>21160</v>
      </c>
      <c r="I799" s="66" t="s">
        <v>21065</v>
      </c>
      <c r="J799" s="67">
        <v>0</v>
      </c>
      <c r="K799" s="66" t="s">
        <v>24294</v>
      </c>
      <c r="L799" s="66" t="s">
        <v>24295</v>
      </c>
      <c r="O799" s="66" t="s">
        <v>24296</v>
      </c>
      <c r="Q799" s="67">
        <v>2400</v>
      </c>
      <c r="X799" s="66" t="s">
        <v>24297</v>
      </c>
      <c r="Y799" s="66" t="s">
        <v>24295</v>
      </c>
      <c r="AA799" s="66" t="s">
        <v>397</v>
      </c>
      <c r="AB799" s="66" t="s">
        <v>397</v>
      </c>
      <c r="AC799" s="66" t="s">
        <v>21133</v>
      </c>
      <c r="AD799" s="66" t="s">
        <v>24298</v>
      </c>
      <c r="AH799" s="66" t="s">
        <v>397</v>
      </c>
      <c r="AI799" s="66" t="s">
        <v>397</v>
      </c>
      <c r="AN799" s="66" t="s">
        <v>397</v>
      </c>
      <c r="AO799" s="66" t="s">
        <v>397</v>
      </c>
      <c r="AQ799" s="66" t="s">
        <v>397</v>
      </c>
      <c r="AR799" s="66" t="s">
        <v>397</v>
      </c>
      <c r="AT799" s="66" t="s">
        <v>397</v>
      </c>
      <c r="AV799" s="66" t="s">
        <v>21115</v>
      </c>
      <c r="AW799" s="66" t="s">
        <v>397</v>
      </c>
      <c r="AX799" s="66" t="s">
        <v>20973</v>
      </c>
      <c r="AY799" s="66" t="s">
        <v>21128</v>
      </c>
      <c r="AZ799" s="68">
        <v>44810.343229166698</v>
      </c>
      <c r="BX799" s="67">
        <v>0</v>
      </c>
      <c r="BY799" s="70">
        <v>0</v>
      </c>
      <c r="CA799" s="70">
        <v>0</v>
      </c>
      <c r="CG799" s="70">
        <v>0</v>
      </c>
      <c r="CI799" s="70">
        <v>0</v>
      </c>
    </row>
    <row r="800" spans="1:87">
      <c r="A800" s="66" t="s">
        <v>10094</v>
      </c>
      <c r="B800" s="66" t="s">
        <v>10095</v>
      </c>
      <c r="C800" s="66" t="s">
        <v>397</v>
      </c>
      <c r="D800" s="66" t="s">
        <v>450</v>
      </c>
      <c r="E800" s="66" t="s">
        <v>21836</v>
      </c>
      <c r="F800" s="66" t="s">
        <v>450</v>
      </c>
      <c r="G800" s="66" t="s">
        <v>21107</v>
      </c>
      <c r="H800" s="66" t="s">
        <v>48</v>
      </c>
      <c r="I800" s="66" t="s">
        <v>21065</v>
      </c>
      <c r="J800" s="67">
        <v>0</v>
      </c>
      <c r="K800" s="66" t="s">
        <v>24299</v>
      </c>
      <c r="L800" s="66" t="s">
        <v>24300</v>
      </c>
      <c r="M800" s="68">
        <v>45566.6496990741</v>
      </c>
      <c r="N800" s="66" t="s">
        <v>390</v>
      </c>
      <c r="O800" s="66" t="s">
        <v>24301</v>
      </c>
      <c r="P800" s="66" t="s">
        <v>24302</v>
      </c>
      <c r="Q800" s="67">
        <v>999999999</v>
      </c>
      <c r="X800" s="66" t="s">
        <v>24303</v>
      </c>
      <c r="Y800" s="66" t="s">
        <v>24300</v>
      </c>
      <c r="AA800" s="66" t="s">
        <v>397</v>
      </c>
      <c r="AB800" s="66" t="s">
        <v>397</v>
      </c>
      <c r="AC800" s="66" t="s">
        <v>21133</v>
      </c>
      <c r="AD800" s="66" t="s">
        <v>24304</v>
      </c>
      <c r="AH800" s="66" t="s">
        <v>397</v>
      </c>
      <c r="AI800" s="66" t="s">
        <v>397</v>
      </c>
      <c r="AN800" s="66" t="s">
        <v>397</v>
      </c>
      <c r="AO800" s="66" t="s">
        <v>397</v>
      </c>
      <c r="AQ800" s="66" t="s">
        <v>397</v>
      </c>
      <c r="AR800" s="66" t="s">
        <v>397</v>
      </c>
      <c r="AT800" s="66" t="s">
        <v>397</v>
      </c>
      <c r="AV800" s="66" t="s">
        <v>21115</v>
      </c>
      <c r="AW800" s="66" t="s">
        <v>397</v>
      </c>
      <c r="AX800" s="66" t="s">
        <v>20973</v>
      </c>
      <c r="AY800" s="66" t="s">
        <v>21151</v>
      </c>
      <c r="AZ800" s="68">
        <v>45201.112523148098</v>
      </c>
      <c r="BX800" s="67">
        <v>0</v>
      </c>
      <c r="BY800" s="70">
        <v>0</v>
      </c>
      <c r="CA800" s="70">
        <v>0</v>
      </c>
      <c r="CG800" s="70">
        <v>0</v>
      </c>
      <c r="CI800" s="70">
        <v>0</v>
      </c>
    </row>
    <row r="801" spans="1:106">
      <c r="A801" s="66" t="s">
        <v>10100</v>
      </c>
      <c r="B801" s="66" t="s">
        <v>10101</v>
      </c>
      <c r="C801" s="66" t="s">
        <v>397</v>
      </c>
      <c r="D801" s="66" t="s">
        <v>450</v>
      </c>
      <c r="E801" s="66" t="s">
        <v>21064</v>
      </c>
      <c r="F801" s="66" t="s">
        <v>450</v>
      </c>
      <c r="I801" s="66" t="s">
        <v>21065</v>
      </c>
      <c r="J801" s="67">
        <v>0</v>
      </c>
      <c r="K801" s="66" t="s">
        <v>24305</v>
      </c>
      <c r="L801" s="66" t="s">
        <v>24306</v>
      </c>
      <c r="O801" s="66" t="s">
        <v>24307</v>
      </c>
      <c r="Q801" s="67">
        <v>2400</v>
      </c>
      <c r="X801" s="66" t="s">
        <v>24308</v>
      </c>
      <c r="Y801" s="66" t="s">
        <v>24306</v>
      </c>
      <c r="AA801" s="66" t="s">
        <v>397</v>
      </c>
      <c r="AB801" s="66" t="s">
        <v>397</v>
      </c>
      <c r="AC801" s="66" t="s">
        <v>21133</v>
      </c>
      <c r="AD801" s="66" t="s">
        <v>24309</v>
      </c>
      <c r="AH801" s="66" t="s">
        <v>397</v>
      </c>
      <c r="AI801" s="66" t="s">
        <v>397</v>
      </c>
      <c r="AN801" s="66" t="s">
        <v>397</v>
      </c>
      <c r="AO801" s="66" t="s">
        <v>397</v>
      </c>
      <c r="AQ801" s="66" t="s">
        <v>397</v>
      </c>
      <c r="AR801" s="66" t="s">
        <v>397</v>
      </c>
      <c r="AT801" s="66" t="s">
        <v>397</v>
      </c>
      <c r="AV801" s="66" t="s">
        <v>21115</v>
      </c>
      <c r="AW801" s="66" t="s">
        <v>397</v>
      </c>
      <c r="AX801" s="66" t="s">
        <v>20973</v>
      </c>
      <c r="AY801" s="66" t="s">
        <v>21557</v>
      </c>
      <c r="AZ801" s="68">
        <v>44809.394340277802</v>
      </c>
      <c r="BX801" s="67">
        <v>0</v>
      </c>
      <c r="BY801" s="70">
        <v>0</v>
      </c>
      <c r="CA801" s="70">
        <v>0</v>
      </c>
      <c r="CG801" s="70">
        <v>0</v>
      </c>
      <c r="CI801" s="70">
        <v>0</v>
      </c>
    </row>
    <row r="802" spans="1:106">
      <c r="A802" s="66" t="s">
        <v>711</v>
      </c>
      <c r="B802" s="66" t="s">
        <v>24310</v>
      </c>
      <c r="C802" s="66" t="s">
        <v>397</v>
      </c>
      <c r="D802" s="66" t="s">
        <v>450</v>
      </c>
      <c r="E802" s="66" t="s">
        <v>21079</v>
      </c>
      <c r="F802" s="66" t="s">
        <v>450</v>
      </c>
      <c r="G802" s="66" t="s">
        <v>21649</v>
      </c>
      <c r="H802" s="66" t="s">
        <v>21650</v>
      </c>
      <c r="I802" s="66" t="s">
        <v>21065</v>
      </c>
      <c r="J802" s="67">
        <v>13857077.779999999</v>
      </c>
      <c r="K802" s="66" t="s">
        <v>24311</v>
      </c>
      <c r="L802" s="66" t="s">
        <v>24282</v>
      </c>
      <c r="M802" s="68">
        <v>45506.347939814797</v>
      </c>
      <c r="N802" s="66" t="s">
        <v>390</v>
      </c>
      <c r="O802" s="66" t="s">
        <v>24312</v>
      </c>
      <c r="Q802" s="67">
        <v>999999999</v>
      </c>
      <c r="Y802" s="66" t="s">
        <v>24282</v>
      </c>
      <c r="AA802" s="66" t="s">
        <v>397</v>
      </c>
      <c r="AB802" s="66" t="s">
        <v>397</v>
      </c>
      <c r="AC802" s="66" t="s">
        <v>24313</v>
      </c>
      <c r="AD802" s="66" t="s">
        <v>24314</v>
      </c>
      <c r="AH802" s="66" t="s">
        <v>397</v>
      </c>
      <c r="AI802" s="66" t="s">
        <v>397</v>
      </c>
      <c r="AN802" s="66" t="s">
        <v>397</v>
      </c>
      <c r="AO802" s="66" t="s">
        <v>397</v>
      </c>
      <c r="AQ802" s="66" t="s">
        <v>397</v>
      </c>
      <c r="AR802" s="66" t="s">
        <v>397</v>
      </c>
      <c r="AT802" s="66" t="s">
        <v>397</v>
      </c>
      <c r="AV802" s="66" t="s">
        <v>21115</v>
      </c>
      <c r="AW802" s="66" t="s">
        <v>397</v>
      </c>
      <c r="AX802" s="66" t="s">
        <v>20973</v>
      </c>
      <c r="AY802" s="66" t="s">
        <v>21128</v>
      </c>
      <c r="AZ802" s="68">
        <v>45317.738692129598</v>
      </c>
      <c r="BX802" s="67">
        <v>0</v>
      </c>
      <c r="BY802" s="70">
        <v>0</v>
      </c>
      <c r="CA802" s="70">
        <v>0</v>
      </c>
      <c r="CG802" s="70">
        <v>0</v>
      </c>
      <c r="CI802" s="70">
        <v>0</v>
      </c>
    </row>
    <row r="803" spans="1:106">
      <c r="A803" s="66" t="s">
        <v>10109</v>
      </c>
      <c r="B803" s="66" t="s">
        <v>10110</v>
      </c>
      <c r="C803" s="66" t="s">
        <v>397</v>
      </c>
      <c r="D803" s="66" t="s">
        <v>450</v>
      </c>
      <c r="E803" s="66" t="s">
        <v>21064</v>
      </c>
      <c r="F803" s="66" t="s">
        <v>450</v>
      </c>
      <c r="I803" s="66" t="s">
        <v>21065</v>
      </c>
      <c r="J803" s="67">
        <v>0</v>
      </c>
      <c r="K803" s="66" t="s">
        <v>24315</v>
      </c>
      <c r="L803" s="66" t="s">
        <v>24316</v>
      </c>
      <c r="O803" s="66" t="s">
        <v>24317</v>
      </c>
      <c r="P803" s="66" t="s">
        <v>24318</v>
      </c>
      <c r="Q803" s="67">
        <v>2400</v>
      </c>
      <c r="X803" s="66" t="s">
        <v>24319</v>
      </c>
      <c r="Y803" s="66" t="s">
        <v>24316</v>
      </c>
      <c r="AA803" s="66" t="s">
        <v>397</v>
      </c>
      <c r="AB803" s="66" t="s">
        <v>397</v>
      </c>
      <c r="AC803" s="66" t="s">
        <v>21133</v>
      </c>
      <c r="AD803" s="66" t="s">
        <v>24320</v>
      </c>
      <c r="AH803" s="66" t="s">
        <v>397</v>
      </c>
      <c r="AI803" s="66" t="s">
        <v>397</v>
      </c>
      <c r="AN803" s="66" t="s">
        <v>397</v>
      </c>
      <c r="AO803" s="66" t="s">
        <v>397</v>
      </c>
      <c r="AQ803" s="66" t="s">
        <v>397</v>
      </c>
      <c r="AR803" s="66" t="s">
        <v>397</v>
      </c>
      <c r="AT803" s="66" t="s">
        <v>397</v>
      </c>
      <c r="AV803" s="66" t="s">
        <v>21115</v>
      </c>
      <c r="AW803" s="66" t="s">
        <v>397</v>
      </c>
      <c r="AX803" s="66" t="s">
        <v>20973</v>
      </c>
      <c r="AY803" s="66" t="s">
        <v>21557</v>
      </c>
      <c r="AZ803" s="68">
        <v>44810.4160416667</v>
      </c>
      <c r="BX803" s="67">
        <v>0</v>
      </c>
      <c r="BY803" s="70">
        <v>0</v>
      </c>
      <c r="CA803" s="70">
        <v>0</v>
      </c>
      <c r="CG803" s="70">
        <v>0</v>
      </c>
      <c r="CI803" s="70">
        <v>0</v>
      </c>
    </row>
    <row r="804" spans="1:106">
      <c r="A804" s="66" t="s">
        <v>10160</v>
      </c>
      <c r="B804" s="66" t="s">
        <v>10161</v>
      </c>
      <c r="C804" s="66" t="s">
        <v>397</v>
      </c>
      <c r="D804" s="66" t="s">
        <v>427</v>
      </c>
      <c r="E804" s="66" t="s">
        <v>21079</v>
      </c>
      <c r="F804" s="66" t="s">
        <v>427</v>
      </c>
      <c r="I804" s="66" t="s">
        <v>21065</v>
      </c>
      <c r="J804" s="67">
        <v>3498.59</v>
      </c>
      <c r="K804" s="66" t="s">
        <v>10161</v>
      </c>
      <c r="L804" s="66" t="s">
        <v>24321</v>
      </c>
      <c r="O804" s="66" t="s">
        <v>24322</v>
      </c>
      <c r="Q804" s="67">
        <v>2400</v>
      </c>
      <c r="R804" s="66" t="s">
        <v>24323</v>
      </c>
      <c r="U804" s="66" t="s">
        <v>21068</v>
      </c>
      <c r="V804" s="66" t="s">
        <v>21068</v>
      </c>
      <c r="X804" s="66" t="s">
        <v>24324</v>
      </c>
      <c r="Y804" s="66" t="s">
        <v>24321</v>
      </c>
      <c r="AA804" s="66" t="s">
        <v>397</v>
      </c>
      <c r="AB804" s="66" t="s">
        <v>397</v>
      </c>
      <c r="AC804" s="66" t="s">
        <v>21133</v>
      </c>
      <c r="AD804" s="66" t="s">
        <v>24325</v>
      </c>
      <c r="AH804" s="66" t="s">
        <v>397</v>
      </c>
      <c r="AI804" s="66" t="s">
        <v>397</v>
      </c>
      <c r="AN804" s="66" t="s">
        <v>397</v>
      </c>
      <c r="AO804" s="66" t="s">
        <v>397</v>
      </c>
      <c r="AQ804" s="66" t="s">
        <v>397</v>
      </c>
      <c r="AR804" s="66" t="s">
        <v>397</v>
      </c>
      <c r="AT804" s="66" t="s">
        <v>397</v>
      </c>
      <c r="AV804" s="66" t="s">
        <v>21115</v>
      </c>
      <c r="AW804" s="66" t="s">
        <v>397</v>
      </c>
      <c r="AX804" s="66" t="s">
        <v>20973</v>
      </c>
      <c r="AY804" s="66" t="s">
        <v>21842</v>
      </c>
      <c r="AZ804" s="68">
        <v>44816.353298611102</v>
      </c>
      <c r="BG804" s="66" t="s">
        <v>21069</v>
      </c>
      <c r="BH804" s="66" t="s">
        <v>20990</v>
      </c>
      <c r="BI804" s="66" t="s">
        <v>20978</v>
      </c>
      <c r="BJ804" s="66" t="s">
        <v>20976</v>
      </c>
      <c r="BK804" s="66" t="s">
        <v>21070</v>
      </c>
      <c r="BL804" s="70">
        <v>1</v>
      </c>
      <c r="BM804" s="70">
        <v>1</v>
      </c>
      <c r="BN804" s="70">
        <v>0</v>
      </c>
      <c r="BO804" s="66" t="s">
        <v>21071</v>
      </c>
      <c r="BP804" s="66" t="s">
        <v>21071</v>
      </c>
      <c r="BX804" s="67">
        <v>0</v>
      </c>
      <c r="BY804" s="70">
        <v>0</v>
      </c>
      <c r="CA804" s="70">
        <v>0</v>
      </c>
      <c r="CG804" s="70">
        <v>0</v>
      </c>
      <c r="CI804" s="70">
        <v>0</v>
      </c>
    </row>
    <row r="805" spans="1:106">
      <c r="A805" s="66" t="s">
        <v>10175</v>
      </c>
      <c r="B805" s="66" t="s">
        <v>10176</v>
      </c>
      <c r="C805" s="66" t="s">
        <v>397</v>
      </c>
      <c r="D805" s="66" t="s">
        <v>450</v>
      </c>
      <c r="E805" s="66" t="s">
        <v>21064</v>
      </c>
      <c r="F805" s="66" t="s">
        <v>450</v>
      </c>
      <c r="G805" s="66" t="s">
        <v>21210</v>
      </c>
      <c r="H805" s="66" t="s">
        <v>21145</v>
      </c>
      <c r="I805" s="66" t="s">
        <v>21065</v>
      </c>
      <c r="J805" s="67">
        <v>0</v>
      </c>
      <c r="K805" s="66" t="s">
        <v>24326</v>
      </c>
      <c r="L805" s="66" t="s">
        <v>24327</v>
      </c>
      <c r="M805" s="68">
        <v>45533.694976851897</v>
      </c>
      <c r="N805" s="66" t="s">
        <v>390</v>
      </c>
      <c r="O805" s="66" t="s">
        <v>24328</v>
      </c>
      <c r="Q805" s="67">
        <v>999999999</v>
      </c>
      <c r="Y805" s="66" t="s">
        <v>24327</v>
      </c>
      <c r="AA805" s="66" t="s">
        <v>397</v>
      </c>
      <c r="AB805" s="66" t="s">
        <v>397</v>
      </c>
      <c r="AC805" s="66" t="s">
        <v>21793</v>
      </c>
      <c r="AD805" s="66" t="s">
        <v>24329</v>
      </c>
      <c r="AH805" s="66" t="s">
        <v>397</v>
      </c>
      <c r="AI805" s="66" t="s">
        <v>397</v>
      </c>
      <c r="AN805" s="66" t="s">
        <v>397</v>
      </c>
      <c r="AO805" s="66" t="s">
        <v>397</v>
      </c>
      <c r="AQ805" s="66" t="s">
        <v>397</v>
      </c>
      <c r="AR805" s="66" t="s">
        <v>397</v>
      </c>
      <c r="AT805" s="66" t="s">
        <v>397</v>
      </c>
      <c r="AV805" s="66" t="s">
        <v>21115</v>
      </c>
      <c r="AW805" s="66" t="s">
        <v>397</v>
      </c>
      <c r="AX805" s="66" t="s">
        <v>20973</v>
      </c>
      <c r="AY805" s="66" t="s">
        <v>21186</v>
      </c>
      <c r="AZ805" s="68">
        <v>45168.121990740699</v>
      </c>
      <c r="BX805" s="67">
        <v>0</v>
      </c>
      <c r="BY805" s="70">
        <v>0</v>
      </c>
      <c r="CA805" s="70">
        <v>0</v>
      </c>
      <c r="CG805" s="70">
        <v>0</v>
      </c>
      <c r="CI805" s="70">
        <v>0</v>
      </c>
    </row>
    <row r="806" spans="1:106">
      <c r="A806" s="66" t="s">
        <v>10195</v>
      </c>
      <c r="B806" s="66" t="s">
        <v>24330</v>
      </c>
      <c r="C806" s="66" t="s">
        <v>397</v>
      </c>
      <c r="D806" s="66" t="s">
        <v>450</v>
      </c>
      <c r="E806" s="66" t="s">
        <v>21064</v>
      </c>
      <c r="F806" s="66" t="s">
        <v>450</v>
      </c>
      <c r="G806" s="66" t="s">
        <v>21107</v>
      </c>
      <c r="H806" s="66" t="s">
        <v>22582</v>
      </c>
      <c r="I806" s="66" t="s">
        <v>21065</v>
      </c>
      <c r="J806" s="67">
        <v>3332.67</v>
      </c>
      <c r="K806" s="66" t="s">
        <v>24331</v>
      </c>
      <c r="L806" s="66" t="s">
        <v>24332</v>
      </c>
      <c r="M806" s="68">
        <v>45500.240034722199</v>
      </c>
      <c r="N806" s="66" t="s">
        <v>390</v>
      </c>
      <c r="O806" s="66" t="s">
        <v>24333</v>
      </c>
      <c r="Q806" s="67">
        <v>999999999</v>
      </c>
      <c r="X806" s="66" t="s">
        <v>24334</v>
      </c>
      <c r="Y806" s="66" t="s">
        <v>24332</v>
      </c>
      <c r="AA806" s="66" t="s">
        <v>397</v>
      </c>
      <c r="AB806" s="66" t="s">
        <v>397</v>
      </c>
      <c r="AC806" s="66" t="s">
        <v>21133</v>
      </c>
      <c r="AD806" s="66" t="s">
        <v>24335</v>
      </c>
      <c r="AH806" s="66" t="s">
        <v>397</v>
      </c>
      <c r="AI806" s="66" t="s">
        <v>397</v>
      </c>
      <c r="AN806" s="66" t="s">
        <v>397</v>
      </c>
      <c r="AO806" s="66" t="s">
        <v>397</v>
      </c>
      <c r="AQ806" s="66" t="s">
        <v>397</v>
      </c>
      <c r="AR806" s="66" t="s">
        <v>397</v>
      </c>
      <c r="AT806" s="66" t="s">
        <v>397</v>
      </c>
      <c r="AV806" s="66" t="s">
        <v>21115</v>
      </c>
      <c r="AW806" s="66" t="s">
        <v>397</v>
      </c>
      <c r="AX806" s="66" t="s">
        <v>20973</v>
      </c>
      <c r="AY806" s="66" t="s">
        <v>21186</v>
      </c>
      <c r="AZ806" s="68">
        <v>45135.235752314802</v>
      </c>
      <c r="BR806" s="66" t="s">
        <v>24336</v>
      </c>
      <c r="BS806" s="66" t="s">
        <v>24337</v>
      </c>
      <c r="BT806" s="66" t="s">
        <v>21068</v>
      </c>
      <c r="BU806" s="68">
        <v>44300.269618055601</v>
      </c>
      <c r="BV806" s="66" t="s">
        <v>21068</v>
      </c>
      <c r="BW806" s="68">
        <v>44300.269618055601</v>
      </c>
      <c r="BX806" s="67">
        <v>0</v>
      </c>
      <c r="BY806" s="70">
        <v>0</v>
      </c>
      <c r="CA806" s="70">
        <v>0</v>
      </c>
      <c r="CG806" s="70">
        <v>0</v>
      </c>
      <c r="CI806" s="70">
        <v>0</v>
      </c>
      <c r="CL806" s="66" t="s">
        <v>24338</v>
      </c>
      <c r="CX806" s="66" t="s">
        <v>21120</v>
      </c>
      <c r="DB806" s="66" t="s">
        <v>1274</v>
      </c>
    </row>
    <row r="807" spans="1:106">
      <c r="A807" s="66" t="s">
        <v>10292</v>
      </c>
      <c r="B807" s="66" t="s">
        <v>10293</v>
      </c>
      <c r="C807" s="66" t="s">
        <v>397</v>
      </c>
      <c r="D807" s="66" t="s">
        <v>450</v>
      </c>
      <c r="E807" s="66" t="s">
        <v>21064</v>
      </c>
      <c r="F807" s="66" t="s">
        <v>450</v>
      </c>
      <c r="G807" s="66" t="s">
        <v>21210</v>
      </c>
      <c r="H807" s="66" t="s">
        <v>21469</v>
      </c>
      <c r="I807" s="66" t="s">
        <v>21065</v>
      </c>
      <c r="J807" s="67">
        <v>0</v>
      </c>
      <c r="K807" s="66" t="s">
        <v>24339</v>
      </c>
      <c r="L807" s="66" t="s">
        <v>24340</v>
      </c>
      <c r="M807" s="68">
        <v>45534.197986111103</v>
      </c>
      <c r="N807" s="66" t="s">
        <v>390</v>
      </c>
      <c r="O807" s="66" t="s">
        <v>24341</v>
      </c>
      <c r="Q807" s="67">
        <v>999999999</v>
      </c>
      <c r="X807" s="66" t="s">
        <v>24342</v>
      </c>
      <c r="Y807" s="66" t="s">
        <v>24340</v>
      </c>
      <c r="AA807" s="66" t="s">
        <v>397</v>
      </c>
      <c r="AB807" s="66" t="s">
        <v>397</v>
      </c>
      <c r="AC807" s="66" t="s">
        <v>21133</v>
      </c>
      <c r="AD807" s="66" t="s">
        <v>24343</v>
      </c>
      <c r="AH807" s="66" t="s">
        <v>397</v>
      </c>
      <c r="AI807" s="66" t="s">
        <v>397</v>
      </c>
      <c r="AN807" s="66" t="s">
        <v>397</v>
      </c>
      <c r="AO807" s="66" t="s">
        <v>397</v>
      </c>
      <c r="AQ807" s="66" t="s">
        <v>397</v>
      </c>
      <c r="AR807" s="66" t="s">
        <v>397</v>
      </c>
      <c r="AT807" s="66" t="s">
        <v>397</v>
      </c>
      <c r="AV807" s="66" t="s">
        <v>21115</v>
      </c>
      <c r="AW807" s="66" t="s">
        <v>397</v>
      </c>
      <c r="AX807" s="66" t="s">
        <v>20973</v>
      </c>
      <c r="AY807" s="66" t="s">
        <v>21186</v>
      </c>
      <c r="AZ807" s="68">
        <v>45168.124259259297</v>
      </c>
      <c r="BX807" s="67">
        <v>0</v>
      </c>
      <c r="BY807" s="70">
        <v>0</v>
      </c>
      <c r="CA807" s="70">
        <v>0</v>
      </c>
      <c r="CG807" s="70">
        <v>0</v>
      </c>
      <c r="CI807" s="70">
        <v>0</v>
      </c>
    </row>
    <row r="808" spans="1:106">
      <c r="A808" s="66" t="s">
        <v>10306</v>
      </c>
      <c r="B808" s="66" t="s">
        <v>10307</v>
      </c>
      <c r="C808" s="66" t="s">
        <v>397</v>
      </c>
      <c r="D808" s="66" t="s">
        <v>450</v>
      </c>
      <c r="E808" s="66" t="s">
        <v>21836</v>
      </c>
      <c r="F808" s="66" t="s">
        <v>450</v>
      </c>
      <c r="I808" s="66" t="s">
        <v>21065</v>
      </c>
      <c r="J808" s="67">
        <v>1006.77</v>
      </c>
      <c r="K808" s="66" t="s">
        <v>24344</v>
      </c>
      <c r="L808" s="66" t="s">
        <v>24345</v>
      </c>
      <c r="M808" s="68">
        <v>45454.708935185197</v>
      </c>
      <c r="N808" s="66" t="s">
        <v>390</v>
      </c>
      <c r="O808" s="66" t="s">
        <v>24346</v>
      </c>
      <c r="Q808" s="67">
        <v>19000</v>
      </c>
      <c r="X808" s="66" t="s">
        <v>24347</v>
      </c>
      <c r="Y808" s="66" t="s">
        <v>24345</v>
      </c>
      <c r="AA808" s="66" t="s">
        <v>397</v>
      </c>
      <c r="AB808" s="66" t="s">
        <v>397</v>
      </c>
      <c r="AC808" s="66" t="s">
        <v>21133</v>
      </c>
      <c r="AD808" s="66" t="s">
        <v>24348</v>
      </c>
      <c r="AH808" s="66" t="s">
        <v>397</v>
      </c>
      <c r="AI808" s="66" t="s">
        <v>397</v>
      </c>
      <c r="AN808" s="66" t="s">
        <v>397</v>
      </c>
      <c r="AO808" s="66" t="s">
        <v>397</v>
      </c>
      <c r="AQ808" s="66" t="s">
        <v>397</v>
      </c>
      <c r="AR808" s="66" t="s">
        <v>397</v>
      </c>
      <c r="AT808" s="66" t="s">
        <v>397</v>
      </c>
      <c r="AV808" s="66" t="s">
        <v>21115</v>
      </c>
      <c r="AW808" s="66" t="s">
        <v>397</v>
      </c>
      <c r="AX808" s="66" t="s">
        <v>20973</v>
      </c>
      <c r="AY808" s="66" t="s">
        <v>21620</v>
      </c>
      <c r="AZ808" s="68">
        <v>45089.356550925899</v>
      </c>
      <c r="BX808" s="67">
        <v>0</v>
      </c>
      <c r="BY808" s="70">
        <v>0</v>
      </c>
      <c r="CA808" s="70">
        <v>0</v>
      </c>
      <c r="CG808" s="70">
        <v>0</v>
      </c>
      <c r="CI808" s="70">
        <v>0</v>
      </c>
    </row>
    <row r="809" spans="1:106">
      <c r="A809" s="66" t="s">
        <v>10330</v>
      </c>
      <c r="B809" s="66" t="s">
        <v>10331</v>
      </c>
      <c r="C809" s="66" t="s">
        <v>397</v>
      </c>
      <c r="D809" s="66" t="s">
        <v>450</v>
      </c>
      <c r="E809" s="66" t="s">
        <v>21079</v>
      </c>
      <c r="F809" s="66" t="s">
        <v>450</v>
      </c>
      <c r="G809" s="66" t="s">
        <v>21152</v>
      </c>
      <c r="H809" s="66" t="s">
        <v>21604</v>
      </c>
      <c r="I809" s="66" t="s">
        <v>21065</v>
      </c>
      <c r="J809" s="67">
        <v>0</v>
      </c>
      <c r="K809" s="66" t="s">
        <v>24349</v>
      </c>
      <c r="L809" s="66" t="s">
        <v>24350</v>
      </c>
      <c r="M809" s="68">
        <v>45455.344166666699</v>
      </c>
      <c r="N809" s="66" t="s">
        <v>390</v>
      </c>
      <c r="O809" s="66" t="s">
        <v>24351</v>
      </c>
      <c r="Q809" s="67">
        <v>999900</v>
      </c>
      <c r="X809" s="66" t="s">
        <v>24352</v>
      </c>
      <c r="Y809" s="66" t="s">
        <v>24350</v>
      </c>
      <c r="AA809" s="66" t="s">
        <v>397</v>
      </c>
      <c r="AB809" s="66" t="s">
        <v>397</v>
      </c>
      <c r="AC809" s="66" t="s">
        <v>21133</v>
      </c>
      <c r="AD809" s="66" t="s">
        <v>24353</v>
      </c>
      <c r="AH809" s="66" t="s">
        <v>397</v>
      </c>
      <c r="AI809" s="66" t="s">
        <v>397</v>
      </c>
      <c r="AN809" s="66" t="s">
        <v>397</v>
      </c>
      <c r="AO809" s="66" t="s">
        <v>397</v>
      </c>
      <c r="AQ809" s="66" t="s">
        <v>397</v>
      </c>
      <c r="AR809" s="66" t="s">
        <v>397</v>
      </c>
      <c r="AT809" s="66" t="s">
        <v>397</v>
      </c>
      <c r="AV809" s="66" t="s">
        <v>21115</v>
      </c>
      <c r="AW809" s="66" t="s">
        <v>397</v>
      </c>
      <c r="AX809" s="66" t="s">
        <v>20973</v>
      </c>
      <c r="AY809" s="66" t="s">
        <v>21128</v>
      </c>
      <c r="AZ809" s="68">
        <v>45091.745555555601</v>
      </c>
      <c r="BX809" s="67">
        <v>0</v>
      </c>
      <c r="BY809" s="70">
        <v>0</v>
      </c>
      <c r="CA809" s="70">
        <v>0</v>
      </c>
      <c r="CG809" s="70">
        <v>0</v>
      </c>
      <c r="CI809" s="70">
        <v>0</v>
      </c>
    </row>
    <row r="810" spans="1:106">
      <c r="A810" s="66" t="s">
        <v>10363</v>
      </c>
      <c r="B810" s="66" t="s">
        <v>10364</v>
      </c>
      <c r="C810" s="66" t="s">
        <v>397</v>
      </c>
      <c r="D810" s="66" t="s">
        <v>450</v>
      </c>
      <c r="E810" s="66" t="s">
        <v>21064</v>
      </c>
      <c r="F810" s="66" t="s">
        <v>450</v>
      </c>
      <c r="G810" s="66" t="s">
        <v>21287</v>
      </c>
      <c r="H810" s="66" t="s">
        <v>21192</v>
      </c>
      <c r="I810" s="66" t="s">
        <v>21065</v>
      </c>
      <c r="J810" s="67">
        <v>969.41</v>
      </c>
      <c r="K810" s="66" t="s">
        <v>24354</v>
      </c>
      <c r="L810" s="66" t="s">
        <v>24355</v>
      </c>
      <c r="M810" s="68">
        <v>45533.694976851897</v>
      </c>
      <c r="N810" s="66" t="s">
        <v>390</v>
      </c>
      <c r="O810" s="66" t="s">
        <v>24356</v>
      </c>
      <c r="Q810" s="67">
        <v>999999999</v>
      </c>
      <c r="X810" s="66" t="s">
        <v>24357</v>
      </c>
      <c r="Y810" s="66" t="s">
        <v>24355</v>
      </c>
      <c r="AA810" s="66" t="s">
        <v>397</v>
      </c>
      <c r="AB810" s="66" t="s">
        <v>397</v>
      </c>
      <c r="AC810" s="66" t="s">
        <v>21133</v>
      </c>
      <c r="AD810" s="66" t="s">
        <v>24358</v>
      </c>
      <c r="AH810" s="66" t="s">
        <v>397</v>
      </c>
      <c r="AI810" s="66" t="s">
        <v>397</v>
      </c>
      <c r="AN810" s="66" t="s">
        <v>397</v>
      </c>
      <c r="AO810" s="66" t="s">
        <v>397</v>
      </c>
      <c r="AQ810" s="66" t="s">
        <v>397</v>
      </c>
      <c r="AR810" s="66" t="s">
        <v>397</v>
      </c>
      <c r="AT810" s="66" t="s">
        <v>397</v>
      </c>
      <c r="AV810" s="66" t="s">
        <v>21115</v>
      </c>
      <c r="AW810" s="66" t="s">
        <v>397</v>
      </c>
      <c r="AX810" s="66" t="s">
        <v>20973</v>
      </c>
      <c r="AY810" s="66" t="s">
        <v>21186</v>
      </c>
      <c r="AZ810" s="68">
        <v>45168.129629629599</v>
      </c>
      <c r="BX810" s="67">
        <v>0</v>
      </c>
      <c r="BY810" s="70">
        <v>0</v>
      </c>
      <c r="CA810" s="70">
        <v>0</v>
      </c>
      <c r="CG810" s="70">
        <v>0</v>
      </c>
      <c r="CI810" s="70">
        <v>0</v>
      </c>
    </row>
    <row r="811" spans="1:106">
      <c r="A811" s="66" t="s">
        <v>10371</v>
      </c>
      <c r="B811" s="66" t="s">
        <v>10372</v>
      </c>
      <c r="C811" s="66" t="s">
        <v>397</v>
      </c>
      <c r="D811" s="66" t="s">
        <v>450</v>
      </c>
      <c r="E811" s="66" t="s">
        <v>21064</v>
      </c>
      <c r="F811" s="66" t="s">
        <v>450</v>
      </c>
      <c r="G811" s="66" t="s">
        <v>21221</v>
      </c>
      <c r="H811" s="66" t="s">
        <v>23660</v>
      </c>
      <c r="I811" s="66" t="s">
        <v>21065</v>
      </c>
      <c r="J811" s="67">
        <v>0</v>
      </c>
      <c r="K811" s="66" t="s">
        <v>24359</v>
      </c>
      <c r="L811" s="66" t="s">
        <v>24360</v>
      </c>
      <c r="M811" s="68">
        <v>45440.451921296299</v>
      </c>
      <c r="N811" s="66" t="s">
        <v>390</v>
      </c>
      <c r="O811" s="66" t="s">
        <v>24361</v>
      </c>
      <c r="Q811" s="67">
        <v>70000</v>
      </c>
      <c r="X811" s="66" t="s">
        <v>24362</v>
      </c>
      <c r="Y811" s="66" t="s">
        <v>24360</v>
      </c>
      <c r="AA811" s="66" t="s">
        <v>397</v>
      </c>
      <c r="AB811" s="66" t="s">
        <v>397</v>
      </c>
      <c r="AC811" s="66" t="s">
        <v>21133</v>
      </c>
      <c r="AD811" s="66" t="s">
        <v>24363</v>
      </c>
      <c r="AH811" s="66" t="s">
        <v>397</v>
      </c>
      <c r="AI811" s="66" t="s">
        <v>397</v>
      </c>
      <c r="AN811" s="66" t="s">
        <v>397</v>
      </c>
      <c r="AO811" s="66" t="s">
        <v>397</v>
      </c>
      <c r="AQ811" s="66" t="s">
        <v>397</v>
      </c>
      <c r="AR811" s="66" t="s">
        <v>397</v>
      </c>
      <c r="AT811" s="66" t="s">
        <v>397</v>
      </c>
      <c r="AV811" s="66" t="s">
        <v>21115</v>
      </c>
      <c r="AW811" s="66" t="s">
        <v>397</v>
      </c>
      <c r="AX811" s="66" t="s">
        <v>20973</v>
      </c>
      <c r="AY811" s="66" t="s">
        <v>21167</v>
      </c>
      <c r="AZ811" s="68">
        <v>45075.341759259303</v>
      </c>
      <c r="BX811" s="67">
        <v>0</v>
      </c>
      <c r="BY811" s="70">
        <v>0</v>
      </c>
      <c r="CA811" s="70">
        <v>0</v>
      </c>
      <c r="CG811" s="70">
        <v>0</v>
      </c>
      <c r="CI811" s="70">
        <v>0</v>
      </c>
    </row>
    <row r="812" spans="1:106">
      <c r="A812" s="66" t="s">
        <v>10368</v>
      </c>
      <c r="B812" s="66" t="s">
        <v>10369</v>
      </c>
      <c r="C812" s="66" t="s">
        <v>21106</v>
      </c>
      <c r="D812" s="66" t="s">
        <v>450</v>
      </c>
      <c r="E812" s="66" t="s">
        <v>21079</v>
      </c>
      <c r="F812" s="66" t="s">
        <v>450</v>
      </c>
      <c r="I812" s="66" t="s">
        <v>21065</v>
      </c>
      <c r="J812" s="67">
        <v>0</v>
      </c>
      <c r="K812" s="66" t="s">
        <v>24364</v>
      </c>
      <c r="L812" s="66" t="s">
        <v>24365</v>
      </c>
      <c r="O812" s="66" t="s">
        <v>24366</v>
      </c>
      <c r="P812" s="66" t="s">
        <v>24367</v>
      </c>
      <c r="Q812" s="67">
        <v>2400</v>
      </c>
      <c r="X812" s="66" t="s">
        <v>24368</v>
      </c>
      <c r="Y812" s="66" t="s">
        <v>24365</v>
      </c>
      <c r="AA812" s="66" t="s">
        <v>397</v>
      </c>
      <c r="AB812" s="66" t="s">
        <v>397</v>
      </c>
      <c r="AC812" s="66" t="s">
        <v>21239</v>
      </c>
      <c r="AD812" s="66" t="s">
        <v>24369</v>
      </c>
      <c r="AH812" s="66" t="s">
        <v>397</v>
      </c>
      <c r="AI812" s="66" t="s">
        <v>397</v>
      </c>
      <c r="AN812" s="66" t="s">
        <v>397</v>
      </c>
      <c r="AO812" s="66" t="s">
        <v>397</v>
      </c>
      <c r="AQ812" s="66" t="s">
        <v>397</v>
      </c>
      <c r="AR812" s="66" t="s">
        <v>397</v>
      </c>
      <c r="AT812" s="66" t="s">
        <v>397</v>
      </c>
      <c r="AV812" s="66" t="s">
        <v>21115</v>
      </c>
      <c r="AW812" s="66" t="s">
        <v>397</v>
      </c>
      <c r="AX812" s="66" t="s">
        <v>20973</v>
      </c>
      <c r="AY812" s="66" t="s">
        <v>21116</v>
      </c>
      <c r="AZ812" s="68">
        <v>44813.219189814801</v>
      </c>
      <c r="BX812" s="67">
        <v>0</v>
      </c>
      <c r="BY812" s="70">
        <v>0</v>
      </c>
      <c r="CA812" s="70">
        <v>0</v>
      </c>
      <c r="CG812" s="70">
        <v>0</v>
      </c>
      <c r="CI812" s="70">
        <v>0</v>
      </c>
    </row>
    <row r="813" spans="1:106">
      <c r="A813" s="66" t="s">
        <v>10387</v>
      </c>
      <c r="B813" s="66" t="s">
        <v>10388</v>
      </c>
      <c r="C813" s="66" t="s">
        <v>397</v>
      </c>
      <c r="D813" s="66" t="s">
        <v>427</v>
      </c>
      <c r="E813" s="66" t="s">
        <v>21079</v>
      </c>
      <c r="F813" s="66" t="s">
        <v>427</v>
      </c>
      <c r="I813" s="66" t="s">
        <v>21065</v>
      </c>
      <c r="J813" s="67">
        <v>15000</v>
      </c>
      <c r="K813" s="66" t="s">
        <v>10388</v>
      </c>
      <c r="L813" s="66" t="s">
        <v>24370</v>
      </c>
      <c r="O813" s="66" t="s">
        <v>24371</v>
      </c>
      <c r="Q813" s="67">
        <v>2400</v>
      </c>
      <c r="R813" s="66" t="s">
        <v>24372</v>
      </c>
      <c r="U813" s="66" t="s">
        <v>21068</v>
      </c>
      <c r="V813" s="66" t="s">
        <v>21068</v>
      </c>
      <c r="X813" s="66" t="s">
        <v>24373</v>
      </c>
      <c r="Y813" s="66" t="s">
        <v>24370</v>
      </c>
      <c r="AA813" s="66" t="s">
        <v>397</v>
      </c>
      <c r="AB813" s="66" t="s">
        <v>397</v>
      </c>
      <c r="AC813" s="66" t="s">
        <v>21133</v>
      </c>
      <c r="AD813" s="66" t="s">
        <v>24374</v>
      </c>
      <c r="AH813" s="66" t="s">
        <v>397</v>
      </c>
      <c r="AI813" s="66" t="s">
        <v>397</v>
      </c>
      <c r="AN813" s="66" t="s">
        <v>397</v>
      </c>
      <c r="AO813" s="66" t="s">
        <v>397</v>
      </c>
      <c r="AQ813" s="66" t="s">
        <v>397</v>
      </c>
      <c r="AR813" s="66" t="s">
        <v>397</v>
      </c>
      <c r="AT813" s="66" t="s">
        <v>397</v>
      </c>
      <c r="AV813" s="66" t="s">
        <v>21115</v>
      </c>
      <c r="AW813" s="66" t="s">
        <v>397</v>
      </c>
      <c r="AX813" s="66" t="s">
        <v>20973</v>
      </c>
      <c r="AY813" s="66" t="s">
        <v>21842</v>
      </c>
      <c r="AZ813" s="68">
        <v>44832.169189814798</v>
      </c>
      <c r="BG813" s="66" t="s">
        <v>21069</v>
      </c>
      <c r="BH813" s="66" t="s">
        <v>20990</v>
      </c>
      <c r="BI813" s="66" t="s">
        <v>20978</v>
      </c>
      <c r="BJ813" s="66" t="s">
        <v>20976</v>
      </c>
      <c r="BK813" s="66" t="s">
        <v>21070</v>
      </c>
      <c r="BL813" s="70">
        <v>1</v>
      </c>
      <c r="BM813" s="70">
        <v>1</v>
      </c>
      <c r="BN813" s="70">
        <v>0</v>
      </c>
      <c r="BO813" s="66" t="s">
        <v>21071</v>
      </c>
      <c r="BP813" s="66" t="s">
        <v>21071</v>
      </c>
      <c r="BX813" s="67">
        <v>0</v>
      </c>
      <c r="BY813" s="70">
        <v>0</v>
      </c>
      <c r="CA813" s="70">
        <v>0</v>
      </c>
      <c r="CG813" s="70">
        <v>0</v>
      </c>
      <c r="CI813" s="70">
        <v>0</v>
      </c>
    </row>
    <row r="814" spans="1:106">
      <c r="A814" s="66" t="s">
        <v>10411</v>
      </c>
      <c r="B814" s="66" t="s">
        <v>24375</v>
      </c>
      <c r="C814" s="66" t="s">
        <v>397</v>
      </c>
      <c r="D814" s="66" t="s">
        <v>427</v>
      </c>
      <c r="E814" s="66" t="s">
        <v>21079</v>
      </c>
      <c r="F814" s="66" t="s">
        <v>427</v>
      </c>
      <c r="I814" s="66" t="s">
        <v>21065</v>
      </c>
      <c r="J814" s="67">
        <v>23750</v>
      </c>
      <c r="K814" s="66" t="s">
        <v>24376</v>
      </c>
      <c r="L814" s="66" t="s">
        <v>24377</v>
      </c>
      <c r="O814" s="66" t="s">
        <v>24378</v>
      </c>
      <c r="Q814" s="67">
        <v>2400</v>
      </c>
      <c r="R814" s="66" t="s">
        <v>24379</v>
      </c>
      <c r="T814" s="66" t="s">
        <v>24380</v>
      </c>
      <c r="U814" s="66" t="s">
        <v>21068</v>
      </c>
      <c r="V814" s="66" t="s">
        <v>21068</v>
      </c>
      <c r="X814" s="66" t="s">
        <v>24381</v>
      </c>
      <c r="Y814" s="66" t="s">
        <v>24377</v>
      </c>
      <c r="AA814" s="66" t="s">
        <v>397</v>
      </c>
      <c r="AB814" s="66" t="s">
        <v>397</v>
      </c>
      <c r="AC814" s="66" t="s">
        <v>21133</v>
      </c>
      <c r="AD814" s="66" t="s">
        <v>24382</v>
      </c>
      <c r="AH814" s="66" t="s">
        <v>397</v>
      </c>
      <c r="AI814" s="66" t="s">
        <v>397</v>
      </c>
      <c r="AN814" s="66" t="s">
        <v>397</v>
      </c>
      <c r="AO814" s="66" t="s">
        <v>397</v>
      </c>
      <c r="AQ814" s="66" t="s">
        <v>397</v>
      </c>
      <c r="AR814" s="66" t="s">
        <v>397</v>
      </c>
      <c r="AT814" s="66" t="s">
        <v>397</v>
      </c>
      <c r="AV814" s="66" t="s">
        <v>21115</v>
      </c>
      <c r="AW814" s="66" t="s">
        <v>397</v>
      </c>
      <c r="AX814" s="66" t="s">
        <v>20973</v>
      </c>
      <c r="AY814" s="66" t="s">
        <v>21780</v>
      </c>
      <c r="AZ814" s="68">
        <v>44956.443796296298</v>
      </c>
      <c r="BG814" s="66" t="s">
        <v>21069</v>
      </c>
      <c r="BH814" s="66" t="s">
        <v>20990</v>
      </c>
      <c r="BI814" s="66" t="s">
        <v>20978</v>
      </c>
      <c r="BJ814" s="66" t="s">
        <v>20976</v>
      </c>
      <c r="BK814" s="66" t="s">
        <v>21070</v>
      </c>
      <c r="BL814" s="70">
        <v>1</v>
      </c>
      <c r="BM814" s="70">
        <v>1</v>
      </c>
      <c r="BN814" s="70">
        <v>0</v>
      </c>
      <c r="BO814" s="66" t="s">
        <v>21071</v>
      </c>
      <c r="BP814" s="66" t="s">
        <v>21071</v>
      </c>
      <c r="BX814" s="67">
        <v>0</v>
      </c>
      <c r="BY814" s="70">
        <v>0</v>
      </c>
      <c r="CA814" s="70">
        <v>0</v>
      </c>
      <c r="CG814" s="70">
        <v>0</v>
      </c>
      <c r="CI814" s="70">
        <v>0</v>
      </c>
    </row>
    <row r="815" spans="1:106">
      <c r="A815" s="66" t="s">
        <v>10519</v>
      </c>
      <c r="B815" s="66" t="s">
        <v>24383</v>
      </c>
      <c r="C815" s="66" t="s">
        <v>397</v>
      </c>
      <c r="D815" s="66" t="s">
        <v>427</v>
      </c>
      <c r="E815" s="66" t="s">
        <v>21079</v>
      </c>
      <c r="F815" s="66" t="s">
        <v>427</v>
      </c>
      <c r="I815" s="66" t="s">
        <v>21065</v>
      </c>
      <c r="J815" s="67">
        <v>745.65</v>
      </c>
      <c r="K815" s="66" t="s">
        <v>24383</v>
      </c>
      <c r="L815" s="66" t="s">
        <v>24384</v>
      </c>
      <c r="O815" s="66" t="s">
        <v>24385</v>
      </c>
      <c r="Q815" s="67">
        <v>0</v>
      </c>
      <c r="R815" s="66" t="s">
        <v>24386</v>
      </c>
      <c r="T815" s="66" t="s">
        <v>24387</v>
      </c>
      <c r="U815" s="66" t="s">
        <v>21116</v>
      </c>
      <c r="V815" s="66" t="s">
        <v>21116</v>
      </c>
      <c r="Y815" s="66" t="s">
        <v>24384</v>
      </c>
      <c r="AA815" s="66" t="s">
        <v>397</v>
      </c>
      <c r="AB815" s="66" t="s">
        <v>397</v>
      </c>
      <c r="AC815" s="66" t="s">
        <v>21133</v>
      </c>
      <c r="AD815" s="66" t="s">
        <v>24388</v>
      </c>
      <c r="AH815" s="66" t="s">
        <v>397</v>
      </c>
      <c r="AI815" s="66" t="s">
        <v>397</v>
      </c>
      <c r="AN815" s="66" t="s">
        <v>397</v>
      </c>
      <c r="AO815" s="66" t="s">
        <v>397</v>
      </c>
      <c r="AQ815" s="66" t="s">
        <v>397</v>
      </c>
      <c r="AR815" s="66" t="s">
        <v>397</v>
      </c>
      <c r="AT815" s="66" t="s">
        <v>397</v>
      </c>
      <c r="AV815" s="66" t="s">
        <v>21115</v>
      </c>
      <c r="AW815" s="66" t="s">
        <v>397</v>
      </c>
      <c r="AX815" s="66" t="s">
        <v>20973</v>
      </c>
      <c r="AY815" s="66" t="s">
        <v>21578</v>
      </c>
      <c r="AZ815" s="68">
        <v>45334.168645833299</v>
      </c>
      <c r="BA815" s="66" t="s">
        <v>24389</v>
      </c>
      <c r="BB815" s="66" t="s">
        <v>24390</v>
      </c>
      <c r="BG815" s="66" t="s">
        <v>21069</v>
      </c>
      <c r="BH815" s="66" t="s">
        <v>20990</v>
      </c>
      <c r="BI815" s="66" t="s">
        <v>20978</v>
      </c>
      <c r="BJ815" s="66" t="s">
        <v>20976</v>
      </c>
      <c r="BK815" s="66" t="s">
        <v>21070</v>
      </c>
      <c r="BL815" s="70">
        <v>1</v>
      </c>
      <c r="BM815" s="70">
        <v>1</v>
      </c>
      <c r="BN815" s="70">
        <v>0</v>
      </c>
      <c r="BO815" s="66" t="s">
        <v>21071</v>
      </c>
      <c r="BP815" s="66" t="s">
        <v>21071</v>
      </c>
      <c r="BX815" s="67">
        <v>0</v>
      </c>
      <c r="BY815" s="70">
        <v>0</v>
      </c>
      <c r="CA815" s="70">
        <v>0</v>
      </c>
      <c r="CG815" s="70">
        <v>0</v>
      </c>
      <c r="CI815" s="70">
        <v>0</v>
      </c>
    </row>
    <row r="816" spans="1:106">
      <c r="A816" s="66" t="s">
        <v>10522</v>
      </c>
      <c r="B816" s="66" t="s">
        <v>10523</v>
      </c>
      <c r="C816" s="66" t="s">
        <v>397</v>
      </c>
      <c r="D816" s="66" t="s">
        <v>450</v>
      </c>
      <c r="E816" s="66" t="s">
        <v>21064</v>
      </c>
      <c r="F816" s="66" t="s">
        <v>450</v>
      </c>
      <c r="G816" s="66" t="s">
        <v>21649</v>
      </c>
      <c r="H816" s="66" t="s">
        <v>21650</v>
      </c>
      <c r="I816" s="66" t="s">
        <v>21065</v>
      </c>
      <c r="J816" s="67">
        <v>144686.04</v>
      </c>
      <c r="K816" s="66" t="s">
        <v>24391</v>
      </c>
      <c r="L816" s="66" t="s">
        <v>24392</v>
      </c>
      <c r="M816" s="68">
        <v>45477.555601851898</v>
      </c>
      <c r="N816" s="66" t="s">
        <v>390</v>
      </c>
      <c r="O816" s="66" t="s">
        <v>24393</v>
      </c>
      <c r="P816" s="66" t="s">
        <v>24394</v>
      </c>
      <c r="Q816" s="67">
        <v>999999999</v>
      </c>
      <c r="X816" s="66" t="s">
        <v>24395</v>
      </c>
      <c r="Y816" s="66" t="s">
        <v>24392</v>
      </c>
      <c r="AA816" s="66" t="s">
        <v>397</v>
      </c>
      <c r="AB816" s="66" t="s">
        <v>397</v>
      </c>
      <c r="AC816" s="66" t="s">
        <v>21133</v>
      </c>
      <c r="AD816" s="66" t="s">
        <v>24396</v>
      </c>
      <c r="AH816" s="66" t="s">
        <v>397</v>
      </c>
      <c r="AI816" s="66" t="s">
        <v>397</v>
      </c>
      <c r="AN816" s="66" t="s">
        <v>397</v>
      </c>
      <c r="AO816" s="66" t="s">
        <v>397</v>
      </c>
      <c r="AQ816" s="66" t="s">
        <v>397</v>
      </c>
      <c r="AR816" s="66" t="s">
        <v>397</v>
      </c>
      <c r="AT816" s="66" t="s">
        <v>397</v>
      </c>
      <c r="AV816" s="66" t="s">
        <v>21115</v>
      </c>
      <c r="AW816" s="66" t="s">
        <v>397</v>
      </c>
      <c r="AX816" s="66" t="s">
        <v>20973</v>
      </c>
      <c r="AY816" s="66" t="s">
        <v>21128</v>
      </c>
      <c r="AZ816" s="68">
        <v>45330.923229166699</v>
      </c>
      <c r="BX816" s="67">
        <v>0</v>
      </c>
      <c r="BY816" s="70">
        <v>0</v>
      </c>
      <c r="CA816" s="70">
        <v>0</v>
      </c>
      <c r="CG816" s="70">
        <v>0</v>
      </c>
      <c r="CI816" s="70">
        <v>0</v>
      </c>
    </row>
    <row r="817" spans="1:106">
      <c r="A817" s="66" t="s">
        <v>10526</v>
      </c>
      <c r="B817" s="66" t="s">
        <v>10527</v>
      </c>
      <c r="C817" s="66" t="s">
        <v>397</v>
      </c>
      <c r="D817" s="66" t="s">
        <v>427</v>
      </c>
      <c r="E817" s="66" t="s">
        <v>21079</v>
      </c>
      <c r="F817" s="66" t="s">
        <v>427</v>
      </c>
      <c r="I817" s="66" t="s">
        <v>21065</v>
      </c>
      <c r="J817" s="67">
        <v>6960</v>
      </c>
      <c r="K817" s="66" t="s">
        <v>10527</v>
      </c>
      <c r="O817" s="66" t="s">
        <v>24397</v>
      </c>
      <c r="Q817" s="67">
        <v>0</v>
      </c>
      <c r="R817" s="66" t="s">
        <v>24398</v>
      </c>
      <c r="U817" s="66" t="s">
        <v>21068</v>
      </c>
      <c r="V817" s="66" t="s">
        <v>21068</v>
      </c>
      <c r="AA817" s="66" t="s">
        <v>397</v>
      </c>
      <c r="AB817" s="66" t="s">
        <v>397</v>
      </c>
      <c r="AH817" s="66" t="s">
        <v>397</v>
      </c>
      <c r="AI817" s="66" t="s">
        <v>397</v>
      </c>
      <c r="AN817" s="66" t="s">
        <v>397</v>
      </c>
      <c r="AO817" s="66" t="s">
        <v>397</v>
      </c>
      <c r="AQ817" s="66" t="s">
        <v>397</v>
      </c>
      <c r="AR817" s="66" t="s">
        <v>397</v>
      </c>
      <c r="AT817" s="66" t="s">
        <v>397</v>
      </c>
      <c r="AV817" s="66" t="s">
        <v>397</v>
      </c>
      <c r="AW817" s="66" t="s">
        <v>397</v>
      </c>
      <c r="BG817" s="66" t="s">
        <v>21069</v>
      </c>
      <c r="BH817" s="66" t="s">
        <v>20990</v>
      </c>
      <c r="BI817" s="66" t="s">
        <v>20978</v>
      </c>
      <c r="BJ817" s="66" t="s">
        <v>20976</v>
      </c>
      <c r="BK817" s="66" t="s">
        <v>21070</v>
      </c>
      <c r="BL817" s="70">
        <v>1</v>
      </c>
      <c r="BM817" s="70">
        <v>1</v>
      </c>
      <c r="BN817" s="70">
        <v>0</v>
      </c>
      <c r="BO817" s="66" t="s">
        <v>21071</v>
      </c>
      <c r="BP817" s="66" t="s">
        <v>21071</v>
      </c>
      <c r="BX817" s="67">
        <v>0</v>
      </c>
      <c r="BY817" s="70">
        <v>0</v>
      </c>
      <c r="CA817" s="70">
        <v>0</v>
      </c>
      <c r="CG817" s="70">
        <v>0</v>
      </c>
      <c r="CI817" s="70">
        <v>0</v>
      </c>
    </row>
    <row r="818" spans="1:106">
      <c r="A818" s="66" t="s">
        <v>10529</v>
      </c>
      <c r="B818" s="66" t="s">
        <v>10530</v>
      </c>
      <c r="C818" s="66" t="s">
        <v>397</v>
      </c>
      <c r="D818" s="66" t="s">
        <v>450</v>
      </c>
      <c r="E818" s="66" t="s">
        <v>21064</v>
      </c>
      <c r="F818" s="66" t="s">
        <v>450</v>
      </c>
      <c r="G818" s="66" t="s">
        <v>21159</v>
      </c>
      <c r="H818" s="66" t="s">
        <v>21160</v>
      </c>
      <c r="I818" s="66" t="s">
        <v>21065</v>
      </c>
      <c r="J818" s="67">
        <v>967.1</v>
      </c>
      <c r="K818" s="66" t="s">
        <v>24399</v>
      </c>
      <c r="L818" s="66" t="s">
        <v>24400</v>
      </c>
      <c r="M818" s="68">
        <v>45457.410300925898</v>
      </c>
      <c r="N818" s="66" t="s">
        <v>390</v>
      </c>
      <c r="O818" s="66" t="s">
        <v>24401</v>
      </c>
      <c r="Q818" s="67">
        <v>10000</v>
      </c>
      <c r="X818" s="66" t="s">
        <v>24402</v>
      </c>
      <c r="Y818" s="66" t="s">
        <v>24400</v>
      </c>
      <c r="AA818" s="66" t="s">
        <v>397</v>
      </c>
      <c r="AB818" s="66" t="s">
        <v>397</v>
      </c>
      <c r="AC818" s="66" t="s">
        <v>21133</v>
      </c>
      <c r="AD818" s="66" t="s">
        <v>24403</v>
      </c>
      <c r="AH818" s="66" t="s">
        <v>397</v>
      </c>
      <c r="AI818" s="66" t="s">
        <v>397</v>
      </c>
      <c r="AN818" s="66" t="s">
        <v>397</v>
      </c>
      <c r="AO818" s="66" t="s">
        <v>397</v>
      </c>
      <c r="AQ818" s="66" t="s">
        <v>397</v>
      </c>
      <c r="AR818" s="66" t="s">
        <v>397</v>
      </c>
      <c r="AT818" s="66" t="s">
        <v>397</v>
      </c>
      <c r="AV818" s="66" t="s">
        <v>21115</v>
      </c>
      <c r="AW818" s="66" t="s">
        <v>397</v>
      </c>
      <c r="AX818" s="66" t="s">
        <v>20973</v>
      </c>
      <c r="AY818" s="66" t="s">
        <v>21857</v>
      </c>
      <c r="AZ818" s="68">
        <v>45092.350196759297</v>
      </c>
      <c r="BR818" s="66" t="s">
        <v>21312</v>
      </c>
      <c r="BS818" s="66" t="s">
        <v>21313</v>
      </c>
      <c r="BT818" s="66" t="s">
        <v>21068</v>
      </c>
      <c r="BU818" s="68">
        <v>44076.287407407399</v>
      </c>
      <c r="BV818" s="66" t="s">
        <v>21068</v>
      </c>
      <c r="BW818" s="68">
        <v>44076.287407407399</v>
      </c>
      <c r="BX818" s="67">
        <v>844.81</v>
      </c>
      <c r="BY818" s="70">
        <v>0</v>
      </c>
      <c r="CA818" s="70">
        <v>0</v>
      </c>
      <c r="CG818" s="70">
        <v>0</v>
      </c>
      <c r="CI818" s="70">
        <v>0</v>
      </c>
      <c r="CL818" s="66" t="s">
        <v>21314</v>
      </c>
      <c r="CX818" s="66" t="s">
        <v>21120</v>
      </c>
      <c r="DB818" s="66" t="s">
        <v>1025</v>
      </c>
    </row>
    <row r="819" spans="1:106">
      <c r="A819" s="66" t="s">
        <v>10532</v>
      </c>
      <c r="B819" s="66" t="s">
        <v>24404</v>
      </c>
      <c r="C819" s="66" t="s">
        <v>397</v>
      </c>
      <c r="D819" s="66" t="s">
        <v>450</v>
      </c>
      <c r="E819" s="66" t="s">
        <v>21836</v>
      </c>
      <c r="F819" s="66" t="s">
        <v>450</v>
      </c>
      <c r="G819" s="66" t="s">
        <v>21347</v>
      </c>
      <c r="H819" s="66" t="s">
        <v>21192</v>
      </c>
      <c r="I819" s="66" t="s">
        <v>21065</v>
      </c>
      <c r="J819" s="67">
        <v>3988.18</v>
      </c>
      <c r="K819" s="66" t="s">
        <v>24405</v>
      </c>
      <c r="L819" s="66" t="s">
        <v>24406</v>
      </c>
      <c r="M819" s="68">
        <v>45587.646087963003</v>
      </c>
      <c r="N819" s="66" t="s">
        <v>390</v>
      </c>
      <c r="O819" s="66" t="s">
        <v>24407</v>
      </c>
      <c r="Q819" s="67">
        <v>999999999</v>
      </c>
      <c r="Y819" s="66" t="s">
        <v>24406</v>
      </c>
      <c r="AA819" s="66" t="s">
        <v>397</v>
      </c>
      <c r="AB819" s="66" t="s">
        <v>397</v>
      </c>
      <c r="AC819" s="66" t="s">
        <v>21133</v>
      </c>
      <c r="AD819" s="66" t="s">
        <v>24408</v>
      </c>
      <c r="AH819" s="66" t="s">
        <v>397</v>
      </c>
      <c r="AI819" s="66" t="s">
        <v>397</v>
      </c>
      <c r="AN819" s="66" t="s">
        <v>397</v>
      </c>
      <c r="AO819" s="66" t="s">
        <v>397</v>
      </c>
      <c r="AQ819" s="66" t="s">
        <v>397</v>
      </c>
      <c r="AR819" s="66" t="s">
        <v>397</v>
      </c>
      <c r="AT819" s="66" t="s">
        <v>397</v>
      </c>
      <c r="AV819" s="66" t="s">
        <v>21115</v>
      </c>
      <c r="AW819" s="66" t="s">
        <v>397</v>
      </c>
      <c r="AX819" s="66" t="s">
        <v>20973</v>
      </c>
      <c r="AY819" s="66" t="s">
        <v>21186</v>
      </c>
      <c r="AZ819" s="68">
        <v>45216.119525463</v>
      </c>
      <c r="BR819" s="66" t="s">
        <v>23502</v>
      </c>
      <c r="BS819" s="66" t="s">
        <v>23503</v>
      </c>
      <c r="BT819" s="66" t="s">
        <v>21068</v>
      </c>
      <c r="BU819" s="68">
        <v>44797.435601851903</v>
      </c>
      <c r="BV819" s="66" t="s">
        <v>21068</v>
      </c>
      <c r="BW819" s="68">
        <v>44797.435601851903</v>
      </c>
      <c r="BX819" s="67">
        <v>1981.76</v>
      </c>
      <c r="BY819" s="70">
        <v>0</v>
      </c>
      <c r="CA819" s="70">
        <v>0</v>
      </c>
      <c r="CG819" s="70">
        <v>0</v>
      </c>
      <c r="CI819" s="70">
        <v>0</v>
      </c>
      <c r="CL819" s="66" t="s">
        <v>23504</v>
      </c>
      <c r="CP819" s="66" t="s">
        <v>23505</v>
      </c>
      <c r="CX819" s="66" t="s">
        <v>21120</v>
      </c>
      <c r="CZ819" s="66" t="s">
        <v>23506</v>
      </c>
      <c r="DB819" s="66" t="s">
        <v>9630</v>
      </c>
    </row>
    <row r="820" spans="1:106">
      <c r="A820" s="66" t="s">
        <v>10542</v>
      </c>
      <c r="B820" s="66" t="s">
        <v>10543</v>
      </c>
      <c r="C820" s="66" t="s">
        <v>397</v>
      </c>
      <c r="D820" s="66" t="s">
        <v>427</v>
      </c>
      <c r="E820" s="66" t="s">
        <v>21079</v>
      </c>
      <c r="F820" s="66" t="s">
        <v>427</v>
      </c>
      <c r="I820" s="66" t="s">
        <v>21065</v>
      </c>
      <c r="J820" s="67">
        <v>0</v>
      </c>
      <c r="O820" s="66" t="s">
        <v>24409</v>
      </c>
      <c r="Q820" s="67">
        <v>0</v>
      </c>
      <c r="R820" s="66" t="s">
        <v>24410</v>
      </c>
      <c r="U820" s="66" t="s">
        <v>21068</v>
      </c>
      <c r="V820" s="66" t="s">
        <v>21068</v>
      </c>
      <c r="AA820" s="66" t="s">
        <v>397</v>
      </c>
      <c r="AB820" s="66" t="s">
        <v>397</v>
      </c>
      <c r="AH820" s="66" t="s">
        <v>397</v>
      </c>
      <c r="AI820" s="66" t="s">
        <v>397</v>
      </c>
      <c r="AN820" s="66" t="s">
        <v>397</v>
      </c>
      <c r="AO820" s="66" t="s">
        <v>397</v>
      </c>
      <c r="AQ820" s="66" t="s">
        <v>397</v>
      </c>
      <c r="AR820" s="66" t="s">
        <v>397</v>
      </c>
      <c r="AT820" s="66" t="s">
        <v>397</v>
      </c>
      <c r="AV820" s="66" t="s">
        <v>397</v>
      </c>
      <c r="AW820" s="66" t="s">
        <v>397</v>
      </c>
      <c r="BG820" s="66" t="s">
        <v>21069</v>
      </c>
      <c r="BH820" s="66" t="s">
        <v>20990</v>
      </c>
      <c r="BI820" s="66" t="s">
        <v>20978</v>
      </c>
      <c r="BJ820" s="66" t="s">
        <v>20976</v>
      </c>
      <c r="BK820" s="66" t="s">
        <v>21070</v>
      </c>
      <c r="BL820" s="70">
        <v>1</v>
      </c>
      <c r="BM820" s="70">
        <v>1</v>
      </c>
      <c r="BN820" s="70">
        <v>0</v>
      </c>
      <c r="BO820" s="66" t="s">
        <v>21071</v>
      </c>
      <c r="BP820" s="66" t="s">
        <v>21071</v>
      </c>
      <c r="BX820" s="67">
        <v>0</v>
      </c>
      <c r="BY820" s="70">
        <v>0</v>
      </c>
      <c r="CA820" s="70">
        <v>0</v>
      </c>
      <c r="CG820" s="70">
        <v>0</v>
      </c>
      <c r="CI820" s="70">
        <v>0</v>
      </c>
    </row>
    <row r="821" spans="1:106">
      <c r="A821" s="66" t="s">
        <v>10545</v>
      </c>
      <c r="B821" s="66" t="s">
        <v>10546</v>
      </c>
      <c r="C821" s="66" t="s">
        <v>397</v>
      </c>
      <c r="D821" s="66" t="s">
        <v>427</v>
      </c>
      <c r="E821" s="66" t="s">
        <v>21079</v>
      </c>
      <c r="F821" s="66" t="s">
        <v>427</v>
      </c>
      <c r="I821" s="66" t="s">
        <v>21065</v>
      </c>
      <c r="J821" s="67">
        <v>0</v>
      </c>
      <c r="K821" s="66" t="s">
        <v>10546</v>
      </c>
      <c r="L821" s="66" t="s">
        <v>24411</v>
      </c>
      <c r="O821" s="66" t="s">
        <v>24412</v>
      </c>
      <c r="Q821" s="67">
        <v>0</v>
      </c>
      <c r="R821" s="66" t="s">
        <v>24413</v>
      </c>
      <c r="U821" s="66" t="s">
        <v>21068</v>
      </c>
      <c r="V821" s="66" t="s">
        <v>21068</v>
      </c>
      <c r="Y821" s="66" t="s">
        <v>24411</v>
      </c>
      <c r="AA821" s="66" t="s">
        <v>397</v>
      </c>
      <c r="AB821" s="66" t="s">
        <v>397</v>
      </c>
      <c r="AC821" s="66" t="s">
        <v>21133</v>
      </c>
      <c r="AD821" s="66" t="s">
        <v>24414</v>
      </c>
      <c r="AH821" s="66" t="s">
        <v>397</v>
      </c>
      <c r="AI821" s="66" t="s">
        <v>397</v>
      </c>
      <c r="AN821" s="66" t="s">
        <v>397</v>
      </c>
      <c r="AO821" s="66" t="s">
        <v>397</v>
      </c>
      <c r="AQ821" s="66" t="s">
        <v>397</v>
      </c>
      <c r="AR821" s="66" t="s">
        <v>397</v>
      </c>
      <c r="AT821" s="66" t="s">
        <v>397</v>
      </c>
      <c r="AV821" s="66" t="s">
        <v>21115</v>
      </c>
      <c r="AW821" s="66" t="s">
        <v>397</v>
      </c>
      <c r="AX821" s="66" t="s">
        <v>20973</v>
      </c>
      <c r="AY821" s="66" t="s">
        <v>24415</v>
      </c>
      <c r="AZ821" s="68">
        <v>44862.371979166703</v>
      </c>
      <c r="BG821" s="66" t="s">
        <v>21069</v>
      </c>
      <c r="BH821" s="66" t="s">
        <v>20990</v>
      </c>
      <c r="BI821" s="66" t="s">
        <v>20978</v>
      </c>
      <c r="BJ821" s="66" t="s">
        <v>20976</v>
      </c>
      <c r="BK821" s="66" t="s">
        <v>21070</v>
      </c>
      <c r="BL821" s="70">
        <v>1</v>
      </c>
      <c r="BM821" s="70">
        <v>1</v>
      </c>
      <c r="BN821" s="70">
        <v>0</v>
      </c>
      <c r="BO821" s="66" t="s">
        <v>21071</v>
      </c>
      <c r="BP821" s="66" t="s">
        <v>21071</v>
      </c>
      <c r="BX821" s="67">
        <v>0</v>
      </c>
      <c r="BY821" s="70">
        <v>0</v>
      </c>
      <c r="CA821" s="70">
        <v>0</v>
      </c>
      <c r="CG821" s="70">
        <v>0</v>
      </c>
      <c r="CI821" s="70">
        <v>0</v>
      </c>
    </row>
    <row r="822" spans="1:106">
      <c r="A822" s="66" t="s">
        <v>10608</v>
      </c>
      <c r="B822" s="66" t="s">
        <v>10609</v>
      </c>
      <c r="C822" s="66" t="s">
        <v>397</v>
      </c>
      <c r="D822" s="66" t="s">
        <v>427</v>
      </c>
      <c r="E822" s="66" t="s">
        <v>21079</v>
      </c>
      <c r="F822" s="66" t="s">
        <v>427</v>
      </c>
      <c r="I822" s="66" t="s">
        <v>21065</v>
      </c>
      <c r="J822" s="67">
        <v>0</v>
      </c>
      <c r="O822" s="66" t="s">
        <v>24416</v>
      </c>
      <c r="Q822" s="67">
        <v>0</v>
      </c>
      <c r="R822" s="66" t="s">
        <v>24417</v>
      </c>
      <c r="U822" s="66" t="s">
        <v>21068</v>
      </c>
      <c r="V822" s="66" t="s">
        <v>21068</v>
      </c>
      <c r="AA822" s="66" t="s">
        <v>397</v>
      </c>
      <c r="AB822" s="66" t="s">
        <v>397</v>
      </c>
      <c r="AH822" s="66" t="s">
        <v>397</v>
      </c>
      <c r="AI822" s="66" t="s">
        <v>397</v>
      </c>
      <c r="AN822" s="66" t="s">
        <v>397</v>
      </c>
      <c r="AO822" s="66" t="s">
        <v>397</v>
      </c>
      <c r="AQ822" s="66" t="s">
        <v>397</v>
      </c>
      <c r="AR822" s="66" t="s">
        <v>397</v>
      </c>
      <c r="AT822" s="66" t="s">
        <v>397</v>
      </c>
      <c r="AV822" s="66" t="s">
        <v>397</v>
      </c>
      <c r="AW822" s="66" t="s">
        <v>397</v>
      </c>
      <c r="BG822" s="66" t="s">
        <v>21069</v>
      </c>
      <c r="BH822" s="66" t="s">
        <v>20990</v>
      </c>
      <c r="BI822" s="66" t="s">
        <v>20978</v>
      </c>
      <c r="BJ822" s="66" t="s">
        <v>20976</v>
      </c>
      <c r="BK822" s="66" t="s">
        <v>21070</v>
      </c>
      <c r="BL822" s="70">
        <v>1</v>
      </c>
      <c r="BM822" s="70">
        <v>1</v>
      </c>
      <c r="BN822" s="70">
        <v>0</v>
      </c>
      <c r="BO822" s="66" t="s">
        <v>21071</v>
      </c>
      <c r="BP822" s="66" t="s">
        <v>21071</v>
      </c>
      <c r="BX822" s="67">
        <v>0</v>
      </c>
      <c r="BY822" s="70">
        <v>0</v>
      </c>
      <c r="CA822" s="70">
        <v>0</v>
      </c>
      <c r="CG822" s="70">
        <v>0</v>
      </c>
      <c r="CI822" s="70">
        <v>0</v>
      </c>
    </row>
    <row r="823" spans="1:106">
      <c r="A823" s="66" t="s">
        <v>10611</v>
      </c>
      <c r="B823" s="66" t="s">
        <v>10612</v>
      </c>
      <c r="C823" s="66" t="s">
        <v>391</v>
      </c>
      <c r="D823" s="66" t="s">
        <v>427</v>
      </c>
      <c r="E823" s="66" t="s">
        <v>21079</v>
      </c>
      <c r="F823" s="66" t="s">
        <v>427</v>
      </c>
      <c r="I823" s="66" t="s">
        <v>21065</v>
      </c>
      <c r="J823" s="67">
        <v>0</v>
      </c>
      <c r="O823" s="66" t="s">
        <v>24418</v>
      </c>
      <c r="Q823" s="67">
        <v>0</v>
      </c>
      <c r="R823" s="66" t="s">
        <v>24419</v>
      </c>
      <c r="U823" s="66" t="s">
        <v>21068</v>
      </c>
      <c r="V823" s="66" t="s">
        <v>21068</v>
      </c>
      <c r="AA823" s="66" t="s">
        <v>397</v>
      </c>
      <c r="AB823" s="66" t="s">
        <v>397</v>
      </c>
      <c r="AH823" s="66" t="s">
        <v>397</v>
      </c>
      <c r="AI823" s="66" t="s">
        <v>397</v>
      </c>
      <c r="AN823" s="66" t="s">
        <v>397</v>
      </c>
      <c r="AO823" s="66" t="s">
        <v>397</v>
      </c>
      <c r="AQ823" s="66" t="s">
        <v>397</v>
      </c>
      <c r="AR823" s="66" t="s">
        <v>397</v>
      </c>
      <c r="AT823" s="66" t="s">
        <v>397</v>
      </c>
      <c r="AV823" s="66" t="s">
        <v>397</v>
      </c>
      <c r="AW823" s="66" t="s">
        <v>397</v>
      </c>
      <c r="BG823" s="66" t="s">
        <v>21069</v>
      </c>
      <c r="BH823" s="66" t="s">
        <v>20990</v>
      </c>
      <c r="BI823" s="66" t="s">
        <v>20978</v>
      </c>
      <c r="BJ823" s="66" t="s">
        <v>20976</v>
      </c>
      <c r="BK823" s="66" t="s">
        <v>21070</v>
      </c>
      <c r="BL823" s="70">
        <v>1</v>
      </c>
      <c r="BM823" s="70">
        <v>1</v>
      </c>
      <c r="BN823" s="70">
        <v>0</v>
      </c>
      <c r="BO823" s="66" t="s">
        <v>21071</v>
      </c>
      <c r="BP823" s="66" t="s">
        <v>21071</v>
      </c>
      <c r="BX823" s="67">
        <v>0</v>
      </c>
      <c r="BY823" s="70">
        <v>0</v>
      </c>
      <c r="CA823" s="70">
        <v>0</v>
      </c>
      <c r="CG823" s="70">
        <v>0</v>
      </c>
      <c r="CI823" s="70">
        <v>0</v>
      </c>
    </row>
    <row r="824" spans="1:106">
      <c r="A824" s="66" t="s">
        <v>10623</v>
      </c>
      <c r="B824" s="66" t="s">
        <v>10624</v>
      </c>
      <c r="C824" s="66" t="s">
        <v>397</v>
      </c>
      <c r="D824" s="66" t="s">
        <v>478</v>
      </c>
      <c r="E824" s="66" t="s">
        <v>21079</v>
      </c>
      <c r="F824" s="66" t="s">
        <v>478</v>
      </c>
      <c r="I824" s="66" t="s">
        <v>21065</v>
      </c>
      <c r="J824" s="67">
        <v>1344</v>
      </c>
      <c r="K824" s="66" t="s">
        <v>24420</v>
      </c>
      <c r="L824" s="66" t="s">
        <v>24421</v>
      </c>
      <c r="O824" s="66" t="s">
        <v>24422</v>
      </c>
      <c r="Q824" s="67">
        <v>2400</v>
      </c>
      <c r="R824" s="66" t="s">
        <v>24423</v>
      </c>
      <c r="U824" s="66" t="s">
        <v>21068</v>
      </c>
      <c r="V824" s="66" t="s">
        <v>21068</v>
      </c>
      <c r="Y824" s="66" t="s">
        <v>24421</v>
      </c>
      <c r="AA824" s="66" t="s">
        <v>397</v>
      </c>
      <c r="AB824" s="66" t="s">
        <v>397</v>
      </c>
      <c r="AC824" s="66" t="s">
        <v>21133</v>
      </c>
      <c r="AD824" s="66" t="s">
        <v>24424</v>
      </c>
      <c r="AH824" s="66" t="s">
        <v>397</v>
      </c>
      <c r="AI824" s="66" t="s">
        <v>397</v>
      </c>
      <c r="AN824" s="66" t="s">
        <v>397</v>
      </c>
      <c r="AO824" s="66" t="s">
        <v>397</v>
      </c>
      <c r="AQ824" s="66" t="s">
        <v>397</v>
      </c>
      <c r="AR824" s="66" t="s">
        <v>397</v>
      </c>
      <c r="AT824" s="66" t="s">
        <v>397</v>
      </c>
      <c r="AV824" s="66" t="s">
        <v>21115</v>
      </c>
      <c r="AW824" s="66" t="s">
        <v>397</v>
      </c>
      <c r="AX824" s="66" t="s">
        <v>20973</v>
      </c>
      <c r="AY824" s="66" t="s">
        <v>21186</v>
      </c>
      <c r="AZ824" s="68">
        <v>45190.352175925902</v>
      </c>
      <c r="BG824" s="66" t="s">
        <v>21069</v>
      </c>
      <c r="BH824" s="66" t="s">
        <v>20990</v>
      </c>
      <c r="BI824" s="66" t="s">
        <v>20978</v>
      </c>
      <c r="BJ824" s="66" t="s">
        <v>20976</v>
      </c>
      <c r="BK824" s="66" t="s">
        <v>21070</v>
      </c>
      <c r="BL824" s="70">
        <v>1</v>
      </c>
      <c r="BM824" s="70">
        <v>1</v>
      </c>
      <c r="BN824" s="70">
        <v>0</v>
      </c>
      <c r="BO824" s="66" t="s">
        <v>21071</v>
      </c>
      <c r="BP824" s="66" t="s">
        <v>21071</v>
      </c>
      <c r="BX824" s="67">
        <v>0</v>
      </c>
      <c r="BY824" s="70">
        <v>0</v>
      </c>
      <c r="CA824" s="70">
        <v>0</v>
      </c>
      <c r="CG824" s="70">
        <v>0</v>
      </c>
      <c r="CI824" s="70">
        <v>0</v>
      </c>
    </row>
    <row r="825" spans="1:106">
      <c r="A825" s="66" t="s">
        <v>10646</v>
      </c>
      <c r="B825" s="66" t="s">
        <v>10647</v>
      </c>
      <c r="C825" s="66" t="s">
        <v>397</v>
      </c>
      <c r="D825" s="66" t="s">
        <v>450</v>
      </c>
      <c r="E825" s="66" t="s">
        <v>21836</v>
      </c>
      <c r="F825" s="66" t="s">
        <v>450</v>
      </c>
      <c r="G825" s="66" t="s">
        <v>21159</v>
      </c>
      <c r="H825" s="66" t="s">
        <v>21491</v>
      </c>
      <c r="I825" s="66" t="s">
        <v>21065</v>
      </c>
      <c r="J825" s="67">
        <v>8198.0499999999993</v>
      </c>
      <c r="K825" s="66" t="s">
        <v>24425</v>
      </c>
      <c r="L825" s="66" t="s">
        <v>24426</v>
      </c>
      <c r="M825" s="68">
        <v>45587.653425925899</v>
      </c>
      <c r="N825" s="66" t="s">
        <v>390</v>
      </c>
      <c r="O825" s="66" t="s">
        <v>24427</v>
      </c>
      <c r="Q825" s="67">
        <v>999999999</v>
      </c>
      <c r="X825" s="66" t="s">
        <v>24428</v>
      </c>
      <c r="Y825" s="66" t="s">
        <v>24426</v>
      </c>
      <c r="AA825" s="66" t="s">
        <v>397</v>
      </c>
      <c r="AB825" s="66" t="s">
        <v>397</v>
      </c>
      <c r="AC825" s="66" t="s">
        <v>21133</v>
      </c>
      <c r="AD825" s="66" t="s">
        <v>24429</v>
      </c>
      <c r="AH825" s="66" t="s">
        <v>397</v>
      </c>
      <c r="AI825" s="66" t="s">
        <v>397</v>
      </c>
      <c r="AN825" s="66" t="s">
        <v>397</v>
      </c>
      <c r="AO825" s="66" t="s">
        <v>397</v>
      </c>
      <c r="AQ825" s="66" t="s">
        <v>397</v>
      </c>
      <c r="AR825" s="66" t="s">
        <v>397</v>
      </c>
      <c r="AT825" s="66" t="s">
        <v>397</v>
      </c>
      <c r="AV825" s="66" t="s">
        <v>21115</v>
      </c>
      <c r="AW825" s="66" t="s">
        <v>397</v>
      </c>
      <c r="AX825" s="66" t="s">
        <v>20973</v>
      </c>
      <c r="AY825" s="66" t="s">
        <v>21128</v>
      </c>
      <c r="AZ825" s="68">
        <v>45222.710925925901</v>
      </c>
      <c r="BR825" s="66" t="s">
        <v>23502</v>
      </c>
      <c r="BS825" s="66" t="s">
        <v>23503</v>
      </c>
      <c r="BT825" s="66" t="s">
        <v>21068</v>
      </c>
      <c r="BU825" s="68">
        <v>44797.435601851903</v>
      </c>
      <c r="BV825" s="66" t="s">
        <v>21068</v>
      </c>
      <c r="BW825" s="68">
        <v>44797.435601851903</v>
      </c>
      <c r="BX825" s="67">
        <v>1981.76</v>
      </c>
      <c r="BY825" s="70">
        <v>0</v>
      </c>
      <c r="CA825" s="70">
        <v>0</v>
      </c>
      <c r="CG825" s="70">
        <v>0</v>
      </c>
      <c r="CI825" s="70">
        <v>0</v>
      </c>
      <c r="CL825" s="66" t="s">
        <v>23504</v>
      </c>
      <c r="CP825" s="66" t="s">
        <v>23505</v>
      </c>
      <c r="CX825" s="66" t="s">
        <v>21120</v>
      </c>
      <c r="CZ825" s="66" t="s">
        <v>23506</v>
      </c>
      <c r="DB825" s="66" t="s">
        <v>9630</v>
      </c>
    </row>
    <row r="826" spans="1:106">
      <c r="A826" s="66" t="s">
        <v>10653</v>
      </c>
      <c r="B826" s="66" t="s">
        <v>10654</v>
      </c>
      <c r="C826" s="66" t="s">
        <v>397</v>
      </c>
      <c r="D826" s="66" t="s">
        <v>450</v>
      </c>
      <c r="E826" s="66" t="s">
        <v>21064</v>
      </c>
      <c r="F826" s="66" t="s">
        <v>450</v>
      </c>
      <c r="G826" s="66" t="s">
        <v>21642</v>
      </c>
      <c r="H826" s="66" t="s">
        <v>21376</v>
      </c>
      <c r="I826" s="66" t="s">
        <v>21065</v>
      </c>
      <c r="J826" s="67">
        <v>12911.99</v>
      </c>
      <c r="K826" s="66" t="s">
        <v>10654</v>
      </c>
      <c r="L826" s="66" t="s">
        <v>24430</v>
      </c>
      <c r="M826" s="68">
        <v>45533.694988425901</v>
      </c>
      <c r="N826" s="66" t="s">
        <v>390</v>
      </c>
      <c r="O826" s="66" t="s">
        <v>24431</v>
      </c>
      <c r="Q826" s="67">
        <v>999999999</v>
      </c>
      <c r="R826" s="66" t="s">
        <v>24432</v>
      </c>
      <c r="T826" s="66" t="s">
        <v>24433</v>
      </c>
      <c r="U826" s="66" t="s">
        <v>21578</v>
      </c>
      <c r="V826" s="66" t="s">
        <v>21578</v>
      </c>
      <c r="X826" s="66" t="s">
        <v>24434</v>
      </c>
      <c r="Y826" s="66" t="s">
        <v>24430</v>
      </c>
      <c r="AA826" s="66" t="s">
        <v>397</v>
      </c>
      <c r="AB826" s="66" t="s">
        <v>397</v>
      </c>
      <c r="AC826" s="66" t="s">
        <v>21133</v>
      </c>
      <c r="AD826" s="66" t="s">
        <v>24435</v>
      </c>
      <c r="AH826" s="66" t="s">
        <v>397</v>
      </c>
      <c r="AI826" s="66" t="s">
        <v>397</v>
      </c>
      <c r="AN826" s="66" t="s">
        <v>397</v>
      </c>
      <c r="AO826" s="66" t="s">
        <v>397</v>
      </c>
      <c r="AQ826" s="66" t="s">
        <v>397</v>
      </c>
      <c r="AR826" s="66" t="s">
        <v>397</v>
      </c>
      <c r="AT826" s="66" t="s">
        <v>397</v>
      </c>
      <c r="AV826" s="66" t="s">
        <v>21115</v>
      </c>
      <c r="AW826" s="66" t="s">
        <v>397</v>
      </c>
      <c r="AX826" s="66" t="s">
        <v>20973</v>
      </c>
      <c r="AY826" s="66" t="s">
        <v>21128</v>
      </c>
      <c r="AZ826" s="68">
        <v>45168.815636574102</v>
      </c>
      <c r="BA826" s="66" t="s">
        <v>24436</v>
      </c>
      <c r="BB826" s="66" t="s">
        <v>24390</v>
      </c>
      <c r="BG826" s="66" t="s">
        <v>21069</v>
      </c>
      <c r="BH826" s="66" t="s">
        <v>20990</v>
      </c>
      <c r="BI826" s="66" t="s">
        <v>20978</v>
      </c>
      <c r="BJ826" s="66" t="s">
        <v>20976</v>
      </c>
      <c r="BK826" s="66" t="s">
        <v>21070</v>
      </c>
      <c r="BL826" s="70">
        <v>1</v>
      </c>
      <c r="BM826" s="70">
        <v>1</v>
      </c>
      <c r="BN826" s="70">
        <v>0</v>
      </c>
      <c r="BO826" s="66" t="s">
        <v>21071</v>
      </c>
      <c r="BP826" s="66" t="s">
        <v>21071</v>
      </c>
      <c r="BX826" s="67">
        <v>0</v>
      </c>
      <c r="BY826" s="70">
        <v>0</v>
      </c>
      <c r="CA826" s="70">
        <v>0</v>
      </c>
      <c r="CG826" s="70">
        <v>0</v>
      </c>
      <c r="CI826" s="70">
        <v>0</v>
      </c>
    </row>
    <row r="827" spans="1:106">
      <c r="A827" s="66" t="s">
        <v>10698</v>
      </c>
      <c r="B827" s="66" t="s">
        <v>10699</v>
      </c>
      <c r="C827" s="66" t="s">
        <v>397</v>
      </c>
      <c r="D827" s="66" t="s">
        <v>450</v>
      </c>
      <c r="E827" s="66" t="s">
        <v>21836</v>
      </c>
      <c r="F827" s="66" t="s">
        <v>450</v>
      </c>
      <c r="G827" s="66" t="s">
        <v>21210</v>
      </c>
      <c r="H827" s="66" t="s">
        <v>21122</v>
      </c>
      <c r="I827" s="66" t="s">
        <v>21065</v>
      </c>
      <c r="J827" s="67">
        <v>590.16999999999996</v>
      </c>
      <c r="K827" s="66" t="s">
        <v>24437</v>
      </c>
      <c r="L827" s="66" t="s">
        <v>24438</v>
      </c>
      <c r="M827" s="68">
        <v>45580.406446759298</v>
      </c>
      <c r="N827" s="66" t="s">
        <v>390</v>
      </c>
      <c r="O827" s="66" t="s">
        <v>24439</v>
      </c>
      <c r="Q827" s="67">
        <v>999999999</v>
      </c>
      <c r="X827" s="66" t="s">
        <v>24440</v>
      </c>
      <c r="Y827" s="66" t="s">
        <v>24438</v>
      </c>
      <c r="AA827" s="66" t="s">
        <v>397</v>
      </c>
      <c r="AB827" s="66" t="s">
        <v>397</v>
      </c>
      <c r="AC827" s="66" t="s">
        <v>21133</v>
      </c>
      <c r="AD827" s="66" t="s">
        <v>24441</v>
      </c>
      <c r="AH827" s="66" t="s">
        <v>397</v>
      </c>
      <c r="AI827" s="66" t="s">
        <v>397</v>
      </c>
      <c r="AN827" s="66" t="s">
        <v>397</v>
      </c>
      <c r="AO827" s="66" t="s">
        <v>397</v>
      </c>
      <c r="AQ827" s="66" t="s">
        <v>397</v>
      </c>
      <c r="AR827" s="66" t="s">
        <v>397</v>
      </c>
      <c r="AT827" s="66" t="s">
        <v>397</v>
      </c>
      <c r="AV827" s="66" t="s">
        <v>21115</v>
      </c>
      <c r="AW827" s="66" t="s">
        <v>397</v>
      </c>
      <c r="AX827" s="66" t="s">
        <v>20973</v>
      </c>
      <c r="AY827" s="66" t="s">
        <v>21167</v>
      </c>
      <c r="AZ827" s="68">
        <v>45212.221539351798</v>
      </c>
      <c r="BR827" s="66" t="s">
        <v>23502</v>
      </c>
      <c r="BS827" s="66" t="s">
        <v>23503</v>
      </c>
      <c r="BT827" s="66" t="s">
        <v>21068</v>
      </c>
      <c r="BU827" s="68">
        <v>44797.435601851903</v>
      </c>
      <c r="BV827" s="66" t="s">
        <v>21068</v>
      </c>
      <c r="BW827" s="68">
        <v>44797.435601851903</v>
      </c>
      <c r="BX827" s="67">
        <v>1981.76</v>
      </c>
      <c r="BY827" s="70">
        <v>0</v>
      </c>
      <c r="CA827" s="70">
        <v>0</v>
      </c>
      <c r="CG827" s="70">
        <v>0</v>
      </c>
      <c r="CI827" s="70">
        <v>0</v>
      </c>
      <c r="CL827" s="66" t="s">
        <v>23504</v>
      </c>
      <c r="CP827" s="66" t="s">
        <v>23505</v>
      </c>
      <c r="CX827" s="66" t="s">
        <v>21120</v>
      </c>
      <c r="CZ827" s="66" t="s">
        <v>23506</v>
      </c>
      <c r="DB827" s="66" t="s">
        <v>9630</v>
      </c>
    </row>
    <row r="828" spans="1:106">
      <c r="A828" s="66" t="s">
        <v>284</v>
      </c>
      <c r="B828" s="66" t="s">
        <v>10703</v>
      </c>
      <c r="C828" s="66" t="s">
        <v>397</v>
      </c>
      <c r="D828" s="66" t="s">
        <v>450</v>
      </c>
      <c r="E828" s="66" t="s">
        <v>21064</v>
      </c>
      <c r="F828" s="66" t="s">
        <v>450</v>
      </c>
      <c r="G828" s="66" t="s">
        <v>21210</v>
      </c>
      <c r="H828" s="66" t="s">
        <v>107</v>
      </c>
      <c r="I828" s="66" t="s">
        <v>21065</v>
      </c>
      <c r="J828" s="67">
        <v>22903.599999999999</v>
      </c>
      <c r="K828" s="66" t="s">
        <v>24442</v>
      </c>
      <c r="L828" s="66" t="s">
        <v>24443</v>
      </c>
      <c r="M828" s="68">
        <v>45533.139247685198</v>
      </c>
      <c r="N828" s="66" t="s">
        <v>390</v>
      </c>
      <c r="O828" s="66" t="s">
        <v>24444</v>
      </c>
      <c r="Q828" s="67">
        <v>999999999</v>
      </c>
      <c r="X828" s="66" t="s">
        <v>24445</v>
      </c>
      <c r="Y828" s="66" t="s">
        <v>24443</v>
      </c>
      <c r="AA828" s="66" t="s">
        <v>397</v>
      </c>
      <c r="AB828" s="66" t="s">
        <v>397</v>
      </c>
      <c r="AC828" s="66" t="s">
        <v>21133</v>
      </c>
      <c r="AD828" s="66" t="s">
        <v>24446</v>
      </c>
      <c r="AH828" s="66" t="s">
        <v>397</v>
      </c>
      <c r="AI828" s="66" t="s">
        <v>397</v>
      </c>
      <c r="AN828" s="66" t="s">
        <v>397</v>
      </c>
      <c r="AO828" s="66" t="s">
        <v>397</v>
      </c>
      <c r="AQ828" s="66" t="s">
        <v>397</v>
      </c>
      <c r="AR828" s="66" t="s">
        <v>397</v>
      </c>
      <c r="AT828" s="66" t="s">
        <v>397</v>
      </c>
      <c r="AV828" s="66" t="s">
        <v>21115</v>
      </c>
      <c r="AW828" s="66" t="s">
        <v>397</v>
      </c>
      <c r="AX828" s="66" t="s">
        <v>20973</v>
      </c>
      <c r="AY828" s="66" t="s">
        <v>21186</v>
      </c>
      <c r="AZ828" s="68">
        <v>45168.136956018498</v>
      </c>
      <c r="BX828" s="67">
        <v>0</v>
      </c>
      <c r="BY828" s="70">
        <v>0</v>
      </c>
      <c r="CA828" s="70">
        <v>0</v>
      </c>
      <c r="CG828" s="70">
        <v>0</v>
      </c>
      <c r="CI828" s="70">
        <v>0</v>
      </c>
    </row>
    <row r="829" spans="1:106">
      <c r="A829" s="66" t="s">
        <v>10706</v>
      </c>
      <c r="B829" s="66" t="s">
        <v>10707</v>
      </c>
      <c r="C829" s="66" t="s">
        <v>397</v>
      </c>
      <c r="D829" s="66" t="s">
        <v>450</v>
      </c>
      <c r="E829" s="66" t="s">
        <v>21064</v>
      </c>
      <c r="F829" s="66" t="s">
        <v>450</v>
      </c>
      <c r="G829" s="66" t="s">
        <v>21107</v>
      </c>
      <c r="H829" s="66" t="s">
        <v>21546</v>
      </c>
      <c r="I829" s="66" t="s">
        <v>21065</v>
      </c>
      <c r="J829" s="67">
        <v>0</v>
      </c>
      <c r="K829" s="66" t="s">
        <v>24447</v>
      </c>
      <c r="L829" s="66" t="s">
        <v>24448</v>
      </c>
      <c r="M829" s="68">
        <v>45561.149988425903</v>
      </c>
      <c r="N829" s="66" t="s">
        <v>390</v>
      </c>
      <c r="O829" s="66" t="s">
        <v>24449</v>
      </c>
      <c r="Q829" s="67">
        <v>999999999</v>
      </c>
      <c r="X829" s="66" t="s">
        <v>24450</v>
      </c>
      <c r="Y829" s="66" t="s">
        <v>24448</v>
      </c>
      <c r="AA829" s="66" t="s">
        <v>397</v>
      </c>
      <c r="AB829" s="66" t="s">
        <v>397</v>
      </c>
      <c r="AC829" s="66" t="s">
        <v>21133</v>
      </c>
      <c r="AD829" s="66" t="s">
        <v>24451</v>
      </c>
      <c r="AH829" s="66" t="s">
        <v>397</v>
      </c>
      <c r="AI829" s="66" t="s">
        <v>397</v>
      </c>
      <c r="AN829" s="66" t="s">
        <v>397</v>
      </c>
      <c r="AO829" s="66" t="s">
        <v>397</v>
      </c>
      <c r="AQ829" s="66" t="s">
        <v>397</v>
      </c>
      <c r="AR829" s="66" t="s">
        <v>397</v>
      </c>
      <c r="AT829" s="66" t="s">
        <v>397</v>
      </c>
      <c r="AV829" s="66" t="s">
        <v>21115</v>
      </c>
      <c r="AW829" s="66" t="s">
        <v>397</v>
      </c>
      <c r="AX829" s="66" t="s">
        <v>20973</v>
      </c>
      <c r="AY829" s="66" t="s">
        <v>21151</v>
      </c>
      <c r="AZ829" s="68">
        <v>45196.147905092599</v>
      </c>
      <c r="BX829" s="67">
        <v>0</v>
      </c>
      <c r="BY829" s="70">
        <v>0</v>
      </c>
      <c r="CA829" s="70">
        <v>0</v>
      </c>
      <c r="CG829" s="70">
        <v>0</v>
      </c>
      <c r="CI829" s="70">
        <v>0</v>
      </c>
    </row>
    <row r="830" spans="1:106">
      <c r="A830" s="66" t="s">
        <v>10710</v>
      </c>
      <c r="B830" s="66" t="s">
        <v>10711</v>
      </c>
      <c r="C830" s="66" t="s">
        <v>397</v>
      </c>
      <c r="D830" s="66" t="s">
        <v>450</v>
      </c>
      <c r="E830" s="66" t="s">
        <v>21079</v>
      </c>
      <c r="F830" s="66" t="s">
        <v>450</v>
      </c>
      <c r="G830" s="66" t="s">
        <v>21107</v>
      </c>
      <c r="H830" s="66" t="s">
        <v>21376</v>
      </c>
      <c r="I830" s="66" t="s">
        <v>21065</v>
      </c>
      <c r="J830" s="67">
        <v>0</v>
      </c>
      <c r="K830" s="66" t="s">
        <v>10711</v>
      </c>
      <c r="M830" s="68">
        <v>45533.698402777802</v>
      </c>
      <c r="N830" s="66" t="s">
        <v>390</v>
      </c>
      <c r="O830" s="66" t="s">
        <v>24452</v>
      </c>
      <c r="Q830" s="67">
        <v>999999999</v>
      </c>
      <c r="R830" s="66" t="s">
        <v>24453</v>
      </c>
      <c r="T830" s="66" t="s">
        <v>24454</v>
      </c>
      <c r="U830" s="66" t="s">
        <v>21952</v>
      </c>
      <c r="V830" s="66" t="s">
        <v>21952</v>
      </c>
      <c r="AA830" s="66" t="s">
        <v>397</v>
      </c>
      <c r="AB830" s="66" t="s">
        <v>397</v>
      </c>
      <c r="AH830" s="66" t="s">
        <v>397</v>
      </c>
      <c r="AI830" s="66" t="s">
        <v>397</v>
      </c>
      <c r="AN830" s="66" t="s">
        <v>397</v>
      </c>
      <c r="AO830" s="66" t="s">
        <v>397</v>
      </c>
      <c r="AQ830" s="66" t="s">
        <v>397</v>
      </c>
      <c r="AR830" s="66" t="s">
        <v>397</v>
      </c>
      <c r="AT830" s="66" t="s">
        <v>397</v>
      </c>
      <c r="AV830" s="66" t="s">
        <v>397</v>
      </c>
      <c r="AW830" s="66" t="s">
        <v>397</v>
      </c>
      <c r="BG830" s="66" t="s">
        <v>21069</v>
      </c>
      <c r="BH830" s="66" t="s">
        <v>20990</v>
      </c>
      <c r="BI830" s="66" t="s">
        <v>20978</v>
      </c>
      <c r="BJ830" s="66" t="s">
        <v>20976</v>
      </c>
      <c r="BK830" s="66" t="s">
        <v>21070</v>
      </c>
      <c r="BL830" s="70">
        <v>1</v>
      </c>
      <c r="BM830" s="70">
        <v>1</v>
      </c>
      <c r="BN830" s="70">
        <v>0</v>
      </c>
      <c r="BO830" s="66" t="s">
        <v>21071</v>
      </c>
      <c r="BP830" s="66" t="s">
        <v>21071</v>
      </c>
      <c r="BX830" s="67">
        <v>0</v>
      </c>
      <c r="BY830" s="70">
        <v>0</v>
      </c>
      <c r="CA830" s="70">
        <v>0</v>
      </c>
      <c r="CG830" s="70">
        <v>0</v>
      </c>
      <c r="CI830" s="70">
        <v>0</v>
      </c>
    </row>
    <row r="831" spans="1:106">
      <c r="A831" s="66" t="s">
        <v>10774</v>
      </c>
      <c r="B831" s="66" t="s">
        <v>10775</v>
      </c>
      <c r="C831" s="66" t="s">
        <v>391</v>
      </c>
      <c r="D831" s="66" t="s">
        <v>427</v>
      </c>
      <c r="E831" s="66" t="s">
        <v>21079</v>
      </c>
      <c r="F831" s="66" t="s">
        <v>427</v>
      </c>
      <c r="I831" s="66" t="s">
        <v>21065</v>
      </c>
      <c r="J831" s="67">
        <v>0</v>
      </c>
      <c r="O831" s="66" t="s">
        <v>24455</v>
      </c>
      <c r="Q831" s="67">
        <v>0</v>
      </c>
      <c r="R831" s="66" t="s">
        <v>24456</v>
      </c>
      <c r="U831" s="66" t="s">
        <v>21068</v>
      </c>
      <c r="V831" s="66" t="s">
        <v>21068</v>
      </c>
      <c r="AA831" s="66" t="s">
        <v>397</v>
      </c>
      <c r="AB831" s="66" t="s">
        <v>397</v>
      </c>
      <c r="AH831" s="66" t="s">
        <v>397</v>
      </c>
      <c r="AI831" s="66" t="s">
        <v>397</v>
      </c>
      <c r="AN831" s="66" t="s">
        <v>397</v>
      </c>
      <c r="AO831" s="66" t="s">
        <v>397</v>
      </c>
      <c r="AQ831" s="66" t="s">
        <v>397</v>
      </c>
      <c r="AR831" s="66" t="s">
        <v>397</v>
      </c>
      <c r="AT831" s="66" t="s">
        <v>397</v>
      </c>
      <c r="AV831" s="66" t="s">
        <v>397</v>
      </c>
      <c r="AW831" s="66" t="s">
        <v>397</v>
      </c>
      <c r="BG831" s="66" t="s">
        <v>21069</v>
      </c>
      <c r="BH831" s="66" t="s">
        <v>20990</v>
      </c>
      <c r="BI831" s="66" t="s">
        <v>20978</v>
      </c>
      <c r="BJ831" s="66" t="s">
        <v>20976</v>
      </c>
      <c r="BK831" s="66" t="s">
        <v>21070</v>
      </c>
      <c r="BL831" s="70">
        <v>1</v>
      </c>
      <c r="BM831" s="70">
        <v>1</v>
      </c>
      <c r="BN831" s="70">
        <v>0</v>
      </c>
      <c r="BO831" s="66" t="s">
        <v>21071</v>
      </c>
      <c r="BP831" s="66" t="s">
        <v>21071</v>
      </c>
      <c r="BX831" s="67">
        <v>0</v>
      </c>
      <c r="BY831" s="70">
        <v>0</v>
      </c>
      <c r="CA831" s="70">
        <v>0</v>
      </c>
      <c r="CG831" s="70">
        <v>0</v>
      </c>
      <c r="CI831" s="70">
        <v>0</v>
      </c>
    </row>
    <row r="832" spans="1:106">
      <c r="A832" s="66" t="s">
        <v>10819</v>
      </c>
      <c r="B832" s="66" t="s">
        <v>10820</v>
      </c>
      <c r="C832" s="66" t="s">
        <v>397</v>
      </c>
      <c r="D832" s="66" t="s">
        <v>450</v>
      </c>
      <c r="E832" s="66" t="s">
        <v>21079</v>
      </c>
      <c r="F832" s="66" t="s">
        <v>450</v>
      </c>
      <c r="I832" s="66" t="s">
        <v>21065</v>
      </c>
      <c r="J832" s="67">
        <v>0</v>
      </c>
      <c r="K832" s="66" t="s">
        <v>24457</v>
      </c>
      <c r="L832" s="66" t="s">
        <v>24458</v>
      </c>
      <c r="O832" s="66" t="s">
        <v>24459</v>
      </c>
      <c r="P832" s="66" t="s">
        <v>24460</v>
      </c>
      <c r="Q832" s="67">
        <v>2400</v>
      </c>
      <c r="X832" s="66" t="s">
        <v>24461</v>
      </c>
      <c r="Y832" s="66" t="s">
        <v>24458</v>
      </c>
      <c r="AA832" s="66" t="s">
        <v>397</v>
      </c>
      <c r="AB832" s="66" t="s">
        <v>397</v>
      </c>
      <c r="AC832" s="66" t="s">
        <v>21133</v>
      </c>
      <c r="AD832" s="66" t="s">
        <v>24462</v>
      </c>
      <c r="AH832" s="66" t="s">
        <v>397</v>
      </c>
      <c r="AI832" s="66" t="s">
        <v>397</v>
      </c>
      <c r="AN832" s="66" t="s">
        <v>397</v>
      </c>
      <c r="AO832" s="66" t="s">
        <v>397</v>
      </c>
      <c r="AQ832" s="66" t="s">
        <v>397</v>
      </c>
      <c r="AR832" s="66" t="s">
        <v>397</v>
      </c>
      <c r="AT832" s="66" t="s">
        <v>397</v>
      </c>
      <c r="AV832" s="66" t="s">
        <v>21115</v>
      </c>
      <c r="AW832" s="66" t="s">
        <v>397</v>
      </c>
      <c r="AX832" s="66" t="s">
        <v>20973</v>
      </c>
      <c r="AY832" s="66" t="s">
        <v>21557</v>
      </c>
      <c r="AZ832" s="68">
        <v>44824.338437500002</v>
      </c>
      <c r="BX832" s="67">
        <v>0</v>
      </c>
      <c r="BY832" s="70">
        <v>0</v>
      </c>
      <c r="CA832" s="70">
        <v>0</v>
      </c>
      <c r="CG832" s="70">
        <v>0</v>
      </c>
      <c r="CI832" s="70">
        <v>0</v>
      </c>
    </row>
    <row r="833" spans="1:106">
      <c r="A833" s="66" t="s">
        <v>10858</v>
      </c>
      <c r="B833" s="66" t="s">
        <v>10859</v>
      </c>
      <c r="C833" s="66" t="s">
        <v>397</v>
      </c>
      <c r="D833" s="66" t="s">
        <v>396</v>
      </c>
      <c r="E833" s="66" t="s">
        <v>21064</v>
      </c>
      <c r="F833" s="66" t="s">
        <v>396</v>
      </c>
      <c r="I833" s="66" t="s">
        <v>21065</v>
      </c>
      <c r="J833" s="67">
        <v>0</v>
      </c>
      <c r="K833" s="66" t="s">
        <v>24463</v>
      </c>
      <c r="L833" s="66" t="s">
        <v>24464</v>
      </c>
      <c r="M833" s="68">
        <v>45561.673715277801</v>
      </c>
      <c r="N833" s="66" t="s">
        <v>390</v>
      </c>
      <c r="Q833" s="67">
        <v>0</v>
      </c>
      <c r="X833" s="66" t="s">
        <v>24465</v>
      </c>
      <c r="Y833" s="66" t="s">
        <v>24464</v>
      </c>
      <c r="AA833" s="66" t="s">
        <v>397</v>
      </c>
      <c r="AB833" s="66" t="s">
        <v>397</v>
      </c>
      <c r="AC833" s="66" t="s">
        <v>21133</v>
      </c>
      <c r="AD833" s="66" t="s">
        <v>24466</v>
      </c>
      <c r="AH833" s="66" t="s">
        <v>397</v>
      </c>
      <c r="AI833" s="66" t="s">
        <v>397</v>
      </c>
      <c r="AN833" s="66" t="s">
        <v>397</v>
      </c>
      <c r="AO833" s="66" t="s">
        <v>397</v>
      </c>
      <c r="AQ833" s="66" t="s">
        <v>397</v>
      </c>
      <c r="AR833" s="66" t="s">
        <v>397</v>
      </c>
      <c r="AT833" s="66" t="s">
        <v>397</v>
      </c>
      <c r="AV833" s="66" t="s">
        <v>21115</v>
      </c>
      <c r="AW833" s="66" t="s">
        <v>397</v>
      </c>
      <c r="AX833" s="66" t="s">
        <v>20973</v>
      </c>
      <c r="AY833" s="66" t="s">
        <v>21578</v>
      </c>
      <c r="AZ833" s="68">
        <v>44825.164143518501</v>
      </c>
      <c r="BX833" s="67">
        <v>0</v>
      </c>
      <c r="BY833" s="70">
        <v>0</v>
      </c>
      <c r="CA833" s="70">
        <v>0</v>
      </c>
      <c r="CG833" s="70">
        <v>0</v>
      </c>
      <c r="CI833" s="70">
        <v>0</v>
      </c>
    </row>
    <row r="834" spans="1:106">
      <c r="A834" s="66" t="s">
        <v>10864</v>
      </c>
      <c r="B834" s="66" t="s">
        <v>10865</v>
      </c>
      <c r="C834" s="66" t="s">
        <v>397</v>
      </c>
      <c r="D834" s="66" t="s">
        <v>396</v>
      </c>
      <c r="E834" s="66" t="s">
        <v>21064</v>
      </c>
      <c r="F834" s="66" t="s">
        <v>396</v>
      </c>
      <c r="I834" s="66" t="s">
        <v>21065</v>
      </c>
      <c r="J834" s="67">
        <v>0</v>
      </c>
      <c r="K834" s="66" t="s">
        <v>24467</v>
      </c>
      <c r="L834" s="66" t="s">
        <v>24468</v>
      </c>
      <c r="M834" s="68">
        <v>45561.632199074098</v>
      </c>
      <c r="N834" s="66" t="s">
        <v>390</v>
      </c>
      <c r="Q834" s="67">
        <v>0</v>
      </c>
      <c r="X834" s="66" t="s">
        <v>24469</v>
      </c>
      <c r="Y834" s="66" t="s">
        <v>24468</v>
      </c>
      <c r="AA834" s="66" t="s">
        <v>397</v>
      </c>
      <c r="AB834" s="66" t="s">
        <v>397</v>
      </c>
      <c r="AC834" s="66" t="s">
        <v>21133</v>
      </c>
      <c r="AD834" s="66" t="s">
        <v>24470</v>
      </c>
      <c r="AH834" s="66" t="s">
        <v>397</v>
      </c>
      <c r="AI834" s="66" t="s">
        <v>397</v>
      </c>
      <c r="AN834" s="66" t="s">
        <v>397</v>
      </c>
      <c r="AO834" s="66" t="s">
        <v>397</v>
      </c>
      <c r="AQ834" s="66" t="s">
        <v>397</v>
      </c>
      <c r="AR834" s="66" t="s">
        <v>397</v>
      </c>
      <c r="AT834" s="66" t="s">
        <v>397</v>
      </c>
      <c r="AV834" s="66" t="s">
        <v>21115</v>
      </c>
      <c r="AW834" s="66" t="s">
        <v>397</v>
      </c>
      <c r="AX834" s="66" t="s">
        <v>20973</v>
      </c>
      <c r="AY834" s="66" t="s">
        <v>21186</v>
      </c>
      <c r="AZ834" s="68">
        <v>45196.096458333297</v>
      </c>
      <c r="BX834" s="67">
        <v>0</v>
      </c>
      <c r="BY834" s="70">
        <v>0</v>
      </c>
      <c r="CA834" s="70">
        <v>0</v>
      </c>
      <c r="CG834" s="70">
        <v>0</v>
      </c>
      <c r="CI834" s="70">
        <v>0</v>
      </c>
    </row>
    <row r="835" spans="1:106">
      <c r="A835" s="66" t="s">
        <v>10870</v>
      </c>
      <c r="B835" s="66" t="s">
        <v>10871</v>
      </c>
      <c r="C835" s="66" t="s">
        <v>397</v>
      </c>
      <c r="D835" s="66" t="s">
        <v>396</v>
      </c>
      <c r="E835" s="66" t="s">
        <v>21064</v>
      </c>
      <c r="F835" s="66" t="s">
        <v>396</v>
      </c>
      <c r="I835" s="66" t="s">
        <v>21065</v>
      </c>
      <c r="J835" s="67">
        <v>0</v>
      </c>
      <c r="K835" s="66" t="s">
        <v>24471</v>
      </c>
      <c r="M835" s="68">
        <v>45566.291886574101</v>
      </c>
      <c r="N835" s="66" t="s">
        <v>390</v>
      </c>
      <c r="O835" s="66" t="s">
        <v>24472</v>
      </c>
      <c r="P835" s="66" t="s">
        <v>24473</v>
      </c>
      <c r="Q835" s="67">
        <v>0</v>
      </c>
      <c r="AA835" s="66" t="s">
        <v>397</v>
      </c>
      <c r="AB835" s="66" t="s">
        <v>397</v>
      </c>
      <c r="AH835" s="66" t="s">
        <v>397</v>
      </c>
      <c r="AI835" s="66" t="s">
        <v>397</v>
      </c>
      <c r="AN835" s="66" t="s">
        <v>397</v>
      </c>
      <c r="AO835" s="66" t="s">
        <v>397</v>
      </c>
      <c r="AQ835" s="66" t="s">
        <v>397</v>
      </c>
      <c r="AR835" s="66" t="s">
        <v>397</v>
      </c>
      <c r="AT835" s="66" t="s">
        <v>397</v>
      </c>
      <c r="AV835" s="66" t="s">
        <v>397</v>
      </c>
      <c r="AW835" s="66" t="s">
        <v>397</v>
      </c>
      <c r="BX835" s="67">
        <v>0</v>
      </c>
      <c r="BY835" s="70">
        <v>0</v>
      </c>
      <c r="CA835" s="70">
        <v>0</v>
      </c>
      <c r="CG835" s="70">
        <v>0</v>
      </c>
      <c r="CI835" s="70">
        <v>0</v>
      </c>
    </row>
    <row r="836" spans="1:106">
      <c r="A836" s="66" t="s">
        <v>10874</v>
      </c>
      <c r="B836" s="66" t="s">
        <v>10875</v>
      </c>
      <c r="C836" s="66" t="s">
        <v>397</v>
      </c>
      <c r="D836" s="66" t="s">
        <v>396</v>
      </c>
      <c r="E836" s="66" t="s">
        <v>21064</v>
      </c>
      <c r="F836" s="66" t="s">
        <v>396</v>
      </c>
      <c r="I836" s="66" t="s">
        <v>21065</v>
      </c>
      <c r="J836" s="67">
        <v>0</v>
      </c>
      <c r="K836" s="66" t="s">
        <v>24474</v>
      </c>
      <c r="M836" s="68">
        <v>45561.673715277801</v>
      </c>
      <c r="N836" s="66" t="s">
        <v>390</v>
      </c>
      <c r="O836" s="66" t="s">
        <v>24475</v>
      </c>
      <c r="P836" s="66" t="s">
        <v>24476</v>
      </c>
      <c r="Q836" s="67">
        <v>0</v>
      </c>
      <c r="AA836" s="66" t="s">
        <v>397</v>
      </c>
      <c r="AB836" s="66" t="s">
        <v>397</v>
      </c>
      <c r="AH836" s="66" t="s">
        <v>397</v>
      </c>
      <c r="AI836" s="66" t="s">
        <v>397</v>
      </c>
      <c r="AN836" s="66" t="s">
        <v>397</v>
      </c>
      <c r="AO836" s="66" t="s">
        <v>397</v>
      </c>
      <c r="AQ836" s="66" t="s">
        <v>397</v>
      </c>
      <c r="AR836" s="66" t="s">
        <v>397</v>
      </c>
      <c r="AT836" s="66" t="s">
        <v>397</v>
      </c>
      <c r="AV836" s="66" t="s">
        <v>397</v>
      </c>
      <c r="AW836" s="66" t="s">
        <v>397</v>
      </c>
      <c r="BX836" s="67">
        <v>0</v>
      </c>
      <c r="BY836" s="70">
        <v>0</v>
      </c>
      <c r="CA836" s="70">
        <v>0</v>
      </c>
      <c r="CG836" s="70">
        <v>0</v>
      </c>
      <c r="CI836" s="70">
        <v>0</v>
      </c>
    </row>
    <row r="837" spans="1:106">
      <c r="A837" s="66" t="s">
        <v>10878</v>
      </c>
      <c r="B837" s="66" t="s">
        <v>10879</v>
      </c>
      <c r="C837" s="66" t="s">
        <v>397</v>
      </c>
      <c r="D837" s="66" t="s">
        <v>396</v>
      </c>
      <c r="E837" s="66" t="s">
        <v>24477</v>
      </c>
      <c r="F837" s="66" t="s">
        <v>396</v>
      </c>
      <c r="I837" s="66" t="s">
        <v>21065</v>
      </c>
      <c r="J837" s="67">
        <v>0</v>
      </c>
      <c r="K837" s="66" t="s">
        <v>24478</v>
      </c>
      <c r="L837" s="66" t="s">
        <v>24479</v>
      </c>
      <c r="M837" s="68">
        <v>45596.153009259302</v>
      </c>
      <c r="N837" s="66" t="s">
        <v>390</v>
      </c>
      <c r="O837" s="66" t="s">
        <v>24480</v>
      </c>
      <c r="P837" s="66" t="s">
        <v>24481</v>
      </c>
      <c r="Q837" s="67">
        <v>99999</v>
      </c>
      <c r="Y837" s="66" t="s">
        <v>24479</v>
      </c>
      <c r="AA837" s="66" t="s">
        <v>397</v>
      </c>
      <c r="AB837" s="66" t="s">
        <v>397</v>
      </c>
      <c r="AC837" s="66" t="s">
        <v>21793</v>
      </c>
      <c r="AD837" s="66" t="s">
        <v>24482</v>
      </c>
      <c r="AH837" s="66" t="s">
        <v>397</v>
      </c>
      <c r="AI837" s="66" t="s">
        <v>397</v>
      </c>
      <c r="AN837" s="66" t="s">
        <v>397</v>
      </c>
      <c r="AO837" s="66" t="s">
        <v>397</v>
      </c>
      <c r="AQ837" s="66" t="s">
        <v>397</v>
      </c>
      <c r="AR837" s="66" t="s">
        <v>397</v>
      </c>
      <c r="AT837" s="66" t="s">
        <v>397</v>
      </c>
      <c r="AV837" s="66" t="s">
        <v>21115</v>
      </c>
      <c r="AW837" s="66" t="s">
        <v>397</v>
      </c>
      <c r="AX837" s="66" t="s">
        <v>20973</v>
      </c>
      <c r="AY837" s="66" t="s">
        <v>21186</v>
      </c>
      <c r="AZ837" s="68">
        <v>45229.384247685201</v>
      </c>
      <c r="BR837" s="66" t="s">
        <v>22137</v>
      </c>
      <c r="BS837" s="66" t="s">
        <v>22138</v>
      </c>
      <c r="BT837" s="66" t="s">
        <v>21068</v>
      </c>
      <c r="BU837" s="68">
        <v>44641.946539351899</v>
      </c>
      <c r="BV837" s="66" t="s">
        <v>21068</v>
      </c>
      <c r="BW837" s="68">
        <v>44641.946539351899</v>
      </c>
      <c r="BX837" s="67">
        <v>1414.86</v>
      </c>
      <c r="BY837" s="70">
        <v>0</v>
      </c>
      <c r="CA837" s="70">
        <v>0</v>
      </c>
      <c r="CG837" s="70">
        <v>0</v>
      </c>
      <c r="CI837" s="70">
        <v>0</v>
      </c>
      <c r="CL837" s="66" t="s">
        <v>22139</v>
      </c>
      <c r="CX837" s="66" t="s">
        <v>21120</v>
      </c>
      <c r="DB837" s="66" t="s">
        <v>2653</v>
      </c>
    </row>
    <row r="838" spans="1:106">
      <c r="A838" s="66" t="s">
        <v>10903</v>
      </c>
      <c r="B838" s="66" t="s">
        <v>10904</v>
      </c>
      <c r="C838" s="66" t="s">
        <v>397</v>
      </c>
      <c r="D838" s="66" t="s">
        <v>450</v>
      </c>
      <c r="E838" s="66" t="s">
        <v>21064</v>
      </c>
      <c r="F838" s="66" t="s">
        <v>450</v>
      </c>
      <c r="G838" s="66" t="s">
        <v>21152</v>
      </c>
      <c r="H838" s="66" t="s">
        <v>21475</v>
      </c>
      <c r="I838" s="66" t="s">
        <v>21065</v>
      </c>
      <c r="J838" s="67">
        <v>49219.74</v>
      </c>
      <c r="K838" s="66" t="s">
        <v>24483</v>
      </c>
      <c r="L838" s="66" t="s">
        <v>24484</v>
      </c>
      <c r="M838" s="68">
        <v>45533.146400463003</v>
      </c>
      <c r="N838" s="66" t="s">
        <v>390</v>
      </c>
      <c r="O838" s="66" t="s">
        <v>24485</v>
      </c>
      <c r="P838" s="66" t="s">
        <v>24486</v>
      </c>
      <c r="Q838" s="67">
        <v>999999999</v>
      </c>
      <c r="X838" s="66" t="s">
        <v>24487</v>
      </c>
      <c r="Y838" s="66" t="s">
        <v>24484</v>
      </c>
      <c r="AA838" s="66" t="s">
        <v>397</v>
      </c>
      <c r="AB838" s="66" t="s">
        <v>397</v>
      </c>
      <c r="AC838" s="66" t="s">
        <v>21133</v>
      </c>
      <c r="AD838" s="66" t="s">
        <v>24488</v>
      </c>
      <c r="AH838" s="66" t="s">
        <v>397</v>
      </c>
      <c r="AI838" s="66" t="s">
        <v>397</v>
      </c>
      <c r="AN838" s="66" t="s">
        <v>397</v>
      </c>
      <c r="AO838" s="66" t="s">
        <v>397</v>
      </c>
      <c r="AQ838" s="66" t="s">
        <v>397</v>
      </c>
      <c r="AR838" s="66" t="s">
        <v>397</v>
      </c>
      <c r="AT838" s="66" t="s">
        <v>397</v>
      </c>
      <c r="AV838" s="66" t="s">
        <v>21115</v>
      </c>
      <c r="AW838" s="66" t="s">
        <v>397</v>
      </c>
      <c r="AX838" s="66" t="s">
        <v>20973</v>
      </c>
      <c r="AY838" s="66" t="s">
        <v>21128</v>
      </c>
      <c r="AZ838" s="68">
        <v>45168.332916666703</v>
      </c>
      <c r="BX838" s="67">
        <v>0</v>
      </c>
      <c r="BY838" s="70">
        <v>0</v>
      </c>
      <c r="CA838" s="70">
        <v>0</v>
      </c>
      <c r="CG838" s="70">
        <v>0</v>
      </c>
      <c r="CI838" s="70">
        <v>0</v>
      </c>
    </row>
    <row r="839" spans="1:106">
      <c r="A839" s="66" t="s">
        <v>10907</v>
      </c>
      <c r="B839" s="66" t="s">
        <v>10908</v>
      </c>
      <c r="C839" s="66" t="s">
        <v>391</v>
      </c>
      <c r="D839" s="66" t="s">
        <v>427</v>
      </c>
      <c r="E839" s="66" t="s">
        <v>21079</v>
      </c>
      <c r="F839" s="66" t="s">
        <v>427</v>
      </c>
      <c r="I839" s="66" t="s">
        <v>21065</v>
      </c>
      <c r="J839" s="67">
        <v>0</v>
      </c>
      <c r="O839" s="66" t="s">
        <v>24489</v>
      </c>
      <c r="Q839" s="67">
        <v>0</v>
      </c>
      <c r="R839" s="66" t="s">
        <v>24490</v>
      </c>
      <c r="U839" s="66" t="s">
        <v>21068</v>
      </c>
      <c r="V839" s="66" t="s">
        <v>21068</v>
      </c>
      <c r="AA839" s="66" t="s">
        <v>397</v>
      </c>
      <c r="AB839" s="66" t="s">
        <v>397</v>
      </c>
      <c r="AH839" s="66" t="s">
        <v>397</v>
      </c>
      <c r="AI839" s="66" t="s">
        <v>397</v>
      </c>
      <c r="AN839" s="66" t="s">
        <v>397</v>
      </c>
      <c r="AO839" s="66" t="s">
        <v>397</v>
      </c>
      <c r="AQ839" s="66" t="s">
        <v>397</v>
      </c>
      <c r="AR839" s="66" t="s">
        <v>397</v>
      </c>
      <c r="AT839" s="66" t="s">
        <v>397</v>
      </c>
      <c r="AV839" s="66" t="s">
        <v>397</v>
      </c>
      <c r="AW839" s="66" t="s">
        <v>397</v>
      </c>
      <c r="BG839" s="66" t="s">
        <v>21069</v>
      </c>
      <c r="BH839" s="66" t="s">
        <v>20990</v>
      </c>
      <c r="BI839" s="66" t="s">
        <v>20978</v>
      </c>
      <c r="BJ839" s="66" t="s">
        <v>20976</v>
      </c>
      <c r="BK839" s="66" t="s">
        <v>21070</v>
      </c>
      <c r="BL839" s="70">
        <v>1</v>
      </c>
      <c r="BM839" s="70">
        <v>1</v>
      </c>
      <c r="BN839" s="70">
        <v>0</v>
      </c>
      <c r="BO839" s="66" t="s">
        <v>21071</v>
      </c>
      <c r="BP839" s="66" t="s">
        <v>21071</v>
      </c>
      <c r="BX839" s="67">
        <v>0</v>
      </c>
      <c r="BY839" s="70">
        <v>0</v>
      </c>
      <c r="CA839" s="70">
        <v>0</v>
      </c>
      <c r="CG839" s="70">
        <v>0</v>
      </c>
      <c r="CI839" s="70">
        <v>0</v>
      </c>
    </row>
    <row r="840" spans="1:106">
      <c r="A840" s="66" t="s">
        <v>10937</v>
      </c>
      <c r="B840" s="66" t="s">
        <v>10938</v>
      </c>
      <c r="C840" s="66" t="s">
        <v>397</v>
      </c>
      <c r="D840" s="66" t="s">
        <v>427</v>
      </c>
      <c r="E840" s="66" t="s">
        <v>21079</v>
      </c>
      <c r="F840" s="66" t="s">
        <v>427</v>
      </c>
      <c r="I840" s="66" t="s">
        <v>21065</v>
      </c>
      <c r="J840" s="67">
        <v>3090.66</v>
      </c>
      <c r="K840" s="66" t="s">
        <v>10938</v>
      </c>
      <c r="L840" s="66" t="s">
        <v>24491</v>
      </c>
      <c r="O840" s="66" t="s">
        <v>24492</v>
      </c>
      <c r="Q840" s="67">
        <v>2400</v>
      </c>
      <c r="R840" s="66" t="s">
        <v>24493</v>
      </c>
      <c r="U840" s="66" t="s">
        <v>21068</v>
      </c>
      <c r="V840" s="66" t="s">
        <v>21068</v>
      </c>
      <c r="Y840" s="66" t="s">
        <v>24491</v>
      </c>
      <c r="AA840" s="66" t="s">
        <v>397</v>
      </c>
      <c r="AB840" s="66" t="s">
        <v>397</v>
      </c>
      <c r="AC840" s="66" t="s">
        <v>21133</v>
      </c>
      <c r="AD840" s="66" t="s">
        <v>24494</v>
      </c>
      <c r="AH840" s="66" t="s">
        <v>397</v>
      </c>
      <c r="AI840" s="66" t="s">
        <v>397</v>
      </c>
      <c r="AN840" s="66" t="s">
        <v>397</v>
      </c>
      <c r="AO840" s="66" t="s">
        <v>397</v>
      </c>
      <c r="AQ840" s="66" t="s">
        <v>397</v>
      </c>
      <c r="AR840" s="66" t="s">
        <v>397</v>
      </c>
      <c r="AT840" s="66" t="s">
        <v>397</v>
      </c>
      <c r="AV840" s="66" t="s">
        <v>21115</v>
      </c>
      <c r="AW840" s="66" t="s">
        <v>397</v>
      </c>
      <c r="AX840" s="66" t="s">
        <v>20973</v>
      </c>
      <c r="AY840" s="66" t="s">
        <v>24495</v>
      </c>
      <c r="AZ840" s="68">
        <v>45012.705532407403</v>
      </c>
      <c r="BG840" s="66" t="s">
        <v>21069</v>
      </c>
      <c r="BH840" s="66" t="s">
        <v>20990</v>
      </c>
      <c r="BI840" s="66" t="s">
        <v>20978</v>
      </c>
      <c r="BJ840" s="66" t="s">
        <v>20976</v>
      </c>
      <c r="BK840" s="66" t="s">
        <v>21070</v>
      </c>
      <c r="BL840" s="70">
        <v>1</v>
      </c>
      <c r="BM840" s="70">
        <v>1</v>
      </c>
      <c r="BN840" s="70">
        <v>0</v>
      </c>
      <c r="BO840" s="66" t="s">
        <v>21071</v>
      </c>
      <c r="BP840" s="66" t="s">
        <v>21071</v>
      </c>
      <c r="BX840" s="67">
        <v>0</v>
      </c>
      <c r="BY840" s="70">
        <v>0</v>
      </c>
      <c r="CA840" s="70">
        <v>0</v>
      </c>
      <c r="CG840" s="70">
        <v>0</v>
      </c>
      <c r="CI840" s="70">
        <v>0</v>
      </c>
    </row>
    <row r="841" spans="1:106">
      <c r="A841" s="66" t="s">
        <v>10955</v>
      </c>
      <c r="B841" s="66" t="s">
        <v>10956</v>
      </c>
      <c r="C841" s="66" t="s">
        <v>397</v>
      </c>
      <c r="D841" s="66" t="s">
        <v>450</v>
      </c>
      <c r="E841" s="66" t="s">
        <v>21064</v>
      </c>
      <c r="F841" s="66" t="s">
        <v>450</v>
      </c>
      <c r="G841" s="66" t="s">
        <v>21210</v>
      </c>
      <c r="H841" s="66" t="s">
        <v>21145</v>
      </c>
      <c r="I841" s="66" t="s">
        <v>21065</v>
      </c>
      <c r="J841" s="67">
        <v>1286.5899999999999</v>
      </c>
      <c r="K841" s="66" t="s">
        <v>24496</v>
      </c>
      <c r="L841" s="66" t="s">
        <v>24497</v>
      </c>
      <c r="M841" s="68">
        <v>45533.701805555596</v>
      </c>
      <c r="N841" s="66" t="s">
        <v>390</v>
      </c>
      <c r="O841" s="66" t="s">
        <v>24498</v>
      </c>
      <c r="Q841" s="67">
        <v>999999999</v>
      </c>
      <c r="X841" s="66" t="s">
        <v>24499</v>
      </c>
      <c r="Y841" s="66" t="s">
        <v>24497</v>
      </c>
      <c r="AA841" s="66" t="s">
        <v>397</v>
      </c>
      <c r="AB841" s="66" t="s">
        <v>397</v>
      </c>
      <c r="AC841" s="66" t="s">
        <v>21133</v>
      </c>
      <c r="AD841" s="66" t="s">
        <v>24500</v>
      </c>
      <c r="AH841" s="66" t="s">
        <v>397</v>
      </c>
      <c r="AI841" s="66" t="s">
        <v>397</v>
      </c>
      <c r="AN841" s="66" t="s">
        <v>397</v>
      </c>
      <c r="AO841" s="66" t="s">
        <v>397</v>
      </c>
      <c r="AQ841" s="66" t="s">
        <v>397</v>
      </c>
      <c r="AR841" s="66" t="s">
        <v>397</v>
      </c>
      <c r="AT841" s="66" t="s">
        <v>397</v>
      </c>
      <c r="AV841" s="66" t="s">
        <v>21115</v>
      </c>
      <c r="AW841" s="66" t="s">
        <v>397</v>
      </c>
      <c r="AX841" s="66" t="s">
        <v>20973</v>
      </c>
      <c r="AY841" s="66" t="s">
        <v>21186</v>
      </c>
      <c r="AZ841" s="68">
        <v>45168.143773148098</v>
      </c>
      <c r="BX841" s="67">
        <v>0</v>
      </c>
      <c r="BY841" s="70">
        <v>0</v>
      </c>
      <c r="CA841" s="70">
        <v>0</v>
      </c>
      <c r="CG841" s="70">
        <v>0</v>
      </c>
      <c r="CI841" s="70">
        <v>0</v>
      </c>
    </row>
    <row r="842" spans="1:106">
      <c r="A842" s="66" t="s">
        <v>10960</v>
      </c>
      <c r="B842" s="66" t="s">
        <v>10961</v>
      </c>
      <c r="C842" s="66" t="s">
        <v>397</v>
      </c>
      <c r="D842" s="66" t="s">
        <v>427</v>
      </c>
      <c r="E842" s="66" t="s">
        <v>21079</v>
      </c>
      <c r="F842" s="66" t="s">
        <v>427</v>
      </c>
      <c r="I842" s="66" t="s">
        <v>21065</v>
      </c>
      <c r="J842" s="67">
        <v>0</v>
      </c>
      <c r="O842" s="66" t="s">
        <v>24501</v>
      </c>
      <c r="Q842" s="67">
        <v>0</v>
      </c>
      <c r="R842" s="66" t="s">
        <v>24502</v>
      </c>
      <c r="U842" s="66" t="s">
        <v>21068</v>
      </c>
      <c r="V842" s="66" t="s">
        <v>21068</v>
      </c>
      <c r="AA842" s="66" t="s">
        <v>397</v>
      </c>
      <c r="AB842" s="66" t="s">
        <v>397</v>
      </c>
      <c r="AH842" s="66" t="s">
        <v>397</v>
      </c>
      <c r="AI842" s="66" t="s">
        <v>397</v>
      </c>
      <c r="AN842" s="66" t="s">
        <v>397</v>
      </c>
      <c r="AO842" s="66" t="s">
        <v>397</v>
      </c>
      <c r="AQ842" s="66" t="s">
        <v>397</v>
      </c>
      <c r="AR842" s="66" t="s">
        <v>397</v>
      </c>
      <c r="AT842" s="66" t="s">
        <v>397</v>
      </c>
      <c r="AV842" s="66" t="s">
        <v>397</v>
      </c>
      <c r="AW842" s="66" t="s">
        <v>397</v>
      </c>
      <c r="BG842" s="66" t="s">
        <v>21069</v>
      </c>
      <c r="BH842" s="66" t="s">
        <v>20990</v>
      </c>
      <c r="BI842" s="66" t="s">
        <v>20978</v>
      </c>
      <c r="BJ842" s="66" t="s">
        <v>20976</v>
      </c>
      <c r="BK842" s="66" t="s">
        <v>21070</v>
      </c>
      <c r="BL842" s="70">
        <v>1</v>
      </c>
      <c r="BM842" s="70">
        <v>1</v>
      </c>
      <c r="BN842" s="70">
        <v>0</v>
      </c>
      <c r="BO842" s="66" t="s">
        <v>21071</v>
      </c>
      <c r="BP842" s="66" t="s">
        <v>21071</v>
      </c>
      <c r="BX842" s="67">
        <v>0</v>
      </c>
      <c r="BY842" s="70">
        <v>0</v>
      </c>
      <c r="CA842" s="70">
        <v>0</v>
      </c>
      <c r="CG842" s="70">
        <v>0</v>
      </c>
      <c r="CI842" s="70">
        <v>0</v>
      </c>
    </row>
    <row r="843" spans="1:106">
      <c r="A843" s="66" t="s">
        <v>10963</v>
      </c>
      <c r="B843" s="66" t="s">
        <v>10964</v>
      </c>
      <c r="C843" s="66" t="s">
        <v>397</v>
      </c>
      <c r="D843" s="66" t="s">
        <v>427</v>
      </c>
      <c r="E843" s="66" t="s">
        <v>21079</v>
      </c>
      <c r="F843" s="66" t="s">
        <v>427</v>
      </c>
      <c r="I843" s="66" t="s">
        <v>21065</v>
      </c>
      <c r="J843" s="67">
        <v>0</v>
      </c>
      <c r="O843" s="66" t="s">
        <v>24503</v>
      </c>
      <c r="Q843" s="67">
        <v>0</v>
      </c>
      <c r="R843" s="66" t="s">
        <v>23196</v>
      </c>
      <c r="U843" s="66" t="s">
        <v>21068</v>
      </c>
      <c r="V843" s="66" t="s">
        <v>21068</v>
      </c>
      <c r="AA843" s="66" t="s">
        <v>397</v>
      </c>
      <c r="AB843" s="66" t="s">
        <v>397</v>
      </c>
      <c r="AH843" s="66" t="s">
        <v>397</v>
      </c>
      <c r="AI843" s="66" t="s">
        <v>397</v>
      </c>
      <c r="AN843" s="66" t="s">
        <v>397</v>
      </c>
      <c r="AO843" s="66" t="s">
        <v>397</v>
      </c>
      <c r="AQ843" s="66" t="s">
        <v>397</v>
      </c>
      <c r="AR843" s="66" t="s">
        <v>397</v>
      </c>
      <c r="AT843" s="66" t="s">
        <v>397</v>
      </c>
      <c r="AV843" s="66" t="s">
        <v>397</v>
      </c>
      <c r="AW843" s="66" t="s">
        <v>397</v>
      </c>
      <c r="BG843" s="66" t="s">
        <v>21069</v>
      </c>
      <c r="BH843" s="66" t="s">
        <v>20990</v>
      </c>
      <c r="BI843" s="66" t="s">
        <v>20978</v>
      </c>
      <c r="BJ843" s="66" t="s">
        <v>20976</v>
      </c>
      <c r="BK843" s="66" t="s">
        <v>21070</v>
      </c>
      <c r="BL843" s="70">
        <v>1</v>
      </c>
      <c r="BM843" s="70">
        <v>1</v>
      </c>
      <c r="BN843" s="70">
        <v>0</v>
      </c>
      <c r="BO843" s="66" t="s">
        <v>21071</v>
      </c>
      <c r="BP843" s="66" t="s">
        <v>21071</v>
      </c>
      <c r="BX843" s="67">
        <v>0</v>
      </c>
      <c r="BY843" s="70">
        <v>0</v>
      </c>
      <c r="CA843" s="70">
        <v>0</v>
      </c>
      <c r="CG843" s="70">
        <v>0</v>
      </c>
      <c r="CI843" s="70">
        <v>0</v>
      </c>
    </row>
    <row r="844" spans="1:106">
      <c r="A844" s="66" t="s">
        <v>10972</v>
      </c>
      <c r="B844" s="66" t="s">
        <v>24504</v>
      </c>
      <c r="C844" s="66" t="s">
        <v>397</v>
      </c>
      <c r="D844" s="66" t="s">
        <v>427</v>
      </c>
      <c r="E844" s="66" t="s">
        <v>21079</v>
      </c>
      <c r="F844" s="66" t="s">
        <v>427</v>
      </c>
      <c r="I844" s="66" t="s">
        <v>21065</v>
      </c>
      <c r="J844" s="67">
        <v>152918</v>
      </c>
      <c r="K844" s="66" t="s">
        <v>10973</v>
      </c>
      <c r="L844" s="66" t="s">
        <v>24505</v>
      </c>
      <c r="O844" s="66" t="s">
        <v>24506</v>
      </c>
      <c r="Q844" s="67">
        <v>0</v>
      </c>
      <c r="R844" s="66" t="s">
        <v>22684</v>
      </c>
      <c r="T844" s="66" t="s">
        <v>24507</v>
      </c>
      <c r="U844" s="66" t="s">
        <v>21068</v>
      </c>
      <c r="V844" s="66" t="s">
        <v>21068</v>
      </c>
      <c r="Y844" s="66" t="s">
        <v>24505</v>
      </c>
      <c r="AA844" s="66" t="s">
        <v>397</v>
      </c>
      <c r="AB844" s="66" t="s">
        <v>397</v>
      </c>
      <c r="AC844" s="66" t="s">
        <v>21133</v>
      </c>
      <c r="AD844" s="66" t="s">
        <v>24508</v>
      </c>
      <c r="AH844" s="66" t="s">
        <v>397</v>
      </c>
      <c r="AI844" s="66" t="s">
        <v>397</v>
      </c>
      <c r="AN844" s="66" t="s">
        <v>397</v>
      </c>
      <c r="AO844" s="66" t="s">
        <v>397</v>
      </c>
      <c r="AQ844" s="66" t="s">
        <v>397</v>
      </c>
      <c r="AR844" s="66" t="s">
        <v>397</v>
      </c>
      <c r="AT844" s="66" t="s">
        <v>397</v>
      </c>
      <c r="AV844" s="66" t="s">
        <v>21115</v>
      </c>
      <c r="AW844" s="66" t="s">
        <v>397</v>
      </c>
      <c r="AX844" s="66" t="s">
        <v>20973</v>
      </c>
      <c r="AY844" s="66" t="s">
        <v>21578</v>
      </c>
      <c r="AZ844" s="68">
        <v>45131.226759259298</v>
      </c>
      <c r="BG844" s="66" t="s">
        <v>21069</v>
      </c>
      <c r="BH844" s="66" t="s">
        <v>20990</v>
      </c>
      <c r="BI844" s="66" t="s">
        <v>20978</v>
      </c>
      <c r="BJ844" s="66" t="s">
        <v>20976</v>
      </c>
      <c r="BK844" s="66" t="s">
        <v>21070</v>
      </c>
      <c r="BL844" s="70">
        <v>1</v>
      </c>
      <c r="BM844" s="70">
        <v>1</v>
      </c>
      <c r="BN844" s="70">
        <v>0</v>
      </c>
      <c r="BO844" s="66" t="s">
        <v>21071</v>
      </c>
      <c r="BP844" s="66" t="s">
        <v>21071</v>
      </c>
      <c r="BX844" s="67">
        <v>0</v>
      </c>
      <c r="BY844" s="70">
        <v>0</v>
      </c>
      <c r="CA844" s="70">
        <v>0</v>
      </c>
      <c r="CG844" s="70">
        <v>0</v>
      </c>
      <c r="CI844" s="70">
        <v>0</v>
      </c>
    </row>
    <row r="845" spans="1:106">
      <c r="A845" s="66" t="s">
        <v>10999</v>
      </c>
      <c r="B845" s="66" t="s">
        <v>11000</v>
      </c>
      <c r="C845" s="66" t="s">
        <v>397</v>
      </c>
      <c r="D845" s="66" t="s">
        <v>427</v>
      </c>
      <c r="E845" s="66" t="s">
        <v>21079</v>
      </c>
      <c r="F845" s="66" t="s">
        <v>427</v>
      </c>
      <c r="I845" s="66" t="s">
        <v>21065</v>
      </c>
      <c r="J845" s="67">
        <v>0</v>
      </c>
      <c r="O845" s="66" t="s">
        <v>24509</v>
      </c>
      <c r="Q845" s="67">
        <v>0</v>
      </c>
      <c r="R845" s="66" t="s">
        <v>24510</v>
      </c>
      <c r="U845" s="66" t="s">
        <v>21068</v>
      </c>
      <c r="V845" s="66" t="s">
        <v>21068</v>
      </c>
      <c r="AA845" s="66" t="s">
        <v>397</v>
      </c>
      <c r="AB845" s="66" t="s">
        <v>397</v>
      </c>
      <c r="AH845" s="66" t="s">
        <v>397</v>
      </c>
      <c r="AI845" s="66" t="s">
        <v>397</v>
      </c>
      <c r="AN845" s="66" t="s">
        <v>397</v>
      </c>
      <c r="AO845" s="66" t="s">
        <v>397</v>
      </c>
      <c r="AQ845" s="66" t="s">
        <v>397</v>
      </c>
      <c r="AR845" s="66" t="s">
        <v>397</v>
      </c>
      <c r="AT845" s="66" t="s">
        <v>397</v>
      </c>
      <c r="AV845" s="66" t="s">
        <v>397</v>
      </c>
      <c r="AW845" s="66" t="s">
        <v>397</v>
      </c>
      <c r="BG845" s="66" t="s">
        <v>21069</v>
      </c>
      <c r="BH845" s="66" t="s">
        <v>20990</v>
      </c>
      <c r="BI845" s="66" t="s">
        <v>20978</v>
      </c>
      <c r="BJ845" s="66" t="s">
        <v>20976</v>
      </c>
      <c r="BK845" s="66" t="s">
        <v>21070</v>
      </c>
      <c r="BL845" s="70">
        <v>1</v>
      </c>
      <c r="BM845" s="70">
        <v>1</v>
      </c>
      <c r="BN845" s="70">
        <v>0</v>
      </c>
      <c r="BO845" s="66" t="s">
        <v>21071</v>
      </c>
      <c r="BP845" s="66" t="s">
        <v>21071</v>
      </c>
      <c r="BX845" s="67">
        <v>0</v>
      </c>
      <c r="BY845" s="70">
        <v>0</v>
      </c>
      <c r="CA845" s="70">
        <v>0</v>
      </c>
      <c r="CG845" s="70">
        <v>0</v>
      </c>
      <c r="CI845" s="70">
        <v>0</v>
      </c>
    </row>
    <row r="846" spans="1:106">
      <c r="A846" s="66" t="s">
        <v>11008</v>
      </c>
      <c r="B846" s="66" t="s">
        <v>11009</v>
      </c>
      <c r="C846" s="66" t="s">
        <v>397</v>
      </c>
      <c r="D846" s="66" t="s">
        <v>427</v>
      </c>
      <c r="E846" s="66" t="s">
        <v>21079</v>
      </c>
      <c r="F846" s="66" t="s">
        <v>427</v>
      </c>
      <c r="I846" s="66" t="s">
        <v>21065</v>
      </c>
      <c r="J846" s="67">
        <v>0</v>
      </c>
      <c r="O846" s="66" t="s">
        <v>24511</v>
      </c>
      <c r="Q846" s="67">
        <v>0</v>
      </c>
      <c r="R846" s="66" t="s">
        <v>24512</v>
      </c>
      <c r="U846" s="66" t="s">
        <v>21068</v>
      </c>
      <c r="V846" s="66" t="s">
        <v>21068</v>
      </c>
      <c r="AA846" s="66" t="s">
        <v>397</v>
      </c>
      <c r="AB846" s="66" t="s">
        <v>397</v>
      </c>
      <c r="AH846" s="66" t="s">
        <v>397</v>
      </c>
      <c r="AI846" s="66" t="s">
        <v>397</v>
      </c>
      <c r="AN846" s="66" t="s">
        <v>397</v>
      </c>
      <c r="AO846" s="66" t="s">
        <v>397</v>
      </c>
      <c r="AQ846" s="66" t="s">
        <v>397</v>
      </c>
      <c r="AR846" s="66" t="s">
        <v>397</v>
      </c>
      <c r="AT846" s="66" t="s">
        <v>397</v>
      </c>
      <c r="AV846" s="66" t="s">
        <v>397</v>
      </c>
      <c r="AW846" s="66" t="s">
        <v>397</v>
      </c>
      <c r="BG846" s="66" t="s">
        <v>21069</v>
      </c>
      <c r="BH846" s="66" t="s">
        <v>20990</v>
      </c>
      <c r="BI846" s="66" t="s">
        <v>20978</v>
      </c>
      <c r="BJ846" s="66" t="s">
        <v>20976</v>
      </c>
      <c r="BK846" s="66" t="s">
        <v>21070</v>
      </c>
      <c r="BL846" s="70">
        <v>1</v>
      </c>
      <c r="BM846" s="70">
        <v>1</v>
      </c>
      <c r="BN846" s="70">
        <v>0</v>
      </c>
      <c r="BO846" s="66" t="s">
        <v>21071</v>
      </c>
      <c r="BP846" s="66" t="s">
        <v>21071</v>
      </c>
      <c r="BX846" s="67">
        <v>0</v>
      </c>
      <c r="BY846" s="70">
        <v>0</v>
      </c>
      <c r="CA846" s="70">
        <v>0</v>
      </c>
      <c r="CG846" s="70">
        <v>0</v>
      </c>
      <c r="CI846" s="70">
        <v>0</v>
      </c>
    </row>
    <row r="847" spans="1:106">
      <c r="A847" s="66" t="s">
        <v>11011</v>
      </c>
      <c r="B847" s="66" t="s">
        <v>11012</v>
      </c>
      <c r="C847" s="66" t="s">
        <v>391</v>
      </c>
      <c r="D847" s="66" t="s">
        <v>427</v>
      </c>
      <c r="E847" s="66" t="s">
        <v>21079</v>
      </c>
      <c r="F847" s="66" t="s">
        <v>427</v>
      </c>
      <c r="I847" s="66" t="s">
        <v>21065</v>
      </c>
      <c r="J847" s="67">
        <v>0</v>
      </c>
      <c r="O847" s="66" t="s">
        <v>24513</v>
      </c>
      <c r="Q847" s="67">
        <v>0</v>
      </c>
      <c r="R847" s="66" t="s">
        <v>24514</v>
      </c>
      <c r="U847" s="66" t="s">
        <v>21068</v>
      </c>
      <c r="V847" s="66" t="s">
        <v>21068</v>
      </c>
      <c r="AA847" s="66" t="s">
        <v>397</v>
      </c>
      <c r="AB847" s="66" t="s">
        <v>397</v>
      </c>
      <c r="AH847" s="66" t="s">
        <v>397</v>
      </c>
      <c r="AI847" s="66" t="s">
        <v>397</v>
      </c>
      <c r="AN847" s="66" t="s">
        <v>397</v>
      </c>
      <c r="AO847" s="66" t="s">
        <v>397</v>
      </c>
      <c r="AQ847" s="66" t="s">
        <v>397</v>
      </c>
      <c r="AR847" s="66" t="s">
        <v>397</v>
      </c>
      <c r="AT847" s="66" t="s">
        <v>397</v>
      </c>
      <c r="AV847" s="66" t="s">
        <v>397</v>
      </c>
      <c r="AW847" s="66" t="s">
        <v>397</v>
      </c>
      <c r="BG847" s="66" t="s">
        <v>21069</v>
      </c>
      <c r="BH847" s="66" t="s">
        <v>20990</v>
      </c>
      <c r="BI847" s="66" t="s">
        <v>20978</v>
      </c>
      <c r="BJ847" s="66" t="s">
        <v>20976</v>
      </c>
      <c r="BK847" s="66" t="s">
        <v>21070</v>
      </c>
      <c r="BL847" s="70">
        <v>1</v>
      </c>
      <c r="BM847" s="70">
        <v>1</v>
      </c>
      <c r="BN847" s="70">
        <v>0</v>
      </c>
      <c r="BO847" s="66" t="s">
        <v>21071</v>
      </c>
      <c r="BP847" s="66" t="s">
        <v>21071</v>
      </c>
      <c r="BX847" s="67">
        <v>0</v>
      </c>
      <c r="BY847" s="70">
        <v>0</v>
      </c>
      <c r="CA847" s="70">
        <v>0</v>
      </c>
      <c r="CG847" s="70">
        <v>0</v>
      </c>
      <c r="CI847" s="70">
        <v>0</v>
      </c>
    </row>
    <row r="848" spans="1:106">
      <c r="A848" s="66" t="s">
        <v>11018</v>
      </c>
      <c r="B848" s="66" t="s">
        <v>11019</v>
      </c>
      <c r="C848" s="66" t="s">
        <v>397</v>
      </c>
      <c r="D848" s="66" t="s">
        <v>450</v>
      </c>
      <c r="E848" s="66" t="s">
        <v>21064</v>
      </c>
      <c r="F848" s="66" t="s">
        <v>450</v>
      </c>
      <c r="G848" s="66" t="s">
        <v>258</v>
      </c>
      <c r="H848" s="66" t="s">
        <v>21657</v>
      </c>
      <c r="I848" s="66" t="s">
        <v>21065</v>
      </c>
      <c r="J848" s="67">
        <v>145.6</v>
      </c>
      <c r="K848" s="66" t="s">
        <v>24515</v>
      </c>
      <c r="L848" s="66" t="s">
        <v>24516</v>
      </c>
      <c r="O848" s="66" t="s">
        <v>24517</v>
      </c>
      <c r="Q848" s="67">
        <v>2400</v>
      </c>
      <c r="X848" s="66" t="s">
        <v>24518</v>
      </c>
      <c r="Y848" s="66" t="s">
        <v>24516</v>
      </c>
      <c r="AA848" s="66" t="s">
        <v>397</v>
      </c>
      <c r="AB848" s="66" t="s">
        <v>397</v>
      </c>
      <c r="AC848" s="66" t="s">
        <v>21133</v>
      </c>
      <c r="AD848" s="66" t="s">
        <v>24519</v>
      </c>
      <c r="AH848" s="66" t="s">
        <v>397</v>
      </c>
      <c r="AI848" s="66" t="s">
        <v>397</v>
      </c>
      <c r="AN848" s="66" t="s">
        <v>397</v>
      </c>
      <c r="AO848" s="66" t="s">
        <v>397</v>
      </c>
      <c r="AQ848" s="66" t="s">
        <v>397</v>
      </c>
      <c r="AR848" s="66" t="s">
        <v>397</v>
      </c>
      <c r="AT848" s="66" t="s">
        <v>397</v>
      </c>
      <c r="AV848" s="66" t="s">
        <v>21115</v>
      </c>
      <c r="AW848" s="66" t="s">
        <v>397</v>
      </c>
      <c r="AX848" s="66" t="s">
        <v>20973</v>
      </c>
      <c r="AY848" s="66" t="s">
        <v>21128</v>
      </c>
      <c r="AZ848" s="68">
        <v>45121.687268518501</v>
      </c>
      <c r="BX848" s="67">
        <v>0</v>
      </c>
      <c r="BY848" s="70">
        <v>0</v>
      </c>
      <c r="CA848" s="70">
        <v>0</v>
      </c>
      <c r="CG848" s="70">
        <v>0</v>
      </c>
      <c r="CI848" s="70">
        <v>0</v>
      </c>
    </row>
    <row r="849" spans="1:106">
      <c r="A849" s="66" t="s">
        <v>11014</v>
      </c>
      <c r="B849" s="66" t="s">
        <v>11015</v>
      </c>
      <c r="C849" s="66" t="s">
        <v>397</v>
      </c>
      <c r="D849" s="66" t="s">
        <v>450</v>
      </c>
      <c r="E849" s="66" t="s">
        <v>21079</v>
      </c>
      <c r="F849" s="66" t="s">
        <v>450</v>
      </c>
      <c r="G849" s="66" t="s">
        <v>21107</v>
      </c>
      <c r="H849" s="66" t="s">
        <v>21187</v>
      </c>
      <c r="I849" s="66" t="s">
        <v>21065</v>
      </c>
      <c r="J849" s="67">
        <v>21936.43</v>
      </c>
      <c r="K849" s="66" t="s">
        <v>24520</v>
      </c>
      <c r="L849" s="66" t="s">
        <v>24521</v>
      </c>
      <c r="M849" s="68">
        <v>45519.208541666703</v>
      </c>
      <c r="N849" s="66" t="s">
        <v>390</v>
      </c>
      <c r="O849" s="66" t="s">
        <v>24522</v>
      </c>
      <c r="Q849" s="67">
        <v>999999999</v>
      </c>
      <c r="X849" s="66" t="s">
        <v>24523</v>
      </c>
      <c r="Y849" s="66" t="s">
        <v>24521</v>
      </c>
      <c r="AA849" s="66" t="s">
        <v>397</v>
      </c>
      <c r="AB849" s="66" t="s">
        <v>397</v>
      </c>
      <c r="AC849" s="66" t="s">
        <v>21133</v>
      </c>
      <c r="AD849" s="66" t="s">
        <v>24524</v>
      </c>
      <c r="AH849" s="66" t="s">
        <v>397</v>
      </c>
      <c r="AI849" s="66" t="s">
        <v>397</v>
      </c>
      <c r="AN849" s="66" t="s">
        <v>397</v>
      </c>
      <c r="AO849" s="66" t="s">
        <v>397</v>
      </c>
      <c r="AQ849" s="66" t="s">
        <v>397</v>
      </c>
      <c r="AR849" s="66" t="s">
        <v>397</v>
      </c>
      <c r="AT849" s="66" t="s">
        <v>397</v>
      </c>
      <c r="AV849" s="66" t="s">
        <v>21115</v>
      </c>
      <c r="AW849" s="66" t="s">
        <v>397</v>
      </c>
      <c r="AX849" s="66" t="s">
        <v>20973</v>
      </c>
      <c r="AY849" s="66" t="s">
        <v>21128</v>
      </c>
      <c r="AZ849" s="68">
        <v>44832.511990740699</v>
      </c>
      <c r="BX849" s="67">
        <v>0</v>
      </c>
      <c r="BY849" s="70">
        <v>0</v>
      </c>
      <c r="CA849" s="70">
        <v>0</v>
      </c>
      <c r="CG849" s="70">
        <v>0</v>
      </c>
      <c r="CI849" s="70">
        <v>0</v>
      </c>
    </row>
    <row r="850" spans="1:106">
      <c r="A850" s="66" t="s">
        <v>1204</v>
      </c>
      <c r="B850" s="66" t="s">
        <v>1205</v>
      </c>
      <c r="C850" s="66" t="s">
        <v>397</v>
      </c>
      <c r="D850" s="66" t="s">
        <v>396</v>
      </c>
      <c r="E850" s="66" t="s">
        <v>21064</v>
      </c>
      <c r="F850" s="66" t="s">
        <v>396</v>
      </c>
      <c r="I850" s="66" t="s">
        <v>21065</v>
      </c>
      <c r="J850" s="67">
        <v>0</v>
      </c>
      <c r="K850" s="66" t="s">
        <v>24525</v>
      </c>
      <c r="M850" s="68">
        <v>45587.691342592603</v>
      </c>
      <c r="N850" s="66" t="s">
        <v>390</v>
      </c>
      <c r="O850" s="66" t="s">
        <v>24526</v>
      </c>
      <c r="P850" s="66" t="s">
        <v>24527</v>
      </c>
      <c r="Q850" s="67">
        <v>0</v>
      </c>
      <c r="AA850" s="66" t="s">
        <v>397</v>
      </c>
      <c r="AB850" s="66" t="s">
        <v>397</v>
      </c>
      <c r="AH850" s="66" t="s">
        <v>397</v>
      </c>
      <c r="AI850" s="66" t="s">
        <v>397</v>
      </c>
      <c r="AN850" s="66" t="s">
        <v>397</v>
      </c>
      <c r="AO850" s="66" t="s">
        <v>397</v>
      </c>
      <c r="AQ850" s="66" t="s">
        <v>397</v>
      </c>
      <c r="AR850" s="66" t="s">
        <v>397</v>
      </c>
      <c r="AT850" s="66" t="s">
        <v>397</v>
      </c>
      <c r="AV850" s="66" t="s">
        <v>397</v>
      </c>
      <c r="AW850" s="66" t="s">
        <v>397</v>
      </c>
      <c r="BR850" s="66" t="s">
        <v>21814</v>
      </c>
      <c r="BS850" s="66" t="s">
        <v>21815</v>
      </c>
      <c r="BT850" s="66" t="s">
        <v>21068</v>
      </c>
      <c r="BU850" s="68">
        <v>44628.738009259301</v>
      </c>
      <c r="BV850" s="66" t="s">
        <v>21068</v>
      </c>
      <c r="BW850" s="68">
        <v>44628.738009259301</v>
      </c>
      <c r="BX850" s="67">
        <v>11466.94</v>
      </c>
      <c r="BY850" s="70">
        <v>0</v>
      </c>
      <c r="CA850" s="70">
        <v>0</v>
      </c>
      <c r="CG850" s="70">
        <v>0</v>
      </c>
      <c r="CI850" s="70">
        <v>0</v>
      </c>
      <c r="CL850" s="66" t="s">
        <v>21816</v>
      </c>
      <c r="CX850" s="66" t="s">
        <v>21120</v>
      </c>
      <c r="DB850" s="66" t="s">
        <v>2499</v>
      </c>
    </row>
    <row r="851" spans="1:106">
      <c r="A851" s="66" t="s">
        <v>11051</v>
      </c>
      <c r="B851" s="66" t="s">
        <v>11052</v>
      </c>
      <c r="C851" s="66" t="s">
        <v>397</v>
      </c>
      <c r="D851" s="66" t="s">
        <v>450</v>
      </c>
      <c r="E851" s="66" t="s">
        <v>21836</v>
      </c>
      <c r="F851" s="66" t="s">
        <v>450</v>
      </c>
      <c r="G851" s="66" t="s">
        <v>21159</v>
      </c>
      <c r="H851" s="66" t="s">
        <v>21160</v>
      </c>
      <c r="I851" s="66" t="s">
        <v>21065</v>
      </c>
      <c r="J851" s="67">
        <v>0</v>
      </c>
      <c r="K851" s="66" t="s">
        <v>11052</v>
      </c>
      <c r="L851" s="66" t="s">
        <v>24528</v>
      </c>
      <c r="M851" s="68">
        <v>45520.229756944398</v>
      </c>
      <c r="N851" s="66" t="s">
        <v>390</v>
      </c>
      <c r="O851" s="66" t="s">
        <v>24529</v>
      </c>
      <c r="Q851" s="67">
        <v>999999999</v>
      </c>
      <c r="X851" s="66" t="s">
        <v>24530</v>
      </c>
      <c r="Y851" s="66" t="s">
        <v>24528</v>
      </c>
      <c r="AA851" s="66" t="s">
        <v>397</v>
      </c>
      <c r="AB851" s="66" t="s">
        <v>397</v>
      </c>
      <c r="AC851" s="66" t="s">
        <v>21133</v>
      </c>
      <c r="AD851" s="66" t="s">
        <v>24531</v>
      </c>
      <c r="AH851" s="66" t="s">
        <v>397</v>
      </c>
      <c r="AI851" s="66" t="s">
        <v>397</v>
      </c>
      <c r="AN851" s="66" t="s">
        <v>397</v>
      </c>
      <c r="AO851" s="66" t="s">
        <v>397</v>
      </c>
      <c r="AQ851" s="66" t="s">
        <v>397</v>
      </c>
      <c r="AR851" s="66" t="s">
        <v>397</v>
      </c>
      <c r="AT851" s="66" t="s">
        <v>397</v>
      </c>
      <c r="AV851" s="66" t="s">
        <v>21115</v>
      </c>
      <c r="AW851" s="66" t="s">
        <v>397</v>
      </c>
      <c r="AX851" s="66" t="s">
        <v>20973</v>
      </c>
      <c r="AY851" s="66" t="s">
        <v>21128</v>
      </c>
      <c r="AZ851" s="68">
        <v>45156.366956018501</v>
      </c>
      <c r="BR851" s="66" t="s">
        <v>23502</v>
      </c>
      <c r="BS851" s="66" t="s">
        <v>23503</v>
      </c>
      <c r="BT851" s="66" t="s">
        <v>21068</v>
      </c>
      <c r="BU851" s="68">
        <v>44797.435601851903</v>
      </c>
      <c r="BV851" s="66" t="s">
        <v>21068</v>
      </c>
      <c r="BW851" s="68">
        <v>44797.435601851903</v>
      </c>
      <c r="BX851" s="67">
        <v>1981.76</v>
      </c>
      <c r="BY851" s="70">
        <v>0</v>
      </c>
      <c r="CA851" s="70">
        <v>0</v>
      </c>
      <c r="CG851" s="70">
        <v>0</v>
      </c>
      <c r="CI851" s="70">
        <v>0</v>
      </c>
      <c r="CL851" s="66" t="s">
        <v>23504</v>
      </c>
      <c r="CP851" s="66" t="s">
        <v>23505</v>
      </c>
      <c r="CX851" s="66" t="s">
        <v>21120</v>
      </c>
      <c r="CZ851" s="66" t="s">
        <v>23506</v>
      </c>
      <c r="DB851" s="66" t="s">
        <v>9630</v>
      </c>
    </row>
    <row r="852" spans="1:106">
      <c r="A852" s="66" t="s">
        <v>298</v>
      </c>
      <c r="B852" s="66" t="s">
        <v>303</v>
      </c>
      <c r="C852" s="66" t="s">
        <v>397</v>
      </c>
      <c r="D852" s="66" t="s">
        <v>450</v>
      </c>
      <c r="E852" s="66" t="s">
        <v>21064</v>
      </c>
      <c r="F852" s="66" t="s">
        <v>450</v>
      </c>
      <c r="G852" s="66" t="s">
        <v>258</v>
      </c>
      <c r="H852" s="66" t="s">
        <v>21463</v>
      </c>
      <c r="I852" s="66" t="s">
        <v>21065</v>
      </c>
      <c r="J852" s="67">
        <v>12434.86</v>
      </c>
      <c r="K852" s="66" t="s">
        <v>24532</v>
      </c>
      <c r="L852" s="66" t="s">
        <v>24533</v>
      </c>
      <c r="M852" s="68">
        <v>45533.701805555596</v>
      </c>
      <c r="N852" s="66" t="s">
        <v>390</v>
      </c>
      <c r="O852" s="66" t="s">
        <v>24534</v>
      </c>
      <c r="Q852" s="67">
        <v>999999999</v>
      </c>
      <c r="X852" s="66" t="s">
        <v>24535</v>
      </c>
      <c r="Y852" s="66" t="s">
        <v>24533</v>
      </c>
      <c r="AA852" s="66" t="s">
        <v>397</v>
      </c>
      <c r="AB852" s="66" t="s">
        <v>397</v>
      </c>
      <c r="AC852" s="66" t="s">
        <v>21133</v>
      </c>
      <c r="AD852" s="66" t="s">
        <v>24536</v>
      </c>
      <c r="AH852" s="66" t="s">
        <v>397</v>
      </c>
      <c r="AI852" s="66" t="s">
        <v>397</v>
      </c>
      <c r="AN852" s="66" t="s">
        <v>397</v>
      </c>
      <c r="AO852" s="66" t="s">
        <v>397</v>
      </c>
      <c r="AQ852" s="66" t="s">
        <v>397</v>
      </c>
      <c r="AR852" s="66" t="s">
        <v>397</v>
      </c>
      <c r="AT852" s="66" t="s">
        <v>397</v>
      </c>
      <c r="AV852" s="66" t="s">
        <v>21115</v>
      </c>
      <c r="AW852" s="66" t="s">
        <v>397</v>
      </c>
      <c r="AX852" s="66" t="s">
        <v>20973</v>
      </c>
      <c r="AY852" s="66" t="s">
        <v>21186</v>
      </c>
      <c r="AZ852" s="68">
        <v>45168.146388888897</v>
      </c>
      <c r="BX852" s="67">
        <v>0</v>
      </c>
      <c r="BY852" s="70">
        <v>0</v>
      </c>
      <c r="CA852" s="70">
        <v>0</v>
      </c>
      <c r="CG852" s="70">
        <v>0</v>
      </c>
      <c r="CI852" s="70">
        <v>0</v>
      </c>
    </row>
    <row r="853" spans="1:106">
      <c r="A853" s="66" t="s">
        <v>1201</v>
      </c>
      <c r="B853" s="66" t="s">
        <v>1202</v>
      </c>
      <c r="C853" s="66" t="s">
        <v>391</v>
      </c>
      <c r="D853" s="66" t="s">
        <v>396</v>
      </c>
      <c r="E853" s="66" t="s">
        <v>21079</v>
      </c>
      <c r="F853" s="66" t="s">
        <v>396</v>
      </c>
      <c r="I853" s="66" t="s">
        <v>21065</v>
      </c>
      <c r="J853" s="67">
        <v>0</v>
      </c>
      <c r="N853" s="66" t="s">
        <v>390</v>
      </c>
      <c r="Q853" s="67">
        <v>0</v>
      </c>
      <c r="AA853" s="66" t="s">
        <v>397</v>
      </c>
      <c r="AB853" s="66" t="s">
        <v>397</v>
      </c>
      <c r="AH853" s="66" t="s">
        <v>397</v>
      </c>
      <c r="AI853" s="66" t="s">
        <v>397</v>
      </c>
      <c r="AN853" s="66" t="s">
        <v>397</v>
      </c>
      <c r="AO853" s="66" t="s">
        <v>397</v>
      </c>
      <c r="AQ853" s="66" t="s">
        <v>397</v>
      </c>
      <c r="AR853" s="66" t="s">
        <v>397</v>
      </c>
      <c r="AT853" s="66" t="s">
        <v>397</v>
      </c>
      <c r="AV853" s="66" t="s">
        <v>397</v>
      </c>
      <c r="AW853" s="66" t="s">
        <v>397</v>
      </c>
      <c r="BX853" s="67">
        <v>0</v>
      </c>
      <c r="BY853" s="70">
        <v>0</v>
      </c>
      <c r="CA853" s="70">
        <v>0</v>
      </c>
      <c r="CG853" s="70">
        <v>0</v>
      </c>
      <c r="CI853" s="70">
        <v>0</v>
      </c>
    </row>
    <row r="854" spans="1:106">
      <c r="A854" s="66" t="s">
        <v>11063</v>
      </c>
      <c r="B854" s="66" t="s">
        <v>11064</v>
      </c>
      <c r="C854" s="66" t="s">
        <v>397</v>
      </c>
      <c r="D854" s="66" t="s">
        <v>450</v>
      </c>
      <c r="E854" s="66" t="s">
        <v>21064</v>
      </c>
      <c r="F854" s="66" t="s">
        <v>450</v>
      </c>
      <c r="G854" s="66" t="s">
        <v>21210</v>
      </c>
      <c r="H854" s="66" t="s">
        <v>21122</v>
      </c>
      <c r="I854" s="66" t="s">
        <v>21065</v>
      </c>
      <c r="J854" s="67">
        <v>1389.17</v>
      </c>
      <c r="K854" s="66" t="s">
        <v>24537</v>
      </c>
      <c r="O854" s="66" t="s">
        <v>24538</v>
      </c>
      <c r="Q854" s="67">
        <v>2400</v>
      </c>
      <c r="AA854" s="66" t="s">
        <v>397</v>
      </c>
      <c r="AB854" s="66" t="s">
        <v>397</v>
      </c>
      <c r="AH854" s="66" t="s">
        <v>397</v>
      </c>
      <c r="AI854" s="66" t="s">
        <v>397</v>
      </c>
      <c r="AN854" s="66" t="s">
        <v>397</v>
      </c>
      <c r="AO854" s="66" t="s">
        <v>397</v>
      </c>
      <c r="AQ854" s="66" t="s">
        <v>397</v>
      </c>
      <c r="AR854" s="66" t="s">
        <v>397</v>
      </c>
      <c r="AT854" s="66" t="s">
        <v>397</v>
      </c>
      <c r="AV854" s="66" t="s">
        <v>397</v>
      </c>
      <c r="AW854" s="66" t="s">
        <v>397</v>
      </c>
      <c r="BX854" s="67">
        <v>0</v>
      </c>
      <c r="BY854" s="70">
        <v>0</v>
      </c>
      <c r="CA854" s="70">
        <v>0</v>
      </c>
      <c r="CG854" s="70">
        <v>0</v>
      </c>
      <c r="CI854" s="70">
        <v>0</v>
      </c>
    </row>
    <row r="855" spans="1:106">
      <c r="A855" s="66" t="s">
        <v>11078</v>
      </c>
      <c r="B855" s="66" t="s">
        <v>11079</v>
      </c>
      <c r="C855" s="66" t="s">
        <v>397</v>
      </c>
      <c r="D855" s="66" t="s">
        <v>450</v>
      </c>
      <c r="E855" s="66" t="s">
        <v>21064</v>
      </c>
      <c r="F855" s="66" t="s">
        <v>450</v>
      </c>
      <c r="G855" s="66" t="s">
        <v>22577</v>
      </c>
      <c r="H855" s="66" t="s">
        <v>21469</v>
      </c>
      <c r="I855" s="66" t="s">
        <v>21065</v>
      </c>
      <c r="J855" s="67">
        <v>0</v>
      </c>
      <c r="K855" s="66" t="s">
        <v>24539</v>
      </c>
      <c r="L855" s="66" t="s">
        <v>24540</v>
      </c>
      <c r="M855" s="68">
        <v>45533.149768518502</v>
      </c>
      <c r="N855" s="66" t="s">
        <v>390</v>
      </c>
      <c r="O855" s="66" t="s">
        <v>24541</v>
      </c>
      <c r="P855" s="66" t="s">
        <v>24542</v>
      </c>
      <c r="Q855" s="67">
        <v>999999999</v>
      </c>
      <c r="X855" s="66" t="s">
        <v>24543</v>
      </c>
      <c r="Y855" s="66" t="s">
        <v>24540</v>
      </c>
      <c r="AA855" s="66" t="s">
        <v>397</v>
      </c>
      <c r="AB855" s="66" t="s">
        <v>397</v>
      </c>
      <c r="AC855" s="66" t="s">
        <v>21133</v>
      </c>
      <c r="AD855" s="66" t="s">
        <v>24544</v>
      </c>
      <c r="AH855" s="66" t="s">
        <v>397</v>
      </c>
      <c r="AI855" s="66" t="s">
        <v>397</v>
      </c>
      <c r="AN855" s="66" t="s">
        <v>397</v>
      </c>
      <c r="AO855" s="66" t="s">
        <v>397</v>
      </c>
      <c r="AQ855" s="66" t="s">
        <v>397</v>
      </c>
      <c r="AR855" s="66" t="s">
        <v>397</v>
      </c>
      <c r="AT855" s="66" t="s">
        <v>397</v>
      </c>
      <c r="AV855" s="66" t="s">
        <v>21115</v>
      </c>
      <c r="AW855" s="66" t="s">
        <v>397</v>
      </c>
      <c r="AX855" s="66" t="s">
        <v>20973</v>
      </c>
      <c r="AY855" s="66" t="s">
        <v>21167</v>
      </c>
      <c r="AZ855" s="68">
        <v>45168.146435185197</v>
      </c>
      <c r="BX855" s="67">
        <v>0</v>
      </c>
      <c r="BY855" s="70">
        <v>0</v>
      </c>
      <c r="CA855" s="70">
        <v>0</v>
      </c>
      <c r="CG855" s="70">
        <v>0</v>
      </c>
      <c r="CI855" s="70">
        <v>0</v>
      </c>
    </row>
    <row r="856" spans="1:106">
      <c r="A856" s="66" t="s">
        <v>11085</v>
      </c>
      <c r="B856" s="66" t="s">
        <v>11086</v>
      </c>
      <c r="C856" s="66" t="s">
        <v>397</v>
      </c>
      <c r="D856" s="66" t="s">
        <v>450</v>
      </c>
      <c r="E856" s="66" t="s">
        <v>21064</v>
      </c>
      <c r="F856" s="66" t="s">
        <v>450</v>
      </c>
      <c r="G856" s="66" t="s">
        <v>21121</v>
      </c>
      <c r="H856" s="66" t="s">
        <v>21204</v>
      </c>
      <c r="I856" s="66" t="s">
        <v>21065</v>
      </c>
      <c r="J856" s="67">
        <v>0</v>
      </c>
      <c r="K856" s="66" t="s">
        <v>24545</v>
      </c>
      <c r="L856" s="66" t="s">
        <v>24546</v>
      </c>
      <c r="M856" s="68">
        <v>45566.500532407401</v>
      </c>
      <c r="N856" s="66" t="s">
        <v>390</v>
      </c>
      <c r="O856" s="66" t="s">
        <v>24547</v>
      </c>
      <c r="Q856" s="67">
        <v>999999999</v>
      </c>
      <c r="X856" s="66" t="s">
        <v>24548</v>
      </c>
      <c r="Y856" s="66" t="s">
        <v>24546</v>
      </c>
      <c r="AA856" s="66" t="s">
        <v>397</v>
      </c>
      <c r="AB856" s="66" t="s">
        <v>397</v>
      </c>
      <c r="AC856" s="66" t="s">
        <v>21133</v>
      </c>
      <c r="AD856" s="66" t="s">
        <v>24549</v>
      </c>
      <c r="AH856" s="66" t="s">
        <v>397</v>
      </c>
      <c r="AI856" s="66" t="s">
        <v>397</v>
      </c>
      <c r="AN856" s="66" t="s">
        <v>397</v>
      </c>
      <c r="AO856" s="66" t="s">
        <v>397</v>
      </c>
      <c r="AQ856" s="66" t="s">
        <v>397</v>
      </c>
      <c r="AR856" s="66" t="s">
        <v>397</v>
      </c>
      <c r="AT856" s="66" t="s">
        <v>397</v>
      </c>
      <c r="AV856" s="66" t="s">
        <v>21115</v>
      </c>
      <c r="AW856" s="66" t="s">
        <v>397</v>
      </c>
      <c r="AX856" s="66" t="s">
        <v>20973</v>
      </c>
      <c r="AY856" s="66" t="s">
        <v>21128</v>
      </c>
      <c r="AZ856" s="68">
        <v>45202.7799884259</v>
      </c>
      <c r="BX856" s="67">
        <v>0</v>
      </c>
      <c r="BY856" s="70">
        <v>0</v>
      </c>
      <c r="CA856" s="70">
        <v>0</v>
      </c>
      <c r="CG856" s="70">
        <v>0</v>
      </c>
      <c r="CI856" s="70">
        <v>0</v>
      </c>
    </row>
    <row r="857" spans="1:106">
      <c r="A857" s="66" t="s">
        <v>11124</v>
      </c>
      <c r="B857" s="66" t="s">
        <v>11125</v>
      </c>
      <c r="C857" s="66" t="s">
        <v>397</v>
      </c>
      <c r="D857" s="66" t="s">
        <v>450</v>
      </c>
      <c r="E857" s="66" t="s">
        <v>21836</v>
      </c>
      <c r="F857" s="66" t="s">
        <v>450</v>
      </c>
      <c r="G857" s="66" t="s">
        <v>21152</v>
      </c>
      <c r="H857" s="66" t="s">
        <v>21475</v>
      </c>
      <c r="I857" s="66" t="s">
        <v>21065</v>
      </c>
      <c r="J857" s="67">
        <v>54056.91</v>
      </c>
      <c r="K857" s="66" t="s">
        <v>24550</v>
      </c>
      <c r="L857" s="66" t="s">
        <v>24551</v>
      </c>
      <c r="M857" s="68">
        <v>45678.479386574101</v>
      </c>
      <c r="N857" s="66" t="s">
        <v>390</v>
      </c>
      <c r="O857" s="66" t="s">
        <v>24552</v>
      </c>
      <c r="Q857" s="67">
        <v>999999999</v>
      </c>
      <c r="Y857" s="66" t="s">
        <v>24551</v>
      </c>
      <c r="AA857" s="66" t="s">
        <v>397</v>
      </c>
      <c r="AB857" s="66" t="s">
        <v>397</v>
      </c>
      <c r="AC857" s="66" t="s">
        <v>21133</v>
      </c>
      <c r="AD857" s="66" t="s">
        <v>24553</v>
      </c>
      <c r="AH857" s="66" t="s">
        <v>397</v>
      </c>
      <c r="AI857" s="66" t="s">
        <v>397</v>
      </c>
      <c r="AN857" s="66" t="s">
        <v>397</v>
      </c>
      <c r="AO857" s="66" t="s">
        <v>397</v>
      </c>
      <c r="AQ857" s="66" t="s">
        <v>397</v>
      </c>
      <c r="AR857" s="66" t="s">
        <v>397</v>
      </c>
      <c r="AT857" s="66" t="s">
        <v>397</v>
      </c>
      <c r="AV857" s="66" t="s">
        <v>21115</v>
      </c>
      <c r="AW857" s="66" t="s">
        <v>397</v>
      </c>
      <c r="AX857" s="66" t="s">
        <v>20973</v>
      </c>
      <c r="AY857" s="66" t="s">
        <v>21167</v>
      </c>
      <c r="AZ857" s="68">
        <v>45310.205081018503</v>
      </c>
      <c r="BR857" s="66" t="s">
        <v>23502</v>
      </c>
      <c r="BS857" s="66" t="s">
        <v>23503</v>
      </c>
      <c r="BT857" s="66" t="s">
        <v>21068</v>
      </c>
      <c r="BU857" s="68">
        <v>44797.435601851903</v>
      </c>
      <c r="BV857" s="66" t="s">
        <v>21068</v>
      </c>
      <c r="BW857" s="68">
        <v>44797.435601851903</v>
      </c>
      <c r="BX857" s="67">
        <v>1981.76</v>
      </c>
      <c r="BY857" s="70">
        <v>0</v>
      </c>
      <c r="CA857" s="70">
        <v>0</v>
      </c>
      <c r="CG857" s="70">
        <v>0</v>
      </c>
      <c r="CI857" s="70">
        <v>0</v>
      </c>
      <c r="CL857" s="66" t="s">
        <v>23504</v>
      </c>
      <c r="CP857" s="66" t="s">
        <v>23505</v>
      </c>
      <c r="CX857" s="66" t="s">
        <v>21120</v>
      </c>
      <c r="CZ857" s="66" t="s">
        <v>23506</v>
      </c>
      <c r="DB857" s="66" t="s">
        <v>9630</v>
      </c>
    </row>
    <row r="858" spans="1:106">
      <c r="A858" s="66" t="s">
        <v>11136</v>
      </c>
      <c r="B858" s="66" t="s">
        <v>11137</v>
      </c>
      <c r="C858" s="66" t="s">
        <v>397</v>
      </c>
      <c r="D858" s="66" t="s">
        <v>450</v>
      </c>
      <c r="E858" s="66" t="s">
        <v>23148</v>
      </c>
      <c r="F858" s="66" t="s">
        <v>450</v>
      </c>
      <c r="G858" s="66" t="s">
        <v>21287</v>
      </c>
      <c r="H858" s="66" t="s">
        <v>21288</v>
      </c>
      <c r="I858" s="66" t="s">
        <v>21065</v>
      </c>
      <c r="J858" s="67">
        <v>1632</v>
      </c>
      <c r="K858" s="66" t="s">
        <v>24554</v>
      </c>
      <c r="L858" s="66" t="s">
        <v>24555</v>
      </c>
      <c r="M858" s="68">
        <v>45534.247152777803</v>
      </c>
      <c r="N858" s="66" t="s">
        <v>390</v>
      </c>
      <c r="O858" s="66" t="s">
        <v>24556</v>
      </c>
      <c r="Q858" s="67">
        <v>999999999</v>
      </c>
      <c r="X858" s="66" t="s">
        <v>24557</v>
      </c>
      <c r="Y858" s="66" t="s">
        <v>24555</v>
      </c>
      <c r="AA858" s="66" t="s">
        <v>397</v>
      </c>
      <c r="AB858" s="66" t="s">
        <v>397</v>
      </c>
      <c r="AC858" s="66" t="s">
        <v>21133</v>
      </c>
      <c r="AD858" s="66" t="s">
        <v>24558</v>
      </c>
      <c r="AH858" s="66" t="s">
        <v>397</v>
      </c>
      <c r="AI858" s="66" t="s">
        <v>397</v>
      </c>
      <c r="AN858" s="66" t="s">
        <v>397</v>
      </c>
      <c r="AO858" s="66" t="s">
        <v>397</v>
      </c>
      <c r="AQ858" s="66" t="s">
        <v>397</v>
      </c>
      <c r="AR858" s="66" t="s">
        <v>397</v>
      </c>
      <c r="AT858" s="66" t="s">
        <v>397</v>
      </c>
      <c r="AV858" s="66" t="s">
        <v>21115</v>
      </c>
      <c r="AW858" s="66" t="s">
        <v>397</v>
      </c>
      <c r="AX858" s="66" t="s">
        <v>20973</v>
      </c>
      <c r="AY858" s="66" t="s">
        <v>21128</v>
      </c>
      <c r="AZ858" s="68">
        <v>45169.400578703702</v>
      </c>
      <c r="BX858" s="67">
        <v>0</v>
      </c>
      <c r="BY858" s="70">
        <v>0</v>
      </c>
      <c r="CA858" s="70">
        <v>0</v>
      </c>
      <c r="CG858" s="70">
        <v>0</v>
      </c>
      <c r="CI858" s="70">
        <v>0</v>
      </c>
    </row>
    <row r="859" spans="1:106">
      <c r="A859" s="66" t="s">
        <v>11142</v>
      </c>
      <c r="B859" s="66" t="s">
        <v>11143</v>
      </c>
      <c r="C859" s="66" t="s">
        <v>397</v>
      </c>
      <c r="D859" s="66" t="s">
        <v>450</v>
      </c>
      <c r="E859" s="66" t="s">
        <v>21064</v>
      </c>
      <c r="F859" s="66" t="s">
        <v>450</v>
      </c>
      <c r="G859" s="66" t="s">
        <v>21210</v>
      </c>
      <c r="H859" s="66" t="s">
        <v>21469</v>
      </c>
      <c r="I859" s="66" t="s">
        <v>21065</v>
      </c>
      <c r="J859" s="67">
        <v>1499.4</v>
      </c>
      <c r="K859" s="66" t="s">
        <v>24559</v>
      </c>
      <c r="L859" s="66" t="s">
        <v>24560</v>
      </c>
      <c r="M859" s="68">
        <v>45534.247152777803</v>
      </c>
      <c r="N859" s="66" t="s">
        <v>390</v>
      </c>
      <c r="O859" s="66" t="s">
        <v>24561</v>
      </c>
      <c r="Q859" s="67">
        <v>999999999</v>
      </c>
      <c r="X859" s="66" t="s">
        <v>24562</v>
      </c>
      <c r="Y859" s="66" t="s">
        <v>24560</v>
      </c>
      <c r="AA859" s="66" t="s">
        <v>397</v>
      </c>
      <c r="AB859" s="66" t="s">
        <v>397</v>
      </c>
      <c r="AC859" s="66" t="s">
        <v>21133</v>
      </c>
      <c r="AD859" s="66" t="s">
        <v>24563</v>
      </c>
      <c r="AH859" s="66" t="s">
        <v>397</v>
      </c>
      <c r="AI859" s="66" t="s">
        <v>397</v>
      </c>
      <c r="AN859" s="66" t="s">
        <v>397</v>
      </c>
      <c r="AO859" s="66" t="s">
        <v>397</v>
      </c>
      <c r="AQ859" s="66" t="s">
        <v>397</v>
      </c>
      <c r="AR859" s="66" t="s">
        <v>397</v>
      </c>
      <c r="AT859" s="66" t="s">
        <v>397</v>
      </c>
      <c r="AV859" s="66" t="s">
        <v>21115</v>
      </c>
      <c r="AW859" s="66" t="s">
        <v>397</v>
      </c>
      <c r="AX859" s="66" t="s">
        <v>20973</v>
      </c>
      <c r="AY859" s="66" t="s">
        <v>21128</v>
      </c>
      <c r="AZ859" s="68">
        <v>45168.786597222199</v>
      </c>
      <c r="BX859" s="67">
        <v>0</v>
      </c>
      <c r="BY859" s="70">
        <v>0</v>
      </c>
      <c r="CA859" s="70">
        <v>0</v>
      </c>
      <c r="CG859" s="70">
        <v>0</v>
      </c>
      <c r="CI859" s="70">
        <v>0</v>
      </c>
    </row>
    <row r="860" spans="1:106">
      <c r="A860" s="66" t="s">
        <v>11185</v>
      </c>
      <c r="B860" s="66" t="s">
        <v>11186</v>
      </c>
      <c r="C860" s="66" t="s">
        <v>397</v>
      </c>
      <c r="D860" s="66" t="s">
        <v>427</v>
      </c>
      <c r="E860" s="66" t="s">
        <v>21064</v>
      </c>
      <c r="F860" s="66" t="s">
        <v>427</v>
      </c>
      <c r="I860" s="66" t="s">
        <v>21065</v>
      </c>
      <c r="J860" s="67">
        <v>591.5</v>
      </c>
      <c r="K860" s="66" t="s">
        <v>11186</v>
      </c>
      <c r="L860" s="66" t="s">
        <v>24564</v>
      </c>
      <c r="O860" s="66" t="s">
        <v>24565</v>
      </c>
      <c r="Q860" s="67">
        <v>0</v>
      </c>
      <c r="R860" s="66" t="s">
        <v>24566</v>
      </c>
      <c r="U860" s="66" t="s">
        <v>21068</v>
      </c>
      <c r="V860" s="66" t="s">
        <v>21068</v>
      </c>
      <c r="Y860" s="66" t="s">
        <v>24564</v>
      </c>
      <c r="AA860" s="66" t="s">
        <v>397</v>
      </c>
      <c r="AB860" s="66" t="s">
        <v>397</v>
      </c>
      <c r="AC860" s="66" t="s">
        <v>21133</v>
      </c>
      <c r="AD860" s="66" t="s">
        <v>24567</v>
      </c>
      <c r="AH860" s="66" t="s">
        <v>397</v>
      </c>
      <c r="AI860" s="66" t="s">
        <v>397</v>
      </c>
      <c r="AN860" s="66" t="s">
        <v>397</v>
      </c>
      <c r="AO860" s="66" t="s">
        <v>397</v>
      </c>
      <c r="AQ860" s="66" t="s">
        <v>397</v>
      </c>
      <c r="AR860" s="66" t="s">
        <v>397</v>
      </c>
      <c r="AT860" s="66" t="s">
        <v>397</v>
      </c>
      <c r="AV860" s="66" t="s">
        <v>21115</v>
      </c>
      <c r="AW860" s="66" t="s">
        <v>397</v>
      </c>
      <c r="AX860" s="66" t="s">
        <v>20973</v>
      </c>
      <c r="AY860" s="66" t="s">
        <v>21952</v>
      </c>
      <c r="AZ860" s="68">
        <v>44833.422673611101</v>
      </c>
      <c r="BG860" s="66" t="s">
        <v>21069</v>
      </c>
      <c r="BH860" s="66" t="s">
        <v>20990</v>
      </c>
      <c r="BI860" s="66" t="s">
        <v>20978</v>
      </c>
      <c r="BJ860" s="66" t="s">
        <v>20976</v>
      </c>
      <c r="BK860" s="66" t="s">
        <v>21070</v>
      </c>
      <c r="BL860" s="70">
        <v>1</v>
      </c>
      <c r="BM860" s="70">
        <v>1</v>
      </c>
      <c r="BN860" s="70">
        <v>0</v>
      </c>
      <c r="BO860" s="66" t="s">
        <v>21071</v>
      </c>
      <c r="BP860" s="66" t="s">
        <v>21071</v>
      </c>
      <c r="BX860" s="67">
        <v>0</v>
      </c>
      <c r="BY860" s="70">
        <v>0</v>
      </c>
      <c r="CA860" s="70">
        <v>0</v>
      </c>
      <c r="CG860" s="70">
        <v>0</v>
      </c>
      <c r="CI860" s="70">
        <v>0</v>
      </c>
    </row>
    <row r="861" spans="1:106">
      <c r="A861" s="66" t="s">
        <v>11209</v>
      </c>
      <c r="B861" s="66" t="s">
        <v>11210</v>
      </c>
      <c r="C861" s="66" t="s">
        <v>391</v>
      </c>
      <c r="D861" s="66" t="s">
        <v>427</v>
      </c>
      <c r="E861" s="66" t="s">
        <v>21079</v>
      </c>
      <c r="F861" s="66" t="s">
        <v>427</v>
      </c>
      <c r="I861" s="66" t="s">
        <v>21065</v>
      </c>
      <c r="J861" s="67">
        <v>0</v>
      </c>
      <c r="O861" s="66" t="s">
        <v>24568</v>
      </c>
      <c r="Q861" s="67">
        <v>0</v>
      </c>
      <c r="R861" s="66" t="s">
        <v>24569</v>
      </c>
      <c r="U861" s="66" t="s">
        <v>21068</v>
      </c>
      <c r="V861" s="66" t="s">
        <v>21068</v>
      </c>
      <c r="AA861" s="66" t="s">
        <v>397</v>
      </c>
      <c r="AB861" s="66" t="s">
        <v>397</v>
      </c>
      <c r="AH861" s="66" t="s">
        <v>397</v>
      </c>
      <c r="AI861" s="66" t="s">
        <v>397</v>
      </c>
      <c r="AN861" s="66" t="s">
        <v>397</v>
      </c>
      <c r="AO861" s="66" t="s">
        <v>397</v>
      </c>
      <c r="AQ861" s="66" t="s">
        <v>397</v>
      </c>
      <c r="AR861" s="66" t="s">
        <v>397</v>
      </c>
      <c r="AT861" s="66" t="s">
        <v>397</v>
      </c>
      <c r="AV861" s="66" t="s">
        <v>397</v>
      </c>
      <c r="AW861" s="66" t="s">
        <v>397</v>
      </c>
      <c r="BG861" s="66" t="s">
        <v>21069</v>
      </c>
      <c r="BH861" s="66" t="s">
        <v>20990</v>
      </c>
      <c r="BI861" s="66" t="s">
        <v>20978</v>
      </c>
      <c r="BJ861" s="66" t="s">
        <v>20976</v>
      </c>
      <c r="BK861" s="66" t="s">
        <v>21070</v>
      </c>
      <c r="BL861" s="70">
        <v>1</v>
      </c>
      <c r="BM861" s="70">
        <v>1</v>
      </c>
      <c r="BN861" s="70">
        <v>0</v>
      </c>
      <c r="BO861" s="66" t="s">
        <v>21071</v>
      </c>
      <c r="BP861" s="66" t="s">
        <v>21071</v>
      </c>
      <c r="BX861" s="67">
        <v>0</v>
      </c>
      <c r="BY861" s="70">
        <v>0</v>
      </c>
      <c r="CA861" s="70">
        <v>0</v>
      </c>
      <c r="CG861" s="70">
        <v>0</v>
      </c>
      <c r="CI861" s="70">
        <v>0</v>
      </c>
    </row>
    <row r="862" spans="1:106">
      <c r="A862" s="66" t="s">
        <v>167</v>
      </c>
      <c r="B862" s="66" t="s">
        <v>24570</v>
      </c>
      <c r="C862" s="66" t="s">
        <v>397</v>
      </c>
      <c r="D862" s="66" t="s">
        <v>450</v>
      </c>
      <c r="E862" s="66" t="s">
        <v>21064</v>
      </c>
      <c r="F862" s="66" t="s">
        <v>450</v>
      </c>
      <c r="G862" s="66" t="s">
        <v>21347</v>
      </c>
      <c r="H862" s="66" t="s">
        <v>24571</v>
      </c>
      <c r="I862" s="66" t="s">
        <v>21065</v>
      </c>
      <c r="J862" s="67">
        <v>2829.11</v>
      </c>
      <c r="K862" s="66" t="s">
        <v>24572</v>
      </c>
      <c r="L862" s="66" t="s">
        <v>24573</v>
      </c>
      <c r="M862" s="68">
        <v>45688.271064814799</v>
      </c>
      <c r="N862" s="66" t="s">
        <v>390</v>
      </c>
      <c r="O862" s="66" t="s">
        <v>24574</v>
      </c>
      <c r="Q862" s="67">
        <v>50000</v>
      </c>
      <c r="X862" s="66" t="s">
        <v>24575</v>
      </c>
      <c r="Y862" s="66" t="s">
        <v>24573</v>
      </c>
      <c r="AA862" s="66" t="s">
        <v>397</v>
      </c>
      <c r="AB862" s="66" t="s">
        <v>397</v>
      </c>
      <c r="AC862" s="66" t="s">
        <v>21133</v>
      </c>
      <c r="AD862" s="66" t="s">
        <v>24576</v>
      </c>
      <c r="AH862" s="66" t="s">
        <v>397</v>
      </c>
      <c r="AI862" s="66" t="s">
        <v>397</v>
      </c>
      <c r="AN862" s="66" t="s">
        <v>397</v>
      </c>
      <c r="AO862" s="66" t="s">
        <v>397</v>
      </c>
      <c r="AQ862" s="66" t="s">
        <v>397</v>
      </c>
      <c r="AR862" s="66" t="s">
        <v>397</v>
      </c>
      <c r="AT862" s="66" t="s">
        <v>397</v>
      </c>
      <c r="AV862" s="66" t="s">
        <v>21115</v>
      </c>
      <c r="AW862" s="66" t="s">
        <v>397</v>
      </c>
      <c r="AX862" s="66" t="s">
        <v>20973</v>
      </c>
      <c r="AY862" s="66" t="s">
        <v>21346</v>
      </c>
      <c r="AZ862" s="68">
        <v>45323.232534722199</v>
      </c>
      <c r="BR862" s="66" t="s">
        <v>23502</v>
      </c>
      <c r="BS862" s="66" t="s">
        <v>23503</v>
      </c>
      <c r="BT862" s="66" t="s">
        <v>21068</v>
      </c>
      <c r="BU862" s="68">
        <v>44797.435601851903</v>
      </c>
      <c r="BV862" s="66" t="s">
        <v>21068</v>
      </c>
      <c r="BW862" s="68">
        <v>44797.435601851903</v>
      </c>
      <c r="BX862" s="67">
        <v>1981.76</v>
      </c>
      <c r="BY862" s="70">
        <v>0</v>
      </c>
      <c r="CA862" s="70">
        <v>0</v>
      </c>
      <c r="CG862" s="70">
        <v>0</v>
      </c>
      <c r="CI862" s="70">
        <v>0</v>
      </c>
      <c r="CL862" s="66" t="s">
        <v>23504</v>
      </c>
      <c r="CP862" s="66" t="s">
        <v>23505</v>
      </c>
      <c r="CX862" s="66" t="s">
        <v>21120</v>
      </c>
      <c r="CZ862" s="66" t="s">
        <v>23506</v>
      </c>
      <c r="DB862" s="66" t="s">
        <v>9630</v>
      </c>
    </row>
    <row r="863" spans="1:106">
      <c r="A863" s="66" t="s">
        <v>11213</v>
      </c>
      <c r="B863" s="66" t="s">
        <v>11214</v>
      </c>
      <c r="C863" s="66" t="s">
        <v>21106</v>
      </c>
      <c r="D863" s="66" t="s">
        <v>450</v>
      </c>
      <c r="E863" s="66" t="s">
        <v>21836</v>
      </c>
      <c r="F863" s="66" t="s">
        <v>450</v>
      </c>
      <c r="I863" s="66" t="s">
        <v>21065</v>
      </c>
      <c r="J863" s="67">
        <v>0</v>
      </c>
      <c r="K863" s="66" t="s">
        <v>24577</v>
      </c>
      <c r="L863" s="66" t="s">
        <v>24578</v>
      </c>
      <c r="M863" s="68">
        <v>45257.656666666699</v>
      </c>
      <c r="N863" s="66" t="s">
        <v>404</v>
      </c>
      <c r="O863" s="66" t="s">
        <v>24579</v>
      </c>
      <c r="Q863" s="67">
        <v>999999999</v>
      </c>
      <c r="X863" s="66" t="s">
        <v>24580</v>
      </c>
      <c r="Y863" s="66" t="s">
        <v>24578</v>
      </c>
      <c r="AA863" s="66" t="s">
        <v>397</v>
      </c>
      <c r="AB863" s="66" t="s">
        <v>397</v>
      </c>
      <c r="AC863" s="66" t="s">
        <v>21133</v>
      </c>
      <c r="AD863" s="66" t="s">
        <v>24581</v>
      </c>
      <c r="AH863" s="66" t="s">
        <v>397</v>
      </c>
      <c r="AI863" s="66" t="s">
        <v>397</v>
      </c>
      <c r="AN863" s="66" t="s">
        <v>397</v>
      </c>
      <c r="AO863" s="66" t="s">
        <v>397</v>
      </c>
      <c r="AQ863" s="66" t="s">
        <v>397</v>
      </c>
      <c r="AR863" s="66" t="s">
        <v>397</v>
      </c>
      <c r="AT863" s="66" t="s">
        <v>397</v>
      </c>
      <c r="AV863" s="66" t="s">
        <v>21115</v>
      </c>
      <c r="AW863" s="66" t="s">
        <v>397</v>
      </c>
      <c r="AX863" s="66" t="s">
        <v>20973</v>
      </c>
      <c r="AY863" s="66" t="s">
        <v>21497</v>
      </c>
      <c r="AZ863" s="68">
        <v>44888.344189814801</v>
      </c>
      <c r="BX863" s="67">
        <v>0</v>
      </c>
      <c r="BY863" s="70">
        <v>0</v>
      </c>
      <c r="CA863" s="70">
        <v>0</v>
      </c>
      <c r="CG863" s="70">
        <v>0</v>
      </c>
      <c r="CI863" s="70">
        <v>0</v>
      </c>
    </row>
    <row r="864" spans="1:106">
      <c r="A864" s="66" t="s">
        <v>11217</v>
      </c>
      <c r="B864" s="66" t="s">
        <v>11218</v>
      </c>
      <c r="C864" s="66" t="s">
        <v>397</v>
      </c>
      <c r="D864" s="66" t="s">
        <v>450</v>
      </c>
      <c r="E864" s="66" t="s">
        <v>21836</v>
      </c>
      <c r="F864" s="66" t="s">
        <v>450</v>
      </c>
      <c r="G864" s="66" t="s">
        <v>21152</v>
      </c>
      <c r="H864" s="66" t="s">
        <v>21585</v>
      </c>
      <c r="I864" s="66" t="s">
        <v>21065</v>
      </c>
      <c r="J864" s="67">
        <v>0</v>
      </c>
      <c r="K864" s="66" t="s">
        <v>24582</v>
      </c>
      <c r="L864" s="66" t="s">
        <v>24583</v>
      </c>
      <c r="M864" s="68">
        <v>45559.225763888899</v>
      </c>
      <c r="N864" s="66" t="s">
        <v>390</v>
      </c>
      <c r="O864" s="66" t="s">
        <v>24584</v>
      </c>
      <c r="Q864" s="67">
        <v>999999999</v>
      </c>
      <c r="Y864" s="66" t="s">
        <v>24583</v>
      </c>
      <c r="AA864" s="66" t="s">
        <v>397</v>
      </c>
      <c r="AB864" s="66" t="s">
        <v>397</v>
      </c>
      <c r="AC864" s="66" t="s">
        <v>21133</v>
      </c>
      <c r="AD864" s="66" t="s">
        <v>24585</v>
      </c>
      <c r="AH864" s="66" t="s">
        <v>397</v>
      </c>
      <c r="AI864" s="66" t="s">
        <v>397</v>
      </c>
      <c r="AN864" s="66" t="s">
        <v>397</v>
      </c>
      <c r="AO864" s="66" t="s">
        <v>397</v>
      </c>
      <c r="AQ864" s="66" t="s">
        <v>397</v>
      </c>
      <c r="AR864" s="66" t="s">
        <v>397</v>
      </c>
      <c r="AT864" s="66" t="s">
        <v>397</v>
      </c>
      <c r="AV864" s="66" t="s">
        <v>21115</v>
      </c>
      <c r="AW864" s="66" t="s">
        <v>397</v>
      </c>
      <c r="AX864" s="66" t="s">
        <v>20973</v>
      </c>
      <c r="AY864" s="66" t="s">
        <v>21151</v>
      </c>
      <c r="AZ864" s="68">
        <v>45191.154247685197</v>
      </c>
      <c r="BR864" s="66" t="s">
        <v>23502</v>
      </c>
      <c r="BS864" s="66" t="s">
        <v>23503</v>
      </c>
      <c r="BT864" s="66" t="s">
        <v>21068</v>
      </c>
      <c r="BU864" s="68">
        <v>44797.435601851903</v>
      </c>
      <c r="BV864" s="66" t="s">
        <v>21068</v>
      </c>
      <c r="BW864" s="68">
        <v>44797.435601851903</v>
      </c>
      <c r="BX864" s="67">
        <v>1981.76</v>
      </c>
      <c r="BY864" s="70">
        <v>0</v>
      </c>
      <c r="CA864" s="70">
        <v>0</v>
      </c>
      <c r="CG864" s="70">
        <v>0</v>
      </c>
      <c r="CI864" s="70">
        <v>0</v>
      </c>
      <c r="CL864" s="66" t="s">
        <v>23504</v>
      </c>
      <c r="CP864" s="66" t="s">
        <v>23505</v>
      </c>
      <c r="CX864" s="66" t="s">
        <v>21120</v>
      </c>
      <c r="CZ864" s="66" t="s">
        <v>23506</v>
      </c>
      <c r="DB864" s="66" t="s">
        <v>9630</v>
      </c>
    </row>
    <row r="865" spans="1:106">
      <c r="A865" s="66" t="s">
        <v>11222</v>
      </c>
      <c r="B865" s="66" t="s">
        <v>24586</v>
      </c>
      <c r="C865" s="66" t="s">
        <v>397</v>
      </c>
      <c r="D865" s="66" t="s">
        <v>427</v>
      </c>
      <c r="E865" s="66" t="s">
        <v>21079</v>
      </c>
      <c r="F865" s="66" t="s">
        <v>427</v>
      </c>
      <c r="I865" s="66" t="s">
        <v>21065</v>
      </c>
      <c r="J865" s="67">
        <v>4955</v>
      </c>
      <c r="K865" s="66" t="s">
        <v>24586</v>
      </c>
      <c r="L865" s="66" t="s">
        <v>24587</v>
      </c>
      <c r="O865" s="66" t="s">
        <v>24588</v>
      </c>
      <c r="Q865" s="67">
        <v>0</v>
      </c>
      <c r="R865" s="66" t="s">
        <v>24589</v>
      </c>
      <c r="T865" s="66" t="s">
        <v>24590</v>
      </c>
      <c r="U865" s="66" t="s">
        <v>21857</v>
      </c>
      <c r="V865" s="66" t="s">
        <v>21857</v>
      </c>
      <c r="X865" s="66" t="s">
        <v>24591</v>
      </c>
      <c r="Y865" s="66" t="s">
        <v>24587</v>
      </c>
      <c r="AA865" s="66" t="s">
        <v>397</v>
      </c>
      <c r="AB865" s="66" t="s">
        <v>397</v>
      </c>
      <c r="AC865" s="66" t="s">
        <v>21133</v>
      </c>
      <c r="AD865" s="66" t="s">
        <v>24592</v>
      </c>
      <c r="AH865" s="66" t="s">
        <v>397</v>
      </c>
      <c r="AI865" s="66" t="s">
        <v>397</v>
      </c>
      <c r="AN865" s="66" t="s">
        <v>397</v>
      </c>
      <c r="AO865" s="66" t="s">
        <v>397</v>
      </c>
      <c r="AQ865" s="66" t="s">
        <v>397</v>
      </c>
      <c r="AR865" s="66" t="s">
        <v>397</v>
      </c>
      <c r="AT865" s="66" t="s">
        <v>397</v>
      </c>
      <c r="AV865" s="66" t="s">
        <v>21115</v>
      </c>
      <c r="AW865" s="66" t="s">
        <v>397</v>
      </c>
      <c r="AX865" s="66" t="s">
        <v>20973</v>
      </c>
      <c r="AY865" s="66" t="s">
        <v>21857</v>
      </c>
      <c r="AZ865" s="68">
        <v>44874.140046296299</v>
      </c>
      <c r="BG865" s="66" t="s">
        <v>21069</v>
      </c>
      <c r="BH865" s="66" t="s">
        <v>20990</v>
      </c>
      <c r="BI865" s="66" t="s">
        <v>20978</v>
      </c>
      <c r="BJ865" s="66" t="s">
        <v>20976</v>
      </c>
      <c r="BK865" s="66" t="s">
        <v>21070</v>
      </c>
      <c r="BL865" s="70">
        <v>1</v>
      </c>
      <c r="BM865" s="70">
        <v>1</v>
      </c>
      <c r="BN865" s="70">
        <v>0</v>
      </c>
      <c r="BO865" s="66" t="s">
        <v>21071</v>
      </c>
      <c r="BP865" s="66" t="s">
        <v>21071</v>
      </c>
      <c r="BX865" s="67">
        <v>0</v>
      </c>
      <c r="BY865" s="70">
        <v>0</v>
      </c>
      <c r="CA865" s="70">
        <v>0</v>
      </c>
      <c r="CG865" s="70">
        <v>0</v>
      </c>
      <c r="CI865" s="70">
        <v>0</v>
      </c>
    </row>
    <row r="866" spans="1:106">
      <c r="A866" s="66" t="s">
        <v>11231</v>
      </c>
      <c r="B866" s="66" t="s">
        <v>11232</v>
      </c>
      <c r="C866" s="66" t="s">
        <v>397</v>
      </c>
      <c r="D866" s="66" t="s">
        <v>450</v>
      </c>
      <c r="E866" s="66" t="s">
        <v>21079</v>
      </c>
      <c r="F866" s="66" t="s">
        <v>450</v>
      </c>
      <c r="G866" s="66" t="s">
        <v>21210</v>
      </c>
      <c r="H866" s="66" t="s">
        <v>107</v>
      </c>
      <c r="I866" s="66" t="s">
        <v>21065</v>
      </c>
      <c r="J866" s="67">
        <v>15246.18</v>
      </c>
      <c r="K866" s="66" t="s">
        <v>24593</v>
      </c>
      <c r="L866" s="66" t="s">
        <v>24594</v>
      </c>
      <c r="M866" s="68">
        <v>45554.656782407401</v>
      </c>
      <c r="N866" s="66" t="s">
        <v>390</v>
      </c>
      <c r="O866" s="66" t="s">
        <v>24595</v>
      </c>
      <c r="Q866" s="67">
        <v>999999999</v>
      </c>
      <c r="X866" s="66" t="s">
        <v>24596</v>
      </c>
      <c r="Y866" s="66" t="s">
        <v>24594</v>
      </c>
      <c r="AA866" s="66" t="s">
        <v>397</v>
      </c>
      <c r="AB866" s="66" t="s">
        <v>397</v>
      </c>
      <c r="AC866" s="66" t="s">
        <v>21133</v>
      </c>
      <c r="AD866" s="66" t="s">
        <v>24597</v>
      </c>
      <c r="AH866" s="66" t="s">
        <v>397</v>
      </c>
      <c r="AI866" s="66" t="s">
        <v>397</v>
      </c>
      <c r="AN866" s="66" t="s">
        <v>397</v>
      </c>
      <c r="AO866" s="66" t="s">
        <v>397</v>
      </c>
      <c r="AQ866" s="66" t="s">
        <v>397</v>
      </c>
      <c r="AR866" s="66" t="s">
        <v>397</v>
      </c>
      <c r="AT866" s="66" t="s">
        <v>397</v>
      </c>
      <c r="AV866" s="66" t="s">
        <v>21115</v>
      </c>
      <c r="AW866" s="66" t="s">
        <v>397</v>
      </c>
      <c r="AX866" s="66" t="s">
        <v>20973</v>
      </c>
      <c r="AY866" s="66" t="s">
        <v>21128</v>
      </c>
      <c r="AZ866" s="68">
        <v>44844.468321759297</v>
      </c>
      <c r="BX866" s="67">
        <v>0</v>
      </c>
      <c r="BY866" s="70">
        <v>0</v>
      </c>
      <c r="CA866" s="70">
        <v>0</v>
      </c>
      <c r="CG866" s="70">
        <v>0</v>
      </c>
      <c r="CI866" s="70">
        <v>0</v>
      </c>
    </row>
    <row r="867" spans="1:106">
      <c r="A867" s="66" t="s">
        <v>24598</v>
      </c>
      <c r="B867" s="66" t="s">
        <v>24599</v>
      </c>
      <c r="C867" s="66" t="s">
        <v>391</v>
      </c>
      <c r="D867" s="66" t="s">
        <v>450</v>
      </c>
      <c r="E867" s="66" t="s">
        <v>21064</v>
      </c>
      <c r="F867" s="66" t="s">
        <v>450</v>
      </c>
      <c r="I867" s="66" t="s">
        <v>21065</v>
      </c>
      <c r="J867" s="67">
        <v>0</v>
      </c>
      <c r="K867" s="66" t="s">
        <v>24600</v>
      </c>
      <c r="L867" s="66" t="s">
        <v>24601</v>
      </c>
      <c r="O867" s="66" t="s">
        <v>24595</v>
      </c>
      <c r="Q867" s="67">
        <v>20000</v>
      </c>
      <c r="X867" s="66" t="s">
        <v>24602</v>
      </c>
      <c r="Y867" s="66" t="s">
        <v>24601</v>
      </c>
      <c r="AA867" s="66" t="s">
        <v>397</v>
      </c>
      <c r="AB867" s="66" t="s">
        <v>397</v>
      </c>
      <c r="AC867" s="66" t="s">
        <v>21133</v>
      </c>
      <c r="AD867" s="66" t="s">
        <v>24603</v>
      </c>
      <c r="AH867" s="66" t="s">
        <v>397</v>
      </c>
      <c r="AI867" s="66" t="s">
        <v>397</v>
      </c>
      <c r="AN867" s="66" t="s">
        <v>397</v>
      </c>
      <c r="AO867" s="66" t="s">
        <v>397</v>
      </c>
      <c r="AQ867" s="66" t="s">
        <v>397</v>
      </c>
      <c r="AR867" s="66" t="s">
        <v>397</v>
      </c>
      <c r="AT867" s="66" t="s">
        <v>397</v>
      </c>
      <c r="AV867" s="66" t="s">
        <v>21115</v>
      </c>
      <c r="AW867" s="66" t="s">
        <v>397</v>
      </c>
      <c r="AX867" s="66" t="s">
        <v>20973</v>
      </c>
      <c r="AY867" s="66" t="s">
        <v>21497</v>
      </c>
      <c r="AZ867" s="68">
        <v>44837.015011574098</v>
      </c>
      <c r="BX867" s="67">
        <v>0</v>
      </c>
      <c r="BY867" s="70">
        <v>0</v>
      </c>
      <c r="CA867" s="70">
        <v>0</v>
      </c>
      <c r="CG867" s="70">
        <v>0</v>
      </c>
      <c r="CI867" s="70">
        <v>0</v>
      </c>
    </row>
    <row r="868" spans="1:106">
      <c r="A868" s="66" t="s">
        <v>11270</v>
      </c>
      <c r="B868" s="66" t="s">
        <v>11271</v>
      </c>
      <c r="C868" s="66" t="s">
        <v>397</v>
      </c>
      <c r="D868" s="66" t="s">
        <v>450</v>
      </c>
      <c r="E868" s="66" t="s">
        <v>21079</v>
      </c>
      <c r="F868" s="66" t="s">
        <v>450</v>
      </c>
      <c r="G868" s="66" t="s">
        <v>21107</v>
      </c>
      <c r="H868" s="66" t="s">
        <v>48</v>
      </c>
      <c r="I868" s="66" t="s">
        <v>21065</v>
      </c>
      <c r="J868" s="67">
        <v>0</v>
      </c>
      <c r="K868" s="66" t="s">
        <v>24604</v>
      </c>
      <c r="L868" s="66" t="s">
        <v>24605</v>
      </c>
      <c r="M868" s="68">
        <v>45566.3757175926</v>
      </c>
      <c r="N868" s="66" t="s">
        <v>390</v>
      </c>
      <c r="O868" s="66" t="s">
        <v>24606</v>
      </c>
      <c r="Q868" s="67">
        <v>999999999</v>
      </c>
      <c r="X868" s="66" t="s">
        <v>24607</v>
      </c>
      <c r="Y868" s="66" t="s">
        <v>24605</v>
      </c>
      <c r="AA868" s="66" t="s">
        <v>397</v>
      </c>
      <c r="AB868" s="66" t="s">
        <v>397</v>
      </c>
      <c r="AC868" s="66" t="s">
        <v>21793</v>
      </c>
      <c r="AD868" s="66" t="s">
        <v>24608</v>
      </c>
      <c r="AH868" s="66" t="s">
        <v>397</v>
      </c>
      <c r="AI868" s="66" t="s">
        <v>397</v>
      </c>
      <c r="AN868" s="66" t="s">
        <v>397</v>
      </c>
      <c r="AO868" s="66" t="s">
        <v>397</v>
      </c>
      <c r="AQ868" s="66" t="s">
        <v>397</v>
      </c>
      <c r="AR868" s="66" t="s">
        <v>397</v>
      </c>
      <c r="AT868" s="66" t="s">
        <v>397</v>
      </c>
      <c r="AV868" s="66" t="s">
        <v>21115</v>
      </c>
      <c r="AW868" s="66" t="s">
        <v>397</v>
      </c>
      <c r="AX868" s="66" t="s">
        <v>20973</v>
      </c>
      <c r="AY868" s="66" t="s">
        <v>21578</v>
      </c>
      <c r="AZ868" s="68">
        <v>45201.390706018501</v>
      </c>
      <c r="BR868" s="66" t="s">
        <v>757</v>
      </c>
      <c r="BS868" s="66" t="s">
        <v>21174</v>
      </c>
      <c r="BT868" s="66" t="s">
        <v>21074</v>
      </c>
      <c r="BU868" s="68">
        <v>43774.567916666703</v>
      </c>
      <c r="BV868" s="66" t="s">
        <v>21074</v>
      </c>
      <c r="BW868" s="68">
        <v>43774.567916666703</v>
      </c>
      <c r="BX868" s="67">
        <v>5706.73</v>
      </c>
      <c r="BY868" s="70">
        <v>0</v>
      </c>
      <c r="CA868" s="70">
        <v>0</v>
      </c>
      <c r="CG868" s="70">
        <v>0</v>
      </c>
      <c r="CI868" s="70">
        <v>0</v>
      </c>
      <c r="CL868" s="66" t="s">
        <v>21175</v>
      </c>
      <c r="CX868" s="66" t="s">
        <v>21120</v>
      </c>
      <c r="DB868" s="66" t="s">
        <v>757</v>
      </c>
    </row>
    <row r="869" spans="1:106">
      <c r="A869" s="66" t="s">
        <v>11276</v>
      </c>
      <c r="B869" s="66" t="s">
        <v>11277</v>
      </c>
      <c r="C869" s="66" t="s">
        <v>397</v>
      </c>
      <c r="D869" s="66" t="s">
        <v>450</v>
      </c>
      <c r="E869" s="66" t="s">
        <v>21836</v>
      </c>
      <c r="F869" s="66" t="s">
        <v>450</v>
      </c>
      <c r="G869" s="66" t="s">
        <v>21152</v>
      </c>
      <c r="H869" s="66" t="s">
        <v>21475</v>
      </c>
      <c r="I869" s="66" t="s">
        <v>21065</v>
      </c>
      <c r="J869" s="67">
        <v>1538.88</v>
      </c>
      <c r="K869" s="66" t="s">
        <v>24609</v>
      </c>
      <c r="L869" s="66" t="s">
        <v>24610</v>
      </c>
      <c r="M869" s="68">
        <v>45554.653460648202</v>
      </c>
      <c r="N869" s="66" t="s">
        <v>390</v>
      </c>
      <c r="O869" s="66" t="s">
        <v>24611</v>
      </c>
      <c r="Q869" s="67">
        <v>999999999</v>
      </c>
      <c r="X869" s="66" t="s">
        <v>24612</v>
      </c>
      <c r="Y869" s="66" t="s">
        <v>24610</v>
      </c>
      <c r="AA869" s="66" t="s">
        <v>397</v>
      </c>
      <c r="AB869" s="66" t="s">
        <v>397</v>
      </c>
      <c r="AC869" s="66" t="s">
        <v>21133</v>
      </c>
      <c r="AD869" s="66" t="s">
        <v>24613</v>
      </c>
      <c r="AH869" s="66" t="s">
        <v>397</v>
      </c>
      <c r="AI869" s="66" t="s">
        <v>397</v>
      </c>
      <c r="AN869" s="66" t="s">
        <v>397</v>
      </c>
      <c r="AO869" s="66" t="s">
        <v>397</v>
      </c>
      <c r="AQ869" s="66" t="s">
        <v>397</v>
      </c>
      <c r="AR869" s="66" t="s">
        <v>397</v>
      </c>
      <c r="AT869" s="66" t="s">
        <v>397</v>
      </c>
      <c r="AV869" s="66" t="s">
        <v>21115</v>
      </c>
      <c r="AW869" s="66" t="s">
        <v>397</v>
      </c>
      <c r="AX869" s="66" t="s">
        <v>20973</v>
      </c>
      <c r="AY869" s="66" t="s">
        <v>21128</v>
      </c>
      <c r="AZ869" s="68">
        <v>45190.714363425897</v>
      </c>
      <c r="BR869" s="66" t="s">
        <v>23502</v>
      </c>
      <c r="BS869" s="66" t="s">
        <v>23503</v>
      </c>
      <c r="BT869" s="66" t="s">
        <v>21068</v>
      </c>
      <c r="BU869" s="68">
        <v>44797.435601851903</v>
      </c>
      <c r="BV869" s="66" t="s">
        <v>21068</v>
      </c>
      <c r="BW869" s="68">
        <v>44797.435601851903</v>
      </c>
      <c r="BX869" s="67">
        <v>1981.76</v>
      </c>
      <c r="BY869" s="70">
        <v>0</v>
      </c>
      <c r="CA869" s="70">
        <v>0</v>
      </c>
      <c r="CG869" s="70">
        <v>0</v>
      </c>
      <c r="CI869" s="70">
        <v>0</v>
      </c>
      <c r="CL869" s="66" t="s">
        <v>23504</v>
      </c>
      <c r="CP869" s="66" t="s">
        <v>23505</v>
      </c>
      <c r="CX869" s="66" t="s">
        <v>21120</v>
      </c>
      <c r="CZ869" s="66" t="s">
        <v>23506</v>
      </c>
      <c r="DB869" s="66" t="s">
        <v>9630</v>
      </c>
    </row>
    <row r="870" spans="1:106">
      <c r="A870" s="66" t="s">
        <v>11285</v>
      </c>
      <c r="B870" s="66" t="s">
        <v>11286</v>
      </c>
      <c r="C870" s="66" t="s">
        <v>397</v>
      </c>
      <c r="D870" s="66" t="s">
        <v>450</v>
      </c>
      <c r="E870" s="66" t="s">
        <v>21836</v>
      </c>
      <c r="F870" s="66" t="s">
        <v>450</v>
      </c>
      <c r="G870" s="66" t="s">
        <v>21642</v>
      </c>
      <c r="H870" s="66" t="s">
        <v>21643</v>
      </c>
      <c r="I870" s="66" t="s">
        <v>21065</v>
      </c>
      <c r="J870" s="67">
        <v>0</v>
      </c>
      <c r="K870" s="66" t="s">
        <v>24614</v>
      </c>
      <c r="L870" s="66" t="s">
        <v>24615</v>
      </c>
      <c r="M870" s="68">
        <v>45555.309131944399</v>
      </c>
      <c r="N870" s="66" t="s">
        <v>390</v>
      </c>
      <c r="O870" s="66" t="s">
        <v>24616</v>
      </c>
      <c r="Q870" s="67">
        <v>999999999</v>
      </c>
      <c r="X870" s="66" t="s">
        <v>24617</v>
      </c>
      <c r="Y870" s="66" t="s">
        <v>24615</v>
      </c>
      <c r="AA870" s="66" t="s">
        <v>397</v>
      </c>
      <c r="AB870" s="66" t="s">
        <v>397</v>
      </c>
      <c r="AC870" s="66" t="s">
        <v>21133</v>
      </c>
      <c r="AD870" s="66" t="s">
        <v>24618</v>
      </c>
      <c r="AH870" s="66" t="s">
        <v>397</v>
      </c>
      <c r="AI870" s="66" t="s">
        <v>397</v>
      </c>
      <c r="AN870" s="66" t="s">
        <v>397</v>
      </c>
      <c r="AO870" s="66" t="s">
        <v>397</v>
      </c>
      <c r="AQ870" s="66" t="s">
        <v>397</v>
      </c>
      <c r="AR870" s="66" t="s">
        <v>397</v>
      </c>
      <c r="AT870" s="66" t="s">
        <v>397</v>
      </c>
      <c r="AV870" s="66" t="s">
        <v>21115</v>
      </c>
      <c r="AW870" s="66" t="s">
        <v>397</v>
      </c>
      <c r="AX870" s="66" t="s">
        <v>20973</v>
      </c>
      <c r="AY870" s="66" t="s">
        <v>21497</v>
      </c>
      <c r="AZ870" s="68">
        <v>45191.0570717593</v>
      </c>
      <c r="BR870" s="66" t="s">
        <v>21455</v>
      </c>
      <c r="BS870" s="66" t="s">
        <v>21456</v>
      </c>
      <c r="BT870" s="66" t="s">
        <v>21068</v>
      </c>
      <c r="BU870" s="68">
        <v>44462.208449074104</v>
      </c>
      <c r="BV870" s="66" t="s">
        <v>21068</v>
      </c>
      <c r="BW870" s="68">
        <v>44462.208449074104</v>
      </c>
      <c r="BX870" s="67">
        <v>8.3699999999999992</v>
      </c>
      <c r="BY870" s="70">
        <v>0</v>
      </c>
      <c r="CA870" s="70">
        <v>0</v>
      </c>
      <c r="CG870" s="70">
        <v>0</v>
      </c>
      <c r="CI870" s="70">
        <v>0</v>
      </c>
      <c r="CL870" s="66" t="s">
        <v>21457</v>
      </c>
      <c r="CX870" s="66" t="s">
        <v>21120</v>
      </c>
      <c r="DB870" s="66" t="s">
        <v>21458</v>
      </c>
    </row>
    <row r="871" spans="1:106">
      <c r="A871" s="66" t="s">
        <v>11289</v>
      </c>
      <c r="B871" s="66" t="s">
        <v>11290</v>
      </c>
      <c r="C871" s="66" t="s">
        <v>21106</v>
      </c>
      <c r="D871" s="66" t="s">
        <v>450</v>
      </c>
      <c r="E871" s="66" t="s">
        <v>21836</v>
      </c>
      <c r="F871" s="66" t="s">
        <v>450</v>
      </c>
      <c r="I871" s="66" t="s">
        <v>21065</v>
      </c>
      <c r="J871" s="67">
        <v>0</v>
      </c>
      <c r="K871" s="66" t="s">
        <v>24619</v>
      </c>
      <c r="L871" s="66" t="s">
        <v>24620</v>
      </c>
      <c r="M871" s="68">
        <v>45457.1668055556</v>
      </c>
      <c r="N871" s="66" t="s">
        <v>390</v>
      </c>
      <c r="O871" s="66" t="s">
        <v>24621</v>
      </c>
      <c r="Q871" s="67">
        <v>19999</v>
      </c>
      <c r="X871" s="66" t="s">
        <v>24622</v>
      </c>
      <c r="Y871" s="66" t="s">
        <v>24620</v>
      </c>
      <c r="AA871" s="66" t="s">
        <v>397</v>
      </c>
      <c r="AB871" s="66" t="s">
        <v>397</v>
      </c>
      <c r="AC871" s="66" t="s">
        <v>21133</v>
      </c>
      <c r="AD871" s="66" t="s">
        <v>24623</v>
      </c>
      <c r="AH871" s="66" t="s">
        <v>397</v>
      </c>
      <c r="AI871" s="66" t="s">
        <v>397</v>
      </c>
      <c r="AN871" s="66" t="s">
        <v>397</v>
      </c>
      <c r="AO871" s="66" t="s">
        <v>397</v>
      </c>
      <c r="AQ871" s="66" t="s">
        <v>397</v>
      </c>
      <c r="AR871" s="66" t="s">
        <v>397</v>
      </c>
      <c r="AT871" s="66" t="s">
        <v>397</v>
      </c>
      <c r="AV871" s="66" t="s">
        <v>21115</v>
      </c>
      <c r="AW871" s="66" t="s">
        <v>397</v>
      </c>
      <c r="AX871" s="66" t="s">
        <v>20973</v>
      </c>
      <c r="AY871" s="66" t="s">
        <v>21557</v>
      </c>
      <c r="AZ871" s="68">
        <v>45091.356979166703</v>
      </c>
      <c r="BX871" s="67">
        <v>0</v>
      </c>
      <c r="BY871" s="70">
        <v>0</v>
      </c>
      <c r="CA871" s="70">
        <v>0</v>
      </c>
      <c r="CG871" s="70">
        <v>0</v>
      </c>
      <c r="CI871" s="70">
        <v>0</v>
      </c>
    </row>
    <row r="872" spans="1:106">
      <c r="A872" s="66" t="s">
        <v>11295</v>
      </c>
      <c r="B872" s="66" t="s">
        <v>11296</v>
      </c>
      <c r="C872" s="66" t="s">
        <v>397</v>
      </c>
      <c r="D872" s="66" t="s">
        <v>427</v>
      </c>
      <c r="E872" s="66" t="s">
        <v>21079</v>
      </c>
      <c r="F872" s="66" t="s">
        <v>427</v>
      </c>
      <c r="I872" s="66" t="s">
        <v>21065</v>
      </c>
      <c r="J872" s="67">
        <v>0</v>
      </c>
      <c r="O872" s="66" t="s">
        <v>24624</v>
      </c>
      <c r="Q872" s="67">
        <v>0</v>
      </c>
      <c r="R872" s="66" t="s">
        <v>24625</v>
      </c>
      <c r="U872" s="66" t="s">
        <v>21068</v>
      </c>
      <c r="V872" s="66" t="s">
        <v>21068</v>
      </c>
      <c r="AA872" s="66" t="s">
        <v>397</v>
      </c>
      <c r="AB872" s="66" t="s">
        <v>397</v>
      </c>
      <c r="AH872" s="66" t="s">
        <v>397</v>
      </c>
      <c r="AI872" s="66" t="s">
        <v>397</v>
      </c>
      <c r="AN872" s="66" t="s">
        <v>397</v>
      </c>
      <c r="AO872" s="66" t="s">
        <v>397</v>
      </c>
      <c r="AQ872" s="66" t="s">
        <v>397</v>
      </c>
      <c r="AR872" s="66" t="s">
        <v>397</v>
      </c>
      <c r="AT872" s="66" t="s">
        <v>397</v>
      </c>
      <c r="AV872" s="66" t="s">
        <v>397</v>
      </c>
      <c r="AW872" s="66" t="s">
        <v>397</v>
      </c>
      <c r="BG872" s="66" t="s">
        <v>21069</v>
      </c>
      <c r="BH872" s="66" t="s">
        <v>20990</v>
      </c>
      <c r="BI872" s="66" t="s">
        <v>20978</v>
      </c>
      <c r="BJ872" s="66" t="s">
        <v>20976</v>
      </c>
      <c r="BK872" s="66" t="s">
        <v>21070</v>
      </c>
      <c r="BL872" s="70">
        <v>1</v>
      </c>
      <c r="BM872" s="70">
        <v>1</v>
      </c>
      <c r="BN872" s="70">
        <v>0</v>
      </c>
      <c r="BO872" s="66" t="s">
        <v>21071</v>
      </c>
      <c r="BP872" s="66" t="s">
        <v>21071</v>
      </c>
      <c r="BX872" s="67">
        <v>0</v>
      </c>
      <c r="BY872" s="70">
        <v>0</v>
      </c>
      <c r="CA872" s="70">
        <v>0</v>
      </c>
      <c r="CG872" s="70">
        <v>0</v>
      </c>
      <c r="CI872" s="70">
        <v>0</v>
      </c>
    </row>
    <row r="873" spans="1:106">
      <c r="A873" s="66" t="s">
        <v>62</v>
      </c>
      <c r="B873" s="66" t="s">
        <v>11328</v>
      </c>
      <c r="C873" s="66" t="s">
        <v>397</v>
      </c>
      <c r="D873" s="66" t="s">
        <v>450</v>
      </c>
      <c r="E873" s="66" t="s">
        <v>21064</v>
      </c>
      <c r="F873" s="66" t="s">
        <v>450</v>
      </c>
      <c r="G873" s="66" t="s">
        <v>21107</v>
      </c>
      <c r="I873" s="66" t="s">
        <v>21065</v>
      </c>
      <c r="J873" s="67">
        <v>0</v>
      </c>
      <c r="K873" s="66" t="s">
        <v>11328</v>
      </c>
      <c r="L873" s="66" t="s">
        <v>24626</v>
      </c>
      <c r="M873" s="68">
        <v>45440.3582523148</v>
      </c>
      <c r="N873" s="66" t="s">
        <v>390</v>
      </c>
      <c r="O873" s="66" t="s">
        <v>24627</v>
      </c>
      <c r="Q873" s="67">
        <v>19000</v>
      </c>
      <c r="X873" s="66" t="s">
        <v>24628</v>
      </c>
      <c r="Y873" s="66" t="s">
        <v>24626</v>
      </c>
      <c r="AA873" s="66" t="s">
        <v>397</v>
      </c>
      <c r="AB873" s="66" t="s">
        <v>397</v>
      </c>
      <c r="AC873" s="66" t="s">
        <v>21133</v>
      </c>
      <c r="AD873" s="66" t="s">
        <v>24629</v>
      </c>
      <c r="AH873" s="66" t="s">
        <v>397</v>
      </c>
      <c r="AI873" s="66" t="s">
        <v>397</v>
      </c>
      <c r="AN873" s="66" t="s">
        <v>397</v>
      </c>
      <c r="AO873" s="66" t="s">
        <v>397</v>
      </c>
      <c r="AQ873" s="66" t="s">
        <v>397</v>
      </c>
      <c r="AR873" s="66" t="s">
        <v>397</v>
      </c>
      <c r="AT873" s="66" t="s">
        <v>397</v>
      </c>
      <c r="AV873" s="66" t="s">
        <v>21115</v>
      </c>
      <c r="AW873" s="66" t="s">
        <v>397</v>
      </c>
      <c r="AX873" s="66" t="s">
        <v>20973</v>
      </c>
      <c r="AY873" s="66" t="s">
        <v>21151</v>
      </c>
      <c r="AZ873" s="68">
        <v>45075.129421296297</v>
      </c>
      <c r="BX873" s="67">
        <v>0</v>
      </c>
      <c r="BY873" s="70">
        <v>0</v>
      </c>
      <c r="CA873" s="70">
        <v>0</v>
      </c>
      <c r="CG873" s="70">
        <v>0</v>
      </c>
      <c r="CI873" s="70">
        <v>0</v>
      </c>
    </row>
    <row r="874" spans="1:106">
      <c r="A874" s="66" t="s">
        <v>11331</v>
      </c>
      <c r="B874" s="66" t="s">
        <v>11332</v>
      </c>
      <c r="C874" s="66" t="s">
        <v>397</v>
      </c>
      <c r="D874" s="66" t="s">
        <v>450</v>
      </c>
      <c r="E874" s="66" t="s">
        <v>21836</v>
      </c>
      <c r="F874" s="66" t="s">
        <v>450</v>
      </c>
      <c r="G874" s="66" t="s">
        <v>21152</v>
      </c>
      <c r="H874" s="66" t="s">
        <v>21585</v>
      </c>
      <c r="I874" s="66" t="s">
        <v>21065</v>
      </c>
      <c r="J874" s="67">
        <v>784.28</v>
      </c>
      <c r="K874" s="66" t="s">
        <v>24630</v>
      </c>
      <c r="L874" s="66" t="s">
        <v>24631</v>
      </c>
      <c r="M874" s="68">
        <v>45566.3757175926</v>
      </c>
      <c r="N874" s="66" t="s">
        <v>390</v>
      </c>
      <c r="O874" s="66" t="s">
        <v>24632</v>
      </c>
      <c r="Q874" s="67">
        <v>999999999</v>
      </c>
      <c r="X874" s="66" t="s">
        <v>24633</v>
      </c>
      <c r="Y874" s="66" t="s">
        <v>24631</v>
      </c>
      <c r="AA874" s="66" t="s">
        <v>397</v>
      </c>
      <c r="AB874" s="66" t="s">
        <v>397</v>
      </c>
      <c r="AC874" s="66" t="s">
        <v>21133</v>
      </c>
      <c r="AD874" s="66" t="s">
        <v>24634</v>
      </c>
      <c r="AH874" s="66" t="s">
        <v>397</v>
      </c>
      <c r="AI874" s="66" t="s">
        <v>397</v>
      </c>
      <c r="AN874" s="66" t="s">
        <v>397</v>
      </c>
      <c r="AO874" s="66" t="s">
        <v>397</v>
      </c>
      <c r="AQ874" s="66" t="s">
        <v>397</v>
      </c>
      <c r="AR874" s="66" t="s">
        <v>397</v>
      </c>
      <c r="AT874" s="66" t="s">
        <v>397</v>
      </c>
      <c r="AV874" s="66" t="s">
        <v>21115</v>
      </c>
      <c r="AW874" s="66" t="s">
        <v>397</v>
      </c>
      <c r="AX874" s="66" t="s">
        <v>20973</v>
      </c>
      <c r="AY874" s="66" t="s">
        <v>21578</v>
      </c>
      <c r="AZ874" s="68">
        <v>45201.073807870402</v>
      </c>
      <c r="BR874" s="66" t="s">
        <v>24635</v>
      </c>
      <c r="BS874" s="66" t="s">
        <v>24636</v>
      </c>
      <c r="BT874" s="66" t="s">
        <v>21074</v>
      </c>
      <c r="BU874" s="68">
        <v>43972.955729166701</v>
      </c>
      <c r="BV874" s="66" t="s">
        <v>21074</v>
      </c>
      <c r="BW874" s="68">
        <v>43972.955729166701</v>
      </c>
      <c r="BX874" s="67">
        <v>22239.4</v>
      </c>
      <c r="BY874" s="70">
        <v>0</v>
      </c>
      <c r="CA874" s="70">
        <v>0</v>
      </c>
      <c r="CG874" s="70">
        <v>0</v>
      </c>
      <c r="CI874" s="70">
        <v>0</v>
      </c>
      <c r="CL874" s="66" t="s">
        <v>24637</v>
      </c>
      <c r="CX874" s="66" t="s">
        <v>21120</v>
      </c>
      <c r="DB874" s="66" t="s">
        <v>24638</v>
      </c>
    </row>
    <row r="875" spans="1:106">
      <c r="A875" s="66" t="s">
        <v>11420</v>
      </c>
      <c r="B875" s="66" t="s">
        <v>10043</v>
      </c>
      <c r="C875" s="66" t="s">
        <v>397</v>
      </c>
      <c r="D875" s="66" t="s">
        <v>427</v>
      </c>
      <c r="E875" s="66" t="s">
        <v>21079</v>
      </c>
      <c r="F875" s="66" t="s">
        <v>427</v>
      </c>
      <c r="I875" s="66" t="s">
        <v>21065</v>
      </c>
      <c r="J875" s="67">
        <v>0</v>
      </c>
      <c r="O875" s="66" t="s">
        <v>24639</v>
      </c>
      <c r="Q875" s="67">
        <v>0</v>
      </c>
      <c r="U875" s="66" t="s">
        <v>21523</v>
      </c>
      <c r="V875" s="66" t="s">
        <v>21523</v>
      </c>
      <c r="AA875" s="66" t="s">
        <v>397</v>
      </c>
      <c r="AB875" s="66" t="s">
        <v>397</v>
      </c>
      <c r="AH875" s="66" t="s">
        <v>397</v>
      </c>
      <c r="AI875" s="66" t="s">
        <v>397</v>
      </c>
      <c r="AN875" s="66" t="s">
        <v>397</v>
      </c>
      <c r="AO875" s="66" t="s">
        <v>397</v>
      </c>
      <c r="AQ875" s="66" t="s">
        <v>397</v>
      </c>
      <c r="AR875" s="66" t="s">
        <v>397</v>
      </c>
      <c r="AT875" s="66" t="s">
        <v>397</v>
      </c>
      <c r="AV875" s="66" t="s">
        <v>397</v>
      </c>
      <c r="AW875" s="66" t="s">
        <v>397</v>
      </c>
      <c r="BG875" s="66" t="s">
        <v>21069</v>
      </c>
      <c r="BH875" s="66" t="s">
        <v>20990</v>
      </c>
      <c r="BI875" s="66" t="s">
        <v>20978</v>
      </c>
      <c r="BJ875" s="66" t="s">
        <v>20976</v>
      </c>
      <c r="BK875" s="66" t="s">
        <v>21070</v>
      </c>
      <c r="BL875" s="70">
        <v>1</v>
      </c>
      <c r="BM875" s="70">
        <v>1</v>
      </c>
      <c r="BN875" s="70">
        <v>0</v>
      </c>
      <c r="BO875" s="66" t="s">
        <v>21071</v>
      </c>
      <c r="BP875" s="66" t="s">
        <v>21071</v>
      </c>
      <c r="BX875" s="67">
        <v>0</v>
      </c>
      <c r="BY875" s="70">
        <v>0</v>
      </c>
      <c r="CA875" s="70">
        <v>0</v>
      </c>
      <c r="CG875" s="70">
        <v>0</v>
      </c>
      <c r="CI875" s="70">
        <v>0</v>
      </c>
    </row>
    <row r="876" spans="1:106">
      <c r="A876" s="66" t="s">
        <v>11422</v>
      </c>
      <c r="B876" s="66" t="s">
        <v>11423</v>
      </c>
      <c r="C876" s="66" t="s">
        <v>397</v>
      </c>
      <c r="D876" s="66" t="s">
        <v>450</v>
      </c>
      <c r="E876" s="66" t="s">
        <v>21064</v>
      </c>
      <c r="F876" s="66" t="s">
        <v>450</v>
      </c>
      <c r="G876" s="66" t="s">
        <v>21210</v>
      </c>
      <c r="H876" s="66" t="s">
        <v>21145</v>
      </c>
      <c r="I876" s="66" t="s">
        <v>21065</v>
      </c>
      <c r="J876" s="67">
        <v>0</v>
      </c>
      <c r="K876" s="66" t="s">
        <v>24640</v>
      </c>
      <c r="L876" s="66" t="s">
        <v>24641</v>
      </c>
      <c r="M876" s="68">
        <v>45566.379050925898</v>
      </c>
      <c r="N876" s="66" t="s">
        <v>390</v>
      </c>
      <c r="O876" s="66" t="s">
        <v>24642</v>
      </c>
      <c r="Q876" s="67">
        <v>999999999</v>
      </c>
      <c r="X876" s="66" t="s">
        <v>24643</v>
      </c>
      <c r="Y876" s="66" t="s">
        <v>24641</v>
      </c>
      <c r="AA876" s="66" t="s">
        <v>397</v>
      </c>
      <c r="AB876" s="66" t="s">
        <v>397</v>
      </c>
      <c r="AC876" s="66" t="s">
        <v>21133</v>
      </c>
      <c r="AD876" s="66" t="s">
        <v>24644</v>
      </c>
      <c r="AH876" s="66" t="s">
        <v>397</v>
      </c>
      <c r="AI876" s="66" t="s">
        <v>397</v>
      </c>
      <c r="AN876" s="66" t="s">
        <v>397</v>
      </c>
      <c r="AO876" s="66" t="s">
        <v>397</v>
      </c>
      <c r="AQ876" s="66" t="s">
        <v>397</v>
      </c>
      <c r="AR876" s="66" t="s">
        <v>397</v>
      </c>
      <c r="AT876" s="66" t="s">
        <v>397</v>
      </c>
      <c r="AV876" s="66" t="s">
        <v>21115</v>
      </c>
      <c r="AW876" s="66" t="s">
        <v>397</v>
      </c>
      <c r="AX876" s="66" t="s">
        <v>20973</v>
      </c>
      <c r="AY876" s="66" t="s">
        <v>21578</v>
      </c>
      <c r="AZ876" s="68">
        <v>45201.075590277796</v>
      </c>
      <c r="BR876" s="66" t="s">
        <v>757</v>
      </c>
      <c r="BS876" s="66" t="s">
        <v>21174</v>
      </c>
      <c r="BT876" s="66" t="s">
        <v>21074</v>
      </c>
      <c r="BU876" s="68">
        <v>43774.567916666703</v>
      </c>
      <c r="BV876" s="66" t="s">
        <v>21074</v>
      </c>
      <c r="BW876" s="68">
        <v>43774.567916666703</v>
      </c>
      <c r="BX876" s="67">
        <v>5706.73</v>
      </c>
      <c r="BY876" s="70">
        <v>0</v>
      </c>
      <c r="CA876" s="70">
        <v>0</v>
      </c>
      <c r="CG876" s="70">
        <v>0</v>
      </c>
      <c r="CI876" s="70">
        <v>0</v>
      </c>
      <c r="CL876" s="66" t="s">
        <v>21175</v>
      </c>
      <c r="CX876" s="66" t="s">
        <v>21120</v>
      </c>
      <c r="DB876" s="66" t="s">
        <v>757</v>
      </c>
    </row>
    <row r="877" spans="1:106">
      <c r="A877" s="66" t="s">
        <v>11427</v>
      </c>
      <c r="B877" s="66" t="s">
        <v>11428</v>
      </c>
      <c r="C877" s="66" t="s">
        <v>397</v>
      </c>
      <c r="D877" s="66" t="s">
        <v>450</v>
      </c>
      <c r="E877" s="66" t="s">
        <v>21836</v>
      </c>
      <c r="F877" s="66" t="s">
        <v>450</v>
      </c>
      <c r="G877" s="66" t="s">
        <v>21246</v>
      </c>
      <c r="H877" s="66" t="s">
        <v>21192</v>
      </c>
      <c r="I877" s="66" t="s">
        <v>21065</v>
      </c>
      <c r="J877" s="67">
        <v>815.85</v>
      </c>
      <c r="K877" s="66" t="s">
        <v>24645</v>
      </c>
      <c r="L877" s="66" t="s">
        <v>24646</v>
      </c>
      <c r="M877" s="68">
        <v>45559.2397569444</v>
      </c>
      <c r="N877" s="66" t="s">
        <v>390</v>
      </c>
      <c r="O877" s="66" t="s">
        <v>24647</v>
      </c>
      <c r="P877" s="66" t="s">
        <v>24648</v>
      </c>
      <c r="Q877" s="67">
        <v>999999999</v>
      </c>
      <c r="X877" s="66" t="s">
        <v>24649</v>
      </c>
      <c r="Y877" s="66" t="s">
        <v>24646</v>
      </c>
      <c r="AA877" s="66" t="s">
        <v>397</v>
      </c>
      <c r="AB877" s="66" t="s">
        <v>397</v>
      </c>
      <c r="AC877" s="66" t="s">
        <v>21133</v>
      </c>
      <c r="AD877" s="66" t="s">
        <v>24650</v>
      </c>
      <c r="AH877" s="66" t="s">
        <v>397</v>
      </c>
      <c r="AI877" s="66" t="s">
        <v>397</v>
      </c>
      <c r="AN877" s="66" t="s">
        <v>397</v>
      </c>
      <c r="AO877" s="66" t="s">
        <v>397</v>
      </c>
      <c r="AQ877" s="66" t="s">
        <v>397</v>
      </c>
      <c r="AR877" s="66" t="s">
        <v>397</v>
      </c>
      <c r="AT877" s="66" t="s">
        <v>397</v>
      </c>
      <c r="AV877" s="66" t="s">
        <v>21115</v>
      </c>
      <c r="AW877" s="66" t="s">
        <v>397</v>
      </c>
      <c r="AX877" s="66" t="s">
        <v>20973</v>
      </c>
      <c r="AY877" s="66" t="s">
        <v>21186</v>
      </c>
      <c r="AZ877" s="68">
        <v>45191.218599537002</v>
      </c>
      <c r="BX877" s="67">
        <v>0</v>
      </c>
      <c r="BY877" s="70">
        <v>0</v>
      </c>
      <c r="CA877" s="70">
        <v>0</v>
      </c>
      <c r="CG877" s="70">
        <v>0</v>
      </c>
      <c r="CI877" s="70">
        <v>0</v>
      </c>
    </row>
    <row r="878" spans="1:106">
      <c r="A878" s="66" t="s">
        <v>11431</v>
      </c>
      <c r="B878" s="66" t="s">
        <v>11432</v>
      </c>
      <c r="C878" s="66" t="s">
        <v>21106</v>
      </c>
      <c r="D878" s="66" t="s">
        <v>450</v>
      </c>
      <c r="E878" s="66" t="s">
        <v>21836</v>
      </c>
      <c r="F878" s="66" t="s">
        <v>450</v>
      </c>
      <c r="G878" s="66" t="s">
        <v>21152</v>
      </c>
      <c r="H878" s="66" t="s">
        <v>21585</v>
      </c>
      <c r="I878" s="66" t="s">
        <v>21065</v>
      </c>
      <c r="J878" s="67">
        <v>0</v>
      </c>
      <c r="K878" s="66" t="s">
        <v>24651</v>
      </c>
      <c r="L878" s="66" t="s">
        <v>24652</v>
      </c>
      <c r="M878" s="68">
        <v>45257.656666666699</v>
      </c>
      <c r="N878" s="66" t="s">
        <v>404</v>
      </c>
      <c r="O878" s="66" t="s">
        <v>24653</v>
      </c>
      <c r="P878" s="66" t="s">
        <v>24654</v>
      </c>
      <c r="Q878" s="67">
        <v>999999999</v>
      </c>
      <c r="X878" s="66" t="s">
        <v>24655</v>
      </c>
      <c r="Y878" s="66" t="s">
        <v>24652</v>
      </c>
      <c r="AA878" s="66" t="s">
        <v>397</v>
      </c>
      <c r="AB878" s="66" t="s">
        <v>397</v>
      </c>
      <c r="AC878" s="66" t="s">
        <v>21133</v>
      </c>
      <c r="AD878" s="66" t="s">
        <v>24656</v>
      </c>
      <c r="AH878" s="66" t="s">
        <v>397</v>
      </c>
      <c r="AI878" s="66" t="s">
        <v>397</v>
      </c>
      <c r="AN878" s="66" t="s">
        <v>397</v>
      </c>
      <c r="AO878" s="66" t="s">
        <v>397</v>
      </c>
      <c r="AQ878" s="66" t="s">
        <v>397</v>
      </c>
      <c r="AR878" s="66" t="s">
        <v>397</v>
      </c>
      <c r="AT878" s="66" t="s">
        <v>397</v>
      </c>
      <c r="AV878" s="66" t="s">
        <v>21115</v>
      </c>
      <c r="AW878" s="66" t="s">
        <v>397</v>
      </c>
      <c r="AX878" s="66" t="s">
        <v>20973</v>
      </c>
      <c r="AY878" s="66" t="s">
        <v>21497</v>
      </c>
      <c r="AZ878" s="68">
        <v>44894.3688078704</v>
      </c>
      <c r="BX878" s="67">
        <v>0</v>
      </c>
      <c r="BY878" s="70">
        <v>0</v>
      </c>
      <c r="CA878" s="70">
        <v>0</v>
      </c>
      <c r="CG878" s="70">
        <v>0</v>
      </c>
      <c r="CI878" s="70">
        <v>0</v>
      </c>
    </row>
    <row r="879" spans="1:106">
      <c r="A879" s="66" t="s">
        <v>10399</v>
      </c>
      <c r="B879" s="66" t="s">
        <v>10400</v>
      </c>
      <c r="C879" s="66" t="s">
        <v>397</v>
      </c>
      <c r="D879" s="66" t="s">
        <v>427</v>
      </c>
      <c r="E879" s="66" t="s">
        <v>21064</v>
      </c>
      <c r="F879" s="66" t="s">
        <v>427</v>
      </c>
      <c r="I879" s="66" t="s">
        <v>21065</v>
      </c>
      <c r="J879" s="67">
        <v>0</v>
      </c>
      <c r="K879" s="66" t="s">
        <v>10400</v>
      </c>
      <c r="L879" s="66" t="s">
        <v>24657</v>
      </c>
      <c r="O879" s="66" t="s">
        <v>24658</v>
      </c>
      <c r="Q879" s="67">
        <v>0</v>
      </c>
      <c r="R879" s="66" t="s">
        <v>24659</v>
      </c>
      <c r="U879" s="66" t="s">
        <v>21068</v>
      </c>
      <c r="V879" s="66" t="s">
        <v>21068</v>
      </c>
      <c r="Y879" s="66" t="s">
        <v>24657</v>
      </c>
      <c r="AA879" s="66" t="s">
        <v>397</v>
      </c>
      <c r="AB879" s="66" t="s">
        <v>397</v>
      </c>
      <c r="AC879" s="66" t="s">
        <v>21133</v>
      </c>
      <c r="AD879" s="66" t="s">
        <v>24660</v>
      </c>
      <c r="AH879" s="66" t="s">
        <v>397</v>
      </c>
      <c r="AI879" s="66" t="s">
        <v>397</v>
      </c>
      <c r="AN879" s="66" t="s">
        <v>397</v>
      </c>
      <c r="AO879" s="66" t="s">
        <v>397</v>
      </c>
      <c r="AQ879" s="66" t="s">
        <v>397</v>
      </c>
      <c r="AR879" s="66" t="s">
        <v>397</v>
      </c>
      <c r="AT879" s="66" t="s">
        <v>397</v>
      </c>
      <c r="AV879" s="66" t="s">
        <v>21115</v>
      </c>
      <c r="AW879" s="66" t="s">
        <v>397</v>
      </c>
      <c r="AX879" s="66" t="s">
        <v>20973</v>
      </c>
      <c r="AY879" s="66" t="s">
        <v>21497</v>
      </c>
      <c r="AZ879" s="68">
        <v>44840.049340277801</v>
      </c>
      <c r="BG879" s="66" t="s">
        <v>21069</v>
      </c>
      <c r="BH879" s="66" t="s">
        <v>20990</v>
      </c>
      <c r="BI879" s="66" t="s">
        <v>20978</v>
      </c>
      <c r="BJ879" s="66" t="s">
        <v>20976</v>
      </c>
      <c r="BK879" s="66" t="s">
        <v>21070</v>
      </c>
      <c r="BL879" s="70">
        <v>1</v>
      </c>
      <c r="BM879" s="70">
        <v>1</v>
      </c>
      <c r="BN879" s="70">
        <v>0</v>
      </c>
      <c r="BO879" s="66" t="s">
        <v>21071</v>
      </c>
      <c r="BP879" s="66" t="s">
        <v>21071</v>
      </c>
      <c r="BX879" s="67">
        <v>0</v>
      </c>
      <c r="BY879" s="70">
        <v>0</v>
      </c>
      <c r="CA879" s="70">
        <v>0</v>
      </c>
      <c r="CG879" s="70">
        <v>0</v>
      </c>
      <c r="CI879" s="70">
        <v>0</v>
      </c>
    </row>
    <row r="880" spans="1:106">
      <c r="A880" s="66" t="s">
        <v>11516</v>
      </c>
      <c r="B880" s="66" t="s">
        <v>11517</v>
      </c>
      <c r="C880" s="66" t="s">
        <v>397</v>
      </c>
      <c r="D880" s="66" t="s">
        <v>427</v>
      </c>
      <c r="E880" s="66" t="s">
        <v>21079</v>
      </c>
      <c r="F880" s="66" t="s">
        <v>427</v>
      </c>
      <c r="I880" s="66" t="s">
        <v>21065</v>
      </c>
      <c r="J880" s="67">
        <v>15300</v>
      </c>
      <c r="K880" s="66" t="s">
        <v>11517</v>
      </c>
      <c r="L880" s="66" t="s">
        <v>24661</v>
      </c>
      <c r="O880" s="66" t="s">
        <v>24662</v>
      </c>
      <c r="Q880" s="67">
        <v>0</v>
      </c>
      <c r="R880" s="66" t="s">
        <v>24663</v>
      </c>
      <c r="U880" s="66" t="s">
        <v>21068</v>
      </c>
      <c r="V880" s="66" t="s">
        <v>21068</v>
      </c>
      <c r="Y880" s="66" t="s">
        <v>24661</v>
      </c>
      <c r="AA880" s="66" t="s">
        <v>397</v>
      </c>
      <c r="AB880" s="66" t="s">
        <v>397</v>
      </c>
      <c r="AC880" s="66" t="s">
        <v>21133</v>
      </c>
      <c r="AD880" s="66" t="s">
        <v>24664</v>
      </c>
      <c r="AH880" s="66" t="s">
        <v>397</v>
      </c>
      <c r="AI880" s="66" t="s">
        <v>397</v>
      </c>
      <c r="AN880" s="66" t="s">
        <v>397</v>
      </c>
      <c r="AO880" s="66" t="s">
        <v>397</v>
      </c>
      <c r="AQ880" s="66" t="s">
        <v>397</v>
      </c>
      <c r="AR880" s="66" t="s">
        <v>397</v>
      </c>
      <c r="AT880" s="66" t="s">
        <v>397</v>
      </c>
      <c r="AV880" s="66" t="s">
        <v>21115</v>
      </c>
      <c r="AW880" s="66" t="s">
        <v>397</v>
      </c>
      <c r="AX880" s="66" t="s">
        <v>20973</v>
      </c>
      <c r="AY880" s="66" t="s">
        <v>23165</v>
      </c>
      <c r="AZ880" s="68">
        <v>44978.535011574102</v>
      </c>
      <c r="BG880" s="66" t="s">
        <v>21069</v>
      </c>
      <c r="BH880" s="66" t="s">
        <v>20990</v>
      </c>
      <c r="BI880" s="66" t="s">
        <v>20978</v>
      </c>
      <c r="BJ880" s="66" t="s">
        <v>20976</v>
      </c>
      <c r="BK880" s="66" t="s">
        <v>21070</v>
      </c>
      <c r="BL880" s="70">
        <v>1</v>
      </c>
      <c r="BM880" s="70">
        <v>1</v>
      </c>
      <c r="BN880" s="70">
        <v>0</v>
      </c>
      <c r="BO880" s="66" t="s">
        <v>21071</v>
      </c>
      <c r="BP880" s="66" t="s">
        <v>21071</v>
      </c>
      <c r="BX880" s="67">
        <v>0</v>
      </c>
      <c r="BY880" s="70">
        <v>0</v>
      </c>
      <c r="CA880" s="70">
        <v>0</v>
      </c>
      <c r="CG880" s="70">
        <v>0</v>
      </c>
      <c r="CI880" s="70">
        <v>0</v>
      </c>
    </row>
    <row r="881" spans="1:106">
      <c r="A881" s="66" t="s">
        <v>11531</v>
      </c>
      <c r="B881" s="66" t="s">
        <v>11532</v>
      </c>
      <c r="C881" s="66" t="s">
        <v>391</v>
      </c>
      <c r="D881" s="66" t="s">
        <v>427</v>
      </c>
      <c r="E881" s="66" t="s">
        <v>21079</v>
      </c>
      <c r="F881" s="66" t="s">
        <v>427</v>
      </c>
      <c r="I881" s="66" t="s">
        <v>21065</v>
      </c>
      <c r="J881" s="67">
        <v>0</v>
      </c>
      <c r="O881" s="66" t="s">
        <v>24665</v>
      </c>
      <c r="Q881" s="67">
        <v>0</v>
      </c>
      <c r="R881" s="66" t="s">
        <v>24666</v>
      </c>
      <c r="U881" s="66" t="s">
        <v>21068</v>
      </c>
      <c r="V881" s="66" t="s">
        <v>21068</v>
      </c>
      <c r="AA881" s="66" t="s">
        <v>397</v>
      </c>
      <c r="AB881" s="66" t="s">
        <v>397</v>
      </c>
      <c r="AH881" s="66" t="s">
        <v>397</v>
      </c>
      <c r="AI881" s="66" t="s">
        <v>397</v>
      </c>
      <c r="AN881" s="66" t="s">
        <v>397</v>
      </c>
      <c r="AO881" s="66" t="s">
        <v>397</v>
      </c>
      <c r="AQ881" s="66" t="s">
        <v>397</v>
      </c>
      <c r="AR881" s="66" t="s">
        <v>397</v>
      </c>
      <c r="AT881" s="66" t="s">
        <v>397</v>
      </c>
      <c r="AV881" s="66" t="s">
        <v>397</v>
      </c>
      <c r="AW881" s="66" t="s">
        <v>397</v>
      </c>
      <c r="BG881" s="66" t="s">
        <v>21069</v>
      </c>
      <c r="BH881" s="66" t="s">
        <v>20990</v>
      </c>
      <c r="BI881" s="66" t="s">
        <v>20978</v>
      </c>
      <c r="BJ881" s="66" t="s">
        <v>20976</v>
      </c>
      <c r="BK881" s="66" t="s">
        <v>21070</v>
      </c>
      <c r="BL881" s="70">
        <v>1</v>
      </c>
      <c r="BM881" s="70">
        <v>1</v>
      </c>
      <c r="BN881" s="70">
        <v>0</v>
      </c>
      <c r="BO881" s="66" t="s">
        <v>21071</v>
      </c>
      <c r="BP881" s="66" t="s">
        <v>21071</v>
      </c>
      <c r="BX881" s="67">
        <v>0</v>
      </c>
      <c r="BY881" s="70">
        <v>0</v>
      </c>
      <c r="CA881" s="70">
        <v>0</v>
      </c>
      <c r="CG881" s="70">
        <v>0</v>
      </c>
      <c r="CI881" s="70">
        <v>0</v>
      </c>
    </row>
    <row r="882" spans="1:106">
      <c r="A882" s="66" t="s">
        <v>11576</v>
      </c>
      <c r="B882" s="66" t="s">
        <v>11577</v>
      </c>
      <c r="C882" s="66" t="s">
        <v>397</v>
      </c>
      <c r="D882" s="66" t="s">
        <v>450</v>
      </c>
      <c r="E882" s="66" t="s">
        <v>21079</v>
      </c>
      <c r="F882" s="66" t="s">
        <v>450</v>
      </c>
      <c r="G882" s="66" t="s">
        <v>21642</v>
      </c>
      <c r="H882" s="66" t="s">
        <v>22551</v>
      </c>
      <c r="I882" s="66" t="s">
        <v>21065</v>
      </c>
      <c r="J882" s="67">
        <v>0</v>
      </c>
      <c r="K882" s="66" t="s">
        <v>24667</v>
      </c>
      <c r="L882" s="66" t="s">
        <v>24668</v>
      </c>
      <c r="M882" s="68">
        <v>45566.379050925898</v>
      </c>
      <c r="N882" s="66" t="s">
        <v>390</v>
      </c>
      <c r="O882" s="66" t="s">
        <v>24669</v>
      </c>
      <c r="Q882" s="67">
        <v>999999999</v>
      </c>
      <c r="R882" s="66" t="s">
        <v>24670</v>
      </c>
      <c r="T882" s="66" t="s">
        <v>24671</v>
      </c>
      <c r="U882" s="66" t="s">
        <v>21857</v>
      </c>
      <c r="V882" s="66" t="s">
        <v>21857</v>
      </c>
      <c r="X882" s="66" t="s">
        <v>24672</v>
      </c>
      <c r="Y882" s="66" t="s">
        <v>24668</v>
      </c>
      <c r="AA882" s="66" t="s">
        <v>397</v>
      </c>
      <c r="AB882" s="66" t="s">
        <v>397</v>
      </c>
      <c r="AC882" s="66" t="s">
        <v>21133</v>
      </c>
      <c r="AD882" s="66" t="s">
        <v>24673</v>
      </c>
      <c r="AH882" s="66" t="s">
        <v>397</v>
      </c>
      <c r="AI882" s="66" t="s">
        <v>397</v>
      </c>
      <c r="AN882" s="66" t="s">
        <v>397</v>
      </c>
      <c r="AO882" s="66" t="s">
        <v>397</v>
      </c>
      <c r="AQ882" s="66" t="s">
        <v>397</v>
      </c>
      <c r="AR882" s="66" t="s">
        <v>397</v>
      </c>
      <c r="AT882" s="66" t="s">
        <v>397</v>
      </c>
      <c r="AV882" s="66" t="s">
        <v>21115</v>
      </c>
      <c r="AW882" s="66" t="s">
        <v>397</v>
      </c>
      <c r="AX882" s="66" t="s">
        <v>20973</v>
      </c>
      <c r="AY882" s="66" t="s">
        <v>21578</v>
      </c>
      <c r="AZ882" s="68">
        <v>45201.077789351897</v>
      </c>
      <c r="BG882" s="66" t="s">
        <v>21069</v>
      </c>
      <c r="BH882" s="66" t="s">
        <v>20990</v>
      </c>
      <c r="BI882" s="66" t="s">
        <v>20978</v>
      </c>
      <c r="BJ882" s="66" t="s">
        <v>20976</v>
      </c>
      <c r="BK882" s="66" t="s">
        <v>21070</v>
      </c>
      <c r="BL882" s="70">
        <v>1</v>
      </c>
      <c r="BM882" s="70">
        <v>1</v>
      </c>
      <c r="BN882" s="70">
        <v>0</v>
      </c>
      <c r="BO882" s="66" t="s">
        <v>21071</v>
      </c>
      <c r="BP882" s="66" t="s">
        <v>21071</v>
      </c>
      <c r="BR882" s="66" t="s">
        <v>757</v>
      </c>
      <c r="BS882" s="66" t="s">
        <v>21174</v>
      </c>
      <c r="BT882" s="66" t="s">
        <v>21074</v>
      </c>
      <c r="BU882" s="68">
        <v>43774.567916666703</v>
      </c>
      <c r="BV882" s="66" t="s">
        <v>21074</v>
      </c>
      <c r="BW882" s="68">
        <v>43774.567916666703</v>
      </c>
      <c r="BX882" s="67">
        <v>5706.73</v>
      </c>
      <c r="BY882" s="70">
        <v>0</v>
      </c>
      <c r="CA882" s="70">
        <v>0</v>
      </c>
      <c r="CG882" s="70">
        <v>0</v>
      </c>
      <c r="CI882" s="70">
        <v>0</v>
      </c>
      <c r="CL882" s="66" t="s">
        <v>21175</v>
      </c>
      <c r="CX882" s="66" t="s">
        <v>21120</v>
      </c>
      <c r="DB882" s="66" t="s">
        <v>757</v>
      </c>
    </row>
    <row r="883" spans="1:106">
      <c r="A883" s="66" t="s">
        <v>11639</v>
      </c>
      <c r="B883" s="66" t="s">
        <v>11640</v>
      </c>
      <c r="C883" s="66" t="s">
        <v>397</v>
      </c>
      <c r="D883" s="66" t="s">
        <v>427</v>
      </c>
      <c r="E883" s="66" t="s">
        <v>21079</v>
      </c>
      <c r="F883" s="66" t="s">
        <v>427</v>
      </c>
      <c r="I883" s="66" t="s">
        <v>21065</v>
      </c>
      <c r="J883" s="67">
        <v>10401.469999999999</v>
      </c>
      <c r="K883" s="66" t="s">
        <v>24674</v>
      </c>
      <c r="L883" s="66" t="s">
        <v>24675</v>
      </c>
      <c r="O883" s="66" t="s">
        <v>24676</v>
      </c>
      <c r="Q883" s="67">
        <v>0</v>
      </c>
      <c r="R883" s="66" t="s">
        <v>24677</v>
      </c>
      <c r="U883" s="66" t="s">
        <v>21068</v>
      </c>
      <c r="V883" s="66" t="s">
        <v>21068</v>
      </c>
      <c r="Y883" s="66" t="s">
        <v>24675</v>
      </c>
      <c r="AA883" s="66" t="s">
        <v>397</v>
      </c>
      <c r="AB883" s="66" t="s">
        <v>397</v>
      </c>
      <c r="AC883" s="66" t="s">
        <v>21133</v>
      </c>
      <c r="AD883" s="66" t="s">
        <v>24678</v>
      </c>
      <c r="AH883" s="66" t="s">
        <v>397</v>
      </c>
      <c r="AI883" s="66" t="s">
        <v>397</v>
      </c>
      <c r="AN883" s="66" t="s">
        <v>397</v>
      </c>
      <c r="AO883" s="66" t="s">
        <v>397</v>
      </c>
      <c r="AQ883" s="66" t="s">
        <v>397</v>
      </c>
      <c r="AR883" s="66" t="s">
        <v>397</v>
      </c>
      <c r="AT883" s="66" t="s">
        <v>397</v>
      </c>
      <c r="AV883" s="66" t="s">
        <v>21115</v>
      </c>
      <c r="AW883" s="66" t="s">
        <v>397</v>
      </c>
      <c r="AX883" s="66" t="s">
        <v>20973</v>
      </c>
      <c r="AY883" s="66" t="s">
        <v>21346</v>
      </c>
      <c r="AZ883" s="68">
        <v>44854.5140046296</v>
      </c>
      <c r="BG883" s="66" t="s">
        <v>21069</v>
      </c>
      <c r="BH883" s="66" t="s">
        <v>20990</v>
      </c>
      <c r="BI883" s="66" t="s">
        <v>20978</v>
      </c>
      <c r="BJ883" s="66" t="s">
        <v>20976</v>
      </c>
      <c r="BK883" s="66" t="s">
        <v>21070</v>
      </c>
      <c r="BL883" s="70">
        <v>1</v>
      </c>
      <c r="BM883" s="70">
        <v>1</v>
      </c>
      <c r="BN883" s="70">
        <v>0</v>
      </c>
      <c r="BO883" s="66" t="s">
        <v>21071</v>
      </c>
      <c r="BP883" s="66" t="s">
        <v>21071</v>
      </c>
      <c r="BX883" s="67">
        <v>0</v>
      </c>
      <c r="BY883" s="70">
        <v>0</v>
      </c>
      <c r="CA883" s="70">
        <v>0</v>
      </c>
      <c r="CG883" s="70">
        <v>0</v>
      </c>
      <c r="CI883" s="70">
        <v>0</v>
      </c>
    </row>
    <row r="884" spans="1:106">
      <c r="A884" s="66" t="s">
        <v>11642</v>
      </c>
      <c r="B884" s="66" t="s">
        <v>11643</v>
      </c>
      <c r="C884" s="66" t="s">
        <v>397</v>
      </c>
      <c r="D884" s="66" t="s">
        <v>450</v>
      </c>
      <c r="E884" s="66" t="s">
        <v>21079</v>
      </c>
      <c r="F884" s="66" t="s">
        <v>450</v>
      </c>
      <c r="G884" s="66" t="s">
        <v>21159</v>
      </c>
      <c r="H884" s="66" t="s">
        <v>21235</v>
      </c>
      <c r="I884" s="66" t="s">
        <v>21065</v>
      </c>
      <c r="J884" s="67">
        <v>1785</v>
      </c>
      <c r="K884" s="66" t="s">
        <v>24679</v>
      </c>
      <c r="L884" s="66" t="s">
        <v>24680</v>
      </c>
      <c r="M884" s="68">
        <v>45566.379050925898</v>
      </c>
      <c r="N884" s="66" t="s">
        <v>390</v>
      </c>
      <c r="O884" s="66" t="s">
        <v>24681</v>
      </c>
      <c r="P884" s="66" t="s">
        <v>24682</v>
      </c>
      <c r="Q884" s="67">
        <v>999999999</v>
      </c>
      <c r="X884" s="66" t="s">
        <v>24683</v>
      </c>
      <c r="Y884" s="66" t="s">
        <v>24680</v>
      </c>
      <c r="AA884" s="66" t="s">
        <v>397</v>
      </c>
      <c r="AB884" s="66" t="s">
        <v>397</v>
      </c>
      <c r="AC884" s="66" t="s">
        <v>21133</v>
      </c>
      <c r="AD884" s="66" t="s">
        <v>24684</v>
      </c>
      <c r="AH884" s="66" t="s">
        <v>397</v>
      </c>
      <c r="AI884" s="66" t="s">
        <v>397</v>
      </c>
      <c r="AN884" s="66" t="s">
        <v>397</v>
      </c>
      <c r="AO884" s="66" t="s">
        <v>397</v>
      </c>
      <c r="AQ884" s="66" t="s">
        <v>397</v>
      </c>
      <c r="AR884" s="66" t="s">
        <v>397</v>
      </c>
      <c r="AT884" s="66" t="s">
        <v>397</v>
      </c>
      <c r="AV884" s="66" t="s">
        <v>21115</v>
      </c>
      <c r="AW884" s="66" t="s">
        <v>397</v>
      </c>
      <c r="AX884" s="66" t="s">
        <v>20973</v>
      </c>
      <c r="AY884" s="66" t="s">
        <v>21128</v>
      </c>
      <c r="AZ884" s="68">
        <v>45201.407349537003</v>
      </c>
      <c r="BX884" s="67">
        <v>0</v>
      </c>
      <c r="BY884" s="70">
        <v>0</v>
      </c>
      <c r="CA884" s="70">
        <v>0</v>
      </c>
      <c r="CG884" s="70">
        <v>0</v>
      </c>
      <c r="CI884" s="70">
        <v>0</v>
      </c>
    </row>
    <row r="885" spans="1:106">
      <c r="A885" s="66" t="s">
        <v>11676</v>
      </c>
      <c r="B885" s="66" t="s">
        <v>11677</v>
      </c>
      <c r="C885" s="66" t="s">
        <v>391</v>
      </c>
      <c r="D885" s="66" t="s">
        <v>427</v>
      </c>
      <c r="E885" s="66" t="s">
        <v>21079</v>
      </c>
      <c r="F885" s="66" t="s">
        <v>427</v>
      </c>
      <c r="I885" s="66" t="s">
        <v>21065</v>
      </c>
      <c r="J885" s="67">
        <v>0</v>
      </c>
      <c r="O885" s="66" t="s">
        <v>24685</v>
      </c>
      <c r="Q885" s="67">
        <v>0</v>
      </c>
      <c r="R885" s="66" t="s">
        <v>24686</v>
      </c>
      <c r="U885" s="66" t="s">
        <v>21068</v>
      </c>
      <c r="V885" s="66" t="s">
        <v>21068</v>
      </c>
      <c r="AA885" s="66" t="s">
        <v>397</v>
      </c>
      <c r="AB885" s="66" t="s">
        <v>397</v>
      </c>
      <c r="AH885" s="66" t="s">
        <v>397</v>
      </c>
      <c r="AI885" s="66" t="s">
        <v>397</v>
      </c>
      <c r="AN885" s="66" t="s">
        <v>397</v>
      </c>
      <c r="AO885" s="66" t="s">
        <v>397</v>
      </c>
      <c r="AQ885" s="66" t="s">
        <v>397</v>
      </c>
      <c r="AR885" s="66" t="s">
        <v>397</v>
      </c>
      <c r="AT885" s="66" t="s">
        <v>397</v>
      </c>
      <c r="AV885" s="66" t="s">
        <v>397</v>
      </c>
      <c r="AW885" s="66" t="s">
        <v>397</v>
      </c>
      <c r="BG885" s="66" t="s">
        <v>21069</v>
      </c>
      <c r="BH885" s="66" t="s">
        <v>20990</v>
      </c>
      <c r="BI885" s="66" t="s">
        <v>20978</v>
      </c>
      <c r="BJ885" s="66" t="s">
        <v>20976</v>
      </c>
      <c r="BK885" s="66" t="s">
        <v>21070</v>
      </c>
      <c r="BL885" s="70">
        <v>1</v>
      </c>
      <c r="BM885" s="70">
        <v>1</v>
      </c>
      <c r="BN885" s="70">
        <v>0</v>
      </c>
      <c r="BO885" s="66" t="s">
        <v>21071</v>
      </c>
      <c r="BP885" s="66" t="s">
        <v>21071</v>
      </c>
      <c r="BX885" s="67">
        <v>0</v>
      </c>
      <c r="BY885" s="70">
        <v>0</v>
      </c>
      <c r="CA885" s="70">
        <v>0</v>
      </c>
      <c r="CG885" s="70">
        <v>0</v>
      </c>
      <c r="CI885" s="70">
        <v>0</v>
      </c>
    </row>
    <row r="886" spans="1:106">
      <c r="A886" s="66" t="s">
        <v>11679</v>
      </c>
      <c r="B886" s="66" t="s">
        <v>11680</v>
      </c>
      <c r="C886" s="66" t="s">
        <v>397</v>
      </c>
      <c r="D886" s="66" t="s">
        <v>450</v>
      </c>
      <c r="E886" s="66" t="s">
        <v>21836</v>
      </c>
      <c r="F886" s="66" t="s">
        <v>450</v>
      </c>
      <c r="G886" s="66" t="s">
        <v>21885</v>
      </c>
      <c r="H886" s="66" t="s">
        <v>21546</v>
      </c>
      <c r="I886" s="66" t="s">
        <v>21065</v>
      </c>
      <c r="J886" s="67">
        <v>0</v>
      </c>
      <c r="K886" s="66" t="s">
        <v>24687</v>
      </c>
      <c r="L886" s="66" t="s">
        <v>24688</v>
      </c>
      <c r="M886" s="68">
        <v>45559.225763888899</v>
      </c>
      <c r="N886" s="66" t="s">
        <v>390</v>
      </c>
      <c r="O886" s="66" t="s">
        <v>24689</v>
      </c>
      <c r="Q886" s="67">
        <v>999999999</v>
      </c>
      <c r="X886" s="66" t="s">
        <v>24690</v>
      </c>
      <c r="Y886" s="66" t="s">
        <v>24688</v>
      </c>
      <c r="AA886" s="66" t="s">
        <v>397</v>
      </c>
      <c r="AB886" s="66" t="s">
        <v>397</v>
      </c>
      <c r="AC886" s="66" t="s">
        <v>21133</v>
      </c>
      <c r="AD886" s="66" t="s">
        <v>24691</v>
      </c>
      <c r="AH886" s="66" t="s">
        <v>397</v>
      </c>
      <c r="AI886" s="66" t="s">
        <v>397</v>
      </c>
      <c r="AN886" s="66" t="s">
        <v>397</v>
      </c>
      <c r="AO886" s="66" t="s">
        <v>397</v>
      </c>
      <c r="AQ886" s="66" t="s">
        <v>397</v>
      </c>
      <c r="AR886" s="66" t="s">
        <v>397</v>
      </c>
      <c r="AT886" s="66" t="s">
        <v>397</v>
      </c>
      <c r="AV886" s="66" t="s">
        <v>21115</v>
      </c>
      <c r="AW886" s="66" t="s">
        <v>397</v>
      </c>
      <c r="AX886" s="66" t="s">
        <v>20973</v>
      </c>
      <c r="AY886" s="66" t="s">
        <v>21128</v>
      </c>
      <c r="AZ886" s="68">
        <v>45194.308796296304</v>
      </c>
      <c r="BR886" s="66" t="s">
        <v>23502</v>
      </c>
      <c r="BS886" s="66" t="s">
        <v>23503</v>
      </c>
      <c r="BT886" s="66" t="s">
        <v>21068</v>
      </c>
      <c r="BU886" s="68">
        <v>44797.435601851903</v>
      </c>
      <c r="BV886" s="66" t="s">
        <v>21068</v>
      </c>
      <c r="BW886" s="68">
        <v>44797.435601851903</v>
      </c>
      <c r="BX886" s="67">
        <v>1981.76</v>
      </c>
      <c r="BY886" s="70">
        <v>0</v>
      </c>
      <c r="CA886" s="70">
        <v>0</v>
      </c>
      <c r="CG886" s="70">
        <v>0</v>
      </c>
      <c r="CI886" s="70">
        <v>0</v>
      </c>
      <c r="CL886" s="66" t="s">
        <v>23504</v>
      </c>
      <c r="CP886" s="66" t="s">
        <v>23505</v>
      </c>
      <c r="CX886" s="66" t="s">
        <v>21120</v>
      </c>
      <c r="CZ886" s="66" t="s">
        <v>23506</v>
      </c>
      <c r="DB886" s="66" t="s">
        <v>9630</v>
      </c>
    </row>
    <row r="887" spans="1:106">
      <c r="A887" s="66" t="s">
        <v>11691</v>
      </c>
      <c r="B887" s="66" t="s">
        <v>11692</v>
      </c>
      <c r="C887" s="66" t="s">
        <v>397</v>
      </c>
      <c r="D887" s="66" t="s">
        <v>450</v>
      </c>
      <c r="E887" s="66" t="s">
        <v>21064</v>
      </c>
      <c r="F887" s="66" t="s">
        <v>450</v>
      </c>
      <c r="I887" s="66" t="s">
        <v>21065</v>
      </c>
      <c r="J887" s="67">
        <v>0</v>
      </c>
      <c r="K887" s="66" t="s">
        <v>24692</v>
      </c>
      <c r="L887" s="66" t="s">
        <v>24693</v>
      </c>
      <c r="O887" s="66" t="s">
        <v>24694</v>
      </c>
      <c r="Q887" s="67">
        <v>2400</v>
      </c>
      <c r="R887" s="66" t="s">
        <v>24695</v>
      </c>
      <c r="T887" s="66" t="s">
        <v>24696</v>
      </c>
      <c r="U887" s="66" t="s">
        <v>21346</v>
      </c>
      <c r="V887" s="66" t="s">
        <v>21346</v>
      </c>
      <c r="X887" s="66" t="s">
        <v>24697</v>
      </c>
      <c r="Y887" s="66" t="s">
        <v>24693</v>
      </c>
      <c r="AA887" s="66" t="s">
        <v>397</v>
      </c>
      <c r="AB887" s="66" t="s">
        <v>397</v>
      </c>
      <c r="AC887" s="66" t="s">
        <v>21133</v>
      </c>
      <c r="AD887" s="66" t="s">
        <v>24698</v>
      </c>
      <c r="AH887" s="66" t="s">
        <v>397</v>
      </c>
      <c r="AI887" s="66" t="s">
        <v>397</v>
      </c>
      <c r="AN887" s="66" t="s">
        <v>397</v>
      </c>
      <c r="AO887" s="66" t="s">
        <v>397</v>
      </c>
      <c r="AQ887" s="66" t="s">
        <v>397</v>
      </c>
      <c r="AR887" s="66" t="s">
        <v>397</v>
      </c>
      <c r="AT887" s="66" t="s">
        <v>397</v>
      </c>
      <c r="AV887" s="66" t="s">
        <v>21115</v>
      </c>
      <c r="AW887" s="66" t="s">
        <v>397</v>
      </c>
      <c r="AX887" s="66" t="s">
        <v>20973</v>
      </c>
      <c r="AY887" s="66" t="s">
        <v>21346</v>
      </c>
      <c r="AZ887" s="68">
        <v>44846.275081018503</v>
      </c>
      <c r="BG887" s="66" t="s">
        <v>21069</v>
      </c>
      <c r="BH887" s="66" t="s">
        <v>20990</v>
      </c>
      <c r="BI887" s="66" t="s">
        <v>20978</v>
      </c>
      <c r="BJ887" s="66" t="s">
        <v>20976</v>
      </c>
      <c r="BK887" s="66" t="s">
        <v>21070</v>
      </c>
      <c r="BL887" s="70">
        <v>1</v>
      </c>
      <c r="BM887" s="70">
        <v>1</v>
      </c>
      <c r="BN887" s="70">
        <v>0</v>
      </c>
      <c r="BO887" s="66" t="s">
        <v>21071</v>
      </c>
      <c r="BP887" s="66" t="s">
        <v>21071</v>
      </c>
      <c r="BX887" s="67">
        <v>0</v>
      </c>
      <c r="BY887" s="70">
        <v>0</v>
      </c>
      <c r="CA887" s="70">
        <v>0</v>
      </c>
      <c r="CG887" s="70">
        <v>0</v>
      </c>
      <c r="CI887" s="70">
        <v>0</v>
      </c>
    </row>
    <row r="888" spans="1:106">
      <c r="A888" s="66" t="s">
        <v>11694</v>
      </c>
      <c r="B888" s="66" t="s">
        <v>11695</v>
      </c>
      <c r="C888" s="66" t="s">
        <v>397</v>
      </c>
      <c r="D888" s="66" t="s">
        <v>427</v>
      </c>
      <c r="E888" s="66" t="s">
        <v>21079</v>
      </c>
      <c r="F888" s="66" t="s">
        <v>427</v>
      </c>
      <c r="I888" s="66" t="s">
        <v>21065</v>
      </c>
      <c r="J888" s="67">
        <v>0</v>
      </c>
      <c r="K888" s="66" t="s">
        <v>24699</v>
      </c>
      <c r="L888" s="66" t="s">
        <v>24700</v>
      </c>
      <c r="M888" s="68">
        <v>45426.489861111098</v>
      </c>
      <c r="N888" s="66" t="s">
        <v>390</v>
      </c>
      <c r="O888" s="66" t="s">
        <v>24701</v>
      </c>
      <c r="Q888" s="67">
        <v>999999999</v>
      </c>
      <c r="R888" s="66" t="s">
        <v>24702</v>
      </c>
      <c r="U888" s="66" t="s">
        <v>21068</v>
      </c>
      <c r="V888" s="66" t="s">
        <v>21068</v>
      </c>
      <c r="Y888" s="66" t="s">
        <v>24700</v>
      </c>
      <c r="AA888" s="66" t="s">
        <v>397</v>
      </c>
      <c r="AB888" s="66" t="s">
        <v>397</v>
      </c>
      <c r="AC888" s="66" t="s">
        <v>21133</v>
      </c>
      <c r="AD888" s="66" t="s">
        <v>24703</v>
      </c>
      <c r="AH888" s="66" t="s">
        <v>397</v>
      </c>
      <c r="AI888" s="66" t="s">
        <v>397</v>
      </c>
      <c r="AN888" s="66" t="s">
        <v>397</v>
      </c>
      <c r="AO888" s="66" t="s">
        <v>397</v>
      </c>
      <c r="AQ888" s="66" t="s">
        <v>397</v>
      </c>
      <c r="AR888" s="66" t="s">
        <v>397</v>
      </c>
      <c r="AT888" s="66" t="s">
        <v>397</v>
      </c>
      <c r="AV888" s="66" t="s">
        <v>21115</v>
      </c>
      <c r="AW888" s="66" t="s">
        <v>397</v>
      </c>
      <c r="AX888" s="66" t="s">
        <v>20973</v>
      </c>
      <c r="AY888" s="66" t="s">
        <v>21578</v>
      </c>
      <c r="AZ888" s="68">
        <v>45061.047569444403</v>
      </c>
      <c r="BG888" s="66" t="s">
        <v>21069</v>
      </c>
      <c r="BH888" s="66" t="s">
        <v>20990</v>
      </c>
      <c r="BI888" s="66" t="s">
        <v>20978</v>
      </c>
      <c r="BJ888" s="66" t="s">
        <v>20976</v>
      </c>
      <c r="BK888" s="66" t="s">
        <v>21070</v>
      </c>
      <c r="BL888" s="70">
        <v>1</v>
      </c>
      <c r="BM888" s="70">
        <v>1</v>
      </c>
      <c r="BN888" s="70">
        <v>0</v>
      </c>
      <c r="BO888" s="66" t="s">
        <v>21071</v>
      </c>
      <c r="BP888" s="66" t="s">
        <v>21071</v>
      </c>
      <c r="BX888" s="67">
        <v>0</v>
      </c>
      <c r="BY888" s="70">
        <v>0</v>
      </c>
      <c r="CA888" s="70">
        <v>0</v>
      </c>
      <c r="CG888" s="70">
        <v>0</v>
      </c>
      <c r="CI888" s="70">
        <v>0</v>
      </c>
    </row>
    <row r="889" spans="1:106">
      <c r="A889" s="66" t="s">
        <v>11746</v>
      </c>
      <c r="B889" s="66" t="s">
        <v>11747</v>
      </c>
      <c r="C889" s="66" t="s">
        <v>397</v>
      </c>
      <c r="D889" s="66" t="s">
        <v>450</v>
      </c>
      <c r="E889" s="66" t="s">
        <v>21836</v>
      </c>
      <c r="F889" s="66" t="s">
        <v>450</v>
      </c>
      <c r="G889" s="66" t="s">
        <v>21152</v>
      </c>
      <c r="H889" s="66" t="s">
        <v>21475</v>
      </c>
      <c r="I889" s="66" t="s">
        <v>21065</v>
      </c>
      <c r="J889" s="67">
        <v>4017.55</v>
      </c>
      <c r="K889" s="66" t="s">
        <v>24704</v>
      </c>
      <c r="L889" s="66" t="s">
        <v>24705</v>
      </c>
      <c r="M889" s="68">
        <v>45555.375694444403</v>
      </c>
      <c r="N889" s="66" t="s">
        <v>390</v>
      </c>
      <c r="O889" s="66" t="s">
        <v>24706</v>
      </c>
      <c r="Q889" s="67">
        <v>999999999</v>
      </c>
      <c r="X889" s="66" t="s">
        <v>24707</v>
      </c>
      <c r="Y889" s="66" t="s">
        <v>24705</v>
      </c>
      <c r="AA889" s="66" t="s">
        <v>397</v>
      </c>
      <c r="AB889" s="66" t="s">
        <v>397</v>
      </c>
      <c r="AC889" s="66" t="s">
        <v>21133</v>
      </c>
      <c r="AD889" s="66" t="s">
        <v>24708</v>
      </c>
      <c r="AH889" s="66" t="s">
        <v>397</v>
      </c>
      <c r="AI889" s="66" t="s">
        <v>397</v>
      </c>
      <c r="AN889" s="66" t="s">
        <v>397</v>
      </c>
      <c r="AO889" s="66" t="s">
        <v>397</v>
      </c>
      <c r="AQ889" s="66" t="s">
        <v>397</v>
      </c>
      <c r="AR889" s="66" t="s">
        <v>397</v>
      </c>
      <c r="AT889" s="66" t="s">
        <v>397</v>
      </c>
      <c r="AV889" s="66" t="s">
        <v>21115</v>
      </c>
      <c r="AW889" s="66" t="s">
        <v>397</v>
      </c>
      <c r="AX889" s="66" t="s">
        <v>20973</v>
      </c>
      <c r="AY889" s="66" t="s">
        <v>21167</v>
      </c>
      <c r="AZ889" s="68">
        <v>45190.241655092599</v>
      </c>
      <c r="BR889" s="66" t="s">
        <v>23502</v>
      </c>
      <c r="BS889" s="66" t="s">
        <v>23503</v>
      </c>
      <c r="BT889" s="66" t="s">
        <v>21068</v>
      </c>
      <c r="BU889" s="68">
        <v>44797.435601851903</v>
      </c>
      <c r="BV889" s="66" t="s">
        <v>21068</v>
      </c>
      <c r="BW889" s="68">
        <v>44797.435601851903</v>
      </c>
      <c r="BX889" s="67">
        <v>1981.76</v>
      </c>
      <c r="BY889" s="70">
        <v>0</v>
      </c>
      <c r="CA889" s="70">
        <v>0</v>
      </c>
      <c r="CG889" s="70">
        <v>0</v>
      </c>
      <c r="CI889" s="70">
        <v>0</v>
      </c>
      <c r="CL889" s="66" t="s">
        <v>23504</v>
      </c>
      <c r="CP889" s="66" t="s">
        <v>23505</v>
      </c>
      <c r="CX889" s="66" t="s">
        <v>21120</v>
      </c>
      <c r="CZ889" s="66" t="s">
        <v>23506</v>
      </c>
      <c r="DB889" s="66" t="s">
        <v>9630</v>
      </c>
    </row>
    <row r="890" spans="1:106">
      <c r="A890" s="66" t="s">
        <v>4906</v>
      </c>
      <c r="B890" s="66" t="s">
        <v>4907</v>
      </c>
      <c r="C890" s="66" t="s">
        <v>397</v>
      </c>
      <c r="D890" s="66" t="s">
        <v>450</v>
      </c>
      <c r="E890" s="66" t="s">
        <v>21079</v>
      </c>
      <c r="F890" s="66" t="s">
        <v>450</v>
      </c>
      <c r="G890" s="66" t="s">
        <v>21210</v>
      </c>
      <c r="H890" s="66" t="s">
        <v>21469</v>
      </c>
      <c r="I890" s="66" t="s">
        <v>21065</v>
      </c>
      <c r="J890" s="67">
        <v>38748</v>
      </c>
      <c r="K890" s="66" t="s">
        <v>24709</v>
      </c>
      <c r="M890" s="68">
        <v>45587.4483680556</v>
      </c>
      <c r="N890" s="66" t="s">
        <v>390</v>
      </c>
      <c r="Q890" s="67">
        <v>999999999</v>
      </c>
      <c r="AA890" s="66" t="s">
        <v>397</v>
      </c>
      <c r="AB890" s="66" t="s">
        <v>397</v>
      </c>
      <c r="AH890" s="66" t="s">
        <v>397</v>
      </c>
      <c r="AI890" s="66" t="s">
        <v>397</v>
      </c>
      <c r="AN890" s="66" t="s">
        <v>397</v>
      </c>
      <c r="AO890" s="66" t="s">
        <v>397</v>
      </c>
      <c r="AQ890" s="66" t="s">
        <v>397</v>
      </c>
      <c r="AR890" s="66" t="s">
        <v>397</v>
      </c>
      <c r="AT890" s="66" t="s">
        <v>397</v>
      </c>
      <c r="AV890" s="66" t="s">
        <v>397</v>
      </c>
      <c r="AW890" s="66" t="s">
        <v>397</v>
      </c>
      <c r="BX890" s="67">
        <v>0</v>
      </c>
      <c r="BY890" s="70">
        <v>0</v>
      </c>
      <c r="CA890" s="70">
        <v>0</v>
      </c>
      <c r="CG890" s="70">
        <v>0</v>
      </c>
      <c r="CI890" s="70">
        <v>0</v>
      </c>
    </row>
    <row r="891" spans="1:106">
      <c r="A891" s="66" t="s">
        <v>11774</v>
      </c>
      <c r="B891" s="66" t="s">
        <v>11775</v>
      </c>
      <c r="C891" s="66" t="s">
        <v>397</v>
      </c>
      <c r="D891" s="66" t="s">
        <v>427</v>
      </c>
      <c r="E891" s="66" t="s">
        <v>21079</v>
      </c>
      <c r="F891" s="66" t="s">
        <v>427</v>
      </c>
      <c r="I891" s="66" t="s">
        <v>21065</v>
      </c>
      <c r="J891" s="67">
        <v>540</v>
      </c>
      <c r="K891" s="66" t="s">
        <v>24710</v>
      </c>
      <c r="L891" s="66" t="s">
        <v>24711</v>
      </c>
      <c r="O891" s="66" t="s">
        <v>24712</v>
      </c>
      <c r="Q891" s="67">
        <v>0</v>
      </c>
      <c r="R891" s="66" t="s">
        <v>24713</v>
      </c>
      <c r="U891" s="66" t="s">
        <v>21068</v>
      </c>
      <c r="V891" s="66" t="s">
        <v>21068</v>
      </c>
      <c r="Y891" s="66" t="s">
        <v>24711</v>
      </c>
      <c r="AA891" s="66" t="s">
        <v>397</v>
      </c>
      <c r="AB891" s="66" t="s">
        <v>397</v>
      </c>
      <c r="AC891" s="66" t="s">
        <v>21133</v>
      </c>
      <c r="AD891" s="66" t="s">
        <v>24714</v>
      </c>
      <c r="AH891" s="66" t="s">
        <v>397</v>
      </c>
      <c r="AI891" s="66" t="s">
        <v>397</v>
      </c>
      <c r="AN891" s="66" t="s">
        <v>397</v>
      </c>
      <c r="AO891" s="66" t="s">
        <v>397</v>
      </c>
      <c r="AQ891" s="66" t="s">
        <v>397</v>
      </c>
      <c r="AR891" s="66" t="s">
        <v>397</v>
      </c>
      <c r="AT891" s="66" t="s">
        <v>397</v>
      </c>
      <c r="AV891" s="66" t="s">
        <v>21115</v>
      </c>
      <c r="AW891" s="66" t="s">
        <v>397</v>
      </c>
      <c r="AX891" s="66" t="s">
        <v>20973</v>
      </c>
      <c r="AY891" s="66" t="s">
        <v>22312</v>
      </c>
      <c r="AZ891" s="68">
        <v>44859.716921296298</v>
      </c>
      <c r="BG891" s="66" t="s">
        <v>21069</v>
      </c>
      <c r="BH891" s="66" t="s">
        <v>20990</v>
      </c>
      <c r="BI891" s="66" t="s">
        <v>20978</v>
      </c>
      <c r="BJ891" s="66" t="s">
        <v>20976</v>
      </c>
      <c r="BK891" s="66" t="s">
        <v>21070</v>
      </c>
      <c r="BL891" s="70">
        <v>1</v>
      </c>
      <c r="BM891" s="70">
        <v>1</v>
      </c>
      <c r="BN891" s="70">
        <v>0</v>
      </c>
      <c r="BO891" s="66" t="s">
        <v>21071</v>
      </c>
      <c r="BP891" s="66" t="s">
        <v>21071</v>
      </c>
      <c r="BX891" s="67">
        <v>0</v>
      </c>
      <c r="BY891" s="70">
        <v>0</v>
      </c>
      <c r="CA891" s="70">
        <v>0</v>
      </c>
      <c r="CG891" s="70">
        <v>0</v>
      </c>
      <c r="CI891" s="70">
        <v>0</v>
      </c>
    </row>
    <row r="892" spans="1:106">
      <c r="A892" s="66" t="s">
        <v>11813</v>
      </c>
      <c r="B892" s="66" t="s">
        <v>11814</v>
      </c>
      <c r="C892" s="66" t="s">
        <v>397</v>
      </c>
      <c r="D892" s="66" t="s">
        <v>450</v>
      </c>
      <c r="E892" s="66" t="s">
        <v>21064</v>
      </c>
      <c r="F892" s="66" t="s">
        <v>450</v>
      </c>
      <c r="G892" s="66" t="s">
        <v>21210</v>
      </c>
      <c r="H892" s="66" t="s">
        <v>21145</v>
      </c>
      <c r="I892" s="66" t="s">
        <v>21065</v>
      </c>
      <c r="J892" s="67">
        <v>0</v>
      </c>
      <c r="K892" s="66" t="s">
        <v>24715</v>
      </c>
      <c r="L892" s="66" t="s">
        <v>24716</v>
      </c>
      <c r="O892" s="66" t="s">
        <v>24717</v>
      </c>
      <c r="P892" s="66" t="s">
        <v>24718</v>
      </c>
      <c r="Q892" s="67">
        <v>2400</v>
      </c>
      <c r="Y892" s="66" t="s">
        <v>24716</v>
      </c>
      <c r="AA892" s="66" t="s">
        <v>397</v>
      </c>
      <c r="AB892" s="66" t="s">
        <v>397</v>
      </c>
      <c r="AC892" s="66" t="s">
        <v>21133</v>
      </c>
      <c r="AD892" s="66" t="s">
        <v>24719</v>
      </c>
      <c r="AH892" s="66" t="s">
        <v>397</v>
      </c>
      <c r="AI892" s="66" t="s">
        <v>397</v>
      </c>
      <c r="AN892" s="66" t="s">
        <v>397</v>
      </c>
      <c r="AO892" s="66" t="s">
        <v>397</v>
      </c>
      <c r="AQ892" s="66" t="s">
        <v>397</v>
      </c>
      <c r="AR892" s="66" t="s">
        <v>397</v>
      </c>
      <c r="AT892" s="66" t="s">
        <v>397</v>
      </c>
      <c r="AV892" s="66" t="s">
        <v>21115</v>
      </c>
      <c r="AW892" s="66" t="s">
        <v>397</v>
      </c>
      <c r="AX892" s="66" t="s">
        <v>20973</v>
      </c>
      <c r="AY892" s="66" t="s">
        <v>21128</v>
      </c>
      <c r="AZ892" s="68">
        <v>44848.5623611111</v>
      </c>
      <c r="BX892" s="67">
        <v>0</v>
      </c>
      <c r="BY892" s="70">
        <v>0</v>
      </c>
      <c r="CA892" s="70">
        <v>0</v>
      </c>
      <c r="CG892" s="70">
        <v>0</v>
      </c>
      <c r="CI892" s="70">
        <v>0</v>
      </c>
    </row>
    <row r="893" spans="1:106">
      <c r="A893" s="66" t="s">
        <v>11933</v>
      </c>
      <c r="B893" s="66" t="s">
        <v>11934</v>
      </c>
      <c r="C893" s="66" t="s">
        <v>397</v>
      </c>
      <c r="D893" s="66" t="s">
        <v>450</v>
      </c>
      <c r="E893" s="66" t="s">
        <v>21064</v>
      </c>
      <c r="F893" s="66" t="s">
        <v>450</v>
      </c>
      <c r="G893" s="66" t="s">
        <v>21210</v>
      </c>
      <c r="H893" s="66" t="s">
        <v>21145</v>
      </c>
      <c r="I893" s="66" t="s">
        <v>21065</v>
      </c>
      <c r="J893" s="67">
        <v>0</v>
      </c>
      <c r="K893" s="66" t="s">
        <v>24720</v>
      </c>
      <c r="L893" s="66" t="s">
        <v>24721</v>
      </c>
      <c r="M893" s="68">
        <v>45448.545833333301</v>
      </c>
      <c r="N893" s="66" t="s">
        <v>390</v>
      </c>
      <c r="O893" s="66" t="s">
        <v>24722</v>
      </c>
      <c r="Q893" s="67">
        <v>19999</v>
      </c>
      <c r="X893" s="66" t="s">
        <v>24723</v>
      </c>
      <c r="Y893" s="66" t="s">
        <v>24721</v>
      </c>
      <c r="AA893" s="66" t="s">
        <v>397</v>
      </c>
      <c r="AB893" s="66" t="s">
        <v>397</v>
      </c>
      <c r="AC893" s="66" t="s">
        <v>21133</v>
      </c>
      <c r="AD893" s="66" t="s">
        <v>24724</v>
      </c>
      <c r="AH893" s="66" t="s">
        <v>397</v>
      </c>
      <c r="AI893" s="66" t="s">
        <v>397</v>
      </c>
      <c r="AN893" s="66" t="s">
        <v>397</v>
      </c>
      <c r="AO893" s="66" t="s">
        <v>397</v>
      </c>
      <c r="AQ893" s="66" t="s">
        <v>397</v>
      </c>
      <c r="AR893" s="66" t="s">
        <v>397</v>
      </c>
      <c r="AT893" s="66" t="s">
        <v>397</v>
      </c>
      <c r="AV893" s="66" t="s">
        <v>21115</v>
      </c>
      <c r="AW893" s="66" t="s">
        <v>397</v>
      </c>
      <c r="AX893" s="66" t="s">
        <v>20973</v>
      </c>
      <c r="AY893" s="66" t="s">
        <v>21116</v>
      </c>
      <c r="AZ893" s="68">
        <v>45083.319166666697</v>
      </c>
      <c r="BX893" s="67">
        <v>0</v>
      </c>
      <c r="BY893" s="70">
        <v>0</v>
      </c>
      <c r="CA893" s="70">
        <v>0</v>
      </c>
      <c r="CG893" s="70">
        <v>0</v>
      </c>
      <c r="CI893" s="70">
        <v>0</v>
      </c>
    </row>
    <row r="894" spans="1:106">
      <c r="A894" s="66" t="s">
        <v>11936</v>
      </c>
      <c r="B894" s="66" t="s">
        <v>11937</v>
      </c>
      <c r="C894" s="66" t="s">
        <v>397</v>
      </c>
      <c r="D894" s="66" t="s">
        <v>450</v>
      </c>
      <c r="E894" s="66" t="s">
        <v>21064</v>
      </c>
      <c r="F894" s="66" t="s">
        <v>450</v>
      </c>
      <c r="G894" s="66" t="s">
        <v>21210</v>
      </c>
      <c r="H894" s="66" t="s">
        <v>21469</v>
      </c>
      <c r="I894" s="66" t="s">
        <v>21065</v>
      </c>
      <c r="J894" s="67">
        <v>5927.44</v>
      </c>
      <c r="K894" s="66" t="s">
        <v>24725</v>
      </c>
      <c r="L894" s="66" t="s">
        <v>24726</v>
      </c>
      <c r="M894" s="68">
        <v>45553.128506944398</v>
      </c>
      <c r="N894" s="66" t="s">
        <v>390</v>
      </c>
      <c r="O894" s="66" t="s">
        <v>24727</v>
      </c>
      <c r="P894" s="66" t="s">
        <v>24728</v>
      </c>
      <c r="Q894" s="67">
        <v>20000</v>
      </c>
      <c r="Y894" s="66" t="s">
        <v>24726</v>
      </c>
      <c r="AA894" s="66" t="s">
        <v>397</v>
      </c>
      <c r="AB894" s="66" t="s">
        <v>397</v>
      </c>
      <c r="AC894" s="66" t="s">
        <v>21133</v>
      </c>
      <c r="AD894" s="66" t="s">
        <v>24729</v>
      </c>
      <c r="AH894" s="66" t="s">
        <v>397</v>
      </c>
      <c r="AI894" s="66" t="s">
        <v>397</v>
      </c>
      <c r="AN894" s="66" t="s">
        <v>397</v>
      </c>
      <c r="AO894" s="66" t="s">
        <v>397</v>
      </c>
      <c r="AQ894" s="66" t="s">
        <v>397</v>
      </c>
      <c r="AR894" s="66" t="s">
        <v>397</v>
      </c>
      <c r="AT894" s="66" t="s">
        <v>397</v>
      </c>
      <c r="AV894" s="66" t="s">
        <v>21115</v>
      </c>
      <c r="AW894" s="66" t="s">
        <v>397</v>
      </c>
      <c r="AX894" s="66" t="s">
        <v>20973</v>
      </c>
      <c r="AY894" s="66" t="s">
        <v>21128</v>
      </c>
      <c r="AZ894" s="68">
        <v>45188.353437500002</v>
      </c>
      <c r="BR894" s="66" t="s">
        <v>1383</v>
      </c>
      <c r="BS894" s="66" t="s">
        <v>22939</v>
      </c>
      <c r="BT894" s="66" t="s">
        <v>21068</v>
      </c>
      <c r="BU894" s="68">
        <v>44395.329224537003</v>
      </c>
      <c r="BV894" s="66" t="s">
        <v>21068</v>
      </c>
      <c r="BW894" s="68">
        <v>44395.329224537003</v>
      </c>
      <c r="BX894" s="67">
        <v>5273.31</v>
      </c>
      <c r="BY894" s="70">
        <v>0</v>
      </c>
      <c r="CA894" s="70">
        <v>0</v>
      </c>
      <c r="CG894" s="70">
        <v>0</v>
      </c>
      <c r="CI894" s="70">
        <v>0</v>
      </c>
      <c r="CL894" s="66" t="s">
        <v>21072</v>
      </c>
      <c r="CX894" s="66" t="s">
        <v>21120</v>
      </c>
      <c r="DB894" s="66" t="s">
        <v>1383</v>
      </c>
    </row>
    <row r="895" spans="1:106">
      <c r="A895" s="66" t="s">
        <v>11981</v>
      </c>
      <c r="B895" s="66" t="s">
        <v>11982</v>
      </c>
      <c r="C895" s="66" t="s">
        <v>397</v>
      </c>
      <c r="D895" s="66" t="s">
        <v>427</v>
      </c>
      <c r="E895" s="66" t="s">
        <v>21079</v>
      </c>
      <c r="F895" s="66" t="s">
        <v>427</v>
      </c>
      <c r="I895" s="66" t="s">
        <v>21065</v>
      </c>
      <c r="J895" s="67">
        <v>2821.26</v>
      </c>
      <c r="K895" s="66" t="s">
        <v>24730</v>
      </c>
      <c r="L895" s="66" t="s">
        <v>24731</v>
      </c>
      <c r="O895" s="66" t="s">
        <v>24732</v>
      </c>
      <c r="Q895" s="67">
        <v>0</v>
      </c>
      <c r="R895" s="66" t="s">
        <v>24733</v>
      </c>
      <c r="U895" s="66" t="s">
        <v>21068</v>
      </c>
      <c r="V895" s="66" t="s">
        <v>21068</v>
      </c>
      <c r="Y895" s="66" t="s">
        <v>24731</v>
      </c>
      <c r="AA895" s="66" t="s">
        <v>397</v>
      </c>
      <c r="AB895" s="66" t="s">
        <v>397</v>
      </c>
      <c r="AC895" s="66" t="s">
        <v>21133</v>
      </c>
      <c r="AD895" s="66" t="s">
        <v>24734</v>
      </c>
      <c r="AH895" s="66" t="s">
        <v>397</v>
      </c>
      <c r="AI895" s="66" t="s">
        <v>397</v>
      </c>
      <c r="AN895" s="66" t="s">
        <v>397</v>
      </c>
      <c r="AO895" s="66" t="s">
        <v>397</v>
      </c>
      <c r="AQ895" s="66" t="s">
        <v>397</v>
      </c>
      <c r="AR895" s="66" t="s">
        <v>397</v>
      </c>
      <c r="AT895" s="66" t="s">
        <v>397</v>
      </c>
      <c r="AV895" s="66" t="s">
        <v>21115</v>
      </c>
      <c r="AW895" s="66" t="s">
        <v>397</v>
      </c>
      <c r="AX895" s="66" t="s">
        <v>20973</v>
      </c>
      <c r="AY895" s="66" t="s">
        <v>21497</v>
      </c>
      <c r="AZ895" s="68">
        <v>45065.198333333297</v>
      </c>
      <c r="BG895" s="66" t="s">
        <v>21069</v>
      </c>
      <c r="BH895" s="66" t="s">
        <v>20990</v>
      </c>
      <c r="BI895" s="66" t="s">
        <v>20978</v>
      </c>
      <c r="BJ895" s="66" t="s">
        <v>20976</v>
      </c>
      <c r="BK895" s="66" t="s">
        <v>21070</v>
      </c>
      <c r="BL895" s="70">
        <v>1</v>
      </c>
      <c r="BM895" s="70">
        <v>1</v>
      </c>
      <c r="BN895" s="70">
        <v>0</v>
      </c>
      <c r="BO895" s="66" t="s">
        <v>21071</v>
      </c>
      <c r="BP895" s="66" t="s">
        <v>21071</v>
      </c>
      <c r="BX895" s="67">
        <v>0</v>
      </c>
      <c r="BY895" s="70">
        <v>0</v>
      </c>
      <c r="CA895" s="70">
        <v>0</v>
      </c>
      <c r="CG895" s="70">
        <v>0</v>
      </c>
      <c r="CI895" s="70">
        <v>0</v>
      </c>
    </row>
    <row r="896" spans="1:106">
      <c r="A896" s="66" t="s">
        <v>11984</v>
      </c>
      <c r="B896" s="66" t="s">
        <v>11985</v>
      </c>
      <c r="C896" s="66" t="s">
        <v>397</v>
      </c>
      <c r="D896" s="66" t="s">
        <v>450</v>
      </c>
      <c r="E896" s="66" t="s">
        <v>21836</v>
      </c>
      <c r="F896" s="66" t="s">
        <v>450</v>
      </c>
      <c r="G896" s="66" t="s">
        <v>21159</v>
      </c>
      <c r="H896" s="66" t="s">
        <v>21160</v>
      </c>
      <c r="I896" s="66" t="s">
        <v>21065</v>
      </c>
      <c r="J896" s="67">
        <v>0</v>
      </c>
      <c r="K896" s="66" t="s">
        <v>24735</v>
      </c>
      <c r="L896" s="66" t="s">
        <v>24736</v>
      </c>
      <c r="M896" s="68">
        <v>45559.320185185199</v>
      </c>
      <c r="N896" s="66" t="s">
        <v>390</v>
      </c>
      <c r="O896" s="66" t="s">
        <v>24737</v>
      </c>
      <c r="P896" s="66" t="s">
        <v>24738</v>
      </c>
      <c r="Q896" s="67">
        <v>999999999</v>
      </c>
      <c r="X896" s="66" t="s">
        <v>24739</v>
      </c>
      <c r="Y896" s="66" t="s">
        <v>24736</v>
      </c>
      <c r="AA896" s="66" t="s">
        <v>397</v>
      </c>
      <c r="AB896" s="66" t="s">
        <v>397</v>
      </c>
      <c r="AC896" s="66" t="s">
        <v>21133</v>
      </c>
      <c r="AD896" s="66" t="s">
        <v>24740</v>
      </c>
      <c r="AH896" s="66" t="s">
        <v>397</v>
      </c>
      <c r="AI896" s="66" t="s">
        <v>397</v>
      </c>
      <c r="AN896" s="66" t="s">
        <v>397</v>
      </c>
      <c r="AO896" s="66" t="s">
        <v>397</v>
      </c>
      <c r="AQ896" s="66" t="s">
        <v>397</v>
      </c>
      <c r="AR896" s="66" t="s">
        <v>397</v>
      </c>
      <c r="AT896" s="66" t="s">
        <v>397</v>
      </c>
      <c r="AV896" s="66" t="s">
        <v>21115</v>
      </c>
      <c r="AW896" s="66" t="s">
        <v>397</v>
      </c>
      <c r="AX896" s="66" t="s">
        <v>20973</v>
      </c>
      <c r="AY896" s="66" t="s">
        <v>21167</v>
      </c>
      <c r="AZ896" s="68">
        <v>45191.595451388901</v>
      </c>
      <c r="BR896" s="66" t="s">
        <v>23502</v>
      </c>
      <c r="BS896" s="66" t="s">
        <v>23503</v>
      </c>
      <c r="BT896" s="66" t="s">
        <v>21068</v>
      </c>
      <c r="BU896" s="68">
        <v>44797.435601851903</v>
      </c>
      <c r="BV896" s="66" t="s">
        <v>21068</v>
      </c>
      <c r="BW896" s="68">
        <v>44797.435601851903</v>
      </c>
      <c r="BX896" s="67">
        <v>1981.76</v>
      </c>
      <c r="BY896" s="70">
        <v>0</v>
      </c>
      <c r="CA896" s="70">
        <v>0</v>
      </c>
      <c r="CG896" s="70">
        <v>0</v>
      </c>
      <c r="CI896" s="70">
        <v>0</v>
      </c>
      <c r="CL896" s="66" t="s">
        <v>23504</v>
      </c>
      <c r="CP896" s="66" t="s">
        <v>23505</v>
      </c>
      <c r="CX896" s="66" t="s">
        <v>21120</v>
      </c>
      <c r="CZ896" s="66" t="s">
        <v>23506</v>
      </c>
      <c r="DB896" s="66" t="s">
        <v>9630</v>
      </c>
    </row>
    <row r="897" spans="1:106">
      <c r="A897" s="66" t="s">
        <v>12016</v>
      </c>
      <c r="B897" s="66" t="s">
        <v>12017</v>
      </c>
      <c r="C897" s="66" t="s">
        <v>397</v>
      </c>
      <c r="D897" s="66" t="s">
        <v>450</v>
      </c>
      <c r="E897" s="66" t="s">
        <v>21079</v>
      </c>
      <c r="F897" s="66" t="s">
        <v>450</v>
      </c>
      <c r="G897" s="66" t="s">
        <v>21159</v>
      </c>
      <c r="H897" s="66" t="s">
        <v>21160</v>
      </c>
      <c r="I897" s="66" t="s">
        <v>21065</v>
      </c>
      <c r="J897" s="67">
        <v>2537.6799999999998</v>
      </c>
      <c r="K897" s="66" t="s">
        <v>24741</v>
      </c>
      <c r="L897" s="66" t="s">
        <v>24742</v>
      </c>
      <c r="M897" s="68">
        <v>45554.6567939815</v>
      </c>
      <c r="N897" s="66" t="s">
        <v>390</v>
      </c>
      <c r="O897" s="66" t="s">
        <v>24743</v>
      </c>
      <c r="Q897" s="67">
        <v>999999999</v>
      </c>
      <c r="X897" s="66" t="s">
        <v>24744</v>
      </c>
      <c r="Y897" s="66" t="s">
        <v>24742</v>
      </c>
      <c r="AA897" s="66" t="s">
        <v>397</v>
      </c>
      <c r="AB897" s="66" t="s">
        <v>397</v>
      </c>
      <c r="AC897" s="66" t="s">
        <v>21133</v>
      </c>
      <c r="AD897" s="66" t="s">
        <v>24745</v>
      </c>
      <c r="AH897" s="66" t="s">
        <v>397</v>
      </c>
      <c r="AI897" s="66" t="s">
        <v>397</v>
      </c>
      <c r="AN897" s="66" t="s">
        <v>397</v>
      </c>
      <c r="AO897" s="66" t="s">
        <v>397</v>
      </c>
      <c r="AQ897" s="66" t="s">
        <v>397</v>
      </c>
      <c r="AR897" s="66" t="s">
        <v>397</v>
      </c>
      <c r="AT897" s="66" t="s">
        <v>397</v>
      </c>
      <c r="AV897" s="66" t="s">
        <v>21115</v>
      </c>
      <c r="AW897" s="66" t="s">
        <v>397</v>
      </c>
      <c r="AX897" s="66" t="s">
        <v>20973</v>
      </c>
      <c r="AY897" s="66" t="s">
        <v>21128</v>
      </c>
      <c r="AZ897" s="68">
        <v>44867.386562500003</v>
      </c>
      <c r="BX897" s="67">
        <v>0</v>
      </c>
      <c r="BY897" s="70">
        <v>0</v>
      </c>
      <c r="CA897" s="70">
        <v>0</v>
      </c>
      <c r="CG897" s="70">
        <v>0</v>
      </c>
      <c r="CI897" s="70">
        <v>0</v>
      </c>
    </row>
    <row r="898" spans="1:106">
      <c r="A898" s="66" t="s">
        <v>12021</v>
      </c>
      <c r="B898" s="66" t="s">
        <v>12022</v>
      </c>
      <c r="C898" s="66" t="s">
        <v>397</v>
      </c>
      <c r="D898" s="66" t="s">
        <v>427</v>
      </c>
      <c r="E898" s="66" t="s">
        <v>21079</v>
      </c>
      <c r="F898" s="66" t="s">
        <v>427</v>
      </c>
      <c r="I898" s="66" t="s">
        <v>21065</v>
      </c>
      <c r="J898" s="67">
        <v>0</v>
      </c>
      <c r="O898" s="66" t="s">
        <v>24746</v>
      </c>
      <c r="Q898" s="67">
        <v>0</v>
      </c>
      <c r="R898" s="66" t="s">
        <v>24747</v>
      </c>
      <c r="U898" s="66" t="s">
        <v>21068</v>
      </c>
      <c r="V898" s="66" t="s">
        <v>21068</v>
      </c>
      <c r="AA898" s="66" t="s">
        <v>397</v>
      </c>
      <c r="AB898" s="66" t="s">
        <v>397</v>
      </c>
      <c r="AH898" s="66" t="s">
        <v>397</v>
      </c>
      <c r="AI898" s="66" t="s">
        <v>397</v>
      </c>
      <c r="AN898" s="66" t="s">
        <v>397</v>
      </c>
      <c r="AO898" s="66" t="s">
        <v>397</v>
      </c>
      <c r="AQ898" s="66" t="s">
        <v>397</v>
      </c>
      <c r="AR898" s="66" t="s">
        <v>397</v>
      </c>
      <c r="AT898" s="66" t="s">
        <v>397</v>
      </c>
      <c r="AV898" s="66" t="s">
        <v>397</v>
      </c>
      <c r="AW898" s="66" t="s">
        <v>397</v>
      </c>
      <c r="BG898" s="66" t="s">
        <v>21069</v>
      </c>
      <c r="BH898" s="66" t="s">
        <v>20990</v>
      </c>
      <c r="BI898" s="66" t="s">
        <v>20978</v>
      </c>
      <c r="BJ898" s="66" t="s">
        <v>20976</v>
      </c>
      <c r="BK898" s="66" t="s">
        <v>21070</v>
      </c>
      <c r="BL898" s="70">
        <v>1</v>
      </c>
      <c r="BM898" s="70">
        <v>1</v>
      </c>
      <c r="BN898" s="70">
        <v>0</v>
      </c>
      <c r="BO898" s="66" t="s">
        <v>21071</v>
      </c>
      <c r="BP898" s="66" t="s">
        <v>21071</v>
      </c>
      <c r="BX898" s="67">
        <v>0</v>
      </c>
      <c r="BY898" s="70">
        <v>0</v>
      </c>
      <c r="CA898" s="70">
        <v>0</v>
      </c>
      <c r="CG898" s="70">
        <v>0</v>
      </c>
      <c r="CI898" s="70">
        <v>0</v>
      </c>
    </row>
    <row r="899" spans="1:106">
      <c r="A899" s="66" t="s">
        <v>12066</v>
      </c>
      <c r="B899" s="66" t="s">
        <v>12067</v>
      </c>
      <c r="C899" s="66" t="s">
        <v>397</v>
      </c>
      <c r="D899" s="66" t="s">
        <v>450</v>
      </c>
      <c r="E899" s="66" t="s">
        <v>21836</v>
      </c>
      <c r="F899" s="66" t="s">
        <v>450</v>
      </c>
      <c r="G899" s="66" t="s">
        <v>21159</v>
      </c>
      <c r="H899" s="66" t="s">
        <v>21160</v>
      </c>
      <c r="I899" s="66" t="s">
        <v>21065</v>
      </c>
      <c r="J899" s="67">
        <v>660.72</v>
      </c>
      <c r="K899" s="66" t="s">
        <v>24748</v>
      </c>
      <c r="L899" s="66" t="s">
        <v>24749</v>
      </c>
      <c r="M899" s="68">
        <v>45555.670486111099</v>
      </c>
      <c r="N899" s="66" t="s">
        <v>390</v>
      </c>
      <c r="O899" s="66" t="s">
        <v>24750</v>
      </c>
      <c r="Q899" s="67">
        <v>999999999</v>
      </c>
      <c r="X899" s="66" t="s">
        <v>24751</v>
      </c>
      <c r="Y899" s="66" t="s">
        <v>24749</v>
      </c>
      <c r="AA899" s="66" t="s">
        <v>397</v>
      </c>
      <c r="AB899" s="66" t="s">
        <v>397</v>
      </c>
      <c r="AC899" s="66" t="s">
        <v>21133</v>
      </c>
      <c r="AD899" s="66" t="s">
        <v>24752</v>
      </c>
      <c r="AH899" s="66" t="s">
        <v>397</v>
      </c>
      <c r="AI899" s="66" t="s">
        <v>397</v>
      </c>
      <c r="AN899" s="66" t="s">
        <v>397</v>
      </c>
      <c r="AO899" s="66" t="s">
        <v>397</v>
      </c>
      <c r="AQ899" s="66" t="s">
        <v>397</v>
      </c>
      <c r="AR899" s="66" t="s">
        <v>397</v>
      </c>
      <c r="AT899" s="66" t="s">
        <v>397</v>
      </c>
      <c r="AV899" s="66" t="s">
        <v>21115</v>
      </c>
      <c r="AW899" s="66" t="s">
        <v>397</v>
      </c>
      <c r="AX899" s="66" t="s">
        <v>20973</v>
      </c>
      <c r="AY899" s="66" t="s">
        <v>21186</v>
      </c>
      <c r="AZ899" s="68">
        <v>45190.307210648098</v>
      </c>
      <c r="BR899" s="66" t="s">
        <v>23502</v>
      </c>
      <c r="BS899" s="66" t="s">
        <v>23503</v>
      </c>
      <c r="BT899" s="66" t="s">
        <v>21068</v>
      </c>
      <c r="BU899" s="68">
        <v>44797.435601851903</v>
      </c>
      <c r="BV899" s="66" t="s">
        <v>21068</v>
      </c>
      <c r="BW899" s="68">
        <v>44797.435601851903</v>
      </c>
      <c r="BX899" s="67">
        <v>1981.76</v>
      </c>
      <c r="BY899" s="70">
        <v>0</v>
      </c>
      <c r="CA899" s="70">
        <v>0</v>
      </c>
      <c r="CG899" s="70">
        <v>0</v>
      </c>
      <c r="CI899" s="70">
        <v>0</v>
      </c>
      <c r="CL899" s="66" t="s">
        <v>23504</v>
      </c>
      <c r="CP899" s="66" t="s">
        <v>23505</v>
      </c>
      <c r="CX899" s="66" t="s">
        <v>21120</v>
      </c>
      <c r="CZ899" s="66" t="s">
        <v>23506</v>
      </c>
      <c r="DB899" s="66" t="s">
        <v>9630</v>
      </c>
    </row>
    <row r="900" spans="1:106">
      <c r="A900" s="66" t="s">
        <v>12095</v>
      </c>
      <c r="B900" s="66" t="s">
        <v>12096</v>
      </c>
      <c r="C900" s="66" t="s">
        <v>397</v>
      </c>
      <c r="D900" s="66" t="s">
        <v>450</v>
      </c>
      <c r="E900" s="66" t="s">
        <v>21064</v>
      </c>
      <c r="F900" s="66" t="s">
        <v>450</v>
      </c>
      <c r="G900" s="66" t="s">
        <v>21107</v>
      </c>
      <c r="H900" s="66" t="s">
        <v>21376</v>
      </c>
      <c r="I900" s="66" t="s">
        <v>21065</v>
      </c>
      <c r="J900" s="67">
        <v>0</v>
      </c>
      <c r="K900" s="66" t="s">
        <v>24753</v>
      </c>
      <c r="M900" s="68">
        <v>45567.465729166703</v>
      </c>
      <c r="N900" s="66" t="s">
        <v>390</v>
      </c>
      <c r="O900" s="66" t="s">
        <v>24754</v>
      </c>
      <c r="P900" s="66" t="s">
        <v>24755</v>
      </c>
      <c r="Q900" s="67">
        <v>999999999</v>
      </c>
      <c r="AA900" s="66" t="s">
        <v>397</v>
      </c>
      <c r="AB900" s="66" t="s">
        <v>397</v>
      </c>
      <c r="AH900" s="66" t="s">
        <v>397</v>
      </c>
      <c r="AI900" s="66" t="s">
        <v>397</v>
      </c>
      <c r="AN900" s="66" t="s">
        <v>397</v>
      </c>
      <c r="AO900" s="66" t="s">
        <v>397</v>
      </c>
      <c r="AQ900" s="66" t="s">
        <v>397</v>
      </c>
      <c r="AR900" s="66" t="s">
        <v>397</v>
      </c>
      <c r="AT900" s="66" t="s">
        <v>397</v>
      </c>
      <c r="AV900" s="66" t="s">
        <v>397</v>
      </c>
      <c r="AW900" s="66" t="s">
        <v>397</v>
      </c>
      <c r="BX900" s="67">
        <v>0</v>
      </c>
      <c r="BY900" s="70">
        <v>0</v>
      </c>
      <c r="CA900" s="70">
        <v>0</v>
      </c>
      <c r="CG900" s="70">
        <v>0</v>
      </c>
      <c r="CI900" s="70">
        <v>0</v>
      </c>
    </row>
    <row r="901" spans="1:106">
      <c r="A901" s="66" t="s">
        <v>12100</v>
      </c>
      <c r="B901" s="66" t="s">
        <v>12101</v>
      </c>
      <c r="C901" s="66" t="s">
        <v>397</v>
      </c>
      <c r="D901" s="66" t="s">
        <v>450</v>
      </c>
      <c r="E901" s="66" t="s">
        <v>21836</v>
      </c>
      <c r="F901" s="66" t="s">
        <v>450</v>
      </c>
      <c r="G901" s="66" t="s">
        <v>21642</v>
      </c>
      <c r="H901" s="66" t="s">
        <v>21376</v>
      </c>
      <c r="I901" s="66" t="s">
        <v>21065</v>
      </c>
      <c r="J901" s="67">
        <v>0</v>
      </c>
      <c r="K901" s="66" t="s">
        <v>24756</v>
      </c>
      <c r="L901" s="66" t="s">
        <v>24757</v>
      </c>
      <c r="M901" s="68">
        <v>45567.347361111097</v>
      </c>
      <c r="N901" s="66" t="s">
        <v>390</v>
      </c>
      <c r="O901" s="66" t="s">
        <v>24758</v>
      </c>
      <c r="Q901" s="67">
        <v>999999999</v>
      </c>
      <c r="R901" s="66" t="s">
        <v>24759</v>
      </c>
      <c r="T901" s="66" t="s">
        <v>24760</v>
      </c>
      <c r="U901" s="66" t="s">
        <v>21578</v>
      </c>
      <c r="V901" s="66" t="s">
        <v>21578</v>
      </c>
      <c r="X901" s="66" t="s">
        <v>24761</v>
      </c>
      <c r="Y901" s="66" t="s">
        <v>24757</v>
      </c>
      <c r="AA901" s="66" t="s">
        <v>397</v>
      </c>
      <c r="AB901" s="66" t="s">
        <v>397</v>
      </c>
      <c r="AC901" s="66" t="s">
        <v>21133</v>
      </c>
      <c r="AD901" s="66" t="s">
        <v>24762</v>
      </c>
      <c r="AH901" s="66" t="s">
        <v>397</v>
      </c>
      <c r="AI901" s="66" t="s">
        <v>397</v>
      </c>
      <c r="AN901" s="66" t="s">
        <v>397</v>
      </c>
      <c r="AO901" s="66" t="s">
        <v>397</v>
      </c>
      <c r="AQ901" s="66" t="s">
        <v>397</v>
      </c>
      <c r="AR901" s="66" t="s">
        <v>397</v>
      </c>
      <c r="AT901" s="66" t="s">
        <v>397</v>
      </c>
      <c r="AV901" s="66" t="s">
        <v>21115</v>
      </c>
      <c r="AW901" s="66" t="s">
        <v>397</v>
      </c>
      <c r="AX901" s="66" t="s">
        <v>20973</v>
      </c>
      <c r="AY901" s="66" t="s">
        <v>21128</v>
      </c>
      <c r="AZ901" s="68">
        <v>45202.395810185197</v>
      </c>
      <c r="BG901" s="66" t="s">
        <v>21069</v>
      </c>
      <c r="BH901" s="66" t="s">
        <v>20990</v>
      </c>
      <c r="BI901" s="66" t="s">
        <v>20978</v>
      </c>
      <c r="BJ901" s="66" t="s">
        <v>20976</v>
      </c>
      <c r="BK901" s="66" t="s">
        <v>21070</v>
      </c>
      <c r="BL901" s="70">
        <v>1</v>
      </c>
      <c r="BM901" s="70">
        <v>1</v>
      </c>
      <c r="BN901" s="70">
        <v>0</v>
      </c>
      <c r="BO901" s="66" t="s">
        <v>21071</v>
      </c>
      <c r="BP901" s="66" t="s">
        <v>21071</v>
      </c>
      <c r="BX901" s="67">
        <v>0</v>
      </c>
      <c r="BY901" s="70">
        <v>0</v>
      </c>
      <c r="CA901" s="70">
        <v>0</v>
      </c>
      <c r="CG901" s="70">
        <v>0</v>
      </c>
      <c r="CI901" s="70">
        <v>0</v>
      </c>
    </row>
    <row r="902" spans="1:106">
      <c r="A902" s="66" t="s">
        <v>12104</v>
      </c>
      <c r="B902" s="66" t="s">
        <v>12105</v>
      </c>
      <c r="C902" s="66" t="s">
        <v>397</v>
      </c>
      <c r="D902" s="66" t="s">
        <v>450</v>
      </c>
      <c r="E902" s="66" t="s">
        <v>21064</v>
      </c>
      <c r="F902" s="66" t="s">
        <v>450</v>
      </c>
      <c r="G902" s="66" t="s">
        <v>21210</v>
      </c>
      <c r="H902" s="66" t="s">
        <v>21122</v>
      </c>
      <c r="I902" s="66" t="s">
        <v>21065</v>
      </c>
      <c r="J902" s="67">
        <v>0</v>
      </c>
      <c r="K902" s="66" t="s">
        <v>24763</v>
      </c>
      <c r="L902" s="66" t="s">
        <v>24764</v>
      </c>
      <c r="M902" s="68">
        <v>45567.343958333302</v>
      </c>
      <c r="N902" s="66" t="s">
        <v>390</v>
      </c>
      <c r="O902" s="66" t="s">
        <v>24765</v>
      </c>
      <c r="Q902" s="67">
        <v>999999999</v>
      </c>
      <c r="X902" s="66" t="s">
        <v>24766</v>
      </c>
      <c r="Y902" s="66" t="s">
        <v>24764</v>
      </c>
      <c r="AA902" s="66" t="s">
        <v>397</v>
      </c>
      <c r="AB902" s="66" t="s">
        <v>397</v>
      </c>
      <c r="AC902" s="66" t="s">
        <v>21133</v>
      </c>
      <c r="AD902" s="66" t="s">
        <v>24767</v>
      </c>
      <c r="AH902" s="66" t="s">
        <v>397</v>
      </c>
      <c r="AI902" s="66" t="s">
        <v>397</v>
      </c>
      <c r="AN902" s="66" t="s">
        <v>397</v>
      </c>
      <c r="AO902" s="66" t="s">
        <v>397</v>
      </c>
      <c r="AQ902" s="66" t="s">
        <v>397</v>
      </c>
      <c r="AR902" s="66" t="s">
        <v>397</v>
      </c>
      <c r="AT902" s="66" t="s">
        <v>397</v>
      </c>
      <c r="AV902" s="66" t="s">
        <v>21115</v>
      </c>
      <c r="AW902" s="66" t="s">
        <v>397</v>
      </c>
      <c r="AX902" s="66" t="s">
        <v>20973</v>
      </c>
      <c r="AY902" s="66" t="s">
        <v>21128</v>
      </c>
      <c r="AZ902" s="68">
        <v>45202.470219907402</v>
      </c>
      <c r="BX902" s="67">
        <v>0</v>
      </c>
      <c r="BY902" s="70">
        <v>0</v>
      </c>
      <c r="CA902" s="70">
        <v>0</v>
      </c>
      <c r="CG902" s="70">
        <v>0</v>
      </c>
      <c r="CI902" s="70">
        <v>0</v>
      </c>
    </row>
    <row r="903" spans="1:106">
      <c r="A903" s="66" t="s">
        <v>12108</v>
      </c>
      <c r="B903" s="66" t="s">
        <v>12109</v>
      </c>
      <c r="C903" s="66" t="s">
        <v>397</v>
      </c>
      <c r="D903" s="66" t="s">
        <v>450</v>
      </c>
      <c r="E903" s="66" t="s">
        <v>21064</v>
      </c>
      <c r="F903" s="66" t="s">
        <v>450</v>
      </c>
      <c r="I903" s="66" t="s">
        <v>21065</v>
      </c>
      <c r="J903" s="67">
        <v>0</v>
      </c>
      <c r="K903" s="66" t="s">
        <v>24768</v>
      </c>
      <c r="L903" s="66" t="s">
        <v>24769</v>
      </c>
      <c r="O903" s="66" t="s">
        <v>24770</v>
      </c>
      <c r="Q903" s="67">
        <v>2400</v>
      </c>
      <c r="R903" s="66" t="s">
        <v>24771</v>
      </c>
      <c r="T903" s="66" t="s">
        <v>24772</v>
      </c>
      <c r="U903" s="66" t="s">
        <v>21842</v>
      </c>
      <c r="V903" s="66" t="s">
        <v>21842</v>
      </c>
      <c r="X903" s="66" t="s">
        <v>24773</v>
      </c>
      <c r="Y903" s="66" t="s">
        <v>24769</v>
      </c>
      <c r="AA903" s="66" t="s">
        <v>397</v>
      </c>
      <c r="AB903" s="66" t="s">
        <v>397</v>
      </c>
      <c r="AC903" s="66" t="s">
        <v>21133</v>
      </c>
      <c r="AD903" s="66" t="s">
        <v>24774</v>
      </c>
      <c r="AH903" s="66" t="s">
        <v>397</v>
      </c>
      <c r="AI903" s="66" t="s">
        <v>397</v>
      </c>
      <c r="AN903" s="66" t="s">
        <v>397</v>
      </c>
      <c r="AO903" s="66" t="s">
        <v>397</v>
      </c>
      <c r="AQ903" s="66" t="s">
        <v>397</v>
      </c>
      <c r="AR903" s="66" t="s">
        <v>397</v>
      </c>
      <c r="AT903" s="66" t="s">
        <v>397</v>
      </c>
      <c r="AV903" s="66" t="s">
        <v>21115</v>
      </c>
      <c r="AW903" s="66" t="s">
        <v>397</v>
      </c>
      <c r="AX903" s="66" t="s">
        <v>20973</v>
      </c>
      <c r="AY903" s="66" t="s">
        <v>21842</v>
      </c>
      <c r="AZ903" s="68">
        <v>44855.276585648098</v>
      </c>
      <c r="BG903" s="66" t="s">
        <v>21069</v>
      </c>
      <c r="BH903" s="66" t="s">
        <v>20990</v>
      </c>
      <c r="BI903" s="66" t="s">
        <v>20978</v>
      </c>
      <c r="BJ903" s="66" t="s">
        <v>20976</v>
      </c>
      <c r="BK903" s="66" t="s">
        <v>21070</v>
      </c>
      <c r="BL903" s="70">
        <v>1</v>
      </c>
      <c r="BM903" s="70">
        <v>1</v>
      </c>
      <c r="BN903" s="70">
        <v>0</v>
      </c>
      <c r="BO903" s="66" t="s">
        <v>21071</v>
      </c>
      <c r="BP903" s="66" t="s">
        <v>21071</v>
      </c>
      <c r="BX903" s="67">
        <v>0</v>
      </c>
      <c r="BY903" s="70">
        <v>0</v>
      </c>
      <c r="CA903" s="70">
        <v>0</v>
      </c>
      <c r="CG903" s="70">
        <v>0</v>
      </c>
      <c r="CI903" s="70">
        <v>0</v>
      </c>
    </row>
    <row r="904" spans="1:106">
      <c r="A904" s="66" t="s">
        <v>12111</v>
      </c>
      <c r="B904" s="66" t="s">
        <v>12112</v>
      </c>
      <c r="C904" s="66" t="s">
        <v>397</v>
      </c>
      <c r="D904" s="66" t="s">
        <v>450</v>
      </c>
      <c r="E904" s="66" t="s">
        <v>21836</v>
      </c>
      <c r="F904" s="66" t="s">
        <v>450</v>
      </c>
      <c r="I904" s="66" t="s">
        <v>21065</v>
      </c>
      <c r="J904" s="67">
        <v>1426.7</v>
      </c>
      <c r="K904" s="66" t="s">
        <v>24775</v>
      </c>
      <c r="L904" s="66" t="s">
        <v>24776</v>
      </c>
      <c r="M904" s="68">
        <v>45567.313020833302</v>
      </c>
      <c r="N904" s="66" t="s">
        <v>390</v>
      </c>
      <c r="O904" s="66" t="s">
        <v>24777</v>
      </c>
      <c r="Q904" s="67">
        <v>999999999</v>
      </c>
      <c r="X904" s="66" t="s">
        <v>24778</v>
      </c>
      <c r="Y904" s="66" t="s">
        <v>24776</v>
      </c>
      <c r="AA904" s="66" t="s">
        <v>397</v>
      </c>
      <c r="AB904" s="66" t="s">
        <v>397</v>
      </c>
      <c r="AC904" s="66" t="s">
        <v>21133</v>
      </c>
      <c r="AD904" s="66" t="s">
        <v>18045</v>
      </c>
      <c r="AH904" s="66" t="s">
        <v>397</v>
      </c>
      <c r="AI904" s="66" t="s">
        <v>397</v>
      </c>
      <c r="AN904" s="66" t="s">
        <v>397</v>
      </c>
      <c r="AO904" s="66" t="s">
        <v>397</v>
      </c>
      <c r="AQ904" s="66" t="s">
        <v>397</v>
      </c>
      <c r="AR904" s="66" t="s">
        <v>397</v>
      </c>
      <c r="AT904" s="66" t="s">
        <v>397</v>
      </c>
      <c r="AV904" s="66" t="s">
        <v>21115</v>
      </c>
      <c r="AW904" s="66" t="s">
        <v>397</v>
      </c>
      <c r="AX904" s="66" t="s">
        <v>20973</v>
      </c>
      <c r="AY904" s="66" t="s">
        <v>21346</v>
      </c>
      <c r="AZ904" s="68">
        <v>44855.301863425899</v>
      </c>
      <c r="BX904" s="67">
        <v>0</v>
      </c>
      <c r="BY904" s="70">
        <v>0</v>
      </c>
      <c r="CA904" s="70">
        <v>0</v>
      </c>
      <c r="CG904" s="70">
        <v>0</v>
      </c>
      <c r="CI904" s="70">
        <v>0</v>
      </c>
    </row>
    <row r="905" spans="1:106">
      <c r="A905" s="66" t="s">
        <v>12115</v>
      </c>
      <c r="B905" s="66" t="s">
        <v>12116</v>
      </c>
      <c r="C905" s="66" t="s">
        <v>397</v>
      </c>
      <c r="D905" s="66" t="s">
        <v>450</v>
      </c>
      <c r="E905" s="66" t="s">
        <v>21064</v>
      </c>
      <c r="F905" s="66" t="s">
        <v>450</v>
      </c>
      <c r="G905" s="66" t="s">
        <v>21168</v>
      </c>
      <c r="H905" s="66" t="s">
        <v>21169</v>
      </c>
      <c r="I905" s="66" t="s">
        <v>21065</v>
      </c>
      <c r="J905" s="67">
        <v>26605.27</v>
      </c>
      <c r="K905" s="66" t="s">
        <v>24779</v>
      </c>
      <c r="L905" s="66" t="s">
        <v>24780</v>
      </c>
      <c r="M905" s="68">
        <v>45464.5594444444</v>
      </c>
      <c r="N905" s="66" t="s">
        <v>390</v>
      </c>
      <c r="O905" s="66" t="s">
        <v>24781</v>
      </c>
      <c r="Q905" s="67">
        <v>99999</v>
      </c>
      <c r="X905" s="66" t="s">
        <v>24782</v>
      </c>
      <c r="Y905" s="66" t="s">
        <v>24780</v>
      </c>
      <c r="AA905" s="66" t="s">
        <v>397</v>
      </c>
      <c r="AB905" s="66" t="s">
        <v>397</v>
      </c>
      <c r="AC905" s="66" t="s">
        <v>21133</v>
      </c>
      <c r="AD905" s="66" t="s">
        <v>24783</v>
      </c>
      <c r="AH905" s="66" t="s">
        <v>397</v>
      </c>
      <c r="AI905" s="66" t="s">
        <v>397</v>
      </c>
      <c r="AN905" s="66" t="s">
        <v>397</v>
      </c>
      <c r="AO905" s="66" t="s">
        <v>397</v>
      </c>
      <c r="AQ905" s="66" t="s">
        <v>397</v>
      </c>
      <c r="AR905" s="66" t="s">
        <v>397</v>
      </c>
      <c r="AT905" s="66" t="s">
        <v>397</v>
      </c>
      <c r="AV905" s="66" t="s">
        <v>21115</v>
      </c>
      <c r="AW905" s="66" t="s">
        <v>397</v>
      </c>
      <c r="AX905" s="66" t="s">
        <v>20973</v>
      </c>
      <c r="AY905" s="66" t="s">
        <v>21128</v>
      </c>
      <c r="AZ905" s="68">
        <v>45317.339884259301</v>
      </c>
      <c r="BR905" s="66" t="s">
        <v>24336</v>
      </c>
      <c r="BS905" s="66" t="s">
        <v>24337</v>
      </c>
      <c r="BT905" s="66" t="s">
        <v>21068</v>
      </c>
      <c r="BU905" s="68">
        <v>44300.269618055601</v>
      </c>
      <c r="BV905" s="66" t="s">
        <v>21068</v>
      </c>
      <c r="BW905" s="68">
        <v>44300.269618055601</v>
      </c>
      <c r="BX905" s="67">
        <v>0</v>
      </c>
      <c r="BY905" s="70">
        <v>0</v>
      </c>
      <c r="CA905" s="70">
        <v>0</v>
      </c>
      <c r="CG905" s="70">
        <v>0</v>
      </c>
      <c r="CI905" s="70">
        <v>0</v>
      </c>
      <c r="CL905" s="66" t="s">
        <v>24338</v>
      </c>
      <c r="CX905" s="66" t="s">
        <v>21120</v>
      </c>
      <c r="DB905" s="66" t="s">
        <v>1274</v>
      </c>
    </row>
    <row r="906" spans="1:106">
      <c r="A906" s="66" t="s">
        <v>12118</v>
      </c>
      <c r="B906" s="66" t="s">
        <v>12119</v>
      </c>
      <c r="C906" s="66" t="s">
        <v>397</v>
      </c>
      <c r="D906" s="66" t="s">
        <v>450</v>
      </c>
      <c r="E906" s="66" t="s">
        <v>21836</v>
      </c>
      <c r="F906" s="66" t="s">
        <v>450</v>
      </c>
      <c r="G906" s="66" t="s">
        <v>258</v>
      </c>
      <c r="H906" s="66" t="s">
        <v>21276</v>
      </c>
      <c r="I906" s="66" t="s">
        <v>21065</v>
      </c>
      <c r="J906" s="67">
        <v>0</v>
      </c>
      <c r="K906" s="66" t="s">
        <v>24784</v>
      </c>
      <c r="L906" s="66" t="s">
        <v>24785</v>
      </c>
      <c r="M906" s="68">
        <v>45567.465729166703</v>
      </c>
      <c r="N906" s="66" t="s">
        <v>390</v>
      </c>
      <c r="O906" s="66" t="s">
        <v>24786</v>
      </c>
      <c r="Q906" s="67">
        <v>999999999</v>
      </c>
      <c r="X906" s="66" t="s">
        <v>24787</v>
      </c>
      <c r="Y906" s="66" t="s">
        <v>24785</v>
      </c>
      <c r="AA906" s="66" t="s">
        <v>397</v>
      </c>
      <c r="AB906" s="66" t="s">
        <v>397</v>
      </c>
      <c r="AC906" s="66" t="s">
        <v>21133</v>
      </c>
      <c r="AD906" s="66" t="s">
        <v>24788</v>
      </c>
      <c r="AH906" s="66" t="s">
        <v>397</v>
      </c>
      <c r="AI906" s="66" t="s">
        <v>397</v>
      </c>
      <c r="AN906" s="66" t="s">
        <v>397</v>
      </c>
      <c r="AO906" s="66" t="s">
        <v>397</v>
      </c>
      <c r="AQ906" s="66" t="s">
        <v>397</v>
      </c>
      <c r="AR906" s="66" t="s">
        <v>397</v>
      </c>
      <c r="AT906" s="66" t="s">
        <v>397</v>
      </c>
      <c r="AV906" s="66" t="s">
        <v>21115</v>
      </c>
      <c r="AW906" s="66" t="s">
        <v>397</v>
      </c>
      <c r="AX906" s="66" t="s">
        <v>20973</v>
      </c>
      <c r="AY906" s="66" t="s">
        <v>21186</v>
      </c>
      <c r="AZ906" s="68">
        <v>45202.204016203701</v>
      </c>
      <c r="BX906" s="67">
        <v>0</v>
      </c>
      <c r="BY906" s="70">
        <v>0</v>
      </c>
      <c r="CA906" s="70">
        <v>0</v>
      </c>
      <c r="CG906" s="70">
        <v>0</v>
      </c>
      <c r="CI906" s="70">
        <v>0</v>
      </c>
    </row>
    <row r="907" spans="1:106">
      <c r="A907" s="66" t="s">
        <v>12122</v>
      </c>
      <c r="B907" s="66" t="s">
        <v>12123</v>
      </c>
      <c r="C907" s="66" t="s">
        <v>397</v>
      </c>
      <c r="D907" s="66" t="s">
        <v>450</v>
      </c>
      <c r="E907" s="66" t="s">
        <v>21836</v>
      </c>
      <c r="F907" s="66" t="s">
        <v>450</v>
      </c>
      <c r="G907" s="66" t="s">
        <v>21649</v>
      </c>
      <c r="H907" s="66" t="s">
        <v>21463</v>
      </c>
      <c r="I907" s="66" t="s">
        <v>21065</v>
      </c>
      <c r="J907" s="67">
        <v>9012.86</v>
      </c>
      <c r="K907" s="66" t="s">
        <v>24789</v>
      </c>
      <c r="L907" s="66" t="s">
        <v>24790</v>
      </c>
      <c r="M907" s="68">
        <v>45559.236319444397</v>
      </c>
      <c r="N907" s="66" t="s">
        <v>390</v>
      </c>
      <c r="O907" s="66" t="s">
        <v>24791</v>
      </c>
      <c r="Q907" s="67">
        <v>999999999</v>
      </c>
      <c r="X907" s="66" t="s">
        <v>24792</v>
      </c>
      <c r="Y907" s="66" t="s">
        <v>24790</v>
      </c>
      <c r="AA907" s="66" t="s">
        <v>397</v>
      </c>
      <c r="AB907" s="66" t="s">
        <v>397</v>
      </c>
      <c r="AC907" s="66" t="s">
        <v>21133</v>
      </c>
      <c r="AD907" s="66" t="s">
        <v>24793</v>
      </c>
      <c r="AH907" s="66" t="s">
        <v>397</v>
      </c>
      <c r="AI907" s="66" t="s">
        <v>397</v>
      </c>
      <c r="AN907" s="66" t="s">
        <v>397</v>
      </c>
      <c r="AO907" s="66" t="s">
        <v>397</v>
      </c>
      <c r="AQ907" s="66" t="s">
        <v>397</v>
      </c>
      <c r="AR907" s="66" t="s">
        <v>397</v>
      </c>
      <c r="AT907" s="66" t="s">
        <v>397</v>
      </c>
      <c r="AV907" s="66" t="s">
        <v>21115</v>
      </c>
      <c r="AW907" s="66" t="s">
        <v>397</v>
      </c>
      <c r="AX907" s="66" t="s">
        <v>20973</v>
      </c>
      <c r="AY907" s="66" t="s">
        <v>21186</v>
      </c>
      <c r="AZ907" s="68">
        <v>45191.205162036997</v>
      </c>
      <c r="BR907" s="66" t="s">
        <v>23502</v>
      </c>
      <c r="BS907" s="66" t="s">
        <v>23503</v>
      </c>
      <c r="BT907" s="66" t="s">
        <v>21068</v>
      </c>
      <c r="BU907" s="68">
        <v>44797.435601851903</v>
      </c>
      <c r="BV907" s="66" t="s">
        <v>21068</v>
      </c>
      <c r="BW907" s="68">
        <v>44797.435601851903</v>
      </c>
      <c r="BX907" s="67">
        <v>1981.76</v>
      </c>
      <c r="BY907" s="70">
        <v>0</v>
      </c>
      <c r="CA907" s="70">
        <v>0</v>
      </c>
      <c r="CG907" s="70">
        <v>0</v>
      </c>
      <c r="CI907" s="70">
        <v>0</v>
      </c>
      <c r="CL907" s="66" t="s">
        <v>23504</v>
      </c>
      <c r="CP907" s="66" t="s">
        <v>23505</v>
      </c>
      <c r="CX907" s="66" t="s">
        <v>21120</v>
      </c>
      <c r="CZ907" s="66" t="s">
        <v>23506</v>
      </c>
      <c r="DB907" s="66" t="s">
        <v>9630</v>
      </c>
    </row>
    <row r="908" spans="1:106">
      <c r="A908" s="66" t="s">
        <v>12129</v>
      </c>
      <c r="B908" s="66" t="s">
        <v>12130</v>
      </c>
      <c r="C908" s="66" t="s">
        <v>397</v>
      </c>
      <c r="D908" s="66" t="s">
        <v>450</v>
      </c>
      <c r="E908" s="66" t="s">
        <v>21064</v>
      </c>
      <c r="F908" s="66" t="s">
        <v>450</v>
      </c>
      <c r="G908" s="66" t="s">
        <v>21121</v>
      </c>
      <c r="H908" s="66" t="s">
        <v>21204</v>
      </c>
      <c r="I908" s="66" t="s">
        <v>21065</v>
      </c>
      <c r="J908" s="67">
        <v>8566.39</v>
      </c>
      <c r="K908" s="66" t="s">
        <v>24794</v>
      </c>
      <c r="L908" s="66" t="s">
        <v>24795</v>
      </c>
      <c r="M908" s="68">
        <v>45567.347372685203</v>
      </c>
      <c r="N908" s="66" t="s">
        <v>390</v>
      </c>
      <c r="O908" s="66" t="s">
        <v>24796</v>
      </c>
      <c r="Q908" s="67">
        <v>999999999</v>
      </c>
      <c r="R908" s="66" t="s">
        <v>24797</v>
      </c>
      <c r="U908" s="66" t="s">
        <v>21116</v>
      </c>
      <c r="V908" s="66" t="s">
        <v>21116</v>
      </c>
      <c r="Y908" s="66" t="s">
        <v>24795</v>
      </c>
      <c r="AA908" s="66" t="s">
        <v>397</v>
      </c>
      <c r="AB908" s="66" t="s">
        <v>397</v>
      </c>
      <c r="AC908" s="66" t="s">
        <v>21133</v>
      </c>
      <c r="AD908" s="66" t="s">
        <v>24798</v>
      </c>
      <c r="AH908" s="66" t="s">
        <v>397</v>
      </c>
      <c r="AI908" s="66" t="s">
        <v>397</v>
      </c>
      <c r="AN908" s="66" t="s">
        <v>397</v>
      </c>
      <c r="AO908" s="66" t="s">
        <v>397</v>
      </c>
      <c r="AQ908" s="66" t="s">
        <v>397</v>
      </c>
      <c r="AR908" s="66" t="s">
        <v>397</v>
      </c>
      <c r="AT908" s="66" t="s">
        <v>397</v>
      </c>
      <c r="AV908" s="66" t="s">
        <v>21115</v>
      </c>
      <c r="AW908" s="66" t="s">
        <v>397</v>
      </c>
      <c r="AX908" s="66" t="s">
        <v>20973</v>
      </c>
      <c r="AY908" s="66" t="s">
        <v>21128</v>
      </c>
      <c r="AZ908" s="68">
        <v>45202.390196759297</v>
      </c>
      <c r="BG908" s="66" t="s">
        <v>21069</v>
      </c>
      <c r="BH908" s="66" t="s">
        <v>20990</v>
      </c>
      <c r="BI908" s="66" t="s">
        <v>20978</v>
      </c>
      <c r="BJ908" s="66" t="s">
        <v>20976</v>
      </c>
      <c r="BK908" s="66" t="s">
        <v>21070</v>
      </c>
      <c r="BL908" s="70">
        <v>1</v>
      </c>
      <c r="BM908" s="70">
        <v>1</v>
      </c>
      <c r="BN908" s="70">
        <v>0</v>
      </c>
      <c r="BO908" s="66" t="s">
        <v>21071</v>
      </c>
      <c r="BP908" s="66" t="s">
        <v>21071</v>
      </c>
      <c r="BX908" s="67">
        <v>0</v>
      </c>
      <c r="BY908" s="70">
        <v>0</v>
      </c>
      <c r="CA908" s="70">
        <v>0</v>
      </c>
      <c r="CG908" s="70">
        <v>0</v>
      </c>
      <c r="CI908" s="70">
        <v>0</v>
      </c>
    </row>
    <row r="909" spans="1:106">
      <c r="A909" s="66" t="s">
        <v>12209</v>
      </c>
      <c r="B909" s="66" t="s">
        <v>12210</v>
      </c>
      <c r="C909" s="66" t="s">
        <v>397</v>
      </c>
      <c r="D909" s="66" t="s">
        <v>450</v>
      </c>
      <c r="E909" s="66" t="s">
        <v>21836</v>
      </c>
      <c r="F909" s="66" t="s">
        <v>450</v>
      </c>
      <c r="G909" s="66" t="s">
        <v>21159</v>
      </c>
      <c r="H909" s="66" t="s">
        <v>21160</v>
      </c>
      <c r="I909" s="66" t="s">
        <v>21065</v>
      </c>
      <c r="J909" s="67">
        <v>1560.71</v>
      </c>
      <c r="K909" s="66" t="s">
        <v>24799</v>
      </c>
      <c r="L909" s="66" t="s">
        <v>24800</v>
      </c>
      <c r="M909" s="68">
        <v>45555.673784722203</v>
      </c>
      <c r="N909" s="66" t="s">
        <v>390</v>
      </c>
      <c r="P909" s="66" t="s">
        <v>24801</v>
      </c>
      <c r="Q909" s="67">
        <v>999999999</v>
      </c>
      <c r="Y909" s="66" t="s">
        <v>24800</v>
      </c>
      <c r="AA909" s="66" t="s">
        <v>397</v>
      </c>
      <c r="AB909" s="66" t="s">
        <v>397</v>
      </c>
      <c r="AC909" s="66" t="s">
        <v>21133</v>
      </c>
      <c r="AD909" s="66" t="s">
        <v>24802</v>
      </c>
      <c r="AH909" s="66" t="s">
        <v>397</v>
      </c>
      <c r="AI909" s="66" t="s">
        <v>397</v>
      </c>
      <c r="AN909" s="66" t="s">
        <v>397</v>
      </c>
      <c r="AO909" s="66" t="s">
        <v>397</v>
      </c>
      <c r="AQ909" s="66" t="s">
        <v>397</v>
      </c>
      <c r="AR909" s="66" t="s">
        <v>397</v>
      </c>
      <c r="AT909" s="66" t="s">
        <v>397</v>
      </c>
      <c r="AV909" s="66" t="s">
        <v>21115</v>
      </c>
      <c r="AW909" s="66" t="s">
        <v>397</v>
      </c>
      <c r="AX909" s="66" t="s">
        <v>20973</v>
      </c>
      <c r="AY909" s="66" t="s">
        <v>21128</v>
      </c>
      <c r="AZ909" s="68">
        <v>45140.708206018498</v>
      </c>
      <c r="BX909" s="67">
        <v>0</v>
      </c>
      <c r="BY909" s="70">
        <v>0</v>
      </c>
      <c r="CA909" s="70">
        <v>0</v>
      </c>
      <c r="CG909" s="70">
        <v>0</v>
      </c>
      <c r="CI909" s="70">
        <v>0</v>
      </c>
    </row>
    <row r="910" spans="1:106">
      <c r="A910" s="66" t="s">
        <v>12216</v>
      </c>
      <c r="B910" s="66" t="s">
        <v>12217</v>
      </c>
      <c r="C910" s="66" t="s">
        <v>397</v>
      </c>
      <c r="D910" s="66" t="s">
        <v>450</v>
      </c>
      <c r="E910" s="66" t="s">
        <v>21836</v>
      </c>
      <c r="F910" s="66" t="s">
        <v>450</v>
      </c>
      <c r="I910" s="66" t="s">
        <v>21065</v>
      </c>
      <c r="J910" s="67">
        <v>0</v>
      </c>
      <c r="K910" s="66" t="s">
        <v>12217</v>
      </c>
      <c r="L910" s="66" t="s">
        <v>24803</v>
      </c>
      <c r="O910" s="66" t="s">
        <v>24804</v>
      </c>
      <c r="Q910" s="67">
        <v>2400</v>
      </c>
      <c r="R910" s="66" t="s">
        <v>24805</v>
      </c>
      <c r="U910" s="66" t="s">
        <v>21842</v>
      </c>
      <c r="V910" s="66" t="s">
        <v>21842</v>
      </c>
      <c r="X910" s="66" t="s">
        <v>24806</v>
      </c>
      <c r="Y910" s="66" t="s">
        <v>24803</v>
      </c>
      <c r="AA910" s="66" t="s">
        <v>397</v>
      </c>
      <c r="AB910" s="66" t="s">
        <v>397</v>
      </c>
      <c r="AC910" s="66" t="s">
        <v>21133</v>
      </c>
      <c r="AD910" s="66" t="s">
        <v>24807</v>
      </c>
      <c r="AH910" s="66" t="s">
        <v>397</v>
      </c>
      <c r="AI910" s="66" t="s">
        <v>397</v>
      </c>
      <c r="AN910" s="66" t="s">
        <v>397</v>
      </c>
      <c r="AO910" s="66" t="s">
        <v>397</v>
      </c>
      <c r="AQ910" s="66" t="s">
        <v>397</v>
      </c>
      <c r="AR910" s="66" t="s">
        <v>397</v>
      </c>
      <c r="AT910" s="66" t="s">
        <v>397</v>
      </c>
      <c r="AV910" s="66" t="s">
        <v>21115</v>
      </c>
      <c r="AW910" s="66" t="s">
        <v>397</v>
      </c>
      <c r="AX910" s="66" t="s">
        <v>20973</v>
      </c>
      <c r="AY910" s="66" t="s">
        <v>21842</v>
      </c>
      <c r="AZ910" s="68">
        <v>44858.191400463002</v>
      </c>
      <c r="BG910" s="66" t="s">
        <v>21069</v>
      </c>
      <c r="BH910" s="66" t="s">
        <v>20990</v>
      </c>
      <c r="BI910" s="66" t="s">
        <v>20978</v>
      </c>
      <c r="BJ910" s="66" t="s">
        <v>20976</v>
      </c>
      <c r="BK910" s="66" t="s">
        <v>21070</v>
      </c>
      <c r="BL910" s="70">
        <v>1</v>
      </c>
      <c r="BM910" s="70">
        <v>1</v>
      </c>
      <c r="BN910" s="70">
        <v>0</v>
      </c>
      <c r="BO910" s="66" t="s">
        <v>21071</v>
      </c>
      <c r="BP910" s="66" t="s">
        <v>21071</v>
      </c>
      <c r="BX910" s="67">
        <v>0</v>
      </c>
      <c r="BY910" s="70">
        <v>0</v>
      </c>
      <c r="CA910" s="70">
        <v>0</v>
      </c>
      <c r="CG910" s="70">
        <v>0</v>
      </c>
      <c r="CI910" s="70">
        <v>0</v>
      </c>
    </row>
    <row r="911" spans="1:106">
      <c r="A911" s="66" t="s">
        <v>12219</v>
      </c>
      <c r="B911" s="66" t="s">
        <v>12220</v>
      </c>
      <c r="C911" s="66" t="s">
        <v>397</v>
      </c>
      <c r="D911" s="66" t="s">
        <v>450</v>
      </c>
      <c r="E911" s="66" t="s">
        <v>21064</v>
      </c>
      <c r="F911" s="66" t="s">
        <v>450</v>
      </c>
      <c r="G911" s="66" t="s">
        <v>21159</v>
      </c>
      <c r="H911" s="66" t="s">
        <v>21160</v>
      </c>
      <c r="I911" s="66" t="s">
        <v>21065</v>
      </c>
      <c r="J911" s="67">
        <v>3892.55</v>
      </c>
      <c r="K911" s="66" t="s">
        <v>24808</v>
      </c>
      <c r="M911" s="68">
        <v>45567.489826388897</v>
      </c>
      <c r="N911" s="66" t="s">
        <v>390</v>
      </c>
      <c r="O911" s="66" t="s">
        <v>24809</v>
      </c>
      <c r="Q911" s="67">
        <v>999999999</v>
      </c>
      <c r="R911" s="66" t="s">
        <v>24810</v>
      </c>
      <c r="T911" s="66" t="s">
        <v>24811</v>
      </c>
      <c r="U911" s="66" t="s">
        <v>21952</v>
      </c>
      <c r="V911" s="66" t="s">
        <v>21952</v>
      </c>
      <c r="AA911" s="66" t="s">
        <v>397</v>
      </c>
      <c r="AB911" s="66" t="s">
        <v>397</v>
      </c>
      <c r="AH911" s="66" t="s">
        <v>397</v>
      </c>
      <c r="AI911" s="66" t="s">
        <v>397</v>
      </c>
      <c r="AN911" s="66" t="s">
        <v>397</v>
      </c>
      <c r="AO911" s="66" t="s">
        <v>397</v>
      </c>
      <c r="AQ911" s="66" t="s">
        <v>397</v>
      </c>
      <c r="AR911" s="66" t="s">
        <v>397</v>
      </c>
      <c r="AT911" s="66" t="s">
        <v>397</v>
      </c>
      <c r="AV911" s="66" t="s">
        <v>397</v>
      </c>
      <c r="AW911" s="66" t="s">
        <v>397</v>
      </c>
      <c r="BG911" s="66" t="s">
        <v>21069</v>
      </c>
      <c r="BH911" s="66" t="s">
        <v>20990</v>
      </c>
      <c r="BI911" s="66" t="s">
        <v>20978</v>
      </c>
      <c r="BJ911" s="66" t="s">
        <v>20976</v>
      </c>
      <c r="BK911" s="66" t="s">
        <v>21070</v>
      </c>
      <c r="BL911" s="70">
        <v>1</v>
      </c>
      <c r="BM911" s="70">
        <v>1</v>
      </c>
      <c r="BN911" s="70">
        <v>0</v>
      </c>
      <c r="BO911" s="66" t="s">
        <v>21071</v>
      </c>
      <c r="BP911" s="66" t="s">
        <v>21071</v>
      </c>
      <c r="BX911" s="67">
        <v>0</v>
      </c>
      <c r="BY911" s="70">
        <v>0</v>
      </c>
      <c r="CA911" s="70">
        <v>0</v>
      </c>
      <c r="CG911" s="70">
        <v>0</v>
      </c>
      <c r="CI911" s="70">
        <v>0</v>
      </c>
    </row>
    <row r="912" spans="1:106">
      <c r="A912" s="66" t="s">
        <v>12223</v>
      </c>
      <c r="B912" s="66" t="s">
        <v>12224</v>
      </c>
      <c r="C912" s="66" t="s">
        <v>397</v>
      </c>
      <c r="D912" s="66" t="s">
        <v>450</v>
      </c>
      <c r="E912" s="66" t="s">
        <v>21079</v>
      </c>
      <c r="F912" s="66" t="s">
        <v>450</v>
      </c>
      <c r="G912" s="66" t="s">
        <v>21210</v>
      </c>
      <c r="H912" s="66" t="s">
        <v>21145</v>
      </c>
      <c r="I912" s="66" t="s">
        <v>21065</v>
      </c>
      <c r="J912" s="67">
        <v>0</v>
      </c>
      <c r="K912" s="66" t="s">
        <v>24812</v>
      </c>
      <c r="L912" s="66" t="s">
        <v>24813</v>
      </c>
      <c r="M912" s="68">
        <v>45567.313020833302</v>
      </c>
      <c r="N912" s="66" t="s">
        <v>390</v>
      </c>
      <c r="O912" s="66" t="s">
        <v>24814</v>
      </c>
      <c r="Q912" s="67">
        <v>999999999</v>
      </c>
      <c r="X912" s="66" t="s">
        <v>24815</v>
      </c>
      <c r="Y912" s="66" t="s">
        <v>24813</v>
      </c>
      <c r="AA912" s="66" t="s">
        <v>397</v>
      </c>
      <c r="AB912" s="66" t="s">
        <v>397</v>
      </c>
      <c r="AC912" s="66" t="s">
        <v>21133</v>
      </c>
      <c r="AD912" s="66" t="s">
        <v>24816</v>
      </c>
      <c r="AH912" s="66" t="s">
        <v>397</v>
      </c>
      <c r="AI912" s="66" t="s">
        <v>397</v>
      </c>
      <c r="AN912" s="66" t="s">
        <v>397</v>
      </c>
      <c r="AO912" s="66" t="s">
        <v>397</v>
      </c>
      <c r="AQ912" s="66" t="s">
        <v>397</v>
      </c>
      <c r="AR912" s="66" t="s">
        <v>397</v>
      </c>
      <c r="AT912" s="66" t="s">
        <v>397</v>
      </c>
      <c r="AV912" s="66" t="s">
        <v>21115</v>
      </c>
      <c r="AW912" s="66" t="s">
        <v>397</v>
      </c>
      <c r="AX912" s="66" t="s">
        <v>20973</v>
      </c>
      <c r="AY912" s="66" t="s">
        <v>21128</v>
      </c>
      <c r="AZ912" s="68">
        <v>44858.585775462998</v>
      </c>
      <c r="BX912" s="67">
        <v>0</v>
      </c>
      <c r="BY912" s="70">
        <v>0</v>
      </c>
      <c r="CA912" s="70">
        <v>0</v>
      </c>
      <c r="CG912" s="70">
        <v>0</v>
      </c>
      <c r="CI912" s="70">
        <v>0</v>
      </c>
    </row>
    <row r="913" spans="1:87">
      <c r="A913" s="66" t="s">
        <v>12227</v>
      </c>
      <c r="B913" s="66" t="s">
        <v>12228</v>
      </c>
      <c r="C913" s="66" t="s">
        <v>397</v>
      </c>
      <c r="D913" s="66" t="s">
        <v>2019</v>
      </c>
      <c r="E913" s="66" t="s">
        <v>21064</v>
      </c>
      <c r="F913" s="66" t="s">
        <v>2019</v>
      </c>
      <c r="G913" s="66" t="s">
        <v>21663</v>
      </c>
      <c r="H913" s="66" t="s">
        <v>21897</v>
      </c>
      <c r="I913" s="66" t="s">
        <v>21065</v>
      </c>
      <c r="J913" s="67">
        <v>413054.71999999997</v>
      </c>
      <c r="K913" s="66" t="s">
        <v>24817</v>
      </c>
      <c r="L913" s="66" t="s">
        <v>24818</v>
      </c>
      <c r="M913" s="68">
        <v>45604.1949537037</v>
      </c>
      <c r="N913" s="66" t="s">
        <v>390</v>
      </c>
      <c r="O913" s="66" t="s">
        <v>24819</v>
      </c>
      <c r="P913" s="66" t="s">
        <v>24820</v>
      </c>
      <c r="Q913" s="67">
        <v>500000</v>
      </c>
      <c r="Y913" s="66" t="s">
        <v>24818</v>
      </c>
      <c r="AA913" s="66" t="s">
        <v>397</v>
      </c>
      <c r="AB913" s="66" t="s">
        <v>397</v>
      </c>
      <c r="AC913" s="66" t="s">
        <v>24821</v>
      </c>
      <c r="AD913" s="66" t="s">
        <v>24822</v>
      </c>
      <c r="AH913" s="66" t="s">
        <v>397</v>
      </c>
      <c r="AI913" s="66" t="s">
        <v>397</v>
      </c>
      <c r="AN913" s="66" t="s">
        <v>397</v>
      </c>
      <c r="AO913" s="66" t="s">
        <v>397</v>
      </c>
      <c r="AQ913" s="66" t="s">
        <v>397</v>
      </c>
      <c r="AR913" s="66" t="s">
        <v>397</v>
      </c>
      <c r="AT913" s="66" t="s">
        <v>397</v>
      </c>
      <c r="AV913" s="66" t="s">
        <v>21115</v>
      </c>
      <c r="AW913" s="66" t="s">
        <v>397</v>
      </c>
      <c r="AX913" s="66" t="s">
        <v>20973</v>
      </c>
      <c r="AY913" s="66" t="s">
        <v>21116</v>
      </c>
      <c r="AZ913" s="68">
        <v>45238.544699074097</v>
      </c>
      <c r="BX913" s="67">
        <v>0</v>
      </c>
      <c r="BY913" s="70">
        <v>0</v>
      </c>
      <c r="CA913" s="70">
        <v>0</v>
      </c>
      <c r="CG913" s="70">
        <v>0</v>
      </c>
      <c r="CI913" s="70">
        <v>0</v>
      </c>
    </row>
    <row r="914" spans="1:87">
      <c r="A914" s="66" t="s">
        <v>12263</v>
      </c>
      <c r="B914" s="66" t="s">
        <v>12264</v>
      </c>
      <c r="C914" s="66" t="s">
        <v>397</v>
      </c>
      <c r="D914" s="66" t="s">
        <v>450</v>
      </c>
      <c r="E914" s="66" t="s">
        <v>21836</v>
      </c>
      <c r="F914" s="66" t="s">
        <v>450</v>
      </c>
      <c r="G914" s="66" t="s">
        <v>21152</v>
      </c>
      <c r="H914" s="66" t="s">
        <v>21475</v>
      </c>
      <c r="I914" s="66" t="s">
        <v>21065</v>
      </c>
      <c r="J914" s="67">
        <v>0</v>
      </c>
      <c r="K914" s="66" t="s">
        <v>24823</v>
      </c>
      <c r="L914" s="66" t="s">
        <v>24824</v>
      </c>
      <c r="M914" s="68">
        <v>45567.465729166703</v>
      </c>
      <c r="N914" s="66" t="s">
        <v>390</v>
      </c>
      <c r="O914" s="66" t="s">
        <v>24825</v>
      </c>
      <c r="P914" s="66" t="s">
        <v>24826</v>
      </c>
      <c r="Q914" s="67">
        <v>999999999</v>
      </c>
      <c r="X914" s="66" t="s">
        <v>24827</v>
      </c>
      <c r="Y914" s="66" t="s">
        <v>24824</v>
      </c>
      <c r="AA914" s="66" t="s">
        <v>397</v>
      </c>
      <c r="AB914" s="66" t="s">
        <v>397</v>
      </c>
      <c r="AC914" s="66" t="s">
        <v>21133</v>
      </c>
      <c r="AD914" s="66" t="s">
        <v>24828</v>
      </c>
      <c r="AH914" s="66" t="s">
        <v>397</v>
      </c>
      <c r="AI914" s="66" t="s">
        <v>397</v>
      </c>
      <c r="AN914" s="66" t="s">
        <v>397</v>
      </c>
      <c r="AO914" s="66" t="s">
        <v>397</v>
      </c>
      <c r="AQ914" s="66" t="s">
        <v>397</v>
      </c>
      <c r="AR914" s="66" t="s">
        <v>397</v>
      </c>
      <c r="AT914" s="66" t="s">
        <v>397</v>
      </c>
      <c r="AV914" s="66" t="s">
        <v>21115</v>
      </c>
      <c r="AW914" s="66" t="s">
        <v>397</v>
      </c>
      <c r="AX914" s="66" t="s">
        <v>20973</v>
      </c>
      <c r="AY914" s="66" t="s">
        <v>21128</v>
      </c>
      <c r="AZ914" s="68">
        <v>45335.851539351897</v>
      </c>
      <c r="BX914" s="67">
        <v>0</v>
      </c>
      <c r="BY914" s="70">
        <v>0</v>
      </c>
      <c r="CA914" s="70">
        <v>0</v>
      </c>
      <c r="CG914" s="70">
        <v>0</v>
      </c>
      <c r="CI914" s="70">
        <v>0</v>
      </c>
    </row>
    <row r="915" spans="1:87">
      <c r="A915" s="66" t="s">
        <v>12271</v>
      </c>
      <c r="B915" s="66" t="s">
        <v>12272</v>
      </c>
      <c r="C915" s="66" t="s">
        <v>397</v>
      </c>
      <c r="D915" s="66" t="s">
        <v>478</v>
      </c>
      <c r="E915" s="66" t="s">
        <v>21079</v>
      </c>
      <c r="F915" s="66" t="s">
        <v>478</v>
      </c>
      <c r="I915" s="66" t="s">
        <v>21065</v>
      </c>
      <c r="J915" s="67">
        <v>3170.37</v>
      </c>
      <c r="K915" s="66" t="s">
        <v>24829</v>
      </c>
      <c r="L915" s="66" t="s">
        <v>24830</v>
      </c>
      <c r="O915" s="66" t="s">
        <v>24831</v>
      </c>
      <c r="Q915" s="67">
        <v>0</v>
      </c>
      <c r="R915" s="66" t="s">
        <v>24832</v>
      </c>
      <c r="U915" s="66" t="s">
        <v>21068</v>
      </c>
      <c r="V915" s="66" t="s">
        <v>21068</v>
      </c>
      <c r="Y915" s="66" t="s">
        <v>24830</v>
      </c>
      <c r="AA915" s="66" t="s">
        <v>397</v>
      </c>
      <c r="AB915" s="66" t="s">
        <v>397</v>
      </c>
      <c r="AC915" s="66" t="s">
        <v>21133</v>
      </c>
      <c r="AD915" s="66" t="s">
        <v>24833</v>
      </c>
      <c r="AH915" s="66" t="s">
        <v>397</v>
      </c>
      <c r="AI915" s="66" t="s">
        <v>397</v>
      </c>
      <c r="AN915" s="66" t="s">
        <v>397</v>
      </c>
      <c r="AO915" s="66" t="s">
        <v>397</v>
      </c>
      <c r="AQ915" s="66" t="s">
        <v>397</v>
      </c>
      <c r="AR915" s="66" t="s">
        <v>397</v>
      </c>
      <c r="AT915" s="66" t="s">
        <v>397</v>
      </c>
      <c r="AV915" s="66" t="s">
        <v>21115</v>
      </c>
      <c r="AW915" s="66" t="s">
        <v>397</v>
      </c>
      <c r="AX915" s="66" t="s">
        <v>20973</v>
      </c>
      <c r="AY915" s="66" t="s">
        <v>21151</v>
      </c>
      <c r="AZ915" s="68">
        <v>45085.106192129599</v>
      </c>
      <c r="BG915" s="66" t="s">
        <v>21069</v>
      </c>
      <c r="BH915" s="66" t="s">
        <v>20990</v>
      </c>
      <c r="BI915" s="66" t="s">
        <v>20978</v>
      </c>
      <c r="BJ915" s="66" t="s">
        <v>20976</v>
      </c>
      <c r="BK915" s="66" t="s">
        <v>21070</v>
      </c>
      <c r="BL915" s="70">
        <v>1</v>
      </c>
      <c r="BM915" s="70">
        <v>1</v>
      </c>
      <c r="BN915" s="70">
        <v>0</v>
      </c>
      <c r="BO915" s="66" t="s">
        <v>21071</v>
      </c>
      <c r="BP915" s="66" t="s">
        <v>21071</v>
      </c>
      <c r="BX915" s="67">
        <v>0</v>
      </c>
      <c r="BY915" s="70">
        <v>0</v>
      </c>
      <c r="CA915" s="70">
        <v>0</v>
      </c>
      <c r="CG915" s="70">
        <v>0</v>
      </c>
      <c r="CI915" s="70">
        <v>0</v>
      </c>
    </row>
    <row r="916" spans="1:87">
      <c r="A916" s="66" t="s">
        <v>12274</v>
      </c>
      <c r="B916" s="66" t="s">
        <v>12275</v>
      </c>
      <c r="C916" s="66" t="s">
        <v>397</v>
      </c>
      <c r="D916" s="66" t="s">
        <v>478</v>
      </c>
      <c r="E916" s="66" t="s">
        <v>21079</v>
      </c>
      <c r="F916" s="66" t="s">
        <v>478</v>
      </c>
      <c r="I916" s="66" t="s">
        <v>21065</v>
      </c>
      <c r="J916" s="67">
        <v>362.72</v>
      </c>
      <c r="O916" s="66" t="s">
        <v>24834</v>
      </c>
      <c r="Q916" s="67">
        <v>0</v>
      </c>
      <c r="R916" s="66" t="s">
        <v>24835</v>
      </c>
      <c r="U916" s="66" t="s">
        <v>21068</v>
      </c>
      <c r="V916" s="66" t="s">
        <v>21068</v>
      </c>
      <c r="AA916" s="66" t="s">
        <v>397</v>
      </c>
      <c r="AB916" s="66" t="s">
        <v>397</v>
      </c>
      <c r="AH916" s="66" t="s">
        <v>397</v>
      </c>
      <c r="AI916" s="66" t="s">
        <v>397</v>
      </c>
      <c r="AN916" s="66" t="s">
        <v>397</v>
      </c>
      <c r="AO916" s="66" t="s">
        <v>397</v>
      </c>
      <c r="AQ916" s="66" t="s">
        <v>397</v>
      </c>
      <c r="AR916" s="66" t="s">
        <v>397</v>
      </c>
      <c r="AT916" s="66" t="s">
        <v>397</v>
      </c>
      <c r="AV916" s="66" t="s">
        <v>397</v>
      </c>
      <c r="AW916" s="66" t="s">
        <v>397</v>
      </c>
      <c r="BG916" s="66" t="s">
        <v>21069</v>
      </c>
      <c r="BH916" s="66" t="s">
        <v>20990</v>
      </c>
      <c r="BI916" s="66" t="s">
        <v>20978</v>
      </c>
      <c r="BJ916" s="66" t="s">
        <v>20976</v>
      </c>
      <c r="BK916" s="66" t="s">
        <v>21070</v>
      </c>
      <c r="BL916" s="70">
        <v>1</v>
      </c>
      <c r="BM916" s="70">
        <v>1</v>
      </c>
      <c r="BN916" s="70">
        <v>0</v>
      </c>
      <c r="BO916" s="66" t="s">
        <v>21071</v>
      </c>
      <c r="BP916" s="66" t="s">
        <v>21071</v>
      </c>
      <c r="BX916" s="67">
        <v>0</v>
      </c>
      <c r="BY916" s="70">
        <v>0</v>
      </c>
      <c r="CA916" s="70">
        <v>0</v>
      </c>
      <c r="CG916" s="70">
        <v>0</v>
      </c>
      <c r="CI916" s="70">
        <v>0</v>
      </c>
    </row>
    <row r="917" spans="1:87">
      <c r="A917" s="66" t="s">
        <v>12343</v>
      </c>
      <c r="B917" s="66" t="s">
        <v>12344</v>
      </c>
      <c r="C917" s="66" t="s">
        <v>397</v>
      </c>
      <c r="D917" s="66" t="s">
        <v>450</v>
      </c>
      <c r="E917" s="66" t="s">
        <v>21064</v>
      </c>
      <c r="F917" s="66" t="s">
        <v>450</v>
      </c>
      <c r="I917" s="66" t="s">
        <v>21065</v>
      </c>
      <c r="J917" s="67">
        <v>0</v>
      </c>
      <c r="K917" s="66" t="s">
        <v>24836</v>
      </c>
      <c r="L917" s="66" t="s">
        <v>24837</v>
      </c>
      <c r="O917" s="66" t="s">
        <v>24838</v>
      </c>
      <c r="Q917" s="67">
        <v>2400</v>
      </c>
      <c r="X917" s="66" t="s">
        <v>24839</v>
      </c>
      <c r="Y917" s="66" t="s">
        <v>24837</v>
      </c>
      <c r="AA917" s="66" t="s">
        <v>397</v>
      </c>
      <c r="AB917" s="66" t="s">
        <v>397</v>
      </c>
      <c r="AC917" s="66" t="s">
        <v>21133</v>
      </c>
      <c r="AD917" s="66" t="s">
        <v>24840</v>
      </c>
      <c r="AH917" s="66" t="s">
        <v>397</v>
      </c>
      <c r="AI917" s="66" t="s">
        <v>397</v>
      </c>
      <c r="AN917" s="66" t="s">
        <v>397</v>
      </c>
      <c r="AO917" s="66" t="s">
        <v>397</v>
      </c>
      <c r="AQ917" s="66" t="s">
        <v>397</v>
      </c>
      <c r="AR917" s="66" t="s">
        <v>397</v>
      </c>
      <c r="AT917" s="66" t="s">
        <v>397</v>
      </c>
      <c r="AV917" s="66" t="s">
        <v>21115</v>
      </c>
      <c r="AW917" s="66" t="s">
        <v>397</v>
      </c>
      <c r="AX917" s="66" t="s">
        <v>20973</v>
      </c>
      <c r="AY917" s="66" t="s">
        <v>21842</v>
      </c>
      <c r="AZ917" s="68">
        <v>44860.264155092598</v>
      </c>
      <c r="BX917" s="67">
        <v>0</v>
      </c>
      <c r="BY917" s="70">
        <v>0</v>
      </c>
      <c r="CA917" s="70">
        <v>0</v>
      </c>
      <c r="CG917" s="70">
        <v>0</v>
      </c>
      <c r="CI917" s="70">
        <v>0</v>
      </c>
    </row>
    <row r="918" spans="1:87">
      <c r="A918" s="66" t="s">
        <v>12373</v>
      </c>
      <c r="B918" s="66" t="s">
        <v>12374</v>
      </c>
      <c r="C918" s="66" t="s">
        <v>397</v>
      </c>
      <c r="D918" s="66" t="s">
        <v>427</v>
      </c>
      <c r="E918" s="66" t="s">
        <v>21079</v>
      </c>
      <c r="F918" s="66" t="s">
        <v>427</v>
      </c>
      <c r="I918" s="66" t="s">
        <v>21065</v>
      </c>
      <c r="J918" s="67">
        <v>0</v>
      </c>
      <c r="O918" s="66" t="s">
        <v>24841</v>
      </c>
      <c r="Q918" s="67">
        <v>0</v>
      </c>
      <c r="R918" s="66" t="s">
        <v>24842</v>
      </c>
      <c r="U918" s="66" t="s">
        <v>21068</v>
      </c>
      <c r="V918" s="66" t="s">
        <v>21068</v>
      </c>
      <c r="AA918" s="66" t="s">
        <v>397</v>
      </c>
      <c r="AB918" s="66" t="s">
        <v>397</v>
      </c>
      <c r="AH918" s="66" t="s">
        <v>397</v>
      </c>
      <c r="AI918" s="66" t="s">
        <v>397</v>
      </c>
      <c r="AN918" s="66" t="s">
        <v>397</v>
      </c>
      <c r="AO918" s="66" t="s">
        <v>397</v>
      </c>
      <c r="AQ918" s="66" t="s">
        <v>397</v>
      </c>
      <c r="AR918" s="66" t="s">
        <v>397</v>
      </c>
      <c r="AT918" s="66" t="s">
        <v>397</v>
      </c>
      <c r="AV918" s="66" t="s">
        <v>397</v>
      </c>
      <c r="AW918" s="66" t="s">
        <v>397</v>
      </c>
      <c r="BG918" s="66" t="s">
        <v>21069</v>
      </c>
      <c r="BH918" s="66" t="s">
        <v>20990</v>
      </c>
      <c r="BI918" s="66" t="s">
        <v>20978</v>
      </c>
      <c r="BJ918" s="66" t="s">
        <v>20976</v>
      </c>
      <c r="BK918" s="66" t="s">
        <v>21070</v>
      </c>
      <c r="BL918" s="70">
        <v>1</v>
      </c>
      <c r="BM918" s="70">
        <v>1</v>
      </c>
      <c r="BN918" s="70">
        <v>0</v>
      </c>
      <c r="BO918" s="66" t="s">
        <v>21071</v>
      </c>
      <c r="BP918" s="66" t="s">
        <v>21071</v>
      </c>
      <c r="BX918" s="67">
        <v>0</v>
      </c>
      <c r="BY918" s="70">
        <v>0</v>
      </c>
      <c r="CA918" s="70">
        <v>0</v>
      </c>
      <c r="CG918" s="70">
        <v>0</v>
      </c>
      <c r="CI918" s="70">
        <v>0</v>
      </c>
    </row>
    <row r="919" spans="1:87">
      <c r="A919" s="66" t="s">
        <v>12427</v>
      </c>
      <c r="B919" s="66" t="s">
        <v>12428</v>
      </c>
      <c r="C919" s="66" t="s">
        <v>397</v>
      </c>
      <c r="D919" s="66" t="s">
        <v>450</v>
      </c>
      <c r="E919" s="66" t="s">
        <v>21836</v>
      </c>
      <c r="F919" s="66" t="s">
        <v>450</v>
      </c>
      <c r="I919" s="66" t="s">
        <v>21065</v>
      </c>
      <c r="J919" s="67">
        <v>0</v>
      </c>
      <c r="K919" s="66" t="s">
        <v>12428</v>
      </c>
      <c r="L919" s="66" t="s">
        <v>24843</v>
      </c>
      <c r="O919" s="66" t="s">
        <v>24844</v>
      </c>
      <c r="Q919" s="67">
        <v>2400</v>
      </c>
      <c r="R919" s="66" t="s">
        <v>24845</v>
      </c>
      <c r="U919" s="66" t="s">
        <v>21842</v>
      </c>
      <c r="V919" s="66" t="s">
        <v>21842</v>
      </c>
      <c r="X919" s="66" t="s">
        <v>24846</v>
      </c>
      <c r="Y919" s="66" t="s">
        <v>24843</v>
      </c>
      <c r="AA919" s="66" t="s">
        <v>397</v>
      </c>
      <c r="AB919" s="66" t="s">
        <v>397</v>
      </c>
      <c r="AC919" s="66" t="s">
        <v>21133</v>
      </c>
      <c r="AD919" s="66" t="s">
        <v>24847</v>
      </c>
      <c r="AH919" s="66" t="s">
        <v>397</v>
      </c>
      <c r="AI919" s="66" t="s">
        <v>397</v>
      </c>
      <c r="AN919" s="66" t="s">
        <v>397</v>
      </c>
      <c r="AO919" s="66" t="s">
        <v>397</v>
      </c>
      <c r="AQ919" s="66" t="s">
        <v>397</v>
      </c>
      <c r="AR919" s="66" t="s">
        <v>397</v>
      </c>
      <c r="AT919" s="66" t="s">
        <v>397</v>
      </c>
      <c r="AV919" s="66" t="s">
        <v>21115</v>
      </c>
      <c r="AW919" s="66" t="s">
        <v>397</v>
      </c>
      <c r="AX919" s="66" t="s">
        <v>20973</v>
      </c>
      <c r="AY919" s="66" t="s">
        <v>21842</v>
      </c>
      <c r="AZ919" s="68">
        <v>44861.214907407397</v>
      </c>
      <c r="BG919" s="66" t="s">
        <v>21069</v>
      </c>
      <c r="BH919" s="66" t="s">
        <v>20990</v>
      </c>
      <c r="BI919" s="66" t="s">
        <v>20978</v>
      </c>
      <c r="BJ919" s="66" t="s">
        <v>20976</v>
      </c>
      <c r="BK919" s="66" t="s">
        <v>21070</v>
      </c>
      <c r="BL919" s="70">
        <v>1</v>
      </c>
      <c r="BM919" s="70">
        <v>1</v>
      </c>
      <c r="BN919" s="70">
        <v>0</v>
      </c>
      <c r="BO919" s="66" t="s">
        <v>21071</v>
      </c>
      <c r="BP919" s="66" t="s">
        <v>21071</v>
      </c>
      <c r="BX919" s="67">
        <v>0</v>
      </c>
      <c r="BY919" s="70">
        <v>0</v>
      </c>
      <c r="CA919" s="70">
        <v>0</v>
      </c>
      <c r="CG919" s="70">
        <v>0</v>
      </c>
      <c r="CI919" s="70">
        <v>0</v>
      </c>
    </row>
    <row r="920" spans="1:87">
      <c r="A920" s="66" t="s">
        <v>12430</v>
      </c>
      <c r="B920" s="66" t="s">
        <v>12431</v>
      </c>
      <c r="C920" s="66" t="s">
        <v>397</v>
      </c>
      <c r="D920" s="66" t="s">
        <v>450</v>
      </c>
      <c r="E920" s="66" t="s">
        <v>21064</v>
      </c>
      <c r="F920" s="66" t="s">
        <v>450</v>
      </c>
      <c r="G920" s="66" t="s">
        <v>21210</v>
      </c>
      <c r="H920" s="66" t="s">
        <v>21145</v>
      </c>
      <c r="I920" s="66" t="s">
        <v>21065</v>
      </c>
      <c r="J920" s="67">
        <v>0</v>
      </c>
      <c r="K920" s="66" t="s">
        <v>24848</v>
      </c>
      <c r="L920" s="66" t="s">
        <v>24849</v>
      </c>
      <c r="M920" s="68">
        <v>45567.347361111097</v>
      </c>
      <c r="N920" s="66" t="s">
        <v>390</v>
      </c>
      <c r="O920" s="66" t="s">
        <v>24850</v>
      </c>
      <c r="P920" s="66" t="s">
        <v>24851</v>
      </c>
      <c r="Q920" s="67">
        <v>999999999</v>
      </c>
      <c r="X920" s="66" t="s">
        <v>24852</v>
      </c>
      <c r="Y920" s="66" t="s">
        <v>24849</v>
      </c>
      <c r="AA920" s="66" t="s">
        <v>397</v>
      </c>
      <c r="AB920" s="66" t="s">
        <v>397</v>
      </c>
      <c r="AC920" s="66" t="s">
        <v>21133</v>
      </c>
      <c r="AD920" s="66" t="s">
        <v>24853</v>
      </c>
      <c r="AH920" s="66" t="s">
        <v>397</v>
      </c>
      <c r="AI920" s="66" t="s">
        <v>397</v>
      </c>
      <c r="AN920" s="66" t="s">
        <v>397</v>
      </c>
      <c r="AO920" s="66" t="s">
        <v>397</v>
      </c>
      <c r="AQ920" s="66" t="s">
        <v>397</v>
      </c>
      <c r="AR920" s="66" t="s">
        <v>397</v>
      </c>
      <c r="AT920" s="66" t="s">
        <v>397</v>
      </c>
      <c r="AV920" s="66" t="s">
        <v>21115</v>
      </c>
      <c r="AW920" s="66" t="s">
        <v>397</v>
      </c>
      <c r="AX920" s="66" t="s">
        <v>20973</v>
      </c>
      <c r="AY920" s="66" t="s">
        <v>21128</v>
      </c>
      <c r="AZ920" s="68">
        <v>45202.832418981503</v>
      </c>
      <c r="BX920" s="67">
        <v>0</v>
      </c>
      <c r="BY920" s="70">
        <v>0</v>
      </c>
      <c r="CA920" s="70">
        <v>0</v>
      </c>
      <c r="CG920" s="70">
        <v>0</v>
      </c>
      <c r="CI920" s="70">
        <v>0</v>
      </c>
    </row>
    <row r="921" spans="1:87">
      <c r="A921" s="66" t="s">
        <v>12508</v>
      </c>
      <c r="B921" s="66" t="s">
        <v>12509</v>
      </c>
      <c r="C921" s="66" t="s">
        <v>397</v>
      </c>
      <c r="D921" s="66" t="s">
        <v>450</v>
      </c>
      <c r="E921" s="66" t="s">
        <v>21064</v>
      </c>
      <c r="F921" s="66" t="s">
        <v>450</v>
      </c>
      <c r="G921" s="66" t="s">
        <v>21210</v>
      </c>
      <c r="H921" s="66" t="s">
        <v>107</v>
      </c>
      <c r="I921" s="66" t="s">
        <v>21065</v>
      </c>
      <c r="J921" s="67">
        <v>0</v>
      </c>
      <c r="K921" s="66" t="s">
        <v>24854</v>
      </c>
      <c r="L921" s="66" t="s">
        <v>24855</v>
      </c>
      <c r="O921" s="66" t="s">
        <v>24856</v>
      </c>
      <c r="P921" s="66" t="s">
        <v>24857</v>
      </c>
      <c r="Q921" s="67">
        <v>2499</v>
      </c>
      <c r="Y921" s="66" t="s">
        <v>24855</v>
      </c>
      <c r="AA921" s="66" t="s">
        <v>397</v>
      </c>
      <c r="AB921" s="66" t="s">
        <v>397</v>
      </c>
      <c r="AC921" s="66" t="s">
        <v>21133</v>
      </c>
      <c r="AD921" s="66" t="s">
        <v>24858</v>
      </c>
      <c r="AH921" s="66" t="s">
        <v>397</v>
      </c>
      <c r="AI921" s="66" t="s">
        <v>397</v>
      </c>
      <c r="AN921" s="66" t="s">
        <v>397</v>
      </c>
      <c r="AO921" s="66" t="s">
        <v>397</v>
      </c>
      <c r="AQ921" s="66" t="s">
        <v>397</v>
      </c>
      <c r="AR921" s="66" t="s">
        <v>397</v>
      </c>
      <c r="AT921" s="66" t="s">
        <v>397</v>
      </c>
      <c r="AV921" s="66" t="s">
        <v>21115</v>
      </c>
      <c r="AW921" s="66" t="s">
        <v>397</v>
      </c>
      <c r="AX921" s="66" t="s">
        <v>20973</v>
      </c>
      <c r="AY921" s="66" t="s">
        <v>21128</v>
      </c>
      <c r="AZ921" s="68">
        <v>44862.393935185202</v>
      </c>
      <c r="BX921" s="67">
        <v>0</v>
      </c>
      <c r="BY921" s="70">
        <v>0</v>
      </c>
      <c r="CA921" s="70">
        <v>0</v>
      </c>
      <c r="CG921" s="70">
        <v>0</v>
      </c>
      <c r="CI921" s="70">
        <v>0</v>
      </c>
    </row>
    <row r="922" spans="1:87">
      <c r="A922" s="66" t="s">
        <v>12517</v>
      </c>
      <c r="B922" s="66" t="s">
        <v>12518</v>
      </c>
      <c r="C922" s="66" t="s">
        <v>397</v>
      </c>
      <c r="D922" s="66" t="s">
        <v>450</v>
      </c>
      <c r="E922" s="66" t="s">
        <v>21064</v>
      </c>
      <c r="F922" s="66" t="s">
        <v>450</v>
      </c>
      <c r="G922" s="66" t="s">
        <v>21168</v>
      </c>
      <c r="H922" s="66" t="s">
        <v>21169</v>
      </c>
      <c r="I922" s="66" t="s">
        <v>21065</v>
      </c>
      <c r="J922" s="67">
        <v>0</v>
      </c>
      <c r="K922" s="66" t="s">
        <v>24859</v>
      </c>
      <c r="L922" s="66" t="s">
        <v>24860</v>
      </c>
      <c r="M922" s="68">
        <v>45567.489826388897</v>
      </c>
      <c r="N922" s="66" t="s">
        <v>390</v>
      </c>
      <c r="O922" s="66" t="s">
        <v>24861</v>
      </c>
      <c r="Q922" s="67">
        <v>999999999</v>
      </c>
      <c r="X922" s="66" t="s">
        <v>24862</v>
      </c>
      <c r="Y922" s="66" t="s">
        <v>24860</v>
      </c>
      <c r="AA922" s="66" t="s">
        <v>397</v>
      </c>
      <c r="AB922" s="66" t="s">
        <v>397</v>
      </c>
      <c r="AC922" s="66" t="s">
        <v>21133</v>
      </c>
      <c r="AD922" s="66" t="s">
        <v>24863</v>
      </c>
      <c r="AH922" s="66" t="s">
        <v>397</v>
      </c>
      <c r="AI922" s="66" t="s">
        <v>397</v>
      </c>
      <c r="AN922" s="66" t="s">
        <v>397</v>
      </c>
      <c r="AO922" s="66" t="s">
        <v>397</v>
      </c>
      <c r="AQ922" s="66" t="s">
        <v>397</v>
      </c>
      <c r="AR922" s="66" t="s">
        <v>397</v>
      </c>
      <c r="AT922" s="66" t="s">
        <v>397</v>
      </c>
      <c r="AV922" s="66" t="s">
        <v>21115</v>
      </c>
      <c r="AW922" s="66" t="s">
        <v>397</v>
      </c>
      <c r="AX922" s="66" t="s">
        <v>20973</v>
      </c>
      <c r="AY922" s="66" t="s">
        <v>21128</v>
      </c>
      <c r="AZ922" s="68">
        <v>44865.6930671296</v>
      </c>
      <c r="BX922" s="67">
        <v>0</v>
      </c>
      <c r="BY922" s="70">
        <v>0</v>
      </c>
      <c r="CA922" s="70">
        <v>0</v>
      </c>
      <c r="CG922" s="70">
        <v>0</v>
      </c>
      <c r="CI922" s="70">
        <v>0</v>
      </c>
    </row>
    <row r="923" spans="1:87">
      <c r="A923" s="66" t="s">
        <v>12528</v>
      </c>
      <c r="B923" s="66" t="s">
        <v>12529</v>
      </c>
      <c r="C923" s="66" t="s">
        <v>397</v>
      </c>
      <c r="D923" s="66" t="s">
        <v>427</v>
      </c>
      <c r="E923" s="66" t="s">
        <v>21079</v>
      </c>
      <c r="F923" s="66" t="s">
        <v>427</v>
      </c>
      <c r="I923" s="66" t="s">
        <v>21065</v>
      </c>
      <c r="J923" s="67">
        <v>0</v>
      </c>
      <c r="O923" s="66" t="s">
        <v>24864</v>
      </c>
      <c r="Q923" s="67">
        <v>0</v>
      </c>
      <c r="R923" s="66" t="s">
        <v>24865</v>
      </c>
      <c r="U923" s="66" t="s">
        <v>21068</v>
      </c>
      <c r="V923" s="66" t="s">
        <v>21068</v>
      </c>
      <c r="AA923" s="66" t="s">
        <v>397</v>
      </c>
      <c r="AB923" s="66" t="s">
        <v>397</v>
      </c>
      <c r="AH923" s="66" t="s">
        <v>397</v>
      </c>
      <c r="AI923" s="66" t="s">
        <v>397</v>
      </c>
      <c r="AN923" s="66" t="s">
        <v>397</v>
      </c>
      <c r="AO923" s="66" t="s">
        <v>397</v>
      </c>
      <c r="AQ923" s="66" t="s">
        <v>397</v>
      </c>
      <c r="AR923" s="66" t="s">
        <v>397</v>
      </c>
      <c r="AT923" s="66" t="s">
        <v>397</v>
      </c>
      <c r="AV923" s="66" t="s">
        <v>397</v>
      </c>
      <c r="AW923" s="66" t="s">
        <v>397</v>
      </c>
      <c r="BG923" s="66" t="s">
        <v>21069</v>
      </c>
      <c r="BH923" s="66" t="s">
        <v>20990</v>
      </c>
      <c r="BI923" s="66" t="s">
        <v>20978</v>
      </c>
      <c r="BJ923" s="66" t="s">
        <v>20976</v>
      </c>
      <c r="BK923" s="66" t="s">
        <v>21070</v>
      </c>
      <c r="BL923" s="70">
        <v>1</v>
      </c>
      <c r="BM923" s="70">
        <v>1</v>
      </c>
      <c r="BN923" s="70">
        <v>0</v>
      </c>
      <c r="BO923" s="66" t="s">
        <v>21071</v>
      </c>
      <c r="BP923" s="66" t="s">
        <v>21071</v>
      </c>
      <c r="BX923" s="67">
        <v>0</v>
      </c>
      <c r="BY923" s="70">
        <v>0</v>
      </c>
      <c r="CA923" s="70">
        <v>0</v>
      </c>
      <c r="CG923" s="70">
        <v>0</v>
      </c>
      <c r="CI923" s="70">
        <v>0</v>
      </c>
    </row>
    <row r="924" spans="1:87">
      <c r="A924" s="66" t="s">
        <v>12588</v>
      </c>
      <c r="B924" s="66" t="s">
        <v>12589</v>
      </c>
      <c r="C924" s="66" t="s">
        <v>397</v>
      </c>
      <c r="D924" s="66" t="s">
        <v>450</v>
      </c>
      <c r="E924" s="66" t="s">
        <v>21836</v>
      </c>
      <c r="F924" s="66" t="s">
        <v>450</v>
      </c>
      <c r="I924" s="66" t="s">
        <v>21065</v>
      </c>
      <c r="J924" s="67">
        <v>0</v>
      </c>
      <c r="K924" s="66" t="s">
        <v>24866</v>
      </c>
      <c r="L924" s="66" t="s">
        <v>24867</v>
      </c>
      <c r="O924" s="66" t="s">
        <v>24868</v>
      </c>
      <c r="Q924" s="67">
        <v>2400</v>
      </c>
      <c r="X924" s="66" t="s">
        <v>24869</v>
      </c>
      <c r="Y924" s="66" t="s">
        <v>24867</v>
      </c>
      <c r="AA924" s="66" t="s">
        <v>397</v>
      </c>
      <c r="AB924" s="66" t="s">
        <v>397</v>
      </c>
      <c r="AC924" s="66" t="s">
        <v>21133</v>
      </c>
      <c r="AD924" s="66" t="s">
        <v>24870</v>
      </c>
      <c r="AH924" s="66" t="s">
        <v>397</v>
      </c>
      <c r="AI924" s="66" t="s">
        <v>397</v>
      </c>
      <c r="AN924" s="66" t="s">
        <v>397</v>
      </c>
      <c r="AO924" s="66" t="s">
        <v>397</v>
      </c>
      <c r="AQ924" s="66" t="s">
        <v>397</v>
      </c>
      <c r="AR924" s="66" t="s">
        <v>397</v>
      </c>
      <c r="AT924" s="66" t="s">
        <v>397</v>
      </c>
      <c r="AV924" s="66" t="s">
        <v>21115</v>
      </c>
      <c r="AW924" s="66" t="s">
        <v>397</v>
      </c>
      <c r="AX924" s="66" t="s">
        <v>20973</v>
      </c>
      <c r="AY924" s="66" t="s">
        <v>21842</v>
      </c>
      <c r="AZ924" s="68">
        <v>44866.190312500003</v>
      </c>
      <c r="BX924" s="67">
        <v>0</v>
      </c>
      <c r="BY924" s="70">
        <v>0</v>
      </c>
      <c r="CA924" s="70">
        <v>0</v>
      </c>
      <c r="CG924" s="70">
        <v>0</v>
      </c>
      <c r="CI924" s="70">
        <v>0</v>
      </c>
    </row>
    <row r="925" spans="1:87">
      <c r="A925" s="66" t="s">
        <v>12591</v>
      </c>
      <c r="B925" s="66" t="s">
        <v>12592</v>
      </c>
      <c r="C925" s="66" t="s">
        <v>21106</v>
      </c>
      <c r="D925" s="66" t="s">
        <v>450</v>
      </c>
      <c r="E925" s="66" t="s">
        <v>21079</v>
      </c>
      <c r="F925" s="66" t="s">
        <v>450</v>
      </c>
      <c r="G925" s="66" t="s">
        <v>21649</v>
      </c>
      <c r="H925" s="66" t="s">
        <v>21449</v>
      </c>
      <c r="I925" s="66" t="s">
        <v>21065</v>
      </c>
      <c r="J925" s="67">
        <v>17459.2</v>
      </c>
      <c r="K925" s="66" t="s">
        <v>24871</v>
      </c>
      <c r="L925" s="66" t="s">
        <v>24872</v>
      </c>
      <c r="M925" s="68">
        <v>45243.420416666697</v>
      </c>
      <c r="N925" s="66" t="s">
        <v>404</v>
      </c>
      <c r="P925" s="66" t="s">
        <v>24873</v>
      </c>
      <c r="Q925" s="67">
        <v>999999999</v>
      </c>
      <c r="Y925" s="66" t="s">
        <v>24872</v>
      </c>
      <c r="AA925" s="66" t="s">
        <v>397</v>
      </c>
      <c r="AB925" s="66" t="s">
        <v>397</v>
      </c>
      <c r="AC925" s="66" t="s">
        <v>21133</v>
      </c>
      <c r="AD925" s="66" t="s">
        <v>24874</v>
      </c>
      <c r="AH925" s="66" t="s">
        <v>397</v>
      </c>
      <c r="AI925" s="66" t="s">
        <v>397</v>
      </c>
      <c r="AN925" s="66" t="s">
        <v>397</v>
      </c>
      <c r="AO925" s="66" t="s">
        <v>397</v>
      </c>
      <c r="AQ925" s="66" t="s">
        <v>397</v>
      </c>
      <c r="AR925" s="66" t="s">
        <v>397</v>
      </c>
      <c r="AT925" s="66" t="s">
        <v>397</v>
      </c>
      <c r="AV925" s="66" t="s">
        <v>21115</v>
      </c>
      <c r="AW925" s="66" t="s">
        <v>397</v>
      </c>
      <c r="AX925" s="66" t="s">
        <v>20973</v>
      </c>
      <c r="AY925" s="66" t="s">
        <v>21128</v>
      </c>
      <c r="AZ925" s="68">
        <v>45058.405590277798</v>
      </c>
      <c r="BX925" s="67">
        <v>0</v>
      </c>
      <c r="BY925" s="70">
        <v>0</v>
      </c>
      <c r="CA925" s="70">
        <v>0</v>
      </c>
      <c r="CG925" s="70">
        <v>0</v>
      </c>
      <c r="CI925" s="70">
        <v>0</v>
      </c>
    </row>
    <row r="926" spans="1:87">
      <c r="A926" s="66" t="s">
        <v>12599</v>
      </c>
      <c r="B926" s="66" t="s">
        <v>12600</v>
      </c>
      <c r="C926" s="66" t="s">
        <v>397</v>
      </c>
      <c r="D926" s="66" t="s">
        <v>427</v>
      </c>
      <c r="E926" s="66" t="s">
        <v>21079</v>
      </c>
      <c r="F926" s="66" t="s">
        <v>427</v>
      </c>
      <c r="I926" s="66" t="s">
        <v>21065</v>
      </c>
      <c r="J926" s="67">
        <v>0</v>
      </c>
      <c r="O926" s="66" t="s">
        <v>24875</v>
      </c>
      <c r="Q926" s="67">
        <v>0</v>
      </c>
      <c r="R926" s="66" t="s">
        <v>24876</v>
      </c>
      <c r="U926" s="66" t="s">
        <v>21068</v>
      </c>
      <c r="V926" s="66" t="s">
        <v>21068</v>
      </c>
      <c r="AA926" s="66" t="s">
        <v>397</v>
      </c>
      <c r="AB926" s="66" t="s">
        <v>397</v>
      </c>
      <c r="AH926" s="66" t="s">
        <v>397</v>
      </c>
      <c r="AI926" s="66" t="s">
        <v>397</v>
      </c>
      <c r="AN926" s="66" t="s">
        <v>397</v>
      </c>
      <c r="AO926" s="66" t="s">
        <v>397</v>
      </c>
      <c r="AQ926" s="66" t="s">
        <v>397</v>
      </c>
      <c r="AR926" s="66" t="s">
        <v>397</v>
      </c>
      <c r="AT926" s="66" t="s">
        <v>397</v>
      </c>
      <c r="AV926" s="66" t="s">
        <v>397</v>
      </c>
      <c r="AW926" s="66" t="s">
        <v>397</v>
      </c>
      <c r="BG926" s="66" t="s">
        <v>21069</v>
      </c>
      <c r="BH926" s="66" t="s">
        <v>20990</v>
      </c>
      <c r="BI926" s="66" t="s">
        <v>20978</v>
      </c>
      <c r="BJ926" s="66" t="s">
        <v>20976</v>
      </c>
      <c r="BK926" s="66" t="s">
        <v>21070</v>
      </c>
      <c r="BL926" s="70">
        <v>1</v>
      </c>
      <c r="BM926" s="70">
        <v>1</v>
      </c>
      <c r="BN926" s="70">
        <v>0</v>
      </c>
      <c r="BO926" s="66" t="s">
        <v>21071</v>
      </c>
      <c r="BP926" s="66" t="s">
        <v>21071</v>
      </c>
      <c r="BX926" s="67">
        <v>0</v>
      </c>
      <c r="BY926" s="70">
        <v>0</v>
      </c>
      <c r="CA926" s="70">
        <v>0</v>
      </c>
      <c r="CG926" s="70">
        <v>0</v>
      </c>
      <c r="CI926" s="70">
        <v>0</v>
      </c>
    </row>
    <row r="927" spans="1:87">
      <c r="A927" s="66" t="s">
        <v>12626</v>
      </c>
      <c r="B927" s="66" t="s">
        <v>12627</v>
      </c>
      <c r="C927" s="66" t="s">
        <v>391</v>
      </c>
      <c r="D927" s="66" t="s">
        <v>427</v>
      </c>
      <c r="E927" s="66" t="s">
        <v>21079</v>
      </c>
      <c r="F927" s="66" t="s">
        <v>427</v>
      </c>
      <c r="I927" s="66" t="s">
        <v>21065</v>
      </c>
      <c r="J927" s="67">
        <v>0</v>
      </c>
      <c r="O927" s="66" t="s">
        <v>24877</v>
      </c>
      <c r="Q927" s="67">
        <v>0</v>
      </c>
      <c r="R927" s="66" t="s">
        <v>24878</v>
      </c>
      <c r="U927" s="66" t="s">
        <v>21068</v>
      </c>
      <c r="V927" s="66" t="s">
        <v>21068</v>
      </c>
      <c r="AA927" s="66" t="s">
        <v>397</v>
      </c>
      <c r="AB927" s="66" t="s">
        <v>397</v>
      </c>
      <c r="AH927" s="66" t="s">
        <v>397</v>
      </c>
      <c r="AI927" s="66" t="s">
        <v>397</v>
      </c>
      <c r="AN927" s="66" t="s">
        <v>397</v>
      </c>
      <c r="AO927" s="66" t="s">
        <v>397</v>
      </c>
      <c r="AQ927" s="66" t="s">
        <v>397</v>
      </c>
      <c r="AR927" s="66" t="s">
        <v>397</v>
      </c>
      <c r="AT927" s="66" t="s">
        <v>397</v>
      </c>
      <c r="AV927" s="66" t="s">
        <v>397</v>
      </c>
      <c r="AW927" s="66" t="s">
        <v>397</v>
      </c>
      <c r="BG927" s="66" t="s">
        <v>21069</v>
      </c>
      <c r="BH927" s="66" t="s">
        <v>20990</v>
      </c>
      <c r="BI927" s="66" t="s">
        <v>20978</v>
      </c>
      <c r="BJ927" s="66" t="s">
        <v>20976</v>
      </c>
      <c r="BK927" s="66" t="s">
        <v>21070</v>
      </c>
      <c r="BL927" s="70">
        <v>1</v>
      </c>
      <c r="BM927" s="70">
        <v>1</v>
      </c>
      <c r="BN927" s="70">
        <v>0</v>
      </c>
      <c r="BO927" s="66" t="s">
        <v>21071</v>
      </c>
      <c r="BP927" s="66" t="s">
        <v>21071</v>
      </c>
      <c r="BX927" s="67">
        <v>0</v>
      </c>
      <c r="BY927" s="70">
        <v>0</v>
      </c>
      <c r="CA927" s="70">
        <v>0</v>
      </c>
      <c r="CG927" s="70">
        <v>0</v>
      </c>
      <c r="CI927" s="70">
        <v>0</v>
      </c>
    </row>
    <row r="928" spans="1:87">
      <c r="A928" s="66" t="s">
        <v>12662</v>
      </c>
      <c r="B928" s="66" t="s">
        <v>12663</v>
      </c>
      <c r="C928" s="66" t="s">
        <v>397</v>
      </c>
      <c r="D928" s="66" t="s">
        <v>427</v>
      </c>
      <c r="E928" s="66" t="s">
        <v>21079</v>
      </c>
      <c r="F928" s="66" t="s">
        <v>427</v>
      </c>
      <c r="I928" s="66" t="s">
        <v>21065</v>
      </c>
      <c r="J928" s="67">
        <v>28000</v>
      </c>
      <c r="K928" s="66" t="s">
        <v>24879</v>
      </c>
      <c r="L928" s="66" t="s">
        <v>24880</v>
      </c>
      <c r="O928" s="66" t="s">
        <v>24881</v>
      </c>
      <c r="Q928" s="67">
        <v>0</v>
      </c>
      <c r="R928" s="66" t="s">
        <v>24882</v>
      </c>
      <c r="U928" s="66" t="s">
        <v>21068</v>
      </c>
      <c r="V928" s="66" t="s">
        <v>21068</v>
      </c>
      <c r="Y928" s="66" t="s">
        <v>24880</v>
      </c>
      <c r="AA928" s="66" t="s">
        <v>397</v>
      </c>
      <c r="AB928" s="66" t="s">
        <v>397</v>
      </c>
      <c r="AC928" s="66" t="s">
        <v>21133</v>
      </c>
      <c r="AD928" s="66" t="s">
        <v>24883</v>
      </c>
      <c r="AH928" s="66" t="s">
        <v>397</v>
      </c>
      <c r="AI928" s="66" t="s">
        <v>397</v>
      </c>
      <c r="AN928" s="66" t="s">
        <v>397</v>
      </c>
      <c r="AO928" s="66" t="s">
        <v>397</v>
      </c>
      <c r="AQ928" s="66" t="s">
        <v>397</v>
      </c>
      <c r="AR928" s="66" t="s">
        <v>397</v>
      </c>
      <c r="AT928" s="66" t="s">
        <v>397</v>
      </c>
      <c r="AV928" s="66" t="s">
        <v>21115</v>
      </c>
      <c r="AW928" s="66" t="s">
        <v>397</v>
      </c>
      <c r="AX928" s="66" t="s">
        <v>20973</v>
      </c>
      <c r="AY928" s="66" t="s">
        <v>22312</v>
      </c>
      <c r="AZ928" s="68">
        <v>44992.598564814798</v>
      </c>
      <c r="BG928" s="66" t="s">
        <v>21069</v>
      </c>
      <c r="BH928" s="66" t="s">
        <v>20990</v>
      </c>
      <c r="BI928" s="66" t="s">
        <v>20978</v>
      </c>
      <c r="BJ928" s="66" t="s">
        <v>20976</v>
      </c>
      <c r="BK928" s="66" t="s">
        <v>21070</v>
      </c>
      <c r="BL928" s="70">
        <v>1</v>
      </c>
      <c r="BM928" s="70">
        <v>1</v>
      </c>
      <c r="BN928" s="70">
        <v>0</v>
      </c>
      <c r="BO928" s="66" t="s">
        <v>21071</v>
      </c>
      <c r="BP928" s="66" t="s">
        <v>21071</v>
      </c>
      <c r="BX928" s="67">
        <v>0</v>
      </c>
      <c r="BY928" s="70">
        <v>0</v>
      </c>
      <c r="CA928" s="70">
        <v>0</v>
      </c>
      <c r="CG928" s="70">
        <v>0</v>
      </c>
      <c r="CI928" s="70">
        <v>0</v>
      </c>
    </row>
    <row r="929" spans="1:106">
      <c r="A929" s="66" t="s">
        <v>12668</v>
      </c>
      <c r="B929" s="66" t="s">
        <v>24884</v>
      </c>
      <c r="C929" s="66" t="s">
        <v>397</v>
      </c>
      <c r="D929" s="66" t="s">
        <v>427</v>
      </c>
      <c r="E929" s="66" t="s">
        <v>21079</v>
      </c>
      <c r="F929" s="66" t="s">
        <v>427</v>
      </c>
      <c r="I929" s="66" t="s">
        <v>21065</v>
      </c>
      <c r="J929" s="67">
        <v>0</v>
      </c>
      <c r="O929" s="66" t="s">
        <v>24885</v>
      </c>
      <c r="Q929" s="67">
        <v>0</v>
      </c>
      <c r="R929" s="66" t="s">
        <v>24886</v>
      </c>
      <c r="U929" s="66" t="s">
        <v>21068</v>
      </c>
      <c r="V929" s="66" t="s">
        <v>21068</v>
      </c>
      <c r="AA929" s="66" t="s">
        <v>397</v>
      </c>
      <c r="AB929" s="66" t="s">
        <v>397</v>
      </c>
      <c r="AH929" s="66" t="s">
        <v>397</v>
      </c>
      <c r="AI929" s="66" t="s">
        <v>397</v>
      </c>
      <c r="AN929" s="66" t="s">
        <v>397</v>
      </c>
      <c r="AO929" s="66" t="s">
        <v>397</v>
      </c>
      <c r="AQ929" s="66" t="s">
        <v>397</v>
      </c>
      <c r="AR929" s="66" t="s">
        <v>397</v>
      </c>
      <c r="AT929" s="66" t="s">
        <v>397</v>
      </c>
      <c r="AV929" s="66" t="s">
        <v>397</v>
      </c>
      <c r="AW929" s="66" t="s">
        <v>397</v>
      </c>
      <c r="BG929" s="66" t="s">
        <v>21069</v>
      </c>
      <c r="BH929" s="66" t="s">
        <v>20990</v>
      </c>
      <c r="BI929" s="66" t="s">
        <v>20978</v>
      </c>
      <c r="BJ929" s="66" t="s">
        <v>20976</v>
      </c>
      <c r="BK929" s="66" t="s">
        <v>21070</v>
      </c>
      <c r="BL929" s="70">
        <v>1</v>
      </c>
      <c r="BM929" s="70">
        <v>1</v>
      </c>
      <c r="BN929" s="70">
        <v>0</v>
      </c>
      <c r="BO929" s="66" t="s">
        <v>21071</v>
      </c>
      <c r="BP929" s="66" t="s">
        <v>21071</v>
      </c>
      <c r="BX929" s="67">
        <v>0</v>
      </c>
      <c r="BY929" s="70">
        <v>0</v>
      </c>
      <c r="CA929" s="70">
        <v>0</v>
      </c>
      <c r="CG929" s="70">
        <v>0</v>
      </c>
      <c r="CI929" s="70">
        <v>0</v>
      </c>
    </row>
    <row r="930" spans="1:106">
      <c r="A930" s="66" t="s">
        <v>12674</v>
      </c>
      <c r="B930" s="66" t="s">
        <v>12675</v>
      </c>
      <c r="C930" s="66" t="s">
        <v>397</v>
      </c>
      <c r="D930" s="66" t="s">
        <v>450</v>
      </c>
      <c r="E930" s="66" t="s">
        <v>21064</v>
      </c>
      <c r="F930" s="66" t="s">
        <v>450</v>
      </c>
      <c r="I930" s="66" t="s">
        <v>21065</v>
      </c>
      <c r="J930" s="67">
        <v>0</v>
      </c>
      <c r="K930" s="66" t="s">
        <v>12675</v>
      </c>
      <c r="L930" s="66" t="s">
        <v>24887</v>
      </c>
      <c r="O930" s="66" t="s">
        <v>24888</v>
      </c>
      <c r="Q930" s="67">
        <v>2400</v>
      </c>
      <c r="R930" s="66" t="s">
        <v>24028</v>
      </c>
      <c r="T930" s="66" t="s">
        <v>24889</v>
      </c>
      <c r="U930" s="66" t="s">
        <v>21952</v>
      </c>
      <c r="V930" s="66" t="s">
        <v>21952</v>
      </c>
      <c r="X930" s="66" t="s">
        <v>24890</v>
      </c>
      <c r="Y930" s="66" t="s">
        <v>24887</v>
      </c>
      <c r="AA930" s="66" t="s">
        <v>397</v>
      </c>
      <c r="AB930" s="66" t="s">
        <v>397</v>
      </c>
      <c r="AC930" s="66" t="s">
        <v>21133</v>
      </c>
      <c r="AD930" s="66" t="s">
        <v>24891</v>
      </c>
      <c r="AH930" s="66" t="s">
        <v>397</v>
      </c>
      <c r="AI930" s="66" t="s">
        <v>397</v>
      </c>
      <c r="AN930" s="66" t="s">
        <v>397</v>
      </c>
      <c r="AO930" s="66" t="s">
        <v>397</v>
      </c>
      <c r="AQ930" s="66" t="s">
        <v>397</v>
      </c>
      <c r="AR930" s="66" t="s">
        <v>397</v>
      </c>
      <c r="AT930" s="66" t="s">
        <v>397</v>
      </c>
      <c r="AV930" s="66" t="s">
        <v>21115</v>
      </c>
      <c r="AW930" s="66" t="s">
        <v>397</v>
      </c>
      <c r="AX930" s="66" t="s">
        <v>20973</v>
      </c>
      <c r="AY930" s="66" t="s">
        <v>21952</v>
      </c>
      <c r="AZ930" s="68">
        <v>44868.219768518502</v>
      </c>
      <c r="BG930" s="66" t="s">
        <v>21069</v>
      </c>
      <c r="BH930" s="66" t="s">
        <v>20990</v>
      </c>
      <c r="BI930" s="66" t="s">
        <v>20978</v>
      </c>
      <c r="BJ930" s="66" t="s">
        <v>20976</v>
      </c>
      <c r="BK930" s="66" t="s">
        <v>21070</v>
      </c>
      <c r="BL930" s="70">
        <v>1</v>
      </c>
      <c r="BM930" s="70">
        <v>1</v>
      </c>
      <c r="BN930" s="70">
        <v>0</v>
      </c>
      <c r="BO930" s="66" t="s">
        <v>21071</v>
      </c>
      <c r="BP930" s="66" t="s">
        <v>21071</v>
      </c>
      <c r="BX930" s="67">
        <v>0</v>
      </c>
      <c r="BY930" s="70">
        <v>0</v>
      </c>
      <c r="CA930" s="70">
        <v>0</v>
      </c>
      <c r="CG930" s="70">
        <v>0</v>
      </c>
      <c r="CI930" s="70">
        <v>0</v>
      </c>
    </row>
    <row r="931" spans="1:106">
      <c r="A931" s="66" t="s">
        <v>12677</v>
      </c>
      <c r="B931" s="66" t="s">
        <v>12678</v>
      </c>
      <c r="C931" s="66" t="s">
        <v>397</v>
      </c>
      <c r="D931" s="66" t="s">
        <v>427</v>
      </c>
      <c r="E931" s="66" t="s">
        <v>21079</v>
      </c>
      <c r="F931" s="66" t="s">
        <v>427</v>
      </c>
      <c r="I931" s="66" t="s">
        <v>21065</v>
      </c>
      <c r="J931" s="67">
        <v>6750</v>
      </c>
      <c r="K931" s="66" t="s">
        <v>12678</v>
      </c>
      <c r="O931" s="66" t="s">
        <v>24892</v>
      </c>
      <c r="Q931" s="67">
        <v>0</v>
      </c>
      <c r="R931" s="66" t="s">
        <v>24893</v>
      </c>
      <c r="U931" s="66" t="s">
        <v>21068</v>
      </c>
      <c r="V931" s="66" t="s">
        <v>21068</v>
      </c>
      <c r="AA931" s="66" t="s">
        <v>397</v>
      </c>
      <c r="AB931" s="66" t="s">
        <v>397</v>
      </c>
      <c r="AH931" s="66" t="s">
        <v>397</v>
      </c>
      <c r="AI931" s="66" t="s">
        <v>397</v>
      </c>
      <c r="AN931" s="66" t="s">
        <v>397</v>
      </c>
      <c r="AO931" s="66" t="s">
        <v>397</v>
      </c>
      <c r="AQ931" s="66" t="s">
        <v>397</v>
      </c>
      <c r="AR931" s="66" t="s">
        <v>397</v>
      </c>
      <c r="AT931" s="66" t="s">
        <v>397</v>
      </c>
      <c r="AV931" s="66" t="s">
        <v>397</v>
      </c>
      <c r="AW931" s="66" t="s">
        <v>397</v>
      </c>
      <c r="BG931" s="66" t="s">
        <v>21069</v>
      </c>
      <c r="BH931" s="66" t="s">
        <v>20990</v>
      </c>
      <c r="BI931" s="66" t="s">
        <v>20978</v>
      </c>
      <c r="BJ931" s="66" t="s">
        <v>20976</v>
      </c>
      <c r="BK931" s="66" t="s">
        <v>21070</v>
      </c>
      <c r="BL931" s="70">
        <v>1</v>
      </c>
      <c r="BM931" s="70">
        <v>1</v>
      </c>
      <c r="BN931" s="70">
        <v>0</v>
      </c>
      <c r="BO931" s="66" t="s">
        <v>21071</v>
      </c>
      <c r="BP931" s="66" t="s">
        <v>21071</v>
      </c>
      <c r="BX931" s="67">
        <v>0</v>
      </c>
      <c r="BY931" s="70">
        <v>0</v>
      </c>
      <c r="CA931" s="70">
        <v>0</v>
      </c>
      <c r="CG931" s="70">
        <v>0</v>
      </c>
      <c r="CI931" s="70">
        <v>0</v>
      </c>
    </row>
    <row r="932" spans="1:106">
      <c r="A932" s="66" t="s">
        <v>12755</v>
      </c>
      <c r="B932" s="66" t="s">
        <v>12756</v>
      </c>
      <c r="C932" s="66" t="s">
        <v>397</v>
      </c>
      <c r="D932" s="66" t="s">
        <v>450</v>
      </c>
      <c r="E932" s="66" t="s">
        <v>21064</v>
      </c>
      <c r="F932" s="66" t="s">
        <v>450</v>
      </c>
      <c r="G932" s="66" t="s">
        <v>21168</v>
      </c>
      <c r="H932" s="66" t="s">
        <v>21169</v>
      </c>
      <c r="I932" s="66" t="s">
        <v>21065</v>
      </c>
      <c r="J932" s="67">
        <v>1625.53</v>
      </c>
      <c r="K932" s="66" t="s">
        <v>24894</v>
      </c>
      <c r="L932" s="66" t="s">
        <v>24895</v>
      </c>
      <c r="M932" s="68">
        <v>45735.285335648201</v>
      </c>
      <c r="N932" s="66" t="s">
        <v>390</v>
      </c>
      <c r="O932" s="66" t="s">
        <v>24896</v>
      </c>
      <c r="P932" s="66" t="s">
        <v>24897</v>
      </c>
      <c r="Q932" s="67">
        <v>999999999</v>
      </c>
      <c r="Y932" s="66" t="s">
        <v>24895</v>
      </c>
      <c r="AA932" s="66" t="s">
        <v>397</v>
      </c>
      <c r="AB932" s="66" t="s">
        <v>397</v>
      </c>
      <c r="AC932" s="66" t="s">
        <v>21113</v>
      </c>
      <c r="AD932" s="66" t="s">
        <v>24898</v>
      </c>
      <c r="AH932" s="66" t="s">
        <v>397</v>
      </c>
      <c r="AI932" s="66" t="s">
        <v>397</v>
      </c>
      <c r="AN932" s="66" t="s">
        <v>397</v>
      </c>
      <c r="AO932" s="66" t="s">
        <v>397</v>
      </c>
      <c r="AQ932" s="66" t="s">
        <v>397</v>
      </c>
      <c r="AR932" s="66" t="s">
        <v>397</v>
      </c>
      <c r="AT932" s="66" t="s">
        <v>397</v>
      </c>
      <c r="AV932" s="66" t="s">
        <v>21115</v>
      </c>
      <c r="AW932" s="66" t="s">
        <v>397</v>
      </c>
      <c r="AX932" s="66" t="s">
        <v>20973</v>
      </c>
      <c r="AY932" s="66" t="s">
        <v>21186</v>
      </c>
      <c r="AZ932" s="68">
        <v>45371.1696296296</v>
      </c>
      <c r="BR932" s="66" t="s">
        <v>1383</v>
      </c>
      <c r="BS932" s="66" t="s">
        <v>22939</v>
      </c>
      <c r="BT932" s="66" t="s">
        <v>21068</v>
      </c>
      <c r="BU932" s="68">
        <v>44395.329224537003</v>
      </c>
      <c r="BV932" s="66" t="s">
        <v>21068</v>
      </c>
      <c r="BW932" s="68">
        <v>44395.329224537003</v>
      </c>
      <c r="BX932" s="67">
        <v>5273.31</v>
      </c>
      <c r="BY932" s="70">
        <v>0</v>
      </c>
      <c r="CA932" s="70">
        <v>0</v>
      </c>
      <c r="CG932" s="70">
        <v>0</v>
      </c>
      <c r="CI932" s="70">
        <v>0</v>
      </c>
      <c r="CL932" s="66" t="s">
        <v>21072</v>
      </c>
      <c r="CX932" s="66" t="s">
        <v>21120</v>
      </c>
      <c r="DB932" s="66" t="s">
        <v>1383</v>
      </c>
    </row>
    <row r="933" spans="1:106">
      <c r="A933" s="66" t="s">
        <v>44</v>
      </c>
      <c r="B933" s="66" t="s">
        <v>12764</v>
      </c>
      <c r="C933" s="66" t="s">
        <v>397</v>
      </c>
      <c r="D933" s="66" t="s">
        <v>450</v>
      </c>
      <c r="E933" s="66" t="s">
        <v>21079</v>
      </c>
      <c r="F933" s="66" t="s">
        <v>450</v>
      </c>
      <c r="G933" s="66" t="s">
        <v>21107</v>
      </c>
      <c r="H933" s="66" t="s">
        <v>21187</v>
      </c>
      <c r="I933" s="66" t="s">
        <v>21065</v>
      </c>
      <c r="J933" s="67">
        <v>18208.86</v>
      </c>
      <c r="K933" s="66" t="s">
        <v>24899</v>
      </c>
      <c r="L933" s="66" t="s">
        <v>24900</v>
      </c>
      <c r="M933" s="68">
        <v>45609.292141203703</v>
      </c>
      <c r="N933" s="66" t="s">
        <v>390</v>
      </c>
      <c r="O933" s="66" t="s">
        <v>24901</v>
      </c>
      <c r="Q933" s="67">
        <v>999999999</v>
      </c>
      <c r="X933" s="66" t="s">
        <v>24902</v>
      </c>
      <c r="Y933" s="66" t="s">
        <v>24900</v>
      </c>
      <c r="AA933" s="66" t="s">
        <v>397</v>
      </c>
      <c r="AB933" s="66" t="s">
        <v>397</v>
      </c>
      <c r="AC933" s="66" t="s">
        <v>21133</v>
      </c>
      <c r="AD933" s="66" t="s">
        <v>24903</v>
      </c>
      <c r="AH933" s="66" t="s">
        <v>397</v>
      </c>
      <c r="AI933" s="66" t="s">
        <v>397</v>
      </c>
      <c r="AN933" s="66" t="s">
        <v>397</v>
      </c>
      <c r="AO933" s="66" t="s">
        <v>397</v>
      </c>
      <c r="AQ933" s="66" t="s">
        <v>397</v>
      </c>
      <c r="AR933" s="66" t="s">
        <v>397</v>
      </c>
      <c r="AT933" s="66" t="s">
        <v>397</v>
      </c>
      <c r="AV933" s="66" t="s">
        <v>21115</v>
      </c>
      <c r="AW933" s="66" t="s">
        <v>397</v>
      </c>
      <c r="AX933" s="66" t="s">
        <v>20973</v>
      </c>
      <c r="AY933" s="66" t="s">
        <v>21128</v>
      </c>
      <c r="AZ933" s="68">
        <v>45317.700949074097</v>
      </c>
      <c r="BX933" s="67">
        <v>0</v>
      </c>
      <c r="BY933" s="70">
        <v>0</v>
      </c>
      <c r="CA933" s="70">
        <v>0</v>
      </c>
      <c r="CG933" s="70">
        <v>0</v>
      </c>
      <c r="CI933" s="70">
        <v>0</v>
      </c>
    </row>
    <row r="934" spans="1:106">
      <c r="A934" s="66" t="s">
        <v>12770</v>
      </c>
      <c r="B934" s="66" t="s">
        <v>12771</v>
      </c>
      <c r="C934" s="66" t="s">
        <v>21106</v>
      </c>
      <c r="D934" s="66" t="s">
        <v>450</v>
      </c>
      <c r="E934" s="66" t="s">
        <v>21064</v>
      </c>
      <c r="F934" s="66" t="s">
        <v>450</v>
      </c>
      <c r="I934" s="66" t="s">
        <v>21065</v>
      </c>
      <c r="J934" s="67">
        <v>0</v>
      </c>
      <c r="K934" s="66" t="s">
        <v>23973</v>
      </c>
      <c r="L934" s="66" t="s">
        <v>23974</v>
      </c>
      <c r="M934" s="68">
        <v>45237.7434490741</v>
      </c>
      <c r="N934" s="66" t="s">
        <v>404</v>
      </c>
      <c r="O934" s="66" t="s">
        <v>24904</v>
      </c>
      <c r="P934" s="66" t="s">
        <v>24905</v>
      </c>
      <c r="Q934" s="67">
        <v>999999999</v>
      </c>
      <c r="X934" s="66" t="s">
        <v>24906</v>
      </c>
      <c r="Y934" s="66" t="s">
        <v>23974</v>
      </c>
      <c r="AA934" s="66" t="s">
        <v>397</v>
      </c>
      <c r="AB934" s="66" t="s">
        <v>397</v>
      </c>
      <c r="AC934" s="66" t="s">
        <v>21133</v>
      </c>
      <c r="AD934" s="66" t="s">
        <v>24907</v>
      </c>
      <c r="AH934" s="66" t="s">
        <v>397</v>
      </c>
      <c r="AI934" s="66" t="s">
        <v>397</v>
      </c>
      <c r="AN934" s="66" t="s">
        <v>397</v>
      </c>
      <c r="AO934" s="66" t="s">
        <v>397</v>
      </c>
      <c r="AQ934" s="66" t="s">
        <v>397</v>
      </c>
      <c r="AR934" s="66" t="s">
        <v>397</v>
      </c>
      <c r="AT934" s="66" t="s">
        <v>397</v>
      </c>
      <c r="AV934" s="66" t="s">
        <v>21115</v>
      </c>
      <c r="AW934" s="66" t="s">
        <v>397</v>
      </c>
      <c r="AX934" s="66" t="s">
        <v>20973</v>
      </c>
      <c r="AY934" s="66" t="s">
        <v>21952</v>
      </c>
      <c r="AZ934" s="68">
        <v>44874.311111111099</v>
      </c>
      <c r="BX934" s="67">
        <v>0</v>
      </c>
      <c r="BY934" s="70">
        <v>0</v>
      </c>
      <c r="CA934" s="70">
        <v>0</v>
      </c>
      <c r="CG934" s="70">
        <v>0</v>
      </c>
      <c r="CI934" s="70">
        <v>0</v>
      </c>
    </row>
    <row r="935" spans="1:106">
      <c r="A935" s="66" t="s">
        <v>12774</v>
      </c>
      <c r="B935" s="66" t="s">
        <v>12775</v>
      </c>
      <c r="C935" s="66" t="s">
        <v>397</v>
      </c>
      <c r="D935" s="66" t="s">
        <v>450</v>
      </c>
      <c r="E935" s="66" t="s">
        <v>21836</v>
      </c>
      <c r="F935" s="66" t="s">
        <v>450</v>
      </c>
      <c r="G935" s="66" t="s">
        <v>21159</v>
      </c>
      <c r="H935" s="66" t="s">
        <v>21235</v>
      </c>
      <c r="I935" s="66" t="s">
        <v>21065</v>
      </c>
      <c r="J935" s="67">
        <v>0</v>
      </c>
      <c r="K935" s="66" t="s">
        <v>24908</v>
      </c>
      <c r="L935" s="66" t="s">
        <v>24909</v>
      </c>
      <c r="O935" s="66" t="s">
        <v>24910</v>
      </c>
      <c r="Q935" s="67">
        <v>2400</v>
      </c>
      <c r="R935" s="66" t="s">
        <v>24911</v>
      </c>
      <c r="T935" s="66" t="s">
        <v>24912</v>
      </c>
      <c r="U935" s="66" t="s">
        <v>21116</v>
      </c>
      <c r="V935" s="66" t="s">
        <v>21116</v>
      </c>
      <c r="Y935" s="66" t="s">
        <v>24909</v>
      </c>
      <c r="AA935" s="66" t="s">
        <v>397</v>
      </c>
      <c r="AB935" s="66" t="s">
        <v>397</v>
      </c>
      <c r="AC935" s="66" t="s">
        <v>21133</v>
      </c>
      <c r="AD935" s="66" t="s">
        <v>24913</v>
      </c>
      <c r="AH935" s="66" t="s">
        <v>397</v>
      </c>
      <c r="AI935" s="66" t="s">
        <v>397</v>
      </c>
      <c r="AN935" s="66" t="s">
        <v>397</v>
      </c>
      <c r="AO935" s="66" t="s">
        <v>397</v>
      </c>
      <c r="AQ935" s="66" t="s">
        <v>397</v>
      </c>
      <c r="AR935" s="66" t="s">
        <v>397</v>
      </c>
      <c r="AT935" s="66" t="s">
        <v>397</v>
      </c>
      <c r="AV935" s="66" t="s">
        <v>21115</v>
      </c>
      <c r="AW935" s="66" t="s">
        <v>397</v>
      </c>
      <c r="AX935" s="66" t="s">
        <v>20973</v>
      </c>
      <c r="AY935" s="66" t="s">
        <v>21128</v>
      </c>
      <c r="AZ935" s="68">
        <v>44869.387731481504</v>
      </c>
      <c r="BG935" s="66" t="s">
        <v>21069</v>
      </c>
      <c r="BH935" s="66" t="s">
        <v>20990</v>
      </c>
      <c r="BI935" s="66" t="s">
        <v>20978</v>
      </c>
      <c r="BJ935" s="66" t="s">
        <v>20976</v>
      </c>
      <c r="BK935" s="66" t="s">
        <v>21070</v>
      </c>
      <c r="BL935" s="70">
        <v>1</v>
      </c>
      <c r="BM935" s="70">
        <v>1</v>
      </c>
      <c r="BN935" s="70">
        <v>0</v>
      </c>
      <c r="BO935" s="66" t="s">
        <v>21071</v>
      </c>
      <c r="BP935" s="66" t="s">
        <v>21071</v>
      </c>
      <c r="BX935" s="67">
        <v>0</v>
      </c>
      <c r="BY935" s="70">
        <v>0</v>
      </c>
      <c r="CA935" s="70">
        <v>0</v>
      </c>
      <c r="CG935" s="70">
        <v>0</v>
      </c>
      <c r="CI935" s="70">
        <v>0</v>
      </c>
    </row>
    <row r="936" spans="1:106">
      <c r="A936" s="66" t="s">
        <v>12783</v>
      </c>
      <c r="B936" s="66" t="s">
        <v>12784</v>
      </c>
      <c r="C936" s="66" t="s">
        <v>397</v>
      </c>
      <c r="D936" s="66" t="s">
        <v>427</v>
      </c>
      <c r="E936" s="66" t="s">
        <v>21079</v>
      </c>
      <c r="F936" s="66" t="s">
        <v>427</v>
      </c>
      <c r="I936" s="66" t="s">
        <v>21065</v>
      </c>
      <c r="J936" s="67">
        <v>27100</v>
      </c>
      <c r="K936" s="66" t="s">
        <v>12784</v>
      </c>
      <c r="O936" s="66" t="s">
        <v>24914</v>
      </c>
      <c r="Q936" s="67">
        <v>0</v>
      </c>
      <c r="R936" s="66" t="s">
        <v>24915</v>
      </c>
      <c r="U936" s="66" t="s">
        <v>21068</v>
      </c>
      <c r="V936" s="66" t="s">
        <v>21068</v>
      </c>
      <c r="AA936" s="66" t="s">
        <v>397</v>
      </c>
      <c r="AB936" s="66" t="s">
        <v>397</v>
      </c>
      <c r="AH936" s="66" t="s">
        <v>397</v>
      </c>
      <c r="AI936" s="66" t="s">
        <v>397</v>
      </c>
      <c r="AN936" s="66" t="s">
        <v>397</v>
      </c>
      <c r="AO936" s="66" t="s">
        <v>397</v>
      </c>
      <c r="AQ936" s="66" t="s">
        <v>397</v>
      </c>
      <c r="AR936" s="66" t="s">
        <v>397</v>
      </c>
      <c r="AT936" s="66" t="s">
        <v>397</v>
      </c>
      <c r="AV936" s="66" t="s">
        <v>397</v>
      </c>
      <c r="AW936" s="66" t="s">
        <v>397</v>
      </c>
      <c r="BG936" s="66" t="s">
        <v>21069</v>
      </c>
      <c r="BH936" s="66" t="s">
        <v>20990</v>
      </c>
      <c r="BI936" s="66" t="s">
        <v>20978</v>
      </c>
      <c r="BJ936" s="66" t="s">
        <v>20976</v>
      </c>
      <c r="BK936" s="66" t="s">
        <v>21070</v>
      </c>
      <c r="BL936" s="70">
        <v>1</v>
      </c>
      <c r="BM936" s="70">
        <v>1</v>
      </c>
      <c r="BN936" s="70">
        <v>0</v>
      </c>
      <c r="BO936" s="66" t="s">
        <v>21071</v>
      </c>
      <c r="BP936" s="66" t="s">
        <v>21071</v>
      </c>
      <c r="BX936" s="67">
        <v>0</v>
      </c>
      <c r="BY936" s="70">
        <v>0</v>
      </c>
      <c r="CA936" s="70">
        <v>0</v>
      </c>
      <c r="CG936" s="70">
        <v>0</v>
      </c>
      <c r="CI936" s="70">
        <v>0</v>
      </c>
    </row>
    <row r="937" spans="1:106">
      <c r="A937" s="66" t="s">
        <v>12825</v>
      </c>
      <c r="B937" s="66" t="s">
        <v>12826</v>
      </c>
      <c r="C937" s="66" t="s">
        <v>397</v>
      </c>
      <c r="D937" s="66" t="s">
        <v>450</v>
      </c>
      <c r="E937" s="66" t="s">
        <v>21064</v>
      </c>
      <c r="F937" s="66" t="s">
        <v>450</v>
      </c>
      <c r="I937" s="66" t="s">
        <v>21065</v>
      </c>
      <c r="J937" s="67">
        <v>0</v>
      </c>
      <c r="K937" s="66" t="s">
        <v>24916</v>
      </c>
      <c r="L937" s="66" t="s">
        <v>24917</v>
      </c>
      <c r="O937" s="66" t="s">
        <v>24918</v>
      </c>
      <c r="Q937" s="67">
        <v>2400</v>
      </c>
      <c r="X937" s="66" t="s">
        <v>24919</v>
      </c>
      <c r="Y937" s="66" t="s">
        <v>24917</v>
      </c>
      <c r="AA937" s="66" t="s">
        <v>397</v>
      </c>
      <c r="AB937" s="66" t="s">
        <v>397</v>
      </c>
      <c r="AC937" s="66" t="s">
        <v>21133</v>
      </c>
      <c r="AD937" s="66" t="s">
        <v>24920</v>
      </c>
      <c r="AH937" s="66" t="s">
        <v>397</v>
      </c>
      <c r="AI937" s="66" t="s">
        <v>397</v>
      </c>
      <c r="AN937" s="66" t="s">
        <v>397</v>
      </c>
      <c r="AO937" s="66" t="s">
        <v>397</v>
      </c>
      <c r="AQ937" s="66" t="s">
        <v>397</v>
      </c>
      <c r="AR937" s="66" t="s">
        <v>397</v>
      </c>
      <c r="AT937" s="66" t="s">
        <v>397</v>
      </c>
      <c r="AV937" s="66" t="s">
        <v>21115</v>
      </c>
      <c r="AW937" s="66" t="s">
        <v>397</v>
      </c>
      <c r="AX937" s="66" t="s">
        <v>20973</v>
      </c>
      <c r="AY937" s="66" t="s">
        <v>21842</v>
      </c>
      <c r="AZ937" s="68">
        <v>44872.119490740697</v>
      </c>
      <c r="BX937" s="67">
        <v>0</v>
      </c>
      <c r="BY937" s="70">
        <v>0</v>
      </c>
      <c r="CA937" s="70">
        <v>0</v>
      </c>
      <c r="CG937" s="70">
        <v>0</v>
      </c>
      <c r="CI937" s="70">
        <v>0</v>
      </c>
    </row>
    <row r="938" spans="1:106">
      <c r="A938" s="66" t="s">
        <v>12828</v>
      </c>
      <c r="B938" s="66" t="s">
        <v>12829</v>
      </c>
      <c r="C938" s="66" t="s">
        <v>397</v>
      </c>
      <c r="D938" s="66" t="s">
        <v>450</v>
      </c>
      <c r="E938" s="66" t="s">
        <v>21079</v>
      </c>
      <c r="F938" s="66" t="s">
        <v>450</v>
      </c>
      <c r="I938" s="66" t="s">
        <v>21065</v>
      </c>
      <c r="J938" s="67">
        <v>0</v>
      </c>
      <c r="K938" s="66" t="s">
        <v>12829</v>
      </c>
      <c r="L938" s="66" t="s">
        <v>24921</v>
      </c>
      <c r="O938" s="66" t="s">
        <v>24922</v>
      </c>
      <c r="Q938" s="67">
        <v>2400</v>
      </c>
      <c r="R938" s="66" t="s">
        <v>24923</v>
      </c>
      <c r="T938" s="66" t="s">
        <v>21344</v>
      </c>
      <c r="U938" s="66" t="s">
        <v>21842</v>
      </c>
      <c r="V938" s="66" t="s">
        <v>21842</v>
      </c>
      <c r="X938" s="66" t="s">
        <v>24924</v>
      </c>
      <c r="Y938" s="66" t="s">
        <v>24921</v>
      </c>
      <c r="AA938" s="66" t="s">
        <v>397</v>
      </c>
      <c r="AB938" s="66" t="s">
        <v>397</v>
      </c>
      <c r="AC938" s="66" t="s">
        <v>21133</v>
      </c>
      <c r="AD938" s="66" t="s">
        <v>24925</v>
      </c>
      <c r="AH938" s="66" t="s">
        <v>397</v>
      </c>
      <c r="AI938" s="66" t="s">
        <v>397</v>
      </c>
      <c r="AN938" s="66" t="s">
        <v>397</v>
      </c>
      <c r="AO938" s="66" t="s">
        <v>397</v>
      </c>
      <c r="AQ938" s="66" t="s">
        <v>397</v>
      </c>
      <c r="AR938" s="66" t="s">
        <v>397</v>
      </c>
      <c r="AT938" s="66" t="s">
        <v>397</v>
      </c>
      <c r="AV938" s="66" t="s">
        <v>21115</v>
      </c>
      <c r="AW938" s="66" t="s">
        <v>397</v>
      </c>
      <c r="AX938" s="66" t="s">
        <v>20973</v>
      </c>
      <c r="AY938" s="66" t="s">
        <v>21842</v>
      </c>
      <c r="AZ938" s="68">
        <v>44872.144456018497</v>
      </c>
      <c r="BG938" s="66" t="s">
        <v>21069</v>
      </c>
      <c r="BH938" s="66" t="s">
        <v>20990</v>
      </c>
      <c r="BI938" s="66" t="s">
        <v>20978</v>
      </c>
      <c r="BJ938" s="66" t="s">
        <v>20976</v>
      </c>
      <c r="BK938" s="66" t="s">
        <v>21070</v>
      </c>
      <c r="BL938" s="70">
        <v>1</v>
      </c>
      <c r="BM938" s="70">
        <v>1</v>
      </c>
      <c r="BN938" s="70">
        <v>0</v>
      </c>
      <c r="BO938" s="66" t="s">
        <v>21071</v>
      </c>
      <c r="BP938" s="66" t="s">
        <v>21071</v>
      </c>
      <c r="BX938" s="67">
        <v>0</v>
      </c>
      <c r="BY938" s="70">
        <v>0</v>
      </c>
      <c r="CA938" s="70">
        <v>0</v>
      </c>
      <c r="CG938" s="70">
        <v>0</v>
      </c>
      <c r="CI938" s="70">
        <v>0</v>
      </c>
    </row>
    <row r="939" spans="1:106">
      <c r="A939" s="66" t="s">
        <v>12834</v>
      </c>
      <c r="B939" s="66" t="s">
        <v>12835</v>
      </c>
      <c r="C939" s="66" t="s">
        <v>21106</v>
      </c>
      <c r="D939" s="66" t="s">
        <v>450</v>
      </c>
      <c r="E939" s="66" t="s">
        <v>21064</v>
      </c>
      <c r="F939" s="66" t="s">
        <v>450</v>
      </c>
      <c r="I939" s="66" t="s">
        <v>21065</v>
      </c>
      <c r="J939" s="67">
        <v>0</v>
      </c>
      <c r="K939" s="66" t="s">
        <v>24926</v>
      </c>
      <c r="L939" s="66" t="s">
        <v>24927</v>
      </c>
      <c r="M939" s="68">
        <v>45238.643043981501</v>
      </c>
      <c r="N939" s="66" t="s">
        <v>404</v>
      </c>
      <c r="O939" s="66" t="s">
        <v>24928</v>
      </c>
      <c r="Q939" s="67">
        <v>999999999</v>
      </c>
      <c r="X939" s="66" t="s">
        <v>24929</v>
      </c>
      <c r="Y939" s="66" t="s">
        <v>24927</v>
      </c>
      <c r="AA939" s="66" t="s">
        <v>397</v>
      </c>
      <c r="AB939" s="66" t="s">
        <v>397</v>
      </c>
      <c r="AC939" s="66" t="s">
        <v>21133</v>
      </c>
      <c r="AD939" s="66" t="s">
        <v>24930</v>
      </c>
      <c r="AH939" s="66" t="s">
        <v>397</v>
      </c>
      <c r="AI939" s="66" t="s">
        <v>397</v>
      </c>
      <c r="AN939" s="66" t="s">
        <v>397</v>
      </c>
      <c r="AO939" s="66" t="s">
        <v>397</v>
      </c>
      <c r="AQ939" s="66" t="s">
        <v>397</v>
      </c>
      <c r="AR939" s="66" t="s">
        <v>397</v>
      </c>
      <c r="AT939" s="66" t="s">
        <v>397</v>
      </c>
      <c r="AV939" s="66" t="s">
        <v>21115</v>
      </c>
      <c r="AW939" s="66" t="s">
        <v>397</v>
      </c>
      <c r="AX939" s="66" t="s">
        <v>20973</v>
      </c>
      <c r="AY939" s="66" t="s">
        <v>21497</v>
      </c>
      <c r="AZ939" s="68">
        <v>44872.196018518502</v>
      </c>
      <c r="BX939" s="67">
        <v>0</v>
      </c>
      <c r="BY939" s="70">
        <v>0</v>
      </c>
      <c r="CA939" s="70">
        <v>0</v>
      </c>
      <c r="CG939" s="70">
        <v>0</v>
      </c>
      <c r="CI939" s="70">
        <v>0</v>
      </c>
    </row>
    <row r="940" spans="1:106">
      <c r="A940" s="66" t="s">
        <v>12840</v>
      </c>
      <c r="B940" s="66" t="s">
        <v>12841</v>
      </c>
      <c r="C940" s="66" t="s">
        <v>397</v>
      </c>
      <c r="D940" s="66" t="s">
        <v>450</v>
      </c>
      <c r="E940" s="66" t="s">
        <v>21064</v>
      </c>
      <c r="F940" s="66" t="s">
        <v>450</v>
      </c>
      <c r="G940" s="66" t="s">
        <v>21347</v>
      </c>
      <c r="H940" s="66" t="s">
        <v>24931</v>
      </c>
      <c r="I940" s="66" t="s">
        <v>21065</v>
      </c>
      <c r="J940" s="67">
        <v>63.2</v>
      </c>
      <c r="K940" s="66" t="s">
        <v>24932</v>
      </c>
      <c r="L940" s="66" t="s">
        <v>24933</v>
      </c>
      <c r="M940" s="68">
        <v>45625.3442013889</v>
      </c>
      <c r="N940" s="66" t="s">
        <v>390</v>
      </c>
      <c r="O940" s="66" t="s">
        <v>24934</v>
      </c>
      <c r="Q940" s="67">
        <v>999999999</v>
      </c>
      <c r="X940" s="66" t="s">
        <v>24935</v>
      </c>
      <c r="Y940" s="66" t="s">
        <v>24933</v>
      </c>
      <c r="AA940" s="66" t="s">
        <v>397</v>
      </c>
      <c r="AB940" s="66" t="s">
        <v>397</v>
      </c>
      <c r="AC940" s="66" t="s">
        <v>21133</v>
      </c>
      <c r="AD940" s="66" t="s">
        <v>24936</v>
      </c>
      <c r="AH940" s="66" t="s">
        <v>397</v>
      </c>
      <c r="AI940" s="66" t="s">
        <v>397</v>
      </c>
      <c r="AN940" s="66" t="s">
        <v>397</v>
      </c>
      <c r="AO940" s="66" t="s">
        <v>397</v>
      </c>
      <c r="AQ940" s="66" t="s">
        <v>397</v>
      </c>
      <c r="AR940" s="66" t="s">
        <v>397</v>
      </c>
      <c r="AT940" s="66" t="s">
        <v>397</v>
      </c>
      <c r="AV940" s="66" t="s">
        <v>21115</v>
      </c>
      <c r="AW940" s="66" t="s">
        <v>397</v>
      </c>
      <c r="AX940" s="66" t="s">
        <v>20973</v>
      </c>
      <c r="AY940" s="66" t="s">
        <v>21497</v>
      </c>
      <c r="AZ940" s="68">
        <v>45261.095312500001</v>
      </c>
      <c r="BX940" s="67">
        <v>0</v>
      </c>
      <c r="BY940" s="70">
        <v>0</v>
      </c>
      <c r="CA940" s="70">
        <v>0</v>
      </c>
      <c r="CG940" s="70">
        <v>0</v>
      </c>
      <c r="CI940" s="70">
        <v>0</v>
      </c>
    </row>
    <row r="941" spans="1:106">
      <c r="A941" s="66" t="s">
        <v>12845</v>
      </c>
      <c r="B941" s="66" t="s">
        <v>12846</v>
      </c>
      <c r="C941" s="66" t="s">
        <v>397</v>
      </c>
      <c r="D941" s="66" t="s">
        <v>427</v>
      </c>
      <c r="E941" s="66" t="s">
        <v>21079</v>
      </c>
      <c r="F941" s="66" t="s">
        <v>427</v>
      </c>
      <c r="I941" s="66" t="s">
        <v>21065</v>
      </c>
      <c r="J941" s="67">
        <v>0</v>
      </c>
      <c r="K941" s="66" t="s">
        <v>24937</v>
      </c>
      <c r="L941" s="66" t="s">
        <v>24938</v>
      </c>
      <c r="O941" s="66" t="s">
        <v>24939</v>
      </c>
      <c r="Q941" s="67">
        <v>0</v>
      </c>
      <c r="R941" s="66" t="s">
        <v>24940</v>
      </c>
      <c r="U941" s="66" t="s">
        <v>21068</v>
      </c>
      <c r="V941" s="66" t="s">
        <v>21068</v>
      </c>
      <c r="Y941" s="66" t="s">
        <v>24938</v>
      </c>
      <c r="AA941" s="66" t="s">
        <v>397</v>
      </c>
      <c r="AB941" s="66" t="s">
        <v>397</v>
      </c>
      <c r="AC941" s="66" t="s">
        <v>21133</v>
      </c>
      <c r="AD941" s="66" t="s">
        <v>24941</v>
      </c>
      <c r="AH941" s="66" t="s">
        <v>397</v>
      </c>
      <c r="AI941" s="66" t="s">
        <v>397</v>
      </c>
      <c r="AN941" s="66" t="s">
        <v>397</v>
      </c>
      <c r="AO941" s="66" t="s">
        <v>397</v>
      </c>
      <c r="AQ941" s="66" t="s">
        <v>397</v>
      </c>
      <c r="AR941" s="66" t="s">
        <v>397</v>
      </c>
      <c r="AT941" s="66" t="s">
        <v>397</v>
      </c>
      <c r="AV941" s="66" t="s">
        <v>21115</v>
      </c>
      <c r="AW941" s="66" t="s">
        <v>397</v>
      </c>
      <c r="AX941" s="66" t="s">
        <v>20973</v>
      </c>
      <c r="AY941" s="66" t="s">
        <v>21346</v>
      </c>
      <c r="AZ941" s="68">
        <v>44872.521435185197</v>
      </c>
      <c r="BG941" s="66" t="s">
        <v>21069</v>
      </c>
      <c r="BH941" s="66" t="s">
        <v>20990</v>
      </c>
      <c r="BI941" s="66" t="s">
        <v>20978</v>
      </c>
      <c r="BJ941" s="66" t="s">
        <v>20976</v>
      </c>
      <c r="BK941" s="66" t="s">
        <v>21070</v>
      </c>
      <c r="BL941" s="70">
        <v>1</v>
      </c>
      <c r="BM941" s="70">
        <v>1</v>
      </c>
      <c r="BN941" s="70">
        <v>0</v>
      </c>
      <c r="BO941" s="66" t="s">
        <v>21071</v>
      </c>
      <c r="BP941" s="66" t="s">
        <v>21071</v>
      </c>
      <c r="BX941" s="67">
        <v>0</v>
      </c>
      <c r="BY941" s="70">
        <v>0</v>
      </c>
      <c r="CA941" s="70">
        <v>0</v>
      </c>
      <c r="CG941" s="70">
        <v>0</v>
      </c>
      <c r="CI941" s="70">
        <v>0</v>
      </c>
    </row>
    <row r="942" spans="1:106">
      <c r="A942" s="66" t="s">
        <v>12866</v>
      </c>
      <c r="B942" s="66" t="s">
        <v>12867</v>
      </c>
      <c r="C942" s="66" t="s">
        <v>21106</v>
      </c>
      <c r="D942" s="66" t="s">
        <v>450</v>
      </c>
      <c r="E942" s="66" t="s">
        <v>21064</v>
      </c>
      <c r="F942" s="66" t="s">
        <v>450</v>
      </c>
      <c r="I942" s="66" t="s">
        <v>21065</v>
      </c>
      <c r="J942" s="67">
        <v>0</v>
      </c>
      <c r="K942" s="66" t="s">
        <v>24942</v>
      </c>
      <c r="L942" s="66" t="s">
        <v>24943</v>
      </c>
      <c r="M942" s="68">
        <v>45239.7368055556</v>
      </c>
      <c r="N942" s="66" t="s">
        <v>404</v>
      </c>
      <c r="O942" s="66" t="s">
        <v>24944</v>
      </c>
      <c r="Q942" s="67">
        <v>999999999</v>
      </c>
      <c r="R942" s="66" t="s">
        <v>23327</v>
      </c>
      <c r="T942" s="66" t="s">
        <v>24945</v>
      </c>
      <c r="U942" s="66" t="s">
        <v>21497</v>
      </c>
      <c r="V942" s="66" t="s">
        <v>21497</v>
      </c>
      <c r="X942" s="66" t="s">
        <v>24946</v>
      </c>
      <c r="Y942" s="66" t="s">
        <v>24943</v>
      </c>
      <c r="AA942" s="66" t="s">
        <v>397</v>
      </c>
      <c r="AB942" s="66" t="s">
        <v>397</v>
      </c>
      <c r="AC942" s="66" t="s">
        <v>21133</v>
      </c>
      <c r="AD942" s="66" t="s">
        <v>24947</v>
      </c>
      <c r="AH942" s="66" t="s">
        <v>397</v>
      </c>
      <c r="AI942" s="66" t="s">
        <v>397</v>
      </c>
      <c r="AN942" s="66" t="s">
        <v>397</v>
      </c>
      <c r="AO942" s="66" t="s">
        <v>397</v>
      </c>
      <c r="AQ942" s="66" t="s">
        <v>397</v>
      </c>
      <c r="AR942" s="66" t="s">
        <v>397</v>
      </c>
      <c r="AT942" s="66" t="s">
        <v>397</v>
      </c>
      <c r="AV942" s="66" t="s">
        <v>21115</v>
      </c>
      <c r="AW942" s="66" t="s">
        <v>397</v>
      </c>
      <c r="AX942" s="66" t="s">
        <v>20973</v>
      </c>
      <c r="AY942" s="66" t="s">
        <v>21497</v>
      </c>
      <c r="AZ942" s="68">
        <v>44873.156689814801</v>
      </c>
      <c r="BG942" s="66" t="s">
        <v>21069</v>
      </c>
      <c r="BH942" s="66" t="s">
        <v>20990</v>
      </c>
      <c r="BI942" s="66" t="s">
        <v>20978</v>
      </c>
      <c r="BJ942" s="66" t="s">
        <v>20976</v>
      </c>
      <c r="BK942" s="66" t="s">
        <v>21070</v>
      </c>
      <c r="BL942" s="70">
        <v>1</v>
      </c>
      <c r="BM942" s="70">
        <v>1</v>
      </c>
      <c r="BN942" s="70">
        <v>0</v>
      </c>
      <c r="BO942" s="66" t="s">
        <v>21071</v>
      </c>
      <c r="BP942" s="66" t="s">
        <v>21071</v>
      </c>
      <c r="BX942" s="67">
        <v>0</v>
      </c>
      <c r="BY942" s="70">
        <v>0</v>
      </c>
      <c r="CA942" s="70">
        <v>0</v>
      </c>
      <c r="CG942" s="70">
        <v>0</v>
      </c>
      <c r="CI942" s="70">
        <v>0</v>
      </c>
    </row>
    <row r="943" spans="1:106">
      <c r="A943" s="66" t="s">
        <v>12871</v>
      </c>
      <c r="B943" s="66" t="s">
        <v>12872</v>
      </c>
      <c r="C943" s="66" t="s">
        <v>21106</v>
      </c>
      <c r="D943" s="66" t="s">
        <v>450</v>
      </c>
      <c r="E943" s="66" t="s">
        <v>21079</v>
      </c>
      <c r="F943" s="66" t="s">
        <v>450</v>
      </c>
      <c r="I943" s="66" t="s">
        <v>21065</v>
      </c>
      <c r="J943" s="67">
        <v>0</v>
      </c>
      <c r="K943" s="66" t="s">
        <v>12872</v>
      </c>
      <c r="L943" s="66" t="s">
        <v>24948</v>
      </c>
      <c r="M943" s="68">
        <v>45239.747164351902</v>
      </c>
      <c r="N943" s="66" t="s">
        <v>404</v>
      </c>
      <c r="O943" s="66" t="s">
        <v>24949</v>
      </c>
      <c r="Q943" s="67">
        <v>999999999</v>
      </c>
      <c r="X943" s="66" t="s">
        <v>24950</v>
      </c>
      <c r="Y943" s="66" t="s">
        <v>24948</v>
      </c>
      <c r="AA943" s="66" t="s">
        <v>397</v>
      </c>
      <c r="AB943" s="66" t="s">
        <v>397</v>
      </c>
      <c r="AC943" s="66" t="s">
        <v>21133</v>
      </c>
      <c r="AD943" s="66" t="s">
        <v>24951</v>
      </c>
      <c r="AH943" s="66" t="s">
        <v>397</v>
      </c>
      <c r="AI943" s="66" t="s">
        <v>397</v>
      </c>
      <c r="AN943" s="66" t="s">
        <v>397</v>
      </c>
      <c r="AO943" s="66" t="s">
        <v>397</v>
      </c>
      <c r="AQ943" s="66" t="s">
        <v>397</v>
      </c>
      <c r="AR943" s="66" t="s">
        <v>397</v>
      </c>
      <c r="AT943" s="66" t="s">
        <v>397</v>
      </c>
      <c r="AV943" s="66" t="s">
        <v>21115</v>
      </c>
      <c r="AW943" s="66" t="s">
        <v>397</v>
      </c>
      <c r="AX943" s="66" t="s">
        <v>20973</v>
      </c>
      <c r="AY943" s="66" t="s">
        <v>21926</v>
      </c>
      <c r="AZ943" s="68">
        <v>44873.2035300926</v>
      </c>
      <c r="BX943" s="67">
        <v>0</v>
      </c>
      <c r="BY943" s="70">
        <v>0</v>
      </c>
      <c r="CA943" s="70">
        <v>0</v>
      </c>
      <c r="CG943" s="70">
        <v>0</v>
      </c>
      <c r="CI943" s="70">
        <v>0</v>
      </c>
    </row>
    <row r="944" spans="1:106">
      <c r="A944" s="66" t="s">
        <v>12887</v>
      </c>
      <c r="B944" s="66" t="s">
        <v>12888</v>
      </c>
      <c r="C944" s="66" t="s">
        <v>397</v>
      </c>
      <c r="D944" s="66" t="s">
        <v>427</v>
      </c>
      <c r="E944" s="66" t="s">
        <v>21079</v>
      </c>
      <c r="F944" s="66" t="s">
        <v>427</v>
      </c>
      <c r="I944" s="66" t="s">
        <v>21065</v>
      </c>
      <c r="J944" s="67">
        <v>1437.5</v>
      </c>
      <c r="K944" s="66" t="s">
        <v>24952</v>
      </c>
      <c r="L944" s="66" t="s">
        <v>24953</v>
      </c>
      <c r="O944" s="66" t="s">
        <v>24954</v>
      </c>
      <c r="P944" s="66" t="s">
        <v>24955</v>
      </c>
      <c r="Q944" s="67">
        <v>0</v>
      </c>
      <c r="R944" s="66" t="s">
        <v>24956</v>
      </c>
      <c r="U944" s="66" t="s">
        <v>21068</v>
      </c>
      <c r="V944" s="66" t="s">
        <v>21068</v>
      </c>
      <c r="Y944" s="66" t="s">
        <v>24953</v>
      </c>
      <c r="AA944" s="66" t="s">
        <v>397</v>
      </c>
      <c r="AB944" s="66" t="s">
        <v>397</v>
      </c>
      <c r="AC944" s="66" t="s">
        <v>24957</v>
      </c>
      <c r="AD944" s="66" t="s">
        <v>24958</v>
      </c>
      <c r="AH944" s="66" t="s">
        <v>397</v>
      </c>
      <c r="AI944" s="66" t="s">
        <v>397</v>
      </c>
      <c r="AN944" s="66" t="s">
        <v>397</v>
      </c>
      <c r="AO944" s="66" t="s">
        <v>397</v>
      </c>
      <c r="AQ944" s="66" t="s">
        <v>397</v>
      </c>
      <c r="AR944" s="66" t="s">
        <v>397</v>
      </c>
      <c r="AT944" s="66" t="s">
        <v>397</v>
      </c>
      <c r="AV944" s="66" t="s">
        <v>21115</v>
      </c>
      <c r="AW944" s="66" t="s">
        <v>397</v>
      </c>
      <c r="AX944" s="66" t="s">
        <v>20973</v>
      </c>
      <c r="AY944" s="66" t="s">
        <v>21116</v>
      </c>
      <c r="AZ944" s="68">
        <v>44874.214872685203</v>
      </c>
      <c r="BG944" s="66" t="s">
        <v>21069</v>
      </c>
      <c r="BH944" s="66" t="s">
        <v>20990</v>
      </c>
      <c r="BI944" s="66" t="s">
        <v>20978</v>
      </c>
      <c r="BJ944" s="66" t="s">
        <v>20976</v>
      </c>
      <c r="BK944" s="66" t="s">
        <v>21070</v>
      </c>
      <c r="BL944" s="70">
        <v>1</v>
      </c>
      <c r="BM944" s="70">
        <v>1</v>
      </c>
      <c r="BN944" s="70">
        <v>0</v>
      </c>
      <c r="BO944" s="66" t="s">
        <v>21071</v>
      </c>
      <c r="BP944" s="66" t="s">
        <v>21071</v>
      </c>
      <c r="BX944" s="67">
        <v>0</v>
      </c>
      <c r="BY944" s="70">
        <v>0</v>
      </c>
      <c r="CA944" s="70">
        <v>0</v>
      </c>
      <c r="CG944" s="70">
        <v>0</v>
      </c>
      <c r="CI944" s="70">
        <v>0</v>
      </c>
    </row>
    <row r="945" spans="1:106">
      <c r="A945" s="66" t="s">
        <v>12910</v>
      </c>
      <c r="B945" s="66" t="s">
        <v>24959</v>
      </c>
      <c r="C945" s="66" t="s">
        <v>397</v>
      </c>
      <c r="D945" s="66" t="s">
        <v>427</v>
      </c>
      <c r="E945" s="66" t="s">
        <v>21079</v>
      </c>
      <c r="F945" s="66" t="s">
        <v>427</v>
      </c>
      <c r="I945" s="66" t="s">
        <v>21065</v>
      </c>
      <c r="J945" s="67">
        <v>0</v>
      </c>
      <c r="O945" s="66" t="s">
        <v>24960</v>
      </c>
      <c r="Q945" s="67">
        <v>0</v>
      </c>
      <c r="R945" s="66" t="s">
        <v>24961</v>
      </c>
      <c r="U945" s="66" t="s">
        <v>21068</v>
      </c>
      <c r="V945" s="66" t="s">
        <v>21068</v>
      </c>
      <c r="AA945" s="66" t="s">
        <v>397</v>
      </c>
      <c r="AB945" s="66" t="s">
        <v>397</v>
      </c>
      <c r="AH945" s="66" t="s">
        <v>397</v>
      </c>
      <c r="AI945" s="66" t="s">
        <v>397</v>
      </c>
      <c r="AN945" s="66" t="s">
        <v>397</v>
      </c>
      <c r="AO945" s="66" t="s">
        <v>397</v>
      </c>
      <c r="AQ945" s="66" t="s">
        <v>397</v>
      </c>
      <c r="AR945" s="66" t="s">
        <v>397</v>
      </c>
      <c r="AT945" s="66" t="s">
        <v>397</v>
      </c>
      <c r="AV945" s="66" t="s">
        <v>397</v>
      </c>
      <c r="AW945" s="66" t="s">
        <v>397</v>
      </c>
      <c r="BG945" s="66" t="s">
        <v>21069</v>
      </c>
      <c r="BH945" s="66" t="s">
        <v>20990</v>
      </c>
      <c r="BI945" s="66" t="s">
        <v>20978</v>
      </c>
      <c r="BJ945" s="66" t="s">
        <v>20976</v>
      </c>
      <c r="BK945" s="66" t="s">
        <v>21070</v>
      </c>
      <c r="BL945" s="70">
        <v>1</v>
      </c>
      <c r="BM945" s="70">
        <v>1</v>
      </c>
      <c r="BN945" s="70">
        <v>0</v>
      </c>
      <c r="BO945" s="66" t="s">
        <v>21071</v>
      </c>
      <c r="BP945" s="66" t="s">
        <v>21071</v>
      </c>
      <c r="BX945" s="67">
        <v>0</v>
      </c>
      <c r="BY945" s="70">
        <v>0</v>
      </c>
      <c r="CA945" s="70">
        <v>0</v>
      </c>
      <c r="CG945" s="70">
        <v>0</v>
      </c>
      <c r="CI945" s="70">
        <v>0</v>
      </c>
    </row>
    <row r="946" spans="1:106">
      <c r="A946" s="66" t="s">
        <v>12931</v>
      </c>
      <c r="B946" s="66" t="s">
        <v>12932</v>
      </c>
      <c r="C946" s="66" t="s">
        <v>397</v>
      </c>
      <c r="D946" s="66" t="s">
        <v>427</v>
      </c>
      <c r="E946" s="66" t="s">
        <v>21079</v>
      </c>
      <c r="F946" s="66" t="s">
        <v>427</v>
      </c>
      <c r="I946" s="66" t="s">
        <v>21065</v>
      </c>
      <c r="J946" s="67">
        <v>0</v>
      </c>
      <c r="O946" s="66" t="s">
        <v>24962</v>
      </c>
      <c r="Q946" s="67">
        <v>0</v>
      </c>
      <c r="R946" s="66" t="s">
        <v>24963</v>
      </c>
      <c r="U946" s="66" t="s">
        <v>21068</v>
      </c>
      <c r="V946" s="66" t="s">
        <v>21068</v>
      </c>
      <c r="AA946" s="66" t="s">
        <v>397</v>
      </c>
      <c r="AB946" s="66" t="s">
        <v>397</v>
      </c>
      <c r="AH946" s="66" t="s">
        <v>397</v>
      </c>
      <c r="AI946" s="66" t="s">
        <v>397</v>
      </c>
      <c r="AN946" s="66" t="s">
        <v>397</v>
      </c>
      <c r="AO946" s="66" t="s">
        <v>397</v>
      </c>
      <c r="AQ946" s="66" t="s">
        <v>397</v>
      </c>
      <c r="AR946" s="66" t="s">
        <v>397</v>
      </c>
      <c r="AT946" s="66" t="s">
        <v>397</v>
      </c>
      <c r="AV946" s="66" t="s">
        <v>397</v>
      </c>
      <c r="AW946" s="66" t="s">
        <v>397</v>
      </c>
      <c r="BG946" s="66" t="s">
        <v>21069</v>
      </c>
      <c r="BH946" s="66" t="s">
        <v>20990</v>
      </c>
      <c r="BI946" s="66" t="s">
        <v>20978</v>
      </c>
      <c r="BJ946" s="66" t="s">
        <v>20976</v>
      </c>
      <c r="BK946" s="66" t="s">
        <v>21070</v>
      </c>
      <c r="BL946" s="70">
        <v>1</v>
      </c>
      <c r="BM946" s="70">
        <v>1</v>
      </c>
      <c r="BN946" s="70">
        <v>0</v>
      </c>
      <c r="BO946" s="66" t="s">
        <v>21071</v>
      </c>
      <c r="BP946" s="66" t="s">
        <v>21071</v>
      </c>
      <c r="BX946" s="67">
        <v>0</v>
      </c>
      <c r="BY946" s="70">
        <v>0</v>
      </c>
      <c r="CA946" s="70">
        <v>0</v>
      </c>
      <c r="CG946" s="70">
        <v>0</v>
      </c>
      <c r="CI946" s="70">
        <v>0</v>
      </c>
    </row>
    <row r="947" spans="1:106">
      <c r="A947" s="66" t="s">
        <v>12934</v>
      </c>
      <c r="B947" s="66" t="s">
        <v>12778</v>
      </c>
      <c r="C947" s="66" t="s">
        <v>397</v>
      </c>
      <c r="D947" s="66" t="s">
        <v>427</v>
      </c>
      <c r="E947" s="66" t="s">
        <v>21079</v>
      </c>
      <c r="F947" s="66" t="s">
        <v>427</v>
      </c>
      <c r="I947" s="66" t="s">
        <v>21065</v>
      </c>
      <c r="J947" s="67">
        <v>0</v>
      </c>
      <c r="O947" s="66" t="s">
        <v>24964</v>
      </c>
      <c r="Q947" s="67">
        <v>0</v>
      </c>
      <c r="R947" s="66" t="s">
        <v>24965</v>
      </c>
      <c r="U947" s="66" t="s">
        <v>21068</v>
      </c>
      <c r="V947" s="66" t="s">
        <v>21068</v>
      </c>
      <c r="AA947" s="66" t="s">
        <v>397</v>
      </c>
      <c r="AB947" s="66" t="s">
        <v>397</v>
      </c>
      <c r="AH947" s="66" t="s">
        <v>397</v>
      </c>
      <c r="AI947" s="66" t="s">
        <v>397</v>
      </c>
      <c r="AN947" s="66" t="s">
        <v>397</v>
      </c>
      <c r="AO947" s="66" t="s">
        <v>397</v>
      </c>
      <c r="AQ947" s="66" t="s">
        <v>397</v>
      </c>
      <c r="AR947" s="66" t="s">
        <v>397</v>
      </c>
      <c r="AT947" s="66" t="s">
        <v>397</v>
      </c>
      <c r="AV947" s="66" t="s">
        <v>397</v>
      </c>
      <c r="AW947" s="66" t="s">
        <v>397</v>
      </c>
      <c r="BG947" s="66" t="s">
        <v>21069</v>
      </c>
      <c r="BH947" s="66" t="s">
        <v>20990</v>
      </c>
      <c r="BI947" s="66" t="s">
        <v>20978</v>
      </c>
      <c r="BJ947" s="66" t="s">
        <v>20976</v>
      </c>
      <c r="BK947" s="66" t="s">
        <v>21070</v>
      </c>
      <c r="BL947" s="70">
        <v>1</v>
      </c>
      <c r="BM947" s="70">
        <v>1</v>
      </c>
      <c r="BN947" s="70">
        <v>0</v>
      </c>
      <c r="BO947" s="66" t="s">
        <v>21071</v>
      </c>
      <c r="BP947" s="66" t="s">
        <v>21071</v>
      </c>
      <c r="BX947" s="67">
        <v>0</v>
      </c>
      <c r="BY947" s="70">
        <v>0</v>
      </c>
      <c r="CA947" s="70">
        <v>0</v>
      </c>
      <c r="CG947" s="70">
        <v>0</v>
      </c>
      <c r="CI947" s="70">
        <v>0</v>
      </c>
    </row>
    <row r="948" spans="1:106">
      <c r="A948" s="66" t="s">
        <v>12978</v>
      </c>
      <c r="B948" s="66" t="s">
        <v>12979</v>
      </c>
      <c r="C948" s="66" t="s">
        <v>397</v>
      </c>
      <c r="D948" s="66" t="s">
        <v>427</v>
      </c>
      <c r="E948" s="66" t="s">
        <v>21079</v>
      </c>
      <c r="F948" s="66" t="s">
        <v>427</v>
      </c>
      <c r="I948" s="66" t="s">
        <v>21065</v>
      </c>
      <c r="J948" s="67">
        <v>0</v>
      </c>
      <c r="O948" s="66" t="s">
        <v>24966</v>
      </c>
      <c r="Q948" s="67">
        <v>0</v>
      </c>
      <c r="R948" s="66" t="s">
        <v>24967</v>
      </c>
      <c r="U948" s="66" t="s">
        <v>21068</v>
      </c>
      <c r="V948" s="66" t="s">
        <v>21068</v>
      </c>
      <c r="AA948" s="66" t="s">
        <v>397</v>
      </c>
      <c r="AB948" s="66" t="s">
        <v>397</v>
      </c>
      <c r="AH948" s="66" t="s">
        <v>397</v>
      </c>
      <c r="AI948" s="66" t="s">
        <v>397</v>
      </c>
      <c r="AN948" s="66" t="s">
        <v>397</v>
      </c>
      <c r="AO948" s="66" t="s">
        <v>397</v>
      </c>
      <c r="AQ948" s="66" t="s">
        <v>397</v>
      </c>
      <c r="AR948" s="66" t="s">
        <v>397</v>
      </c>
      <c r="AT948" s="66" t="s">
        <v>397</v>
      </c>
      <c r="AV948" s="66" t="s">
        <v>397</v>
      </c>
      <c r="AW948" s="66" t="s">
        <v>397</v>
      </c>
      <c r="BG948" s="66" t="s">
        <v>21069</v>
      </c>
      <c r="BH948" s="66" t="s">
        <v>20990</v>
      </c>
      <c r="BI948" s="66" t="s">
        <v>20978</v>
      </c>
      <c r="BJ948" s="66" t="s">
        <v>20976</v>
      </c>
      <c r="BK948" s="66" t="s">
        <v>21070</v>
      </c>
      <c r="BL948" s="70">
        <v>1</v>
      </c>
      <c r="BM948" s="70">
        <v>1</v>
      </c>
      <c r="BN948" s="70">
        <v>0</v>
      </c>
      <c r="BO948" s="66" t="s">
        <v>21071</v>
      </c>
      <c r="BP948" s="66" t="s">
        <v>21071</v>
      </c>
      <c r="BX948" s="67">
        <v>0</v>
      </c>
      <c r="BY948" s="70">
        <v>0</v>
      </c>
      <c r="CA948" s="70">
        <v>0</v>
      </c>
      <c r="CG948" s="70">
        <v>0</v>
      </c>
      <c r="CI948" s="70">
        <v>0</v>
      </c>
    </row>
    <row r="949" spans="1:106">
      <c r="A949" s="66" t="s">
        <v>13107</v>
      </c>
      <c r="B949" s="66" t="s">
        <v>13108</v>
      </c>
      <c r="C949" s="66" t="s">
        <v>397</v>
      </c>
      <c r="D949" s="66" t="s">
        <v>427</v>
      </c>
      <c r="E949" s="66" t="s">
        <v>21079</v>
      </c>
      <c r="F949" s="66" t="s">
        <v>427</v>
      </c>
      <c r="I949" s="66" t="s">
        <v>21065</v>
      </c>
      <c r="J949" s="67">
        <v>0</v>
      </c>
      <c r="O949" s="66" t="s">
        <v>24968</v>
      </c>
      <c r="Q949" s="67">
        <v>0</v>
      </c>
      <c r="R949" s="66" t="s">
        <v>24969</v>
      </c>
      <c r="U949" s="66" t="s">
        <v>21068</v>
      </c>
      <c r="V949" s="66" t="s">
        <v>21068</v>
      </c>
      <c r="AA949" s="66" t="s">
        <v>397</v>
      </c>
      <c r="AB949" s="66" t="s">
        <v>397</v>
      </c>
      <c r="AH949" s="66" t="s">
        <v>397</v>
      </c>
      <c r="AI949" s="66" t="s">
        <v>397</v>
      </c>
      <c r="AN949" s="66" t="s">
        <v>397</v>
      </c>
      <c r="AO949" s="66" t="s">
        <v>397</v>
      </c>
      <c r="AQ949" s="66" t="s">
        <v>397</v>
      </c>
      <c r="AR949" s="66" t="s">
        <v>397</v>
      </c>
      <c r="AT949" s="66" t="s">
        <v>397</v>
      </c>
      <c r="AV949" s="66" t="s">
        <v>397</v>
      </c>
      <c r="AW949" s="66" t="s">
        <v>397</v>
      </c>
      <c r="BG949" s="66" t="s">
        <v>21069</v>
      </c>
      <c r="BH949" s="66" t="s">
        <v>20990</v>
      </c>
      <c r="BI949" s="66" t="s">
        <v>20978</v>
      </c>
      <c r="BJ949" s="66" t="s">
        <v>20976</v>
      </c>
      <c r="BK949" s="66" t="s">
        <v>21070</v>
      </c>
      <c r="BL949" s="70">
        <v>1</v>
      </c>
      <c r="BM949" s="70">
        <v>1</v>
      </c>
      <c r="BN949" s="70">
        <v>0</v>
      </c>
      <c r="BO949" s="66" t="s">
        <v>21071</v>
      </c>
      <c r="BP949" s="66" t="s">
        <v>21071</v>
      </c>
      <c r="BX949" s="67">
        <v>0</v>
      </c>
      <c r="BY949" s="70">
        <v>0</v>
      </c>
      <c r="CA949" s="70">
        <v>0</v>
      </c>
      <c r="CG949" s="70">
        <v>0</v>
      </c>
      <c r="CI949" s="70">
        <v>0</v>
      </c>
    </row>
    <row r="950" spans="1:106">
      <c r="A950" s="66" t="s">
        <v>13110</v>
      </c>
      <c r="B950" s="66" t="s">
        <v>13111</v>
      </c>
      <c r="C950" s="66" t="s">
        <v>397</v>
      </c>
      <c r="D950" s="66" t="s">
        <v>396</v>
      </c>
      <c r="E950" s="66" t="s">
        <v>21064</v>
      </c>
      <c r="F950" s="66" t="s">
        <v>396</v>
      </c>
      <c r="I950" s="66" t="s">
        <v>21065</v>
      </c>
      <c r="J950" s="67">
        <v>0</v>
      </c>
      <c r="K950" s="66" t="s">
        <v>24970</v>
      </c>
      <c r="L950" s="66" t="s">
        <v>24971</v>
      </c>
      <c r="M950" s="68">
        <v>45675.177326388897</v>
      </c>
      <c r="N950" s="66" t="s">
        <v>390</v>
      </c>
      <c r="O950" s="66" t="s">
        <v>24972</v>
      </c>
      <c r="P950" s="66" t="s">
        <v>24973</v>
      </c>
      <c r="Q950" s="67">
        <v>0</v>
      </c>
      <c r="Y950" s="66" t="s">
        <v>24971</v>
      </c>
      <c r="AA950" s="66" t="s">
        <v>397</v>
      </c>
      <c r="AB950" s="66" t="s">
        <v>397</v>
      </c>
      <c r="AC950" s="66" t="s">
        <v>21133</v>
      </c>
      <c r="AD950" s="66" t="s">
        <v>24974</v>
      </c>
      <c r="AH950" s="66" t="s">
        <v>397</v>
      </c>
      <c r="AI950" s="66" t="s">
        <v>397</v>
      </c>
      <c r="AN950" s="66" t="s">
        <v>397</v>
      </c>
      <c r="AO950" s="66" t="s">
        <v>397</v>
      </c>
      <c r="AQ950" s="66" t="s">
        <v>397</v>
      </c>
      <c r="AR950" s="66" t="s">
        <v>397</v>
      </c>
      <c r="AT950" s="66" t="s">
        <v>397</v>
      </c>
      <c r="AV950" s="66" t="s">
        <v>21115</v>
      </c>
      <c r="AW950" s="66" t="s">
        <v>397</v>
      </c>
      <c r="AX950" s="66" t="s">
        <v>20973</v>
      </c>
      <c r="AY950" s="66" t="s">
        <v>21186</v>
      </c>
      <c r="AZ950" s="68">
        <v>45310.146157407398</v>
      </c>
      <c r="BR950" s="66" t="s">
        <v>24975</v>
      </c>
      <c r="BS950" s="66" t="s">
        <v>24976</v>
      </c>
      <c r="BT950" s="66" t="s">
        <v>21068</v>
      </c>
      <c r="BU950" s="68">
        <v>44952.472002314797</v>
      </c>
      <c r="BV950" s="66" t="s">
        <v>21068</v>
      </c>
      <c r="BW950" s="68">
        <v>44952.472002314797</v>
      </c>
      <c r="BX950" s="67">
        <v>812.77</v>
      </c>
      <c r="BY950" s="70">
        <v>0</v>
      </c>
      <c r="CA950" s="70">
        <v>0</v>
      </c>
      <c r="CG950" s="70">
        <v>0</v>
      </c>
      <c r="CI950" s="70">
        <v>0</v>
      </c>
      <c r="CL950" s="66" t="s">
        <v>24977</v>
      </c>
      <c r="CP950" s="66" t="s">
        <v>24978</v>
      </c>
      <c r="CX950" s="66" t="s">
        <v>21120</v>
      </c>
      <c r="CZ950" s="66" t="s">
        <v>24979</v>
      </c>
      <c r="DB950" s="66" t="s">
        <v>16294</v>
      </c>
    </row>
    <row r="951" spans="1:106">
      <c r="A951" s="66" t="s">
        <v>13136</v>
      </c>
      <c r="B951" s="66" t="s">
        <v>13137</v>
      </c>
      <c r="C951" s="66" t="s">
        <v>21106</v>
      </c>
      <c r="D951" s="66" t="s">
        <v>450</v>
      </c>
      <c r="E951" s="66" t="s">
        <v>21079</v>
      </c>
      <c r="F951" s="66" t="s">
        <v>450</v>
      </c>
      <c r="G951" s="66" t="s">
        <v>21152</v>
      </c>
      <c r="H951" s="66" t="s">
        <v>21153</v>
      </c>
      <c r="I951" s="66" t="s">
        <v>21065</v>
      </c>
      <c r="J951" s="67">
        <v>1767.36</v>
      </c>
      <c r="K951" s="66" t="s">
        <v>24980</v>
      </c>
      <c r="L951" s="66" t="s">
        <v>24981</v>
      </c>
      <c r="M951" s="68">
        <v>45240.174201388902</v>
      </c>
      <c r="N951" s="66" t="s">
        <v>404</v>
      </c>
      <c r="O951" s="66" t="s">
        <v>24982</v>
      </c>
      <c r="Q951" s="67">
        <v>999999999</v>
      </c>
      <c r="X951" s="66" t="s">
        <v>24983</v>
      </c>
      <c r="Y951" s="66" t="s">
        <v>24981</v>
      </c>
      <c r="AA951" s="66" t="s">
        <v>397</v>
      </c>
      <c r="AB951" s="66" t="s">
        <v>397</v>
      </c>
      <c r="AC951" s="66" t="s">
        <v>21133</v>
      </c>
      <c r="AD951" s="66" t="s">
        <v>24984</v>
      </c>
      <c r="AH951" s="66" t="s">
        <v>397</v>
      </c>
      <c r="AI951" s="66" t="s">
        <v>397</v>
      </c>
      <c r="AN951" s="66" t="s">
        <v>397</v>
      </c>
      <c r="AO951" s="66" t="s">
        <v>397</v>
      </c>
      <c r="AQ951" s="66" t="s">
        <v>397</v>
      </c>
      <c r="AR951" s="66" t="s">
        <v>397</v>
      </c>
      <c r="AT951" s="66" t="s">
        <v>397</v>
      </c>
      <c r="AV951" s="66" t="s">
        <v>21115</v>
      </c>
      <c r="AW951" s="66" t="s">
        <v>397</v>
      </c>
      <c r="AX951" s="66" t="s">
        <v>20973</v>
      </c>
      <c r="AY951" s="66" t="s">
        <v>21128</v>
      </c>
      <c r="AZ951" s="68">
        <v>44885.787557870397</v>
      </c>
      <c r="BX951" s="67">
        <v>0</v>
      </c>
      <c r="BY951" s="70">
        <v>0</v>
      </c>
      <c r="CA951" s="70">
        <v>0</v>
      </c>
      <c r="CG951" s="70">
        <v>0</v>
      </c>
      <c r="CI951" s="70">
        <v>0</v>
      </c>
    </row>
    <row r="952" spans="1:106">
      <c r="A952" s="66" t="s">
        <v>13141</v>
      </c>
      <c r="B952" s="66" t="s">
        <v>24985</v>
      </c>
      <c r="C952" s="66" t="s">
        <v>397</v>
      </c>
      <c r="D952" s="66" t="s">
        <v>450</v>
      </c>
      <c r="E952" s="66" t="s">
        <v>21064</v>
      </c>
      <c r="F952" s="66" t="s">
        <v>450</v>
      </c>
      <c r="G952" s="66" t="s">
        <v>21121</v>
      </c>
      <c r="H952" s="66" t="s">
        <v>21204</v>
      </c>
      <c r="I952" s="66" t="s">
        <v>21065</v>
      </c>
      <c r="J952" s="67">
        <v>5860.78</v>
      </c>
      <c r="K952" s="66" t="s">
        <v>24985</v>
      </c>
      <c r="L952" s="66" t="s">
        <v>24986</v>
      </c>
      <c r="M952" s="68">
        <v>45581.701782407399</v>
      </c>
      <c r="N952" s="66" t="s">
        <v>390</v>
      </c>
      <c r="O952" s="66" t="s">
        <v>24987</v>
      </c>
      <c r="Q952" s="67">
        <v>999999999</v>
      </c>
      <c r="R952" s="66" t="s">
        <v>24988</v>
      </c>
      <c r="T952" s="66" t="s">
        <v>24989</v>
      </c>
      <c r="U952" s="66" t="s">
        <v>21186</v>
      </c>
      <c r="V952" s="66" t="s">
        <v>21186</v>
      </c>
      <c r="X952" s="66" t="s">
        <v>24990</v>
      </c>
      <c r="Y952" s="66" t="s">
        <v>24986</v>
      </c>
      <c r="AA952" s="66" t="s">
        <v>397</v>
      </c>
      <c r="AB952" s="66" t="s">
        <v>397</v>
      </c>
      <c r="AC952" s="66" t="s">
        <v>21133</v>
      </c>
      <c r="AD952" s="66" t="s">
        <v>24991</v>
      </c>
      <c r="AH952" s="66" t="s">
        <v>397</v>
      </c>
      <c r="AI952" s="66" t="s">
        <v>397</v>
      </c>
      <c r="AN952" s="66" t="s">
        <v>397</v>
      </c>
      <c r="AO952" s="66" t="s">
        <v>397</v>
      </c>
      <c r="AQ952" s="66" t="s">
        <v>397</v>
      </c>
      <c r="AR952" s="66" t="s">
        <v>397</v>
      </c>
      <c r="AT952" s="66" t="s">
        <v>397</v>
      </c>
      <c r="AV952" s="66" t="s">
        <v>21115</v>
      </c>
      <c r="AW952" s="66" t="s">
        <v>397</v>
      </c>
      <c r="AX952" s="66" t="s">
        <v>20973</v>
      </c>
      <c r="AY952" s="66" t="s">
        <v>21128</v>
      </c>
      <c r="AZ952" s="68">
        <v>45279.816342592603</v>
      </c>
      <c r="BA952" s="66" t="s">
        <v>24389</v>
      </c>
      <c r="BB952" s="66" t="s">
        <v>24390</v>
      </c>
      <c r="BG952" s="66" t="s">
        <v>21069</v>
      </c>
      <c r="BH952" s="66" t="s">
        <v>20990</v>
      </c>
      <c r="BI952" s="66" t="s">
        <v>20978</v>
      </c>
      <c r="BJ952" s="66" t="s">
        <v>20976</v>
      </c>
      <c r="BK952" s="66" t="s">
        <v>21070</v>
      </c>
      <c r="BL952" s="70">
        <v>1</v>
      </c>
      <c r="BM952" s="70">
        <v>1</v>
      </c>
      <c r="BN952" s="70">
        <v>0</v>
      </c>
      <c r="BO952" s="66" t="s">
        <v>21071</v>
      </c>
      <c r="BP952" s="66" t="s">
        <v>21071</v>
      </c>
      <c r="BR952" s="66" t="s">
        <v>23502</v>
      </c>
      <c r="BS952" s="66" t="s">
        <v>23503</v>
      </c>
      <c r="BT952" s="66" t="s">
        <v>21068</v>
      </c>
      <c r="BU952" s="68">
        <v>44797.435601851903</v>
      </c>
      <c r="BV952" s="66" t="s">
        <v>21068</v>
      </c>
      <c r="BW952" s="68">
        <v>44797.435601851903</v>
      </c>
      <c r="BX952" s="67">
        <v>1981.76</v>
      </c>
      <c r="BY952" s="70">
        <v>0</v>
      </c>
      <c r="CA952" s="70">
        <v>0</v>
      </c>
      <c r="CG952" s="70">
        <v>0</v>
      </c>
      <c r="CI952" s="70">
        <v>0</v>
      </c>
      <c r="CL952" s="66" t="s">
        <v>23504</v>
      </c>
      <c r="CP952" s="66" t="s">
        <v>23505</v>
      </c>
      <c r="CX952" s="66" t="s">
        <v>21120</v>
      </c>
      <c r="CZ952" s="66" t="s">
        <v>23506</v>
      </c>
      <c r="DB952" s="66" t="s">
        <v>9630</v>
      </c>
    </row>
    <row r="953" spans="1:106">
      <c r="A953" s="66" t="s">
        <v>13145</v>
      </c>
      <c r="B953" s="66" t="s">
        <v>13146</v>
      </c>
      <c r="C953" s="66" t="s">
        <v>21106</v>
      </c>
      <c r="D953" s="66" t="s">
        <v>450</v>
      </c>
      <c r="E953" s="66" t="s">
        <v>21064</v>
      </c>
      <c r="F953" s="66" t="s">
        <v>450</v>
      </c>
      <c r="I953" s="66" t="s">
        <v>21065</v>
      </c>
      <c r="J953" s="67">
        <v>2475</v>
      </c>
      <c r="K953" s="66" t="s">
        <v>24992</v>
      </c>
      <c r="Q953" s="67">
        <v>2400</v>
      </c>
      <c r="AA953" s="66" t="s">
        <v>397</v>
      </c>
      <c r="AB953" s="66" t="s">
        <v>397</v>
      </c>
      <c r="AH953" s="66" t="s">
        <v>397</v>
      </c>
      <c r="AI953" s="66" t="s">
        <v>397</v>
      </c>
      <c r="AN953" s="66" t="s">
        <v>397</v>
      </c>
      <c r="AO953" s="66" t="s">
        <v>397</v>
      </c>
      <c r="AQ953" s="66" t="s">
        <v>397</v>
      </c>
      <c r="AR953" s="66" t="s">
        <v>397</v>
      </c>
      <c r="AT953" s="66" t="s">
        <v>397</v>
      </c>
      <c r="AV953" s="66" t="s">
        <v>397</v>
      </c>
      <c r="AW953" s="66" t="s">
        <v>397</v>
      </c>
      <c r="BX953" s="67">
        <v>0</v>
      </c>
      <c r="BY953" s="70">
        <v>0</v>
      </c>
      <c r="CA953" s="70">
        <v>0</v>
      </c>
      <c r="CG953" s="70">
        <v>0</v>
      </c>
      <c r="CI953" s="70">
        <v>0</v>
      </c>
    </row>
    <row r="954" spans="1:106">
      <c r="A954" s="66" t="s">
        <v>1813</v>
      </c>
      <c r="B954" s="66" t="s">
        <v>1814</v>
      </c>
      <c r="C954" s="66" t="s">
        <v>397</v>
      </c>
      <c r="D954" s="66" t="s">
        <v>396</v>
      </c>
      <c r="E954" s="66" t="s">
        <v>21064</v>
      </c>
      <c r="F954" s="66" t="s">
        <v>396</v>
      </c>
      <c r="I954" s="66" t="s">
        <v>21065</v>
      </c>
      <c r="J954" s="67">
        <v>0</v>
      </c>
      <c r="K954" s="66" t="s">
        <v>24993</v>
      </c>
      <c r="L954" s="66" t="s">
        <v>24994</v>
      </c>
      <c r="M954" s="68">
        <v>45754.195081018501</v>
      </c>
      <c r="N954" s="66" t="s">
        <v>390</v>
      </c>
      <c r="Q954" s="67">
        <v>0</v>
      </c>
      <c r="X954" s="66" t="s">
        <v>24995</v>
      </c>
      <c r="Y954" s="66" t="s">
        <v>24994</v>
      </c>
      <c r="AA954" s="66" t="s">
        <v>397</v>
      </c>
      <c r="AB954" s="66" t="s">
        <v>397</v>
      </c>
      <c r="AC954" s="66" t="s">
        <v>21133</v>
      </c>
      <c r="AD954" s="66" t="s">
        <v>24996</v>
      </c>
      <c r="AH954" s="66" t="s">
        <v>397</v>
      </c>
      <c r="AI954" s="66" t="s">
        <v>397</v>
      </c>
      <c r="AN954" s="66" t="s">
        <v>397</v>
      </c>
      <c r="AO954" s="66" t="s">
        <v>397</v>
      </c>
      <c r="AQ954" s="66" t="s">
        <v>397</v>
      </c>
      <c r="AR954" s="66" t="s">
        <v>397</v>
      </c>
      <c r="AT954" s="66" t="s">
        <v>397</v>
      </c>
      <c r="AV954" s="66" t="s">
        <v>21115</v>
      </c>
      <c r="AW954" s="66" t="s">
        <v>397</v>
      </c>
      <c r="AX954" s="66" t="s">
        <v>20973</v>
      </c>
      <c r="AY954" s="66" t="s">
        <v>21167</v>
      </c>
      <c r="AZ954" s="68">
        <v>45387.439293981501</v>
      </c>
      <c r="BR954" s="66" t="s">
        <v>24975</v>
      </c>
      <c r="BS954" s="66" t="s">
        <v>24976</v>
      </c>
      <c r="BT954" s="66" t="s">
        <v>21068</v>
      </c>
      <c r="BU954" s="68">
        <v>44952.472002314797</v>
      </c>
      <c r="BV954" s="66" t="s">
        <v>21068</v>
      </c>
      <c r="BW954" s="68">
        <v>44952.472002314797</v>
      </c>
      <c r="BX954" s="67">
        <v>812.77</v>
      </c>
      <c r="BY954" s="70">
        <v>0</v>
      </c>
      <c r="CA954" s="70">
        <v>0</v>
      </c>
      <c r="CG954" s="70">
        <v>0</v>
      </c>
      <c r="CI954" s="70">
        <v>0</v>
      </c>
      <c r="CL954" s="66" t="s">
        <v>24977</v>
      </c>
      <c r="CP954" s="66" t="s">
        <v>24978</v>
      </c>
      <c r="CX954" s="66" t="s">
        <v>21120</v>
      </c>
      <c r="CZ954" s="66" t="s">
        <v>24979</v>
      </c>
      <c r="DB954" s="66" t="s">
        <v>16294</v>
      </c>
    </row>
    <row r="955" spans="1:106">
      <c r="A955" s="66" t="s">
        <v>1819</v>
      </c>
      <c r="B955" s="66" t="s">
        <v>24997</v>
      </c>
      <c r="C955" s="66" t="s">
        <v>397</v>
      </c>
      <c r="D955" s="66" t="s">
        <v>396</v>
      </c>
      <c r="E955" s="66" t="s">
        <v>21064</v>
      </c>
      <c r="F955" s="66" t="s">
        <v>396</v>
      </c>
      <c r="I955" s="66" t="s">
        <v>21065</v>
      </c>
      <c r="J955" s="67">
        <v>0</v>
      </c>
      <c r="K955" s="66" t="s">
        <v>24998</v>
      </c>
      <c r="L955" s="66" t="s">
        <v>24999</v>
      </c>
      <c r="M955" s="68">
        <v>45750.493217592601</v>
      </c>
      <c r="N955" s="66" t="s">
        <v>390</v>
      </c>
      <c r="O955" s="66" t="s">
        <v>25000</v>
      </c>
      <c r="P955" s="66" t="s">
        <v>25001</v>
      </c>
      <c r="Q955" s="67">
        <v>99999</v>
      </c>
      <c r="Y955" s="66" t="s">
        <v>24999</v>
      </c>
      <c r="AA955" s="66" t="s">
        <v>397</v>
      </c>
      <c r="AB955" s="66" t="s">
        <v>397</v>
      </c>
      <c r="AC955" s="66" t="s">
        <v>21133</v>
      </c>
      <c r="AD955" s="66" t="s">
        <v>25002</v>
      </c>
      <c r="AH955" s="66" t="s">
        <v>397</v>
      </c>
      <c r="AI955" s="66" t="s">
        <v>397</v>
      </c>
      <c r="AN955" s="66" t="s">
        <v>397</v>
      </c>
      <c r="AO955" s="66" t="s">
        <v>397</v>
      </c>
      <c r="AQ955" s="66" t="s">
        <v>397</v>
      </c>
      <c r="AR955" s="66" t="s">
        <v>397</v>
      </c>
      <c r="AT955" s="66" t="s">
        <v>397</v>
      </c>
      <c r="AV955" s="66" t="s">
        <v>21115</v>
      </c>
      <c r="AW955" s="66" t="s">
        <v>397</v>
      </c>
      <c r="AX955" s="66" t="s">
        <v>20973</v>
      </c>
      <c r="AY955" s="66" t="s">
        <v>21167</v>
      </c>
      <c r="AZ955" s="68">
        <v>45386.302789351903</v>
      </c>
      <c r="BX955" s="67">
        <v>0</v>
      </c>
      <c r="BY955" s="70">
        <v>0</v>
      </c>
      <c r="CA955" s="70">
        <v>0</v>
      </c>
      <c r="CG955" s="70">
        <v>0</v>
      </c>
      <c r="CI955" s="70">
        <v>0</v>
      </c>
    </row>
    <row r="956" spans="1:106">
      <c r="A956" s="66" t="s">
        <v>13187</v>
      </c>
      <c r="B956" s="66" t="s">
        <v>13188</v>
      </c>
      <c r="C956" s="66" t="s">
        <v>21106</v>
      </c>
      <c r="D956" s="66" t="s">
        <v>396</v>
      </c>
      <c r="E956" s="66" t="s">
        <v>21064</v>
      </c>
      <c r="F956" s="66" t="s">
        <v>396</v>
      </c>
      <c r="I956" s="66" t="s">
        <v>21065</v>
      </c>
      <c r="J956" s="67">
        <v>0</v>
      </c>
      <c r="K956" s="66" t="s">
        <v>25003</v>
      </c>
      <c r="L956" s="66" t="s">
        <v>25004</v>
      </c>
      <c r="M956" s="68">
        <v>45243.041736111103</v>
      </c>
      <c r="N956" s="66" t="s">
        <v>404</v>
      </c>
      <c r="Q956" s="67">
        <v>0</v>
      </c>
      <c r="X956" s="66" t="s">
        <v>25005</v>
      </c>
      <c r="Y956" s="66" t="s">
        <v>25004</v>
      </c>
      <c r="AA956" s="66" t="s">
        <v>397</v>
      </c>
      <c r="AB956" s="66" t="s">
        <v>397</v>
      </c>
      <c r="AC956" s="66" t="s">
        <v>21133</v>
      </c>
      <c r="AD956" s="66" t="s">
        <v>25006</v>
      </c>
      <c r="AH956" s="66" t="s">
        <v>397</v>
      </c>
      <c r="AI956" s="66" t="s">
        <v>397</v>
      </c>
      <c r="AN956" s="66" t="s">
        <v>397</v>
      </c>
      <c r="AO956" s="66" t="s">
        <v>397</v>
      </c>
      <c r="AQ956" s="66" t="s">
        <v>397</v>
      </c>
      <c r="AR956" s="66" t="s">
        <v>397</v>
      </c>
      <c r="AT956" s="66" t="s">
        <v>397</v>
      </c>
      <c r="AV956" s="66" t="s">
        <v>21115</v>
      </c>
      <c r="AW956" s="66" t="s">
        <v>397</v>
      </c>
      <c r="AX956" s="66" t="s">
        <v>20973</v>
      </c>
      <c r="AY956" s="66" t="s">
        <v>21578</v>
      </c>
      <c r="AZ956" s="68">
        <v>44879.035578703697</v>
      </c>
      <c r="BX956" s="67">
        <v>0</v>
      </c>
      <c r="BY956" s="70">
        <v>0</v>
      </c>
      <c r="CA956" s="70">
        <v>0</v>
      </c>
      <c r="CG956" s="70">
        <v>0</v>
      </c>
      <c r="CI956" s="70">
        <v>0</v>
      </c>
    </row>
    <row r="957" spans="1:106">
      <c r="A957" s="66" t="s">
        <v>13191</v>
      </c>
      <c r="B957" s="66" t="s">
        <v>13192</v>
      </c>
      <c r="C957" s="66" t="s">
        <v>397</v>
      </c>
      <c r="D957" s="66" t="s">
        <v>427</v>
      </c>
      <c r="E957" s="66" t="s">
        <v>21079</v>
      </c>
      <c r="F957" s="66" t="s">
        <v>427</v>
      </c>
      <c r="I957" s="66" t="s">
        <v>21065</v>
      </c>
      <c r="J957" s="67">
        <v>0</v>
      </c>
      <c r="O957" s="66" t="s">
        <v>25007</v>
      </c>
      <c r="Q957" s="67">
        <v>0</v>
      </c>
      <c r="R957" s="66" t="s">
        <v>25008</v>
      </c>
      <c r="U957" s="66" t="s">
        <v>21068</v>
      </c>
      <c r="V957" s="66" t="s">
        <v>21068</v>
      </c>
      <c r="AA957" s="66" t="s">
        <v>397</v>
      </c>
      <c r="AB957" s="66" t="s">
        <v>397</v>
      </c>
      <c r="AH957" s="66" t="s">
        <v>397</v>
      </c>
      <c r="AI957" s="66" t="s">
        <v>397</v>
      </c>
      <c r="AN957" s="66" t="s">
        <v>397</v>
      </c>
      <c r="AO957" s="66" t="s">
        <v>397</v>
      </c>
      <c r="AQ957" s="66" t="s">
        <v>397</v>
      </c>
      <c r="AR957" s="66" t="s">
        <v>397</v>
      </c>
      <c r="AT957" s="66" t="s">
        <v>397</v>
      </c>
      <c r="AV957" s="66" t="s">
        <v>397</v>
      </c>
      <c r="AW957" s="66" t="s">
        <v>397</v>
      </c>
      <c r="BG957" s="66" t="s">
        <v>21069</v>
      </c>
      <c r="BH957" s="66" t="s">
        <v>20990</v>
      </c>
      <c r="BI957" s="66" t="s">
        <v>20978</v>
      </c>
      <c r="BJ957" s="66" t="s">
        <v>20976</v>
      </c>
      <c r="BK957" s="66" t="s">
        <v>21070</v>
      </c>
      <c r="BL957" s="70">
        <v>1</v>
      </c>
      <c r="BM957" s="70">
        <v>1</v>
      </c>
      <c r="BN957" s="70">
        <v>0</v>
      </c>
      <c r="BO957" s="66" t="s">
        <v>21071</v>
      </c>
      <c r="BP957" s="66" t="s">
        <v>21071</v>
      </c>
      <c r="BX957" s="67">
        <v>0</v>
      </c>
      <c r="BY957" s="70">
        <v>0</v>
      </c>
      <c r="CA957" s="70">
        <v>0</v>
      </c>
      <c r="CG957" s="70">
        <v>0</v>
      </c>
      <c r="CI957" s="70">
        <v>0</v>
      </c>
    </row>
    <row r="958" spans="1:106">
      <c r="A958" s="66" t="s">
        <v>13203</v>
      </c>
      <c r="B958" s="66" t="s">
        <v>25009</v>
      </c>
      <c r="C958" s="66" t="s">
        <v>397</v>
      </c>
      <c r="D958" s="66" t="s">
        <v>427</v>
      </c>
      <c r="E958" s="66" t="s">
        <v>21064</v>
      </c>
      <c r="F958" s="66" t="s">
        <v>427</v>
      </c>
      <c r="G958" s="66" t="s">
        <v>21152</v>
      </c>
      <c r="H958" s="66" t="s">
        <v>21475</v>
      </c>
      <c r="I958" s="66" t="s">
        <v>21065</v>
      </c>
      <c r="J958" s="67">
        <v>0</v>
      </c>
      <c r="K958" s="66" t="s">
        <v>13204</v>
      </c>
      <c r="L958" s="66" t="s">
        <v>25010</v>
      </c>
      <c r="O958" s="66" t="s">
        <v>25011</v>
      </c>
      <c r="Q958" s="67">
        <v>0</v>
      </c>
      <c r="R958" s="66" t="s">
        <v>25012</v>
      </c>
      <c r="U958" s="66" t="s">
        <v>21068</v>
      </c>
      <c r="V958" s="66" t="s">
        <v>21068</v>
      </c>
      <c r="Y958" s="66" t="s">
        <v>25010</v>
      </c>
      <c r="AA958" s="66" t="s">
        <v>397</v>
      </c>
      <c r="AB958" s="66" t="s">
        <v>397</v>
      </c>
      <c r="AC958" s="66" t="s">
        <v>21133</v>
      </c>
      <c r="AD958" s="66" t="s">
        <v>25013</v>
      </c>
      <c r="AH958" s="66" t="s">
        <v>397</v>
      </c>
      <c r="AI958" s="66" t="s">
        <v>397</v>
      </c>
      <c r="AN958" s="66" t="s">
        <v>397</v>
      </c>
      <c r="AO958" s="66" t="s">
        <v>397</v>
      </c>
      <c r="AQ958" s="66" t="s">
        <v>397</v>
      </c>
      <c r="AR958" s="66" t="s">
        <v>397</v>
      </c>
      <c r="AT958" s="66" t="s">
        <v>397</v>
      </c>
      <c r="AV958" s="66" t="s">
        <v>21115</v>
      </c>
      <c r="AW958" s="66" t="s">
        <v>397</v>
      </c>
      <c r="AX958" s="66" t="s">
        <v>20973</v>
      </c>
      <c r="AY958" s="66" t="s">
        <v>21497</v>
      </c>
      <c r="AZ958" s="68">
        <v>44901.040104166699</v>
      </c>
      <c r="BG958" s="66" t="s">
        <v>21069</v>
      </c>
      <c r="BH958" s="66" t="s">
        <v>20990</v>
      </c>
      <c r="BI958" s="66" t="s">
        <v>20978</v>
      </c>
      <c r="BJ958" s="66" t="s">
        <v>20976</v>
      </c>
      <c r="BK958" s="66" t="s">
        <v>21070</v>
      </c>
      <c r="BL958" s="70">
        <v>1</v>
      </c>
      <c r="BM958" s="70">
        <v>1</v>
      </c>
      <c r="BN958" s="70">
        <v>0</v>
      </c>
      <c r="BO958" s="66" t="s">
        <v>21071</v>
      </c>
      <c r="BP958" s="66" t="s">
        <v>21071</v>
      </c>
      <c r="BX958" s="67">
        <v>0</v>
      </c>
      <c r="BY958" s="70">
        <v>0</v>
      </c>
      <c r="CA958" s="70">
        <v>0</v>
      </c>
      <c r="CG958" s="70">
        <v>0</v>
      </c>
      <c r="CI958" s="70">
        <v>0</v>
      </c>
    </row>
    <row r="959" spans="1:106">
      <c r="A959" s="66" t="s">
        <v>13212</v>
      </c>
      <c r="B959" s="66" t="s">
        <v>13213</v>
      </c>
      <c r="C959" s="66" t="s">
        <v>21106</v>
      </c>
      <c r="D959" s="66" t="s">
        <v>450</v>
      </c>
      <c r="E959" s="66" t="s">
        <v>21064</v>
      </c>
      <c r="F959" s="66" t="s">
        <v>450</v>
      </c>
      <c r="G959" s="66" t="s">
        <v>21210</v>
      </c>
      <c r="H959" s="66" t="s">
        <v>21122</v>
      </c>
      <c r="I959" s="66" t="s">
        <v>21065</v>
      </c>
      <c r="J959" s="67">
        <v>30882.1</v>
      </c>
      <c r="K959" s="66" t="s">
        <v>25014</v>
      </c>
      <c r="L959" s="66" t="s">
        <v>25015</v>
      </c>
      <c r="M959" s="68">
        <v>45775.514189814799</v>
      </c>
      <c r="N959" s="66" t="s">
        <v>390</v>
      </c>
      <c r="O959" s="66" t="s">
        <v>25016</v>
      </c>
      <c r="Q959" s="67">
        <v>999999</v>
      </c>
      <c r="X959" s="66" t="s">
        <v>25017</v>
      </c>
      <c r="Y959" s="66" t="s">
        <v>25015</v>
      </c>
      <c r="AA959" s="66" t="s">
        <v>397</v>
      </c>
      <c r="AB959" s="66" t="s">
        <v>397</v>
      </c>
      <c r="AC959" s="66" t="s">
        <v>21133</v>
      </c>
      <c r="AD959" s="66" t="s">
        <v>25018</v>
      </c>
      <c r="AH959" s="66" t="s">
        <v>397</v>
      </c>
      <c r="AI959" s="66" t="s">
        <v>397</v>
      </c>
      <c r="AN959" s="66" t="s">
        <v>397</v>
      </c>
      <c r="AO959" s="66" t="s">
        <v>397</v>
      </c>
      <c r="AQ959" s="66" t="s">
        <v>397</v>
      </c>
      <c r="AR959" s="66" t="s">
        <v>397</v>
      </c>
      <c r="AT959" s="66" t="s">
        <v>397</v>
      </c>
      <c r="AV959" s="66" t="s">
        <v>21115</v>
      </c>
      <c r="AW959" s="66" t="s">
        <v>397</v>
      </c>
      <c r="AX959" s="66" t="s">
        <v>20973</v>
      </c>
      <c r="AY959" s="66" t="s">
        <v>21346</v>
      </c>
      <c r="AZ959" s="68">
        <v>45411.509942129604</v>
      </c>
      <c r="BR959" s="66" t="s">
        <v>1383</v>
      </c>
      <c r="BS959" s="66" t="s">
        <v>22939</v>
      </c>
      <c r="BT959" s="66" t="s">
        <v>21068</v>
      </c>
      <c r="BU959" s="68">
        <v>44395.329224537003</v>
      </c>
      <c r="BV959" s="66" t="s">
        <v>21068</v>
      </c>
      <c r="BW959" s="68">
        <v>44395.329224537003</v>
      </c>
      <c r="BX959" s="67">
        <v>5273.31</v>
      </c>
      <c r="BY959" s="70">
        <v>0</v>
      </c>
      <c r="CA959" s="70">
        <v>0</v>
      </c>
      <c r="CG959" s="70">
        <v>0</v>
      </c>
      <c r="CI959" s="70">
        <v>0</v>
      </c>
      <c r="CL959" s="66" t="s">
        <v>21072</v>
      </c>
      <c r="CX959" s="66" t="s">
        <v>21120</v>
      </c>
      <c r="DB959" s="66" t="s">
        <v>1383</v>
      </c>
    </row>
    <row r="960" spans="1:106">
      <c r="A960" s="66" t="s">
        <v>13216</v>
      </c>
      <c r="B960" s="66" t="s">
        <v>13217</v>
      </c>
      <c r="C960" s="66" t="s">
        <v>397</v>
      </c>
      <c r="D960" s="66" t="s">
        <v>450</v>
      </c>
      <c r="E960" s="66" t="s">
        <v>21064</v>
      </c>
      <c r="F960" s="66" t="s">
        <v>450</v>
      </c>
      <c r="G960" s="66" t="s">
        <v>21210</v>
      </c>
      <c r="H960" s="66" t="s">
        <v>21145</v>
      </c>
      <c r="I960" s="66" t="s">
        <v>21065</v>
      </c>
      <c r="J960" s="67">
        <v>1514.3</v>
      </c>
      <c r="K960" s="66" t="s">
        <v>25019</v>
      </c>
      <c r="L960" s="66" t="s">
        <v>25020</v>
      </c>
      <c r="M960" s="68">
        <v>45577.215486111098</v>
      </c>
      <c r="N960" s="66" t="s">
        <v>390</v>
      </c>
      <c r="O960" s="66" t="s">
        <v>25021</v>
      </c>
      <c r="Q960" s="67">
        <v>999999999</v>
      </c>
      <c r="Y960" s="66" t="s">
        <v>25020</v>
      </c>
      <c r="AA960" s="66" t="s">
        <v>397</v>
      </c>
      <c r="AB960" s="66" t="s">
        <v>397</v>
      </c>
      <c r="AC960" s="66" t="s">
        <v>21133</v>
      </c>
      <c r="AD960" s="66" t="s">
        <v>25022</v>
      </c>
      <c r="AH960" s="66" t="s">
        <v>397</v>
      </c>
      <c r="AI960" s="66" t="s">
        <v>397</v>
      </c>
      <c r="AN960" s="66" t="s">
        <v>397</v>
      </c>
      <c r="AO960" s="66" t="s">
        <v>397</v>
      </c>
      <c r="AQ960" s="66" t="s">
        <v>397</v>
      </c>
      <c r="AR960" s="66" t="s">
        <v>397</v>
      </c>
      <c r="AT960" s="66" t="s">
        <v>397</v>
      </c>
      <c r="AV960" s="66" t="s">
        <v>21115</v>
      </c>
      <c r="AW960" s="66" t="s">
        <v>397</v>
      </c>
      <c r="AX960" s="66" t="s">
        <v>20973</v>
      </c>
      <c r="AY960" s="66" t="s">
        <v>21151</v>
      </c>
      <c r="AZ960" s="68">
        <v>45212.117430555598</v>
      </c>
      <c r="BR960" s="66" t="s">
        <v>23502</v>
      </c>
      <c r="BS960" s="66" t="s">
        <v>23503</v>
      </c>
      <c r="BT960" s="66" t="s">
        <v>21068</v>
      </c>
      <c r="BU960" s="68">
        <v>44797.435601851903</v>
      </c>
      <c r="BV960" s="66" t="s">
        <v>21068</v>
      </c>
      <c r="BW960" s="68">
        <v>44797.435601851903</v>
      </c>
      <c r="BX960" s="67">
        <v>1981.76</v>
      </c>
      <c r="BY960" s="70">
        <v>0</v>
      </c>
      <c r="CA960" s="70">
        <v>0</v>
      </c>
      <c r="CG960" s="70">
        <v>0</v>
      </c>
      <c r="CI960" s="70">
        <v>0</v>
      </c>
      <c r="CL960" s="66" t="s">
        <v>23504</v>
      </c>
      <c r="CP960" s="66" t="s">
        <v>23505</v>
      </c>
      <c r="CX960" s="66" t="s">
        <v>21120</v>
      </c>
      <c r="CZ960" s="66" t="s">
        <v>23506</v>
      </c>
      <c r="DB960" s="66" t="s">
        <v>9630</v>
      </c>
    </row>
    <row r="961" spans="1:106">
      <c r="A961" s="66" t="s">
        <v>237</v>
      </c>
      <c r="B961" s="66" t="s">
        <v>13222</v>
      </c>
      <c r="C961" s="66" t="s">
        <v>397</v>
      </c>
      <c r="D961" s="66" t="s">
        <v>450</v>
      </c>
      <c r="E961" s="66" t="s">
        <v>21079</v>
      </c>
      <c r="F961" s="66" t="s">
        <v>450</v>
      </c>
      <c r="G961" s="66" t="s">
        <v>21210</v>
      </c>
      <c r="H961" s="66" t="s">
        <v>107</v>
      </c>
      <c r="I961" s="66" t="s">
        <v>21065</v>
      </c>
      <c r="J961" s="67">
        <v>15298.14</v>
      </c>
      <c r="K961" s="66" t="s">
        <v>25023</v>
      </c>
      <c r="L961" s="66" t="s">
        <v>25024</v>
      </c>
      <c r="M961" s="68">
        <v>45616.590486111098</v>
      </c>
      <c r="N961" s="66" t="s">
        <v>390</v>
      </c>
      <c r="O961" s="66" t="s">
        <v>25025</v>
      </c>
      <c r="Q961" s="67">
        <v>999999999</v>
      </c>
      <c r="X961" s="66" t="s">
        <v>25026</v>
      </c>
      <c r="Y961" s="66" t="s">
        <v>25024</v>
      </c>
      <c r="AA961" s="66" t="s">
        <v>397</v>
      </c>
      <c r="AB961" s="66" t="s">
        <v>397</v>
      </c>
      <c r="AC961" s="66" t="s">
        <v>21133</v>
      </c>
      <c r="AD961" s="66" t="s">
        <v>25027</v>
      </c>
      <c r="AH961" s="66" t="s">
        <v>397</v>
      </c>
      <c r="AI961" s="66" t="s">
        <v>397</v>
      </c>
      <c r="AN961" s="66" t="s">
        <v>397</v>
      </c>
      <c r="AO961" s="66" t="s">
        <v>397</v>
      </c>
      <c r="AQ961" s="66" t="s">
        <v>397</v>
      </c>
      <c r="AR961" s="66" t="s">
        <v>397</v>
      </c>
      <c r="AT961" s="66" t="s">
        <v>397</v>
      </c>
      <c r="AV961" s="66" t="s">
        <v>21115</v>
      </c>
      <c r="AW961" s="66" t="s">
        <v>397</v>
      </c>
      <c r="AX961" s="66" t="s">
        <v>20973</v>
      </c>
      <c r="AY961" s="66" t="s">
        <v>21128</v>
      </c>
      <c r="AZ961" s="68">
        <v>44882.7160532407</v>
      </c>
      <c r="BX961" s="67">
        <v>0</v>
      </c>
      <c r="BY961" s="70">
        <v>0</v>
      </c>
      <c r="CA961" s="70">
        <v>0</v>
      </c>
      <c r="CG961" s="70">
        <v>0</v>
      </c>
      <c r="CI961" s="70">
        <v>0</v>
      </c>
    </row>
    <row r="962" spans="1:106">
      <c r="A962" s="66" t="s">
        <v>13273</v>
      </c>
      <c r="B962" s="66" t="s">
        <v>13274</v>
      </c>
      <c r="C962" s="66" t="s">
        <v>397</v>
      </c>
      <c r="D962" s="66" t="s">
        <v>427</v>
      </c>
      <c r="E962" s="66" t="s">
        <v>21079</v>
      </c>
      <c r="F962" s="66" t="s">
        <v>427</v>
      </c>
      <c r="I962" s="66" t="s">
        <v>21065</v>
      </c>
      <c r="J962" s="67">
        <v>5877.88</v>
      </c>
      <c r="O962" s="66" t="s">
        <v>25028</v>
      </c>
      <c r="Q962" s="67">
        <v>0</v>
      </c>
      <c r="R962" s="66" t="s">
        <v>21727</v>
      </c>
      <c r="U962" s="66" t="s">
        <v>21068</v>
      </c>
      <c r="V962" s="66" t="s">
        <v>21068</v>
      </c>
      <c r="AA962" s="66" t="s">
        <v>397</v>
      </c>
      <c r="AB962" s="66" t="s">
        <v>397</v>
      </c>
      <c r="AH962" s="66" t="s">
        <v>397</v>
      </c>
      <c r="AI962" s="66" t="s">
        <v>397</v>
      </c>
      <c r="AN962" s="66" t="s">
        <v>397</v>
      </c>
      <c r="AO962" s="66" t="s">
        <v>397</v>
      </c>
      <c r="AQ962" s="66" t="s">
        <v>397</v>
      </c>
      <c r="AR962" s="66" t="s">
        <v>397</v>
      </c>
      <c r="AT962" s="66" t="s">
        <v>397</v>
      </c>
      <c r="AV962" s="66" t="s">
        <v>397</v>
      </c>
      <c r="AW962" s="66" t="s">
        <v>397</v>
      </c>
      <c r="BG962" s="66" t="s">
        <v>21069</v>
      </c>
      <c r="BH962" s="66" t="s">
        <v>20990</v>
      </c>
      <c r="BI962" s="66" t="s">
        <v>20978</v>
      </c>
      <c r="BJ962" s="66" t="s">
        <v>20976</v>
      </c>
      <c r="BK962" s="66" t="s">
        <v>21070</v>
      </c>
      <c r="BL962" s="70">
        <v>1</v>
      </c>
      <c r="BM962" s="70">
        <v>1</v>
      </c>
      <c r="BN962" s="70">
        <v>0</v>
      </c>
      <c r="BO962" s="66" t="s">
        <v>21071</v>
      </c>
      <c r="BP962" s="66" t="s">
        <v>21071</v>
      </c>
      <c r="BX962" s="67">
        <v>0</v>
      </c>
      <c r="BY962" s="70">
        <v>0</v>
      </c>
      <c r="CA962" s="70">
        <v>0</v>
      </c>
      <c r="CG962" s="70">
        <v>0</v>
      </c>
      <c r="CI962" s="70">
        <v>0</v>
      </c>
    </row>
    <row r="963" spans="1:106">
      <c r="A963" s="66" t="s">
        <v>13306</v>
      </c>
      <c r="B963" s="66" t="s">
        <v>13307</v>
      </c>
      <c r="C963" s="66" t="s">
        <v>21106</v>
      </c>
      <c r="D963" s="66" t="s">
        <v>450</v>
      </c>
      <c r="E963" s="66" t="s">
        <v>21079</v>
      </c>
      <c r="F963" s="66" t="s">
        <v>450</v>
      </c>
      <c r="G963" s="66" t="s">
        <v>21107</v>
      </c>
      <c r="H963" s="66" t="s">
        <v>21108</v>
      </c>
      <c r="I963" s="66" t="s">
        <v>21065</v>
      </c>
      <c r="J963" s="67">
        <v>0</v>
      </c>
      <c r="K963" s="66" t="s">
        <v>13307</v>
      </c>
      <c r="L963" s="66" t="s">
        <v>25029</v>
      </c>
      <c r="M963" s="68">
        <v>45246.101226851897</v>
      </c>
      <c r="N963" s="66" t="s">
        <v>404</v>
      </c>
      <c r="O963" s="66" t="s">
        <v>25030</v>
      </c>
      <c r="Q963" s="67">
        <v>999999999</v>
      </c>
      <c r="X963" s="66" t="s">
        <v>25031</v>
      </c>
      <c r="Y963" s="66" t="s">
        <v>25029</v>
      </c>
      <c r="AA963" s="66" t="s">
        <v>397</v>
      </c>
      <c r="AB963" s="66" t="s">
        <v>397</v>
      </c>
      <c r="AC963" s="66" t="s">
        <v>21133</v>
      </c>
      <c r="AD963" s="66" t="s">
        <v>25032</v>
      </c>
      <c r="AH963" s="66" t="s">
        <v>397</v>
      </c>
      <c r="AI963" s="66" t="s">
        <v>397</v>
      </c>
      <c r="AN963" s="66" t="s">
        <v>397</v>
      </c>
      <c r="AO963" s="66" t="s">
        <v>397</v>
      </c>
      <c r="AQ963" s="66" t="s">
        <v>397</v>
      </c>
      <c r="AR963" s="66" t="s">
        <v>397</v>
      </c>
      <c r="AT963" s="66" t="s">
        <v>397</v>
      </c>
      <c r="AV963" s="66" t="s">
        <v>21115</v>
      </c>
      <c r="AW963" s="66" t="s">
        <v>397</v>
      </c>
      <c r="AX963" s="66" t="s">
        <v>20973</v>
      </c>
      <c r="AY963" s="66" t="s">
        <v>21128</v>
      </c>
      <c r="AZ963" s="68">
        <v>44885.767789351798</v>
      </c>
      <c r="BX963" s="67">
        <v>0</v>
      </c>
      <c r="BY963" s="70">
        <v>0</v>
      </c>
      <c r="CA963" s="70">
        <v>0</v>
      </c>
      <c r="CG963" s="70">
        <v>0</v>
      </c>
      <c r="CI963" s="70">
        <v>0</v>
      </c>
    </row>
    <row r="964" spans="1:106">
      <c r="A964" s="66" t="s">
        <v>13310</v>
      </c>
      <c r="B964" s="66" t="s">
        <v>13311</v>
      </c>
      <c r="C964" s="66" t="s">
        <v>397</v>
      </c>
      <c r="D964" s="66" t="s">
        <v>427</v>
      </c>
      <c r="E964" s="66" t="s">
        <v>21079</v>
      </c>
      <c r="F964" s="66" t="s">
        <v>427</v>
      </c>
      <c r="I964" s="66" t="s">
        <v>21065</v>
      </c>
      <c r="J964" s="67">
        <v>0</v>
      </c>
      <c r="K964" s="66" t="s">
        <v>13311</v>
      </c>
      <c r="L964" s="66" t="s">
        <v>25033</v>
      </c>
      <c r="O964" s="66" t="s">
        <v>25034</v>
      </c>
      <c r="Q964" s="67">
        <v>0</v>
      </c>
      <c r="R964" s="66" t="s">
        <v>25035</v>
      </c>
      <c r="U964" s="66" t="s">
        <v>21068</v>
      </c>
      <c r="V964" s="66" t="s">
        <v>21068</v>
      </c>
      <c r="Y964" s="66" t="s">
        <v>25033</v>
      </c>
      <c r="AA964" s="66" t="s">
        <v>397</v>
      </c>
      <c r="AB964" s="66" t="s">
        <v>397</v>
      </c>
      <c r="AC964" s="66" t="s">
        <v>21133</v>
      </c>
      <c r="AD964" s="66" t="s">
        <v>25036</v>
      </c>
      <c r="AH964" s="66" t="s">
        <v>397</v>
      </c>
      <c r="AI964" s="66" t="s">
        <v>397</v>
      </c>
      <c r="AN964" s="66" t="s">
        <v>397</v>
      </c>
      <c r="AO964" s="66" t="s">
        <v>397</v>
      </c>
      <c r="AQ964" s="66" t="s">
        <v>397</v>
      </c>
      <c r="AR964" s="66" t="s">
        <v>397</v>
      </c>
      <c r="AT964" s="66" t="s">
        <v>397</v>
      </c>
      <c r="AV964" s="66" t="s">
        <v>21115</v>
      </c>
      <c r="AW964" s="66" t="s">
        <v>397</v>
      </c>
      <c r="AX964" s="66" t="s">
        <v>20973</v>
      </c>
      <c r="AY964" s="66" t="s">
        <v>25037</v>
      </c>
      <c r="AZ964" s="68">
        <v>44916.212696759299</v>
      </c>
      <c r="BG964" s="66" t="s">
        <v>21069</v>
      </c>
      <c r="BH964" s="66" t="s">
        <v>20990</v>
      </c>
      <c r="BI964" s="66" t="s">
        <v>20978</v>
      </c>
      <c r="BJ964" s="66" t="s">
        <v>20976</v>
      </c>
      <c r="BK964" s="66" t="s">
        <v>21070</v>
      </c>
      <c r="BL964" s="70">
        <v>1</v>
      </c>
      <c r="BM964" s="70">
        <v>1</v>
      </c>
      <c r="BN964" s="70">
        <v>0</v>
      </c>
      <c r="BO964" s="66" t="s">
        <v>21071</v>
      </c>
      <c r="BP964" s="66" t="s">
        <v>21071</v>
      </c>
      <c r="BX964" s="67">
        <v>0</v>
      </c>
      <c r="BY964" s="70">
        <v>0</v>
      </c>
      <c r="CA964" s="70">
        <v>0</v>
      </c>
      <c r="CG964" s="70">
        <v>0</v>
      </c>
      <c r="CI964" s="70">
        <v>0</v>
      </c>
    </row>
    <row r="965" spans="1:106">
      <c r="A965" s="66" t="s">
        <v>13436</v>
      </c>
      <c r="B965" s="66" t="s">
        <v>13437</v>
      </c>
      <c r="C965" s="66" t="s">
        <v>21106</v>
      </c>
      <c r="D965" s="66" t="s">
        <v>450</v>
      </c>
      <c r="E965" s="66" t="s">
        <v>21079</v>
      </c>
      <c r="F965" s="66" t="s">
        <v>450</v>
      </c>
      <c r="G965" s="66" t="s">
        <v>21210</v>
      </c>
      <c r="H965" s="66" t="s">
        <v>21469</v>
      </c>
      <c r="I965" s="66" t="s">
        <v>21065</v>
      </c>
      <c r="J965" s="67">
        <v>0</v>
      </c>
      <c r="K965" s="66" t="s">
        <v>25038</v>
      </c>
      <c r="L965" s="66" t="s">
        <v>25039</v>
      </c>
      <c r="M965" s="68">
        <v>45250.635856481502</v>
      </c>
      <c r="N965" s="66" t="s">
        <v>404</v>
      </c>
      <c r="O965" s="66" t="s">
        <v>25040</v>
      </c>
      <c r="P965" s="66" t="s">
        <v>25041</v>
      </c>
      <c r="Q965" s="67">
        <v>999999999</v>
      </c>
      <c r="X965" s="66" t="s">
        <v>25042</v>
      </c>
      <c r="Y965" s="66" t="s">
        <v>25039</v>
      </c>
      <c r="AA965" s="66" t="s">
        <v>397</v>
      </c>
      <c r="AB965" s="66" t="s">
        <v>397</v>
      </c>
      <c r="AC965" s="66" t="s">
        <v>21133</v>
      </c>
      <c r="AD965" s="66" t="s">
        <v>25043</v>
      </c>
      <c r="AH965" s="66" t="s">
        <v>397</v>
      </c>
      <c r="AI965" s="66" t="s">
        <v>397</v>
      </c>
      <c r="AN965" s="66" t="s">
        <v>397</v>
      </c>
      <c r="AO965" s="66" t="s">
        <v>397</v>
      </c>
      <c r="AQ965" s="66" t="s">
        <v>397</v>
      </c>
      <c r="AR965" s="66" t="s">
        <v>397</v>
      </c>
      <c r="AT965" s="66" t="s">
        <v>397</v>
      </c>
      <c r="AV965" s="66" t="s">
        <v>21115</v>
      </c>
      <c r="AW965" s="66" t="s">
        <v>397</v>
      </c>
      <c r="AX965" s="66" t="s">
        <v>20973</v>
      </c>
      <c r="AY965" s="66" t="s">
        <v>21578</v>
      </c>
      <c r="AZ965" s="68">
        <v>44883.160624999997</v>
      </c>
      <c r="BX965" s="67">
        <v>0</v>
      </c>
      <c r="BY965" s="70">
        <v>0</v>
      </c>
      <c r="CA965" s="70">
        <v>0</v>
      </c>
      <c r="CG965" s="70">
        <v>0</v>
      </c>
      <c r="CI965" s="70">
        <v>0</v>
      </c>
    </row>
    <row r="966" spans="1:106">
      <c r="A966" s="66" t="s">
        <v>13442</v>
      </c>
      <c r="B966" s="66" t="s">
        <v>13443</v>
      </c>
      <c r="C966" s="66" t="s">
        <v>21106</v>
      </c>
      <c r="D966" s="66" t="s">
        <v>450</v>
      </c>
      <c r="E966" s="66" t="s">
        <v>21836</v>
      </c>
      <c r="F966" s="66" t="s">
        <v>450</v>
      </c>
      <c r="G966" s="66" t="s">
        <v>21121</v>
      </c>
      <c r="H966" s="66" t="s">
        <v>21122</v>
      </c>
      <c r="I966" s="66" t="s">
        <v>21065</v>
      </c>
      <c r="J966" s="67">
        <v>89.75</v>
      </c>
      <c r="K966" s="66" t="s">
        <v>25044</v>
      </c>
      <c r="L966" s="66" t="s">
        <v>25045</v>
      </c>
      <c r="M966" s="68">
        <v>45250.646215277797</v>
      </c>
      <c r="N966" s="66" t="s">
        <v>404</v>
      </c>
      <c r="O966" s="66" t="s">
        <v>25046</v>
      </c>
      <c r="P966" s="66" t="s">
        <v>25047</v>
      </c>
      <c r="Q966" s="67">
        <v>999999999</v>
      </c>
      <c r="Y966" s="66" t="s">
        <v>25045</v>
      </c>
      <c r="AA966" s="66" t="s">
        <v>397</v>
      </c>
      <c r="AB966" s="66" t="s">
        <v>397</v>
      </c>
      <c r="AC966" s="66" t="s">
        <v>21133</v>
      </c>
      <c r="AD966" s="66" t="s">
        <v>25048</v>
      </c>
      <c r="AH966" s="66" t="s">
        <v>397</v>
      </c>
      <c r="AI966" s="66" t="s">
        <v>397</v>
      </c>
      <c r="AN966" s="66" t="s">
        <v>397</v>
      </c>
      <c r="AO966" s="66" t="s">
        <v>397</v>
      </c>
      <c r="AQ966" s="66" t="s">
        <v>397</v>
      </c>
      <c r="AR966" s="66" t="s">
        <v>397</v>
      </c>
      <c r="AT966" s="66" t="s">
        <v>397</v>
      </c>
      <c r="AV966" s="66" t="s">
        <v>21115</v>
      </c>
      <c r="AW966" s="66" t="s">
        <v>397</v>
      </c>
      <c r="AX966" s="66" t="s">
        <v>20973</v>
      </c>
      <c r="AY966" s="66" t="s">
        <v>21116</v>
      </c>
      <c r="AZ966" s="68">
        <v>44883.251944444397</v>
      </c>
      <c r="BX966" s="67">
        <v>0</v>
      </c>
      <c r="BY966" s="70">
        <v>0</v>
      </c>
      <c r="CA966" s="70">
        <v>0</v>
      </c>
      <c r="CG966" s="70">
        <v>0</v>
      </c>
      <c r="CI966" s="70">
        <v>0</v>
      </c>
    </row>
    <row r="967" spans="1:106">
      <c r="A967" s="66" t="s">
        <v>13449</v>
      </c>
      <c r="B967" s="66" t="s">
        <v>13450</v>
      </c>
      <c r="C967" s="66" t="s">
        <v>21106</v>
      </c>
      <c r="D967" s="66" t="s">
        <v>450</v>
      </c>
      <c r="E967" s="66" t="s">
        <v>21064</v>
      </c>
      <c r="F967" s="66" t="s">
        <v>450</v>
      </c>
      <c r="G967" s="66" t="s">
        <v>21210</v>
      </c>
      <c r="H967" s="66" t="s">
        <v>21145</v>
      </c>
      <c r="I967" s="66" t="s">
        <v>21065</v>
      </c>
      <c r="J967" s="67">
        <v>0</v>
      </c>
      <c r="K967" s="66" t="s">
        <v>25044</v>
      </c>
      <c r="L967" s="66" t="s">
        <v>25049</v>
      </c>
      <c r="M967" s="68">
        <v>45250.976006944402</v>
      </c>
      <c r="N967" s="66" t="s">
        <v>404</v>
      </c>
      <c r="O967" s="66" t="s">
        <v>25050</v>
      </c>
      <c r="Q967" s="67">
        <v>999999999</v>
      </c>
      <c r="X967" s="66" t="s">
        <v>25051</v>
      </c>
      <c r="Y967" s="66" t="s">
        <v>25049</v>
      </c>
      <c r="AA967" s="66" t="s">
        <v>397</v>
      </c>
      <c r="AB967" s="66" t="s">
        <v>397</v>
      </c>
      <c r="AC967" s="66" t="s">
        <v>21133</v>
      </c>
      <c r="AD967" s="66" t="s">
        <v>25052</v>
      </c>
      <c r="AH967" s="66" t="s">
        <v>397</v>
      </c>
      <c r="AI967" s="66" t="s">
        <v>397</v>
      </c>
      <c r="AN967" s="66" t="s">
        <v>397</v>
      </c>
      <c r="AO967" s="66" t="s">
        <v>397</v>
      </c>
      <c r="AQ967" s="66" t="s">
        <v>397</v>
      </c>
      <c r="AR967" s="66" t="s">
        <v>397</v>
      </c>
      <c r="AT967" s="66" t="s">
        <v>397</v>
      </c>
      <c r="AV967" s="66" t="s">
        <v>21115</v>
      </c>
      <c r="AW967" s="66" t="s">
        <v>397</v>
      </c>
      <c r="AX967" s="66" t="s">
        <v>20973</v>
      </c>
      <c r="AY967" s="66" t="s">
        <v>21497</v>
      </c>
      <c r="AZ967" s="68">
        <v>44883.293194444399</v>
      </c>
      <c r="BX967" s="67">
        <v>0</v>
      </c>
      <c r="BY967" s="70">
        <v>0</v>
      </c>
      <c r="CA967" s="70">
        <v>0</v>
      </c>
      <c r="CG967" s="70">
        <v>0</v>
      </c>
      <c r="CI967" s="70">
        <v>0</v>
      </c>
    </row>
    <row r="968" spans="1:106">
      <c r="A968" s="66" t="s">
        <v>13454</v>
      </c>
      <c r="B968" s="66" t="s">
        <v>13455</v>
      </c>
      <c r="C968" s="66" t="s">
        <v>21106</v>
      </c>
      <c r="D968" s="66" t="s">
        <v>450</v>
      </c>
      <c r="E968" s="66" t="s">
        <v>21064</v>
      </c>
      <c r="F968" s="66" t="s">
        <v>450</v>
      </c>
      <c r="G968" s="66" t="s">
        <v>21210</v>
      </c>
      <c r="H968" s="66" t="s">
        <v>21122</v>
      </c>
      <c r="I968" s="66" t="s">
        <v>21065</v>
      </c>
      <c r="J968" s="67">
        <v>0</v>
      </c>
      <c r="K968" s="66" t="s">
        <v>25053</v>
      </c>
      <c r="L968" s="66" t="s">
        <v>25054</v>
      </c>
      <c r="M968" s="68">
        <v>45250.979282407403</v>
      </c>
      <c r="N968" s="66" t="s">
        <v>404</v>
      </c>
      <c r="O968" s="66" t="s">
        <v>25055</v>
      </c>
      <c r="P968" s="66" t="s">
        <v>25056</v>
      </c>
      <c r="Q968" s="67">
        <v>999999999</v>
      </c>
      <c r="X968" s="66" t="s">
        <v>25057</v>
      </c>
      <c r="Y968" s="66" t="s">
        <v>25054</v>
      </c>
      <c r="AA968" s="66" t="s">
        <v>397</v>
      </c>
      <c r="AB968" s="66" t="s">
        <v>397</v>
      </c>
      <c r="AC968" s="66" t="s">
        <v>21133</v>
      </c>
      <c r="AD968" s="66" t="s">
        <v>25058</v>
      </c>
      <c r="AH968" s="66" t="s">
        <v>397</v>
      </c>
      <c r="AI968" s="66" t="s">
        <v>397</v>
      </c>
      <c r="AN968" s="66" t="s">
        <v>397</v>
      </c>
      <c r="AO968" s="66" t="s">
        <v>397</v>
      </c>
      <c r="AQ968" s="66" t="s">
        <v>397</v>
      </c>
      <c r="AR968" s="66" t="s">
        <v>397</v>
      </c>
      <c r="AT968" s="66" t="s">
        <v>397</v>
      </c>
      <c r="AV968" s="66" t="s">
        <v>21115</v>
      </c>
      <c r="AW968" s="66" t="s">
        <v>397</v>
      </c>
      <c r="AX968" s="66" t="s">
        <v>20973</v>
      </c>
      <c r="AY968" s="66" t="s">
        <v>21952</v>
      </c>
      <c r="AZ968" s="68">
        <v>44887.270787037</v>
      </c>
      <c r="BX968" s="67">
        <v>0</v>
      </c>
      <c r="BY968" s="70">
        <v>0</v>
      </c>
      <c r="CA968" s="70">
        <v>0</v>
      </c>
      <c r="CG968" s="70">
        <v>0</v>
      </c>
      <c r="CI968" s="70">
        <v>0</v>
      </c>
    </row>
    <row r="969" spans="1:106">
      <c r="A969" s="66" t="s">
        <v>13527</v>
      </c>
      <c r="B969" s="66" t="s">
        <v>13528</v>
      </c>
      <c r="C969" s="66" t="s">
        <v>397</v>
      </c>
      <c r="D969" s="66" t="s">
        <v>427</v>
      </c>
      <c r="E969" s="66" t="s">
        <v>21079</v>
      </c>
      <c r="F969" s="66" t="s">
        <v>427</v>
      </c>
      <c r="I969" s="66" t="s">
        <v>21065</v>
      </c>
      <c r="J969" s="67">
        <v>8363.51</v>
      </c>
      <c r="K969" s="66" t="s">
        <v>25059</v>
      </c>
      <c r="L969" s="66" t="s">
        <v>25060</v>
      </c>
      <c r="O969" s="66" t="s">
        <v>25061</v>
      </c>
      <c r="Q969" s="67">
        <v>0</v>
      </c>
      <c r="R969" s="66" t="s">
        <v>25062</v>
      </c>
      <c r="U969" s="66" t="s">
        <v>21068</v>
      </c>
      <c r="V969" s="66" t="s">
        <v>21068</v>
      </c>
      <c r="Y969" s="66" t="s">
        <v>25060</v>
      </c>
      <c r="AA969" s="66" t="s">
        <v>397</v>
      </c>
      <c r="AB969" s="66" t="s">
        <v>397</v>
      </c>
      <c r="AC969" s="66" t="s">
        <v>21133</v>
      </c>
      <c r="AD969" s="66" t="s">
        <v>25063</v>
      </c>
      <c r="AH969" s="66" t="s">
        <v>397</v>
      </c>
      <c r="AI969" s="66" t="s">
        <v>397</v>
      </c>
      <c r="AN969" s="66" t="s">
        <v>397</v>
      </c>
      <c r="AO969" s="66" t="s">
        <v>397</v>
      </c>
      <c r="AQ969" s="66" t="s">
        <v>397</v>
      </c>
      <c r="AR969" s="66" t="s">
        <v>397</v>
      </c>
      <c r="AT969" s="66" t="s">
        <v>397</v>
      </c>
      <c r="AV969" s="66" t="s">
        <v>21115</v>
      </c>
      <c r="AW969" s="66" t="s">
        <v>397</v>
      </c>
      <c r="AX969" s="66" t="s">
        <v>20973</v>
      </c>
      <c r="AY969" s="66" t="s">
        <v>21578</v>
      </c>
      <c r="AZ969" s="68">
        <v>45029.203645833302</v>
      </c>
      <c r="BG969" s="66" t="s">
        <v>21069</v>
      </c>
      <c r="BH969" s="66" t="s">
        <v>20990</v>
      </c>
      <c r="BI969" s="66" t="s">
        <v>20978</v>
      </c>
      <c r="BJ969" s="66" t="s">
        <v>20976</v>
      </c>
      <c r="BK969" s="66" t="s">
        <v>21070</v>
      </c>
      <c r="BL969" s="70">
        <v>1</v>
      </c>
      <c r="BM969" s="70">
        <v>1</v>
      </c>
      <c r="BN969" s="70">
        <v>0</v>
      </c>
      <c r="BO969" s="66" t="s">
        <v>21071</v>
      </c>
      <c r="BP969" s="66" t="s">
        <v>21071</v>
      </c>
      <c r="BX969" s="67">
        <v>0</v>
      </c>
      <c r="BY969" s="70">
        <v>0</v>
      </c>
      <c r="CA969" s="70">
        <v>0</v>
      </c>
      <c r="CG969" s="70">
        <v>0</v>
      </c>
      <c r="CI969" s="70">
        <v>0</v>
      </c>
    </row>
    <row r="970" spans="1:106">
      <c r="A970" s="66" t="s">
        <v>13530</v>
      </c>
      <c r="B970" s="66" t="s">
        <v>13531</v>
      </c>
      <c r="C970" s="66" t="s">
        <v>397</v>
      </c>
      <c r="D970" s="66" t="s">
        <v>450</v>
      </c>
      <c r="E970" s="66" t="s">
        <v>21836</v>
      </c>
      <c r="F970" s="66" t="s">
        <v>450</v>
      </c>
      <c r="G970" s="66" t="s">
        <v>21121</v>
      </c>
      <c r="H970" s="66" t="s">
        <v>21122</v>
      </c>
      <c r="I970" s="66" t="s">
        <v>21065</v>
      </c>
      <c r="J970" s="67">
        <v>0</v>
      </c>
      <c r="K970" s="66" t="s">
        <v>25064</v>
      </c>
      <c r="O970" s="66" t="s">
        <v>25065</v>
      </c>
      <c r="Q970" s="67">
        <v>2400</v>
      </c>
      <c r="AA970" s="66" t="s">
        <v>397</v>
      </c>
      <c r="AB970" s="66" t="s">
        <v>397</v>
      </c>
      <c r="AH970" s="66" t="s">
        <v>397</v>
      </c>
      <c r="AI970" s="66" t="s">
        <v>397</v>
      </c>
      <c r="AN970" s="66" t="s">
        <v>397</v>
      </c>
      <c r="AO970" s="66" t="s">
        <v>397</v>
      </c>
      <c r="AQ970" s="66" t="s">
        <v>397</v>
      </c>
      <c r="AR970" s="66" t="s">
        <v>397</v>
      </c>
      <c r="AT970" s="66" t="s">
        <v>397</v>
      </c>
      <c r="AV970" s="66" t="s">
        <v>397</v>
      </c>
      <c r="AW970" s="66" t="s">
        <v>397</v>
      </c>
      <c r="BX970" s="67">
        <v>0</v>
      </c>
      <c r="BY970" s="70">
        <v>0</v>
      </c>
      <c r="CA970" s="70">
        <v>0</v>
      </c>
      <c r="CG970" s="70">
        <v>0</v>
      </c>
      <c r="CI970" s="70">
        <v>0</v>
      </c>
    </row>
    <row r="971" spans="1:106">
      <c r="A971" s="66" t="s">
        <v>13533</v>
      </c>
      <c r="B971" s="66" t="s">
        <v>13534</v>
      </c>
      <c r="C971" s="66" t="s">
        <v>21106</v>
      </c>
      <c r="D971" s="66" t="s">
        <v>450</v>
      </c>
      <c r="E971" s="66" t="s">
        <v>21836</v>
      </c>
      <c r="F971" s="66" t="s">
        <v>450</v>
      </c>
      <c r="G971" s="66" t="s">
        <v>21159</v>
      </c>
      <c r="H971" s="66" t="s">
        <v>21160</v>
      </c>
      <c r="I971" s="66" t="s">
        <v>21065</v>
      </c>
      <c r="J971" s="67">
        <v>0</v>
      </c>
      <c r="K971" s="66" t="s">
        <v>25066</v>
      </c>
      <c r="L971" s="66" t="s">
        <v>25067</v>
      </c>
      <c r="M971" s="68">
        <v>45257.503634259301</v>
      </c>
      <c r="N971" s="66" t="s">
        <v>404</v>
      </c>
      <c r="O971" s="66" t="s">
        <v>25068</v>
      </c>
      <c r="P971" s="66" t="s">
        <v>25069</v>
      </c>
      <c r="Q971" s="67">
        <v>999999999</v>
      </c>
      <c r="Y971" s="66" t="s">
        <v>25067</v>
      </c>
      <c r="AA971" s="66" t="s">
        <v>397</v>
      </c>
      <c r="AB971" s="66" t="s">
        <v>397</v>
      </c>
      <c r="AC971" s="66" t="s">
        <v>21133</v>
      </c>
      <c r="AD971" s="66" t="s">
        <v>25070</v>
      </c>
      <c r="AH971" s="66" t="s">
        <v>397</v>
      </c>
      <c r="AI971" s="66" t="s">
        <v>397</v>
      </c>
      <c r="AN971" s="66" t="s">
        <v>397</v>
      </c>
      <c r="AO971" s="66" t="s">
        <v>397</v>
      </c>
      <c r="AQ971" s="66" t="s">
        <v>397</v>
      </c>
      <c r="AR971" s="66" t="s">
        <v>397</v>
      </c>
      <c r="AT971" s="66" t="s">
        <v>397</v>
      </c>
      <c r="AV971" s="66" t="s">
        <v>21115</v>
      </c>
      <c r="AW971" s="66" t="s">
        <v>397</v>
      </c>
      <c r="AX971" s="66" t="s">
        <v>20973</v>
      </c>
      <c r="AY971" s="66" t="s">
        <v>21116</v>
      </c>
      <c r="AZ971" s="68">
        <v>44886.201481481497</v>
      </c>
      <c r="BX971" s="67">
        <v>0</v>
      </c>
      <c r="BY971" s="70">
        <v>0</v>
      </c>
      <c r="CA971" s="70">
        <v>0</v>
      </c>
      <c r="CG971" s="70">
        <v>0</v>
      </c>
      <c r="CI971" s="70">
        <v>0</v>
      </c>
    </row>
    <row r="972" spans="1:106">
      <c r="A972" s="66" t="s">
        <v>13622</v>
      </c>
      <c r="B972" s="66" t="s">
        <v>13623</v>
      </c>
      <c r="C972" s="66" t="s">
        <v>21106</v>
      </c>
      <c r="D972" s="66" t="s">
        <v>450</v>
      </c>
      <c r="E972" s="66" t="s">
        <v>21064</v>
      </c>
      <c r="F972" s="66" t="s">
        <v>450</v>
      </c>
      <c r="G972" s="66" t="s">
        <v>21210</v>
      </c>
      <c r="H972" s="66" t="s">
        <v>21145</v>
      </c>
      <c r="I972" s="66" t="s">
        <v>21065</v>
      </c>
      <c r="J972" s="67">
        <v>0</v>
      </c>
      <c r="K972" s="66" t="s">
        <v>25071</v>
      </c>
      <c r="L972" s="66" t="s">
        <v>25072</v>
      </c>
      <c r="M972" s="68">
        <v>45257.5802430556</v>
      </c>
      <c r="N972" s="66" t="s">
        <v>404</v>
      </c>
      <c r="O972" s="66" t="s">
        <v>25073</v>
      </c>
      <c r="Q972" s="67">
        <v>999999999</v>
      </c>
      <c r="X972" s="66" t="s">
        <v>25074</v>
      </c>
      <c r="Y972" s="66" t="s">
        <v>25072</v>
      </c>
      <c r="AA972" s="66" t="s">
        <v>397</v>
      </c>
      <c r="AB972" s="66" t="s">
        <v>397</v>
      </c>
      <c r="AC972" s="66" t="s">
        <v>21133</v>
      </c>
      <c r="AD972" s="66" t="s">
        <v>25075</v>
      </c>
      <c r="AH972" s="66" t="s">
        <v>397</v>
      </c>
      <c r="AI972" s="66" t="s">
        <v>397</v>
      </c>
      <c r="AN972" s="66" t="s">
        <v>397</v>
      </c>
      <c r="AO972" s="66" t="s">
        <v>397</v>
      </c>
      <c r="AQ972" s="66" t="s">
        <v>397</v>
      </c>
      <c r="AR972" s="66" t="s">
        <v>397</v>
      </c>
      <c r="AT972" s="66" t="s">
        <v>397</v>
      </c>
      <c r="AV972" s="66" t="s">
        <v>21115</v>
      </c>
      <c r="AW972" s="66" t="s">
        <v>397</v>
      </c>
      <c r="AX972" s="66" t="s">
        <v>20973</v>
      </c>
      <c r="AY972" s="66" t="s">
        <v>21578</v>
      </c>
      <c r="AZ972" s="68">
        <v>44887.119756944398</v>
      </c>
      <c r="BX972" s="67">
        <v>0</v>
      </c>
      <c r="BY972" s="70">
        <v>0</v>
      </c>
      <c r="CA972" s="70">
        <v>0</v>
      </c>
      <c r="CG972" s="70">
        <v>0</v>
      </c>
      <c r="CI972" s="70">
        <v>0</v>
      </c>
    </row>
    <row r="973" spans="1:106">
      <c r="A973" s="66" t="s">
        <v>13627</v>
      </c>
      <c r="B973" s="66" t="s">
        <v>13628</v>
      </c>
      <c r="C973" s="66" t="s">
        <v>397</v>
      </c>
      <c r="D973" s="66" t="s">
        <v>450</v>
      </c>
      <c r="E973" s="66" t="s">
        <v>21064</v>
      </c>
      <c r="F973" s="66" t="s">
        <v>450</v>
      </c>
      <c r="G973" s="66" t="s">
        <v>21159</v>
      </c>
      <c r="H973" s="66" t="s">
        <v>21235</v>
      </c>
      <c r="I973" s="66" t="s">
        <v>21065</v>
      </c>
      <c r="J973" s="67">
        <v>0</v>
      </c>
      <c r="K973" s="66" t="s">
        <v>25076</v>
      </c>
      <c r="L973" s="66" t="s">
        <v>25077</v>
      </c>
      <c r="M973" s="68">
        <v>45577.607928240701</v>
      </c>
      <c r="N973" s="66" t="s">
        <v>390</v>
      </c>
      <c r="O973" s="66" t="s">
        <v>25078</v>
      </c>
      <c r="Q973" s="67">
        <v>999999999</v>
      </c>
      <c r="Y973" s="66" t="s">
        <v>25077</v>
      </c>
      <c r="AA973" s="66" t="s">
        <v>397</v>
      </c>
      <c r="AB973" s="66" t="s">
        <v>397</v>
      </c>
      <c r="AC973" s="66" t="s">
        <v>21133</v>
      </c>
      <c r="AD973" s="66" t="s">
        <v>25079</v>
      </c>
      <c r="AH973" s="66" t="s">
        <v>397</v>
      </c>
      <c r="AI973" s="66" t="s">
        <v>397</v>
      </c>
      <c r="AN973" s="66" t="s">
        <v>397</v>
      </c>
      <c r="AO973" s="66" t="s">
        <v>397</v>
      </c>
      <c r="AQ973" s="66" t="s">
        <v>397</v>
      </c>
      <c r="AR973" s="66" t="s">
        <v>397</v>
      </c>
      <c r="AT973" s="66" t="s">
        <v>397</v>
      </c>
      <c r="AV973" s="66" t="s">
        <v>21115</v>
      </c>
      <c r="AW973" s="66" t="s">
        <v>397</v>
      </c>
      <c r="AX973" s="66" t="s">
        <v>20973</v>
      </c>
      <c r="AY973" s="66" t="s">
        <v>21151</v>
      </c>
      <c r="AZ973" s="68">
        <v>45212.125590277799</v>
      </c>
      <c r="BR973" s="66" t="s">
        <v>23502</v>
      </c>
      <c r="BS973" s="66" t="s">
        <v>23503</v>
      </c>
      <c r="BT973" s="66" t="s">
        <v>21068</v>
      </c>
      <c r="BU973" s="68">
        <v>44797.435601851903</v>
      </c>
      <c r="BV973" s="66" t="s">
        <v>21068</v>
      </c>
      <c r="BW973" s="68">
        <v>44797.435601851903</v>
      </c>
      <c r="BX973" s="67">
        <v>1981.76</v>
      </c>
      <c r="BY973" s="70">
        <v>0</v>
      </c>
      <c r="CA973" s="70">
        <v>0</v>
      </c>
      <c r="CG973" s="70">
        <v>0</v>
      </c>
      <c r="CI973" s="70">
        <v>0</v>
      </c>
      <c r="CL973" s="66" t="s">
        <v>23504</v>
      </c>
      <c r="CP973" s="66" t="s">
        <v>23505</v>
      </c>
      <c r="CX973" s="66" t="s">
        <v>21120</v>
      </c>
      <c r="CZ973" s="66" t="s">
        <v>23506</v>
      </c>
      <c r="DB973" s="66" t="s">
        <v>9630</v>
      </c>
    </row>
    <row r="974" spans="1:106">
      <c r="A974" s="66" t="s">
        <v>325</v>
      </c>
      <c r="B974" s="66" t="s">
        <v>13634</v>
      </c>
      <c r="C974" s="66" t="s">
        <v>21106</v>
      </c>
      <c r="D974" s="66" t="s">
        <v>450</v>
      </c>
      <c r="E974" s="66" t="s">
        <v>21064</v>
      </c>
      <c r="F974" s="66" t="s">
        <v>450</v>
      </c>
      <c r="G974" s="66" t="s">
        <v>21152</v>
      </c>
      <c r="H974" s="66" t="s">
        <v>21475</v>
      </c>
      <c r="I974" s="66" t="s">
        <v>21065</v>
      </c>
      <c r="J974" s="67">
        <v>0</v>
      </c>
      <c r="K974" s="66" t="s">
        <v>25080</v>
      </c>
      <c r="M974" s="68">
        <v>45329.448159722197</v>
      </c>
      <c r="N974" s="66" t="s">
        <v>404</v>
      </c>
      <c r="O974" s="66" t="s">
        <v>25081</v>
      </c>
      <c r="P974" s="66" t="s">
        <v>25082</v>
      </c>
      <c r="Q974" s="67">
        <v>999999999</v>
      </c>
      <c r="AA974" s="66" t="s">
        <v>397</v>
      </c>
      <c r="AB974" s="66" t="s">
        <v>397</v>
      </c>
      <c r="AH974" s="66" t="s">
        <v>397</v>
      </c>
      <c r="AI974" s="66" t="s">
        <v>397</v>
      </c>
      <c r="AN974" s="66" t="s">
        <v>397</v>
      </c>
      <c r="AO974" s="66" t="s">
        <v>397</v>
      </c>
      <c r="AQ974" s="66" t="s">
        <v>397</v>
      </c>
      <c r="AR974" s="66" t="s">
        <v>397</v>
      </c>
      <c r="AT974" s="66" t="s">
        <v>397</v>
      </c>
      <c r="AV974" s="66" t="s">
        <v>397</v>
      </c>
      <c r="AW974" s="66" t="s">
        <v>397</v>
      </c>
      <c r="BX974" s="67">
        <v>0</v>
      </c>
      <c r="BY974" s="70">
        <v>0</v>
      </c>
      <c r="CA974" s="70">
        <v>0</v>
      </c>
      <c r="CG974" s="70">
        <v>0</v>
      </c>
      <c r="CI974" s="70">
        <v>0</v>
      </c>
    </row>
    <row r="975" spans="1:106">
      <c r="A975" s="66" t="s">
        <v>13644</v>
      </c>
      <c r="B975" s="66" t="s">
        <v>13645</v>
      </c>
      <c r="C975" s="66" t="s">
        <v>21106</v>
      </c>
      <c r="D975" s="66" t="s">
        <v>450</v>
      </c>
      <c r="E975" s="66" t="s">
        <v>21064</v>
      </c>
      <c r="F975" s="66" t="s">
        <v>450</v>
      </c>
      <c r="G975" s="66" t="s">
        <v>21159</v>
      </c>
      <c r="H975" s="66" t="s">
        <v>21869</v>
      </c>
      <c r="I975" s="66" t="s">
        <v>21065</v>
      </c>
      <c r="J975" s="67">
        <v>0</v>
      </c>
      <c r="K975" s="66" t="s">
        <v>25083</v>
      </c>
      <c r="L975" s="66" t="s">
        <v>25084</v>
      </c>
      <c r="M975" s="68">
        <v>45257.642766203702</v>
      </c>
      <c r="N975" s="66" t="s">
        <v>404</v>
      </c>
      <c r="O975" s="66" t="s">
        <v>25085</v>
      </c>
      <c r="Q975" s="67">
        <v>999999999</v>
      </c>
      <c r="X975" s="66" t="s">
        <v>25086</v>
      </c>
      <c r="Y975" s="66" t="s">
        <v>25084</v>
      </c>
      <c r="AA975" s="66" t="s">
        <v>397</v>
      </c>
      <c r="AB975" s="66" t="s">
        <v>397</v>
      </c>
      <c r="AC975" s="66" t="s">
        <v>21133</v>
      </c>
      <c r="AD975" s="66" t="s">
        <v>25087</v>
      </c>
      <c r="AH975" s="66" t="s">
        <v>397</v>
      </c>
      <c r="AI975" s="66" t="s">
        <v>397</v>
      </c>
      <c r="AN975" s="66" t="s">
        <v>397</v>
      </c>
      <c r="AO975" s="66" t="s">
        <v>397</v>
      </c>
      <c r="AQ975" s="66" t="s">
        <v>397</v>
      </c>
      <c r="AR975" s="66" t="s">
        <v>397</v>
      </c>
      <c r="AT975" s="66" t="s">
        <v>397</v>
      </c>
      <c r="AV975" s="66" t="s">
        <v>21115</v>
      </c>
      <c r="AW975" s="66" t="s">
        <v>397</v>
      </c>
      <c r="AX975" s="66" t="s">
        <v>20973</v>
      </c>
      <c r="AY975" s="66" t="s">
        <v>21128</v>
      </c>
      <c r="AZ975" s="68">
        <v>45140.612106481502</v>
      </c>
      <c r="BX975" s="67">
        <v>0</v>
      </c>
      <c r="BY975" s="70">
        <v>0</v>
      </c>
      <c r="CA975" s="70">
        <v>0</v>
      </c>
      <c r="CG975" s="70">
        <v>0</v>
      </c>
      <c r="CI975" s="70">
        <v>0</v>
      </c>
    </row>
    <row r="976" spans="1:106">
      <c r="A976" s="66" t="s">
        <v>13648</v>
      </c>
      <c r="B976" s="66" t="s">
        <v>13649</v>
      </c>
      <c r="C976" s="66" t="s">
        <v>397</v>
      </c>
      <c r="D976" s="66" t="s">
        <v>450</v>
      </c>
      <c r="E976" s="66" t="s">
        <v>21836</v>
      </c>
      <c r="F976" s="66" t="s">
        <v>450</v>
      </c>
      <c r="G976" s="66" t="s">
        <v>21121</v>
      </c>
      <c r="H976" s="66" t="s">
        <v>21122</v>
      </c>
      <c r="I976" s="66" t="s">
        <v>21065</v>
      </c>
      <c r="J976" s="67">
        <v>0</v>
      </c>
      <c r="K976" s="66" t="s">
        <v>24619</v>
      </c>
      <c r="L976" s="66" t="s">
        <v>24620</v>
      </c>
      <c r="M976" s="68">
        <v>45454.4827083333</v>
      </c>
      <c r="N976" s="66" t="s">
        <v>390</v>
      </c>
      <c r="O976" s="66" t="s">
        <v>24621</v>
      </c>
      <c r="Q976" s="67">
        <v>19999</v>
      </c>
      <c r="R976" s="66" t="s">
        <v>24372</v>
      </c>
      <c r="T976" s="66" t="s">
        <v>25088</v>
      </c>
      <c r="U976" s="66" t="s">
        <v>21346</v>
      </c>
      <c r="V976" s="66" t="s">
        <v>21346</v>
      </c>
      <c r="X976" s="66" t="s">
        <v>25089</v>
      </c>
      <c r="Y976" s="66" t="s">
        <v>24620</v>
      </c>
      <c r="AA976" s="66" t="s">
        <v>397</v>
      </c>
      <c r="AB976" s="66" t="s">
        <v>397</v>
      </c>
      <c r="AC976" s="66" t="s">
        <v>21133</v>
      </c>
      <c r="AD976" s="66" t="s">
        <v>25090</v>
      </c>
      <c r="AH976" s="66" t="s">
        <v>397</v>
      </c>
      <c r="AI976" s="66" t="s">
        <v>397</v>
      </c>
      <c r="AN976" s="66" t="s">
        <v>397</v>
      </c>
      <c r="AO976" s="66" t="s">
        <v>397</v>
      </c>
      <c r="AQ976" s="66" t="s">
        <v>397</v>
      </c>
      <c r="AR976" s="66" t="s">
        <v>397</v>
      </c>
      <c r="AT976" s="66" t="s">
        <v>397</v>
      </c>
      <c r="AV976" s="66" t="s">
        <v>21115</v>
      </c>
      <c r="AW976" s="66" t="s">
        <v>397</v>
      </c>
      <c r="AX976" s="66" t="s">
        <v>20973</v>
      </c>
      <c r="AY976" s="66" t="s">
        <v>21167</v>
      </c>
      <c r="AZ976" s="68">
        <v>45089.247395833299</v>
      </c>
      <c r="BG976" s="66" t="s">
        <v>21069</v>
      </c>
      <c r="BH976" s="66" t="s">
        <v>20990</v>
      </c>
      <c r="BI976" s="66" t="s">
        <v>20978</v>
      </c>
      <c r="BJ976" s="66" t="s">
        <v>20976</v>
      </c>
      <c r="BK976" s="66" t="s">
        <v>21070</v>
      </c>
      <c r="BL976" s="70">
        <v>1</v>
      </c>
      <c r="BM976" s="70">
        <v>1</v>
      </c>
      <c r="BN976" s="70">
        <v>0</v>
      </c>
      <c r="BO976" s="66" t="s">
        <v>21071</v>
      </c>
      <c r="BP976" s="66" t="s">
        <v>21071</v>
      </c>
      <c r="BR976" s="66" t="s">
        <v>23502</v>
      </c>
      <c r="BS976" s="66" t="s">
        <v>23503</v>
      </c>
      <c r="BT976" s="66" t="s">
        <v>21068</v>
      </c>
      <c r="BU976" s="68">
        <v>44797.435601851903</v>
      </c>
      <c r="BV976" s="66" t="s">
        <v>21068</v>
      </c>
      <c r="BW976" s="68">
        <v>44797.435601851903</v>
      </c>
      <c r="BX976" s="67">
        <v>1981.76</v>
      </c>
      <c r="BY976" s="70">
        <v>0</v>
      </c>
      <c r="CA976" s="70">
        <v>0</v>
      </c>
      <c r="CG976" s="70">
        <v>0</v>
      </c>
      <c r="CI976" s="70">
        <v>0</v>
      </c>
      <c r="CL976" s="66" t="s">
        <v>23504</v>
      </c>
      <c r="CP976" s="66" t="s">
        <v>23505</v>
      </c>
      <c r="CX976" s="66" t="s">
        <v>21120</v>
      </c>
      <c r="CZ976" s="66" t="s">
        <v>23506</v>
      </c>
      <c r="DB976" s="66" t="s">
        <v>9630</v>
      </c>
    </row>
    <row r="977" spans="1:106">
      <c r="A977" s="66" t="s">
        <v>13652</v>
      </c>
      <c r="B977" s="66" t="s">
        <v>13653</v>
      </c>
      <c r="C977" s="66" t="s">
        <v>21106</v>
      </c>
      <c r="D977" s="66" t="s">
        <v>450</v>
      </c>
      <c r="E977" s="66" t="s">
        <v>21064</v>
      </c>
      <c r="F977" s="66" t="s">
        <v>450</v>
      </c>
      <c r="G977" s="66" t="s">
        <v>21121</v>
      </c>
      <c r="H977" s="66" t="s">
        <v>21122</v>
      </c>
      <c r="I977" s="66" t="s">
        <v>21065</v>
      </c>
      <c r="J977" s="67">
        <v>303.5</v>
      </c>
      <c r="K977" s="66" t="s">
        <v>25091</v>
      </c>
      <c r="L977" s="66" t="s">
        <v>25092</v>
      </c>
      <c r="M977" s="68">
        <v>45257.6493402778</v>
      </c>
      <c r="N977" s="66" t="s">
        <v>404</v>
      </c>
      <c r="O977" s="66" t="s">
        <v>25093</v>
      </c>
      <c r="Q977" s="67">
        <v>999999999</v>
      </c>
      <c r="R977" s="66" t="s">
        <v>25094</v>
      </c>
      <c r="T977" s="66" t="s">
        <v>25095</v>
      </c>
      <c r="U977" s="66" t="s">
        <v>21346</v>
      </c>
      <c r="V977" s="66" t="s">
        <v>21346</v>
      </c>
      <c r="X977" s="66" t="s">
        <v>25096</v>
      </c>
      <c r="Y977" s="66" t="s">
        <v>25092</v>
      </c>
      <c r="AA977" s="66" t="s">
        <v>397</v>
      </c>
      <c r="AB977" s="66" t="s">
        <v>397</v>
      </c>
      <c r="AC977" s="66" t="s">
        <v>21133</v>
      </c>
      <c r="AD977" s="66" t="s">
        <v>25097</v>
      </c>
      <c r="AH977" s="66" t="s">
        <v>397</v>
      </c>
      <c r="AI977" s="66" t="s">
        <v>397</v>
      </c>
      <c r="AN977" s="66" t="s">
        <v>397</v>
      </c>
      <c r="AO977" s="66" t="s">
        <v>397</v>
      </c>
      <c r="AQ977" s="66" t="s">
        <v>397</v>
      </c>
      <c r="AR977" s="66" t="s">
        <v>397</v>
      </c>
      <c r="AT977" s="66" t="s">
        <v>397</v>
      </c>
      <c r="AV977" s="66" t="s">
        <v>21115</v>
      </c>
      <c r="AW977" s="66" t="s">
        <v>397</v>
      </c>
      <c r="AX977" s="66" t="s">
        <v>20973</v>
      </c>
      <c r="AY977" s="66" t="s">
        <v>21128</v>
      </c>
      <c r="AZ977" s="68">
        <v>44894.372986111099</v>
      </c>
      <c r="BG977" s="66" t="s">
        <v>21069</v>
      </c>
      <c r="BH977" s="66" t="s">
        <v>20990</v>
      </c>
      <c r="BI977" s="66" t="s">
        <v>20978</v>
      </c>
      <c r="BJ977" s="66" t="s">
        <v>20976</v>
      </c>
      <c r="BK977" s="66" t="s">
        <v>21070</v>
      </c>
      <c r="BL977" s="70">
        <v>1</v>
      </c>
      <c r="BM977" s="70">
        <v>1</v>
      </c>
      <c r="BN977" s="70">
        <v>0</v>
      </c>
      <c r="BO977" s="66" t="s">
        <v>21071</v>
      </c>
      <c r="BP977" s="66" t="s">
        <v>21071</v>
      </c>
      <c r="BX977" s="67">
        <v>0</v>
      </c>
      <c r="BY977" s="70">
        <v>0</v>
      </c>
      <c r="CA977" s="70">
        <v>0</v>
      </c>
      <c r="CG977" s="70">
        <v>0</v>
      </c>
      <c r="CI977" s="70">
        <v>0</v>
      </c>
    </row>
    <row r="978" spans="1:106">
      <c r="A978" s="66" t="s">
        <v>289</v>
      </c>
      <c r="B978" s="66" t="s">
        <v>13656</v>
      </c>
      <c r="C978" s="66" t="s">
        <v>397</v>
      </c>
      <c r="D978" s="66" t="s">
        <v>450</v>
      </c>
      <c r="E978" s="66" t="s">
        <v>21064</v>
      </c>
      <c r="F978" s="66" t="s">
        <v>450</v>
      </c>
      <c r="G978" s="66" t="s">
        <v>21524</v>
      </c>
      <c r="H978" s="66" t="s">
        <v>21525</v>
      </c>
      <c r="I978" s="66" t="s">
        <v>21065</v>
      </c>
      <c r="J978" s="67">
        <v>1160.1500000000001</v>
      </c>
      <c r="K978" s="66" t="s">
        <v>25098</v>
      </c>
      <c r="L978" s="66" t="s">
        <v>25099</v>
      </c>
      <c r="O978" s="66" t="s">
        <v>25100</v>
      </c>
      <c r="Q978" s="67">
        <v>2400</v>
      </c>
      <c r="X978" s="66" t="s">
        <v>25101</v>
      </c>
      <c r="Y978" s="66" t="s">
        <v>25099</v>
      </c>
      <c r="AA978" s="66" t="s">
        <v>397</v>
      </c>
      <c r="AB978" s="66" t="s">
        <v>397</v>
      </c>
      <c r="AC978" s="66" t="s">
        <v>21133</v>
      </c>
      <c r="AD978" s="66" t="s">
        <v>25102</v>
      </c>
      <c r="AH978" s="66" t="s">
        <v>397</v>
      </c>
      <c r="AI978" s="66" t="s">
        <v>397</v>
      </c>
      <c r="AN978" s="66" t="s">
        <v>397</v>
      </c>
      <c r="AO978" s="66" t="s">
        <v>397</v>
      </c>
      <c r="AQ978" s="66" t="s">
        <v>397</v>
      </c>
      <c r="AR978" s="66" t="s">
        <v>397</v>
      </c>
      <c r="AT978" s="66" t="s">
        <v>397</v>
      </c>
      <c r="AV978" s="66" t="s">
        <v>21115</v>
      </c>
      <c r="AW978" s="66" t="s">
        <v>397</v>
      </c>
      <c r="AX978" s="66" t="s">
        <v>20973</v>
      </c>
      <c r="AY978" s="66" t="s">
        <v>21857</v>
      </c>
      <c r="AZ978" s="68">
        <v>44888.2644097222</v>
      </c>
      <c r="BX978" s="67">
        <v>0</v>
      </c>
      <c r="BY978" s="70">
        <v>0</v>
      </c>
      <c r="CA978" s="70">
        <v>0</v>
      </c>
      <c r="CG978" s="70">
        <v>0</v>
      </c>
      <c r="CI978" s="70">
        <v>0</v>
      </c>
    </row>
    <row r="979" spans="1:106">
      <c r="A979" s="66" t="s">
        <v>13658</v>
      </c>
      <c r="B979" s="66" t="s">
        <v>13659</v>
      </c>
      <c r="C979" s="66" t="s">
        <v>397</v>
      </c>
      <c r="D979" s="66" t="s">
        <v>427</v>
      </c>
      <c r="E979" s="66" t="s">
        <v>21079</v>
      </c>
      <c r="F979" s="66" t="s">
        <v>427</v>
      </c>
      <c r="I979" s="66" t="s">
        <v>21065</v>
      </c>
      <c r="J979" s="67">
        <v>0</v>
      </c>
      <c r="Q979" s="67">
        <v>0</v>
      </c>
      <c r="R979" s="66" t="s">
        <v>25103</v>
      </c>
      <c r="U979" s="66" t="s">
        <v>21068</v>
      </c>
      <c r="V979" s="66" t="s">
        <v>21068</v>
      </c>
      <c r="AA979" s="66" t="s">
        <v>397</v>
      </c>
      <c r="AB979" s="66" t="s">
        <v>397</v>
      </c>
      <c r="AH979" s="66" t="s">
        <v>397</v>
      </c>
      <c r="AI979" s="66" t="s">
        <v>397</v>
      </c>
      <c r="AN979" s="66" t="s">
        <v>397</v>
      </c>
      <c r="AO979" s="66" t="s">
        <v>397</v>
      </c>
      <c r="AQ979" s="66" t="s">
        <v>397</v>
      </c>
      <c r="AR979" s="66" t="s">
        <v>397</v>
      </c>
      <c r="AT979" s="66" t="s">
        <v>397</v>
      </c>
      <c r="AV979" s="66" t="s">
        <v>397</v>
      </c>
      <c r="AW979" s="66" t="s">
        <v>397</v>
      </c>
      <c r="BG979" s="66" t="s">
        <v>21069</v>
      </c>
      <c r="BH979" s="66" t="s">
        <v>20990</v>
      </c>
      <c r="BI979" s="66" t="s">
        <v>20978</v>
      </c>
      <c r="BJ979" s="66" t="s">
        <v>20976</v>
      </c>
      <c r="BK979" s="66" t="s">
        <v>21070</v>
      </c>
      <c r="BL979" s="70">
        <v>1</v>
      </c>
      <c r="BM979" s="70">
        <v>1</v>
      </c>
      <c r="BN979" s="70">
        <v>0</v>
      </c>
      <c r="BO979" s="66" t="s">
        <v>21071</v>
      </c>
      <c r="BP979" s="66" t="s">
        <v>21071</v>
      </c>
      <c r="BX979" s="67">
        <v>0</v>
      </c>
      <c r="BY979" s="70">
        <v>0</v>
      </c>
      <c r="CA979" s="70">
        <v>0</v>
      </c>
      <c r="CG979" s="70">
        <v>0</v>
      </c>
      <c r="CI979" s="70">
        <v>0</v>
      </c>
    </row>
    <row r="980" spans="1:106">
      <c r="A980" s="66" t="s">
        <v>13664</v>
      </c>
      <c r="B980" s="66" t="s">
        <v>13665</v>
      </c>
      <c r="C980" s="66" t="s">
        <v>397</v>
      </c>
      <c r="D980" s="66" t="s">
        <v>427</v>
      </c>
      <c r="E980" s="66" t="s">
        <v>21079</v>
      </c>
      <c r="F980" s="66" t="s">
        <v>427</v>
      </c>
      <c r="I980" s="66" t="s">
        <v>21065</v>
      </c>
      <c r="J980" s="67">
        <v>9520.89</v>
      </c>
      <c r="K980" s="66" t="s">
        <v>13665</v>
      </c>
      <c r="L980" s="66" t="s">
        <v>25104</v>
      </c>
      <c r="O980" s="66" t="s">
        <v>25105</v>
      </c>
      <c r="Q980" s="67">
        <v>0</v>
      </c>
      <c r="R980" s="66" t="s">
        <v>25106</v>
      </c>
      <c r="U980" s="66" t="s">
        <v>21068</v>
      </c>
      <c r="V980" s="66" t="s">
        <v>21068</v>
      </c>
      <c r="Y980" s="66" t="s">
        <v>25104</v>
      </c>
      <c r="AA980" s="66" t="s">
        <v>397</v>
      </c>
      <c r="AB980" s="66" t="s">
        <v>397</v>
      </c>
      <c r="AC980" s="66" t="s">
        <v>21133</v>
      </c>
      <c r="AD980" s="66" t="s">
        <v>25107</v>
      </c>
      <c r="AH980" s="66" t="s">
        <v>397</v>
      </c>
      <c r="AI980" s="66" t="s">
        <v>397</v>
      </c>
      <c r="AN980" s="66" t="s">
        <v>397</v>
      </c>
      <c r="AO980" s="66" t="s">
        <v>397</v>
      </c>
      <c r="AQ980" s="66" t="s">
        <v>397</v>
      </c>
      <c r="AR980" s="66" t="s">
        <v>397</v>
      </c>
      <c r="AT980" s="66" t="s">
        <v>397</v>
      </c>
      <c r="AV980" s="66" t="s">
        <v>21115</v>
      </c>
      <c r="AW980" s="66" t="s">
        <v>397</v>
      </c>
      <c r="AX980" s="66" t="s">
        <v>20973</v>
      </c>
      <c r="AY980" s="66" t="s">
        <v>25108</v>
      </c>
      <c r="AZ980" s="68">
        <v>44999.430682870399</v>
      </c>
      <c r="BG980" s="66" t="s">
        <v>21069</v>
      </c>
      <c r="BH980" s="66" t="s">
        <v>20990</v>
      </c>
      <c r="BI980" s="66" t="s">
        <v>20978</v>
      </c>
      <c r="BJ980" s="66" t="s">
        <v>20976</v>
      </c>
      <c r="BK980" s="66" t="s">
        <v>21070</v>
      </c>
      <c r="BL980" s="70">
        <v>1</v>
      </c>
      <c r="BM980" s="70">
        <v>1</v>
      </c>
      <c r="BN980" s="70">
        <v>0</v>
      </c>
      <c r="BO980" s="66" t="s">
        <v>21071</v>
      </c>
      <c r="BP980" s="66" t="s">
        <v>21071</v>
      </c>
      <c r="BX980" s="67">
        <v>0</v>
      </c>
      <c r="BY980" s="70">
        <v>0</v>
      </c>
      <c r="CA980" s="70">
        <v>0</v>
      </c>
      <c r="CG980" s="70">
        <v>0</v>
      </c>
      <c r="CI980" s="70">
        <v>0</v>
      </c>
    </row>
    <row r="981" spans="1:106">
      <c r="A981" s="66" t="s">
        <v>13727</v>
      </c>
      <c r="B981" s="66" t="s">
        <v>13725</v>
      </c>
      <c r="C981" s="66" t="s">
        <v>397</v>
      </c>
      <c r="D981" s="66" t="s">
        <v>427</v>
      </c>
      <c r="E981" s="66" t="s">
        <v>21079</v>
      </c>
      <c r="F981" s="66" t="s">
        <v>427</v>
      </c>
      <c r="I981" s="66" t="s">
        <v>21065</v>
      </c>
      <c r="J981" s="67">
        <v>0</v>
      </c>
      <c r="O981" s="66" t="s">
        <v>25109</v>
      </c>
      <c r="Q981" s="67">
        <v>0</v>
      </c>
      <c r="R981" s="66" t="s">
        <v>25110</v>
      </c>
      <c r="U981" s="66" t="s">
        <v>21068</v>
      </c>
      <c r="V981" s="66" t="s">
        <v>21068</v>
      </c>
      <c r="AA981" s="66" t="s">
        <v>397</v>
      </c>
      <c r="AB981" s="66" t="s">
        <v>397</v>
      </c>
      <c r="AH981" s="66" t="s">
        <v>397</v>
      </c>
      <c r="AI981" s="66" t="s">
        <v>397</v>
      </c>
      <c r="AN981" s="66" t="s">
        <v>397</v>
      </c>
      <c r="AO981" s="66" t="s">
        <v>397</v>
      </c>
      <c r="AQ981" s="66" t="s">
        <v>397</v>
      </c>
      <c r="AR981" s="66" t="s">
        <v>397</v>
      </c>
      <c r="AT981" s="66" t="s">
        <v>397</v>
      </c>
      <c r="AV981" s="66" t="s">
        <v>397</v>
      </c>
      <c r="AW981" s="66" t="s">
        <v>397</v>
      </c>
      <c r="BG981" s="66" t="s">
        <v>21069</v>
      </c>
      <c r="BH981" s="66" t="s">
        <v>20990</v>
      </c>
      <c r="BI981" s="66" t="s">
        <v>20978</v>
      </c>
      <c r="BJ981" s="66" t="s">
        <v>20976</v>
      </c>
      <c r="BK981" s="66" t="s">
        <v>21070</v>
      </c>
      <c r="BL981" s="70">
        <v>1</v>
      </c>
      <c r="BM981" s="70">
        <v>1</v>
      </c>
      <c r="BN981" s="70">
        <v>0</v>
      </c>
      <c r="BO981" s="66" t="s">
        <v>21071</v>
      </c>
      <c r="BP981" s="66" t="s">
        <v>21071</v>
      </c>
      <c r="BX981" s="67">
        <v>0</v>
      </c>
      <c r="BY981" s="70">
        <v>0</v>
      </c>
      <c r="CA981" s="70">
        <v>0</v>
      </c>
      <c r="CG981" s="70">
        <v>0</v>
      </c>
      <c r="CI981" s="70">
        <v>0</v>
      </c>
    </row>
    <row r="982" spans="1:106">
      <c r="A982" s="66" t="s">
        <v>13724</v>
      </c>
      <c r="B982" s="66" t="s">
        <v>13725</v>
      </c>
      <c r="C982" s="66" t="s">
        <v>391</v>
      </c>
      <c r="D982" s="66" t="s">
        <v>427</v>
      </c>
      <c r="E982" s="66" t="s">
        <v>21079</v>
      </c>
      <c r="F982" s="66" t="s">
        <v>427</v>
      </c>
      <c r="I982" s="66" t="s">
        <v>21065</v>
      </c>
      <c r="J982" s="67">
        <v>0</v>
      </c>
      <c r="O982" s="66" t="s">
        <v>25109</v>
      </c>
      <c r="Q982" s="67">
        <v>0</v>
      </c>
      <c r="R982" s="66" t="s">
        <v>25110</v>
      </c>
      <c r="U982" s="66" t="s">
        <v>21068</v>
      </c>
      <c r="V982" s="66" t="s">
        <v>21068</v>
      </c>
      <c r="AA982" s="66" t="s">
        <v>397</v>
      </c>
      <c r="AB982" s="66" t="s">
        <v>397</v>
      </c>
      <c r="AH982" s="66" t="s">
        <v>397</v>
      </c>
      <c r="AI982" s="66" t="s">
        <v>397</v>
      </c>
      <c r="AN982" s="66" t="s">
        <v>397</v>
      </c>
      <c r="AO982" s="66" t="s">
        <v>397</v>
      </c>
      <c r="AQ982" s="66" t="s">
        <v>397</v>
      </c>
      <c r="AR982" s="66" t="s">
        <v>397</v>
      </c>
      <c r="AT982" s="66" t="s">
        <v>397</v>
      </c>
      <c r="AV982" s="66" t="s">
        <v>397</v>
      </c>
      <c r="AW982" s="66" t="s">
        <v>397</v>
      </c>
      <c r="BG982" s="66" t="s">
        <v>21069</v>
      </c>
      <c r="BH982" s="66" t="s">
        <v>20990</v>
      </c>
      <c r="BI982" s="66" t="s">
        <v>20978</v>
      </c>
      <c r="BJ982" s="66" t="s">
        <v>20976</v>
      </c>
      <c r="BK982" s="66" t="s">
        <v>21070</v>
      </c>
      <c r="BL982" s="70">
        <v>1</v>
      </c>
      <c r="BM982" s="70">
        <v>1</v>
      </c>
      <c r="BN982" s="70">
        <v>0</v>
      </c>
      <c r="BO982" s="66" t="s">
        <v>21071</v>
      </c>
      <c r="BP982" s="66" t="s">
        <v>21071</v>
      </c>
      <c r="BX982" s="67">
        <v>0</v>
      </c>
      <c r="BY982" s="70">
        <v>0</v>
      </c>
      <c r="CA982" s="70">
        <v>0</v>
      </c>
      <c r="CG982" s="70">
        <v>0</v>
      </c>
      <c r="CI982" s="70">
        <v>0</v>
      </c>
    </row>
    <row r="983" spans="1:106">
      <c r="A983" s="66" t="s">
        <v>13815</v>
      </c>
      <c r="B983" s="66" t="s">
        <v>13816</v>
      </c>
      <c r="C983" s="66" t="s">
        <v>21106</v>
      </c>
      <c r="D983" s="66" t="s">
        <v>450</v>
      </c>
      <c r="E983" s="66" t="s">
        <v>21064</v>
      </c>
      <c r="F983" s="66" t="s">
        <v>450</v>
      </c>
      <c r="G983" s="66" t="s">
        <v>21121</v>
      </c>
      <c r="H983" s="66" t="s">
        <v>21122</v>
      </c>
      <c r="I983" s="66" t="s">
        <v>21065</v>
      </c>
      <c r="J983" s="67">
        <v>0</v>
      </c>
      <c r="K983" s="66" t="s">
        <v>25111</v>
      </c>
      <c r="L983" s="66" t="s">
        <v>25112</v>
      </c>
      <c r="M983" s="68">
        <v>45258.483171296299</v>
      </c>
      <c r="N983" s="66" t="s">
        <v>404</v>
      </c>
      <c r="O983" s="66" t="s">
        <v>25113</v>
      </c>
      <c r="Q983" s="67">
        <v>999999999</v>
      </c>
      <c r="X983" s="66" t="s">
        <v>25114</v>
      </c>
      <c r="Y983" s="66" t="s">
        <v>25112</v>
      </c>
      <c r="AA983" s="66" t="s">
        <v>397</v>
      </c>
      <c r="AB983" s="66" t="s">
        <v>397</v>
      </c>
      <c r="AC983" s="66" t="s">
        <v>21133</v>
      </c>
      <c r="AD983" s="66" t="s">
        <v>25115</v>
      </c>
      <c r="AH983" s="66" t="s">
        <v>397</v>
      </c>
      <c r="AI983" s="66" t="s">
        <v>397</v>
      </c>
      <c r="AN983" s="66" t="s">
        <v>397</v>
      </c>
      <c r="AO983" s="66" t="s">
        <v>397</v>
      </c>
      <c r="AQ983" s="66" t="s">
        <v>397</v>
      </c>
      <c r="AR983" s="66" t="s">
        <v>397</v>
      </c>
      <c r="AT983" s="66" t="s">
        <v>397</v>
      </c>
      <c r="AV983" s="66" t="s">
        <v>21115</v>
      </c>
      <c r="AW983" s="66" t="s">
        <v>397</v>
      </c>
      <c r="AX983" s="66" t="s">
        <v>20973</v>
      </c>
      <c r="AY983" s="66" t="s">
        <v>21497</v>
      </c>
      <c r="AZ983" s="68">
        <v>44890.1320949074</v>
      </c>
      <c r="BX983" s="67">
        <v>0</v>
      </c>
      <c r="BY983" s="70">
        <v>0</v>
      </c>
      <c r="CA983" s="70">
        <v>0</v>
      </c>
      <c r="CG983" s="70">
        <v>0</v>
      </c>
      <c r="CI983" s="70">
        <v>0</v>
      </c>
    </row>
    <row r="984" spans="1:106">
      <c r="A984" s="66" t="s">
        <v>13821</v>
      </c>
      <c r="B984" s="66" t="s">
        <v>13822</v>
      </c>
      <c r="C984" s="66" t="s">
        <v>397</v>
      </c>
      <c r="D984" s="66" t="s">
        <v>450</v>
      </c>
      <c r="E984" s="66" t="s">
        <v>21079</v>
      </c>
      <c r="F984" s="66" t="s">
        <v>450</v>
      </c>
      <c r="G984" s="66" t="s">
        <v>21210</v>
      </c>
      <c r="H984" s="66" t="s">
        <v>21145</v>
      </c>
      <c r="I984" s="66" t="s">
        <v>25116</v>
      </c>
      <c r="J984" s="67">
        <v>7029.84</v>
      </c>
      <c r="K984" s="66" t="s">
        <v>25117</v>
      </c>
      <c r="L984" s="66" t="s">
        <v>25118</v>
      </c>
      <c r="M984" s="68">
        <v>45735.371608796297</v>
      </c>
      <c r="N984" s="66" t="s">
        <v>390</v>
      </c>
      <c r="O984" s="66" t="s">
        <v>25119</v>
      </c>
      <c r="P984" s="66" t="s">
        <v>25120</v>
      </c>
      <c r="Q984" s="67">
        <v>999999999</v>
      </c>
      <c r="X984" s="66" t="s">
        <v>25121</v>
      </c>
      <c r="Y984" s="66" t="s">
        <v>25118</v>
      </c>
      <c r="AA984" s="66" t="s">
        <v>397</v>
      </c>
      <c r="AB984" s="66" t="s">
        <v>397</v>
      </c>
      <c r="AC984" s="66" t="s">
        <v>21133</v>
      </c>
      <c r="AD984" s="66" t="s">
        <v>25122</v>
      </c>
      <c r="AH984" s="66" t="s">
        <v>397</v>
      </c>
      <c r="AI984" s="66" t="s">
        <v>397</v>
      </c>
      <c r="AN984" s="66" t="s">
        <v>397</v>
      </c>
      <c r="AO984" s="66" t="s">
        <v>397</v>
      </c>
      <c r="AQ984" s="66" t="s">
        <v>397</v>
      </c>
      <c r="AR984" s="66" t="s">
        <v>397</v>
      </c>
      <c r="AT984" s="66" t="s">
        <v>397</v>
      </c>
      <c r="AV984" s="66" t="s">
        <v>21115</v>
      </c>
      <c r="AW984" s="66" t="s">
        <v>397</v>
      </c>
      <c r="AX984" s="66" t="s">
        <v>20973</v>
      </c>
      <c r="AY984" s="66" t="s">
        <v>21128</v>
      </c>
      <c r="AZ984" s="68">
        <v>45371.392650463</v>
      </c>
      <c r="BX984" s="67">
        <v>0</v>
      </c>
      <c r="BY984" s="70">
        <v>0</v>
      </c>
      <c r="CA984" s="70">
        <v>0</v>
      </c>
      <c r="CG984" s="70">
        <v>0</v>
      </c>
      <c r="CI984" s="70">
        <v>0</v>
      </c>
    </row>
    <row r="985" spans="1:106">
      <c r="A985" s="66" t="s">
        <v>13829</v>
      </c>
      <c r="B985" s="66" t="s">
        <v>13830</v>
      </c>
      <c r="C985" s="66" t="s">
        <v>397</v>
      </c>
      <c r="D985" s="66" t="s">
        <v>450</v>
      </c>
      <c r="E985" s="66" t="s">
        <v>21079</v>
      </c>
      <c r="F985" s="66" t="s">
        <v>450</v>
      </c>
      <c r="G985" s="66" t="s">
        <v>21210</v>
      </c>
      <c r="H985" s="66" t="s">
        <v>21122</v>
      </c>
      <c r="I985" s="66" t="s">
        <v>21065</v>
      </c>
      <c r="J985" s="67">
        <v>0</v>
      </c>
      <c r="K985" s="66" t="s">
        <v>25123</v>
      </c>
      <c r="L985" s="66" t="s">
        <v>25124</v>
      </c>
      <c r="O985" s="66" t="s">
        <v>25125</v>
      </c>
      <c r="Q985" s="67">
        <v>2400</v>
      </c>
      <c r="X985" s="66" t="s">
        <v>25126</v>
      </c>
      <c r="Y985" s="66" t="s">
        <v>25124</v>
      </c>
      <c r="AA985" s="66" t="s">
        <v>397</v>
      </c>
      <c r="AB985" s="66" t="s">
        <v>397</v>
      </c>
      <c r="AC985" s="66" t="s">
        <v>21133</v>
      </c>
      <c r="AD985" s="66" t="s">
        <v>25127</v>
      </c>
      <c r="AH985" s="66" t="s">
        <v>397</v>
      </c>
      <c r="AI985" s="66" t="s">
        <v>397</v>
      </c>
      <c r="AN985" s="66" t="s">
        <v>397</v>
      </c>
      <c r="AO985" s="66" t="s">
        <v>397</v>
      </c>
      <c r="AQ985" s="66" t="s">
        <v>397</v>
      </c>
      <c r="AR985" s="66" t="s">
        <v>397</v>
      </c>
      <c r="AT985" s="66" t="s">
        <v>397</v>
      </c>
      <c r="AV985" s="66" t="s">
        <v>21115</v>
      </c>
      <c r="AW985" s="66" t="s">
        <v>397</v>
      </c>
      <c r="AX985" s="66" t="s">
        <v>20973</v>
      </c>
      <c r="AY985" s="66" t="s">
        <v>21857</v>
      </c>
      <c r="AZ985" s="68">
        <v>44890.230555555601</v>
      </c>
      <c r="BX985" s="67">
        <v>0</v>
      </c>
      <c r="BY985" s="70">
        <v>0</v>
      </c>
      <c r="CA985" s="70">
        <v>0</v>
      </c>
      <c r="CG985" s="70">
        <v>0</v>
      </c>
      <c r="CI985" s="70">
        <v>0</v>
      </c>
    </row>
    <row r="986" spans="1:106">
      <c r="A986" s="66" t="s">
        <v>13832</v>
      </c>
      <c r="B986" s="66" t="s">
        <v>13833</v>
      </c>
      <c r="C986" s="66" t="s">
        <v>21106</v>
      </c>
      <c r="D986" s="66" t="s">
        <v>450</v>
      </c>
      <c r="E986" s="66" t="s">
        <v>21836</v>
      </c>
      <c r="F986" s="66" t="s">
        <v>450</v>
      </c>
      <c r="G986" s="66" t="s">
        <v>21210</v>
      </c>
      <c r="H986" s="66" t="s">
        <v>21145</v>
      </c>
      <c r="I986" s="66" t="s">
        <v>21065</v>
      </c>
      <c r="J986" s="67">
        <v>0</v>
      </c>
      <c r="K986" s="66" t="s">
        <v>25128</v>
      </c>
      <c r="L986" s="66" t="s">
        <v>25129</v>
      </c>
      <c r="M986" s="68">
        <v>45258.497060185196</v>
      </c>
      <c r="N986" s="66" t="s">
        <v>404</v>
      </c>
      <c r="O986" s="66" t="s">
        <v>25130</v>
      </c>
      <c r="Q986" s="67">
        <v>999999999</v>
      </c>
      <c r="X986" s="66" t="s">
        <v>25131</v>
      </c>
      <c r="Y986" s="66" t="s">
        <v>25129</v>
      </c>
      <c r="AA986" s="66" t="s">
        <v>397</v>
      </c>
      <c r="AB986" s="66" t="s">
        <v>397</v>
      </c>
      <c r="AC986" s="66" t="s">
        <v>21133</v>
      </c>
      <c r="AD986" s="66" t="s">
        <v>25132</v>
      </c>
      <c r="AH986" s="66" t="s">
        <v>397</v>
      </c>
      <c r="AI986" s="66" t="s">
        <v>397</v>
      </c>
      <c r="AN986" s="66" t="s">
        <v>397</v>
      </c>
      <c r="AO986" s="66" t="s">
        <v>397</v>
      </c>
      <c r="AQ986" s="66" t="s">
        <v>397</v>
      </c>
      <c r="AR986" s="66" t="s">
        <v>397</v>
      </c>
      <c r="AT986" s="66" t="s">
        <v>397</v>
      </c>
      <c r="AV986" s="66" t="s">
        <v>21115</v>
      </c>
      <c r="AW986" s="66" t="s">
        <v>397</v>
      </c>
      <c r="AX986" s="66" t="s">
        <v>20973</v>
      </c>
      <c r="AY986" s="66" t="s">
        <v>21128</v>
      </c>
      <c r="AZ986" s="68">
        <v>44894.533506944397</v>
      </c>
      <c r="BX986" s="67">
        <v>0</v>
      </c>
      <c r="BY986" s="70">
        <v>0</v>
      </c>
      <c r="CA986" s="70">
        <v>0</v>
      </c>
      <c r="CG986" s="70">
        <v>0</v>
      </c>
      <c r="CI986" s="70">
        <v>0</v>
      </c>
    </row>
    <row r="987" spans="1:106">
      <c r="A987" s="66" t="s">
        <v>13836</v>
      </c>
      <c r="B987" s="66" t="s">
        <v>13837</v>
      </c>
      <c r="C987" s="66" t="s">
        <v>21106</v>
      </c>
      <c r="D987" s="66" t="s">
        <v>450</v>
      </c>
      <c r="E987" s="66" t="s">
        <v>21079</v>
      </c>
      <c r="F987" s="66" t="s">
        <v>450</v>
      </c>
      <c r="G987" s="66" t="s">
        <v>21210</v>
      </c>
      <c r="H987" s="66" t="s">
        <v>21122</v>
      </c>
      <c r="I987" s="66" t="s">
        <v>21065</v>
      </c>
      <c r="J987" s="67">
        <v>0</v>
      </c>
      <c r="K987" s="66" t="s">
        <v>25133</v>
      </c>
      <c r="L987" s="66" t="s">
        <v>25134</v>
      </c>
      <c r="M987" s="68">
        <v>45257.166770833297</v>
      </c>
      <c r="N987" s="66" t="s">
        <v>404</v>
      </c>
      <c r="O987" s="66" t="s">
        <v>25135</v>
      </c>
      <c r="Q987" s="67">
        <v>999999999</v>
      </c>
      <c r="X987" s="66" t="s">
        <v>25136</v>
      </c>
      <c r="Y987" s="66" t="s">
        <v>25134</v>
      </c>
      <c r="AA987" s="66" t="s">
        <v>397</v>
      </c>
      <c r="AB987" s="66" t="s">
        <v>397</v>
      </c>
      <c r="AC987" s="66" t="s">
        <v>21133</v>
      </c>
      <c r="AD987" s="66" t="s">
        <v>25137</v>
      </c>
      <c r="AH987" s="66" t="s">
        <v>397</v>
      </c>
      <c r="AI987" s="66" t="s">
        <v>397</v>
      </c>
      <c r="AN987" s="66" t="s">
        <v>397</v>
      </c>
      <c r="AO987" s="66" t="s">
        <v>397</v>
      </c>
      <c r="AQ987" s="66" t="s">
        <v>397</v>
      </c>
      <c r="AR987" s="66" t="s">
        <v>397</v>
      </c>
      <c r="AT987" s="66" t="s">
        <v>397</v>
      </c>
      <c r="AV987" s="66" t="s">
        <v>21115</v>
      </c>
      <c r="AW987" s="66" t="s">
        <v>397</v>
      </c>
      <c r="AX987" s="66" t="s">
        <v>20973</v>
      </c>
      <c r="AY987" s="66" t="s">
        <v>21128</v>
      </c>
      <c r="AZ987" s="68">
        <v>44893.329363425903</v>
      </c>
      <c r="BX987" s="67">
        <v>0</v>
      </c>
      <c r="BY987" s="70">
        <v>0</v>
      </c>
      <c r="CA987" s="70">
        <v>0</v>
      </c>
      <c r="CG987" s="70">
        <v>0</v>
      </c>
      <c r="CI987" s="70">
        <v>0</v>
      </c>
    </row>
    <row r="988" spans="1:106">
      <c r="A988" s="66" t="s">
        <v>13841</v>
      </c>
      <c r="B988" s="66" t="s">
        <v>13842</v>
      </c>
      <c r="C988" s="66" t="s">
        <v>397</v>
      </c>
      <c r="D988" s="66" t="s">
        <v>427</v>
      </c>
      <c r="E988" s="66" t="s">
        <v>21079</v>
      </c>
      <c r="F988" s="66" t="s">
        <v>427</v>
      </c>
      <c r="I988" s="66" t="s">
        <v>21065</v>
      </c>
      <c r="J988" s="67">
        <v>0</v>
      </c>
      <c r="K988" s="66" t="s">
        <v>25138</v>
      </c>
      <c r="L988" s="66" t="s">
        <v>25139</v>
      </c>
      <c r="Q988" s="67">
        <v>0</v>
      </c>
      <c r="R988" s="66" t="s">
        <v>25140</v>
      </c>
      <c r="U988" s="66" t="s">
        <v>21068</v>
      </c>
      <c r="V988" s="66" t="s">
        <v>21068</v>
      </c>
      <c r="Y988" s="66" t="s">
        <v>25139</v>
      </c>
      <c r="AA988" s="66" t="s">
        <v>397</v>
      </c>
      <c r="AB988" s="66" t="s">
        <v>397</v>
      </c>
      <c r="AC988" s="66" t="s">
        <v>21133</v>
      </c>
      <c r="AD988" s="66" t="s">
        <v>25141</v>
      </c>
      <c r="AH988" s="66" t="s">
        <v>397</v>
      </c>
      <c r="AI988" s="66" t="s">
        <v>397</v>
      </c>
      <c r="AN988" s="66" t="s">
        <v>397</v>
      </c>
      <c r="AO988" s="66" t="s">
        <v>397</v>
      </c>
      <c r="AQ988" s="66" t="s">
        <v>397</v>
      </c>
      <c r="AR988" s="66" t="s">
        <v>397</v>
      </c>
      <c r="AT988" s="66" t="s">
        <v>397</v>
      </c>
      <c r="AV988" s="66" t="s">
        <v>21115</v>
      </c>
      <c r="AW988" s="66" t="s">
        <v>397</v>
      </c>
      <c r="AX988" s="66" t="s">
        <v>20973</v>
      </c>
      <c r="AY988" s="66" t="s">
        <v>21346</v>
      </c>
      <c r="AZ988" s="68">
        <v>44897.278773148202</v>
      </c>
      <c r="BG988" s="66" t="s">
        <v>21069</v>
      </c>
      <c r="BH988" s="66" t="s">
        <v>20990</v>
      </c>
      <c r="BI988" s="66" t="s">
        <v>20978</v>
      </c>
      <c r="BJ988" s="66" t="s">
        <v>20976</v>
      </c>
      <c r="BK988" s="66" t="s">
        <v>21070</v>
      </c>
      <c r="BL988" s="70">
        <v>1</v>
      </c>
      <c r="BM988" s="70">
        <v>1</v>
      </c>
      <c r="BN988" s="70">
        <v>0</v>
      </c>
      <c r="BO988" s="66" t="s">
        <v>21071</v>
      </c>
      <c r="BP988" s="66" t="s">
        <v>21071</v>
      </c>
      <c r="BX988" s="67">
        <v>0</v>
      </c>
      <c r="BY988" s="70">
        <v>0</v>
      </c>
      <c r="CA988" s="70">
        <v>0</v>
      </c>
      <c r="CG988" s="70">
        <v>0</v>
      </c>
      <c r="CI988" s="70">
        <v>0</v>
      </c>
    </row>
    <row r="989" spans="1:106">
      <c r="A989" s="66" t="s">
        <v>13844</v>
      </c>
      <c r="B989" s="66" t="s">
        <v>13845</v>
      </c>
      <c r="C989" s="66" t="s">
        <v>397</v>
      </c>
      <c r="D989" s="66" t="s">
        <v>450</v>
      </c>
      <c r="E989" s="66" t="s">
        <v>21836</v>
      </c>
      <c r="F989" s="66" t="s">
        <v>450</v>
      </c>
      <c r="G989" s="66" t="s">
        <v>21663</v>
      </c>
      <c r="H989" s="66" t="s">
        <v>21664</v>
      </c>
      <c r="I989" s="66" t="s">
        <v>21065</v>
      </c>
      <c r="J989" s="67">
        <v>3888.93</v>
      </c>
      <c r="K989" s="66" t="s">
        <v>25142</v>
      </c>
      <c r="L989" s="66" t="s">
        <v>25143</v>
      </c>
      <c r="M989" s="68">
        <v>45675.4446412037</v>
      </c>
      <c r="N989" s="66" t="s">
        <v>390</v>
      </c>
      <c r="O989" s="66" t="s">
        <v>25144</v>
      </c>
      <c r="P989" s="66" t="s">
        <v>25145</v>
      </c>
      <c r="Q989" s="67">
        <v>999999999</v>
      </c>
      <c r="X989" s="66" t="s">
        <v>25146</v>
      </c>
      <c r="Y989" s="66" t="s">
        <v>25143</v>
      </c>
      <c r="AA989" s="66" t="s">
        <v>397</v>
      </c>
      <c r="AB989" s="66" t="s">
        <v>397</v>
      </c>
      <c r="AC989" s="66" t="s">
        <v>21133</v>
      </c>
      <c r="AD989" s="66" t="s">
        <v>25147</v>
      </c>
      <c r="AH989" s="66" t="s">
        <v>397</v>
      </c>
      <c r="AI989" s="66" t="s">
        <v>397</v>
      </c>
      <c r="AN989" s="66" t="s">
        <v>397</v>
      </c>
      <c r="AO989" s="66" t="s">
        <v>397</v>
      </c>
      <c r="AQ989" s="66" t="s">
        <v>397</v>
      </c>
      <c r="AR989" s="66" t="s">
        <v>397</v>
      </c>
      <c r="AT989" s="66" t="s">
        <v>397</v>
      </c>
      <c r="AV989" s="66" t="s">
        <v>21115</v>
      </c>
      <c r="AW989" s="66" t="s">
        <v>397</v>
      </c>
      <c r="AX989" s="66" t="s">
        <v>20973</v>
      </c>
      <c r="AY989" s="66" t="s">
        <v>21151</v>
      </c>
      <c r="AZ989" s="68">
        <v>45310.117222222201</v>
      </c>
      <c r="BR989" s="66" t="s">
        <v>23502</v>
      </c>
      <c r="BS989" s="66" t="s">
        <v>23503</v>
      </c>
      <c r="BT989" s="66" t="s">
        <v>21068</v>
      </c>
      <c r="BU989" s="68">
        <v>44797.435601851903</v>
      </c>
      <c r="BV989" s="66" t="s">
        <v>21068</v>
      </c>
      <c r="BW989" s="68">
        <v>44797.435601851903</v>
      </c>
      <c r="BX989" s="67">
        <v>1981.76</v>
      </c>
      <c r="BY989" s="70">
        <v>0</v>
      </c>
      <c r="CA989" s="70">
        <v>0</v>
      </c>
      <c r="CG989" s="70">
        <v>0</v>
      </c>
      <c r="CI989" s="70">
        <v>0</v>
      </c>
      <c r="CL989" s="66" t="s">
        <v>23504</v>
      </c>
      <c r="CP989" s="66" t="s">
        <v>23505</v>
      </c>
      <c r="CX989" s="66" t="s">
        <v>21120</v>
      </c>
      <c r="CZ989" s="66" t="s">
        <v>23506</v>
      </c>
      <c r="DB989" s="66" t="s">
        <v>9630</v>
      </c>
    </row>
    <row r="990" spans="1:106">
      <c r="A990" s="66" t="s">
        <v>13890</v>
      </c>
      <c r="B990" s="66" t="s">
        <v>13891</v>
      </c>
      <c r="C990" s="66" t="s">
        <v>397</v>
      </c>
      <c r="D990" s="66" t="s">
        <v>478</v>
      </c>
      <c r="E990" s="66" t="s">
        <v>21079</v>
      </c>
      <c r="F990" s="66" t="s">
        <v>478</v>
      </c>
      <c r="I990" s="66" t="s">
        <v>21065</v>
      </c>
      <c r="J990" s="67">
        <v>339.03</v>
      </c>
      <c r="K990" s="66" t="s">
        <v>25148</v>
      </c>
      <c r="L990" s="66" t="s">
        <v>25149</v>
      </c>
      <c r="O990" s="66" t="s">
        <v>25150</v>
      </c>
      <c r="Q990" s="67">
        <v>0</v>
      </c>
      <c r="R990" s="66" t="s">
        <v>25151</v>
      </c>
      <c r="U990" s="66" t="s">
        <v>21068</v>
      </c>
      <c r="V990" s="66" t="s">
        <v>21068</v>
      </c>
      <c r="Y990" s="66" t="s">
        <v>25149</v>
      </c>
      <c r="AA990" s="66" t="s">
        <v>397</v>
      </c>
      <c r="AB990" s="66" t="s">
        <v>397</v>
      </c>
      <c r="AC990" s="66" t="s">
        <v>21133</v>
      </c>
      <c r="AD990" s="66" t="s">
        <v>25152</v>
      </c>
      <c r="AH990" s="66" t="s">
        <v>397</v>
      </c>
      <c r="AI990" s="66" t="s">
        <v>397</v>
      </c>
      <c r="AN990" s="66" t="s">
        <v>397</v>
      </c>
      <c r="AO990" s="66" t="s">
        <v>397</v>
      </c>
      <c r="AQ990" s="66" t="s">
        <v>397</v>
      </c>
      <c r="AR990" s="66" t="s">
        <v>397</v>
      </c>
      <c r="AT990" s="66" t="s">
        <v>397</v>
      </c>
      <c r="AV990" s="66" t="s">
        <v>21115</v>
      </c>
      <c r="AW990" s="66" t="s">
        <v>397</v>
      </c>
      <c r="AX990" s="66" t="s">
        <v>20973</v>
      </c>
      <c r="AY990" s="66" t="s">
        <v>21578</v>
      </c>
      <c r="AZ990" s="68">
        <v>45149.302037037</v>
      </c>
      <c r="BG990" s="66" t="s">
        <v>21069</v>
      </c>
      <c r="BH990" s="66" t="s">
        <v>20990</v>
      </c>
      <c r="BI990" s="66" t="s">
        <v>20978</v>
      </c>
      <c r="BJ990" s="66" t="s">
        <v>20976</v>
      </c>
      <c r="BK990" s="66" t="s">
        <v>21070</v>
      </c>
      <c r="BL990" s="70">
        <v>1</v>
      </c>
      <c r="BM990" s="70">
        <v>1</v>
      </c>
      <c r="BN990" s="70">
        <v>0</v>
      </c>
      <c r="BO990" s="66" t="s">
        <v>21071</v>
      </c>
      <c r="BP990" s="66" t="s">
        <v>21071</v>
      </c>
      <c r="BX990" s="67">
        <v>0</v>
      </c>
      <c r="BY990" s="70">
        <v>0</v>
      </c>
      <c r="CA990" s="70">
        <v>0</v>
      </c>
      <c r="CG990" s="70">
        <v>0</v>
      </c>
      <c r="CI990" s="70">
        <v>0</v>
      </c>
    </row>
    <row r="991" spans="1:106">
      <c r="A991" s="66" t="s">
        <v>13893</v>
      </c>
      <c r="B991" s="66" t="s">
        <v>13894</v>
      </c>
      <c r="C991" s="66" t="s">
        <v>397</v>
      </c>
      <c r="D991" s="66" t="s">
        <v>450</v>
      </c>
      <c r="E991" s="66" t="s">
        <v>21064</v>
      </c>
      <c r="F991" s="66" t="s">
        <v>450</v>
      </c>
      <c r="G991" s="66" t="s">
        <v>21221</v>
      </c>
      <c r="H991" s="66" t="s">
        <v>21222</v>
      </c>
      <c r="I991" s="66" t="s">
        <v>21065</v>
      </c>
      <c r="J991" s="67">
        <v>0</v>
      </c>
      <c r="K991" s="66" t="s">
        <v>25153</v>
      </c>
      <c r="L991" s="66" t="s">
        <v>25154</v>
      </c>
      <c r="M991" s="68">
        <v>45451.5558564815</v>
      </c>
      <c r="N991" s="66" t="s">
        <v>390</v>
      </c>
      <c r="O991" s="66" t="s">
        <v>25155</v>
      </c>
      <c r="Q991" s="67">
        <v>19999</v>
      </c>
      <c r="X991" s="66" t="s">
        <v>25156</v>
      </c>
      <c r="Y991" s="66" t="s">
        <v>25154</v>
      </c>
      <c r="AA991" s="66" t="s">
        <v>397</v>
      </c>
      <c r="AB991" s="66" t="s">
        <v>397</v>
      </c>
      <c r="AC991" s="66" t="s">
        <v>21133</v>
      </c>
      <c r="AD991" s="66" t="s">
        <v>25157</v>
      </c>
      <c r="AH991" s="66" t="s">
        <v>397</v>
      </c>
      <c r="AI991" s="66" t="s">
        <v>397</v>
      </c>
      <c r="AN991" s="66" t="s">
        <v>397</v>
      </c>
      <c r="AO991" s="66" t="s">
        <v>397</v>
      </c>
      <c r="AQ991" s="66" t="s">
        <v>397</v>
      </c>
      <c r="AR991" s="66" t="s">
        <v>397</v>
      </c>
      <c r="AT991" s="66" t="s">
        <v>397</v>
      </c>
      <c r="AV991" s="66" t="s">
        <v>21115</v>
      </c>
      <c r="AW991" s="66" t="s">
        <v>397</v>
      </c>
      <c r="AX991" s="66" t="s">
        <v>20973</v>
      </c>
      <c r="AY991" s="66" t="s">
        <v>21186</v>
      </c>
      <c r="AZ991" s="68">
        <v>45085.137199074103</v>
      </c>
      <c r="BR991" s="66" t="s">
        <v>23502</v>
      </c>
      <c r="BS991" s="66" t="s">
        <v>23503</v>
      </c>
      <c r="BT991" s="66" t="s">
        <v>21068</v>
      </c>
      <c r="BU991" s="68">
        <v>44797.435601851903</v>
      </c>
      <c r="BV991" s="66" t="s">
        <v>21068</v>
      </c>
      <c r="BW991" s="68">
        <v>44797.435601851903</v>
      </c>
      <c r="BX991" s="67">
        <v>1981.76</v>
      </c>
      <c r="BY991" s="70">
        <v>0</v>
      </c>
      <c r="CA991" s="70">
        <v>0</v>
      </c>
      <c r="CG991" s="70">
        <v>0</v>
      </c>
      <c r="CI991" s="70">
        <v>0</v>
      </c>
      <c r="CL991" s="66" t="s">
        <v>23504</v>
      </c>
      <c r="CP991" s="66" t="s">
        <v>23505</v>
      </c>
      <c r="CX991" s="66" t="s">
        <v>21120</v>
      </c>
      <c r="CZ991" s="66" t="s">
        <v>23506</v>
      </c>
      <c r="DB991" s="66" t="s">
        <v>9630</v>
      </c>
    </row>
    <row r="992" spans="1:106">
      <c r="A992" s="66" t="s">
        <v>13899</v>
      </c>
      <c r="B992" s="66" t="s">
        <v>13900</v>
      </c>
      <c r="C992" s="66" t="s">
        <v>397</v>
      </c>
      <c r="D992" s="66" t="s">
        <v>450</v>
      </c>
      <c r="E992" s="66" t="s">
        <v>21079</v>
      </c>
      <c r="F992" s="66" t="s">
        <v>450</v>
      </c>
      <c r="G992" s="66" t="s">
        <v>21121</v>
      </c>
      <c r="H992" s="66" t="s">
        <v>21122</v>
      </c>
      <c r="I992" s="66" t="s">
        <v>21065</v>
      </c>
      <c r="J992" s="67">
        <v>0</v>
      </c>
      <c r="K992" s="66" t="s">
        <v>13900</v>
      </c>
      <c r="L992" s="66" t="s">
        <v>25158</v>
      </c>
      <c r="O992" s="66" t="s">
        <v>25159</v>
      </c>
      <c r="Q992" s="67">
        <v>2400</v>
      </c>
      <c r="X992" s="66" t="s">
        <v>25160</v>
      </c>
      <c r="Y992" s="66" t="s">
        <v>25158</v>
      </c>
      <c r="AA992" s="66" t="s">
        <v>397</v>
      </c>
      <c r="AB992" s="66" t="s">
        <v>397</v>
      </c>
      <c r="AC992" s="66" t="s">
        <v>21133</v>
      </c>
      <c r="AD992" s="66" t="s">
        <v>25161</v>
      </c>
      <c r="AH992" s="66" t="s">
        <v>397</v>
      </c>
      <c r="AI992" s="66" t="s">
        <v>397</v>
      </c>
      <c r="AN992" s="66" t="s">
        <v>397</v>
      </c>
      <c r="AO992" s="66" t="s">
        <v>397</v>
      </c>
      <c r="AQ992" s="66" t="s">
        <v>397</v>
      </c>
      <c r="AR992" s="66" t="s">
        <v>397</v>
      </c>
      <c r="AT992" s="66" t="s">
        <v>397</v>
      </c>
      <c r="AV992" s="66" t="s">
        <v>21115</v>
      </c>
      <c r="AW992" s="66" t="s">
        <v>397</v>
      </c>
      <c r="AX992" s="66" t="s">
        <v>20973</v>
      </c>
      <c r="AY992" s="66" t="s">
        <v>21128</v>
      </c>
      <c r="AZ992" s="68">
        <v>44894.363159722197</v>
      </c>
      <c r="BX992" s="67">
        <v>0</v>
      </c>
      <c r="BY992" s="70">
        <v>0</v>
      </c>
      <c r="CA992" s="70">
        <v>0</v>
      </c>
      <c r="CG992" s="70">
        <v>0</v>
      </c>
      <c r="CI992" s="70">
        <v>0</v>
      </c>
    </row>
    <row r="993" spans="1:106">
      <c r="A993" s="66" t="s">
        <v>13902</v>
      </c>
      <c r="B993" s="66" t="s">
        <v>13903</v>
      </c>
      <c r="C993" s="66" t="s">
        <v>21106</v>
      </c>
      <c r="D993" s="66" t="s">
        <v>450</v>
      </c>
      <c r="E993" s="66" t="s">
        <v>21064</v>
      </c>
      <c r="F993" s="66" t="s">
        <v>450</v>
      </c>
      <c r="G993" s="66" t="s">
        <v>21210</v>
      </c>
      <c r="H993" s="66" t="s">
        <v>25162</v>
      </c>
      <c r="I993" s="66" t="s">
        <v>21065</v>
      </c>
      <c r="J993" s="67">
        <v>0</v>
      </c>
      <c r="K993" s="66" t="s">
        <v>25163</v>
      </c>
      <c r="L993" s="66" t="s">
        <v>25164</v>
      </c>
      <c r="M993" s="68">
        <v>45260.677476851903</v>
      </c>
      <c r="N993" s="66" t="s">
        <v>404</v>
      </c>
      <c r="Q993" s="67">
        <v>999999999</v>
      </c>
      <c r="R993" s="66" t="s">
        <v>25165</v>
      </c>
      <c r="T993" s="66" t="s">
        <v>25166</v>
      </c>
      <c r="U993" s="66" t="s">
        <v>21578</v>
      </c>
      <c r="V993" s="66" t="s">
        <v>21578</v>
      </c>
      <c r="X993" s="66" t="s">
        <v>25167</v>
      </c>
      <c r="Y993" s="66" t="s">
        <v>25164</v>
      </c>
      <c r="AA993" s="66" t="s">
        <v>397</v>
      </c>
      <c r="AB993" s="66" t="s">
        <v>397</v>
      </c>
      <c r="AC993" s="66" t="s">
        <v>21133</v>
      </c>
      <c r="AD993" s="66" t="s">
        <v>25168</v>
      </c>
      <c r="AH993" s="66" t="s">
        <v>397</v>
      </c>
      <c r="AI993" s="66" t="s">
        <v>397</v>
      </c>
      <c r="AN993" s="66" t="s">
        <v>397</v>
      </c>
      <c r="AO993" s="66" t="s">
        <v>397</v>
      </c>
      <c r="AQ993" s="66" t="s">
        <v>397</v>
      </c>
      <c r="AR993" s="66" t="s">
        <v>397</v>
      </c>
      <c r="AT993" s="66" t="s">
        <v>397</v>
      </c>
      <c r="AV993" s="66" t="s">
        <v>21115</v>
      </c>
      <c r="AW993" s="66" t="s">
        <v>397</v>
      </c>
      <c r="AX993" s="66" t="s">
        <v>20973</v>
      </c>
      <c r="AY993" s="66" t="s">
        <v>21578</v>
      </c>
      <c r="AZ993" s="68">
        <v>44894.194398148102</v>
      </c>
      <c r="BG993" s="66" t="s">
        <v>21069</v>
      </c>
      <c r="BH993" s="66" t="s">
        <v>20990</v>
      </c>
      <c r="BI993" s="66" t="s">
        <v>20978</v>
      </c>
      <c r="BJ993" s="66" t="s">
        <v>20976</v>
      </c>
      <c r="BK993" s="66" t="s">
        <v>21070</v>
      </c>
      <c r="BL993" s="70">
        <v>1</v>
      </c>
      <c r="BM993" s="70">
        <v>1</v>
      </c>
      <c r="BN993" s="70">
        <v>0</v>
      </c>
      <c r="BO993" s="66" t="s">
        <v>21071</v>
      </c>
      <c r="BP993" s="66" t="s">
        <v>21071</v>
      </c>
      <c r="BX993" s="67">
        <v>0</v>
      </c>
      <c r="BY993" s="70">
        <v>0</v>
      </c>
      <c r="CA993" s="70">
        <v>0</v>
      </c>
      <c r="CG993" s="70">
        <v>0</v>
      </c>
      <c r="CI993" s="70">
        <v>0</v>
      </c>
    </row>
    <row r="994" spans="1:106">
      <c r="A994" s="66" t="s">
        <v>13906</v>
      </c>
      <c r="B994" s="66" t="s">
        <v>13907</v>
      </c>
      <c r="C994" s="66" t="s">
        <v>397</v>
      </c>
      <c r="D994" s="66" t="s">
        <v>450</v>
      </c>
      <c r="E994" s="66" t="s">
        <v>21836</v>
      </c>
      <c r="F994" s="66" t="s">
        <v>450</v>
      </c>
      <c r="G994" s="66" t="s">
        <v>21210</v>
      </c>
      <c r="H994" s="66" t="s">
        <v>107</v>
      </c>
      <c r="I994" s="66" t="s">
        <v>21065</v>
      </c>
      <c r="J994" s="67">
        <v>0</v>
      </c>
      <c r="K994" s="66" t="s">
        <v>25169</v>
      </c>
      <c r="L994" s="66" t="s">
        <v>25170</v>
      </c>
      <c r="O994" s="66" t="s">
        <v>25171</v>
      </c>
      <c r="Q994" s="67">
        <v>2400</v>
      </c>
      <c r="X994" s="66" t="s">
        <v>25172</v>
      </c>
      <c r="Y994" s="66" t="s">
        <v>25170</v>
      </c>
      <c r="AA994" s="66" t="s">
        <v>397</v>
      </c>
      <c r="AB994" s="66" t="s">
        <v>397</v>
      </c>
      <c r="AC994" s="66" t="s">
        <v>21793</v>
      </c>
      <c r="AD994" s="66" t="s">
        <v>25173</v>
      </c>
      <c r="AH994" s="66" t="s">
        <v>397</v>
      </c>
      <c r="AI994" s="66" t="s">
        <v>397</v>
      </c>
      <c r="AN994" s="66" t="s">
        <v>397</v>
      </c>
      <c r="AO994" s="66" t="s">
        <v>397</v>
      </c>
      <c r="AQ994" s="66" t="s">
        <v>397</v>
      </c>
      <c r="AR994" s="66" t="s">
        <v>397</v>
      </c>
      <c r="AT994" s="66" t="s">
        <v>397</v>
      </c>
      <c r="AV994" s="66" t="s">
        <v>21115</v>
      </c>
      <c r="AW994" s="66" t="s">
        <v>397</v>
      </c>
      <c r="AX994" s="66" t="s">
        <v>20973</v>
      </c>
      <c r="AY994" s="66" t="s">
        <v>21857</v>
      </c>
      <c r="AZ994" s="68">
        <v>44894.210324074098</v>
      </c>
      <c r="BX994" s="67">
        <v>0</v>
      </c>
      <c r="BY994" s="70">
        <v>0</v>
      </c>
      <c r="CA994" s="70">
        <v>0</v>
      </c>
      <c r="CG994" s="70">
        <v>0</v>
      </c>
      <c r="CI994" s="70">
        <v>0</v>
      </c>
    </row>
    <row r="995" spans="1:106">
      <c r="A995" s="66" t="s">
        <v>13909</v>
      </c>
      <c r="B995" s="66" t="s">
        <v>13910</v>
      </c>
      <c r="C995" s="66" t="s">
        <v>21106</v>
      </c>
      <c r="D995" s="66" t="s">
        <v>450</v>
      </c>
      <c r="E995" s="66" t="s">
        <v>21079</v>
      </c>
      <c r="F995" s="66" t="s">
        <v>450</v>
      </c>
      <c r="G995" s="66" t="s">
        <v>21121</v>
      </c>
      <c r="H995" s="66" t="s">
        <v>21122</v>
      </c>
      <c r="I995" s="66" t="s">
        <v>25116</v>
      </c>
      <c r="J995" s="67">
        <v>0</v>
      </c>
      <c r="K995" s="66" t="s">
        <v>25174</v>
      </c>
      <c r="L995" s="66" t="s">
        <v>25175</v>
      </c>
      <c r="M995" s="68">
        <v>45260.687939814801</v>
      </c>
      <c r="N995" s="66" t="s">
        <v>404</v>
      </c>
      <c r="O995" s="66" t="s">
        <v>25176</v>
      </c>
      <c r="Q995" s="67">
        <v>999999999</v>
      </c>
      <c r="X995" s="66" t="s">
        <v>25177</v>
      </c>
      <c r="Y995" s="66" t="s">
        <v>25175</v>
      </c>
      <c r="AA995" s="66" t="s">
        <v>397</v>
      </c>
      <c r="AB995" s="66" t="s">
        <v>397</v>
      </c>
      <c r="AC995" s="66" t="s">
        <v>21133</v>
      </c>
      <c r="AD995" s="66" t="s">
        <v>25178</v>
      </c>
      <c r="AH995" s="66" t="s">
        <v>397</v>
      </c>
      <c r="AI995" s="66" t="s">
        <v>397</v>
      </c>
      <c r="AN995" s="66" t="s">
        <v>397</v>
      </c>
      <c r="AO995" s="66" t="s">
        <v>397</v>
      </c>
      <c r="AQ995" s="66" t="s">
        <v>397</v>
      </c>
      <c r="AR995" s="66" t="s">
        <v>397</v>
      </c>
      <c r="AT995" s="66" t="s">
        <v>397</v>
      </c>
      <c r="AV995" s="66" t="s">
        <v>21115</v>
      </c>
      <c r="AW995" s="66" t="s">
        <v>397</v>
      </c>
      <c r="AX995" s="66" t="s">
        <v>20973</v>
      </c>
      <c r="AY995" s="66" t="s">
        <v>21578</v>
      </c>
      <c r="AZ995" s="68">
        <v>44894.254548611098</v>
      </c>
      <c r="BX995" s="67">
        <v>0</v>
      </c>
      <c r="BY995" s="70">
        <v>0</v>
      </c>
      <c r="CA995" s="70">
        <v>0</v>
      </c>
      <c r="CG995" s="70">
        <v>0</v>
      </c>
      <c r="CI995" s="70">
        <v>0</v>
      </c>
    </row>
    <row r="996" spans="1:106">
      <c r="A996" s="66" t="s">
        <v>13916</v>
      </c>
      <c r="B996" s="66" t="s">
        <v>13917</v>
      </c>
      <c r="C996" s="66" t="s">
        <v>397</v>
      </c>
      <c r="D996" s="66" t="s">
        <v>450</v>
      </c>
      <c r="E996" s="66" t="s">
        <v>21836</v>
      </c>
      <c r="F996" s="66" t="s">
        <v>450</v>
      </c>
      <c r="G996" s="66" t="s">
        <v>21210</v>
      </c>
      <c r="H996" s="66" t="s">
        <v>21122</v>
      </c>
      <c r="I996" s="66" t="s">
        <v>21065</v>
      </c>
      <c r="J996" s="67">
        <v>0</v>
      </c>
      <c r="K996" s="66" t="s">
        <v>25179</v>
      </c>
      <c r="L996" s="66" t="s">
        <v>25180</v>
      </c>
      <c r="M996" s="68">
        <v>45587.656724537002</v>
      </c>
      <c r="N996" s="66" t="s">
        <v>390</v>
      </c>
      <c r="P996" s="66" t="s">
        <v>25181</v>
      </c>
      <c r="Q996" s="67">
        <v>999999999</v>
      </c>
      <c r="X996" s="66" t="s">
        <v>25182</v>
      </c>
      <c r="Y996" s="66" t="s">
        <v>25180</v>
      </c>
      <c r="AA996" s="66" t="s">
        <v>397</v>
      </c>
      <c r="AB996" s="66" t="s">
        <v>397</v>
      </c>
      <c r="AC996" s="66" t="s">
        <v>21133</v>
      </c>
      <c r="AD996" s="66" t="s">
        <v>25183</v>
      </c>
      <c r="AH996" s="66" t="s">
        <v>397</v>
      </c>
      <c r="AI996" s="66" t="s">
        <v>397</v>
      </c>
      <c r="AN996" s="66" t="s">
        <v>397</v>
      </c>
      <c r="AO996" s="66" t="s">
        <v>397</v>
      </c>
      <c r="AQ996" s="66" t="s">
        <v>397</v>
      </c>
      <c r="AR996" s="66" t="s">
        <v>397</v>
      </c>
      <c r="AT996" s="66" t="s">
        <v>397</v>
      </c>
      <c r="AV996" s="66" t="s">
        <v>21115</v>
      </c>
      <c r="AW996" s="66" t="s">
        <v>397</v>
      </c>
      <c r="AX996" s="66" t="s">
        <v>20973</v>
      </c>
      <c r="AY996" s="66" t="s">
        <v>21128</v>
      </c>
      <c r="AZ996" s="68">
        <v>45222.712766203702</v>
      </c>
      <c r="BR996" s="66" t="s">
        <v>23502</v>
      </c>
      <c r="BS996" s="66" t="s">
        <v>23503</v>
      </c>
      <c r="BT996" s="66" t="s">
        <v>21068</v>
      </c>
      <c r="BU996" s="68">
        <v>44797.435601851903</v>
      </c>
      <c r="BV996" s="66" t="s">
        <v>21068</v>
      </c>
      <c r="BW996" s="68">
        <v>44797.435601851903</v>
      </c>
      <c r="BX996" s="67">
        <v>1981.76</v>
      </c>
      <c r="BY996" s="70">
        <v>0</v>
      </c>
      <c r="CA996" s="70">
        <v>0</v>
      </c>
      <c r="CG996" s="70">
        <v>0</v>
      </c>
      <c r="CI996" s="70">
        <v>0</v>
      </c>
      <c r="CL996" s="66" t="s">
        <v>23504</v>
      </c>
      <c r="CP996" s="66" t="s">
        <v>23505</v>
      </c>
      <c r="CX996" s="66" t="s">
        <v>21120</v>
      </c>
      <c r="CZ996" s="66" t="s">
        <v>23506</v>
      </c>
      <c r="DB996" s="66" t="s">
        <v>9630</v>
      </c>
    </row>
    <row r="997" spans="1:106">
      <c r="A997" s="66" t="s">
        <v>13691</v>
      </c>
      <c r="B997" s="66" t="s">
        <v>13692</v>
      </c>
      <c r="C997" s="66" t="s">
        <v>397</v>
      </c>
      <c r="D997" s="66" t="s">
        <v>450</v>
      </c>
      <c r="E997" s="66" t="s">
        <v>21079</v>
      </c>
      <c r="F997" s="66" t="s">
        <v>450</v>
      </c>
      <c r="G997" s="66" t="s">
        <v>21107</v>
      </c>
      <c r="H997" s="66" t="s">
        <v>22582</v>
      </c>
      <c r="I997" s="66" t="s">
        <v>21065</v>
      </c>
      <c r="J997" s="67">
        <v>0</v>
      </c>
      <c r="K997" s="66" t="s">
        <v>13692</v>
      </c>
      <c r="L997" s="66" t="s">
        <v>25184</v>
      </c>
      <c r="O997" s="66" t="s">
        <v>25185</v>
      </c>
      <c r="P997" s="66" t="s">
        <v>25186</v>
      </c>
      <c r="Q997" s="67">
        <v>2000</v>
      </c>
      <c r="R997" s="66" t="s">
        <v>25187</v>
      </c>
      <c r="T997" s="66" t="s">
        <v>21720</v>
      </c>
      <c r="U997" s="66" t="s">
        <v>21116</v>
      </c>
      <c r="V997" s="66" t="s">
        <v>21116</v>
      </c>
      <c r="Y997" s="66" t="s">
        <v>25184</v>
      </c>
      <c r="AA997" s="66" t="s">
        <v>397</v>
      </c>
      <c r="AB997" s="66" t="s">
        <v>397</v>
      </c>
      <c r="AC997" s="66" t="s">
        <v>21133</v>
      </c>
      <c r="AD997" s="66" t="s">
        <v>25188</v>
      </c>
      <c r="AH997" s="66" t="s">
        <v>397</v>
      </c>
      <c r="AI997" s="66" t="s">
        <v>397</v>
      </c>
      <c r="AN997" s="66" t="s">
        <v>397</v>
      </c>
      <c r="AO997" s="66" t="s">
        <v>397</v>
      </c>
      <c r="AQ997" s="66" t="s">
        <v>397</v>
      </c>
      <c r="AR997" s="66" t="s">
        <v>397</v>
      </c>
      <c r="AT997" s="66" t="s">
        <v>397</v>
      </c>
      <c r="AV997" s="66" t="s">
        <v>21115</v>
      </c>
      <c r="AW997" s="66" t="s">
        <v>397</v>
      </c>
      <c r="AX997" s="66" t="s">
        <v>20973</v>
      </c>
      <c r="AY997" s="66" t="s">
        <v>21116</v>
      </c>
      <c r="AZ997" s="68">
        <v>44894.424849536997</v>
      </c>
      <c r="BG997" s="66" t="s">
        <v>21069</v>
      </c>
      <c r="BH997" s="66" t="s">
        <v>20990</v>
      </c>
      <c r="BI997" s="66" t="s">
        <v>20978</v>
      </c>
      <c r="BJ997" s="66" t="s">
        <v>20976</v>
      </c>
      <c r="BK997" s="66" t="s">
        <v>21070</v>
      </c>
      <c r="BL997" s="70">
        <v>1</v>
      </c>
      <c r="BM997" s="70">
        <v>1</v>
      </c>
      <c r="BN997" s="70">
        <v>0</v>
      </c>
      <c r="BO997" s="66" t="s">
        <v>21071</v>
      </c>
      <c r="BP997" s="66" t="s">
        <v>21071</v>
      </c>
      <c r="BX997" s="67">
        <v>0</v>
      </c>
      <c r="BY997" s="70">
        <v>0</v>
      </c>
      <c r="CA997" s="70">
        <v>0</v>
      </c>
      <c r="CG997" s="70">
        <v>0</v>
      </c>
      <c r="CI997" s="70">
        <v>0</v>
      </c>
    </row>
    <row r="998" spans="1:106">
      <c r="A998" s="66" t="s">
        <v>13920</v>
      </c>
      <c r="B998" s="66" t="s">
        <v>25189</v>
      </c>
      <c r="C998" s="66" t="s">
        <v>397</v>
      </c>
      <c r="D998" s="66" t="s">
        <v>427</v>
      </c>
      <c r="E998" s="66" t="s">
        <v>21079</v>
      </c>
      <c r="F998" s="66" t="s">
        <v>427</v>
      </c>
      <c r="I998" s="66" t="s">
        <v>21065</v>
      </c>
      <c r="J998" s="67">
        <v>0</v>
      </c>
      <c r="O998" s="66" t="s">
        <v>25190</v>
      </c>
      <c r="Q998" s="67">
        <v>0</v>
      </c>
      <c r="R998" s="66" t="s">
        <v>25191</v>
      </c>
      <c r="U998" s="66" t="s">
        <v>21068</v>
      </c>
      <c r="V998" s="66" t="s">
        <v>21068</v>
      </c>
      <c r="AA998" s="66" t="s">
        <v>397</v>
      </c>
      <c r="AB998" s="66" t="s">
        <v>397</v>
      </c>
      <c r="AH998" s="66" t="s">
        <v>397</v>
      </c>
      <c r="AI998" s="66" t="s">
        <v>397</v>
      </c>
      <c r="AN998" s="66" t="s">
        <v>397</v>
      </c>
      <c r="AO998" s="66" t="s">
        <v>397</v>
      </c>
      <c r="AQ998" s="66" t="s">
        <v>397</v>
      </c>
      <c r="AR998" s="66" t="s">
        <v>397</v>
      </c>
      <c r="AT998" s="66" t="s">
        <v>397</v>
      </c>
      <c r="AV998" s="66" t="s">
        <v>397</v>
      </c>
      <c r="AW998" s="66" t="s">
        <v>397</v>
      </c>
      <c r="BG998" s="66" t="s">
        <v>21069</v>
      </c>
      <c r="BH998" s="66" t="s">
        <v>20990</v>
      </c>
      <c r="BI998" s="66" t="s">
        <v>20978</v>
      </c>
      <c r="BJ998" s="66" t="s">
        <v>20976</v>
      </c>
      <c r="BK998" s="66" t="s">
        <v>21070</v>
      </c>
      <c r="BL998" s="70">
        <v>1</v>
      </c>
      <c r="BM998" s="70">
        <v>1</v>
      </c>
      <c r="BN998" s="70">
        <v>0</v>
      </c>
      <c r="BO998" s="66" t="s">
        <v>21071</v>
      </c>
      <c r="BP998" s="66" t="s">
        <v>21071</v>
      </c>
      <c r="BX998" s="67">
        <v>0</v>
      </c>
      <c r="BY998" s="70">
        <v>0</v>
      </c>
      <c r="CA998" s="70">
        <v>0</v>
      </c>
      <c r="CG998" s="70">
        <v>0</v>
      </c>
      <c r="CI998" s="70">
        <v>0</v>
      </c>
    </row>
    <row r="999" spans="1:106">
      <c r="A999" s="66" t="s">
        <v>13929</v>
      </c>
      <c r="B999" s="66" t="s">
        <v>13930</v>
      </c>
      <c r="C999" s="66" t="s">
        <v>397</v>
      </c>
      <c r="D999" s="66" t="s">
        <v>427</v>
      </c>
      <c r="E999" s="66" t="s">
        <v>21079</v>
      </c>
      <c r="F999" s="66" t="s">
        <v>427</v>
      </c>
      <c r="I999" s="66" t="s">
        <v>21065</v>
      </c>
      <c r="J999" s="67">
        <v>0</v>
      </c>
      <c r="O999" s="66" t="s">
        <v>25192</v>
      </c>
      <c r="Q999" s="67">
        <v>0</v>
      </c>
      <c r="R999" s="66" t="s">
        <v>25193</v>
      </c>
      <c r="U999" s="66" t="s">
        <v>21068</v>
      </c>
      <c r="V999" s="66" t="s">
        <v>21068</v>
      </c>
      <c r="AA999" s="66" t="s">
        <v>397</v>
      </c>
      <c r="AB999" s="66" t="s">
        <v>397</v>
      </c>
      <c r="AH999" s="66" t="s">
        <v>397</v>
      </c>
      <c r="AI999" s="66" t="s">
        <v>397</v>
      </c>
      <c r="AN999" s="66" t="s">
        <v>397</v>
      </c>
      <c r="AO999" s="66" t="s">
        <v>397</v>
      </c>
      <c r="AQ999" s="66" t="s">
        <v>397</v>
      </c>
      <c r="AR999" s="66" t="s">
        <v>397</v>
      </c>
      <c r="AT999" s="66" t="s">
        <v>397</v>
      </c>
      <c r="AV999" s="66" t="s">
        <v>397</v>
      </c>
      <c r="AW999" s="66" t="s">
        <v>397</v>
      </c>
      <c r="BG999" s="66" t="s">
        <v>21069</v>
      </c>
      <c r="BH999" s="66" t="s">
        <v>20990</v>
      </c>
      <c r="BI999" s="66" t="s">
        <v>20978</v>
      </c>
      <c r="BJ999" s="66" t="s">
        <v>20976</v>
      </c>
      <c r="BK999" s="66" t="s">
        <v>21070</v>
      </c>
      <c r="BL999" s="70">
        <v>1</v>
      </c>
      <c r="BM999" s="70">
        <v>1</v>
      </c>
      <c r="BN999" s="70">
        <v>0</v>
      </c>
      <c r="BO999" s="66" t="s">
        <v>21071</v>
      </c>
      <c r="BP999" s="66" t="s">
        <v>21071</v>
      </c>
      <c r="BX999" s="67">
        <v>0</v>
      </c>
      <c r="BY999" s="70">
        <v>0</v>
      </c>
      <c r="CA999" s="70">
        <v>0</v>
      </c>
      <c r="CG999" s="70">
        <v>0</v>
      </c>
      <c r="CI999" s="70">
        <v>0</v>
      </c>
    </row>
    <row r="1000" spans="1:106">
      <c r="A1000" s="66" t="s">
        <v>13932</v>
      </c>
      <c r="B1000" s="66" t="s">
        <v>13933</v>
      </c>
      <c r="C1000" s="66" t="s">
        <v>391</v>
      </c>
      <c r="D1000" s="66" t="s">
        <v>427</v>
      </c>
      <c r="E1000" s="66" t="s">
        <v>21079</v>
      </c>
      <c r="F1000" s="66" t="s">
        <v>427</v>
      </c>
      <c r="I1000" s="66" t="s">
        <v>21065</v>
      </c>
      <c r="J1000" s="67">
        <v>0</v>
      </c>
      <c r="O1000" s="66" t="s">
        <v>25194</v>
      </c>
      <c r="Q1000" s="67">
        <v>0</v>
      </c>
      <c r="R1000" s="66" t="s">
        <v>25195</v>
      </c>
      <c r="U1000" s="66" t="s">
        <v>21068</v>
      </c>
      <c r="V1000" s="66" t="s">
        <v>21068</v>
      </c>
      <c r="AA1000" s="66" t="s">
        <v>397</v>
      </c>
      <c r="AB1000" s="66" t="s">
        <v>397</v>
      </c>
      <c r="AH1000" s="66" t="s">
        <v>397</v>
      </c>
      <c r="AI1000" s="66" t="s">
        <v>397</v>
      </c>
      <c r="AN1000" s="66" t="s">
        <v>397</v>
      </c>
      <c r="AO1000" s="66" t="s">
        <v>397</v>
      </c>
      <c r="AQ1000" s="66" t="s">
        <v>397</v>
      </c>
      <c r="AR1000" s="66" t="s">
        <v>397</v>
      </c>
      <c r="AT1000" s="66" t="s">
        <v>397</v>
      </c>
      <c r="AV1000" s="66" t="s">
        <v>397</v>
      </c>
      <c r="AW1000" s="66" t="s">
        <v>397</v>
      </c>
      <c r="BG1000" s="66" t="s">
        <v>21069</v>
      </c>
      <c r="BH1000" s="66" t="s">
        <v>20990</v>
      </c>
      <c r="BI1000" s="66" t="s">
        <v>20978</v>
      </c>
      <c r="BJ1000" s="66" t="s">
        <v>20976</v>
      </c>
      <c r="BK1000" s="66" t="s">
        <v>21070</v>
      </c>
      <c r="BL1000" s="70">
        <v>1</v>
      </c>
      <c r="BM1000" s="70">
        <v>1</v>
      </c>
      <c r="BN1000" s="70">
        <v>0</v>
      </c>
      <c r="BO1000" s="66" t="s">
        <v>21071</v>
      </c>
      <c r="BP1000" s="66" t="s">
        <v>21071</v>
      </c>
      <c r="BX1000" s="67">
        <v>0</v>
      </c>
      <c r="BY1000" s="70">
        <v>0</v>
      </c>
      <c r="CA1000" s="70">
        <v>0</v>
      </c>
      <c r="CG1000" s="70">
        <v>0</v>
      </c>
      <c r="CI1000" s="70">
        <v>0</v>
      </c>
    </row>
    <row r="1001" spans="1:106">
      <c r="A1001" s="66" t="s">
        <v>13983</v>
      </c>
      <c r="B1001" s="66" t="s">
        <v>13984</v>
      </c>
      <c r="C1001" s="66" t="s">
        <v>397</v>
      </c>
      <c r="D1001" s="66" t="s">
        <v>427</v>
      </c>
      <c r="E1001" s="66" t="s">
        <v>21079</v>
      </c>
      <c r="F1001" s="66" t="s">
        <v>427</v>
      </c>
      <c r="I1001" s="66" t="s">
        <v>21065</v>
      </c>
      <c r="J1001" s="67">
        <v>62160</v>
      </c>
      <c r="K1001" s="66" t="s">
        <v>13984</v>
      </c>
      <c r="L1001" s="66" t="s">
        <v>25196</v>
      </c>
      <c r="O1001" s="66" t="s">
        <v>25197</v>
      </c>
      <c r="Q1001" s="67">
        <v>0</v>
      </c>
      <c r="R1001" s="66" t="s">
        <v>25198</v>
      </c>
      <c r="U1001" s="66" t="s">
        <v>21068</v>
      </c>
      <c r="V1001" s="66" t="s">
        <v>21068</v>
      </c>
      <c r="Y1001" s="66" t="s">
        <v>25196</v>
      </c>
      <c r="AA1001" s="66" t="s">
        <v>397</v>
      </c>
      <c r="AB1001" s="66" t="s">
        <v>397</v>
      </c>
      <c r="AC1001" s="66" t="s">
        <v>21133</v>
      </c>
      <c r="AD1001" s="66" t="s">
        <v>25199</v>
      </c>
      <c r="AH1001" s="66" t="s">
        <v>397</v>
      </c>
      <c r="AI1001" s="66" t="s">
        <v>397</v>
      </c>
      <c r="AN1001" s="66" t="s">
        <v>397</v>
      </c>
      <c r="AO1001" s="66" t="s">
        <v>397</v>
      </c>
      <c r="AQ1001" s="66" t="s">
        <v>397</v>
      </c>
      <c r="AR1001" s="66" t="s">
        <v>397</v>
      </c>
      <c r="AT1001" s="66" t="s">
        <v>397</v>
      </c>
      <c r="AV1001" s="66" t="s">
        <v>21115</v>
      </c>
      <c r="AW1001" s="66" t="s">
        <v>397</v>
      </c>
      <c r="AX1001" s="66" t="s">
        <v>20973</v>
      </c>
      <c r="AY1001" s="66" t="s">
        <v>23165</v>
      </c>
      <c r="AZ1001" s="68">
        <v>44991.426087963002</v>
      </c>
      <c r="BG1001" s="66" t="s">
        <v>21069</v>
      </c>
      <c r="BH1001" s="66" t="s">
        <v>20990</v>
      </c>
      <c r="BI1001" s="66" t="s">
        <v>20978</v>
      </c>
      <c r="BJ1001" s="66" t="s">
        <v>20976</v>
      </c>
      <c r="BK1001" s="66" t="s">
        <v>21070</v>
      </c>
      <c r="BL1001" s="70">
        <v>1</v>
      </c>
      <c r="BM1001" s="70">
        <v>1</v>
      </c>
      <c r="BN1001" s="70">
        <v>0</v>
      </c>
      <c r="BO1001" s="66" t="s">
        <v>21071</v>
      </c>
      <c r="BP1001" s="66" t="s">
        <v>21071</v>
      </c>
      <c r="BX1001" s="67">
        <v>0</v>
      </c>
      <c r="BY1001" s="70">
        <v>0</v>
      </c>
      <c r="CA1001" s="70">
        <v>0</v>
      </c>
      <c r="CG1001" s="70">
        <v>0</v>
      </c>
      <c r="CI1001" s="70">
        <v>0</v>
      </c>
    </row>
    <row r="1002" spans="1:106">
      <c r="A1002" s="66" t="s">
        <v>14034</v>
      </c>
      <c r="B1002" s="66" t="s">
        <v>14035</v>
      </c>
      <c r="C1002" s="66" t="s">
        <v>21106</v>
      </c>
      <c r="D1002" s="66" t="s">
        <v>450</v>
      </c>
      <c r="E1002" s="66" t="s">
        <v>21064</v>
      </c>
      <c r="F1002" s="66" t="s">
        <v>450</v>
      </c>
      <c r="I1002" s="66" t="s">
        <v>21065</v>
      </c>
      <c r="J1002" s="67">
        <v>934.21</v>
      </c>
      <c r="K1002" s="66" t="s">
        <v>14035</v>
      </c>
      <c r="L1002" s="66" t="s">
        <v>25200</v>
      </c>
      <c r="M1002" s="68">
        <v>45264.483136574097</v>
      </c>
      <c r="N1002" s="66" t="s">
        <v>404</v>
      </c>
      <c r="O1002" s="66" t="s">
        <v>25201</v>
      </c>
      <c r="Q1002" s="67">
        <v>999999999</v>
      </c>
      <c r="X1002" s="66" t="s">
        <v>25202</v>
      </c>
      <c r="Y1002" s="66" t="s">
        <v>25200</v>
      </c>
      <c r="AA1002" s="66" t="s">
        <v>397</v>
      </c>
      <c r="AB1002" s="66" t="s">
        <v>397</v>
      </c>
      <c r="AC1002" s="66" t="s">
        <v>21133</v>
      </c>
      <c r="AD1002" s="66" t="s">
        <v>25203</v>
      </c>
      <c r="AH1002" s="66" t="s">
        <v>397</v>
      </c>
      <c r="AI1002" s="66" t="s">
        <v>397</v>
      </c>
      <c r="AN1002" s="66" t="s">
        <v>397</v>
      </c>
      <c r="AO1002" s="66" t="s">
        <v>397</v>
      </c>
      <c r="AQ1002" s="66" t="s">
        <v>397</v>
      </c>
      <c r="AR1002" s="66" t="s">
        <v>397</v>
      </c>
      <c r="AT1002" s="66" t="s">
        <v>397</v>
      </c>
      <c r="AV1002" s="66" t="s">
        <v>21115</v>
      </c>
      <c r="AW1002" s="66" t="s">
        <v>397</v>
      </c>
      <c r="AX1002" s="66" t="s">
        <v>20973</v>
      </c>
      <c r="AY1002" s="66" t="s">
        <v>21116</v>
      </c>
      <c r="AZ1002" s="68">
        <v>44966.528576388897</v>
      </c>
      <c r="BX1002" s="67">
        <v>0</v>
      </c>
      <c r="BY1002" s="70">
        <v>0</v>
      </c>
      <c r="CA1002" s="70">
        <v>0</v>
      </c>
      <c r="CG1002" s="70">
        <v>0</v>
      </c>
      <c r="CI1002" s="70">
        <v>0</v>
      </c>
    </row>
    <row r="1003" spans="1:106">
      <c r="A1003" s="66" t="s">
        <v>14043</v>
      </c>
      <c r="B1003" s="66" t="s">
        <v>14044</v>
      </c>
      <c r="C1003" s="66" t="s">
        <v>397</v>
      </c>
      <c r="D1003" s="66" t="s">
        <v>427</v>
      </c>
      <c r="E1003" s="66" t="s">
        <v>21064</v>
      </c>
      <c r="F1003" s="66" t="s">
        <v>427</v>
      </c>
      <c r="I1003" s="66" t="s">
        <v>21065</v>
      </c>
      <c r="J1003" s="67">
        <v>0</v>
      </c>
      <c r="K1003" s="66" t="s">
        <v>25204</v>
      </c>
      <c r="L1003" s="66" t="s">
        <v>25205</v>
      </c>
      <c r="O1003" s="66" t="s">
        <v>25206</v>
      </c>
      <c r="Q1003" s="67">
        <v>0</v>
      </c>
      <c r="R1003" s="66" t="s">
        <v>25207</v>
      </c>
      <c r="U1003" s="66" t="s">
        <v>21068</v>
      </c>
      <c r="V1003" s="66" t="s">
        <v>21068</v>
      </c>
      <c r="Y1003" s="66" t="s">
        <v>25205</v>
      </c>
      <c r="AA1003" s="66" t="s">
        <v>397</v>
      </c>
      <c r="AB1003" s="66" t="s">
        <v>397</v>
      </c>
      <c r="AC1003" s="66" t="s">
        <v>21133</v>
      </c>
      <c r="AD1003" s="66" t="s">
        <v>25208</v>
      </c>
      <c r="AH1003" s="66" t="s">
        <v>397</v>
      </c>
      <c r="AI1003" s="66" t="s">
        <v>397</v>
      </c>
      <c r="AN1003" s="66" t="s">
        <v>397</v>
      </c>
      <c r="AO1003" s="66" t="s">
        <v>397</v>
      </c>
      <c r="AQ1003" s="66" t="s">
        <v>397</v>
      </c>
      <c r="AR1003" s="66" t="s">
        <v>397</v>
      </c>
      <c r="AT1003" s="66" t="s">
        <v>397</v>
      </c>
      <c r="AV1003" s="66" t="s">
        <v>21115</v>
      </c>
      <c r="AW1003" s="66" t="s">
        <v>397</v>
      </c>
      <c r="AX1003" s="66" t="s">
        <v>20973</v>
      </c>
      <c r="AY1003" s="66" t="s">
        <v>21346</v>
      </c>
      <c r="AZ1003" s="68">
        <v>44897.2738425926</v>
      </c>
      <c r="BG1003" s="66" t="s">
        <v>21069</v>
      </c>
      <c r="BH1003" s="66" t="s">
        <v>20990</v>
      </c>
      <c r="BI1003" s="66" t="s">
        <v>20978</v>
      </c>
      <c r="BJ1003" s="66" t="s">
        <v>20976</v>
      </c>
      <c r="BK1003" s="66" t="s">
        <v>21070</v>
      </c>
      <c r="BL1003" s="70">
        <v>1</v>
      </c>
      <c r="BM1003" s="70">
        <v>1</v>
      </c>
      <c r="BN1003" s="70">
        <v>0</v>
      </c>
      <c r="BO1003" s="66" t="s">
        <v>21071</v>
      </c>
      <c r="BP1003" s="66" t="s">
        <v>21071</v>
      </c>
      <c r="BX1003" s="67">
        <v>0</v>
      </c>
      <c r="BY1003" s="70">
        <v>0</v>
      </c>
      <c r="CA1003" s="70">
        <v>0</v>
      </c>
      <c r="CG1003" s="70">
        <v>0</v>
      </c>
      <c r="CI1003" s="70">
        <v>0</v>
      </c>
    </row>
    <row r="1004" spans="1:106">
      <c r="A1004" s="66" t="s">
        <v>14091</v>
      </c>
      <c r="B1004" s="66" t="s">
        <v>14092</v>
      </c>
      <c r="C1004" s="66" t="s">
        <v>397</v>
      </c>
      <c r="D1004" s="66" t="s">
        <v>450</v>
      </c>
      <c r="E1004" s="66" t="s">
        <v>21836</v>
      </c>
      <c r="F1004" s="66" t="s">
        <v>450</v>
      </c>
      <c r="G1004" s="66" t="s">
        <v>21152</v>
      </c>
      <c r="H1004" s="66" t="s">
        <v>21153</v>
      </c>
      <c r="I1004" s="66" t="s">
        <v>21065</v>
      </c>
      <c r="J1004" s="67">
        <v>0</v>
      </c>
      <c r="K1004" s="66" t="s">
        <v>25209</v>
      </c>
      <c r="L1004" s="66" t="s">
        <v>25210</v>
      </c>
      <c r="O1004" s="66" t="s">
        <v>25211</v>
      </c>
      <c r="Q1004" s="67">
        <v>2400</v>
      </c>
      <c r="R1004" s="66" t="s">
        <v>25212</v>
      </c>
      <c r="T1004" s="66" t="s">
        <v>25213</v>
      </c>
      <c r="U1004" s="66" t="s">
        <v>21857</v>
      </c>
      <c r="V1004" s="66" t="s">
        <v>21857</v>
      </c>
      <c r="X1004" s="66" t="s">
        <v>25214</v>
      </c>
      <c r="Y1004" s="66" t="s">
        <v>25210</v>
      </c>
      <c r="AA1004" s="66" t="s">
        <v>397</v>
      </c>
      <c r="AB1004" s="66" t="s">
        <v>397</v>
      </c>
      <c r="AC1004" s="66" t="s">
        <v>21133</v>
      </c>
      <c r="AD1004" s="66" t="s">
        <v>25215</v>
      </c>
      <c r="AH1004" s="66" t="s">
        <v>397</v>
      </c>
      <c r="AI1004" s="66" t="s">
        <v>397</v>
      </c>
      <c r="AN1004" s="66" t="s">
        <v>397</v>
      </c>
      <c r="AO1004" s="66" t="s">
        <v>397</v>
      </c>
      <c r="AQ1004" s="66" t="s">
        <v>397</v>
      </c>
      <c r="AR1004" s="66" t="s">
        <v>397</v>
      </c>
      <c r="AT1004" s="66" t="s">
        <v>397</v>
      </c>
      <c r="AV1004" s="66" t="s">
        <v>21115</v>
      </c>
      <c r="AW1004" s="66" t="s">
        <v>397</v>
      </c>
      <c r="AX1004" s="66" t="s">
        <v>20973</v>
      </c>
      <c r="AY1004" s="66" t="s">
        <v>21857</v>
      </c>
      <c r="AZ1004" s="68">
        <v>44897.200706018499</v>
      </c>
      <c r="BG1004" s="66" t="s">
        <v>21069</v>
      </c>
      <c r="BH1004" s="66" t="s">
        <v>20990</v>
      </c>
      <c r="BI1004" s="66" t="s">
        <v>20978</v>
      </c>
      <c r="BJ1004" s="66" t="s">
        <v>20976</v>
      </c>
      <c r="BK1004" s="66" t="s">
        <v>21070</v>
      </c>
      <c r="BL1004" s="70">
        <v>1</v>
      </c>
      <c r="BM1004" s="70">
        <v>1</v>
      </c>
      <c r="BN1004" s="70">
        <v>0</v>
      </c>
      <c r="BO1004" s="66" t="s">
        <v>21071</v>
      </c>
      <c r="BP1004" s="66" t="s">
        <v>21071</v>
      </c>
      <c r="BX1004" s="67">
        <v>0</v>
      </c>
      <c r="BY1004" s="70">
        <v>0</v>
      </c>
      <c r="CA1004" s="70">
        <v>0</v>
      </c>
      <c r="CG1004" s="70">
        <v>0</v>
      </c>
      <c r="CI1004" s="70">
        <v>0</v>
      </c>
    </row>
    <row r="1005" spans="1:106">
      <c r="A1005" s="66" t="s">
        <v>14094</v>
      </c>
      <c r="B1005" s="66" t="s">
        <v>14095</v>
      </c>
      <c r="C1005" s="66" t="s">
        <v>397</v>
      </c>
      <c r="D1005" s="66" t="s">
        <v>450</v>
      </c>
      <c r="E1005" s="66" t="s">
        <v>21064</v>
      </c>
      <c r="F1005" s="66" t="s">
        <v>450</v>
      </c>
      <c r="G1005" s="66" t="s">
        <v>21642</v>
      </c>
      <c r="H1005" s="66" t="s">
        <v>21643</v>
      </c>
      <c r="I1005" s="66" t="s">
        <v>21065</v>
      </c>
      <c r="J1005" s="67">
        <v>0</v>
      </c>
      <c r="K1005" s="66" t="s">
        <v>25216</v>
      </c>
      <c r="L1005" s="66" t="s">
        <v>25217</v>
      </c>
      <c r="M1005" s="68">
        <v>45660.4656944444</v>
      </c>
      <c r="N1005" s="66" t="s">
        <v>390</v>
      </c>
      <c r="O1005" s="66" t="s">
        <v>25218</v>
      </c>
      <c r="Q1005" s="67">
        <v>999999999</v>
      </c>
      <c r="X1005" s="66" t="s">
        <v>25219</v>
      </c>
      <c r="Y1005" s="66" t="s">
        <v>25217</v>
      </c>
      <c r="AA1005" s="66" t="s">
        <v>397</v>
      </c>
      <c r="AB1005" s="66" t="s">
        <v>397</v>
      </c>
      <c r="AC1005" s="66" t="s">
        <v>21793</v>
      </c>
      <c r="AD1005" s="66" t="s">
        <v>25220</v>
      </c>
      <c r="AH1005" s="66" t="s">
        <v>397</v>
      </c>
      <c r="AI1005" s="66" t="s">
        <v>397</v>
      </c>
      <c r="AN1005" s="66" t="s">
        <v>397</v>
      </c>
      <c r="AO1005" s="66" t="s">
        <v>397</v>
      </c>
      <c r="AQ1005" s="66" t="s">
        <v>397</v>
      </c>
      <c r="AR1005" s="66" t="s">
        <v>397</v>
      </c>
      <c r="AT1005" s="66" t="s">
        <v>397</v>
      </c>
      <c r="AV1005" s="66" t="s">
        <v>21115</v>
      </c>
      <c r="AW1005" s="66" t="s">
        <v>397</v>
      </c>
      <c r="AX1005" s="66" t="s">
        <v>20973</v>
      </c>
      <c r="AY1005" s="66" t="s">
        <v>21128</v>
      </c>
      <c r="AZ1005" s="68">
        <v>45295.756747685198</v>
      </c>
      <c r="BX1005" s="67">
        <v>0</v>
      </c>
      <c r="BY1005" s="70">
        <v>0</v>
      </c>
      <c r="CA1005" s="70">
        <v>0</v>
      </c>
      <c r="CG1005" s="70">
        <v>0</v>
      </c>
      <c r="CI1005" s="70">
        <v>0</v>
      </c>
    </row>
    <row r="1006" spans="1:106">
      <c r="A1006" s="66" t="s">
        <v>14100</v>
      </c>
      <c r="B1006" s="66" t="s">
        <v>14101</v>
      </c>
      <c r="C1006" s="66" t="s">
        <v>397</v>
      </c>
      <c r="D1006" s="66" t="s">
        <v>450</v>
      </c>
      <c r="E1006" s="66" t="s">
        <v>21079</v>
      </c>
      <c r="F1006" s="66" t="s">
        <v>450</v>
      </c>
      <c r="G1006" s="66" t="s">
        <v>21642</v>
      </c>
      <c r="H1006" s="66" t="s">
        <v>21643</v>
      </c>
      <c r="I1006" s="66" t="s">
        <v>21065</v>
      </c>
      <c r="J1006" s="67">
        <v>0</v>
      </c>
      <c r="K1006" s="66" t="s">
        <v>25221</v>
      </c>
      <c r="L1006" s="66" t="s">
        <v>25222</v>
      </c>
      <c r="O1006" s="66" t="s">
        <v>25223</v>
      </c>
      <c r="Q1006" s="67">
        <v>2400</v>
      </c>
      <c r="X1006" s="66" t="s">
        <v>25224</v>
      </c>
      <c r="Y1006" s="66" t="s">
        <v>25222</v>
      </c>
      <c r="AA1006" s="66" t="s">
        <v>397</v>
      </c>
      <c r="AB1006" s="66" t="s">
        <v>397</v>
      </c>
      <c r="AC1006" s="66" t="s">
        <v>21133</v>
      </c>
      <c r="AD1006" s="66" t="s">
        <v>25225</v>
      </c>
      <c r="AH1006" s="66" t="s">
        <v>397</v>
      </c>
      <c r="AI1006" s="66" t="s">
        <v>397</v>
      </c>
      <c r="AN1006" s="66" t="s">
        <v>397</v>
      </c>
      <c r="AO1006" s="66" t="s">
        <v>397</v>
      </c>
      <c r="AQ1006" s="66" t="s">
        <v>397</v>
      </c>
      <c r="AR1006" s="66" t="s">
        <v>397</v>
      </c>
      <c r="AT1006" s="66" t="s">
        <v>397</v>
      </c>
      <c r="AV1006" s="66" t="s">
        <v>21115</v>
      </c>
      <c r="AW1006" s="66" t="s">
        <v>397</v>
      </c>
      <c r="AX1006" s="66" t="s">
        <v>20973</v>
      </c>
      <c r="AY1006" s="66" t="s">
        <v>21128</v>
      </c>
      <c r="AZ1006" s="68">
        <v>44897.465370370403</v>
      </c>
      <c r="BX1006" s="67">
        <v>0</v>
      </c>
      <c r="BY1006" s="70">
        <v>0</v>
      </c>
      <c r="CA1006" s="70">
        <v>0</v>
      </c>
      <c r="CG1006" s="70">
        <v>0</v>
      </c>
      <c r="CI1006" s="70">
        <v>0</v>
      </c>
    </row>
    <row r="1007" spans="1:106">
      <c r="A1007" s="66" t="s">
        <v>14127</v>
      </c>
      <c r="B1007" s="66" t="s">
        <v>14128</v>
      </c>
      <c r="C1007" s="66" t="s">
        <v>397</v>
      </c>
      <c r="D1007" s="66" t="s">
        <v>450</v>
      </c>
      <c r="E1007" s="66" t="s">
        <v>21064</v>
      </c>
      <c r="F1007" s="66" t="s">
        <v>450</v>
      </c>
      <c r="G1007" s="66" t="s">
        <v>21642</v>
      </c>
      <c r="H1007" s="66" t="s">
        <v>21643</v>
      </c>
      <c r="I1007" s="66" t="s">
        <v>21065</v>
      </c>
      <c r="J1007" s="67">
        <v>202.36</v>
      </c>
      <c r="K1007" s="66" t="s">
        <v>25226</v>
      </c>
      <c r="L1007" s="66" t="s">
        <v>25227</v>
      </c>
      <c r="O1007" s="66" t="s">
        <v>25228</v>
      </c>
      <c r="Q1007" s="67">
        <v>2400</v>
      </c>
      <c r="X1007" s="66" t="s">
        <v>25229</v>
      </c>
      <c r="Y1007" s="66" t="s">
        <v>25227</v>
      </c>
      <c r="AA1007" s="66" t="s">
        <v>397</v>
      </c>
      <c r="AB1007" s="66" t="s">
        <v>397</v>
      </c>
      <c r="AC1007" s="66" t="s">
        <v>21133</v>
      </c>
      <c r="AD1007" s="66" t="s">
        <v>25230</v>
      </c>
      <c r="AH1007" s="66" t="s">
        <v>397</v>
      </c>
      <c r="AI1007" s="66" t="s">
        <v>397</v>
      </c>
      <c r="AN1007" s="66" t="s">
        <v>397</v>
      </c>
      <c r="AO1007" s="66" t="s">
        <v>397</v>
      </c>
      <c r="AQ1007" s="66" t="s">
        <v>397</v>
      </c>
      <c r="AR1007" s="66" t="s">
        <v>397</v>
      </c>
      <c r="AT1007" s="66" t="s">
        <v>397</v>
      </c>
      <c r="AV1007" s="66" t="s">
        <v>21115</v>
      </c>
      <c r="AW1007" s="66" t="s">
        <v>397</v>
      </c>
      <c r="AX1007" s="66" t="s">
        <v>20973</v>
      </c>
      <c r="AY1007" s="66" t="s">
        <v>21497</v>
      </c>
      <c r="AZ1007" s="68">
        <v>44900.0630439815</v>
      </c>
      <c r="BX1007" s="67">
        <v>0</v>
      </c>
      <c r="BY1007" s="70">
        <v>0</v>
      </c>
      <c r="CA1007" s="70">
        <v>0</v>
      </c>
      <c r="CG1007" s="70">
        <v>0</v>
      </c>
      <c r="CI1007" s="70">
        <v>0</v>
      </c>
    </row>
    <row r="1008" spans="1:106">
      <c r="A1008" s="66" t="s">
        <v>14133</v>
      </c>
      <c r="B1008" s="66" t="s">
        <v>14134</v>
      </c>
      <c r="C1008" s="66" t="s">
        <v>391</v>
      </c>
      <c r="D1008" s="66" t="s">
        <v>427</v>
      </c>
      <c r="E1008" s="66" t="s">
        <v>21079</v>
      </c>
      <c r="F1008" s="66" t="s">
        <v>427</v>
      </c>
      <c r="I1008" s="66" t="s">
        <v>21065</v>
      </c>
      <c r="J1008" s="67">
        <v>0</v>
      </c>
      <c r="O1008" s="66" t="s">
        <v>25231</v>
      </c>
      <c r="Q1008" s="67">
        <v>0</v>
      </c>
      <c r="R1008" s="66" t="s">
        <v>25232</v>
      </c>
      <c r="U1008" s="66" t="s">
        <v>21068</v>
      </c>
      <c r="V1008" s="66" t="s">
        <v>21068</v>
      </c>
      <c r="AA1008" s="66" t="s">
        <v>397</v>
      </c>
      <c r="AB1008" s="66" t="s">
        <v>397</v>
      </c>
      <c r="AH1008" s="66" t="s">
        <v>397</v>
      </c>
      <c r="AI1008" s="66" t="s">
        <v>397</v>
      </c>
      <c r="AN1008" s="66" t="s">
        <v>397</v>
      </c>
      <c r="AO1008" s="66" t="s">
        <v>397</v>
      </c>
      <c r="AQ1008" s="66" t="s">
        <v>397</v>
      </c>
      <c r="AR1008" s="66" t="s">
        <v>397</v>
      </c>
      <c r="AT1008" s="66" t="s">
        <v>397</v>
      </c>
      <c r="AV1008" s="66" t="s">
        <v>397</v>
      </c>
      <c r="AW1008" s="66" t="s">
        <v>397</v>
      </c>
      <c r="BG1008" s="66" t="s">
        <v>21069</v>
      </c>
      <c r="BH1008" s="66" t="s">
        <v>20990</v>
      </c>
      <c r="BI1008" s="66" t="s">
        <v>20978</v>
      </c>
      <c r="BJ1008" s="66" t="s">
        <v>20976</v>
      </c>
      <c r="BK1008" s="66" t="s">
        <v>21070</v>
      </c>
      <c r="BL1008" s="70">
        <v>1</v>
      </c>
      <c r="BM1008" s="70">
        <v>1</v>
      </c>
      <c r="BN1008" s="70">
        <v>0</v>
      </c>
      <c r="BO1008" s="66" t="s">
        <v>21071</v>
      </c>
      <c r="BP1008" s="66" t="s">
        <v>21071</v>
      </c>
      <c r="BX1008" s="67">
        <v>0</v>
      </c>
      <c r="BY1008" s="70">
        <v>0</v>
      </c>
      <c r="CA1008" s="70">
        <v>0</v>
      </c>
      <c r="CG1008" s="70">
        <v>0</v>
      </c>
      <c r="CI1008" s="70">
        <v>0</v>
      </c>
    </row>
    <row r="1009" spans="1:106">
      <c r="A1009" s="66" t="s">
        <v>14155</v>
      </c>
      <c r="B1009" s="66" t="s">
        <v>14156</v>
      </c>
      <c r="C1009" s="66" t="s">
        <v>21106</v>
      </c>
      <c r="D1009" s="66" t="s">
        <v>450</v>
      </c>
      <c r="E1009" s="66" t="s">
        <v>21079</v>
      </c>
      <c r="F1009" s="66" t="s">
        <v>450</v>
      </c>
      <c r="G1009" s="66" t="s">
        <v>21107</v>
      </c>
      <c r="H1009" s="66" t="s">
        <v>22582</v>
      </c>
      <c r="I1009" s="66" t="s">
        <v>21065</v>
      </c>
      <c r="J1009" s="67">
        <v>0</v>
      </c>
      <c r="K1009" s="66" t="s">
        <v>25233</v>
      </c>
      <c r="L1009" s="66" t="s">
        <v>25234</v>
      </c>
      <c r="M1009" s="68">
        <v>45268.024641203701</v>
      </c>
      <c r="N1009" s="66" t="s">
        <v>404</v>
      </c>
      <c r="Q1009" s="67">
        <v>999999999</v>
      </c>
      <c r="X1009" s="66" t="s">
        <v>25235</v>
      </c>
      <c r="Y1009" s="66" t="s">
        <v>25234</v>
      </c>
      <c r="AA1009" s="66" t="s">
        <v>397</v>
      </c>
      <c r="AB1009" s="66" t="s">
        <v>397</v>
      </c>
      <c r="AC1009" s="66" t="s">
        <v>21133</v>
      </c>
      <c r="AD1009" s="66" t="s">
        <v>25236</v>
      </c>
      <c r="AH1009" s="66" t="s">
        <v>397</v>
      </c>
      <c r="AI1009" s="66" t="s">
        <v>397</v>
      </c>
      <c r="AN1009" s="66" t="s">
        <v>397</v>
      </c>
      <c r="AO1009" s="66" t="s">
        <v>397</v>
      </c>
      <c r="AQ1009" s="66" t="s">
        <v>397</v>
      </c>
      <c r="AR1009" s="66" t="s">
        <v>397</v>
      </c>
      <c r="AT1009" s="66" t="s">
        <v>397</v>
      </c>
      <c r="AV1009" s="66" t="s">
        <v>21115</v>
      </c>
      <c r="AW1009" s="66" t="s">
        <v>397</v>
      </c>
      <c r="AX1009" s="66" t="s">
        <v>20973</v>
      </c>
      <c r="AY1009" s="66" t="s">
        <v>21952</v>
      </c>
      <c r="AZ1009" s="68">
        <v>44904.294999999998</v>
      </c>
      <c r="BX1009" s="67">
        <v>0</v>
      </c>
      <c r="BY1009" s="70">
        <v>0</v>
      </c>
      <c r="CA1009" s="70">
        <v>0</v>
      </c>
      <c r="CG1009" s="70">
        <v>0</v>
      </c>
      <c r="CI1009" s="70">
        <v>0</v>
      </c>
    </row>
    <row r="1010" spans="1:106">
      <c r="A1010" s="66" t="s">
        <v>248</v>
      </c>
      <c r="B1010" s="66" t="s">
        <v>14160</v>
      </c>
      <c r="C1010" s="66" t="s">
        <v>397</v>
      </c>
      <c r="D1010" s="66" t="s">
        <v>450</v>
      </c>
      <c r="E1010" s="66" t="s">
        <v>21079</v>
      </c>
      <c r="F1010" s="66" t="s">
        <v>450</v>
      </c>
      <c r="G1010" s="66" t="s">
        <v>21642</v>
      </c>
      <c r="H1010" s="66" t="s">
        <v>21643</v>
      </c>
      <c r="I1010" s="66" t="s">
        <v>21065</v>
      </c>
      <c r="J1010" s="67">
        <v>9026.1299999999992</v>
      </c>
      <c r="K1010" s="66" t="s">
        <v>25237</v>
      </c>
      <c r="L1010" s="66" t="s">
        <v>25238</v>
      </c>
      <c r="M1010" s="68">
        <v>45646.667175925897</v>
      </c>
      <c r="N1010" s="66" t="s">
        <v>390</v>
      </c>
      <c r="O1010" s="66" t="s">
        <v>25239</v>
      </c>
      <c r="Q1010" s="67">
        <v>999999999</v>
      </c>
      <c r="X1010" s="66" t="s">
        <v>25240</v>
      </c>
      <c r="Y1010" s="66" t="s">
        <v>25238</v>
      </c>
      <c r="AA1010" s="66" t="s">
        <v>397</v>
      </c>
      <c r="AB1010" s="66" t="s">
        <v>397</v>
      </c>
      <c r="AC1010" s="66" t="s">
        <v>21133</v>
      </c>
      <c r="AD1010" s="66" t="s">
        <v>25241</v>
      </c>
      <c r="AH1010" s="66" t="s">
        <v>397</v>
      </c>
      <c r="AI1010" s="66" t="s">
        <v>397</v>
      </c>
      <c r="AN1010" s="66" t="s">
        <v>397</v>
      </c>
      <c r="AO1010" s="66" t="s">
        <v>397</v>
      </c>
      <c r="AQ1010" s="66" t="s">
        <v>397</v>
      </c>
      <c r="AR1010" s="66" t="s">
        <v>397</v>
      </c>
      <c r="AT1010" s="66" t="s">
        <v>397</v>
      </c>
      <c r="AV1010" s="66" t="s">
        <v>21115</v>
      </c>
      <c r="AW1010" s="66" t="s">
        <v>397</v>
      </c>
      <c r="AX1010" s="66" t="s">
        <v>20973</v>
      </c>
      <c r="AY1010" s="66" t="s">
        <v>21128</v>
      </c>
      <c r="AZ1010" s="68">
        <v>45281.851134259297</v>
      </c>
      <c r="BR1010" s="66" t="s">
        <v>21227</v>
      </c>
      <c r="BS1010" s="66" t="s">
        <v>21228</v>
      </c>
      <c r="BT1010" s="66" t="s">
        <v>21068</v>
      </c>
      <c r="BU1010" s="68">
        <v>44300.443252314799</v>
      </c>
      <c r="BV1010" s="66" t="s">
        <v>21068</v>
      </c>
      <c r="BW1010" s="68">
        <v>44300.443252314799</v>
      </c>
      <c r="BX1010" s="67">
        <v>193.17</v>
      </c>
      <c r="BY1010" s="70">
        <v>0</v>
      </c>
      <c r="CA1010" s="70">
        <v>0</v>
      </c>
      <c r="CG1010" s="70">
        <v>0</v>
      </c>
      <c r="CI1010" s="70">
        <v>0</v>
      </c>
      <c r="CL1010" s="66" t="s">
        <v>21229</v>
      </c>
      <c r="CX1010" s="66" t="s">
        <v>21120</v>
      </c>
      <c r="DB1010" s="66" t="s">
        <v>1277</v>
      </c>
    </row>
    <row r="1011" spans="1:106">
      <c r="A1011" s="66" t="s">
        <v>14163</v>
      </c>
      <c r="B1011" s="66" t="s">
        <v>14164</v>
      </c>
      <c r="C1011" s="66" t="s">
        <v>397</v>
      </c>
      <c r="D1011" s="66" t="s">
        <v>450</v>
      </c>
      <c r="E1011" s="66" t="s">
        <v>21064</v>
      </c>
      <c r="F1011" s="66" t="s">
        <v>450</v>
      </c>
      <c r="G1011" s="66" t="s">
        <v>21159</v>
      </c>
      <c r="H1011" s="66" t="s">
        <v>21491</v>
      </c>
      <c r="I1011" s="66" t="s">
        <v>21065</v>
      </c>
      <c r="J1011" s="67">
        <v>4538.1000000000004</v>
      </c>
      <c r="K1011" s="66" t="s">
        <v>25242</v>
      </c>
      <c r="L1011" s="66" t="s">
        <v>25243</v>
      </c>
      <c r="M1011" s="68">
        <v>45654.503657407397</v>
      </c>
      <c r="N1011" s="66" t="s">
        <v>390</v>
      </c>
      <c r="O1011" s="66" t="s">
        <v>25244</v>
      </c>
      <c r="Q1011" s="67">
        <v>999999999</v>
      </c>
      <c r="X1011" s="66" t="s">
        <v>25245</v>
      </c>
      <c r="Y1011" s="66" t="s">
        <v>25243</v>
      </c>
      <c r="AA1011" s="66" t="s">
        <v>397</v>
      </c>
      <c r="AB1011" s="66" t="s">
        <v>397</v>
      </c>
      <c r="AC1011" s="66" t="s">
        <v>21133</v>
      </c>
      <c r="AD1011" s="66" t="s">
        <v>25246</v>
      </c>
      <c r="AH1011" s="66" t="s">
        <v>397</v>
      </c>
      <c r="AI1011" s="66" t="s">
        <v>397</v>
      </c>
      <c r="AN1011" s="66" t="s">
        <v>397</v>
      </c>
      <c r="AO1011" s="66" t="s">
        <v>397</v>
      </c>
      <c r="AQ1011" s="66" t="s">
        <v>397</v>
      </c>
      <c r="AR1011" s="66" t="s">
        <v>397</v>
      </c>
      <c r="AT1011" s="66" t="s">
        <v>397</v>
      </c>
      <c r="AV1011" s="66" t="s">
        <v>21115</v>
      </c>
      <c r="AW1011" s="66" t="s">
        <v>397</v>
      </c>
      <c r="AX1011" s="66" t="s">
        <v>20973</v>
      </c>
      <c r="AY1011" s="66" t="s">
        <v>21128</v>
      </c>
      <c r="AZ1011" s="68">
        <v>45289.649791666699</v>
      </c>
      <c r="BX1011" s="67">
        <v>0</v>
      </c>
      <c r="BY1011" s="70">
        <v>0</v>
      </c>
      <c r="CA1011" s="70">
        <v>0</v>
      </c>
      <c r="CG1011" s="70">
        <v>0</v>
      </c>
      <c r="CI1011" s="70">
        <v>0</v>
      </c>
    </row>
    <row r="1012" spans="1:106">
      <c r="A1012" s="66" t="s">
        <v>14151</v>
      </c>
      <c r="B1012" s="66" t="s">
        <v>14152</v>
      </c>
      <c r="C1012" s="66" t="s">
        <v>397</v>
      </c>
      <c r="D1012" s="66" t="s">
        <v>396</v>
      </c>
      <c r="E1012" s="66" t="s">
        <v>21064</v>
      </c>
      <c r="F1012" s="66" t="s">
        <v>396</v>
      </c>
      <c r="I1012" s="66" t="s">
        <v>21065</v>
      </c>
      <c r="J1012" s="67">
        <v>0</v>
      </c>
      <c r="K1012" s="66" t="s">
        <v>25247</v>
      </c>
      <c r="M1012" s="68">
        <v>45659.6320023148</v>
      </c>
      <c r="N1012" s="66" t="s">
        <v>390</v>
      </c>
      <c r="O1012" s="66" t="s">
        <v>25248</v>
      </c>
      <c r="P1012" s="66" t="s">
        <v>25249</v>
      </c>
      <c r="Q1012" s="67">
        <v>0</v>
      </c>
      <c r="AA1012" s="66" t="s">
        <v>397</v>
      </c>
      <c r="AB1012" s="66" t="s">
        <v>397</v>
      </c>
      <c r="AH1012" s="66" t="s">
        <v>397</v>
      </c>
      <c r="AI1012" s="66" t="s">
        <v>397</v>
      </c>
      <c r="AN1012" s="66" t="s">
        <v>397</v>
      </c>
      <c r="AO1012" s="66" t="s">
        <v>397</v>
      </c>
      <c r="AQ1012" s="66" t="s">
        <v>397</v>
      </c>
      <c r="AR1012" s="66" t="s">
        <v>397</v>
      </c>
      <c r="AT1012" s="66" t="s">
        <v>397</v>
      </c>
      <c r="AV1012" s="66" t="s">
        <v>397</v>
      </c>
      <c r="AW1012" s="66" t="s">
        <v>397</v>
      </c>
      <c r="BX1012" s="67">
        <v>0</v>
      </c>
      <c r="BY1012" s="70">
        <v>0</v>
      </c>
      <c r="CA1012" s="70">
        <v>0</v>
      </c>
      <c r="CG1012" s="70">
        <v>0</v>
      </c>
      <c r="CI1012" s="70">
        <v>0</v>
      </c>
    </row>
    <row r="1013" spans="1:106">
      <c r="A1013" s="66" t="s">
        <v>1409</v>
      </c>
      <c r="B1013" s="66" t="s">
        <v>1410</v>
      </c>
      <c r="C1013" s="66" t="s">
        <v>21106</v>
      </c>
      <c r="D1013" s="66" t="s">
        <v>396</v>
      </c>
      <c r="E1013" s="66" t="s">
        <v>21064</v>
      </c>
      <c r="F1013" s="66" t="s">
        <v>396</v>
      </c>
      <c r="I1013" s="66" t="s">
        <v>21065</v>
      </c>
      <c r="J1013" s="67">
        <v>0</v>
      </c>
      <c r="K1013" s="66" t="s">
        <v>25250</v>
      </c>
      <c r="M1013" s="68">
        <v>45268.694733796299</v>
      </c>
      <c r="N1013" s="66" t="s">
        <v>404</v>
      </c>
      <c r="O1013" s="66" t="s">
        <v>25251</v>
      </c>
      <c r="Q1013" s="67">
        <v>0</v>
      </c>
      <c r="AA1013" s="66" t="s">
        <v>397</v>
      </c>
      <c r="AB1013" s="66" t="s">
        <v>397</v>
      </c>
      <c r="AH1013" s="66" t="s">
        <v>397</v>
      </c>
      <c r="AI1013" s="66" t="s">
        <v>397</v>
      </c>
      <c r="AN1013" s="66" t="s">
        <v>397</v>
      </c>
      <c r="AO1013" s="66" t="s">
        <v>397</v>
      </c>
      <c r="AQ1013" s="66" t="s">
        <v>397</v>
      </c>
      <c r="AR1013" s="66" t="s">
        <v>397</v>
      </c>
      <c r="AT1013" s="66" t="s">
        <v>397</v>
      </c>
      <c r="AV1013" s="66" t="s">
        <v>397</v>
      </c>
      <c r="AW1013" s="66" t="s">
        <v>397</v>
      </c>
      <c r="BX1013" s="67">
        <v>0</v>
      </c>
      <c r="BY1013" s="70">
        <v>0</v>
      </c>
      <c r="CA1013" s="70">
        <v>0</v>
      </c>
      <c r="CG1013" s="70">
        <v>0</v>
      </c>
      <c r="CI1013" s="70">
        <v>0</v>
      </c>
    </row>
    <row r="1014" spans="1:106">
      <c r="A1014" s="66" t="s">
        <v>14167</v>
      </c>
      <c r="B1014" s="66" t="s">
        <v>14168</v>
      </c>
      <c r="C1014" s="66" t="s">
        <v>397</v>
      </c>
      <c r="D1014" s="66" t="s">
        <v>427</v>
      </c>
      <c r="E1014" s="66" t="s">
        <v>21079</v>
      </c>
      <c r="F1014" s="66" t="s">
        <v>427</v>
      </c>
      <c r="I1014" s="66" t="s">
        <v>21065</v>
      </c>
      <c r="J1014" s="67">
        <v>6000</v>
      </c>
      <c r="K1014" s="66" t="s">
        <v>25252</v>
      </c>
      <c r="L1014" s="66" t="s">
        <v>25253</v>
      </c>
      <c r="O1014" s="66" t="s">
        <v>25254</v>
      </c>
      <c r="Q1014" s="67">
        <v>0</v>
      </c>
      <c r="R1014" s="66" t="s">
        <v>25255</v>
      </c>
      <c r="U1014" s="66" t="s">
        <v>21068</v>
      </c>
      <c r="V1014" s="66" t="s">
        <v>21068</v>
      </c>
      <c r="Y1014" s="66" t="s">
        <v>25253</v>
      </c>
      <c r="AA1014" s="66" t="s">
        <v>397</v>
      </c>
      <c r="AB1014" s="66" t="s">
        <v>397</v>
      </c>
      <c r="AC1014" s="66" t="s">
        <v>21133</v>
      </c>
      <c r="AD1014" s="66" t="s">
        <v>25256</v>
      </c>
      <c r="AH1014" s="66" t="s">
        <v>397</v>
      </c>
      <c r="AI1014" s="66" t="s">
        <v>397</v>
      </c>
      <c r="AN1014" s="66" t="s">
        <v>397</v>
      </c>
      <c r="AO1014" s="66" t="s">
        <v>397</v>
      </c>
      <c r="AQ1014" s="66" t="s">
        <v>397</v>
      </c>
      <c r="AR1014" s="66" t="s">
        <v>397</v>
      </c>
      <c r="AT1014" s="66" t="s">
        <v>397</v>
      </c>
      <c r="AV1014" s="66" t="s">
        <v>21115</v>
      </c>
      <c r="AW1014" s="66" t="s">
        <v>397</v>
      </c>
      <c r="AX1014" s="66" t="s">
        <v>20973</v>
      </c>
      <c r="AY1014" s="66" t="s">
        <v>21346</v>
      </c>
      <c r="AZ1014" s="68">
        <v>45128.463842592602</v>
      </c>
      <c r="BG1014" s="66" t="s">
        <v>21069</v>
      </c>
      <c r="BH1014" s="66" t="s">
        <v>20990</v>
      </c>
      <c r="BI1014" s="66" t="s">
        <v>20978</v>
      </c>
      <c r="BJ1014" s="66" t="s">
        <v>20976</v>
      </c>
      <c r="BK1014" s="66" t="s">
        <v>21070</v>
      </c>
      <c r="BL1014" s="70">
        <v>1</v>
      </c>
      <c r="BM1014" s="70">
        <v>1</v>
      </c>
      <c r="BN1014" s="70">
        <v>0</v>
      </c>
      <c r="BO1014" s="66" t="s">
        <v>21071</v>
      </c>
      <c r="BP1014" s="66" t="s">
        <v>21071</v>
      </c>
      <c r="BX1014" s="67">
        <v>0</v>
      </c>
      <c r="BY1014" s="70">
        <v>0</v>
      </c>
      <c r="CA1014" s="70">
        <v>0</v>
      </c>
      <c r="CG1014" s="70">
        <v>0</v>
      </c>
      <c r="CI1014" s="70">
        <v>0</v>
      </c>
    </row>
    <row r="1015" spans="1:106">
      <c r="A1015" s="66" t="s">
        <v>14206</v>
      </c>
      <c r="B1015" s="66" t="s">
        <v>14207</v>
      </c>
      <c r="C1015" s="66" t="s">
        <v>21106</v>
      </c>
      <c r="D1015" s="66" t="s">
        <v>450</v>
      </c>
      <c r="E1015" s="66" t="s">
        <v>21079</v>
      </c>
      <c r="F1015" s="66" t="s">
        <v>450</v>
      </c>
      <c r="G1015" s="66" t="s">
        <v>21107</v>
      </c>
      <c r="H1015" s="66" t="s">
        <v>21491</v>
      </c>
      <c r="I1015" s="66" t="s">
        <v>21065</v>
      </c>
      <c r="J1015" s="67">
        <v>0</v>
      </c>
      <c r="K1015" s="66" t="s">
        <v>25257</v>
      </c>
      <c r="L1015" s="66" t="s">
        <v>25258</v>
      </c>
      <c r="M1015" s="68">
        <v>45268.684085648201</v>
      </c>
      <c r="N1015" s="66" t="s">
        <v>404</v>
      </c>
      <c r="O1015" s="66" t="s">
        <v>25259</v>
      </c>
      <c r="Q1015" s="67">
        <v>999999999</v>
      </c>
      <c r="X1015" s="66" t="s">
        <v>25260</v>
      </c>
      <c r="Y1015" s="66" t="s">
        <v>25258</v>
      </c>
      <c r="AA1015" s="66" t="s">
        <v>397</v>
      </c>
      <c r="AB1015" s="66" t="s">
        <v>397</v>
      </c>
      <c r="AC1015" s="66" t="s">
        <v>21133</v>
      </c>
      <c r="AD1015" s="66" t="s">
        <v>25261</v>
      </c>
      <c r="AH1015" s="66" t="s">
        <v>397</v>
      </c>
      <c r="AI1015" s="66" t="s">
        <v>397</v>
      </c>
      <c r="AN1015" s="66" t="s">
        <v>397</v>
      </c>
      <c r="AO1015" s="66" t="s">
        <v>397</v>
      </c>
      <c r="AQ1015" s="66" t="s">
        <v>397</v>
      </c>
      <c r="AR1015" s="66" t="s">
        <v>397</v>
      </c>
      <c r="AT1015" s="66" t="s">
        <v>397</v>
      </c>
      <c r="AV1015" s="66" t="s">
        <v>21115</v>
      </c>
      <c r="AW1015" s="66" t="s">
        <v>397</v>
      </c>
      <c r="AX1015" s="66" t="s">
        <v>20973</v>
      </c>
      <c r="AY1015" s="66" t="s">
        <v>21167</v>
      </c>
      <c r="AZ1015" s="68">
        <v>45294.260092592602</v>
      </c>
      <c r="BX1015" s="67">
        <v>0</v>
      </c>
      <c r="BY1015" s="70">
        <v>0</v>
      </c>
      <c r="CA1015" s="70">
        <v>0</v>
      </c>
      <c r="CG1015" s="70">
        <v>0</v>
      </c>
      <c r="CI1015" s="70">
        <v>0</v>
      </c>
    </row>
    <row r="1016" spans="1:106">
      <c r="A1016" s="66" t="s">
        <v>14210</v>
      </c>
      <c r="B1016" s="66" t="s">
        <v>14211</v>
      </c>
      <c r="C1016" s="66" t="s">
        <v>397</v>
      </c>
      <c r="D1016" s="66" t="s">
        <v>450</v>
      </c>
      <c r="E1016" s="66" t="s">
        <v>21064</v>
      </c>
      <c r="F1016" s="66" t="s">
        <v>450</v>
      </c>
      <c r="G1016" s="66" t="s">
        <v>21642</v>
      </c>
      <c r="H1016" s="66" t="s">
        <v>21376</v>
      </c>
      <c r="I1016" s="66" t="s">
        <v>21065</v>
      </c>
      <c r="J1016" s="67">
        <v>0</v>
      </c>
      <c r="K1016" s="66" t="s">
        <v>25262</v>
      </c>
      <c r="L1016" s="66" t="s">
        <v>25263</v>
      </c>
      <c r="M1016" s="68">
        <v>45660.465706018498</v>
      </c>
      <c r="N1016" s="66" t="s">
        <v>390</v>
      </c>
      <c r="O1016" s="66" t="s">
        <v>25264</v>
      </c>
      <c r="Q1016" s="67">
        <v>999999999</v>
      </c>
      <c r="R1016" s="66" t="s">
        <v>25265</v>
      </c>
      <c r="T1016" s="66" t="s">
        <v>22342</v>
      </c>
      <c r="U1016" s="66" t="s">
        <v>21578</v>
      </c>
      <c r="V1016" s="66" t="s">
        <v>21578</v>
      </c>
      <c r="X1016" s="66" t="s">
        <v>25266</v>
      </c>
      <c r="Y1016" s="66" t="s">
        <v>25263</v>
      </c>
      <c r="AA1016" s="66" t="s">
        <v>397</v>
      </c>
      <c r="AB1016" s="66" t="s">
        <v>397</v>
      </c>
      <c r="AC1016" s="66" t="s">
        <v>21133</v>
      </c>
      <c r="AD1016" s="66" t="s">
        <v>25267</v>
      </c>
      <c r="AH1016" s="66" t="s">
        <v>397</v>
      </c>
      <c r="AI1016" s="66" t="s">
        <v>397</v>
      </c>
      <c r="AN1016" s="66" t="s">
        <v>397</v>
      </c>
      <c r="AO1016" s="66" t="s">
        <v>397</v>
      </c>
      <c r="AQ1016" s="66" t="s">
        <v>397</v>
      </c>
      <c r="AR1016" s="66" t="s">
        <v>397</v>
      </c>
      <c r="AT1016" s="66" t="s">
        <v>397</v>
      </c>
      <c r="AV1016" s="66" t="s">
        <v>21115</v>
      </c>
      <c r="AW1016" s="66" t="s">
        <v>397</v>
      </c>
      <c r="AX1016" s="66" t="s">
        <v>20973</v>
      </c>
      <c r="AY1016" s="66" t="s">
        <v>21128</v>
      </c>
      <c r="AZ1016" s="68">
        <v>45295.753587963001</v>
      </c>
      <c r="BG1016" s="66" t="s">
        <v>21069</v>
      </c>
      <c r="BH1016" s="66" t="s">
        <v>20990</v>
      </c>
      <c r="BI1016" s="66" t="s">
        <v>20978</v>
      </c>
      <c r="BJ1016" s="66" t="s">
        <v>20976</v>
      </c>
      <c r="BK1016" s="66" t="s">
        <v>21070</v>
      </c>
      <c r="BL1016" s="70">
        <v>1</v>
      </c>
      <c r="BM1016" s="70">
        <v>1</v>
      </c>
      <c r="BN1016" s="70">
        <v>0</v>
      </c>
      <c r="BO1016" s="66" t="s">
        <v>21071</v>
      </c>
      <c r="BP1016" s="66" t="s">
        <v>21071</v>
      </c>
      <c r="BX1016" s="67">
        <v>0</v>
      </c>
      <c r="BY1016" s="70">
        <v>0</v>
      </c>
      <c r="CA1016" s="70">
        <v>0</v>
      </c>
      <c r="CG1016" s="70">
        <v>0</v>
      </c>
      <c r="CI1016" s="70">
        <v>0</v>
      </c>
    </row>
    <row r="1017" spans="1:106">
      <c r="A1017" s="66" t="s">
        <v>14214</v>
      </c>
      <c r="B1017" s="66" t="s">
        <v>14215</v>
      </c>
      <c r="C1017" s="66" t="s">
        <v>397</v>
      </c>
      <c r="D1017" s="66" t="s">
        <v>450</v>
      </c>
      <c r="E1017" s="66" t="s">
        <v>21079</v>
      </c>
      <c r="F1017" s="66" t="s">
        <v>450</v>
      </c>
      <c r="G1017" s="66" t="s">
        <v>21107</v>
      </c>
      <c r="H1017" s="66" t="s">
        <v>21187</v>
      </c>
      <c r="I1017" s="66" t="s">
        <v>21065</v>
      </c>
      <c r="J1017" s="67">
        <v>0</v>
      </c>
      <c r="K1017" s="66" t="s">
        <v>14215</v>
      </c>
      <c r="L1017" s="66" t="s">
        <v>25268</v>
      </c>
      <c r="O1017" s="66" t="s">
        <v>25269</v>
      </c>
      <c r="Q1017" s="67">
        <v>2400</v>
      </c>
      <c r="X1017" s="66" t="s">
        <v>25270</v>
      </c>
      <c r="Y1017" s="66" t="s">
        <v>25268</v>
      </c>
      <c r="AA1017" s="66" t="s">
        <v>397</v>
      </c>
      <c r="AB1017" s="66" t="s">
        <v>397</v>
      </c>
      <c r="AC1017" s="66" t="s">
        <v>21133</v>
      </c>
      <c r="AD1017" s="66" t="s">
        <v>25271</v>
      </c>
      <c r="AH1017" s="66" t="s">
        <v>397</v>
      </c>
      <c r="AI1017" s="66" t="s">
        <v>397</v>
      </c>
      <c r="AN1017" s="66" t="s">
        <v>397</v>
      </c>
      <c r="AO1017" s="66" t="s">
        <v>397</v>
      </c>
      <c r="AQ1017" s="66" t="s">
        <v>397</v>
      </c>
      <c r="AR1017" s="66" t="s">
        <v>397</v>
      </c>
      <c r="AT1017" s="66" t="s">
        <v>397</v>
      </c>
      <c r="AV1017" s="66" t="s">
        <v>21115</v>
      </c>
      <c r="AW1017" s="66" t="s">
        <v>397</v>
      </c>
      <c r="AX1017" s="66" t="s">
        <v>20973</v>
      </c>
      <c r="AY1017" s="66" t="s">
        <v>21128</v>
      </c>
      <c r="AZ1017" s="68">
        <v>44902.324907407397</v>
      </c>
      <c r="BX1017" s="67">
        <v>0</v>
      </c>
      <c r="BY1017" s="70">
        <v>0</v>
      </c>
      <c r="CA1017" s="70">
        <v>0</v>
      </c>
      <c r="CG1017" s="70">
        <v>0</v>
      </c>
      <c r="CI1017" s="70">
        <v>0</v>
      </c>
    </row>
    <row r="1018" spans="1:106">
      <c r="A1018" s="66" t="s">
        <v>14241</v>
      </c>
      <c r="B1018" s="66" t="s">
        <v>14242</v>
      </c>
      <c r="C1018" s="66" t="s">
        <v>21106</v>
      </c>
      <c r="D1018" s="66" t="s">
        <v>450</v>
      </c>
      <c r="E1018" s="66" t="s">
        <v>21836</v>
      </c>
      <c r="F1018" s="66" t="s">
        <v>450</v>
      </c>
      <c r="G1018" s="66" t="s">
        <v>21642</v>
      </c>
      <c r="H1018" s="66" t="s">
        <v>21643</v>
      </c>
      <c r="I1018" s="66" t="s">
        <v>21065</v>
      </c>
      <c r="J1018" s="67">
        <v>0</v>
      </c>
      <c r="K1018" s="66" t="s">
        <v>14242</v>
      </c>
      <c r="M1018" s="68">
        <v>45268.718923611101</v>
      </c>
      <c r="N1018" s="66" t="s">
        <v>404</v>
      </c>
      <c r="Q1018" s="67">
        <v>999999999</v>
      </c>
      <c r="R1018" s="66" t="s">
        <v>25272</v>
      </c>
      <c r="T1018" s="66" t="s">
        <v>25273</v>
      </c>
      <c r="U1018" s="66" t="s">
        <v>21557</v>
      </c>
      <c r="V1018" s="66" t="s">
        <v>21557</v>
      </c>
      <c r="AA1018" s="66" t="s">
        <v>397</v>
      </c>
      <c r="AB1018" s="66" t="s">
        <v>397</v>
      </c>
      <c r="AH1018" s="66" t="s">
        <v>397</v>
      </c>
      <c r="AI1018" s="66" t="s">
        <v>397</v>
      </c>
      <c r="AN1018" s="66" t="s">
        <v>397</v>
      </c>
      <c r="AO1018" s="66" t="s">
        <v>397</v>
      </c>
      <c r="AQ1018" s="66" t="s">
        <v>397</v>
      </c>
      <c r="AR1018" s="66" t="s">
        <v>397</v>
      </c>
      <c r="AT1018" s="66" t="s">
        <v>397</v>
      </c>
      <c r="AV1018" s="66" t="s">
        <v>397</v>
      </c>
      <c r="AW1018" s="66" t="s">
        <v>397</v>
      </c>
      <c r="BG1018" s="66" t="s">
        <v>21069</v>
      </c>
      <c r="BH1018" s="66" t="s">
        <v>20990</v>
      </c>
      <c r="BI1018" s="66" t="s">
        <v>20978</v>
      </c>
      <c r="BJ1018" s="66" t="s">
        <v>20976</v>
      </c>
      <c r="BK1018" s="66" t="s">
        <v>21070</v>
      </c>
      <c r="BL1018" s="70">
        <v>1</v>
      </c>
      <c r="BM1018" s="70">
        <v>1</v>
      </c>
      <c r="BN1018" s="70">
        <v>0</v>
      </c>
      <c r="BO1018" s="66" t="s">
        <v>21071</v>
      </c>
      <c r="BP1018" s="66" t="s">
        <v>21071</v>
      </c>
      <c r="BX1018" s="67">
        <v>0</v>
      </c>
      <c r="BY1018" s="70">
        <v>0</v>
      </c>
      <c r="CA1018" s="70">
        <v>0</v>
      </c>
      <c r="CG1018" s="70">
        <v>0</v>
      </c>
      <c r="CI1018" s="70">
        <v>0</v>
      </c>
    </row>
    <row r="1019" spans="1:106">
      <c r="A1019" s="66" t="s">
        <v>14245</v>
      </c>
      <c r="B1019" s="66" t="s">
        <v>14246</v>
      </c>
      <c r="C1019" s="66" t="s">
        <v>397</v>
      </c>
      <c r="D1019" s="66" t="s">
        <v>427</v>
      </c>
      <c r="E1019" s="66" t="s">
        <v>21079</v>
      </c>
      <c r="F1019" s="66" t="s">
        <v>427</v>
      </c>
      <c r="I1019" s="66" t="s">
        <v>21065</v>
      </c>
      <c r="J1019" s="67">
        <v>32899.5</v>
      </c>
      <c r="K1019" s="66" t="s">
        <v>25274</v>
      </c>
      <c r="L1019" s="66" t="s">
        <v>25275</v>
      </c>
      <c r="O1019" s="66" t="s">
        <v>25276</v>
      </c>
      <c r="Q1019" s="67">
        <v>0</v>
      </c>
      <c r="R1019" s="66" t="s">
        <v>25277</v>
      </c>
      <c r="U1019" s="66" t="s">
        <v>21068</v>
      </c>
      <c r="V1019" s="66" t="s">
        <v>21068</v>
      </c>
      <c r="Y1019" s="66" t="s">
        <v>25275</v>
      </c>
      <c r="AA1019" s="66" t="s">
        <v>397</v>
      </c>
      <c r="AB1019" s="66" t="s">
        <v>397</v>
      </c>
      <c r="AC1019" s="66" t="s">
        <v>21133</v>
      </c>
      <c r="AD1019" s="66" t="s">
        <v>25278</v>
      </c>
      <c r="AH1019" s="66" t="s">
        <v>397</v>
      </c>
      <c r="AI1019" s="66" t="s">
        <v>397</v>
      </c>
      <c r="AN1019" s="66" t="s">
        <v>397</v>
      </c>
      <c r="AO1019" s="66" t="s">
        <v>397</v>
      </c>
      <c r="AQ1019" s="66" t="s">
        <v>397</v>
      </c>
      <c r="AR1019" s="66" t="s">
        <v>397</v>
      </c>
      <c r="AT1019" s="66" t="s">
        <v>397</v>
      </c>
      <c r="AV1019" s="66" t="s">
        <v>21115</v>
      </c>
      <c r="AW1019" s="66" t="s">
        <v>397</v>
      </c>
      <c r="AX1019" s="66" t="s">
        <v>20973</v>
      </c>
      <c r="AY1019" s="66" t="s">
        <v>21557</v>
      </c>
      <c r="AZ1019" s="68">
        <v>45019.366307870398</v>
      </c>
      <c r="BG1019" s="66" t="s">
        <v>21069</v>
      </c>
      <c r="BH1019" s="66" t="s">
        <v>20990</v>
      </c>
      <c r="BI1019" s="66" t="s">
        <v>20978</v>
      </c>
      <c r="BJ1019" s="66" t="s">
        <v>20976</v>
      </c>
      <c r="BK1019" s="66" t="s">
        <v>21070</v>
      </c>
      <c r="BL1019" s="70">
        <v>1</v>
      </c>
      <c r="BM1019" s="70">
        <v>1</v>
      </c>
      <c r="BN1019" s="70">
        <v>0</v>
      </c>
      <c r="BO1019" s="66" t="s">
        <v>21071</v>
      </c>
      <c r="BP1019" s="66" t="s">
        <v>21071</v>
      </c>
      <c r="BX1019" s="67">
        <v>0</v>
      </c>
      <c r="BY1019" s="70">
        <v>0</v>
      </c>
      <c r="CA1019" s="70">
        <v>0</v>
      </c>
      <c r="CG1019" s="70">
        <v>0</v>
      </c>
      <c r="CI1019" s="70">
        <v>0</v>
      </c>
    </row>
    <row r="1020" spans="1:106">
      <c r="A1020" s="66" t="s">
        <v>14248</v>
      </c>
      <c r="B1020" s="66" t="s">
        <v>14249</v>
      </c>
      <c r="C1020" s="66" t="s">
        <v>397</v>
      </c>
      <c r="D1020" s="66" t="s">
        <v>450</v>
      </c>
      <c r="E1020" s="66" t="s">
        <v>21064</v>
      </c>
      <c r="F1020" s="66" t="s">
        <v>450</v>
      </c>
      <c r="G1020" s="66" t="s">
        <v>21159</v>
      </c>
      <c r="H1020" s="66" t="s">
        <v>21491</v>
      </c>
      <c r="I1020" s="66" t="s">
        <v>21065</v>
      </c>
      <c r="J1020" s="67">
        <v>1354.61</v>
      </c>
      <c r="K1020" s="66" t="s">
        <v>25279</v>
      </c>
      <c r="L1020" s="66" t="s">
        <v>25280</v>
      </c>
      <c r="M1020" s="68">
        <v>45660.462476851899</v>
      </c>
      <c r="N1020" s="66" t="s">
        <v>390</v>
      </c>
      <c r="O1020" s="66" t="s">
        <v>25281</v>
      </c>
      <c r="Q1020" s="67">
        <v>999999999</v>
      </c>
      <c r="R1020" s="66" t="s">
        <v>25282</v>
      </c>
      <c r="T1020" s="66" t="s">
        <v>25283</v>
      </c>
      <c r="U1020" s="66" t="s">
        <v>21557</v>
      </c>
      <c r="V1020" s="66" t="s">
        <v>21557</v>
      </c>
      <c r="X1020" s="66" t="s">
        <v>25284</v>
      </c>
      <c r="Y1020" s="66" t="s">
        <v>25280</v>
      </c>
      <c r="AA1020" s="66" t="s">
        <v>397</v>
      </c>
      <c r="AB1020" s="66" t="s">
        <v>397</v>
      </c>
      <c r="AC1020" s="66" t="s">
        <v>21133</v>
      </c>
      <c r="AD1020" s="66" t="s">
        <v>25285</v>
      </c>
      <c r="AH1020" s="66" t="s">
        <v>397</v>
      </c>
      <c r="AI1020" s="66" t="s">
        <v>397</v>
      </c>
      <c r="AN1020" s="66" t="s">
        <v>397</v>
      </c>
      <c r="AO1020" s="66" t="s">
        <v>397</v>
      </c>
      <c r="AQ1020" s="66" t="s">
        <v>397</v>
      </c>
      <c r="AR1020" s="66" t="s">
        <v>397</v>
      </c>
      <c r="AT1020" s="66" t="s">
        <v>397</v>
      </c>
      <c r="AV1020" s="66" t="s">
        <v>21115</v>
      </c>
      <c r="AW1020" s="66" t="s">
        <v>397</v>
      </c>
      <c r="AX1020" s="66" t="s">
        <v>20973</v>
      </c>
      <c r="AY1020" s="66" t="s">
        <v>21128</v>
      </c>
      <c r="AZ1020" s="68">
        <v>45334.891909722202</v>
      </c>
      <c r="BG1020" s="66" t="s">
        <v>21069</v>
      </c>
      <c r="BH1020" s="66" t="s">
        <v>20990</v>
      </c>
      <c r="BI1020" s="66" t="s">
        <v>20978</v>
      </c>
      <c r="BJ1020" s="66" t="s">
        <v>20976</v>
      </c>
      <c r="BK1020" s="66" t="s">
        <v>21070</v>
      </c>
      <c r="BL1020" s="70">
        <v>1</v>
      </c>
      <c r="BM1020" s="70">
        <v>1</v>
      </c>
      <c r="BN1020" s="70">
        <v>0</v>
      </c>
      <c r="BO1020" s="66" t="s">
        <v>21071</v>
      </c>
      <c r="BP1020" s="66" t="s">
        <v>21071</v>
      </c>
      <c r="BX1020" s="67">
        <v>0</v>
      </c>
      <c r="BY1020" s="70">
        <v>0</v>
      </c>
      <c r="CA1020" s="70">
        <v>0</v>
      </c>
      <c r="CG1020" s="70">
        <v>0</v>
      </c>
      <c r="CI1020" s="70">
        <v>0</v>
      </c>
    </row>
    <row r="1021" spans="1:106">
      <c r="A1021" s="66" t="s">
        <v>14387</v>
      </c>
      <c r="B1021" s="66" t="s">
        <v>14388</v>
      </c>
      <c r="C1021" s="66" t="s">
        <v>397</v>
      </c>
      <c r="D1021" s="66" t="s">
        <v>450</v>
      </c>
      <c r="E1021" s="66" t="s">
        <v>21079</v>
      </c>
      <c r="F1021" s="66" t="s">
        <v>450</v>
      </c>
      <c r="G1021" s="66" t="s">
        <v>21107</v>
      </c>
      <c r="H1021" s="66" t="s">
        <v>21187</v>
      </c>
      <c r="I1021" s="66" t="s">
        <v>21065</v>
      </c>
      <c r="J1021" s="67">
        <v>1288</v>
      </c>
      <c r="K1021" s="66" t="s">
        <v>25286</v>
      </c>
      <c r="L1021" s="66" t="s">
        <v>25287</v>
      </c>
      <c r="O1021" s="66" t="s">
        <v>25288</v>
      </c>
      <c r="Q1021" s="67">
        <v>2400</v>
      </c>
      <c r="X1021" s="66" t="s">
        <v>25289</v>
      </c>
      <c r="Y1021" s="66" t="s">
        <v>25287</v>
      </c>
      <c r="AA1021" s="66" t="s">
        <v>397</v>
      </c>
      <c r="AB1021" s="66" t="s">
        <v>397</v>
      </c>
      <c r="AC1021" s="66" t="s">
        <v>21133</v>
      </c>
      <c r="AD1021" s="66" t="s">
        <v>25290</v>
      </c>
      <c r="AH1021" s="66" t="s">
        <v>397</v>
      </c>
      <c r="AI1021" s="66" t="s">
        <v>397</v>
      </c>
      <c r="AN1021" s="66" t="s">
        <v>397</v>
      </c>
      <c r="AO1021" s="66" t="s">
        <v>397</v>
      </c>
      <c r="AQ1021" s="66" t="s">
        <v>397</v>
      </c>
      <c r="AR1021" s="66" t="s">
        <v>397</v>
      </c>
      <c r="AT1021" s="66" t="s">
        <v>397</v>
      </c>
      <c r="AV1021" s="66" t="s">
        <v>21115</v>
      </c>
      <c r="AW1021" s="66" t="s">
        <v>397</v>
      </c>
      <c r="AX1021" s="66" t="s">
        <v>20973</v>
      </c>
      <c r="AY1021" s="66" t="s">
        <v>21128</v>
      </c>
      <c r="AZ1021" s="68">
        <v>44907.436712962997</v>
      </c>
      <c r="BX1021" s="67">
        <v>0</v>
      </c>
      <c r="BY1021" s="70">
        <v>0</v>
      </c>
      <c r="CA1021" s="70">
        <v>0</v>
      </c>
      <c r="CG1021" s="70">
        <v>0</v>
      </c>
      <c r="CI1021" s="70">
        <v>0</v>
      </c>
    </row>
    <row r="1022" spans="1:106">
      <c r="A1022" s="66" t="s">
        <v>14459</v>
      </c>
      <c r="B1022" s="66" t="s">
        <v>14460</v>
      </c>
      <c r="C1022" s="66" t="s">
        <v>397</v>
      </c>
      <c r="D1022" s="66" t="s">
        <v>450</v>
      </c>
      <c r="E1022" s="66" t="s">
        <v>21064</v>
      </c>
      <c r="F1022" s="66" t="s">
        <v>450</v>
      </c>
      <c r="G1022" s="66" t="s">
        <v>21159</v>
      </c>
      <c r="H1022" s="66" t="s">
        <v>21491</v>
      </c>
      <c r="I1022" s="66" t="s">
        <v>21065</v>
      </c>
      <c r="J1022" s="67">
        <v>3.29</v>
      </c>
      <c r="K1022" s="66" t="s">
        <v>25291</v>
      </c>
      <c r="M1022" s="68">
        <v>45659.684490740699</v>
      </c>
      <c r="N1022" s="66" t="s">
        <v>390</v>
      </c>
      <c r="O1022" s="66" t="s">
        <v>25292</v>
      </c>
      <c r="P1022" s="66" t="s">
        <v>25293</v>
      </c>
      <c r="Q1022" s="67">
        <v>999999999</v>
      </c>
      <c r="AA1022" s="66" t="s">
        <v>397</v>
      </c>
      <c r="AB1022" s="66" t="s">
        <v>397</v>
      </c>
      <c r="AH1022" s="66" t="s">
        <v>397</v>
      </c>
      <c r="AI1022" s="66" t="s">
        <v>397</v>
      </c>
      <c r="AN1022" s="66" t="s">
        <v>397</v>
      </c>
      <c r="AO1022" s="66" t="s">
        <v>397</v>
      </c>
      <c r="AQ1022" s="66" t="s">
        <v>397</v>
      </c>
      <c r="AR1022" s="66" t="s">
        <v>397</v>
      </c>
      <c r="AT1022" s="66" t="s">
        <v>397</v>
      </c>
      <c r="AV1022" s="66" t="s">
        <v>397</v>
      </c>
      <c r="AW1022" s="66" t="s">
        <v>397</v>
      </c>
      <c r="BX1022" s="67">
        <v>0</v>
      </c>
      <c r="BY1022" s="70">
        <v>0</v>
      </c>
      <c r="CA1022" s="70">
        <v>0</v>
      </c>
      <c r="CG1022" s="70">
        <v>0</v>
      </c>
      <c r="CI1022" s="70">
        <v>0</v>
      </c>
    </row>
    <row r="1023" spans="1:106">
      <c r="A1023" s="66" t="s">
        <v>14465</v>
      </c>
      <c r="B1023" s="66" t="s">
        <v>14466</v>
      </c>
      <c r="C1023" s="66" t="s">
        <v>397</v>
      </c>
      <c r="D1023" s="66" t="s">
        <v>450</v>
      </c>
      <c r="E1023" s="66" t="s">
        <v>21836</v>
      </c>
      <c r="F1023" s="66" t="s">
        <v>450</v>
      </c>
      <c r="G1023" s="66" t="s">
        <v>21210</v>
      </c>
      <c r="H1023" s="66" t="s">
        <v>21122</v>
      </c>
      <c r="I1023" s="66" t="s">
        <v>21065</v>
      </c>
      <c r="J1023" s="67">
        <v>0</v>
      </c>
      <c r="K1023" s="66" t="s">
        <v>25294</v>
      </c>
      <c r="L1023" s="66" t="s">
        <v>25295</v>
      </c>
      <c r="M1023" s="68">
        <v>45638.451585648101</v>
      </c>
      <c r="N1023" s="66" t="s">
        <v>390</v>
      </c>
      <c r="O1023" s="66" t="s">
        <v>25296</v>
      </c>
      <c r="Q1023" s="67">
        <v>999999999</v>
      </c>
      <c r="X1023" s="66" t="s">
        <v>25297</v>
      </c>
      <c r="Y1023" s="66" t="s">
        <v>25295</v>
      </c>
      <c r="AA1023" s="66" t="s">
        <v>397</v>
      </c>
      <c r="AB1023" s="66" t="s">
        <v>397</v>
      </c>
      <c r="AC1023" s="66" t="s">
        <v>21133</v>
      </c>
      <c r="AD1023" s="66" t="s">
        <v>25298</v>
      </c>
      <c r="AH1023" s="66" t="s">
        <v>397</v>
      </c>
      <c r="AI1023" s="66" t="s">
        <v>397</v>
      </c>
      <c r="AN1023" s="66" t="s">
        <v>397</v>
      </c>
      <c r="AO1023" s="66" t="s">
        <v>397</v>
      </c>
      <c r="AQ1023" s="66" t="s">
        <v>397</v>
      </c>
      <c r="AR1023" s="66" t="s">
        <v>397</v>
      </c>
      <c r="AT1023" s="66" t="s">
        <v>397</v>
      </c>
      <c r="AV1023" s="66" t="s">
        <v>21115</v>
      </c>
      <c r="AW1023" s="66" t="s">
        <v>397</v>
      </c>
      <c r="AX1023" s="66" t="s">
        <v>20973</v>
      </c>
      <c r="AY1023" s="66" t="s">
        <v>21128</v>
      </c>
      <c r="AZ1023" s="68">
        <v>45273.501284722202</v>
      </c>
      <c r="BX1023" s="67">
        <v>0</v>
      </c>
      <c r="BY1023" s="70">
        <v>0</v>
      </c>
      <c r="CA1023" s="70">
        <v>0</v>
      </c>
      <c r="CG1023" s="70">
        <v>0</v>
      </c>
      <c r="CI1023" s="70">
        <v>0</v>
      </c>
    </row>
    <row r="1024" spans="1:106">
      <c r="A1024" s="66" t="s">
        <v>14470</v>
      </c>
      <c r="B1024" s="66" t="s">
        <v>14471</v>
      </c>
      <c r="C1024" s="66" t="s">
        <v>397</v>
      </c>
      <c r="D1024" s="66" t="s">
        <v>450</v>
      </c>
      <c r="E1024" s="66" t="s">
        <v>21079</v>
      </c>
      <c r="F1024" s="66" t="s">
        <v>450</v>
      </c>
      <c r="G1024" s="66" t="s">
        <v>21210</v>
      </c>
      <c r="H1024" s="66" t="s">
        <v>21469</v>
      </c>
      <c r="I1024" s="66" t="s">
        <v>21065</v>
      </c>
      <c r="J1024" s="67">
        <v>0</v>
      </c>
      <c r="K1024" s="66" t="s">
        <v>25299</v>
      </c>
      <c r="L1024" s="66" t="s">
        <v>25300</v>
      </c>
      <c r="M1024" s="68">
        <v>45667.309687499997</v>
      </c>
      <c r="N1024" s="66" t="s">
        <v>390</v>
      </c>
      <c r="O1024" s="66" t="s">
        <v>25301</v>
      </c>
      <c r="P1024" s="66" t="s">
        <v>25302</v>
      </c>
      <c r="Q1024" s="67">
        <v>999999999</v>
      </c>
      <c r="X1024" s="66" t="s">
        <v>25303</v>
      </c>
      <c r="Y1024" s="66" t="s">
        <v>25300</v>
      </c>
      <c r="AA1024" s="66" t="s">
        <v>397</v>
      </c>
      <c r="AB1024" s="66" t="s">
        <v>397</v>
      </c>
      <c r="AC1024" s="66" t="s">
        <v>21133</v>
      </c>
      <c r="AD1024" s="66" t="s">
        <v>25304</v>
      </c>
      <c r="AH1024" s="66" t="s">
        <v>397</v>
      </c>
      <c r="AI1024" s="66" t="s">
        <v>397</v>
      </c>
      <c r="AN1024" s="66" t="s">
        <v>397</v>
      </c>
      <c r="AO1024" s="66" t="s">
        <v>397</v>
      </c>
      <c r="AQ1024" s="66" t="s">
        <v>397</v>
      </c>
      <c r="AR1024" s="66" t="s">
        <v>397</v>
      </c>
      <c r="AT1024" s="66" t="s">
        <v>397</v>
      </c>
      <c r="AV1024" s="66" t="s">
        <v>21115</v>
      </c>
      <c r="AW1024" s="66" t="s">
        <v>397</v>
      </c>
      <c r="AX1024" s="66" t="s">
        <v>20973</v>
      </c>
      <c r="AY1024" s="66" t="s">
        <v>23262</v>
      </c>
      <c r="AZ1024" s="68">
        <v>45302.253518518497</v>
      </c>
      <c r="BR1024" s="66" t="s">
        <v>21227</v>
      </c>
      <c r="BS1024" s="66" t="s">
        <v>21228</v>
      </c>
      <c r="BT1024" s="66" t="s">
        <v>21068</v>
      </c>
      <c r="BU1024" s="68">
        <v>44300.443252314799</v>
      </c>
      <c r="BV1024" s="66" t="s">
        <v>21068</v>
      </c>
      <c r="BW1024" s="68">
        <v>44300.443252314799</v>
      </c>
      <c r="BX1024" s="67">
        <v>193.17</v>
      </c>
      <c r="BY1024" s="70">
        <v>0</v>
      </c>
      <c r="CA1024" s="70">
        <v>0</v>
      </c>
      <c r="CG1024" s="70">
        <v>0</v>
      </c>
      <c r="CI1024" s="70">
        <v>0</v>
      </c>
      <c r="CL1024" s="66" t="s">
        <v>21229</v>
      </c>
      <c r="CX1024" s="66" t="s">
        <v>21120</v>
      </c>
      <c r="DB1024" s="66" t="s">
        <v>1277</v>
      </c>
    </row>
    <row r="1025" spans="1:106">
      <c r="A1025" s="66" t="s">
        <v>14475</v>
      </c>
      <c r="B1025" s="66" t="s">
        <v>14476</v>
      </c>
      <c r="C1025" s="66" t="s">
        <v>397</v>
      </c>
      <c r="D1025" s="66" t="s">
        <v>450</v>
      </c>
      <c r="E1025" s="66" t="s">
        <v>21079</v>
      </c>
      <c r="F1025" s="66" t="s">
        <v>450</v>
      </c>
      <c r="G1025" s="66" t="s">
        <v>21649</v>
      </c>
      <c r="H1025" s="66" t="s">
        <v>21469</v>
      </c>
      <c r="I1025" s="66" t="s">
        <v>21065</v>
      </c>
      <c r="J1025" s="67">
        <v>0</v>
      </c>
      <c r="K1025" s="66" t="s">
        <v>25305</v>
      </c>
      <c r="L1025" s="66" t="s">
        <v>25306</v>
      </c>
      <c r="M1025" s="68">
        <v>45665.479375000003</v>
      </c>
      <c r="N1025" s="66" t="s">
        <v>390</v>
      </c>
      <c r="O1025" s="66" t="s">
        <v>25307</v>
      </c>
      <c r="Q1025" s="67">
        <v>2100</v>
      </c>
      <c r="X1025" s="66" t="s">
        <v>25308</v>
      </c>
      <c r="Y1025" s="66" t="s">
        <v>25306</v>
      </c>
      <c r="AA1025" s="66" t="s">
        <v>397</v>
      </c>
      <c r="AB1025" s="66" t="s">
        <v>397</v>
      </c>
      <c r="AC1025" s="66" t="s">
        <v>21133</v>
      </c>
      <c r="AD1025" s="66" t="s">
        <v>25309</v>
      </c>
      <c r="AH1025" s="66" t="s">
        <v>397</v>
      </c>
      <c r="AI1025" s="66" t="s">
        <v>397</v>
      </c>
      <c r="AN1025" s="66" t="s">
        <v>397</v>
      </c>
      <c r="AO1025" s="66" t="s">
        <v>397</v>
      </c>
      <c r="AQ1025" s="66" t="s">
        <v>397</v>
      </c>
      <c r="AR1025" s="66" t="s">
        <v>397</v>
      </c>
      <c r="AT1025" s="66" t="s">
        <v>397</v>
      </c>
      <c r="AV1025" s="66" t="s">
        <v>21115</v>
      </c>
      <c r="AW1025" s="66" t="s">
        <v>397</v>
      </c>
      <c r="AX1025" s="66" t="s">
        <v>20973</v>
      </c>
      <c r="AY1025" s="66" t="s">
        <v>21497</v>
      </c>
      <c r="AZ1025" s="68">
        <v>45288.086215277799</v>
      </c>
      <c r="BR1025" s="66" t="s">
        <v>21227</v>
      </c>
      <c r="BS1025" s="66" t="s">
        <v>21228</v>
      </c>
      <c r="BT1025" s="66" t="s">
        <v>21068</v>
      </c>
      <c r="BU1025" s="68">
        <v>44300.443252314799</v>
      </c>
      <c r="BV1025" s="66" t="s">
        <v>21068</v>
      </c>
      <c r="BW1025" s="68">
        <v>44300.443252314799</v>
      </c>
      <c r="BX1025" s="67">
        <v>193.17</v>
      </c>
      <c r="BY1025" s="70">
        <v>0</v>
      </c>
      <c r="CA1025" s="70">
        <v>0</v>
      </c>
      <c r="CG1025" s="70">
        <v>0</v>
      </c>
      <c r="CI1025" s="70">
        <v>0</v>
      </c>
      <c r="CL1025" s="66" t="s">
        <v>21229</v>
      </c>
      <c r="CX1025" s="66" t="s">
        <v>21120</v>
      </c>
      <c r="DB1025" s="66" t="s">
        <v>1277</v>
      </c>
    </row>
    <row r="1026" spans="1:106">
      <c r="A1026" s="66" t="s">
        <v>14479</v>
      </c>
      <c r="B1026" s="66" t="s">
        <v>14480</v>
      </c>
      <c r="C1026" s="66" t="s">
        <v>397</v>
      </c>
      <c r="D1026" s="66" t="s">
        <v>450</v>
      </c>
      <c r="E1026" s="66" t="s">
        <v>21064</v>
      </c>
      <c r="F1026" s="66" t="s">
        <v>450</v>
      </c>
      <c r="G1026" s="66" t="s">
        <v>21210</v>
      </c>
      <c r="H1026" s="66" t="s">
        <v>21122</v>
      </c>
      <c r="I1026" s="66" t="s">
        <v>21065</v>
      </c>
      <c r="J1026" s="67">
        <v>0</v>
      </c>
      <c r="K1026" s="66" t="s">
        <v>14480</v>
      </c>
      <c r="L1026" s="66" t="s">
        <v>25310</v>
      </c>
      <c r="M1026" s="68">
        <v>45659.687650462998</v>
      </c>
      <c r="N1026" s="66" t="s">
        <v>390</v>
      </c>
      <c r="O1026" s="66" t="s">
        <v>25311</v>
      </c>
      <c r="Q1026" s="67">
        <v>999999999</v>
      </c>
      <c r="X1026" s="66" t="s">
        <v>25312</v>
      </c>
      <c r="Y1026" s="66" t="s">
        <v>25310</v>
      </c>
      <c r="AA1026" s="66" t="s">
        <v>397</v>
      </c>
      <c r="AB1026" s="66" t="s">
        <v>397</v>
      </c>
      <c r="AC1026" s="66" t="s">
        <v>21133</v>
      </c>
      <c r="AD1026" s="66" t="s">
        <v>25313</v>
      </c>
      <c r="AH1026" s="66" t="s">
        <v>397</v>
      </c>
      <c r="AI1026" s="66" t="s">
        <v>397</v>
      </c>
      <c r="AN1026" s="66" t="s">
        <v>397</v>
      </c>
      <c r="AO1026" s="66" t="s">
        <v>397</v>
      </c>
      <c r="AQ1026" s="66" t="s">
        <v>397</v>
      </c>
      <c r="AR1026" s="66" t="s">
        <v>397</v>
      </c>
      <c r="AT1026" s="66" t="s">
        <v>397</v>
      </c>
      <c r="AV1026" s="66" t="s">
        <v>21115</v>
      </c>
      <c r="AW1026" s="66" t="s">
        <v>397</v>
      </c>
      <c r="AX1026" s="66" t="s">
        <v>20973</v>
      </c>
      <c r="AY1026" s="66" t="s">
        <v>21186</v>
      </c>
      <c r="AZ1026" s="68">
        <v>45294.300324074102</v>
      </c>
      <c r="BX1026" s="67">
        <v>0</v>
      </c>
      <c r="BY1026" s="70">
        <v>0</v>
      </c>
      <c r="CA1026" s="70">
        <v>0</v>
      </c>
      <c r="CG1026" s="70">
        <v>0</v>
      </c>
      <c r="CI1026" s="70">
        <v>0</v>
      </c>
    </row>
    <row r="1027" spans="1:106">
      <c r="A1027" s="66" t="s">
        <v>14483</v>
      </c>
      <c r="B1027" s="66" t="s">
        <v>14484</v>
      </c>
      <c r="C1027" s="66" t="s">
        <v>397</v>
      </c>
      <c r="D1027" s="66" t="s">
        <v>450</v>
      </c>
      <c r="E1027" s="66" t="s">
        <v>21064</v>
      </c>
      <c r="F1027" s="66" t="s">
        <v>450</v>
      </c>
      <c r="G1027" s="66" t="s">
        <v>21121</v>
      </c>
      <c r="H1027" s="66" t="s">
        <v>21122</v>
      </c>
      <c r="I1027" s="66" t="s">
        <v>21065</v>
      </c>
      <c r="J1027" s="67">
        <v>0</v>
      </c>
      <c r="K1027" s="66" t="s">
        <v>25314</v>
      </c>
      <c r="L1027" s="66" t="s">
        <v>25315</v>
      </c>
      <c r="M1027" s="68">
        <v>45660.4168055556</v>
      </c>
      <c r="N1027" s="66" t="s">
        <v>390</v>
      </c>
      <c r="O1027" s="66" t="s">
        <v>25316</v>
      </c>
      <c r="Q1027" s="67">
        <v>999999999</v>
      </c>
      <c r="X1027" s="66" t="s">
        <v>25317</v>
      </c>
      <c r="Y1027" s="66" t="s">
        <v>25315</v>
      </c>
      <c r="AA1027" s="66" t="s">
        <v>397</v>
      </c>
      <c r="AB1027" s="66" t="s">
        <v>397</v>
      </c>
      <c r="AC1027" s="66" t="s">
        <v>21133</v>
      </c>
      <c r="AD1027" s="66" t="s">
        <v>25318</v>
      </c>
      <c r="AH1027" s="66" t="s">
        <v>397</v>
      </c>
      <c r="AI1027" s="66" t="s">
        <v>397</v>
      </c>
      <c r="AN1027" s="66" t="s">
        <v>397</v>
      </c>
      <c r="AO1027" s="66" t="s">
        <v>397</v>
      </c>
      <c r="AQ1027" s="66" t="s">
        <v>397</v>
      </c>
      <c r="AR1027" s="66" t="s">
        <v>397</v>
      </c>
      <c r="AT1027" s="66" t="s">
        <v>397</v>
      </c>
      <c r="AV1027" s="66" t="s">
        <v>21115</v>
      </c>
      <c r="AW1027" s="66" t="s">
        <v>397</v>
      </c>
      <c r="AX1027" s="66" t="s">
        <v>20973</v>
      </c>
      <c r="AY1027" s="66" t="s">
        <v>21151</v>
      </c>
      <c r="AZ1027" s="68">
        <v>45294.011226851799</v>
      </c>
      <c r="BX1027" s="67">
        <v>0</v>
      </c>
      <c r="BY1027" s="70">
        <v>0</v>
      </c>
      <c r="CA1027" s="70">
        <v>0</v>
      </c>
      <c r="CG1027" s="70">
        <v>0</v>
      </c>
      <c r="CI1027" s="70">
        <v>0</v>
      </c>
    </row>
    <row r="1028" spans="1:106">
      <c r="A1028" s="66" t="s">
        <v>14560</v>
      </c>
      <c r="B1028" s="66" t="s">
        <v>14561</v>
      </c>
      <c r="C1028" s="66" t="s">
        <v>391</v>
      </c>
      <c r="D1028" s="66" t="s">
        <v>427</v>
      </c>
      <c r="E1028" s="66" t="s">
        <v>21079</v>
      </c>
      <c r="F1028" s="66" t="s">
        <v>427</v>
      </c>
      <c r="I1028" s="66" t="s">
        <v>21065</v>
      </c>
      <c r="J1028" s="67">
        <v>0</v>
      </c>
      <c r="O1028" s="66" t="s">
        <v>25319</v>
      </c>
      <c r="Q1028" s="67">
        <v>0</v>
      </c>
      <c r="R1028" s="66" t="s">
        <v>25320</v>
      </c>
      <c r="U1028" s="66" t="s">
        <v>21068</v>
      </c>
      <c r="V1028" s="66" t="s">
        <v>21068</v>
      </c>
      <c r="AA1028" s="66" t="s">
        <v>397</v>
      </c>
      <c r="AB1028" s="66" t="s">
        <v>397</v>
      </c>
      <c r="AH1028" s="66" t="s">
        <v>397</v>
      </c>
      <c r="AI1028" s="66" t="s">
        <v>397</v>
      </c>
      <c r="AN1028" s="66" t="s">
        <v>397</v>
      </c>
      <c r="AO1028" s="66" t="s">
        <v>397</v>
      </c>
      <c r="AQ1028" s="66" t="s">
        <v>397</v>
      </c>
      <c r="AR1028" s="66" t="s">
        <v>397</v>
      </c>
      <c r="AT1028" s="66" t="s">
        <v>397</v>
      </c>
      <c r="AV1028" s="66" t="s">
        <v>397</v>
      </c>
      <c r="AW1028" s="66" t="s">
        <v>397</v>
      </c>
      <c r="BG1028" s="66" t="s">
        <v>21069</v>
      </c>
      <c r="BH1028" s="66" t="s">
        <v>20990</v>
      </c>
      <c r="BI1028" s="66" t="s">
        <v>20978</v>
      </c>
      <c r="BJ1028" s="66" t="s">
        <v>20976</v>
      </c>
      <c r="BK1028" s="66" t="s">
        <v>21070</v>
      </c>
      <c r="BL1028" s="70">
        <v>1</v>
      </c>
      <c r="BM1028" s="70">
        <v>1</v>
      </c>
      <c r="BN1028" s="70">
        <v>0</v>
      </c>
      <c r="BO1028" s="66" t="s">
        <v>21071</v>
      </c>
      <c r="BP1028" s="66" t="s">
        <v>21071</v>
      </c>
      <c r="BX1028" s="67">
        <v>0</v>
      </c>
      <c r="BY1028" s="70">
        <v>0</v>
      </c>
      <c r="CA1028" s="70">
        <v>0</v>
      </c>
      <c r="CG1028" s="70">
        <v>0</v>
      </c>
      <c r="CI1028" s="70">
        <v>0</v>
      </c>
    </row>
    <row r="1029" spans="1:106">
      <c r="A1029" s="66" t="s">
        <v>14563</v>
      </c>
      <c r="B1029" s="66" t="s">
        <v>14564</v>
      </c>
      <c r="C1029" s="66" t="s">
        <v>397</v>
      </c>
      <c r="D1029" s="66" t="s">
        <v>427</v>
      </c>
      <c r="E1029" s="66" t="s">
        <v>21079</v>
      </c>
      <c r="F1029" s="66" t="s">
        <v>427</v>
      </c>
      <c r="I1029" s="66" t="s">
        <v>21065</v>
      </c>
      <c r="J1029" s="67">
        <v>0</v>
      </c>
      <c r="O1029" s="66" t="s">
        <v>25321</v>
      </c>
      <c r="Q1029" s="67">
        <v>0</v>
      </c>
      <c r="R1029" s="66" t="s">
        <v>25322</v>
      </c>
      <c r="U1029" s="66" t="s">
        <v>21068</v>
      </c>
      <c r="V1029" s="66" t="s">
        <v>21068</v>
      </c>
      <c r="AA1029" s="66" t="s">
        <v>397</v>
      </c>
      <c r="AB1029" s="66" t="s">
        <v>397</v>
      </c>
      <c r="AH1029" s="66" t="s">
        <v>397</v>
      </c>
      <c r="AI1029" s="66" t="s">
        <v>397</v>
      </c>
      <c r="AN1029" s="66" t="s">
        <v>397</v>
      </c>
      <c r="AO1029" s="66" t="s">
        <v>397</v>
      </c>
      <c r="AQ1029" s="66" t="s">
        <v>397</v>
      </c>
      <c r="AR1029" s="66" t="s">
        <v>397</v>
      </c>
      <c r="AT1029" s="66" t="s">
        <v>397</v>
      </c>
      <c r="AV1029" s="66" t="s">
        <v>397</v>
      </c>
      <c r="AW1029" s="66" t="s">
        <v>397</v>
      </c>
      <c r="BG1029" s="66" t="s">
        <v>21069</v>
      </c>
      <c r="BH1029" s="66" t="s">
        <v>20990</v>
      </c>
      <c r="BI1029" s="66" t="s">
        <v>20978</v>
      </c>
      <c r="BJ1029" s="66" t="s">
        <v>20976</v>
      </c>
      <c r="BK1029" s="66" t="s">
        <v>21070</v>
      </c>
      <c r="BL1029" s="70">
        <v>1</v>
      </c>
      <c r="BM1029" s="70">
        <v>1</v>
      </c>
      <c r="BN1029" s="70">
        <v>0</v>
      </c>
      <c r="BO1029" s="66" t="s">
        <v>21071</v>
      </c>
      <c r="BP1029" s="66" t="s">
        <v>21071</v>
      </c>
      <c r="BX1029" s="67">
        <v>0</v>
      </c>
      <c r="BY1029" s="70">
        <v>0</v>
      </c>
      <c r="CA1029" s="70">
        <v>0</v>
      </c>
      <c r="CG1029" s="70">
        <v>0</v>
      </c>
      <c r="CI1029" s="70">
        <v>0</v>
      </c>
    </row>
    <row r="1030" spans="1:106">
      <c r="A1030" s="66" t="s">
        <v>14587</v>
      </c>
      <c r="B1030" s="66" t="s">
        <v>14588</v>
      </c>
      <c r="C1030" s="66" t="s">
        <v>21106</v>
      </c>
      <c r="D1030" s="66" t="s">
        <v>450</v>
      </c>
      <c r="E1030" s="66" t="s">
        <v>21079</v>
      </c>
      <c r="F1030" s="66" t="s">
        <v>450</v>
      </c>
      <c r="G1030" s="66" t="s">
        <v>21152</v>
      </c>
      <c r="H1030" s="66" t="s">
        <v>21153</v>
      </c>
      <c r="I1030" s="66" t="s">
        <v>21065</v>
      </c>
      <c r="J1030" s="67">
        <v>0</v>
      </c>
      <c r="K1030" s="66" t="s">
        <v>25323</v>
      </c>
      <c r="L1030" s="66" t="s">
        <v>25324</v>
      </c>
      <c r="M1030" s="68">
        <v>45275.0315625</v>
      </c>
      <c r="N1030" s="66" t="s">
        <v>404</v>
      </c>
      <c r="O1030" s="66" t="s">
        <v>25325</v>
      </c>
      <c r="Q1030" s="67">
        <v>999999999</v>
      </c>
      <c r="X1030" s="66" t="s">
        <v>25326</v>
      </c>
      <c r="Y1030" s="66" t="s">
        <v>25324</v>
      </c>
      <c r="AA1030" s="66" t="s">
        <v>397</v>
      </c>
      <c r="AB1030" s="66" t="s">
        <v>397</v>
      </c>
      <c r="AC1030" s="66" t="s">
        <v>21133</v>
      </c>
      <c r="AD1030" s="66" t="s">
        <v>25327</v>
      </c>
      <c r="AH1030" s="66" t="s">
        <v>397</v>
      </c>
      <c r="AI1030" s="66" t="s">
        <v>397</v>
      </c>
      <c r="AN1030" s="66" t="s">
        <v>397</v>
      </c>
      <c r="AO1030" s="66" t="s">
        <v>397</v>
      </c>
      <c r="AQ1030" s="66" t="s">
        <v>397</v>
      </c>
      <c r="AR1030" s="66" t="s">
        <v>397</v>
      </c>
      <c r="AT1030" s="66" t="s">
        <v>397</v>
      </c>
      <c r="AV1030" s="66" t="s">
        <v>21115</v>
      </c>
      <c r="AW1030" s="66" t="s">
        <v>397</v>
      </c>
      <c r="AX1030" s="66" t="s">
        <v>20973</v>
      </c>
      <c r="AY1030" s="66" t="s">
        <v>21926</v>
      </c>
      <c r="AZ1030" s="68">
        <v>44910.178449074097</v>
      </c>
      <c r="BX1030" s="67">
        <v>0</v>
      </c>
      <c r="BY1030" s="70">
        <v>0</v>
      </c>
      <c r="CA1030" s="70">
        <v>0</v>
      </c>
      <c r="CG1030" s="70">
        <v>0</v>
      </c>
      <c r="CI1030" s="70">
        <v>0</v>
      </c>
    </row>
    <row r="1031" spans="1:106">
      <c r="A1031" s="66" t="s">
        <v>14593</v>
      </c>
      <c r="B1031" s="66" t="s">
        <v>14594</v>
      </c>
      <c r="C1031" s="66" t="s">
        <v>21106</v>
      </c>
      <c r="D1031" s="66" t="s">
        <v>450</v>
      </c>
      <c r="E1031" s="66" t="s">
        <v>21836</v>
      </c>
      <c r="F1031" s="66" t="s">
        <v>450</v>
      </c>
      <c r="G1031" s="66" t="s">
        <v>21121</v>
      </c>
      <c r="H1031" s="66" t="s">
        <v>21122</v>
      </c>
      <c r="I1031" s="66" t="s">
        <v>21065</v>
      </c>
      <c r="J1031" s="67">
        <v>0</v>
      </c>
      <c r="K1031" s="66" t="s">
        <v>25328</v>
      </c>
      <c r="L1031" s="66" t="s">
        <v>25329</v>
      </c>
      <c r="M1031" s="68">
        <v>45275.062685185199</v>
      </c>
      <c r="N1031" s="66" t="s">
        <v>404</v>
      </c>
      <c r="P1031" s="66" t="s">
        <v>25330</v>
      </c>
      <c r="Q1031" s="67">
        <v>999999999</v>
      </c>
      <c r="Y1031" s="66" t="s">
        <v>25329</v>
      </c>
      <c r="AA1031" s="66" t="s">
        <v>397</v>
      </c>
      <c r="AB1031" s="66" t="s">
        <v>397</v>
      </c>
      <c r="AC1031" s="66" t="s">
        <v>21133</v>
      </c>
      <c r="AD1031" s="66" t="s">
        <v>25331</v>
      </c>
      <c r="AH1031" s="66" t="s">
        <v>397</v>
      </c>
      <c r="AI1031" s="66" t="s">
        <v>397</v>
      </c>
      <c r="AN1031" s="66" t="s">
        <v>397</v>
      </c>
      <c r="AO1031" s="66" t="s">
        <v>397</v>
      </c>
      <c r="AQ1031" s="66" t="s">
        <v>397</v>
      </c>
      <c r="AR1031" s="66" t="s">
        <v>397</v>
      </c>
      <c r="AT1031" s="66" t="s">
        <v>397</v>
      </c>
      <c r="AV1031" s="66" t="s">
        <v>21115</v>
      </c>
      <c r="AW1031" s="66" t="s">
        <v>397</v>
      </c>
      <c r="AX1031" s="66" t="s">
        <v>20973</v>
      </c>
      <c r="AY1031" s="66" t="s">
        <v>21116</v>
      </c>
      <c r="AZ1031" s="68">
        <v>44910.194247685198</v>
      </c>
      <c r="BX1031" s="67">
        <v>0</v>
      </c>
      <c r="BY1031" s="70">
        <v>0</v>
      </c>
      <c r="CA1031" s="70">
        <v>0</v>
      </c>
      <c r="CG1031" s="70">
        <v>0</v>
      </c>
      <c r="CI1031" s="70">
        <v>0</v>
      </c>
    </row>
    <row r="1032" spans="1:106">
      <c r="A1032" s="66" t="s">
        <v>14597</v>
      </c>
      <c r="B1032" s="66" t="s">
        <v>14598</v>
      </c>
      <c r="C1032" s="66" t="s">
        <v>21106</v>
      </c>
      <c r="D1032" s="66" t="s">
        <v>450</v>
      </c>
      <c r="E1032" s="66" t="s">
        <v>21836</v>
      </c>
      <c r="F1032" s="66" t="s">
        <v>450</v>
      </c>
      <c r="G1032" s="66" t="s">
        <v>21210</v>
      </c>
      <c r="H1032" s="66" t="s">
        <v>21122</v>
      </c>
      <c r="I1032" s="66" t="s">
        <v>21065</v>
      </c>
      <c r="J1032" s="67">
        <v>0</v>
      </c>
      <c r="K1032" s="66" t="s">
        <v>25332</v>
      </c>
      <c r="L1032" s="66" t="s">
        <v>25333</v>
      </c>
      <c r="M1032" s="68">
        <v>45278.007164351897</v>
      </c>
      <c r="N1032" s="66" t="s">
        <v>404</v>
      </c>
      <c r="O1032" s="66" t="s">
        <v>25334</v>
      </c>
      <c r="Q1032" s="67">
        <v>999999999</v>
      </c>
      <c r="X1032" s="66" t="s">
        <v>25335</v>
      </c>
      <c r="Y1032" s="66" t="s">
        <v>25333</v>
      </c>
      <c r="AA1032" s="66" t="s">
        <v>397</v>
      </c>
      <c r="AB1032" s="66" t="s">
        <v>397</v>
      </c>
      <c r="AC1032" s="66" t="s">
        <v>21133</v>
      </c>
      <c r="AD1032" s="66" t="s">
        <v>25336</v>
      </c>
      <c r="AH1032" s="66" t="s">
        <v>397</v>
      </c>
      <c r="AI1032" s="66" t="s">
        <v>397</v>
      </c>
      <c r="AN1032" s="66" t="s">
        <v>397</v>
      </c>
      <c r="AO1032" s="66" t="s">
        <v>397</v>
      </c>
      <c r="AQ1032" s="66" t="s">
        <v>397</v>
      </c>
      <c r="AR1032" s="66" t="s">
        <v>397</v>
      </c>
      <c r="AT1032" s="66" t="s">
        <v>397</v>
      </c>
      <c r="AV1032" s="66" t="s">
        <v>21115</v>
      </c>
      <c r="AW1032" s="66" t="s">
        <v>397</v>
      </c>
      <c r="AX1032" s="66" t="s">
        <v>20973</v>
      </c>
      <c r="AY1032" s="66" t="s">
        <v>21128</v>
      </c>
      <c r="AZ1032" s="68">
        <v>45137.835960648103</v>
      </c>
      <c r="BX1032" s="67">
        <v>0</v>
      </c>
      <c r="BY1032" s="70">
        <v>0</v>
      </c>
      <c r="CA1032" s="70">
        <v>0</v>
      </c>
      <c r="CG1032" s="70">
        <v>0</v>
      </c>
      <c r="CI1032" s="70">
        <v>0</v>
      </c>
    </row>
    <row r="1033" spans="1:106">
      <c r="A1033" s="66" t="s">
        <v>137</v>
      </c>
      <c r="B1033" s="66" t="s">
        <v>14653</v>
      </c>
      <c r="C1033" s="66" t="s">
        <v>397</v>
      </c>
      <c r="D1033" s="66" t="s">
        <v>450</v>
      </c>
      <c r="E1033" s="66" t="s">
        <v>21064</v>
      </c>
      <c r="F1033" s="66" t="s">
        <v>450</v>
      </c>
      <c r="G1033" s="66" t="s">
        <v>21885</v>
      </c>
      <c r="H1033" s="66" t="s">
        <v>21546</v>
      </c>
      <c r="I1033" s="66" t="s">
        <v>21065</v>
      </c>
      <c r="J1033" s="67">
        <v>2082.69</v>
      </c>
      <c r="K1033" s="66" t="s">
        <v>25337</v>
      </c>
      <c r="L1033" s="66" t="s">
        <v>25338</v>
      </c>
      <c r="M1033" s="68">
        <v>45654.503657407397</v>
      </c>
      <c r="N1033" s="66" t="s">
        <v>390</v>
      </c>
      <c r="O1033" s="66" t="s">
        <v>25339</v>
      </c>
      <c r="P1033" s="66" t="s">
        <v>25340</v>
      </c>
      <c r="Q1033" s="67">
        <v>999999999</v>
      </c>
      <c r="X1033" s="66" t="s">
        <v>25341</v>
      </c>
      <c r="Y1033" s="66" t="s">
        <v>25338</v>
      </c>
      <c r="AA1033" s="66" t="s">
        <v>397</v>
      </c>
      <c r="AB1033" s="66" t="s">
        <v>397</v>
      </c>
      <c r="AC1033" s="66" t="s">
        <v>21133</v>
      </c>
      <c r="AD1033" s="66" t="s">
        <v>25342</v>
      </c>
      <c r="AH1033" s="66" t="s">
        <v>397</v>
      </c>
      <c r="AI1033" s="66" t="s">
        <v>397</v>
      </c>
      <c r="AN1033" s="66" t="s">
        <v>397</v>
      </c>
      <c r="AO1033" s="66" t="s">
        <v>397</v>
      </c>
      <c r="AQ1033" s="66" t="s">
        <v>397</v>
      </c>
      <c r="AR1033" s="66" t="s">
        <v>397</v>
      </c>
      <c r="AT1033" s="66" t="s">
        <v>397</v>
      </c>
      <c r="AV1033" s="66" t="s">
        <v>21115</v>
      </c>
      <c r="AW1033" s="66" t="s">
        <v>397</v>
      </c>
      <c r="AX1033" s="66" t="s">
        <v>20973</v>
      </c>
      <c r="AY1033" s="66" t="s">
        <v>21128</v>
      </c>
      <c r="AZ1033" s="68">
        <v>45289.649016203701</v>
      </c>
      <c r="BX1033" s="67">
        <v>0</v>
      </c>
      <c r="BY1033" s="70">
        <v>0</v>
      </c>
      <c r="CA1033" s="70">
        <v>0</v>
      </c>
      <c r="CG1033" s="70">
        <v>0</v>
      </c>
      <c r="CI1033" s="70">
        <v>0</v>
      </c>
    </row>
    <row r="1034" spans="1:106">
      <c r="A1034" s="66" t="s">
        <v>14694</v>
      </c>
      <c r="B1034" s="66" t="s">
        <v>14695</v>
      </c>
      <c r="C1034" s="66" t="s">
        <v>397</v>
      </c>
      <c r="D1034" s="66" t="s">
        <v>450</v>
      </c>
      <c r="E1034" s="66" t="s">
        <v>21836</v>
      </c>
      <c r="F1034" s="66" t="s">
        <v>450</v>
      </c>
      <c r="G1034" s="66" t="s">
        <v>21221</v>
      </c>
      <c r="H1034" s="66" t="s">
        <v>25343</v>
      </c>
      <c r="I1034" s="66" t="s">
        <v>21065</v>
      </c>
      <c r="J1034" s="67">
        <v>18332.3</v>
      </c>
      <c r="K1034" s="66" t="s">
        <v>25344</v>
      </c>
      <c r="L1034" s="66" t="s">
        <v>25345</v>
      </c>
      <c r="M1034" s="68">
        <v>45643.340937499997</v>
      </c>
      <c r="N1034" s="66" t="s">
        <v>390</v>
      </c>
      <c r="O1034" s="66" t="s">
        <v>25346</v>
      </c>
      <c r="Q1034" s="67">
        <v>999999999</v>
      </c>
      <c r="X1034" s="66" t="s">
        <v>25347</v>
      </c>
      <c r="Y1034" s="66" t="s">
        <v>25345</v>
      </c>
      <c r="AA1034" s="66" t="s">
        <v>397</v>
      </c>
      <c r="AB1034" s="66" t="s">
        <v>397</v>
      </c>
      <c r="AC1034" s="66" t="s">
        <v>21133</v>
      </c>
      <c r="AD1034" s="66" t="s">
        <v>25348</v>
      </c>
      <c r="AH1034" s="66" t="s">
        <v>397</v>
      </c>
      <c r="AI1034" s="66" t="s">
        <v>397</v>
      </c>
      <c r="AN1034" s="66" t="s">
        <v>397</v>
      </c>
      <c r="AO1034" s="66" t="s">
        <v>397</v>
      </c>
      <c r="AQ1034" s="66" t="s">
        <v>397</v>
      </c>
      <c r="AR1034" s="66" t="s">
        <v>397</v>
      </c>
      <c r="AT1034" s="66" t="s">
        <v>397</v>
      </c>
      <c r="AV1034" s="66" t="s">
        <v>21115</v>
      </c>
      <c r="AW1034" s="66" t="s">
        <v>397</v>
      </c>
      <c r="AX1034" s="66" t="s">
        <v>20973</v>
      </c>
      <c r="AY1034" s="66" t="s">
        <v>21346</v>
      </c>
      <c r="AZ1034" s="68">
        <v>45275.340706018498</v>
      </c>
      <c r="BX1034" s="67">
        <v>0</v>
      </c>
      <c r="BY1034" s="70">
        <v>0</v>
      </c>
      <c r="CA1034" s="70">
        <v>0</v>
      </c>
      <c r="CG1034" s="70">
        <v>0</v>
      </c>
      <c r="CI1034" s="70">
        <v>0</v>
      </c>
    </row>
    <row r="1035" spans="1:106">
      <c r="A1035" s="66" t="s">
        <v>14698</v>
      </c>
      <c r="B1035" s="66" t="s">
        <v>14699</v>
      </c>
      <c r="C1035" s="66" t="s">
        <v>391</v>
      </c>
      <c r="D1035" s="66" t="s">
        <v>427</v>
      </c>
      <c r="E1035" s="66" t="s">
        <v>21079</v>
      </c>
      <c r="F1035" s="66" t="s">
        <v>427</v>
      </c>
      <c r="I1035" s="66" t="s">
        <v>21065</v>
      </c>
      <c r="J1035" s="67">
        <v>0</v>
      </c>
      <c r="O1035" s="66" t="s">
        <v>25349</v>
      </c>
      <c r="Q1035" s="67">
        <v>0</v>
      </c>
      <c r="R1035" s="66" t="s">
        <v>25350</v>
      </c>
      <c r="U1035" s="66" t="s">
        <v>21068</v>
      </c>
      <c r="V1035" s="66" t="s">
        <v>21068</v>
      </c>
      <c r="AA1035" s="66" t="s">
        <v>397</v>
      </c>
      <c r="AB1035" s="66" t="s">
        <v>397</v>
      </c>
      <c r="AH1035" s="66" t="s">
        <v>397</v>
      </c>
      <c r="AI1035" s="66" t="s">
        <v>397</v>
      </c>
      <c r="AN1035" s="66" t="s">
        <v>397</v>
      </c>
      <c r="AO1035" s="66" t="s">
        <v>397</v>
      </c>
      <c r="AQ1035" s="66" t="s">
        <v>397</v>
      </c>
      <c r="AR1035" s="66" t="s">
        <v>397</v>
      </c>
      <c r="AT1035" s="66" t="s">
        <v>397</v>
      </c>
      <c r="AV1035" s="66" t="s">
        <v>397</v>
      </c>
      <c r="AW1035" s="66" t="s">
        <v>397</v>
      </c>
      <c r="BG1035" s="66" t="s">
        <v>21069</v>
      </c>
      <c r="BH1035" s="66" t="s">
        <v>20990</v>
      </c>
      <c r="BI1035" s="66" t="s">
        <v>20978</v>
      </c>
      <c r="BJ1035" s="66" t="s">
        <v>20976</v>
      </c>
      <c r="BK1035" s="66" t="s">
        <v>21070</v>
      </c>
      <c r="BL1035" s="70">
        <v>1</v>
      </c>
      <c r="BM1035" s="70">
        <v>1</v>
      </c>
      <c r="BN1035" s="70">
        <v>0</v>
      </c>
      <c r="BO1035" s="66" t="s">
        <v>21071</v>
      </c>
      <c r="BP1035" s="66" t="s">
        <v>21071</v>
      </c>
      <c r="BX1035" s="67">
        <v>0</v>
      </c>
      <c r="BY1035" s="70">
        <v>0</v>
      </c>
      <c r="CA1035" s="70">
        <v>0</v>
      </c>
      <c r="CG1035" s="70">
        <v>0</v>
      </c>
      <c r="CI1035" s="70">
        <v>0</v>
      </c>
    </row>
    <row r="1036" spans="1:106">
      <c r="A1036" s="66" t="s">
        <v>14701</v>
      </c>
      <c r="B1036" s="66" t="s">
        <v>14702</v>
      </c>
      <c r="C1036" s="66" t="s">
        <v>397</v>
      </c>
      <c r="D1036" s="66" t="s">
        <v>450</v>
      </c>
      <c r="E1036" s="66" t="s">
        <v>21064</v>
      </c>
      <c r="F1036" s="66" t="s">
        <v>450</v>
      </c>
      <c r="G1036" s="66" t="s">
        <v>21210</v>
      </c>
      <c r="H1036" s="66" t="s">
        <v>21122</v>
      </c>
      <c r="I1036" s="66" t="s">
        <v>21065</v>
      </c>
      <c r="J1036" s="67">
        <v>14102.29</v>
      </c>
      <c r="K1036" s="66" t="s">
        <v>25351</v>
      </c>
      <c r="L1036" s="66" t="s">
        <v>25352</v>
      </c>
      <c r="M1036" s="68">
        <v>45659.684490740699</v>
      </c>
      <c r="N1036" s="66" t="s">
        <v>390</v>
      </c>
      <c r="O1036" s="66" t="s">
        <v>25353</v>
      </c>
      <c r="P1036" s="66" t="s">
        <v>25354</v>
      </c>
      <c r="Q1036" s="67">
        <v>999999999</v>
      </c>
      <c r="X1036" s="66" t="s">
        <v>25355</v>
      </c>
      <c r="Y1036" s="66" t="s">
        <v>25352</v>
      </c>
      <c r="AA1036" s="66" t="s">
        <v>397</v>
      </c>
      <c r="AB1036" s="66" t="s">
        <v>397</v>
      </c>
      <c r="AC1036" s="66" t="s">
        <v>21133</v>
      </c>
      <c r="AD1036" s="66" t="s">
        <v>25356</v>
      </c>
      <c r="AH1036" s="66" t="s">
        <v>397</v>
      </c>
      <c r="AI1036" s="66" t="s">
        <v>397</v>
      </c>
      <c r="AN1036" s="66" t="s">
        <v>397</v>
      </c>
      <c r="AO1036" s="66" t="s">
        <v>397</v>
      </c>
      <c r="AQ1036" s="66" t="s">
        <v>397</v>
      </c>
      <c r="AR1036" s="66" t="s">
        <v>397</v>
      </c>
      <c r="AT1036" s="66" t="s">
        <v>397</v>
      </c>
      <c r="AV1036" s="66" t="s">
        <v>21115</v>
      </c>
      <c r="AW1036" s="66" t="s">
        <v>397</v>
      </c>
      <c r="AX1036" s="66" t="s">
        <v>20973</v>
      </c>
      <c r="AY1036" s="66" t="s">
        <v>21167</v>
      </c>
      <c r="AZ1036" s="68">
        <v>45294.271122685197</v>
      </c>
      <c r="BX1036" s="67">
        <v>0</v>
      </c>
      <c r="BY1036" s="70">
        <v>0</v>
      </c>
      <c r="CA1036" s="70">
        <v>0</v>
      </c>
      <c r="CG1036" s="70">
        <v>0</v>
      </c>
      <c r="CI1036" s="70">
        <v>0</v>
      </c>
    </row>
    <row r="1037" spans="1:106">
      <c r="A1037" s="66" t="s">
        <v>14717</v>
      </c>
      <c r="B1037" s="66" t="s">
        <v>14718</v>
      </c>
      <c r="C1037" s="66" t="s">
        <v>397</v>
      </c>
      <c r="D1037" s="66" t="s">
        <v>427</v>
      </c>
      <c r="E1037" s="66" t="s">
        <v>21079</v>
      </c>
      <c r="F1037" s="66" t="s">
        <v>427</v>
      </c>
      <c r="I1037" s="66" t="s">
        <v>21065</v>
      </c>
      <c r="J1037" s="67">
        <v>0</v>
      </c>
      <c r="O1037" s="66" t="s">
        <v>25357</v>
      </c>
      <c r="Q1037" s="67">
        <v>0</v>
      </c>
      <c r="R1037" s="66" t="s">
        <v>25358</v>
      </c>
      <c r="U1037" s="66" t="s">
        <v>21068</v>
      </c>
      <c r="V1037" s="66" t="s">
        <v>21068</v>
      </c>
      <c r="AA1037" s="66" t="s">
        <v>397</v>
      </c>
      <c r="AB1037" s="66" t="s">
        <v>397</v>
      </c>
      <c r="AH1037" s="66" t="s">
        <v>397</v>
      </c>
      <c r="AI1037" s="66" t="s">
        <v>397</v>
      </c>
      <c r="AN1037" s="66" t="s">
        <v>397</v>
      </c>
      <c r="AO1037" s="66" t="s">
        <v>397</v>
      </c>
      <c r="AQ1037" s="66" t="s">
        <v>397</v>
      </c>
      <c r="AR1037" s="66" t="s">
        <v>397</v>
      </c>
      <c r="AT1037" s="66" t="s">
        <v>397</v>
      </c>
      <c r="AV1037" s="66" t="s">
        <v>397</v>
      </c>
      <c r="AW1037" s="66" t="s">
        <v>397</v>
      </c>
      <c r="BG1037" s="66" t="s">
        <v>21069</v>
      </c>
      <c r="BH1037" s="66" t="s">
        <v>20990</v>
      </c>
      <c r="BI1037" s="66" t="s">
        <v>20978</v>
      </c>
      <c r="BJ1037" s="66" t="s">
        <v>20976</v>
      </c>
      <c r="BK1037" s="66" t="s">
        <v>21070</v>
      </c>
      <c r="BL1037" s="70">
        <v>1</v>
      </c>
      <c r="BM1037" s="70">
        <v>1</v>
      </c>
      <c r="BN1037" s="70">
        <v>0</v>
      </c>
      <c r="BO1037" s="66" t="s">
        <v>21071</v>
      </c>
      <c r="BP1037" s="66" t="s">
        <v>21071</v>
      </c>
      <c r="BX1037" s="67">
        <v>0</v>
      </c>
      <c r="BY1037" s="70">
        <v>0</v>
      </c>
      <c r="CA1037" s="70">
        <v>0</v>
      </c>
      <c r="CG1037" s="70">
        <v>0</v>
      </c>
      <c r="CI1037" s="70">
        <v>0</v>
      </c>
    </row>
    <row r="1038" spans="1:106">
      <c r="A1038" s="66" t="s">
        <v>14723</v>
      </c>
      <c r="B1038" s="66" t="s">
        <v>14724</v>
      </c>
      <c r="C1038" s="66" t="s">
        <v>21106</v>
      </c>
      <c r="D1038" s="66" t="s">
        <v>396</v>
      </c>
      <c r="E1038" s="66" t="s">
        <v>21064</v>
      </c>
      <c r="F1038" s="66" t="s">
        <v>396</v>
      </c>
      <c r="I1038" s="66" t="s">
        <v>21065</v>
      </c>
      <c r="J1038" s="67">
        <v>0</v>
      </c>
      <c r="K1038" s="66" t="s">
        <v>25359</v>
      </c>
      <c r="M1038" s="68">
        <v>45279.0698148148</v>
      </c>
      <c r="N1038" s="66" t="s">
        <v>404</v>
      </c>
      <c r="O1038" s="66" t="s">
        <v>25360</v>
      </c>
      <c r="P1038" s="66" t="s">
        <v>25361</v>
      </c>
      <c r="Q1038" s="67">
        <v>0</v>
      </c>
      <c r="AA1038" s="66" t="s">
        <v>397</v>
      </c>
      <c r="AB1038" s="66" t="s">
        <v>397</v>
      </c>
      <c r="AH1038" s="66" t="s">
        <v>397</v>
      </c>
      <c r="AI1038" s="66" t="s">
        <v>397</v>
      </c>
      <c r="AN1038" s="66" t="s">
        <v>397</v>
      </c>
      <c r="AO1038" s="66" t="s">
        <v>397</v>
      </c>
      <c r="AQ1038" s="66" t="s">
        <v>397</v>
      </c>
      <c r="AR1038" s="66" t="s">
        <v>397</v>
      </c>
      <c r="AT1038" s="66" t="s">
        <v>397</v>
      </c>
      <c r="AV1038" s="66" t="s">
        <v>397</v>
      </c>
      <c r="AW1038" s="66" t="s">
        <v>397</v>
      </c>
      <c r="BX1038" s="67">
        <v>0</v>
      </c>
      <c r="BY1038" s="70">
        <v>0</v>
      </c>
      <c r="CA1038" s="70">
        <v>0</v>
      </c>
      <c r="CG1038" s="70">
        <v>0</v>
      </c>
      <c r="CI1038" s="70">
        <v>0</v>
      </c>
    </row>
    <row r="1039" spans="1:106">
      <c r="A1039" s="66" t="s">
        <v>14728</v>
      </c>
      <c r="B1039" s="66" t="s">
        <v>14729</v>
      </c>
      <c r="C1039" s="66" t="s">
        <v>21106</v>
      </c>
      <c r="D1039" s="66" t="s">
        <v>450</v>
      </c>
      <c r="E1039" s="66" t="s">
        <v>21079</v>
      </c>
      <c r="F1039" s="66" t="s">
        <v>450</v>
      </c>
      <c r="G1039" s="66" t="s">
        <v>21210</v>
      </c>
      <c r="H1039" s="66" t="s">
        <v>107</v>
      </c>
      <c r="I1039" s="66" t="s">
        <v>21065</v>
      </c>
      <c r="J1039" s="67">
        <v>3687.3</v>
      </c>
      <c r="K1039" s="66" t="s">
        <v>25362</v>
      </c>
      <c r="L1039" s="66" t="s">
        <v>25363</v>
      </c>
      <c r="M1039" s="68">
        <v>45280.510497685202</v>
      </c>
      <c r="N1039" s="66" t="s">
        <v>404</v>
      </c>
      <c r="O1039" s="66" t="s">
        <v>25364</v>
      </c>
      <c r="Q1039" s="67">
        <v>999999999</v>
      </c>
      <c r="X1039" s="66" t="s">
        <v>25365</v>
      </c>
      <c r="Y1039" s="66" t="s">
        <v>25363</v>
      </c>
      <c r="AA1039" s="66" t="s">
        <v>397</v>
      </c>
      <c r="AB1039" s="66" t="s">
        <v>397</v>
      </c>
      <c r="AC1039" s="66" t="s">
        <v>21133</v>
      </c>
      <c r="AD1039" s="66" t="s">
        <v>25366</v>
      </c>
      <c r="AH1039" s="66" t="s">
        <v>397</v>
      </c>
      <c r="AI1039" s="66" t="s">
        <v>397</v>
      </c>
      <c r="AN1039" s="66" t="s">
        <v>397</v>
      </c>
      <c r="AO1039" s="66" t="s">
        <v>397</v>
      </c>
      <c r="AQ1039" s="66" t="s">
        <v>397</v>
      </c>
      <c r="AR1039" s="66" t="s">
        <v>397</v>
      </c>
      <c r="AT1039" s="66" t="s">
        <v>397</v>
      </c>
      <c r="AV1039" s="66" t="s">
        <v>21115</v>
      </c>
      <c r="AW1039" s="66" t="s">
        <v>397</v>
      </c>
      <c r="AX1039" s="66" t="s">
        <v>20973</v>
      </c>
      <c r="AY1039" s="66" t="s">
        <v>21128</v>
      </c>
      <c r="AZ1039" s="68">
        <v>45125.478969907403</v>
      </c>
      <c r="BX1039" s="67">
        <v>0</v>
      </c>
      <c r="BY1039" s="70">
        <v>0</v>
      </c>
      <c r="CA1039" s="70">
        <v>0</v>
      </c>
      <c r="CG1039" s="70">
        <v>0</v>
      </c>
      <c r="CI1039" s="70">
        <v>0</v>
      </c>
    </row>
    <row r="1040" spans="1:106">
      <c r="A1040" s="66" t="s">
        <v>14732</v>
      </c>
      <c r="B1040" s="66" t="s">
        <v>14733</v>
      </c>
      <c r="C1040" s="66" t="s">
        <v>21106</v>
      </c>
      <c r="D1040" s="66" t="s">
        <v>450</v>
      </c>
      <c r="E1040" s="66" t="s">
        <v>21836</v>
      </c>
      <c r="F1040" s="66" t="s">
        <v>450</v>
      </c>
      <c r="G1040" s="66" t="s">
        <v>21152</v>
      </c>
      <c r="H1040" s="66" t="s">
        <v>21604</v>
      </c>
      <c r="I1040" s="66" t="s">
        <v>21065</v>
      </c>
      <c r="J1040" s="67">
        <v>0</v>
      </c>
      <c r="K1040" s="66" t="s">
        <v>25367</v>
      </c>
      <c r="L1040" s="66" t="s">
        <v>25368</v>
      </c>
      <c r="M1040" s="68">
        <v>45280.587268518502</v>
      </c>
      <c r="N1040" s="66" t="s">
        <v>404</v>
      </c>
      <c r="O1040" s="66" t="s">
        <v>25369</v>
      </c>
      <c r="Q1040" s="67">
        <v>999999999</v>
      </c>
      <c r="X1040" s="66" t="s">
        <v>25370</v>
      </c>
      <c r="Y1040" s="66" t="s">
        <v>25368</v>
      </c>
      <c r="AA1040" s="66" t="s">
        <v>397</v>
      </c>
      <c r="AB1040" s="66" t="s">
        <v>397</v>
      </c>
      <c r="AC1040" s="66" t="s">
        <v>21133</v>
      </c>
      <c r="AD1040" s="66" t="s">
        <v>25371</v>
      </c>
      <c r="AH1040" s="66" t="s">
        <v>397</v>
      </c>
      <c r="AI1040" s="66" t="s">
        <v>397</v>
      </c>
      <c r="AN1040" s="66" t="s">
        <v>397</v>
      </c>
      <c r="AO1040" s="66" t="s">
        <v>397</v>
      </c>
      <c r="AQ1040" s="66" t="s">
        <v>397</v>
      </c>
      <c r="AR1040" s="66" t="s">
        <v>397</v>
      </c>
      <c r="AT1040" s="66" t="s">
        <v>397</v>
      </c>
      <c r="AV1040" s="66" t="s">
        <v>21115</v>
      </c>
      <c r="AW1040" s="66" t="s">
        <v>397</v>
      </c>
      <c r="AX1040" s="66" t="s">
        <v>20973</v>
      </c>
      <c r="AY1040" s="66" t="s">
        <v>21557</v>
      </c>
      <c r="AZ1040" s="68">
        <v>44915.198784722197</v>
      </c>
      <c r="BX1040" s="67">
        <v>0</v>
      </c>
      <c r="BY1040" s="70">
        <v>0</v>
      </c>
      <c r="CA1040" s="70">
        <v>0</v>
      </c>
      <c r="CG1040" s="70">
        <v>0</v>
      </c>
      <c r="CI1040" s="70">
        <v>0</v>
      </c>
    </row>
    <row r="1041" spans="1:106">
      <c r="A1041" s="66" t="s">
        <v>75</v>
      </c>
      <c r="B1041" s="66" t="s">
        <v>14736</v>
      </c>
      <c r="C1041" s="66" t="s">
        <v>397</v>
      </c>
      <c r="D1041" s="66" t="s">
        <v>450</v>
      </c>
      <c r="E1041" s="66" t="s">
        <v>21064</v>
      </c>
      <c r="F1041" s="66" t="s">
        <v>450</v>
      </c>
      <c r="G1041" s="66" t="s">
        <v>21107</v>
      </c>
      <c r="H1041" s="66" t="s">
        <v>21108</v>
      </c>
      <c r="I1041" s="66" t="s">
        <v>21065</v>
      </c>
      <c r="J1041" s="67">
        <v>172.01</v>
      </c>
      <c r="K1041" s="66" t="s">
        <v>25372</v>
      </c>
      <c r="L1041" s="66" t="s">
        <v>25373</v>
      </c>
      <c r="M1041" s="68">
        <v>45477.552337963003</v>
      </c>
      <c r="N1041" s="66" t="s">
        <v>390</v>
      </c>
      <c r="O1041" s="66" t="s">
        <v>25374</v>
      </c>
      <c r="Q1041" s="67">
        <v>999999999</v>
      </c>
      <c r="X1041" s="66" t="s">
        <v>25375</v>
      </c>
      <c r="Y1041" s="66" t="s">
        <v>25373</v>
      </c>
      <c r="AA1041" s="66" t="s">
        <v>397</v>
      </c>
      <c r="AB1041" s="66" t="s">
        <v>397</v>
      </c>
      <c r="AC1041" s="66" t="s">
        <v>21133</v>
      </c>
      <c r="AD1041" s="66" t="s">
        <v>25376</v>
      </c>
      <c r="AH1041" s="66" t="s">
        <v>397</v>
      </c>
      <c r="AI1041" s="66" t="s">
        <v>397</v>
      </c>
      <c r="AN1041" s="66" t="s">
        <v>397</v>
      </c>
      <c r="AO1041" s="66" t="s">
        <v>397</v>
      </c>
      <c r="AQ1041" s="66" t="s">
        <v>397</v>
      </c>
      <c r="AR1041" s="66" t="s">
        <v>397</v>
      </c>
      <c r="AT1041" s="66" t="s">
        <v>397</v>
      </c>
      <c r="AV1041" s="66" t="s">
        <v>21115</v>
      </c>
      <c r="AW1041" s="66" t="s">
        <v>397</v>
      </c>
      <c r="AX1041" s="66" t="s">
        <v>20973</v>
      </c>
      <c r="AY1041" s="66" t="s">
        <v>21128</v>
      </c>
      <c r="AZ1041" s="68">
        <v>45139.376793981501</v>
      </c>
      <c r="BX1041" s="67">
        <v>0</v>
      </c>
      <c r="BY1041" s="70">
        <v>0</v>
      </c>
      <c r="CA1041" s="70">
        <v>0</v>
      </c>
      <c r="CG1041" s="70">
        <v>0</v>
      </c>
      <c r="CI1041" s="70">
        <v>0</v>
      </c>
    </row>
    <row r="1042" spans="1:106">
      <c r="A1042" s="66" t="s">
        <v>14847</v>
      </c>
      <c r="B1042" s="66" t="s">
        <v>14848</v>
      </c>
      <c r="C1042" s="66" t="s">
        <v>21106</v>
      </c>
      <c r="D1042" s="66" t="s">
        <v>450</v>
      </c>
      <c r="E1042" s="66" t="s">
        <v>21079</v>
      </c>
      <c r="F1042" s="66" t="s">
        <v>450</v>
      </c>
      <c r="G1042" s="66" t="s">
        <v>21210</v>
      </c>
      <c r="H1042" s="66" t="s">
        <v>21122</v>
      </c>
      <c r="I1042" s="66" t="s">
        <v>21065</v>
      </c>
      <c r="J1042" s="67">
        <v>90</v>
      </c>
      <c r="K1042" s="66" t="s">
        <v>25377</v>
      </c>
      <c r="L1042" s="66" t="s">
        <v>25378</v>
      </c>
      <c r="M1042" s="68">
        <v>45280.653287036999</v>
      </c>
      <c r="N1042" s="66" t="s">
        <v>404</v>
      </c>
      <c r="O1042" s="66" t="s">
        <v>25379</v>
      </c>
      <c r="Q1042" s="67">
        <v>999999999</v>
      </c>
      <c r="X1042" s="66" t="s">
        <v>25380</v>
      </c>
      <c r="Y1042" s="66" t="s">
        <v>25378</v>
      </c>
      <c r="AA1042" s="66" t="s">
        <v>397</v>
      </c>
      <c r="AB1042" s="66" t="s">
        <v>397</v>
      </c>
      <c r="AC1042" s="66" t="s">
        <v>21133</v>
      </c>
      <c r="AD1042" s="66" t="s">
        <v>25381</v>
      </c>
      <c r="AH1042" s="66" t="s">
        <v>397</v>
      </c>
      <c r="AI1042" s="66" t="s">
        <v>397</v>
      </c>
      <c r="AN1042" s="66" t="s">
        <v>397</v>
      </c>
      <c r="AO1042" s="66" t="s">
        <v>397</v>
      </c>
      <c r="AQ1042" s="66" t="s">
        <v>397</v>
      </c>
      <c r="AR1042" s="66" t="s">
        <v>397</v>
      </c>
      <c r="AT1042" s="66" t="s">
        <v>397</v>
      </c>
      <c r="AV1042" s="66" t="s">
        <v>21115</v>
      </c>
      <c r="AW1042" s="66" t="s">
        <v>397</v>
      </c>
      <c r="AX1042" s="66" t="s">
        <v>20973</v>
      </c>
      <c r="AY1042" s="66" t="s">
        <v>21128</v>
      </c>
      <c r="AZ1042" s="68">
        <v>45139.4011805556</v>
      </c>
      <c r="BX1042" s="67">
        <v>0</v>
      </c>
      <c r="BY1042" s="70">
        <v>0</v>
      </c>
      <c r="CA1042" s="70">
        <v>0</v>
      </c>
      <c r="CG1042" s="70">
        <v>0</v>
      </c>
      <c r="CI1042" s="70">
        <v>0</v>
      </c>
    </row>
    <row r="1043" spans="1:106">
      <c r="A1043" s="66" t="s">
        <v>14857</v>
      </c>
      <c r="B1043" s="66" t="s">
        <v>14858</v>
      </c>
      <c r="C1043" s="66" t="s">
        <v>21106</v>
      </c>
      <c r="D1043" s="66" t="s">
        <v>450</v>
      </c>
      <c r="E1043" s="66" t="s">
        <v>21064</v>
      </c>
      <c r="F1043" s="66" t="s">
        <v>450</v>
      </c>
      <c r="I1043" s="66" t="s">
        <v>21065</v>
      </c>
      <c r="J1043" s="67">
        <v>2746.4</v>
      </c>
      <c r="K1043" s="66" t="s">
        <v>25382</v>
      </c>
      <c r="Q1043" s="67">
        <v>2400</v>
      </c>
      <c r="AA1043" s="66" t="s">
        <v>397</v>
      </c>
      <c r="AB1043" s="66" t="s">
        <v>397</v>
      </c>
      <c r="AH1043" s="66" t="s">
        <v>397</v>
      </c>
      <c r="AI1043" s="66" t="s">
        <v>397</v>
      </c>
      <c r="AN1043" s="66" t="s">
        <v>397</v>
      </c>
      <c r="AO1043" s="66" t="s">
        <v>397</v>
      </c>
      <c r="AQ1043" s="66" t="s">
        <v>397</v>
      </c>
      <c r="AR1043" s="66" t="s">
        <v>397</v>
      </c>
      <c r="AT1043" s="66" t="s">
        <v>397</v>
      </c>
      <c r="AV1043" s="66" t="s">
        <v>397</v>
      </c>
      <c r="AW1043" s="66" t="s">
        <v>397</v>
      </c>
      <c r="BX1043" s="67">
        <v>0</v>
      </c>
      <c r="BY1043" s="70">
        <v>0</v>
      </c>
      <c r="CA1043" s="70">
        <v>0</v>
      </c>
      <c r="CG1043" s="70">
        <v>0</v>
      </c>
      <c r="CI1043" s="70">
        <v>0</v>
      </c>
    </row>
    <row r="1044" spans="1:106">
      <c r="A1044" s="66" t="s">
        <v>14905</v>
      </c>
      <c r="B1044" s="66" t="s">
        <v>14906</v>
      </c>
      <c r="C1044" s="66" t="s">
        <v>397</v>
      </c>
      <c r="D1044" s="66" t="s">
        <v>427</v>
      </c>
      <c r="E1044" s="66" t="s">
        <v>21079</v>
      </c>
      <c r="F1044" s="66" t="s">
        <v>427</v>
      </c>
      <c r="G1044" s="66" t="s">
        <v>21107</v>
      </c>
      <c r="H1044" s="66" t="s">
        <v>21187</v>
      </c>
      <c r="I1044" s="66" t="s">
        <v>21065</v>
      </c>
      <c r="J1044" s="67">
        <v>346.97</v>
      </c>
      <c r="K1044" s="66" t="s">
        <v>25383</v>
      </c>
      <c r="L1044" s="66" t="s">
        <v>25384</v>
      </c>
      <c r="O1044" s="66" t="s">
        <v>25385</v>
      </c>
      <c r="Q1044" s="67">
        <v>0</v>
      </c>
      <c r="R1044" s="66" t="s">
        <v>21101</v>
      </c>
      <c r="U1044" s="66" t="s">
        <v>21068</v>
      </c>
      <c r="V1044" s="66" t="s">
        <v>21068</v>
      </c>
      <c r="Y1044" s="66" t="s">
        <v>25384</v>
      </c>
      <c r="AA1044" s="66" t="s">
        <v>397</v>
      </c>
      <c r="AB1044" s="66" t="s">
        <v>397</v>
      </c>
      <c r="AC1044" s="66" t="s">
        <v>21133</v>
      </c>
      <c r="AD1044" s="66" t="s">
        <v>25386</v>
      </c>
      <c r="AH1044" s="66" t="s">
        <v>397</v>
      </c>
      <c r="AI1044" s="66" t="s">
        <v>397</v>
      </c>
      <c r="AN1044" s="66" t="s">
        <v>397</v>
      </c>
      <c r="AO1044" s="66" t="s">
        <v>397</v>
      </c>
      <c r="AQ1044" s="66" t="s">
        <v>397</v>
      </c>
      <c r="AR1044" s="66" t="s">
        <v>397</v>
      </c>
      <c r="AT1044" s="66" t="s">
        <v>397</v>
      </c>
      <c r="AV1044" s="66" t="s">
        <v>21115</v>
      </c>
      <c r="AW1044" s="66" t="s">
        <v>397</v>
      </c>
      <c r="AX1044" s="66" t="s">
        <v>20973</v>
      </c>
      <c r="AY1044" s="66" t="s">
        <v>21116</v>
      </c>
      <c r="AZ1044" s="68">
        <v>44951.1202430556</v>
      </c>
      <c r="BG1044" s="66" t="s">
        <v>21069</v>
      </c>
      <c r="BH1044" s="66" t="s">
        <v>20990</v>
      </c>
      <c r="BI1044" s="66" t="s">
        <v>20978</v>
      </c>
      <c r="BJ1044" s="66" t="s">
        <v>20976</v>
      </c>
      <c r="BK1044" s="66" t="s">
        <v>21070</v>
      </c>
      <c r="BL1044" s="70">
        <v>1</v>
      </c>
      <c r="BM1044" s="70">
        <v>1</v>
      </c>
      <c r="BN1044" s="70">
        <v>0</v>
      </c>
      <c r="BO1044" s="66" t="s">
        <v>21071</v>
      </c>
      <c r="BP1044" s="66" t="s">
        <v>21071</v>
      </c>
      <c r="BX1044" s="67">
        <v>0</v>
      </c>
      <c r="BY1044" s="70">
        <v>0</v>
      </c>
      <c r="CA1044" s="70">
        <v>0</v>
      </c>
      <c r="CG1044" s="70">
        <v>0</v>
      </c>
      <c r="CI1044" s="70">
        <v>0</v>
      </c>
    </row>
    <row r="1045" spans="1:106">
      <c r="A1045" s="66" t="s">
        <v>14941</v>
      </c>
      <c r="B1045" s="66" t="s">
        <v>14942</v>
      </c>
      <c r="C1045" s="66" t="s">
        <v>397</v>
      </c>
      <c r="D1045" s="66" t="s">
        <v>427</v>
      </c>
      <c r="E1045" s="66" t="s">
        <v>21064</v>
      </c>
      <c r="F1045" s="66" t="s">
        <v>427</v>
      </c>
      <c r="G1045" s="66" t="s">
        <v>21107</v>
      </c>
      <c r="H1045" s="66" t="s">
        <v>21187</v>
      </c>
      <c r="I1045" s="66" t="s">
        <v>21065</v>
      </c>
      <c r="J1045" s="67">
        <v>807.73</v>
      </c>
      <c r="K1045" s="66" t="s">
        <v>25387</v>
      </c>
      <c r="L1045" s="66" t="s">
        <v>25388</v>
      </c>
      <c r="O1045" s="66" t="s">
        <v>25389</v>
      </c>
      <c r="Q1045" s="67">
        <v>0</v>
      </c>
      <c r="R1045" s="66" t="s">
        <v>25390</v>
      </c>
      <c r="U1045" s="66" t="s">
        <v>21068</v>
      </c>
      <c r="V1045" s="66" t="s">
        <v>21068</v>
      </c>
      <c r="Y1045" s="66" t="s">
        <v>25388</v>
      </c>
      <c r="AA1045" s="66" t="s">
        <v>397</v>
      </c>
      <c r="AB1045" s="66" t="s">
        <v>397</v>
      </c>
      <c r="AC1045" s="66" t="s">
        <v>21133</v>
      </c>
      <c r="AD1045" s="66" t="s">
        <v>25391</v>
      </c>
      <c r="AH1045" s="66" t="s">
        <v>397</v>
      </c>
      <c r="AI1045" s="66" t="s">
        <v>397</v>
      </c>
      <c r="AN1045" s="66" t="s">
        <v>397</v>
      </c>
      <c r="AO1045" s="66" t="s">
        <v>397</v>
      </c>
      <c r="AQ1045" s="66" t="s">
        <v>397</v>
      </c>
      <c r="AR1045" s="66" t="s">
        <v>397</v>
      </c>
      <c r="AT1045" s="66" t="s">
        <v>397</v>
      </c>
      <c r="AV1045" s="66" t="s">
        <v>21115</v>
      </c>
      <c r="AW1045" s="66" t="s">
        <v>397</v>
      </c>
      <c r="AX1045" s="66" t="s">
        <v>20973</v>
      </c>
      <c r="AY1045" s="66" t="s">
        <v>21116</v>
      </c>
      <c r="AZ1045" s="68">
        <v>44951.148368055598</v>
      </c>
      <c r="BG1045" s="66" t="s">
        <v>21069</v>
      </c>
      <c r="BH1045" s="66" t="s">
        <v>20990</v>
      </c>
      <c r="BI1045" s="66" t="s">
        <v>20978</v>
      </c>
      <c r="BJ1045" s="66" t="s">
        <v>20976</v>
      </c>
      <c r="BK1045" s="66" t="s">
        <v>21070</v>
      </c>
      <c r="BL1045" s="70">
        <v>1</v>
      </c>
      <c r="BM1045" s="70">
        <v>1</v>
      </c>
      <c r="BN1045" s="70">
        <v>0</v>
      </c>
      <c r="BO1045" s="66" t="s">
        <v>21071</v>
      </c>
      <c r="BP1045" s="66" t="s">
        <v>21071</v>
      </c>
      <c r="BX1045" s="67">
        <v>0</v>
      </c>
      <c r="BY1045" s="70">
        <v>0</v>
      </c>
      <c r="CA1045" s="70">
        <v>0</v>
      </c>
      <c r="CG1045" s="70">
        <v>0</v>
      </c>
      <c r="CI1045" s="70">
        <v>0</v>
      </c>
    </row>
    <row r="1046" spans="1:106">
      <c r="A1046" s="66" t="s">
        <v>14950</v>
      </c>
      <c r="B1046" s="66" t="s">
        <v>14951</v>
      </c>
      <c r="C1046" s="66" t="s">
        <v>397</v>
      </c>
      <c r="D1046" s="66" t="s">
        <v>427</v>
      </c>
      <c r="E1046" s="66" t="s">
        <v>21079</v>
      </c>
      <c r="F1046" s="66" t="s">
        <v>427</v>
      </c>
      <c r="I1046" s="66" t="s">
        <v>21065</v>
      </c>
      <c r="J1046" s="67">
        <v>1990.15</v>
      </c>
      <c r="O1046" s="66" t="s">
        <v>25392</v>
      </c>
      <c r="Q1046" s="67">
        <v>0</v>
      </c>
      <c r="R1046" s="66" t="s">
        <v>25393</v>
      </c>
      <c r="U1046" s="66" t="s">
        <v>21068</v>
      </c>
      <c r="V1046" s="66" t="s">
        <v>21068</v>
      </c>
      <c r="AA1046" s="66" t="s">
        <v>397</v>
      </c>
      <c r="AB1046" s="66" t="s">
        <v>397</v>
      </c>
      <c r="AH1046" s="66" t="s">
        <v>397</v>
      </c>
      <c r="AI1046" s="66" t="s">
        <v>397</v>
      </c>
      <c r="AN1046" s="66" t="s">
        <v>397</v>
      </c>
      <c r="AO1046" s="66" t="s">
        <v>397</v>
      </c>
      <c r="AQ1046" s="66" t="s">
        <v>397</v>
      </c>
      <c r="AR1046" s="66" t="s">
        <v>397</v>
      </c>
      <c r="AT1046" s="66" t="s">
        <v>397</v>
      </c>
      <c r="AV1046" s="66" t="s">
        <v>397</v>
      </c>
      <c r="AW1046" s="66" t="s">
        <v>397</v>
      </c>
      <c r="BG1046" s="66" t="s">
        <v>21069</v>
      </c>
      <c r="BH1046" s="66" t="s">
        <v>20990</v>
      </c>
      <c r="BI1046" s="66" t="s">
        <v>20978</v>
      </c>
      <c r="BJ1046" s="66" t="s">
        <v>20976</v>
      </c>
      <c r="BK1046" s="66" t="s">
        <v>21070</v>
      </c>
      <c r="BL1046" s="70">
        <v>1</v>
      </c>
      <c r="BM1046" s="70">
        <v>1</v>
      </c>
      <c r="BN1046" s="70">
        <v>0</v>
      </c>
      <c r="BO1046" s="66" t="s">
        <v>21071</v>
      </c>
      <c r="BP1046" s="66" t="s">
        <v>21071</v>
      </c>
      <c r="BX1046" s="67">
        <v>0</v>
      </c>
      <c r="BY1046" s="70">
        <v>0</v>
      </c>
      <c r="CA1046" s="70">
        <v>0</v>
      </c>
      <c r="CG1046" s="70">
        <v>0</v>
      </c>
      <c r="CI1046" s="70">
        <v>0</v>
      </c>
    </row>
    <row r="1047" spans="1:106">
      <c r="A1047" s="66" t="s">
        <v>14995</v>
      </c>
      <c r="B1047" s="66" t="s">
        <v>14996</v>
      </c>
      <c r="C1047" s="66" t="s">
        <v>397</v>
      </c>
      <c r="D1047" s="66" t="s">
        <v>427</v>
      </c>
      <c r="E1047" s="66" t="s">
        <v>21079</v>
      </c>
      <c r="F1047" s="66" t="s">
        <v>427</v>
      </c>
      <c r="I1047" s="66" t="s">
        <v>21065</v>
      </c>
      <c r="J1047" s="67">
        <v>0</v>
      </c>
      <c r="O1047" s="66" t="s">
        <v>25394</v>
      </c>
      <c r="Q1047" s="67">
        <v>0</v>
      </c>
      <c r="R1047" s="66" t="s">
        <v>25395</v>
      </c>
      <c r="U1047" s="66" t="s">
        <v>21068</v>
      </c>
      <c r="V1047" s="66" t="s">
        <v>21068</v>
      </c>
      <c r="AA1047" s="66" t="s">
        <v>397</v>
      </c>
      <c r="AB1047" s="66" t="s">
        <v>397</v>
      </c>
      <c r="AH1047" s="66" t="s">
        <v>397</v>
      </c>
      <c r="AI1047" s="66" t="s">
        <v>397</v>
      </c>
      <c r="AN1047" s="66" t="s">
        <v>397</v>
      </c>
      <c r="AO1047" s="66" t="s">
        <v>397</v>
      </c>
      <c r="AQ1047" s="66" t="s">
        <v>397</v>
      </c>
      <c r="AR1047" s="66" t="s">
        <v>397</v>
      </c>
      <c r="AT1047" s="66" t="s">
        <v>397</v>
      </c>
      <c r="AV1047" s="66" t="s">
        <v>397</v>
      </c>
      <c r="AW1047" s="66" t="s">
        <v>397</v>
      </c>
      <c r="BG1047" s="66" t="s">
        <v>21069</v>
      </c>
      <c r="BH1047" s="66" t="s">
        <v>20990</v>
      </c>
      <c r="BI1047" s="66" t="s">
        <v>20978</v>
      </c>
      <c r="BJ1047" s="66" t="s">
        <v>20976</v>
      </c>
      <c r="BK1047" s="66" t="s">
        <v>21070</v>
      </c>
      <c r="BL1047" s="70">
        <v>1</v>
      </c>
      <c r="BM1047" s="70">
        <v>1</v>
      </c>
      <c r="BN1047" s="70">
        <v>0</v>
      </c>
      <c r="BO1047" s="66" t="s">
        <v>21071</v>
      </c>
      <c r="BP1047" s="66" t="s">
        <v>21071</v>
      </c>
      <c r="BX1047" s="67">
        <v>0</v>
      </c>
      <c r="BY1047" s="70">
        <v>0</v>
      </c>
      <c r="CA1047" s="70">
        <v>0</v>
      </c>
      <c r="CG1047" s="70">
        <v>0</v>
      </c>
      <c r="CI1047" s="70">
        <v>0</v>
      </c>
    </row>
    <row r="1048" spans="1:106">
      <c r="A1048" s="66" t="s">
        <v>14998</v>
      </c>
      <c r="B1048" s="66" t="s">
        <v>14999</v>
      </c>
      <c r="C1048" s="66" t="s">
        <v>391</v>
      </c>
      <c r="D1048" s="66" t="s">
        <v>427</v>
      </c>
      <c r="E1048" s="66" t="s">
        <v>21079</v>
      </c>
      <c r="F1048" s="66" t="s">
        <v>427</v>
      </c>
      <c r="I1048" s="66" t="s">
        <v>21065</v>
      </c>
      <c r="J1048" s="67">
        <v>0</v>
      </c>
      <c r="O1048" s="66" t="s">
        <v>25396</v>
      </c>
      <c r="Q1048" s="67">
        <v>0</v>
      </c>
      <c r="R1048" s="66" t="s">
        <v>25397</v>
      </c>
      <c r="U1048" s="66" t="s">
        <v>21068</v>
      </c>
      <c r="V1048" s="66" t="s">
        <v>21068</v>
      </c>
      <c r="AA1048" s="66" t="s">
        <v>397</v>
      </c>
      <c r="AB1048" s="66" t="s">
        <v>397</v>
      </c>
      <c r="AH1048" s="66" t="s">
        <v>397</v>
      </c>
      <c r="AI1048" s="66" t="s">
        <v>397</v>
      </c>
      <c r="AN1048" s="66" t="s">
        <v>397</v>
      </c>
      <c r="AO1048" s="66" t="s">
        <v>397</v>
      </c>
      <c r="AQ1048" s="66" t="s">
        <v>397</v>
      </c>
      <c r="AR1048" s="66" t="s">
        <v>397</v>
      </c>
      <c r="AT1048" s="66" t="s">
        <v>397</v>
      </c>
      <c r="AV1048" s="66" t="s">
        <v>397</v>
      </c>
      <c r="AW1048" s="66" t="s">
        <v>397</v>
      </c>
      <c r="BG1048" s="66" t="s">
        <v>21069</v>
      </c>
      <c r="BH1048" s="66" t="s">
        <v>20990</v>
      </c>
      <c r="BI1048" s="66" t="s">
        <v>20978</v>
      </c>
      <c r="BJ1048" s="66" t="s">
        <v>20976</v>
      </c>
      <c r="BK1048" s="66" t="s">
        <v>21070</v>
      </c>
      <c r="BL1048" s="70">
        <v>1</v>
      </c>
      <c r="BM1048" s="70">
        <v>1</v>
      </c>
      <c r="BN1048" s="70">
        <v>0</v>
      </c>
      <c r="BO1048" s="66" t="s">
        <v>21071</v>
      </c>
      <c r="BP1048" s="66" t="s">
        <v>21071</v>
      </c>
      <c r="BX1048" s="67">
        <v>0</v>
      </c>
      <c r="BY1048" s="70">
        <v>0</v>
      </c>
      <c r="CA1048" s="70">
        <v>0</v>
      </c>
      <c r="CG1048" s="70">
        <v>0</v>
      </c>
      <c r="CI1048" s="70">
        <v>0</v>
      </c>
    </row>
    <row r="1049" spans="1:106">
      <c r="A1049" s="66" t="s">
        <v>15001</v>
      </c>
      <c r="B1049" s="66" t="s">
        <v>15002</v>
      </c>
      <c r="C1049" s="66" t="s">
        <v>397</v>
      </c>
      <c r="D1049" s="66" t="s">
        <v>450</v>
      </c>
      <c r="E1049" s="66" t="s">
        <v>21836</v>
      </c>
      <c r="F1049" s="66" t="s">
        <v>450</v>
      </c>
      <c r="G1049" s="66" t="s">
        <v>22577</v>
      </c>
      <c r="H1049" s="66" t="s">
        <v>25398</v>
      </c>
      <c r="I1049" s="66" t="s">
        <v>21065</v>
      </c>
      <c r="J1049" s="67">
        <v>646.01</v>
      </c>
      <c r="K1049" s="66" t="s">
        <v>25399</v>
      </c>
      <c r="L1049" s="66" t="s">
        <v>25400</v>
      </c>
      <c r="M1049" s="68">
        <v>45633.549351851798</v>
      </c>
      <c r="N1049" s="66" t="s">
        <v>390</v>
      </c>
      <c r="O1049" s="66" t="s">
        <v>25401</v>
      </c>
      <c r="P1049" s="66" t="s">
        <v>25402</v>
      </c>
      <c r="Q1049" s="67">
        <v>999999999</v>
      </c>
      <c r="Y1049" s="66" t="s">
        <v>25400</v>
      </c>
      <c r="AA1049" s="66" t="s">
        <v>397</v>
      </c>
      <c r="AB1049" s="66" t="s">
        <v>397</v>
      </c>
      <c r="AC1049" s="66" t="s">
        <v>21133</v>
      </c>
      <c r="AD1049" s="66" t="s">
        <v>25403</v>
      </c>
      <c r="AH1049" s="66" t="s">
        <v>397</v>
      </c>
      <c r="AI1049" s="66" t="s">
        <v>397</v>
      </c>
      <c r="AN1049" s="66" t="s">
        <v>397</v>
      </c>
      <c r="AO1049" s="66" t="s">
        <v>397</v>
      </c>
      <c r="AQ1049" s="66" t="s">
        <v>397</v>
      </c>
      <c r="AR1049" s="66" t="s">
        <v>397</v>
      </c>
      <c r="AT1049" s="66" t="s">
        <v>397</v>
      </c>
      <c r="AV1049" s="66" t="s">
        <v>21115</v>
      </c>
      <c r="AW1049" s="66" t="s">
        <v>397</v>
      </c>
      <c r="AX1049" s="66" t="s">
        <v>20973</v>
      </c>
      <c r="AY1049" s="66" t="s">
        <v>21167</v>
      </c>
      <c r="AZ1049" s="68">
        <v>45268.070300925901</v>
      </c>
      <c r="BR1049" s="66" t="s">
        <v>23502</v>
      </c>
      <c r="BS1049" s="66" t="s">
        <v>23503</v>
      </c>
      <c r="BT1049" s="66" t="s">
        <v>21068</v>
      </c>
      <c r="BU1049" s="68">
        <v>44797.435601851903</v>
      </c>
      <c r="BV1049" s="66" t="s">
        <v>21068</v>
      </c>
      <c r="BW1049" s="68">
        <v>44797.435601851903</v>
      </c>
      <c r="BX1049" s="67">
        <v>1981.76</v>
      </c>
      <c r="BY1049" s="70">
        <v>0</v>
      </c>
      <c r="CA1049" s="70">
        <v>0</v>
      </c>
      <c r="CG1049" s="70">
        <v>0</v>
      </c>
      <c r="CI1049" s="70">
        <v>0</v>
      </c>
      <c r="CL1049" s="66" t="s">
        <v>23504</v>
      </c>
      <c r="CP1049" s="66" t="s">
        <v>23505</v>
      </c>
      <c r="CX1049" s="66" t="s">
        <v>21120</v>
      </c>
      <c r="CZ1049" s="66" t="s">
        <v>23506</v>
      </c>
      <c r="DB1049" s="66" t="s">
        <v>9630</v>
      </c>
    </row>
    <row r="1050" spans="1:106">
      <c r="A1050" s="66" t="s">
        <v>15169</v>
      </c>
      <c r="B1050" s="66" t="s">
        <v>15170</v>
      </c>
      <c r="C1050" s="66" t="s">
        <v>391</v>
      </c>
      <c r="D1050" s="66" t="s">
        <v>427</v>
      </c>
      <c r="E1050" s="66" t="s">
        <v>21079</v>
      </c>
      <c r="F1050" s="66" t="s">
        <v>427</v>
      </c>
      <c r="I1050" s="66" t="s">
        <v>21065</v>
      </c>
      <c r="J1050" s="67">
        <v>0</v>
      </c>
      <c r="O1050" s="66" t="s">
        <v>25404</v>
      </c>
      <c r="Q1050" s="67">
        <v>0</v>
      </c>
      <c r="R1050" s="66" t="s">
        <v>25405</v>
      </c>
      <c r="U1050" s="66" t="s">
        <v>21068</v>
      </c>
      <c r="V1050" s="66" t="s">
        <v>21068</v>
      </c>
      <c r="AA1050" s="66" t="s">
        <v>397</v>
      </c>
      <c r="AB1050" s="66" t="s">
        <v>397</v>
      </c>
      <c r="AH1050" s="66" t="s">
        <v>397</v>
      </c>
      <c r="AI1050" s="66" t="s">
        <v>397</v>
      </c>
      <c r="AN1050" s="66" t="s">
        <v>397</v>
      </c>
      <c r="AO1050" s="66" t="s">
        <v>397</v>
      </c>
      <c r="AQ1050" s="66" t="s">
        <v>397</v>
      </c>
      <c r="AR1050" s="66" t="s">
        <v>397</v>
      </c>
      <c r="AT1050" s="66" t="s">
        <v>397</v>
      </c>
      <c r="AV1050" s="66" t="s">
        <v>397</v>
      </c>
      <c r="AW1050" s="66" t="s">
        <v>397</v>
      </c>
      <c r="BG1050" s="66" t="s">
        <v>21069</v>
      </c>
      <c r="BH1050" s="66" t="s">
        <v>20990</v>
      </c>
      <c r="BI1050" s="66" t="s">
        <v>20978</v>
      </c>
      <c r="BJ1050" s="66" t="s">
        <v>20976</v>
      </c>
      <c r="BK1050" s="66" t="s">
        <v>21070</v>
      </c>
      <c r="BL1050" s="70">
        <v>1</v>
      </c>
      <c r="BM1050" s="70">
        <v>1</v>
      </c>
      <c r="BN1050" s="70">
        <v>0</v>
      </c>
      <c r="BO1050" s="66" t="s">
        <v>21071</v>
      </c>
      <c r="BP1050" s="66" t="s">
        <v>21071</v>
      </c>
      <c r="BX1050" s="67">
        <v>0</v>
      </c>
      <c r="BY1050" s="70">
        <v>0</v>
      </c>
      <c r="CA1050" s="70">
        <v>0</v>
      </c>
      <c r="CG1050" s="70">
        <v>0</v>
      </c>
      <c r="CI1050" s="70">
        <v>0</v>
      </c>
    </row>
    <row r="1051" spans="1:106">
      <c r="A1051" s="66" t="s">
        <v>15175</v>
      </c>
      <c r="B1051" s="66" t="s">
        <v>15176</v>
      </c>
      <c r="C1051" s="66" t="s">
        <v>391</v>
      </c>
      <c r="D1051" s="66" t="s">
        <v>427</v>
      </c>
      <c r="E1051" s="66" t="s">
        <v>21079</v>
      </c>
      <c r="F1051" s="66" t="s">
        <v>427</v>
      </c>
      <c r="I1051" s="66" t="s">
        <v>21065</v>
      </c>
      <c r="J1051" s="67">
        <v>0</v>
      </c>
      <c r="O1051" s="66" t="s">
        <v>25406</v>
      </c>
      <c r="Q1051" s="67">
        <v>0</v>
      </c>
      <c r="R1051" s="66" t="s">
        <v>25407</v>
      </c>
      <c r="U1051" s="66" t="s">
        <v>21068</v>
      </c>
      <c r="V1051" s="66" t="s">
        <v>21068</v>
      </c>
      <c r="AA1051" s="66" t="s">
        <v>397</v>
      </c>
      <c r="AB1051" s="66" t="s">
        <v>397</v>
      </c>
      <c r="AH1051" s="66" t="s">
        <v>397</v>
      </c>
      <c r="AI1051" s="66" t="s">
        <v>397</v>
      </c>
      <c r="AN1051" s="66" t="s">
        <v>397</v>
      </c>
      <c r="AO1051" s="66" t="s">
        <v>397</v>
      </c>
      <c r="AQ1051" s="66" t="s">
        <v>397</v>
      </c>
      <c r="AR1051" s="66" t="s">
        <v>397</v>
      </c>
      <c r="AT1051" s="66" t="s">
        <v>397</v>
      </c>
      <c r="AV1051" s="66" t="s">
        <v>397</v>
      </c>
      <c r="AW1051" s="66" t="s">
        <v>397</v>
      </c>
      <c r="BG1051" s="66" t="s">
        <v>21069</v>
      </c>
      <c r="BH1051" s="66" t="s">
        <v>20990</v>
      </c>
      <c r="BI1051" s="66" t="s">
        <v>20978</v>
      </c>
      <c r="BJ1051" s="66" t="s">
        <v>20976</v>
      </c>
      <c r="BK1051" s="66" t="s">
        <v>21070</v>
      </c>
      <c r="BL1051" s="70">
        <v>1</v>
      </c>
      <c r="BM1051" s="70">
        <v>1</v>
      </c>
      <c r="BN1051" s="70">
        <v>0</v>
      </c>
      <c r="BO1051" s="66" t="s">
        <v>21071</v>
      </c>
      <c r="BP1051" s="66" t="s">
        <v>21071</v>
      </c>
      <c r="BX1051" s="67">
        <v>0</v>
      </c>
      <c r="BY1051" s="70">
        <v>0</v>
      </c>
      <c r="CA1051" s="70">
        <v>0</v>
      </c>
      <c r="CG1051" s="70">
        <v>0</v>
      </c>
      <c r="CI1051" s="70">
        <v>0</v>
      </c>
    </row>
    <row r="1052" spans="1:106">
      <c r="A1052" s="66" t="s">
        <v>15181</v>
      </c>
      <c r="B1052" s="66" t="s">
        <v>15182</v>
      </c>
      <c r="C1052" s="66" t="s">
        <v>397</v>
      </c>
      <c r="D1052" s="66" t="s">
        <v>450</v>
      </c>
      <c r="E1052" s="66" t="s">
        <v>21079</v>
      </c>
      <c r="F1052" s="66" t="s">
        <v>450</v>
      </c>
      <c r="G1052" s="66" t="s">
        <v>21107</v>
      </c>
      <c r="H1052" s="66" t="s">
        <v>21108</v>
      </c>
      <c r="I1052" s="66" t="s">
        <v>21065</v>
      </c>
      <c r="J1052" s="67">
        <v>0</v>
      </c>
      <c r="K1052" s="66" t="s">
        <v>15182</v>
      </c>
      <c r="L1052" s="66" t="s">
        <v>25408</v>
      </c>
      <c r="M1052" s="68">
        <v>45678.548645833303</v>
      </c>
      <c r="N1052" s="66" t="s">
        <v>390</v>
      </c>
      <c r="O1052" s="66" t="s">
        <v>25409</v>
      </c>
      <c r="P1052" s="66" t="s">
        <v>25410</v>
      </c>
      <c r="Q1052" s="67">
        <v>999999999</v>
      </c>
      <c r="R1052" s="66" t="s">
        <v>25411</v>
      </c>
      <c r="T1052" s="66" t="s">
        <v>25412</v>
      </c>
      <c r="U1052" s="66" t="s">
        <v>21952</v>
      </c>
      <c r="V1052" s="66" t="s">
        <v>21952</v>
      </c>
      <c r="X1052" s="66" t="s">
        <v>25413</v>
      </c>
      <c r="Y1052" s="66" t="s">
        <v>25408</v>
      </c>
      <c r="AA1052" s="66" t="s">
        <v>397</v>
      </c>
      <c r="AB1052" s="66" t="s">
        <v>397</v>
      </c>
      <c r="AC1052" s="66" t="s">
        <v>21133</v>
      </c>
      <c r="AD1052" s="66" t="s">
        <v>25414</v>
      </c>
      <c r="AH1052" s="66" t="s">
        <v>397</v>
      </c>
      <c r="AI1052" s="66" t="s">
        <v>397</v>
      </c>
      <c r="AN1052" s="66" t="s">
        <v>397</v>
      </c>
      <c r="AO1052" s="66" t="s">
        <v>397</v>
      </c>
      <c r="AQ1052" s="66" t="s">
        <v>397</v>
      </c>
      <c r="AR1052" s="66" t="s">
        <v>397</v>
      </c>
      <c r="AT1052" s="66" t="s">
        <v>397</v>
      </c>
      <c r="AV1052" s="66" t="s">
        <v>21115</v>
      </c>
      <c r="AW1052" s="66" t="s">
        <v>397</v>
      </c>
      <c r="AX1052" s="66" t="s">
        <v>20973</v>
      </c>
      <c r="AY1052" s="66" t="s">
        <v>21952</v>
      </c>
      <c r="AZ1052" s="68">
        <v>44931.1272453704</v>
      </c>
      <c r="BG1052" s="66" t="s">
        <v>21069</v>
      </c>
      <c r="BH1052" s="66" t="s">
        <v>20990</v>
      </c>
      <c r="BI1052" s="66" t="s">
        <v>20978</v>
      </c>
      <c r="BJ1052" s="66" t="s">
        <v>20976</v>
      </c>
      <c r="BK1052" s="66" t="s">
        <v>21070</v>
      </c>
      <c r="BL1052" s="70">
        <v>1</v>
      </c>
      <c r="BM1052" s="70">
        <v>1</v>
      </c>
      <c r="BN1052" s="70">
        <v>0</v>
      </c>
      <c r="BO1052" s="66" t="s">
        <v>21071</v>
      </c>
      <c r="BP1052" s="66" t="s">
        <v>21071</v>
      </c>
      <c r="BX1052" s="67">
        <v>0</v>
      </c>
      <c r="BY1052" s="70">
        <v>0</v>
      </c>
      <c r="CA1052" s="70">
        <v>0</v>
      </c>
      <c r="CG1052" s="70">
        <v>0</v>
      </c>
      <c r="CI1052" s="70">
        <v>0</v>
      </c>
    </row>
    <row r="1053" spans="1:106">
      <c r="A1053" s="66" t="s">
        <v>15186</v>
      </c>
      <c r="B1053" s="66" t="s">
        <v>15187</v>
      </c>
      <c r="C1053" s="66" t="s">
        <v>397</v>
      </c>
      <c r="D1053" s="66" t="s">
        <v>450</v>
      </c>
      <c r="E1053" s="66" t="s">
        <v>21079</v>
      </c>
      <c r="F1053" s="66" t="s">
        <v>450</v>
      </c>
      <c r="G1053" s="66" t="s">
        <v>21107</v>
      </c>
      <c r="H1053" s="66" t="s">
        <v>21108</v>
      </c>
      <c r="I1053" s="66" t="s">
        <v>21065</v>
      </c>
      <c r="J1053" s="67">
        <v>0</v>
      </c>
      <c r="K1053" s="66" t="s">
        <v>25415</v>
      </c>
      <c r="L1053" s="66" t="s">
        <v>25416</v>
      </c>
      <c r="O1053" s="66" t="s">
        <v>25417</v>
      </c>
      <c r="Q1053" s="67">
        <v>2400</v>
      </c>
      <c r="R1053" s="66" t="s">
        <v>25418</v>
      </c>
      <c r="T1053" s="66" t="s">
        <v>25419</v>
      </c>
      <c r="U1053" s="66" t="s">
        <v>21116</v>
      </c>
      <c r="V1053" s="66" t="s">
        <v>21116</v>
      </c>
      <c r="Y1053" s="66" t="s">
        <v>25416</v>
      </c>
      <c r="AA1053" s="66" t="s">
        <v>397</v>
      </c>
      <c r="AB1053" s="66" t="s">
        <v>397</v>
      </c>
      <c r="AC1053" s="66" t="s">
        <v>21133</v>
      </c>
      <c r="AD1053" s="66" t="s">
        <v>25420</v>
      </c>
      <c r="AH1053" s="66" t="s">
        <v>397</v>
      </c>
      <c r="AI1053" s="66" t="s">
        <v>397</v>
      </c>
      <c r="AN1053" s="66" t="s">
        <v>397</v>
      </c>
      <c r="AO1053" s="66" t="s">
        <v>397</v>
      </c>
      <c r="AQ1053" s="66" t="s">
        <v>397</v>
      </c>
      <c r="AR1053" s="66" t="s">
        <v>397</v>
      </c>
      <c r="AT1053" s="66" t="s">
        <v>397</v>
      </c>
      <c r="AV1053" s="66" t="s">
        <v>21115</v>
      </c>
      <c r="AW1053" s="66" t="s">
        <v>397</v>
      </c>
      <c r="AX1053" s="66" t="s">
        <v>20973</v>
      </c>
      <c r="AY1053" s="66" t="s">
        <v>21116</v>
      </c>
      <c r="AZ1053" s="68">
        <v>44929.1656828704</v>
      </c>
      <c r="BG1053" s="66" t="s">
        <v>21069</v>
      </c>
      <c r="BH1053" s="66" t="s">
        <v>20990</v>
      </c>
      <c r="BI1053" s="66" t="s">
        <v>20978</v>
      </c>
      <c r="BJ1053" s="66" t="s">
        <v>20976</v>
      </c>
      <c r="BK1053" s="66" t="s">
        <v>21070</v>
      </c>
      <c r="BL1053" s="70">
        <v>1</v>
      </c>
      <c r="BM1053" s="70">
        <v>1</v>
      </c>
      <c r="BN1053" s="70">
        <v>0</v>
      </c>
      <c r="BO1053" s="66" t="s">
        <v>21071</v>
      </c>
      <c r="BP1053" s="66" t="s">
        <v>21071</v>
      </c>
      <c r="BX1053" s="67">
        <v>0</v>
      </c>
      <c r="BY1053" s="70">
        <v>0</v>
      </c>
      <c r="CA1053" s="70">
        <v>0</v>
      </c>
      <c r="CG1053" s="70">
        <v>0</v>
      </c>
      <c r="CI1053" s="70">
        <v>0</v>
      </c>
    </row>
    <row r="1054" spans="1:106">
      <c r="A1054" s="66" t="s">
        <v>15261</v>
      </c>
      <c r="B1054" s="66" t="s">
        <v>15262</v>
      </c>
      <c r="C1054" s="66" t="s">
        <v>397</v>
      </c>
      <c r="D1054" s="66" t="s">
        <v>427</v>
      </c>
      <c r="E1054" s="66" t="s">
        <v>21079</v>
      </c>
      <c r="F1054" s="66" t="s">
        <v>427</v>
      </c>
      <c r="I1054" s="66" t="s">
        <v>21065</v>
      </c>
      <c r="J1054" s="67">
        <v>20711.46</v>
      </c>
      <c r="K1054" s="66" t="s">
        <v>15262</v>
      </c>
      <c r="O1054" s="66" t="s">
        <v>25421</v>
      </c>
      <c r="Q1054" s="67">
        <v>0</v>
      </c>
      <c r="R1054" s="66" t="s">
        <v>25422</v>
      </c>
      <c r="U1054" s="66" t="s">
        <v>21068</v>
      </c>
      <c r="V1054" s="66" t="s">
        <v>21068</v>
      </c>
      <c r="AA1054" s="66" t="s">
        <v>397</v>
      </c>
      <c r="AB1054" s="66" t="s">
        <v>397</v>
      </c>
      <c r="AH1054" s="66" t="s">
        <v>397</v>
      </c>
      <c r="AI1054" s="66" t="s">
        <v>397</v>
      </c>
      <c r="AN1054" s="66" t="s">
        <v>397</v>
      </c>
      <c r="AO1054" s="66" t="s">
        <v>397</v>
      </c>
      <c r="AQ1054" s="66" t="s">
        <v>397</v>
      </c>
      <c r="AR1054" s="66" t="s">
        <v>397</v>
      </c>
      <c r="AT1054" s="66" t="s">
        <v>397</v>
      </c>
      <c r="AV1054" s="66" t="s">
        <v>397</v>
      </c>
      <c r="AW1054" s="66" t="s">
        <v>397</v>
      </c>
      <c r="BG1054" s="66" t="s">
        <v>21069</v>
      </c>
      <c r="BH1054" s="66" t="s">
        <v>20990</v>
      </c>
      <c r="BI1054" s="66" t="s">
        <v>20978</v>
      </c>
      <c r="BJ1054" s="66" t="s">
        <v>20976</v>
      </c>
      <c r="BK1054" s="66" t="s">
        <v>21070</v>
      </c>
      <c r="BL1054" s="70">
        <v>1</v>
      </c>
      <c r="BM1054" s="70">
        <v>1</v>
      </c>
      <c r="BN1054" s="70">
        <v>0</v>
      </c>
      <c r="BO1054" s="66" t="s">
        <v>21071</v>
      </c>
      <c r="BP1054" s="66" t="s">
        <v>21071</v>
      </c>
      <c r="BX1054" s="67">
        <v>0</v>
      </c>
      <c r="BY1054" s="70">
        <v>0</v>
      </c>
      <c r="CA1054" s="70">
        <v>0</v>
      </c>
      <c r="CG1054" s="70">
        <v>0</v>
      </c>
      <c r="CI1054" s="70">
        <v>0</v>
      </c>
    </row>
    <row r="1055" spans="1:106">
      <c r="A1055" s="66" t="s">
        <v>15303</v>
      </c>
      <c r="B1055" s="66" t="s">
        <v>15304</v>
      </c>
      <c r="C1055" s="66" t="s">
        <v>397</v>
      </c>
      <c r="D1055" s="66" t="s">
        <v>427</v>
      </c>
      <c r="E1055" s="66" t="s">
        <v>21079</v>
      </c>
      <c r="F1055" s="66" t="s">
        <v>427</v>
      </c>
      <c r="I1055" s="66" t="s">
        <v>21065</v>
      </c>
      <c r="J1055" s="67">
        <v>13400</v>
      </c>
      <c r="K1055" s="66" t="s">
        <v>25423</v>
      </c>
      <c r="L1055" s="66" t="s">
        <v>25424</v>
      </c>
      <c r="O1055" s="66" t="s">
        <v>25425</v>
      </c>
      <c r="Q1055" s="67">
        <v>0</v>
      </c>
      <c r="R1055" s="66" t="s">
        <v>25426</v>
      </c>
      <c r="U1055" s="66" t="s">
        <v>21068</v>
      </c>
      <c r="V1055" s="66" t="s">
        <v>21068</v>
      </c>
      <c r="Y1055" s="66" t="s">
        <v>25424</v>
      </c>
      <c r="AA1055" s="66" t="s">
        <v>397</v>
      </c>
      <c r="AB1055" s="66" t="s">
        <v>397</v>
      </c>
      <c r="AC1055" s="66" t="s">
        <v>21133</v>
      </c>
      <c r="AD1055" s="66" t="s">
        <v>25427</v>
      </c>
      <c r="AH1055" s="66" t="s">
        <v>397</v>
      </c>
      <c r="AI1055" s="66" t="s">
        <v>397</v>
      </c>
      <c r="AN1055" s="66" t="s">
        <v>397</v>
      </c>
      <c r="AO1055" s="66" t="s">
        <v>397</v>
      </c>
      <c r="AQ1055" s="66" t="s">
        <v>397</v>
      </c>
      <c r="AR1055" s="66" t="s">
        <v>397</v>
      </c>
      <c r="AT1055" s="66" t="s">
        <v>397</v>
      </c>
      <c r="AV1055" s="66" t="s">
        <v>21115</v>
      </c>
      <c r="AW1055" s="66" t="s">
        <v>397</v>
      </c>
      <c r="AX1055" s="66" t="s">
        <v>20973</v>
      </c>
      <c r="AY1055" s="66" t="s">
        <v>21151</v>
      </c>
      <c r="AZ1055" s="68">
        <v>45181.0152662037</v>
      </c>
      <c r="BG1055" s="66" t="s">
        <v>21069</v>
      </c>
      <c r="BH1055" s="66" t="s">
        <v>20990</v>
      </c>
      <c r="BI1055" s="66" t="s">
        <v>20978</v>
      </c>
      <c r="BJ1055" s="66" t="s">
        <v>20976</v>
      </c>
      <c r="BK1055" s="66" t="s">
        <v>21070</v>
      </c>
      <c r="BL1055" s="70">
        <v>1</v>
      </c>
      <c r="BM1055" s="70">
        <v>1</v>
      </c>
      <c r="BN1055" s="70">
        <v>0</v>
      </c>
      <c r="BO1055" s="66" t="s">
        <v>21071</v>
      </c>
      <c r="BP1055" s="66" t="s">
        <v>21071</v>
      </c>
      <c r="BX1055" s="67">
        <v>0</v>
      </c>
      <c r="BY1055" s="70">
        <v>0</v>
      </c>
      <c r="CA1055" s="70">
        <v>0</v>
      </c>
      <c r="CG1055" s="70">
        <v>0</v>
      </c>
      <c r="CI1055" s="70">
        <v>0</v>
      </c>
    </row>
    <row r="1056" spans="1:106">
      <c r="A1056" s="66" t="s">
        <v>15482</v>
      </c>
      <c r="B1056" s="66" t="s">
        <v>15483</v>
      </c>
      <c r="C1056" s="66" t="s">
        <v>397</v>
      </c>
      <c r="D1056" s="66" t="s">
        <v>427</v>
      </c>
      <c r="E1056" s="66" t="s">
        <v>21079</v>
      </c>
      <c r="F1056" s="66" t="s">
        <v>427</v>
      </c>
      <c r="I1056" s="66" t="s">
        <v>21065</v>
      </c>
      <c r="J1056" s="67">
        <v>0</v>
      </c>
      <c r="O1056" s="66" t="s">
        <v>25428</v>
      </c>
      <c r="Q1056" s="67">
        <v>0</v>
      </c>
      <c r="R1056" s="66" t="s">
        <v>25429</v>
      </c>
      <c r="U1056" s="66" t="s">
        <v>21068</v>
      </c>
      <c r="V1056" s="66" t="s">
        <v>21068</v>
      </c>
      <c r="AA1056" s="66" t="s">
        <v>397</v>
      </c>
      <c r="AB1056" s="66" t="s">
        <v>397</v>
      </c>
      <c r="AH1056" s="66" t="s">
        <v>397</v>
      </c>
      <c r="AI1056" s="66" t="s">
        <v>397</v>
      </c>
      <c r="AN1056" s="66" t="s">
        <v>397</v>
      </c>
      <c r="AO1056" s="66" t="s">
        <v>397</v>
      </c>
      <c r="AQ1056" s="66" t="s">
        <v>397</v>
      </c>
      <c r="AR1056" s="66" t="s">
        <v>397</v>
      </c>
      <c r="AT1056" s="66" t="s">
        <v>397</v>
      </c>
      <c r="AV1056" s="66" t="s">
        <v>397</v>
      </c>
      <c r="AW1056" s="66" t="s">
        <v>397</v>
      </c>
      <c r="BG1056" s="66" t="s">
        <v>21069</v>
      </c>
      <c r="BH1056" s="66" t="s">
        <v>20990</v>
      </c>
      <c r="BI1056" s="66" t="s">
        <v>20978</v>
      </c>
      <c r="BJ1056" s="66" t="s">
        <v>20976</v>
      </c>
      <c r="BK1056" s="66" t="s">
        <v>21070</v>
      </c>
      <c r="BL1056" s="70">
        <v>1</v>
      </c>
      <c r="BM1056" s="70">
        <v>1</v>
      </c>
      <c r="BN1056" s="70">
        <v>0</v>
      </c>
      <c r="BO1056" s="66" t="s">
        <v>21071</v>
      </c>
      <c r="BP1056" s="66" t="s">
        <v>21071</v>
      </c>
      <c r="BX1056" s="67">
        <v>0</v>
      </c>
      <c r="BY1056" s="70">
        <v>0</v>
      </c>
      <c r="CA1056" s="70">
        <v>0</v>
      </c>
      <c r="CG1056" s="70">
        <v>0</v>
      </c>
      <c r="CI1056" s="70">
        <v>0</v>
      </c>
    </row>
    <row r="1057" spans="1:106">
      <c r="A1057" s="66" t="s">
        <v>15491</v>
      </c>
      <c r="B1057" s="66" t="s">
        <v>15492</v>
      </c>
      <c r="C1057" s="66" t="s">
        <v>397</v>
      </c>
      <c r="D1057" s="66" t="s">
        <v>427</v>
      </c>
      <c r="E1057" s="66" t="s">
        <v>21079</v>
      </c>
      <c r="F1057" s="66" t="s">
        <v>427</v>
      </c>
      <c r="I1057" s="66" t="s">
        <v>21065</v>
      </c>
      <c r="J1057" s="67">
        <v>0</v>
      </c>
      <c r="O1057" s="66" t="s">
        <v>25430</v>
      </c>
      <c r="Q1057" s="67">
        <v>0</v>
      </c>
      <c r="R1057" s="66" t="s">
        <v>25431</v>
      </c>
      <c r="U1057" s="66" t="s">
        <v>21068</v>
      </c>
      <c r="V1057" s="66" t="s">
        <v>21068</v>
      </c>
      <c r="AA1057" s="66" t="s">
        <v>397</v>
      </c>
      <c r="AB1057" s="66" t="s">
        <v>397</v>
      </c>
      <c r="AH1057" s="66" t="s">
        <v>397</v>
      </c>
      <c r="AI1057" s="66" t="s">
        <v>397</v>
      </c>
      <c r="AN1057" s="66" t="s">
        <v>397</v>
      </c>
      <c r="AO1057" s="66" t="s">
        <v>397</v>
      </c>
      <c r="AQ1057" s="66" t="s">
        <v>397</v>
      </c>
      <c r="AR1057" s="66" t="s">
        <v>397</v>
      </c>
      <c r="AT1057" s="66" t="s">
        <v>397</v>
      </c>
      <c r="AV1057" s="66" t="s">
        <v>397</v>
      </c>
      <c r="AW1057" s="66" t="s">
        <v>397</v>
      </c>
      <c r="BG1057" s="66" t="s">
        <v>21069</v>
      </c>
      <c r="BH1057" s="66" t="s">
        <v>20990</v>
      </c>
      <c r="BI1057" s="66" t="s">
        <v>20978</v>
      </c>
      <c r="BJ1057" s="66" t="s">
        <v>20976</v>
      </c>
      <c r="BK1057" s="66" t="s">
        <v>21070</v>
      </c>
      <c r="BL1057" s="70">
        <v>1</v>
      </c>
      <c r="BM1057" s="70">
        <v>1</v>
      </c>
      <c r="BN1057" s="70">
        <v>0</v>
      </c>
      <c r="BO1057" s="66" t="s">
        <v>21071</v>
      </c>
      <c r="BP1057" s="66" t="s">
        <v>21071</v>
      </c>
      <c r="BX1057" s="67">
        <v>0</v>
      </c>
      <c r="BY1057" s="70">
        <v>0</v>
      </c>
      <c r="CA1057" s="70">
        <v>0</v>
      </c>
      <c r="CG1057" s="70">
        <v>0</v>
      </c>
      <c r="CI1057" s="70">
        <v>0</v>
      </c>
    </row>
    <row r="1058" spans="1:106">
      <c r="A1058" s="66" t="s">
        <v>15494</v>
      </c>
      <c r="B1058" s="66" t="s">
        <v>15495</v>
      </c>
      <c r="C1058" s="66" t="s">
        <v>397</v>
      </c>
      <c r="D1058" s="66" t="s">
        <v>427</v>
      </c>
      <c r="E1058" s="66" t="s">
        <v>21079</v>
      </c>
      <c r="F1058" s="66" t="s">
        <v>427</v>
      </c>
      <c r="I1058" s="66" t="s">
        <v>21065</v>
      </c>
      <c r="J1058" s="67">
        <v>0</v>
      </c>
      <c r="O1058" s="66" t="s">
        <v>25432</v>
      </c>
      <c r="Q1058" s="67">
        <v>0</v>
      </c>
      <c r="R1058" s="66" t="s">
        <v>25433</v>
      </c>
      <c r="U1058" s="66" t="s">
        <v>21068</v>
      </c>
      <c r="V1058" s="66" t="s">
        <v>21068</v>
      </c>
      <c r="AA1058" s="66" t="s">
        <v>397</v>
      </c>
      <c r="AB1058" s="66" t="s">
        <v>397</v>
      </c>
      <c r="AH1058" s="66" t="s">
        <v>397</v>
      </c>
      <c r="AI1058" s="66" t="s">
        <v>397</v>
      </c>
      <c r="AN1058" s="66" t="s">
        <v>397</v>
      </c>
      <c r="AO1058" s="66" t="s">
        <v>397</v>
      </c>
      <c r="AQ1058" s="66" t="s">
        <v>397</v>
      </c>
      <c r="AR1058" s="66" t="s">
        <v>397</v>
      </c>
      <c r="AT1058" s="66" t="s">
        <v>397</v>
      </c>
      <c r="AV1058" s="66" t="s">
        <v>397</v>
      </c>
      <c r="AW1058" s="66" t="s">
        <v>397</v>
      </c>
      <c r="BG1058" s="66" t="s">
        <v>21069</v>
      </c>
      <c r="BH1058" s="66" t="s">
        <v>20990</v>
      </c>
      <c r="BI1058" s="66" t="s">
        <v>20978</v>
      </c>
      <c r="BJ1058" s="66" t="s">
        <v>20976</v>
      </c>
      <c r="BK1058" s="66" t="s">
        <v>21070</v>
      </c>
      <c r="BL1058" s="70">
        <v>1</v>
      </c>
      <c r="BM1058" s="70">
        <v>1</v>
      </c>
      <c r="BN1058" s="70">
        <v>0</v>
      </c>
      <c r="BO1058" s="66" t="s">
        <v>21071</v>
      </c>
      <c r="BP1058" s="66" t="s">
        <v>21071</v>
      </c>
      <c r="BX1058" s="67">
        <v>0</v>
      </c>
      <c r="BY1058" s="70">
        <v>0</v>
      </c>
      <c r="CA1058" s="70">
        <v>0</v>
      </c>
      <c r="CG1058" s="70">
        <v>0</v>
      </c>
      <c r="CI1058" s="70">
        <v>0</v>
      </c>
    </row>
    <row r="1059" spans="1:106">
      <c r="A1059" s="66" t="s">
        <v>15485</v>
      </c>
      <c r="B1059" s="66" t="s">
        <v>25434</v>
      </c>
      <c r="C1059" s="66" t="s">
        <v>397</v>
      </c>
      <c r="D1059" s="66" t="s">
        <v>427</v>
      </c>
      <c r="E1059" s="66" t="s">
        <v>21079</v>
      </c>
      <c r="F1059" s="66" t="s">
        <v>427</v>
      </c>
      <c r="I1059" s="66" t="s">
        <v>21065</v>
      </c>
      <c r="J1059" s="67">
        <v>0</v>
      </c>
      <c r="O1059" s="66" t="s">
        <v>25435</v>
      </c>
      <c r="Q1059" s="67">
        <v>0</v>
      </c>
      <c r="R1059" s="66" t="s">
        <v>25436</v>
      </c>
      <c r="U1059" s="66" t="s">
        <v>21068</v>
      </c>
      <c r="V1059" s="66" t="s">
        <v>21068</v>
      </c>
      <c r="AA1059" s="66" t="s">
        <v>397</v>
      </c>
      <c r="AB1059" s="66" t="s">
        <v>397</v>
      </c>
      <c r="AH1059" s="66" t="s">
        <v>397</v>
      </c>
      <c r="AI1059" s="66" t="s">
        <v>397</v>
      </c>
      <c r="AN1059" s="66" t="s">
        <v>397</v>
      </c>
      <c r="AO1059" s="66" t="s">
        <v>397</v>
      </c>
      <c r="AQ1059" s="66" t="s">
        <v>397</v>
      </c>
      <c r="AR1059" s="66" t="s">
        <v>397</v>
      </c>
      <c r="AT1059" s="66" t="s">
        <v>397</v>
      </c>
      <c r="AV1059" s="66" t="s">
        <v>397</v>
      </c>
      <c r="AW1059" s="66" t="s">
        <v>397</v>
      </c>
      <c r="BG1059" s="66" t="s">
        <v>21069</v>
      </c>
      <c r="BH1059" s="66" t="s">
        <v>20990</v>
      </c>
      <c r="BI1059" s="66" t="s">
        <v>20978</v>
      </c>
      <c r="BJ1059" s="66" t="s">
        <v>20976</v>
      </c>
      <c r="BK1059" s="66" t="s">
        <v>21070</v>
      </c>
      <c r="BL1059" s="70">
        <v>1</v>
      </c>
      <c r="BM1059" s="70">
        <v>1</v>
      </c>
      <c r="BN1059" s="70">
        <v>0</v>
      </c>
      <c r="BO1059" s="66" t="s">
        <v>21071</v>
      </c>
      <c r="BP1059" s="66" t="s">
        <v>21071</v>
      </c>
      <c r="BX1059" s="67">
        <v>0</v>
      </c>
      <c r="BY1059" s="70">
        <v>0</v>
      </c>
      <c r="CA1059" s="70">
        <v>0</v>
      </c>
      <c r="CG1059" s="70">
        <v>0</v>
      </c>
      <c r="CI1059" s="70">
        <v>0</v>
      </c>
    </row>
    <row r="1060" spans="1:106">
      <c r="A1060" s="66" t="s">
        <v>15479</v>
      </c>
      <c r="B1060" s="66" t="s">
        <v>15480</v>
      </c>
      <c r="C1060" s="66" t="s">
        <v>397</v>
      </c>
      <c r="D1060" s="66" t="s">
        <v>427</v>
      </c>
      <c r="E1060" s="66" t="s">
        <v>21079</v>
      </c>
      <c r="F1060" s="66" t="s">
        <v>427</v>
      </c>
      <c r="I1060" s="66" t="s">
        <v>21065</v>
      </c>
      <c r="J1060" s="67">
        <v>0</v>
      </c>
      <c r="O1060" s="66" t="s">
        <v>25437</v>
      </c>
      <c r="Q1060" s="67">
        <v>0</v>
      </c>
      <c r="R1060" s="66" t="s">
        <v>25438</v>
      </c>
      <c r="U1060" s="66" t="s">
        <v>21068</v>
      </c>
      <c r="V1060" s="66" t="s">
        <v>21068</v>
      </c>
      <c r="AA1060" s="66" t="s">
        <v>397</v>
      </c>
      <c r="AB1060" s="66" t="s">
        <v>397</v>
      </c>
      <c r="AH1060" s="66" t="s">
        <v>397</v>
      </c>
      <c r="AI1060" s="66" t="s">
        <v>397</v>
      </c>
      <c r="AN1060" s="66" t="s">
        <v>397</v>
      </c>
      <c r="AO1060" s="66" t="s">
        <v>397</v>
      </c>
      <c r="AQ1060" s="66" t="s">
        <v>397</v>
      </c>
      <c r="AR1060" s="66" t="s">
        <v>397</v>
      </c>
      <c r="AT1060" s="66" t="s">
        <v>397</v>
      </c>
      <c r="AV1060" s="66" t="s">
        <v>397</v>
      </c>
      <c r="AW1060" s="66" t="s">
        <v>397</v>
      </c>
      <c r="BG1060" s="66" t="s">
        <v>21069</v>
      </c>
      <c r="BH1060" s="66" t="s">
        <v>20990</v>
      </c>
      <c r="BI1060" s="66" t="s">
        <v>20978</v>
      </c>
      <c r="BJ1060" s="66" t="s">
        <v>20976</v>
      </c>
      <c r="BK1060" s="66" t="s">
        <v>21070</v>
      </c>
      <c r="BL1060" s="70">
        <v>1</v>
      </c>
      <c r="BM1060" s="70">
        <v>1</v>
      </c>
      <c r="BN1060" s="70">
        <v>0</v>
      </c>
      <c r="BO1060" s="66" t="s">
        <v>21071</v>
      </c>
      <c r="BP1060" s="66" t="s">
        <v>21071</v>
      </c>
      <c r="BX1060" s="67">
        <v>0</v>
      </c>
      <c r="BY1060" s="70">
        <v>0</v>
      </c>
      <c r="CA1060" s="70">
        <v>0</v>
      </c>
      <c r="CG1060" s="70">
        <v>0</v>
      </c>
      <c r="CI1060" s="70">
        <v>0</v>
      </c>
    </row>
    <row r="1061" spans="1:106">
      <c r="A1061" s="66" t="s">
        <v>15488</v>
      </c>
      <c r="B1061" s="66" t="s">
        <v>15489</v>
      </c>
      <c r="C1061" s="66" t="s">
        <v>397</v>
      </c>
      <c r="D1061" s="66" t="s">
        <v>427</v>
      </c>
      <c r="E1061" s="66" t="s">
        <v>21079</v>
      </c>
      <c r="F1061" s="66" t="s">
        <v>427</v>
      </c>
      <c r="I1061" s="66" t="s">
        <v>21065</v>
      </c>
      <c r="J1061" s="67">
        <v>0</v>
      </c>
      <c r="O1061" s="66" t="s">
        <v>25439</v>
      </c>
      <c r="Q1061" s="67">
        <v>0</v>
      </c>
      <c r="R1061" s="66" t="s">
        <v>25440</v>
      </c>
      <c r="U1061" s="66" t="s">
        <v>21068</v>
      </c>
      <c r="V1061" s="66" t="s">
        <v>21068</v>
      </c>
      <c r="AA1061" s="66" t="s">
        <v>397</v>
      </c>
      <c r="AB1061" s="66" t="s">
        <v>397</v>
      </c>
      <c r="AH1061" s="66" t="s">
        <v>397</v>
      </c>
      <c r="AI1061" s="66" t="s">
        <v>397</v>
      </c>
      <c r="AN1061" s="66" t="s">
        <v>397</v>
      </c>
      <c r="AO1061" s="66" t="s">
        <v>397</v>
      </c>
      <c r="AQ1061" s="66" t="s">
        <v>397</v>
      </c>
      <c r="AR1061" s="66" t="s">
        <v>397</v>
      </c>
      <c r="AT1061" s="66" t="s">
        <v>397</v>
      </c>
      <c r="AV1061" s="66" t="s">
        <v>397</v>
      </c>
      <c r="AW1061" s="66" t="s">
        <v>397</v>
      </c>
      <c r="BG1061" s="66" t="s">
        <v>21069</v>
      </c>
      <c r="BH1061" s="66" t="s">
        <v>20990</v>
      </c>
      <c r="BI1061" s="66" t="s">
        <v>20978</v>
      </c>
      <c r="BJ1061" s="66" t="s">
        <v>20976</v>
      </c>
      <c r="BK1061" s="66" t="s">
        <v>21070</v>
      </c>
      <c r="BL1061" s="70">
        <v>1</v>
      </c>
      <c r="BM1061" s="70">
        <v>1</v>
      </c>
      <c r="BN1061" s="70">
        <v>0</v>
      </c>
      <c r="BO1061" s="66" t="s">
        <v>21071</v>
      </c>
      <c r="BP1061" s="66" t="s">
        <v>21071</v>
      </c>
      <c r="BX1061" s="67">
        <v>0</v>
      </c>
      <c r="BY1061" s="70">
        <v>0</v>
      </c>
      <c r="CA1061" s="70">
        <v>0</v>
      </c>
      <c r="CG1061" s="70">
        <v>0</v>
      </c>
      <c r="CI1061" s="70">
        <v>0</v>
      </c>
    </row>
    <row r="1062" spans="1:106">
      <c r="A1062" s="66" t="s">
        <v>15536</v>
      </c>
      <c r="B1062" s="66" t="s">
        <v>15537</v>
      </c>
      <c r="C1062" s="66" t="s">
        <v>397</v>
      </c>
      <c r="D1062" s="66" t="s">
        <v>427</v>
      </c>
      <c r="E1062" s="66" t="s">
        <v>21079</v>
      </c>
      <c r="F1062" s="66" t="s">
        <v>427</v>
      </c>
      <c r="I1062" s="66" t="s">
        <v>21065</v>
      </c>
      <c r="J1062" s="67">
        <v>31110.03</v>
      </c>
      <c r="K1062" s="66" t="s">
        <v>25441</v>
      </c>
      <c r="L1062" s="66" t="s">
        <v>25442</v>
      </c>
      <c r="O1062" s="66" t="s">
        <v>25443</v>
      </c>
      <c r="Q1062" s="67">
        <v>0</v>
      </c>
      <c r="R1062" s="66" t="s">
        <v>25444</v>
      </c>
      <c r="U1062" s="66" t="s">
        <v>21068</v>
      </c>
      <c r="V1062" s="66" t="s">
        <v>21068</v>
      </c>
      <c r="Y1062" s="66" t="s">
        <v>25442</v>
      </c>
      <c r="AA1062" s="66" t="s">
        <v>397</v>
      </c>
      <c r="AB1062" s="66" t="s">
        <v>397</v>
      </c>
      <c r="AC1062" s="66" t="s">
        <v>21133</v>
      </c>
      <c r="AD1062" s="66" t="s">
        <v>25445</v>
      </c>
      <c r="AH1062" s="66" t="s">
        <v>397</v>
      </c>
      <c r="AI1062" s="66" t="s">
        <v>397</v>
      </c>
      <c r="AN1062" s="66" t="s">
        <v>397</v>
      </c>
      <c r="AO1062" s="66" t="s">
        <v>397</v>
      </c>
      <c r="AQ1062" s="66" t="s">
        <v>397</v>
      </c>
      <c r="AR1062" s="66" t="s">
        <v>397</v>
      </c>
      <c r="AT1062" s="66" t="s">
        <v>397</v>
      </c>
      <c r="AV1062" s="66" t="s">
        <v>21115</v>
      </c>
      <c r="AW1062" s="66" t="s">
        <v>397</v>
      </c>
      <c r="AX1062" s="66" t="s">
        <v>20973</v>
      </c>
      <c r="AY1062" s="66" t="s">
        <v>21497</v>
      </c>
      <c r="AZ1062" s="68">
        <v>45084.379826388897</v>
      </c>
      <c r="BG1062" s="66" t="s">
        <v>21069</v>
      </c>
      <c r="BH1062" s="66" t="s">
        <v>20990</v>
      </c>
      <c r="BI1062" s="66" t="s">
        <v>20978</v>
      </c>
      <c r="BJ1062" s="66" t="s">
        <v>20976</v>
      </c>
      <c r="BK1062" s="66" t="s">
        <v>21070</v>
      </c>
      <c r="BL1062" s="70">
        <v>1</v>
      </c>
      <c r="BM1062" s="70">
        <v>1</v>
      </c>
      <c r="BN1062" s="70">
        <v>0</v>
      </c>
      <c r="BO1062" s="66" t="s">
        <v>21071</v>
      </c>
      <c r="BP1062" s="66" t="s">
        <v>21071</v>
      </c>
      <c r="BX1062" s="67">
        <v>0</v>
      </c>
      <c r="BY1062" s="70">
        <v>0</v>
      </c>
      <c r="CA1062" s="70">
        <v>0</v>
      </c>
      <c r="CG1062" s="70">
        <v>0</v>
      </c>
      <c r="CI1062" s="70">
        <v>0</v>
      </c>
    </row>
    <row r="1063" spans="1:106">
      <c r="A1063" s="66" t="s">
        <v>15542</v>
      </c>
      <c r="B1063" s="66" t="s">
        <v>15543</v>
      </c>
      <c r="C1063" s="66" t="s">
        <v>397</v>
      </c>
      <c r="D1063" s="66" t="s">
        <v>450</v>
      </c>
      <c r="E1063" s="66" t="s">
        <v>21836</v>
      </c>
      <c r="F1063" s="66" t="s">
        <v>450</v>
      </c>
      <c r="G1063" s="66" t="s">
        <v>258</v>
      </c>
      <c r="H1063" s="66" t="s">
        <v>21657</v>
      </c>
      <c r="I1063" s="66" t="s">
        <v>21065</v>
      </c>
      <c r="J1063" s="67">
        <v>1344.88</v>
      </c>
      <c r="K1063" s="66" t="s">
        <v>25446</v>
      </c>
      <c r="L1063" s="66" t="s">
        <v>25447</v>
      </c>
      <c r="M1063" s="68">
        <v>45728.590856481504</v>
      </c>
      <c r="N1063" s="66" t="s">
        <v>390</v>
      </c>
      <c r="P1063" s="66" t="s">
        <v>25448</v>
      </c>
      <c r="Q1063" s="67">
        <v>999999999</v>
      </c>
      <c r="Y1063" s="66" t="s">
        <v>25447</v>
      </c>
      <c r="AA1063" s="66" t="s">
        <v>397</v>
      </c>
      <c r="AB1063" s="66" t="s">
        <v>397</v>
      </c>
      <c r="AC1063" s="66" t="s">
        <v>21133</v>
      </c>
      <c r="AD1063" s="66" t="s">
        <v>25449</v>
      </c>
      <c r="AH1063" s="66" t="s">
        <v>397</v>
      </c>
      <c r="AI1063" s="66" t="s">
        <v>397</v>
      </c>
      <c r="AN1063" s="66" t="s">
        <v>397</v>
      </c>
      <c r="AO1063" s="66" t="s">
        <v>397</v>
      </c>
      <c r="AQ1063" s="66" t="s">
        <v>397</v>
      </c>
      <c r="AR1063" s="66" t="s">
        <v>397</v>
      </c>
      <c r="AT1063" s="66" t="s">
        <v>397</v>
      </c>
      <c r="AV1063" s="66" t="s">
        <v>21115</v>
      </c>
      <c r="AW1063" s="66" t="s">
        <v>397</v>
      </c>
      <c r="AX1063" s="66" t="s">
        <v>20973</v>
      </c>
      <c r="AY1063" s="66" t="s">
        <v>21116</v>
      </c>
      <c r="AZ1063" s="68">
        <v>45364.135844907403</v>
      </c>
      <c r="BR1063" s="66" t="s">
        <v>22019</v>
      </c>
      <c r="BS1063" s="66" t="s">
        <v>22020</v>
      </c>
      <c r="BT1063" s="66" t="s">
        <v>21068</v>
      </c>
      <c r="BU1063" s="68">
        <v>45111.354467592602</v>
      </c>
      <c r="BV1063" s="66" t="s">
        <v>21068</v>
      </c>
      <c r="BW1063" s="68">
        <v>45111.354467592602</v>
      </c>
      <c r="BX1063" s="67">
        <v>1398.22</v>
      </c>
      <c r="BY1063" s="70">
        <v>0</v>
      </c>
      <c r="CA1063" s="70">
        <v>0</v>
      </c>
      <c r="CG1063" s="70">
        <v>0</v>
      </c>
      <c r="CI1063" s="70">
        <v>0</v>
      </c>
      <c r="CL1063" s="66" t="s">
        <v>22021</v>
      </c>
      <c r="CP1063" s="66" t="s">
        <v>22022</v>
      </c>
      <c r="CX1063" s="66" t="s">
        <v>21120</v>
      </c>
      <c r="CZ1063" s="66" t="s">
        <v>22023</v>
      </c>
      <c r="DB1063" s="66" t="s">
        <v>22024</v>
      </c>
    </row>
    <row r="1064" spans="1:106">
      <c r="A1064" s="66" t="s">
        <v>15546</v>
      </c>
      <c r="B1064" s="66" t="s">
        <v>15547</v>
      </c>
      <c r="C1064" s="66" t="s">
        <v>397</v>
      </c>
      <c r="D1064" s="66" t="s">
        <v>450</v>
      </c>
      <c r="E1064" s="66" t="s">
        <v>21064</v>
      </c>
      <c r="F1064" s="66" t="s">
        <v>450</v>
      </c>
      <c r="G1064" s="66" t="s">
        <v>21210</v>
      </c>
      <c r="H1064" s="66" t="s">
        <v>107</v>
      </c>
      <c r="I1064" s="66" t="s">
        <v>21065</v>
      </c>
      <c r="J1064" s="67">
        <v>131.83000000000001</v>
      </c>
      <c r="K1064" s="66" t="s">
        <v>25450</v>
      </c>
      <c r="L1064" s="66" t="s">
        <v>25451</v>
      </c>
      <c r="Q1064" s="67">
        <v>2400</v>
      </c>
      <c r="X1064" s="66" t="s">
        <v>25452</v>
      </c>
      <c r="Y1064" s="66" t="s">
        <v>25451</v>
      </c>
      <c r="AA1064" s="66" t="s">
        <v>397</v>
      </c>
      <c r="AB1064" s="66" t="s">
        <v>397</v>
      </c>
      <c r="AC1064" s="66" t="s">
        <v>21133</v>
      </c>
      <c r="AD1064" s="66" t="s">
        <v>25453</v>
      </c>
      <c r="AH1064" s="66" t="s">
        <v>397</v>
      </c>
      <c r="AI1064" s="66" t="s">
        <v>397</v>
      </c>
      <c r="AN1064" s="66" t="s">
        <v>397</v>
      </c>
      <c r="AO1064" s="66" t="s">
        <v>397</v>
      </c>
      <c r="AQ1064" s="66" t="s">
        <v>397</v>
      </c>
      <c r="AR1064" s="66" t="s">
        <v>397</v>
      </c>
      <c r="AT1064" s="66" t="s">
        <v>397</v>
      </c>
      <c r="AV1064" s="66" t="s">
        <v>21115</v>
      </c>
      <c r="AW1064" s="66" t="s">
        <v>397</v>
      </c>
      <c r="AX1064" s="66" t="s">
        <v>20973</v>
      </c>
      <c r="AY1064" s="66" t="s">
        <v>21128</v>
      </c>
      <c r="AZ1064" s="68">
        <v>44936.368333333303</v>
      </c>
      <c r="BX1064" s="67">
        <v>0</v>
      </c>
      <c r="BY1064" s="70">
        <v>0</v>
      </c>
      <c r="CA1064" s="70">
        <v>0</v>
      </c>
      <c r="CG1064" s="70">
        <v>0</v>
      </c>
      <c r="CI1064" s="70">
        <v>0</v>
      </c>
    </row>
    <row r="1065" spans="1:106">
      <c r="A1065" s="66" t="s">
        <v>15549</v>
      </c>
      <c r="B1065" s="66" t="s">
        <v>15550</v>
      </c>
      <c r="C1065" s="66" t="s">
        <v>397</v>
      </c>
      <c r="D1065" s="66" t="s">
        <v>450</v>
      </c>
      <c r="E1065" s="66" t="s">
        <v>21836</v>
      </c>
      <c r="F1065" s="66" t="s">
        <v>450</v>
      </c>
      <c r="I1065" s="66" t="s">
        <v>21065</v>
      </c>
      <c r="J1065" s="67">
        <v>90.49</v>
      </c>
      <c r="K1065" s="66" t="s">
        <v>25454</v>
      </c>
      <c r="L1065" s="66" t="s">
        <v>25455</v>
      </c>
      <c r="Q1065" s="67">
        <v>2400</v>
      </c>
      <c r="X1065" s="66" t="s">
        <v>25456</v>
      </c>
      <c r="Y1065" s="66" t="s">
        <v>25455</v>
      </c>
      <c r="AA1065" s="66" t="s">
        <v>397</v>
      </c>
      <c r="AB1065" s="66" t="s">
        <v>397</v>
      </c>
      <c r="AC1065" s="66" t="s">
        <v>21133</v>
      </c>
      <c r="AD1065" s="66" t="s">
        <v>25457</v>
      </c>
      <c r="AH1065" s="66" t="s">
        <v>397</v>
      </c>
      <c r="AI1065" s="66" t="s">
        <v>397</v>
      </c>
      <c r="AN1065" s="66" t="s">
        <v>397</v>
      </c>
      <c r="AO1065" s="66" t="s">
        <v>397</v>
      </c>
      <c r="AQ1065" s="66" t="s">
        <v>397</v>
      </c>
      <c r="AR1065" s="66" t="s">
        <v>397</v>
      </c>
      <c r="AT1065" s="66" t="s">
        <v>397</v>
      </c>
      <c r="AV1065" s="66" t="s">
        <v>21115</v>
      </c>
      <c r="AW1065" s="66" t="s">
        <v>397</v>
      </c>
      <c r="AX1065" s="66" t="s">
        <v>20973</v>
      </c>
      <c r="AY1065" s="66" t="s">
        <v>21128</v>
      </c>
      <c r="AZ1065" s="68">
        <v>44936.372002314798</v>
      </c>
      <c r="BX1065" s="67">
        <v>0</v>
      </c>
      <c r="BY1065" s="70">
        <v>0</v>
      </c>
      <c r="CA1065" s="70">
        <v>0</v>
      </c>
      <c r="CG1065" s="70">
        <v>0</v>
      </c>
      <c r="CI1065" s="70">
        <v>0</v>
      </c>
    </row>
    <row r="1066" spans="1:106">
      <c r="A1066" s="66" t="s">
        <v>15567</v>
      </c>
      <c r="B1066" s="66" t="s">
        <v>15568</v>
      </c>
      <c r="C1066" s="66" t="s">
        <v>397</v>
      </c>
      <c r="D1066" s="66" t="s">
        <v>427</v>
      </c>
      <c r="E1066" s="66" t="s">
        <v>21079</v>
      </c>
      <c r="F1066" s="66" t="s">
        <v>427</v>
      </c>
      <c r="I1066" s="66" t="s">
        <v>21065</v>
      </c>
      <c r="J1066" s="67">
        <v>500</v>
      </c>
      <c r="K1066" s="66" t="s">
        <v>15568</v>
      </c>
      <c r="L1066" s="66" t="s">
        <v>25458</v>
      </c>
      <c r="O1066" s="66" t="s">
        <v>25459</v>
      </c>
      <c r="Q1066" s="67">
        <v>0</v>
      </c>
      <c r="R1066" s="66" t="s">
        <v>25460</v>
      </c>
      <c r="U1066" s="66" t="s">
        <v>21068</v>
      </c>
      <c r="V1066" s="66" t="s">
        <v>21068</v>
      </c>
      <c r="Y1066" s="66" t="s">
        <v>25458</v>
      </c>
      <c r="AA1066" s="66" t="s">
        <v>397</v>
      </c>
      <c r="AB1066" s="66" t="s">
        <v>397</v>
      </c>
      <c r="AC1066" s="66" t="s">
        <v>21133</v>
      </c>
      <c r="AD1066" s="66" t="s">
        <v>25461</v>
      </c>
      <c r="AH1066" s="66" t="s">
        <v>397</v>
      </c>
      <c r="AI1066" s="66" t="s">
        <v>397</v>
      </c>
      <c r="AN1066" s="66" t="s">
        <v>397</v>
      </c>
      <c r="AO1066" s="66" t="s">
        <v>397</v>
      </c>
      <c r="AQ1066" s="66" t="s">
        <v>397</v>
      </c>
      <c r="AR1066" s="66" t="s">
        <v>397</v>
      </c>
      <c r="AT1066" s="66" t="s">
        <v>397</v>
      </c>
      <c r="AV1066" s="66" t="s">
        <v>21115</v>
      </c>
      <c r="AW1066" s="66" t="s">
        <v>397</v>
      </c>
      <c r="AX1066" s="66" t="s">
        <v>20973</v>
      </c>
      <c r="AY1066" s="66" t="s">
        <v>21497</v>
      </c>
      <c r="AZ1066" s="68">
        <v>44950.346226851798</v>
      </c>
      <c r="BG1066" s="66" t="s">
        <v>21069</v>
      </c>
      <c r="BH1066" s="66" t="s">
        <v>20990</v>
      </c>
      <c r="BI1066" s="66" t="s">
        <v>20978</v>
      </c>
      <c r="BJ1066" s="66" t="s">
        <v>20976</v>
      </c>
      <c r="BK1066" s="66" t="s">
        <v>21070</v>
      </c>
      <c r="BL1066" s="70">
        <v>1</v>
      </c>
      <c r="BM1066" s="70">
        <v>1</v>
      </c>
      <c r="BN1066" s="70">
        <v>0</v>
      </c>
      <c r="BO1066" s="66" t="s">
        <v>21071</v>
      </c>
      <c r="BP1066" s="66" t="s">
        <v>21071</v>
      </c>
      <c r="BX1066" s="67">
        <v>0</v>
      </c>
      <c r="BY1066" s="70">
        <v>0</v>
      </c>
      <c r="CA1066" s="70">
        <v>0</v>
      </c>
      <c r="CG1066" s="70">
        <v>0</v>
      </c>
      <c r="CI1066" s="70">
        <v>0</v>
      </c>
    </row>
    <row r="1067" spans="1:106">
      <c r="A1067" s="66" t="s">
        <v>15684</v>
      </c>
      <c r="B1067" s="66" t="s">
        <v>15685</v>
      </c>
      <c r="C1067" s="66" t="s">
        <v>391</v>
      </c>
      <c r="D1067" s="66" t="s">
        <v>427</v>
      </c>
      <c r="E1067" s="66" t="s">
        <v>21064</v>
      </c>
      <c r="F1067" s="66" t="s">
        <v>427</v>
      </c>
      <c r="I1067" s="66" t="s">
        <v>21065</v>
      </c>
      <c r="J1067" s="67">
        <v>0</v>
      </c>
      <c r="K1067" s="66" t="s">
        <v>15685</v>
      </c>
      <c r="Q1067" s="67">
        <v>0</v>
      </c>
      <c r="R1067" s="66" t="s">
        <v>25462</v>
      </c>
      <c r="U1067" s="66" t="s">
        <v>21068</v>
      </c>
      <c r="V1067" s="66" t="s">
        <v>21068</v>
      </c>
      <c r="AA1067" s="66" t="s">
        <v>397</v>
      </c>
      <c r="AB1067" s="66" t="s">
        <v>397</v>
      </c>
      <c r="AH1067" s="66" t="s">
        <v>397</v>
      </c>
      <c r="AI1067" s="66" t="s">
        <v>397</v>
      </c>
      <c r="AN1067" s="66" t="s">
        <v>397</v>
      </c>
      <c r="AO1067" s="66" t="s">
        <v>397</v>
      </c>
      <c r="AQ1067" s="66" t="s">
        <v>397</v>
      </c>
      <c r="AR1067" s="66" t="s">
        <v>397</v>
      </c>
      <c r="AT1067" s="66" t="s">
        <v>397</v>
      </c>
      <c r="AV1067" s="66" t="s">
        <v>397</v>
      </c>
      <c r="AW1067" s="66" t="s">
        <v>397</v>
      </c>
      <c r="BG1067" s="66" t="s">
        <v>21069</v>
      </c>
      <c r="BH1067" s="66" t="s">
        <v>20990</v>
      </c>
      <c r="BI1067" s="66" t="s">
        <v>20978</v>
      </c>
      <c r="BJ1067" s="66" t="s">
        <v>20976</v>
      </c>
      <c r="BK1067" s="66" t="s">
        <v>21070</v>
      </c>
      <c r="BL1067" s="70">
        <v>1</v>
      </c>
      <c r="BM1067" s="70">
        <v>1</v>
      </c>
      <c r="BN1067" s="70">
        <v>0</v>
      </c>
      <c r="BO1067" s="66" t="s">
        <v>21071</v>
      </c>
      <c r="BP1067" s="66" t="s">
        <v>21071</v>
      </c>
      <c r="BX1067" s="67">
        <v>0</v>
      </c>
      <c r="BY1067" s="70">
        <v>0</v>
      </c>
      <c r="CA1067" s="70">
        <v>0</v>
      </c>
      <c r="CG1067" s="70">
        <v>0</v>
      </c>
      <c r="CI1067" s="70">
        <v>0</v>
      </c>
    </row>
    <row r="1068" spans="1:106">
      <c r="A1068" s="66" t="s">
        <v>15687</v>
      </c>
      <c r="B1068" s="66" t="s">
        <v>15688</v>
      </c>
      <c r="C1068" s="66" t="s">
        <v>397</v>
      </c>
      <c r="D1068" s="66" t="s">
        <v>427</v>
      </c>
      <c r="E1068" s="66" t="s">
        <v>21079</v>
      </c>
      <c r="F1068" s="66" t="s">
        <v>427</v>
      </c>
      <c r="I1068" s="66" t="s">
        <v>21065</v>
      </c>
      <c r="J1068" s="67">
        <v>30530</v>
      </c>
      <c r="O1068" s="66" t="s">
        <v>25463</v>
      </c>
      <c r="Q1068" s="67">
        <v>0</v>
      </c>
      <c r="R1068" s="66" t="s">
        <v>25464</v>
      </c>
      <c r="U1068" s="66" t="s">
        <v>21068</v>
      </c>
      <c r="V1068" s="66" t="s">
        <v>21068</v>
      </c>
      <c r="AA1068" s="66" t="s">
        <v>397</v>
      </c>
      <c r="AB1068" s="66" t="s">
        <v>397</v>
      </c>
      <c r="AH1068" s="66" t="s">
        <v>397</v>
      </c>
      <c r="AI1068" s="66" t="s">
        <v>397</v>
      </c>
      <c r="AN1068" s="66" t="s">
        <v>397</v>
      </c>
      <c r="AO1068" s="66" t="s">
        <v>397</v>
      </c>
      <c r="AQ1068" s="66" t="s">
        <v>397</v>
      </c>
      <c r="AR1068" s="66" t="s">
        <v>397</v>
      </c>
      <c r="AT1068" s="66" t="s">
        <v>397</v>
      </c>
      <c r="AV1068" s="66" t="s">
        <v>397</v>
      </c>
      <c r="AW1068" s="66" t="s">
        <v>397</v>
      </c>
      <c r="BG1068" s="66" t="s">
        <v>21069</v>
      </c>
      <c r="BH1068" s="66" t="s">
        <v>20990</v>
      </c>
      <c r="BI1068" s="66" t="s">
        <v>20978</v>
      </c>
      <c r="BJ1068" s="66" t="s">
        <v>20976</v>
      </c>
      <c r="BK1068" s="66" t="s">
        <v>21070</v>
      </c>
      <c r="BL1068" s="70">
        <v>1</v>
      </c>
      <c r="BM1068" s="70">
        <v>1</v>
      </c>
      <c r="BN1068" s="70">
        <v>0</v>
      </c>
      <c r="BO1068" s="66" t="s">
        <v>21071</v>
      </c>
      <c r="BP1068" s="66" t="s">
        <v>21071</v>
      </c>
      <c r="BX1068" s="67">
        <v>0</v>
      </c>
      <c r="BY1068" s="70">
        <v>0</v>
      </c>
      <c r="CA1068" s="70">
        <v>0</v>
      </c>
      <c r="CG1068" s="70">
        <v>0</v>
      </c>
      <c r="CI1068" s="70">
        <v>0</v>
      </c>
    </row>
    <row r="1069" spans="1:106">
      <c r="A1069" s="66" t="s">
        <v>15699</v>
      </c>
      <c r="B1069" s="66" t="s">
        <v>15700</v>
      </c>
      <c r="C1069" s="66" t="s">
        <v>391</v>
      </c>
      <c r="D1069" s="66" t="s">
        <v>427</v>
      </c>
      <c r="E1069" s="66" t="s">
        <v>21064</v>
      </c>
      <c r="F1069" s="66" t="s">
        <v>427</v>
      </c>
      <c r="I1069" s="66" t="s">
        <v>21065</v>
      </c>
      <c r="J1069" s="67">
        <v>0</v>
      </c>
      <c r="K1069" s="66" t="s">
        <v>15869</v>
      </c>
      <c r="Q1069" s="67">
        <v>0</v>
      </c>
      <c r="R1069" s="66" t="s">
        <v>25465</v>
      </c>
      <c r="U1069" s="66" t="s">
        <v>21068</v>
      </c>
      <c r="V1069" s="66" t="s">
        <v>21068</v>
      </c>
      <c r="AA1069" s="66" t="s">
        <v>397</v>
      </c>
      <c r="AB1069" s="66" t="s">
        <v>397</v>
      </c>
      <c r="AH1069" s="66" t="s">
        <v>397</v>
      </c>
      <c r="AI1069" s="66" t="s">
        <v>397</v>
      </c>
      <c r="AN1069" s="66" t="s">
        <v>397</v>
      </c>
      <c r="AO1069" s="66" t="s">
        <v>397</v>
      </c>
      <c r="AQ1069" s="66" t="s">
        <v>397</v>
      </c>
      <c r="AR1069" s="66" t="s">
        <v>397</v>
      </c>
      <c r="AT1069" s="66" t="s">
        <v>397</v>
      </c>
      <c r="AV1069" s="66" t="s">
        <v>397</v>
      </c>
      <c r="AW1069" s="66" t="s">
        <v>397</v>
      </c>
      <c r="BG1069" s="66" t="s">
        <v>21069</v>
      </c>
      <c r="BH1069" s="66" t="s">
        <v>20990</v>
      </c>
      <c r="BI1069" s="66" t="s">
        <v>20978</v>
      </c>
      <c r="BJ1069" s="66" t="s">
        <v>20976</v>
      </c>
      <c r="BK1069" s="66" t="s">
        <v>21070</v>
      </c>
      <c r="BL1069" s="70">
        <v>1</v>
      </c>
      <c r="BM1069" s="70">
        <v>1</v>
      </c>
      <c r="BN1069" s="70">
        <v>0</v>
      </c>
      <c r="BO1069" s="66" t="s">
        <v>21071</v>
      </c>
      <c r="BP1069" s="66" t="s">
        <v>21071</v>
      </c>
      <c r="BX1069" s="67">
        <v>0</v>
      </c>
      <c r="BY1069" s="70">
        <v>0</v>
      </c>
      <c r="CA1069" s="70">
        <v>0</v>
      </c>
      <c r="CG1069" s="70">
        <v>0</v>
      </c>
      <c r="CI1069" s="70">
        <v>0</v>
      </c>
    </row>
    <row r="1070" spans="1:106">
      <c r="A1070" s="66" t="s">
        <v>15723</v>
      </c>
      <c r="B1070" s="66" t="s">
        <v>15724</v>
      </c>
      <c r="C1070" s="66" t="s">
        <v>397</v>
      </c>
      <c r="D1070" s="66" t="s">
        <v>450</v>
      </c>
      <c r="E1070" s="66" t="s">
        <v>21064</v>
      </c>
      <c r="F1070" s="66" t="s">
        <v>450</v>
      </c>
      <c r="G1070" s="66" t="s">
        <v>21210</v>
      </c>
      <c r="H1070" s="66" t="s">
        <v>21122</v>
      </c>
      <c r="I1070" s="66" t="s">
        <v>21065</v>
      </c>
      <c r="J1070" s="67">
        <v>892.41</v>
      </c>
      <c r="K1070" s="66" t="s">
        <v>25466</v>
      </c>
      <c r="L1070" s="66" t="s">
        <v>25467</v>
      </c>
      <c r="O1070" s="66" t="s">
        <v>25468</v>
      </c>
      <c r="Q1070" s="67">
        <v>2400</v>
      </c>
      <c r="X1070" s="66" t="s">
        <v>25469</v>
      </c>
      <c r="Y1070" s="66" t="s">
        <v>25467</v>
      </c>
      <c r="AA1070" s="66" t="s">
        <v>397</v>
      </c>
      <c r="AB1070" s="66" t="s">
        <v>397</v>
      </c>
      <c r="AC1070" s="66" t="s">
        <v>21133</v>
      </c>
      <c r="AD1070" s="66" t="s">
        <v>25470</v>
      </c>
      <c r="AH1070" s="66" t="s">
        <v>397</v>
      </c>
      <c r="AI1070" s="66" t="s">
        <v>397</v>
      </c>
      <c r="AN1070" s="66" t="s">
        <v>397</v>
      </c>
      <c r="AO1070" s="66" t="s">
        <v>397</v>
      </c>
      <c r="AQ1070" s="66" t="s">
        <v>397</v>
      </c>
      <c r="AR1070" s="66" t="s">
        <v>397</v>
      </c>
      <c r="AT1070" s="66" t="s">
        <v>397</v>
      </c>
      <c r="AV1070" s="66" t="s">
        <v>21115</v>
      </c>
      <c r="AW1070" s="66" t="s">
        <v>397</v>
      </c>
      <c r="AX1070" s="66" t="s">
        <v>20973</v>
      </c>
      <c r="AY1070" s="66" t="s">
        <v>21128</v>
      </c>
      <c r="AZ1070" s="68">
        <v>44938.385590277801</v>
      </c>
      <c r="BX1070" s="67">
        <v>0</v>
      </c>
      <c r="BY1070" s="70">
        <v>0</v>
      </c>
      <c r="CA1070" s="70">
        <v>0</v>
      </c>
      <c r="CG1070" s="70">
        <v>0</v>
      </c>
      <c r="CI1070" s="70">
        <v>0</v>
      </c>
    </row>
    <row r="1071" spans="1:106">
      <c r="A1071" s="66" t="s">
        <v>15756</v>
      </c>
      <c r="B1071" s="66" t="s">
        <v>15757</v>
      </c>
      <c r="C1071" s="66" t="s">
        <v>397</v>
      </c>
      <c r="D1071" s="66" t="s">
        <v>450</v>
      </c>
      <c r="E1071" s="66" t="s">
        <v>21836</v>
      </c>
      <c r="F1071" s="66" t="s">
        <v>450</v>
      </c>
      <c r="I1071" s="66" t="s">
        <v>21065</v>
      </c>
      <c r="J1071" s="67">
        <v>214.66</v>
      </c>
      <c r="K1071" s="66" t="s">
        <v>25471</v>
      </c>
      <c r="O1071" s="66" t="s">
        <v>25472</v>
      </c>
      <c r="Q1071" s="67">
        <v>2400</v>
      </c>
      <c r="AA1071" s="66" t="s">
        <v>397</v>
      </c>
      <c r="AB1071" s="66" t="s">
        <v>397</v>
      </c>
      <c r="AH1071" s="66" t="s">
        <v>397</v>
      </c>
      <c r="AI1071" s="66" t="s">
        <v>397</v>
      </c>
      <c r="AN1071" s="66" t="s">
        <v>397</v>
      </c>
      <c r="AO1071" s="66" t="s">
        <v>397</v>
      </c>
      <c r="AQ1071" s="66" t="s">
        <v>397</v>
      </c>
      <c r="AR1071" s="66" t="s">
        <v>397</v>
      </c>
      <c r="AT1071" s="66" t="s">
        <v>397</v>
      </c>
      <c r="AV1071" s="66" t="s">
        <v>397</v>
      </c>
      <c r="AW1071" s="66" t="s">
        <v>397</v>
      </c>
      <c r="BX1071" s="67">
        <v>0</v>
      </c>
      <c r="BY1071" s="70">
        <v>0</v>
      </c>
      <c r="CA1071" s="70">
        <v>0</v>
      </c>
      <c r="CG1071" s="70">
        <v>0</v>
      </c>
      <c r="CI1071" s="70">
        <v>0</v>
      </c>
    </row>
    <row r="1072" spans="1:106">
      <c r="A1072" s="66" t="s">
        <v>15765</v>
      </c>
      <c r="B1072" s="66" t="s">
        <v>15766</v>
      </c>
      <c r="C1072" s="66" t="s">
        <v>397</v>
      </c>
      <c r="D1072" s="66" t="s">
        <v>450</v>
      </c>
      <c r="E1072" s="66" t="s">
        <v>21836</v>
      </c>
      <c r="F1072" s="66" t="s">
        <v>450</v>
      </c>
      <c r="G1072" s="66" t="s">
        <v>21159</v>
      </c>
      <c r="H1072" s="66" t="s">
        <v>21235</v>
      </c>
      <c r="I1072" s="66" t="s">
        <v>21065</v>
      </c>
      <c r="J1072" s="67">
        <v>3178.63</v>
      </c>
      <c r="K1072" s="66" t="s">
        <v>15766</v>
      </c>
      <c r="L1072" s="66" t="s">
        <v>24620</v>
      </c>
      <c r="M1072" s="68">
        <v>45645.201516203699</v>
      </c>
      <c r="N1072" s="66" t="s">
        <v>390</v>
      </c>
      <c r="O1072" s="66" t="s">
        <v>25473</v>
      </c>
      <c r="Q1072" s="67">
        <v>999999999</v>
      </c>
      <c r="X1072" s="66" t="s">
        <v>25474</v>
      </c>
      <c r="Y1072" s="66" t="s">
        <v>24620</v>
      </c>
      <c r="AA1072" s="66" t="s">
        <v>397</v>
      </c>
      <c r="AB1072" s="66" t="s">
        <v>397</v>
      </c>
      <c r="AC1072" s="66" t="s">
        <v>21133</v>
      </c>
      <c r="AD1072" s="66" t="s">
        <v>25475</v>
      </c>
      <c r="AH1072" s="66" t="s">
        <v>397</v>
      </c>
      <c r="AI1072" s="66" t="s">
        <v>397</v>
      </c>
      <c r="AN1072" s="66" t="s">
        <v>397</v>
      </c>
      <c r="AO1072" s="66" t="s">
        <v>397</v>
      </c>
      <c r="AQ1072" s="66" t="s">
        <v>397</v>
      </c>
      <c r="AR1072" s="66" t="s">
        <v>397</v>
      </c>
      <c r="AT1072" s="66" t="s">
        <v>397</v>
      </c>
      <c r="AV1072" s="66" t="s">
        <v>21115</v>
      </c>
      <c r="AW1072" s="66" t="s">
        <v>397</v>
      </c>
      <c r="AX1072" s="66" t="s">
        <v>20973</v>
      </c>
      <c r="AY1072" s="66" t="s">
        <v>21128</v>
      </c>
      <c r="AZ1072" s="68">
        <v>45280.704837963</v>
      </c>
      <c r="BX1072" s="67">
        <v>0</v>
      </c>
      <c r="BY1072" s="70">
        <v>0</v>
      </c>
      <c r="CA1072" s="70">
        <v>0</v>
      </c>
      <c r="CG1072" s="70">
        <v>0</v>
      </c>
      <c r="CI1072" s="70">
        <v>0</v>
      </c>
    </row>
    <row r="1073" spans="1:106">
      <c r="A1073" s="66" t="s">
        <v>15759</v>
      </c>
      <c r="B1073" s="66" t="s">
        <v>15760</v>
      </c>
      <c r="C1073" s="66" t="s">
        <v>397</v>
      </c>
      <c r="D1073" s="66" t="s">
        <v>450</v>
      </c>
      <c r="E1073" s="66" t="s">
        <v>21836</v>
      </c>
      <c r="F1073" s="66" t="s">
        <v>450</v>
      </c>
      <c r="G1073" s="66" t="s">
        <v>21210</v>
      </c>
      <c r="H1073" s="66" t="s">
        <v>21145</v>
      </c>
      <c r="I1073" s="66" t="s">
        <v>21065</v>
      </c>
      <c r="J1073" s="67">
        <v>48612.7</v>
      </c>
      <c r="K1073" s="66" t="s">
        <v>25476</v>
      </c>
      <c r="M1073" s="68">
        <v>45637.722581018497</v>
      </c>
      <c r="N1073" s="66" t="s">
        <v>390</v>
      </c>
      <c r="O1073" s="66" t="s">
        <v>25477</v>
      </c>
      <c r="Q1073" s="67">
        <v>999999999</v>
      </c>
      <c r="AA1073" s="66" t="s">
        <v>397</v>
      </c>
      <c r="AB1073" s="66" t="s">
        <v>397</v>
      </c>
      <c r="AH1073" s="66" t="s">
        <v>397</v>
      </c>
      <c r="AI1073" s="66" t="s">
        <v>397</v>
      </c>
      <c r="AN1073" s="66" t="s">
        <v>397</v>
      </c>
      <c r="AO1073" s="66" t="s">
        <v>397</v>
      </c>
      <c r="AQ1073" s="66" t="s">
        <v>397</v>
      </c>
      <c r="AR1073" s="66" t="s">
        <v>397</v>
      </c>
      <c r="AT1073" s="66" t="s">
        <v>397</v>
      </c>
      <c r="AV1073" s="66" t="s">
        <v>397</v>
      </c>
      <c r="AW1073" s="66" t="s">
        <v>397</v>
      </c>
      <c r="BX1073" s="67">
        <v>0</v>
      </c>
      <c r="BY1073" s="70">
        <v>0</v>
      </c>
      <c r="CA1073" s="70">
        <v>0</v>
      </c>
      <c r="CG1073" s="70">
        <v>0</v>
      </c>
      <c r="CI1073" s="70">
        <v>0</v>
      </c>
    </row>
    <row r="1074" spans="1:106">
      <c r="A1074" s="66" t="s">
        <v>15775</v>
      </c>
      <c r="B1074" s="66" t="s">
        <v>15776</v>
      </c>
      <c r="C1074" s="66" t="s">
        <v>397</v>
      </c>
      <c r="D1074" s="66" t="s">
        <v>450</v>
      </c>
      <c r="E1074" s="66" t="s">
        <v>21836</v>
      </c>
      <c r="F1074" s="66" t="s">
        <v>450</v>
      </c>
      <c r="G1074" s="66" t="s">
        <v>21246</v>
      </c>
      <c r="H1074" s="66" t="s">
        <v>22232</v>
      </c>
      <c r="I1074" s="66" t="s">
        <v>21065</v>
      </c>
      <c r="J1074" s="67">
        <v>7450.35</v>
      </c>
      <c r="K1074" s="66" t="s">
        <v>25478</v>
      </c>
      <c r="L1074" s="66" t="s">
        <v>25479</v>
      </c>
      <c r="M1074" s="68">
        <v>45533.358020833301</v>
      </c>
      <c r="N1074" s="66" t="s">
        <v>390</v>
      </c>
      <c r="O1074" s="66" t="s">
        <v>25480</v>
      </c>
      <c r="Q1074" s="67">
        <v>19999</v>
      </c>
      <c r="X1074" s="66" t="s">
        <v>25481</v>
      </c>
      <c r="Y1074" s="66" t="s">
        <v>25479</v>
      </c>
      <c r="AA1074" s="66" t="s">
        <v>397</v>
      </c>
      <c r="AB1074" s="66" t="s">
        <v>397</v>
      </c>
      <c r="AC1074" s="66" t="s">
        <v>21133</v>
      </c>
      <c r="AD1074" s="66" t="s">
        <v>25482</v>
      </c>
      <c r="AH1074" s="66" t="s">
        <v>397</v>
      </c>
      <c r="AI1074" s="66" t="s">
        <v>397</v>
      </c>
      <c r="AN1074" s="66" t="s">
        <v>397</v>
      </c>
      <c r="AO1074" s="66" t="s">
        <v>397</v>
      </c>
      <c r="AQ1074" s="66" t="s">
        <v>397</v>
      </c>
      <c r="AR1074" s="66" t="s">
        <v>397</v>
      </c>
      <c r="AT1074" s="66" t="s">
        <v>397</v>
      </c>
      <c r="AV1074" s="66" t="s">
        <v>21115</v>
      </c>
      <c r="AW1074" s="66" t="s">
        <v>397</v>
      </c>
      <c r="AX1074" s="66" t="s">
        <v>20973</v>
      </c>
      <c r="AY1074" s="66" t="s">
        <v>21128</v>
      </c>
      <c r="AZ1074" s="68">
        <v>45168.512025463002</v>
      </c>
      <c r="BR1074" s="66" t="s">
        <v>23502</v>
      </c>
      <c r="BS1074" s="66" t="s">
        <v>23503</v>
      </c>
      <c r="BT1074" s="66" t="s">
        <v>21068</v>
      </c>
      <c r="BU1074" s="68">
        <v>44797.435601851903</v>
      </c>
      <c r="BV1074" s="66" t="s">
        <v>21068</v>
      </c>
      <c r="BW1074" s="68">
        <v>44797.435601851903</v>
      </c>
      <c r="BX1074" s="67">
        <v>1981.76</v>
      </c>
      <c r="BY1074" s="70">
        <v>0</v>
      </c>
      <c r="CA1074" s="70">
        <v>0</v>
      </c>
      <c r="CG1074" s="70">
        <v>0</v>
      </c>
      <c r="CI1074" s="70">
        <v>0</v>
      </c>
      <c r="CL1074" s="66" t="s">
        <v>23504</v>
      </c>
      <c r="CP1074" s="66" t="s">
        <v>23505</v>
      </c>
      <c r="CX1074" s="66" t="s">
        <v>21120</v>
      </c>
      <c r="CZ1074" s="66" t="s">
        <v>23506</v>
      </c>
      <c r="DB1074" s="66" t="s">
        <v>9630</v>
      </c>
    </row>
    <row r="1075" spans="1:106">
      <c r="A1075" s="66" t="s">
        <v>15778</v>
      </c>
      <c r="B1075" s="66" t="s">
        <v>15779</v>
      </c>
      <c r="C1075" s="66" t="s">
        <v>397</v>
      </c>
      <c r="D1075" s="66" t="s">
        <v>450</v>
      </c>
      <c r="E1075" s="66" t="s">
        <v>21079</v>
      </c>
      <c r="F1075" s="66" t="s">
        <v>450</v>
      </c>
      <c r="G1075" s="66" t="s">
        <v>21210</v>
      </c>
      <c r="H1075" s="66" t="s">
        <v>21122</v>
      </c>
      <c r="I1075" s="66" t="s">
        <v>21065</v>
      </c>
      <c r="J1075" s="67">
        <v>160.34</v>
      </c>
      <c r="K1075" s="66" t="s">
        <v>25483</v>
      </c>
      <c r="L1075" s="66" t="s">
        <v>25484</v>
      </c>
      <c r="M1075" s="68">
        <v>45678.524479166699</v>
      </c>
      <c r="N1075" s="66" t="s">
        <v>390</v>
      </c>
      <c r="O1075" s="66" t="s">
        <v>25485</v>
      </c>
      <c r="Q1075" s="67">
        <v>999999999</v>
      </c>
      <c r="X1075" s="66" t="s">
        <v>25486</v>
      </c>
      <c r="Y1075" s="66" t="s">
        <v>25484</v>
      </c>
      <c r="AA1075" s="66" t="s">
        <v>397</v>
      </c>
      <c r="AB1075" s="66" t="s">
        <v>397</v>
      </c>
      <c r="AC1075" s="66" t="s">
        <v>21133</v>
      </c>
      <c r="AD1075" s="66" t="s">
        <v>25487</v>
      </c>
      <c r="AH1075" s="66" t="s">
        <v>397</v>
      </c>
      <c r="AI1075" s="66" t="s">
        <v>397</v>
      </c>
      <c r="AN1075" s="66" t="s">
        <v>397</v>
      </c>
      <c r="AO1075" s="66" t="s">
        <v>397</v>
      </c>
      <c r="AQ1075" s="66" t="s">
        <v>397</v>
      </c>
      <c r="AR1075" s="66" t="s">
        <v>397</v>
      </c>
      <c r="AT1075" s="66" t="s">
        <v>397</v>
      </c>
      <c r="AV1075" s="66" t="s">
        <v>21115</v>
      </c>
      <c r="AW1075" s="66" t="s">
        <v>397</v>
      </c>
      <c r="AX1075" s="66" t="s">
        <v>20973</v>
      </c>
      <c r="AY1075" s="66" t="s">
        <v>21167</v>
      </c>
      <c r="AZ1075" s="68">
        <v>45313.201261574097</v>
      </c>
      <c r="BR1075" s="66" t="s">
        <v>23502</v>
      </c>
      <c r="BS1075" s="66" t="s">
        <v>23503</v>
      </c>
      <c r="BT1075" s="66" t="s">
        <v>21068</v>
      </c>
      <c r="BU1075" s="68">
        <v>44797.435601851903</v>
      </c>
      <c r="BV1075" s="66" t="s">
        <v>21068</v>
      </c>
      <c r="BW1075" s="68">
        <v>44797.435601851903</v>
      </c>
      <c r="BX1075" s="67">
        <v>1981.76</v>
      </c>
      <c r="BY1075" s="70">
        <v>0</v>
      </c>
      <c r="CA1075" s="70">
        <v>0</v>
      </c>
      <c r="CG1075" s="70">
        <v>0</v>
      </c>
      <c r="CI1075" s="70">
        <v>0</v>
      </c>
      <c r="CL1075" s="66" t="s">
        <v>23504</v>
      </c>
      <c r="CP1075" s="66" t="s">
        <v>23505</v>
      </c>
      <c r="CX1075" s="66" t="s">
        <v>21120</v>
      </c>
      <c r="CZ1075" s="66" t="s">
        <v>23506</v>
      </c>
      <c r="DB1075" s="66" t="s">
        <v>9630</v>
      </c>
    </row>
    <row r="1076" spans="1:106">
      <c r="A1076" s="66" t="s">
        <v>15782</v>
      </c>
      <c r="B1076" s="66" t="s">
        <v>15783</v>
      </c>
      <c r="C1076" s="66" t="s">
        <v>397</v>
      </c>
      <c r="D1076" s="66" t="s">
        <v>427</v>
      </c>
      <c r="E1076" s="66" t="s">
        <v>21079</v>
      </c>
      <c r="F1076" s="66" t="s">
        <v>427</v>
      </c>
      <c r="I1076" s="66" t="s">
        <v>21065</v>
      </c>
      <c r="J1076" s="67">
        <v>14400</v>
      </c>
      <c r="K1076" s="66" t="s">
        <v>25488</v>
      </c>
      <c r="L1076" s="66" t="s">
        <v>25489</v>
      </c>
      <c r="O1076" s="66" t="s">
        <v>25490</v>
      </c>
      <c r="Q1076" s="67">
        <v>0</v>
      </c>
      <c r="R1076" s="66" t="s">
        <v>25491</v>
      </c>
      <c r="U1076" s="66" t="s">
        <v>21068</v>
      </c>
      <c r="V1076" s="66" t="s">
        <v>21068</v>
      </c>
      <c r="Y1076" s="66" t="s">
        <v>25489</v>
      </c>
      <c r="AA1076" s="66" t="s">
        <v>397</v>
      </c>
      <c r="AB1076" s="66" t="s">
        <v>397</v>
      </c>
      <c r="AC1076" s="66" t="s">
        <v>21133</v>
      </c>
      <c r="AD1076" s="66" t="s">
        <v>25492</v>
      </c>
      <c r="AH1076" s="66" t="s">
        <v>397</v>
      </c>
      <c r="AI1076" s="66" t="s">
        <v>397</v>
      </c>
      <c r="AN1076" s="66" t="s">
        <v>397</v>
      </c>
      <c r="AO1076" s="66" t="s">
        <v>397</v>
      </c>
      <c r="AQ1076" s="66" t="s">
        <v>397</v>
      </c>
      <c r="AR1076" s="66" t="s">
        <v>397</v>
      </c>
      <c r="AT1076" s="66" t="s">
        <v>397</v>
      </c>
      <c r="AV1076" s="66" t="s">
        <v>21115</v>
      </c>
      <c r="AW1076" s="66" t="s">
        <v>397</v>
      </c>
      <c r="AX1076" s="66" t="s">
        <v>20973</v>
      </c>
      <c r="AY1076" s="66" t="s">
        <v>21128</v>
      </c>
      <c r="AZ1076" s="68">
        <v>45142.650567129604</v>
      </c>
      <c r="BG1076" s="66" t="s">
        <v>21069</v>
      </c>
      <c r="BH1076" s="66" t="s">
        <v>20990</v>
      </c>
      <c r="BI1076" s="66" t="s">
        <v>20978</v>
      </c>
      <c r="BJ1076" s="66" t="s">
        <v>20976</v>
      </c>
      <c r="BK1076" s="66" t="s">
        <v>21070</v>
      </c>
      <c r="BL1076" s="70">
        <v>1</v>
      </c>
      <c r="BM1076" s="70">
        <v>1</v>
      </c>
      <c r="BN1076" s="70">
        <v>0</v>
      </c>
      <c r="BO1076" s="66" t="s">
        <v>21071</v>
      </c>
      <c r="BP1076" s="66" t="s">
        <v>21071</v>
      </c>
      <c r="BX1076" s="67">
        <v>0</v>
      </c>
      <c r="BY1076" s="70">
        <v>0</v>
      </c>
      <c r="CA1076" s="70">
        <v>0</v>
      </c>
      <c r="CG1076" s="70">
        <v>0</v>
      </c>
      <c r="CI1076" s="70">
        <v>0</v>
      </c>
    </row>
    <row r="1077" spans="1:106">
      <c r="A1077" s="66" t="s">
        <v>15785</v>
      </c>
      <c r="B1077" s="66" t="s">
        <v>15786</v>
      </c>
      <c r="C1077" s="66" t="s">
        <v>21106</v>
      </c>
      <c r="D1077" s="66" t="s">
        <v>450</v>
      </c>
      <c r="E1077" s="66" t="s">
        <v>21079</v>
      </c>
      <c r="F1077" s="66" t="s">
        <v>450</v>
      </c>
      <c r="I1077" s="66" t="s">
        <v>21065</v>
      </c>
      <c r="J1077" s="67">
        <v>2028.13</v>
      </c>
      <c r="K1077" s="66" t="s">
        <v>25493</v>
      </c>
      <c r="L1077" s="66" t="s">
        <v>25494</v>
      </c>
      <c r="M1077" s="68">
        <v>45307.479745370401</v>
      </c>
      <c r="N1077" s="66" t="s">
        <v>404</v>
      </c>
      <c r="O1077" s="66" t="s">
        <v>25495</v>
      </c>
      <c r="Q1077" s="67">
        <v>999999999</v>
      </c>
      <c r="X1077" s="66" t="s">
        <v>25496</v>
      </c>
      <c r="Y1077" s="66" t="s">
        <v>25494</v>
      </c>
      <c r="AA1077" s="66" t="s">
        <v>397</v>
      </c>
      <c r="AB1077" s="66" t="s">
        <v>397</v>
      </c>
      <c r="AC1077" s="66" t="s">
        <v>21133</v>
      </c>
      <c r="AD1077" s="66" t="s">
        <v>25497</v>
      </c>
      <c r="AH1077" s="66" t="s">
        <v>397</v>
      </c>
      <c r="AI1077" s="66" t="s">
        <v>397</v>
      </c>
      <c r="AN1077" s="66" t="s">
        <v>397</v>
      </c>
      <c r="AO1077" s="66" t="s">
        <v>397</v>
      </c>
      <c r="AQ1077" s="66" t="s">
        <v>397</v>
      </c>
      <c r="AR1077" s="66" t="s">
        <v>397</v>
      </c>
      <c r="AT1077" s="66" t="s">
        <v>397</v>
      </c>
      <c r="AV1077" s="66" t="s">
        <v>21115</v>
      </c>
      <c r="AW1077" s="66" t="s">
        <v>397</v>
      </c>
      <c r="AX1077" s="66" t="s">
        <v>20973</v>
      </c>
      <c r="AY1077" s="66" t="s">
        <v>21346</v>
      </c>
      <c r="AZ1077" s="68">
        <v>44939.278043981503</v>
      </c>
      <c r="BX1077" s="67">
        <v>0</v>
      </c>
      <c r="BY1077" s="70">
        <v>0</v>
      </c>
      <c r="CA1077" s="70">
        <v>0</v>
      </c>
      <c r="CG1077" s="70">
        <v>0</v>
      </c>
      <c r="CI1077" s="70">
        <v>0</v>
      </c>
    </row>
    <row r="1078" spans="1:106">
      <c r="A1078" s="66" t="s">
        <v>15789</v>
      </c>
      <c r="B1078" s="66" t="s">
        <v>15790</v>
      </c>
      <c r="C1078" s="66" t="s">
        <v>21106</v>
      </c>
      <c r="D1078" s="66" t="s">
        <v>450</v>
      </c>
      <c r="E1078" s="66" t="s">
        <v>21836</v>
      </c>
      <c r="F1078" s="66" t="s">
        <v>450</v>
      </c>
      <c r="I1078" s="66" t="s">
        <v>21065</v>
      </c>
      <c r="J1078" s="67">
        <v>0</v>
      </c>
      <c r="K1078" s="66" t="s">
        <v>25498</v>
      </c>
      <c r="L1078" s="66" t="s">
        <v>25499</v>
      </c>
      <c r="M1078" s="68">
        <v>45307.479745370401</v>
      </c>
      <c r="N1078" s="66" t="s">
        <v>404</v>
      </c>
      <c r="O1078" s="66" t="s">
        <v>25500</v>
      </c>
      <c r="Q1078" s="67">
        <v>999999999</v>
      </c>
      <c r="X1078" s="66" t="s">
        <v>25501</v>
      </c>
      <c r="Y1078" s="66" t="s">
        <v>25499</v>
      </c>
      <c r="AA1078" s="66" t="s">
        <v>397</v>
      </c>
      <c r="AB1078" s="66" t="s">
        <v>397</v>
      </c>
      <c r="AC1078" s="66" t="s">
        <v>21133</v>
      </c>
      <c r="AD1078" s="66" t="s">
        <v>25502</v>
      </c>
      <c r="AH1078" s="66" t="s">
        <v>397</v>
      </c>
      <c r="AI1078" s="66" t="s">
        <v>397</v>
      </c>
      <c r="AN1078" s="66" t="s">
        <v>397</v>
      </c>
      <c r="AO1078" s="66" t="s">
        <v>397</v>
      </c>
      <c r="AQ1078" s="66" t="s">
        <v>397</v>
      </c>
      <c r="AR1078" s="66" t="s">
        <v>397</v>
      </c>
      <c r="AT1078" s="66" t="s">
        <v>397</v>
      </c>
      <c r="AV1078" s="66" t="s">
        <v>21115</v>
      </c>
      <c r="AW1078" s="66" t="s">
        <v>397</v>
      </c>
      <c r="AX1078" s="66" t="s">
        <v>20973</v>
      </c>
      <c r="AY1078" s="66" t="s">
        <v>21497</v>
      </c>
      <c r="AZ1078" s="68">
        <v>44939.316759259302</v>
      </c>
      <c r="BX1078" s="67">
        <v>0</v>
      </c>
      <c r="BY1078" s="70">
        <v>0</v>
      </c>
      <c r="CA1078" s="70">
        <v>0</v>
      </c>
      <c r="CG1078" s="70">
        <v>0</v>
      </c>
      <c r="CI1078" s="70">
        <v>0</v>
      </c>
    </row>
    <row r="1079" spans="1:106">
      <c r="A1079" s="66" t="s">
        <v>15793</v>
      </c>
      <c r="B1079" s="66" t="s">
        <v>15794</v>
      </c>
      <c r="C1079" s="66" t="s">
        <v>397</v>
      </c>
      <c r="D1079" s="66" t="s">
        <v>450</v>
      </c>
      <c r="E1079" s="66" t="s">
        <v>21836</v>
      </c>
      <c r="F1079" s="66" t="s">
        <v>450</v>
      </c>
      <c r="G1079" s="66" t="s">
        <v>21159</v>
      </c>
      <c r="H1079" s="66" t="s">
        <v>21491</v>
      </c>
      <c r="I1079" s="66" t="s">
        <v>21065</v>
      </c>
      <c r="J1079" s="67">
        <v>1877.89</v>
      </c>
      <c r="K1079" s="66" t="s">
        <v>25503</v>
      </c>
      <c r="L1079" s="66" t="s">
        <v>25504</v>
      </c>
      <c r="O1079" s="66" t="s">
        <v>25505</v>
      </c>
      <c r="P1079" s="66" t="s">
        <v>25506</v>
      </c>
      <c r="Q1079" s="67">
        <v>2499</v>
      </c>
      <c r="Y1079" s="66" t="s">
        <v>25504</v>
      </c>
      <c r="AA1079" s="66" t="s">
        <v>397</v>
      </c>
      <c r="AB1079" s="66" t="s">
        <v>397</v>
      </c>
      <c r="AC1079" s="66" t="s">
        <v>21310</v>
      </c>
      <c r="AD1079" s="66" t="s">
        <v>25507</v>
      </c>
      <c r="AH1079" s="66" t="s">
        <v>397</v>
      </c>
      <c r="AI1079" s="66" t="s">
        <v>397</v>
      </c>
      <c r="AN1079" s="66" t="s">
        <v>397</v>
      </c>
      <c r="AO1079" s="66" t="s">
        <v>397</v>
      </c>
      <c r="AQ1079" s="66" t="s">
        <v>397</v>
      </c>
      <c r="AR1079" s="66" t="s">
        <v>397</v>
      </c>
      <c r="AT1079" s="66" t="s">
        <v>397</v>
      </c>
      <c r="AV1079" s="66" t="s">
        <v>21115</v>
      </c>
      <c r="AW1079" s="66" t="s">
        <v>397</v>
      </c>
      <c r="AX1079" s="66" t="s">
        <v>20973</v>
      </c>
      <c r="AY1079" s="66" t="s">
        <v>21128</v>
      </c>
      <c r="AZ1079" s="68">
        <v>45169.952349537001</v>
      </c>
      <c r="BX1079" s="67">
        <v>0</v>
      </c>
      <c r="BY1079" s="70">
        <v>0</v>
      </c>
      <c r="CA1079" s="70">
        <v>0</v>
      </c>
      <c r="CG1079" s="70">
        <v>0</v>
      </c>
      <c r="CI1079" s="70">
        <v>0</v>
      </c>
    </row>
    <row r="1080" spans="1:106">
      <c r="A1080" s="66" t="s">
        <v>15847</v>
      </c>
      <c r="B1080" s="66" t="s">
        <v>15848</v>
      </c>
      <c r="C1080" s="66" t="s">
        <v>397</v>
      </c>
      <c r="D1080" s="66" t="s">
        <v>450</v>
      </c>
      <c r="E1080" s="66" t="s">
        <v>21079</v>
      </c>
      <c r="F1080" s="66" t="s">
        <v>450</v>
      </c>
      <c r="G1080" s="66" t="s">
        <v>258</v>
      </c>
      <c r="H1080" s="66" t="s">
        <v>22525</v>
      </c>
      <c r="I1080" s="66" t="s">
        <v>21065</v>
      </c>
      <c r="J1080" s="67">
        <v>1587.36</v>
      </c>
      <c r="K1080" s="66" t="s">
        <v>25508</v>
      </c>
      <c r="L1080" s="66" t="s">
        <v>25509</v>
      </c>
      <c r="M1080" s="68">
        <v>45719.118287037003</v>
      </c>
      <c r="N1080" s="66" t="s">
        <v>390</v>
      </c>
      <c r="O1080" s="66" t="s">
        <v>25510</v>
      </c>
      <c r="Q1080" s="67">
        <v>999999999</v>
      </c>
      <c r="X1080" s="66" t="s">
        <v>25511</v>
      </c>
      <c r="Y1080" s="66" t="s">
        <v>25509</v>
      </c>
      <c r="AA1080" s="66" t="s">
        <v>397</v>
      </c>
      <c r="AB1080" s="66" t="s">
        <v>397</v>
      </c>
      <c r="AC1080" s="66" t="s">
        <v>21133</v>
      </c>
      <c r="AD1080" s="66" t="s">
        <v>25512</v>
      </c>
      <c r="AH1080" s="66" t="s">
        <v>397</v>
      </c>
      <c r="AI1080" s="66" t="s">
        <v>397</v>
      </c>
      <c r="AN1080" s="66" t="s">
        <v>397</v>
      </c>
      <c r="AO1080" s="66" t="s">
        <v>397</v>
      </c>
      <c r="AQ1080" s="66" t="s">
        <v>397</v>
      </c>
      <c r="AR1080" s="66" t="s">
        <v>397</v>
      </c>
      <c r="AT1080" s="66" t="s">
        <v>397</v>
      </c>
      <c r="AV1080" s="66" t="s">
        <v>21115</v>
      </c>
      <c r="AW1080" s="66" t="s">
        <v>397</v>
      </c>
      <c r="AX1080" s="66" t="s">
        <v>20973</v>
      </c>
      <c r="AY1080" s="66" t="s">
        <v>23262</v>
      </c>
      <c r="AZ1080" s="68">
        <v>45354.380312499998</v>
      </c>
      <c r="BX1080" s="67">
        <v>0</v>
      </c>
      <c r="BY1080" s="70">
        <v>0</v>
      </c>
      <c r="CA1080" s="70">
        <v>0</v>
      </c>
      <c r="CG1080" s="70">
        <v>0</v>
      </c>
      <c r="CI1080" s="70">
        <v>0</v>
      </c>
    </row>
    <row r="1081" spans="1:106">
      <c r="A1081" s="66" t="s">
        <v>15858</v>
      </c>
      <c r="B1081" s="66" t="s">
        <v>15859</v>
      </c>
      <c r="C1081" s="66" t="s">
        <v>21106</v>
      </c>
      <c r="D1081" s="66" t="s">
        <v>450</v>
      </c>
      <c r="E1081" s="66" t="s">
        <v>21836</v>
      </c>
      <c r="F1081" s="66" t="s">
        <v>450</v>
      </c>
      <c r="I1081" s="66" t="s">
        <v>21065</v>
      </c>
      <c r="J1081" s="67">
        <v>0</v>
      </c>
      <c r="K1081" s="66" t="s">
        <v>25513</v>
      </c>
      <c r="M1081" s="68">
        <v>45309.031307870398</v>
      </c>
      <c r="N1081" s="66" t="s">
        <v>404</v>
      </c>
      <c r="Q1081" s="67">
        <v>999999999</v>
      </c>
      <c r="AA1081" s="66" t="s">
        <v>397</v>
      </c>
      <c r="AB1081" s="66" t="s">
        <v>397</v>
      </c>
      <c r="AH1081" s="66" t="s">
        <v>397</v>
      </c>
      <c r="AI1081" s="66" t="s">
        <v>397</v>
      </c>
      <c r="AN1081" s="66" t="s">
        <v>397</v>
      </c>
      <c r="AO1081" s="66" t="s">
        <v>397</v>
      </c>
      <c r="AQ1081" s="66" t="s">
        <v>397</v>
      </c>
      <c r="AR1081" s="66" t="s">
        <v>397</v>
      </c>
      <c r="AT1081" s="66" t="s">
        <v>397</v>
      </c>
      <c r="AV1081" s="66" t="s">
        <v>397</v>
      </c>
      <c r="AW1081" s="66" t="s">
        <v>397</v>
      </c>
      <c r="BX1081" s="67">
        <v>0</v>
      </c>
      <c r="BY1081" s="70">
        <v>0</v>
      </c>
      <c r="CA1081" s="70">
        <v>0</v>
      </c>
      <c r="CG1081" s="70">
        <v>0</v>
      </c>
      <c r="CI1081" s="70">
        <v>0</v>
      </c>
    </row>
    <row r="1082" spans="1:106">
      <c r="A1082" s="66" t="s">
        <v>15865</v>
      </c>
      <c r="B1082" s="66" t="s">
        <v>15866</v>
      </c>
      <c r="C1082" s="66" t="s">
        <v>397</v>
      </c>
      <c r="D1082" s="66" t="s">
        <v>427</v>
      </c>
      <c r="E1082" s="66" t="s">
        <v>21064</v>
      </c>
      <c r="F1082" s="66" t="s">
        <v>427</v>
      </c>
      <c r="G1082" s="66" t="s">
        <v>21107</v>
      </c>
      <c r="H1082" s="66" t="s">
        <v>21187</v>
      </c>
      <c r="I1082" s="66" t="s">
        <v>21065</v>
      </c>
      <c r="J1082" s="67">
        <v>0</v>
      </c>
      <c r="K1082" s="66" t="s">
        <v>15866</v>
      </c>
      <c r="L1082" s="66" t="s">
        <v>25514</v>
      </c>
      <c r="O1082" s="66" t="s">
        <v>25515</v>
      </c>
      <c r="Q1082" s="67">
        <v>2000</v>
      </c>
      <c r="X1082" s="66" t="s">
        <v>25516</v>
      </c>
      <c r="Y1082" s="66" t="s">
        <v>25514</v>
      </c>
      <c r="AA1082" s="66" t="s">
        <v>397</v>
      </c>
      <c r="AB1082" s="66" t="s">
        <v>397</v>
      </c>
      <c r="AC1082" s="66" t="s">
        <v>21133</v>
      </c>
      <c r="AD1082" s="66" t="s">
        <v>25517</v>
      </c>
      <c r="AH1082" s="66" t="s">
        <v>397</v>
      </c>
      <c r="AI1082" s="66" t="s">
        <v>397</v>
      </c>
      <c r="AN1082" s="66" t="s">
        <v>397</v>
      </c>
      <c r="AO1082" s="66" t="s">
        <v>397</v>
      </c>
      <c r="AQ1082" s="66" t="s">
        <v>397</v>
      </c>
      <c r="AR1082" s="66" t="s">
        <v>397</v>
      </c>
      <c r="AT1082" s="66" t="s">
        <v>397</v>
      </c>
      <c r="AV1082" s="66" t="s">
        <v>21115</v>
      </c>
      <c r="AW1082" s="66" t="s">
        <v>397</v>
      </c>
      <c r="AX1082" s="66" t="s">
        <v>20973</v>
      </c>
      <c r="AY1082" s="66" t="s">
        <v>21557</v>
      </c>
      <c r="AZ1082" s="68">
        <v>44979.288900462998</v>
      </c>
      <c r="BX1082" s="67">
        <v>0</v>
      </c>
      <c r="BY1082" s="70">
        <v>0</v>
      </c>
      <c r="CA1082" s="70">
        <v>0</v>
      </c>
      <c r="CG1082" s="70">
        <v>0</v>
      </c>
      <c r="CI1082" s="70">
        <v>0</v>
      </c>
    </row>
    <row r="1083" spans="1:106">
      <c r="A1083" s="66" t="s">
        <v>15868</v>
      </c>
      <c r="B1083" s="66" t="s">
        <v>15869</v>
      </c>
      <c r="C1083" s="66" t="s">
        <v>397</v>
      </c>
      <c r="D1083" s="66" t="s">
        <v>427</v>
      </c>
      <c r="E1083" s="66" t="s">
        <v>21079</v>
      </c>
      <c r="F1083" s="66" t="s">
        <v>427</v>
      </c>
      <c r="G1083" s="66" t="s">
        <v>21107</v>
      </c>
      <c r="H1083" s="66" t="s">
        <v>21187</v>
      </c>
      <c r="I1083" s="66" t="s">
        <v>21065</v>
      </c>
      <c r="J1083" s="67">
        <v>4461.2299999999996</v>
      </c>
      <c r="K1083" s="66" t="s">
        <v>15869</v>
      </c>
      <c r="L1083" s="66" t="s">
        <v>25518</v>
      </c>
      <c r="O1083" s="66" t="s">
        <v>25519</v>
      </c>
      <c r="Q1083" s="67">
        <v>2400</v>
      </c>
      <c r="X1083" s="66" t="s">
        <v>25520</v>
      </c>
      <c r="Y1083" s="66" t="s">
        <v>25518</v>
      </c>
      <c r="AA1083" s="66" t="s">
        <v>397</v>
      </c>
      <c r="AB1083" s="66" t="s">
        <v>397</v>
      </c>
      <c r="AC1083" s="66" t="s">
        <v>21133</v>
      </c>
      <c r="AD1083" s="66" t="s">
        <v>25521</v>
      </c>
      <c r="AH1083" s="66" t="s">
        <v>397</v>
      </c>
      <c r="AI1083" s="66" t="s">
        <v>397</v>
      </c>
      <c r="AN1083" s="66" t="s">
        <v>397</v>
      </c>
      <c r="AO1083" s="66" t="s">
        <v>397</v>
      </c>
      <c r="AQ1083" s="66" t="s">
        <v>397</v>
      </c>
      <c r="AR1083" s="66" t="s">
        <v>397</v>
      </c>
      <c r="AT1083" s="66" t="s">
        <v>397</v>
      </c>
      <c r="AV1083" s="66" t="s">
        <v>21115</v>
      </c>
      <c r="AW1083" s="66" t="s">
        <v>397</v>
      </c>
      <c r="AX1083" s="66" t="s">
        <v>20973</v>
      </c>
      <c r="AY1083" s="66" t="s">
        <v>21128</v>
      </c>
      <c r="AZ1083" s="68">
        <v>44943.3588310185</v>
      </c>
      <c r="BX1083" s="67">
        <v>0</v>
      </c>
      <c r="BY1083" s="70">
        <v>0</v>
      </c>
      <c r="CA1083" s="70">
        <v>0</v>
      </c>
      <c r="CG1083" s="70">
        <v>0</v>
      </c>
      <c r="CI1083" s="70">
        <v>0</v>
      </c>
    </row>
    <row r="1084" spans="1:106">
      <c r="A1084" s="66" t="s">
        <v>15916</v>
      </c>
      <c r="B1084" s="66" t="s">
        <v>15917</v>
      </c>
      <c r="C1084" s="66" t="s">
        <v>397</v>
      </c>
      <c r="D1084" s="66" t="s">
        <v>450</v>
      </c>
      <c r="E1084" s="66" t="s">
        <v>21064</v>
      </c>
      <c r="F1084" s="66" t="s">
        <v>450</v>
      </c>
      <c r="G1084" s="66" t="s">
        <v>21347</v>
      </c>
      <c r="H1084" s="66" t="s">
        <v>24931</v>
      </c>
      <c r="I1084" s="66" t="s">
        <v>21065</v>
      </c>
      <c r="J1084" s="67">
        <v>1410</v>
      </c>
      <c r="K1084" s="66" t="s">
        <v>25522</v>
      </c>
      <c r="M1084" s="68">
        <v>45659.6876388889</v>
      </c>
      <c r="N1084" s="66" t="s">
        <v>390</v>
      </c>
      <c r="Q1084" s="67">
        <v>999999999</v>
      </c>
      <c r="AA1084" s="66" t="s">
        <v>397</v>
      </c>
      <c r="AB1084" s="66" t="s">
        <v>397</v>
      </c>
      <c r="AH1084" s="66" t="s">
        <v>397</v>
      </c>
      <c r="AI1084" s="66" t="s">
        <v>397</v>
      </c>
      <c r="AN1084" s="66" t="s">
        <v>397</v>
      </c>
      <c r="AO1084" s="66" t="s">
        <v>397</v>
      </c>
      <c r="AQ1084" s="66" t="s">
        <v>397</v>
      </c>
      <c r="AR1084" s="66" t="s">
        <v>397</v>
      </c>
      <c r="AT1084" s="66" t="s">
        <v>397</v>
      </c>
      <c r="AV1084" s="66" t="s">
        <v>397</v>
      </c>
      <c r="AW1084" s="66" t="s">
        <v>397</v>
      </c>
      <c r="BX1084" s="67">
        <v>0</v>
      </c>
      <c r="BY1084" s="70">
        <v>0</v>
      </c>
      <c r="CA1084" s="70">
        <v>0</v>
      </c>
      <c r="CG1084" s="70">
        <v>0</v>
      </c>
      <c r="CI1084" s="70">
        <v>0</v>
      </c>
    </row>
    <row r="1085" spans="1:106">
      <c r="A1085" s="66" t="s">
        <v>15923</v>
      </c>
      <c r="B1085" s="66" t="s">
        <v>15924</v>
      </c>
      <c r="C1085" s="66" t="s">
        <v>397</v>
      </c>
      <c r="D1085" s="66" t="s">
        <v>450</v>
      </c>
      <c r="E1085" s="66" t="s">
        <v>21064</v>
      </c>
      <c r="F1085" s="66" t="s">
        <v>450</v>
      </c>
      <c r="G1085" s="66" t="s">
        <v>21347</v>
      </c>
      <c r="H1085" s="66" t="s">
        <v>21192</v>
      </c>
      <c r="I1085" s="66" t="s">
        <v>21065</v>
      </c>
      <c r="J1085" s="67">
        <v>0</v>
      </c>
      <c r="K1085" s="66" t="s">
        <v>25523</v>
      </c>
      <c r="L1085" s="66" t="s">
        <v>25524</v>
      </c>
      <c r="O1085" s="66" t="s">
        <v>25525</v>
      </c>
      <c r="Q1085" s="67">
        <v>2490</v>
      </c>
      <c r="Y1085" s="66" t="s">
        <v>25524</v>
      </c>
      <c r="AA1085" s="66" t="s">
        <v>397</v>
      </c>
      <c r="AB1085" s="66" t="s">
        <v>397</v>
      </c>
      <c r="AC1085" s="66" t="s">
        <v>21133</v>
      </c>
      <c r="AD1085" s="66" t="s">
        <v>25526</v>
      </c>
      <c r="AH1085" s="66" t="s">
        <v>397</v>
      </c>
      <c r="AI1085" s="66" t="s">
        <v>397</v>
      </c>
      <c r="AN1085" s="66" t="s">
        <v>397</v>
      </c>
      <c r="AO1085" s="66" t="s">
        <v>397</v>
      </c>
      <c r="AQ1085" s="66" t="s">
        <v>397</v>
      </c>
      <c r="AR1085" s="66" t="s">
        <v>397</v>
      </c>
      <c r="AT1085" s="66" t="s">
        <v>397</v>
      </c>
      <c r="AV1085" s="66" t="s">
        <v>21115</v>
      </c>
      <c r="AW1085" s="66" t="s">
        <v>397</v>
      </c>
      <c r="AX1085" s="66" t="s">
        <v>20973</v>
      </c>
      <c r="AY1085" s="66" t="s">
        <v>21128</v>
      </c>
      <c r="AZ1085" s="68">
        <v>44944.665891203702</v>
      </c>
      <c r="BX1085" s="67">
        <v>0</v>
      </c>
      <c r="BY1085" s="70">
        <v>0</v>
      </c>
      <c r="CA1085" s="70">
        <v>0</v>
      </c>
      <c r="CG1085" s="70">
        <v>0</v>
      </c>
      <c r="CI1085" s="70">
        <v>0</v>
      </c>
    </row>
    <row r="1086" spans="1:106">
      <c r="A1086" s="66" t="s">
        <v>15926</v>
      </c>
      <c r="B1086" s="66" t="s">
        <v>15927</v>
      </c>
      <c r="C1086" s="66" t="s">
        <v>397</v>
      </c>
      <c r="D1086" s="66" t="s">
        <v>450</v>
      </c>
      <c r="E1086" s="66" t="s">
        <v>21079</v>
      </c>
      <c r="F1086" s="66" t="s">
        <v>450</v>
      </c>
      <c r="G1086" s="66" t="s">
        <v>21159</v>
      </c>
      <c r="H1086" s="66" t="s">
        <v>21235</v>
      </c>
      <c r="I1086" s="66" t="s">
        <v>21065</v>
      </c>
      <c r="J1086" s="67">
        <v>3396.85</v>
      </c>
      <c r="K1086" s="66" t="s">
        <v>25527</v>
      </c>
      <c r="L1086" s="66" t="s">
        <v>25528</v>
      </c>
      <c r="M1086" s="68">
        <v>45715.125219907401</v>
      </c>
      <c r="N1086" s="66" t="s">
        <v>390</v>
      </c>
      <c r="O1086" s="66" t="s">
        <v>25529</v>
      </c>
      <c r="Q1086" s="67">
        <v>999999999</v>
      </c>
      <c r="Y1086" s="66" t="s">
        <v>25528</v>
      </c>
      <c r="AA1086" s="66" t="s">
        <v>397</v>
      </c>
      <c r="AB1086" s="66" t="s">
        <v>397</v>
      </c>
      <c r="AC1086" s="66" t="s">
        <v>21133</v>
      </c>
      <c r="AD1086" s="66" t="s">
        <v>25530</v>
      </c>
      <c r="AH1086" s="66" t="s">
        <v>397</v>
      </c>
      <c r="AI1086" s="66" t="s">
        <v>397</v>
      </c>
      <c r="AN1086" s="66" t="s">
        <v>397</v>
      </c>
      <c r="AO1086" s="66" t="s">
        <v>397</v>
      </c>
      <c r="AQ1086" s="66" t="s">
        <v>397</v>
      </c>
      <c r="AR1086" s="66" t="s">
        <v>397</v>
      </c>
      <c r="AT1086" s="66" t="s">
        <v>397</v>
      </c>
      <c r="AV1086" s="66" t="s">
        <v>21115</v>
      </c>
      <c r="AW1086" s="66" t="s">
        <v>397</v>
      </c>
      <c r="AX1086" s="66" t="s">
        <v>20973</v>
      </c>
      <c r="AY1086" s="66" t="s">
        <v>21128</v>
      </c>
      <c r="AZ1086" s="68">
        <v>45351.702824074098</v>
      </c>
      <c r="BR1086" s="66" t="s">
        <v>25531</v>
      </c>
      <c r="BS1086" s="66" t="s">
        <v>25532</v>
      </c>
      <c r="BT1086" s="66" t="s">
        <v>21068</v>
      </c>
      <c r="BU1086" s="68">
        <v>44241.291909722197</v>
      </c>
      <c r="BV1086" s="66" t="s">
        <v>21068</v>
      </c>
      <c r="BW1086" s="68">
        <v>44241.291909722197</v>
      </c>
      <c r="BX1086" s="67">
        <v>1407.33</v>
      </c>
      <c r="BY1086" s="70">
        <v>0</v>
      </c>
      <c r="CA1086" s="70">
        <v>0</v>
      </c>
      <c r="CG1086" s="70">
        <v>0</v>
      </c>
      <c r="CI1086" s="70">
        <v>0</v>
      </c>
      <c r="CL1086" s="66" t="s">
        <v>25533</v>
      </c>
      <c r="CP1086" s="66" t="s">
        <v>25534</v>
      </c>
      <c r="CX1086" s="66" t="s">
        <v>21120</v>
      </c>
      <c r="CZ1086" s="66" t="s">
        <v>25535</v>
      </c>
      <c r="DB1086" s="66" t="s">
        <v>1196</v>
      </c>
    </row>
    <row r="1087" spans="1:106">
      <c r="A1087" s="66" t="s">
        <v>15936</v>
      </c>
      <c r="B1087" s="66" t="s">
        <v>15937</v>
      </c>
      <c r="C1087" s="66" t="s">
        <v>391</v>
      </c>
      <c r="D1087" s="66" t="s">
        <v>427</v>
      </c>
      <c r="E1087" s="66" t="s">
        <v>21079</v>
      </c>
      <c r="F1087" s="66" t="s">
        <v>427</v>
      </c>
      <c r="I1087" s="66" t="s">
        <v>21065</v>
      </c>
      <c r="J1087" s="67">
        <v>0</v>
      </c>
      <c r="O1087" s="66" t="s">
        <v>25536</v>
      </c>
      <c r="Q1087" s="67">
        <v>0</v>
      </c>
      <c r="R1087" s="66" t="s">
        <v>25537</v>
      </c>
      <c r="U1087" s="66" t="s">
        <v>21068</v>
      </c>
      <c r="V1087" s="66" t="s">
        <v>21068</v>
      </c>
      <c r="AA1087" s="66" t="s">
        <v>397</v>
      </c>
      <c r="AB1087" s="66" t="s">
        <v>397</v>
      </c>
      <c r="AH1087" s="66" t="s">
        <v>397</v>
      </c>
      <c r="AI1087" s="66" t="s">
        <v>397</v>
      </c>
      <c r="AN1087" s="66" t="s">
        <v>397</v>
      </c>
      <c r="AO1087" s="66" t="s">
        <v>397</v>
      </c>
      <c r="AQ1087" s="66" t="s">
        <v>397</v>
      </c>
      <c r="AR1087" s="66" t="s">
        <v>397</v>
      </c>
      <c r="AT1087" s="66" t="s">
        <v>397</v>
      </c>
      <c r="AV1087" s="66" t="s">
        <v>397</v>
      </c>
      <c r="AW1087" s="66" t="s">
        <v>397</v>
      </c>
      <c r="BG1087" s="66" t="s">
        <v>21069</v>
      </c>
      <c r="BH1087" s="66" t="s">
        <v>20990</v>
      </c>
      <c r="BI1087" s="66" t="s">
        <v>20978</v>
      </c>
      <c r="BJ1087" s="66" t="s">
        <v>20976</v>
      </c>
      <c r="BK1087" s="66" t="s">
        <v>21070</v>
      </c>
      <c r="BL1087" s="70">
        <v>1</v>
      </c>
      <c r="BM1087" s="70">
        <v>1</v>
      </c>
      <c r="BN1087" s="70">
        <v>0</v>
      </c>
      <c r="BO1087" s="66" t="s">
        <v>21071</v>
      </c>
      <c r="BP1087" s="66" t="s">
        <v>21071</v>
      </c>
      <c r="BX1087" s="67">
        <v>0</v>
      </c>
      <c r="BY1087" s="70">
        <v>0</v>
      </c>
      <c r="CA1087" s="70">
        <v>0</v>
      </c>
      <c r="CG1087" s="70">
        <v>0</v>
      </c>
      <c r="CI1087" s="70">
        <v>0</v>
      </c>
    </row>
    <row r="1088" spans="1:106">
      <c r="A1088" s="66" t="s">
        <v>15939</v>
      </c>
      <c r="B1088" s="66" t="s">
        <v>15940</v>
      </c>
      <c r="C1088" s="66" t="s">
        <v>397</v>
      </c>
      <c r="D1088" s="66" t="s">
        <v>427</v>
      </c>
      <c r="E1088" s="66" t="s">
        <v>21079</v>
      </c>
      <c r="F1088" s="66" t="s">
        <v>427</v>
      </c>
      <c r="I1088" s="66" t="s">
        <v>21065</v>
      </c>
      <c r="J1088" s="67">
        <v>6407</v>
      </c>
      <c r="K1088" s="66" t="s">
        <v>15940</v>
      </c>
      <c r="L1088" s="66" t="s">
        <v>25538</v>
      </c>
      <c r="O1088" s="66" t="s">
        <v>25539</v>
      </c>
      <c r="Q1088" s="67">
        <v>0</v>
      </c>
      <c r="R1088" s="66" t="s">
        <v>25540</v>
      </c>
      <c r="U1088" s="66" t="s">
        <v>21068</v>
      </c>
      <c r="V1088" s="66" t="s">
        <v>21068</v>
      </c>
      <c r="Y1088" s="66" t="s">
        <v>25538</v>
      </c>
      <c r="AA1088" s="66" t="s">
        <v>397</v>
      </c>
      <c r="AB1088" s="66" t="s">
        <v>397</v>
      </c>
      <c r="AC1088" s="66" t="s">
        <v>21133</v>
      </c>
      <c r="AD1088" s="66" t="s">
        <v>25541</v>
      </c>
      <c r="AH1088" s="66" t="s">
        <v>397</v>
      </c>
      <c r="AI1088" s="66" t="s">
        <v>397</v>
      </c>
      <c r="AN1088" s="66" t="s">
        <v>397</v>
      </c>
      <c r="AO1088" s="66" t="s">
        <v>397</v>
      </c>
      <c r="AQ1088" s="66" t="s">
        <v>397</v>
      </c>
      <c r="AR1088" s="66" t="s">
        <v>397</v>
      </c>
      <c r="AT1088" s="66" t="s">
        <v>397</v>
      </c>
      <c r="AV1088" s="66" t="s">
        <v>21115</v>
      </c>
      <c r="AW1088" s="66" t="s">
        <v>397</v>
      </c>
      <c r="AX1088" s="66" t="s">
        <v>20973</v>
      </c>
      <c r="AY1088" s="66" t="s">
        <v>21578</v>
      </c>
      <c r="AZ1088" s="68">
        <v>44995.0870138889</v>
      </c>
      <c r="BG1088" s="66" t="s">
        <v>21069</v>
      </c>
      <c r="BH1088" s="66" t="s">
        <v>20990</v>
      </c>
      <c r="BI1088" s="66" t="s">
        <v>20978</v>
      </c>
      <c r="BJ1088" s="66" t="s">
        <v>20976</v>
      </c>
      <c r="BK1088" s="66" t="s">
        <v>21070</v>
      </c>
      <c r="BL1088" s="70">
        <v>1</v>
      </c>
      <c r="BM1088" s="70">
        <v>1</v>
      </c>
      <c r="BN1088" s="70">
        <v>0</v>
      </c>
      <c r="BO1088" s="66" t="s">
        <v>21071</v>
      </c>
      <c r="BP1088" s="66" t="s">
        <v>21071</v>
      </c>
      <c r="BX1088" s="67">
        <v>0</v>
      </c>
      <c r="BY1088" s="70">
        <v>0</v>
      </c>
      <c r="CA1088" s="70">
        <v>0</v>
      </c>
      <c r="CG1088" s="70">
        <v>0</v>
      </c>
      <c r="CI1088" s="70">
        <v>0</v>
      </c>
    </row>
    <row r="1089" spans="1:106">
      <c r="A1089" s="66" t="s">
        <v>15942</v>
      </c>
      <c r="B1089" s="66" t="s">
        <v>15943</v>
      </c>
      <c r="C1089" s="66" t="s">
        <v>391</v>
      </c>
      <c r="D1089" s="66" t="s">
        <v>427</v>
      </c>
      <c r="E1089" s="66" t="s">
        <v>21079</v>
      </c>
      <c r="F1089" s="66" t="s">
        <v>427</v>
      </c>
      <c r="I1089" s="66" t="s">
        <v>21065</v>
      </c>
      <c r="J1089" s="67">
        <v>0</v>
      </c>
      <c r="O1089" s="66" t="s">
        <v>25542</v>
      </c>
      <c r="Q1089" s="67">
        <v>0</v>
      </c>
      <c r="R1089" s="66" t="s">
        <v>25543</v>
      </c>
      <c r="U1089" s="66" t="s">
        <v>21068</v>
      </c>
      <c r="V1089" s="66" t="s">
        <v>21068</v>
      </c>
      <c r="AA1089" s="66" t="s">
        <v>397</v>
      </c>
      <c r="AB1089" s="66" t="s">
        <v>397</v>
      </c>
      <c r="AH1089" s="66" t="s">
        <v>397</v>
      </c>
      <c r="AI1089" s="66" t="s">
        <v>397</v>
      </c>
      <c r="AN1089" s="66" t="s">
        <v>397</v>
      </c>
      <c r="AO1089" s="66" t="s">
        <v>397</v>
      </c>
      <c r="AQ1089" s="66" t="s">
        <v>397</v>
      </c>
      <c r="AR1089" s="66" t="s">
        <v>397</v>
      </c>
      <c r="AT1089" s="66" t="s">
        <v>397</v>
      </c>
      <c r="AV1089" s="66" t="s">
        <v>397</v>
      </c>
      <c r="AW1089" s="66" t="s">
        <v>397</v>
      </c>
      <c r="BG1089" s="66" t="s">
        <v>21069</v>
      </c>
      <c r="BH1089" s="66" t="s">
        <v>20990</v>
      </c>
      <c r="BI1089" s="66" t="s">
        <v>20978</v>
      </c>
      <c r="BJ1089" s="66" t="s">
        <v>20976</v>
      </c>
      <c r="BK1089" s="66" t="s">
        <v>21070</v>
      </c>
      <c r="BL1089" s="70">
        <v>1</v>
      </c>
      <c r="BM1089" s="70">
        <v>1</v>
      </c>
      <c r="BN1089" s="70">
        <v>0</v>
      </c>
      <c r="BO1089" s="66" t="s">
        <v>21071</v>
      </c>
      <c r="BP1089" s="66" t="s">
        <v>21071</v>
      </c>
      <c r="BX1089" s="67">
        <v>0</v>
      </c>
      <c r="BY1089" s="70">
        <v>0</v>
      </c>
      <c r="CA1089" s="70">
        <v>0</v>
      </c>
      <c r="CG1089" s="70">
        <v>0</v>
      </c>
      <c r="CI1089" s="70">
        <v>0</v>
      </c>
    </row>
    <row r="1090" spans="1:106">
      <c r="A1090" s="66" t="s">
        <v>15945</v>
      </c>
      <c r="B1090" s="66" t="s">
        <v>15946</v>
      </c>
      <c r="C1090" s="66" t="s">
        <v>397</v>
      </c>
      <c r="D1090" s="66" t="s">
        <v>427</v>
      </c>
      <c r="E1090" s="66" t="s">
        <v>21079</v>
      </c>
      <c r="F1090" s="66" t="s">
        <v>427</v>
      </c>
      <c r="I1090" s="66" t="s">
        <v>21065</v>
      </c>
      <c r="J1090" s="67">
        <v>1487.5</v>
      </c>
      <c r="K1090" s="66" t="s">
        <v>25544</v>
      </c>
      <c r="L1090" s="66" t="s">
        <v>25545</v>
      </c>
      <c r="O1090" s="66" t="s">
        <v>25546</v>
      </c>
      <c r="Q1090" s="67">
        <v>0</v>
      </c>
      <c r="R1090" s="66" t="s">
        <v>25547</v>
      </c>
      <c r="U1090" s="66" t="s">
        <v>21068</v>
      </c>
      <c r="V1090" s="66" t="s">
        <v>21068</v>
      </c>
      <c r="Y1090" s="66" t="s">
        <v>25545</v>
      </c>
      <c r="AA1090" s="66" t="s">
        <v>397</v>
      </c>
      <c r="AB1090" s="66" t="s">
        <v>397</v>
      </c>
      <c r="AC1090" s="66" t="s">
        <v>21133</v>
      </c>
      <c r="AD1090" s="66" t="s">
        <v>25548</v>
      </c>
      <c r="AH1090" s="66" t="s">
        <v>397</v>
      </c>
      <c r="AI1090" s="66" t="s">
        <v>397</v>
      </c>
      <c r="AN1090" s="66" t="s">
        <v>397</v>
      </c>
      <c r="AO1090" s="66" t="s">
        <v>397</v>
      </c>
      <c r="AQ1090" s="66" t="s">
        <v>397</v>
      </c>
      <c r="AR1090" s="66" t="s">
        <v>397</v>
      </c>
      <c r="AT1090" s="66" t="s">
        <v>397</v>
      </c>
      <c r="AV1090" s="66" t="s">
        <v>21115</v>
      </c>
      <c r="AW1090" s="66" t="s">
        <v>397</v>
      </c>
      <c r="AX1090" s="66" t="s">
        <v>20973</v>
      </c>
      <c r="AY1090" s="66" t="s">
        <v>21116</v>
      </c>
      <c r="AZ1090" s="68">
        <v>45280.167476851799</v>
      </c>
      <c r="BG1090" s="66" t="s">
        <v>21069</v>
      </c>
      <c r="BH1090" s="66" t="s">
        <v>20990</v>
      </c>
      <c r="BI1090" s="66" t="s">
        <v>20978</v>
      </c>
      <c r="BJ1090" s="66" t="s">
        <v>20976</v>
      </c>
      <c r="BK1090" s="66" t="s">
        <v>21070</v>
      </c>
      <c r="BL1090" s="70">
        <v>1</v>
      </c>
      <c r="BM1090" s="70">
        <v>1</v>
      </c>
      <c r="BN1090" s="70">
        <v>0</v>
      </c>
      <c r="BO1090" s="66" t="s">
        <v>21071</v>
      </c>
      <c r="BP1090" s="66" t="s">
        <v>21071</v>
      </c>
      <c r="BX1090" s="67">
        <v>0</v>
      </c>
      <c r="BY1090" s="70">
        <v>0</v>
      </c>
      <c r="CA1090" s="70">
        <v>0</v>
      </c>
      <c r="CG1090" s="70">
        <v>0</v>
      </c>
      <c r="CI1090" s="70">
        <v>0</v>
      </c>
    </row>
    <row r="1091" spans="1:106">
      <c r="A1091" s="66" t="s">
        <v>1863</v>
      </c>
      <c r="B1091" s="66" t="s">
        <v>1864</v>
      </c>
      <c r="C1091" s="66" t="s">
        <v>397</v>
      </c>
      <c r="D1091" s="66" t="s">
        <v>450</v>
      </c>
      <c r="E1091" s="66" t="s">
        <v>21079</v>
      </c>
      <c r="F1091" s="66" t="s">
        <v>450</v>
      </c>
      <c r="G1091" s="66" t="s">
        <v>258</v>
      </c>
      <c r="H1091" s="66" t="s">
        <v>21263</v>
      </c>
      <c r="I1091" s="66" t="s">
        <v>21065</v>
      </c>
      <c r="J1091" s="67">
        <v>147508.54999999999</v>
      </c>
      <c r="K1091" s="66" t="s">
        <v>25549</v>
      </c>
      <c r="L1091" s="66" t="s">
        <v>25550</v>
      </c>
      <c r="M1091" s="68">
        <v>45668.593993055598</v>
      </c>
      <c r="N1091" s="66" t="s">
        <v>390</v>
      </c>
      <c r="O1091" s="66" t="s">
        <v>25551</v>
      </c>
      <c r="Q1091" s="67">
        <v>999999999</v>
      </c>
      <c r="Y1091" s="66" t="s">
        <v>25550</v>
      </c>
      <c r="AA1091" s="66" t="s">
        <v>397</v>
      </c>
      <c r="AB1091" s="66" t="s">
        <v>397</v>
      </c>
      <c r="AC1091" s="66" t="s">
        <v>25552</v>
      </c>
      <c r="AD1091" s="66" t="s">
        <v>25553</v>
      </c>
      <c r="AH1091" s="66" t="s">
        <v>397</v>
      </c>
      <c r="AI1091" s="66" t="s">
        <v>397</v>
      </c>
      <c r="AN1091" s="66" t="s">
        <v>397</v>
      </c>
      <c r="AO1091" s="66" t="s">
        <v>397</v>
      </c>
      <c r="AQ1091" s="66" t="s">
        <v>397</v>
      </c>
      <c r="AR1091" s="66" t="s">
        <v>397</v>
      </c>
      <c r="AT1091" s="66" t="s">
        <v>397</v>
      </c>
      <c r="AV1091" s="66" t="s">
        <v>21115</v>
      </c>
      <c r="AW1091" s="66" t="s">
        <v>397</v>
      </c>
      <c r="AX1091" s="66" t="s">
        <v>20973</v>
      </c>
      <c r="AY1091" s="66" t="s">
        <v>21151</v>
      </c>
      <c r="AZ1091" s="68">
        <v>45288.056828703702</v>
      </c>
      <c r="BX1091" s="67">
        <v>0</v>
      </c>
      <c r="BY1091" s="70">
        <v>0</v>
      </c>
      <c r="CA1091" s="70">
        <v>0</v>
      </c>
      <c r="CG1091" s="70">
        <v>0</v>
      </c>
      <c r="CI1091" s="70">
        <v>0</v>
      </c>
    </row>
    <row r="1092" spans="1:106">
      <c r="A1092" s="66" t="s">
        <v>16002</v>
      </c>
      <c r="B1092" s="66" t="s">
        <v>16003</v>
      </c>
      <c r="C1092" s="66" t="s">
        <v>21106</v>
      </c>
      <c r="D1092" s="66" t="s">
        <v>450</v>
      </c>
      <c r="E1092" s="66" t="s">
        <v>21836</v>
      </c>
      <c r="F1092" s="66" t="s">
        <v>450</v>
      </c>
      <c r="I1092" s="66" t="s">
        <v>21065</v>
      </c>
      <c r="J1092" s="67">
        <v>0</v>
      </c>
      <c r="K1092" s="66" t="s">
        <v>25554</v>
      </c>
      <c r="L1092" s="66" t="s">
        <v>25555</v>
      </c>
      <c r="M1092" s="68">
        <v>45309.719351851898</v>
      </c>
      <c r="N1092" s="66" t="s">
        <v>404</v>
      </c>
      <c r="O1092" s="66" t="s">
        <v>25556</v>
      </c>
      <c r="Q1092" s="67">
        <v>999999999</v>
      </c>
      <c r="X1092" s="66" t="s">
        <v>25557</v>
      </c>
      <c r="Y1092" s="66" t="s">
        <v>25555</v>
      </c>
      <c r="AA1092" s="66" t="s">
        <v>397</v>
      </c>
      <c r="AB1092" s="66" t="s">
        <v>397</v>
      </c>
      <c r="AC1092" s="66" t="s">
        <v>21133</v>
      </c>
      <c r="AD1092" s="66" t="s">
        <v>25558</v>
      </c>
      <c r="AH1092" s="66" t="s">
        <v>397</v>
      </c>
      <c r="AI1092" s="66" t="s">
        <v>397</v>
      </c>
      <c r="AN1092" s="66" t="s">
        <v>397</v>
      </c>
      <c r="AO1092" s="66" t="s">
        <v>397</v>
      </c>
      <c r="AQ1092" s="66" t="s">
        <v>397</v>
      </c>
      <c r="AR1092" s="66" t="s">
        <v>397</v>
      </c>
      <c r="AT1092" s="66" t="s">
        <v>397</v>
      </c>
      <c r="AV1092" s="66" t="s">
        <v>21115</v>
      </c>
      <c r="AW1092" s="66" t="s">
        <v>397</v>
      </c>
      <c r="AX1092" s="66" t="s">
        <v>20973</v>
      </c>
      <c r="AY1092" s="66" t="s">
        <v>21346</v>
      </c>
      <c r="AZ1092" s="68">
        <v>44945.375648148103</v>
      </c>
      <c r="BX1092" s="67">
        <v>0</v>
      </c>
      <c r="BY1092" s="70">
        <v>0</v>
      </c>
      <c r="CA1092" s="70">
        <v>0</v>
      </c>
      <c r="CG1092" s="70">
        <v>0</v>
      </c>
      <c r="CI1092" s="70">
        <v>0</v>
      </c>
    </row>
    <row r="1093" spans="1:106">
      <c r="A1093" s="66" t="s">
        <v>16049</v>
      </c>
      <c r="B1093" s="66" t="s">
        <v>16050</v>
      </c>
      <c r="C1093" s="66" t="s">
        <v>397</v>
      </c>
      <c r="D1093" s="66" t="s">
        <v>450</v>
      </c>
      <c r="E1093" s="66" t="s">
        <v>21064</v>
      </c>
      <c r="F1093" s="66" t="s">
        <v>450</v>
      </c>
      <c r="G1093" s="66" t="s">
        <v>21210</v>
      </c>
      <c r="H1093" s="66" t="s">
        <v>21469</v>
      </c>
      <c r="I1093" s="66" t="s">
        <v>21065</v>
      </c>
      <c r="J1093" s="67">
        <v>6826.31</v>
      </c>
      <c r="K1093" s="66" t="s">
        <v>25559</v>
      </c>
      <c r="M1093" s="68">
        <v>45659.636041666701</v>
      </c>
      <c r="N1093" s="66" t="s">
        <v>390</v>
      </c>
      <c r="Q1093" s="67">
        <v>999999999</v>
      </c>
      <c r="AA1093" s="66" t="s">
        <v>397</v>
      </c>
      <c r="AB1093" s="66" t="s">
        <v>397</v>
      </c>
      <c r="AH1093" s="66" t="s">
        <v>397</v>
      </c>
      <c r="AI1093" s="66" t="s">
        <v>397</v>
      </c>
      <c r="AN1093" s="66" t="s">
        <v>397</v>
      </c>
      <c r="AO1093" s="66" t="s">
        <v>397</v>
      </c>
      <c r="AQ1093" s="66" t="s">
        <v>397</v>
      </c>
      <c r="AR1093" s="66" t="s">
        <v>397</v>
      </c>
      <c r="AT1093" s="66" t="s">
        <v>397</v>
      </c>
      <c r="AV1093" s="66" t="s">
        <v>397</v>
      </c>
      <c r="AW1093" s="66" t="s">
        <v>397</v>
      </c>
      <c r="BX1093" s="67">
        <v>0</v>
      </c>
      <c r="BY1093" s="70">
        <v>0</v>
      </c>
      <c r="CA1093" s="70">
        <v>0</v>
      </c>
      <c r="CG1093" s="70">
        <v>0</v>
      </c>
      <c r="CI1093" s="70">
        <v>0</v>
      </c>
    </row>
    <row r="1094" spans="1:106">
      <c r="A1094" s="66" t="s">
        <v>161</v>
      </c>
      <c r="B1094" s="66" t="s">
        <v>16053</v>
      </c>
      <c r="C1094" s="66" t="s">
        <v>397</v>
      </c>
      <c r="D1094" s="66" t="s">
        <v>450</v>
      </c>
      <c r="E1094" s="66" t="s">
        <v>21064</v>
      </c>
      <c r="F1094" s="66" t="s">
        <v>450</v>
      </c>
      <c r="G1094" s="66" t="s">
        <v>21885</v>
      </c>
      <c r="H1094" s="66" t="s">
        <v>25560</v>
      </c>
      <c r="I1094" s="66" t="s">
        <v>21065</v>
      </c>
      <c r="J1094" s="67">
        <v>4057.9</v>
      </c>
      <c r="K1094" s="66" t="s">
        <v>25561</v>
      </c>
      <c r="M1094" s="68">
        <v>45659.684490740699</v>
      </c>
      <c r="N1094" s="66" t="s">
        <v>390</v>
      </c>
      <c r="Q1094" s="67">
        <v>999999999</v>
      </c>
      <c r="AA1094" s="66" t="s">
        <v>397</v>
      </c>
      <c r="AB1094" s="66" t="s">
        <v>397</v>
      </c>
      <c r="AH1094" s="66" t="s">
        <v>397</v>
      </c>
      <c r="AI1094" s="66" t="s">
        <v>397</v>
      </c>
      <c r="AN1094" s="66" t="s">
        <v>397</v>
      </c>
      <c r="AO1094" s="66" t="s">
        <v>397</v>
      </c>
      <c r="AQ1094" s="66" t="s">
        <v>397</v>
      </c>
      <c r="AR1094" s="66" t="s">
        <v>397</v>
      </c>
      <c r="AT1094" s="66" t="s">
        <v>397</v>
      </c>
      <c r="AV1094" s="66" t="s">
        <v>397</v>
      </c>
      <c r="AW1094" s="66" t="s">
        <v>397</v>
      </c>
      <c r="BX1094" s="67">
        <v>0</v>
      </c>
      <c r="BY1094" s="70">
        <v>0</v>
      </c>
      <c r="CA1094" s="70">
        <v>0</v>
      </c>
      <c r="CG1094" s="70">
        <v>0</v>
      </c>
      <c r="CI1094" s="70">
        <v>0</v>
      </c>
    </row>
    <row r="1095" spans="1:106">
      <c r="A1095" s="66" t="s">
        <v>16056</v>
      </c>
      <c r="B1095" s="66" t="s">
        <v>16057</v>
      </c>
      <c r="C1095" s="66" t="s">
        <v>397</v>
      </c>
      <c r="D1095" s="66" t="s">
        <v>450</v>
      </c>
      <c r="E1095" s="66" t="s">
        <v>21836</v>
      </c>
      <c r="F1095" s="66" t="s">
        <v>450</v>
      </c>
      <c r="G1095" s="66" t="s">
        <v>21159</v>
      </c>
      <c r="H1095" s="66" t="s">
        <v>21160</v>
      </c>
      <c r="I1095" s="66" t="s">
        <v>21065</v>
      </c>
      <c r="J1095" s="67">
        <v>4835.5200000000004</v>
      </c>
      <c r="K1095" s="66" t="s">
        <v>25562</v>
      </c>
      <c r="L1095" s="66" t="s">
        <v>25563</v>
      </c>
      <c r="M1095" s="68">
        <v>45637.691307870402</v>
      </c>
      <c r="N1095" s="66" t="s">
        <v>390</v>
      </c>
      <c r="O1095" s="66" t="s">
        <v>25564</v>
      </c>
      <c r="Q1095" s="67">
        <v>999999999</v>
      </c>
      <c r="X1095" s="66" t="s">
        <v>25565</v>
      </c>
      <c r="Y1095" s="66" t="s">
        <v>25563</v>
      </c>
      <c r="AA1095" s="66" t="s">
        <v>397</v>
      </c>
      <c r="AB1095" s="66" t="s">
        <v>397</v>
      </c>
      <c r="AC1095" s="66" t="s">
        <v>21133</v>
      </c>
      <c r="AD1095" s="66" t="s">
        <v>25566</v>
      </c>
      <c r="AH1095" s="66" t="s">
        <v>397</v>
      </c>
      <c r="AI1095" s="66" t="s">
        <v>397</v>
      </c>
      <c r="AN1095" s="66" t="s">
        <v>397</v>
      </c>
      <c r="AO1095" s="66" t="s">
        <v>397</v>
      </c>
      <c r="AQ1095" s="66" t="s">
        <v>397</v>
      </c>
      <c r="AR1095" s="66" t="s">
        <v>397</v>
      </c>
      <c r="AT1095" s="66" t="s">
        <v>397</v>
      </c>
      <c r="AV1095" s="66" t="s">
        <v>21115</v>
      </c>
      <c r="AW1095" s="66" t="s">
        <v>397</v>
      </c>
      <c r="AX1095" s="66" t="s">
        <v>20973</v>
      </c>
      <c r="AY1095" s="66" t="s">
        <v>21952</v>
      </c>
      <c r="AZ1095" s="68">
        <v>44946.285729166702</v>
      </c>
      <c r="BX1095" s="67">
        <v>0</v>
      </c>
      <c r="BY1095" s="70">
        <v>0</v>
      </c>
      <c r="CA1095" s="70">
        <v>0</v>
      </c>
      <c r="CG1095" s="70">
        <v>0</v>
      </c>
      <c r="CI1095" s="70">
        <v>0</v>
      </c>
    </row>
    <row r="1096" spans="1:106">
      <c r="A1096" s="66" t="s">
        <v>16091</v>
      </c>
      <c r="B1096" s="66" t="s">
        <v>16092</v>
      </c>
      <c r="C1096" s="66" t="s">
        <v>391</v>
      </c>
      <c r="D1096" s="66" t="s">
        <v>427</v>
      </c>
      <c r="E1096" s="66" t="s">
        <v>21079</v>
      </c>
      <c r="F1096" s="66" t="s">
        <v>427</v>
      </c>
      <c r="I1096" s="66" t="s">
        <v>21065</v>
      </c>
      <c r="J1096" s="67">
        <v>0</v>
      </c>
      <c r="O1096" s="66" t="s">
        <v>25567</v>
      </c>
      <c r="Q1096" s="67">
        <v>0</v>
      </c>
      <c r="R1096" s="66" t="s">
        <v>23225</v>
      </c>
      <c r="U1096" s="66" t="s">
        <v>21068</v>
      </c>
      <c r="V1096" s="66" t="s">
        <v>21068</v>
      </c>
      <c r="AA1096" s="66" t="s">
        <v>397</v>
      </c>
      <c r="AB1096" s="66" t="s">
        <v>397</v>
      </c>
      <c r="AH1096" s="66" t="s">
        <v>397</v>
      </c>
      <c r="AI1096" s="66" t="s">
        <v>397</v>
      </c>
      <c r="AN1096" s="66" t="s">
        <v>397</v>
      </c>
      <c r="AO1096" s="66" t="s">
        <v>397</v>
      </c>
      <c r="AQ1096" s="66" t="s">
        <v>397</v>
      </c>
      <c r="AR1096" s="66" t="s">
        <v>397</v>
      </c>
      <c r="AT1096" s="66" t="s">
        <v>397</v>
      </c>
      <c r="AV1096" s="66" t="s">
        <v>397</v>
      </c>
      <c r="AW1096" s="66" t="s">
        <v>397</v>
      </c>
      <c r="BG1096" s="66" t="s">
        <v>21069</v>
      </c>
      <c r="BH1096" s="66" t="s">
        <v>20990</v>
      </c>
      <c r="BI1096" s="66" t="s">
        <v>20978</v>
      </c>
      <c r="BJ1096" s="66" t="s">
        <v>20976</v>
      </c>
      <c r="BK1096" s="66" t="s">
        <v>21070</v>
      </c>
      <c r="BL1096" s="70">
        <v>1</v>
      </c>
      <c r="BM1096" s="70">
        <v>1</v>
      </c>
      <c r="BN1096" s="70">
        <v>0</v>
      </c>
      <c r="BO1096" s="66" t="s">
        <v>21071</v>
      </c>
      <c r="BP1096" s="66" t="s">
        <v>21071</v>
      </c>
      <c r="BX1096" s="67">
        <v>0</v>
      </c>
      <c r="BY1096" s="70">
        <v>0</v>
      </c>
      <c r="CA1096" s="70">
        <v>0</v>
      </c>
      <c r="CG1096" s="70">
        <v>0</v>
      </c>
      <c r="CI1096" s="70">
        <v>0</v>
      </c>
    </row>
    <row r="1097" spans="1:106">
      <c r="A1097" s="66" t="s">
        <v>16121</v>
      </c>
      <c r="B1097" s="66" t="s">
        <v>16122</v>
      </c>
      <c r="C1097" s="66" t="s">
        <v>397</v>
      </c>
      <c r="D1097" s="66" t="s">
        <v>22049</v>
      </c>
      <c r="E1097" s="66" t="s">
        <v>21079</v>
      </c>
      <c r="F1097" s="66" t="s">
        <v>22049</v>
      </c>
      <c r="J1097" s="67">
        <v>5528.12</v>
      </c>
      <c r="Q1097" s="67">
        <v>0</v>
      </c>
      <c r="AA1097" s="66" t="s">
        <v>397</v>
      </c>
      <c r="AB1097" s="66" t="s">
        <v>397</v>
      </c>
      <c r="AH1097" s="66" t="s">
        <v>397</v>
      </c>
      <c r="AI1097" s="66" t="s">
        <v>397</v>
      </c>
      <c r="AN1097" s="66" t="s">
        <v>397</v>
      </c>
      <c r="AO1097" s="66" t="s">
        <v>397</v>
      </c>
      <c r="AQ1097" s="66" t="s">
        <v>397</v>
      </c>
      <c r="AR1097" s="66" t="s">
        <v>397</v>
      </c>
      <c r="AT1097" s="66" t="s">
        <v>397</v>
      </c>
      <c r="AV1097" s="66" t="s">
        <v>397</v>
      </c>
      <c r="AW1097" s="66" t="s">
        <v>397</v>
      </c>
      <c r="BX1097" s="67">
        <v>0</v>
      </c>
      <c r="BY1097" s="70">
        <v>0</v>
      </c>
      <c r="CA1097" s="70">
        <v>0</v>
      </c>
      <c r="CG1097" s="70">
        <v>0</v>
      </c>
      <c r="CI1097" s="70">
        <v>0</v>
      </c>
    </row>
    <row r="1098" spans="1:106">
      <c r="A1098" s="66" t="s">
        <v>16124</v>
      </c>
      <c r="B1098" s="66" t="s">
        <v>25568</v>
      </c>
      <c r="C1098" s="66" t="s">
        <v>397</v>
      </c>
      <c r="D1098" s="66" t="s">
        <v>22049</v>
      </c>
      <c r="E1098" s="66" t="s">
        <v>21079</v>
      </c>
      <c r="F1098" s="66" t="s">
        <v>22049</v>
      </c>
      <c r="J1098" s="67">
        <v>17838.18</v>
      </c>
      <c r="Q1098" s="67">
        <v>0</v>
      </c>
      <c r="AA1098" s="66" t="s">
        <v>397</v>
      </c>
      <c r="AB1098" s="66" t="s">
        <v>397</v>
      </c>
      <c r="AH1098" s="66" t="s">
        <v>397</v>
      </c>
      <c r="AI1098" s="66" t="s">
        <v>397</v>
      </c>
      <c r="AN1098" s="66" t="s">
        <v>397</v>
      </c>
      <c r="AO1098" s="66" t="s">
        <v>397</v>
      </c>
      <c r="AQ1098" s="66" t="s">
        <v>397</v>
      </c>
      <c r="AR1098" s="66" t="s">
        <v>397</v>
      </c>
      <c r="AT1098" s="66" t="s">
        <v>397</v>
      </c>
      <c r="AV1098" s="66" t="s">
        <v>397</v>
      </c>
      <c r="AW1098" s="66" t="s">
        <v>397</v>
      </c>
      <c r="BX1098" s="67">
        <v>0</v>
      </c>
      <c r="BY1098" s="70">
        <v>0</v>
      </c>
      <c r="CA1098" s="70">
        <v>0</v>
      </c>
      <c r="CG1098" s="70">
        <v>0</v>
      </c>
      <c r="CI1098" s="70">
        <v>0</v>
      </c>
    </row>
    <row r="1099" spans="1:106">
      <c r="A1099" s="66" t="s">
        <v>16127</v>
      </c>
      <c r="B1099" s="66" t="s">
        <v>16128</v>
      </c>
      <c r="C1099" s="66" t="s">
        <v>397</v>
      </c>
      <c r="D1099" s="66" t="s">
        <v>22049</v>
      </c>
      <c r="E1099" s="66" t="s">
        <v>21079</v>
      </c>
      <c r="F1099" s="66" t="s">
        <v>22049</v>
      </c>
      <c r="J1099" s="67">
        <v>52849.75</v>
      </c>
      <c r="Q1099" s="67">
        <v>0</v>
      </c>
      <c r="AA1099" s="66" t="s">
        <v>397</v>
      </c>
      <c r="AB1099" s="66" t="s">
        <v>397</v>
      </c>
      <c r="AH1099" s="66" t="s">
        <v>397</v>
      </c>
      <c r="AI1099" s="66" t="s">
        <v>397</v>
      </c>
      <c r="AN1099" s="66" t="s">
        <v>397</v>
      </c>
      <c r="AO1099" s="66" t="s">
        <v>397</v>
      </c>
      <c r="AQ1099" s="66" t="s">
        <v>397</v>
      </c>
      <c r="AR1099" s="66" t="s">
        <v>397</v>
      </c>
      <c r="AT1099" s="66" t="s">
        <v>397</v>
      </c>
      <c r="AV1099" s="66" t="s">
        <v>397</v>
      </c>
      <c r="AW1099" s="66" t="s">
        <v>397</v>
      </c>
      <c r="BX1099" s="67">
        <v>0</v>
      </c>
      <c r="BY1099" s="70">
        <v>0</v>
      </c>
      <c r="CA1099" s="70">
        <v>0</v>
      </c>
      <c r="CG1099" s="70">
        <v>0</v>
      </c>
      <c r="CI1099" s="70">
        <v>0</v>
      </c>
    </row>
    <row r="1100" spans="1:106">
      <c r="A1100" s="66" t="s">
        <v>118</v>
      </c>
      <c r="B1100" s="66" t="s">
        <v>16146</v>
      </c>
      <c r="C1100" s="66" t="s">
        <v>397</v>
      </c>
      <c r="D1100" s="66" t="s">
        <v>450</v>
      </c>
      <c r="E1100" s="66" t="s">
        <v>21079</v>
      </c>
      <c r="F1100" s="66" t="s">
        <v>450</v>
      </c>
      <c r="G1100" s="66" t="s">
        <v>21168</v>
      </c>
      <c r="H1100" s="66" t="s">
        <v>22243</v>
      </c>
      <c r="I1100" s="66" t="s">
        <v>21065</v>
      </c>
      <c r="J1100" s="67">
        <v>3938.66</v>
      </c>
      <c r="K1100" s="66" t="s">
        <v>25569</v>
      </c>
      <c r="L1100" s="66" t="s">
        <v>25570</v>
      </c>
      <c r="M1100" s="68">
        <v>45666.257430555597</v>
      </c>
      <c r="N1100" s="66" t="s">
        <v>390</v>
      </c>
      <c r="O1100" s="66" t="s">
        <v>25571</v>
      </c>
      <c r="Q1100" s="67">
        <v>19000</v>
      </c>
      <c r="Y1100" s="66" t="s">
        <v>25570</v>
      </c>
      <c r="AA1100" s="66" t="s">
        <v>397</v>
      </c>
      <c r="AB1100" s="66" t="s">
        <v>397</v>
      </c>
      <c r="AC1100" s="66" t="s">
        <v>21133</v>
      </c>
      <c r="AD1100" s="66" t="s">
        <v>25572</v>
      </c>
      <c r="AH1100" s="66" t="s">
        <v>397</v>
      </c>
      <c r="AI1100" s="66" t="s">
        <v>397</v>
      </c>
      <c r="AN1100" s="66" t="s">
        <v>397</v>
      </c>
      <c r="AO1100" s="66" t="s">
        <v>397</v>
      </c>
      <c r="AQ1100" s="66" t="s">
        <v>397</v>
      </c>
      <c r="AR1100" s="66" t="s">
        <v>397</v>
      </c>
      <c r="AT1100" s="66" t="s">
        <v>397</v>
      </c>
      <c r="AV1100" s="66" t="s">
        <v>21115</v>
      </c>
      <c r="AW1100" s="66" t="s">
        <v>397</v>
      </c>
      <c r="AX1100" s="66" t="s">
        <v>20973</v>
      </c>
      <c r="AY1100" s="66" t="s">
        <v>21167</v>
      </c>
      <c r="AZ1100" s="68">
        <v>45301.186400462997</v>
      </c>
      <c r="BR1100" s="66" t="s">
        <v>21227</v>
      </c>
      <c r="BS1100" s="66" t="s">
        <v>21228</v>
      </c>
      <c r="BT1100" s="66" t="s">
        <v>21068</v>
      </c>
      <c r="BU1100" s="68">
        <v>44300.443252314799</v>
      </c>
      <c r="BV1100" s="66" t="s">
        <v>21068</v>
      </c>
      <c r="BW1100" s="68">
        <v>44300.443252314799</v>
      </c>
      <c r="BX1100" s="67">
        <v>193.17</v>
      </c>
      <c r="BY1100" s="70">
        <v>0</v>
      </c>
      <c r="CA1100" s="70">
        <v>0</v>
      </c>
      <c r="CG1100" s="70">
        <v>0</v>
      </c>
      <c r="CI1100" s="70">
        <v>0</v>
      </c>
      <c r="CL1100" s="66" t="s">
        <v>21229</v>
      </c>
      <c r="CX1100" s="66" t="s">
        <v>21120</v>
      </c>
      <c r="DB1100" s="66" t="s">
        <v>1277</v>
      </c>
    </row>
    <row r="1101" spans="1:106">
      <c r="A1101" s="66" t="s">
        <v>16142</v>
      </c>
      <c r="B1101" s="66" t="s">
        <v>16143</v>
      </c>
      <c r="C1101" s="66" t="s">
        <v>397</v>
      </c>
      <c r="D1101" s="66" t="s">
        <v>450</v>
      </c>
      <c r="E1101" s="66" t="s">
        <v>21079</v>
      </c>
      <c r="F1101" s="66" t="s">
        <v>450</v>
      </c>
      <c r="G1101" s="66" t="s">
        <v>21210</v>
      </c>
      <c r="H1101" s="66" t="s">
        <v>21449</v>
      </c>
      <c r="I1101" s="66" t="s">
        <v>21065</v>
      </c>
      <c r="J1101" s="67">
        <v>0</v>
      </c>
      <c r="K1101" s="66" t="s">
        <v>25573</v>
      </c>
      <c r="L1101" s="66" t="s">
        <v>25574</v>
      </c>
      <c r="M1101" s="68">
        <v>45666.569733796299</v>
      </c>
      <c r="N1101" s="66" t="s">
        <v>390</v>
      </c>
      <c r="O1101" s="66" t="s">
        <v>25575</v>
      </c>
      <c r="P1101" s="66" t="s">
        <v>25576</v>
      </c>
      <c r="Q1101" s="67">
        <v>999999999</v>
      </c>
      <c r="X1101" s="66" t="s">
        <v>25577</v>
      </c>
      <c r="Y1101" s="66" t="s">
        <v>25574</v>
      </c>
      <c r="AA1101" s="66" t="s">
        <v>397</v>
      </c>
      <c r="AB1101" s="66" t="s">
        <v>397</v>
      </c>
      <c r="AC1101" s="66" t="s">
        <v>21133</v>
      </c>
      <c r="AD1101" s="66" t="s">
        <v>25578</v>
      </c>
      <c r="AH1101" s="66" t="s">
        <v>397</v>
      </c>
      <c r="AI1101" s="66" t="s">
        <v>397</v>
      </c>
      <c r="AN1101" s="66" t="s">
        <v>397</v>
      </c>
      <c r="AO1101" s="66" t="s">
        <v>397</v>
      </c>
      <c r="AQ1101" s="66" t="s">
        <v>397</v>
      </c>
      <c r="AR1101" s="66" t="s">
        <v>397</v>
      </c>
      <c r="AT1101" s="66" t="s">
        <v>397</v>
      </c>
      <c r="AV1101" s="66" t="s">
        <v>21115</v>
      </c>
      <c r="AW1101" s="66" t="s">
        <v>397</v>
      </c>
      <c r="AX1101" s="66" t="s">
        <v>20973</v>
      </c>
      <c r="AY1101" s="66" t="s">
        <v>21116</v>
      </c>
      <c r="AZ1101" s="68">
        <v>45302.145648148202</v>
      </c>
      <c r="BR1101" s="66" t="s">
        <v>23502</v>
      </c>
      <c r="BS1101" s="66" t="s">
        <v>23503</v>
      </c>
      <c r="BT1101" s="66" t="s">
        <v>21068</v>
      </c>
      <c r="BU1101" s="68">
        <v>44797.435601851903</v>
      </c>
      <c r="BV1101" s="66" t="s">
        <v>21068</v>
      </c>
      <c r="BW1101" s="68">
        <v>44797.435601851903</v>
      </c>
      <c r="BX1101" s="67">
        <v>1981.76</v>
      </c>
      <c r="BY1101" s="70">
        <v>0</v>
      </c>
      <c r="CA1101" s="70">
        <v>0</v>
      </c>
      <c r="CG1101" s="70">
        <v>0</v>
      </c>
      <c r="CI1101" s="70">
        <v>0</v>
      </c>
      <c r="CL1101" s="66" t="s">
        <v>23504</v>
      </c>
      <c r="CP1101" s="66" t="s">
        <v>23505</v>
      </c>
      <c r="CX1101" s="66" t="s">
        <v>21120</v>
      </c>
      <c r="CZ1101" s="66" t="s">
        <v>23506</v>
      </c>
      <c r="DB1101" s="66" t="s">
        <v>9630</v>
      </c>
    </row>
    <row r="1102" spans="1:106">
      <c r="A1102" s="66" t="s">
        <v>16151</v>
      </c>
      <c r="B1102" s="66" t="s">
        <v>16152</v>
      </c>
      <c r="C1102" s="66" t="s">
        <v>397</v>
      </c>
      <c r="D1102" s="66" t="s">
        <v>427</v>
      </c>
      <c r="E1102" s="66" t="s">
        <v>21079</v>
      </c>
      <c r="F1102" s="66" t="s">
        <v>427</v>
      </c>
      <c r="I1102" s="66" t="s">
        <v>21065</v>
      </c>
      <c r="J1102" s="67">
        <v>2172.17</v>
      </c>
      <c r="K1102" s="66" t="s">
        <v>16152</v>
      </c>
      <c r="L1102" s="66" t="s">
        <v>25579</v>
      </c>
      <c r="O1102" s="66" t="s">
        <v>25580</v>
      </c>
      <c r="Q1102" s="67">
        <v>0</v>
      </c>
      <c r="R1102" s="66" t="s">
        <v>25581</v>
      </c>
      <c r="U1102" s="66" t="s">
        <v>21068</v>
      </c>
      <c r="V1102" s="66" t="s">
        <v>21068</v>
      </c>
      <c r="Y1102" s="66" t="s">
        <v>25579</v>
      </c>
      <c r="AA1102" s="66" t="s">
        <v>397</v>
      </c>
      <c r="AB1102" s="66" t="s">
        <v>397</v>
      </c>
      <c r="AC1102" s="66" t="s">
        <v>21133</v>
      </c>
      <c r="AD1102" s="66" t="s">
        <v>25582</v>
      </c>
      <c r="AH1102" s="66" t="s">
        <v>397</v>
      </c>
      <c r="AI1102" s="66" t="s">
        <v>397</v>
      </c>
      <c r="AN1102" s="66" t="s">
        <v>397</v>
      </c>
      <c r="AO1102" s="66" t="s">
        <v>397</v>
      </c>
      <c r="AQ1102" s="66" t="s">
        <v>397</v>
      </c>
      <c r="AR1102" s="66" t="s">
        <v>397</v>
      </c>
      <c r="AT1102" s="66" t="s">
        <v>397</v>
      </c>
      <c r="AV1102" s="66" t="s">
        <v>21115</v>
      </c>
      <c r="AW1102" s="66" t="s">
        <v>397</v>
      </c>
      <c r="AX1102" s="66" t="s">
        <v>20973</v>
      </c>
      <c r="AY1102" s="66" t="s">
        <v>25583</v>
      </c>
      <c r="AZ1102" s="68">
        <v>44960.401145833297</v>
      </c>
      <c r="BG1102" s="66" t="s">
        <v>21069</v>
      </c>
      <c r="BH1102" s="66" t="s">
        <v>20990</v>
      </c>
      <c r="BI1102" s="66" t="s">
        <v>20978</v>
      </c>
      <c r="BJ1102" s="66" t="s">
        <v>20976</v>
      </c>
      <c r="BK1102" s="66" t="s">
        <v>21070</v>
      </c>
      <c r="BL1102" s="70">
        <v>1</v>
      </c>
      <c r="BM1102" s="70">
        <v>1</v>
      </c>
      <c r="BN1102" s="70">
        <v>0</v>
      </c>
      <c r="BO1102" s="66" t="s">
        <v>21071</v>
      </c>
      <c r="BP1102" s="66" t="s">
        <v>21071</v>
      </c>
      <c r="BX1102" s="67">
        <v>0</v>
      </c>
      <c r="BY1102" s="70">
        <v>0</v>
      </c>
      <c r="CA1102" s="70">
        <v>0</v>
      </c>
      <c r="CG1102" s="70">
        <v>0</v>
      </c>
      <c r="CI1102" s="70">
        <v>0</v>
      </c>
    </row>
    <row r="1103" spans="1:106">
      <c r="A1103" s="66" t="s">
        <v>16178</v>
      </c>
      <c r="B1103" s="66" t="s">
        <v>25584</v>
      </c>
      <c r="C1103" s="66" t="s">
        <v>397</v>
      </c>
      <c r="D1103" s="66" t="s">
        <v>427</v>
      </c>
      <c r="E1103" s="66" t="s">
        <v>21079</v>
      </c>
      <c r="F1103" s="66" t="s">
        <v>427</v>
      </c>
      <c r="I1103" s="66" t="s">
        <v>21065</v>
      </c>
      <c r="J1103" s="67">
        <v>1218.76</v>
      </c>
      <c r="K1103" s="66" t="s">
        <v>16179</v>
      </c>
      <c r="O1103" s="66" t="s">
        <v>25585</v>
      </c>
      <c r="Q1103" s="67">
        <v>0</v>
      </c>
      <c r="R1103" s="66" t="s">
        <v>25586</v>
      </c>
      <c r="U1103" s="66" t="s">
        <v>21068</v>
      </c>
      <c r="V1103" s="66" t="s">
        <v>21068</v>
      </c>
      <c r="AA1103" s="66" t="s">
        <v>397</v>
      </c>
      <c r="AB1103" s="66" t="s">
        <v>397</v>
      </c>
      <c r="AH1103" s="66" t="s">
        <v>397</v>
      </c>
      <c r="AI1103" s="66" t="s">
        <v>397</v>
      </c>
      <c r="AN1103" s="66" t="s">
        <v>397</v>
      </c>
      <c r="AO1103" s="66" t="s">
        <v>397</v>
      </c>
      <c r="AQ1103" s="66" t="s">
        <v>397</v>
      </c>
      <c r="AR1103" s="66" t="s">
        <v>397</v>
      </c>
      <c r="AT1103" s="66" t="s">
        <v>397</v>
      </c>
      <c r="AV1103" s="66" t="s">
        <v>397</v>
      </c>
      <c r="AW1103" s="66" t="s">
        <v>397</v>
      </c>
      <c r="BG1103" s="66" t="s">
        <v>21069</v>
      </c>
      <c r="BH1103" s="66" t="s">
        <v>20990</v>
      </c>
      <c r="BI1103" s="66" t="s">
        <v>20978</v>
      </c>
      <c r="BJ1103" s="66" t="s">
        <v>20976</v>
      </c>
      <c r="BK1103" s="66" t="s">
        <v>21070</v>
      </c>
      <c r="BL1103" s="70">
        <v>1</v>
      </c>
      <c r="BM1103" s="70">
        <v>1</v>
      </c>
      <c r="BN1103" s="70">
        <v>0</v>
      </c>
      <c r="BO1103" s="66" t="s">
        <v>21071</v>
      </c>
      <c r="BP1103" s="66" t="s">
        <v>21071</v>
      </c>
      <c r="BX1103" s="67">
        <v>0</v>
      </c>
      <c r="BY1103" s="70">
        <v>0</v>
      </c>
      <c r="CA1103" s="70">
        <v>0</v>
      </c>
      <c r="CG1103" s="70">
        <v>0</v>
      </c>
      <c r="CI1103" s="70">
        <v>0</v>
      </c>
    </row>
    <row r="1104" spans="1:106">
      <c r="A1104" s="66" t="s">
        <v>16181</v>
      </c>
      <c r="B1104" s="66" t="s">
        <v>16182</v>
      </c>
      <c r="C1104" s="66" t="s">
        <v>391</v>
      </c>
      <c r="D1104" s="66" t="s">
        <v>427</v>
      </c>
      <c r="E1104" s="66" t="s">
        <v>21079</v>
      </c>
      <c r="F1104" s="66" t="s">
        <v>427</v>
      </c>
      <c r="I1104" s="66" t="s">
        <v>21065</v>
      </c>
      <c r="J1104" s="67">
        <v>0</v>
      </c>
      <c r="K1104" s="66" t="s">
        <v>16182</v>
      </c>
      <c r="L1104" s="66" t="s">
        <v>25587</v>
      </c>
      <c r="O1104" s="66" t="s">
        <v>25588</v>
      </c>
      <c r="Q1104" s="67">
        <v>0</v>
      </c>
      <c r="R1104" s="66" t="s">
        <v>25589</v>
      </c>
      <c r="U1104" s="66" t="s">
        <v>21068</v>
      </c>
      <c r="V1104" s="66" t="s">
        <v>21068</v>
      </c>
      <c r="Y1104" s="66" t="s">
        <v>25587</v>
      </c>
      <c r="AA1104" s="66" t="s">
        <v>397</v>
      </c>
      <c r="AB1104" s="66" t="s">
        <v>397</v>
      </c>
      <c r="AC1104" s="66" t="s">
        <v>25590</v>
      </c>
      <c r="AD1104" s="66" t="s">
        <v>25591</v>
      </c>
      <c r="AH1104" s="66" t="s">
        <v>397</v>
      </c>
      <c r="AI1104" s="66" t="s">
        <v>397</v>
      </c>
      <c r="AN1104" s="66" t="s">
        <v>397</v>
      </c>
      <c r="AO1104" s="66" t="s">
        <v>397</v>
      </c>
      <c r="AQ1104" s="66" t="s">
        <v>397</v>
      </c>
      <c r="AR1104" s="66" t="s">
        <v>397</v>
      </c>
      <c r="AT1104" s="66" t="s">
        <v>397</v>
      </c>
      <c r="AV1104" s="66" t="s">
        <v>21115</v>
      </c>
      <c r="AW1104" s="66" t="s">
        <v>397</v>
      </c>
      <c r="AX1104" s="66" t="s">
        <v>20973</v>
      </c>
      <c r="AY1104" s="66" t="s">
        <v>25592</v>
      </c>
      <c r="AZ1104" s="68">
        <v>45245.015138888899</v>
      </c>
      <c r="BG1104" s="66" t="s">
        <v>21069</v>
      </c>
      <c r="BH1104" s="66" t="s">
        <v>20990</v>
      </c>
      <c r="BI1104" s="66" t="s">
        <v>20978</v>
      </c>
      <c r="BJ1104" s="66" t="s">
        <v>20976</v>
      </c>
      <c r="BK1104" s="66" t="s">
        <v>21070</v>
      </c>
      <c r="BL1104" s="70">
        <v>1</v>
      </c>
      <c r="BM1104" s="70">
        <v>1</v>
      </c>
      <c r="BN1104" s="70">
        <v>0</v>
      </c>
      <c r="BO1104" s="66" t="s">
        <v>21071</v>
      </c>
      <c r="BP1104" s="66" t="s">
        <v>21071</v>
      </c>
      <c r="BX1104" s="67">
        <v>0</v>
      </c>
      <c r="BY1104" s="70">
        <v>0</v>
      </c>
      <c r="CA1104" s="70">
        <v>0</v>
      </c>
      <c r="CG1104" s="70">
        <v>0</v>
      </c>
      <c r="CI1104" s="70">
        <v>0</v>
      </c>
    </row>
    <row r="1105" spans="1:87">
      <c r="A1105" s="66" t="s">
        <v>16184</v>
      </c>
      <c r="B1105" s="66" t="s">
        <v>16185</v>
      </c>
      <c r="C1105" s="66" t="s">
        <v>21106</v>
      </c>
      <c r="D1105" s="66" t="s">
        <v>450</v>
      </c>
      <c r="E1105" s="66" t="s">
        <v>21079</v>
      </c>
      <c r="F1105" s="66" t="s">
        <v>450</v>
      </c>
      <c r="G1105" s="66" t="s">
        <v>21107</v>
      </c>
      <c r="H1105" s="66" t="s">
        <v>21108</v>
      </c>
      <c r="I1105" s="66" t="s">
        <v>21065</v>
      </c>
      <c r="J1105" s="67">
        <v>0</v>
      </c>
      <c r="K1105" s="66" t="s">
        <v>25593</v>
      </c>
      <c r="L1105" s="66" t="s">
        <v>25594</v>
      </c>
      <c r="M1105" s="68">
        <v>45314.507222222201</v>
      </c>
      <c r="N1105" s="66" t="s">
        <v>404</v>
      </c>
      <c r="O1105" s="66" t="s">
        <v>25595</v>
      </c>
      <c r="Q1105" s="67">
        <v>999999999</v>
      </c>
      <c r="X1105" s="66" t="s">
        <v>25596</v>
      </c>
      <c r="Y1105" s="66" t="s">
        <v>25594</v>
      </c>
      <c r="AA1105" s="66" t="s">
        <v>397</v>
      </c>
      <c r="AB1105" s="66" t="s">
        <v>397</v>
      </c>
      <c r="AC1105" s="66" t="s">
        <v>21133</v>
      </c>
      <c r="AD1105" s="66" t="s">
        <v>25597</v>
      </c>
      <c r="AH1105" s="66" t="s">
        <v>397</v>
      </c>
      <c r="AI1105" s="66" t="s">
        <v>397</v>
      </c>
      <c r="AN1105" s="66" t="s">
        <v>397</v>
      </c>
      <c r="AO1105" s="66" t="s">
        <v>397</v>
      </c>
      <c r="AQ1105" s="66" t="s">
        <v>397</v>
      </c>
      <c r="AR1105" s="66" t="s">
        <v>397</v>
      </c>
      <c r="AT1105" s="66" t="s">
        <v>397</v>
      </c>
      <c r="AV1105" s="66" t="s">
        <v>21115</v>
      </c>
      <c r="AW1105" s="66" t="s">
        <v>397</v>
      </c>
      <c r="AX1105" s="66" t="s">
        <v>20973</v>
      </c>
      <c r="AY1105" s="66" t="s">
        <v>21926</v>
      </c>
      <c r="AZ1105" s="68">
        <v>44950.1094212963</v>
      </c>
      <c r="BX1105" s="67">
        <v>0</v>
      </c>
      <c r="BY1105" s="70">
        <v>0</v>
      </c>
      <c r="CA1105" s="70">
        <v>0</v>
      </c>
      <c r="CG1105" s="70">
        <v>0</v>
      </c>
      <c r="CI1105" s="70">
        <v>0</v>
      </c>
    </row>
    <row r="1106" spans="1:87">
      <c r="A1106" s="66" t="s">
        <v>16191</v>
      </c>
      <c r="B1106" s="66" t="s">
        <v>16192</v>
      </c>
      <c r="C1106" s="66" t="s">
        <v>397</v>
      </c>
      <c r="D1106" s="66" t="s">
        <v>450</v>
      </c>
      <c r="E1106" s="66" t="s">
        <v>21079</v>
      </c>
      <c r="F1106" s="66" t="s">
        <v>450</v>
      </c>
      <c r="I1106" s="66" t="s">
        <v>21065</v>
      </c>
      <c r="J1106" s="67">
        <v>408</v>
      </c>
      <c r="K1106" s="66" t="s">
        <v>16192</v>
      </c>
      <c r="Q1106" s="67">
        <v>2000</v>
      </c>
      <c r="R1106" s="66" t="s">
        <v>25598</v>
      </c>
      <c r="T1106" s="66" t="s">
        <v>21083</v>
      </c>
      <c r="U1106" s="66" t="s">
        <v>21557</v>
      </c>
      <c r="V1106" s="66" t="s">
        <v>21557</v>
      </c>
      <c r="AA1106" s="66" t="s">
        <v>397</v>
      </c>
      <c r="AB1106" s="66" t="s">
        <v>397</v>
      </c>
      <c r="AH1106" s="66" t="s">
        <v>397</v>
      </c>
      <c r="AI1106" s="66" t="s">
        <v>397</v>
      </c>
      <c r="AN1106" s="66" t="s">
        <v>397</v>
      </c>
      <c r="AO1106" s="66" t="s">
        <v>397</v>
      </c>
      <c r="AQ1106" s="66" t="s">
        <v>397</v>
      </c>
      <c r="AR1106" s="66" t="s">
        <v>397</v>
      </c>
      <c r="AT1106" s="66" t="s">
        <v>397</v>
      </c>
      <c r="AV1106" s="66" t="s">
        <v>397</v>
      </c>
      <c r="AW1106" s="66" t="s">
        <v>397</v>
      </c>
      <c r="BG1106" s="66" t="s">
        <v>21069</v>
      </c>
      <c r="BH1106" s="66" t="s">
        <v>20990</v>
      </c>
      <c r="BI1106" s="66" t="s">
        <v>20978</v>
      </c>
      <c r="BJ1106" s="66" t="s">
        <v>20976</v>
      </c>
      <c r="BK1106" s="66" t="s">
        <v>21070</v>
      </c>
      <c r="BL1106" s="70">
        <v>1</v>
      </c>
      <c r="BM1106" s="70">
        <v>1</v>
      </c>
      <c r="BN1106" s="70">
        <v>0</v>
      </c>
      <c r="BO1106" s="66" t="s">
        <v>21071</v>
      </c>
      <c r="BP1106" s="66" t="s">
        <v>21071</v>
      </c>
      <c r="BX1106" s="67">
        <v>0</v>
      </c>
      <c r="BY1106" s="70">
        <v>0</v>
      </c>
      <c r="CA1106" s="70">
        <v>0</v>
      </c>
      <c r="CG1106" s="70">
        <v>0</v>
      </c>
      <c r="CI1106" s="70">
        <v>0</v>
      </c>
    </row>
    <row r="1107" spans="1:87">
      <c r="A1107" s="66" t="s">
        <v>16212</v>
      </c>
      <c r="B1107" s="66" t="s">
        <v>16213</v>
      </c>
      <c r="C1107" s="66" t="s">
        <v>391</v>
      </c>
      <c r="D1107" s="66" t="s">
        <v>427</v>
      </c>
      <c r="E1107" s="66" t="s">
        <v>21079</v>
      </c>
      <c r="F1107" s="66" t="s">
        <v>427</v>
      </c>
      <c r="I1107" s="66" t="s">
        <v>21065</v>
      </c>
      <c r="J1107" s="67">
        <v>0</v>
      </c>
      <c r="O1107" s="66" t="s">
        <v>25599</v>
      </c>
      <c r="Q1107" s="67">
        <v>0</v>
      </c>
      <c r="R1107" s="66" t="s">
        <v>25600</v>
      </c>
      <c r="U1107" s="66" t="s">
        <v>21068</v>
      </c>
      <c r="V1107" s="66" t="s">
        <v>21068</v>
      </c>
      <c r="AA1107" s="66" t="s">
        <v>397</v>
      </c>
      <c r="AB1107" s="66" t="s">
        <v>397</v>
      </c>
      <c r="AH1107" s="66" t="s">
        <v>397</v>
      </c>
      <c r="AI1107" s="66" t="s">
        <v>397</v>
      </c>
      <c r="AN1107" s="66" t="s">
        <v>397</v>
      </c>
      <c r="AO1107" s="66" t="s">
        <v>397</v>
      </c>
      <c r="AQ1107" s="66" t="s">
        <v>397</v>
      </c>
      <c r="AR1107" s="66" t="s">
        <v>397</v>
      </c>
      <c r="AT1107" s="66" t="s">
        <v>397</v>
      </c>
      <c r="AV1107" s="66" t="s">
        <v>397</v>
      </c>
      <c r="AW1107" s="66" t="s">
        <v>397</v>
      </c>
      <c r="BG1107" s="66" t="s">
        <v>21069</v>
      </c>
      <c r="BH1107" s="66" t="s">
        <v>20990</v>
      </c>
      <c r="BI1107" s="66" t="s">
        <v>20978</v>
      </c>
      <c r="BJ1107" s="66" t="s">
        <v>20976</v>
      </c>
      <c r="BK1107" s="66" t="s">
        <v>21070</v>
      </c>
      <c r="BL1107" s="70">
        <v>1</v>
      </c>
      <c r="BM1107" s="70">
        <v>1</v>
      </c>
      <c r="BN1107" s="70">
        <v>0</v>
      </c>
      <c r="BO1107" s="66" t="s">
        <v>21071</v>
      </c>
      <c r="BP1107" s="66" t="s">
        <v>21071</v>
      </c>
      <c r="BX1107" s="67">
        <v>0</v>
      </c>
      <c r="BY1107" s="70">
        <v>0</v>
      </c>
      <c r="CA1107" s="70">
        <v>0</v>
      </c>
      <c r="CG1107" s="70">
        <v>0</v>
      </c>
      <c r="CI1107" s="70">
        <v>0</v>
      </c>
    </row>
    <row r="1108" spans="1:87">
      <c r="A1108" s="66" t="s">
        <v>16227</v>
      </c>
      <c r="B1108" s="66" t="s">
        <v>16228</v>
      </c>
      <c r="C1108" s="66" t="s">
        <v>397</v>
      </c>
      <c r="D1108" s="66" t="s">
        <v>450</v>
      </c>
      <c r="E1108" s="66" t="s">
        <v>21836</v>
      </c>
      <c r="F1108" s="66" t="s">
        <v>450</v>
      </c>
      <c r="I1108" s="66" t="s">
        <v>21065</v>
      </c>
      <c r="J1108" s="67">
        <v>0</v>
      </c>
      <c r="K1108" s="66" t="s">
        <v>2445</v>
      </c>
      <c r="Q1108" s="67">
        <v>2499</v>
      </c>
      <c r="AA1108" s="66" t="s">
        <v>397</v>
      </c>
      <c r="AB1108" s="66" t="s">
        <v>397</v>
      </c>
      <c r="AH1108" s="66" t="s">
        <v>397</v>
      </c>
      <c r="AI1108" s="66" t="s">
        <v>397</v>
      </c>
      <c r="AN1108" s="66" t="s">
        <v>397</v>
      </c>
      <c r="AO1108" s="66" t="s">
        <v>397</v>
      </c>
      <c r="AQ1108" s="66" t="s">
        <v>397</v>
      </c>
      <c r="AR1108" s="66" t="s">
        <v>397</v>
      </c>
      <c r="AT1108" s="66" t="s">
        <v>397</v>
      </c>
      <c r="AV1108" s="66" t="s">
        <v>397</v>
      </c>
      <c r="AW1108" s="66" t="s">
        <v>397</v>
      </c>
      <c r="BX1108" s="67">
        <v>0</v>
      </c>
      <c r="BY1108" s="70">
        <v>0</v>
      </c>
      <c r="CA1108" s="70">
        <v>0</v>
      </c>
      <c r="CG1108" s="70">
        <v>0</v>
      </c>
      <c r="CI1108" s="70">
        <v>0</v>
      </c>
    </row>
    <row r="1109" spans="1:87">
      <c r="A1109" s="66" t="s">
        <v>16233</v>
      </c>
      <c r="B1109" s="66" t="s">
        <v>16234</v>
      </c>
      <c r="C1109" s="66" t="s">
        <v>397</v>
      </c>
      <c r="D1109" s="66" t="s">
        <v>450</v>
      </c>
      <c r="E1109" s="66" t="s">
        <v>21064</v>
      </c>
      <c r="F1109" s="66" t="s">
        <v>450</v>
      </c>
      <c r="G1109" s="66" t="s">
        <v>25601</v>
      </c>
      <c r="H1109" s="66" t="s">
        <v>22769</v>
      </c>
      <c r="I1109" s="66" t="s">
        <v>21065</v>
      </c>
      <c r="J1109" s="67">
        <v>0</v>
      </c>
      <c r="K1109" s="66" t="s">
        <v>25602</v>
      </c>
      <c r="L1109" s="66" t="s">
        <v>25603</v>
      </c>
      <c r="O1109" s="66" t="s">
        <v>25604</v>
      </c>
      <c r="Q1109" s="67">
        <v>2400</v>
      </c>
      <c r="R1109" s="66" t="s">
        <v>25605</v>
      </c>
      <c r="T1109" s="66" t="s">
        <v>25606</v>
      </c>
      <c r="U1109" s="66" t="s">
        <v>21497</v>
      </c>
      <c r="V1109" s="66" t="s">
        <v>21497</v>
      </c>
      <c r="X1109" s="66" t="s">
        <v>25607</v>
      </c>
      <c r="Y1109" s="66" t="s">
        <v>25603</v>
      </c>
      <c r="AA1109" s="66" t="s">
        <v>397</v>
      </c>
      <c r="AB1109" s="66" t="s">
        <v>397</v>
      </c>
      <c r="AC1109" s="66" t="s">
        <v>21133</v>
      </c>
      <c r="AD1109" s="66" t="s">
        <v>25608</v>
      </c>
      <c r="AH1109" s="66" t="s">
        <v>397</v>
      </c>
      <c r="AI1109" s="66" t="s">
        <v>397</v>
      </c>
      <c r="AN1109" s="66" t="s">
        <v>397</v>
      </c>
      <c r="AO1109" s="66" t="s">
        <v>397</v>
      </c>
      <c r="AQ1109" s="66" t="s">
        <v>397</v>
      </c>
      <c r="AR1109" s="66" t="s">
        <v>397</v>
      </c>
      <c r="AT1109" s="66" t="s">
        <v>397</v>
      </c>
      <c r="AV1109" s="66" t="s">
        <v>21115</v>
      </c>
      <c r="AW1109" s="66" t="s">
        <v>397</v>
      </c>
      <c r="AX1109" s="66" t="s">
        <v>20973</v>
      </c>
      <c r="AY1109" s="66" t="s">
        <v>21497</v>
      </c>
      <c r="AZ1109" s="68">
        <v>44959.174456018503</v>
      </c>
      <c r="BG1109" s="66" t="s">
        <v>21069</v>
      </c>
      <c r="BH1109" s="66" t="s">
        <v>20990</v>
      </c>
      <c r="BI1109" s="66" t="s">
        <v>20978</v>
      </c>
      <c r="BJ1109" s="66" t="s">
        <v>20976</v>
      </c>
      <c r="BK1109" s="66" t="s">
        <v>21070</v>
      </c>
      <c r="BL1109" s="70">
        <v>1</v>
      </c>
      <c r="BM1109" s="70">
        <v>1</v>
      </c>
      <c r="BN1109" s="70">
        <v>0</v>
      </c>
      <c r="BO1109" s="66" t="s">
        <v>21071</v>
      </c>
      <c r="BP1109" s="66" t="s">
        <v>21071</v>
      </c>
      <c r="BX1109" s="67">
        <v>0</v>
      </c>
      <c r="BY1109" s="70">
        <v>0</v>
      </c>
      <c r="CA1109" s="70">
        <v>0</v>
      </c>
      <c r="CG1109" s="70">
        <v>0</v>
      </c>
      <c r="CI1109" s="70">
        <v>0</v>
      </c>
    </row>
    <row r="1110" spans="1:87">
      <c r="A1110" s="66" t="s">
        <v>16248</v>
      </c>
      <c r="B1110" s="66" t="s">
        <v>16249</v>
      </c>
      <c r="C1110" s="66" t="s">
        <v>397</v>
      </c>
      <c r="D1110" s="66" t="s">
        <v>450</v>
      </c>
      <c r="E1110" s="66" t="s">
        <v>21836</v>
      </c>
      <c r="F1110" s="66" t="s">
        <v>450</v>
      </c>
      <c r="G1110" s="66" t="s">
        <v>21642</v>
      </c>
      <c r="H1110" s="66" t="s">
        <v>21643</v>
      </c>
      <c r="I1110" s="66" t="s">
        <v>21065</v>
      </c>
      <c r="J1110" s="67">
        <v>1318.46</v>
      </c>
      <c r="K1110" s="66" t="s">
        <v>25609</v>
      </c>
      <c r="L1110" s="66" t="s">
        <v>24742</v>
      </c>
      <c r="O1110" s="66" t="s">
        <v>25610</v>
      </c>
      <c r="Q1110" s="67">
        <v>2400</v>
      </c>
      <c r="Y1110" s="66" t="s">
        <v>24742</v>
      </c>
      <c r="AA1110" s="66" t="s">
        <v>397</v>
      </c>
      <c r="AB1110" s="66" t="s">
        <v>397</v>
      </c>
      <c r="AC1110" s="66" t="s">
        <v>21133</v>
      </c>
      <c r="AD1110" s="66" t="s">
        <v>25611</v>
      </c>
      <c r="AH1110" s="66" t="s">
        <v>397</v>
      </c>
      <c r="AI1110" s="66" t="s">
        <v>397</v>
      </c>
      <c r="AN1110" s="66" t="s">
        <v>397</v>
      </c>
      <c r="AO1110" s="66" t="s">
        <v>397</v>
      </c>
      <c r="AQ1110" s="66" t="s">
        <v>397</v>
      </c>
      <c r="AR1110" s="66" t="s">
        <v>397</v>
      </c>
      <c r="AT1110" s="66" t="s">
        <v>397</v>
      </c>
      <c r="AV1110" s="66" t="s">
        <v>21115</v>
      </c>
      <c r="AW1110" s="66" t="s">
        <v>397</v>
      </c>
      <c r="AX1110" s="66" t="s">
        <v>20973</v>
      </c>
      <c r="AY1110" s="66" t="s">
        <v>21128</v>
      </c>
      <c r="AZ1110" s="68">
        <v>45140.779467592598</v>
      </c>
      <c r="BX1110" s="67">
        <v>0</v>
      </c>
      <c r="BY1110" s="70">
        <v>0</v>
      </c>
      <c r="CA1110" s="70">
        <v>0</v>
      </c>
      <c r="CG1110" s="70">
        <v>0</v>
      </c>
      <c r="CI1110" s="70">
        <v>0</v>
      </c>
    </row>
    <row r="1111" spans="1:87">
      <c r="A1111" s="66" t="s">
        <v>16344</v>
      </c>
      <c r="B1111" s="66" t="s">
        <v>16345</v>
      </c>
      <c r="C1111" s="66" t="s">
        <v>21106</v>
      </c>
      <c r="D1111" s="66" t="s">
        <v>450</v>
      </c>
      <c r="E1111" s="66" t="s">
        <v>21079</v>
      </c>
      <c r="F1111" s="66" t="s">
        <v>450</v>
      </c>
      <c r="G1111" s="66" t="s">
        <v>21210</v>
      </c>
      <c r="H1111" s="66" t="s">
        <v>21449</v>
      </c>
      <c r="I1111" s="66" t="s">
        <v>21065</v>
      </c>
      <c r="J1111" s="67">
        <v>0</v>
      </c>
      <c r="K1111" s="66" t="s">
        <v>25612</v>
      </c>
      <c r="L1111" s="66" t="s">
        <v>25613</v>
      </c>
      <c r="M1111" s="68">
        <v>45317.142719907402</v>
      </c>
      <c r="N1111" s="66" t="s">
        <v>404</v>
      </c>
      <c r="O1111" s="66" t="s">
        <v>25614</v>
      </c>
      <c r="P1111" s="66" t="s">
        <v>25615</v>
      </c>
      <c r="Q1111" s="67">
        <v>999999999</v>
      </c>
      <c r="X1111" s="66" t="s">
        <v>25616</v>
      </c>
      <c r="Y1111" s="66" t="s">
        <v>25613</v>
      </c>
      <c r="AA1111" s="66" t="s">
        <v>397</v>
      </c>
      <c r="AB1111" s="66" t="s">
        <v>397</v>
      </c>
      <c r="AC1111" s="66" t="s">
        <v>21133</v>
      </c>
      <c r="AD1111" s="66" t="s">
        <v>25617</v>
      </c>
      <c r="AH1111" s="66" t="s">
        <v>397</v>
      </c>
      <c r="AI1111" s="66" t="s">
        <v>397</v>
      </c>
      <c r="AN1111" s="66" t="s">
        <v>397</v>
      </c>
      <c r="AO1111" s="66" t="s">
        <v>397</v>
      </c>
      <c r="AQ1111" s="66" t="s">
        <v>397</v>
      </c>
      <c r="AR1111" s="66" t="s">
        <v>397</v>
      </c>
      <c r="AT1111" s="66" t="s">
        <v>397</v>
      </c>
      <c r="AV1111" s="66" t="s">
        <v>21115</v>
      </c>
      <c r="AW1111" s="66" t="s">
        <v>397</v>
      </c>
      <c r="AX1111" s="66" t="s">
        <v>20973</v>
      </c>
      <c r="AY1111" s="66" t="s">
        <v>21128</v>
      </c>
      <c r="AZ1111" s="68">
        <v>44956.371736111098</v>
      </c>
      <c r="BX1111" s="67">
        <v>0</v>
      </c>
      <c r="BY1111" s="70">
        <v>0</v>
      </c>
      <c r="CA1111" s="70">
        <v>0</v>
      </c>
      <c r="CG1111" s="70">
        <v>0</v>
      </c>
      <c r="CI1111" s="70">
        <v>0</v>
      </c>
    </row>
    <row r="1112" spans="1:87">
      <c r="A1112" s="66" t="s">
        <v>16349</v>
      </c>
      <c r="B1112" s="66" t="s">
        <v>16350</v>
      </c>
      <c r="C1112" s="66" t="s">
        <v>397</v>
      </c>
      <c r="D1112" s="66" t="s">
        <v>450</v>
      </c>
      <c r="E1112" s="66" t="s">
        <v>21064</v>
      </c>
      <c r="F1112" s="66" t="s">
        <v>450</v>
      </c>
      <c r="G1112" s="66" t="s">
        <v>21210</v>
      </c>
      <c r="H1112" s="66" t="s">
        <v>21145</v>
      </c>
      <c r="I1112" s="66" t="s">
        <v>21065</v>
      </c>
      <c r="J1112" s="67">
        <v>0</v>
      </c>
      <c r="K1112" s="66" t="s">
        <v>25618</v>
      </c>
      <c r="L1112" s="66" t="s">
        <v>25619</v>
      </c>
      <c r="M1112" s="68">
        <v>45659.6876388889</v>
      </c>
      <c r="N1112" s="66" t="s">
        <v>390</v>
      </c>
      <c r="O1112" s="66" t="s">
        <v>25620</v>
      </c>
      <c r="P1112" s="66" t="s">
        <v>25621</v>
      </c>
      <c r="Q1112" s="67">
        <v>999999999</v>
      </c>
      <c r="X1112" s="66" t="s">
        <v>25622</v>
      </c>
      <c r="Y1112" s="66" t="s">
        <v>25619</v>
      </c>
      <c r="AA1112" s="66" t="s">
        <v>397</v>
      </c>
      <c r="AB1112" s="66" t="s">
        <v>397</v>
      </c>
      <c r="AC1112" s="66" t="s">
        <v>21133</v>
      </c>
      <c r="AD1112" s="66" t="s">
        <v>25623</v>
      </c>
      <c r="AH1112" s="66" t="s">
        <v>397</v>
      </c>
      <c r="AI1112" s="66" t="s">
        <v>397</v>
      </c>
      <c r="AN1112" s="66" t="s">
        <v>397</v>
      </c>
      <c r="AO1112" s="66" t="s">
        <v>397</v>
      </c>
      <c r="AQ1112" s="66" t="s">
        <v>397</v>
      </c>
      <c r="AR1112" s="66" t="s">
        <v>397</v>
      </c>
      <c r="AT1112" s="66" t="s">
        <v>397</v>
      </c>
      <c r="AV1112" s="66" t="s">
        <v>21115</v>
      </c>
      <c r="AW1112" s="66" t="s">
        <v>397</v>
      </c>
      <c r="AX1112" s="66" t="s">
        <v>20973</v>
      </c>
      <c r="AY1112" s="66" t="s">
        <v>21186</v>
      </c>
      <c r="AZ1112" s="68">
        <v>45294.3054976852</v>
      </c>
      <c r="BX1112" s="67">
        <v>0</v>
      </c>
      <c r="BY1112" s="70">
        <v>0</v>
      </c>
      <c r="CA1112" s="70">
        <v>0</v>
      </c>
      <c r="CG1112" s="70">
        <v>0</v>
      </c>
      <c r="CI1112" s="70">
        <v>0</v>
      </c>
    </row>
    <row r="1113" spans="1:87">
      <c r="A1113" s="66" t="s">
        <v>1508</v>
      </c>
      <c r="B1113" s="66" t="s">
        <v>1509</v>
      </c>
      <c r="C1113" s="66" t="s">
        <v>397</v>
      </c>
      <c r="D1113" s="66" t="s">
        <v>450</v>
      </c>
      <c r="E1113" s="66" t="s">
        <v>21079</v>
      </c>
      <c r="F1113" s="66" t="s">
        <v>450</v>
      </c>
      <c r="G1113" s="66" t="s">
        <v>258</v>
      </c>
      <c r="H1113" s="66" t="s">
        <v>23366</v>
      </c>
      <c r="I1113" s="66" t="s">
        <v>21065</v>
      </c>
      <c r="J1113" s="67">
        <v>42446.5</v>
      </c>
      <c r="K1113" s="66" t="s">
        <v>25624</v>
      </c>
      <c r="L1113" s="66" t="s">
        <v>25625</v>
      </c>
      <c r="M1113" s="68">
        <v>45553.309328703697</v>
      </c>
      <c r="N1113" s="66" t="s">
        <v>390</v>
      </c>
      <c r="O1113" s="66" t="s">
        <v>25626</v>
      </c>
      <c r="P1113" s="66" t="s">
        <v>25627</v>
      </c>
      <c r="Q1113" s="67">
        <v>999999999</v>
      </c>
      <c r="Y1113" s="66" t="s">
        <v>25625</v>
      </c>
      <c r="AA1113" s="66" t="s">
        <v>397</v>
      </c>
      <c r="AB1113" s="66" t="s">
        <v>397</v>
      </c>
      <c r="AC1113" s="66" t="s">
        <v>21133</v>
      </c>
      <c r="AD1113" s="66" t="s">
        <v>25628</v>
      </c>
      <c r="AH1113" s="66" t="s">
        <v>397</v>
      </c>
      <c r="AI1113" s="66" t="s">
        <v>397</v>
      </c>
      <c r="AN1113" s="66" t="s">
        <v>397</v>
      </c>
      <c r="AO1113" s="66" t="s">
        <v>397</v>
      </c>
      <c r="AQ1113" s="66" t="s">
        <v>397</v>
      </c>
      <c r="AR1113" s="66" t="s">
        <v>397</v>
      </c>
      <c r="AT1113" s="66" t="s">
        <v>397</v>
      </c>
      <c r="AV1113" s="66" t="s">
        <v>21115</v>
      </c>
      <c r="AW1113" s="66" t="s">
        <v>397</v>
      </c>
      <c r="AX1113" s="66" t="s">
        <v>20973</v>
      </c>
      <c r="AY1113" s="66" t="s">
        <v>21128</v>
      </c>
      <c r="AZ1113" s="68">
        <v>45232.857233796298</v>
      </c>
      <c r="BX1113" s="67">
        <v>0</v>
      </c>
      <c r="BY1113" s="70">
        <v>0</v>
      </c>
      <c r="CA1113" s="70">
        <v>0</v>
      </c>
      <c r="CG1113" s="70">
        <v>0</v>
      </c>
      <c r="CI1113" s="70">
        <v>0</v>
      </c>
    </row>
    <row r="1114" spans="1:87">
      <c r="A1114" s="66" t="s">
        <v>15769</v>
      </c>
      <c r="B1114" s="66" t="s">
        <v>15770</v>
      </c>
      <c r="C1114" s="66" t="s">
        <v>397</v>
      </c>
      <c r="D1114" s="66" t="s">
        <v>450</v>
      </c>
      <c r="E1114" s="66" t="s">
        <v>21079</v>
      </c>
      <c r="F1114" s="66" t="s">
        <v>450</v>
      </c>
      <c r="G1114" s="66" t="s">
        <v>258</v>
      </c>
      <c r="H1114" s="66" t="s">
        <v>21657</v>
      </c>
      <c r="I1114" s="66" t="s">
        <v>21065</v>
      </c>
      <c r="J1114" s="67">
        <v>1281.33</v>
      </c>
      <c r="K1114" s="66" t="s">
        <v>25629</v>
      </c>
      <c r="L1114" s="66" t="s">
        <v>25630</v>
      </c>
      <c r="Q1114" s="67">
        <v>2400</v>
      </c>
      <c r="X1114" s="66" t="s">
        <v>25631</v>
      </c>
      <c r="Y1114" s="66" t="s">
        <v>25630</v>
      </c>
      <c r="AA1114" s="66" t="s">
        <v>397</v>
      </c>
      <c r="AB1114" s="66" t="s">
        <v>397</v>
      </c>
      <c r="AC1114" s="66" t="s">
        <v>21133</v>
      </c>
      <c r="AD1114" s="66" t="s">
        <v>25632</v>
      </c>
      <c r="AH1114" s="66" t="s">
        <v>397</v>
      </c>
      <c r="AI1114" s="66" t="s">
        <v>397</v>
      </c>
      <c r="AN1114" s="66" t="s">
        <v>397</v>
      </c>
      <c r="AO1114" s="66" t="s">
        <v>397</v>
      </c>
      <c r="AQ1114" s="66" t="s">
        <v>397</v>
      </c>
      <c r="AR1114" s="66" t="s">
        <v>397</v>
      </c>
      <c r="AT1114" s="66" t="s">
        <v>397</v>
      </c>
      <c r="AV1114" s="66" t="s">
        <v>21115</v>
      </c>
      <c r="AW1114" s="66" t="s">
        <v>397</v>
      </c>
      <c r="AX1114" s="66" t="s">
        <v>20973</v>
      </c>
      <c r="AY1114" s="66" t="s">
        <v>21128</v>
      </c>
      <c r="AZ1114" s="68">
        <v>45121.686793981498</v>
      </c>
      <c r="BX1114" s="67">
        <v>0</v>
      </c>
      <c r="BY1114" s="70">
        <v>0</v>
      </c>
      <c r="CA1114" s="70">
        <v>0</v>
      </c>
      <c r="CG1114" s="70">
        <v>0</v>
      </c>
      <c r="CI1114" s="70">
        <v>0</v>
      </c>
    </row>
    <row r="1115" spans="1:87">
      <c r="A1115" s="66" t="s">
        <v>16368</v>
      </c>
      <c r="B1115" s="66" t="s">
        <v>16369</v>
      </c>
      <c r="C1115" s="66" t="s">
        <v>397</v>
      </c>
      <c r="D1115" s="66" t="s">
        <v>450</v>
      </c>
      <c r="E1115" s="66" t="s">
        <v>21079</v>
      </c>
      <c r="F1115" s="66" t="s">
        <v>450</v>
      </c>
      <c r="G1115" s="66" t="s">
        <v>21246</v>
      </c>
      <c r="H1115" s="66" t="s">
        <v>21192</v>
      </c>
      <c r="I1115" s="66" t="s">
        <v>21065</v>
      </c>
      <c r="J1115" s="67">
        <v>0</v>
      </c>
      <c r="K1115" s="66" t="s">
        <v>25633</v>
      </c>
      <c r="L1115" s="66" t="s">
        <v>25634</v>
      </c>
      <c r="M1115" s="68">
        <v>365.33333333333297</v>
      </c>
      <c r="O1115" s="66" t="s">
        <v>25635</v>
      </c>
      <c r="Q1115" s="67">
        <v>0</v>
      </c>
      <c r="X1115" s="66" t="s">
        <v>25636</v>
      </c>
      <c r="Y1115" s="66" t="s">
        <v>25634</v>
      </c>
      <c r="AA1115" s="66" t="s">
        <v>397</v>
      </c>
      <c r="AB1115" s="66" t="s">
        <v>397</v>
      </c>
      <c r="AC1115" s="66" t="s">
        <v>21133</v>
      </c>
      <c r="AD1115" s="66" t="s">
        <v>25637</v>
      </c>
      <c r="AH1115" s="66" t="s">
        <v>397</v>
      </c>
      <c r="AI1115" s="66" t="s">
        <v>397</v>
      </c>
      <c r="AN1115" s="66" t="s">
        <v>397</v>
      </c>
      <c r="AO1115" s="66" t="s">
        <v>397</v>
      </c>
      <c r="AQ1115" s="66" t="s">
        <v>397</v>
      </c>
      <c r="AR1115" s="66" t="s">
        <v>397</v>
      </c>
      <c r="AT1115" s="66" t="s">
        <v>397</v>
      </c>
      <c r="AV1115" s="66" t="s">
        <v>21115</v>
      </c>
      <c r="AW1115" s="66" t="s">
        <v>397</v>
      </c>
      <c r="AX1115" s="66" t="s">
        <v>20973</v>
      </c>
      <c r="AY1115" s="66" t="s">
        <v>21857</v>
      </c>
      <c r="AZ1115" s="68">
        <v>44956.131539351903</v>
      </c>
      <c r="BX1115" s="67">
        <v>0</v>
      </c>
      <c r="BY1115" s="70">
        <v>0</v>
      </c>
      <c r="CA1115" s="70">
        <v>0</v>
      </c>
      <c r="CG1115" s="70">
        <v>0</v>
      </c>
      <c r="CI1115" s="70">
        <v>0</v>
      </c>
    </row>
    <row r="1116" spans="1:87">
      <c r="A1116" s="66" t="s">
        <v>16375</v>
      </c>
      <c r="B1116" s="66" t="s">
        <v>16376</v>
      </c>
      <c r="C1116" s="66" t="s">
        <v>397</v>
      </c>
      <c r="D1116" s="66" t="s">
        <v>450</v>
      </c>
      <c r="E1116" s="66" t="s">
        <v>21836</v>
      </c>
      <c r="F1116" s="66" t="s">
        <v>450</v>
      </c>
      <c r="G1116" s="66" t="s">
        <v>21210</v>
      </c>
      <c r="H1116" s="66" t="s">
        <v>21145</v>
      </c>
      <c r="I1116" s="66" t="s">
        <v>21065</v>
      </c>
      <c r="J1116" s="67">
        <v>53032.56</v>
      </c>
      <c r="K1116" s="66" t="s">
        <v>25638</v>
      </c>
      <c r="L1116" s="66" t="s">
        <v>25639</v>
      </c>
      <c r="M1116" s="68">
        <v>45695.448043981502</v>
      </c>
      <c r="N1116" s="66" t="s">
        <v>390</v>
      </c>
      <c r="O1116" s="66" t="s">
        <v>25640</v>
      </c>
      <c r="Q1116" s="67">
        <v>999999999</v>
      </c>
      <c r="Y1116" s="66" t="s">
        <v>25639</v>
      </c>
      <c r="AA1116" s="66" t="s">
        <v>397</v>
      </c>
      <c r="AB1116" s="66" t="s">
        <v>397</v>
      </c>
      <c r="AC1116" s="66" t="s">
        <v>21133</v>
      </c>
      <c r="AD1116" s="66" t="s">
        <v>25641</v>
      </c>
      <c r="AH1116" s="66" t="s">
        <v>397</v>
      </c>
      <c r="AI1116" s="66" t="s">
        <v>397</v>
      </c>
      <c r="AN1116" s="66" t="s">
        <v>397</v>
      </c>
      <c r="AO1116" s="66" t="s">
        <v>397</v>
      </c>
      <c r="AQ1116" s="66" t="s">
        <v>397</v>
      </c>
      <c r="AR1116" s="66" t="s">
        <v>397</v>
      </c>
      <c r="AT1116" s="66" t="s">
        <v>397</v>
      </c>
      <c r="AV1116" s="66" t="s">
        <v>21115</v>
      </c>
      <c r="AW1116" s="66" t="s">
        <v>397</v>
      </c>
      <c r="AX1116" s="66" t="s">
        <v>20973</v>
      </c>
      <c r="AY1116" s="66" t="s">
        <v>21128</v>
      </c>
      <c r="AZ1116" s="68">
        <v>45330.840520833299</v>
      </c>
      <c r="BX1116" s="67">
        <v>0</v>
      </c>
      <c r="BY1116" s="70">
        <v>0</v>
      </c>
      <c r="CA1116" s="70">
        <v>0</v>
      </c>
      <c r="CG1116" s="70">
        <v>0</v>
      </c>
      <c r="CI1116" s="70">
        <v>0</v>
      </c>
    </row>
    <row r="1117" spans="1:87">
      <c r="A1117" s="66" t="s">
        <v>16384</v>
      </c>
      <c r="B1117" s="66" t="s">
        <v>16385</v>
      </c>
      <c r="C1117" s="66" t="s">
        <v>397</v>
      </c>
      <c r="D1117" s="66" t="s">
        <v>427</v>
      </c>
      <c r="E1117" s="66" t="s">
        <v>21079</v>
      </c>
      <c r="F1117" s="66" t="s">
        <v>427</v>
      </c>
      <c r="I1117" s="66" t="s">
        <v>21065</v>
      </c>
      <c r="J1117" s="67">
        <v>2897</v>
      </c>
      <c r="K1117" s="66" t="s">
        <v>25642</v>
      </c>
      <c r="M1117" s="68">
        <v>365.33333333333297</v>
      </c>
      <c r="O1117" s="66" t="s">
        <v>25643</v>
      </c>
      <c r="Q1117" s="67">
        <v>0</v>
      </c>
      <c r="R1117" s="66" t="s">
        <v>25644</v>
      </c>
      <c r="U1117" s="66" t="s">
        <v>21068</v>
      </c>
      <c r="V1117" s="66" t="s">
        <v>21068</v>
      </c>
      <c r="AA1117" s="66" t="s">
        <v>397</v>
      </c>
      <c r="AB1117" s="66" t="s">
        <v>397</v>
      </c>
      <c r="AH1117" s="66" t="s">
        <v>397</v>
      </c>
      <c r="AI1117" s="66" t="s">
        <v>397</v>
      </c>
      <c r="AN1117" s="66" t="s">
        <v>397</v>
      </c>
      <c r="AO1117" s="66" t="s">
        <v>397</v>
      </c>
      <c r="AQ1117" s="66" t="s">
        <v>397</v>
      </c>
      <c r="AR1117" s="66" t="s">
        <v>397</v>
      </c>
      <c r="AT1117" s="66" t="s">
        <v>397</v>
      </c>
      <c r="AV1117" s="66" t="s">
        <v>397</v>
      </c>
      <c r="AW1117" s="66" t="s">
        <v>397</v>
      </c>
      <c r="BG1117" s="66" t="s">
        <v>21069</v>
      </c>
      <c r="BH1117" s="66" t="s">
        <v>20990</v>
      </c>
      <c r="BI1117" s="66" t="s">
        <v>20978</v>
      </c>
      <c r="BJ1117" s="66" t="s">
        <v>20976</v>
      </c>
      <c r="BK1117" s="66" t="s">
        <v>21070</v>
      </c>
      <c r="BL1117" s="70">
        <v>1</v>
      </c>
      <c r="BM1117" s="70">
        <v>1</v>
      </c>
      <c r="BN1117" s="70">
        <v>0</v>
      </c>
      <c r="BO1117" s="66" t="s">
        <v>21071</v>
      </c>
      <c r="BP1117" s="66" t="s">
        <v>21071</v>
      </c>
      <c r="BX1117" s="67">
        <v>0</v>
      </c>
      <c r="BY1117" s="70">
        <v>0</v>
      </c>
      <c r="CA1117" s="70">
        <v>0</v>
      </c>
      <c r="CG1117" s="70">
        <v>0</v>
      </c>
      <c r="CI1117" s="70">
        <v>0</v>
      </c>
    </row>
    <row r="1118" spans="1:87">
      <c r="A1118" s="66" t="s">
        <v>16423</v>
      </c>
      <c r="B1118" s="66" t="s">
        <v>16424</v>
      </c>
      <c r="C1118" s="66" t="s">
        <v>21106</v>
      </c>
      <c r="D1118" s="66" t="s">
        <v>427</v>
      </c>
      <c r="E1118" s="66" t="s">
        <v>21079</v>
      </c>
      <c r="F1118" s="66" t="s">
        <v>427</v>
      </c>
      <c r="I1118" s="66" t="s">
        <v>21065</v>
      </c>
      <c r="J1118" s="67">
        <v>0</v>
      </c>
      <c r="M1118" s="68">
        <v>45154.375</v>
      </c>
      <c r="N1118" s="66" t="s">
        <v>404</v>
      </c>
      <c r="O1118" s="66" t="s">
        <v>25645</v>
      </c>
      <c r="Q1118" s="67">
        <v>0</v>
      </c>
      <c r="R1118" s="66" t="s">
        <v>25646</v>
      </c>
      <c r="U1118" s="66" t="s">
        <v>21068</v>
      </c>
      <c r="V1118" s="66" t="s">
        <v>21068</v>
      </c>
      <c r="AA1118" s="66" t="s">
        <v>397</v>
      </c>
      <c r="AB1118" s="66" t="s">
        <v>397</v>
      </c>
      <c r="AH1118" s="66" t="s">
        <v>397</v>
      </c>
      <c r="AI1118" s="66" t="s">
        <v>397</v>
      </c>
      <c r="AN1118" s="66" t="s">
        <v>397</v>
      </c>
      <c r="AO1118" s="66" t="s">
        <v>397</v>
      </c>
      <c r="AQ1118" s="66" t="s">
        <v>397</v>
      </c>
      <c r="AR1118" s="66" t="s">
        <v>397</v>
      </c>
      <c r="AT1118" s="66" t="s">
        <v>397</v>
      </c>
      <c r="AV1118" s="66" t="s">
        <v>397</v>
      </c>
      <c r="AW1118" s="66" t="s">
        <v>397</v>
      </c>
      <c r="BG1118" s="66" t="s">
        <v>21069</v>
      </c>
      <c r="BH1118" s="66" t="s">
        <v>20990</v>
      </c>
      <c r="BI1118" s="66" t="s">
        <v>20978</v>
      </c>
      <c r="BJ1118" s="66" t="s">
        <v>20976</v>
      </c>
      <c r="BK1118" s="66" t="s">
        <v>21070</v>
      </c>
      <c r="BL1118" s="70">
        <v>1</v>
      </c>
      <c r="BM1118" s="70">
        <v>1</v>
      </c>
      <c r="BN1118" s="70">
        <v>0</v>
      </c>
      <c r="BO1118" s="66" t="s">
        <v>21071</v>
      </c>
      <c r="BP1118" s="66" t="s">
        <v>21071</v>
      </c>
      <c r="BX1118" s="67">
        <v>0</v>
      </c>
      <c r="BY1118" s="70">
        <v>0</v>
      </c>
      <c r="CA1118" s="70">
        <v>0</v>
      </c>
      <c r="CG1118" s="70">
        <v>0</v>
      </c>
      <c r="CI1118" s="70">
        <v>0</v>
      </c>
    </row>
    <row r="1119" spans="1:87">
      <c r="A1119" s="66" t="s">
        <v>16412</v>
      </c>
      <c r="B1119" s="66" t="s">
        <v>16413</v>
      </c>
      <c r="C1119" s="66" t="s">
        <v>21106</v>
      </c>
      <c r="D1119" s="66" t="s">
        <v>427</v>
      </c>
      <c r="E1119" s="66" t="s">
        <v>21079</v>
      </c>
      <c r="F1119" s="66" t="s">
        <v>427</v>
      </c>
      <c r="I1119" s="66" t="s">
        <v>21065</v>
      </c>
      <c r="J1119" s="67">
        <v>0</v>
      </c>
      <c r="M1119" s="68">
        <v>45153.375</v>
      </c>
      <c r="N1119" s="66" t="s">
        <v>404</v>
      </c>
      <c r="O1119" s="66" t="s">
        <v>25647</v>
      </c>
      <c r="Q1119" s="67">
        <v>0</v>
      </c>
      <c r="R1119" s="66" t="s">
        <v>25648</v>
      </c>
      <c r="U1119" s="66" t="s">
        <v>21068</v>
      </c>
      <c r="V1119" s="66" t="s">
        <v>21068</v>
      </c>
      <c r="AA1119" s="66" t="s">
        <v>397</v>
      </c>
      <c r="AB1119" s="66" t="s">
        <v>397</v>
      </c>
      <c r="AH1119" s="66" t="s">
        <v>397</v>
      </c>
      <c r="AI1119" s="66" t="s">
        <v>397</v>
      </c>
      <c r="AN1119" s="66" t="s">
        <v>397</v>
      </c>
      <c r="AO1119" s="66" t="s">
        <v>397</v>
      </c>
      <c r="AQ1119" s="66" t="s">
        <v>397</v>
      </c>
      <c r="AR1119" s="66" t="s">
        <v>397</v>
      </c>
      <c r="AT1119" s="66" t="s">
        <v>397</v>
      </c>
      <c r="AV1119" s="66" t="s">
        <v>397</v>
      </c>
      <c r="AW1119" s="66" t="s">
        <v>397</v>
      </c>
      <c r="BG1119" s="66" t="s">
        <v>21069</v>
      </c>
      <c r="BH1119" s="66" t="s">
        <v>20990</v>
      </c>
      <c r="BI1119" s="66" t="s">
        <v>20978</v>
      </c>
      <c r="BJ1119" s="66" t="s">
        <v>20976</v>
      </c>
      <c r="BK1119" s="66" t="s">
        <v>21070</v>
      </c>
      <c r="BL1119" s="70">
        <v>1</v>
      </c>
      <c r="BM1119" s="70">
        <v>1</v>
      </c>
      <c r="BN1119" s="70">
        <v>0</v>
      </c>
      <c r="BO1119" s="66" t="s">
        <v>21071</v>
      </c>
      <c r="BP1119" s="66" t="s">
        <v>21071</v>
      </c>
      <c r="BX1119" s="67">
        <v>0</v>
      </c>
      <c r="BY1119" s="70">
        <v>0</v>
      </c>
      <c r="CA1119" s="70">
        <v>0</v>
      </c>
      <c r="CG1119" s="70">
        <v>0</v>
      </c>
      <c r="CI1119" s="70">
        <v>0</v>
      </c>
    </row>
    <row r="1120" spans="1:87">
      <c r="A1120" s="66" t="s">
        <v>16427</v>
      </c>
      <c r="B1120" s="66" t="s">
        <v>4267</v>
      </c>
      <c r="C1120" s="66" t="s">
        <v>21106</v>
      </c>
      <c r="D1120" s="66" t="s">
        <v>427</v>
      </c>
      <c r="E1120" s="66" t="s">
        <v>21079</v>
      </c>
      <c r="F1120" s="66" t="s">
        <v>427</v>
      </c>
      <c r="I1120" s="66" t="s">
        <v>21065</v>
      </c>
      <c r="J1120" s="67">
        <v>0</v>
      </c>
      <c r="M1120" s="68">
        <v>45154.375</v>
      </c>
      <c r="N1120" s="66" t="s">
        <v>404</v>
      </c>
      <c r="O1120" s="66" t="s">
        <v>25649</v>
      </c>
      <c r="Q1120" s="67">
        <v>0</v>
      </c>
      <c r="U1120" s="66" t="s">
        <v>21116</v>
      </c>
      <c r="V1120" s="66" t="s">
        <v>21116</v>
      </c>
      <c r="AA1120" s="66" t="s">
        <v>397</v>
      </c>
      <c r="AB1120" s="66" t="s">
        <v>397</v>
      </c>
      <c r="AH1120" s="66" t="s">
        <v>397</v>
      </c>
      <c r="AI1120" s="66" t="s">
        <v>397</v>
      </c>
      <c r="AN1120" s="66" t="s">
        <v>397</v>
      </c>
      <c r="AO1120" s="66" t="s">
        <v>397</v>
      </c>
      <c r="AQ1120" s="66" t="s">
        <v>397</v>
      </c>
      <c r="AR1120" s="66" t="s">
        <v>397</v>
      </c>
      <c r="AT1120" s="66" t="s">
        <v>397</v>
      </c>
      <c r="AV1120" s="66" t="s">
        <v>397</v>
      </c>
      <c r="AW1120" s="66" t="s">
        <v>397</v>
      </c>
      <c r="BG1120" s="66" t="s">
        <v>21069</v>
      </c>
      <c r="BH1120" s="66" t="s">
        <v>20990</v>
      </c>
      <c r="BI1120" s="66" t="s">
        <v>20978</v>
      </c>
      <c r="BJ1120" s="66" t="s">
        <v>20976</v>
      </c>
      <c r="BK1120" s="66" t="s">
        <v>21070</v>
      </c>
      <c r="BL1120" s="70">
        <v>1</v>
      </c>
      <c r="BM1120" s="70">
        <v>1</v>
      </c>
      <c r="BN1120" s="70">
        <v>0</v>
      </c>
      <c r="BO1120" s="66" t="s">
        <v>21071</v>
      </c>
      <c r="BP1120" s="66" t="s">
        <v>21071</v>
      </c>
      <c r="BX1120" s="67">
        <v>0</v>
      </c>
      <c r="BY1120" s="70">
        <v>0</v>
      </c>
      <c r="CA1120" s="70">
        <v>0</v>
      </c>
      <c r="CG1120" s="70">
        <v>0</v>
      </c>
      <c r="CI1120" s="70">
        <v>0</v>
      </c>
    </row>
    <row r="1121" spans="1:87">
      <c r="A1121" s="66" t="s">
        <v>16418</v>
      </c>
      <c r="B1121" s="66" t="s">
        <v>25650</v>
      </c>
      <c r="C1121" s="66" t="s">
        <v>21106</v>
      </c>
      <c r="D1121" s="66" t="s">
        <v>427</v>
      </c>
      <c r="E1121" s="66" t="s">
        <v>21079</v>
      </c>
      <c r="F1121" s="66" t="s">
        <v>427</v>
      </c>
      <c r="I1121" s="66" t="s">
        <v>21065</v>
      </c>
      <c r="J1121" s="67">
        <v>0</v>
      </c>
      <c r="M1121" s="68">
        <v>45153.375</v>
      </c>
      <c r="N1121" s="66" t="s">
        <v>404</v>
      </c>
      <c r="O1121" s="66" t="s">
        <v>25651</v>
      </c>
      <c r="Q1121" s="67">
        <v>0</v>
      </c>
      <c r="R1121" s="66" t="s">
        <v>25652</v>
      </c>
      <c r="U1121" s="66" t="s">
        <v>21068</v>
      </c>
      <c r="V1121" s="66" t="s">
        <v>21068</v>
      </c>
      <c r="AA1121" s="66" t="s">
        <v>397</v>
      </c>
      <c r="AB1121" s="66" t="s">
        <v>397</v>
      </c>
      <c r="AH1121" s="66" t="s">
        <v>397</v>
      </c>
      <c r="AI1121" s="66" t="s">
        <v>397</v>
      </c>
      <c r="AN1121" s="66" t="s">
        <v>397</v>
      </c>
      <c r="AO1121" s="66" t="s">
        <v>397</v>
      </c>
      <c r="AQ1121" s="66" t="s">
        <v>397</v>
      </c>
      <c r="AR1121" s="66" t="s">
        <v>397</v>
      </c>
      <c r="AT1121" s="66" t="s">
        <v>397</v>
      </c>
      <c r="AV1121" s="66" t="s">
        <v>397</v>
      </c>
      <c r="AW1121" s="66" t="s">
        <v>397</v>
      </c>
      <c r="BG1121" s="66" t="s">
        <v>21069</v>
      </c>
      <c r="BH1121" s="66" t="s">
        <v>20990</v>
      </c>
      <c r="BI1121" s="66" t="s">
        <v>20978</v>
      </c>
      <c r="BJ1121" s="66" t="s">
        <v>20976</v>
      </c>
      <c r="BK1121" s="66" t="s">
        <v>21070</v>
      </c>
      <c r="BL1121" s="70">
        <v>1</v>
      </c>
      <c r="BM1121" s="70">
        <v>1</v>
      </c>
      <c r="BN1121" s="70">
        <v>0</v>
      </c>
      <c r="BO1121" s="66" t="s">
        <v>21071</v>
      </c>
      <c r="BP1121" s="66" t="s">
        <v>21071</v>
      </c>
      <c r="BX1121" s="67">
        <v>0</v>
      </c>
      <c r="BY1121" s="70">
        <v>0</v>
      </c>
      <c r="CA1121" s="70">
        <v>0</v>
      </c>
      <c r="CG1121" s="70">
        <v>0</v>
      </c>
      <c r="CI1121" s="70">
        <v>0</v>
      </c>
    </row>
    <row r="1122" spans="1:87">
      <c r="A1122" s="66" t="s">
        <v>16420</v>
      </c>
      <c r="B1122" s="66" t="s">
        <v>16421</v>
      </c>
      <c r="C1122" s="66" t="s">
        <v>21106</v>
      </c>
      <c r="D1122" s="66" t="s">
        <v>427</v>
      </c>
      <c r="E1122" s="66" t="s">
        <v>21079</v>
      </c>
      <c r="F1122" s="66" t="s">
        <v>427</v>
      </c>
      <c r="I1122" s="66" t="s">
        <v>21065</v>
      </c>
      <c r="J1122" s="67">
        <v>0</v>
      </c>
      <c r="M1122" s="68">
        <v>45153.375</v>
      </c>
      <c r="N1122" s="66" t="s">
        <v>404</v>
      </c>
      <c r="O1122" s="66" t="s">
        <v>25653</v>
      </c>
      <c r="Q1122" s="67">
        <v>0</v>
      </c>
      <c r="R1122" s="66" t="s">
        <v>25654</v>
      </c>
      <c r="U1122" s="66" t="s">
        <v>21068</v>
      </c>
      <c r="V1122" s="66" t="s">
        <v>21068</v>
      </c>
      <c r="AA1122" s="66" t="s">
        <v>397</v>
      </c>
      <c r="AB1122" s="66" t="s">
        <v>397</v>
      </c>
      <c r="AH1122" s="66" t="s">
        <v>397</v>
      </c>
      <c r="AI1122" s="66" t="s">
        <v>397</v>
      </c>
      <c r="AN1122" s="66" t="s">
        <v>397</v>
      </c>
      <c r="AO1122" s="66" t="s">
        <v>397</v>
      </c>
      <c r="AQ1122" s="66" t="s">
        <v>397</v>
      </c>
      <c r="AR1122" s="66" t="s">
        <v>397</v>
      </c>
      <c r="AT1122" s="66" t="s">
        <v>397</v>
      </c>
      <c r="AV1122" s="66" t="s">
        <v>397</v>
      </c>
      <c r="AW1122" s="66" t="s">
        <v>397</v>
      </c>
      <c r="BG1122" s="66" t="s">
        <v>21069</v>
      </c>
      <c r="BH1122" s="66" t="s">
        <v>20990</v>
      </c>
      <c r="BI1122" s="66" t="s">
        <v>20978</v>
      </c>
      <c r="BJ1122" s="66" t="s">
        <v>20976</v>
      </c>
      <c r="BK1122" s="66" t="s">
        <v>21070</v>
      </c>
      <c r="BL1122" s="70">
        <v>1</v>
      </c>
      <c r="BM1122" s="70">
        <v>1</v>
      </c>
      <c r="BN1122" s="70">
        <v>0</v>
      </c>
      <c r="BO1122" s="66" t="s">
        <v>21071</v>
      </c>
      <c r="BP1122" s="66" t="s">
        <v>21071</v>
      </c>
      <c r="BX1122" s="67">
        <v>0</v>
      </c>
      <c r="BY1122" s="70">
        <v>0</v>
      </c>
      <c r="CA1122" s="70">
        <v>0</v>
      </c>
      <c r="CG1122" s="70">
        <v>0</v>
      </c>
      <c r="CI1122" s="70">
        <v>0</v>
      </c>
    </row>
    <row r="1123" spans="1:87">
      <c r="A1123" s="66" t="s">
        <v>16431</v>
      </c>
      <c r="B1123" s="66" t="s">
        <v>16432</v>
      </c>
      <c r="C1123" s="66" t="s">
        <v>21106</v>
      </c>
      <c r="D1123" s="66" t="s">
        <v>427</v>
      </c>
      <c r="E1123" s="66" t="s">
        <v>21079</v>
      </c>
      <c r="F1123" s="66" t="s">
        <v>427</v>
      </c>
      <c r="I1123" s="66" t="s">
        <v>21065</v>
      </c>
      <c r="J1123" s="67">
        <v>0</v>
      </c>
      <c r="M1123" s="68">
        <v>45154.375</v>
      </c>
      <c r="N1123" s="66" t="s">
        <v>404</v>
      </c>
      <c r="O1123" s="66" t="s">
        <v>25655</v>
      </c>
      <c r="Q1123" s="67">
        <v>0</v>
      </c>
      <c r="R1123" s="66" t="s">
        <v>25656</v>
      </c>
      <c r="U1123" s="66" t="s">
        <v>21068</v>
      </c>
      <c r="V1123" s="66" t="s">
        <v>21068</v>
      </c>
      <c r="AA1123" s="66" t="s">
        <v>397</v>
      </c>
      <c r="AB1123" s="66" t="s">
        <v>397</v>
      </c>
      <c r="AH1123" s="66" t="s">
        <v>397</v>
      </c>
      <c r="AI1123" s="66" t="s">
        <v>397</v>
      </c>
      <c r="AN1123" s="66" t="s">
        <v>397</v>
      </c>
      <c r="AO1123" s="66" t="s">
        <v>397</v>
      </c>
      <c r="AQ1123" s="66" t="s">
        <v>397</v>
      </c>
      <c r="AR1123" s="66" t="s">
        <v>397</v>
      </c>
      <c r="AT1123" s="66" t="s">
        <v>397</v>
      </c>
      <c r="AV1123" s="66" t="s">
        <v>397</v>
      </c>
      <c r="AW1123" s="66" t="s">
        <v>397</v>
      </c>
      <c r="BG1123" s="66" t="s">
        <v>21069</v>
      </c>
      <c r="BH1123" s="66" t="s">
        <v>20990</v>
      </c>
      <c r="BI1123" s="66" t="s">
        <v>20978</v>
      </c>
      <c r="BJ1123" s="66" t="s">
        <v>20976</v>
      </c>
      <c r="BK1123" s="66" t="s">
        <v>21070</v>
      </c>
      <c r="BL1123" s="70">
        <v>1</v>
      </c>
      <c r="BM1123" s="70">
        <v>1</v>
      </c>
      <c r="BN1123" s="70">
        <v>0</v>
      </c>
      <c r="BO1123" s="66" t="s">
        <v>21071</v>
      </c>
      <c r="BP1123" s="66" t="s">
        <v>21071</v>
      </c>
      <c r="BX1123" s="67">
        <v>0</v>
      </c>
      <c r="BY1123" s="70">
        <v>0</v>
      </c>
      <c r="CA1123" s="70">
        <v>0</v>
      </c>
      <c r="CG1123" s="70">
        <v>0</v>
      </c>
      <c r="CI1123" s="70">
        <v>0</v>
      </c>
    </row>
    <row r="1124" spans="1:87">
      <c r="A1124" s="66" t="s">
        <v>16415</v>
      </c>
      <c r="B1124" s="66" t="s">
        <v>16416</v>
      </c>
      <c r="C1124" s="66" t="s">
        <v>21106</v>
      </c>
      <c r="D1124" s="66" t="s">
        <v>427</v>
      </c>
      <c r="E1124" s="66" t="s">
        <v>21079</v>
      </c>
      <c r="F1124" s="66" t="s">
        <v>427</v>
      </c>
      <c r="I1124" s="66" t="s">
        <v>21065</v>
      </c>
      <c r="J1124" s="67">
        <v>0</v>
      </c>
      <c r="M1124" s="68">
        <v>45153.375</v>
      </c>
      <c r="N1124" s="66" t="s">
        <v>404</v>
      </c>
      <c r="O1124" s="66" t="s">
        <v>25657</v>
      </c>
      <c r="Q1124" s="67">
        <v>0</v>
      </c>
      <c r="R1124" s="66" t="s">
        <v>25658</v>
      </c>
      <c r="U1124" s="66" t="s">
        <v>21068</v>
      </c>
      <c r="V1124" s="66" t="s">
        <v>21068</v>
      </c>
      <c r="AA1124" s="66" t="s">
        <v>397</v>
      </c>
      <c r="AB1124" s="66" t="s">
        <v>397</v>
      </c>
      <c r="AH1124" s="66" t="s">
        <v>397</v>
      </c>
      <c r="AI1124" s="66" t="s">
        <v>397</v>
      </c>
      <c r="AN1124" s="66" t="s">
        <v>397</v>
      </c>
      <c r="AO1124" s="66" t="s">
        <v>397</v>
      </c>
      <c r="AQ1124" s="66" t="s">
        <v>397</v>
      </c>
      <c r="AR1124" s="66" t="s">
        <v>397</v>
      </c>
      <c r="AT1124" s="66" t="s">
        <v>397</v>
      </c>
      <c r="AV1124" s="66" t="s">
        <v>397</v>
      </c>
      <c r="AW1124" s="66" t="s">
        <v>397</v>
      </c>
      <c r="BG1124" s="66" t="s">
        <v>21069</v>
      </c>
      <c r="BH1124" s="66" t="s">
        <v>20990</v>
      </c>
      <c r="BI1124" s="66" t="s">
        <v>20978</v>
      </c>
      <c r="BJ1124" s="66" t="s">
        <v>20976</v>
      </c>
      <c r="BK1124" s="66" t="s">
        <v>21070</v>
      </c>
      <c r="BL1124" s="70">
        <v>1</v>
      </c>
      <c r="BM1124" s="70">
        <v>1</v>
      </c>
      <c r="BN1124" s="70">
        <v>0</v>
      </c>
      <c r="BO1124" s="66" t="s">
        <v>21071</v>
      </c>
      <c r="BP1124" s="66" t="s">
        <v>21071</v>
      </c>
      <c r="BX1124" s="67">
        <v>0</v>
      </c>
      <c r="BY1124" s="70">
        <v>0</v>
      </c>
      <c r="CA1124" s="70">
        <v>0</v>
      </c>
      <c r="CG1124" s="70">
        <v>0</v>
      </c>
      <c r="CI1124" s="70">
        <v>0</v>
      </c>
    </row>
    <row r="1125" spans="1:87">
      <c r="A1125" s="66" t="s">
        <v>16434</v>
      </c>
      <c r="B1125" s="66" t="s">
        <v>6344</v>
      </c>
      <c r="C1125" s="66" t="s">
        <v>21106</v>
      </c>
      <c r="D1125" s="66" t="s">
        <v>427</v>
      </c>
      <c r="E1125" s="66" t="s">
        <v>21079</v>
      </c>
      <c r="F1125" s="66" t="s">
        <v>427</v>
      </c>
      <c r="I1125" s="66" t="s">
        <v>21065</v>
      </c>
      <c r="J1125" s="67">
        <v>0</v>
      </c>
      <c r="M1125" s="68">
        <v>45154.375</v>
      </c>
      <c r="N1125" s="66" t="s">
        <v>404</v>
      </c>
      <c r="O1125" s="66" t="s">
        <v>25659</v>
      </c>
      <c r="Q1125" s="67">
        <v>0</v>
      </c>
      <c r="R1125" s="66" t="s">
        <v>25660</v>
      </c>
      <c r="U1125" s="66" t="s">
        <v>21068</v>
      </c>
      <c r="V1125" s="66" t="s">
        <v>21068</v>
      </c>
      <c r="AA1125" s="66" t="s">
        <v>397</v>
      </c>
      <c r="AB1125" s="66" t="s">
        <v>397</v>
      </c>
      <c r="AH1125" s="66" t="s">
        <v>397</v>
      </c>
      <c r="AI1125" s="66" t="s">
        <v>397</v>
      </c>
      <c r="AN1125" s="66" t="s">
        <v>397</v>
      </c>
      <c r="AO1125" s="66" t="s">
        <v>397</v>
      </c>
      <c r="AQ1125" s="66" t="s">
        <v>397</v>
      </c>
      <c r="AR1125" s="66" t="s">
        <v>397</v>
      </c>
      <c r="AT1125" s="66" t="s">
        <v>397</v>
      </c>
      <c r="AV1125" s="66" t="s">
        <v>397</v>
      </c>
      <c r="AW1125" s="66" t="s">
        <v>397</v>
      </c>
      <c r="BG1125" s="66" t="s">
        <v>21069</v>
      </c>
      <c r="BH1125" s="66" t="s">
        <v>20990</v>
      </c>
      <c r="BI1125" s="66" t="s">
        <v>20978</v>
      </c>
      <c r="BJ1125" s="66" t="s">
        <v>20976</v>
      </c>
      <c r="BK1125" s="66" t="s">
        <v>21070</v>
      </c>
      <c r="BL1125" s="70">
        <v>1</v>
      </c>
      <c r="BM1125" s="70">
        <v>1</v>
      </c>
      <c r="BN1125" s="70">
        <v>0</v>
      </c>
      <c r="BO1125" s="66" t="s">
        <v>21071</v>
      </c>
      <c r="BP1125" s="66" t="s">
        <v>21071</v>
      </c>
      <c r="BX1125" s="67">
        <v>0</v>
      </c>
      <c r="BY1125" s="70">
        <v>0</v>
      </c>
      <c r="CA1125" s="70">
        <v>0</v>
      </c>
      <c r="CG1125" s="70">
        <v>0</v>
      </c>
      <c r="CI1125" s="70">
        <v>0</v>
      </c>
    </row>
    <row r="1126" spans="1:87">
      <c r="A1126" s="66" t="s">
        <v>16436</v>
      </c>
      <c r="B1126" s="66" t="s">
        <v>16421</v>
      </c>
      <c r="C1126" s="66" t="s">
        <v>21106</v>
      </c>
      <c r="D1126" s="66" t="s">
        <v>427</v>
      </c>
      <c r="E1126" s="66" t="s">
        <v>21079</v>
      </c>
      <c r="F1126" s="66" t="s">
        <v>427</v>
      </c>
      <c r="I1126" s="66" t="s">
        <v>21065</v>
      </c>
      <c r="J1126" s="67">
        <v>0</v>
      </c>
      <c r="M1126" s="68">
        <v>45154.375</v>
      </c>
      <c r="N1126" s="66" t="s">
        <v>404</v>
      </c>
      <c r="O1126" s="66" t="s">
        <v>25661</v>
      </c>
      <c r="Q1126" s="67">
        <v>0</v>
      </c>
      <c r="R1126" s="66" t="s">
        <v>25654</v>
      </c>
      <c r="U1126" s="66" t="s">
        <v>21068</v>
      </c>
      <c r="V1126" s="66" t="s">
        <v>21068</v>
      </c>
      <c r="AA1126" s="66" t="s">
        <v>397</v>
      </c>
      <c r="AB1126" s="66" t="s">
        <v>397</v>
      </c>
      <c r="AH1126" s="66" t="s">
        <v>397</v>
      </c>
      <c r="AI1126" s="66" t="s">
        <v>397</v>
      </c>
      <c r="AN1126" s="66" t="s">
        <v>397</v>
      </c>
      <c r="AO1126" s="66" t="s">
        <v>397</v>
      </c>
      <c r="AQ1126" s="66" t="s">
        <v>397</v>
      </c>
      <c r="AR1126" s="66" t="s">
        <v>397</v>
      </c>
      <c r="AT1126" s="66" t="s">
        <v>397</v>
      </c>
      <c r="AV1126" s="66" t="s">
        <v>397</v>
      </c>
      <c r="AW1126" s="66" t="s">
        <v>397</v>
      </c>
      <c r="BG1126" s="66" t="s">
        <v>21069</v>
      </c>
      <c r="BH1126" s="66" t="s">
        <v>20990</v>
      </c>
      <c r="BI1126" s="66" t="s">
        <v>20978</v>
      </c>
      <c r="BJ1126" s="66" t="s">
        <v>20976</v>
      </c>
      <c r="BK1126" s="66" t="s">
        <v>21070</v>
      </c>
      <c r="BL1126" s="70">
        <v>1</v>
      </c>
      <c r="BM1126" s="70">
        <v>1</v>
      </c>
      <c r="BN1126" s="70">
        <v>0</v>
      </c>
      <c r="BO1126" s="66" t="s">
        <v>21071</v>
      </c>
      <c r="BP1126" s="66" t="s">
        <v>21071</v>
      </c>
      <c r="BX1126" s="67">
        <v>0</v>
      </c>
      <c r="BY1126" s="70">
        <v>0</v>
      </c>
      <c r="CA1126" s="70">
        <v>0</v>
      </c>
      <c r="CG1126" s="70">
        <v>0</v>
      </c>
      <c r="CI1126" s="70">
        <v>0</v>
      </c>
    </row>
    <row r="1127" spans="1:87">
      <c r="A1127" s="66" t="s">
        <v>16429</v>
      </c>
      <c r="B1127" s="66" t="s">
        <v>16416</v>
      </c>
      <c r="C1127" s="66" t="s">
        <v>21106</v>
      </c>
      <c r="D1127" s="66" t="s">
        <v>427</v>
      </c>
      <c r="E1127" s="66" t="s">
        <v>21079</v>
      </c>
      <c r="F1127" s="66" t="s">
        <v>427</v>
      </c>
      <c r="I1127" s="66" t="s">
        <v>21065</v>
      </c>
      <c r="J1127" s="67">
        <v>0</v>
      </c>
      <c r="M1127" s="68">
        <v>45154.375</v>
      </c>
      <c r="N1127" s="66" t="s">
        <v>404</v>
      </c>
      <c r="O1127" s="66" t="s">
        <v>25662</v>
      </c>
      <c r="Q1127" s="67">
        <v>0</v>
      </c>
      <c r="R1127" s="66" t="s">
        <v>25658</v>
      </c>
      <c r="U1127" s="66" t="s">
        <v>21068</v>
      </c>
      <c r="V1127" s="66" t="s">
        <v>21068</v>
      </c>
      <c r="AA1127" s="66" t="s">
        <v>397</v>
      </c>
      <c r="AB1127" s="66" t="s">
        <v>397</v>
      </c>
      <c r="AH1127" s="66" t="s">
        <v>397</v>
      </c>
      <c r="AI1127" s="66" t="s">
        <v>397</v>
      </c>
      <c r="AN1127" s="66" t="s">
        <v>397</v>
      </c>
      <c r="AO1127" s="66" t="s">
        <v>397</v>
      </c>
      <c r="AQ1127" s="66" t="s">
        <v>397</v>
      </c>
      <c r="AR1127" s="66" t="s">
        <v>397</v>
      </c>
      <c r="AT1127" s="66" t="s">
        <v>397</v>
      </c>
      <c r="AV1127" s="66" t="s">
        <v>397</v>
      </c>
      <c r="AW1127" s="66" t="s">
        <v>397</v>
      </c>
      <c r="BG1127" s="66" t="s">
        <v>21069</v>
      </c>
      <c r="BH1127" s="66" t="s">
        <v>20990</v>
      </c>
      <c r="BI1127" s="66" t="s">
        <v>20978</v>
      </c>
      <c r="BJ1127" s="66" t="s">
        <v>20976</v>
      </c>
      <c r="BK1127" s="66" t="s">
        <v>21070</v>
      </c>
      <c r="BL1127" s="70">
        <v>1</v>
      </c>
      <c r="BM1127" s="70">
        <v>1</v>
      </c>
      <c r="BN1127" s="70">
        <v>0</v>
      </c>
      <c r="BO1127" s="66" t="s">
        <v>21071</v>
      </c>
      <c r="BP1127" s="66" t="s">
        <v>21071</v>
      </c>
      <c r="BX1127" s="67">
        <v>0</v>
      </c>
      <c r="BY1127" s="70">
        <v>0</v>
      </c>
      <c r="CA1127" s="70">
        <v>0</v>
      </c>
      <c r="CG1127" s="70">
        <v>0</v>
      </c>
      <c r="CI1127" s="70">
        <v>0</v>
      </c>
    </row>
    <row r="1128" spans="1:87">
      <c r="A1128" s="66" t="s">
        <v>16442</v>
      </c>
      <c r="B1128" s="66" t="s">
        <v>16443</v>
      </c>
      <c r="C1128" s="66" t="s">
        <v>21106</v>
      </c>
      <c r="D1128" s="66" t="s">
        <v>450</v>
      </c>
      <c r="E1128" s="66" t="s">
        <v>21079</v>
      </c>
      <c r="F1128" s="66" t="s">
        <v>450</v>
      </c>
      <c r="G1128" s="66" t="s">
        <v>21121</v>
      </c>
      <c r="H1128" s="66" t="s">
        <v>21122</v>
      </c>
      <c r="I1128" s="66" t="s">
        <v>21065</v>
      </c>
      <c r="J1128" s="67">
        <v>0</v>
      </c>
      <c r="K1128" s="66" t="s">
        <v>25663</v>
      </c>
      <c r="L1128" s="66" t="s">
        <v>25664</v>
      </c>
      <c r="M1128" s="68">
        <v>45142.375</v>
      </c>
      <c r="N1128" s="66" t="s">
        <v>404</v>
      </c>
      <c r="O1128" s="66" t="s">
        <v>25665</v>
      </c>
      <c r="Q1128" s="67">
        <v>0</v>
      </c>
      <c r="X1128" s="66" t="s">
        <v>25666</v>
      </c>
      <c r="Y1128" s="66" t="s">
        <v>25664</v>
      </c>
      <c r="AA1128" s="66" t="s">
        <v>397</v>
      </c>
      <c r="AB1128" s="66" t="s">
        <v>397</v>
      </c>
      <c r="AC1128" s="66" t="s">
        <v>21133</v>
      </c>
      <c r="AD1128" s="66" t="s">
        <v>25667</v>
      </c>
      <c r="AH1128" s="66" t="s">
        <v>397</v>
      </c>
      <c r="AI1128" s="66" t="s">
        <v>397</v>
      </c>
      <c r="AN1128" s="66" t="s">
        <v>397</v>
      </c>
      <c r="AO1128" s="66" t="s">
        <v>397</v>
      </c>
      <c r="AQ1128" s="66" t="s">
        <v>397</v>
      </c>
      <c r="AR1128" s="66" t="s">
        <v>397</v>
      </c>
      <c r="AT1128" s="66" t="s">
        <v>397</v>
      </c>
      <c r="AV1128" s="66" t="s">
        <v>21115</v>
      </c>
      <c r="AW1128" s="66" t="s">
        <v>397</v>
      </c>
      <c r="AX1128" s="66" t="s">
        <v>20973</v>
      </c>
      <c r="AY1128" s="66" t="s">
        <v>21926</v>
      </c>
      <c r="AZ1128" s="68">
        <v>44957.277662036999</v>
      </c>
      <c r="BX1128" s="67">
        <v>0</v>
      </c>
      <c r="BY1128" s="70">
        <v>0</v>
      </c>
      <c r="CA1128" s="70">
        <v>0</v>
      </c>
      <c r="CG1128" s="70">
        <v>0</v>
      </c>
      <c r="CI1128" s="70">
        <v>0</v>
      </c>
    </row>
    <row r="1129" spans="1:87">
      <c r="A1129" s="66" t="s">
        <v>16458</v>
      </c>
      <c r="B1129" s="66" t="s">
        <v>16459</v>
      </c>
      <c r="C1129" s="66" t="s">
        <v>397</v>
      </c>
      <c r="D1129" s="66" t="s">
        <v>450</v>
      </c>
      <c r="E1129" s="66" t="s">
        <v>21079</v>
      </c>
      <c r="F1129" s="66" t="s">
        <v>450</v>
      </c>
      <c r="G1129" s="66" t="s">
        <v>21121</v>
      </c>
      <c r="H1129" s="66" t="s">
        <v>25668</v>
      </c>
      <c r="I1129" s="66" t="s">
        <v>21065</v>
      </c>
      <c r="J1129" s="67">
        <v>0</v>
      </c>
      <c r="K1129" s="66" t="s">
        <v>25669</v>
      </c>
      <c r="L1129" s="66" t="s">
        <v>25670</v>
      </c>
      <c r="O1129" s="66" t="s">
        <v>25671</v>
      </c>
      <c r="P1129" s="66" t="s">
        <v>25672</v>
      </c>
      <c r="Q1129" s="67">
        <v>1500</v>
      </c>
      <c r="X1129" s="66" t="s">
        <v>25673</v>
      </c>
      <c r="Y1129" s="66" t="s">
        <v>25670</v>
      </c>
      <c r="AA1129" s="66" t="s">
        <v>397</v>
      </c>
      <c r="AB1129" s="66" t="s">
        <v>397</v>
      </c>
      <c r="AC1129" s="66" t="s">
        <v>21133</v>
      </c>
      <c r="AD1129" s="66" t="s">
        <v>25674</v>
      </c>
      <c r="AH1129" s="66" t="s">
        <v>397</v>
      </c>
      <c r="AI1129" s="66" t="s">
        <v>397</v>
      </c>
      <c r="AN1129" s="66" t="s">
        <v>397</v>
      </c>
      <c r="AO1129" s="66" t="s">
        <v>397</v>
      </c>
      <c r="AQ1129" s="66" t="s">
        <v>397</v>
      </c>
      <c r="AR1129" s="66" t="s">
        <v>397</v>
      </c>
      <c r="AT1129" s="66" t="s">
        <v>397</v>
      </c>
      <c r="AV1129" s="66" t="s">
        <v>21115</v>
      </c>
      <c r="AW1129" s="66" t="s">
        <v>397</v>
      </c>
      <c r="AX1129" s="66" t="s">
        <v>20973</v>
      </c>
      <c r="AY1129" s="66" t="s">
        <v>21578</v>
      </c>
      <c r="AZ1129" s="68">
        <v>44957.457835648202</v>
      </c>
      <c r="BX1129" s="67">
        <v>0</v>
      </c>
      <c r="BY1129" s="70">
        <v>0</v>
      </c>
      <c r="CA1129" s="70">
        <v>0</v>
      </c>
      <c r="CG1129" s="70">
        <v>0</v>
      </c>
      <c r="CI1129" s="70">
        <v>0</v>
      </c>
    </row>
    <row r="1130" spans="1:87">
      <c r="A1130" s="66" t="s">
        <v>16461</v>
      </c>
      <c r="B1130" s="66" t="s">
        <v>16462</v>
      </c>
      <c r="C1130" s="66" t="s">
        <v>397</v>
      </c>
      <c r="D1130" s="66" t="s">
        <v>450</v>
      </c>
      <c r="E1130" s="66" t="s">
        <v>21079</v>
      </c>
      <c r="F1130" s="66" t="s">
        <v>450</v>
      </c>
      <c r="G1130" s="66" t="s">
        <v>258</v>
      </c>
      <c r="H1130" s="66" t="s">
        <v>21276</v>
      </c>
      <c r="I1130" s="66" t="s">
        <v>21065</v>
      </c>
      <c r="J1130" s="67">
        <v>23577.7</v>
      </c>
      <c r="K1130" s="66" t="s">
        <v>25675</v>
      </c>
      <c r="L1130" s="66" t="s">
        <v>25676</v>
      </c>
      <c r="M1130" s="68">
        <v>45675.452025462997</v>
      </c>
      <c r="N1130" s="66" t="s">
        <v>390</v>
      </c>
      <c r="O1130" s="66" t="s">
        <v>25677</v>
      </c>
      <c r="P1130" s="66" t="s">
        <v>25678</v>
      </c>
      <c r="Q1130" s="67">
        <v>999999999</v>
      </c>
      <c r="X1130" s="66" t="s">
        <v>25679</v>
      </c>
      <c r="Y1130" s="66" t="s">
        <v>25676</v>
      </c>
      <c r="AA1130" s="66" t="s">
        <v>397</v>
      </c>
      <c r="AB1130" s="66" t="s">
        <v>397</v>
      </c>
      <c r="AC1130" s="66" t="s">
        <v>21133</v>
      </c>
      <c r="AD1130" s="66" t="s">
        <v>25680</v>
      </c>
      <c r="AH1130" s="66" t="s">
        <v>397</v>
      </c>
      <c r="AI1130" s="66" t="s">
        <v>397</v>
      </c>
      <c r="AN1130" s="66" t="s">
        <v>397</v>
      </c>
      <c r="AO1130" s="66" t="s">
        <v>397</v>
      </c>
      <c r="AQ1130" s="66" t="s">
        <v>397</v>
      </c>
      <c r="AR1130" s="66" t="s">
        <v>397</v>
      </c>
      <c r="AT1130" s="66" t="s">
        <v>397</v>
      </c>
      <c r="AV1130" s="66" t="s">
        <v>21115</v>
      </c>
      <c r="AW1130" s="66" t="s">
        <v>397</v>
      </c>
      <c r="AX1130" s="66" t="s">
        <v>20973</v>
      </c>
      <c r="AY1130" s="66" t="s">
        <v>21128</v>
      </c>
      <c r="AZ1130" s="68">
        <v>45310.4860416667</v>
      </c>
      <c r="BX1130" s="67">
        <v>0</v>
      </c>
      <c r="BY1130" s="70">
        <v>0</v>
      </c>
      <c r="CA1130" s="70">
        <v>0</v>
      </c>
      <c r="CG1130" s="70">
        <v>0</v>
      </c>
      <c r="CI1130" s="70">
        <v>0</v>
      </c>
    </row>
    <row r="1131" spans="1:87">
      <c r="A1131" s="66" t="s">
        <v>16468</v>
      </c>
      <c r="B1131" s="66" t="s">
        <v>16469</v>
      </c>
      <c r="C1131" s="66" t="s">
        <v>21106</v>
      </c>
      <c r="D1131" s="66" t="s">
        <v>450</v>
      </c>
      <c r="E1131" s="66" t="s">
        <v>21079</v>
      </c>
      <c r="F1131" s="66" t="s">
        <v>450</v>
      </c>
      <c r="G1131" s="66" t="s">
        <v>21246</v>
      </c>
      <c r="H1131" s="66" t="s">
        <v>24571</v>
      </c>
      <c r="I1131" s="66" t="s">
        <v>21065</v>
      </c>
      <c r="J1131" s="67">
        <v>0</v>
      </c>
      <c r="K1131" s="66" t="s">
        <v>25681</v>
      </c>
      <c r="L1131" s="66" t="s">
        <v>25682</v>
      </c>
      <c r="M1131" s="68">
        <v>45322.548888888901</v>
      </c>
      <c r="N1131" s="66" t="s">
        <v>404</v>
      </c>
      <c r="O1131" s="66" t="s">
        <v>25683</v>
      </c>
      <c r="P1131" s="66" t="s">
        <v>25684</v>
      </c>
      <c r="Q1131" s="67">
        <v>999999999</v>
      </c>
      <c r="X1131" s="66" t="s">
        <v>25685</v>
      </c>
      <c r="Y1131" s="66" t="s">
        <v>25682</v>
      </c>
      <c r="AA1131" s="66" t="s">
        <v>397</v>
      </c>
      <c r="AB1131" s="66" t="s">
        <v>397</v>
      </c>
      <c r="AC1131" s="66" t="s">
        <v>21133</v>
      </c>
      <c r="AD1131" s="66" t="s">
        <v>25686</v>
      </c>
      <c r="AH1131" s="66" t="s">
        <v>397</v>
      </c>
      <c r="AI1131" s="66" t="s">
        <v>397</v>
      </c>
      <c r="AN1131" s="66" t="s">
        <v>397</v>
      </c>
      <c r="AO1131" s="66" t="s">
        <v>397</v>
      </c>
      <c r="AQ1131" s="66" t="s">
        <v>397</v>
      </c>
      <c r="AR1131" s="66" t="s">
        <v>397</v>
      </c>
      <c r="AT1131" s="66" t="s">
        <v>397</v>
      </c>
      <c r="AV1131" s="66" t="s">
        <v>21115</v>
      </c>
      <c r="AW1131" s="66" t="s">
        <v>397</v>
      </c>
      <c r="AX1131" s="66" t="s">
        <v>20973</v>
      </c>
      <c r="AY1131" s="66" t="s">
        <v>21578</v>
      </c>
      <c r="AZ1131" s="68">
        <v>44957.4998611111</v>
      </c>
      <c r="BX1131" s="67">
        <v>0</v>
      </c>
      <c r="BY1131" s="70">
        <v>0</v>
      </c>
      <c r="CA1131" s="70">
        <v>0</v>
      </c>
      <c r="CG1131" s="70">
        <v>0</v>
      </c>
      <c r="CI1131" s="70">
        <v>0</v>
      </c>
    </row>
    <row r="1132" spans="1:87">
      <c r="A1132" s="66" t="s">
        <v>16438</v>
      </c>
      <c r="B1132" s="66" t="s">
        <v>25687</v>
      </c>
      <c r="C1132" s="66" t="s">
        <v>21106</v>
      </c>
      <c r="D1132" s="66" t="s">
        <v>427</v>
      </c>
      <c r="E1132" s="66" t="s">
        <v>21079</v>
      </c>
      <c r="F1132" s="66" t="s">
        <v>427</v>
      </c>
      <c r="I1132" s="66" t="s">
        <v>21065</v>
      </c>
      <c r="J1132" s="67">
        <v>0</v>
      </c>
      <c r="M1132" s="68">
        <v>45154.375</v>
      </c>
      <c r="N1132" s="66" t="s">
        <v>404</v>
      </c>
      <c r="O1132" s="66" t="s">
        <v>25688</v>
      </c>
      <c r="Q1132" s="67">
        <v>0</v>
      </c>
      <c r="U1132" s="66" t="s">
        <v>21857</v>
      </c>
      <c r="V1132" s="66" t="s">
        <v>21857</v>
      </c>
      <c r="AA1132" s="66" t="s">
        <v>397</v>
      </c>
      <c r="AB1132" s="66" t="s">
        <v>397</v>
      </c>
      <c r="AH1132" s="66" t="s">
        <v>397</v>
      </c>
      <c r="AI1132" s="66" t="s">
        <v>397</v>
      </c>
      <c r="AN1132" s="66" t="s">
        <v>397</v>
      </c>
      <c r="AO1132" s="66" t="s">
        <v>397</v>
      </c>
      <c r="AQ1132" s="66" t="s">
        <v>397</v>
      </c>
      <c r="AR1132" s="66" t="s">
        <v>397</v>
      </c>
      <c r="AT1132" s="66" t="s">
        <v>397</v>
      </c>
      <c r="AV1132" s="66" t="s">
        <v>397</v>
      </c>
      <c r="AW1132" s="66" t="s">
        <v>397</v>
      </c>
      <c r="BG1132" s="66" t="s">
        <v>21069</v>
      </c>
      <c r="BH1132" s="66" t="s">
        <v>20990</v>
      </c>
      <c r="BI1132" s="66" t="s">
        <v>20978</v>
      </c>
      <c r="BJ1132" s="66" t="s">
        <v>20976</v>
      </c>
      <c r="BK1132" s="66" t="s">
        <v>21070</v>
      </c>
      <c r="BL1132" s="70">
        <v>1</v>
      </c>
      <c r="BM1132" s="70">
        <v>1</v>
      </c>
      <c r="BN1132" s="70">
        <v>0</v>
      </c>
      <c r="BO1132" s="66" t="s">
        <v>21071</v>
      </c>
      <c r="BP1132" s="66" t="s">
        <v>21071</v>
      </c>
      <c r="BX1132" s="67">
        <v>0</v>
      </c>
      <c r="BY1132" s="70">
        <v>0</v>
      </c>
      <c r="CA1132" s="70">
        <v>0</v>
      </c>
      <c r="CG1132" s="70">
        <v>0</v>
      </c>
      <c r="CI1132" s="70">
        <v>0</v>
      </c>
    </row>
    <row r="1133" spans="1:87">
      <c r="A1133" s="66" t="s">
        <v>16440</v>
      </c>
      <c r="B1133" s="66" t="s">
        <v>4267</v>
      </c>
      <c r="C1133" s="66" t="s">
        <v>21106</v>
      </c>
      <c r="D1133" s="66" t="s">
        <v>427</v>
      </c>
      <c r="E1133" s="66" t="s">
        <v>21079</v>
      </c>
      <c r="F1133" s="66" t="s">
        <v>427</v>
      </c>
      <c r="I1133" s="66" t="s">
        <v>21065</v>
      </c>
      <c r="J1133" s="67">
        <v>0</v>
      </c>
      <c r="M1133" s="68">
        <v>45154.375</v>
      </c>
      <c r="N1133" s="66" t="s">
        <v>404</v>
      </c>
      <c r="O1133" s="66" t="s">
        <v>25689</v>
      </c>
      <c r="Q1133" s="67">
        <v>0</v>
      </c>
      <c r="U1133" s="66" t="s">
        <v>21857</v>
      </c>
      <c r="V1133" s="66" t="s">
        <v>21857</v>
      </c>
      <c r="AA1133" s="66" t="s">
        <v>397</v>
      </c>
      <c r="AB1133" s="66" t="s">
        <v>397</v>
      </c>
      <c r="AH1133" s="66" t="s">
        <v>397</v>
      </c>
      <c r="AI1133" s="66" t="s">
        <v>397</v>
      </c>
      <c r="AN1133" s="66" t="s">
        <v>397</v>
      </c>
      <c r="AO1133" s="66" t="s">
        <v>397</v>
      </c>
      <c r="AQ1133" s="66" t="s">
        <v>397</v>
      </c>
      <c r="AR1133" s="66" t="s">
        <v>397</v>
      </c>
      <c r="AT1133" s="66" t="s">
        <v>397</v>
      </c>
      <c r="AV1133" s="66" t="s">
        <v>397</v>
      </c>
      <c r="AW1133" s="66" t="s">
        <v>397</v>
      </c>
      <c r="BG1133" s="66" t="s">
        <v>21069</v>
      </c>
      <c r="BH1133" s="66" t="s">
        <v>20990</v>
      </c>
      <c r="BI1133" s="66" t="s">
        <v>20978</v>
      </c>
      <c r="BJ1133" s="66" t="s">
        <v>20976</v>
      </c>
      <c r="BK1133" s="66" t="s">
        <v>21070</v>
      </c>
      <c r="BL1133" s="70">
        <v>1</v>
      </c>
      <c r="BM1133" s="70">
        <v>1</v>
      </c>
      <c r="BN1133" s="70">
        <v>0</v>
      </c>
      <c r="BO1133" s="66" t="s">
        <v>21071</v>
      </c>
      <c r="BP1133" s="66" t="s">
        <v>21071</v>
      </c>
      <c r="BX1133" s="67">
        <v>0</v>
      </c>
      <c r="BY1133" s="70">
        <v>0</v>
      </c>
      <c r="CA1133" s="70">
        <v>0</v>
      </c>
      <c r="CG1133" s="70">
        <v>0</v>
      </c>
      <c r="CI1133" s="70">
        <v>0</v>
      </c>
    </row>
    <row r="1134" spans="1:87">
      <c r="A1134" s="66" t="s">
        <v>16505</v>
      </c>
      <c r="B1134" s="66" t="s">
        <v>16506</v>
      </c>
      <c r="C1134" s="66" t="s">
        <v>397</v>
      </c>
      <c r="D1134" s="66" t="s">
        <v>450</v>
      </c>
      <c r="E1134" s="66" t="s">
        <v>21079</v>
      </c>
      <c r="F1134" s="66" t="s">
        <v>450</v>
      </c>
      <c r="I1134" s="66" t="s">
        <v>21065</v>
      </c>
      <c r="J1134" s="67">
        <v>0</v>
      </c>
      <c r="K1134" s="66" t="s">
        <v>25690</v>
      </c>
      <c r="Q1134" s="67">
        <v>2400</v>
      </c>
      <c r="AA1134" s="66" t="s">
        <v>397</v>
      </c>
      <c r="AB1134" s="66" t="s">
        <v>397</v>
      </c>
      <c r="AH1134" s="66" t="s">
        <v>397</v>
      </c>
      <c r="AI1134" s="66" t="s">
        <v>397</v>
      </c>
      <c r="AN1134" s="66" t="s">
        <v>397</v>
      </c>
      <c r="AO1134" s="66" t="s">
        <v>397</v>
      </c>
      <c r="AQ1134" s="66" t="s">
        <v>397</v>
      </c>
      <c r="AR1134" s="66" t="s">
        <v>397</v>
      </c>
      <c r="AT1134" s="66" t="s">
        <v>397</v>
      </c>
      <c r="AV1134" s="66" t="s">
        <v>397</v>
      </c>
      <c r="AW1134" s="66" t="s">
        <v>397</v>
      </c>
      <c r="BX1134" s="67">
        <v>0</v>
      </c>
      <c r="BY1134" s="70">
        <v>0</v>
      </c>
      <c r="CA1134" s="70">
        <v>0</v>
      </c>
      <c r="CG1134" s="70">
        <v>0</v>
      </c>
      <c r="CI1134" s="70">
        <v>0</v>
      </c>
    </row>
    <row r="1135" spans="1:87">
      <c r="A1135" s="66" t="s">
        <v>16508</v>
      </c>
      <c r="B1135" s="66" t="s">
        <v>16509</v>
      </c>
      <c r="C1135" s="66" t="s">
        <v>21106</v>
      </c>
      <c r="D1135" s="66" t="s">
        <v>450</v>
      </c>
      <c r="E1135" s="66" t="s">
        <v>21836</v>
      </c>
      <c r="F1135" s="66" t="s">
        <v>450</v>
      </c>
      <c r="G1135" s="66" t="s">
        <v>21152</v>
      </c>
      <c r="H1135" s="66" t="s">
        <v>21604</v>
      </c>
      <c r="I1135" s="66" t="s">
        <v>21065</v>
      </c>
      <c r="J1135" s="67">
        <v>0</v>
      </c>
      <c r="K1135" s="66" t="s">
        <v>25691</v>
      </c>
      <c r="L1135" s="66" t="s">
        <v>25692</v>
      </c>
      <c r="O1135" s="66" t="s">
        <v>25693</v>
      </c>
      <c r="Q1135" s="67">
        <v>20000</v>
      </c>
      <c r="X1135" s="66" t="s">
        <v>25694</v>
      </c>
      <c r="Y1135" s="66" t="s">
        <v>25692</v>
      </c>
      <c r="AA1135" s="66" t="s">
        <v>397</v>
      </c>
      <c r="AB1135" s="66" t="s">
        <v>397</v>
      </c>
      <c r="AC1135" s="66" t="s">
        <v>21133</v>
      </c>
      <c r="AD1135" s="66" t="s">
        <v>25695</v>
      </c>
      <c r="AH1135" s="66" t="s">
        <v>397</v>
      </c>
      <c r="AI1135" s="66" t="s">
        <v>397</v>
      </c>
      <c r="AN1135" s="66" t="s">
        <v>397</v>
      </c>
      <c r="AO1135" s="66" t="s">
        <v>397</v>
      </c>
      <c r="AQ1135" s="66" t="s">
        <v>397</v>
      </c>
      <c r="AR1135" s="66" t="s">
        <v>397</v>
      </c>
      <c r="AT1135" s="66" t="s">
        <v>397</v>
      </c>
      <c r="AV1135" s="66" t="s">
        <v>21115</v>
      </c>
      <c r="AW1135" s="66" t="s">
        <v>397</v>
      </c>
      <c r="AX1135" s="66" t="s">
        <v>20973</v>
      </c>
      <c r="AY1135" s="66" t="s">
        <v>21952</v>
      </c>
      <c r="AZ1135" s="68">
        <v>44958.153402777803</v>
      </c>
      <c r="BX1135" s="67">
        <v>0</v>
      </c>
      <c r="BY1135" s="70">
        <v>0</v>
      </c>
      <c r="CA1135" s="70">
        <v>0</v>
      </c>
      <c r="CG1135" s="70">
        <v>0</v>
      </c>
      <c r="CI1135" s="70">
        <v>0</v>
      </c>
    </row>
    <row r="1136" spans="1:87">
      <c r="A1136" s="66" t="s">
        <v>16511</v>
      </c>
      <c r="B1136" s="66" t="s">
        <v>16512</v>
      </c>
      <c r="C1136" s="66" t="s">
        <v>21106</v>
      </c>
      <c r="D1136" s="66" t="s">
        <v>450</v>
      </c>
      <c r="E1136" s="66" t="s">
        <v>21079</v>
      </c>
      <c r="F1136" s="66" t="s">
        <v>450</v>
      </c>
      <c r="G1136" s="66" t="s">
        <v>21168</v>
      </c>
      <c r="H1136" s="66" t="s">
        <v>21169</v>
      </c>
      <c r="I1136" s="66" t="s">
        <v>21065</v>
      </c>
      <c r="J1136" s="67">
        <v>163.66999999999999</v>
      </c>
      <c r="K1136" s="66" t="s">
        <v>25696</v>
      </c>
      <c r="L1136" s="66" t="s">
        <v>25697</v>
      </c>
      <c r="M1136" s="68">
        <v>45322.600775462997</v>
      </c>
      <c r="N1136" s="66" t="s">
        <v>404</v>
      </c>
      <c r="O1136" s="66" t="s">
        <v>25698</v>
      </c>
      <c r="Q1136" s="67">
        <v>999999999</v>
      </c>
      <c r="X1136" s="66" t="s">
        <v>25699</v>
      </c>
      <c r="Y1136" s="66" t="s">
        <v>25697</v>
      </c>
      <c r="AA1136" s="66" t="s">
        <v>397</v>
      </c>
      <c r="AB1136" s="66" t="s">
        <v>397</v>
      </c>
      <c r="AC1136" s="66" t="s">
        <v>21133</v>
      </c>
      <c r="AD1136" s="66" t="s">
        <v>25700</v>
      </c>
      <c r="AH1136" s="66" t="s">
        <v>397</v>
      </c>
      <c r="AI1136" s="66" t="s">
        <v>397</v>
      </c>
      <c r="AN1136" s="66" t="s">
        <v>397</v>
      </c>
      <c r="AO1136" s="66" t="s">
        <v>397</v>
      </c>
      <c r="AQ1136" s="66" t="s">
        <v>397</v>
      </c>
      <c r="AR1136" s="66" t="s">
        <v>397</v>
      </c>
      <c r="AT1136" s="66" t="s">
        <v>397</v>
      </c>
      <c r="AV1136" s="66" t="s">
        <v>21115</v>
      </c>
      <c r="AW1136" s="66" t="s">
        <v>397</v>
      </c>
      <c r="AX1136" s="66" t="s">
        <v>20973</v>
      </c>
      <c r="AY1136" s="66" t="s">
        <v>21128</v>
      </c>
      <c r="AZ1136" s="68">
        <v>45133.5701736111</v>
      </c>
      <c r="BX1136" s="67">
        <v>0</v>
      </c>
      <c r="BY1136" s="70">
        <v>0</v>
      </c>
      <c r="CA1136" s="70">
        <v>0</v>
      </c>
      <c r="CG1136" s="70">
        <v>0</v>
      </c>
      <c r="CI1136" s="70">
        <v>0</v>
      </c>
    </row>
    <row r="1137" spans="1:106">
      <c r="A1137" s="66" t="s">
        <v>16515</v>
      </c>
      <c r="B1137" s="66" t="s">
        <v>16516</v>
      </c>
      <c r="C1137" s="66" t="s">
        <v>397</v>
      </c>
      <c r="D1137" s="66" t="s">
        <v>450</v>
      </c>
      <c r="E1137" s="66" t="s">
        <v>21079</v>
      </c>
      <c r="F1137" s="66" t="s">
        <v>450</v>
      </c>
      <c r="G1137" s="66" t="s">
        <v>21152</v>
      </c>
      <c r="H1137" s="66" t="s">
        <v>21475</v>
      </c>
      <c r="I1137" s="66" t="s">
        <v>21065</v>
      </c>
      <c r="J1137" s="67">
        <v>1314</v>
      </c>
      <c r="K1137" s="66" t="s">
        <v>25701</v>
      </c>
      <c r="L1137" s="66" t="s">
        <v>25702</v>
      </c>
      <c r="O1137" s="66" t="s">
        <v>25703</v>
      </c>
      <c r="Q1137" s="67">
        <v>1900</v>
      </c>
      <c r="Y1137" s="66" t="s">
        <v>25702</v>
      </c>
      <c r="AA1137" s="66" t="s">
        <v>397</v>
      </c>
      <c r="AB1137" s="66" t="s">
        <v>397</v>
      </c>
      <c r="AC1137" s="66" t="s">
        <v>21133</v>
      </c>
      <c r="AD1137" s="66" t="s">
        <v>25704</v>
      </c>
      <c r="AH1137" s="66" t="s">
        <v>397</v>
      </c>
      <c r="AI1137" s="66" t="s">
        <v>397</v>
      </c>
      <c r="AN1137" s="66" t="s">
        <v>397</v>
      </c>
      <c r="AO1137" s="66" t="s">
        <v>397</v>
      </c>
      <c r="AQ1137" s="66" t="s">
        <v>397</v>
      </c>
      <c r="AR1137" s="66" t="s">
        <v>397</v>
      </c>
      <c r="AT1137" s="66" t="s">
        <v>397</v>
      </c>
      <c r="AV1137" s="66" t="s">
        <v>21115</v>
      </c>
      <c r="AW1137" s="66" t="s">
        <v>397</v>
      </c>
      <c r="AX1137" s="66" t="s">
        <v>20973</v>
      </c>
      <c r="AY1137" s="66" t="s">
        <v>21128</v>
      </c>
      <c r="AZ1137" s="68">
        <v>44958.474166666703</v>
      </c>
      <c r="BX1137" s="67">
        <v>0</v>
      </c>
      <c r="BY1137" s="70">
        <v>0</v>
      </c>
      <c r="CA1137" s="70">
        <v>0</v>
      </c>
      <c r="CG1137" s="70">
        <v>0</v>
      </c>
      <c r="CI1137" s="70">
        <v>0</v>
      </c>
    </row>
    <row r="1138" spans="1:106">
      <c r="A1138" s="66" t="s">
        <v>16518</v>
      </c>
      <c r="B1138" s="66" t="s">
        <v>16519</v>
      </c>
      <c r="C1138" s="66" t="s">
        <v>397</v>
      </c>
      <c r="D1138" s="66" t="s">
        <v>396</v>
      </c>
      <c r="E1138" s="66" t="s">
        <v>21079</v>
      </c>
      <c r="F1138" s="66" t="s">
        <v>396</v>
      </c>
      <c r="I1138" s="66" t="s">
        <v>21065</v>
      </c>
      <c r="J1138" s="67">
        <v>0</v>
      </c>
      <c r="K1138" s="66" t="s">
        <v>25705</v>
      </c>
      <c r="M1138" s="68">
        <v>45553.250150462998</v>
      </c>
      <c r="N1138" s="66" t="s">
        <v>390</v>
      </c>
      <c r="O1138" s="66" t="s">
        <v>25706</v>
      </c>
      <c r="P1138" s="66" t="s">
        <v>25707</v>
      </c>
      <c r="Q1138" s="67">
        <v>0</v>
      </c>
      <c r="AA1138" s="66" t="s">
        <v>397</v>
      </c>
      <c r="AB1138" s="66" t="s">
        <v>397</v>
      </c>
      <c r="AH1138" s="66" t="s">
        <v>397</v>
      </c>
      <c r="AI1138" s="66" t="s">
        <v>397</v>
      </c>
      <c r="AN1138" s="66" t="s">
        <v>397</v>
      </c>
      <c r="AO1138" s="66" t="s">
        <v>397</v>
      </c>
      <c r="AQ1138" s="66" t="s">
        <v>397</v>
      </c>
      <c r="AR1138" s="66" t="s">
        <v>397</v>
      </c>
      <c r="AT1138" s="66" t="s">
        <v>397</v>
      </c>
      <c r="AV1138" s="66" t="s">
        <v>397</v>
      </c>
      <c r="AW1138" s="66" t="s">
        <v>397</v>
      </c>
      <c r="BR1138" s="66" t="s">
        <v>25708</v>
      </c>
      <c r="BS1138" s="66" t="s">
        <v>25709</v>
      </c>
      <c r="BT1138" s="66" t="s">
        <v>21068</v>
      </c>
      <c r="BU1138" s="68">
        <v>44673.469976851899</v>
      </c>
      <c r="BV1138" s="66" t="s">
        <v>21068</v>
      </c>
      <c r="BW1138" s="68">
        <v>44673.469976851899</v>
      </c>
      <c r="BX1138" s="67">
        <v>298307.3</v>
      </c>
      <c r="BY1138" s="70">
        <v>0</v>
      </c>
      <c r="CA1138" s="70">
        <v>0</v>
      </c>
      <c r="CG1138" s="70">
        <v>0</v>
      </c>
      <c r="CI1138" s="70">
        <v>0</v>
      </c>
      <c r="CL1138" s="66" t="s">
        <v>25710</v>
      </c>
      <c r="CX1138" s="66" t="s">
        <v>21120</v>
      </c>
      <c r="DB1138" s="66" t="s">
        <v>3511</v>
      </c>
    </row>
    <row r="1139" spans="1:106">
      <c r="A1139" s="66" t="s">
        <v>16548</v>
      </c>
      <c r="B1139" s="66" t="s">
        <v>16549</v>
      </c>
      <c r="C1139" s="66" t="s">
        <v>397</v>
      </c>
      <c r="D1139" s="66" t="s">
        <v>450</v>
      </c>
      <c r="E1139" s="66" t="s">
        <v>21079</v>
      </c>
      <c r="F1139" s="66" t="s">
        <v>450</v>
      </c>
      <c r="I1139" s="66" t="s">
        <v>21065</v>
      </c>
      <c r="J1139" s="67">
        <v>0</v>
      </c>
      <c r="Q1139" s="67">
        <v>2000</v>
      </c>
      <c r="AA1139" s="66" t="s">
        <v>397</v>
      </c>
      <c r="AB1139" s="66" t="s">
        <v>397</v>
      </c>
      <c r="AH1139" s="66" t="s">
        <v>397</v>
      </c>
      <c r="AI1139" s="66" t="s">
        <v>397</v>
      </c>
      <c r="AN1139" s="66" t="s">
        <v>397</v>
      </c>
      <c r="AO1139" s="66" t="s">
        <v>397</v>
      </c>
      <c r="AQ1139" s="66" t="s">
        <v>397</v>
      </c>
      <c r="AR1139" s="66" t="s">
        <v>397</v>
      </c>
      <c r="AT1139" s="66" t="s">
        <v>397</v>
      </c>
      <c r="AV1139" s="66" t="s">
        <v>397</v>
      </c>
      <c r="AW1139" s="66" t="s">
        <v>397</v>
      </c>
      <c r="BX1139" s="67">
        <v>0</v>
      </c>
      <c r="BY1139" s="70">
        <v>0</v>
      </c>
      <c r="CA1139" s="70">
        <v>0</v>
      </c>
      <c r="CG1139" s="70">
        <v>0</v>
      </c>
      <c r="CI1139" s="70">
        <v>0</v>
      </c>
    </row>
    <row r="1140" spans="1:106">
      <c r="A1140" s="66" t="s">
        <v>16557</v>
      </c>
      <c r="B1140" s="66" t="s">
        <v>16558</v>
      </c>
      <c r="C1140" s="66" t="s">
        <v>397</v>
      </c>
      <c r="D1140" s="66" t="s">
        <v>450</v>
      </c>
      <c r="E1140" s="66" t="s">
        <v>21836</v>
      </c>
      <c r="F1140" s="66" t="s">
        <v>450</v>
      </c>
      <c r="G1140" s="66" t="s">
        <v>21210</v>
      </c>
      <c r="H1140" s="66" t="s">
        <v>21145</v>
      </c>
      <c r="I1140" s="66" t="s">
        <v>21065</v>
      </c>
      <c r="J1140" s="67">
        <v>75601.95</v>
      </c>
      <c r="K1140" s="66" t="s">
        <v>25711</v>
      </c>
      <c r="L1140" s="66" t="s">
        <v>25712</v>
      </c>
      <c r="M1140" s="68">
        <v>45678.531770833302</v>
      </c>
      <c r="N1140" s="66" t="s">
        <v>390</v>
      </c>
      <c r="O1140" s="66" t="s">
        <v>25713</v>
      </c>
      <c r="Q1140" s="67">
        <v>999999999</v>
      </c>
      <c r="X1140" s="66" t="s">
        <v>25714</v>
      </c>
      <c r="Y1140" s="66" t="s">
        <v>25712</v>
      </c>
      <c r="AA1140" s="66" t="s">
        <v>397</v>
      </c>
      <c r="AB1140" s="66" t="s">
        <v>397</v>
      </c>
      <c r="AC1140" s="66" t="s">
        <v>21133</v>
      </c>
      <c r="AD1140" s="66" t="s">
        <v>25715</v>
      </c>
      <c r="AH1140" s="66" t="s">
        <v>397</v>
      </c>
      <c r="AI1140" s="66" t="s">
        <v>397</v>
      </c>
      <c r="AN1140" s="66" t="s">
        <v>397</v>
      </c>
      <c r="AO1140" s="66" t="s">
        <v>397</v>
      </c>
      <c r="AQ1140" s="66" t="s">
        <v>397</v>
      </c>
      <c r="AR1140" s="66" t="s">
        <v>397</v>
      </c>
      <c r="AT1140" s="66" t="s">
        <v>397</v>
      </c>
      <c r="AV1140" s="66" t="s">
        <v>21115</v>
      </c>
      <c r="AW1140" s="66" t="s">
        <v>397</v>
      </c>
      <c r="AX1140" s="66" t="s">
        <v>20973</v>
      </c>
      <c r="AY1140" s="66" t="s">
        <v>21346</v>
      </c>
      <c r="AZ1140" s="68">
        <v>45313.237037036997</v>
      </c>
      <c r="BX1140" s="67">
        <v>0</v>
      </c>
      <c r="BY1140" s="70">
        <v>0</v>
      </c>
      <c r="CA1140" s="70">
        <v>0</v>
      </c>
      <c r="CG1140" s="70">
        <v>0</v>
      </c>
      <c r="CI1140" s="70">
        <v>0</v>
      </c>
    </row>
    <row r="1141" spans="1:106">
      <c r="A1141" s="66" t="s">
        <v>16585</v>
      </c>
      <c r="B1141" s="66" t="s">
        <v>16586</v>
      </c>
      <c r="C1141" s="66" t="s">
        <v>397</v>
      </c>
      <c r="D1141" s="66" t="s">
        <v>450</v>
      </c>
      <c r="E1141" s="66" t="s">
        <v>21064</v>
      </c>
      <c r="F1141" s="66" t="s">
        <v>450</v>
      </c>
      <c r="G1141" s="66" t="s">
        <v>21107</v>
      </c>
      <c r="H1141" s="66" t="s">
        <v>21546</v>
      </c>
      <c r="I1141" s="66" t="s">
        <v>21065</v>
      </c>
      <c r="J1141" s="67">
        <v>0</v>
      </c>
      <c r="K1141" s="66" t="s">
        <v>25716</v>
      </c>
      <c r="L1141" s="66" t="s">
        <v>25717</v>
      </c>
      <c r="P1141" s="66" t="s">
        <v>25718</v>
      </c>
      <c r="Q1141" s="67">
        <v>2000</v>
      </c>
      <c r="X1141" s="66" t="s">
        <v>25719</v>
      </c>
      <c r="Y1141" s="66" t="s">
        <v>25717</v>
      </c>
      <c r="AA1141" s="66" t="s">
        <v>397</v>
      </c>
      <c r="AB1141" s="66" t="s">
        <v>397</v>
      </c>
      <c r="AC1141" s="66" t="s">
        <v>21133</v>
      </c>
      <c r="AD1141" s="66" t="s">
        <v>25720</v>
      </c>
      <c r="AH1141" s="66" t="s">
        <v>397</v>
      </c>
      <c r="AI1141" s="66" t="s">
        <v>397</v>
      </c>
      <c r="AN1141" s="66" t="s">
        <v>397</v>
      </c>
      <c r="AO1141" s="66" t="s">
        <v>397</v>
      </c>
      <c r="AQ1141" s="66" t="s">
        <v>397</v>
      </c>
      <c r="AR1141" s="66" t="s">
        <v>397</v>
      </c>
      <c r="AT1141" s="66" t="s">
        <v>397</v>
      </c>
      <c r="AV1141" s="66" t="s">
        <v>21115</v>
      </c>
      <c r="AW1141" s="66" t="s">
        <v>397</v>
      </c>
      <c r="AX1141" s="66" t="s">
        <v>20973</v>
      </c>
      <c r="AY1141" s="66" t="s">
        <v>21578</v>
      </c>
      <c r="AZ1141" s="68">
        <v>44960.110729166699</v>
      </c>
      <c r="BX1141" s="67">
        <v>0</v>
      </c>
      <c r="BY1141" s="70">
        <v>0</v>
      </c>
      <c r="CA1141" s="70">
        <v>0</v>
      </c>
      <c r="CG1141" s="70">
        <v>0</v>
      </c>
      <c r="CI1141" s="70">
        <v>0</v>
      </c>
    </row>
    <row r="1142" spans="1:106">
      <c r="A1142" s="66" t="s">
        <v>16588</v>
      </c>
      <c r="B1142" s="66" t="s">
        <v>16589</v>
      </c>
      <c r="C1142" s="66" t="s">
        <v>397</v>
      </c>
      <c r="D1142" s="66" t="s">
        <v>450</v>
      </c>
      <c r="E1142" s="66" t="s">
        <v>21079</v>
      </c>
      <c r="F1142" s="66" t="s">
        <v>450</v>
      </c>
      <c r="G1142" s="66" t="s">
        <v>21168</v>
      </c>
      <c r="H1142" s="66" t="s">
        <v>21169</v>
      </c>
      <c r="I1142" s="66" t="s">
        <v>21065</v>
      </c>
      <c r="J1142" s="67">
        <v>11227.62</v>
      </c>
      <c r="K1142" s="66" t="s">
        <v>16589</v>
      </c>
      <c r="L1142" s="66" t="s">
        <v>25721</v>
      </c>
      <c r="M1142" s="68">
        <v>45715.611469907402</v>
      </c>
      <c r="N1142" s="66" t="s">
        <v>390</v>
      </c>
      <c r="O1142" s="66" t="s">
        <v>25722</v>
      </c>
      <c r="Q1142" s="67">
        <v>999999999</v>
      </c>
      <c r="X1142" s="66" t="s">
        <v>25723</v>
      </c>
      <c r="Y1142" s="66" t="s">
        <v>25721</v>
      </c>
      <c r="AA1142" s="66" t="s">
        <v>397</v>
      </c>
      <c r="AB1142" s="66" t="s">
        <v>397</v>
      </c>
      <c r="AC1142" s="66" t="s">
        <v>21133</v>
      </c>
      <c r="AD1142" s="66" t="s">
        <v>25724</v>
      </c>
      <c r="AH1142" s="66" t="s">
        <v>397</v>
      </c>
      <c r="AI1142" s="66" t="s">
        <v>397</v>
      </c>
      <c r="AN1142" s="66" t="s">
        <v>397</v>
      </c>
      <c r="AO1142" s="66" t="s">
        <v>397</v>
      </c>
      <c r="AQ1142" s="66" t="s">
        <v>397</v>
      </c>
      <c r="AR1142" s="66" t="s">
        <v>397</v>
      </c>
      <c r="AT1142" s="66" t="s">
        <v>397</v>
      </c>
      <c r="AV1142" s="66" t="s">
        <v>21115</v>
      </c>
      <c r="AW1142" s="66" t="s">
        <v>397</v>
      </c>
      <c r="AX1142" s="66" t="s">
        <v>20973</v>
      </c>
      <c r="AY1142" s="66" t="s">
        <v>23262</v>
      </c>
      <c r="AZ1142" s="68">
        <v>45350.191053240698</v>
      </c>
      <c r="BR1142" s="66" t="s">
        <v>1383</v>
      </c>
      <c r="BS1142" s="66" t="s">
        <v>22939</v>
      </c>
      <c r="BT1142" s="66" t="s">
        <v>21068</v>
      </c>
      <c r="BU1142" s="68">
        <v>44395.329224537003</v>
      </c>
      <c r="BV1142" s="66" t="s">
        <v>21068</v>
      </c>
      <c r="BW1142" s="68">
        <v>44395.329224537003</v>
      </c>
      <c r="BX1142" s="67">
        <v>5273.31</v>
      </c>
      <c r="BY1142" s="70">
        <v>0</v>
      </c>
      <c r="CA1142" s="70">
        <v>0</v>
      </c>
      <c r="CG1142" s="70">
        <v>0</v>
      </c>
      <c r="CI1142" s="70">
        <v>0</v>
      </c>
      <c r="CL1142" s="66" t="s">
        <v>21072</v>
      </c>
      <c r="CX1142" s="66" t="s">
        <v>21120</v>
      </c>
      <c r="DB1142" s="66" t="s">
        <v>1383</v>
      </c>
    </row>
    <row r="1143" spans="1:106">
      <c r="A1143" s="66" t="s">
        <v>16592</v>
      </c>
      <c r="B1143" s="66" t="s">
        <v>16593</v>
      </c>
      <c r="C1143" s="66" t="s">
        <v>397</v>
      </c>
      <c r="D1143" s="66" t="s">
        <v>450</v>
      </c>
      <c r="E1143" s="66" t="s">
        <v>21064</v>
      </c>
      <c r="F1143" s="66" t="s">
        <v>450</v>
      </c>
      <c r="G1143" s="66" t="s">
        <v>21107</v>
      </c>
      <c r="I1143" s="66" t="s">
        <v>21065</v>
      </c>
      <c r="J1143" s="67">
        <v>0</v>
      </c>
      <c r="K1143" s="66" t="s">
        <v>25725</v>
      </c>
      <c r="Q1143" s="67">
        <v>2450</v>
      </c>
      <c r="AA1143" s="66" t="s">
        <v>397</v>
      </c>
      <c r="AB1143" s="66" t="s">
        <v>397</v>
      </c>
      <c r="AH1143" s="66" t="s">
        <v>397</v>
      </c>
      <c r="AI1143" s="66" t="s">
        <v>397</v>
      </c>
      <c r="AN1143" s="66" t="s">
        <v>397</v>
      </c>
      <c r="AO1143" s="66" t="s">
        <v>397</v>
      </c>
      <c r="AQ1143" s="66" t="s">
        <v>397</v>
      </c>
      <c r="AR1143" s="66" t="s">
        <v>397</v>
      </c>
      <c r="AT1143" s="66" t="s">
        <v>397</v>
      </c>
      <c r="AV1143" s="66" t="s">
        <v>397</v>
      </c>
      <c r="AW1143" s="66" t="s">
        <v>397</v>
      </c>
      <c r="BX1143" s="67">
        <v>0</v>
      </c>
      <c r="BY1143" s="70">
        <v>0</v>
      </c>
      <c r="CA1143" s="70">
        <v>0</v>
      </c>
      <c r="CG1143" s="70">
        <v>0</v>
      </c>
      <c r="CI1143" s="70">
        <v>0</v>
      </c>
    </row>
    <row r="1144" spans="1:106">
      <c r="A1144" s="66" t="s">
        <v>16640</v>
      </c>
      <c r="B1144" s="66" t="s">
        <v>16641</v>
      </c>
      <c r="C1144" s="66" t="s">
        <v>397</v>
      </c>
      <c r="D1144" s="66" t="s">
        <v>427</v>
      </c>
      <c r="E1144" s="66" t="s">
        <v>23148</v>
      </c>
      <c r="F1144" s="66" t="s">
        <v>427</v>
      </c>
      <c r="I1144" s="66" t="s">
        <v>21065</v>
      </c>
      <c r="J1144" s="67">
        <v>2712.11</v>
      </c>
      <c r="K1144" s="66" t="s">
        <v>25726</v>
      </c>
      <c r="O1144" s="66" t="s">
        <v>25727</v>
      </c>
      <c r="Q1144" s="67">
        <v>0</v>
      </c>
      <c r="R1144" s="66" t="s">
        <v>25728</v>
      </c>
      <c r="U1144" s="66" t="s">
        <v>21068</v>
      </c>
      <c r="V1144" s="66" t="s">
        <v>21068</v>
      </c>
      <c r="AA1144" s="66" t="s">
        <v>397</v>
      </c>
      <c r="AB1144" s="66" t="s">
        <v>397</v>
      </c>
      <c r="AH1144" s="66" t="s">
        <v>397</v>
      </c>
      <c r="AI1144" s="66" t="s">
        <v>397</v>
      </c>
      <c r="AN1144" s="66" t="s">
        <v>397</v>
      </c>
      <c r="AO1144" s="66" t="s">
        <v>397</v>
      </c>
      <c r="AQ1144" s="66" t="s">
        <v>397</v>
      </c>
      <c r="AR1144" s="66" t="s">
        <v>397</v>
      </c>
      <c r="AT1144" s="66" t="s">
        <v>397</v>
      </c>
      <c r="AV1144" s="66" t="s">
        <v>397</v>
      </c>
      <c r="AW1144" s="66" t="s">
        <v>397</v>
      </c>
      <c r="BG1144" s="66" t="s">
        <v>21069</v>
      </c>
      <c r="BH1144" s="66" t="s">
        <v>20990</v>
      </c>
      <c r="BI1144" s="66" t="s">
        <v>20978</v>
      </c>
      <c r="BJ1144" s="66" t="s">
        <v>20976</v>
      </c>
      <c r="BK1144" s="66" t="s">
        <v>21070</v>
      </c>
      <c r="BL1144" s="70">
        <v>1</v>
      </c>
      <c r="BM1144" s="70">
        <v>1</v>
      </c>
      <c r="BN1144" s="70">
        <v>0</v>
      </c>
      <c r="BO1144" s="66" t="s">
        <v>21071</v>
      </c>
      <c r="BP1144" s="66" t="s">
        <v>21071</v>
      </c>
      <c r="BX1144" s="67">
        <v>0</v>
      </c>
      <c r="BY1144" s="70">
        <v>0</v>
      </c>
      <c r="CA1144" s="70">
        <v>0</v>
      </c>
      <c r="CG1144" s="70">
        <v>0</v>
      </c>
      <c r="CI1144" s="70">
        <v>0</v>
      </c>
    </row>
    <row r="1145" spans="1:106">
      <c r="A1145" s="66" t="s">
        <v>1337</v>
      </c>
      <c r="B1145" s="66" t="s">
        <v>1338</v>
      </c>
      <c r="C1145" s="66" t="s">
        <v>391</v>
      </c>
      <c r="D1145" s="66" t="s">
        <v>396</v>
      </c>
      <c r="E1145" s="66" t="s">
        <v>21079</v>
      </c>
      <c r="F1145" s="66" t="s">
        <v>396</v>
      </c>
      <c r="I1145" s="66" t="s">
        <v>21065</v>
      </c>
      <c r="J1145" s="67">
        <v>0</v>
      </c>
      <c r="N1145" s="66" t="s">
        <v>390</v>
      </c>
      <c r="Q1145" s="67">
        <v>0</v>
      </c>
      <c r="AA1145" s="66" t="s">
        <v>397</v>
      </c>
      <c r="AB1145" s="66" t="s">
        <v>397</v>
      </c>
      <c r="AH1145" s="66" t="s">
        <v>397</v>
      </c>
      <c r="AI1145" s="66" t="s">
        <v>397</v>
      </c>
      <c r="AN1145" s="66" t="s">
        <v>397</v>
      </c>
      <c r="AO1145" s="66" t="s">
        <v>397</v>
      </c>
      <c r="AQ1145" s="66" t="s">
        <v>397</v>
      </c>
      <c r="AR1145" s="66" t="s">
        <v>397</v>
      </c>
      <c r="AT1145" s="66" t="s">
        <v>397</v>
      </c>
      <c r="AV1145" s="66" t="s">
        <v>397</v>
      </c>
      <c r="AW1145" s="66" t="s">
        <v>397</v>
      </c>
      <c r="BX1145" s="67">
        <v>0</v>
      </c>
      <c r="BY1145" s="70">
        <v>0</v>
      </c>
      <c r="CA1145" s="70">
        <v>0</v>
      </c>
      <c r="CG1145" s="70">
        <v>0</v>
      </c>
      <c r="CI1145" s="70">
        <v>0</v>
      </c>
    </row>
    <row r="1146" spans="1:106">
      <c r="A1146" s="66" t="s">
        <v>16655</v>
      </c>
      <c r="B1146" s="66" t="s">
        <v>16656</v>
      </c>
      <c r="C1146" s="66" t="s">
        <v>397</v>
      </c>
      <c r="D1146" s="66" t="s">
        <v>450</v>
      </c>
      <c r="E1146" s="66" t="s">
        <v>21836</v>
      </c>
      <c r="F1146" s="66" t="s">
        <v>450</v>
      </c>
      <c r="G1146" s="66" t="s">
        <v>21152</v>
      </c>
      <c r="H1146" s="66" t="s">
        <v>21153</v>
      </c>
      <c r="I1146" s="66" t="s">
        <v>21065</v>
      </c>
      <c r="J1146" s="67">
        <v>9286.6200000000008</v>
      </c>
      <c r="K1146" s="66" t="s">
        <v>25729</v>
      </c>
      <c r="L1146" s="66" t="s">
        <v>25730</v>
      </c>
      <c r="M1146" s="68">
        <v>45675.6183564815</v>
      </c>
      <c r="N1146" s="66" t="s">
        <v>390</v>
      </c>
      <c r="O1146" s="66" t="s">
        <v>25731</v>
      </c>
      <c r="P1146" s="66" t="s">
        <v>25732</v>
      </c>
      <c r="Q1146" s="67">
        <v>999999999</v>
      </c>
      <c r="Y1146" s="66" t="s">
        <v>25730</v>
      </c>
      <c r="AA1146" s="66" t="s">
        <v>397</v>
      </c>
      <c r="AB1146" s="66" t="s">
        <v>397</v>
      </c>
      <c r="AC1146" s="66" t="s">
        <v>21133</v>
      </c>
      <c r="AD1146" s="66" t="s">
        <v>25733</v>
      </c>
      <c r="AH1146" s="66" t="s">
        <v>397</v>
      </c>
      <c r="AI1146" s="66" t="s">
        <v>397</v>
      </c>
      <c r="AN1146" s="66" t="s">
        <v>397</v>
      </c>
      <c r="AO1146" s="66" t="s">
        <v>397</v>
      </c>
      <c r="AQ1146" s="66" t="s">
        <v>397</v>
      </c>
      <c r="AR1146" s="66" t="s">
        <v>397</v>
      </c>
      <c r="AT1146" s="66" t="s">
        <v>397</v>
      </c>
      <c r="AV1146" s="66" t="s">
        <v>21115</v>
      </c>
      <c r="AW1146" s="66" t="s">
        <v>397</v>
      </c>
      <c r="AX1146" s="66" t="s">
        <v>20973</v>
      </c>
      <c r="AY1146" s="66" t="s">
        <v>21116</v>
      </c>
      <c r="AZ1146" s="68">
        <v>45310.339074074102</v>
      </c>
      <c r="BR1146" s="66" t="s">
        <v>23502</v>
      </c>
      <c r="BS1146" s="66" t="s">
        <v>23503</v>
      </c>
      <c r="BT1146" s="66" t="s">
        <v>21068</v>
      </c>
      <c r="BU1146" s="68">
        <v>44797.435601851903</v>
      </c>
      <c r="BV1146" s="66" t="s">
        <v>21068</v>
      </c>
      <c r="BW1146" s="68">
        <v>44797.435601851903</v>
      </c>
      <c r="BX1146" s="67">
        <v>1981.76</v>
      </c>
      <c r="BY1146" s="70">
        <v>0</v>
      </c>
      <c r="CA1146" s="70">
        <v>0</v>
      </c>
      <c r="CG1146" s="70">
        <v>0</v>
      </c>
      <c r="CI1146" s="70">
        <v>0</v>
      </c>
      <c r="CL1146" s="66" t="s">
        <v>23504</v>
      </c>
      <c r="CP1146" s="66" t="s">
        <v>23505</v>
      </c>
      <c r="CX1146" s="66" t="s">
        <v>21120</v>
      </c>
      <c r="CZ1146" s="66" t="s">
        <v>23506</v>
      </c>
      <c r="DB1146" s="66" t="s">
        <v>9630</v>
      </c>
    </row>
    <row r="1147" spans="1:106">
      <c r="A1147" s="66" t="s">
        <v>315</v>
      </c>
      <c r="B1147" s="66" t="s">
        <v>16661</v>
      </c>
      <c r="C1147" s="66" t="s">
        <v>21106</v>
      </c>
      <c r="D1147" s="66" t="s">
        <v>450</v>
      </c>
      <c r="E1147" s="66" t="s">
        <v>21064</v>
      </c>
      <c r="F1147" s="66" t="s">
        <v>450</v>
      </c>
      <c r="I1147" s="66" t="s">
        <v>21065</v>
      </c>
      <c r="J1147" s="67">
        <v>0</v>
      </c>
      <c r="K1147" s="66" t="s">
        <v>25734</v>
      </c>
      <c r="L1147" s="66" t="s">
        <v>25735</v>
      </c>
      <c r="M1147" s="68">
        <v>45329.128703703696</v>
      </c>
      <c r="N1147" s="66" t="s">
        <v>404</v>
      </c>
      <c r="O1147" s="66" t="s">
        <v>25736</v>
      </c>
      <c r="Q1147" s="67">
        <v>999999999</v>
      </c>
      <c r="X1147" s="66" t="s">
        <v>25737</v>
      </c>
      <c r="Y1147" s="66" t="s">
        <v>25735</v>
      </c>
      <c r="AA1147" s="66" t="s">
        <v>397</v>
      </c>
      <c r="AB1147" s="66" t="s">
        <v>397</v>
      </c>
      <c r="AC1147" s="66" t="s">
        <v>21133</v>
      </c>
      <c r="AD1147" s="66" t="s">
        <v>25738</v>
      </c>
      <c r="AH1147" s="66" t="s">
        <v>397</v>
      </c>
      <c r="AI1147" s="66" t="s">
        <v>397</v>
      </c>
      <c r="AN1147" s="66" t="s">
        <v>397</v>
      </c>
      <c r="AO1147" s="66" t="s">
        <v>397</v>
      </c>
      <c r="AQ1147" s="66" t="s">
        <v>397</v>
      </c>
      <c r="AR1147" s="66" t="s">
        <v>397</v>
      </c>
      <c r="AT1147" s="66" t="s">
        <v>397</v>
      </c>
      <c r="AV1147" s="66" t="s">
        <v>21115</v>
      </c>
      <c r="AW1147" s="66" t="s">
        <v>397</v>
      </c>
      <c r="AX1147" s="66" t="s">
        <v>20973</v>
      </c>
      <c r="AY1147" s="66" t="s">
        <v>21523</v>
      </c>
      <c r="AZ1147" s="68">
        <v>44965.077349537001</v>
      </c>
      <c r="BX1147" s="67">
        <v>0</v>
      </c>
      <c r="BY1147" s="70">
        <v>0</v>
      </c>
      <c r="CA1147" s="70">
        <v>0</v>
      </c>
      <c r="CG1147" s="70">
        <v>0</v>
      </c>
      <c r="CI1147" s="70">
        <v>0</v>
      </c>
    </row>
    <row r="1148" spans="1:106">
      <c r="A1148" s="66" t="s">
        <v>16664</v>
      </c>
      <c r="B1148" s="66" t="s">
        <v>16665</v>
      </c>
      <c r="C1148" s="66" t="s">
        <v>391</v>
      </c>
      <c r="D1148" s="66" t="s">
        <v>450</v>
      </c>
      <c r="E1148" s="66" t="s">
        <v>21064</v>
      </c>
      <c r="F1148" s="66" t="s">
        <v>450</v>
      </c>
      <c r="I1148" s="66" t="s">
        <v>21065</v>
      </c>
      <c r="J1148" s="67">
        <v>0</v>
      </c>
      <c r="K1148" s="66" t="s">
        <v>25739</v>
      </c>
      <c r="L1148" s="66" t="s">
        <v>25740</v>
      </c>
      <c r="O1148" s="66" t="s">
        <v>25741</v>
      </c>
      <c r="Q1148" s="67">
        <v>5000</v>
      </c>
      <c r="X1148" s="66" t="s">
        <v>25742</v>
      </c>
      <c r="Y1148" s="66" t="s">
        <v>25740</v>
      </c>
      <c r="AA1148" s="66" t="s">
        <v>397</v>
      </c>
      <c r="AB1148" s="66" t="s">
        <v>397</v>
      </c>
      <c r="AC1148" s="66" t="s">
        <v>21133</v>
      </c>
      <c r="AD1148" s="66" t="s">
        <v>25743</v>
      </c>
      <c r="AH1148" s="66" t="s">
        <v>397</v>
      </c>
      <c r="AI1148" s="66" t="s">
        <v>397</v>
      </c>
      <c r="AN1148" s="66" t="s">
        <v>397</v>
      </c>
      <c r="AO1148" s="66" t="s">
        <v>397</v>
      </c>
      <c r="AQ1148" s="66" t="s">
        <v>397</v>
      </c>
      <c r="AR1148" s="66" t="s">
        <v>397</v>
      </c>
      <c r="AT1148" s="66" t="s">
        <v>397</v>
      </c>
      <c r="AV1148" s="66" t="s">
        <v>21115</v>
      </c>
      <c r="AW1148" s="66" t="s">
        <v>397</v>
      </c>
      <c r="AX1148" s="66" t="s">
        <v>20973</v>
      </c>
      <c r="AY1148" s="66" t="s">
        <v>21497</v>
      </c>
      <c r="AZ1148" s="68">
        <v>44963.191944444399</v>
      </c>
      <c r="BX1148" s="67">
        <v>0</v>
      </c>
      <c r="BY1148" s="70">
        <v>0</v>
      </c>
      <c r="CA1148" s="70">
        <v>0</v>
      </c>
      <c r="CG1148" s="70">
        <v>0</v>
      </c>
      <c r="CI1148" s="70">
        <v>0</v>
      </c>
    </row>
    <row r="1149" spans="1:106">
      <c r="A1149" s="66" t="s">
        <v>16667</v>
      </c>
      <c r="B1149" s="66" t="s">
        <v>16668</v>
      </c>
      <c r="C1149" s="66" t="s">
        <v>397</v>
      </c>
      <c r="D1149" s="66" t="s">
        <v>450</v>
      </c>
      <c r="E1149" s="66" t="s">
        <v>21079</v>
      </c>
      <c r="F1149" s="66" t="s">
        <v>450</v>
      </c>
      <c r="I1149" s="66" t="s">
        <v>21065</v>
      </c>
      <c r="J1149" s="67">
        <v>0</v>
      </c>
      <c r="K1149" s="66" t="s">
        <v>16668</v>
      </c>
      <c r="L1149" s="66" t="s">
        <v>25744</v>
      </c>
      <c r="O1149" s="66" t="s">
        <v>25745</v>
      </c>
      <c r="Q1149" s="67">
        <v>2400</v>
      </c>
      <c r="R1149" s="66" t="s">
        <v>25746</v>
      </c>
      <c r="T1149" s="66" t="s">
        <v>25747</v>
      </c>
      <c r="U1149" s="66" t="s">
        <v>21346</v>
      </c>
      <c r="V1149" s="66" t="s">
        <v>21346</v>
      </c>
      <c r="X1149" s="66" t="s">
        <v>25748</v>
      </c>
      <c r="Y1149" s="66" t="s">
        <v>25744</v>
      </c>
      <c r="AA1149" s="66" t="s">
        <v>397</v>
      </c>
      <c r="AB1149" s="66" t="s">
        <v>397</v>
      </c>
      <c r="AC1149" s="66" t="s">
        <v>21133</v>
      </c>
      <c r="AD1149" s="66" t="s">
        <v>25749</v>
      </c>
      <c r="AH1149" s="66" t="s">
        <v>397</v>
      </c>
      <c r="AI1149" s="66" t="s">
        <v>397</v>
      </c>
      <c r="AN1149" s="66" t="s">
        <v>397</v>
      </c>
      <c r="AO1149" s="66" t="s">
        <v>397</v>
      </c>
      <c r="AQ1149" s="66" t="s">
        <v>397</v>
      </c>
      <c r="AR1149" s="66" t="s">
        <v>397</v>
      </c>
      <c r="AT1149" s="66" t="s">
        <v>397</v>
      </c>
      <c r="AV1149" s="66" t="s">
        <v>21115</v>
      </c>
      <c r="AW1149" s="66" t="s">
        <v>397</v>
      </c>
      <c r="AX1149" s="66" t="s">
        <v>20973</v>
      </c>
      <c r="AY1149" s="66" t="s">
        <v>21346</v>
      </c>
      <c r="AZ1149" s="68">
        <v>44963.199768518498</v>
      </c>
      <c r="BG1149" s="66" t="s">
        <v>21069</v>
      </c>
      <c r="BH1149" s="66" t="s">
        <v>20990</v>
      </c>
      <c r="BI1149" s="66" t="s">
        <v>20978</v>
      </c>
      <c r="BJ1149" s="66" t="s">
        <v>20976</v>
      </c>
      <c r="BK1149" s="66" t="s">
        <v>21070</v>
      </c>
      <c r="BL1149" s="70">
        <v>1</v>
      </c>
      <c r="BM1149" s="70">
        <v>1</v>
      </c>
      <c r="BN1149" s="70">
        <v>0</v>
      </c>
      <c r="BO1149" s="66" t="s">
        <v>21071</v>
      </c>
      <c r="BP1149" s="66" t="s">
        <v>21071</v>
      </c>
      <c r="BX1149" s="67">
        <v>0</v>
      </c>
      <c r="BY1149" s="70">
        <v>0</v>
      </c>
      <c r="CA1149" s="70">
        <v>0</v>
      </c>
      <c r="CG1149" s="70">
        <v>0</v>
      </c>
      <c r="CI1149" s="70">
        <v>0</v>
      </c>
    </row>
    <row r="1150" spans="1:106">
      <c r="A1150" s="66" t="s">
        <v>16673</v>
      </c>
      <c r="B1150" s="66" t="s">
        <v>16674</v>
      </c>
      <c r="C1150" s="66" t="s">
        <v>21106</v>
      </c>
      <c r="D1150" s="66" t="s">
        <v>450</v>
      </c>
      <c r="E1150" s="66" t="s">
        <v>21836</v>
      </c>
      <c r="F1150" s="66" t="s">
        <v>450</v>
      </c>
      <c r="I1150" s="66" t="s">
        <v>21065</v>
      </c>
      <c r="J1150" s="67">
        <v>0</v>
      </c>
      <c r="K1150" s="66" t="s">
        <v>25750</v>
      </c>
      <c r="L1150" s="66" t="s">
        <v>25751</v>
      </c>
      <c r="N1150" s="66" t="s">
        <v>8060</v>
      </c>
      <c r="O1150" s="66" t="s">
        <v>25752</v>
      </c>
      <c r="Q1150" s="67">
        <v>20000</v>
      </c>
      <c r="R1150" s="66" t="s">
        <v>25753</v>
      </c>
      <c r="U1150" s="66" t="s">
        <v>21116</v>
      </c>
      <c r="V1150" s="66" t="s">
        <v>21116</v>
      </c>
      <c r="Y1150" s="66" t="s">
        <v>25751</v>
      </c>
      <c r="AA1150" s="66" t="s">
        <v>397</v>
      </c>
      <c r="AB1150" s="66" t="s">
        <v>397</v>
      </c>
      <c r="AC1150" s="66" t="s">
        <v>21133</v>
      </c>
      <c r="AD1150" s="66" t="s">
        <v>25754</v>
      </c>
      <c r="AH1150" s="66" t="s">
        <v>397</v>
      </c>
      <c r="AI1150" s="66" t="s">
        <v>397</v>
      </c>
      <c r="AN1150" s="66" t="s">
        <v>397</v>
      </c>
      <c r="AO1150" s="66" t="s">
        <v>397</v>
      </c>
      <c r="AQ1150" s="66" t="s">
        <v>397</v>
      </c>
      <c r="AR1150" s="66" t="s">
        <v>397</v>
      </c>
      <c r="AT1150" s="66" t="s">
        <v>397</v>
      </c>
      <c r="AV1150" s="66" t="s">
        <v>21115</v>
      </c>
      <c r="AW1150" s="66" t="s">
        <v>397</v>
      </c>
      <c r="AX1150" s="66" t="s">
        <v>20973</v>
      </c>
      <c r="AY1150" s="66" t="s">
        <v>21116</v>
      </c>
      <c r="AZ1150" s="68">
        <v>44963.509178240703</v>
      </c>
      <c r="BG1150" s="66" t="s">
        <v>21069</v>
      </c>
      <c r="BH1150" s="66" t="s">
        <v>20990</v>
      </c>
      <c r="BI1150" s="66" t="s">
        <v>20978</v>
      </c>
      <c r="BJ1150" s="66" t="s">
        <v>20976</v>
      </c>
      <c r="BK1150" s="66" t="s">
        <v>21070</v>
      </c>
      <c r="BL1150" s="70">
        <v>1</v>
      </c>
      <c r="BM1150" s="70">
        <v>1</v>
      </c>
      <c r="BN1150" s="70">
        <v>0</v>
      </c>
      <c r="BO1150" s="66" t="s">
        <v>21071</v>
      </c>
      <c r="BP1150" s="66" t="s">
        <v>21071</v>
      </c>
      <c r="BX1150" s="67">
        <v>0</v>
      </c>
      <c r="BY1150" s="70">
        <v>0</v>
      </c>
      <c r="CA1150" s="70">
        <v>0</v>
      </c>
      <c r="CG1150" s="70">
        <v>0</v>
      </c>
      <c r="CI1150" s="70">
        <v>0</v>
      </c>
    </row>
    <row r="1151" spans="1:106">
      <c r="A1151" s="66" t="s">
        <v>16680</v>
      </c>
      <c r="B1151" s="66" t="s">
        <v>16681</v>
      </c>
      <c r="C1151" s="66" t="s">
        <v>397</v>
      </c>
      <c r="D1151" s="66" t="s">
        <v>450</v>
      </c>
      <c r="E1151" s="66" t="s">
        <v>21079</v>
      </c>
      <c r="F1151" s="66" t="s">
        <v>450</v>
      </c>
      <c r="G1151" s="66" t="s">
        <v>21107</v>
      </c>
      <c r="H1151" s="66" t="s">
        <v>21108</v>
      </c>
      <c r="I1151" s="66" t="s">
        <v>21065</v>
      </c>
      <c r="J1151" s="67">
        <v>358.4</v>
      </c>
      <c r="K1151" s="66" t="s">
        <v>25755</v>
      </c>
      <c r="L1151" s="66" t="s">
        <v>25756</v>
      </c>
      <c r="O1151" s="66" t="s">
        <v>25757</v>
      </c>
      <c r="P1151" s="66" t="s">
        <v>25758</v>
      </c>
      <c r="Q1151" s="67">
        <v>2000</v>
      </c>
      <c r="R1151" s="66" t="s">
        <v>25759</v>
      </c>
      <c r="U1151" s="66" t="s">
        <v>21116</v>
      </c>
      <c r="V1151" s="66" t="s">
        <v>21116</v>
      </c>
      <c r="Y1151" s="66" t="s">
        <v>25756</v>
      </c>
      <c r="AA1151" s="66" t="s">
        <v>397</v>
      </c>
      <c r="AB1151" s="66" t="s">
        <v>397</v>
      </c>
      <c r="AC1151" s="66" t="s">
        <v>21133</v>
      </c>
      <c r="AD1151" s="66" t="s">
        <v>25760</v>
      </c>
      <c r="AH1151" s="66" t="s">
        <v>397</v>
      </c>
      <c r="AI1151" s="66" t="s">
        <v>397</v>
      </c>
      <c r="AN1151" s="66" t="s">
        <v>397</v>
      </c>
      <c r="AO1151" s="66" t="s">
        <v>397</v>
      </c>
      <c r="AQ1151" s="66" t="s">
        <v>397</v>
      </c>
      <c r="AR1151" s="66" t="s">
        <v>397</v>
      </c>
      <c r="AT1151" s="66" t="s">
        <v>397</v>
      </c>
      <c r="AV1151" s="66" t="s">
        <v>21115</v>
      </c>
      <c r="AW1151" s="66" t="s">
        <v>397</v>
      </c>
      <c r="AX1151" s="66" t="s">
        <v>20973</v>
      </c>
      <c r="AY1151" s="66" t="s">
        <v>21128</v>
      </c>
      <c r="AZ1151" s="68">
        <v>44963.571550925903</v>
      </c>
      <c r="BG1151" s="66" t="s">
        <v>21069</v>
      </c>
      <c r="BH1151" s="66" t="s">
        <v>20990</v>
      </c>
      <c r="BI1151" s="66" t="s">
        <v>20978</v>
      </c>
      <c r="BJ1151" s="66" t="s">
        <v>20976</v>
      </c>
      <c r="BK1151" s="66" t="s">
        <v>21070</v>
      </c>
      <c r="BL1151" s="70">
        <v>1</v>
      </c>
      <c r="BM1151" s="70">
        <v>1</v>
      </c>
      <c r="BN1151" s="70">
        <v>0</v>
      </c>
      <c r="BO1151" s="66" t="s">
        <v>21071</v>
      </c>
      <c r="BP1151" s="66" t="s">
        <v>21071</v>
      </c>
      <c r="BX1151" s="67">
        <v>0</v>
      </c>
      <c r="BY1151" s="70">
        <v>0</v>
      </c>
      <c r="CA1151" s="70">
        <v>0</v>
      </c>
      <c r="CG1151" s="70">
        <v>0</v>
      </c>
      <c r="CI1151" s="70">
        <v>0</v>
      </c>
    </row>
    <row r="1152" spans="1:106">
      <c r="A1152" s="66" t="s">
        <v>16695</v>
      </c>
      <c r="B1152" s="66" t="s">
        <v>16696</v>
      </c>
      <c r="C1152" s="66" t="s">
        <v>397</v>
      </c>
      <c r="D1152" s="66" t="s">
        <v>450</v>
      </c>
      <c r="E1152" s="66" t="s">
        <v>21064</v>
      </c>
      <c r="F1152" s="66" t="s">
        <v>450</v>
      </c>
      <c r="G1152" s="66" t="s">
        <v>21221</v>
      </c>
      <c r="H1152" s="66" t="s">
        <v>21222</v>
      </c>
      <c r="I1152" s="66" t="s">
        <v>21065</v>
      </c>
      <c r="J1152" s="67">
        <v>326.29000000000002</v>
      </c>
      <c r="K1152" s="66" t="s">
        <v>25761</v>
      </c>
      <c r="L1152" s="66" t="s">
        <v>25762</v>
      </c>
      <c r="O1152" s="66" t="s">
        <v>25763</v>
      </c>
      <c r="Q1152" s="67">
        <v>2400</v>
      </c>
      <c r="R1152" s="66" t="s">
        <v>25764</v>
      </c>
      <c r="T1152" s="66" t="s">
        <v>21720</v>
      </c>
      <c r="U1152" s="66" t="s">
        <v>21346</v>
      </c>
      <c r="V1152" s="66" t="s">
        <v>21346</v>
      </c>
      <c r="X1152" s="66" t="s">
        <v>25765</v>
      </c>
      <c r="Y1152" s="66" t="s">
        <v>25762</v>
      </c>
      <c r="AA1152" s="66" t="s">
        <v>397</v>
      </c>
      <c r="AB1152" s="66" t="s">
        <v>397</v>
      </c>
      <c r="AC1152" s="66" t="s">
        <v>21133</v>
      </c>
      <c r="AD1152" s="66" t="s">
        <v>25766</v>
      </c>
      <c r="AH1152" s="66" t="s">
        <v>397</v>
      </c>
      <c r="AI1152" s="66" t="s">
        <v>397</v>
      </c>
      <c r="AN1152" s="66" t="s">
        <v>397</v>
      </c>
      <c r="AO1152" s="66" t="s">
        <v>397</v>
      </c>
      <c r="AQ1152" s="66" t="s">
        <v>397</v>
      </c>
      <c r="AR1152" s="66" t="s">
        <v>397</v>
      </c>
      <c r="AT1152" s="66" t="s">
        <v>397</v>
      </c>
      <c r="AV1152" s="66" t="s">
        <v>21115</v>
      </c>
      <c r="AW1152" s="66" t="s">
        <v>397</v>
      </c>
      <c r="AX1152" s="66" t="s">
        <v>20973</v>
      </c>
      <c r="AY1152" s="66" t="s">
        <v>21346</v>
      </c>
      <c r="AZ1152" s="68">
        <v>44964.305520833303</v>
      </c>
      <c r="BG1152" s="66" t="s">
        <v>21069</v>
      </c>
      <c r="BH1152" s="66" t="s">
        <v>20990</v>
      </c>
      <c r="BI1152" s="66" t="s">
        <v>20978</v>
      </c>
      <c r="BJ1152" s="66" t="s">
        <v>20976</v>
      </c>
      <c r="BK1152" s="66" t="s">
        <v>21070</v>
      </c>
      <c r="BL1152" s="70">
        <v>1</v>
      </c>
      <c r="BM1152" s="70">
        <v>1</v>
      </c>
      <c r="BN1152" s="70">
        <v>0</v>
      </c>
      <c r="BO1152" s="66" t="s">
        <v>21071</v>
      </c>
      <c r="BP1152" s="66" t="s">
        <v>21071</v>
      </c>
      <c r="BX1152" s="67">
        <v>0</v>
      </c>
      <c r="BY1152" s="70">
        <v>0</v>
      </c>
      <c r="CA1152" s="70">
        <v>0</v>
      </c>
      <c r="CG1152" s="70">
        <v>0</v>
      </c>
      <c r="CI1152" s="70">
        <v>0</v>
      </c>
    </row>
    <row r="1153" spans="1:106">
      <c r="A1153" s="66" t="s">
        <v>16740</v>
      </c>
      <c r="B1153" s="66" t="s">
        <v>16741</v>
      </c>
      <c r="C1153" s="66" t="s">
        <v>397</v>
      </c>
      <c r="D1153" s="66" t="s">
        <v>450</v>
      </c>
      <c r="E1153" s="66" t="s">
        <v>21079</v>
      </c>
      <c r="F1153" s="66" t="s">
        <v>450</v>
      </c>
      <c r="G1153" s="66" t="s">
        <v>21210</v>
      </c>
      <c r="H1153" s="66" t="s">
        <v>107</v>
      </c>
      <c r="I1153" s="66" t="s">
        <v>21065</v>
      </c>
      <c r="J1153" s="67">
        <v>0</v>
      </c>
      <c r="K1153" s="66" t="s">
        <v>25767</v>
      </c>
      <c r="L1153" s="66" t="s">
        <v>25768</v>
      </c>
      <c r="O1153" s="66" t="s">
        <v>25769</v>
      </c>
      <c r="Q1153" s="67">
        <v>2400</v>
      </c>
      <c r="X1153" s="66" t="s">
        <v>25770</v>
      </c>
      <c r="Y1153" s="66" t="s">
        <v>25768</v>
      </c>
      <c r="AA1153" s="66" t="s">
        <v>397</v>
      </c>
      <c r="AB1153" s="66" t="s">
        <v>397</v>
      </c>
      <c r="AC1153" s="66" t="s">
        <v>21133</v>
      </c>
      <c r="AD1153" s="66" t="s">
        <v>25771</v>
      </c>
      <c r="AH1153" s="66" t="s">
        <v>397</v>
      </c>
      <c r="AI1153" s="66" t="s">
        <v>397</v>
      </c>
      <c r="AN1153" s="66" t="s">
        <v>397</v>
      </c>
      <c r="AO1153" s="66" t="s">
        <v>397</v>
      </c>
      <c r="AQ1153" s="66" t="s">
        <v>397</v>
      </c>
      <c r="AR1153" s="66" t="s">
        <v>397</v>
      </c>
      <c r="AT1153" s="66" t="s">
        <v>397</v>
      </c>
      <c r="AV1153" s="66" t="s">
        <v>21115</v>
      </c>
      <c r="AW1153" s="66" t="s">
        <v>397</v>
      </c>
      <c r="AX1153" s="66" t="s">
        <v>20973</v>
      </c>
      <c r="AY1153" s="66" t="s">
        <v>21128</v>
      </c>
      <c r="AZ1153" s="68">
        <v>44964.709826388898</v>
      </c>
      <c r="BX1153" s="67">
        <v>0</v>
      </c>
      <c r="BY1153" s="70">
        <v>0</v>
      </c>
      <c r="CA1153" s="70">
        <v>0</v>
      </c>
      <c r="CG1153" s="70">
        <v>0</v>
      </c>
      <c r="CI1153" s="70">
        <v>0</v>
      </c>
    </row>
    <row r="1154" spans="1:106">
      <c r="A1154" s="66" t="s">
        <v>16752</v>
      </c>
      <c r="B1154" s="66" t="s">
        <v>16753</v>
      </c>
      <c r="C1154" s="66" t="s">
        <v>397</v>
      </c>
      <c r="D1154" s="66" t="s">
        <v>450</v>
      </c>
      <c r="E1154" s="66" t="s">
        <v>21079</v>
      </c>
      <c r="F1154" s="66" t="s">
        <v>450</v>
      </c>
      <c r="G1154" s="66" t="s">
        <v>21107</v>
      </c>
      <c r="H1154" s="66" t="s">
        <v>21491</v>
      </c>
      <c r="I1154" s="66" t="s">
        <v>21065</v>
      </c>
      <c r="J1154" s="67">
        <v>0</v>
      </c>
      <c r="K1154" s="66" t="s">
        <v>21492</v>
      </c>
      <c r="L1154" s="66" t="s">
        <v>25772</v>
      </c>
      <c r="M1154" s="68">
        <v>45727.663599537002</v>
      </c>
      <c r="N1154" s="66" t="s">
        <v>390</v>
      </c>
      <c r="O1154" s="66" t="s">
        <v>21494</v>
      </c>
      <c r="Q1154" s="67">
        <v>999999999</v>
      </c>
      <c r="X1154" s="66" t="s">
        <v>25773</v>
      </c>
      <c r="Y1154" s="66" t="s">
        <v>25772</v>
      </c>
      <c r="AA1154" s="66" t="s">
        <v>397</v>
      </c>
      <c r="AB1154" s="66" t="s">
        <v>397</v>
      </c>
      <c r="AC1154" s="66" t="s">
        <v>21133</v>
      </c>
      <c r="AD1154" s="66" t="s">
        <v>25774</v>
      </c>
      <c r="AH1154" s="66" t="s">
        <v>397</v>
      </c>
      <c r="AI1154" s="66" t="s">
        <v>397</v>
      </c>
      <c r="AN1154" s="66" t="s">
        <v>397</v>
      </c>
      <c r="AO1154" s="66" t="s">
        <v>397</v>
      </c>
      <c r="AQ1154" s="66" t="s">
        <v>397</v>
      </c>
      <c r="AR1154" s="66" t="s">
        <v>397</v>
      </c>
      <c r="AT1154" s="66" t="s">
        <v>397</v>
      </c>
      <c r="AV1154" s="66" t="s">
        <v>21115</v>
      </c>
      <c r="AW1154" s="66" t="s">
        <v>397</v>
      </c>
      <c r="AX1154" s="66" t="s">
        <v>20973</v>
      </c>
      <c r="AY1154" s="66" t="s">
        <v>21497</v>
      </c>
      <c r="AZ1154" s="68">
        <v>45364.238263888903</v>
      </c>
      <c r="BR1154" s="66" t="s">
        <v>1383</v>
      </c>
      <c r="BS1154" s="66" t="s">
        <v>22939</v>
      </c>
      <c r="BT1154" s="66" t="s">
        <v>21068</v>
      </c>
      <c r="BU1154" s="68">
        <v>44395.329224537003</v>
      </c>
      <c r="BV1154" s="66" t="s">
        <v>21068</v>
      </c>
      <c r="BW1154" s="68">
        <v>44395.329224537003</v>
      </c>
      <c r="BX1154" s="67">
        <v>5273.31</v>
      </c>
      <c r="BY1154" s="70">
        <v>0</v>
      </c>
      <c r="CA1154" s="70">
        <v>0</v>
      </c>
      <c r="CG1154" s="70">
        <v>0</v>
      </c>
      <c r="CI1154" s="70">
        <v>0</v>
      </c>
      <c r="CL1154" s="66" t="s">
        <v>21072</v>
      </c>
      <c r="CX1154" s="66" t="s">
        <v>21120</v>
      </c>
      <c r="DB1154" s="66" t="s">
        <v>1383</v>
      </c>
    </row>
    <row r="1155" spans="1:106">
      <c r="A1155" s="66" t="s">
        <v>16756</v>
      </c>
      <c r="B1155" s="66" t="s">
        <v>16757</v>
      </c>
      <c r="C1155" s="66" t="s">
        <v>397</v>
      </c>
      <c r="D1155" s="66" t="s">
        <v>450</v>
      </c>
      <c r="E1155" s="66" t="s">
        <v>21064</v>
      </c>
      <c r="F1155" s="66" t="s">
        <v>450</v>
      </c>
      <c r="G1155" s="66" t="s">
        <v>21221</v>
      </c>
      <c r="H1155" s="66" t="s">
        <v>21222</v>
      </c>
      <c r="I1155" s="66" t="s">
        <v>21065</v>
      </c>
      <c r="J1155" s="67">
        <v>1304.77</v>
      </c>
      <c r="K1155" s="66" t="s">
        <v>16757</v>
      </c>
      <c r="L1155" s="66" t="s">
        <v>25775</v>
      </c>
      <c r="O1155" s="66" t="s">
        <v>25776</v>
      </c>
      <c r="Q1155" s="67">
        <v>2450</v>
      </c>
      <c r="R1155" s="66" t="s">
        <v>25777</v>
      </c>
      <c r="T1155" s="66" t="s">
        <v>25778</v>
      </c>
      <c r="U1155" s="66" t="s">
        <v>21346</v>
      </c>
      <c r="V1155" s="66" t="s">
        <v>21346</v>
      </c>
      <c r="X1155" s="66" t="s">
        <v>25779</v>
      </c>
      <c r="Y1155" s="66" t="s">
        <v>25775</v>
      </c>
      <c r="AA1155" s="66" t="s">
        <v>397</v>
      </c>
      <c r="AB1155" s="66" t="s">
        <v>397</v>
      </c>
      <c r="AC1155" s="66" t="s">
        <v>21133</v>
      </c>
      <c r="AD1155" s="66" t="s">
        <v>25780</v>
      </c>
      <c r="AH1155" s="66" t="s">
        <v>397</v>
      </c>
      <c r="AI1155" s="66" t="s">
        <v>397</v>
      </c>
      <c r="AN1155" s="66" t="s">
        <v>397</v>
      </c>
      <c r="AO1155" s="66" t="s">
        <v>397</v>
      </c>
      <c r="AQ1155" s="66" t="s">
        <v>397</v>
      </c>
      <c r="AR1155" s="66" t="s">
        <v>397</v>
      </c>
      <c r="AT1155" s="66" t="s">
        <v>397</v>
      </c>
      <c r="AV1155" s="66" t="s">
        <v>21115</v>
      </c>
      <c r="AW1155" s="66" t="s">
        <v>397</v>
      </c>
      <c r="AX1155" s="66" t="s">
        <v>20973</v>
      </c>
      <c r="AY1155" s="66" t="s">
        <v>21128</v>
      </c>
      <c r="AZ1155" s="68">
        <v>45139.394745370402</v>
      </c>
      <c r="BG1155" s="66" t="s">
        <v>21069</v>
      </c>
      <c r="BH1155" s="66" t="s">
        <v>20990</v>
      </c>
      <c r="BI1155" s="66" t="s">
        <v>20978</v>
      </c>
      <c r="BJ1155" s="66" t="s">
        <v>20976</v>
      </c>
      <c r="BK1155" s="66" t="s">
        <v>21070</v>
      </c>
      <c r="BL1155" s="70">
        <v>1</v>
      </c>
      <c r="BM1155" s="70">
        <v>1</v>
      </c>
      <c r="BN1155" s="70">
        <v>0</v>
      </c>
      <c r="BO1155" s="66" t="s">
        <v>21071</v>
      </c>
      <c r="BP1155" s="66" t="s">
        <v>21071</v>
      </c>
      <c r="BX1155" s="67">
        <v>0</v>
      </c>
      <c r="BY1155" s="70">
        <v>0</v>
      </c>
      <c r="CA1155" s="70">
        <v>0</v>
      </c>
      <c r="CG1155" s="70">
        <v>0</v>
      </c>
      <c r="CI1155" s="70">
        <v>0</v>
      </c>
    </row>
    <row r="1156" spans="1:106">
      <c r="A1156" s="66" t="s">
        <v>16759</v>
      </c>
      <c r="B1156" s="66" t="s">
        <v>16760</v>
      </c>
      <c r="C1156" s="66" t="s">
        <v>397</v>
      </c>
      <c r="D1156" s="66" t="s">
        <v>450</v>
      </c>
      <c r="E1156" s="66" t="s">
        <v>21064</v>
      </c>
      <c r="F1156" s="66" t="s">
        <v>450</v>
      </c>
      <c r="G1156" s="66" t="s">
        <v>21107</v>
      </c>
      <c r="I1156" s="66" t="s">
        <v>21065</v>
      </c>
      <c r="J1156" s="67">
        <v>517</v>
      </c>
      <c r="K1156" s="66" t="s">
        <v>25781</v>
      </c>
      <c r="L1156" s="66" t="s">
        <v>25782</v>
      </c>
      <c r="O1156" s="66" t="s">
        <v>25783</v>
      </c>
      <c r="Q1156" s="67">
        <v>2400</v>
      </c>
      <c r="X1156" s="66" t="s">
        <v>25784</v>
      </c>
      <c r="Y1156" s="66" t="s">
        <v>25782</v>
      </c>
      <c r="AA1156" s="66" t="s">
        <v>397</v>
      </c>
      <c r="AB1156" s="66" t="s">
        <v>397</v>
      </c>
      <c r="AC1156" s="66" t="s">
        <v>21133</v>
      </c>
      <c r="AD1156" s="66" t="s">
        <v>25785</v>
      </c>
      <c r="AH1156" s="66" t="s">
        <v>397</v>
      </c>
      <c r="AI1156" s="66" t="s">
        <v>397</v>
      </c>
      <c r="AN1156" s="66" t="s">
        <v>397</v>
      </c>
      <c r="AO1156" s="66" t="s">
        <v>397</v>
      </c>
      <c r="AQ1156" s="66" t="s">
        <v>397</v>
      </c>
      <c r="AR1156" s="66" t="s">
        <v>397</v>
      </c>
      <c r="AT1156" s="66" t="s">
        <v>397</v>
      </c>
      <c r="AV1156" s="66" t="s">
        <v>21115</v>
      </c>
      <c r="AW1156" s="66" t="s">
        <v>397</v>
      </c>
      <c r="AX1156" s="66" t="s">
        <v>20973</v>
      </c>
      <c r="AY1156" s="66" t="s">
        <v>21497</v>
      </c>
      <c r="AZ1156" s="68">
        <v>44965.291921296302</v>
      </c>
      <c r="BX1156" s="67">
        <v>0</v>
      </c>
      <c r="BY1156" s="70">
        <v>0</v>
      </c>
      <c r="CA1156" s="70">
        <v>0</v>
      </c>
      <c r="CG1156" s="70">
        <v>0</v>
      </c>
      <c r="CI1156" s="70">
        <v>0</v>
      </c>
    </row>
    <row r="1157" spans="1:106">
      <c r="A1157" s="66" t="s">
        <v>16813</v>
      </c>
      <c r="B1157" s="66" t="s">
        <v>16814</v>
      </c>
      <c r="C1157" s="66" t="s">
        <v>21106</v>
      </c>
      <c r="D1157" s="66" t="s">
        <v>450</v>
      </c>
      <c r="E1157" s="66" t="s">
        <v>21079</v>
      </c>
      <c r="F1157" s="66" t="s">
        <v>450</v>
      </c>
      <c r="G1157" s="66" t="s">
        <v>258</v>
      </c>
      <c r="H1157" s="66" t="s">
        <v>21263</v>
      </c>
      <c r="I1157" s="66" t="s">
        <v>21065</v>
      </c>
      <c r="J1157" s="67">
        <v>0</v>
      </c>
      <c r="K1157" s="66" t="s">
        <v>25786</v>
      </c>
      <c r="L1157" s="66" t="s">
        <v>25787</v>
      </c>
      <c r="M1157" s="68">
        <v>45330.291747685202</v>
      </c>
      <c r="N1157" s="66" t="s">
        <v>404</v>
      </c>
      <c r="O1157" s="66" t="s">
        <v>25788</v>
      </c>
      <c r="Q1157" s="67">
        <v>999999999</v>
      </c>
      <c r="X1157" s="66" t="s">
        <v>25789</v>
      </c>
      <c r="Y1157" s="66" t="s">
        <v>25787</v>
      </c>
      <c r="AA1157" s="66" t="s">
        <v>397</v>
      </c>
      <c r="AB1157" s="66" t="s">
        <v>397</v>
      </c>
      <c r="AC1157" s="66" t="s">
        <v>21133</v>
      </c>
      <c r="AD1157" s="66" t="s">
        <v>25790</v>
      </c>
      <c r="AH1157" s="66" t="s">
        <v>397</v>
      </c>
      <c r="AI1157" s="66" t="s">
        <v>397</v>
      </c>
      <c r="AN1157" s="66" t="s">
        <v>397</v>
      </c>
      <c r="AO1157" s="66" t="s">
        <v>397</v>
      </c>
      <c r="AQ1157" s="66" t="s">
        <v>397</v>
      </c>
      <c r="AR1157" s="66" t="s">
        <v>397</v>
      </c>
      <c r="AT1157" s="66" t="s">
        <v>397</v>
      </c>
      <c r="AV1157" s="66" t="s">
        <v>21115</v>
      </c>
      <c r="AW1157" s="66" t="s">
        <v>397</v>
      </c>
      <c r="AX1157" s="66" t="s">
        <v>20973</v>
      </c>
      <c r="AY1157" s="66" t="s">
        <v>21926</v>
      </c>
      <c r="AZ1157" s="68">
        <v>44966.164444444403</v>
      </c>
      <c r="BX1157" s="67">
        <v>0</v>
      </c>
      <c r="BY1157" s="70">
        <v>0</v>
      </c>
      <c r="CA1157" s="70">
        <v>0</v>
      </c>
      <c r="CG1157" s="70">
        <v>0</v>
      </c>
      <c r="CI1157" s="70">
        <v>0</v>
      </c>
    </row>
    <row r="1158" spans="1:106">
      <c r="A1158" s="66" t="s">
        <v>16855</v>
      </c>
      <c r="B1158" s="66" t="s">
        <v>16856</v>
      </c>
      <c r="C1158" s="66" t="s">
        <v>397</v>
      </c>
      <c r="D1158" s="66" t="s">
        <v>450</v>
      </c>
      <c r="E1158" s="66" t="s">
        <v>21064</v>
      </c>
      <c r="F1158" s="66" t="s">
        <v>450</v>
      </c>
      <c r="G1158" s="66" t="s">
        <v>21210</v>
      </c>
      <c r="H1158" s="66" t="s">
        <v>22714</v>
      </c>
      <c r="I1158" s="66" t="s">
        <v>21065</v>
      </c>
      <c r="J1158" s="67">
        <v>404.41</v>
      </c>
      <c r="K1158" s="66" t="s">
        <v>25791</v>
      </c>
      <c r="L1158" s="66" t="s">
        <v>25792</v>
      </c>
      <c r="O1158" s="66" t="s">
        <v>25793</v>
      </c>
      <c r="P1158" s="66" t="s">
        <v>25794</v>
      </c>
      <c r="Q1158" s="67">
        <v>2400</v>
      </c>
      <c r="X1158" s="66" t="s">
        <v>25795</v>
      </c>
      <c r="Y1158" s="66" t="s">
        <v>25792</v>
      </c>
      <c r="AA1158" s="66" t="s">
        <v>397</v>
      </c>
      <c r="AB1158" s="66" t="s">
        <v>397</v>
      </c>
      <c r="AC1158" s="66" t="s">
        <v>21133</v>
      </c>
      <c r="AD1158" s="66" t="s">
        <v>25796</v>
      </c>
      <c r="AH1158" s="66" t="s">
        <v>397</v>
      </c>
      <c r="AI1158" s="66" t="s">
        <v>397</v>
      </c>
      <c r="AN1158" s="66" t="s">
        <v>397</v>
      </c>
      <c r="AO1158" s="66" t="s">
        <v>397</v>
      </c>
      <c r="AQ1158" s="66" t="s">
        <v>397</v>
      </c>
      <c r="AR1158" s="66" t="s">
        <v>397</v>
      </c>
      <c r="AT1158" s="66" t="s">
        <v>397</v>
      </c>
      <c r="AV1158" s="66" t="s">
        <v>21115</v>
      </c>
      <c r="AW1158" s="66" t="s">
        <v>397</v>
      </c>
      <c r="AX1158" s="66" t="s">
        <v>20973</v>
      </c>
      <c r="AY1158" s="66" t="s">
        <v>21952</v>
      </c>
      <c r="AZ1158" s="68">
        <v>44967.139803240701</v>
      </c>
      <c r="BX1158" s="67">
        <v>0</v>
      </c>
      <c r="BY1158" s="70">
        <v>0</v>
      </c>
      <c r="CA1158" s="70">
        <v>0</v>
      </c>
      <c r="CG1158" s="70">
        <v>0</v>
      </c>
      <c r="CI1158" s="70">
        <v>0</v>
      </c>
    </row>
    <row r="1159" spans="1:106">
      <c r="A1159" s="66" t="s">
        <v>16858</v>
      </c>
      <c r="B1159" s="66" t="s">
        <v>16859</v>
      </c>
      <c r="C1159" s="66" t="s">
        <v>21106</v>
      </c>
      <c r="D1159" s="66" t="s">
        <v>450</v>
      </c>
      <c r="E1159" s="66" t="s">
        <v>21079</v>
      </c>
      <c r="F1159" s="66" t="s">
        <v>450</v>
      </c>
      <c r="I1159" s="66" t="s">
        <v>21065</v>
      </c>
      <c r="J1159" s="67">
        <v>0</v>
      </c>
      <c r="K1159" s="66" t="s">
        <v>25797</v>
      </c>
      <c r="L1159" s="66" t="s">
        <v>25798</v>
      </c>
      <c r="M1159" s="68">
        <v>45331.441053240698</v>
      </c>
      <c r="N1159" s="66" t="s">
        <v>404</v>
      </c>
      <c r="O1159" s="66" t="s">
        <v>25799</v>
      </c>
      <c r="Q1159" s="67">
        <v>999999999</v>
      </c>
      <c r="X1159" s="66" t="s">
        <v>25800</v>
      </c>
      <c r="Y1159" s="66" t="s">
        <v>25798</v>
      </c>
      <c r="AA1159" s="66" t="s">
        <v>397</v>
      </c>
      <c r="AB1159" s="66" t="s">
        <v>397</v>
      </c>
      <c r="AC1159" s="66" t="s">
        <v>21133</v>
      </c>
      <c r="AD1159" s="66" t="s">
        <v>25801</v>
      </c>
      <c r="AH1159" s="66" t="s">
        <v>397</v>
      </c>
      <c r="AI1159" s="66" t="s">
        <v>397</v>
      </c>
      <c r="AN1159" s="66" t="s">
        <v>397</v>
      </c>
      <c r="AO1159" s="66" t="s">
        <v>397</v>
      </c>
      <c r="AQ1159" s="66" t="s">
        <v>397</v>
      </c>
      <c r="AR1159" s="66" t="s">
        <v>397</v>
      </c>
      <c r="AT1159" s="66" t="s">
        <v>397</v>
      </c>
      <c r="AV1159" s="66" t="s">
        <v>21115</v>
      </c>
      <c r="AW1159" s="66" t="s">
        <v>397</v>
      </c>
      <c r="AX1159" s="66" t="s">
        <v>20973</v>
      </c>
      <c r="AY1159" s="66" t="s">
        <v>21926</v>
      </c>
      <c r="AZ1159" s="68">
        <v>44967.1551273148</v>
      </c>
      <c r="BX1159" s="67">
        <v>0</v>
      </c>
      <c r="BY1159" s="70">
        <v>0</v>
      </c>
      <c r="CA1159" s="70">
        <v>0</v>
      </c>
      <c r="CG1159" s="70">
        <v>0</v>
      </c>
      <c r="CI1159" s="70">
        <v>0</v>
      </c>
    </row>
    <row r="1160" spans="1:106">
      <c r="A1160" s="66" t="s">
        <v>697</v>
      </c>
      <c r="B1160" s="66" t="s">
        <v>25802</v>
      </c>
      <c r="C1160" s="66" t="s">
        <v>397</v>
      </c>
      <c r="D1160" s="66" t="s">
        <v>450</v>
      </c>
      <c r="E1160" s="66" t="s">
        <v>24477</v>
      </c>
      <c r="F1160" s="66" t="s">
        <v>450</v>
      </c>
      <c r="G1160" s="66" t="s">
        <v>21152</v>
      </c>
      <c r="H1160" s="66" t="s">
        <v>21475</v>
      </c>
      <c r="I1160" s="66" t="s">
        <v>21065</v>
      </c>
      <c r="J1160" s="67">
        <v>107112.47</v>
      </c>
      <c r="K1160" s="66" t="s">
        <v>25803</v>
      </c>
      <c r="L1160" s="66" t="s">
        <v>25804</v>
      </c>
      <c r="M1160" s="68">
        <v>45702.021018518499</v>
      </c>
      <c r="N1160" s="66" t="s">
        <v>390</v>
      </c>
      <c r="O1160" s="66" t="s">
        <v>25805</v>
      </c>
      <c r="P1160" s="66" t="s">
        <v>25806</v>
      </c>
      <c r="Q1160" s="67">
        <v>999999999</v>
      </c>
      <c r="X1160" s="66" t="s">
        <v>25807</v>
      </c>
      <c r="Y1160" s="66" t="s">
        <v>25804</v>
      </c>
      <c r="AA1160" s="66" t="s">
        <v>397</v>
      </c>
      <c r="AB1160" s="66" t="s">
        <v>397</v>
      </c>
      <c r="AC1160" s="66" t="s">
        <v>25808</v>
      </c>
      <c r="AD1160" s="66" t="s">
        <v>25809</v>
      </c>
      <c r="AH1160" s="66" t="s">
        <v>397</v>
      </c>
      <c r="AI1160" s="66" t="s">
        <v>397</v>
      </c>
      <c r="AN1160" s="66" t="s">
        <v>397</v>
      </c>
      <c r="AO1160" s="66" t="s">
        <v>397</v>
      </c>
      <c r="AQ1160" s="66" t="s">
        <v>397</v>
      </c>
      <c r="AR1160" s="66" t="s">
        <v>397</v>
      </c>
      <c r="AT1160" s="66" t="s">
        <v>397</v>
      </c>
      <c r="AV1160" s="66" t="s">
        <v>21115</v>
      </c>
      <c r="AW1160" s="66" t="s">
        <v>397</v>
      </c>
      <c r="AX1160" s="66" t="s">
        <v>20973</v>
      </c>
      <c r="AY1160" s="66" t="s">
        <v>21151</v>
      </c>
      <c r="AZ1160" s="68">
        <v>45336.342708333301</v>
      </c>
      <c r="BX1160" s="67">
        <v>0</v>
      </c>
      <c r="BY1160" s="70">
        <v>0</v>
      </c>
      <c r="CA1160" s="70">
        <v>0</v>
      </c>
      <c r="CG1160" s="70">
        <v>0</v>
      </c>
      <c r="CI1160" s="70">
        <v>0</v>
      </c>
    </row>
    <row r="1161" spans="1:106">
      <c r="A1161" s="66" t="s">
        <v>16871</v>
      </c>
      <c r="B1161" s="66" t="s">
        <v>16872</v>
      </c>
      <c r="C1161" s="66" t="s">
        <v>21106</v>
      </c>
      <c r="D1161" s="66" t="s">
        <v>450</v>
      </c>
      <c r="E1161" s="66" t="s">
        <v>21079</v>
      </c>
      <c r="F1161" s="66" t="s">
        <v>450</v>
      </c>
      <c r="G1161" s="66" t="s">
        <v>21152</v>
      </c>
      <c r="H1161" s="66" t="s">
        <v>21153</v>
      </c>
      <c r="I1161" s="66" t="s">
        <v>21065</v>
      </c>
      <c r="J1161" s="67">
        <v>0</v>
      </c>
      <c r="K1161" s="66" t="s">
        <v>25810</v>
      </c>
      <c r="L1161" s="66" t="s">
        <v>25811</v>
      </c>
      <c r="M1161" s="68">
        <v>45335.191134259301</v>
      </c>
      <c r="N1161" s="66" t="s">
        <v>404</v>
      </c>
      <c r="O1161" s="66" t="s">
        <v>25812</v>
      </c>
      <c r="P1161" s="66" t="s">
        <v>25813</v>
      </c>
      <c r="Q1161" s="67">
        <v>999999999</v>
      </c>
      <c r="X1161" s="66" t="s">
        <v>25814</v>
      </c>
      <c r="Y1161" s="66" t="s">
        <v>25811</v>
      </c>
      <c r="AA1161" s="66" t="s">
        <v>397</v>
      </c>
      <c r="AB1161" s="66" t="s">
        <v>397</v>
      </c>
      <c r="AC1161" s="66" t="s">
        <v>21133</v>
      </c>
      <c r="AD1161" s="66" t="s">
        <v>25815</v>
      </c>
      <c r="AH1161" s="66" t="s">
        <v>397</v>
      </c>
      <c r="AI1161" s="66" t="s">
        <v>397</v>
      </c>
      <c r="AN1161" s="66" t="s">
        <v>397</v>
      </c>
      <c r="AO1161" s="66" t="s">
        <v>397</v>
      </c>
      <c r="AQ1161" s="66" t="s">
        <v>397</v>
      </c>
      <c r="AR1161" s="66" t="s">
        <v>397</v>
      </c>
      <c r="AT1161" s="66" t="s">
        <v>397</v>
      </c>
      <c r="AV1161" s="66" t="s">
        <v>21115</v>
      </c>
      <c r="AW1161" s="66" t="s">
        <v>397</v>
      </c>
      <c r="AX1161" s="66" t="s">
        <v>20973</v>
      </c>
      <c r="AY1161" s="66" t="s">
        <v>21780</v>
      </c>
      <c r="AZ1161" s="68">
        <v>44970.371655092596</v>
      </c>
      <c r="BX1161" s="67">
        <v>0</v>
      </c>
      <c r="BY1161" s="70">
        <v>0</v>
      </c>
      <c r="CA1161" s="70">
        <v>0</v>
      </c>
      <c r="CG1161" s="70">
        <v>0</v>
      </c>
      <c r="CI1161" s="70">
        <v>0</v>
      </c>
    </row>
    <row r="1162" spans="1:106">
      <c r="A1162" s="66" t="s">
        <v>16900</v>
      </c>
      <c r="B1162" s="66" t="s">
        <v>16901</v>
      </c>
      <c r="C1162" s="66" t="s">
        <v>397</v>
      </c>
      <c r="D1162" s="66" t="s">
        <v>450</v>
      </c>
      <c r="E1162" s="66" t="s">
        <v>21079</v>
      </c>
      <c r="F1162" s="66" t="s">
        <v>450</v>
      </c>
      <c r="G1162" s="66" t="s">
        <v>21210</v>
      </c>
      <c r="H1162" s="66" t="s">
        <v>22714</v>
      </c>
      <c r="I1162" s="66" t="s">
        <v>21065</v>
      </c>
      <c r="J1162" s="67">
        <v>0</v>
      </c>
      <c r="K1162" s="66" t="s">
        <v>25816</v>
      </c>
      <c r="L1162" s="66" t="s">
        <v>25817</v>
      </c>
      <c r="O1162" s="66" t="s">
        <v>25818</v>
      </c>
      <c r="P1162" s="66" t="s">
        <v>25819</v>
      </c>
      <c r="Q1162" s="67">
        <v>2400</v>
      </c>
      <c r="X1162" s="66" t="s">
        <v>25820</v>
      </c>
      <c r="Y1162" s="66" t="s">
        <v>25817</v>
      </c>
      <c r="AA1162" s="66" t="s">
        <v>397</v>
      </c>
      <c r="AB1162" s="66" t="s">
        <v>397</v>
      </c>
      <c r="AC1162" s="66" t="s">
        <v>21133</v>
      </c>
      <c r="AD1162" s="66" t="s">
        <v>25821</v>
      </c>
      <c r="AH1162" s="66" t="s">
        <v>397</v>
      </c>
      <c r="AI1162" s="66" t="s">
        <v>397</v>
      </c>
      <c r="AN1162" s="66" t="s">
        <v>397</v>
      </c>
      <c r="AO1162" s="66" t="s">
        <v>397</v>
      </c>
      <c r="AQ1162" s="66" t="s">
        <v>397</v>
      </c>
      <c r="AR1162" s="66" t="s">
        <v>397</v>
      </c>
      <c r="AT1162" s="66" t="s">
        <v>397</v>
      </c>
      <c r="AV1162" s="66" t="s">
        <v>21115</v>
      </c>
      <c r="AW1162" s="66" t="s">
        <v>397</v>
      </c>
      <c r="AX1162" s="66" t="s">
        <v>20973</v>
      </c>
      <c r="AY1162" s="66" t="s">
        <v>21952</v>
      </c>
      <c r="AZ1162" s="68">
        <v>44970.095358796301</v>
      </c>
      <c r="BX1162" s="67">
        <v>0</v>
      </c>
      <c r="BY1162" s="70">
        <v>0</v>
      </c>
      <c r="CA1162" s="70">
        <v>0</v>
      </c>
      <c r="CG1162" s="70">
        <v>0</v>
      </c>
      <c r="CI1162" s="70">
        <v>0</v>
      </c>
    </row>
    <row r="1163" spans="1:106">
      <c r="A1163" s="66" t="s">
        <v>16903</v>
      </c>
      <c r="B1163" s="66" t="s">
        <v>16904</v>
      </c>
      <c r="C1163" s="66" t="s">
        <v>397</v>
      </c>
      <c r="D1163" s="66" t="s">
        <v>450</v>
      </c>
      <c r="E1163" s="66" t="s">
        <v>21064</v>
      </c>
      <c r="F1163" s="66" t="s">
        <v>450</v>
      </c>
      <c r="G1163" s="66" t="s">
        <v>21210</v>
      </c>
      <c r="H1163" s="66" t="s">
        <v>21145</v>
      </c>
      <c r="I1163" s="66" t="s">
        <v>21065</v>
      </c>
      <c r="J1163" s="67">
        <v>0</v>
      </c>
      <c r="K1163" s="66" t="s">
        <v>25822</v>
      </c>
      <c r="L1163" s="66" t="s">
        <v>25823</v>
      </c>
      <c r="M1163" s="68">
        <v>45749.239641203698</v>
      </c>
      <c r="N1163" s="66" t="s">
        <v>390</v>
      </c>
      <c r="O1163" s="66" t="s">
        <v>25824</v>
      </c>
      <c r="Q1163" s="67">
        <v>999999999</v>
      </c>
      <c r="X1163" s="66" t="s">
        <v>25825</v>
      </c>
      <c r="Y1163" s="66" t="s">
        <v>25823</v>
      </c>
      <c r="AA1163" s="66" t="s">
        <v>397</v>
      </c>
      <c r="AB1163" s="66" t="s">
        <v>397</v>
      </c>
      <c r="AC1163" s="66" t="s">
        <v>21133</v>
      </c>
      <c r="AD1163" s="66" t="s">
        <v>25826</v>
      </c>
      <c r="AH1163" s="66" t="s">
        <v>397</v>
      </c>
      <c r="AI1163" s="66" t="s">
        <v>397</v>
      </c>
      <c r="AN1163" s="66" t="s">
        <v>397</v>
      </c>
      <c r="AO1163" s="66" t="s">
        <v>397</v>
      </c>
      <c r="AQ1163" s="66" t="s">
        <v>397</v>
      </c>
      <c r="AR1163" s="66" t="s">
        <v>397</v>
      </c>
      <c r="AT1163" s="66" t="s">
        <v>397</v>
      </c>
      <c r="AV1163" s="66" t="s">
        <v>21115</v>
      </c>
      <c r="AW1163" s="66" t="s">
        <v>397</v>
      </c>
      <c r="AX1163" s="66" t="s">
        <v>20973</v>
      </c>
      <c r="AY1163" s="66" t="s">
        <v>21116</v>
      </c>
      <c r="AZ1163" s="68">
        <v>45385.2260648148</v>
      </c>
      <c r="BR1163" s="66" t="s">
        <v>21117</v>
      </c>
      <c r="BS1163" s="66" t="s">
        <v>21118</v>
      </c>
      <c r="BT1163" s="66" t="s">
        <v>21068</v>
      </c>
      <c r="BU1163" s="68">
        <v>44094.386597222197</v>
      </c>
      <c r="BV1163" s="66" t="s">
        <v>21068</v>
      </c>
      <c r="BW1163" s="68">
        <v>44094.386597222197</v>
      </c>
      <c r="BX1163" s="67">
        <v>5008.2700000000004</v>
      </c>
      <c r="BY1163" s="70">
        <v>0</v>
      </c>
      <c r="CA1163" s="70">
        <v>0</v>
      </c>
      <c r="CG1163" s="70">
        <v>0</v>
      </c>
      <c r="CI1163" s="70">
        <v>0</v>
      </c>
      <c r="CL1163" s="66" t="s">
        <v>21119</v>
      </c>
      <c r="CX1163" s="66" t="s">
        <v>21120</v>
      </c>
      <c r="DB1163" s="66" t="s">
        <v>1061</v>
      </c>
    </row>
    <row r="1164" spans="1:106">
      <c r="A1164" s="66" t="s">
        <v>16907</v>
      </c>
      <c r="B1164" s="66" t="s">
        <v>16908</v>
      </c>
      <c r="C1164" s="66" t="s">
        <v>397</v>
      </c>
      <c r="D1164" s="66" t="s">
        <v>450</v>
      </c>
      <c r="E1164" s="66" t="s">
        <v>21064</v>
      </c>
      <c r="F1164" s="66" t="s">
        <v>450</v>
      </c>
      <c r="G1164" s="66" t="s">
        <v>21152</v>
      </c>
      <c r="H1164" s="66" t="s">
        <v>21153</v>
      </c>
      <c r="I1164" s="66" t="s">
        <v>21065</v>
      </c>
      <c r="J1164" s="67">
        <v>2182.15</v>
      </c>
      <c r="K1164" s="66" t="s">
        <v>25827</v>
      </c>
      <c r="L1164" s="66" t="s">
        <v>25828</v>
      </c>
      <c r="M1164" s="68">
        <v>45615.629143518498</v>
      </c>
      <c r="N1164" s="66" t="s">
        <v>390</v>
      </c>
      <c r="O1164" s="66" t="s">
        <v>25829</v>
      </c>
      <c r="Q1164" s="67">
        <v>50000</v>
      </c>
      <c r="X1164" s="66" t="s">
        <v>25830</v>
      </c>
      <c r="Y1164" s="66" t="s">
        <v>25828</v>
      </c>
      <c r="AA1164" s="66" t="s">
        <v>397</v>
      </c>
      <c r="AB1164" s="66" t="s">
        <v>397</v>
      </c>
      <c r="AC1164" s="66" t="s">
        <v>21133</v>
      </c>
      <c r="AD1164" s="66" t="s">
        <v>25831</v>
      </c>
      <c r="AH1164" s="66" t="s">
        <v>397</v>
      </c>
      <c r="AI1164" s="66" t="s">
        <v>397</v>
      </c>
      <c r="AN1164" s="66" t="s">
        <v>397</v>
      </c>
      <c r="AO1164" s="66" t="s">
        <v>397</v>
      </c>
      <c r="AQ1164" s="66" t="s">
        <v>397</v>
      </c>
      <c r="AR1164" s="66" t="s">
        <v>397</v>
      </c>
      <c r="AT1164" s="66" t="s">
        <v>397</v>
      </c>
      <c r="AV1164" s="66" t="s">
        <v>21115</v>
      </c>
      <c r="AW1164" s="66" t="s">
        <v>397</v>
      </c>
      <c r="AX1164" s="66" t="s">
        <v>20973</v>
      </c>
      <c r="AY1164" s="66" t="s">
        <v>21128</v>
      </c>
      <c r="AZ1164" s="68">
        <v>45251.4288310185</v>
      </c>
      <c r="BX1164" s="67">
        <v>0</v>
      </c>
      <c r="BY1164" s="70">
        <v>0</v>
      </c>
      <c r="CA1164" s="70">
        <v>0</v>
      </c>
      <c r="CG1164" s="70">
        <v>0</v>
      </c>
      <c r="CI1164" s="70">
        <v>0</v>
      </c>
    </row>
    <row r="1165" spans="1:106">
      <c r="A1165" s="66" t="s">
        <v>16949</v>
      </c>
      <c r="B1165" s="66" t="s">
        <v>16950</v>
      </c>
      <c r="C1165" s="66" t="s">
        <v>21106</v>
      </c>
      <c r="D1165" s="66" t="s">
        <v>450</v>
      </c>
      <c r="E1165" s="66" t="s">
        <v>21079</v>
      </c>
      <c r="F1165" s="66" t="s">
        <v>450</v>
      </c>
      <c r="G1165" s="66" t="s">
        <v>21121</v>
      </c>
      <c r="H1165" s="66" t="s">
        <v>21122</v>
      </c>
      <c r="I1165" s="66" t="s">
        <v>21065</v>
      </c>
      <c r="J1165" s="67">
        <v>2511.83</v>
      </c>
      <c r="K1165" s="66" t="s">
        <v>25832</v>
      </c>
      <c r="L1165" s="66" t="s">
        <v>25833</v>
      </c>
      <c r="M1165" s="68">
        <v>45772.587233796301</v>
      </c>
      <c r="N1165" s="66" t="s">
        <v>390</v>
      </c>
      <c r="O1165" s="66" t="s">
        <v>25834</v>
      </c>
      <c r="Q1165" s="67">
        <v>5000</v>
      </c>
      <c r="R1165" s="66" t="s">
        <v>25835</v>
      </c>
      <c r="U1165" s="66" t="s">
        <v>21116</v>
      </c>
      <c r="V1165" s="66" t="s">
        <v>21116</v>
      </c>
      <c r="X1165" s="66" t="s">
        <v>25836</v>
      </c>
      <c r="Y1165" s="66" t="s">
        <v>25833</v>
      </c>
      <c r="AA1165" s="66" t="s">
        <v>397</v>
      </c>
      <c r="AB1165" s="66" t="s">
        <v>397</v>
      </c>
      <c r="AC1165" s="66" t="s">
        <v>21133</v>
      </c>
      <c r="AD1165" s="66" t="s">
        <v>25837</v>
      </c>
      <c r="AH1165" s="66" t="s">
        <v>397</v>
      </c>
      <c r="AI1165" s="66" t="s">
        <v>397</v>
      </c>
      <c r="AN1165" s="66" t="s">
        <v>397</v>
      </c>
      <c r="AO1165" s="66" t="s">
        <v>397</v>
      </c>
      <c r="AQ1165" s="66" t="s">
        <v>397</v>
      </c>
      <c r="AR1165" s="66" t="s">
        <v>397</v>
      </c>
      <c r="AT1165" s="66" t="s">
        <v>397</v>
      </c>
      <c r="AV1165" s="66" t="s">
        <v>21115</v>
      </c>
      <c r="AW1165" s="66" t="s">
        <v>397</v>
      </c>
      <c r="AX1165" s="66" t="s">
        <v>20973</v>
      </c>
      <c r="AY1165" s="66" t="s">
        <v>21167</v>
      </c>
      <c r="AZ1165" s="68">
        <v>45408.364537037</v>
      </c>
      <c r="BG1165" s="66" t="s">
        <v>21069</v>
      </c>
      <c r="BH1165" s="66" t="s">
        <v>20990</v>
      </c>
      <c r="BI1165" s="66" t="s">
        <v>20978</v>
      </c>
      <c r="BJ1165" s="66" t="s">
        <v>20976</v>
      </c>
      <c r="BK1165" s="66" t="s">
        <v>21070</v>
      </c>
      <c r="BL1165" s="70">
        <v>1</v>
      </c>
      <c r="BM1165" s="70">
        <v>1</v>
      </c>
      <c r="BN1165" s="70">
        <v>0</v>
      </c>
      <c r="BO1165" s="66" t="s">
        <v>21071</v>
      </c>
      <c r="BP1165" s="66" t="s">
        <v>21071</v>
      </c>
      <c r="BR1165" s="66" t="s">
        <v>25531</v>
      </c>
      <c r="BS1165" s="66" t="s">
        <v>25532</v>
      </c>
      <c r="BT1165" s="66" t="s">
        <v>21068</v>
      </c>
      <c r="BU1165" s="68">
        <v>44241.291909722197</v>
      </c>
      <c r="BV1165" s="66" t="s">
        <v>21068</v>
      </c>
      <c r="BW1165" s="68">
        <v>44241.291909722197</v>
      </c>
      <c r="BX1165" s="67">
        <v>1407.33</v>
      </c>
      <c r="BY1165" s="70">
        <v>0</v>
      </c>
      <c r="CA1165" s="70">
        <v>0</v>
      </c>
      <c r="CG1165" s="70">
        <v>0</v>
      </c>
      <c r="CI1165" s="70">
        <v>0</v>
      </c>
      <c r="CL1165" s="66" t="s">
        <v>25533</v>
      </c>
      <c r="CP1165" s="66" t="s">
        <v>25534</v>
      </c>
      <c r="CX1165" s="66" t="s">
        <v>21120</v>
      </c>
      <c r="CZ1165" s="66" t="s">
        <v>25535</v>
      </c>
      <c r="DB1165" s="66" t="s">
        <v>1196</v>
      </c>
    </row>
    <row r="1166" spans="1:106">
      <c r="A1166" s="66" t="s">
        <v>16940</v>
      </c>
      <c r="B1166" s="66" t="s">
        <v>16941</v>
      </c>
      <c r="C1166" s="66" t="s">
        <v>397</v>
      </c>
      <c r="D1166" s="66" t="s">
        <v>450</v>
      </c>
      <c r="E1166" s="66" t="s">
        <v>21079</v>
      </c>
      <c r="F1166" s="66" t="s">
        <v>450</v>
      </c>
      <c r="G1166" s="66" t="s">
        <v>21287</v>
      </c>
      <c r="H1166" s="66" t="s">
        <v>22525</v>
      </c>
      <c r="I1166" s="66" t="s">
        <v>21065</v>
      </c>
      <c r="J1166" s="67">
        <v>604.04</v>
      </c>
      <c r="K1166" s="66" t="s">
        <v>25838</v>
      </c>
      <c r="L1166" s="66" t="s">
        <v>25839</v>
      </c>
      <c r="O1166" s="66" t="s">
        <v>25840</v>
      </c>
      <c r="Q1166" s="67">
        <v>2400</v>
      </c>
      <c r="X1166" s="66" t="s">
        <v>25841</v>
      </c>
      <c r="Y1166" s="66" t="s">
        <v>25839</v>
      </c>
      <c r="AA1166" s="66" t="s">
        <v>397</v>
      </c>
      <c r="AB1166" s="66" t="s">
        <v>397</v>
      </c>
      <c r="AC1166" s="66" t="s">
        <v>21133</v>
      </c>
      <c r="AD1166" s="66" t="s">
        <v>25842</v>
      </c>
      <c r="AH1166" s="66" t="s">
        <v>397</v>
      </c>
      <c r="AI1166" s="66" t="s">
        <v>397</v>
      </c>
      <c r="AN1166" s="66" t="s">
        <v>397</v>
      </c>
      <c r="AO1166" s="66" t="s">
        <v>397</v>
      </c>
      <c r="AQ1166" s="66" t="s">
        <v>397</v>
      </c>
      <c r="AR1166" s="66" t="s">
        <v>397</v>
      </c>
      <c r="AT1166" s="66" t="s">
        <v>397</v>
      </c>
      <c r="AV1166" s="66" t="s">
        <v>21115</v>
      </c>
      <c r="AW1166" s="66" t="s">
        <v>397</v>
      </c>
      <c r="AX1166" s="66" t="s">
        <v>20973</v>
      </c>
      <c r="AY1166" s="66" t="s">
        <v>21578</v>
      </c>
      <c r="AZ1166" s="68">
        <v>44971.998101851903</v>
      </c>
      <c r="BX1166" s="67">
        <v>0</v>
      </c>
      <c r="BY1166" s="70">
        <v>0</v>
      </c>
      <c r="CA1166" s="70">
        <v>0</v>
      </c>
      <c r="CG1166" s="70">
        <v>0</v>
      </c>
      <c r="CI1166" s="70">
        <v>0</v>
      </c>
    </row>
    <row r="1167" spans="1:106">
      <c r="A1167" s="66" t="s">
        <v>16985</v>
      </c>
      <c r="B1167" s="66" t="s">
        <v>16986</v>
      </c>
      <c r="C1167" s="66" t="s">
        <v>397</v>
      </c>
      <c r="D1167" s="66" t="s">
        <v>450</v>
      </c>
      <c r="E1167" s="66" t="s">
        <v>21079</v>
      </c>
      <c r="F1167" s="66" t="s">
        <v>450</v>
      </c>
      <c r="G1167" s="66" t="s">
        <v>21159</v>
      </c>
      <c r="H1167" s="66" t="s">
        <v>21491</v>
      </c>
      <c r="I1167" s="66" t="s">
        <v>21065</v>
      </c>
      <c r="J1167" s="67">
        <v>0</v>
      </c>
      <c r="K1167" s="66" t="s">
        <v>25843</v>
      </c>
      <c r="L1167" s="66" t="s">
        <v>25844</v>
      </c>
      <c r="M1167" s="68">
        <v>45715.684571759302</v>
      </c>
      <c r="N1167" s="66" t="s">
        <v>390</v>
      </c>
      <c r="O1167" s="66" t="s">
        <v>25845</v>
      </c>
      <c r="P1167" s="66" t="s">
        <v>25846</v>
      </c>
      <c r="Q1167" s="67">
        <v>999999999</v>
      </c>
      <c r="X1167" s="66" t="s">
        <v>25847</v>
      </c>
      <c r="Y1167" s="66" t="s">
        <v>25844</v>
      </c>
      <c r="AA1167" s="66" t="s">
        <v>397</v>
      </c>
      <c r="AB1167" s="66" t="s">
        <v>397</v>
      </c>
      <c r="AC1167" s="66" t="s">
        <v>21133</v>
      </c>
      <c r="AD1167" s="66" t="s">
        <v>25848</v>
      </c>
      <c r="AH1167" s="66" t="s">
        <v>397</v>
      </c>
      <c r="AI1167" s="66" t="s">
        <v>397</v>
      </c>
      <c r="AN1167" s="66" t="s">
        <v>397</v>
      </c>
      <c r="AO1167" s="66" t="s">
        <v>397</v>
      </c>
      <c r="AQ1167" s="66" t="s">
        <v>397</v>
      </c>
      <c r="AR1167" s="66" t="s">
        <v>397</v>
      </c>
      <c r="AT1167" s="66" t="s">
        <v>397</v>
      </c>
      <c r="AV1167" s="66" t="s">
        <v>21115</v>
      </c>
      <c r="AW1167" s="66" t="s">
        <v>397</v>
      </c>
      <c r="AX1167" s="66" t="s">
        <v>20973</v>
      </c>
      <c r="AY1167" s="66" t="s">
        <v>21128</v>
      </c>
      <c r="AZ1167" s="68">
        <v>45352.350590277798</v>
      </c>
      <c r="BX1167" s="67">
        <v>0</v>
      </c>
      <c r="BY1167" s="70">
        <v>0</v>
      </c>
      <c r="CA1167" s="70">
        <v>0</v>
      </c>
      <c r="CG1167" s="70">
        <v>0</v>
      </c>
      <c r="CI1167" s="70">
        <v>0</v>
      </c>
    </row>
    <row r="1168" spans="1:106">
      <c r="A1168" s="66" t="s">
        <v>113</v>
      </c>
      <c r="B1168" s="66" t="s">
        <v>16991</v>
      </c>
      <c r="C1168" s="66" t="s">
        <v>397</v>
      </c>
      <c r="D1168" s="66" t="s">
        <v>450</v>
      </c>
      <c r="E1168" s="66" t="s">
        <v>21079</v>
      </c>
      <c r="F1168" s="66" t="s">
        <v>450</v>
      </c>
      <c r="G1168" s="66" t="s">
        <v>21168</v>
      </c>
      <c r="H1168" s="66" t="s">
        <v>25849</v>
      </c>
      <c r="I1168" s="66" t="s">
        <v>21065</v>
      </c>
      <c r="J1168" s="67">
        <v>1560.81</v>
      </c>
      <c r="K1168" s="66" t="s">
        <v>25850</v>
      </c>
      <c r="L1168" s="66" t="s">
        <v>25851</v>
      </c>
      <c r="O1168" s="66" t="s">
        <v>25852</v>
      </c>
      <c r="Q1168" s="67">
        <v>2499</v>
      </c>
      <c r="X1168" s="66" t="s">
        <v>25853</v>
      </c>
      <c r="Y1168" s="66" t="s">
        <v>25851</v>
      </c>
      <c r="AA1168" s="66" t="s">
        <v>397</v>
      </c>
      <c r="AB1168" s="66" t="s">
        <v>397</v>
      </c>
      <c r="AC1168" s="66" t="s">
        <v>21133</v>
      </c>
      <c r="AD1168" s="66" t="s">
        <v>25854</v>
      </c>
      <c r="AH1168" s="66" t="s">
        <v>397</v>
      </c>
      <c r="AI1168" s="66" t="s">
        <v>397</v>
      </c>
      <c r="AN1168" s="66" t="s">
        <v>397</v>
      </c>
      <c r="AO1168" s="66" t="s">
        <v>397</v>
      </c>
      <c r="AQ1168" s="66" t="s">
        <v>397</v>
      </c>
      <c r="AR1168" s="66" t="s">
        <v>397</v>
      </c>
      <c r="AT1168" s="66" t="s">
        <v>397</v>
      </c>
      <c r="AV1168" s="66" t="s">
        <v>21115</v>
      </c>
      <c r="AW1168" s="66" t="s">
        <v>397</v>
      </c>
      <c r="AX1168" s="66" t="s">
        <v>20973</v>
      </c>
      <c r="AY1168" s="66" t="s">
        <v>21128</v>
      </c>
      <c r="AZ1168" s="68">
        <v>45212.84375</v>
      </c>
      <c r="BX1168" s="67">
        <v>0</v>
      </c>
      <c r="BY1168" s="70">
        <v>0</v>
      </c>
      <c r="CA1168" s="70">
        <v>0</v>
      </c>
      <c r="CG1168" s="70">
        <v>0</v>
      </c>
      <c r="CI1168" s="70">
        <v>0</v>
      </c>
    </row>
    <row r="1169" spans="1:106">
      <c r="A1169" s="66" t="s">
        <v>16993</v>
      </c>
      <c r="B1169" s="66" t="s">
        <v>16994</v>
      </c>
      <c r="C1169" s="66" t="s">
        <v>397</v>
      </c>
      <c r="D1169" s="66" t="s">
        <v>450</v>
      </c>
      <c r="E1169" s="66" t="s">
        <v>21079</v>
      </c>
      <c r="F1169" s="66" t="s">
        <v>450</v>
      </c>
      <c r="G1169" s="66" t="s">
        <v>21210</v>
      </c>
      <c r="H1169" s="66" t="s">
        <v>21122</v>
      </c>
      <c r="I1169" s="66" t="s">
        <v>21065</v>
      </c>
      <c r="J1169" s="67">
        <v>2489.2600000000002</v>
      </c>
      <c r="K1169" s="66" t="s">
        <v>25855</v>
      </c>
      <c r="L1169" s="66" t="s">
        <v>25856</v>
      </c>
      <c r="O1169" s="66" t="s">
        <v>25857</v>
      </c>
      <c r="Q1169" s="67">
        <v>2400</v>
      </c>
      <c r="X1169" s="66" t="s">
        <v>25858</v>
      </c>
      <c r="Y1169" s="66" t="s">
        <v>25856</v>
      </c>
      <c r="AA1169" s="66" t="s">
        <v>397</v>
      </c>
      <c r="AB1169" s="66" t="s">
        <v>397</v>
      </c>
      <c r="AC1169" s="66" t="s">
        <v>21133</v>
      </c>
      <c r="AD1169" s="66" t="s">
        <v>25859</v>
      </c>
      <c r="AH1169" s="66" t="s">
        <v>397</v>
      </c>
      <c r="AI1169" s="66" t="s">
        <v>397</v>
      </c>
      <c r="AN1169" s="66" t="s">
        <v>397</v>
      </c>
      <c r="AO1169" s="66" t="s">
        <v>397</v>
      </c>
      <c r="AQ1169" s="66" t="s">
        <v>397</v>
      </c>
      <c r="AR1169" s="66" t="s">
        <v>397</v>
      </c>
      <c r="AT1169" s="66" t="s">
        <v>397</v>
      </c>
      <c r="AV1169" s="66" t="s">
        <v>21115</v>
      </c>
      <c r="AW1169" s="66" t="s">
        <v>397</v>
      </c>
      <c r="AX1169" s="66" t="s">
        <v>20973</v>
      </c>
      <c r="AY1169" s="66" t="s">
        <v>21128</v>
      </c>
      <c r="AZ1169" s="68">
        <v>45137.834421296298</v>
      </c>
      <c r="BX1169" s="67">
        <v>0</v>
      </c>
      <c r="BY1169" s="70">
        <v>0</v>
      </c>
      <c r="CA1169" s="70">
        <v>0</v>
      </c>
      <c r="CG1169" s="70">
        <v>0</v>
      </c>
      <c r="CI1169" s="70">
        <v>0</v>
      </c>
    </row>
    <row r="1170" spans="1:106">
      <c r="A1170" s="66" t="s">
        <v>16996</v>
      </c>
      <c r="B1170" s="66" t="s">
        <v>16997</v>
      </c>
      <c r="C1170" s="66" t="s">
        <v>397</v>
      </c>
      <c r="D1170" s="66" t="s">
        <v>450</v>
      </c>
      <c r="E1170" s="66" t="s">
        <v>21079</v>
      </c>
      <c r="F1170" s="66" t="s">
        <v>450</v>
      </c>
      <c r="G1170" s="66" t="s">
        <v>21210</v>
      </c>
      <c r="H1170" s="66" t="s">
        <v>21122</v>
      </c>
      <c r="I1170" s="66" t="s">
        <v>21065</v>
      </c>
      <c r="J1170" s="67">
        <v>0</v>
      </c>
      <c r="K1170" s="66" t="s">
        <v>25860</v>
      </c>
      <c r="L1170" s="66" t="s">
        <v>25861</v>
      </c>
      <c r="Q1170" s="67">
        <v>2400</v>
      </c>
      <c r="X1170" s="66" t="s">
        <v>25862</v>
      </c>
      <c r="Y1170" s="66" t="s">
        <v>25861</v>
      </c>
      <c r="AA1170" s="66" t="s">
        <v>397</v>
      </c>
      <c r="AB1170" s="66" t="s">
        <v>397</v>
      </c>
      <c r="AC1170" s="66" t="s">
        <v>21133</v>
      </c>
      <c r="AD1170" s="66" t="s">
        <v>25863</v>
      </c>
      <c r="AH1170" s="66" t="s">
        <v>397</v>
      </c>
      <c r="AI1170" s="66" t="s">
        <v>397</v>
      </c>
      <c r="AN1170" s="66" t="s">
        <v>397</v>
      </c>
      <c r="AO1170" s="66" t="s">
        <v>397</v>
      </c>
      <c r="AQ1170" s="66" t="s">
        <v>397</v>
      </c>
      <c r="AR1170" s="66" t="s">
        <v>397</v>
      </c>
      <c r="AT1170" s="66" t="s">
        <v>397</v>
      </c>
      <c r="AV1170" s="66" t="s">
        <v>21115</v>
      </c>
      <c r="AW1170" s="66" t="s">
        <v>397</v>
      </c>
      <c r="AX1170" s="66" t="s">
        <v>20973</v>
      </c>
      <c r="AY1170" s="66" t="s">
        <v>21128</v>
      </c>
      <c r="AZ1170" s="68">
        <v>44972.539895833303</v>
      </c>
      <c r="BX1170" s="67">
        <v>0</v>
      </c>
      <c r="BY1170" s="70">
        <v>0</v>
      </c>
      <c r="CA1170" s="70">
        <v>0</v>
      </c>
      <c r="CG1170" s="70">
        <v>0</v>
      </c>
      <c r="CI1170" s="70">
        <v>0</v>
      </c>
    </row>
    <row r="1171" spans="1:106">
      <c r="A1171" s="66" t="s">
        <v>17008</v>
      </c>
      <c r="B1171" s="66" t="s">
        <v>17009</v>
      </c>
      <c r="C1171" s="66" t="s">
        <v>397</v>
      </c>
      <c r="D1171" s="66" t="s">
        <v>427</v>
      </c>
      <c r="E1171" s="66" t="s">
        <v>21079</v>
      </c>
      <c r="F1171" s="66" t="s">
        <v>427</v>
      </c>
      <c r="I1171" s="66" t="s">
        <v>21065</v>
      </c>
      <c r="J1171" s="67">
        <v>20460</v>
      </c>
      <c r="K1171" s="66" t="s">
        <v>17009</v>
      </c>
      <c r="O1171" s="66" t="s">
        <v>25864</v>
      </c>
      <c r="Q1171" s="67">
        <v>0</v>
      </c>
      <c r="R1171" s="66" t="s">
        <v>25865</v>
      </c>
      <c r="U1171" s="66" t="s">
        <v>21068</v>
      </c>
      <c r="V1171" s="66" t="s">
        <v>21068</v>
      </c>
      <c r="AA1171" s="66" t="s">
        <v>397</v>
      </c>
      <c r="AB1171" s="66" t="s">
        <v>397</v>
      </c>
      <c r="AH1171" s="66" t="s">
        <v>397</v>
      </c>
      <c r="AI1171" s="66" t="s">
        <v>397</v>
      </c>
      <c r="AN1171" s="66" t="s">
        <v>397</v>
      </c>
      <c r="AO1171" s="66" t="s">
        <v>397</v>
      </c>
      <c r="AQ1171" s="66" t="s">
        <v>397</v>
      </c>
      <c r="AR1171" s="66" t="s">
        <v>397</v>
      </c>
      <c r="AT1171" s="66" t="s">
        <v>397</v>
      </c>
      <c r="AV1171" s="66" t="s">
        <v>397</v>
      </c>
      <c r="AW1171" s="66" t="s">
        <v>397</v>
      </c>
      <c r="BG1171" s="66" t="s">
        <v>21069</v>
      </c>
      <c r="BH1171" s="66" t="s">
        <v>20990</v>
      </c>
      <c r="BI1171" s="66" t="s">
        <v>20978</v>
      </c>
      <c r="BJ1171" s="66" t="s">
        <v>20976</v>
      </c>
      <c r="BK1171" s="66" t="s">
        <v>21070</v>
      </c>
      <c r="BL1171" s="70">
        <v>1</v>
      </c>
      <c r="BM1171" s="70">
        <v>1</v>
      </c>
      <c r="BN1171" s="70">
        <v>0</v>
      </c>
      <c r="BO1171" s="66" t="s">
        <v>21071</v>
      </c>
      <c r="BP1171" s="66" t="s">
        <v>21071</v>
      </c>
      <c r="BX1171" s="67">
        <v>0</v>
      </c>
      <c r="BY1171" s="70">
        <v>0</v>
      </c>
      <c r="CA1171" s="70">
        <v>0</v>
      </c>
      <c r="CG1171" s="70">
        <v>0</v>
      </c>
      <c r="CI1171" s="70">
        <v>0</v>
      </c>
    </row>
    <row r="1172" spans="1:106">
      <c r="A1172" s="66" t="s">
        <v>17092</v>
      </c>
      <c r="B1172" s="66" t="s">
        <v>17093</v>
      </c>
      <c r="C1172" s="66" t="s">
        <v>397</v>
      </c>
      <c r="D1172" s="66" t="s">
        <v>450</v>
      </c>
      <c r="E1172" s="66" t="s">
        <v>21836</v>
      </c>
      <c r="F1172" s="66" t="s">
        <v>450</v>
      </c>
      <c r="G1172" s="66" t="s">
        <v>21152</v>
      </c>
      <c r="H1172" s="66" t="s">
        <v>21604</v>
      </c>
      <c r="I1172" s="66" t="s">
        <v>21065</v>
      </c>
      <c r="J1172" s="67">
        <v>11287.24</v>
      </c>
      <c r="K1172" s="66" t="s">
        <v>25866</v>
      </c>
      <c r="L1172" s="66" t="s">
        <v>25867</v>
      </c>
      <c r="M1172" s="68">
        <v>45675.166932870401</v>
      </c>
      <c r="N1172" s="66" t="s">
        <v>390</v>
      </c>
      <c r="O1172" s="66" t="s">
        <v>25868</v>
      </c>
      <c r="P1172" s="66" t="s">
        <v>25869</v>
      </c>
      <c r="Q1172" s="67">
        <v>999999999</v>
      </c>
      <c r="X1172" s="66" t="s">
        <v>25870</v>
      </c>
      <c r="Y1172" s="66" t="s">
        <v>25867</v>
      </c>
      <c r="AA1172" s="66" t="s">
        <v>397</v>
      </c>
      <c r="AB1172" s="66" t="s">
        <v>397</v>
      </c>
      <c r="AC1172" s="66" t="s">
        <v>21133</v>
      </c>
      <c r="AD1172" s="66" t="s">
        <v>25871</v>
      </c>
      <c r="AH1172" s="66" t="s">
        <v>397</v>
      </c>
      <c r="AI1172" s="66" t="s">
        <v>397</v>
      </c>
      <c r="AN1172" s="66" t="s">
        <v>397</v>
      </c>
      <c r="AO1172" s="66" t="s">
        <v>397</v>
      </c>
      <c r="AQ1172" s="66" t="s">
        <v>397</v>
      </c>
      <c r="AR1172" s="66" t="s">
        <v>397</v>
      </c>
      <c r="AT1172" s="66" t="s">
        <v>397</v>
      </c>
      <c r="AV1172" s="66" t="s">
        <v>21115</v>
      </c>
      <c r="AW1172" s="66" t="s">
        <v>397</v>
      </c>
      <c r="AX1172" s="66" t="s">
        <v>20973</v>
      </c>
      <c r="AY1172" s="66" t="s">
        <v>21128</v>
      </c>
      <c r="AZ1172" s="68">
        <v>45310.362129629597</v>
      </c>
      <c r="BR1172" s="66" t="s">
        <v>23502</v>
      </c>
      <c r="BS1172" s="66" t="s">
        <v>23503</v>
      </c>
      <c r="BT1172" s="66" t="s">
        <v>21068</v>
      </c>
      <c r="BU1172" s="68">
        <v>44797.435601851903</v>
      </c>
      <c r="BV1172" s="66" t="s">
        <v>21068</v>
      </c>
      <c r="BW1172" s="68">
        <v>44797.435601851903</v>
      </c>
      <c r="BX1172" s="67">
        <v>1981.76</v>
      </c>
      <c r="BY1172" s="70">
        <v>0</v>
      </c>
      <c r="CA1172" s="70">
        <v>0</v>
      </c>
      <c r="CG1172" s="70">
        <v>0</v>
      </c>
      <c r="CI1172" s="70">
        <v>0</v>
      </c>
      <c r="CL1172" s="66" t="s">
        <v>23504</v>
      </c>
      <c r="CP1172" s="66" t="s">
        <v>23505</v>
      </c>
      <c r="CX1172" s="66" t="s">
        <v>21120</v>
      </c>
      <c r="CZ1172" s="66" t="s">
        <v>23506</v>
      </c>
      <c r="DB1172" s="66" t="s">
        <v>9630</v>
      </c>
    </row>
    <row r="1173" spans="1:106">
      <c r="A1173" s="66" t="s">
        <v>17098</v>
      </c>
      <c r="B1173" s="66" t="s">
        <v>17099</v>
      </c>
      <c r="C1173" s="66" t="s">
        <v>397</v>
      </c>
      <c r="D1173" s="66" t="s">
        <v>450</v>
      </c>
      <c r="E1173" s="66" t="s">
        <v>21064</v>
      </c>
      <c r="F1173" s="66" t="s">
        <v>450</v>
      </c>
      <c r="H1173" s="66" t="s">
        <v>22714</v>
      </c>
      <c r="I1173" s="66" t="s">
        <v>21065</v>
      </c>
      <c r="J1173" s="67">
        <v>0</v>
      </c>
      <c r="K1173" s="66" t="s">
        <v>25872</v>
      </c>
      <c r="Q1173" s="67">
        <v>2400</v>
      </c>
      <c r="AA1173" s="66" t="s">
        <v>397</v>
      </c>
      <c r="AB1173" s="66" t="s">
        <v>397</v>
      </c>
      <c r="AH1173" s="66" t="s">
        <v>397</v>
      </c>
      <c r="AI1173" s="66" t="s">
        <v>397</v>
      </c>
      <c r="AN1173" s="66" t="s">
        <v>397</v>
      </c>
      <c r="AO1173" s="66" t="s">
        <v>397</v>
      </c>
      <c r="AQ1173" s="66" t="s">
        <v>397</v>
      </c>
      <c r="AR1173" s="66" t="s">
        <v>397</v>
      </c>
      <c r="AT1173" s="66" t="s">
        <v>397</v>
      </c>
      <c r="AV1173" s="66" t="s">
        <v>397</v>
      </c>
      <c r="AW1173" s="66" t="s">
        <v>397</v>
      </c>
      <c r="BX1173" s="67">
        <v>0</v>
      </c>
      <c r="BY1173" s="70">
        <v>0</v>
      </c>
      <c r="CA1173" s="70">
        <v>0</v>
      </c>
      <c r="CG1173" s="70">
        <v>0</v>
      </c>
      <c r="CI1173" s="70">
        <v>0</v>
      </c>
    </row>
    <row r="1174" spans="1:106">
      <c r="A1174" s="66" t="s">
        <v>15539</v>
      </c>
      <c r="B1174" s="66" t="s">
        <v>15540</v>
      </c>
      <c r="C1174" s="66" t="s">
        <v>397</v>
      </c>
      <c r="D1174" s="66" t="s">
        <v>450</v>
      </c>
      <c r="E1174" s="66" t="s">
        <v>21079</v>
      </c>
      <c r="F1174" s="66" t="s">
        <v>450</v>
      </c>
      <c r="I1174" s="66" t="s">
        <v>21065</v>
      </c>
      <c r="J1174" s="67">
        <v>0</v>
      </c>
      <c r="L1174" s="66" t="s">
        <v>25873</v>
      </c>
      <c r="P1174" s="66" t="s">
        <v>25874</v>
      </c>
      <c r="Q1174" s="67">
        <v>2400</v>
      </c>
      <c r="X1174" s="66" t="s">
        <v>25875</v>
      </c>
      <c r="Y1174" s="66" t="s">
        <v>25873</v>
      </c>
      <c r="AA1174" s="66" t="s">
        <v>397</v>
      </c>
      <c r="AB1174" s="66" t="s">
        <v>397</v>
      </c>
      <c r="AC1174" s="66" t="s">
        <v>21133</v>
      </c>
      <c r="AD1174" s="66" t="s">
        <v>25876</v>
      </c>
      <c r="AH1174" s="66" t="s">
        <v>397</v>
      </c>
      <c r="AI1174" s="66" t="s">
        <v>397</v>
      </c>
      <c r="AN1174" s="66" t="s">
        <v>397</v>
      </c>
      <c r="AO1174" s="66" t="s">
        <v>397</v>
      </c>
      <c r="AQ1174" s="66" t="s">
        <v>397</v>
      </c>
      <c r="AR1174" s="66" t="s">
        <v>397</v>
      </c>
      <c r="AT1174" s="66" t="s">
        <v>397</v>
      </c>
      <c r="AV1174" s="66" t="s">
        <v>21115</v>
      </c>
      <c r="AW1174" s="66" t="s">
        <v>397</v>
      </c>
      <c r="AX1174" s="66" t="s">
        <v>20973</v>
      </c>
      <c r="AY1174" s="66" t="s">
        <v>21578</v>
      </c>
      <c r="AZ1174" s="68">
        <v>44974.275543981501</v>
      </c>
      <c r="BX1174" s="67">
        <v>0</v>
      </c>
      <c r="BY1174" s="70">
        <v>0</v>
      </c>
      <c r="CA1174" s="70">
        <v>0</v>
      </c>
      <c r="CG1174" s="70">
        <v>0</v>
      </c>
      <c r="CI1174" s="70">
        <v>0</v>
      </c>
    </row>
    <row r="1175" spans="1:106">
      <c r="A1175" s="66" t="s">
        <v>17107</v>
      </c>
      <c r="B1175" s="66" t="s">
        <v>17108</v>
      </c>
      <c r="C1175" s="66" t="s">
        <v>391</v>
      </c>
      <c r="D1175" s="66" t="s">
        <v>427</v>
      </c>
      <c r="E1175" s="66" t="s">
        <v>21079</v>
      </c>
      <c r="F1175" s="66" t="s">
        <v>427</v>
      </c>
      <c r="I1175" s="66" t="s">
        <v>21065</v>
      </c>
      <c r="J1175" s="67">
        <v>0</v>
      </c>
      <c r="O1175" s="66" t="s">
        <v>25877</v>
      </c>
      <c r="Q1175" s="67">
        <v>0</v>
      </c>
      <c r="R1175" s="66" t="s">
        <v>25878</v>
      </c>
      <c r="U1175" s="66" t="s">
        <v>21068</v>
      </c>
      <c r="V1175" s="66" t="s">
        <v>21068</v>
      </c>
      <c r="AA1175" s="66" t="s">
        <v>397</v>
      </c>
      <c r="AB1175" s="66" t="s">
        <v>397</v>
      </c>
      <c r="AH1175" s="66" t="s">
        <v>397</v>
      </c>
      <c r="AI1175" s="66" t="s">
        <v>397</v>
      </c>
      <c r="AN1175" s="66" t="s">
        <v>397</v>
      </c>
      <c r="AO1175" s="66" t="s">
        <v>397</v>
      </c>
      <c r="AQ1175" s="66" t="s">
        <v>397</v>
      </c>
      <c r="AR1175" s="66" t="s">
        <v>397</v>
      </c>
      <c r="AT1175" s="66" t="s">
        <v>397</v>
      </c>
      <c r="AV1175" s="66" t="s">
        <v>397</v>
      </c>
      <c r="AW1175" s="66" t="s">
        <v>397</v>
      </c>
      <c r="BG1175" s="66" t="s">
        <v>21069</v>
      </c>
      <c r="BH1175" s="66" t="s">
        <v>20990</v>
      </c>
      <c r="BI1175" s="66" t="s">
        <v>20978</v>
      </c>
      <c r="BJ1175" s="66" t="s">
        <v>20976</v>
      </c>
      <c r="BK1175" s="66" t="s">
        <v>21070</v>
      </c>
      <c r="BL1175" s="70">
        <v>1</v>
      </c>
      <c r="BM1175" s="70">
        <v>1</v>
      </c>
      <c r="BN1175" s="70">
        <v>0</v>
      </c>
      <c r="BO1175" s="66" t="s">
        <v>21071</v>
      </c>
      <c r="BP1175" s="66" t="s">
        <v>21071</v>
      </c>
      <c r="BX1175" s="67">
        <v>0</v>
      </c>
      <c r="BY1175" s="70">
        <v>0</v>
      </c>
      <c r="CA1175" s="70">
        <v>0</v>
      </c>
      <c r="CG1175" s="70">
        <v>0</v>
      </c>
      <c r="CI1175" s="70">
        <v>0</v>
      </c>
    </row>
    <row r="1176" spans="1:106">
      <c r="A1176" s="66" t="s">
        <v>17155</v>
      </c>
      <c r="B1176" s="66" t="s">
        <v>17156</v>
      </c>
      <c r="C1176" s="66" t="s">
        <v>397</v>
      </c>
      <c r="D1176" s="66" t="s">
        <v>450</v>
      </c>
      <c r="E1176" s="66" t="s">
        <v>21064</v>
      </c>
      <c r="F1176" s="66" t="s">
        <v>450</v>
      </c>
      <c r="G1176" s="66" t="s">
        <v>21107</v>
      </c>
      <c r="I1176" s="66" t="s">
        <v>21065</v>
      </c>
      <c r="J1176" s="67">
        <v>1065.6400000000001</v>
      </c>
      <c r="K1176" s="66" t="s">
        <v>17156</v>
      </c>
      <c r="L1176" s="66" t="s">
        <v>25879</v>
      </c>
      <c r="Q1176" s="67">
        <v>2490</v>
      </c>
      <c r="R1176" s="66" t="s">
        <v>25880</v>
      </c>
      <c r="T1176" s="66" t="s">
        <v>23291</v>
      </c>
      <c r="U1176" s="66" t="s">
        <v>21497</v>
      </c>
      <c r="V1176" s="66" t="s">
        <v>21497</v>
      </c>
      <c r="X1176" s="66" t="s">
        <v>25881</v>
      </c>
      <c r="Y1176" s="66" t="s">
        <v>25879</v>
      </c>
      <c r="AA1176" s="66" t="s">
        <v>397</v>
      </c>
      <c r="AB1176" s="66" t="s">
        <v>397</v>
      </c>
      <c r="AC1176" s="66" t="s">
        <v>21133</v>
      </c>
      <c r="AD1176" s="66" t="s">
        <v>25882</v>
      </c>
      <c r="AH1176" s="66" t="s">
        <v>397</v>
      </c>
      <c r="AI1176" s="66" t="s">
        <v>397</v>
      </c>
      <c r="AN1176" s="66" t="s">
        <v>397</v>
      </c>
      <c r="AO1176" s="66" t="s">
        <v>397</v>
      </c>
      <c r="AQ1176" s="66" t="s">
        <v>397</v>
      </c>
      <c r="AR1176" s="66" t="s">
        <v>397</v>
      </c>
      <c r="AT1176" s="66" t="s">
        <v>397</v>
      </c>
      <c r="AV1176" s="66" t="s">
        <v>21115</v>
      </c>
      <c r="AW1176" s="66" t="s">
        <v>397</v>
      </c>
      <c r="AX1176" s="66" t="s">
        <v>20973</v>
      </c>
      <c r="AY1176" s="66" t="s">
        <v>21497</v>
      </c>
      <c r="AZ1176" s="68">
        <v>44977.114710648202</v>
      </c>
      <c r="BG1176" s="66" t="s">
        <v>21069</v>
      </c>
      <c r="BH1176" s="66" t="s">
        <v>20990</v>
      </c>
      <c r="BI1176" s="66" t="s">
        <v>20978</v>
      </c>
      <c r="BJ1176" s="66" t="s">
        <v>20976</v>
      </c>
      <c r="BK1176" s="66" t="s">
        <v>21070</v>
      </c>
      <c r="BL1176" s="70">
        <v>1</v>
      </c>
      <c r="BM1176" s="70">
        <v>1</v>
      </c>
      <c r="BN1176" s="70">
        <v>0</v>
      </c>
      <c r="BO1176" s="66" t="s">
        <v>21071</v>
      </c>
      <c r="BP1176" s="66" t="s">
        <v>21071</v>
      </c>
      <c r="BX1176" s="67">
        <v>0</v>
      </c>
      <c r="BY1176" s="70">
        <v>0</v>
      </c>
      <c r="CA1176" s="70">
        <v>0</v>
      </c>
      <c r="CG1176" s="70">
        <v>0</v>
      </c>
      <c r="CI1176" s="70">
        <v>0</v>
      </c>
    </row>
    <row r="1177" spans="1:106">
      <c r="A1177" s="66" t="s">
        <v>17158</v>
      </c>
      <c r="B1177" s="66" t="s">
        <v>17159</v>
      </c>
      <c r="C1177" s="66" t="s">
        <v>397</v>
      </c>
      <c r="D1177" s="66" t="s">
        <v>450</v>
      </c>
      <c r="E1177" s="66" t="s">
        <v>21064</v>
      </c>
      <c r="F1177" s="66" t="s">
        <v>450</v>
      </c>
      <c r="G1177" s="66" t="s">
        <v>21210</v>
      </c>
      <c r="H1177" s="66" t="s">
        <v>22714</v>
      </c>
      <c r="I1177" s="66" t="s">
        <v>21065</v>
      </c>
      <c r="J1177" s="67">
        <v>0</v>
      </c>
      <c r="K1177" s="66" t="s">
        <v>25883</v>
      </c>
      <c r="M1177" s="68">
        <v>45440.406585648103</v>
      </c>
      <c r="N1177" s="66" t="s">
        <v>390</v>
      </c>
      <c r="Q1177" s="67">
        <v>18000</v>
      </c>
      <c r="AA1177" s="66" t="s">
        <v>397</v>
      </c>
      <c r="AB1177" s="66" t="s">
        <v>397</v>
      </c>
      <c r="AH1177" s="66" t="s">
        <v>397</v>
      </c>
      <c r="AI1177" s="66" t="s">
        <v>397</v>
      </c>
      <c r="AN1177" s="66" t="s">
        <v>397</v>
      </c>
      <c r="AO1177" s="66" t="s">
        <v>397</v>
      </c>
      <c r="AQ1177" s="66" t="s">
        <v>397</v>
      </c>
      <c r="AR1177" s="66" t="s">
        <v>397</v>
      </c>
      <c r="AT1177" s="66" t="s">
        <v>397</v>
      </c>
      <c r="AV1177" s="66" t="s">
        <v>397</v>
      </c>
      <c r="AW1177" s="66" t="s">
        <v>397</v>
      </c>
      <c r="BX1177" s="67">
        <v>0</v>
      </c>
      <c r="BY1177" s="70">
        <v>0</v>
      </c>
      <c r="CA1177" s="70">
        <v>0</v>
      </c>
      <c r="CG1177" s="70">
        <v>0</v>
      </c>
      <c r="CI1177" s="70">
        <v>0</v>
      </c>
    </row>
    <row r="1178" spans="1:106">
      <c r="A1178" s="66" t="s">
        <v>17165</v>
      </c>
      <c r="B1178" s="66" t="s">
        <v>17166</v>
      </c>
      <c r="C1178" s="66" t="s">
        <v>397</v>
      </c>
      <c r="D1178" s="66" t="s">
        <v>427</v>
      </c>
      <c r="E1178" s="66" t="s">
        <v>21079</v>
      </c>
      <c r="F1178" s="66" t="s">
        <v>427</v>
      </c>
      <c r="I1178" s="66" t="s">
        <v>21065</v>
      </c>
      <c r="J1178" s="67">
        <v>3488.2</v>
      </c>
      <c r="K1178" s="66" t="s">
        <v>17166</v>
      </c>
      <c r="L1178" s="66" t="s">
        <v>25884</v>
      </c>
      <c r="O1178" s="66" t="s">
        <v>25885</v>
      </c>
      <c r="Q1178" s="67">
        <v>0</v>
      </c>
      <c r="R1178" s="66" t="s">
        <v>25886</v>
      </c>
      <c r="U1178" s="66" t="s">
        <v>21068</v>
      </c>
      <c r="V1178" s="66" t="s">
        <v>21068</v>
      </c>
      <c r="Y1178" s="66" t="s">
        <v>25884</v>
      </c>
      <c r="AA1178" s="66" t="s">
        <v>397</v>
      </c>
      <c r="AB1178" s="66" t="s">
        <v>397</v>
      </c>
      <c r="AC1178" s="66" t="s">
        <v>21133</v>
      </c>
      <c r="AD1178" s="66" t="s">
        <v>25887</v>
      </c>
      <c r="AH1178" s="66" t="s">
        <v>397</v>
      </c>
      <c r="AI1178" s="66" t="s">
        <v>397</v>
      </c>
      <c r="AN1178" s="66" t="s">
        <v>397</v>
      </c>
      <c r="AO1178" s="66" t="s">
        <v>397</v>
      </c>
      <c r="AQ1178" s="66" t="s">
        <v>397</v>
      </c>
      <c r="AR1178" s="66" t="s">
        <v>397</v>
      </c>
      <c r="AT1178" s="66" t="s">
        <v>397</v>
      </c>
      <c r="AV1178" s="66" t="s">
        <v>21115</v>
      </c>
      <c r="AW1178" s="66" t="s">
        <v>397</v>
      </c>
      <c r="AX1178" s="66" t="s">
        <v>20973</v>
      </c>
      <c r="AY1178" s="66" t="s">
        <v>21186</v>
      </c>
      <c r="AZ1178" s="68">
        <v>45373.021655092598</v>
      </c>
      <c r="BG1178" s="66" t="s">
        <v>21069</v>
      </c>
      <c r="BH1178" s="66" t="s">
        <v>20990</v>
      </c>
      <c r="BI1178" s="66" t="s">
        <v>20978</v>
      </c>
      <c r="BJ1178" s="66" t="s">
        <v>20976</v>
      </c>
      <c r="BK1178" s="66" t="s">
        <v>21070</v>
      </c>
      <c r="BL1178" s="70">
        <v>1</v>
      </c>
      <c r="BM1178" s="70">
        <v>1</v>
      </c>
      <c r="BN1178" s="70">
        <v>0</v>
      </c>
      <c r="BO1178" s="66" t="s">
        <v>21071</v>
      </c>
      <c r="BP1178" s="66" t="s">
        <v>21071</v>
      </c>
      <c r="BX1178" s="67">
        <v>0</v>
      </c>
      <c r="BY1178" s="70">
        <v>0</v>
      </c>
      <c r="CA1178" s="70">
        <v>0</v>
      </c>
      <c r="CG1178" s="70">
        <v>0</v>
      </c>
      <c r="CI1178" s="70">
        <v>0</v>
      </c>
    </row>
    <row r="1179" spans="1:106">
      <c r="A1179" s="66" t="s">
        <v>17249</v>
      </c>
      <c r="B1179" s="66" t="s">
        <v>17250</v>
      </c>
      <c r="C1179" s="66" t="s">
        <v>397</v>
      </c>
      <c r="D1179" s="66" t="s">
        <v>427</v>
      </c>
      <c r="E1179" s="66" t="s">
        <v>21064</v>
      </c>
      <c r="F1179" s="66" t="s">
        <v>427</v>
      </c>
      <c r="G1179" s="66" t="s">
        <v>21107</v>
      </c>
      <c r="H1179" s="66" t="s">
        <v>21187</v>
      </c>
      <c r="I1179" s="66" t="s">
        <v>21065</v>
      </c>
      <c r="J1179" s="67">
        <v>1424.4</v>
      </c>
      <c r="K1179" s="66" t="s">
        <v>25888</v>
      </c>
      <c r="L1179" s="66" t="s">
        <v>25889</v>
      </c>
      <c r="O1179" s="66" t="s">
        <v>25890</v>
      </c>
      <c r="Q1179" s="67">
        <v>0</v>
      </c>
      <c r="R1179" s="66" t="s">
        <v>24254</v>
      </c>
      <c r="U1179" s="66" t="s">
        <v>21346</v>
      </c>
      <c r="V1179" s="66" t="s">
        <v>21346</v>
      </c>
      <c r="Y1179" s="66" t="s">
        <v>25889</v>
      </c>
      <c r="AA1179" s="66" t="s">
        <v>397</v>
      </c>
      <c r="AB1179" s="66" t="s">
        <v>397</v>
      </c>
      <c r="AC1179" s="66" t="s">
        <v>21133</v>
      </c>
      <c r="AD1179" s="66" t="s">
        <v>25891</v>
      </c>
      <c r="AH1179" s="66" t="s">
        <v>397</v>
      </c>
      <c r="AI1179" s="66" t="s">
        <v>397</v>
      </c>
      <c r="AN1179" s="66" t="s">
        <v>397</v>
      </c>
      <c r="AO1179" s="66" t="s">
        <v>397</v>
      </c>
      <c r="AQ1179" s="66" t="s">
        <v>397</v>
      </c>
      <c r="AR1179" s="66" t="s">
        <v>397</v>
      </c>
      <c r="AT1179" s="66" t="s">
        <v>397</v>
      </c>
      <c r="AV1179" s="66" t="s">
        <v>21115</v>
      </c>
      <c r="AW1179" s="66" t="s">
        <v>397</v>
      </c>
      <c r="AX1179" s="66" t="s">
        <v>20973</v>
      </c>
      <c r="AY1179" s="66" t="s">
        <v>21346</v>
      </c>
      <c r="AZ1179" s="68">
        <v>44980.542662036998</v>
      </c>
      <c r="BG1179" s="66" t="s">
        <v>21069</v>
      </c>
      <c r="BH1179" s="66" t="s">
        <v>20990</v>
      </c>
      <c r="BI1179" s="66" t="s">
        <v>20978</v>
      </c>
      <c r="BJ1179" s="66" t="s">
        <v>20976</v>
      </c>
      <c r="BK1179" s="66" t="s">
        <v>21070</v>
      </c>
      <c r="BL1179" s="70">
        <v>1</v>
      </c>
      <c r="BM1179" s="70">
        <v>1</v>
      </c>
      <c r="BN1179" s="70">
        <v>0</v>
      </c>
      <c r="BO1179" s="66" t="s">
        <v>21071</v>
      </c>
      <c r="BP1179" s="66" t="s">
        <v>21071</v>
      </c>
      <c r="BX1179" s="67">
        <v>0</v>
      </c>
      <c r="BY1179" s="70">
        <v>0</v>
      </c>
      <c r="CA1179" s="70">
        <v>0</v>
      </c>
      <c r="CG1179" s="70">
        <v>0</v>
      </c>
      <c r="CI1179" s="70">
        <v>0</v>
      </c>
    </row>
    <row r="1180" spans="1:106">
      <c r="A1180" s="66" t="s">
        <v>17285</v>
      </c>
      <c r="B1180" s="66" t="s">
        <v>17286</v>
      </c>
      <c r="C1180" s="66" t="s">
        <v>397</v>
      </c>
      <c r="D1180" s="66" t="s">
        <v>427</v>
      </c>
      <c r="E1180" s="66" t="s">
        <v>21079</v>
      </c>
      <c r="F1180" s="66" t="s">
        <v>427</v>
      </c>
      <c r="I1180" s="66" t="s">
        <v>21065</v>
      </c>
      <c r="J1180" s="67">
        <v>10887.42</v>
      </c>
      <c r="K1180" s="66" t="s">
        <v>25892</v>
      </c>
      <c r="L1180" s="66" t="s">
        <v>25893</v>
      </c>
      <c r="O1180" s="66" t="s">
        <v>25894</v>
      </c>
      <c r="Q1180" s="67">
        <v>0</v>
      </c>
      <c r="R1180" s="66" t="s">
        <v>25895</v>
      </c>
      <c r="U1180" s="66" t="s">
        <v>21068</v>
      </c>
      <c r="V1180" s="66" t="s">
        <v>21068</v>
      </c>
      <c r="Y1180" s="66" t="s">
        <v>25893</v>
      </c>
      <c r="AA1180" s="66" t="s">
        <v>397</v>
      </c>
      <c r="AB1180" s="66" t="s">
        <v>397</v>
      </c>
      <c r="AC1180" s="66" t="s">
        <v>21133</v>
      </c>
      <c r="AD1180" s="66" t="s">
        <v>25896</v>
      </c>
      <c r="AH1180" s="66" t="s">
        <v>397</v>
      </c>
      <c r="AI1180" s="66" t="s">
        <v>397</v>
      </c>
      <c r="AN1180" s="66" t="s">
        <v>397</v>
      </c>
      <c r="AO1180" s="66" t="s">
        <v>397</v>
      </c>
      <c r="AQ1180" s="66" t="s">
        <v>397</v>
      </c>
      <c r="AR1180" s="66" t="s">
        <v>397</v>
      </c>
      <c r="AT1180" s="66" t="s">
        <v>397</v>
      </c>
      <c r="AV1180" s="66" t="s">
        <v>21115</v>
      </c>
      <c r="AW1180" s="66" t="s">
        <v>397</v>
      </c>
      <c r="AX1180" s="66" t="s">
        <v>20973</v>
      </c>
      <c r="AY1180" s="66" t="s">
        <v>21523</v>
      </c>
      <c r="AZ1180" s="68">
        <v>45335.277187500003</v>
      </c>
      <c r="BG1180" s="66" t="s">
        <v>21069</v>
      </c>
      <c r="BH1180" s="66" t="s">
        <v>20990</v>
      </c>
      <c r="BI1180" s="66" t="s">
        <v>20978</v>
      </c>
      <c r="BJ1180" s="66" t="s">
        <v>20976</v>
      </c>
      <c r="BK1180" s="66" t="s">
        <v>21070</v>
      </c>
      <c r="BL1180" s="70">
        <v>1</v>
      </c>
      <c r="BM1180" s="70">
        <v>1</v>
      </c>
      <c r="BN1180" s="70">
        <v>0</v>
      </c>
      <c r="BO1180" s="66" t="s">
        <v>21071</v>
      </c>
      <c r="BP1180" s="66" t="s">
        <v>21071</v>
      </c>
      <c r="BX1180" s="67">
        <v>0</v>
      </c>
      <c r="BY1180" s="70">
        <v>0</v>
      </c>
      <c r="CA1180" s="70">
        <v>0</v>
      </c>
      <c r="CG1180" s="70">
        <v>0</v>
      </c>
      <c r="CI1180" s="70">
        <v>0</v>
      </c>
    </row>
    <row r="1181" spans="1:106">
      <c r="A1181" s="66" t="s">
        <v>17300</v>
      </c>
      <c r="B1181" s="66" t="s">
        <v>17301</v>
      </c>
      <c r="C1181" s="66" t="s">
        <v>391</v>
      </c>
      <c r="D1181" s="66" t="s">
        <v>427</v>
      </c>
      <c r="E1181" s="66" t="s">
        <v>21079</v>
      </c>
      <c r="F1181" s="66" t="s">
        <v>427</v>
      </c>
      <c r="I1181" s="66" t="s">
        <v>21065</v>
      </c>
      <c r="J1181" s="67">
        <v>0</v>
      </c>
      <c r="O1181" s="66" t="s">
        <v>25897</v>
      </c>
      <c r="Q1181" s="67">
        <v>0</v>
      </c>
      <c r="R1181" s="66" t="s">
        <v>25898</v>
      </c>
      <c r="U1181" s="66" t="s">
        <v>21068</v>
      </c>
      <c r="V1181" s="66" t="s">
        <v>21068</v>
      </c>
      <c r="AA1181" s="66" t="s">
        <v>397</v>
      </c>
      <c r="AB1181" s="66" t="s">
        <v>397</v>
      </c>
      <c r="AH1181" s="66" t="s">
        <v>397</v>
      </c>
      <c r="AI1181" s="66" t="s">
        <v>397</v>
      </c>
      <c r="AN1181" s="66" t="s">
        <v>397</v>
      </c>
      <c r="AO1181" s="66" t="s">
        <v>397</v>
      </c>
      <c r="AQ1181" s="66" t="s">
        <v>397</v>
      </c>
      <c r="AR1181" s="66" t="s">
        <v>397</v>
      </c>
      <c r="AT1181" s="66" t="s">
        <v>397</v>
      </c>
      <c r="AV1181" s="66" t="s">
        <v>397</v>
      </c>
      <c r="AW1181" s="66" t="s">
        <v>397</v>
      </c>
      <c r="BG1181" s="66" t="s">
        <v>21069</v>
      </c>
      <c r="BH1181" s="66" t="s">
        <v>20990</v>
      </c>
      <c r="BI1181" s="66" t="s">
        <v>20978</v>
      </c>
      <c r="BJ1181" s="66" t="s">
        <v>20976</v>
      </c>
      <c r="BK1181" s="66" t="s">
        <v>21070</v>
      </c>
      <c r="BL1181" s="70">
        <v>1</v>
      </c>
      <c r="BM1181" s="70">
        <v>1</v>
      </c>
      <c r="BN1181" s="70">
        <v>0</v>
      </c>
      <c r="BO1181" s="66" t="s">
        <v>21071</v>
      </c>
      <c r="BP1181" s="66" t="s">
        <v>21071</v>
      </c>
      <c r="BX1181" s="67">
        <v>0</v>
      </c>
      <c r="BY1181" s="70">
        <v>0</v>
      </c>
      <c r="CA1181" s="70">
        <v>0</v>
      </c>
      <c r="CG1181" s="70">
        <v>0</v>
      </c>
      <c r="CI1181" s="70">
        <v>0</v>
      </c>
    </row>
    <row r="1182" spans="1:106">
      <c r="A1182" s="66" t="s">
        <v>17297</v>
      </c>
      <c r="B1182" s="66" t="s">
        <v>17298</v>
      </c>
      <c r="C1182" s="66" t="s">
        <v>391</v>
      </c>
      <c r="D1182" s="66" t="s">
        <v>427</v>
      </c>
      <c r="E1182" s="66" t="s">
        <v>21079</v>
      </c>
      <c r="F1182" s="66" t="s">
        <v>427</v>
      </c>
      <c r="I1182" s="66" t="s">
        <v>21065</v>
      </c>
      <c r="J1182" s="67">
        <v>0</v>
      </c>
      <c r="O1182" s="66" t="s">
        <v>25899</v>
      </c>
      <c r="Q1182" s="67">
        <v>0</v>
      </c>
      <c r="R1182" s="66" t="s">
        <v>25900</v>
      </c>
      <c r="U1182" s="66" t="s">
        <v>21068</v>
      </c>
      <c r="V1182" s="66" t="s">
        <v>21068</v>
      </c>
      <c r="AA1182" s="66" t="s">
        <v>397</v>
      </c>
      <c r="AB1182" s="66" t="s">
        <v>397</v>
      </c>
      <c r="AH1182" s="66" t="s">
        <v>397</v>
      </c>
      <c r="AI1182" s="66" t="s">
        <v>397</v>
      </c>
      <c r="AN1182" s="66" t="s">
        <v>397</v>
      </c>
      <c r="AO1182" s="66" t="s">
        <v>397</v>
      </c>
      <c r="AQ1182" s="66" t="s">
        <v>397</v>
      </c>
      <c r="AR1182" s="66" t="s">
        <v>397</v>
      </c>
      <c r="AT1182" s="66" t="s">
        <v>397</v>
      </c>
      <c r="AV1182" s="66" t="s">
        <v>397</v>
      </c>
      <c r="AW1182" s="66" t="s">
        <v>397</v>
      </c>
      <c r="BG1182" s="66" t="s">
        <v>21069</v>
      </c>
      <c r="BH1182" s="66" t="s">
        <v>20990</v>
      </c>
      <c r="BI1182" s="66" t="s">
        <v>20978</v>
      </c>
      <c r="BJ1182" s="66" t="s">
        <v>20976</v>
      </c>
      <c r="BK1182" s="66" t="s">
        <v>21070</v>
      </c>
      <c r="BL1182" s="70">
        <v>1</v>
      </c>
      <c r="BM1182" s="70">
        <v>1</v>
      </c>
      <c r="BN1182" s="70">
        <v>0</v>
      </c>
      <c r="BO1182" s="66" t="s">
        <v>21071</v>
      </c>
      <c r="BP1182" s="66" t="s">
        <v>21071</v>
      </c>
      <c r="BX1182" s="67">
        <v>0</v>
      </c>
      <c r="BY1182" s="70">
        <v>0</v>
      </c>
      <c r="CA1182" s="70">
        <v>0</v>
      </c>
      <c r="CG1182" s="70">
        <v>0</v>
      </c>
      <c r="CI1182" s="70">
        <v>0</v>
      </c>
    </row>
    <row r="1183" spans="1:106">
      <c r="A1183" s="66" t="s">
        <v>17303</v>
      </c>
      <c r="B1183" s="66" t="s">
        <v>17304</v>
      </c>
      <c r="C1183" s="66" t="s">
        <v>397</v>
      </c>
      <c r="D1183" s="66" t="s">
        <v>450</v>
      </c>
      <c r="E1183" s="66" t="s">
        <v>21064</v>
      </c>
      <c r="F1183" s="66" t="s">
        <v>450</v>
      </c>
      <c r="G1183" s="66" t="s">
        <v>21210</v>
      </c>
      <c r="H1183" s="66" t="s">
        <v>21122</v>
      </c>
      <c r="I1183" s="66" t="s">
        <v>21065</v>
      </c>
      <c r="J1183" s="67">
        <v>393.62</v>
      </c>
      <c r="K1183" s="66" t="s">
        <v>17304</v>
      </c>
      <c r="L1183" s="66" t="s">
        <v>25901</v>
      </c>
      <c r="O1183" s="66" t="s">
        <v>25902</v>
      </c>
      <c r="Q1183" s="67">
        <v>2400</v>
      </c>
      <c r="R1183" s="66" t="s">
        <v>25903</v>
      </c>
      <c r="T1183" s="66" t="s">
        <v>25904</v>
      </c>
      <c r="U1183" s="66" t="s">
        <v>21346</v>
      </c>
      <c r="V1183" s="66" t="s">
        <v>21346</v>
      </c>
      <c r="X1183" s="66" t="s">
        <v>25905</v>
      </c>
      <c r="Y1183" s="66" t="s">
        <v>25901</v>
      </c>
      <c r="AA1183" s="66" t="s">
        <v>397</v>
      </c>
      <c r="AB1183" s="66" t="s">
        <v>397</v>
      </c>
      <c r="AC1183" s="66" t="s">
        <v>21133</v>
      </c>
      <c r="AD1183" s="66" t="s">
        <v>25906</v>
      </c>
      <c r="AH1183" s="66" t="s">
        <v>397</v>
      </c>
      <c r="AI1183" s="66" t="s">
        <v>397</v>
      </c>
      <c r="AN1183" s="66" t="s">
        <v>397</v>
      </c>
      <c r="AO1183" s="66" t="s">
        <v>397</v>
      </c>
      <c r="AQ1183" s="66" t="s">
        <v>397</v>
      </c>
      <c r="AR1183" s="66" t="s">
        <v>397</v>
      </c>
      <c r="AT1183" s="66" t="s">
        <v>397</v>
      </c>
      <c r="AV1183" s="66" t="s">
        <v>21115</v>
      </c>
      <c r="AW1183" s="66" t="s">
        <v>397</v>
      </c>
      <c r="AX1183" s="66" t="s">
        <v>20973</v>
      </c>
      <c r="AY1183" s="66" t="s">
        <v>21128</v>
      </c>
      <c r="AZ1183" s="68">
        <v>44980.540902777801</v>
      </c>
      <c r="BG1183" s="66" t="s">
        <v>21069</v>
      </c>
      <c r="BH1183" s="66" t="s">
        <v>20990</v>
      </c>
      <c r="BI1183" s="66" t="s">
        <v>20978</v>
      </c>
      <c r="BJ1183" s="66" t="s">
        <v>20976</v>
      </c>
      <c r="BK1183" s="66" t="s">
        <v>21070</v>
      </c>
      <c r="BL1183" s="70">
        <v>1</v>
      </c>
      <c r="BM1183" s="70">
        <v>1</v>
      </c>
      <c r="BN1183" s="70">
        <v>0</v>
      </c>
      <c r="BO1183" s="66" t="s">
        <v>21071</v>
      </c>
      <c r="BP1183" s="66" t="s">
        <v>21071</v>
      </c>
      <c r="BX1183" s="67">
        <v>0</v>
      </c>
      <c r="BY1183" s="70">
        <v>0</v>
      </c>
      <c r="CA1183" s="70">
        <v>0</v>
      </c>
      <c r="CG1183" s="70">
        <v>0</v>
      </c>
      <c r="CI1183" s="70">
        <v>0</v>
      </c>
    </row>
    <row r="1184" spans="1:106">
      <c r="A1184" s="66" t="s">
        <v>124</v>
      </c>
      <c r="B1184" s="66" t="s">
        <v>125</v>
      </c>
      <c r="C1184" s="66" t="s">
        <v>397</v>
      </c>
      <c r="D1184" s="66" t="s">
        <v>450</v>
      </c>
      <c r="E1184" s="66" t="s">
        <v>21079</v>
      </c>
      <c r="F1184" s="66" t="s">
        <v>450</v>
      </c>
      <c r="G1184" s="66" t="s">
        <v>21663</v>
      </c>
      <c r="H1184" s="66" t="s">
        <v>21897</v>
      </c>
      <c r="I1184" s="66" t="s">
        <v>21065</v>
      </c>
      <c r="J1184" s="67">
        <v>30295.87</v>
      </c>
      <c r="K1184" s="66" t="s">
        <v>25907</v>
      </c>
      <c r="L1184" s="66" t="s">
        <v>25908</v>
      </c>
      <c r="M1184" s="68">
        <v>45714.649826388901</v>
      </c>
      <c r="N1184" s="66" t="s">
        <v>390</v>
      </c>
      <c r="O1184" s="66" t="s">
        <v>25909</v>
      </c>
      <c r="Q1184" s="67">
        <v>999999999</v>
      </c>
      <c r="X1184" s="66" t="s">
        <v>25910</v>
      </c>
      <c r="Y1184" s="66" t="s">
        <v>25908</v>
      </c>
      <c r="AA1184" s="66" t="s">
        <v>397</v>
      </c>
      <c r="AB1184" s="66" t="s">
        <v>397</v>
      </c>
      <c r="AC1184" s="66" t="s">
        <v>21133</v>
      </c>
      <c r="AD1184" s="66" t="s">
        <v>25911</v>
      </c>
      <c r="AH1184" s="66" t="s">
        <v>397</v>
      </c>
      <c r="AI1184" s="66" t="s">
        <v>397</v>
      </c>
      <c r="AN1184" s="66" t="s">
        <v>397</v>
      </c>
      <c r="AO1184" s="66" t="s">
        <v>397</v>
      </c>
      <c r="AQ1184" s="66" t="s">
        <v>397</v>
      </c>
      <c r="AR1184" s="66" t="s">
        <v>397</v>
      </c>
      <c r="AT1184" s="66" t="s">
        <v>397</v>
      </c>
      <c r="AV1184" s="66" t="s">
        <v>21115</v>
      </c>
      <c r="AW1184" s="66" t="s">
        <v>397</v>
      </c>
      <c r="AX1184" s="66" t="s">
        <v>20973</v>
      </c>
      <c r="AY1184" s="66" t="s">
        <v>21926</v>
      </c>
      <c r="AZ1184" s="68">
        <v>45349.275671296302</v>
      </c>
      <c r="BX1184" s="67">
        <v>0</v>
      </c>
      <c r="BY1184" s="70">
        <v>0</v>
      </c>
      <c r="CA1184" s="70">
        <v>0</v>
      </c>
      <c r="CG1184" s="70">
        <v>0</v>
      </c>
      <c r="CI1184" s="70">
        <v>0</v>
      </c>
    </row>
    <row r="1185" spans="1:87">
      <c r="A1185" s="66" t="s">
        <v>17338</v>
      </c>
      <c r="B1185" s="66" t="s">
        <v>17339</v>
      </c>
      <c r="C1185" s="66" t="s">
        <v>397</v>
      </c>
      <c r="D1185" s="66" t="s">
        <v>450</v>
      </c>
      <c r="E1185" s="66" t="s">
        <v>21079</v>
      </c>
      <c r="F1185" s="66" t="s">
        <v>450</v>
      </c>
      <c r="I1185" s="66" t="s">
        <v>21065</v>
      </c>
      <c r="J1185" s="67">
        <v>0</v>
      </c>
      <c r="K1185" s="66" t="s">
        <v>25912</v>
      </c>
      <c r="L1185" s="66" t="s">
        <v>25913</v>
      </c>
      <c r="O1185" s="66" t="s">
        <v>25914</v>
      </c>
      <c r="Q1185" s="67">
        <v>500</v>
      </c>
      <c r="X1185" s="66" t="s">
        <v>25915</v>
      </c>
      <c r="Y1185" s="66" t="s">
        <v>25913</v>
      </c>
      <c r="AA1185" s="66" t="s">
        <v>397</v>
      </c>
      <c r="AB1185" s="66" t="s">
        <v>397</v>
      </c>
      <c r="AC1185" s="66" t="s">
        <v>21133</v>
      </c>
      <c r="AD1185" s="66" t="s">
        <v>25916</v>
      </c>
      <c r="AH1185" s="66" t="s">
        <v>397</v>
      </c>
      <c r="AI1185" s="66" t="s">
        <v>397</v>
      </c>
      <c r="AN1185" s="66" t="s">
        <v>397</v>
      </c>
      <c r="AO1185" s="66" t="s">
        <v>397</v>
      </c>
      <c r="AQ1185" s="66" t="s">
        <v>397</v>
      </c>
      <c r="AR1185" s="66" t="s">
        <v>397</v>
      </c>
      <c r="AT1185" s="66" t="s">
        <v>397</v>
      </c>
      <c r="AV1185" s="66" t="s">
        <v>21115</v>
      </c>
      <c r="AW1185" s="66" t="s">
        <v>397</v>
      </c>
      <c r="AX1185" s="66" t="s">
        <v>20973</v>
      </c>
      <c r="AY1185" s="66" t="s">
        <v>21926</v>
      </c>
      <c r="AZ1185" s="68">
        <v>44981.292233796303</v>
      </c>
      <c r="BX1185" s="67">
        <v>0</v>
      </c>
      <c r="BY1185" s="70">
        <v>0</v>
      </c>
      <c r="CA1185" s="70">
        <v>0</v>
      </c>
      <c r="CG1185" s="70">
        <v>0</v>
      </c>
      <c r="CI1185" s="70">
        <v>0</v>
      </c>
    </row>
    <row r="1186" spans="1:87">
      <c r="A1186" s="66" t="s">
        <v>17392</v>
      </c>
      <c r="B1186" s="66" t="s">
        <v>17393</v>
      </c>
      <c r="C1186" s="66" t="s">
        <v>397</v>
      </c>
      <c r="D1186" s="66" t="s">
        <v>450</v>
      </c>
      <c r="E1186" s="66" t="s">
        <v>21836</v>
      </c>
      <c r="F1186" s="66" t="s">
        <v>450</v>
      </c>
      <c r="G1186" s="66" t="s">
        <v>21121</v>
      </c>
      <c r="I1186" s="66" t="s">
        <v>21065</v>
      </c>
      <c r="J1186" s="67">
        <v>0</v>
      </c>
      <c r="K1186" s="66" t="s">
        <v>25917</v>
      </c>
      <c r="Q1186" s="67">
        <v>2500</v>
      </c>
      <c r="AA1186" s="66" t="s">
        <v>397</v>
      </c>
      <c r="AB1186" s="66" t="s">
        <v>397</v>
      </c>
      <c r="AH1186" s="66" t="s">
        <v>397</v>
      </c>
      <c r="AI1186" s="66" t="s">
        <v>397</v>
      </c>
      <c r="AN1186" s="66" t="s">
        <v>397</v>
      </c>
      <c r="AO1186" s="66" t="s">
        <v>397</v>
      </c>
      <c r="AQ1186" s="66" t="s">
        <v>397</v>
      </c>
      <c r="AR1186" s="66" t="s">
        <v>397</v>
      </c>
      <c r="AT1186" s="66" t="s">
        <v>397</v>
      </c>
      <c r="AV1186" s="66" t="s">
        <v>397</v>
      </c>
      <c r="AW1186" s="66" t="s">
        <v>397</v>
      </c>
      <c r="BX1186" s="67">
        <v>0</v>
      </c>
      <c r="BY1186" s="70">
        <v>0</v>
      </c>
      <c r="CA1186" s="70">
        <v>0</v>
      </c>
      <c r="CG1186" s="70">
        <v>0</v>
      </c>
      <c r="CI1186" s="70">
        <v>0</v>
      </c>
    </row>
    <row r="1187" spans="1:87">
      <c r="A1187" s="66" t="s">
        <v>17395</v>
      </c>
      <c r="B1187" s="66" t="s">
        <v>17396</v>
      </c>
      <c r="C1187" s="66" t="s">
        <v>397</v>
      </c>
      <c r="D1187" s="66" t="s">
        <v>450</v>
      </c>
      <c r="E1187" s="66" t="s">
        <v>21836</v>
      </c>
      <c r="F1187" s="66" t="s">
        <v>450</v>
      </c>
      <c r="G1187" s="66" t="s">
        <v>21210</v>
      </c>
      <c r="H1187" s="66" t="s">
        <v>21122</v>
      </c>
      <c r="I1187" s="66" t="s">
        <v>21065</v>
      </c>
      <c r="J1187" s="67">
        <v>0</v>
      </c>
      <c r="K1187" s="66" t="s">
        <v>25918</v>
      </c>
      <c r="L1187" s="66" t="s">
        <v>25919</v>
      </c>
      <c r="O1187" s="66" t="s">
        <v>25920</v>
      </c>
      <c r="Q1187" s="67">
        <v>2400</v>
      </c>
      <c r="X1187" s="66" t="s">
        <v>25921</v>
      </c>
      <c r="Y1187" s="66" t="s">
        <v>25919</v>
      </c>
      <c r="AA1187" s="66" t="s">
        <v>397</v>
      </c>
      <c r="AB1187" s="66" t="s">
        <v>397</v>
      </c>
      <c r="AC1187" s="66" t="s">
        <v>21133</v>
      </c>
      <c r="AD1187" s="66" t="s">
        <v>25922</v>
      </c>
      <c r="AH1187" s="66" t="s">
        <v>397</v>
      </c>
      <c r="AI1187" s="66" t="s">
        <v>397</v>
      </c>
      <c r="AN1187" s="66" t="s">
        <v>397</v>
      </c>
      <c r="AO1187" s="66" t="s">
        <v>397</v>
      </c>
      <c r="AQ1187" s="66" t="s">
        <v>397</v>
      </c>
      <c r="AR1187" s="66" t="s">
        <v>397</v>
      </c>
      <c r="AT1187" s="66" t="s">
        <v>397</v>
      </c>
      <c r="AV1187" s="66" t="s">
        <v>21115</v>
      </c>
      <c r="AW1187" s="66" t="s">
        <v>397</v>
      </c>
      <c r="AX1187" s="66" t="s">
        <v>20973</v>
      </c>
      <c r="AY1187" s="66" t="s">
        <v>21128</v>
      </c>
      <c r="AZ1187" s="68">
        <v>44984.569201388898</v>
      </c>
      <c r="BX1187" s="67">
        <v>0</v>
      </c>
      <c r="BY1187" s="70">
        <v>0</v>
      </c>
      <c r="CA1187" s="70">
        <v>0</v>
      </c>
      <c r="CG1187" s="70">
        <v>0</v>
      </c>
      <c r="CI1187" s="70">
        <v>0</v>
      </c>
    </row>
    <row r="1188" spans="1:87">
      <c r="A1188" s="66" t="s">
        <v>17410</v>
      </c>
      <c r="B1188" s="66" t="s">
        <v>17411</v>
      </c>
      <c r="C1188" s="66" t="s">
        <v>391</v>
      </c>
      <c r="D1188" s="66" t="s">
        <v>427</v>
      </c>
      <c r="E1188" s="66" t="s">
        <v>21079</v>
      </c>
      <c r="F1188" s="66" t="s">
        <v>427</v>
      </c>
      <c r="I1188" s="66" t="s">
        <v>21065</v>
      </c>
      <c r="J1188" s="67">
        <v>0</v>
      </c>
      <c r="O1188" s="66" t="s">
        <v>25923</v>
      </c>
      <c r="Q1188" s="67">
        <v>0</v>
      </c>
      <c r="R1188" s="66" t="s">
        <v>25924</v>
      </c>
      <c r="U1188" s="66" t="s">
        <v>21068</v>
      </c>
      <c r="V1188" s="66" t="s">
        <v>21068</v>
      </c>
      <c r="AA1188" s="66" t="s">
        <v>397</v>
      </c>
      <c r="AB1188" s="66" t="s">
        <v>397</v>
      </c>
      <c r="AH1188" s="66" t="s">
        <v>397</v>
      </c>
      <c r="AI1188" s="66" t="s">
        <v>397</v>
      </c>
      <c r="AN1188" s="66" t="s">
        <v>397</v>
      </c>
      <c r="AO1188" s="66" t="s">
        <v>397</v>
      </c>
      <c r="AQ1188" s="66" t="s">
        <v>397</v>
      </c>
      <c r="AR1188" s="66" t="s">
        <v>397</v>
      </c>
      <c r="AT1188" s="66" t="s">
        <v>397</v>
      </c>
      <c r="AV1188" s="66" t="s">
        <v>397</v>
      </c>
      <c r="AW1188" s="66" t="s">
        <v>397</v>
      </c>
      <c r="BG1188" s="66" t="s">
        <v>21069</v>
      </c>
      <c r="BH1188" s="66" t="s">
        <v>20990</v>
      </c>
      <c r="BI1188" s="66" t="s">
        <v>20978</v>
      </c>
      <c r="BJ1188" s="66" t="s">
        <v>20976</v>
      </c>
      <c r="BK1188" s="66" t="s">
        <v>21070</v>
      </c>
      <c r="BL1188" s="70">
        <v>1</v>
      </c>
      <c r="BM1188" s="70">
        <v>1</v>
      </c>
      <c r="BN1188" s="70">
        <v>0</v>
      </c>
      <c r="BO1188" s="66" t="s">
        <v>21071</v>
      </c>
      <c r="BP1188" s="66" t="s">
        <v>21071</v>
      </c>
      <c r="BX1188" s="67">
        <v>0</v>
      </c>
      <c r="BY1188" s="70">
        <v>0</v>
      </c>
      <c r="CA1188" s="70">
        <v>0</v>
      </c>
      <c r="CG1188" s="70">
        <v>0</v>
      </c>
      <c r="CI1188" s="70">
        <v>0</v>
      </c>
    </row>
    <row r="1189" spans="1:87">
      <c r="A1189" s="66" t="s">
        <v>17407</v>
      </c>
      <c r="B1189" s="66" t="s">
        <v>17408</v>
      </c>
      <c r="C1189" s="66" t="s">
        <v>391</v>
      </c>
      <c r="D1189" s="66" t="s">
        <v>427</v>
      </c>
      <c r="E1189" s="66" t="s">
        <v>21079</v>
      </c>
      <c r="F1189" s="66" t="s">
        <v>427</v>
      </c>
      <c r="I1189" s="66" t="s">
        <v>21065</v>
      </c>
      <c r="J1189" s="67">
        <v>0</v>
      </c>
      <c r="O1189" s="66" t="s">
        <v>25925</v>
      </c>
      <c r="Q1189" s="67">
        <v>0</v>
      </c>
      <c r="R1189" s="66" t="s">
        <v>25926</v>
      </c>
      <c r="U1189" s="66" t="s">
        <v>21068</v>
      </c>
      <c r="V1189" s="66" t="s">
        <v>21068</v>
      </c>
      <c r="AA1189" s="66" t="s">
        <v>397</v>
      </c>
      <c r="AB1189" s="66" t="s">
        <v>397</v>
      </c>
      <c r="AH1189" s="66" t="s">
        <v>397</v>
      </c>
      <c r="AI1189" s="66" t="s">
        <v>397</v>
      </c>
      <c r="AN1189" s="66" t="s">
        <v>397</v>
      </c>
      <c r="AO1189" s="66" t="s">
        <v>397</v>
      </c>
      <c r="AQ1189" s="66" t="s">
        <v>397</v>
      </c>
      <c r="AR1189" s="66" t="s">
        <v>397</v>
      </c>
      <c r="AT1189" s="66" t="s">
        <v>397</v>
      </c>
      <c r="AV1189" s="66" t="s">
        <v>397</v>
      </c>
      <c r="AW1189" s="66" t="s">
        <v>397</v>
      </c>
      <c r="BG1189" s="66" t="s">
        <v>21069</v>
      </c>
      <c r="BH1189" s="66" t="s">
        <v>20990</v>
      </c>
      <c r="BI1189" s="66" t="s">
        <v>20978</v>
      </c>
      <c r="BJ1189" s="66" t="s">
        <v>20976</v>
      </c>
      <c r="BK1189" s="66" t="s">
        <v>21070</v>
      </c>
      <c r="BL1189" s="70">
        <v>1</v>
      </c>
      <c r="BM1189" s="70">
        <v>1</v>
      </c>
      <c r="BN1189" s="70">
        <v>0</v>
      </c>
      <c r="BO1189" s="66" t="s">
        <v>21071</v>
      </c>
      <c r="BP1189" s="66" t="s">
        <v>21071</v>
      </c>
      <c r="BX1189" s="67">
        <v>0</v>
      </c>
      <c r="BY1189" s="70">
        <v>0</v>
      </c>
      <c r="CA1189" s="70">
        <v>0</v>
      </c>
      <c r="CG1189" s="70">
        <v>0</v>
      </c>
      <c r="CI1189" s="70">
        <v>0</v>
      </c>
    </row>
    <row r="1190" spans="1:87">
      <c r="A1190" s="66" t="s">
        <v>17457</v>
      </c>
      <c r="B1190" s="66" t="s">
        <v>17458</v>
      </c>
      <c r="C1190" s="66" t="s">
        <v>397</v>
      </c>
      <c r="D1190" s="66" t="s">
        <v>450</v>
      </c>
      <c r="E1190" s="66" t="s">
        <v>21064</v>
      </c>
      <c r="F1190" s="66" t="s">
        <v>450</v>
      </c>
      <c r="G1190" s="66" t="s">
        <v>21210</v>
      </c>
      <c r="H1190" s="66" t="s">
        <v>107</v>
      </c>
      <c r="I1190" s="66" t="s">
        <v>21065</v>
      </c>
      <c r="J1190" s="67">
        <v>0</v>
      </c>
      <c r="K1190" s="66" t="s">
        <v>25927</v>
      </c>
      <c r="L1190" s="66" t="s">
        <v>25928</v>
      </c>
      <c r="O1190" s="66" t="s">
        <v>25929</v>
      </c>
      <c r="Q1190" s="67">
        <v>500</v>
      </c>
      <c r="X1190" s="66" t="s">
        <v>25930</v>
      </c>
      <c r="Y1190" s="66" t="s">
        <v>25928</v>
      </c>
      <c r="AA1190" s="66" t="s">
        <v>397</v>
      </c>
      <c r="AB1190" s="66" t="s">
        <v>397</v>
      </c>
      <c r="AC1190" s="66" t="s">
        <v>21133</v>
      </c>
      <c r="AD1190" s="66" t="s">
        <v>25931</v>
      </c>
      <c r="AH1190" s="66" t="s">
        <v>397</v>
      </c>
      <c r="AI1190" s="66" t="s">
        <v>397</v>
      </c>
      <c r="AN1190" s="66" t="s">
        <v>397</v>
      </c>
      <c r="AO1190" s="66" t="s">
        <v>397</v>
      </c>
      <c r="AQ1190" s="66" t="s">
        <v>397</v>
      </c>
      <c r="AR1190" s="66" t="s">
        <v>397</v>
      </c>
      <c r="AT1190" s="66" t="s">
        <v>397</v>
      </c>
      <c r="AV1190" s="66" t="s">
        <v>21115</v>
      </c>
      <c r="AW1190" s="66" t="s">
        <v>397</v>
      </c>
      <c r="AX1190" s="66" t="s">
        <v>20973</v>
      </c>
      <c r="AY1190" s="66" t="s">
        <v>21128</v>
      </c>
      <c r="AZ1190" s="68">
        <v>45050.617939814802</v>
      </c>
      <c r="BX1190" s="67">
        <v>0</v>
      </c>
      <c r="BY1190" s="70">
        <v>0</v>
      </c>
      <c r="CA1190" s="70">
        <v>0</v>
      </c>
      <c r="CG1190" s="70">
        <v>0</v>
      </c>
      <c r="CI1190" s="70">
        <v>0</v>
      </c>
    </row>
    <row r="1191" spans="1:87">
      <c r="A1191" s="66" t="s">
        <v>17460</v>
      </c>
      <c r="B1191" s="66" t="s">
        <v>25932</v>
      </c>
      <c r="C1191" s="66" t="s">
        <v>397</v>
      </c>
      <c r="D1191" s="66" t="s">
        <v>450</v>
      </c>
      <c r="E1191" s="66" t="s">
        <v>21836</v>
      </c>
      <c r="F1191" s="66" t="s">
        <v>450</v>
      </c>
      <c r="G1191" s="66" t="s">
        <v>21107</v>
      </c>
      <c r="H1191" s="66" t="s">
        <v>21187</v>
      </c>
      <c r="I1191" s="66" t="s">
        <v>21065</v>
      </c>
      <c r="J1191" s="67">
        <v>522.20000000000005</v>
      </c>
      <c r="K1191" s="66" t="s">
        <v>25933</v>
      </c>
      <c r="L1191" s="66" t="s">
        <v>25934</v>
      </c>
      <c r="O1191" s="66" t="s">
        <v>25935</v>
      </c>
      <c r="Q1191" s="67">
        <v>2499</v>
      </c>
      <c r="R1191" s="66" t="s">
        <v>25936</v>
      </c>
      <c r="T1191" s="66" t="s">
        <v>21728</v>
      </c>
      <c r="U1191" s="66" t="s">
        <v>21497</v>
      </c>
      <c r="V1191" s="66" t="s">
        <v>21497</v>
      </c>
      <c r="X1191" s="66" t="s">
        <v>25937</v>
      </c>
      <c r="Y1191" s="66" t="s">
        <v>25934</v>
      </c>
      <c r="AA1191" s="66" t="s">
        <v>397</v>
      </c>
      <c r="AB1191" s="66" t="s">
        <v>397</v>
      </c>
      <c r="AC1191" s="66" t="s">
        <v>21133</v>
      </c>
      <c r="AD1191" s="66" t="s">
        <v>25938</v>
      </c>
      <c r="AH1191" s="66" t="s">
        <v>397</v>
      </c>
      <c r="AI1191" s="66" t="s">
        <v>397</v>
      </c>
      <c r="AN1191" s="66" t="s">
        <v>397</v>
      </c>
      <c r="AO1191" s="66" t="s">
        <v>397</v>
      </c>
      <c r="AQ1191" s="66" t="s">
        <v>397</v>
      </c>
      <c r="AR1191" s="66" t="s">
        <v>397</v>
      </c>
      <c r="AT1191" s="66" t="s">
        <v>397</v>
      </c>
      <c r="AV1191" s="66" t="s">
        <v>21115</v>
      </c>
      <c r="AW1191" s="66" t="s">
        <v>397</v>
      </c>
      <c r="AX1191" s="66" t="s">
        <v>20973</v>
      </c>
      <c r="AY1191" s="66" t="s">
        <v>21128</v>
      </c>
      <c r="AZ1191" s="68">
        <v>44986.454224537003</v>
      </c>
      <c r="BG1191" s="66" t="s">
        <v>21069</v>
      </c>
      <c r="BH1191" s="66" t="s">
        <v>20990</v>
      </c>
      <c r="BI1191" s="66" t="s">
        <v>20978</v>
      </c>
      <c r="BJ1191" s="66" t="s">
        <v>20976</v>
      </c>
      <c r="BK1191" s="66" t="s">
        <v>21070</v>
      </c>
      <c r="BL1191" s="70">
        <v>1</v>
      </c>
      <c r="BM1191" s="70">
        <v>1</v>
      </c>
      <c r="BN1191" s="70">
        <v>0</v>
      </c>
      <c r="BO1191" s="66" t="s">
        <v>21071</v>
      </c>
      <c r="BP1191" s="66" t="s">
        <v>21071</v>
      </c>
      <c r="BX1191" s="67">
        <v>0</v>
      </c>
      <c r="BY1191" s="70">
        <v>0</v>
      </c>
      <c r="CA1191" s="70">
        <v>0</v>
      </c>
      <c r="CG1191" s="70">
        <v>0</v>
      </c>
      <c r="CI1191" s="70">
        <v>0</v>
      </c>
    </row>
    <row r="1192" spans="1:87">
      <c r="A1192" s="66" t="s">
        <v>17463</v>
      </c>
      <c r="B1192" s="66" t="s">
        <v>17464</v>
      </c>
      <c r="C1192" s="66" t="s">
        <v>391</v>
      </c>
      <c r="D1192" s="66" t="s">
        <v>427</v>
      </c>
      <c r="E1192" s="66" t="s">
        <v>21079</v>
      </c>
      <c r="F1192" s="66" t="s">
        <v>427</v>
      </c>
      <c r="I1192" s="66" t="s">
        <v>21065</v>
      </c>
      <c r="J1192" s="67">
        <v>0</v>
      </c>
      <c r="O1192" s="66" t="s">
        <v>25939</v>
      </c>
      <c r="Q1192" s="67">
        <v>0</v>
      </c>
      <c r="R1192" s="66" t="s">
        <v>25940</v>
      </c>
      <c r="U1192" s="66" t="s">
        <v>21068</v>
      </c>
      <c r="V1192" s="66" t="s">
        <v>21068</v>
      </c>
      <c r="AA1192" s="66" t="s">
        <v>397</v>
      </c>
      <c r="AB1192" s="66" t="s">
        <v>397</v>
      </c>
      <c r="AH1192" s="66" t="s">
        <v>397</v>
      </c>
      <c r="AI1192" s="66" t="s">
        <v>397</v>
      </c>
      <c r="AN1192" s="66" t="s">
        <v>397</v>
      </c>
      <c r="AO1192" s="66" t="s">
        <v>397</v>
      </c>
      <c r="AQ1192" s="66" t="s">
        <v>397</v>
      </c>
      <c r="AR1192" s="66" t="s">
        <v>397</v>
      </c>
      <c r="AT1192" s="66" t="s">
        <v>397</v>
      </c>
      <c r="AV1192" s="66" t="s">
        <v>397</v>
      </c>
      <c r="AW1192" s="66" t="s">
        <v>397</v>
      </c>
      <c r="BG1192" s="66" t="s">
        <v>21069</v>
      </c>
      <c r="BH1192" s="66" t="s">
        <v>20990</v>
      </c>
      <c r="BI1192" s="66" t="s">
        <v>20978</v>
      </c>
      <c r="BJ1192" s="66" t="s">
        <v>20976</v>
      </c>
      <c r="BK1192" s="66" t="s">
        <v>21070</v>
      </c>
      <c r="BL1192" s="70">
        <v>1</v>
      </c>
      <c r="BM1192" s="70">
        <v>1</v>
      </c>
      <c r="BN1192" s="70">
        <v>0</v>
      </c>
      <c r="BO1192" s="66" t="s">
        <v>21071</v>
      </c>
      <c r="BP1192" s="66" t="s">
        <v>21071</v>
      </c>
      <c r="BX1192" s="67">
        <v>0</v>
      </c>
      <c r="BY1192" s="70">
        <v>0</v>
      </c>
      <c r="CA1192" s="70">
        <v>0</v>
      </c>
      <c r="CG1192" s="70">
        <v>0</v>
      </c>
      <c r="CI1192" s="70">
        <v>0</v>
      </c>
    </row>
    <row r="1193" spans="1:87">
      <c r="A1193" s="66" t="s">
        <v>17493</v>
      </c>
      <c r="B1193" s="66" t="s">
        <v>17494</v>
      </c>
      <c r="C1193" s="66" t="s">
        <v>391</v>
      </c>
      <c r="D1193" s="66" t="s">
        <v>427</v>
      </c>
      <c r="E1193" s="66" t="s">
        <v>21079</v>
      </c>
      <c r="F1193" s="66" t="s">
        <v>427</v>
      </c>
      <c r="I1193" s="66" t="s">
        <v>21065</v>
      </c>
      <c r="J1193" s="67">
        <v>0</v>
      </c>
      <c r="O1193" s="66" t="s">
        <v>25941</v>
      </c>
      <c r="Q1193" s="67">
        <v>0</v>
      </c>
      <c r="R1193" s="66" t="s">
        <v>25942</v>
      </c>
      <c r="U1193" s="66" t="s">
        <v>21068</v>
      </c>
      <c r="V1193" s="66" t="s">
        <v>21068</v>
      </c>
      <c r="AA1193" s="66" t="s">
        <v>397</v>
      </c>
      <c r="AB1193" s="66" t="s">
        <v>397</v>
      </c>
      <c r="AH1193" s="66" t="s">
        <v>397</v>
      </c>
      <c r="AI1193" s="66" t="s">
        <v>397</v>
      </c>
      <c r="AN1193" s="66" t="s">
        <v>397</v>
      </c>
      <c r="AO1193" s="66" t="s">
        <v>397</v>
      </c>
      <c r="AQ1193" s="66" t="s">
        <v>397</v>
      </c>
      <c r="AR1193" s="66" t="s">
        <v>397</v>
      </c>
      <c r="AT1193" s="66" t="s">
        <v>397</v>
      </c>
      <c r="AV1193" s="66" t="s">
        <v>397</v>
      </c>
      <c r="AW1193" s="66" t="s">
        <v>397</v>
      </c>
      <c r="BG1193" s="66" t="s">
        <v>21069</v>
      </c>
      <c r="BH1193" s="66" t="s">
        <v>20990</v>
      </c>
      <c r="BI1193" s="66" t="s">
        <v>20978</v>
      </c>
      <c r="BJ1193" s="66" t="s">
        <v>20976</v>
      </c>
      <c r="BK1193" s="66" t="s">
        <v>21070</v>
      </c>
      <c r="BL1193" s="70">
        <v>1</v>
      </c>
      <c r="BM1193" s="70">
        <v>1</v>
      </c>
      <c r="BN1193" s="70">
        <v>0</v>
      </c>
      <c r="BO1193" s="66" t="s">
        <v>21071</v>
      </c>
      <c r="BP1193" s="66" t="s">
        <v>21071</v>
      </c>
      <c r="BX1193" s="67">
        <v>0</v>
      </c>
      <c r="BY1193" s="70">
        <v>0</v>
      </c>
      <c r="CA1193" s="70">
        <v>0</v>
      </c>
      <c r="CG1193" s="70">
        <v>0</v>
      </c>
      <c r="CI1193" s="70">
        <v>0</v>
      </c>
    </row>
    <row r="1194" spans="1:87">
      <c r="A1194" s="66" t="s">
        <v>17496</v>
      </c>
      <c r="B1194" s="66" t="s">
        <v>25943</v>
      </c>
      <c r="C1194" s="66" t="s">
        <v>397</v>
      </c>
      <c r="D1194" s="66" t="s">
        <v>427</v>
      </c>
      <c r="E1194" s="66" t="s">
        <v>21079</v>
      </c>
      <c r="F1194" s="66" t="s">
        <v>427</v>
      </c>
      <c r="I1194" s="66" t="s">
        <v>21065</v>
      </c>
      <c r="J1194" s="67">
        <v>25982</v>
      </c>
      <c r="K1194" s="66" t="s">
        <v>17497</v>
      </c>
      <c r="O1194" s="66" t="s">
        <v>25944</v>
      </c>
      <c r="Q1194" s="67">
        <v>0</v>
      </c>
      <c r="R1194" s="66" t="s">
        <v>25945</v>
      </c>
      <c r="U1194" s="66" t="s">
        <v>21068</v>
      </c>
      <c r="V1194" s="66" t="s">
        <v>21068</v>
      </c>
      <c r="AA1194" s="66" t="s">
        <v>397</v>
      </c>
      <c r="AB1194" s="66" t="s">
        <v>397</v>
      </c>
      <c r="AH1194" s="66" t="s">
        <v>397</v>
      </c>
      <c r="AI1194" s="66" t="s">
        <v>397</v>
      </c>
      <c r="AN1194" s="66" t="s">
        <v>397</v>
      </c>
      <c r="AO1194" s="66" t="s">
        <v>397</v>
      </c>
      <c r="AQ1194" s="66" t="s">
        <v>397</v>
      </c>
      <c r="AR1194" s="66" t="s">
        <v>397</v>
      </c>
      <c r="AT1194" s="66" t="s">
        <v>397</v>
      </c>
      <c r="AV1194" s="66" t="s">
        <v>397</v>
      </c>
      <c r="AW1194" s="66" t="s">
        <v>397</v>
      </c>
      <c r="BG1194" s="66" t="s">
        <v>21069</v>
      </c>
      <c r="BH1194" s="66" t="s">
        <v>20990</v>
      </c>
      <c r="BI1194" s="66" t="s">
        <v>20978</v>
      </c>
      <c r="BJ1194" s="66" t="s">
        <v>20976</v>
      </c>
      <c r="BK1194" s="66" t="s">
        <v>21070</v>
      </c>
      <c r="BL1194" s="70">
        <v>1</v>
      </c>
      <c r="BM1194" s="70">
        <v>1</v>
      </c>
      <c r="BN1194" s="70">
        <v>0</v>
      </c>
      <c r="BO1194" s="66" t="s">
        <v>21071</v>
      </c>
      <c r="BP1194" s="66" t="s">
        <v>21071</v>
      </c>
      <c r="BX1194" s="67">
        <v>0</v>
      </c>
      <c r="BY1194" s="70">
        <v>0</v>
      </c>
      <c r="CA1194" s="70">
        <v>0</v>
      </c>
      <c r="CG1194" s="70">
        <v>0</v>
      </c>
      <c r="CI1194" s="70">
        <v>0</v>
      </c>
    </row>
    <row r="1195" spans="1:87">
      <c r="A1195" s="66" t="s">
        <v>17499</v>
      </c>
      <c r="B1195" s="66" t="s">
        <v>17500</v>
      </c>
      <c r="C1195" s="66" t="s">
        <v>397</v>
      </c>
      <c r="D1195" s="66" t="s">
        <v>427</v>
      </c>
      <c r="E1195" s="66" t="s">
        <v>21079</v>
      </c>
      <c r="F1195" s="66" t="s">
        <v>427</v>
      </c>
      <c r="I1195" s="66" t="s">
        <v>21065</v>
      </c>
      <c r="J1195" s="67">
        <v>26682.29</v>
      </c>
      <c r="K1195" s="66" t="s">
        <v>25946</v>
      </c>
      <c r="L1195" s="66" t="s">
        <v>25947</v>
      </c>
      <c r="O1195" s="66" t="s">
        <v>25948</v>
      </c>
      <c r="Q1195" s="67">
        <v>0</v>
      </c>
      <c r="R1195" s="66" t="s">
        <v>25949</v>
      </c>
      <c r="U1195" s="66" t="s">
        <v>21068</v>
      </c>
      <c r="V1195" s="66" t="s">
        <v>21068</v>
      </c>
      <c r="Y1195" s="66" t="s">
        <v>25947</v>
      </c>
      <c r="AA1195" s="66" t="s">
        <v>397</v>
      </c>
      <c r="AB1195" s="66" t="s">
        <v>397</v>
      </c>
      <c r="AC1195" s="66" t="s">
        <v>21133</v>
      </c>
      <c r="AD1195" s="66" t="s">
        <v>25950</v>
      </c>
      <c r="AH1195" s="66" t="s">
        <v>397</v>
      </c>
      <c r="AI1195" s="66" t="s">
        <v>397</v>
      </c>
      <c r="AN1195" s="66" t="s">
        <v>397</v>
      </c>
      <c r="AO1195" s="66" t="s">
        <v>397</v>
      </c>
      <c r="AQ1195" s="66" t="s">
        <v>397</v>
      </c>
      <c r="AR1195" s="66" t="s">
        <v>397</v>
      </c>
      <c r="AT1195" s="66" t="s">
        <v>397</v>
      </c>
      <c r="AV1195" s="66" t="s">
        <v>21115</v>
      </c>
      <c r="AW1195" s="66" t="s">
        <v>397</v>
      </c>
      <c r="AX1195" s="66" t="s">
        <v>20973</v>
      </c>
      <c r="AY1195" s="66" t="s">
        <v>21578</v>
      </c>
      <c r="AZ1195" s="68">
        <v>44986.188935185201</v>
      </c>
      <c r="BG1195" s="66" t="s">
        <v>21069</v>
      </c>
      <c r="BH1195" s="66" t="s">
        <v>20990</v>
      </c>
      <c r="BI1195" s="66" t="s">
        <v>20978</v>
      </c>
      <c r="BJ1195" s="66" t="s">
        <v>20976</v>
      </c>
      <c r="BK1195" s="66" t="s">
        <v>21070</v>
      </c>
      <c r="BL1195" s="70">
        <v>1</v>
      </c>
      <c r="BM1195" s="70">
        <v>1</v>
      </c>
      <c r="BN1195" s="70">
        <v>0</v>
      </c>
      <c r="BO1195" s="66" t="s">
        <v>21071</v>
      </c>
      <c r="BP1195" s="66" t="s">
        <v>21071</v>
      </c>
      <c r="BX1195" s="67">
        <v>0</v>
      </c>
      <c r="BY1195" s="70">
        <v>0</v>
      </c>
      <c r="CA1195" s="70">
        <v>0</v>
      </c>
      <c r="CG1195" s="70">
        <v>0</v>
      </c>
      <c r="CI1195" s="70">
        <v>0</v>
      </c>
    </row>
    <row r="1196" spans="1:87">
      <c r="A1196" s="66" t="s">
        <v>17502</v>
      </c>
      <c r="B1196" s="66" t="s">
        <v>17503</v>
      </c>
      <c r="C1196" s="66" t="s">
        <v>391</v>
      </c>
      <c r="D1196" s="66" t="s">
        <v>427</v>
      </c>
      <c r="E1196" s="66" t="s">
        <v>21079</v>
      </c>
      <c r="F1196" s="66" t="s">
        <v>427</v>
      </c>
      <c r="I1196" s="66" t="s">
        <v>21065</v>
      </c>
      <c r="J1196" s="67">
        <v>0</v>
      </c>
      <c r="O1196" s="66" t="s">
        <v>25951</v>
      </c>
      <c r="Q1196" s="67">
        <v>0</v>
      </c>
      <c r="R1196" s="66" t="s">
        <v>25952</v>
      </c>
      <c r="U1196" s="66" t="s">
        <v>21068</v>
      </c>
      <c r="V1196" s="66" t="s">
        <v>21068</v>
      </c>
      <c r="AA1196" s="66" t="s">
        <v>397</v>
      </c>
      <c r="AB1196" s="66" t="s">
        <v>397</v>
      </c>
      <c r="AH1196" s="66" t="s">
        <v>397</v>
      </c>
      <c r="AI1196" s="66" t="s">
        <v>397</v>
      </c>
      <c r="AN1196" s="66" t="s">
        <v>397</v>
      </c>
      <c r="AO1196" s="66" t="s">
        <v>397</v>
      </c>
      <c r="AQ1196" s="66" t="s">
        <v>397</v>
      </c>
      <c r="AR1196" s="66" t="s">
        <v>397</v>
      </c>
      <c r="AT1196" s="66" t="s">
        <v>397</v>
      </c>
      <c r="AV1196" s="66" t="s">
        <v>397</v>
      </c>
      <c r="AW1196" s="66" t="s">
        <v>397</v>
      </c>
      <c r="BG1196" s="66" t="s">
        <v>21069</v>
      </c>
      <c r="BH1196" s="66" t="s">
        <v>20990</v>
      </c>
      <c r="BI1196" s="66" t="s">
        <v>20978</v>
      </c>
      <c r="BJ1196" s="66" t="s">
        <v>20976</v>
      </c>
      <c r="BK1196" s="66" t="s">
        <v>21070</v>
      </c>
      <c r="BL1196" s="70">
        <v>1</v>
      </c>
      <c r="BM1196" s="70">
        <v>1</v>
      </c>
      <c r="BN1196" s="70">
        <v>0</v>
      </c>
      <c r="BO1196" s="66" t="s">
        <v>21071</v>
      </c>
      <c r="BP1196" s="66" t="s">
        <v>21071</v>
      </c>
      <c r="BX1196" s="67">
        <v>0</v>
      </c>
      <c r="BY1196" s="70">
        <v>0</v>
      </c>
      <c r="CA1196" s="70">
        <v>0</v>
      </c>
      <c r="CG1196" s="70">
        <v>0</v>
      </c>
      <c r="CI1196" s="70">
        <v>0</v>
      </c>
    </row>
    <row r="1197" spans="1:87">
      <c r="A1197" s="66" t="s">
        <v>17520</v>
      </c>
      <c r="B1197" s="66" t="s">
        <v>17521</v>
      </c>
      <c r="C1197" s="66" t="s">
        <v>397</v>
      </c>
      <c r="D1197" s="66" t="s">
        <v>450</v>
      </c>
      <c r="E1197" s="66" t="s">
        <v>21836</v>
      </c>
      <c r="F1197" s="66" t="s">
        <v>450</v>
      </c>
      <c r="G1197" s="66" t="s">
        <v>21663</v>
      </c>
      <c r="H1197" s="66" t="s">
        <v>24081</v>
      </c>
      <c r="I1197" s="66" t="s">
        <v>21065</v>
      </c>
      <c r="J1197" s="67">
        <v>0</v>
      </c>
      <c r="K1197" s="66" t="s">
        <v>25953</v>
      </c>
      <c r="L1197" s="66" t="s">
        <v>25954</v>
      </c>
      <c r="O1197" s="66" t="s">
        <v>25955</v>
      </c>
      <c r="P1197" s="66" t="s">
        <v>25956</v>
      </c>
      <c r="Q1197" s="67">
        <v>2400</v>
      </c>
      <c r="Y1197" s="66" t="s">
        <v>25954</v>
      </c>
      <c r="AA1197" s="66" t="s">
        <v>397</v>
      </c>
      <c r="AB1197" s="66" t="s">
        <v>397</v>
      </c>
      <c r="AC1197" s="66" t="s">
        <v>21133</v>
      </c>
      <c r="AD1197" s="66" t="s">
        <v>25957</v>
      </c>
      <c r="AH1197" s="66" t="s">
        <v>397</v>
      </c>
      <c r="AI1197" s="66" t="s">
        <v>397</v>
      </c>
      <c r="AN1197" s="66" t="s">
        <v>397</v>
      </c>
      <c r="AO1197" s="66" t="s">
        <v>397</v>
      </c>
      <c r="AQ1197" s="66" t="s">
        <v>397</v>
      </c>
      <c r="AR1197" s="66" t="s">
        <v>397</v>
      </c>
      <c r="AT1197" s="66" t="s">
        <v>397</v>
      </c>
      <c r="AV1197" s="66" t="s">
        <v>21115</v>
      </c>
      <c r="AW1197" s="66" t="s">
        <v>397</v>
      </c>
      <c r="AX1197" s="66" t="s">
        <v>20973</v>
      </c>
      <c r="AY1197" s="66" t="s">
        <v>21116</v>
      </c>
      <c r="AZ1197" s="68">
        <v>44986.347708333298</v>
      </c>
      <c r="BX1197" s="67">
        <v>0</v>
      </c>
      <c r="BY1197" s="70">
        <v>0</v>
      </c>
      <c r="CA1197" s="70">
        <v>0</v>
      </c>
      <c r="CG1197" s="70">
        <v>0</v>
      </c>
      <c r="CI1197" s="70">
        <v>0</v>
      </c>
    </row>
    <row r="1198" spans="1:87">
      <c r="A1198" s="66" t="s">
        <v>17544</v>
      </c>
      <c r="B1198" s="66" t="s">
        <v>17545</v>
      </c>
      <c r="C1198" s="66" t="s">
        <v>397</v>
      </c>
      <c r="D1198" s="66" t="s">
        <v>450</v>
      </c>
      <c r="E1198" s="66" t="s">
        <v>21079</v>
      </c>
      <c r="F1198" s="66" t="s">
        <v>450</v>
      </c>
      <c r="I1198" s="66" t="s">
        <v>21065</v>
      </c>
      <c r="J1198" s="67">
        <v>0</v>
      </c>
      <c r="K1198" s="66" t="s">
        <v>25958</v>
      </c>
      <c r="L1198" s="66" t="s">
        <v>25959</v>
      </c>
      <c r="Q1198" s="67">
        <v>2499</v>
      </c>
      <c r="X1198" s="66" t="s">
        <v>25960</v>
      </c>
      <c r="Y1198" s="66" t="s">
        <v>25959</v>
      </c>
      <c r="AA1198" s="66" t="s">
        <v>397</v>
      </c>
      <c r="AB1198" s="66" t="s">
        <v>397</v>
      </c>
      <c r="AC1198" s="66" t="s">
        <v>21133</v>
      </c>
      <c r="AD1198" s="66" t="s">
        <v>25961</v>
      </c>
      <c r="AH1198" s="66" t="s">
        <v>397</v>
      </c>
      <c r="AI1198" s="66" t="s">
        <v>397</v>
      </c>
      <c r="AN1198" s="66" t="s">
        <v>397</v>
      </c>
      <c r="AO1198" s="66" t="s">
        <v>397</v>
      </c>
      <c r="AQ1198" s="66" t="s">
        <v>397</v>
      </c>
      <c r="AR1198" s="66" t="s">
        <v>397</v>
      </c>
      <c r="AT1198" s="66" t="s">
        <v>397</v>
      </c>
      <c r="AV1198" s="66" t="s">
        <v>21115</v>
      </c>
      <c r="AW1198" s="66" t="s">
        <v>397</v>
      </c>
      <c r="AX1198" s="66" t="s">
        <v>20973</v>
      </c>
      <c r="AY1198" s="66" t="s">
        <v>21926</v>
      </c>
      <c r="AZ1198" s="68">
        <v>44987.522685185198</v>
      </c>
      <c r="BX1198" s="67">
        <v>0</v>
      </c>
      <c r="BY1198" s="70">
        <v>0</v>
      </c>
      <c r="CA1198" s="70">
        <v>0</v>
      </c>
      <c r="CG1198" s="70">
        <v>0</v>
      </c>
      <c r="CI1198" s="70">
        <v>0</v>
      </c>
    </row>
    <row r="1199" spans="1:87">
      <c r="A1199" s="66" t="s">
        <v>17586</v>
      </c>
      <c r="B1199" s="66" t="s">
        <v>17587</v>
      </c>
      <c r="C1199" s="66" t="s">
        <v>391</v>
      </c>
      <c r="D1199" s="66" t="s">
        <v>427</v>
      </c>
      <c r="E1199" s="66" t="s">
        <v>21079</v>
      </c>
      <c r="F1199" s="66" t="s">
        <v>427</v>
      </c>
      <c r="I1199" s="66" t="s">
        <v>21065</v>
      </c>
      <c r="J1199" s="67">
        <v>0</v>
      </c>
      <c r="O1199" s="66" t="s">
        <v>25962</v>
      </c>
      <c r="Q1199" s="67">
        <v>0</v>
      </c>
      <c r="R1199" s="66" t="s">
        <v>25963</v>
      </c>
      <c r="U1199" s="66" t="s">
        <v>21068</v>
      </c>
      <c r="V1199" s="66" t="s">
        <v>21068</v>
      </c>
      <c r="AA1199" s="66" t="s">
        <v>397</v>
      </c>
      <c r="AB1199" s="66" t="s">
        <v>397</v>
      </c>
      <c r="AH1199" s="66" t="s">
        <v>397</v>
      </c>
      <c r="AI1199" s="66" t="s">
        <v>397</v>
      </c>
      <c r="AN1199" s="66" t="s">
        <v>397</v>
      </c>
      <c r="AO1199" s="66" t="s">
        <v>397</v>
      </c>
      <c r="AQ1199" s="66" t="s">
        <v>397</v>
      </c>
      <c r="AR1199" s="66" t="s">
        <v>397</v>
      </c>
      <c r="AT1199" s="66" t="s">
        <v>397</v>
      </c>
      <c r="AV1199" s="66" t="s">
        <v>397</v>
      </c>
      <c r="AW1199" s="66" t="s">
        <v>397</v>
      </c>
      <c r="BG1199" s="66" t="s">
        <v>21069</v>
      </c>
      <c r="BH1199" s="66" t="s">
        <v>20990</v>
      </c>
      <c r="BI1199" s="66" t="s">
        <v>20978</v>
      </c>
      <c r="BJ1199" s="66" t="s">
        <v>20976</v>
      </c>
      <c r="BK1199" s="66" t="s">
        <v>21070</v>
      </c>
      <c r="BL1199" s="70">
        <v>1</v>
      </c>
      <c r="BM1199" s="70">
        <v>1</v>
      </c>
      <c r="BN1199" s="70">
        <v>0</v>
      </c>
      <c r="BO1199" s="66" t="s">
        <v>21071</v>
      </c>
      <c r="BP1199" s="66" t="s">
        <v>21071</v>
      </c>
      <c r="BX1199" s="67">
        <v>0</v>
      </c>
      <c r="BY1199" s="70">
        <v>0</v>
      </c>
      <c r="CA1199" s="70">
        <v>0</v>
      </c>
      <c r="CG1199" s="70">
        <v>0</v>
      </c>
      <c r="CI1199" s="70">
        <v>0</v>
      </c>
    </row>
    <row r="1200" spans="1:87">
      <c r="A1200" s="66" t="s">
        <v>17589</v>
      </c>
      <c r="B1200" s="66" t="s">
        <v>17590</v>
      </c>
      <c r="C1200" s="66" t="s">
        <v>391</v>
      </c>
      <c r="D1200" s="66" t="s">
        <v>427</v>
      </c>
      <c r="E1200" s="66" t="s">
        <v>21079</v>
      </c>
      <c r="F1200" s="66" t="s">
        <v>427</v>
      </c>
      <c r="I1200" s="66" t="s">
        <v>21065</v>
      </c>
      <c r="J1200" s="67">
        <v>0</v>
      </c>
      <c r="O1200" s="66" t="s">
        <v>25964</v>
      </c>
      <c r="Q1200" s="67">
        <v>0</v>
      </c>
      <c r="R1200" s="66" t="s">
        <v>23196</v>
      </c>
      <c r="U1200" s="66" t="s">
        <v>21068</v>
      </c>
      <c r="V1200" s="66" t="s">
        <v>21068</v>
      </c>
      <c r="AA1200" s="66" t="s">
        <v>397</v>
      </c>
      <c r="AB1200" s="66" t="s">
        <v>397</v>
      </c>
      <c r="AH1200" s="66" t="s">
        <v>397</v>
      </c>
      <c r="AI1200" s="66" t="s">
        <v>397</v>
      </c>
      <c r="AN1200" s="66" t="s">
        <v>397</v>
      </c>
      <c r="AO1200" s="66" t="s">
        <v>397</v>
      </c>
      <c r="AQ1200" s="66" t="s">
        <v>397</v>
      </c>
      <c r="AR1200" s="66" t="s">
        <v>397</v>
      </c>
      <c r="AT1200" s="66" t="s">
        <v>397</v>
      </c>
      <c r="AV1200" s="66" t="s">
        <v>397</v>
      </c>
      <c r="AW1200" s="66" t="s">
        <v>397</v>
      </c>
      <c r="BG1200" s="66" t="s">
        <v>21069</v>
      </c>
      <c r="BH1200" s="66" t="s">
        <v>20990</v>
      </c>
      <c r="BI1200" s="66" t="s">
        <v>20978</v>
      </c>
      <c r="BJ1200" s="66" t="s">
        <v>20976</v>
      </c>
      <c r="BK1200" s="66" t="s">
        <v>21070</v>
      </c>
      <c r="BL1200" s="70">
        <v>1</v>
      </c>
      <c r="BM1200" s="70">
        <v>1</v>
      </c>
      <c r="BN1200" s="70">
        <v>0</v>
      </c>
      <c r="BO1200" s="66" t="s">
        <v>21071</v>
      </c>
      <c r="BP1200" s="66" t="s">
        <v>21071</v>
      </c>
      <c r="BX1200" s="67">
        <v>0</v>
      </c>
      <c r="BY1200" s="70">
        <v>0</v>
      </c>
      <c r="CA1200" s="70">
        <v>0</v>
      </c>
      <c r="CG1200" s="70">
        <v>0</v>
      </c>
      <c r="CI1200" s="70">
        <v>0</v>
      </c>
    </row>
    <row r="1201" spans="1:87">
      <c r="A1201" s="66" t="s">
        <v>17592</v>
      </c>
      <c r="B1201" s="66" t="s">
        <v>17593</v>
      </c>
      <c r="C1201" s="66" t="s">
        <v>391</v>
      </c>
      <c r="D1201" s="66" t="s">
        <v>427</v>
      </c>
      <c r="E1201" s="66" t="s">
        <v>21079</v>
      </c>
      <c r="F1201" s="66" t="s">
        <v>427</v>
      </c>
      <c r="I1201" s="66" t="s">
        <v>21065</v>
      </c>
      <c r="J1201" s="67">
        <v>0</v>
      </c>
      <c r="O1201" s="66" t="s">
        <v>25965</v>
      </c>
      <c r="Q1201" s="67">
        <v>0</v>
      </c>
      <c r="R1201" s="66" t="s">
        <v>23098</v>
      </c>
      <c r="U1201" s="66" t="s">
        <v>21068</v>
      </c>
      <c r="V1201" s="66" t="s">
        <v>21068</v>
      </c>
      <c r="AA1201" s="66" t="s">
        <v>397</v>
      </c>
      <c r="AB1201" s="66" t="s">
        <v>397</v>
      </c>
      <c r="AH1201" s="66" t="s">
        <v>397</v>
      </c>
      <c r="AI1201" s="66" t="s">
        <v>397</v>
      </c>
      <c r="AN1201" s="66" t="s">
        <v>397</v>
      </c>
      <c r="AO1201" s="66" t="s">
        <v>397</v>
      </c>
      <c r="AQ1201" s="66" t="s">
        <v>397</v>
      </c>
      <c r="AR1201" s="66" t="s">
        <v>397</v>
      </c>
      <c r="AT1201" s="66" t="s">
        <v>397</v>
      </c>
      <c r="AV1201" s="66" t="s">
        <v>397</v>
      </c>
      <c r="AW1201" s="66" t="s">
        <v>397</v>
      </c>
      <c r="BG1201" s="66" t="s">
        <v>21069</v>
      </c>
      <c r="BH1201" s="66" t="s">
        <v>20990</v>
      </c>
      <c r="BI1201" s="66" t="s">
        <v>20978</v>
      </c>
      <c r="BJ1201" s="66" t="s">
        <v>20976</v>
      </c>
      <c r="BK1201" s="66" t="s">
        <v>21070</v>
      </c>
      <c r="BL1201" s="70">
        <v>1</v>
      </c>
      <c r="BM1201" s="70">
        <v>1</v>
      </c>
      <c r="BN1201" s="70">
        <v>0</v>
      </c>
      <c r="BO1201" s="66" t="s">
        <v>21071</v>
      </c>
      <c r="BP1201" s="66" t="s">
        <v>21071</v>
      </c>
      <c r="BX1201" s="67">
        <v>0</v>
      </c>
      <c r="BY1201" s="70">
        <v>0</v>
      </c>
      <c r="CA1201" s="70">
        <v>0</v>
      </c>
      <c r="CG1201" s="70">
        <v>0</v>
      </c>
      <c r="CI1201" s="70">
        <v>0</v>
      </c>
    </row>
    <row r="1202" spans="1:87">
      <c r="A1202" s="66" t="s">
        <v>17595</v>
      </c>
      <c r="B1202" s="66" t="s">
        <v>17596</v>
      </c>
      <c r="C1202" s="66" t="s">
        <v>397</v>
      </c>
      <c r="D1202" s="66" t="s">
        <v>450</v>
      </c>
      <c r="E1202" s="66" t="s">
        <v>21079</v>
      </c>
      <c r="F1202" s="66" t="s">
        <v>450</v>
      </c>
      <c r="G1202" s="66" t="s">
        <v>22577</v>
      </c>
      <c r="I1202" s="66" t="s">
        <v>21065</v>
      </c>
      <c r="J1202" s="67">
        <v>0</v>
      </c>
      <c r="K1202" s="66" t="s">
        <v>25966</v>
      </c>
      <c r="L1202" s="66" t="s">
        <v>25967</v>
      </c>
      <c r="Q1202" s="67">
        <v>2499</v>
      </c>
      <c r="X1202" s="66" t="s">
        <v>25968</v>
      </c>
      <c r="Y1202" s="66" t="s">
        <v>25967</v>
      </c>
      <c r="AA1202" s="66" t="s">
        <v>397</v>
      </c>
      <c r="AB1202" s="66" t="s">
        <v>397</v>
      </c>
      <c r="AC1202" s="66" t="s">
        <v>21133</v>
      </c>
      <c r="AD1202" s="66" t="s">
        <v>25969</v>
      </c>
      <c r="AH1202" s="66" t="s">
        <v>397</v>
      </c>
      <c r="AI1202" s="66" t="s">
        <v>397</v>
      </c>
      <c r="AN1202" s="66" t="s">
        <v>397</v>
      </c>
      <c r="AO1202" s="66" t="s">
        <v>397</v>
      </c>
      <c r="AQ1202" s="66" t="s">
        <v>397</v>
      </c>
      <c r="AR1202" s="66" t="s">
        <v>397</v>
      </c>
      <c r="AT1202" s="66" t="s">
        <v>397</v>
      </c>
      <c r="AV1202" s="66" t="s">
        <v>21115</v>
      </c>
      <c r="AW1202" s="66" t="s">
        <v>397</v>
      </c>
      <c r="AX1202" s="66" t="s">
        <v>20973</v>
      </c>
      <c r="AY1202" s="66" t="s">
        <v>21128</v>
      </c>
      <c r="AZ1202" s="68">
        <v>44988.344363425902</v>
      </c>
      <c r="BX1202" s="67">
        <v>0</v>
      </c>
      <c r="BY1202" s="70">
        <v>0</v>
      </c>
      <c r="CA1202" s="70">
        <v>0</v>
      </c>
      <c r="CG1202" s="70">
        <v>0</v>
      </c>
      <c r="CI1202" s="70">
        <v>0</v>
      </c>
    </row>
    <row r="1203" spans="1:87">
      <c r="A1203" s="66" t="s">
        <v>17598</v>
      </c>
      <c r="B1203" s="66" t="s">
        <v>17599</v>
      </c>
      <c r="C1203" s="66" t="s">
        <v>21106</v>
      </c>
      <c r="D1203" s="66" t="s">
        <v>450</v>
      </c>
      <c r="E1203" s="66" t="s">
        <v>21064</v>
      </c>
      <c r="F1203" s="66" t="s">
        <v>450</v>
      </c>
      <c r="G1203" s="66" t="s">
        <v>21159</v>
      </c>
      <c r="H1203" s="66" t="s">
        <v>21235</v>
      </c>
      <c r="I1203" s="66" t="s">
        <v>21065</v>
      </c>
      <c r="J1203" s="67">
        <v>3546.87</v>
      </c>
      <c r="K1203" s="66" t="s">
        <v>22304</v>
      </c>
      <c r="L1203" s="66" t="s">
        <v>25970</v>
      </c>
      <c r="M1203" s="68">
        <v>45395.3304166667</v>
      </c>
      <c r="N1203" s="66" t="s">
        <v>404</v>
      </c>
      <c r="O1203" s="66" t="s">
        <v>22306</v>
      </c>
      <c r="Q1203" s="67">
        <v>999999999</v>
      </c>
      <c r="X1203" s="66" t="s">
        <v>25971</v>
      </c>
      <c r="Y1203" s="66" t="s">
        <v>25970</v>
      </c>
      <c r="AA1203" s="66" t="s">
        <v>397</v>
      </c>
      <c r="AB1203" s="66" t="s">
        <v>397</v>
      </c>
      <c r="AC1203" s="66" t="s">
        <v>21133</v>
      </c>
      <c r="AD1203" s="66" t="s">
        <v>25972</v>
      </c>
      <c r="AH1203" s="66" t="s">
        <v>397</v>
      </c>
      <c r="AI1203" s="66" t="s">
        <v>397</v>
      </c>
      <c r="AN1203" s="66" t="s">
        <v>397</v>
      </c>
      <c r="AO1203" s="66" t="s">
        <v>397</v>
      </c>
      <c r="AQ1203" s="66" t="s">
        <v>397</v>
      </c>
      <c r="AR1203" s="66" t="s">
        <v>397</v>
      </c>
      <c r="AT1203" s="66" t="s">
        <v>397</v>
      </c>
      <c r="AV1203" s="66" t="s">
        <v>21115</v>
      </c>
      <c r="AW1203" s="66" t="s">
        <v>397</v>
      </c>
      <c r="AX1203" s="66" t="s">
        <v>20973</v>
      </c>
      <c r="AY1203" s="66" t="s">
        <v>21128</v>
      </c>
      <c r="AZ1203" s="68">
        <v>45121.810636574097</v>
      </c>
      <c r="BX1203" s="67">
        <v>0</v>
      </c>
      <c r="BY1203" s="70">
        <v>0</v>
      </c>
      <c r="CA1203" s="70">
        <v>0</v>
      </c>
      <c r="CG1203" s="70">
        <v>0</v>
      </c>
      <c r="CI1203" s="70">
        <v>0</v>
      </c>
    </row>
    <row r="1204" spans="1:87">
      <c r="A1204" s="66" t="s">
        <v>17608</v>
      </c>
      <c r="B1204" s="66" t="s">
        <v>17609</v>
      </c>
      <c r="C1204" s="66" t="s">
        <v>21106</v>
      </c>
      <c r="D1204" s="66" t="s">
        <v>450</v>
      </c>
      <c r="E1204" s="66" t="s">
        <v>21836</v>
      </c>
      <c r="F1204" s="66" t="s">
        <v>450</v>
      </c>
      <c r="G1204" s="66" t="s">
        <v>21210</v>
      </c>
      <c r="H1204" s="66" t="s">
        <v>21187</v>
      </c>
      <c r="I1204" s="66" t="s">
        <v>21065</v>
      </c>
      <c r="J1204" s="67">
        <v>0</v>
      </c>
      <c r="K1204" s="66" t="s">
        <v>25973</v>
      </c>
      <c r="L1204" s="66" t="s">
        <v>25974</v>
      </c>
      <c r="M1204" s="68">
        <v>45356.361527777801</v>
      </c>
      <c r="N1204" s="66" t="s">
        <v>404</v>
      </c>
      <c r="O1204" s="66" t="s">
        <v>25975</v>
      </c>
      <c r="Q1204" s="67">
        <v>999999999</v>
      </c>
      <c r="X1204" s="66" t="s">
        <v>25976</v>
      </c>
      <c r="Y1204" s="66" t="s">
        <v>25974</v>
      </c>
      <c r="AA1204" s="66" t="s">
        <v>397</v>
      </c>
      <c r="AB1204" s="66" t="s">
        <v>397</v>
      </c>
      <c r="AC1204" s="66" t="s">
        <v>21133</v>
      </c>
      <c r="AD1204" s="66" t="s">
        <v>25977</v>
      </c>
      <c r="AH1204" s="66" t="s">
        <v>397</v>
      </c>
      <c r="AI1204" s="66" t="s">
        <v>397</v>
      </c>
      <c r="AN1204" s="66" t="s">
        <v>397</v>
      </c>
      <c r="AO1204" s="66" t="s">
        <v>397</v>
      </c>
      <c r="AQ1204" s="66" t="s">
        <v>397</v>
      </c>
      <c r="AR1204" s="66" t="s">
        <v>397</v>
      </c>
      <c r="AT1204" s="66" t="s">
        <v>397</v>
      </c>
      <c r="AV1204" s="66" t="s">
        <v>21115</v>
      </c>
      <c r="AW1204" s="66" t="s">
        <v>397</v>
      </c>
      <c r="AX1204" s="66" t="s">
        <v>20973</v>
      </c>
      <c r="AY1204" s="66" t="s">
        <v>21128</v>
      </c>
      <c r="AZ1204" s="68">
        <v>44993.778287036999</v>
      </c>
      <c r="BX1204" s="67">
        <v>0</v>
      </c>
      <c r="BY1204" s="70">
        <v>0</v>
      </c>
      <c r="CA1204" s="70">
        <v>0</v>
      </c>
      <c r="CG1204" s="70">
        <v>0</v>
      </c>
      <c r="CI1204" s="70">
        <v>0</v>
      </c>
    </row>
    <row r="1205" spans="1:87">
      <c r="A1205" s="66" t="s">
        <v>17632</v>
      </c>
      <c r="B1205" s="66" t="s">
        <v>17633</v>
      </c>
      <c r="C1205" s="66" t="s">
        <v>397</v>
      </c>
      <c r="D1205" s="66" t="s">
        <v>450</v>
      </c>
      <c r="E1205" s="66" t="s">
        <v>21079</v>
      </c>
      <c r="F1205" s="66" t="s">
        <v>450</v>
      </c>
      <c r="G1205" s="66" t="s">
        <v>21210</v>
      </c>
      <c r="H1205" s="66" t="s">
        <v>21122</v>
      </c>
      <c r="I1205" s="66" t="s">
        <v>21065</v>
      </c>
      <c r="J1205" s="67">
        <v>0</v>
      </c>
      <c r="K1205" s="66" t="s">
        <v>25978</v>
      </c>
      <c r="L1205" s="66" t="s">
        <v>25979</v>
      </c>
      <c r="O1205" s="66" t="s">
        <v>25980</v>
      </c>
      <c r="Q1205" s="67">
        <v>2400</v>
      </c>
      <c r="R1205" s="66" t="s">
        <v>25981</v>
      </c>
      <c r="U1205" s="66" t="s">
        <v>21346</v>
      </c>
      <c r="V1205" s="66" t="s">
        <v>21346</v>
      </c>
      <c r="X1205" s="66" t="s">
        <v>25982</v>
      </c>
      <c r="Y1205" s="66" t="s">
        <v>25979</v>
      </c>
      <c r="AA1205" s="66" t="s">
        <v>397</v>
      </c>
      <c r="AB1205" s="66" t="s">
        <v>397</v>
      </c>
      <c r="AC1205" s="66" t="s">
        <v>21133</v>
      </c>
      <c r="AD1205" s="66" t="s">
        <v>25983</v>
      </c>
      <c r="AH1205" s="66" t="s">
        <v>397</v>
      </c>
      <c r="AI1205" s="66" t="s">
        <v>397</v>
      </c>
      <c r="AN1205" s="66" t="s">
        <v>397</v>
      </c>
      <c r="AO1205" s="66" t="s">
        <v>397</v>
      </c>
      <c r="AQ1205" s="66" t="s">
        <v>397</v>
      </c>
      <c r="AR1205" s="66" t="s">
        <v>397</v>
      </c>
      <c r="AT1205" s="66" t="s">
        <v>397</v>
      </c>
      <c r="AV1205" s="66" t="s">
        <v>21115</v>
      </c>
      <c r="AW1205" s="66" t="s">
        <v>397</v>
      </c>
      <c r="AX1205" s="66" t="s">
        <v>20973</v>
      </c>
      <c r="AY1205" s="66" t="s">
        <v>21128</v>
      </c>
      <c r="AZ1205" s="68">
        <v>44991.589074074102</v>
      </c>
      <c r="BG1205" s="66" t="s">
        <v>21069</v>
      </c>
      <c r="BH1205" s="66" t="s">
        <v>20990</v>
      </c>
      <c r="BI1205" s="66" t="s">
        <v>20978</v>
      </c>
      <c r="BJ1205" s="66" t="s">
        <v>20976</v>
      </c>
      <c r="BK1205" s="66" t="s">
        <v>21070</v>
      </c>
      <c r="BL1205" s="70">
        <v>1</v>
      </c>
      <c r="BM1205" s="70">
        <v>1</v>
      </c>
      <c r="BN1205" s="70">
        <v>0</v>
      </c>
      <c r="BO1205" s="66" t="s">
        <v>21071</v>
      </c>
      <c r="BP1205" s="66" t="s">
        <v>21071</v>
      </c>
      <c r="BX1205" s="67">
        <v>0</v>
      </c>
      <c r="BY1205" s="70">
        <v>0</v>
      </c>
      <c r="CA1205" s="70">
        <v>0</v>
      </c>
      <c r="CG1205" s="70">
        <v>0</v>
      </c>
      <c r="CI1205" s="70">
        <v>0</v>
      </c>
    </row>
    <row r="1206" spans="1:87">
      <c r="A1206" s="66" t="s">
        <v>17656</v>
      </c>
      <c r="B1206" s="66" t="s">
        <v>17657</v>
      </c>
      <c r="C1206" s="66" t="s">
        <v>397</v>
      </c>
      <c r="D1206" s="66" t="s">
        <v>450</v>
      </c>
      <c r="E1206" s="66" t="s">
        <v>21079</v>
      </c>
      <c r="F1206" s="66" t="s">
        <v>450</v>
      </c>
      <c r="G1206" s="66" t="s">
        <v>21121</v>
      </c>
      <c r="H1206" s="66" t="s">
        <v>21122</v>
      </c>
      <c r="I1206" s="66" t="s">
        <v>21065</v>
      </c>
      <c r="J1206" s="67">
        <v>0</v>
      </c>
      <c r="K1206" s="66" t="s">
        <v>25984</v>
      </c>
      <c r="L1206" s="66" t="s">
        <v>25985</v>
      </c>
      <c r="O1206" s="66" t="s">
        <v>25986</v>
      </c>
      <c r="Q1206" s="67">
        <v>600</v>
      </c>
      <c r="R1206" s="66" t="s">
        <v>25987</v>
      </c>
      <c r="T1206" s="66" t="s">
        <v>25988</v>
      </c>
      <c r="U1206" s="66" t="s">
        <v>21497</v>
      </c>
      <c r="V1206" s="66" t="s">
        <v>21497</v>
      </c>
      <c r="X1206" s="66" t="s">
        <v>25989</v>
      </c>
      <c r="Y1206" s="66" t="s">
        <v>25985</v>
      </c>
      <c r="AA1206" s="66" t="s">
        <v>397</v>
      </c>
      <c r="AB1206" s="66" t="s">
        <v>397</v>
      </c>
      <c r="AC1206" s="66" t="s">
        <v>21133</v>
      </c>
      <c r="AD1206" s="66" t="s">
        <v>25990</v>
      </c>
      <c r="AH1206" s="66" t="s">
        <v>397</v>
      </c>
      <c r="AI1206" s="66" t="s">
        <v>397</v>
      </c>
      <c r="AN1206" s="66" t="s">
        <v>397</v>
      </c>
      <c r="AO1206" s="66" t="s">
        <v>397</v>
      </c>
      <c r="AQ1206" s="66" t="s">
        <v>397</v>
      </c>
      <c r="AR1206" s="66" t="s">
        <v>397</v>
      </c>
      <c r="AT1206" s="66" t="s">
        <v>397</v>
      </c>
      <c r="AV1206" s="66" t="s">
        <v>21115</v>
      </c>
      <c r="AW1206" s="66" t="s">
        <v>397</v>
      </c>
      <c r="AX1206" s="66" t="s">
        <v>20973</v>
      </c>
      <c r="AY1206" s="66" t="s">
        <v>21497</v>
      </c>
      <c r="AZ1206" s="68">
        <v>44992.075439814798</v>
      </c>
      <c r="BG1206" s="66" t="s">
        <v>21069</v>
      </c>
      <c r="BH1206" s="66" t="s">
        <v>20990</v>
      </c>
      <c r="BI1206" s="66" t="s">
        <v>20978</v>
      </c>
      <c r="BJ1206" s="66" t="s">
        <v>20976</v>
      </c>
      <c r="BK1206" s="66" t="s">
        <v>21070</v>
      </c>
      <c r="BL1206" s="70">
        <v>1</v>
      </c>
      <c r="BM1206" s="70">
        <v>1</v>
      </c>
      <c r="BN1206" s="70">
        <v>0</v>
      </c>
      <c r="BO1206" s="66" t="s">
        <v>21071</v>
      </c>
      <c r="BP1206" s="66" t="s">
        <v>21071</v>
      </c>
      <c r="BX1206" s="67">
        <v>0</v>
      </c>
      <c r="BY1206" s="70">
        <v>0</v>
      </c>
      <c r="CA1206" s="70">
        <v>0</v>
      </c>
      <c r="CG1206" s="70">
        <v>0</v>
      </c>
      <c r="CI1206" s="70">
        <v>0</v>
      </c>
    </row>
    <row r="1207" spans="1:87">
      <c r="A1207" s="66" t="s">
        <v>17659</v>
      </c>
      <c r="B1207" s="66" t="s">
        <v>17660</v>
      </c>
      <c r="C1207" s="66" t="s">
        <v>397</v>
      </c>
      <c r="D1207" s="66" t="s">
        <v>450</v>
      </c>
      <c r="E1207" s="66" t="s">
        <v>21064</v>
      </c>
      <c r="F1207" s="66" t="s">
        <v>450</v>
      </c>
      <c r="G1207" s="66" t="s">
        <v>258</v>
      </c>
      <c r="H1207" s="66" t="s">
        <v>21263</v>
      </c>
      <c r="I1207" s="66" t="s">
        <v>21065</v>
      </c>
      <c r="J1207" s="67">
        <v>0</v>
      </c>
      <c r="K1207" s="66" t="s">
        <v>17660</v>
      </c>
      <c r="L1207" s="66" t="s">
        <v>25991</v>
      </c>
      <c r="O1207" s="66" t="s">
        <v>25992</v>
      </c>
      <c r="Q1207" s="67">
        <v>2450</v>
      </c>
      <c r="R1207" s="66" t="s">
        <v>25993</v>
      </c>
      <c r="T1207" s="66" t="s">
        <v>25994</v>
      </c>
      <c r="U1207" s="66" t="s">
        <v>21497</v>
      </c>
      <c r="V1207" s="66" t="s">
        <v>21497</v>
      </c>
      <c r="X1207" s="66" t="s">
        <v>25995</v>
      </c>
      <c r="Y1207" s="66" t="s">
        <v>25991</v>
      </c>
      <c r="AA1207" s="66" t="s">
        <v>397</v>
      </c>
      <c r="AB1207" s="66" t="s">
        <v>397</v>
      </c>
      <c r="AC1207" s="66" t="s">
        <v>21133</v>
      </c>
      <c r="AD1207" s="66" t="s">
        <v>25996</v>
      </c>
      <c r="AH1207" s="66" t="s">
        <v>397</v>
      </c>
      <c r="AI1207" s="66" t="s">
        <v>397</v>
      </c>
      <c r="AN1207" s="66" t="s">
        <v>397</v>
      </c>
      <c r="AO1207" s="66" t="s">
        <v>397</v>
      </c>
      <c r="AQ1207" s="66" t="s">
        <v>397</v>
      </c>
      <c r="AR1207" s="66" t="s">
        <v>397</v>
      </c>
      <c r="AT1207" s="66" t="s">
        <v>397</v>
      </c>
      <c r="AV1207" s="66" t="s">
        <v>21115</v>
      </c>
      <c r="AW1207" s="66" t="s">
        <v>397</v>
      </c>
      <c r="AX1207" s="66" t="s">
        <v>20973</v>
      </c>
      <c r="AY1207" s="66" t="s">
        <v>21128</v>
      </c>
      <c r="AZ1207" s="68">
        <v>44992.448518518497</v>
      </c>
      <c r="BG1207" s="66" t="s">
        <v>21069</v>
      </c>
      <c r="BH1207" s="66" t="s">
        <v>20990</v>
      </c>
      <c r="BI1207" s="66" t="s">
        <v>20978</v>
      </c>
      <c r="BJ1207" s="66" t="s">
        <v>20976</v>
      </c>
      <c r="BK1207" s="66" t="s">
        <v>21070</v>
      </c>
      <c r="BL1207" s="70">
        <v>1</v>
      </c>
      <c r="BM1207" s="70">
        <v>1</v>
      </c>
      <c r="BN1207" s="70">
        <v>0</v>
      </c>
      <c r="BO1207" s="66" t="s">
        <v>21071</v>
      </c>
      <c r="BP1207" s="66" t="s">
        <v>21071</v>
      </c>
      <c r="BX1207" s="67">
        <v>0</v>
      </c>
      <c r="BY1207" s="70">
        <v>0</v>
      </c>
      <c r="CA1207" s="70">
        <v>0</v>
      </c>
      <c r="CG1207" s="70">
        <v>0</v>
      </c>
      <c r="CI1207" s="70">
        <v>0</v>
      </c>
    </row>
    <row r="1208" spans="1:87">
      <c r="A1208" s="66" t="s">
        <v>17665</v>
      </c>
      <c r="B1208" s="66" t="s">
        <v>17666</v>
      </c>
      <c r="C1208" s="66" t="s">
        <v>391</v>
      </c>
      <c r="D1208" s="66" t="s">
        <v>427</v>
      </c>
      <c r="E1208" s="66" t="s">
        <v>21079</v>
      </c>
      <c r="F1208" s="66" t="s">
        <v>427</v>
      </c>
      <c r="I1208" s="66" t="s">
        <v>21065</v>
      </c>
      <c r="J1208" s="67">
        <v>0</v>
      </c>
      <c r="O1208" s="66" t="s">
        <v>25997</v>
      </c>
      <c r="Q1208" s="67">
        <v>0</v>
      </c>
      <c r="R1208" s="66" t="s">
        <v>25998</v>
      </c>
      <c r="U1208" s="66" t="s">
        <v>21068</v>
      </c>
      <c r="V1208" s="66" t="s">
        <v>21068</v>
      </c>
      <c r="AA1208" s="66" t="s">
        <v>397</v>
      </c>
      <c r="AB1208" s="66" t="s">
        <v>397</v>
      </c>
      <c r="AH1208" s="66" t="s">
        <v>397</v>
      </c>
      <c r="AI1208" s="66" t="s">
        <v>397</v>
      </c>
      <c r="AN1208" s="66" t="s">
        <v>397</v>
      </c>
      <c r="AO1208" s="66" t="s">
        <v>397</v>
      </c>
      <c r="AQ1208" s="66" t="s">
        <v>397</v>
      </c>
      <c r="AR1208" s="66" t="s">
        <v>397</v>
      </c>
      <c r="AT1208" s="66" t="s">
        <v>397</v>
      </c>
      <c r="AV1208" s="66" t="s">
        <v>397</v>
      </c>
      <c r="AW1208" s="66" t="s">
        <v>397</v>
      </c>
      <c r="BG1208" s="66" t="s">
        <v>21069</v>
      </c>
      <c r="BH1208" s="66" t="s">
        <v>20990</v>
      </c>
      <c r="BI1208" s="66" t="s">
        <v>20978</v>
      </c>
      <c r="BJ1208" s="66" t="s">
        <v>20976</v>
      </c>
      <c r="BK1208" s="66" t="s">
        <v>21070</v>
      </c>
      <c r="BL1208" s="70">
        <v>1</v>
      </c>
      <c r="BM1208" s="70">
        <v>1</v>
      </c>
      <c r="BN1208" s="70">
        <v>0</v>
      </c>
      <c r="BO1208" s="66" t="s">
        <v>21071</v>
      </c>
      <c r="BP1208" s="66" t="s">
        <v>21071</v>
      </c>
      <c r="BX1208" s="67">
        <v>0</v>
      </c>
      <c r="BY1208" s="70">
        <v>0</v>
      </c>
      <c r="CA1208" s="70">
        <v>0</v>
      </c>
      <c r="CG1208" s="70">
        <v>0</v>
      </c>
      <c r="CI1208" s="70">
        <v>0</v>
      </c>
    </row>
    <row r="1209" spans="1:87">
      <c r="A1209" s="66" t="s">
        <v>17662</v>
      </c>
      <c r="B1209" s="66" t="s">
        <v>17663</v>
      </c>
      <c r="C1209" s="66" t="s">
        <v>391</v>
      </c>
      <c r="D1209" s="66" t="s">
        <v>427</v>
      </c>
      <c r="E1209" s="66" t="s">
        <v>21079</v>
      </c>
      <c r="F1209" s="66" t="s">
        <v>427</v>
      </c>
      <c r="I1209" s="66" t="s">
        <v>21065</v>
      </c>
      <c r="J1209" s="67">
        <v>0</v>
      </c>
      <c r="O1209" s="66" t="s">
        <v>25999</v>
      </c>
      <c r="Q1209" s="67">
        <v>0</v>
      </c>
      <c r="R1209" s="66" t="s">
        <v>26000</v>
      </c>
      <c r="U1209" s="66" t="s">
        <v>21068</v>
      </c>
      <c r="V1209" s="66" t="s">
        <v>21068</v>
      </c>
      <c r="AA1209" s="66" t="s">
        <v>397</v>
      </c>
      <c r="AB1209" s="66" t="s">
        <v>397</v>
      </c>
      <c r="AH1209" s="66" t="s">
        <v>397</v>
      </c>
      <c r="AI1209" s="66" t="s">
        <v>397</v>
      </c>
      <c r="AN1209" s="66" t="s">
        <v>397</v>
      </c>
      <c r="AO1209" s="66" t="s">
        <v>397</v>
      </c>
      <c r="AQ1209" s="66" t="s">
        <v>397</v>
      </c>
      <c r="AR1209" s="66" t="s">
        <v>397</v>
      </c>
      <c r="AT1209" s="66" t="s">
        <v>397</v>
      </c>
      <c r="AV1209" s="66" t="s">
        <v>397</v>
      </c>
      <c r="AW1209" s="66" t="s">
        <v>397</v>
      </c>
      <c r="BG1209" s="66" t="s">
        <v>21069</v>
      </c>
      <c r="BH1209" s="66" t="s">
        <v>20990</v>
      </c>
      <c r="BI1209" s="66" t="s">
        <v>20978</v>
      </c>
      <c r="BJ1209" s="66" t="s">
        <v>20976</v>
      </c>
      <c r="BK1209" s="66" t="s">
        <v>21070</v>
      </c>
      <c r="BL1209" s="70">
        <v>1</v>
      </c>
      <c r="BM1209" s="70">
        <v>1</v>
      </c>
      <c r="BN1209" s="70">
        <v>0</v>
      </c>
      <c r="BO1209" s="66" t="s">
        <v>21071</v>
      </c>
      <c r="BP1209" s="66" t="s">
        <v>21071</v>
      </c>
      <c r="BX1209" s="67">
        <v>0</v>
      </c>
      <c r="BY1209" s="70">
        <v>0</v>
      </c>
      <c r="CA1209" s="70">
        <v>0</v>
      </c>
      <c r="CG1209" s="70">
        <v>0</v>
      </c>
      <c r="CI1209" s="70">
        <v>0</v>
      </c>
    </row>
    <row r="1210" spans="1:87">
      <c r="A1210" s="66" t="s">
        <v>17686</v>
      </c>
      <c r="B1210" s="66" t="s">
        <v>17687</v>
      </c>
      <c r="C1210" s="66" t="s">
        <v>391</v>
      </c>
      <c r="D1210" s="66" t="s">
        <v>427</v>
      </c>
      <c r="E1210" s="66" t="s">
        <v>21079</v>
      </c>
      <c r="F1210" s="66" t="s">
        <v>427</v>
      </c>
      <c r="I1210" s="66" t="s">
        <v>21065</v>
      </c>
      <c r="J1210" s="67">
        <v>0</v>
      </c>
      <c r="O1210" s="66" t="s">
        <v>26001</v>
      </c>
      <c r="Q1210" s="67">
        <v>0</v>
      </c>
      <c r="R1210" s="66" t="s">
        <v>26002</v>
      </c>
      <c r="U1210" s="66" t="s">
        <v>21068</v>
      </c>
      <c r="V1210" s="66" t="s">
        <v>21068</v>
      </c>
      <c r="AA1210" s="66" t="s">
        <v>397</v>
      </c>
      <c r="AB1210" s="66" t="s">
        <v>397</v>
      </c>
      <c r="AH1210" s="66" t="s">
        <v>397</v>
      </c>
      <c r="AI1210" s="66" t="s">
        <v>397</v>
      </c>
      <c r="AN1210" s="66" t="s">
        <v>397</v>
      </c>
      <c r="AO1210" s="66" t="s">
        <v>397</v>
      </c>
      <c r="AQ1210" s="66" t="s">
        <v>397</v>
      </c>
      <c r="AR1210" s="66" t="s">
        <v>397</v>
      </c>
      <c r="AT1210" s="66" t="s">
        <v>397</v>
      </c>
      <c r="AV1210" s="66" t="s">
        <v>397</v>
      </c>
      <c r="AW1210" s="66" t="s">
        <v>397</v>
      </c>
      <c r="BG1210" s="66" t="s">
        <v>21069</v>
      </c>
      <c r="BH1210" s="66" t="s">
        <v>20990</v>
      </c>
      <c r="BI1210" s="66" t="s">
        <v>20978</v>
      </c>
      <c r="BJ1210" s="66" t="s">
        <v>20976</v>
      </c>
      <c r="BK1210" s="66" t="s">
        <v>21070</v>
      </c>
      <c r="BL1210" s="70">
        <v>1</v>
      </c>
      <c r="BM1210" s="70">
        <v>1</v>
      </c>
      <c r="BN1210" s="70">
        <v>0</v>
      </c>
      <c r="BO1210" s="66" t="s">
        <v>21071</v>
      </c>
      <c r="BP1210" s="66" t="s">
        <v>21071</v>
      </c>
      <c r="BX1210" s="67">
        <v>0</v>
      </c>
      <c r="BY1210" s="70">
        <v>0</v>
      </c>
      <c r="CA1210" s="70">
        <v>0</v>
      </c>
      <c r="CG1210" s="70">
        <v>0</v>
      </c>
      <c r="CI1210" s="70">
        <v>0</v>
      </c>
    </row>
    <row r="1211" spans="1:87">
      <c r="A1211" s="66" t="s">
        <v>17695</v>
      </c>
      <c r="B1211" s="66" t="s">
        <v>17696</v>
      </c>
      <c r="C1211" s="66" t="s">
        <v>391</v>
      </c>
      <c r="D1211" s="66" t="s">
        <v>427</v>
      </c>
      <c r="E1211" s="66" t="s">
        <v>21079</v>
      </c>
      <c r="F1211" s="66" t="s">
        <v>427</v>
      </c>
      <c r="I1211" s="66" t="s">
        <v>21065</v>
      </c>
      <c r="J1211" s="67">
        <v>0</v>
      </c>
      <c r="O1211" s="66" t="s">
        <v>26003</v>
      </c>
      <c r="Q1211" s="67">
        <v>0</v>
      </c>
      <c r="R1211" s="66" t="s">
        <v>26004</v>
      </c>
      <c r="U1211" s="66" t="s">
        <v>21068</v>
      </c>
      <c r="V1211" s="66" t="s">
        <v>21068</v>
      </c>
      <c r="AA1211" s="66" t="s">
        <v>397</v>
      </c>
      <c r="AB1211" s="66" t="s">
        <v>397</v>
      </c>
      <c r="AH1211" s="66" t="s">
        <v>397</v>
      </c>
      <c r="AI1211" s="66" t="s">
        <v>397</v>
      </c>
      <c r="AN1211" s="66" t="s">
        <v>397</v>
      </c>
      <c r="AO1211" s="66" t="s">
        <v>397</v>
      </c>
      <c r="AQ1211" s="66" t="s">
        <v>397</v>
      </c>
      <c r="AR1211" s="66" t="s">
        <v>397</v>
      </c>
      <c r="AT1211" s="66" t="s">
        <v>397</v>
      </c>
      <c r="AV1211" s="66" t="s">
        <v>397</v>
      </c>
      <c r="AW1211" s="66" t="s">
        <v>397</v>
      </c>
      <c r="BG1211" s="66" t="s">
        <v>21069</v>
      </c>
      <c r="BH1211" s="66" t="s">
        <v>20990</v>
      </c>
      <c r="BI1211" s="66" t="s">
        <v>20978</v>
      </c>
      <c r="BJ1211" s="66" t="s">
        <v>20976</v>
      </c>
      <c r="BK1211" s="66" t="s">
        <v>21070</v>
      </c>
      <c r="BL1211" s="70">
        <v>1</v>
      </c>
      <c r="BM1211" s="70">
        <v>1</v>
      </c>
      <c r="BN1211" s="70">
        <v>0</v>
      </c>
      <c r="BO1211" s="66" t="s">
        <v>21071</v>
      </c>
      <c r="BP1211" s="66" t="s">
        <v>21071</v>
      </c>
      <c r="BX1211" s="67">
        <v>0</v>
      </c>
      <c r="BY1211" s="70">
        <v>0</v>
      </c>
      <c r="CA1211" s="70">
        <v>0</v>
      </c>
      <c r="CG1211" s="70">
        <v>0</v>
      </c>
      <c r="CI1211" s="70">
        <v>0</v>
      </c>
    </row>
    <row r="1212" spans="1:87">
      <c r="A1212" s="66" t="s">
        <v>17698</v>
      </c>
      <c r="B1212" s="66" t="s">
        <v>17699</v>
      </c>
      <c r="C1212" s="66" t="s">
        <v>391</v>
      </c>
      <c r="D1212" s="66" t="s">
        <v>427</v>
      </c>
      <c r="E1212" s="66" t="s">
        <v>21079</v>
      </c>
      <c r="F1212" s="66" t="s">
        <v>427</v>
      </c>
      <c r="I1212" s="66" t="s">
        <v>21065</v>
      </c>
      <c r="J1212" s="67">
        <v>0</v>
      </c>
      <c r="O1212" s="66" t="s">
        <v>26005</v>
      </c>
      <c r="Q1212" s="67">
        <v>0</v>
      </c>
      <c r="R1212" s="66" t="s">
        <v>26006</v>
      </c>
      <c r="U1212" s="66" t="s">
        <v>21068</v>
      </c>
      <c r="V1212" s="66" t="s">
        <v>21068</v>
      </c>
      <c r="AA1212" s="66" t="s">
        <v>397</v>
      </c>
      <c r="AB1212" s="66" t="s">
        <v>397</v>
      </c>
      <c r="AH1212" s="66" t="s">
        <v>397</v>
      </c>
      <c r="AI1212" s="66" t="s">
        <v>397</v>
      </c>
      <c r="AN1212" s="66" t="s">
        <v>397</v>
      </c>
      <c r="AO1212" s="66" t="s">
        <v>397</v>
      </c>
      <c r="AQ1212" s="66" t="s">
        <v>397</v>
      </c>
      <c r="AR1212" s="66" t="s">
        <v>397</v>
      </c>
      <c r="AT1212" s="66" t="s">
        <v>397</v>
      </c>
      <c r="AV1212" s="66" t="s">
        <v>397</v>
      </c>
      <c r="AW1212" s="66" t="s">
        <v>397</v>
      </c>
      <c r="BG1212" s="66" t="s">
        <v>21069</v>
      </c>
      <c r="BH1212" s="66" t="s">
        <v>20990</v>
      </c>
      <c r="BI1212" s="66" t="s">
        <v>20978</v>
      </c>
      <c r="BJ1212" s="66" t="s">
        <v>20976</v>
      </c>
      <c r="BK1212" s="66" t="s">
        <v>21070</v>
      </c>
      <c r="BL1212" s="70">
        <v>1</v>
      </c>
      <c r="BM1212" s="70">
        <v>1</v>
      </c>
      <c r="BN1212" s="70">
        <v>0</v>
      </c>
      <c r="BO1212" s="66" t="s">
        <v>21071</v>
      </c>
      <c r="BP1212" s="66" t="s">
        <v>21071</v>
      </c>
      <c r="BX1212" s="67">
        <v>0</v>
      </c>
      <c r="BY1212" s="70">
        <v>0</v>
      </c>
      <c r="CA1212" s="70">
        <v>0</v>
      </c>
      <c r="CG1212" s="70">
        <v>0</v>
      </c>
      <c r="CI1212" s="70">
        <v>0</v>
      </c>
    </row>
    <row r="1213" spans="1:87">
      <c r="A1213" s="66" t="s">
        <v>17701</v>
      </c>
      <c r="B1213" s="66" t="s">
        <v>17702</v>
      </c>
      <c r="C1213" s="66" t="s">
        <v>391</v>
      </c>
      <c r="D1213" s="66" t="s">
        <v>427</v>
      </c>
      <c r="E1213" s="66" t="s">
        <v>21079</v>
      </c>
      <c r="F1213" s="66" t="s">
        <v>427</v>
      </c>
      <c r="I1213" s="66" t="s">
        <v>21065</v>
      </c>
      <c r="J1213" s="67">
        <v>0</v>
      </c>
      <c r="O1213" s="66" t="s">
        <v>26007</v>
      </c>
      <c r="Q1213" s="67">
        <v>0</v>
      </c>
      <c r="R1213" s="66" t="s">
        <v>26008</v>
      </c>
      <c r="U1213" s="66" t="s">
        <v>21068</v>
      </c>
      <c r="V1213" s="66" t="s">
        <v>21068</v>
      </c>
      <c r="AA1213" s="66" t="s">
        <v>397</v>
      </c>
      <c r="AB1213" s="66" t="s">
        <v>397</v>
      </c>
      <c r="AH1213" s="66" t="s">
        <v>397</v>
      </c>
      <c r="AI1213" s="66" t="s">
        <v>397</v>
      </c>
      <c r="AN1213" s="66" t="s">
        <v>397</v>
      </c>
      <c r="AO1213" s="66" t="s">
        <v>397</v>
      </c>
      <c r="AQ1213" s="66" t="s">
        <v>397</v>
      </c>
      <c r="AR1213" s="66" t="s">
        <v>397</v>
      </c>
      <c r="AT1213" s="66" t="s">
        <v>397</v>
      </c>
      <c r="AV1213" s="66" t="s">
        <v>397</v>
      </c>
      <c r="AW1213" s="66" t="s">
        <v>397</v>
      </c>
      <c r="BG1213" s="66" t="s">
        <v>21069</v>
      </c>
      <c r="BH1213" s="66" t="s">
        <v>20990</v>
      </c>
      <c r="BI1213" s="66" t="s">
        <v>20978</v>
      </c>
      <c r="BJ1213" s="66" t="s">
        <v>20976</v>
      </c>
      <c r="BK1213" s="66" t="s">
        <v>21070</v>
      </c>
      <c r="BL1213" s="70">
        <v>1</v>
      </c>
      <c r="BM1213" s="70">
        <v>1</v>
      </c>
      <c r="BN1213" s="70">
        <v>0</v>
      </c>
      <c r="BO1213" s="66" t="s">
        <v>21071</v>
      </c>
      <c r="BP1213" s="66" t="s">
        <v>21071</v>
      </c>
      <c r="BX1213" s="67">
        <v>0</v>
      </c>
      <c r="BY1213" s="70">
        <v>0</v>
      </c>
      <c r="CA1213" s="70">
        <v>0</v>
      </c>
      <c r="CG1213" s="70">
        <v>0</v>
      </c>
      <c r="CI1213" s="70">
        <v>0</v>
      </c>
    </row>
    <row r="1214" spans="1:87">
      <c r="A1214" s="66" t="s">
        <v>17713</v>
      </c>
      <c r="B1214" s="66" t="s">
        <v>17714</v>
      </c>
      <c r="C1214" s="66" t="s">
        <v>397</v>
      </c>
      <c r="D1214" s="66" t="s">
        <v>427</v>
      </c>
      <c r="E1214" s="66" t="s">
        <v>21079</v>
      </c>
      <c r="F1214" s="66" t="s">
        <v>427</v>
      </c>
      <c r="I1214" s="66" t="s">
        <v>21065</v>
      </c>
      <c r="J1214" s="67">
        <v>63000</v>
      </c>
      <c r="K1214" s="66" t="s">
        <v>26009</v>
      </c>
      <c r="L1214" s="66" t="s">
        <v>26010</v>
      </c>
      <c r="O1214" s="66" t="s">
        <v>26011</v>
      </c>
      <c r="Q1214" s="67">
        <v>2400</v>
      </c>
      <c r="R1214" s="66" t="s">
        <v>26012</v>
      </c>
      <c r="U1214" s="66" t="s">
        <v>21068</v>
      </c>
      <c r="V1214" s="66" t="s">
        <v>21068</v>
      </c>
      <c r="Y1214" s="66" t="s">
        <v>26010</v>
      </c>
      <c r="AA1214" s="66" t="s">
        <v>397</v>
      </c>
      <c r="AB1214" s="66" t="s">
        <v>397</v>
      </c>
      <c r="AC1214" s="66" t="s">
        <v>21133</v>
      </c>
      <c r="AD1214" s="66" t="s">
        <v>26013</v>
      </c>
      <c r="AH1214" s="66" t="s">
        <v>397</v>
      </c>
      <c r="AI1214" s="66" t="s">
        <v>397</v>
      </c>
      <c r="AN1214" s="66" t="s">
        <v>397</v>
      </c>
      <c r="AO1214" s="66" t="s">
        <v>397</v>
      </c>
      <c r="AQ1214" s="66" t="s">
        <v>397</v>
      </c>
      <c r="AR1214" s="66" t="s">
        <v>397</v>
      </c>
      <c r="AT1214" s="66" t="s">
        <v>397</v>
      </c>
      <c r="AV1214" s="66" t="s">
        <v>21115</v>
      </c>
      <c r="AW1214" s="66" t="s">
        <v>397</v>
      </c>
      <c r="AX1214" s="66" t="s">
        <v>20973</v>
      </c>
      <c r="AY1214" s="66" t="s">
        <v>21128</v>
      </c>
      <c r="AZ1214" s="68">
        <v>45142.653726851902</v>
      </c>
      <c r="BG1214" s="66" t="s">
        <v>21069</v>
      </c>
      <c r="BH1214" s="66" t="s">
        <v>20990</v>
      </c>
      <c r="BI1214" s="66" t="s">
        <v>20978</v>
      </c>
      <c r="BJ1214" s="66" t="s">
        <v>20976</v>
      </c>
      <c r="BK1214" s="66" t="s">
        <v>21070</v>
      </c>
      <c r="BL1214" s="70">
        <v>1</v>
      </c>
      <c r="BM1214" s="70">
        <v>1</v>
      </c>
      <c r="BN1214" s="70">
        <v>0</v>
      </c>
      <c r="BO1214" s="66" t="s">
        <v>21071</v>
      </c>
      <c r="BP1214" s="66" t="s">
        <v>21071</v>
      </c>
      <c r="BX1214" s="67">
        <v>0</v>
      </c>
      <c r="BY1214" s="70">
        <v>0</v>
      </c>
      <c r="CA1214" s="70">
        <v>0</v>
      </c>
      <c r="CG1214" s="70">
        <v>0</v>
      </c>
      <c r="CI1214" s="70">
        <v>0</v>
      </c>
    </row>
    <row r="1215" spans="1:87">
      <c r="A1215" s="66" t="s">
        <v>17716</v>
      </c>
      <c r="B1215" s="66" t="s">
        <v>10879</v>
      </c>
      <c r="C1215" s="66" t="s">
        <v>397</v>
      </c>
      <c r="D1215" s="66" t="s">
        <v>17717</v>
      </c>
      <c r="E1215" s="66" t="s">
        <v>21064</v>
      </c>
      <c r="F1215" s="66" t="s">
        <v>17717</v>
      </c>
      <c r="I1215" s="66" t="s">
        <v>21065</v>
      </c>
      <c r="J1215" s="67">
        <v>11000.72</v>
      </c>
      <c r="K1215" s="66" t="s">
        <v>26014</v>
      </c>
      <c r="M1215" s="68">
        <v>45451.545624999999</v>
      </c>
      <c r="N1215" s="66" t="s">
        <v>390</v>
      </c>
      <c r="O1215" s="66" t="s">
        <v>26015</v>
      </c>
      <c r="P1215" s="66" t="s">
        <v>26016</v>
      </c>
      <c r="Q1215" s="67">
        <v>0</v>
      </c>
      <c r="AA1215" s="66" t="s">
        <v>397</v>
      </c>
      <c r="AB1215" s="66" t="s">
        <v>397</v>
      </c>
      <c r="AH1215" s="66" t="s">
        <v>397</v>
      </c>
      <c r="AI1215" s="66" t="s">
        <v>397</v>
      </c>
      <c r="AN1215" s="66" t="s">
        <v>397</v>
      </c>
      <c r="AO1215" s="66" t="s">
        <v>397</v>
      </c>
      <c r="AQ1215" s="66" t="s">
        <v>397</v>
      </c>
      <c r="AR1215" s="66" t="s">
        <v>397</v>
      </c>
      <c r="AT1215" s="66" t="s">
        <v>397</v>
      </c>
      <c r="AV1215" s="66" t="s">
        <v>397</v>
      </c>
      <c r="AW1215" s="66" t="s">
        <v>397</v>
      </c>
      <c r="BX1215" s="67">
        <v>0</v>
      </c>
      <c r="BY1215" s="70">
        <v>0</v>
      </c>
      <c r="CA1215" s="70">
        <v>0</v>
      </c>
      <c r="CG1215" s="70">
        <v>0</v>
      </c>
      <c r="CI1215" s="70">
        <v>0</v>
      </c>
    </row>
    <row r="1216" spans="1:87">
      <c r="A1216" s="66" t="s">
        <v>17728</v>
      </c>
      <c r="B1216" s="66" t="s">
        <v>17729</v>
      </c>
      <c r="C1216" s="66" t="s">
        <v>21106</v>
      </c>
      <c r="D1216" s="66" t="s">
        <v>450</v>
      </c>
      <c r="E1216" s="66" t="s">
        <v>21079</v>
      </c>
      <c r="F1216" s="66" t="s">
        <v>450</v>
      </c>
      <c r="G1216" s="66" t="s">
        <v>21210</v>
      </c>
      <c r="H1216" s="66" t="s">
        <v>21145</v>
      </c>
      <c r="I1216" s="66" t="s">
        <v>21065</v>
      </c>
      <c r="J1216" s="67">
        <v>5903.88</v>
      </c>
      <c r="K1216" s="66" t="s">
        <v>26017</v>
      </c>
      <c r="Q1216" s="67">
        <v>2500</v>
      </c>
      <c r="AA1216" s="66" t="s">
        <v>397</v>
      </c>
      <c r="AB1216" s="66" t="s">
        <v>397</v>
      </c>
      <c r="AH1216" s="66" t="s">
        <v>397</v>
      </c>
      <c r="AI1216" s="66" t="s">
        <v>397</v>
      </c>
      <c r="AN1216" s="66" t="s">
        <v>397</v>
      </c>
      <c r="AO1216" s="66" t="s">
        <v>397</v>
      </c>
      <c r="AQ1216" s="66" t="s">
        <v>397</v>
      </c>
      <c r="AR1216" s="66" t="s">
        <v>397</v>
      </c>
      <c r="AT1216" s="66" t="s">
        <v>397</v>
      </c>
      <c r="AV1216" s="66" t="s">
        <v>397</v>
      </c>
      <c r="AW1216" s="66" t="s">
        <v>397</v>
      </c>
      <c r="BX1216" s="67">
        <v>0</v>
      </c>
      <c r="BY1216" s="70">
        <v>0</v>
      </c>
      <c r="CA1216" s="70">
        <v>0</v>
      </c>
      <c r="CG1216" s="70">
        <v>0</v>
      </c>
      <c r="CI1216" s="70">
        <v>0</v>
      </c>
    </row>
    <row r="1217" spans="1:106">
      <c r="A1217" s="66" t="s">
        <v>17764</v>
      </c>
      <c r="B1217" s="66" t="s">
        <v>17765</v>
      </c>
      <c r="C1217" s="66" t="s">
        <v>397</v>
      </c>
      <c r="D1217" s="66" t="s">
        <v>450</v>
      </c>
      <c r="E1217" s="66" t="s">
        <v>21064</v>
      </c>
      <c r="F1217" s="66" t="s">
        <v>450</v>
      </c>
      <c r="G1217" s="66" t="s">
        <v>21121</v>
      </c>
      <c r="H1217" s="66" t="s">
        <v>21122</v>
      </c>
      <c r="I1217" s="66" t="s">
        <v>21065</v>
      </c>
      <c r="J1217" s="67">
        <v>0</v>
      </c>
      <c r="K1217" s="66" t="s">
        <v>26018</v>
      </c>
      <c r="L1217" s="66" t="s">
        <v>26019</v>
      </c>
      <c r="O1217" s="66" t="s">
        <v>26020</v>
      </c>
      <c r="Q1217" s="67">
        <v>2400</v>
      </c>
      <c r="X1217" s="66" t="s">
        <v>26021</v>
      </c>
      <c r="Y1217" s="66" t="s">
        <v>26019</v>
      </c>
      <c r="AA1217" s="66" t="s">
        <v>397</v>
      </c>
      <c r="AB1217" s="66" t="s">
        <v>397</v>
      </c>
      <c r="AC1217" s="66" t="s">
        <v>21133</v>
      </c>
      <c r="AD1217" s="66" t="s">
        <v>26022</v>
      </c>
      <c r="AH1217" s="66" t="s">
        <v>397</v>
      </c>
      <c r="AI1217" s="66" t="s">
        <v>397</v>
      </c>
      <c r="AN1217" s="66" t="s">
        <v>397</v>
      </c>
      <c r="AO1217" s="66" t="s">
        <v>397</v>
      </c>
      <c r="AQ1217" s="66" t="s">
        <v>397</v>
      </c>
      <c r="AR1217" s="66" t="s">
        <v>397</v>
      </c>
      <c r="AT1217" s="66" t="s">
        <v>397</v>
      </c>
      <c r="AV1217" s="66" t="s">
        <v>21115</v>
      </c>
      <c r="AW1217" s="66" t="s">
        <v>397</v>
      </c>
      <c r="AX1217" s="66" t="s">
        <v>20973</v>
      </c>
      <c r="AY1217" s="66" t="s">
        <v>21497</v>
      </c>
      <c r="AZ1217" s="68">
        <v>44994.1691782407</v>
      </c>
      <c r="BX1217" s="67">
        <v>0</v>
      </c>
      <c r="BY1217" s="70">
        <v>0</v>
      </c>
      <c r="CA1217" s="70">
        <v>0</v>
      </c>
      <c r="CG1217" s="70">
        <v>0</v>
      </c>
      <c r="CI1217" s="70">
        <v>0</v>
      </c>
    </row>
    <row r="1218" spans="1:106">
      <c r="A1218" s="66" t="s">
        <v>17767</v>
      </c>
      <c r="B1218" s="66" t="s">
        <v>26023</v>
      </c>
      <c r="C1218" s="66" t="s">
        <v>397</v>
      </c>
      <c r="D1218" s="66" t="s">
        <v>22049</v>
      </c>
      <c r="E1218" s="66" t="s">
        <v>21079</v>
      </c>
      <c r="F1218" s="66" t="s">
        <v>22049</v>
      </c>
      <c r="J1218" s="67">
        <v>0</v>
      </c>
      <c r="Q1218" s="67">
        <v>0</v>
      </c>
      <c r="AA1218" s="66" t="s">
        <v>397</v>
      </c>
      <c r="AB1218" s="66" t="s">
        <v>397</v>
      </c>
      <c r="AH1218" s="66" t="s">
        <v>397</v>
      </c>
      <c r="AI1218" s="66" t="s">
        <v>397</v>
      </c>
      <c r="AN1218" s="66" t="s">
        <v>397</v>
      </c>
      <c r="AO1218" s="66" t="s">
        <v>397</v>
      </c>
      <c r="AQ1218" s="66" t="s">
        <v>397</v>
      </c>
      <c r="AR1218" s="66" t="s">
        <v>397</v>
      </c>
      <c r="AT1218" s="66" t="s">
        <v>397</v>
      </c>
      <c r="AV1218" s="66" t="s">
        <v>397</v>
      </c>
      <c r="AW1218" s="66" t="s">
        <v>397</v>
      </c>
      <c r="BX1218" s="67">
        <v>0</v>
      </c>
      <c r="BY1218" s="70">
        <v>0</v>
      </c>
      <c r="CA1218" s="70">
        <v>0</v>
      </c>
      <c r="CG1218" s="70">
        <v>0</v>
      </c>
      <c r="CI1218" s="70">
        <v>0</v>
      </c>
    </row>
    <row r="1219" spans="1:106">
      <c r="A1219" s="66" t="s">
        <v>17770</v>
      </c>
      <c r="B1219" s="66" t="s">
        <v>17771</v>
      </c>
      <c r="C1219" s="66" t="s">
        <v>397</v>
      </c>
      <c r="D1219" s="66" t="s">
        <v>450</v>
      </c>
      <c r="E1219" s="66" t="s">
        <v>21064</v>
      </c>
      <c r="F1219" s="66" t="s">
        <v>450</v>
      </c>
      <c r="G1219" s="66" t="s">
        <v>21210</v>
      </c>
      <c r="H1219" s="66" t="s">
        <v>21469</v>
      </c>
      <c r="I1219" s="66" t="s">
        <v>21065</v>
      </c>
      <c r="J1219" s="67">
        <v>867395.35</v>
      </c>
      <c r="K1219" s="66" t="s">
        <v>26024</v>
      </c>
      <c r="L1219" s="66" t="s">
        <v>26025</v>
      </c>
      <c r="M1219" s="68">
        <v>45478.198541666701</v>
      </c>
      <c r="N1219" s="66" t="s">
        <v>390</v>
      </c>
      <c r="O1219" s="66" t="s">
        <v>26026</v>
      </c>
      <c r="Q1219" s="67">
        <v>999999999</v>
      </c>
      <c r="X1219" s="66" t="s">
        <v>26027</v>
      </c>
      <c r="Y1219" s="66" t="s">
        <v>26025</v>
      </c>
      <c r="AA1219" s="66" t="s">
        <v>397</v>
      </c>
      <c r="AB1219" s="66" t="s">
        <v>397</v>
      </c>
      <c r="AC1219" s="66" t="s">
        <v>21133</v>
      </c>
      <c r="AD1219" s="66" t="s">
        <v>26028</v>
      </c>
      <c r="AH1219" s="66" t="s">
        <v>397</v>
      </c>
      <c r="AI1219" s="66" t="s">
        <v>397</v>
      </c>
      <c r="AN1219" s="66" t="s">
        <v>397</v>
      </c>
      <c r="AO1219" s="66" t="s">
        <v>397</v>
      </c>
      <c r="AQ1219" s="66" t="s">
        <v>397</v>
      </c>
      <c r="AR1219" s="66" t="s">
        <v>397</v>
      </c>
      <c r="AT1219" s="66" t="s">
        <v>397</v>
      </c>
      <c r="AV1219" s="66" t="s">
        <v>21115</v>
      </c>
      <c r="AW1219" s="66" t="s">
        <v>397</v>
      </c>
      <c r="AX1219" s="66" t="s">
        <v>20973</v>
      </c>
      <c r="AY1219" s="66" t="s">
        <v>21128</v>
      </c>
      <c r="AZ1219" s="68">
        <v>45220.738506944399</v>
      </c>
      <c r="BX1219" s="67">
        <v>0</v>
      </c>
      <c r="BY1219" s="70">
        <v>0</v>
      </c>
      <c r="CA1219" s="70">
        <v>0</v>
      </c>
      <c r="CG1219" s="70">
        <v>0</v>
      </c>
      <c r="CI1219" s="70">
        <v>0</v>
      </c>
    </row>
    <row r="1220" spans="1:106">
      <c r="A1220" s="66" t="s">
        <v>17803</v>
      </c>
      <c r="B1220" s="66" t="s">
        <v>17804</v>
      </c>
      <c r="C1220" s="66" t="s">
        <v>397</v>
      </c>
      <c r="D1220" s="66" t="s">
        <v>450</v>
      </c>
      <c r="E1220" s="66" t="s">
        <v>21079</v>
      </c>
      <c r="F1220" s="66" t="s">
        <v>450</v>
      </c>
      <c r="G1220" s="66" t="s">
        <v>21210</v>
      </c>
      <c r="H1220" s="66" t="s">
        <v>21449</v>
      </c>
      <c r="I1220" s="66" t="s">
        <v>21065</v>
      </c>
      <c r="J1220" s="67">
        <v>78437.69</v>
      </c>
      <c r="K1220" s="66" t="s">
        <v>26029</v>
      </c>
      <c r="L1220" s="66" t="s">
        <v>26030</v>
      </c>
      <c r="M1220" s="68">
        <v>45706.316284722197</v>
      </c>
      <c r="N1220" s="66" t="s">
        <v>390</v>
      </c>
      <c r="O1220" s="66" t="s">
        <v>26031</v>
      </c>
      <c r="P1220" s="66" t="s">
        <v>26032</v>
      </c>
      <c r="Q1220" s="67">
        <v>999999999</v>
      </c>
      <c r="Y1220" s="66" t="s">
        <v>26030</v>
      </c>
      <c r="AA1220" s="66" t="s">
        <v>397</v>
      </c>
      <c r="AB1220" s="66" t="s">
        <v>397</v>
      </c>
      <c r="AC1220" s="66" t="s">
        <v>21133</v>
      </c>
      <c r="AD1220" s="66" t="s">
        <v>26033</v>
      </c>
      <c r="AH1220" s="66" t="s">
        <v>397</v>
      </c>
      <c r="AI1220" s="66" t="s">
        <v>397</v>
      </c>
      <c r="AN1220" s="66" t="s">
        <v>397</v>
      </c>
      <c r="AO1220" s="66" t="s">
        <v>397</v>
      </c>
      <c r="AQ1220" s="66" t="s">
        <v>397</v>
      </c>
      <c r="AR1220" s="66" t="s">
        <v>397</v>
      </c>
      <c r="AT1220" s="66" t="s">
        <v>397</v>
      </c>
      <c r="AV1220" s="66" t="s">
        <v>21115</v>
      </c>
      <c r="AW1220" s="66" t="s">
        <v>397</v>
      </c>
      <c r="AX1220" s="66" t="s">
        <v>20973</v>
      </c>
      <c r="AY1220" s="66" t="s">
        <v>21128</v>
      </c>
      <c r="AZ1220" s="68">
        <v>45341.6891666667</v>
      </c>
      <c r="BR1220" s="66" t="s">
        <v>23502</v>
      </c>
      <c r="BS1220" s="66" t="s">
        <v>23503</v>
      </c>
      <c r="BT1220" s="66" t="s">
        <v>21068</v>
      </c>
      <c r="BU1220" s="68">
        <v>44797.435601851903</v>
      </c>
      <c r="BV1220" s="66" t="s">
        <v>21068</v>
      </c>
      <c r="BW1220" s="68">
        <v>44797.435601851903</v>
      </c>
      <c r="BX1220" s="67">
        <v>1981.76</v>
      </c>
      <c r="BY1220" s="70">
        <v>0</v>
      </c>
      <c r="CA1220" s="70">
        <v>0</v>
      </c>
      <c r="CG1220" s="70">
        <v>0</v>
      </c>
      <c r="CI1220" s="70">
        <v>0</v>
      </c>
      <c r="CL1220" s="66" t="s">
        <v>23504</v>
      </c>
      <c r="CP1220" s="66" t="s">
        <v>23505</v>
      </c>
      <c r="CX1220" s="66" t="s">
        <v>21120</v>
      </c>
      <c r="CZ1220" s="66" t="s">
        <v>23506</v>
      </c>
      <c r="DB1220" s="66" t="s">
        <v>9630</v>
      </c>
    </row>
    <row r="1221" spans="1:106">
      <c r="A1221" s="66" t="s">
        <v>17809</v>
      </c>
      <c r="B1221" s="66" t="s">
        <v>17810</v>
      </c>
      <c r="C1221" s="66" t="s">
        <v>397</v>
      </c>
      <c r="D1221" s="66" t="s">
        <v>450</v>
      </c>
      <c r="E1221" s="66" t="s">
        <v>21064</v>
      </c>
      <c r="F1221" s="66" t="s">
        <v>450</v>
      </c>
      <c r="G1221" s="66" t="s">
        <v>21221</v>
      </c>
      <c r="H1221" s="66" t="s">
        <v>21222</v>
      </c>
      <c r="I1221" s="66" t="s">
        <v>21065</v>
      </c>
      <c r="J1221" s="67">
        <v>0</v>
      </c>
      <c r="K1221" s="66" t="s">
        <v>26034</v>
      </c>
      <c r="L1221" s="66" t="s">
        <v>26035</v>
      </c>
      <c r="O1221" s="66" t="s">
        <v>26036</v>
      </c>
      <c r="Q1221" s="67">
        <v>2400</v>
      </c>
      <c r="X1221" s="66" t="s">
        <v>26037</v>
      </c>
      <c r="Y1221" s="66" t="s">
        <v>26035</v>
      </c>
      <c r="AA1221" s="66" t="s">
        <v>397</v>
      </c>
      <c r="AB1221" s="66" t="s">
        <v>397</v>
      </c>
      <c r="AC1221" s="66" t="s">
        <v>21133</v>
      </c>
      <c r="AD1221" s="66" t="s">
        <v>26038</v>
      </c>
      <c r="AH1221" s="66" t="s">
        <v>397</v>
      </c>
      <c r="AI1221" s="66" t="s">
        <v>397</v>
      </c>
      <c r="AN1221" s="66" t="s">
        <v>397</v>
      </c>
      <c r="AO1221" s="66" t="s">
        <v>397</v>
      </c>
      <c r="AQ1221" s="66" t="s">
        <v>397</v>
      </c>
      <c r="AR1221" s="66" t="s">
        <v>397</v>
      </c>
      <c r="AT1221" s="66" t="s">
        <v>397</v>
      </c>
      <c r="AV1221" s="66" t="s">
        <v>21115</v>
      </c>
      <c r="AW1221" s="66" t="s">
        <v>397</v>
      </c>
      <c r="AX1221" s="66" t="s">
        <v>20973</v>
      </c>
      <c r="AY1221" s="66" t="s">
        <v>21952</v>
      </c>
      <c r="AZ1221" s="68">
        <v>44995.138495370396</v>
      </c>
      <c r="BX1221" s="67">
        <v>0</v>
      </c>
      <c r="BY1221" s="70">
        <v>0</v>
      </c>
      <c r="CA1221" s="70">
        <v>0</v>
      </c>
      <c r="CG1221" s="70">
        <v>0</v>
      </c>
      <c r="CI1221" s="70">
        <v>0</v>
      </c>
    </row>
    <row r="1222" spans="1:106">
      <c r="A1222" s="66" t="s">
        <v>17812</v>
      </c>
      <c r="B1222" s="66" t="s">
        <v>17813</v>
      </c>
      <c r="C1222" s="66" t="s">
        <v>397</v>
      </c>
      <c r="D1222" s="66" t="s">
        <v>450</v>
      </c>
      <c r="E1222" s="66" t="s">
        <v>21079</v>
      </c>
      <c r="F1222" s="66" t="s">
        <v>450</v>
      </c>
      <c r="G1222" s="66" t="s">
        <v>21121</v>
      </c>
      <c r="H1222" s="66" t="s">
        <v>25162</v>
      </c>
      <c r="I1222" s="66" t="s">
        <v>21065</v>
      </c>
      <c r="J1222" s="67">
        <v>3.06</v>
      </c>
      <c r="K1222" s="66" t="s">
        <v>26039</v>
      </c>
      <c r="L1222" s="66" t="s">
        <v>26040</v>
      </c>
      <c r="O1222" s="66" t="s">
        <v>26041</v>
      </c>
      <c r="Q1222" s="67">
        <v>2400</v>
      </c>
      <c r="X1222" s="66" t="s">
        <v>26042</v>
      </c>
      <c r="Y1222" s="66" t="s">
        <v>26040</v>
      </c>
      <c r="AA1222" s="66" t="s">
        <v>397</v>
      </c>
      <c r="AB1222" s="66" t="s">
        <v>397</v>
      </c>
      <c r="AC1222" s="66" t="s">
        <v>21133</v>
      </c>
      <c r="AD1222" s="66" t="s">
        <v>26043</v>
      </c>
      <c r="AH1222" s="66" t="s">
        <v>397</v>
      </c>
      <c r="AI1222" s="66" t="s">
        <v>397</v>
      </c>
      <c r="AN1222" s="66" t="s">
        <v>397</v>
      </c>
      <c r="AO1222" s="66" t="s">
        <v>397</v>
      </c>
      <c r="AQ1222" s="66" t="s">
        <v>397</v>
      </c>
      <c r="AR1222" s="66" t="s">
        <v>397</v>
      </c>
      <c r="AT1222" s="66" t="s">
        <v>397</v>
      </c>
      <c r="AV1222" s="66" t="s">
        <v>21115</v>
      </c>
      <c r="AW1222" s="66" t="s">
        <v>397</v>
      </c>
      <c r="AX1222" s="66" t="s">
        <v>20973</v>
      </c>
      <c r="AY1222" s="66" t="s">
        <v>21620</v>
      </c>
      <c r="AZ1222" s="68">
        <v>44995.175891203697</v>
      </c>
      <c r="BX1222" s="67">
        <v>0</v>
      </c>
      <c r="BY1222" s="70">
        <v>0</v>
      </c>
      <c r="CA1222" s="70">
        <v>0</v>
      </c>
      <c r="CG1222" s="70">
        <v>0</v>
      </c>
      <c r="CI1222" s="70">
        <v>0</v>
      </c>
    </row>
    <row r="1223" spans="1:106">
      <c r="A1223" s="66" t="s">
        <v>17843</v>
      </c>
      <c r="B1223" s="66" t="s">
        <v>17844</v>
      </c>
      <c r="C1223" s="66" t="s">
        <v>21106</v>
      </c>
      <c r="D1223" s="66" t="s">
        <v>450</v>
      </c>
      <c r="E1223" s="66" t="s">
        <v>21064</v>
      </c>
      <c r="F1223" s="66" t="s">
        <v>450</v>
      </c>
      <c r="G1223" s="66" t="s">
        <v>21287</v>
      </c>
      <c r="H1223" s="66" t="s">
        <v>107</v>
      </c>
      <c r="I1223" s="66" t="s">
        <v>21065</v>
      </c>
      <c r="J1223" s="67">
        <v>0</v>
      </c>
      <c r="K1223" s="66" t="s">
        <v>26044</v>
      </c>
      <c r="L1223" s="66" t="s">
        <v>26045</v>
      </c>
      <c r="M1223" s="68">
        <v>45364.239791666703</v>
      </c>
      <c r="N1223" s="66" t="s">
        <v>404</v>
      </c>
      <c r="O1223" s="66" t="s">
        <v>26046</v>
      </c>
      <c r="Q1223" s="67">
        <v>999999999</v>
      </c>
      <c r="X1223" s="66" t="s">
        <v>26047</v>
      </c>
      <c r="Y1223" s="66" t="s">
        <v>26045</v>
      </c>
      <c r="AA1223" s="66" t="s">
        <v>397</v>
      </c>
      <c r="AB1223" s="66" t="s">
        <v>397</v>
      </c>
      <c r="AC1223" s="66" t="s">
        <v>21133</v>
      </c>
      <c r="AD1223" s="66" t="s">
        <v>26048</v>
      </c>
      <c r="AH1223" s="66" t="s">
        <v>397</v>
      </c>
      <c r="AI1223" s="66" t="s">
        <v>397</v>
      </c>
      <c r="AN1223" s="66" t="s">
        <v>397</v>
      </c>
      <c r="AO1223" s="66" t="s">
        <v>397</v>
      </c>
      <c r="AQ1223" s="66" t="s">
        <v>397</v>
      </c>
      <c r="AR1223" s="66" t="s">
        <v>397</v>
      </c>
      <c r="AT1223" s="66" t="s">
        <v>397</v>
      </c>
      <c r="AV1223" s="66" t="s">
        <v>21115</v>
      </c>
      <c r="AW1223" s="66" t="s">
        <v>397</v>
      </c>
      <c r="AX1223" s="66" t="s">
        <v>20973</v>
      </c>
      <c r="AY1223" s="66" t="s">
        <v>21346</v>
      </c>
      <c r="AZ1223" s="68">
        <v>44998.398599537002</v>
      </c>
      <c r="BX1223" s="67">
        <v>0</v>
      </c>
      <c r="BY1223" s="70">
        <v>0</v>
      </c>
      <c r="CA1223" s="70">
        <v>0</v>
      </c>
      <c r="CG1223" s="70">
        <v>0</v>
      </c>
      <c r="CI1223" s="70">
        <v>0</v>
      </c>
    </row>
    <row r="1224" spans="1:106">
      <c r="A1224" s="66" t="s">
        <v>17850</v>
      </c>
      <c r="B1224" s="66" t="s">
        <v>26049</v>
      </c>
      <c r="C1224" s="66" t="s">
        <v>397</v>
      </c>
      <c r="D1224" s="66" t="s">
        <v>396</v>
      </c>
      <c r="E1224" s="66" t="s">
        <v>21079</v>
      </c>
      <c r="F1224" s="66" t="s">
        <v>396</v>
      </c>
      <c r="I1224" s="66" t="s">
        <v>21065</v>
      </c>
      <c r="J1224" s="67">
        <v>0</v>
      </c>
      <c r="K1224" s="66" t="s">
        <v>26050</v>
      </c>
      <c r="L1224" s="66" t="s">
        <v>26051</v>
      </c>
      <c r="M1224" s="68">
        <v>45695.646122685197</v>
      </c>
      <c r="N1224" s="66" t="s">
        <v>390</v>
      </c>
      <c r="O1224" s="66" t="s">
        <v>26052</v>
      </c>
      <c r="P1224" s="66" t="s">
        <v>26053</v>
      </c>
      <c r="Q1224" s="67">
        <v>150000</v>
      </c>
      <c r="X1224" s="66" t="s">
        <v>26054</v>
      </c>
      <c r="Y1224" s="66" t="s">
        <v>26051</v>
      </c>
      <c r="AA1224" s="66" t="s">
        <v>397</v>
      </c>
      <c r="AB1224" s="66" t="s">
        <v>397</v>
      </c>
      <c r="AC1224" s="66" t="s">
        <v>26055</v>
      </c>
      <c r="AD1224" s="66" t="s">
        <v>26056</v>
      </c>
      <c r="AH1224" s="66" t="s">
        <v>397</v>
      </c>
      <c r="AI1224" s="66" t="s">
        <v>397</v>
      </c>
      <c r="AN1224" s="66" t="s">
        <v>397</v>
      </c>
      <c r="AO1224" s="66" t="s">
        <v>397</v>
      </c>
      <c r="AQ1224" s="66" t="s">
        <v>397</v>
      </c>
      <c r="AR1224" s="66" t="s">
        <v>397</v>
      </c>
      <c r="AT1224" s="66" t="s">
        <v>397</v>
      </c>
      <c r="AV1224" s="66" t="s">
        <v>21115</v>
      </c>
      <c r="AW1224" s="66" t="s">
        <v>397</v>
      </c>
      <c r="AX1224" s="66" t="s">
        <v>20973</v>
      </c>
      <c r="AY1224" s="66" t="s">
        <v>21167</v>
      </c>
      <c r="AZ1224" s="68">
        <v>45330.155335648102</v>
      </c>
      <c r="BX1224" s="67">
        <v>0</v>
      </c>
      <c r="BY1224" s="70">
        <v>0</v>
      </c>
      <c r="CA1224" s="70">
        <v>0</v>
      </c>
      <c r="CG1224" s="70">
        <v>0</v>
      </c>
      <c r="CI1224" s="70">
        <v>0</v>
      </c>
    </row>
    <row r="1225" spans="1:106">
      <c r="A1225" s="66" t="s">
        <v>17930</v>
      </c>
      <c r="B1225" s="66" t="s">
        <v>17931</v>
      </c>
      <c r="C1225" s="66" t="s">
        <v>391</v>
      </c>
      <c r="D1225" s="66" t="s">
        <v>427</v>
      </c>
      <c r="E1225" s="66" t="s">
        <v>21079</v>
      </c>
      <c r="F1225" s="66" t="s">
        <v>427</v>
      </c>
      <c r="I1225" s="66" t="s">
        <v>21065</v>
      </c>
      <c r="J1225" s="67">
        <v>0</v>
      </c>
      <c r="O1225" s="66" t="s">
        <v>26057</v>
      </c>
      <c r="Q1225" s="67">
        <v>0</v>
      </c>
      <c r="R1225" s="66" t="s">
        <v>26058</v>
      </c>
      <c r="U1225" s="66" t="s">
        <v>21068</v>
      </c>
      <c r="V1225" s="66" t="s">
        <v>21068</v>
      </c>
      <c r="AA1225" s="66" t="s">
        <v>397</v>
      </c>
      <c r="AB1225" s="66" t="s">
        <v>397</v>
      </c>
      <c r="AH1225" s="66" t="s">
        <v>397</v>
      </c>
      <c r="AI1225" s="66" t="s">
        <v>397</v>
      </c>
      <c r="AN1225" s="66" t="s">
        <v>397</v>
      </c>
      <c r="AO1225" s="66" t="s">
        <v>397</v>
      </c>
      <c r="AQ1225" s="66" t="s">
        <v>397</v>
      </c>
      <c r="AR1225" s="66" t="s">
        <v>397</v>
      </c>
      <c r="AT1225" s="66" t="s">
        <v>397</v>
      </c>
      <c r="AV1225" s="66" t="s">
        <v>397</v>
      </c>
      <c r="AW1225" s="66" t="s">
        <v>397</v>
      </c>
      <c r="BG1225" s="66" t="s">
        <v>21069</v>
      </c>
      <c r="BH1225" s="66" t="s">
        <v>20990</v>
      </c>
      <c r="BI1225" s="66" t="s">
        <v>20978</v>
      </c>
      <c r="BJ1225" s="66" t="s">
        <v>20976</v>
      </c>
      <c r="BK1225" s="66" t="s">
        <v>21070</v>
      </c>
      <c r="BL1225" s="70">
        <v>1</v>
      </c>
      <c r="BM1225" s="70">
        <v>1</v>
      </c>
      <c r="BN1225" s="70">
        <v>0</v>
      </c>
      <c r="BO1225" s="66" t="s">
        <v>21071</v>
      </c>
      <c r="BP1225" s="66" t="s">
        <v>21071</v>
      </c>
      <c r="BX1225" s="67">
        <v>0</v>
      </c>
      <c r="BY1225" s="70">
        <v>0</v>
      </c>
      <c r="CA1225" s="70">
        <v>0</v>
      </c>
      <c r="CG1225" s="70">
        <v>0</v>
      </c>
      <c r="CI1225" s="70">
        <v>0</v>
      </c>
    </row>
    <row r="1226" spans="1:106">
      <c r="A1226" s="66" t="s">
        <v>17948</v>
      </c>
      <c r="B1226" s="66" t="s">
        <v>17949</v>
      </c>
      <c r="C1226" s="66" t="s">
        <v>397</v>
      </c>
      <c r="D1226" s="66" t="s">
        <v>450</v>
      </c>
      <c r="E1226" s="66" t="s">
        <v>21836</v>
      </c>
      <c r="F1226" s="66" t="s">
        <v>450</v>
      </c>
      <c r="G1226" s="66" t="s">
        <v>21152</v>
      </c>
      <c r="H1226" s="66" t="s">
        <v>21153</v>
      </c>
      <c r="I1226" s="66" t="s">
        <v>21065</v>
      </c>
      <c r="J1226" s="67">
        <v>404.59</v>
      </c>
      <c r="K1226" s="66" t="s">
        <v>17949</v>
      </c>
      <c r="L1226" s="66" t="s">
        <v>26059</v>
      </c>
      <c r="O1226" s="66" t="s">
        <v>26060</v>
      </c>
      <c r="Q1226" s="67">
        <v>2400</v>
      </c>
      <c r="R1226" s="66" t="s">
        <v>26061</v>
      </c>
      <c r="T1226" s="66" t="s">
        <v>26062</v>
      </c>
      <c r="U1226" s="66" t="s">
        <v>21857</v>
      </c>
      <c r="V1226" s="66" t="s">
        <v>21857</v>
      </c>
      <c r="X1226" s="66" t="s">
        <v>26063</v>
      </c>
      <c r="Y1226" s="66" t="s">
        <v>26059</v>
      </c>
      <c r="AA1226" s="66" t="s">
        <v>397</v>
      </c>
      <c r="AB1226" s="66" t="s">
        <v>397</v>
      </c>
      <c r="AC1226" s="66" t="s">
        <v>21133</v>
      </c>
      <c r="AD1226" s="66" t="s">
        <v>26064</v>
      </c>
      <c r="AH1226" s="66" t="s">
        <v>397</v>
      </c>
      <c r="AI1226" s="66" t="s">
        <v>397</v>
      </c>
      <c r="AN1226" s="66" t="s">
        <v>397</v>
      </c>
      <c r="AO1226" s="66" t="s">
        <v>397</v>
      </c>
      <c r="AQ1226" s="66" t="s">
        <v>397</v>
      </c>
      <c r="AR1226" s="66" t="s">
        <v>397</v>
      </c>
      <c r="AT1226" s="66" t="s">
        <v>397</v>
      </c>
      <c r="AV1226" s="66" t="s">
        <v>21115</v>
      </c>
      <c r="AW1226" s="66" t="s">
        <v>397</v>
      </c>
      <c r="AX1226" s="66" t="s">
        <v>20973</v>
      </c>
      <c r="AY1226" s="66" t="s">
        <v>21857</v>
      </c>
      <c r="AZ1226" s="68">
        <v>45000.4086805556</v>
      </c>
      <c r="BG1226" s="66" t="s">
        <v>21069</v>
      </c>
      <c r="BH1226" s="66" t="s">
        <v>20990</v>
      </c>
      <c r="BI1226" s="66" t="s">
        <v>20978</v>
      </c>
      <c r="BJ1226" s="66" t="s">
        <v>20976</v>
      </c>
      <c r="BK1226" s="66" t="s">
        <v>21070</v>
      </c>
      <c r="BL1226" s="70">
        <v>1</v>
      </c>
      <c r="BM1226" s="70">
        <v>1</v>
      </c>
      <c r="BN1226" s="70">
        <v>0</v>
      </c>
      <c r="BO1226" s="66" t="s">
        <v>21071</v>
      </c>
      <c r="BP1226" s="66" t="s">
        <v>21071</v>
      </c>
      <c r="BX1226" s="67">
        <v>0</v>
      </c>
      <c r="BY1226" s="70">
        <v>0</v>
      </c>
      <c r="CA1226" s="70">
        <v>0</v>
      </c>
      <c r="CG1226" s="70">
        <v>0</v>
      </c>
      <c r="CI1226" s="70">
        <v>0</v>
      </c>
    </row>
    <row r="1227" spans="1:106">
      <c r="A1227" s="66" t="s">
        <v>18005</v>
      </c>
      <c r="B1227" s="66" t="s">
        <v>18006</v>
      </c>
      <c r="C1227" s="66" t="s">
        <v>397</v>
      </c>
      <c r="D1227" s="66" t="s">
        <v>450</v>
      </c>
      <c r="E1227" s="66" t="s">
        <v>21079</v>
      </c>
      <c r="F1227" s="66" t="s">
        <v>450</v>
      </c>
      <c r="G1227" s="66" t="s">
        <v>21885</v>
      </c>
      <c r="H1227" s="66" t="s">
        <v>21187</v>
      </c>
      <c r="I1227" s="66" t="s">
        <v>21065</v>
      </c>
      <c r="J1227" s="67">
        <v>157638</v>
      </c>
      <c r="K1227" s="66" t="s">
        <v>26065</v>
      </c>
      <c r="L1227" s="66" t="s">
        <v>26066</v>
      </c>
      <c r="M1227" s="68">
        <v>45749.479872685202</v>
      </c>
      <c r="N1227" s="66" t="s">
        <v>390</v>
      </c>
      <c r="O1227" s="66" t="s">
        <v>26067</v>
      </c>
      <c r="Q1227" s="67">
        <v>999999999</v>
      </c>
      <c r="X1227" s="66" t="s">
        <v>26068</v>
      </c>
      <c r="Y1227" s="66" t="s">
        <v>26066</v>
      </c>
      <c r="AA1227" s="66" t="s">
        <v>397</v>
      </c>
      <c r="AB1227" s="66" t="s">
        <v>397</v>
      </c>
      <c r="AC1227" s="66" t="s">
        <v>21133</v>
      </c>
      <c r="AD1227" s="66" t="s">
        <v>26069</v>
      </c>
      <c r="AH1227" s="66" t="s">
        <v>397</v>
      </c>
      <c r="AI1227" s="66" t="s">
        <v>397</v>
      </c>
      <c r="AN1227" s="66" t="s">
        <v>397</v>
      </c>
      <c r="AO1227" s="66" t="s">
        <v>397</v>
      </c>
      <c r="AQ1227" s="66" t="s">
        <v>397</v>
      </c>
      <c r="AR1227" s="66" t="s">
        <v>397</v>
      </c>
      <c r="AT1227" s="66" t="s">
        <v>397</v>
      </c>
      <c r="AV1227" s="66" t="s">
        <v>21115</v>
      </c>
      <c r="AW1227" s="66" t="s">
        <v>397</v>
      </c>
      <c r="AX1227" s="66" t="s">
        <v>20973</v>
      </c>
      <c r="AY1227" s="66" t="s">
        <v>21167</v>
      </c>
      <c r="AZ1227" s="68">
        <v>45385.292615740698</v>
      </c>
      <c r="BX1227" s="67">
        <v>0</v>
      </c>
      <c r="BY1227" s="70">
        <v>0</v>
      </c>
      <c r="CA1227" s="70">
        <v>0</v>
      </c>
      <c r="CG1227" s="70">
        <v>0</v>
      </c>
      <c r="CI1227" s="70">
        <v>0</v>
      </c>
    </row>
    <row r="1228" spans="1:106">
      <c r="A1228" s="66" t="s">
        <v>18011</v>
      </c>
      <c r="B1228" s="66" t="s">
        <v>18012</v>
      </c>
      <c r="C1228" s="66" t="s">
        <v>397</v>
      </c>
      <c r="D1228" s="66" t="s">
        <v>450</v>
      </c>
      <c r="E1228" s="66" t="s">
        <v>21079</v>
      </c>
      <c r="F1228" s="66" t="s">
        <v>450</v>
      </c>
      <c r="G1228" s="66" t="s">
        <v>21524</v>
      </c>
      <c r="I1228" s="66" t="s">
        <v>21065</v>
      </c>
      <c r="J1228" s="67">
        <v>364.19</v>
      </c>
      <c r="K1228" s="66" t="s">
        <v>26070</v>
      </c>
      <c r="L1228" s="66" t="s">
        <v>26071</v>
      </c>
      <c r="O1228" s="66" t="s">
        <v>26072</v>
      </c>
      <c r="Q1228" s="67">
        <v>2400</v>
      </c>
      <c r="X1228" s="66" t="s">
        <v>26073</v>
      </c>
      <c r="Y1228" s="66" t="s">
        <v>26071</v>
      </c>
      <c r="AA1228" s="66" t="s">
        <v>397</v>
      </c>
      <c r="AB1228" s="66" t="s">
        <v>397</v>
      </c>
      <c r="AC1228" s="66" t="s">
        <v>21133</v>
      </c>
      <c r="AD1228" s="66" t="s">
        <v>26074</v>
      </c>
      <c r="AH1228" s="66" t="s">
        <v>397</v>
      </c>
      <c r="AI1228" s="66" t="s">
        <v>397</v>
      </c>
      <c r="AN1228" s="66" t="s">
        <v>397</v>
      </c>
      <c r="AO1228" s="66" t="s">
        <v>397</v>
      </c>
      <c r="AQ1228" s="66" t="s">
        <v>397</v>
      </c>
      <c r="AR1228" s="66" t="s">
        <v>397</v>
      </c>
      <c r="AT1228" s="66" t="s">
        <v>397</v>
      </c>
      <c r="AV1228" s="66" t="s">
        <v>21115</v>
      </c>
      <c r="AW1228" s="66" t="s">
        <v>397</v>
      </c>
      <c r="AX1228" s="66" t="s">
        <v>20973</v>
      </c>
      <c r="AY1228" s="66" t="s">
        <v>21128</v>
      </c>
      <c r="AZ1228" s="68">
        <v>45137.825173611098</v>
      </c>
      <c r="BX1228" s="67">
        <v>0</v>
      </c>
      <c r="BY1228" s="70">
        <v>0</v>
      </c>
      <c r="CA1228" s="70">
        <v>0</v>
      </c>
      <c r="CG1228" s="70">
        <v>0</v>
      </c>
      <c r="CI1228" s="70">
        <v>0</v>
      </c>
    </row>
    <row r="1229" spans="1:106">
      <c r="A1229" s="66" t="s">
        <v>18017</v>
      </c>
      <c r="B1229" s="66" t="s">
        <v>18018</v>
      </c>
      <c r="C1229" s="66" t="s">
        <v>397</v>
      </c>
      <c r="D1229" s="66" t="s">
        <v>450</v>
      </c>
      <c r="E1229" s="66" t="s">
        <v>21836</v>
      </c>
      <c r="F1229" s="66" t="s">
        <v>450</v>
      </c>
      <c r="G1229" s="66" t="s">
        <v>21210</v>
      </c>
      <c r="H1229" s="66" t="s">
        <v>21122</v>
      </c>
      <c r="I1229" s="66" t="s">
        <v>21065</v>
      </c>
      <c r="J1229" s="67">
        <v>3064.19</v>
      </c>
      <c r="K1229" s="66" t="s">
        <v>18018</v>
      </c>
      <c r="M1229" s="68">
        <v>45706.003611111097</v>
      </c>
      <c r="N1229" s="66" t="s">
        <v>390</v>
      </c>
      <c r="Q1229" s="67">
        <v>999999999</v>
      </c>
      <c r="R1229" s="66" t="s">
        <v>26075</v>
      </c>
      <c r="T1229" s="66" t="s">
        <v>26076</v>
      </c>
      <c r="U1229" s="66" t="s">
        <v>21557</v>
      </c>
      <c r="V1229" s="66" t="s">
        <v>21557</v>
      </c>
      <c r="AA1229" s="66" t="s">
        <v>397</v>
      </c>
      <c r="AB1229" s="66" t="s">
        <v>397</v>
      </c>
      <c r="AH1229" s="66" t="s">
        <v>397</v>
      </c>
      <c r="AI1229" s="66" t="s">
        <v>397</v>
      </c>
      <c r="AN1229" s="66" t="s">
        <v>397</v>
      </c>
      <c r="AO1229" s="66" t="s">
        <v>397</v>
      </c>
      <c r="AQ1229" s="66" t="s">
        <v>397</v>
      </c>
      <c r="AR1229" s="66" t="s">
        <v>397</v>
      </c>
      <c r="AT1229" s="66" t="s">
        <v>397</v>
      </c>
      <c r="AV1229" s="66" t="s">
        <v>397</v>
      </c>
      <c r="AW1229" s="66" t="s">
        <v>397</v>
      </c>
      <c r="BG1229" s="66" t="s">
        <v>21069</v>
      </c>
      <c r="BH1229" s="66" t="s">
        <v>20990</v>
      </c>
      <c r="BI1229" s="66" t="s">
        <v>20978</v>
      </c>
      <c r="BJ1229" s="66" t="s">
        <v>20976</v>
      </c>
      <c r="BK1229" s="66" t="s">
        <v>21070</v>
      </c>
      <c r="BL1229" s="70">
        <v>1</v>
      </c>
      <c r="BM1229" s="70">
        <v>1</v>
      </c>
      <c r="BN1229" s="70">
        <v>0</v>
      </c>
      <c r="BO1229" s="66" t="s">
        <v>21071</v>
      </c>
      <c r="BP1229" s="66" t="s">
        <v>21071</v>
      </c>
      <c r="BR1229" s="66" t="s">
        <v>23502</v>
      </c>
      <c r="BS1229" s="66" t="s">
        <v>23503</v>
      </c>
      <c r="BT1229" s="66" t="s">
        <v>21068</v>
      </c>
      <c r="BU1229" s="68">
        <v>44797.435601851903</v>
      </c>
      <c r="BV1229" s="66" t="s">
        <v>21068</v>
      </c>
      <c r="BW1229" s="68">
        <v>44797.435601851903</v>
      </c>
      <c r="BX1229" s="67">
        <v>1981.76</v>
      </c>
      <c r="BY1229" s="70">
        <v>0</v>
      </c>
      <c r="CA1229" s="70">
        <v>0</v>
      </c>
      <c r="CG1229" s="70">
        <v>0</v>
      </c>
      <c r="CI1229" s="70">
        <v>0</v>
      </c>
      <c r="CL1229" s="66" t="s">
        <v>23504</v>
      </c>
      <c r="CP1229" s="66" t="s">
        <v>23505</v>
      </c>
      <c r="CX1229" s="66" t="s">
        <v>21120</v>
      </c>
      <c r="CZ1229" s="66" t="s">
        <v>23506</v>
      </c>
      <c r="DB1229" s="66" t="s">
        <v>9630</v>
      </c>
    </row>
    <row r="1230" spans="1:106">
      <c r="A1230" s="66" t="s">
        <v>18022</v>
      </c>
      <c r="B1230" s="66" t="s">
        <v>18023</v>
      </c>
      <c r="C1230" s="66" t="s">
        <v>397</v>
      </c>
      <c r="D1230" s="66" t="s">
        <v>450</v>
      </c>
      <c r="E1230" s="66" t="s">
        <v>21836</v>
      </c>
      <c r="F1230" s="66" t="s">
        <v>450</v>
      </c>
      <c r="G1230" s="66" t="s">
        <v>21168</v>
      </c>
      <c r="H1230" s="66" t="s">
        <v>22551</v>
      </c>
      <c r="I1230" s="66" t="s">
        <v>21065</v>
      </c>
      <c r="J1230" s="67">
        <v>128.82</v>
      </c>
      <c r="Q1230" s="67">
        <v>2400</v>
      </c>
      <c r="R1230" s="66" t="s">
        <v>26077</v>
      </c>
      <c r="T1230" s="66" t="s">
        <v>26078</v>
      </c>
      <c r="U1230" s="66" t="s">
        <v>21557</v>
      </c>
      <c r="V1230" s="66" t="s">
        <v>21557</v>
      </c>
      <c r="AA1230" s="66" t="s">
        <v>397</v>
      </c>
      <c r="AB1230" s="66" t="s">
        <v>397</v>
      </c>
      <c r="AH1230" s="66" t="s">
        <v>397</v>
      </c>
      <c r="AI1230" s="66" t="s">
        <v>397</v>
      </c>
      <c r="AN1230" s="66" t="s">
        <v>397</v>
      </c>
      <c r="AO1230" s="66" t="s">
        <v>397</v>
      </c>
      <c r="AQ1230" s="66" t="s">
        <v>397</v>
      </c>
      <c r="AR1230" s="66" t="s">
        <v>397</v>
      </c>
      <c r="AT1230" s="66" t="s">
        <v>397</v>
      </c>
      <c r="AV1230" s="66" t="s">
        <v>397</v>
      </c>
      <c r="AW1230" s="66" t="s">
        <v>397</v>
      </c>
      <c r="BG1230" s="66" t="s">
        <v>21069</v>
      </c>
      <c r="BH1230" s="66" t="s">
        <v>20990</v>
      </c>
      <c r="BI1230" s="66" t="s">
        <v>20978</v>
      </c>
      <c r="BJ1230" s="66" t="s">
        <v>20976</v>
      </c>
      <c r="BK1230" s="66" t="s">
        <v>21070</v>
      </c>
      <c r="BL1230" s="70">
        <v>1</v>
      </c>
      <c r="BM1230" s="70">
        <v>1</v>
      </c>
      <c r="BN1230" s="70">
        <v>0</v>
      </c>
      <c r="BO1230" s="66" t="s">
        <v>21071</v>
      </c>
      <c r="BP1230" s="66" t="s">
        <v>21071</v>
      </c>
      <c r="BX1230" s="67">
        <v>0</v>
      </c>
      <c r="BY1230" s="70">
        <v>0</v>
      </c>
      <c r="CA1230" s="70">
        <v>0</v>
      </c>
      <c r="CG1230" s="70">
        <v>0</v>
      </c>
      <c r="CI1230" s="70">
        <v>0</v>
      </c>
    </row>
    <row r="1231" spans="1:106">
      <c r="A1231" s="66" t="s">
        <v>18025</v>
      </c>
      <c r="B1231" s="66" t="s">
        <v>18026</v>
      </c>
      <c r="C1231" s="66" t="s">
        <v>397</v>
      </c>
      <c r="D1231" s="66" t="s">
        <v>450</v>
      </c>
      <c r="E1231" s="66" t="s">
        <v>21079</v>
      </c>
      <c r="F1231" s="66" t="s">
        <v>450</v>
      </c>
      <c r="G1231" s="66" t="s">
        <v>21210</v>
      </c>
      <c r="H1231" s="66" t="s">
        <v>22714</v>
      </c>
      <c r="I1231" s="66" t="s">
        <v>21065</v>
      </c>
      <c r="J1231" s="67">
        <v>0</v>
      </c>
      <c r="K1231" s="66" t="s">
        <v>18026</v>
      </c>
      <c r="L1231" s="66" t="s">
        <v>26079</v>
      </c>
      <c r="O1231" s="66" t="s">
        <v>26080</v>
      </c>
      <c r="Q1231" s="67">
        <v>800</v>
      </c>
      <c r="X1231" s="66" t="s">
        <v>26081</v>
      </c>
      <c r="Y1231" s="66" t="s">
        <v>26079</v>
      </c>
      <c r="AA1231" s="66" t="s">
        <v>397</v>
      </c>
      <c r="AB1231" s="66" t="s">
        <v>397</v>
      </c>
      <c r="AC1231" s="66" t="s">
        <v>21133</v>
      </c>
      <c r="AD1231" s="66" t="s">
        <v>26082</v>
      </c>
      <c r="AH1231" s="66" t="s">
        <v>397</v>
      </c>
      <c r="AI1231" s="66" t="s">
        <v>397</v>
      </c>
      <c r="AN1231" s="66" t="s">
        <v>397</v>
      </c>
      <c r="AO1231" s="66" t="s">
        <v>397</v>
      </c>
      <c r="AQ1231" s="66" t="s">
        <v>397</v>
      </c>
      <c r="AR1231" s="66" t="s">
        <v>397</v>
      </c>
      <c r="AT1231" s="66" t="s">
        <v>397</v>
      </c>
      <c r="AV1231" s="66" t="s">
        <v>21115</v>
      </c>
      <c r="AW1231" s="66" t="s">
        <v>397</v>
      </c>
      <c r="AX1231" s="66" t="s">
        <v>20973</v>
      </c>
      <c r="AY1231" s="66" t="s">
        <v>21128</v>
      </c>
      <c r="AZ1231" s="68">
        <v>45001.462094907401</v>
      </c>
      <c r="BX1231" s="67">
        <v>0</v>
      </c>
      <c r="BY1231" s="70">
        <v>0</v>
      </c>
      <c r="CA1231" s="70">
        <v>0</v>
      </c>
      <c r="CG1231" s="70">
        <v>0</v>
      </c>
      <c r="CI1231" s="70">
        <v>0</v>
      </c>
    </row>
    <row r="1232" spans="1:106">
      <c r="A1232" s="66" t="s">
        <v>18061</v>
      </c>
      <c r="B1232" s="66" t="s">
        <v>18062</v>
      </c>
      <c r="C1232" s="66" t="s">
        <v>397</v>
      </c>
      <c r="D1232" s="66" t="s">
        <v>450</v>
      </c>
      <c r="E1232" s="66" t="s">
        <v>21064</v>
      </c>
      <c r="F1232" s="66" t="s">
        <v>450</v>
      </c>
      <c r="G1232" s="66" t="s">
        <v>21121</v>
      </c>
      <c r="H1232" s="66" t="s">
        <v>21122</v>
      </c>
      <c r="I1232" s="66" t="s">
        <v>21065</v>
      </c>
      <c r="J1232" s="67">
        <v>1498.37</v>
      </c>
      <c r="K1232" s="66" t="s">
        <v>26083</v>
      </c>
      <c r="L1232" s="66" t="s">
        <v>26084</v>
      </c>
      <c r="O1232" s="66" t="s">
        <v>26085</v>
      </c>
      <c r="Q1232" s="67">
        <v>2450</v>
      </c>
      <c r="X1232" s="66" t="s">
        <v>26086</v>
      </c>
      <c r="Y1232" s="66" t="s">
        <v>26084</v>
      </c>
      <c r="AA1232" s="66" t="s">
        <v>397</v>
      </c>
      <c r="AB1232" s="66" t="s">
        <v>397</v>
      </c>
      <c r="AC1232" s="66" t="s">
        <v>21793</v>
      </c>
      <c r="AD1232" s="66" t="s">
        <v>26087</v>
      </c>
      <c r="AH1232" s="66" t="s">
        <v>397</v>
      </c>
      <c r="AI1232" s="66" t="s">
        <v>397</v>
      </c>
      <c r="AN1232" s="66" t="s">
        <v>397</v>
      </c>
      <c r="AO1232" s="66" t="s">
        <v>397</v>
      </c>
      <c r="AQ1232" s="66" t="s">
        <v>397</v>
      </c>
      <c r="AR1232" s="66" t="s">
        <v>397</v>
      </c>
      <c r="AT1232" s="66" t="s">
        <v>397</v>
      </c>
      <c r="AV1232" s="66" t="s">
        <v>21115</v>
      </c>
      <c r="AW1232" s="66" t="s">
        <v>397</v>
      </c>
      <c r="AX1232" s="66" t="s">
        <v>20973</v>
      </c>
      <c r="AY1232" s="66" t="s">
        <v>21857</v>
      </c>
      <c r="AZ1232" s="68">
        <v>45002.090555555602</v>
      </c>
      <c r="BX1232" s="67">
        <v>0</v>
      </c>
      <c r="BY1232" s="70">
        <v>0</v>
      </c>
      <c r="CA1232" s="70">
        <v>0</v>
      </c>
      <c r="CG1232" s="70">
        <v>0</v>
      </c>
      <c r="CI1232" s="70">
        <v>0</v>
      </c>
    </row>
    <row r="1233" spans="1:106">
      <c r="A1233" s="66" t="s">
        <v>18076</v>
      </c>
      <c r="B1233" s="66" t="s">
        <v>18077</v>
      </c>
      <c r="C1233" s="66" t="s">
        <v>397</v>
      </c>
      <c r="D1233" s="66" t="s">
        <v>450</v>
      </c>
      <c r="E1233" s="66" t="s">
        <v>21079</v>
      </c>
      <c r="F1233" s="66" t="s">
        <v>450</v>
      </c>
      <c r="G1233" s="66" t="s">
        <v>21210</v>
      </c>
      <c r="I1233" s="66" t="s">
        <v>21065</v>
      </c>
      <c r="J1233" s="67">
        <v>26864.95</v>
      </c>
      <c r="K1233" s="66" t="s">
        <v>26088</v>
      </c>
      <c r="M1233" s="68">
        <v>45706.000277777799</v>
      </c>
      <c r="N1233" s="66" t="s">
        <v>390</v>
      </c>
      <c r="Q1233" s="67">
        <v>999999999</v>
      </c>
      <c r="AA1233" s="66" t="s">
        <v>397</v>
      </c>
      <c r="AB1233" s="66" t="s">
        <v>397</v>
      </c>
      <c r="AH1233" s="66" t="s">
        <v>397</v>
      </c>
      <c r="AI1233" s="66" t="s">
        <v>397</v>
      </c>
      <c r="AN1233" s="66" t="s">
        <v>397</v>
      </c>
      <c r="AO1233" s="66" t="s">
        <v>397</v>
      </c>
      <c r="AQ1233" s="66" t="s">
        <v>397</v>
      </c>
      <c r="AR1233" s="66" t="s">
        <v>397</v>
      </c>
      <c r="AT1233" s="66" t="s">
        <v>397</v>
      </c>
      <c r="AV1233" s="66" t="s">
        <v>397</v>
      </c>
      <c r="AW1233" s="66" t="s">
        <v>397</v>
      </c>
      <c r="BR1233" s="66" t="s">
        <v>23502</v>
      </c>
      <c r="BS1233" s="66" t="s">
        <v>23503</v>
      </c>
      <c r="BT1233" s="66" t="s">
        <v>21068</v>
      </c>
      <c r="BU1233" s="68">
        <v>44797.435601851903</v>
      </c>
      <c r="BV1233" s="66" t="s">
        <v>21068</v>
      </c>
      <c r="BW1233" s="68">
        <v>44797.435601851903</v>
      </c>
      <c r="BX1233" s="67">
        <v>1981.76</v>
      </c>
      <c r="BY1233" s="70">
        <v>0</v>
      </c>
      <c r="CA1233" s="70">
        <v>0</v>
      </c>
      <c r="CG1233" s="70">
        <v>0</v>
      </c>
      <c r="CI1233" s="70">
        <v>0</v>
      </c>
      <c r="CL1233" s="66" t="s">
        <v>23504</v>
      </c>
      <c r="CP1233" s="66" t="s">
        <v>23505</v>
      </c>
      <c r="CX1233" s="66" t="s">
        <v>21120</v>
      </c>
      <c r="CZ1233" s="66" t="s">
        <v>23506</v>
      </c>
      <c r="DB1233" s="66" t="s">
        <v>9630</v>
      </c>
    </row>
    <row r="1234" spans="1:106">
      <c r="A1234" s="66" t="s">
        <v>18103</v>
      </c>
      <c r="B1234" s="66" t="s">
        <v>18104</v>
      </c>
      <c r="C1234" s="66" t="s">
        <v>21106</v>
      </c>
      <c r="D1234" s="66" t="s">
        <v>450</v>
      </c>
      <c r="E1234" s="66" t="s">
        <v>21079</v>
      </c>
      <c r="F1234" s="66" t="s">
        <v>450</v>
      </c>
      <c r="G1234" s="66" t="s">
        <v>21107</v>
      </c>
      <c r="I1234" s="66" t="s">
        <v>21065</v>
      </c>
      <c r="J1234" s="67">
        <v>2800</v>
      </c>
      <c r="K1234" s="66" t="s">
        <v>26089</v>
      </c>
      <c r="L1234" s="66" t="s">
        <v>26090</v>
      </c>
      <c r="O1234" s="66" t="s">
        <v>26091</v>
      </c>
      <c r="Q1234" s="67">
        <v>2400</v>
      </c>
      <c r="X1234" s="66" t="s">
        <v>26092</v>
      </c>
      <c r="Y1234" s="66" t="s">
        <v>26090</v>
      </c>
      <c r="AA1234" s="66" t="s">
        <v>397</v>
      </c>
      <c r="AB1234" s="66" t="s">
        <v>397</v>
      </c>
      <c r="AC1234" s="66" t="s">
        <v>21133</v>
      </c>
      <c r="AD1234" s="66" t="s">
        <v>26093</v>
      </c>
      <c r="AH1234" s="66" t="s">
        <v>397</v>
      </c>
      <c r="AI1234" s="66" t="s">
        <v>397</v>
      </c>
      <c r="AN1234" s="66" t="s">
        <v>397</v>
      </c>
      <c r="AO1234" s="66" t="s">
        <v>397</v>
      </c>
      <c r="AQ1234" s="66" t="s">
        <v>397</v>
      </c>
      <c r="AR1234" s="66" t="s">
        <v>397</v>
      </c>
      <c r="AT1234" s="66" t="s">
        <v>397</v>
      </c>
      <c r="AV1234" s="66" t="s">
        <v>21115</v>
      </c>
      <c r="AW1234" s="66" t="s">
        <v>397</v>
      </c>
      <c r="AX1234" s="66" t="s">
        <v>20973</v>
      </c>
      <c r="AY1234" s="66" t="s">
        <v>21346</v>
      </c>
      <c r="AZ1234" s="68">
        <v>45005.372037036999</v>
      </c>
      <c r="BX1234" s="67">
        <v>0</v>
      </c>
      <c r="BY1234" s="70">
        <v>0</v>
      </c>
      <c r="CA1234" s="70">
        <v>0</v>
      </c>
      <c r="CG1234" s="70">
        <v>0</v>
      </c>
      <c r="CI1234" s="70">
        <v>0</v>
      </c>
    </row>
    <row r="1235" spans="1:106">
      <c r="A1235" s="66" t="s">
        <v>18106</v>
      </c>
      <c r="B1235" s="66" t="s">
        <v>18107</v>
      </c>
      <c r="C1235" s="66" t="s">
        <v>397</v>
      </c>
      <c r="D1235" s="66" t="s">
        <v>450</v>
      </c>
      <c r="E1235" s="66" t="s">
        <v>21064</v>
      </c>
      <c r="F1235" s="66" t="s">
        <v>450</v>
      </c>
      <c r="G1235" s="66" t="s">
        <v>21210</v>
      </c>
      <c r="H1235" s="66" t="s">
        <v>21145</v>
      </c>
      <c r="I1235" s="66" t="s">
        <v>21065</v>
      </c>
      <c r="J1235" s="67">
        <v>90.9</v>
      </c>
      <c r="K1235" s="66" t="s">
        <v>26094</v>
      </c>
      <c r="O1235" s="66" t="s">
        <v>26095</v>
      </c>
      <c r="Q1235" s="67">
        <v>2500</v>
      </c>
      <c r="AA1235" s="66" t="s">
        <v>397</v>
      </c>
      <c r="AB1235" s="66" t="s">
        <v>397</v>
      </c>
      <c r="AH1235" s="66" t="s">
        <v>397</v>
      </c>
      <c r="AI1235" s="66" t="s">
        <v>397</v>
      </c>
      <c r="AN1235" s="66" t="s">
        <v>397</v>
      </c>
      <c r="AO1235" s="66" t="s">
        <v>397</v>
      </c>
      <c r="AQ1235" s="66" t="s">
        <v>397</v>
      </c>
      <c r="AR1235" s="66" t="s">
        <v>397</v>
      </c>
      <c r="AT1235" s="66" t="s">
        <v>397</v>
      </c>
      <c r="AV1235" s="66" t="s">
        <v>397</v>
      </c>
      <c r="AW1235" s="66" t="s">
        <v>397</v>
      </c>
      <c r="BX1235" s="67">
        <v>0</v>
      </c>
      <c r="BY1235" s="70">
        <v>0</v>
      </c>
      <c r="CA1235" s="70">
        <v>0</v>
      </c>
      <c r="CG1235" s="70">
        <v>0</v>
      </c>
      <c r="CI1235" s="70">
        <v>0</v>
      </c>
    </row>
    <row r="1236" spans="1:106">
      <c r="A1236" s="66" t="s">
        <v>18171</v>
      </c>
      <c r="B1236" s="66" t="s">
        <v>18172</v>
      </c>
      <c r="C1236" s="66" t="s">
        <v>397</v>
      </c>
      <c r="D1236" s="66" t="s">
        <v>450</v>
      </c>
      <c r="E1236" s="66" t="s">
        <v>21079</v>
      </c>
      <c r="F1236" s="66" t="s">
        <v>450</v>
      </c>
      <c r="G1236" s="66" t="s">
        <v>21168</v>
      </c>
      <c r="H1236" s="66" t="s">
        <v>21169</v>
      </c>
      <c r="I1236" s="66" t="s">
        <v>21065</v>
      </c>
      <c r="J1236" s="67">
        <v>13320.21</v>
      </c>
      <c r="K1236" s="66" t="s">
        <v>26096</v>
      </c>
      <c r="L1236" s="66" t="s">
        <v>26097</v>
      </c>
      <c r="M1236" s="68">
        <v>45706.198541666701</v>
      </c>
      <c r="N1236" s="66" t="s">
        <v>390</v>
      </c>
      <c r="O1236" s="66" t="s">
        <v>26098</v>
      </c>
      <c r="Q1236" s="67">
        <v>999999999</v>
      </c>
      <c r="R1236" s="66" t="s">
        <v>21382</v>
      </c>
      <c r="T1236" s="66" t="s">
        <v>26099</v>
      </c>
      <c r="U1236" s="66" t="s">
        <v>21497</v>
      </c>
      <c r="V1236" s="66" t="s">
        <v>21497</v>
      </c>
      <c r="X1236" s="66" t="s">
        <v>26100</v>
      </c>
      <c r="Y1236" s="66" t="s">
        <v>26097</v>
      </c>
      <c r="AA1236" s="66" t="s">
        <v>397</v>
      </c>
      <c r="AB1236" s="66" t="s">
        <v>397</v>
      </c>
      <c r="AC1236" s="66" t="s">
        <v>21133</v>
      </c>
      <c r="AD1236" s="66" t="s">
        <v>26101</v>
      </c>
      <c r="AH1236" s="66" t="s">
        <v>397</v>
      </c>
      <c r="AI1236" s="66" t="s">
        <v>397</v>
      </c>
      <c r="AN1236" s="66" t="s">
        <v>397</v>
      </c>
      <c r="AO1236" s="66" t="s">
        <v>397</v>
      </c>
      <c r="AQ1236" s="66" t="s">
        <v>397</v>
      </c>
      <c r="AR1236" s="66" t="s">
        <v>397</v>
      </c>
      <c r="AT1236" s="66" t="s">
        <v>397</v>
      </c>
      <c r="AV1236" s="66" t="s">
        <v>21115</v>
      </c>
      <c r="AW1236" s="66" t="s">
        <v>397</v>
      </c>
      <c r="AX1236" s="66" t="s">
        <v>20973</v>
      </c>
      <c r="AY1236" s="66" t="s">
        <v>23262</v>
      </c>
      <c r="AZ1236" s="68">
        <v>45338.260543981502</v>
      </c>
      <c r="BG1236" s="66" t="s">
        <v>21069</v>
      </c>
      <c r="BH1236" s="66" t="s">
        <v>20990</v>
      </c>
      <c r="BI1236" s="66" t="s">
        <v>20978</v>
      </c>
      <c r="BJ1236" s="66" t="s">
        <v>20976</v>
      </c>
      <c r="BK1236" s="66" t="s">
        <v>21070</v>
      </c>
      <c r="BL1236" s="70">
        <v>1</v>
      </c>
      <c r="BM1236" s="70">
        <v>1</v>
      </c>
      <c r="BN1236" s="70">
        <v>0</v>
      </c>
      <c r="BO1236" s="66" t="s">
        <v>21071</v>
      </c>
      <c r="BP1236" s="66" t="s">
        <v>21071</v>
      </c>
      <c r="BR1236" s="66" t="s">
        <v>23502</v>
      </c>
      <c r="BS1236" s="66" t="s">
        <v>23503</v>
      </c>
      <c r="BT1236" s="66" t="s">
        <v>21068</v>
      </c>
      <c r="BU1236" s="68">
        <v>44797.435601851903</v>
      </c>
      <c r="BV1236" s="66" t="s">
        <v>21068</v>
      </c>
      <c r="BW1236" s="68">
        <v>44797.435601851903</v>
      </c>
      <c r="BX1236" s="67">
        <v>1981.76</v>
      </c>
      <c r="BY1236" s="70">
        <v>0</v>
      </c>
      <c r="CA1236" s="70">
        <v>0</v>
      </c>
      <c r="CG1236" s="70">
        <v>0</v>
      </c>
      <c r="CI1236" s="70">
        <v>0</v>
      </c>
      <c r="CL1236" s="66" t="s">
        <v>23504</v>
      </c>
      <c r="CP1236" s="66" t="s">
        <v>23505</v>
      </c>
      <c r="CX1236" s="66" t="s">
        <v>21120</v>
      </c>
      <c r="CZ1236" s="66" t="s">
        <v>23506</v>
      </c>
      <c r="DB1236" s="66" t="s">
        <v>9630</v>
      </c>
    </row>
    <row r="1237" spans="1:106">
      <c r="A1237" s="66" t="s">
        <v>18188</v>
      </c>
      <c r="B1237" s="66" t="s">
        <v>18189</v>
      </c>
      <c r="C1237" s="66" t="s">
        <v>397</v>
      </c>
      <c r="D1237" s="66" t="s">
        <v>450</v>
      </c>
      <c r="E1237" s="66" t="s">
        <v>21079</v>
      </c>
      <c r="F1237" s="66" t="s">
        <v>450</v>
      </c>
      <c r="G1237" s="66" t="s">
        <v>21121</v>
      </c>
      <c r="H1237" s="66" t="s">
        <v>25162</v>
      </c>
      <c r="I1237" s="66" t="s">
        <v>21065</v>
      </c>
      <c r="J1237" s="67">
        <v>0</v>
      </c>
      <c r="K1237" s="66" t="s">
        <v>26102</v>
      </c>
      <c r="L1237" s="66" t="s">
        <v>26103</v>
      </c>
      <c r="M1237" s="68">
        <v>45714.493368055599</v>
      </c>
      <c r="N1237" s="66" t="s">
        <v>390</v>
      </c>
      <c r="O1237" s="66" t="s">
        <v>26104</v>
      </c>
      <c r="Q1237" s="67">
        <v>999999999</v>
      </c>
      <c r="X1237" s="66" t="s">
        <v>26105</v>
      </c>
      <c r="Y1237" s="66" t="s">
        <v>26103</v>
      </c>
      <c r="AA1237" s="66" t="s">
        <v>397</v>
      </c>
      <c r="AB1237" s="66" t="s">
        <v>397</v>
      </c>
      <c r="AC1237" s="66" t="s">
        <v>21133</v>
      </c>
      <c r="AD1237" s="66" t="s">
        <v>26106</v>
      </c>
      <c r="AH1237" s="66" t="s">
        <v>397</v>
      </c>
      <c r="AI1237" s="66" t="s">
        <v>397</v>
      </c>
      <c r="AN1237" s="66" t="s">
        <v>397</v>
      </c>
      <c r="AO1237" s="66" t="s">
        <v>397</v>
      </c>
      <c r="AQ1237" s="66" t="s">
        <v>397</v>
      </c>
      <c r="AR1237" s="66" t="s">
        <v>397</v>
      </c>
      <c r="AT1237" s="66" t="s">
        <v>397</v>
      </c>
      <c r="AV1237" s="66" t="s">
        <v>21115</v>
      </c>
      <c r="AW1237" s="66" t="s">
        <v>397</v>
      </c>
      <c r="AX1237" s="66" t="s">
        <v>20973</v>
      </c>
      <c r="AY1237" s="66" t="s">
        <v>21578</v>
      </c>
      <c r="AZ1237" s="68">
        <v>45349.070243055598</v>
      </c>
      <c r="BR1237" s="66" t="s">
        <v>21117</v>
      </c>
      <c r="BS1237" s="66" t="s">
        <v>21118</v>
      </c>
      <c r="BT1237" s="66" t="s">
        <v>21068</v>
      </c>
      <c r="BU1237" s="68">
        <v>44094.386597222197</v>
      </c>
      <c r="BV1237" s="66" t="s">
        <v>21068</v>
      </c>
      <c r="BW1237" s="68">
        <v>44094.386597222197</v>
      </c>
      <c r="BX1237" s="67">
        <v>5008.2700000000004</v>
      </c>
      <c r="BY1237" s="70">
        <v>0</v>
      </c>
      <c r="CA1237" s="70">
        <v>0</v>
      </c>
      <c r="CG1237" s="70">
        <v>0</v>
      </c>
      <c r="CI1237" s="70">
        <v>0</v>
      </c>
      <c r="CL1237" s="66" t="s">
        <v>21119</v>
      </c>
      <c r="CX1237" s="66" t="s">
        <v>21120</v>
      </c>
      <c r="DB1237" s="66" t="s">
        <v>1061</v>
      </c>
    </row>
    <row r="1238" spans="1:106">
      <c r="A1238" s="66" t="s">
        <v>18199</v>
      </c>
      <c r="B1238" s="66" t="s">
        <v>18200</v>
      </c>
      <c r="C1238" s="66" t="s">
        <v>397</v>
      </c>
      <c r="D1238" s="66" t="s">
        <v>450</v>
      </c>
      <c r="E1238" s="66" t="s">
        <v>21064</v>
      </c>
      <c r="F1238" s="66" t="s">
        <v>450</v>
      </c>
      <c r="G1238" s="66" t="s">
        <v>21642</v>
      </c>
      <c r="H1238" s="66" t="s">
        <v>22551</v>
      </c>
      <c r="I1238" s="66" t="s">
        <v>21065</v>
      </c>
      <c r="J1238" s="67">
        <v>145</v>
      </c>
      <c r="K1238" s="66" t="s">
        <v>26107</v>
      </c>
      <c r="Q1238" s="67">
        <v>2450</v>
      </c>
      <c r="AA1238" s="66" t="s">
        <v>397</v>
      </c>
      <c r="AB1238" s="66" t="s">
        <v>397</v>
      </c>
      <c r="AH1238" s="66" t="s">
        <v>397</v>
      </c>
      <c r="AI1238" s="66" t="s">
        <v>397</v>
      </c>
      <c r="AN1238" s="66" t="s">
        <v>397</v>
      </c>
      <c r="AO1238" s="66" t="s">
        <v>397</v>
      </c>
      <c r="AQ1238" s="66" t="s">
        <v>397</v>
      </c>
      <c r="AR1238" s="66" t="s">
        <v>397</v>
      </c>
      <c r="AT1238" s="66" t="s">
        <v>397</v>
      </c>
      <c r="AV1238" s="66" t="s">
        <v>397</v>
      </c>
      <c r="AW1238" s="66" t="s">
        <v>397</v>
      </c>
      <c r="BX1238" s="67">
        <v>0</v>
      </c>
      <c r="BY1238" s="70">
        <v>0</v>
      </c>
      <c r="CA1238" s="70">
        <v>0</v>
      </c>
      <c r="CG1238" s="70">
        <v>0</v>
      </c>
      <c r="CI1238" s="70">
        <v>0</v>
      </c>
    </row>
    <row r="1239" spans="1:106">
      <c r="A1239" s="66" t="s">
        <v>18202</v>
      </c>
      <c r="B1239" s="66" t="s">
        <v>18203</v>
      </c>
      <c r="C1239" s="66" t="s">
        <v>397</v>
      </c>
      <c r="D1239" s="66" t="s">
        <v>450</v>
      </c>
      <c r="E1239" s="66" t="s">
        <v>21079</v>
      </c>
      <c r="F1239" s="66" t="s">
        <v>450</v>
      </c>
      <c r="I1239" s="66" t="s">
        <v>21065</v>
      </c>
      <c r="J1239" s="67">
        <v>557.11</v>
      </c>
      <c r="K1239" s="66" t="s">
        <v>26108</v>
      </c>
      <c r="L1239" s="66" t="s">
        <v>26109</v>
      </c>
      <c r="O1239" s="66" t="s">
        <v>26110</v>
      </c>
      <c r="Q1239" s="67">
        <v>2500</v>
      </c>
      <c r="X1239" s="66" t="s">
        <v>26111</v>
      </c>
      <c r="Y1239" s="66" t="s">
        <v>26109</v>
      </c>
      <c r="AA1239" s="66" t="s">
        <v>397</v>
      </c>
      <c r="AB1239" s="66" t="s">
        <v>397</v>
      </c>
      <c r="AC1239" s="66" t="s">
        <v>21133</v>
      </c>
      <c r="AD1239" s="66" t="s">
        <v>26112</v>
      </c>
      <c r="AH1239" s="66" t="s">
        <v>397</v>
      </c>
      <c r="AI1239" s="66" t="s">
        <v>397</v>
      </c>
      <c r="AN1239" s="66" t="s">
        <v>397</v>
      </c>
      <c r="AO1239" s="66" t="s">
        <v>397</v>
      </c>
      <c r="AQ1239" s="66" t="s">
        <v>397</v>
      </c>
      <c r="AR1239" s="66" t="s">
        <v>397</v>
      </c>
      <c r="AT1239" s="66" t="s">
        <v>397</v>
      </c>
      <c r="AV1239" s="66" t="s">
        <v>21115</v>
      </c>
      <c r="AW1239" s="66" t="s">
        <v>397</v>
      </c>
      <c r="AX1239" s="66" t="s">
        <v>20973</v>
      </c>
      <c r="AY1239" s="66" t="s">
        <v>21926</v>
      </c>
      <c r="AZ1239" s="68">
        <v>45008.304027777798</v>
      </c>
      <c r="BX1239" s="67">
        <v>0</v>
      </c>
      <c r="BY1239" s="70">
        <v>0</v>
      </c>
      <c r="CA1239" s="70">
        <v>0</v>
      </c>
      <c r="CG1239" s="70">
        <v>0</v>
      </c>
      <c r="CI1239" s="70">
        <v>0</v>
      </c>
    </row>
    <row r="1240" spans="1:106">
      <c r="A1240" s="66" t="s">
        <v>18205</v>
      </c>
      <c r="B1240" s="66" t="s">
        <v>18206</v>
      </c>
      <c r="C1240" s="66" t="s">
        <v>397</v>
      </c>
      <c r="D1240" s="66" t="s">
        <v>450</v>
      </c>
      <c r="E1240" s="66" t="s">
        <v>21079</v>
      </c>
      <c r="F1240" s="66" t="s">
        <v>450</v>
      </c>
      <c r="G1240" s="66" t="s">
        <v>258</v>
      </c>
      <c r="H1240" s="66" t="s">
        <v>21657</v>
      </c>
      <c r="I1240" s="66" t="s">
        <v>21065</v>
      </c>
      <c r="J1240" s="67">
        <v>12839.98</v>
      </c>
      <c r="K1240" s="66" t="s">
        <v>26113</v>
      </c>
      <c r="L1240" s="66" t="s">
        <v>26114</v>
      </c>
      <c r="M1240" s="68">
        <v>45449.542048611103</v>
      </c>
      <c r="N1240" s="66" t="s">
        <v>390</v>
      </c>
      <c r="O1240" s="66" t="s">
        <v>26115</v>
      </c>
      <c r="Q1240" s="67">
        <v>19000</v>
      </c>
      <c r="X1240" s="66" t="s">
        <v>26116</v>
      </c>
      <c r="Y1240" s="66" t="s">
        <v>26114</v>
      </c>
      <c r="AA1240" s="66" t="s">
        <v>397</v>
      </c>
      <c r="AB1240" s="66" t="s">
        <v>397</v>
      </c>
      <c r="AC1240" s="66" t="s">
        <v>21133</v>
      </c>
      <c r="AD1240" s="66" t="s">
        <v>26117</v>
      </c>
      <c r="AH1240" s="66" t="s">
        <v>397</v>
      </c>
      <c r="AI1240" s="66" t="s">
        <v>397</v>
      </c>
      <c r="AN1240" s="66" t="s">
        <v>397</v>
      </c>
      <c r="AO1240" s="66" t="s">
        <v>397</v>
      </c>
      <c r="AQ1240" s="66" t="s">
        <v>397</v>
      </c>
      <c r="AR1240" s="66" t="s">
        <v>397</v>
      </c>
      <c r="AT1240" s="66" t="s">
        <v>397</v>
      </c>
      <c r="AV1240" s="66" t="s">
        <v>21115</v>
      </c>
      <c r="AW1240" s="66" t="s">
        <v>397</v>
      </c>
      <c r="AX1240" s="66" t="s">
        <v>20973</v>
      </c>
      <c r="AY1240" s="66" t="s">
        <v>21186</v>
      </c>
      <c r="AZ1240" s="68">
        <v>45082.183206018497</v>
      </c>
      <c r="BR1240" s="66" t="s">
        <v>23031</v>
      </c>
      <c r="BS1240" s="66" t="s">
        <v>23032</v>
      </c>
      <c r="BT1240" s="66" t="s">
        <v>21068</v>
      </c>
      <c r="BU1240" s="68">
        <v>44552.497453703698</v>
      </c>
      <c r="BV1240" s="66" t="s">
        <v>21068</v>
      </c>
      <c r="BW1240" s="68">
        <v>44552.497453703698</v>
      </c>
      <c r="BX1240" s="67">
        <v>122.5</v>
      </c>
      <c r="BY1240" s="70">
        <v>0</v>
      </c>
      <c r="CA1240" s="70">
        <v>0</v>
      </c>
      <c r="CG1240" s="70">
        <v>0</v>
      </c>
      <c r="CI1240" s="70">
        <v>0</v>
      </c>
      <c r="CL1240" s="66" t="s">
        <v>23033</v>
      </c>
      <c r="CX1240" s="66" t="s">
        <v>21120</v>
      </c>
      <c r="DB1240" s="66" t="s">
        <v>1755</v>
      </c>
    </row>
    <row r="1241" spans="1:106">
      <c r="A1241" s="66" t="s">
        <v>18229</v>
      </c>
      <c r="B1241" s="66" t="s">
        <v>18230</v>
      </c>
      <c r="C1241" s="66" t="s">
        <v>21106</v>
      </c>
      <c r="D1241" s="66" t="s">
        <v>450</v>
      </c>
      <c r="E1241" s="66" t="s">
        <v>21064</v>
      </c>
      <c r="F1241" s="66" t="s">
        <v>450</v>
      </c>
      <c r="G1241" s="66" t="s">
        <v>21210</v>
      </c>
      <c r="H1241" s="66" t="s">
        <v>22714</v>
      </c>
      <c r="I1241" s="66" t="s">
        <v>21065</v>
      </c>
      <c r="J1241" s="67">
        <v>0</v>
      </c>
      <c r="K1241" s="66" t="s">
        <v>26118</v>
      </c>
      <c r="L1241" s="66" t="s">
        <v>26119</v>
      </c>
      <c r="M1241" s="68">
        <v>45374.351400462998</v>
      </c>
      <c r="N1241" s="66" t="s">
        <v>404</v>
      </c>
      <c r="P1241" s="66" t="s">
        <v>26120</v>
      </c>
      <c r="Q1241" s="67">
        <v>999999999</v>
      </c>
      <c r="X1241" s="66" t="s">
        <v>26121</v>
      </c>
      <c r="Y1241" s="66" t="s">
        <v>26119</v>
      </c>
      <c r="AA1241" s="66" t="s">
        <v>397</v>
      </c>
      <c r="AB1241" s="66" t="s">
        <v>397</v>
      </c>
      <c r="AC1241" s="66" t="s">
        <v>21133</v>
      </c>
      <c r="AD1241" s="66" t="s">
        <v>26122</v>
      </c>
      <c r="AH1241" s="66" t="s">
        <v>397</v>
      </c>
      <c r="AI1241" s="66" t="s">
        <v>397</v>
      </c>
      <c r="AN1241" s="66" t="s">
        <v>397</v>
      </c>
      <c r="AO1241" s="66" t="s">
        <v>397</v>
      </c>
      <c r="AQ1241" s="66" t="s">
        <v>397</v>
      </c>
      <c r="AR1241" s="66" t="s">
        <v>397</v>
      </c>
      <c r="AT1241" s="66" t="s">
        <v>397</v>
      </c>
      <c r="AV1241" s="66" t="s">
        <v>21115</v>
      </c>
      <c r="AW1241" s="66" t="s">
        <v>397</v>
      </c>
      <c r="AX1241" s="66" t="s">
        <v>20973</v>
      </c>
      <c r="AY1241" s="66" t="s">
        <v>21952</v>
      </c>
      <c r="AZ1241" s="68">
        <v>45012.364594907398</v>
      </c>
      <c r="BX1241" s="67">
        <v>0</v>
      </c>
      <c r="BY1241" s="70">
        <v>0</v>
      </c>
      <c r="CA1241" s="70">
        <v>0</v>
      </c>
      <c r="CG1241" s="70">
        <v>0</v>
      </c>
      <c r="CI1241" s="70">
        <v>0</v>
      </c>
    </row>
    <row r="1242" spans="1:106">
      <c r="A1242" s="66" t="s">
        <v>18276</v>
      </c>
      <c r="B1242" s="66" t="s">
        <v>18277</v>
      </c>
      <c r="C1242" s="66" t="s">
        <v>397</v>
      </c>
      <c r="D1242" s="66" t="s">
        <v>450</v>
      </c>
      <c r="E1242" s="66" t="s">
        <v>21079</v>
      </c>
      <c r="F1242" s="66" t="s">
        <v>450</v>
      </c>
      <c r="I1242" s="66" t="s">
        <v>21065</v>
      </c>
      <c r="J1242" s="67">
        <v>0</v>
      </c>
      <c r="K1242" s="66" t="s">
        <v>26123</v>
      </c>
      <c r="L1242" s="66" t="s">
        <v>26124</v>
      </c>
      <c r="O1242" s="66" t="s">
        <v>26125</v>
      </c>
      <c r="Q1242" s="67">
        <v>2500</v>
      </c>
      <c r="X1242" s="66" t="s">
        <v>26126</v>
      </c>
      <c r="Y1242" s="66" t="s">
        <v>26124</v>
      </c>
      <c r="AA1242" s="66" t="s">
        <v>397</v>
      </c>
      <c r="AB1242" s="66" t="s">
        <v>397</v>
      </c>
      <c r="AC1242" s="66" t="s">
        <v>21133</v>
      </c>
      <c r="AD1242" s="66" t="s">
        <v>26127</v>
      </c>
      <c r="AH1242" s="66" t="s">
        <v>397</v>
      </c>
      <c r="AI1242" s="66" t="s">
        <v>397</v>
      </c>
      <c r="AN1242" s="66" t="s">
        <v>397</v>
      </c>
      <c r="AO1242" s="66" t="s">
        <v>397</v>
      </c>
      <c r="AQ1242" s="66" t="s">
        <v>397</v>
      </c>
      <c r="AR1242" s="66" t="s">
        <v>397</v>
      </c>
      <c r="AT1242" s="66" t="s">
        <v>397</v>
      </c>
      <c r="AV1242" s="66" t="s">
        <v>21115</v>
      </c>
      <c r="AW1242" s="66" t="s">
        <v>397</v>
      </c>
      <c r="AX1242" s="66" t="s">
        <v>20973</v>
      </c>
      <c r="AY1242" s="66" t="s">
        <v>21926</v>
      </c>
      <c r="AZ1242" s="68">
        <v>45012.305555555598</v>
      </c>
      <c r="BX1242" s="67">
        <v>0</v>
      </c>
      <c r="BY1242" s="70">
        <v>0</v>
      </c>
      <c r="CA1242" s="70">
        <v>0</v>
      </c>
      <c r="CG1242" s="70">
        <v>0</v>
      </c>
      <c r="CI1242" s="70">
        <v>0</v>
      </c>
    </row>
    <row r="1243" spans="1:106">
      <c r="A1243" s="66" t="s">
        <v>18318</v>
      </c>
      <c r="B1243" s="66" t="s">
        <v>18319</v>
      </c>
      <c r="C1243" s="66" t="s">
        <v>397</v>
      </c>
      <c r="D1243" s="66" t="s">
        <v>427</v>
      </c>
      <c r="E1243" s="66" t="s">
        <v>21079</v>
      </c>
      <c r="F1243" s="66" t="s">
        <v>427</v>
      </c>
      <c r="I1243" s="66" t="s">
        <v>21065</v>
      </c>
      <c r="J1243" s="67">
        <v>31200</v>
      </c>
      <c r="K1243" s="66" t="s">
        <v>26128</v>
      </c>
      <c r="L1243" s="66" t="s">
        <v>26129</v>
      </c>
      <c r="O1243" s="66" t="s">
        <v>26130</v>
      </c>
      <c r="P1243" s="66" t="s">
        <v>26131</v>
      </c>
      <c r="Q1243" s="67">
        <v>0</v>
      </c>
      <c r="R1243" s="66" t="s">
        <v>26132</v>
      </c>
      <c r="U1243" s="66" t="s">
        <v>21068</v>
      </c>
      <c r="V1243" s="66" t="s">
        <v>21068</v>
      </c>
      <c r="Y1243" s="66" t="s">
        <v>26129</v>
      </c>
      <c r="AA1243" s="66" t="s">
        <v>397</v>
      </c>
      <c r="AB1243" s="66" t="s">
        <v>397</v>
      </c>
      <c r="AC1243" s="66" t="s">
        <v>21133</v>
      </c>
      <c r="AD1243" s="66" t="s">
        <v>26133</v>
      </c>
      <c r="AH1243" s="66" t="s">
        <v>397</v>
      </c>
      <c r="AI1243" s="66" t="s">
        <v>397</v>
      </c>
      <c r="AN1243" s="66" t="s">
        <v>397</v>
      </c>
      <c r="AO1243" s="66" t="s">
        <v>397</v>
      </c>
      <c r="AQ1243" s="66" t="s">
        <v>397</v>
      </c>
      <c r="AR1243" s="66" t="s">
        <v>397</v>
      </c>
      <c r="AT1243" s="66" t="s">
        <v>397</v>
      </c>
      <c r="AV1243" s="66" t="s">
        <v>21115</v>
      </c>
      <c r="AW1243" s="66" t="s">
        <v>397</v>
      </c>
      <c r="AX1243" s="66" t="s">
        <v>20973</v>
      </c>
      <c r="AY1243" s="66" t="s">
        <v>21578</v>
      </c>
      <c r="AZ1243" s="68">
        <v>45054.1577314815</v>
      </c>
      <c r="BG1243" s="66" t="s">
        <v>21069</v>
      </c>
      <c r="BH1243" s="66" t="s">
        <v>20990</v>
      </c>
      <c r="BI1243" s="66" t="s">
        <v>20978</v>
      </c>
      <c r="BJ1243" s="66" t="s">
        <v>20976</v>
      </c>
      <c r="BK1243" s="66" t="s">
        <v>21070</v>
      </c>
      <c r="BL1243" s="70">
        <v>1</v>
      </c>
      <c r="BM1243" s="70">
        <v>1</v>
      </c>
      <c r="BN1243" s="70">
        <v>0</v>
      </c>
      <c r="BO1243" s="66" t="s">
        <v>21071</v>
      </c>
      <c r="BP1243" s="66" t="s">
        <v>21071</v>
      </c>
      <c r="BX1243" s="67">
        <v>0</v>
      </c>
      <c r="BY1243" s="70">
        <v>0</v>
      </c>
      <c r="CA1243" s="70">
        <v>0</v>
      </c>
      <c r="CG1243" s="70">
        <v>0</v>
      </c>
      <c r="CI1243" s="70">
        <v>0</v>
      </c>
    </row>
    <row r="1244" spans="1:106">
      <c r="A1244" s="66" t="s">
        <v>18369</v>
      </c>
      <c r="B1244" s="66" t="s">
        <v>18370</v>
      </c>
      <c r="C1244" s="66" t="s">
        <v>397</v>
      </c>
      <c r="D1244" s="66" t="s">
        <v>450</v>
      </c>
      <c r="E1244" s="66" t="s">
        <v>21064</v>
      </c>
      <c r="F1244" s="66" t="s">
        <v>450</v>
      </c>
      <c r="G1244" s="66" t="s">
        <v>21210</v>
      </c>
      <c r="H1244" s="66" t="s">
        <v>21145</v>
      </c>
      <c r="I1244" s="66" t="s">
        <v>21065</v>
      </c>
      <c r="J1244" s="67">
        <v>9035.61</v>
      </c>
      <c r="K1244" s="66" t="s">
        <v>26134</v>
      </c>
      <c r="M1244" s="68">
        <v>45436.552662037</v>
      </c>
      <c r="N1244" s="66" t="s">
        <v>390</v>
      </c>
      <c r="Q1244" s="67">
        <v>19000</v>
      </c>
      <c r="AA1244" s="66" t="s">
        <v>397</v>
      </c>
      <c r="AB1244" s="66" t="s">
        <v>397</v>
      </c>
      <c r="AH1244" s="66" t="s">
        <v>397</v>
      </c>
      <c r="AI1244" s="66" t="s">
        <v>397</v>
      </c>
      <c r="AN1244" s="66" t="s">
        <v>397</v>
      </c>
      <c r="AO1244" s="66" t="s">
        <v>397</v>
      </c>
      <c r="AQ1244" s="66" t="s">
        <v>397</v>
      </c>
      <c r="AR1244" s="66" t="s">
        <v>397</v>
      </c>
      <c r="AT1244" s="66" t="s">
        <v>397</v>
      </c>
      <c r="AV1244" s="66" t="s">
        <v>397</v>
      </c>
      <c r="AW1244" s="66" t="s">
        <v>397</v>
      </c>
      <c r="BR1244" s="66" t="s">
        <v>21455</v>
      </c>
      <c r="BS1244" s="66" t="s">
        <v>21456</v>
      </c>
      <c r="BT1244" s="66" t="s">
        <v>21068</v>
      </c>
      <c r="BU1244" s="68">
        <v>44462.208449074104</v>
      </c>
      <c r="BV1244" s="66" t="s">
        <v>21068</v>
      </c>
      <c r="BW1244" s="68">
        <v>44462.208449074104</v>
      </c>
      <c r="BX1244" s="67">
        <v>8.3699999999999992</v>
      </c>
      <c r="BY1244" s="70">
        <v>0</v>
      </c>
      <c r="CA1244" s="70">
        <v>0</v>
      </c>
      <c r="CG1244" s="70">
        <v>0</v>
      </c>
      <c r="CI1244" s="70">
        <v>0</v>
      </c>
      <c r="CL1244" s="66" t="s">
        <v>21457</v>
      </c>
      <c r="CX1244" s="66" t="s">
        <v>21120</v>
      </c>
      <c r="DB1244" s="66" t="s">
        <v>21458</v>
      </c>
    </row>
    <row r="1245" spans="1:106">
      <c r="A1245" s="66" t="s">
        <v>18375</v>
      </c>
      <c r="B1245" s="66" t="s">
        <v>18376</v>
      </c>
      <c r="C1245" s="66" t="s">
        <v>397</v>
      </c>
      <c r="D1245" s="66" t="s">
        <v>450</v>
      </c>
      <c r="E1245" s="66" t="s">
        <v>21079</v>
      </c>
      <c r="F1245" s="66" t="s">
        <v>450</v>
      </c>
      <c r="G1245" s="66" t="s">
        <v>21722</v>
      </c>
      <c r="H1245" s="66" t="s">
        <v>21723</v>
      </c>
      <c r="I1245" s="66" t="s">
        <v>21065</v>
      </c>
      <c r="J1245" s="67">
        <v>2706.82</v>
      </c>
      <c r="K1245" s="66" t="s">
        <v>26135</v>
      </c>
      <c r="L1245" s="66" t="s">
        <v>26136</v>
      </c>
      <c r="M1245" s="68">
        <v>45484.284780092603</v>
      </c>
      <c r="N1245" s="66" t="s">
        <v>390</v>
      </c>
      <c r="O1245" s="66" t="s">
        <v>26137</v>
      </c>
      <c r="Q1245" s="67">
        <v>999999999</v>
      </c>
      <c r="X1245" s="66" t="s">
        <v>26138</v>
      </c>
      <c r="Y1245" s="66" t="s">
        <v>26136</v>
      </c>
      <c r="AA1245" s="66" t="s">
        <v>397</v>
      </c>
      <c r="AB1245" s="66" t="s">
        <v>397</v>
      </c>
      <c r="AC1245" s="66" t="s">
        <v>21133</v>
      </c>
      <c r="AD1245" s="66" t="s">
        <v>26139</v>
      </c>
      <c r="AH1245" s="66" t="s">
        <v>397</v>
      </c>
      <c r="AI1245" s="66" t="s">
        <v>397</v>
      </c>
      <c r="AN1245" s="66" t="s">
        <v>397</v>
      </c>
      <c r="AO1245" s="66" t="s">
        <v>397</v>
      </c>
      <c r="AQ1245" s="66" t="s">
        <v>397</v>
      </c>
      <c r="AR1245" s="66" t="s">
        <v>397</v>
      </c>
      <c r="AT1245" s="66" t="s">
        <v>397</v>
      </c>
      <c r="AV1245" s="66" t="s">
        <v>21115</v>
      </c>
      <c r="AW1245" s="66" t="s">
        <v>397</v>
      </c>
      <c r="AX1245" s="66" t="s">
        <v>20973</v>
      </c>
      <c r="AY1245" s="66" t="s">
        <v>21128</v>
      </c>
      <c r="AZ1245" s="68">
        <v>45133.358749999999</v>
      </c>
      <c r="BR1245" s="66" t="s">
        <v>23031</v>
      </c>
      <c r="BS1245" s="66" t="s">
        <v>23032</v>
      </c>
      <c r="BT1245" s="66" t="s">
        <v>21068</v>
      </c>
      <c r="BU1245" s="68">
        <v>44552.497453703698</v>
      </c>
      <c r="BV1245" s="66" t="s">
        <v>21068</v>
      </c>
      <c r="BW1245" s="68">
        <v>44552.497453703698</v>
      </c>
      <c r="BX1245" s="67">
        <v>122.5</v>
      </c>
      <c r="BY1245" s="70">
        <v>0</v>
      </c>
      <c r="CA1245" s="70">
        <v>0</v>
      </c>
      <c r="CG1245" s="70">
        <v>0</v>
      </c>
      <c r="CI1245" s="70">
        <v>0</v>
      </c>
      <c r="CL1245" s="66" t="s">
        <v>23033</v>
      </c>
      <c r="CX1245" s="66" t="s">
        <v>21120</v>
      </c>
      <c r="DB1245" s="66" t="s">
        <v>1755</v>
      </c>
    </row>
    <row r="1246" spans="1:106">
      <c r="A1246" s="66" t="s">
        <v>18408</v>
      </c>
      <c r="B1246" s="66" t="s">
        <v>18409</v>
      </c>
      <c r="C1246" s="66" t="s">
        <v>21106</v>
      </c>
      <c r="D1246" s="66" t="s">
        <v>450</v>
      </c>
      <c r="E1246" s="66" t="s">
        <v>21836</v>
      </c>
      <c r="F1246" s="66" t="s">
        <v>450</v>
      </c>
      <c r="G1246" s="66" t="s">
        <v>21152</v>
      </c>
      <c r="H1246" s="66" t="s">
        <v>21604</v>
      </c>
      <c r="I1246" s="66" t="s">
        <v>21065</v>
      </c>
      <c r="J1246" s="67">
        <v>0</v>
      </c>
      <c r="K1246" s="66" t="s">
        <v>26140</v>
      </c>
      <c r="L1246" s="66" t="s">
        <v>26141</v>
      </c>
      <c r="M1246" s="68">
        <v>45380.528067129599</v>
      </c>
      <c r="N1246" s="66" t="s">
        <v>404</v>
      </c>
      <c r="O1246" s="66" t="s">
        <v>26142</v>
      </c>
      <c r="Q1246" s="67">
        <v>999999999</v>
      </c>
      <c r="X1246" s="66" t="s">
        <v>26143</v>
      </c>
      <c r="Y1246" s="66" t="s">
        <v>26141</v>
      </c>
      <c r="AA1246" s="66" t="s">
        <v>397</v>
      </c>
      <c r="AB1246" s="66" t="s">
        <v>397</v>
      </c>
      <c r="AC1246" s="66" t="s">
        <v>21133</v>
      </c>
      <c r="AD1246" s="66" t="s">
        <v>26144</v>
      </c>
      <c r="AH1246" s="66" t="s">
        <v>397</v>
      </c>
      <c r="AI1246" s="66" t="s">
        <v>397</v>
      </c>
      <c r="AN1246" s="66" t="s">
        <v>397</v>
      </c>
      <c r="AO1246" s="66" t="s">
        <v>397</v>
      </c>
      <c r="AQ1246" s="66" t="s">
        <v>397</v>
      </c>
      <c r="AR1246" s="66" t="s">
        <v>397</v>
      </c>
      <c r="AT1246" s="66" t="s">
        <v>397</v>
      </c>
      <c r="AV1246" s="66" t="s">
        <v>21115</v>
      </c>
      <c r="AW1246" s="66" t="s">
        <v>397</v>
      </c>
      <c r="AX1246" s="66" t="s">
        <v>20973</v>
      </c>
      <c r="AY1246" s="66" t="s">
        <v>21128</v>
      </c>
      <c r="AZ1246" s="68">
        <v>45020.4589583333</v>
      </c>
      <c r="BX1246" s="67">
        <v>0</v>
      </c>
      <c r="BY1246" s="70">
        <v>0</v>
      </c>
      <c r="CA1246" s="70">
        <v>0</v>
      </c>
      <c r="CG1246" s="70">
        <v>0</v>
      </c>
      <c r="CI1246" s="70">
        <v>0</v>
      </c>
    </row>
    <row r="1247" spans="1:106">
      <c r="A1247" s="66" t="s">
        <v>18414</v>
      </c>
      <c r="B1247" s="66" t="s">
        <v>18415</v>
      </c>
      <c r="C1247" s="66" t="s">
        <v>397</v>
      </c>
      <c r="D1247" s="66" t="s">
        <v>427</v>
      </c>
      <c r="E1247" s="66" t="s">
        <v>21079</v>
      </c>
      <c r="F1247" s="66" t="s">
        <v>427</v>
      </c>
      <c r="I1247" s="66" t="s">
        <v>21065</v>
      </c>
      <c r="J1247" s="67">
        <v>18000</v>
      </c>
      <c r="K1247" s="66" t="s">
        <v>18415</v>
      </c>
      <c r="L1247" s="66" t="s">
        <v>26145</v>
      </c>
      <c r="O1247" s="66" t="s">
        <v>26146</v>
      </c>
      <c r="Q1247" s="67">
        <v>0</v>
      </c>
      <c r="R1247" s="66" t="s">
        <v>26147</v>
      </c>
      <c r="U1247" s="66" t="s">
        <v>21068</v>
      </c>
      <c r="V1247" s="66" t="s">
        <v>21068</v>
      </c>
      <c r="Y1247" s="66" t="s">
        <v>26145</v>
      </c>
      <c r="AA1247" s="66" t="s">
        <v>397</v>
      </c>
      <c r="AB1247" s="66" t="s">
        <v>397</v>
      </c>
      <c r="AC1247" s="66" t="s">
        <v>21133</v>
      </c>
      <c r="AD1247" s="66" t="s">
        <v>26148</v>
      </c>
      <c r="AH1247" s="66" t="s">
        <v>397</v>
      </c>
      <c r="AI1247" s="66" t="s">
        <v>397</v>
      </c>
      <c r="AN1247" s="66" t="s">
        <v>397</v>
      </c>
      <c r="AO1247" s="66" t="s">
        <v>397</v>
      </c>
      <c r="AQ1247" s="66" t="s">
        <v>397</v>
      </c>
      <c r="AR1247" s="66" t="s">
        <v>397</v>
      </c>
      <c r="AT1247" s="66" t="s">
        <v>397</v>
      </c>
      <c r="AV1247" s="66" t="s">
        <v>21115</v>
      </c>
      <c r="AW1247" s="66" t="s">
        <v>397</v>
      </c>
      <c r="AX1247" s="66" t="s">
        <v>20973</v>
      </c>
      <c r="AY1247" s="66" t="s">
        <v>21952</v>
      </c>
      <c r="AZ1247" s="68">
        <v>45027.241747685199</v>
      </c>
      <c r="BG1247" s="66" t="s">
        <v>21069</v>
      </c>
      <c r="BH1247" s="66" t="s">
        <v>20990</v>
      </c>
      <c r="BI1247" s="66" t="s">
        <v>20978</v>
      </c>
      <c r="BJ1247" s="66" t="s">
        <v>20976</v>
      </c>
      <c r="BK1247" s="66" t="s">
        <v>21070</v>
      </c>
      <c r="BL1247" s="70">
        <v>1</v>
      </c>
      <c r="BM1247" s="70">
        <v>1</v>
      </c>
      <c r="BN1247" s="70">
        <v>0</v>
      </c>
      <c r="BO1247" s="66" t="s">
        <v>21071</v>
      </c>
      <c r="BP1247" s="66" t="s">
        <v>21071</v>
      </c>
      <c r="BX1247" s="67">
        <v>0</v>
      </c>
      <c r="BY1247" s="70">
        <v>0</v>
      </c>
      <c r="CA1247" s="70">
        <v>0</v>
      </c>
      <c r="CG1247" s="70">
        <v>0</v>
      </c>
      <c r="CI1247" s="70">
        <v>0</v>
      </c>
    </row>
    <row r="1248" spans="1:106">
      <c r="A1248" s="66" t="s">
        <v>18423</v>
      </c>
      <c r="B1248" s="66" t="s">
        <v>26149</v>
      </c>
      <c r="C1248" s="66" t="s">
        <v>397</v>
      </c>
      <c r="D1248" s="66" t="s">
        <v>427</v>
      </c>
      <c r="E1248" s="66" t="s">
        <v>21079</v>
      </c>
      <c r="F1248" s="66" t="s">
        <v>427</v>
      </c>
      <c r="I1248" s="66" t="s">
        <v>21065</v>
      </c>
      <c r="J1248" s="67">
        <v>2722164.53</v>
      </c>
      <c r="K1248" s="66" t="s">
        <v>26150</v>
      </c>
      <c r="L1248" s="66" t="s">
        <v>26151</v>
      </c>
      <c r="O1248" s="66" t="s">
        <v>26152</v>
      </c>
      <c r="Q1248" s="67">
        <v>0</v>
      </c>
      <c r="R1248" s="66" t="s">
        <v>26153</v>
      </c>
      <c r="U1248" s="66" t="s">
        <v>21068</v>
      </c>
      <c r="V1248" s="66" t="s">
        <v>21068</v>
      </c>
      <c r="Y1248" s="66" t="s">
        <v>26151</v>
      </c>
      <c r="AA1248" s="66" t="s">
        <v>397</v>
      </c>
      <c r="AB1248" s="66" t="s">
        <v>397</v>
      </c>
      <c r="AC1248" s="66" t="s">
        <v>21133</v>
      </c>
      <c r="AD1248" s="66" t="s">
        <v>26154</v>
      </c>
      <c r="AH1248" s="66" t="s">
        <v>397</v>
      </c>
      <c r="AI1248" s="66" t="s">
        <v>397</v>
      </c>
      <c r="AN1248" s="66" t="s">
        <v>397</v>
      </c>
      <c r="AO1248" s="66" t="s">
        <v>397</v>
      </c>
      <c r="AQ1248" s="66" t="s">
        <v>397</v>
      </c>
      <c r="AR1248" s="66" t="s">
        <v>397</v>
      </c>
      <c r="AT1248" s="66" t="s">
        <v>397</v>
      </c>
      <c r="AV1248" s="66" t="s">
        <v>21115</v>
      </c>
      <c r="AW1248" s="66" t="s">
        <v>397</v>
      </c>
      <c r="AX1248" s="66" t="s">
        <v>20973</v>
      </c>
      <c r="AY1248" s="66" t="s">
        <v>26155</v>
      </c>
      <c r="AZ1248" s="68">
        <v>45139.274930555599</v>
      </c>
      <c r="BG1248" s="66" t="s">
        <v>21069</v>
      </c>
      <c r="BH1248" s="66" t="s">
        <v>20990</v>
      </c>
      <c r="BI1248" s="66" t="s">
        <v>20978</v>
      </c>
      <c r="BJ1248" s="66" t="s">
        <v>20976</v>
      </c>
      <c r="BK1248" s="66" t="s">
        <v>21070</v>
      </c>
      <c r="BL1248" s="70">
        <v>1</v>
      </c>
      <c r="BM1248" s="70">
        <v>1</v>
      </c>
      <c r="BN1248" s="70">
        <v>0</v>
      </c>
      <c r="BO1248" s="66" t="s">
        <v>21071</v>
      </c>
      <c r="BP1248" s="66" t="s">
        <v>21071</v>
      </c>
      <c r="BX1248" s="67">
        <v>0</v>
      </c>
      <c r="BY1248" s="70">
        <v>0</v>
      </c>
      <c r="CA1248" s="70">
        <v>0</v>
      </c>
      <c r="CG1248" s="70">
        <v>0</v>
      </c>
      <c r="CI1248" s="70">
        <v>0</v>
      </c>
    </row>
    <row r="1249" spans="1:106">
      <c r="A1249" s="66" t="s">
        <v>18468</v>
      </c>
      <c r="B1249" s="66" t="s">
        <v>26156</v>
      </c>
      <c r="C1249" s="66" t="s">
        <v>397</v>
      </c>
      <c r="D1249" s="66" t="s">
        <v>22049</v>
      </c>
      <c r="E1249" s="66" t="s">
        <v>21079</v>
      </c>
      <c r="F1249" s="66" t="s">
        <v>22049</v>
      </c>
      <c r="J1249" s="67">
        <v>0</v>
      </c>
      <c r="Q1249" s="67">
        <v>0</v>
      </c>
      <c r="AA1249" s="66" t="s">
        <v>397</v>
      </c>
      <c r="AB1249" s="66" t="s">
        <v>397</v>
      </c>
      <c r="AH1249" s="66" t="s">
        <v>397</v>
      </c>
      <c r="AI1249" s="66" t="s">
        <v>397</v>
      </c>
      <c r="AN1249" s="66" t="s">
        <v>397</v>
      </c>
      <c r="AO1249" s="66" t="s">
        <v>397</v>
      </c>
      <c r="AQ1249" s="66" t="s">
        <v>397</v>
      </c>
      <c r="AR1249" s="66" t="s">
        <v>397</v>
      </c>
      <c r="AT1249" s="66" t="s">
        <v>397</v>
      </c>
      <c r="AV1249" s="66" t="s">
        <v>397</v>
      </c>
      <c r="AW1249" s="66" t="s">
        <v>397</v>
      </c>
      <c r="BX1249" s="67">
        <v>0</v>
      </c>
      <c r="BY1249" s="70">
        <v>0</v>
      </c>
      <c r="CA1249" s="70">
        <v>0</v>
      </c>
      <c r="CG1249" s="70">
        <v>0</v>
      </c>
      <c r="CI1249" s="70">
        <v>0</v>
      </c>
    </row>
    <row r="1250" spans="1:106">
      <c r="A1250" s="66" t="s">
        <v>18471</v>
      </c>
      <c r="B1250" s="66" t="s">
        <v>26157</v>
      </c>
      <c r="C1250" s="66" t="s">
        <v>397</v>
      </c>
      <c r="D1250" s="66" t="s">
        <v>22049</v>
      </c>
      <c r="E1250" s="66" t="s">
        <v>21079</v>
      </c>
      <c r="F1250" s="66" t="s">
        <v>22049</v>
      </c>
      <c r="J1250" s="67">
        <v>0</v>
      </c>
      <c r="Q1250" s="67">
        <v>0</v>
      </c>
      <c r="AA1250" s="66" t="s">
        <v>397</v>
      </c>
      <c r="AB1250" s="66" t="s">
        <v>397</v>
      </c>
      <c r="AH1250" s="66" t="s">
        <v>397</v>
      </c>
      <c r="AI1250" s="66" t="s">
        <v>397</v>
      </c>
      <c r="AN1250" s="66" t="s">
        <v>397</v>
      </c>
      <c r="AO1250" s="66" t="s">
        <v>397</v>
      </c>
      <c r="AQ1250" s="66" t="s">
        <v>397</v>
      </c>
      <c r="AR1250" s="66" t="s">
        <v>397</v>
      </c>
      <c r="AT1250" s="66" t="s">
        <v>397</v>
      </c>
      <c r="AV1250" s="66" t="s">
        <v>397</v>
      </c>
      <c r="AW1250" s="66" t="s">
        <v>397</v>
      </c>
      <c r="BX1250" s="67">
        <v>0</v>
      </c>
      <c r="BY1250" s="70">
        <v>0</v>
      </c>
      <c r="CA1250" s="70">
        <v>0</v>
      </c>
      <c r="CG1250" s="70">
        <v>0</v>
      </c>
      <c r="CI1250" s="70">
        <v>0</v>
      </c>
    </row>
    <row r="1251" spans="1:106">
      <c r="A1251" s="66" t="s">
        <v>18474</v>
      </c>
      <c r="B1251" s="66" t="s">
        <v>18475</v>
      </c>
      <c r="C1251" s="66" t="s">
        <v>397</v>
      </c>
      <c r="D1251" s="66" t="s">
        <v>450</v>
      </c>
      <c r="E1251" s="66" t="s">
        <v>21079</v>
      </c>
      <c r="F1251" s="66" t="s">
        <v>450</v>
      </c>
      <c r="G1251" s="66" t="s">
        <v>21152</v>
      </c>
      <c r="H1251" s="66" t="s">
        <v>21475</v>
      </c>
      <c r="I1251" s="66" t="s">
        <v>21065</v>
      </c>
      <c r="J1251" s="67">
        <v>775.42</v>
      </c>
      <c r="K1251" s="66" t="s">
        <v>26158</v>
      </c>
      <c r="L1251" s="66" t="s">
        <v>26159</v>
      </c>
      <c r="M1251" s="68">
        <v>45742.156631944403</v>
      </c>
      <c r="N1251" s="66" t="s">
        <v>390</v>
      </c>
      <c r="O1251" s="66" t="s">
        <v>26160</v>
      </c>
      <c r="P1251" s="66" t="s">
        <v>26161</v>
      </c>
      <c r="Q1251" s="67">
        <v>999999999</v>
      </c>
      <c r="X1251" s="66" t="s">
        <v>26162</v>
      </c>
      <c r="Y1251" s="66" t="s">
        <v>26159</v>
      </c>
      <c r="AA1251" s="66" t="s">
        <v>397</v>
      </c>
      <c r="AB1251" s="66" t="s">
        <v>397</v>
      </c>
      <c r="AC1251" s="66" t="s">
        <v>21793</v>
      </c>
      <c r="AD1251" s="66" t="s">
        <v>26163</v>
      </c>
      <c r="AH1251" s="66" t="s">
        <v>397</v>
      </c>
      <c r="AI1251" s="66" t="s">
        <v>397</v>
      </c>
      <c r="AN1251" s="66" t="s">
        <v>397</v>
      </c>
      <c r="AO1251" s="66" t="s">
        <v>397</v>
      </c>
      <c r="AQ1251" s="66" t="s">
        <v>397</v>
      </c>
      <c r="AR1251" s="66" t="s">
        <v>397</v>
      </c>
      <c r="AT1251" s="66" t="s">
        <v>397</v>
      </c>
      <c r="AV1251" s="66" t="s">
        <v>21115</v>
      </c>
      <c r="AW1251" s="66" t="s">
        <v>397</v>
      </c>
      <c r="AX1251" s="66" t="s">
        <v>20973</v>
      </c>
      <c r="AY1251" s="66" t="s">
        <v>21186</v>
      </c>
      <c r="AZ1251" s="68">
        <v>45377.356342592597</v>
      </c>
      <c r="BR1251" s="66" t="s">
        <v>21117</v>
      </c>
      <c r="BS1251" s="66" t="s">
        <v>21118</v>
      </c>
      <c r="BT1251" s="66" t="s">
        <v>21068</v>
      </c>
      <c r="BU1251" s="68">
        <v>44094.386597222197</v>
      </c>
      <c r="BV1251" s="66" t="s">
        <v>21068</v>
      </c>
      <c r="BW1251" s="68">
        <v>44094.386597222197</v>
      </c>
      <c r="BX1251" s="67">
        <v>5008.2700000000004</v>
      </c>
      <c r="BY1251" s="70">
        <v>0</v>
      </c>
      <c r="CA1251" s="70">
        <v>0</v>
      </c>
      <c r="CG1251" s="70">
        <v>0</v>
      </c>
      <c r="CI1251" s="70">
        <v>0</v>
      </c>
      <c r="CL1251" s="66" t="s">
        <v>21119</v>
      </c>
      <c r="CX1251" s="66" t="s">
        <v>21120</v>
      </c>
      <c r="DB1251" s="66" t="s">
        <v>1061</v>
      </c>
    </row>
    <row r="1252" spans="1:106">
      <c r="A1252" s="66" t="s">
        <v>18486</v>
      </c>
      <c r="B1252" s="66" t="s">
        <v>26164</v>
      </c>
      <c r="C1252" s="66" t="s">
        <v>397</v>
      </c>
      <c r="D1252" s="66" t="s">
        <v>22049</v>
      </c>
      <c r="E1252" s="66" t="s">
        <v>21079</v>
      </c>
      <c r="F1252" s="66" t="s">
        <v>22049</v>
      </c>
      <c r="J1252" s="67">
        <v>0</v>
      </c>
      <c r="Q1252" s="67">
        <v>0</v>
      </c>
      <c r="AA1252" s="66" t="s">
        <v>397</v>
      </c>
      <c r="AB1252" s="66" t="s">
        <v>397</v>
      </c>
      <c r="AH1252" s="66" t="s">
        <v>397</v>
      </c>
      <c r="AI1252" s="66" t="s">
        <v>397</v>
      </c>
      <c r="AN1252" s="66" t="s">
        <v>397</v>
      </c>
      <c r="AO1252" s="66" t="s">
        <v>397</v>
      </c>
      <c r="AQ1252" s="66" t="s">
        <v>397</v>
      </c>
      <c r="AR1252" s="66" t="s">
        <v>397</v>
      </c>
      <c r="AT1252" s="66" t="s">
        <v>397</v>
      </c>
      <c r="AV1252" s="66" t="s">
        <v>397</v>
      </c>
      <c r="AW1252" s="66" t="s">
        <v>397</v>
      </c>
      <c r="BX1252" s="67">
        <v>0</v>
      </c>
      <c r="BY1252" s="70">
        <v>0</v>
      </c>
      <c r="CA1252" s="70">
        <v>0</v>
      </c>
      <c r="CG1252" s="70">
        <v>0</v>
      </c>
      <c r="CI1252" s="70">
        <v>0</v>
      </c>
    </row>
    <row r="1253" spans="1:106">
      <c r="A1253" s="66" t="s">
        <v>18546</v>
      </c>
      <c r="B1253" s="66" t="s">
        <v>18547</v>
      </c>
      <c r="C1253" s="66" t="s">
        <v>397</v>
      </c>
      <c r="D1253" s="66" t="s">
        <v>450</v>
      </c>
      <c r="E1253" s="66" t="s">
        <v>21064</v>
      </c>
      <c r="F1253" s="66" t="s">
        <v>450</v>
      </c>
      <c r="G1253" s="66" t="s">
        <v>21642</v>
      </c>
      <c r="H1253" s="66" t="s">
        <v>21643</v>
      </c>
      <c r="I1253" s="66" t="s">
        <v>21065</v>
      </c>
      <c r="J1253" s="67">
        <v>1853.68</v>
      </c>
      <c r="K1253" s="66" t="s">
        <v>26165</v>
      </c>
      <c r="L1253" s="66" t="s">
        <v>26166</v>
      </c>
      <c r="O1253" s="66" t="s">
        <v>26167</v>
      </c>
      <c r="P1253" s="66" t="s">
        <v>26168</v>
      </c>
      <c r="Q1253" s="67">
        <v>2499</v>
      </c>
      <c r="Y1253" s="66" t="s">
        <v>26166</v>
      </c>
      <c r="AA1253" s="66" t="s">
        <v>397</v>
      </c>
      <c r="AB1253" s="66" t="s">
        <v>397</v>
      </c>
      <c r="AC1253" s="66" t="s">
        <v>21133</v>
      </c>
      <c r="AD1253" s="66" t="s">
        <v>26169</v>
      </c>
      <c r="AH1253" s="66" t="s">
        <v>397</v>
      </c>
      <c r="AI1253" s="66" t="s">
        <v>397</v>
      </c>
      <c r="AN1253" s="66" t="s">
        <v>397</v>
      </c>
      <c r="AO1253" s="66" t="s">
        <v>397</v>
      </c>
      <c r="AQ1253" s="66" t="s">
        <v>397</v>
      </c>
      <c r="AR1253" s="66" t="s">
        <v>397</v>
      </c>
      <c r="AT1253" s="66" t="s">
        <v>397</v>
      </c>
      <c r="AV1253" s="66" t="s">
        <v>21115</v>
      </c>
      <c r="AW1253" s="66" t="s">
        <v>397</v>
      </c>
      <c r="AX1253" s="66" t="s">
        <v>20973</v>
      </c>
      <c r="AY1253" s="66" t="s">
        <v>21116</v>
      </c>
      <c r="AZ1253" s="68">
        <v>45019.213564814803</v>
      </c>
      <c r="BX1253" s="67">
        <v>0</v>
      </c>
      <c r="BY1253" s="70">
        <v>0</v>
      </c>
      <c r="CA1253" s="70">
        <v>0</v>
      </c>
      <c r="CG1253" s="70">
        <v>0</v>
      </c>
      <c r="CI1253" s="70">
        <v>0</v>
      </c>
    </row>
    <row r="1254" spans="1:106">
      <c r="A1254" s="66" t="s">
        <v>18615</v>
      </c>
      <c r="B1254" s="66" t="s">
        <v>18616</v>
      </c>
      <c r="C1254" s="66" t="s">
        <v>397</v>
      </c>
      <c r="D1254" s="66" t="s">
        <v>450</v>
      </c>
      <c r="E1254" s="66" t="s">
        <v>21064</v>
      </c>
      <c r="F1254" s="66" t="s">
        <v>450</v>
      </c>
      <c r="G1254" s="66" t="s">
        <v>25601</v>
      </c>
      <c r="H1254" s="66" t="s">
        <v>21643</v>
      </c>
      <c r="I1254" s="66" t="s">
        <v>21065</v>
      </c>
      <c r="J1254" s="67">
        <v>0</v>
      </c>
      <c r="K1254" s="66" t="s">
        <v>26170</v>
      </c>
      <c r="L1254" s="66" t="s">
        <v>26171</v>
      </c>
      <c r="O1254" s="66" t="s">
        <v>26172</v>
      </c>
      <c r="Q1254" s="67">
        <v>2499</v>
      </c>
      <c r="X1254" s="66" t="s">
        <v>26173</v>
      </c>
      <c r="Y1254" s="66" t="s">
        <v>26171</v>
      </c>
      <c r="AA1254" s="66" t="s">
        <v>397</v>
      </c>
      <c r="AB1254" s="66" t="s">
        <v>397</v>
      </c>
      <c r="AC1254" s="66" t="s">
        <v>21133</v>
      </c>
      <c r="AD1254" s="66" t="s">
        <v>26174</v>
      </c>
      <c r="AH1254" s="66" t="s">
        <v>397</v>
      </c>
      <c r="AI1254" s="66" t="s">
        <v>397</v>
      </c>
      <c r="AN1254" s="66" t="s">
        <v>397</v>
      </c>
      <c r="AO1254" s="66" t="s">
        <v>397</v>
      </c>
      <c r="AQ1254" s="66" t="s">
        <v>397</v>
      </c>
      <c r="AR1254" s="66" t="s">
        <v>397</v>
      </c>
      <c r="AT1254" s="66" t="s">
        <v>397</v>
      </c>
      <c r="AV1254" s="66" t="s">
        <v>21115</v>
      </c>
      <c r="AW1254" s="66" t="s">
        <v>397</v>
      </c>
      <c r="AX1254" s="66" t="s">
        <v>20973</v>
      </c>
      <c r="AY1254" s="66" t="s">
        <v>21620</v>
      </c>
      <c r="AZ1254" s="68">
        <v>45020.243252314802</v>
      </c>
      <c r="BX1254" s="67">
        <v>0</v>
      </c>
      <c r="BY1254" s="70">
        <v>0</v>
      </c>
      <c r="CA1254" s="70">
        <v>0</v>
      </c>
      <c r="CG1254" s="70">
        <v>0</v>
      </c>
      <c r="CI1254" s="70">
        <v>0</v>
      </c>
    </row>
    <row r="1255" spans="1:106">
      <c r="A1255" s="66" t="s">
        <v>18618</v>
      </c>
      <c r="B1255" s="66" t="s">
        <v>18619</v>
      </c>
      <c r="C1255" s="66" t="s">
        <v>397</v>
      </c>
      <c r="D1255" s="66" t="s">
        <v>2019</v>
      </c>
      <c r="E1255" s="66" t="s">
        <v>21079</v>
      </c>
      <c r="F1255" s="66" t="s">
        <v>2019</v>
      </c>
      <c r="G1255" s="66" t="s">
        <v>21663</v>
      </c>
      <c r="H1255" s="66" t="s">
        <v>26175</v>
      </c>
      <c r="I1255" s="66" t="s">
        <v>21065</v>
      </c>
      <c r="J1255" s="67">
        <v>168014.73</v>
      </c>
      <c r="K1255" s="66" t="s">
        <v>26176</v>
      </c>
      <c r="L1255" s="66" t="s">
        <v>26177</v>
      </c>
      <c r="M1255" s="68">
        <v>45765.385937500003</v>
      </c>
      <c r="N1255" s="66" t="s">
        <v>390</v>
      </c>
      <c r="O1255" s="66" t="s">
        <v>26178</v>
      </c>
      <c r="Q1255" s="67">
        <v>999999999</v>
      </c>
      <c r="X1255" s="66" t="s">
        <v>26179</v>
      </c>
      <c r="Y1255" s="66" t="s">
        <v>26177</v>
      </c>
      <c r="AA1255" s="66" t="s">
        <v>397</v>
      </c>
      <c r="AB1255" s="66" t="s">
        <v>397</v>
      </c>
      <c r="AC1255" s="66" t="s">
        <v>21133</v>
      </c>
      <c r="AD1255" s="66" t="s">
        <v>26180</v>
      </c>
      <c r="AH1255" s="66" t="s">
        <v>397</v>
      </c>
      <c r="AI1255" s="66" t="s">
        <v>397</v>
      </c>
      <c r="AN1255" s="66" t="s">
        <v>397</v>
      </c>
      <c r="AO1255" s="66" t="s">
        <v>397</v>
      </c>
      <c r="AQ1255" s="66" t="s">
        <v>397</v>
      </c>
      <c r="AR1255" s="66" t="s">
        <v>397</v>
      </c>
      <c r="AT1255" s="66" t="s">
        <v>397</v>
      </c>
      <c r="AV1255" s="66" t="s">
        <v>21115</v>
      </c>
      <c r="AW1255" s="66" t="s">
        <v>397</v>
      </c>
      <c r="AX1255" s="66" t="s">
        <v>20973</v>
      </c>
      <c r="AY1255" s="66" t="s">
        <v>21578</v>
      </c>
      <c r="AZ1255" s="68">
        <v>45404.242129629602</v>
      </c>
      <c r="BR1255" s="66" t="s">
        <v>22019</v>
      </c>
      <c r="BS1255" s="66" t="s">
        <v>22020</v>
      </c>
      <c r="BT1255" s="66" t="s">
        <v>21068</v>
      </c>
      <c r="BU1255" s="68">
        <v>45111.354467592602</v>
      </c>
      <c r="BV1255" s="66" t="s">
        <v>21068</v>
      </c>
      <c r="BW1255" s="68">
        <v>45111.354467592602</v>
      </c>
      <c r="BX1255" s="67">
        <v>1398.22</v>
      </c>
      <c r="BY1255" s="70">
        <v>0</v>
      </c>
      <c r="CA1255" s="70">
        <v>0</v>
      </c>
      <c r="CG1255" s="70">
        <v>0</v>
      </c>
      <c r="CI1255" s="70">
        <v>0</v>
      </c>
      <c r="CL1255" s="66" t="s">
        <v>22021</v>
      </c>
      <c r="CP1255" s="66" t="s">
        <v>22022</v>
      </c>
      <c r="CX1255" s="66" t="s">
        <v>21120</v>
      </c>
      <c r="CZ1255" s="66" t="s">
        <v>22023</v>
      </c>
      <c r="DB1255" s="66" t="s">
        <v>22024</v>
      </c>
    </row>
    <row r="1256" spans="1:106">
      <c r="A1256" s="66" t="s">
        <v>18609</v>
      </c>
      <c r="B1256" s="66" t="s">
        <v>18610</v>
      </c>
      <c r="C1256" s="66" t="s">
        <v>21106</v>
      </c>
      <c r="D1256" s="66" t="s">
        <v>450</v>
      </c>
      <c r="E1256" s="66" t="s">
        <v>21836</v>
      </c>
      <c r="F1256" s="66" t="s">
        <v>450</v>
      </c>
      <c r="G1256" s="66" t="s">
        <v>21107</v>
      </c>
      <c r="H1256" s="66" t="s">
        <v>21187</v>
      </c>
      <c r="I1256" s="66" t="s">
        <v>21065</v>
      </c>
      <c r="J1256" s="67">
        <v>0</v>
      </c>
      <c r="K1256" s="66" t="s">
        <v>18610</v>
      </c>
      <c r="L1256" s="66" t="s">
        <v>26181</v>
      </c>
      <c r="M1256" s="68">
        <v>45385.472916666702</v>
      </c>
      <c r="N1256" s="66" t="s">
        <v>404</v>
      </c>
      <c r="O1256" s="66" t="s">
        <v>26182</v>
      </c>
      <c r="Q1256" s="67">
        <v>999999999</v>
      </c>
      <c r="R1256" s="66" t="s">
        <v>26183</v>
      </c>
      <c r="T1256" s="66" t="s">
        <v>26184</v>
      </c>
      <c r="U1256" s="66" t="s">
        <v>21578</v>
      </c>
      <c r="V1256" s="66" t="s">
        <v>21578</v>
      </c>
      <c r="X1256" s="66" t="s">
        <v>26185</v>
      </c>
      <c r="Y1256" s="66" t="s">
        <v>26181</v>
      </c>
      <c r="AA1256" s="66" t="s">
        <v>397</v>
      </c>
      <c r="AB1256" s="66" t="s">
        <v>397</v>
      </c>
      <c r="AC1256" s="66" t="s">
        <v>21133</v>
      </c>
      <c r="AD1256" s="66" t="s">
        <v>26186</v>
      </c>
      <c r="AH1256" s="66" t="s">
        <v>397</v>
      </c>
      <c r="AI1256" s="66" t="s">
        <v>397</v>
      </c>
      <c r="AN1256" s="66" t="s">
        <v>397</v>
      </c>
      <c r="AO1256" s="66" t="s">
        <v>397</v>
      </c>
      <c r="AQ1256" s="66" t="s">
        <v>397</v>
      </c>
      <c r="AR1256" s="66" t="s">
        <v>397</v>
      </c>
      <c r="AT1256" s="66" t="s">
        <v>397</v>
      </c>
      <c r="AV1256" s="66" t="s">
        <v>21115</v>
      </c>
      <c r="AW1256" s="66" t="s">
        <v>397</v>
      </c>
      <c r="AX1256" s="66" t="s">
        <v>20973</v>
      </c>
      <c r="AY1256" s="66" t="s">
        <v>21578</v>
      </c>
      <c r="AZ1256" s="68">
        <v>45021.249224537001</v>
      </c>
      <c r="BG1256" s="66" t="s">
        <v>21069</v>
      </c>
      <c r="BH1256" s="66" t="s">
        <v>20990</v>
      </c>
      <c r="BI1256" s="66" t="s">
        <v>20978</v>
      </c>
      <c r="BJ1256" s="66" t="s">
        <v>20976</v>
      </c>
      <c r="BK1256" s="66" t="s">
        <v>21070</v>
      </c>
      <c r="BL1256" s="70">
        <v>1</v>
      </c>
      <c r="BM1256" s="70">
        <v>1</v>
      </c>
      <c r="BN1256" s="70">
        <v>0</v>
      </c>
      <c r="BO1256" s="66" t="s">
        <v>21071</v>
      </c>
      <c r="BP1256" s="66" t="s">
        <v>21071</v>
      </c>
      <c r="BX1256" s="67">
        <v>0</v>
      </c>
      <c r="BY1256" s="70">
        <v>0</v>
      </c>
      <c r="CA1256" s="70">
        <v>0</v>
      </c>
      <c r="CG1256" s="70">
        <v>0</v>
      </c>
      <c r="CI1256" s="70">
        <v>0</v>
      </c>
    </row>
    <row r="1257" spans="1:106">
      <c r="A1257" s="66" t="s">
        <v>18622</v>
      </c>
      <c r="B1257" s="66" t="s">
        <v>26187</v>
      </c>
      <c r="C1257" s="66" t="s">
        <v>397</v>
      </c>
      <c r="D1257" s="66" t="s">
        <v>427</v>
      </c>
      <c r="E1257" s="66" t="s">
        <v>21079</v>
      </c>
      <c r="F1257" s="66" t="s">
        <v>427</v>
      </c>
      <c r="I1257" s="66" t="s">
        <v>21065</v>
      </c>
      <c r="J1257" s="67">
        <v>69622.73</v>
      </c>
      <c r="K1257" s="66" t="s">
        <v>26188</v>
      </c>
      <c r="L1257" s="66" t="s">
        <v>26189</v>
      </c>
      <c r="O1257" s="66" t="s">
        <v>26190</v>
      </c>
      <c r="Q1257" s="67">
        <v>0</v>
      </c>
      <c r="R1257" s="66" t="s">
        <v>26191</v>
      </c>
      <c r="U1257" s="66" t="s">
        <v>21068</v>
      </c>
      <c r="V1257" s="66" t="s">
        <v>21068</v>
      </c>
      <c r="Y1257" s="66" t="s">
        <v>26189</v>
      </c>
      <c r="AA1257" s="66" t="s">
        <v>397</v>
      </c>
      <c r="AB1257" s="66" t="s">
        <v>397</v>
      </c>
      <c r="AC1257" s="66" t="s">
        <v>21133</v>
      </c>
      <c r="AD1257" s="66" t="s">
        <v>26192</v>
      </c>
      <c r="AH1257" s="66" t="s">
        <v>397</v>
      </c>
      <c r="AI1257" s="66" t="s">
        <v>397</v>
      </c>
      <c r="AN1257" s="66" t="s">
        <v>397</v>
      </c>
      <c r="AO1257" s="66" t="s">
        <v>397</v>
      </c>
      <c r="AQ1257" s="66" t="s">
        <v>397</v>
      </c>
      <c r="AR1257" s="66" t="s">
        <v>397</v>
      </c>
      <c r="AT1257" s="66" t="s">
        <v>397</v>
      </c>
      <c r="AV1257" s="66" t="s">
        <v>21115</v>
      </c>
      <c r="AW1257" s="66" t="s">
        <v>397</v>
      </c>
      <c r="AX1257" s="66" t="s">
        <v>20973</v>
      </c>
      <c r="AY1257" s="66" t="s">
        <v>21346</v>
      </c>
      <c r="AZ1257" s="68">
        <v>45029.488171296303</v>
      </c>
      <c r="BG1257" s="66" t="s">
        <v>21069</v>
      </c>
      <c r="BH1257" s="66" t="s">
        <v>20990</v>
      </c>
      <c r="BI1257" s="66" t="s">
        <v>20978</v>
      </c>
      <c r="BJ1257" s="66" t="s">
        <v>20976</v>
      </c>
      <c r="BK1257" s="66" t="s">
        <v>21070</v>
      </c>
      <c r="BL1257" s="70">
        <v>1</v>
      </c>
      <c r="BM1257" s="70">
        <v>1</v>
      </c>
      <c r="BN1257" s="70">
        <v>0</v>
      </c>
      <c r="BO1257" s="66" t="s">
        <v>21071</v>
      </c>
      <c r="BP1257" s="66" t="s">
        <v>21071</v>
      </c>
      <c r="BX1257" s="67">
        <v>0</v>
      </c>
      <c r="BY1257" s="70">
        <v>0</v>
      </c>
      <c r="CA1257" s="70">
        <v>0</v>
      </c>
      <c r="CG1257" s="70">
        <v>0</v>
      </c>
      <c r="CI1257" s="70">
        <v>0</v>
      </c>
    </row>
    <row r="1258" spans="1:106">
      <c r="A1258" s="66" t="s">
        <v>18694</v>
      </c>
      <c r="B1258" s="66" t="s">
        <v>18695</v>
      </c>
      <c r="C1258" s="66" t="s">
        <v>397</v>
      </c>
      <c r="D1258" s="66" t="s">
        <v>427</v>
      </c>
      <c r="E1258" s="66" t="s">
        <v>21079</v>
      </c>
      <c r="F1258" s="66" t="s">
        <v>427</v>
      </c>
      <c r="I1258" s="66" t="s">
        <v>21065</v>
      </c>
      <c r="J1258" s="67">
        <v>10214.93</v>
      </c>
      <c r="K1258" s="66" t="s">
        <v>26193</v>
      </c>
      <c r="L1258" s="66" t="s">
        <v>26194</v>
      </c>
      <c r="O1258" s="66" t="s">
        <v>26195</v>
      </c>
      <c r="Q1258" s="67">
        <v>0</v>
      </c>
      <c r="R1258" s="66" t="s">
        <v>26196</v>
      </c>
      <c r="U1258" s="66" t="s">
        <v>21068</v>
      </c>
      <c r="V1258" s="66" t="s">
        <v>21068</v>
      </c>
      <c r="Y1258" s="66" t="s">
        <v>26194</v>
      </c>
      <c r="AA1258" s="66" t="s">
        <v>397</v>
      </c>
      <c r="AB1258" s="66" t="s">
        <v>397</v>
      </c>
      <c r="AC1258" s="66" t="s">
        <v>21133</v>
      </c>
      <c r="AD1258" s="66" t="s">
        <v>26197</v>
      </c>
      <c r="AH1258" s="66" t="s">
        <v>397</v>
      </c>
      <c r="AI1258" s="66" t="s">
        <v>397</v>
      </c>
      <c r="AN1258" s="66" t="s">
        <v>397</v>
      </c>
      <c r="AO1258" s="66" t="s">
        <v>397</v>
      </c>
      <c r="AQ1258" s="66" t="s">
        <v>397</v>
      </c>
      <c r="AR1258" s="66" t="s">
        <v>397</v>
      </c>
      <c r="AT1258" s="66" t="s">
        <v>397</v>
      </c>
      <c r="AV1258" s="66" t="s">
        <v>21115</v>
      </c>
      <c r="AW1258" s="66" t="s">
        <v>397</v>
      </c>
      <c r="AX1258" s="66" t="s">
        <v>20973</v>
      </c>
      <c r="AY1258" s="66" t="s">
        <v>21578</v>
      </c>
      <c r="AZ1258" s="68">
        <v>45027.375509259298</v>
      </c>
      <c r="BG1258" s="66" t="s">
        <v>21069</v>
      </c>
      <c r="BH1258" s="66" t="s">
        <v>20990</v>
      </c>
      <c r="BI1258" s="66" t="s">
        <v>20978</v>
      </c>
      <c r="BJ1258" s="66" t="s">
        <v>20976</v>
      </c>
      <c r="BK1258" s="66" t="s">
        <v>21070</v>
      </c>
      <c r="BL1258" s="70">
        <v>1</v>
      </c>
      <c r="BM1258" s="70">
        <v>1</v>
      </c>
      <c r="BN1258" s="70">
        <v>0</v>
      </c>
      <c r="BO1258" s="66" t="s">
        <v>21071</v>
      </c>
      <c r="BP1258" s="66" t="s">
        <v>21071</v>
      </c>
      <c r="BX1258" s="67">
        <v>0</v>
      </c>
      <c r="BY1258" s="70">
        <v>0</v>
      </c>
      <c r="CA1258" s="70">
        <v>0</v>
      </c>
      <c r="CG1258" s="70">
        <v>0</v>
      </c>
      <c r="CI1258" s="70">
        <v>0</v>
      </c>
    </row>
    <row r="1259" spans="1:106">
      <c r="A1259" s="66" t="s">
        <v>18793</v>
      </c>
      <c r="B1259" s="66" t="s">
        <v>18794</v>
      </c>
      <c r="C1259" s="66" t="s">
        <v>397</v>
      </c>
      <c r="D1259" s="66" t="s">
        <v>450</v>
      </c>
      <c r="E1259" s="66" t="s">
        <v>21064</v>
      </c>
      <c r="F1259" s="66" t="s">
        <v>450</v>
      </c>
      <c r="G1259" s="66" t="s">
        <v>21107</v>
      </c>
      <c r="H1259" s="66" t="s">
        <v>21187</v>
      </c>
      <c r="I1259" s="66" t="s">
        <v>21065</v>
      </c>
      <c r="J1259" s="67">
        <v>0</v>
      </c>
      <c r="K1259" s="66" t="s">
        <v>26198</v>
      </c>
      <c r="L1259" s="66" t="s">
        <v>26199</v>
      </c>
      <c r="O1259" s="66" t="s">
        <v>26200</v>
      </c>
      <c r="Q1259" s="67">
        <v>2450</v>
      </c>
      <c r="R1259" s="66" t="s">
        <v>21098</v>
      </c>
      <c r="T1259" s="66" t="s">
        <v>26201</v>
      </c>
      <c r="U1259" s="66" t="s">
        <v>21620</v>
      </c>
      <c r="V1259" s="66" t="s">
        <v>21620</v>
      </c>
      <c r="X1259" s="66" t="s">
        <v>26202</v>
      </c>
      <c r="Y1259" s="66" t="s">
        <v>26199</v>
      </c>
      <c r="AA1259" s="66" t="s">
        <v>397</v>
      </c>
      <c r="AB1259" s="66" t="s">
        <v>397</v>
      </c>
      <c r="AC1259" s="66" t="s">
        <v>21133</v>
      </c>
      <c r="AD1259" s="66" t="s">
        <v>26203</v>
      </c>
      <c r="AH1259" s="66" t="s">
        <v>397</v>
      </c>
      <c r="AI1259" s="66" t="s">
        <v>397</v>
      </c>
      <c r="AN1259" s="66" t="s">
        <v>397</v>
      </c>
      <c r="AO1259" s="66" t="s">
        <v>397</v>
      </c>
      <c r="AQ1259" s="66" t="s">
        <v>397</v>
      </c>
      <c r="AR1259" s="66" t="s">
        <v>397</v>
      </c>
      <c r="AT1259" s="66" t="s">
        <v>397</v>
      </c>
      <c r="AV1259" s="66" t="s">
        <v>21115</v>
      </c>
      <c r="AW1259" s="66" t="s">
        <v>397</v>
      </c>
      <c r="AX1259" s="66" t="s">
        <v>20973</v>
      </c>
      <c r="AY1259" s="66" t="s">
        <v>21620</v>
      </c>
      <c r="AZ1259" s="68">
        <v>45027.3657060185</v>
      </c>
      <c r="BG1259" s="66" t="s">
        <v>21069</v>
      </c>
      <c r="BH1259" s="66" t="s">
        <v>20990</v>
      </c>
      <c r="BI1259" s="66" t="s">
        <v>20978</v>
      </c>
      <c r="BJ1259" s="66" t="s">
        <v>20976</v>
      </c>
      <c r="BK1259" s="66" t="s">
        <v>21070</v>
      </c>
      <c r="BL1259" s="70">
        <v>1</v>
      </c>
      <c r="BM1259" s="70">
        <v>1</v>
      </c>
      <c r="BN1259" s="70">
        <v>0</v>
      </c>
      <c r="BO1259" s="66" t="s">
        <v>21071</v>
      </c>
      <c r="BP1259" s="66" t="s">
        <v>21071</v>
      </c>
      <c r="BX1259" s="67">
        <v>0</v>
      </c>
      <c r="BY1259" s="70">
        <v>0</v>
      </c>
      <c r="CA1259" s="70">
        <v>0</v>
      </c>
      <c r="CG1259" s="70">
        <v>0</v>
      </c>
      <c r="CI1259" s="70">
        <v>0</v>
      </c>
    </row>
    <row r="1260" spans="1:106">
      <c r="A1260" s="66" t="s">
        <v>18805</v>
      </c>
      <c r="B1260" s="66" t="s">
        <v>18806</v>
      </c>
      <c r="C1260" s="66" t="s">
        <v>21106</v>
      </c>
      <c r="D1260" s="66" t="s">
        <v>450</v>
      </c>
      <c r="E1260" s="66" t="s">
        <v>21064</v>
      </c>
      <c r="F1260" s="66" t="s">
        <v>450</v>
      </c>
      <c r="G1260" s="66" t="s">
        <v>21107</v>
      </c>
      <c r="I1260" s="66" t="s">
        <v>21065</v>
      </c>
      <c r="J1260" s="67">
        <v>0</v>
      </c>
      <c r="K1260" s="66" t="s">
        <v>26204</v>
      </c>
      <c r="L1260" s="66" t="s">
        <v>26205</v>
      </c>
      <c r="M1260" s="68">
        <v>45394.219432870399</v>
      </c>
      <c r="N1260" s="66" t="s">
        <v>404</v>
      </c>
      <c r="O1260" s="66" t="s">
        <v>26206</v>
      </c>
      <c r="Q1260" s="67">
        <v>999999999</v>
      </c>
      <c r="R1260" s="66" t="s">
        <v>26207</v>
      </c>
      <c r="T1260" s="66" t="s">
        <v>26208</v>
      </c>
      <c r="U1260" s="66" t="s">
        <v>21346</v>
      </c>
      <c r="V1260" s="66" t="s">
        <v>21346</v>
      </c>
      <c r="X1260" s="66" t="s">
        <v>26209</v>
      </c>
      <c r="Y1260" s="66" t="s">
        <v>26205</v>
      </c>
      <c r="AA1260" s="66" t="s">
        <v>397</v>
      </c>
      <c r="AB1260" s="66" t="s">
        <v>397</v>
      </c>
      <c r="AC1260" s="66" t="s">
        <v>21133</v>
      </c>
      <c r="AD1260" s="66" t="s">
        <v>26210</v>
      </c>
      <c r="AH1260" s="66" t="s">
        <v>397</v>
      </c>
      <c r="AI1260" s="66" t="s">
        <v>397</v>
      </c>
      <c r="AN1260" s="66" t="s">
        <v>397</v>
      </c>
      <c r="AO1260" s="66" t="s">
        <v>397</v>
      </c>
      <c r="AQ1260" s="66" t="s">
        <v>397</v>
      </c>
      <c r="AR1260" s="66" t="s">
        <v>397</v>
      </c>
      <c r="AT1260" s="66" t="s">
        <v>397</v>
      </c>
      <c r="AV1260" s="66" t="s">
        <v>21115</v>
      </c>
      <c r="AW1260" s="66" t="s">
        <v>397</v>
      </c>
      <c r="AX1260" s="66" t="s">
        <v>20973</v>
      </c>
      <c r="AY1260" s="66" t="s">
        <v>21346</v>
      </c>
      <c r="AZ1260" s="68">
        <v>45027.487546296303</v>
      </c>
      <c r="BG1260" s="66" t="s">
        <v>21069</v>
      </c>
      <c r="BH1260" s="66" t="s">
        <v>20990</v>
      </c>
      <c r="BI1260" s="66" t="s">
        <v>20978</v>
      </c>
      <c r="BJ1260" s="66" t="s">
        <v>20976</v>
      </c>
      <c r="BK1260" s="66" t="s">
        <v>21070</v>
      </c>
      <c r="BL1260" s="70">
        <v>1</v>
      </c>
      <c r="BM1260" s="70">
        <v>1</v>
      </c>
      <c r="BN1260" s="70">
        <v>0</v>
      </c>
      <c r="BO1260" s="66" t="s">
        <v>21071</v>
      </c>
      <c r="BP1260" s="66" t="s">
        <v>21071</v>
      </c>
      <c r="BX1260" s="67">
        <v>0</v>
      </c>
      <c r="BY1260" s="70">
        <v>0</v>
      </c>
      <c r="CA1260" s="70">
        <v>0</v>
      </c>
      <c r="CG1260" s="70">
        <v>0</v>
      </c>
      <c r="CI1260" s="70">
        <v>0</v>
      </c>
    </row>
    <row r="1261" spans="1:106">
      <c r="A1261" s="66" t="s">
        <v>18812</v>
      </c>
      <c r="B1261" s="66" t="s">
        <v>18813</v>
      </c>
      <c r="C1261" s="66" t="s">
        <v>397</v>
      </c>
      <c r="D1261" s="66" t="s">
        <v>2019</v>
      </c>
      <c r="E1261" s="66" t="s">
        <v>21064</v>
      </c>
      <c r="F1261" s="66" t="s">
        <v>2019</v>
      </c>
      <c r="G1261" s="66" t="s">
        <v>21107</v>
      </c>
      <c r="H1261" s="66" t="s">
        <v>21187</v>
      </c>
      <c r="I1261" s="66" t="s">
        <v>21065</v>
      </c>
      <c r="J1261" s="67">
        <v>87667.05</v>
      </c>
      <c r="K1261" s="66" t="s">
        <v>26211</v>
      </c>
      <c r="L1261" s="66" t="s">
        <v>26212</v>
      </c>
      <c r="M1261" s="68">
        <v>45733.187939814801</v>
      </c>
      <c r="N1261" s="66" t="s">
        <v>390</v>
      </c>
      <c r="O1261" s="66" t="s">
        <v>26213</v>
      </c>
      <c r="Q1261" s="67">
        <v>999999999</v>
      </c>
      <c r="X1261" s="66" t="s">
        <v>26214</v>
      </c>
      <c r="Y1261" s="66" t="s">
        <v>26212</v>
      </c>
      <c r="AA1261" s="66" t="s">
        <v>397</v>
      </c>
      <c r="AB1261" s="66" t="s">
        <v>397</v>
      </c>
      <c r="AC1261" s="66" t="s">
        <v>21133</v>
      </c>
      <c r="AD1261" s="66" t="s">
        <v>26215</v>
      </c>
      <c r="AH1261" s="66" t="s">
        <v>397</v>
      </c>
      <c r="AI1261" s="66" t="s">
        <v>397</v>
      </c>
      <c r="AN1261" s="66" t="s">
        <v>397</v>
      </c>
      <c r="AO1261" s="66" t="s">
        <v>397</v>
      </c>
      <c r="AQ1261" s="66" t="s">
        <v>397</v>
      </c>
      <c r="AR1261" s="66" t="s">
        <v>397</v>
      </c>
      <c r="AT1261" s="66" t="s">
        <v>397</v>
      </c>
      <c r="AV1261" s="66" t="s">
        <v>21115</v>
      </c>
      <c r="AW1261" s="66" t="s">
        <v>397</v>
      </c>
      <c r="AX1261" s="66" t="s">
        <v>20973</v>
      </c>
      <c r="AY1261" s="66" t="s">
        <v>21497</v>
      </c>
      <c r="AZ1261" s="68">
        <v>45366.141516203701</v>
      </c>
      <c r="BX1261" s="67">
        <v>0</v>
      </c>
      <c r="BY1261" s="70">
        <v>0</v>
      </c>
      <c r="CA1261" s="70">
        <v>0</v>
      </c>
      <c r="CG1261" s="70">
        <v>0</v>
      </c>
      <c r="CI1261" s="70">
        <v>0</v>
      </c>
    </row>
    <row r="1262" spans="1:106">
      <c r="A1262" s="66" t="s">
        <v>18816</v>
      </c>
      <c r="B1262" s="66" t="s">
        <v>18817</v>
      </c>
      <c r="C1262" s="66" t="s">
        <v>21106</v>
      </c>
      <c r="D1262" s="66" t="s">
        <v>450</v>
      </c>
      <c r="E1262" s="66" t="s">
        <v>21079</v>
      </c>
      <c r="F1262" s="66" t="s">
        <v>450</v>
      </c>
      <c r="G1262" s="66" t="s">
        <v>21152</v>
      </c>
      <c r="H1262" s="66" t="s">
        <v>21153</v>
      </c>
      <c r="I1262" s="66" t="s">
        <v>21065</v>
      </c>
      <c r="J1262" s="67">
        <v>0</v>
      </c>
      <c r="K1262" s="66" t="s">
        <v>26216</v>
      </c>
      <c r="L1262" s="66" t="s">
        <v>26217</v>
      </c>
      <c r="M1262" s="68">
        <v>45394.330115740697</v>
      </c>
      <c r="N1262" s="66" t="s">
        <v>404</v>
      </c>
      <c r="O1262" s="66" t="s">
        <v>26218</v>
      </c>
      <c r="P1262" s="66" t="s">
        <v>26219</v>
      </c>
      <c r="Q1262" s="67">
        <v>999999999</v>
      </c>
      <c r="X1262" s="66" t="s">
        <v>26220</v>
      </c>
      <c r="Y1262" s="66" t="s">
        <v>26217</v>
      </c>
      <c r="AA1262" s="66" t="s">
        <v>397</v>
      </c>
      <c r="AB1262" s="66" t="s">
        <v>397</v>
      </c>
      <c r="AC1262" s="66" t="s">
        <v>21133</v>
      </c>
      <c r="AD1262" s="66" t="s">
        <v>26221</v>
      </c>
      <c r="AH1262" s="66" t="s">
        <v>397</v>
      </c>
      <c r="AI1262" s="66" t="s">
        <v>397</v>
      </c>
      <c r="AN1262" s="66" t="s">
        <v>397</v>
      </c>
      <c r="AO1262" s="66" t="s">
        <v>397</v>
      </c>
      <c r="AQ1262" s="66" t="s">
        <v>397</v>
      </c>
      <c r="AR1262" s="66" t="s">
        <v>397</v>
      </c>
      <c r="AT1262" s="66" t="s">
        <v>397</v>
      </c>
      <c r="AV1262" s="66" t="s">
        <v>21115</v>
      </c>
      <c r="AW1262" s="66" t="s">
        <v>397</v>
      </c>
      <c r="AX1262" s="66" t="s">
        <v>20973</v>
      </c>
      <c r="AY1262" s="66" t="s">
        <v>21578</v>
      </c>
      <c r="AZ1262" s="68">
        <v>45027.591736111099</v>
      </c>
      <c r="BX1262" s="67">
        <v>0</v>
      </c>
      <c r="BY1262" s="70">
        <v>0</v>
      </c>
      <c r="CA1262" s="70">
        <v>0</v>
      </c>
      <c r="CG1262" s="70">
        <v>0</v>
      </c>
      <c r="CI1262" s="70">
        <v>0</v>
      </c>
    </row>
    <row r="1263" spans="1:106">
      <c r="A1263" s="66" t="s">
        <v>18829</v>
      </c>
      <c r="B1263" s="66" t="s">
        <v>18830</v>
      </c>
      <c r="C1263" s="66" t="s">
        <v>397</v>
      </c>
      <c r="D1263" s="66" t="s">
        <v>450</v>
      </c>
      <c r="E1263" s="66" t="s">
        <v>21064</v>
      </c>
      <c r="F1263" s="66" t="s">
        <v>450</v>
      </c>
      <c r="G1263" s="66" t="s">
        <v>22577</v>
      </c>
      <c r="H1263" s="66" t="s">
        <v>21657</v>
      </c>
      <c r="I1263" s="66" t="s">
        <v>21065</v>
      </c>
      <c r="J1263" s="67">
        <v>0</v>
      </c>
      <c r="K1263" s="66" t="s">
        <v>26222</v>
      </c>
      <c r="L1263" s="66" t="s">
        <v>26223</v>
      </c>
      <c r="O1263" s="66" t="s">
        <v>26224</v>
      </c>
      <c r="Q1263" s="67">
        <v>2499</v>
      </c>
      <c r="Y1263" s="66" t="s">
        <v>26223</v>
      </c>
      <c r="AA1263" s="66" t="s">
        <v>397</v>
      </c>
      <c r="AB1263" s="66" t="s">
        <v>397</v>
      </c>
      <c r="AC1263" s="66" t="s">
        <v>21133</v>
      </c>
      <c r="AD1263" s="66" t="s">
        <v>26225</v>
      </c>
      <c r="AH1263" s="66" t="s">
        <v>397</v>
      </c>
      <c r="AI1263" s="66" t="s">
        <v>397</v>
      </c>
      <c r="AN1263" s="66" t="s">
        <v>397</v>
      </c>
      <c r="AO1263" s="66" t="s">
        <v>397</v>
      </c>
      <c r="AQ1263" s="66" t="s">
        <v>397</v>
      </c>
      <c r="AR1263" s="66" t="s">
        <v>397</v>
      </c>
      <c r="AT1263" s="66" t="s">
        <v>397</v>
      </c>
      <c r="AV1263" s="66" t="s">
        <v>21115</v>
      </c>
      <c r="AW1263" s="66" t="s">
        <v>397</v>
      </c>
      <c r="AX1263" s="66" t="s">
        <v>20973</v>
      </c>
      <c r="AY1263" s="66" t="s">
        <v>21116</v>
      </c>
      <c r="AZ1263" s="68">
        <v>45028.080902777801</v>
      </c>
      <c r="BX1263" s="67">
        <v>0</v>
      </c>
      <c r="BY1263" s="70">
        <v>0</v>
      </c>
      <c r="CA1263" s="70">
        <v>0</v>
      </c>
      <c r="CG1263" s="70">
        <v>0</v>
      </c>
      <c r="CI1263" s="70">
        <v>0</v>
      </c>
    </row>
    <row r="1264" spans="1:106">
      <c r="A1264" s="66" t="s">
        <v>18832</v>
      </c>
      <c r="B1264" s="66" t="s">
        <v>18833</v>
      </c>
      <c r="C1264" s="66" t="s">
        <v>397</v>
      </c>
      <c r="D1264" s="66" t="s">
        <v>450</v>
      </c>
      <c r="E1264" s="66" t="s">
        <v>21064</v>
      </c>
      <c r="F1264" s="66" t="s">
        <v>450</v>
      </c>
      <c r="G1264" s="66" t="s">
        <v>21885</v>
      </c>
      <c r="H1264" s="66" t="s">
        <v>21546</v>
      </c>
      <c r="I1264" s="66" t="s">
        <v>21065</v>
      </c>
      <c r="J1264" s="67">
        <v>0</v>
      </c>
      <c r="K1264" s="66" t="s">
        <v>26226</v>
      </c>
      <c r="L1264" s="66" t="s">
        <v>26227</v>
      </c>
      <c r="O1264" s="66" t="s">
        <v>26228</v>
      </c>
      <c r="P1264" s="66" t="s">
        <v>26229</v>
      </c>
      <c r="Q1264" s="67">
        <v>2490</v>
      </c>
      <c r="Y1264" s="66" t="s">
        <v>26227</v>
      </c>
      <c r="AA1264" s="66" t="s">
        <v>397</v>
      </c>
      <c r="AB1264" s="66" t="s">
        <v>397</v>
      </c>
      <c r="AC1264" s="66" t="s">
        <v>21133</v>
      </c>
      <c r="AD1264" s="66" t="s">
        <v>26230</v>
      </c>
      <c r="AH1264" s="66" t="s">
        <v>397</v>
      </c>
      <c r="AI1264" s="66" t="s">
        <v>397</v>
      </c>
      <c r="AN1264" s="66" t="s">
        <v>397</v>
      </c>
      <c r="AO1264" s="66" t="s">
        <v>397</v>
      </c>
      <c r="AQ1264" s="66" t="s">
        <v>397</v>
      </c>
      <c r="AR1264" s="66" t="s">
        <v>397</v>
      </c>
      <c r="AT1264" s="66" t="s">
        <v>397</v>
      </c>
      <c r="AV1264" s="66" t="s">
        <v>21115</v>
      </c>
      <c r="AW1264" s="66" t="s">
        <v>397</v>
      </c>
      <c r="AX1264" s="66" t="s">
        <v>20973</v>
      </c>
      <c r="AY1264" s="66" t="s">
        <v>21116</v>
      </c>
      <c r="AZ1264" s="68">
        <v>45028.148645833302</v>
      </c>
      <c r="BX1264" s="67">
        <v>0</v>
      </c>
      <c r="BY1264" s="70">
        <v>0</v>
      </c>
      <c r="CA1264" s="70">
        <v>0</v>
      </c>
      <c r="CG1264" s="70">
        <v>0</v>
      </c>
      <c r="CI1264" s="70">
        <v>0</v>
      </c>
    </row>
    <row r="1265" spans="1:87">
      <c r="A1265" s="66" t="s">
        <v>18838</v>
      </c>
      <c r="B1265" s="66" t="s">
        <v>18839</v>
      </c>
      <c r="C1265" s="66" t="s">
        <v>397</v>
      </c>
      <c r="D1265" s="66" t="s">
        <v>450</v>
      </c>
      <c r="E1265" s="66" t="s">
        <v>21079</v>
      </c>
      <c r="F1265" s="66" t="s">
        <v>450</v>
      </c>
      <c r="G1265" s="66" t="s">
        <v>21107</v>
      </c>
      <c r="H1265" s="66" t="s">
        <v>21187</v>
      </c>
      <c r="I1265" s="66" t="s">
        <v>21065</v>
      </c>
      <c r="J1265" s="67">
        <v>180</v>
      </c>
      <c r="K1265" s="66" t="s">
        <v>26231</v>
      </c>
      <c r="L1265" s="66" t="s">
        <v>26232</v>
      </c>
      <c r="O1265" s="66" t="s">
        <v>26233</v>
      </c>
      <c r="Q1265" s="67">
        <v>300</v>
      </c>
      <c r="R1265" s="66" t="s">
        <v>26234</v>
      </c>
      <c r="U1265" s="66" t="s">
        <v>21620</v>
      </c>
      <c r="V1265" s="66" t="s">
        <v>21620</v>
      </c>
      <c r="X1265" s="66" t="s">
        <v>26235</v>
      </c>
      <c r="Y1265" s="66" t="s">
        <v>26232</v>
      </c>
      <c r="AA1265" s="66" t="s">
        <v>397</v>
      </c>
      <c r="AB1265" s="66" t="s">
        <v>397</v>
      </c>
      <c r="AC1265" s="66" t="s">
        <v>21133</v>
      </c>
      <c r="AD1265" s="66" t="s">
        <v>26236</v>
      </c>
      <c r="AH1265" s="66" t="s">
        <v>397</v>
      </c>
      <c r="AI1265" s="66" t="s">
        <v>397</v>
      </c>
      <c r="AN1265" s="66" t="s">
        <v>397</v>
      </c>
      <c r="AO1265" s="66" t="s">
        <v>397</v>
      </c>
      <c r="AQ1265" s="66" t="s">
        <v>397</v>
      </c>
      <c r="AR1265" s="66" t="s">
        <v>397</v>
      </c>
      <c r="AT1265" s="66" t="s">
        <v>397</v>
      </c>
      <c r="AV1265" s="66" t="s">
        <v>21115</v>
      </c>
      <c r="AW1265" s="66" t="s">
        <v>397</v>
      </c>
      <c r="AX1265" s="66" t="s">
        <v>20973</v>
      </c>
      <c r="AY1265" s="66" t="s">
        <v>21620</v>
      </c>
      <c r="AZ1265" s="68">
        <v>45028.366712962998</v>
      </c>
      <c r="BG1265" s="66" t="s">
        <v>21069</v>
      </c>
      <c r="BH1265" s="66" t="s">
        <v>20990</v>
      </c>
      <c r="BI1265" s="66" t="s">
        <v>20978</v>
      </c>
      <c r="BJ1265" s="66" t="s">
        <v>20976</v>
      </c>
      <c r="BK1265" s="66" t="s">
        <v>21070</v>
      </c>
      <c r="BL1265" s="70">
        <v>1</v>
      </c>
      <c r="BM1265" s="70">
        <v>1</v>
      </c>
      <c r="BN1265" s="70">
        <v>0</v>
      </c>
      <c r="BO1265" s="66" t="s">
        <v>21071</v>
      </c>
      <c r="BP1265" s="66" t="s">
        <v>21071</v>
      </c>
      <c r="BX1265" s="67">
        <v>0</v>
      </c>
      <c r="BY1265" s="70">
        <v>0</v>
      </c>
      <c r="CA1265" s="70">
        <v>0</v>
      </c>
      <c r="CG1265" s="70">
        <v>0</v>
      </c>
      <c r="CI1265" s="70">
        <v>0</v>
      </c>
    </row>
    <row r="1266" spans="1:87">
      <c r="A1266" s="66" t="s">
        <v>18847</v>
      </c>
      <c r="B1266" s="66" t="s">
        <v>18848</v>
      </c>
      <c r="C1266" s="66" t="s">
        <v>397</v>
      </c>
      <c r="D1266" s="66" t="s">
        <v>427</v>
      </c>
      <c r="E1266" s="66" t="s">
        <v>21079</v>
      </c>
      <c r="F1266" s="66" t="s">
        <v>427</v>
      </c>
      <c r="I1266" s="66" t="s">
        <v>21065</v>
      </c>
      <c r="J1266" s="67">
        <v>5500</v>
      </c>
      <c r="K1266" s="66" t="s">
        <v>18848</v>
      </c>
      <c r="L1266" s="66" t="s">
        <v>26237</v>
      </c>
      <c r="O1266" s="66" t="s">
        <v>26238</v>
      </c>
      <c r="Q1266" s="67">
        <v>0</v>
      </c>
      <c r="R1266" s="66" t="s">
        <v>26239</v>
      </c>
      <c r="U1266" s="66" t="s">
        <v>21068</v>
      </c>
      <c r="V1266" s="66" t="s">
        <v>21068</v>
      </c>
      <c r="Y1266" s="66" t="s">
        <v>26237</v>
      </c>
      <c r="AA1266" s="66" t="s">
        <v>397</v>
      </c>
      <c r="AB1266" s="66" t="s">
        <v>397</v>
      </c>
      <c r="AC1266" s="66" t="s">
        <v>26240</v>
      </c>
      <c r="AD1266" s="66" t="s">
        <v>26241</v>
      </c>
      <c r="AH1266" s="66" t="s">
        <v>397</v>
      </c>
      <c r="AI1266" s="66" t="s">
        <v>397</v>
      </c>
      <c r="AN1266" s="66" t="s">
        <v>397</v>
      </c>
      <c r="AO1266" s="66" t="s">
        <v>397</v>
      </c>
      <c r="AQ1266" s="66" t="s">
        <v>397</v>
      </c>
      <c r="AR1266" s="66" t="s">
        <v>397</v>
      </c>
      <c r="AT1266" s="66" t="s">
        <v>397</v>
      </c>
      <c r="AV1266" s="66" t="s">
        <v>21115</v>
      </c>
      <c r="AW1266" s="66" t="s">
        <v>397</v>
      </c>
      <c r="AX1266" s="66" t="s">
        <v>20973</v>
      </c>
      <c r="AY1266" s="66" t="s">
        <v>24495</v>
      </c>
      <c r="AZ1266" s="68">
        <v>45033.702939814801</v>
      </c>
      <c r="BG1266" s="66" t="s">
        <v>21069</v>
      </c>
      <c r="BH1266" s="66" t="s">
        <v>20990</v>
      </c>
      <c r="BI1266" s="66" t="s">
        <v>20978</v>
      </c>
      <c r="BJ1266" s="66" t="s">
        <v>20976</v>
      </c>
      <c r="BK1266" s="66" t="s">
        <v>21070</v>
      </c>
      <c r="BL1266" s="70">
        <v>1</v>
      </c>
      <c r="BM1266" s="70">
        <v>1</v>
      </c>
      <c r="BN1266" s="70">
        <v>0</v>
      </c>
      <c r="BO1266" s="66" t="s">
        <v>21071</v>
      </c>
      <c r="BP1266" s="66" t="s">
        <v>21071</v>
      </c>
      <c r="BX1266" s="67">
        <v>0</v>
      </c>
      <c r="BY1266" s="70">
        <v>0</v>
      </c>
      <c r="CA1266" s="70">
        <v>0</v>
      </c>
      <c r="CG1266" s="70">
        <v>0</v>
      </c>
      <c r="CI1266" s="70">
        <v>0</v>
      </c>
    </row>
    <row r="1267" spans="1:87">
      <c r="A1267" s="66" t="s">
        <v>18856</v>
      </c>
      <c r="B1267" s="66" t="s">
        <v>18857</v>
      </c>
      <c r="C1267" s="66" t="s">
        <v>397</v>
      </c>
      <c r="D1267" s="66" t="s">
        <v>427</v>
      </c>
      <c r="E1267" s="66" t="s">
        <v>21079</v>
      </c>
      <c r="F1267" s="66" t="s">
        <v>427</v>
      </c>
      <c r="I1267" s="66" t="s">
        <v>21065</v>
      </c>
      <c r="J1267" s="67">
        <v>1120</v>
      </c>
      <c r="L1267" s="66" t="s">
        <v>26242</v>
      </c>
      <c r="O1267" s="66" t="s">
        <v>26243</v>
      </c>
      <c r="Q1267" s="67">
        <v>0</v>
      </c>
      <c r="R1267" s="66" t="s">
        <v>26244</v>
      </c>
      <c r="U1267" s="66" t="s">
        <v>21068</v>
      </c>
      <c r="V1267" s="66" t="s">
        <v>21068</v>
      </c>
      <c r="Y1267" s="66" t="s">
        <v>26242</v>
      </c>
      <c r="AA1267" s="66" t="s">
        <v>397</v>
      </c>
      <c r="AB1267" s="66" t="s">
        <v>397</v>
      </c>
      <c r="AC1267" s="66" t="s">
        <v>21133</v>
      </c>
      <c r="AD1267" s="66" t="s">
        <v>26245</v>
      </c>
      <c r="AH1267" s="66" t="s">
        <v>397</v>
      </c>
      <c r="AI1267" s="66" t="s">
        <v>397</v>
      </c>
      <c r="AN1267" s="66" t="s">
        <v>397</v>
      </c>
      <c r="AO1267" s="66" t="s">
        <v>397</v>
      </c>
      <c r="AQ1267" s="66" t="s">
        <v>397</v>
      </c>
      <c r="AR1267" s="66" t="s">
        <v>397</v>
      </c>
      <c r="AT1267" s="66" t="s">
        <v>397</v>
      </c>
      <c r="AV1267" s="66" t="s">
        <v>21115</v>
      </c>
      <c r="AW1267" s="66" t="s">
        <v>397</v>
      </c>
      <c r="AX1267" s="66" t="s">
        <v>20973</v>
      </c>
      <c r="AY1267" s="66" t="s">
        <v>21346</v>
      </c>
      <c r="AZ1267" s="68">
        <v>45030.231087963002</v>
      </c>
      <c r="BG1267" s="66" t="s">
        <v>21069</v>
      </c>
      <c r="BH1267" s="66" t="s">
        <v>20990</v>
      </c>
      <c r="BI1267" s="66" t="s">
        <v>20978</v>
      </c>
      <c r="BJ1267" s="66" t="s">
        <v>20976</v>
      </c>
      <c r="BK1267" s="66" t="s">
        <v>21070</v>
      </c>
      <c r="BL1267" s="70">
        <v>1</v>
      </c>
      <c r="BM1267" s="70">
        <v>1</v>
      </c>
      <c r="BN1267" s="70">
        <v>0</v>
      </c>
      <c r="BO1267" s="66" t="s">
        <v>21071</v>
      </c>
      <c r="BP1267" s="66" t="s">
        <v>21071</v>
      </c>
      <c r="BX1267" s="67">
        <v>0</v>
      </c>
      <c r="BY1267" s="70">
        <v>0</v>
      </c>
      <c r="CA1267" s="70">
        <v>0</v>
      </c>
      <c r="CG1267" s="70">
        <v>0</v>
      </c>
      <c r="CI1267" s="70">
        <v>0</v>
      </c>
    </row>
    <row r="1268" spans="1:87">
      <c r="A1268" s="66" t="s">
        <v>18862</v>
      </c>
      <c r="B1268" s="66" t="s">
        <v>18863</v>
      </c>
      <c r="C1268" s="66" t="s">
        <v>21106</v>
      </c>
      <c r="D1268" s="66" t="s">
        <v>450</v>
      </c>
      <c r="E1268" s="66" t="s">
        <v>21064</v>
      </c>
      <c r="F1268" s="66" t="s">
        <v>450</v>
      </c>
      <c r="G1268" s="66" t="s">
        <v>21107</v>
      </c>
      <c r="H1268" s="66" t="s">
        <v>25343</v>
      </c>
      <c r="I1268" s="66" t="s">
        <v>21065</v>
      </c>
      <c r="J1268" s="67">
        <v>0</v>
      </c>
      <c r="K1268" s="66" t="s">
        <v>26246</v>
      </c>
      <c r="L1268" s="66" t="s">
        <v>26247</v>
      </c>
      <c r="M1268" s="68">
        <v>45395.5698148148</v>
      </c>
      <c r="N1268" s="66" t="s">
        <v>404</v>
      </c>
      <c r="O1268" s="66" t="s">
        <v>26248</v>
      </c>
      <c r="P1268" s="66" t="s">
        <v>26249</v>
      </c>
      <c r="Q1268" s="67">
        <v>999999999</v>
      </c>
      <c r="X1268" s="66" t="s">
        <v>26250</v>
      </c>
      <c r="Y1268" s="66" t="s">
        <v>26247</v>
      </c>
      <c r="AA1268" s="66" t="s">
        <v>397</v>
      </c>
      <c r="AB1268" s="66" t="s">
        <v>397</v>
      </c>
      <c r="AC1268" s="66" t="s">
        <v>21133</v>
      </c>
      <c r="AD1268" s="66" t="s">
        <v>26251</v>
      </c>
      <c r="AH1268" s="66" t="s">
        <v>397</v>
      </c>
      <c r="AI1268" s="66" t="s">
        <v>397</v>
      </c>
      <c r="AN1268" s="66" t="s">
        <v>397</v>
      </c>
      <c r="AO1268" s="66" t="s">
        <v>397</v>
      </c>
      <c r="AQ1268" s="66" t="s">
        <v>397</v>
      </c>
      <c r="AR1268" s="66" t="s">
        <v>397</v>
      </c>
      <c r="AT1268" s="66" t="s">
        <v>397</v>
      </c>
      <c r="AV1268" s="66" t="s">
        <v>21115</v>
      </c>
      <c r="AW1268" s="66" t="s">
        <v>397</v>
      </c>
      <c r="AX1268" s="66" t="s">
        <v>20973</v>
      </c>
      <c r="AY1268" s="66" t="s">
        <v>21578</v>
      </c>
      <c r="AZ1268" s="68">
        <v>45029.145868055602</v>
      </c>
      <c r="BX1268" s="67">
        <v>0</v>
      </c>
      <c r="BY1268" s="70">
        <v>0</v>
      </c>
      <c r="CA1268" s="70">
        <v>0</v>
      </c>
      <c r="CG1268" s="70">
        <v>0</v>
      </c>
      <c r="CI1268" s="70">
        <v>0</v>
      </c>
    </row>
    <row r="1269" spans="1:87">
      <c r="A1269" s="66" t="s">
        <v>18881</v>
      </c>
      <c r="B1269" s="66" t="s">
        <v>18882</v>
      </c>
      <c r="C1269" s="66" t="s">
        <v>397</v>
      </c>
      <c r="D1269" s="66" t="s">
        <v>427</v>
      </c>
      <c r="E1269" s="66" t="s">
        <v>21079</v>
      </c>
      <c r="F1269" s="66" t="s">
        <v>427</v>
      </c>
      <c r="I1269" s="66" t="s">
        <v>21065</v>
      </c>
      <c r="J1269" s="67">
        <v>1374.36</v>
      </c>
      <c r="L1269" s="66" t="s">
        <v>26252</v>
      </c>
      <c r="O1269" s="66" t="s">
        <v>26253</v>
      </c>
      <c r="P1269" s="66" t="s">
        <v>26254</v>
      </c>
      <c r="Q1269" s="67">
        <v>0</v>
      </c>
      <c r="R1269" s="66" t="s">
        <v>26255</v>
      </c>
      <c r="U1269" s="66" t="s">
        <v>21068</v>
      </c>
      <c r="V1269" s="66" t="s">
        <v>21068</v>
      </c>
      <c r="X1269" s="66" t="s">
        <v>26256</v>
      </c>
      <c r="Y1269" s="66" t="s">
        <v>26252</v>
      </c>
      <c r="AA1269" s="66" t="s">
        <v>397</v>
      </c>
      <c r="AB1269" s="66" t="s">
        <v>397</v>
      </c>
      <c r="AC1269" s="66" t="s">
        <v>21133</v>
      </c>
      <c r="AD1269" s="66" t="s">
        <v>26257</v>
      </c>
      <c r="AH1269" s="66" t="s">
        <v>397</v>
      </c>
      <c r="AI1269" s="66" t="s">
        <v>397</v>
      </c>
      <c r="AN1269" s="66" t="s">
        <v>397</v>
      </c>
      <c r="AO1269" s="66" t="s">
        <v>397</v>
      </c>
      <c r="AQ1269" s="66" t="s">
        <v>397</v>
      </c>
      <c r="AR1269" s="66" t="s">
        <v>397</v>
      </c>
      <c r="AT1269" s="66" t="s">
        <v>397</v>
      </c>
      <c r="AV1269" s="66" t="s">
        <v>21115</v>
      </c>
      <c r="AW1269" s="66" t="s">
        <v>397</v>
      </c>
      <c r="AX1269" s="66" t="s">
        <v>20973</v>
      </c>
      <c r="AY1269" s="66" t="s">
        <v>21497</v>
      </c>
      <c r="AZ1269" s="68">
        <v>45082.182731481502</v>
      </c>
      <c r="BG1269" s="66" t="s">
        <v>21069</v>
      </c>
      <c r="BH1269" s="66" t="s">
        <v>20990</v>
      </c>
      <c r="BI1269" s="66" t="s">
        <v>20978</v>
      </c>
      <c r="BJ1269" s="66" t="s">
        <v>20976</v>
      </c>
      <c r="BK1269" s="66" t="s">
        <v>21070</v>
      </c>
      <c r="BL1269" s="70">
        <v>1</v>
      </c>
      <c r="BM1269" s="70">
        <v>1</v>
      </c>
      <c r="BN1269" s="70">
        <v>0</v>
      </c>
      <c r="BO1269" s="66" t="s">
        <v>21071</v>
      </c>
      <c r="BP1269" s="66" t="s">
        <v>21071</v>
      </c>
      <c r="BX1269" s="67">
        <v>0</v>
      </c>
      <c r="BY1269" s="70">
        <v>0</v>
      </c>
      <c r="CA1269" s="70">
        <v>0</v>
      </c>
      <c r="CG1269" s="70">
        <v>0</v>
      </c>
      <c r="CI1269" s="70">
        <v>0</v>
      </c>
    </row>
    <row r="1270" spans="1:87">
      <c r="A1270" s="66" t="s">
        <v>18886</v>
      </c>
      <c r="B1270" s="66" t="s">
        <v>26258</v>
      </c>
      <c r="C1270" s="66" t="s">
        <v>397</v>
      </c>
      <c r="D1270" s="66" t="s">
        <v>22049</v>
      </c>
      <c r="E1270" s="66" t="s">
        <v>21079</v>
      </c>
      <c r="F1270" s="66" t="s">
        <v>22049</v>
      </c>
      <c r="J1270" s="67">
        <v>0</v>
      </c>
      <c r="Q1270" s="67">
        <v>0</v>
      </c>
      <c r="AA1270" s="66" t="s">
        <v>397</v>
      </c>
      <c r="AB1270" s="66" t="s">
        <v>397</v>
      </c>
      <c r="AH1270" s="66" t="s">
        <v>397</v>
      </c>
      <c r="AI1270" s="66" t="s">
        <v>397</v>
      </c>
      <c r="AN1270" s="66" t="s">
        <v>397</v>
      </c>
      <c r="AO1270" s="66" t="s">
        <v>397</v>
      </c>
      <c r="AQ1270" s="66" t="s">
        <v>397</v>
      </c>
      <c r="AR1270" s="66" t="s">
        <v>397</v>
      </c>
      <c r="AT1270" s="66" t="s">
        <v>397</v>
      </c>
      <c r="AV1270" s="66" t="s">
        <v>397</v>
      </c>
      <c r="AW1270" s="66" t="s">
        <v>397</v>
      </c>
      <c r="BX1270" s="67">
        <v>0</v>
      </c>
      <c r="BY1270" s="70">
        <v>0</v>
      </c>
      <c r="CA1270" s="70">
        <v>0</v>
      </c>
      <c r="CG1270" s="70">
        <v>0</v>
      </c>
      <c r="CI1270" s="70">
        <v>0</v>
      </c>
    </row>
    <row r="1271" spans="1:87">
      <c r="A1271" s="66" t="s">
        <v>18931</v>
      </c>
      <c r="B1271" s="66" t="s">
        <v>18932</v>
      </c>
      <c r="C1271" s="66" t="s">
        <v>21106</v>
      </c>
      <c r="D1271" s="66" t="s">
        <v>450</v>
      </c>
      <c r="E1271" s="66" t="s">
        <v>21836</v>
      </c>
      <c r="F1271" s="66" t="s">
        <v>450</v>
      </c>
      <c r="G1271" s="66" t="s">
        <v>21159</v>
      </c>
      <c r="H1271" s="66" t="s">
        <v>21160</v>
      </c>
      <c r="I1271" s="66" t="s">
        <v>21065</v>
      </c>
      <c r="J1271" s="67">
        <v>4270.4799999999996</v>
      </c>
      <c r="K1271" s="66" t="s">
        <v>26259</v>
      </c>
      <c r="L1271" s="66" t="s">
        <v>26260</v>
      </c>
      <c r="M1271" s="68">
        <v>45395.316122685203</v>
      </c>
      <c r="N1271" s="66" t="s">
        <v>404</v>
      </c>
      <c r="O1271" s="66" t="s">
        <v>26261</v>
      </c>
      <c r="Q1271" s="67">
        <v>999999999</v>
      </c>
      <c r="R1271" s="66" t="s">
        <v>26262</v>
      </c>
      <c r="T1271" s="66" t="s">
        <v>26263</v>
      </c>
      <c r="U1271" s="66" t="s">
        <v>21620</v>
      </c>
      <c r="V1271" s="66" t="s">
        <v>21620</v>
      </c>
      <c r="X1271" s="66" t="s">
        <v>26264</v>
      </c>
      <c r="Y1271" s="66" t="s">
        <v>26260</v>
      </c>
      <c r="AA1271" s="66" t="s">
        <v>397</v>
      </c>
      <c r="AB1271" s="66" t="s">
        <v>397</v>
      </c>
      <c r="AC1271" s="66" t="s">
        <v>21133</v>
      </c>
      <c r="AD1271" s="66" t="s">
        <v>26265</v>
      </c>
      <c r="AH1271" s="66" t="s">
        <v>397</v>
      </c>
      <c r="AI1271" s="66" t="s">
        <v>397</v>
      </c>
      <c r="AN1271" s="66" t="s">
        <v>397</v>
      </c>
      <c r="AO1271" s="66" t="s">
        <v>397</v>
      </c>
      <c r="AQ1271" s="66" t="s">
        <v>397</v>
      </c>
      <c r="AR1271" s="66" t="s">
        <v>397</v>
      </c>
      <c r="AT1271" s="66" t="s">
        <v>397</v>
      </c>
      <c r="AV1271" s="66" t="s">
        <v>21115</v>
      </c>
      <c r="AW1271" s="66" t="s">
        <v>397</v>
      </c>
      <c r="AX1271" s="66" t="s">
        <v>20973</v>
      </c>
      <c r="AY1271" s="66" t="s">
        <v>21620</v>
      </c>
      <c r="AZ1271" s="68">
        <v>45030.215046296304</v>
      </c>
      <c r="BG1271" s="66" t="s">
        <v>21069</v>
      </c>
      <c r="BH1271" s="66" t="s">
        <v>20990</v>
      </c>
      <c r="BI1271" s="66" t="s">
        <v>20978</v>
      </c>
      <c r="BJ1271" s="66" t="s">
        <v>20976</v>
      </c>
      <c r="BK1271" s="66" t="s">
        <v>21070</v>
      </c>
      <c r="BL1271" s="70">
        <v>1</v>
      </c>
      <c r="BM1271" s="70">
        <v>1</v>
      </c>
      <c r="BN1271" s="70">
        <v>0</v>
      </c>
      <c r="BO1271" s="66" t="s">
        <v>21071</v>
      </c>
      <c r="BP1271" s="66" t="s">
        <v>21071</v>
      </c>
      <c r="BX1271" s="67">
        <v>0</v>
      </c>
      <c r="BY1271" s="70">
        <v>0</v>
      </c>
      <c r="CA1271" s="70">
        <v>0</v>
      </c>
      <c r="CG1271" s="70">
        <v>0</v>
      </c>
      <c r="CI1271" s="70">
        <v>0</v>
      </c>
    </row>
    <row r="1272" spans="1:87">
      <c r="A1272" s="66" t="s">
        <v>18935</v>
      </c>
      <c r="B1272" s="66" t="s">
        <v>18936</v>
      </c>
      <c r="C1272" s="66" t="s">
        <v>21106</v>
      </c>
      <c r="D1272" s="66" t="s">
        <v>427</v>
      </c>
      <c r="E1272" s="66" t="s">
        <v>21079</v>
      </c>
      <c r="F1272" s="66" t="s">
        <v>427</v>
      </c>
      <c r="I1272" s="66" t="s">
        <v>21065</v>
      </c>
      <c r="J1272" s="67">
        <v>1176934.68</v>
      </c>
      <c r="K1272" s="66" t="s">
        <v>18936</v>
      </c>
      <c r="L1272" s="66" t="s">
        <v>26266</v>
      </c>
      <c r="O1272" s="66" t="s">
        <v>26267</v>
      </c>
      <c r="Q1272" s="67">
        <v>0</v>
      </c>
      <c r="R1272" s="66" t="s">
        <v>26268</v>
      </c>
      <c r="U1272" s="66" t="s">
        <v>21068</v>
      </c>
      <c r="V1272" s="66" t="s">
        <v>21068</v>
      </c>
      <c r="Y1272" s="66" t="s">
        <v>26266</v>
      </c>
      <c r="AA1272" s="66" t="s">
        <v>397</v>
      </c>
      <c r="AB1272" s="66" t="s">
        <v>397</v>
      </c>
      <c r="AC1272" s="66" t="s">
        <v>21133</v>
      </c>
      <c r="AD1272" s="66" t="s">
        <v>26269</v>
      </c>
      <c r="AH1272" s="66" t="s">
        <v>397</v>
      </c>
      <c r="AI1272" s="66" t="s">
        <v>397</v>
      </c>
      <c r="AN1272" s="66" t="s">
        <v>397</v>
      </c>
      <c r="AO1272" s="66" t="s">
        <v>397</v>
      </c>
      <c r="AQ1272" s="66" t="s">
        <v>397</v>
      </c>
      <c r="AR1272" s="66" t="s">
        <v>397</v>
      </c>
      <c r="AT1272" s="66" t="s">
        <v>397</v>
      </c>
      <c r="AV1272" s="66" t="s">
        <v>21115</v>
      </c>
      <c r="AW1272" s="66" t="s">
        <v>397</v>
      </c>
      <c r="AX1272" s="66" t="s">
        <v>20973</v>
      </c>
      <c r="AY1272" s="66" t="s">
        <v>21926</v>
      </c>
      <c r="AZ1272" s="68">
        <v>45034.2750115741</v>
      </c>
      <c r="BG1272" s="66" t="s">
        <v>21069</v>
      </c>
      <c r="BH1272" s="66" t="s">
        <v>20990</v>
      </c>
      <c r="BI1272" s="66" t="s">
        <v>20978</v>
      </c>
      <c r="BJ1272" s="66" t="s">
        <v>20976</v>
      </c>
      <c r="BK1272" s="66" t="s">
        <v>21070</v>
      </c>
      <c r="BL1272" s="70">
        <v>1</v>
      </c>
      <c r="BM1272" s="70">
        <v>1</v>
      </c>
      <c r="BN1272" s="70">
        <v>0</v>
      </c>
      <c r="BO1272" s="66" t="s">
        <v>21071</v>
      </c>
      <c r="BP1272" s="66" t="s">
        <v>21071</v>
      </c>
      <c r="BX1272" s="67">
        <v>0</v>
      </c>
      <c r="BY1272" s="70">
        <v>0</v>
      </c>
      <c r="CA1272" s="70">
        <v>0</v>
      </c>
      <c r="CG1272" s="70">
        <v>0</v>
      </c>
      <c r="CI1272" s="70">
        <v>0</v>
      </c>
    </row>
    <row r="1273" spans="1:87">
      <c r="A1273" s="66" t="s">
        <v>18953</v>
      </c>
      <c r="B1273" s="66" t="s">
        <v>18954</v>
      </c>
      <c r="C1273" s="66" t="s">
        <v>397</v>
      </c>
      <c r="D1273" s="66" t="s">
        <v>427</v>
      </c>
      <c r="E1273" s="66" t="s">
        <v>21079</v>
      </c>
      <c r="F1273" s="66" t="s">
        <v>427</v>
      </c>
      <c r="I1273" s="66" t="s">
        <v>21065</v>
      </c>
      <c r="J1273" s="67">
        <v>2214.94</v>
      </c>
      <c r="K1273" s="66" t="s">
        <v>26270</v>
      </c>
      <c r="L1273" s="66" t="s">
        <v>26271</v>
      </c>
      <c r="O1273" s="66" t="s">
        <v>26272</v>
      </c>
      <c r="Q1273" s="67">
        <v>0</v>
      </c>
      <c r="R1273" s="66" t="s">
        <v>26273</v>
      </c>
      <c r="U1273" s="66" t="s">
        <v>21068</v>
      </c>
      <c r="V1273" s="66" t="s">
        <v>21068</v>
      </c>
      <c r="Y1273" s="66" t="s">
        <v>26271</v>
      </c>
      <c r="AA1273" s="66" t="s">
        <v>397</v>
      </c>
      <c r="AB1273" s="66" t="s">
        <v>397</v>
      </c>
      <c r="AC1273" s="66" t="s">
        <v>21133</v>
      </c>
      <c r="AD1273" s="66" t="s">
        <v>26274</v>
      </c>
      <c r="AH1273" s="66" t="s">
        <v>397</v>
      </c>
      <c r="AI1273" s="66" t="s">
        <v>397</v>
      </c>
      <c r="AN1273" s="66" t="s">
        <v>397</v>
      </c>
      <c r="AO1273" s="66" t="s">
        <v>397</v>
      </c>
      <c r="AQ1273" s="66" t="s">
        <v>397</v>
      </c>
      <c r="AR1273" s="66" t="s">
        <v>397</v>
      </c>
      <c r="AT1273" s="66" t="s">
        <v>397</v>
      </c>
      <c r="AV1273" s="66" t="s">
        <v>21115</v>
      </c>
      <c r="AW1273" s="66" t="s">
        <v>397</v>
      </c>
      <c r="AX1273" s="66" t="s">
        <v>20973</v>
      </c>
      <c r="AY1273" s="66" t="s">
        <v>21578</v>
      </c>
      <c r="AZ1273" s="68">
        <v>45035.026122685202</v>
      </c>
      <c r="BG1273" s="66" t="s">
        <v>21069</v>
      </c>
      <c r="BH1273" s="66" t="s">
        <v>20990</v>
      </c>
      <c r="BI1273" s="66" t="s">
        <v>20978</v>
      </c>
      <c r="BJ1273" s="66" t="s">
        <v>20976</v>
      </c>
      <c r="BK1273" s="66" t="s">
        <v>21070</v>
      </c>
      <c r="BL1273" s="70">
        <v>1</v>
      </c>
      <c r="BM1273" s="70">
        <v>1</v>
      </c>
      <c r="BN1273" s="70">
        <v>0</v>
      </c>
      <c r="BO1273" s="66" t="s">
        <v>21071</v>
      </c>
      <c r="BP1273" s="66" t="s">
        <v>21071</v>
      </c>
      <c r="BX1273" s="67">
        <v>0</v>
      </c>
      <c r="BY1273" s="70">
        <v>0</v>
      </c>
      <c r="CA1273" s="70">
        <v>0</v>
      </c>
      <c r="CG1273" s="70">
        <v>0</v>
      </c>
      <c r="CI1273" s="70">
        <v>0</v>
      </c>
    </row>
    <row r="1274" spans="1:87">
      <c r="A1274" s="66" t="s">
        <v>19037</v>
      </c>
      <c r="B1274" s="66" t="s">
        <v>19038</v>
      </c>
      <c r="C1274" s="66" t="s">
        <v>21106</v>
      </c>
      <c r="D1274" s="66" t="s">
        <v>450</v>
      </c>
      <c r="E1274" s="66" t="s">
        <v>21064</v>
      </c>
      <c r="F1274" s="66" t="s">
        <v>450</v>
      </c>
      <c r="I1274" s="66" t="s">
        <v>21065</v>
      </c>
      <c r="J1274" s="67">
        <v>0</v>
      </c>
      <c r="K1274" s="66" t="s">
        <v>26275</v>
      </c>
      <c r="L1274" s="66" t="s">
        <v>26276</v>
      </c>
      <c r="M1274" s="68">
        <v>45399.691400463002</v>
      </c>
      <c r="N1274" s="66" t="s">
        <v>404</v>
      </c>
      <c r="O1274" s="66" t="s">
        <v>26277</v>
      </c>
      <c r="Q1274" s="67">
        <v>999999999</v>
      </c>
      <c r="X1274" s="66" t="s">
        <v>26278</v>
      </c>
      <c r="Y1274" s="66" t="s">
        <v>26276</v>
      </c>
      <c r="AA1274" s="66" t="s">
        <v>397</v>
      </c>
      <c r="AB1274" s="66" t="s">
        <v>397</v>
      </c>
      <c r="AC1274" s="66" t="s">
        <v>21133</v>
      </c>
      <c r="AD1274" s="66" t="s">
        <v>26279</v>
      </c>
      <c r="AH1274" s="66" t="s">
        <v>397</v>
      </c>
      <c r="AI1274" s="66" t="s">
        <v>397</v>
      </c>
      <c r="AN1274" s="66" t="s">
        <v>397</v>
      </c>
      <c r="AO1274" s="66" t="s">
        <v>397</v>
      </c>
      <c r="AQ1274" s="66" t="s">
        <v>397</v>
      </c>
      <c r="AR1274" s="66" t="s">
        <v>397</v>
      </c>
      <c r="AT1274" s="66" t="s">
        <v>397</v>
      </c>
      <c r="AV1274" s="66" t="s">
        <v>21115</v>
      </c>
      <c r="AW1274" s="66" t="s">
        <v>397</v>
      </c>
      <c r="AX1274" s="66" t="s">
        <v>20973</v>
      </c>
      <c r="AY1274" s="66" t="s">
        <v>21346</v>
      </c>
      <c r="AZ1274" s="68">
        <v>45034.511990740699</v>
      </c>
      <c r="BX1274" s="67">
        <v>0</v>
      </c>
      <c r="BY1274" s="70">
        <v>0</v>
      </c>
      <c r="CA1274" s="70">
        <v>0</v>
      </c>
      <c r="CG1274" s="70">
        <v>0</v>
      </c>
      <c r="CI1274" s="70">
        <v>0</v>
      </c>
    </row>
    <row r="1275" spans="1:87">
      <c r="A1275" s="66" t="s">
        <v>19118</v>
      </c>
      <c r="B1275" s="66" t="s">
        <v>19119</v>
      </c>
      <c r="C1275" s="66" t="s">
        <v>391</v>
      </c>
      <c r="D1275" s="66" t="s">
        <v>427</v>
      </c>
      <c r="E1275" s="66" t="s">
        <v>21079</v>
      </c>
      <c r="F1275" s="66" t="s">
        <v>427</v>
      </c>
      <c r="I1275" s="66" t="s">
        <v>21065</v>
      </c>
      <c r="J1275" s="67">
        <v>0</v>
      </c>
      <c r="O1275" s="66" t="s">
        <v>26280</v>
      </c>
      <c r="Q1275" s="67">
        <v>0</v>
      </c>
      <c r="R1275" s="66" t="s">
        <v>26281</v>
      </c>
      <c r="U1275" s="66" t="s">
        <v>21068</v>
      </c>
      <c r="V1275" s="66" t="s">
        <v>21068</v>
      </c>
      <c r="AA1275" s="66" t="s">
        <v>397</v>
      </c>
      <c r="AB1275" s="66" t="s">
        <v>397</v>
      </c>
      <c r="AH1275" s="66" t="s">
        <v>397</v>
      </c>
      <c r="AI1275" s="66" t="s">
        <v>397</v>
      </c>
      <c r="AN1275" s="66" t="s">
        <v>397</v>
      </c>
      <c r="AO1275" s="66" t="s">
        <v>397</v>
      </c>
      <c r="AQ1275" s="66" t="s">
        <v>397</v>
      </c>
      <c r="AR1275" s="66" t="s">
        <v>397</v>
      </c>
      <c r="AT1275" s="66" t="s">
        <v>397</v>
      </c>
      <c r="AV1275" s="66" t="s">
        <v>397</v>
      </c>
      <c r="AW1275" s="66" t="s">
        <v>397</v>
      </c>
      <c r="BG1275" s="66" t="s">
        <v>21069</v>
      </c>
      <c r="BH1275" s="66" t="s">
        <v>20990</v>
      </c>
      <c r="BI1275" s="66" t="s">
        <v>20978</v>
      </c>
      <c r="BJ1275" s="66" t="s">
        <v>20976</v>
      </c>
      <c r="BK1275" s="66" t="s">
        <v>21070</v>
      </c>
      <c r="BL1275" s="70">
        <v>1</v>
      </c>
      <c r="BM1275" s="70">
        <v>1</v>
      </c>
      <c r="BN1275" s="70">
        <v>0</v>
      </c>
      <c r="BO1275" s="66" t="s">
        <v>21071</v>
      </c>
      <c r="BP1275" s="66" t="s">
        <v>21071</v>
      </c>
      <c r="BX1275" s="67">
        <v>0</v>
      </c>
      <c r="BY1275" s="70">
        <v>0</v>
      </c>
      <c r="CA1275" s="70">
        <v>0</v>
      </c>
      <c r="CG1275" s="70">
        <v>0</v>
      </c>
      <c r="CI1275" s="70">
        <v>0</v>
      </c>
    </row>
    <row r="1276" spans="1:87">
      <c r="A1276" s="66" t="s">
        <v>19208</v>
      </c>
      <c r="B1276" s="66" t="s">
        <v>19209</v>
      </c>
      <c r="C1276" s="66" t="s">
        <v>391</v>
      </c>
      <c r="D1276" s="66" t="s">
        <v>427</v>
      </c>
      <c r="E1276" s="66" t="s">
        <v>21079</v>
      </c>
      <c r="F1276" s="66" t="s">
        <v>427</v>
      </c>
      <c r="I1276" s="66" t="s">
        <v>21065</v>
      </c>
      <c r="J1276" s="67">
        <v>0</v>
      </c>
      <c r="O1276" s="66" t="s">
        <v>26282</v>
      </c>
      <c r="Q1276" s="67">
        <v>0</v>
      </c>
      <c r="R1276" s="66" t="s">
        <v>26283</v>
      </c>
      <c r="U1276" s="66" t="s">
        <v>21068</v>
      </c>
      <c r="V1276" s="66" t="s">
        <v>21068</v>
      </c>
      <c r="AA1276" s="66" t="s">
        <v>397</v>
      </c>
      <c r="AB1276" s="66" t="s">
        <v>397</v>
      </c>
      <c r="AH1276" s="66" t="s">
        <v>397</v>
      </c>
      <c r="AI1276" s="66" t="s">
        <v>397</v>
      </c>
      <c r="AN1276" s="66" t="s">
        <v>397</v>
      </c>
      <c r="AO1276" s="66" t="s">
        <v>397</v>
      </c>
      <c r="AQ1276" s="66" t="s">
        <v>397</v>
      </c>
      <c r="AR1276" s="66" t="s">
        <v>397</v>
      </c>
      <c r="AT1276" s="66" t="s">
        <v>397</v>
      </c>
      <c r="AV1276" s="66" t="s">
        <v>397</v>
      </c>
      <c r="AW1276" s="66" t="s">
        <v>397</v>
      </c>
      <c r="BG1276" s="66" t="s">
        <v>21069</v>
      </c>
      <c r="BH1276" s="66" t="s">
        <v>20990</v>
      </c>
      <c r="BI1276" s="66" t="s">
        <v>20978</v>
      </c>
      <c r="BJ1276" s="66" t="s">
        <v>20976</v>
      </c>
      <c r="BK1276" s="66" t="s">
        <v>21070</v>
      </c>
      <c r="BL1276" s="70">
        <v>1</v>
      </c>
      <c r="BM1276" s="70">
        <v>1</v>
      </c>
      <c r="BN1276" s="70">
        <v>0</v>
      </c>
      <c r="BO1276" s="66" t="s">
        <v>21071</v>
      </c>
      <c r="BP1276" s="66" t="s">
        <v>21071</v>
      </c>
      <c r="BX1276" s="67">
        <v>0</v>
      </c>
      <c r="BY1276" s="70">
        <v>0</v>
      </c>
      <c r="CA1276" s="70">
        <v>0</v>
      </c>
      <c r="CG1276" s="70">
        <v>0</v>
      </c>
      <c r="CI1276" s="70">
        <v>0</v>
      </c>
    </row>
    <row r="1277" spans="1:87">
      <c r="A1277" s="66" t="s">
        <v>19229</v>
      </c>
      <c r="B1277" s="66" t="s">
        <v>19230</v>
      </c>
      <c r="C1277" s="66" t="s">
        <v>21106</v>
      </c>
      <c r="D1277" s="66" t="s">
        <v>427</v>
      </c>
      <c r="E1277" s="66" t="s">
        <v>21079</v>
      </c>
      <c r="F1277" s="66" t="s">
        <v>427</v>
      </c>
      <c r="I1277" s="66" t="s">
        <v>21065</v>
      </c>
      <c r="J1277" s="67">
        <v>20250</v>
      </c>
      <c r="K1277" s="66" t="s">
        <v>19230</v>
      </c>
      <c r="L1277" s="66" t="s">
        <v>26284</v>
      </c>
      <c r="O1277" s="66" t="s">
        <v>26285</v>
      </c>
      <c r="Q1277" s="67">
        <v>0</v>
      </c>
      <c r="R1277" s="66" t="s">
        <v>26286</v>
      </c>
      <c r="U1277" s="66" t="s">
        <v>21068</v>
      </c>
      <c r="V1277" s="66" t="s">
        <v>21068</v>
      </c>
      <c r="Y1277" s="66" t="s">
        <v>26284</v>
      </c>
      <c r="AA1277" s="66" t="s">
        <v>397</v>
      </c>
      <c r="AB1277" s="66" t="s">
        <v>397</v>
      </c>
      <c r="AC1277" s="66" t="s">
        <v>21133</v>
      </c>
      <c r="AD1277" s="66" t="s">
        <v>26287</v>
      </c>
      <c r="AH1277" s="66" t="s">
        <v>397</v>
      </c>
      <c r="AI1277" s="66" t="s">
        <v>397</v>
      </c>
      <c r="AN1277" s="66" t="s">
        <v>397</v>
      </c>
      <c r="AO1277" s="66" t="s">
        <v>397</v>
      </c>
      <c r="AQ1277" s="66" t="s">
        <v>397</v>
      </c>
      <c r="AR1277" s="66" t="s">
        <v>397</v>
      </c>
      <c r="AT1277" s="66" t="s">
        <v>397</v>
      </c>
      <c r="AV1277" s="66" t="s">
        <v>21115</v>
      </c>
      <c r="AW1277" s="66" t="s">
        <v>397</v>
      </c>
      <c r="AX1277" s="66" t="s">
        <v>20973</v>
      </c>
      <c r="AY1277" s="66" t="s">
        <v>21523</v>
      </c>
      <c r="AZ1277" s="68">
        <v>45131.466620370396</v>
      </c>
      <c r="BG1277" s="66" t="s">
        <v>21069</v>
      </c>
      <c r="BH1277" s="66" t="s">
        <v>20990</v>
      </c>
      <c r="BI1277" s="66" t="s">
        <v>20978</v>
      </c>
      <c r="BJ1277" s="66" t="s">
        <v>20976</v>
      </c>
      <c r="BK1277" s="66" t="s">
        <v>21070</v>
      </c>
      <c r="BL1277" s="70">
        <v>1</v>
      </c>
      <c r="BM1277" s="70">
        <v>1</v>
      </c>
      <c r="BN1277" s="70">
        <v>0</v>
      </c>
      <c r="BO1277" s="66" t="s">
        <v>21071</v>
      </c>
      <c r="BP1277" s="66" t="s">
        <v>21071</v>
      </c>
      <c r="BX1277" s="67">
        <v>0</v>
      </c>
      <c r="BY1277" s="70">
        <v>0</v>
      </c>
      <c r="CA1277" s="70">
        <v>0</v>
      </c>
      <c r="CG1277" s="70">
        <v>0</v>
      </c>
      <c r="CI1277" s="70">
        <v>0</v>
      </c>
    </row>
    <row r="1278" spans="1:87">
      <c r="A1278" s="66" t="s">
        <v>19232</v>
      </c>
      <c r="B1278" s="66" t="s">
        <v>19233</v>
      </c>
      <c r="C1278" s="66" t="s">
        <v>391</v>
      </c>
      <c r="D1278" s="66" t="s">
        <v>427</v>
      </c>
      <c r="E1278" s="66" t="s">
        <v>21079</v>
      </c>
      <c r="F1278" s="66" t="s">
        <v>427</v>
      </c>
      <c r="I1278" s="66" t="s">
        <v>21065</v>
      </c>
      <c r="J1278" s="67">
        <v>0</v>
      </c>
      <c r="O1278" s="66" t="s">
        <v>26288</v>
      </c>
      <c r="Q1278" s="67">
        <v>0</v>
      </c>
      <c r="R1278" s="66" t="s">
        <v>26289</v>
      </c>
      <c r="U1278" s="66" t="s">
        <v>21068</v>
      </c>
      <c r="V1278" s="66" t="s">
        <v>21068</v>
      </c>
      <c r="AA1278" s="66" t="s">
        <v>397</v>
      </c>
      <c r="AB1278" s="66" t="s">
        <v>397</v>
      </c>
      <c r="AH1278" s="66" t="s">
        <v>397</v>
      </c>
      <c r="AI1278" s="66" t="s">
        <v>397</v>
      </c>
      <c r="AN1278" s="66" t="s">
        <v>397</v>
      </c>
      <c r="AO1278" s="66" t="s">
        <v>397</v>
      </c>
      <c r="AQ1278" s="66" t="s">
        <v>397</v>
      </c>
      <c r="AR1278" s="66" t="s">
        <v>397</v>
      </c>
      <c r="AT1278" s="66" t="s">
        <v>397</v>
      </c>
      <c r="AV1278" s="66" t="s">
        <v>397</v>
      </c>
      <c r="AW1278" s="66" t="s">
        <v>397</v>
      </c>
      <c r="BG1278" s="66" t="s">
        <v>21069</v>
      </c>
      <c r="BH1278" s="66" t="s">
        <v>20990</v>
      </c>
      <c r="BI1278" s="66" t="s">
        <v>20978</v>
      </c>
      <c r="BJ1278" s="66" t="s">
        <v>20976</v>
      </c>
      <c r="BK1278" s="66" t="s">
        <v>21070</v>
      </c>
      <c r="BL1278" s="70">
        <v>1</v>
      </c>
      <c r="BM1278" s="70">
        <v>1</v>
      </c>
      <c r="BN1278" s="70">
        <v>0</v>
      </c>
      <c r="BO1278" s="66" t="s">
        <v>21071</v>
      </c>
      <c r="BP1278" s="66" t="s">
        <v>21071</v>
      </c>
      <c r="BX1278" s="67">
        <v>0</v>
      </c>
      <c r="BY1278" s="70">
        <v>0</v>
      </c>
      <c r="CA1278" s="70">
        <v>0</v>
      </c>
      <c r="CG1278" s="70">
        <v>0</v>
      </c>
      <c r="CI1278" s="70">
        <v>0</v>
      </c>
    </row>
    <row r="1279" spans="1:87">
      <c r="A1279" s="66" t="s">
        <v>19322</v>
      </c>
      <c r="B1279" s="66" t="s">
        <v>19323</v>
      </c>
      <c r="C1279" s="66" t="s">
        <v>397</v>
      </c>
      <c r="D1279" s="66" t="s">
        <v>19324</v>
      </c>
      <c r="E1279" s="66" t="s">
        <v>21064</v>
      </c>
      <c r="F1279" s="66" t="s">
        <v>19324</v>
      </c>
      <c r="I1279" s="66" t="s">
        <v>21065</v>
      </c>
      <c r="J1279" s="67">
        <v>390.93</v>
      </c>
      <c r="K1279" s="66" t="s">
        <v>26290</v>
      </c>
      <c r="L1279" s="66" t="s">
        <v>26291</v>
      </c>
      <c r="O1279" s="66" t="s">
        <v>26292</v>
      </c>
      <c r="Q1279" s="67">
        <v>0</v>
      </c>
      <c r="R1279" s="66" t="s">
        <v>26293</v>
      </c>
      <c r="T1279" s="66" t="s">
        <v>26294</v>
      </c>
      <c r="U1279" s="66" t="s">
        <v>21116</v>
      </c>
      <c r="V1279" s="66" t="s">
        <v>21116</v>
      </c>
      <c r="Y1279" s="66" t="s">
        <v>26291</v>
      </c>
      <c r="AA1279" s="66" t="s">
        <v>397</v>
      </c>
      <c r="AB1279" s="66" t="s">
        <v>397</v>
      </c>
      <c r="AC1279" s="66" t="s">
        <v>21133</v>
      </c>
      <c r="AD1279" s="66" t="s">
        <v>26295</v>
      </c>
      <c r="AH1279" s="66" t="s">
        <v>397</v>
      </c>
      <c r="AI1279" s="66" t="s">
        <v>397</v>
      </c>
      <c r="AN1279" s="66" t="s">
        <v>397</v>
      </c>
      <c r="AO1279" s="66" t="s">
        <v>397</v>
      </c>
      <c r="AQ1279" s="66" t="s">
        <v>397</v>
      </c>
      <c r="AR1279" s="66" t="s">
        <v>397</v>
      </c>
      <c r="AT1279" s="66" t="s">
        <v>397</v>
      </c>
      <c r="AV1279" s="66" t="s">
        <v>21115</v>
      </c>
      <c r="AW1279" s="66" t="s">
        <v>397</v>
      </c>
      <c r="AX1279" s="66" t="s">
        <v>20973</v>
      </c>
      <c r="AY1279" s="66" t="s">
        <v>21116</v>
      </c>
      <c r="AZ1279" s="68">
        <v>45042.1558449074</v>
      </c>
      <c r="BG1279" s="66" t="s">
        <v>21069</v>
      </c>
      <c r="BH1279" s="66" t="s">
        <v>20990</v>
      </c>
      <c r="BI1279" s="66" t="s">
        <v>20978</v>
      </c>
      <c r="BJ1279" s="66" t="s">
        <v>20976</v>
      </c>
      <c r="BK1279" s="66" t="s">
        <v>21070</v>
      </c>
      <c r="BL1279" s="70">
        <v>1</v>
      </c>
      <c r="BM1279" s="70">
        <v>1</v>
      </c>
      <c r="BN1279" s="70">
        <v>0</v>
      </c>
      <c r="BO1279" s="66" t="s">
        <v>21071</v>
      </c>
      <c r="BP1279" s="66" t="s">
        <v>21071</v>
      </c>
      <c r="BX1279" s="67">
        <v>0</v>
      </c>
      <c r="BY1279" s="70">
        <v>0</v>
      </c>
      <c r="CA1279" s="70">
        <v>0</v>
      </c>
      <c r="CG1279" s="70">
        <v>0</v>
      </c>
      <c r="CI1279" s="70">
        <v>0</v>
      </c>
    </row>
    <row r="1280" spans="1:87">
      <c r="A1280" s="66" t="s">
        <v>19326</v>
      </c>
      <c r="B1280" s="66" t="s">
        <v>19327</v>
      </c>
      <c r="C1280" s="66" t="s">
        <v>397</v>
      </c>
      <c r="D1280" s="66" t="s">
        <v>19324</v>
      </c>
      <c r="E1280" s="66" t="s">
        <v>21064</v>
      </c>
      <c r="F1280" s="66" t="s">
        <v>19324</v>
      </c>
      <c r="I1280" s="66" t="s">
        <v>21065</v>
      </c>
      <c r="J1280" s="67">
        <v>1406.22</v>
      </c>
      <c r="K1280" s="66" t="s">
        <v>26296</v>
      </c>
      <c r="L1280" s="66" t="s">
        <v>26297</v>
      </c>
      <c r="O1280" s="66" t="s">
        <v>26298</v>
      </c>
      <c r="Q1280" s="67">
        <v>0</v>
      </c>
      <c r="R1280" s="66" t="s">
        <v>26299</v>
      </c>
      <c r="T1280" s="66" t="s">
        <v>26300</v>
      </c>
      <c r="U1280" s="66" t="s">
        <v>21116</v>
      </c>
      <c r="V1280" s="66" t="s">
        <v>21116</v>
      </c>
      <c r="Y1280" s="66" t="s">
        <v>26297</v>
      </c>
      <c r="AA1280" s="66" t="s">
        <v>397</v>
      </c>
      <c r="AB1280" s="66" t="s">
        <v>397</v>
      </c>
      <c r="AC1280" s="66" t="s">
        <v>21133</v>
      </c>
      <c r="AD1280" s="66" t="s">
        <v>26301</v>
      </c>
      <c r="AH1280" s="66" t="s">
        <v>397</v>
      </c>
      <c r="AI1280" s="66" t="s">
        <v>397</v>
      </c>
      <c r="AN1280" s="66" t="s">
        <v>397</v>
      </c>
      <c r="AO1280" s="66" t="s">
        <v>397</v>
      </c>
      <c r="AQ1280" s="66" t="s">
        <v>397</v>
      </c>
      <c r="AR1280" s="66" t="s">
        <v>397</v>
      </c>
      <c r="AT1280" s="66" t="s">
        <v>397</v>
      </c>
      <c r="AV1280" s="66" t="s">
        <v>21115</v>
      </c>
      <c r="AW1280" s="66" t="s">
        <v>397</v>
      </c>
      <c r="AX1280" s="66" t="s">
        <v>20973</v>
      </c>
      <c r="AY1280" s="66" t="s">
        <v>21116</v>
      </c>
      <c r="AZ1280" s="68">
        <v>45042.2033912037</v>
      </c>
      <c r="BG1280" s="66" t="s">
        <v>21069</v>
      </c>
      <c r="BH1280" s="66" t="s">
        <v>20990</v>
      </c>
      <c r="BI1280" s="66" t="s">
        <v>20978</v>
      </c>
      <c r="BJ1280" s="66" t="s">
        <v>20976</v>
      </c>
      <c r="BK1280" s="66" t="s">
        <v>21070</v>
      </c>
      <c r="BL1280" s="70">
        <v>1</v>
      </c>
      <c r="BM1280" s="70">
        <v>1</v>
      </c>
      <c r="BN1280" s="70">
        <v>0</v>
      </c>
      <c r="BO1280" s="66" t="s">
        <v>21071</v>
      </c>
      <c r="BP1280" s="66" t="s">
        <v>21071</v>
      </c>
      <c r="BX1280" s="67">
        <v>0</v>
      </c>
      <c r="BY1280" s="70">
        <v>0</v>
      </c>
      <c r="CA1280" s="70">
        <v>0</v>
      </c>
      <c r="CG1280" s="70">
        <v>0</v>
      </c>
      <c r="CI1280" s="70">
        <v>0</v>
      </c>
    </row>
    <row r="1281" spans="1:106">
      <c r="A1281" s="66" t="s">
        <v>19329</v>
      </c>
      <c r="B1281" s="66" t="s">
        <v>19330</v>
      </c>
      <c r="C1281" s="66" t="s">
        <v>397</v>
      </c>
      <c r="D1281" s="66" t="s">
        <v>19324</v>
      </c>
      <c r="E1281" s="66" t="s">
        <v>21064</v>
      </c>
      <c r="F1281" s="66" t="s">
        <v>19324</v>
      </c>
      <c r="I1281" s="66" t="s">
        <v>21065</v>
      </c>
      <c r="J1281" s="67">
        <v>581.35</v>
      </c>
      <c r="K1281" s="66" t="s">
        <v>26302</v>
      </c>
      <c r="O1281" s="66" t="s">
        <v>26303</v>
      </c>
      <c r="Q1281" s="67">
        <v>0</v>
      </c>
      <c r="R1281" s="66" t="s">
        <v>26304</v>
      </c>
      <c r="T1281" s="66" t="s">
        <v>25778</v>
      </c>
      <c r="U1281" s="66" t="s">
        <v>21116</v>
      </c>
      <c r="V1281" s="66" t="s">
        <v>21116</v>
      </c>
      <c r="AA1281" s="66" t="s">
        <v>397</v>
      </c>
      <c r="AB1281" s="66" t="s">
        <v>397</v>
      </c>
      <c r="AH1281" s="66" t="s">
        <v>397</v>
      </c>
      <c r="AI1281" s="66" t="s">
        <v>397</v>
      </c>
      <c r="AN1281" s="66" t="s">
        <v>397</v>
      </c>
      <c r="AO1281" s="66" t="s">
        <v>397</v>
      </c>
      <c r="AQ1281" s="66" t="s">
        <v>397</v>
      </c>
      <c r="AR1281" s="66" t="s">
        <v>397</v>
      </c>
      <c r="AT1281" s="66" t="s">
        <v>397</v>
      </c>
      <c r="AV1281" s="66" t="s">
        <v>397</v>
      </c>
      <c r="AW1281" s="66" t="s">
        <v>397</v>
      </c>
      <c r="BG1281" s="66" t="s">
        <v>21069</v>
      </c>
      <c r="BH1281" s="66" t="s">
        <v>20990</v>
      </c>
      <c r="BI1281" s="66" t="s">
        <v>20978</v>
      </c>
      <c r="BJ1281" s="66" t="s">
        <v>20976</v>
      </c>
      <c r="BK1281" s="66" t="s">
        <v>21070</v>
      </c>
      <c r="BL1281" s="70">
        <v>1</v>
      </c>
      <c r="BM1281" s="70">
        <v>1</v>
      </c>
      <c r="BN1281" s="70">
        <v>0</v>
      </c>
      <c r="BO1281" s="66" t="s">
        <v>21071</v>
      </c>
      <c r="BP1281" s="66" t="s">
        <v>21071</v>
      </c>
      <c r="BX1281" s="67">
        <v>0</v>
      </c>
      <c r="BY1281" s="70">
        <v>0</v>
      </c>
      <c r="CA1281" s="70">
        <v>0</v>
      </c>
      <c r="CG1281" s="70">
        <v>0</v>
      </c>
      <c r="CI1281" s="70">
        <v>0</v>
      </c>
    </row>
    <row r="1282" spans="1:106">
      <c r="A1282" s="66" t="s">
        <v>19332</v>
      </c>
      <c r="B1282" s="66" t="s">
        <v>19333</v>
      </c>
      <c r="C1282" s="66" t="s">
        <v>397</v>
      </c>
      <c r="D1282" s="66" t="s">
        <v>19324</v>
      </c>
      <c r="E1282" s="66" t="s">
        <v>21064</v>
      </c>
      <c r="F1282" s="66" t="s">
        <v>19324</v>
      </c>
      <c r="I1282" s="66" t="s">
        <v>21065</v>
      </c>
      <c r="J1282" s="67">
        <v>515.41999999999996</v>
      </c>
      <c r="K1282" s="66" t="s">
        <v>26305</v>
      </c>
      <c r="L1282" s="66" t="s">
        <v>26306</v>
      </c>
      <c r="O1282" s="66" t="s">
        <v>26307</v>
      </c>
      <c r="Q1282" s="67">
        <v>0</v>
      </c>
      <c r="R1282" s="66" t="s">
        <v>26308</v>
      </c>
      <c r="U1282" s="66" t="s">
        <v>21116</v>
      </c>
      <c r="V1282" s="66" t="s">
        <v>21116</v>
      </c>
      <c r="Y1282" s="66" t="s">
        <v>26306</v>
      </c>
      <c r="AA1282" s="66" t="s">
        <v>397</v>
      </c>
      <c r="AB1282" s="66" t="s">
        <v>397</v>
      </c>
      <c r="AC1282" s="66" t="s">
        <v>21133</v>
      </c>
      <c r="AD1282" s="66" t="s">
        <v>26309</v>
      </c>
      <c r="AH1282" s="66" t="s">
        <v>397</v>
      </c>
      <c r="AI1282" s="66" t="s">
        <v>397</v>
      </c>
      <c r="AN1282" s="66" t="s">
        <v>397</v>
      </c>
      <c r="AO1282" s="66" t="s">
        <v>397</v>
      </c>
      <c r="AQ1282" s="66" t="s">
        <v>397</v>
      </c>
      <c r="AR1282" s="66" t="s">
        <v>397</v>
      </c>
      <c r="AT1282" s="66" t="s">
        <v>397</v>
      </c>
      <c r="AV1282" s="66" t="s">
        <v>21115</v>
      </c>
      <c r="AW1282" s="66" t="s">
        <v>397</v>
      </c>
      <c r="AX1282" s="66" t="s">
        <v>20973</v>
      </c>
      <c r="AY1282" s="66" t="s">
        <v>21116</v>
      </c>
      <c r="AZ1282" s="68">
        <v>45042.2364930556</v>
      </c>
      <c r="BG1282" s="66" t="s">
        <v>21069</v>
      </c>
      <c r="BH1282" s="66" t="s">
        <v>20990</v>
      </c>
      <c r="BI1282" s="66" t="s">
        <v>20978</v>
      </c>
      <c r="BJ1282" s="66" t="s">
        <v>20976</v>
      </c>
      <c r="BK1282" s="66" t="s">
        <v>21070</v>
      </c>
      <c r="BL1282" s="70">
        <v>1</v>
      </c>
      <c r="BM1282" s="70">
        <v>1</v>
      </c>
      <c r="BN1282" s="70">
        <v>0</v>
      </c>
      <c r="BO1282" s="66" t="s">
        <v>21071</v>
      </c>
      <c r="BP1282" s="66" t="s">
        <v>21071</v>
      </c>
      <c r="BX1282" s="67">
        <v>0</v>
      </c>
      <c r="BY1282" s="70">
        <v>0</v>
      </c>
      <c r="CA1282" s="70">
        <v>0</v>
      </c>
      <c r="CG1282" s="70">
        <v>0</v>
      </c>
      <c r="CI1282" s="70">
        <v>0</v>
      </c>
    </row>
    <row r="1283" spans="1:106">
      <c r="A1283" s="66" t="s">
        <v>19335</v>
      </c>
      <c r="B1283" s="66" t="s">
        <v>19336</v>
      </c>
      <c r="C1283" s="66" t="s">
        <v>397</v>
      </c>
      <c r="D1283" s="66" t="s">
        <v>450</v>
      </c>
      <c r="E1283" s="66" t="s">
        <v>21836</v>
      </c>
      <c r="F1283" s="66" t="s">
        <v>450</v>
      </c>
      <c r="G1283" s="66" t="s">
        <v>21210</v>
      </c>
      <c r="H1283" s="66" t="s">
        <v>21469</v>
      </c>
      <c r="I1283" s="66" t="s">
        <v>21065</v>
      </c>
      <c r="J1283" s="67">
        <v>0</v>
      </c>
      <c r="K1283" s="66" t="s">
        <v>26310</v>
      </c>
      <c r="L1283" s="66" t="s">
        <v>26311</v>
      </c>
      <c r="O1283" s="66" t="s">
        <v>26312</v>
      </c>
      <c r="Q1283" s="67">
        <v>2400</v>
      </c>
      <c r="X1283" s="66" t="s">
        <v>26313</v>
      </c>
      <c r="Y1283" s="66" t="s">
        <v>26311</v>
      </c>
      <c r="AA1283" s="66" t="s">
        <v>397</v>
      </c>
      <c r="AB1283" s="66" t="s">
        <v>397</v>
      </c>
      <c r="AC1283" s="66" t="s">
        <v>21133</v>
      </c>
      <c r="AD1283" s="66" t="s">
        <v>26314</v>
      </c>
      <c r="AH1283" s="66" t="s">
        <v>397</v>
      </c>
      <c r="AI1283" s="66" t="s">
        <v>397</v>
      </c>
      <c r="AN1283" s="66" t="s">
        <v>397</v>
      </c>
      <c r="AO1283" s="66" t="s">
        <v>397</v>
      </c>
      <c r="AQ1283" s="66" t="s">
        <v>397</v>
      </c>
      <c r="AR1283" s="66" t="s">
        <v>397</v>
      </c>
      <c r="AT1283" s="66" t="s">
        <v>397</v>
      </c>
      <c r="AV1283" s="66" t="s">
        <v>21115</v>
      </c>
      <c r="AW1283" s="66" t="s">
        <v>397</v>
      </c>
      <c r="AX1283" s="66" t="s">
        <v>20973</v>
      </c>
      <c r="AY1283" s="66" t="s">
        <v>21128</v>
      </c>
      <c r="AZ1283" s="68">
        <v>45042.348379629599</v>
      </c>
      <c r="BX1283" s="67">
        <v>0</v>
      </c>
      <c r="BY1283" s="70">
        <v>0</v>
      </c>
      <c r="CA1283" s="70">
        <v>0</v>
      </c>
      <c r="CG1283" s="70">
        <v>0</v>
      </c>
      <c r="CI1283" s="70">
        <v>0</v>
      </c>
    </row>
    <row r="1284" spans="1:106">
      <c r="A1284" s="66" t="s">
        <v>19338</v>
      </c>
      <c r="B1284" s="66" t="s">
        <v>19339</v>
      </c>
      <c r="C1284" s="66" t="s">
        <v>397</v>
      </c>
      <c r="D1284" s="66" t="s">
        <v>19324</v>
      </c>
      <c r="E1284" s="66" t="s">
        <v>21064</v>
      </c>
      <c r="F1284" s="66" t="s">
        <v>19324</v>
      </c>
      <c r="I1284" s="66" t="s">
        <v>21065</v>
      </c>
      <c r="J1284" s="67">
        <v>260.48</v>
      </c>
      <c r="K1284" s="66" t="s">
        <v>26315</v>
      </c>
      <c r="L1284" s="66" t="s">
        <v>26316</v>
      </c>
      <c r="O1284" s="66" t="s">
        <v>26317</v>
      </c>
      <c r="Q1284" s="67">
        <v>0</v>
      </c>
      <c r="R1284" s="66" t="s">
        <v>26318</v>
      </c>
      <c r="U1284" s="66" t="s">
        <v>21116</v>
      </c>
      <c r="V1284" s="66" t="s">
        <v>21116</v>
      </c>
      <c r="Y1284" s="66" t="s">
        <v>26316</v>
      </c>
      <c r="AA1284" s="66" t="s">
        <v>397</v>
      </c>
      <c r="AB1284" s="66" t="s">
        <v>397</v>
      </c>
      <c r="AC1284" s="66" t="s">
        <v>21133</v>
      </c>
      <c r="AD1284" s="66" t="s">
        <v>26319</v>
      </c>
      <c r="AH1284" s="66" t="s">
        <v>397</v>
      </c>
      <c r="AI1284" s="66" t="s">
        <v>397</v>
      </c>
      <c r="AN1284" s="66" t="s">
        <v>397</v>
      </c>
      <c r="AO1284" s="66" t="s">
        <v>397</v>
      </c>
      <c r="AQ1284" s="66" t="s">
        <v>397</v>
      </c>
      <c r="AR1284" s="66" t="s">
        <v>397</v>
      </c>
      <c r="AT1284" s="66" t="s">
        <v>397</v>
      </c>
      <c r="AV1284" s="66" t="s">
        <v>21115</v>
      </c>
      <c r="AW1284" s="66" t="s">
        <v>397</v>
      </c>
      <c r="AX1284" s="66" t="s">
        <v>20973</v>
      </c>
      <c r="AY1284" s="66" t="s">
        <v>21116</v>
      </c>
      <c r="AZ1284" s="68">
        <v>45042.248229166697</v>
      </c>
      <c r="BG1284" s="66" t="s">
        <v>21069</v>
      </c>
      <c r="BH1284" s="66" t="s">
        <v>20990</v>
      </c>
      <c r="BI1284" s="66" t="s">
        <v>20978</v>
      </c>
      <c r="BJ1284" s="66" t="s">
        <v>20976</v>
      </c>
      <c r="BK1284" s="66" t="s">
        <v>21070</v>
      </c>
      <c r="BL1284" s="70">
        <v>1</v>
      </c>
      <c r="BM1284" s="70">
        <v>1</v>
      </c>
      <c r="BN1284" s="70">
        <v>0</v>
      </c>
      <c r="BO1284" s="66" t="s">
        <v>21071</v>
      </c>
      <c r="BP1284" s="66" t="s">
        <v>21071</v>
      </c>
      <c r="BX1284" s="67">
        <v>0</v>
      </c>
      <c r="BY1284" s="70">
        <v>0</v>
      </c>
      <c r="CA1284" s="70">
        <v>0</v>
      </c>
      <c r="CG1284" s="70">
        <v>0</v>
      </c>
      <c r="CI1284" s="70">
        <v>0</v>
      </c>
    </row>
    <row r="1285" spans="1:106">
      <c r="A1285" s="66" t="s">
        <v>19344</v>
      </c>
      <c r="B1285" s="66" t="s">
        <v>19345</v>
      </c>
      <c r="C1285" s="66" t="s">
        <v>397</v>
      </c>
      <c r="D1285" s="66" t="s">
        <v>19324</v>
      </c>
      <c r="E1285" s="66" t="s">
        <v>21064</v>
      </c>
      <c r="F1285" s="66" t="s">
        <v>19324</v>
      </c>
      <c r="I1285" s="66" t="s">
        <v>21065</v>
      </c>
      <c r="J1285" s="67">
        <v>309.42</v>
      </c>
      <c r="K1285" s="66" t="s">
        <v>26320</v>
      </c>
      <c r="L1285" s="66" t="s">
        <v>26321</v>
      </c>
      <c r="O1285" s="66" t="s">
        <v>26322</v>
      </c>
      <c r="Q1285" s="67">
        <v>0</v>
      </c>
      <c r="R1285" s="66" t="s">
        <v>26323</v>
      </c>
      <c r="T1285" s="66" t="s">
        <v>23687</v>
      </c>
      <c r="U1285" s="66" t="s">
        <v>21116</v>
      </c>
      <c r="V1285" s="66" t="s">
        <v>21116</v>
      </c>
      <c r="Y1285" s="66" t="s">
        <v>26321</v>
      </c>
      <c r="AA1285" s="66" t="s">
        <v>397</v>
      </c>
      <c r="AB1285" s="66" t="s">
        <v>397</v>
      </c>
      <c r="AC1285" s="66" t="s">
        <v>21133</v>
      </c>
      <c r="AD1285" s="66" t="s">
        <v>26324</v>
      </c>
      <c r="AH1285" s="66" t="s">
        <v>397</v>
      </c>
      <c r="AI1285" s="66" t="s">
        <v>397</v>
      </c>
      <c r="AN1285" s="66" t="s">
        <v>397</v>
      </c>
      <c r="AO1285" s="66" t="s">
        <v>397</v>
      </c>
      <c r="AQ1285" s="66" t="s">
        <v>397</v>
      </c>
      <c r="AR1285" s="66" t="s">
        <v>397</v>
      </c>
      <c r="AT1285" s="66" t="s">
        <v>397</v>
      </c>
      <c r="AV1285" s="66" t="s">
        <v>21115</v>
      </c>
      <c r="AW1285" s="66" t="s">
        <v>397</v>
      </c>
      <c r="AX1285" s="66" t="s">
        <v>20973</v>
      </c>
      <c r="AY1285" s="66" t="s">
        <v>21116</v>
      </c>
      <c r="AZ1285" s="68">
        <v>45042.297361111101</v>
      </c>
      <c r="BG1285" s="66" t="s">
        <v>21069</v>
      </c>
      <c r="BH1285" s="66" t="s">
        <v>20990</v>
      </c>
      <c r="BI1285" s="66" t="s">
        <v>20978</v>
      </c>
      <c r="BJ1285" s="66" t="s">
        <v>20976</v>
      </c>
      <c r="BK1285" s="66" t="s">
        <v>21070</v>
      </c>
      <c r="BL1285" s="70">
        <v>1</v>
      </c>
      <c r="BM1285" s="70">
        <v>1</v>
      </c>
      <c r="BN1285" s="70">
        <v>0</v>
      </c>
      <c r="BO1285" s="66" t="s">
        <v>21071</v>
      </c>
      <c r="BP1285" s="66" t="s">
        <v>21071</v>
      </c>
      <c r="BX1285" s="67">
        <v>0</v>
      </c>
      <c r="BY1285" s="70">
        <v>0</v>
      </c>
      <c r="CA1285" s="70">
        <v>0</v>
      </c>
      <c r="CG1285" s="70">
        <v>0</v>
      </c>
      <c r="CI1285" s="70">
        <v>0</v>
      </c>
    </row>
    <row r="1286" spans="1:106">
      <c r="A1286" s="66" t="s">
        <v>19347</v>
      </c>
      <c r="B1286" s="66" t="s">
        <v>19348</v>
      </c>
      <c r="C1286" s="66" t="s">
        <v>397</v>
      </c>
      <c r="D1286" s="66" t="s">
        <v>19324</v>
      </c>
      <c r="E1286" s="66" t="s">
        <v>21836</v>
      </c>
      <c r="F1286" s="66" t="s">
        <v>19324</v>
      </c>
      <c r="I1286" s="66" t="s">
        <v>21065</v>
      </c>
      <c r="J1286" s="67">
        <v>3496.64</v>
      </c>
      <c r="K1286" s="66" t="s">
        <v>26325</v>
      </c>
      <c r="L1286" s="66" t="s">
        <v>23946</v>
      </c>
      <c r="O1286" s="66" t="s">
        <v>26326</v>
      </c>
      <c r="Q1286" s="67">
        <v>0</v>
      </c>
      <c r="R1286" s="66" t="s">
        <v>26327</v>
      </c>
      <c r="T1286" s="66" t="s">
        <v>26328</v>
      </c>
      <c r="U1286" s="66" t="s">
        <v>21116</v>
      </c>
      <c r="V1286" s="66" t="s">
        <v>21116</v>
      </c>
      <c r="Y1286" s="66" t="s">
        <v>23946</v>
      </c>
      <c r="AA1286" s="66" t="s">
        <v>397</v>
      </c>
      <c r="AB1286" s="66" t="s">
        <v>397</v>
      </c>
      <c r="AC1286" s="66" t="s">
        <v>21133</v>
      </c>
      <c r="AD1286" s="66" t="s">
        <v>26329</v>
      </c>
      <c r="AH1286" s="66" t="s">
        <v>397</v>
      </c>
      <c r="AI1286" s="66" t="s">
        <v>397</v>
      </c>
      <c r="AN1286" s="66" t="s">
        <v>397</v>
      </c>
      <c r="AO1286" s="66" t="s">
        <v>397</v>
      </c>
      <c r="AQ1286" s="66" t="s">
        <v>397</v>
      </c>
      <c r="AR1286" s="66" t="s">
        <v>397</v>
      </c>
      <c r="AT1286" s="66" t="s">
        <v>397</v>
      </c>
      <c r="AV1286" s="66" t="s">
        <v>21115</v>
      </c>
      <c r="AW1286" s="66" t="s">
        <v>397</v>
      </c>
      <c r="AX1286" s="66" t="s">
        <v>20973</v>
      </c>
      <c r="AY1286" s="66" t="s">
        <v>21116</v>
      </c>
      <c r="AZ1286" s="68">
        <v>45042.622962963003</v>
      </c>
      <c r="BG1286" s="66" t="s">
        <v>21069</v>
      </c>
      <c r="BH1286" s="66" t="s">
        <v>20990</v>
      </c>
      <c r="BI1286" s="66" t="s">
        <v>20978</v>
      </c>
      <c r="BJ1286" s="66" t="s">
        <v>20976</v>
      </c>
      <c r="BK1286" s="66" t="s">
        <v>21070</v>
      </c>
      <c r="BL1286" s="70">
        <v>1</v>
      </c>
      <c r="BM1286" s="70">
        <v>1</v>
      </c>
      <c r="BN1286" s="70">
        <v>0</v>
      </c>
      <c r="BO1286" s="66" t="s">
        <v>21071</v>
      </c>
      <c r="BP1286" s="66" t="s">
        <v>21071</v>
      </c>
      <c r="BX1286" s="67">
        <v>0</v>
      </c>
      <c r="BY1286" s="70">
        <v>0</v>
      </c>
      <c r="CA1286" s="70">
        <v>0</v>
      </c>
      <c r="CG1286" s="70">
        <v>0</v>
      </c>
      <c r="CI1286" s="70">
        <v>0</v>
      </c>
    </row>
    <row r="1287" spans="1:106">
      <c r="A1287" s="66" t="s">
        <v>19350</v>
      </c>
      <c r="B1287" s="66" t="s">
        <v>19351</v>
      </c>
      <c r="C1287" s="66" t="s">
        <v>397</v>
      </c>
      <c r="D1287" s="66" t="s">
        <v>19324</v>
      </c>
      <c r="E1287" s="66" t="s">
        <v>21836</v>
      </c>
      <c r="F1287" s="66" t="s">
        <v>19324</v>
      </c>
      <c r="I1287" s="66" t="s">
        <v>21065</v>
      </c>
      <c r="J1287" s="67">
        <v>4982.08</v>
      </c>
      <c r="K1287" s="66" t="s">
        <v>26330</v>
      </c>
      <c r="L1287" s="66" t="s">
        <v>26331</v>
      </c>
      <c r="O1287" s="66" t="s">
        <v>26332</v>
      </c>
      <c r="Q1287" s="67">
        <v>0</v>
      </c>
      <c r="R1287" s="66" t="s">
        <v>26333</v>
      </c>
      <c r="T1287" s="66" t="s">
        <v>26334</v>
      </c>
      <c r="U1287" s="66" t="s">
        <v>21116</v>
      </c>
      <c r="V1287" s="66" t="s">
        <v>21116</v>
      </c>
      <c r="Y1287" s="66" t="s">
        <v>26331</v>
      </c>
      <c r="AA1287" s="66" t="s">
        <v>397</v>
      </c>
      <c r="AB1287" s="66" t="s">
        <v>397</v>
      </c>
      <c r="AC1287" s="66" t="s">
        <v>21133</v>
      </c>
      <c r="AD1287" s="66" t="s">
        <v>26335</v>
      </c>
      <c r="AH1287" s="66" t="s">
        <v>397</v>
      </c>
      <c r="AI1287" s="66" t="s">
        <v>397</v>
      </c>
      <c r="AN1287" s="66" t="s">
        <v>397</v>
      </c>
      <c r="AO1287" s="66" t="s">
        <v>397</v>
      </c>
      <c r="AQ1287" s="66" t="s">
        <v>397</v>
      </c>
      <c r="AR1287" s="66" t="s">
        <v>397</v>
      </c>
      <c r="AT1287" s="66" t="s">
        <v>397</v>
      </c>
      <c r="AV1287" s="66" t="s">
        <v>21115</v>
      </c>
      <c r="AW1287" s="66" t="s">
        <v>397</v>
      </c>
      <c r="AX1287" s="66" t="s">
        <v>20973</v>
      </c>
      <c r="AY1287" s="66" t="s">
        <v>21116</v>
      </c>
      <c r="AZ1287" s="68">
        <v>45042.624398148102</v>
      </c>
      <c r="BG1287" s="66" t="s">
        <v>21069</v>
      </c>
      <c r="BH1287" s="66" t="s">
        <v>20990</v>
      </c>
      <c r="BI1287" s="66" t="s">
        <v>20978</v>
      </c>
      <c r="BJ1287" s="66" t="s">
        <v>20976</v>
      </c>
      <c r="BK1287" s="66" t="s">
        <v>21070</v>
      </c>
      <c r="BL1287" s="70">
        <v>1</v>
      </c>
      <c r="BM1287" s="70">
        <v>1</v>
      </c>
      <c r="BN1287" s="70">
        <v>0</v>
      </c>
      <c r="BO1287" s="66" t="s">
        <v>21071</v>
      </c>
      <c r="BP1287" s="66" t="s">
        <v>21071</v>
      </c>
      <c r="BX1287" s="67">
        <v>0</v>
      </c>
      <c r="BY1287" s="70">
        <v>0</v>
      </c>
      <c r="CA1287" s="70">
        <v>0</v>
      </c>
      <c r="CG1287" s="70">
        <v>0</v>
      </c>
      <c r="CI1287" s="70">
        <v>0</v>
      </c>
    </row>
    <row r="1288" spans="1:106">
      <c r="A1288" s="66" t="s">
        <v>19353</v>
      </c>
      <c r="B1288" s="66" t="s">
        <v>19354</v>
      </c>
      <c r="C1288" s="66" t="s">
        <v>397</v>
      </c>
      <c r="D1288" s="66" t="s">
        <v>19324</v>
      </c>
      <c r="E1288" s="66" t="s">
        <v>21836</v>
      </c>
      <c r="F1288" s="66" t="s">
        <v>19324</v>
      </c>
      <c r="I1288" s="66" t="s">
        <v>21065</v>
      </c>
      <c r="J1288" s="67">
        <v>4189.83</v>
      </c>
      <c r="K1288" s="66" t="s">
        <v>26336</v>
      </c>
      <c r="O1288" s="66" t="s">
        <v>26337</v>
      </c>
      <c r="Q1288" s="67">
        <v>0</v>
      </c>
      <c r="R1288" s="66" t="s">
        <v>26338</v>
      </c>
      <c r="T1288" s="66" t="s">
        <v>26339</v>
      </c>
      <c r="U1288" s="66" t="s">
        <v>21116</v>
      </c>
      <c r="V1288" s="66" t="s">
        <v>21116</v>
      </c>
      <c r="AA1288" s="66" t="s">
        <v>397</v>
      </c>
      <c r="AB1288" s="66" t="s">
        <v>397</v>
      </c>
      <c r="AH1288" s="66" t="s">
        <v>397</v>
      </c>
      <c r="AI1288" s="66" t="s">
        <v>397</v>
      </c>
      <c r="AN1288" s="66" t="s">
        <v>397</v>
      </c>
      <c r="AO1288" s="66" t="s">
        <v>397</v>
      </c>
      <c r="AQ1288" s="66" t="s">
        <v>397</v>
      </c>
      <c r="AR1288" s="66" t="s">
        <v>397</v>
      </c>
      <c r="AT1288" s="66" t="s">
        <v>397</v>
      </c>
      <c r="AV1288" s="66" t="s">
        <v>397</v>
      </c>
      <c r="AW1288" s="66" t="s">
        <v>397</v>
      </c>
      <c r="BG1288" s="66" t="s">
        <v>21069</v>
      </c>
      <c r="BH1288" s="66" t="s">
        <v>20990</v>
      </c>
      <c r="BI1288" s="66" t="s">
        <v>20978</v>
      </c>
      <c r="BJ1288" s="66" t="s">
        <v>20976</v>
      </c>
      <c r="BK1288" s="66" t="s">
        <v>21070</v>
      </c>
      <c r="BL1288" s="70">
        <v>1</v>
      </c>
      <c r="BM1288" s="70">
        <v>1</v>
      </c>
      <c r="BN1288" s="70">
        <v>0</v>
      </c>
      <c r="BO1288" s="66" t="s">
        <v>21071</v>
      </c>
      <c r="BP1288" s="66" t="s">
        <v>21071</v>
      </c>
      <c r="BX1288" s="67">
        <v>0</v>
      </c>
      <c r="BY1288" s="70">
        <v>0</v>
      </c>
      <c r="CA1288" s="70">
        <v>0</v>
      </c>
      <c r="CG1288" s="70">
        <v>0</v>
      </c>
      <c r="CI1288" s="70">
        <v>0</v>
      </c>
    </row>
    <row r="1289" spans="1:106">
      <c r="A1289" s="66" t="s">
        <v>19362</v>
      </c>
      <c r="B1289" s="66" t="s">
        <v>19363</v>
      </c>
      <c r="C1289" s="66" t="s">
        <v>397</v>
      </c>
      <c r="D1289" s="66" t="s">
        <v>19324</v>
      </c>
      <c r="E1289" s="66" t="s">
        <v>21079</v>
      </c>
      <c r="F1289" s="66" t="s">
        <v>19324</v>
      </c>
      <c r="I1289" s="66" t="s">
        <v>21065</v>
      </c>
      <c r="J1289" s="67">
        <v>6598</v>
      </c>
      <c r="K1289" s="66" t="s">
        <v>26340</v>
      </c>
      <c r="L1289" s="66" t="s">
        <v>26341</v>
      </c>
      <c r="O1289" s="66" t="s">
        <v>26342</v>
      </c>
      <c r="Q1289" s="67">
        <v>0</v>
      </c>
      <c r="R1289" s="66" t="s">
        <v>26343</v>
      </c>
      <c r="U1289" s="66" t="s">
        <v>21116</v>
      </c>
      <c r="V1289" s="66" t="s">
        <v>21116</v>
      </c>
      <c r="Y1289" s="66" t="s">
        <v>26341</v>
      </c>
      <c r="AA1289" s="66" t="s">
        <v>397</v>
      </c>
      <c r="AB1289" s="66" t="s">
        <v>397</v>
      </c>
      <c r="AC1289" s="66" t="s">
        <v>21133</v>
      </c>
      <c r="AD1289" s="66" t="s">
        <v>26344</v>
      </c>
      <c r="AH1289" s="66" t="s">
        <v>397</v>
      </c>
      <c r="AI1289" s="66" t="s">
        <v>397</v>
      </c>
      <c r="AN1289" s="66" t="s">
        <v>397</v>
      </c>
      <c r="AO1289" s="66" t="s">
        <v>397</v>
      </c>
      <c r="AQ1289" s="66" t="s">
        <v>397</v>
      </c>
      <c r="AR1289" s="66" t="s">
        <v>397</v>
      </c>
      <c r="AT1289" s="66" t="s">
        <v>397</v>
      </c>
      <c r="AV1289" s="66" t="s">
        <v>21115</v>
      </c>
      <c r="AW1289" s="66" t="s">
        <v>397</v>
      </c>
      <c r="AX1289" s="66" t="s">
        <v>20973</v>
      </c>
      <c r="AY1289" s="66" t="s">
        <v>21116</v>
      </c>
      <c r="AZ1289" s="68">
        <v>45042.406365740702</v>
      </c>
      <c r="BG1289" s="66" t="s">
        <v>21069</v>
      </c>
      <c r="BH1289" s="66" t="s">
        <v>20990</v>
      </c>
      <c r="BI1289" s="66" t="s">
        <v>20978</v>
      </c>
      <c r="BJ1289" s="66" t="s">
        <v>20976</v>
      </c>
      <c r="BK1289" s="66" t="s">
        <v>21070</v>
      </c>
      <c r="BL1289" s="70">
        <v>1</v>
      </c>
      <c r="BM1289" s="70">
        <v>1</v>
      </c>
      <c r="BN1289" s="70">
        <v>0</v>
      </c>
      <c r="BO1289" s="66" t="s">
        <v>21071</v>
      </c>
      <c r="BP1289" s="66" t="s">
        <v>21071</v>
      </c>
      <c r="BX1289" s="67">
        <v>0</v>
      </c>
      <c r="BY1289" s="70">
        <v>0</v>
      </c>
      <c r="CA1289" s="70">
        <v>0</v>
      </c>
      <c r="CG1289" s="70">
        <v>0</v>
      </c>
      <c r="CI1289" s="70">
        <v>0</v>
      </c>
    </row>
    <row r="1290" spans="1:106">
      <c r="A1290" s="66" t="s">
        <v>19365</v>
      </c>
      <c r="B1290" s="66" t="s">
        <v>19366</v>
      </c>
      <c r="C1290" s="66" t="s">
        <v>397</v>
      </c>
      <c r="D1290" s="66" t="s">
        <v>19324</v>
      </c>
      <c r="E1290" s="66" t="s">
        <v>21079</v>
      </c>
      <c r="F1290" s="66" t="s">
        <v>19324</v>
      </c>
      <c r="I1290" s="66" t="s">
        <v>21065</v>
      </c>
      <c r="J1290" s="67">
        <v>1392.16</v>
      </c>
      <c r="K1290" s="66" t="s">
        <v>26345</v>
      </c>
      <c r="O1290" s="66" t="s">
        <v>26346</v>
      </c>
      <c r="Q1290" s="67">
        <v>0</v>
      </c>
      <c r="R1290" s="66" t="s">
        <v>26347</v>
      </c>
      <c r="U1290" s="66" t="s">
        <v>21116</v>
      </c>
      <c r="V1290" s="66" t="s">
        <v>21116</v>
      </c>
      <c r="AA1290" s="66" t="s">
        <v>397</v>
      </c>
      <c r="AB1290" s="66" t="s">
        <v>397</v>
      </c>
      <c r="AH1290" s="66" t="s">
        <v>397</v>
      </c>
      <c r="AI1290" s="66" t="s">
        <v>397</v>
      </c>
      <c r="AN1290" s="66" t="s">
        <v>397</v>
      </c>
      <c r="AO1290" s="66" t="s">
        <v>397</v>
      </c>
      <c r="AQ1290" s="66" t="s">
        <v>397</v>
      </c>
      <c r="AR1290" s="66" t="s">
        <v>397</v>
      </c>
      <c r="AT1290" s="66" t="s">
        <v>397</v>
      </c>
      <c r="AV1290" s="66" t="s">
        <v>397</v>
      </c>
      <c r="AW1290" s="66" t="s">
        <v>397</v>
      </c>
      <c r="BG1290" s="66" t="s">
        <v>21069</v>
      </c>
      <c r="BH1290" s="66" t="s">
        <v>20990</v>
      </c>
      <c r="BI1290" s="66" t="s">
        <v>20978</v>
      </c>
      <c r="BJ1290" s="66" t="s">
        <v>20976</v>
      </c>
      <c r="BK1290" s="66" t="s">
        <v>21070</v>
      </c>
      <c r="BL1290" s="70">
        <v>1</v>
      </c>
      <c r="BM1290" s="70">
        <v>1</v>
      </c>
      <c r="BN1290" s="70">
        <v>0</v>
      </c>
      <c r="BO1290" s="66" t="s">
        <v>21071</v>
      </c>
      <c r="BP1290" s="66" t="s">
        <v>21071</v>
      </c>
      <c r="BX1290" s="67">
        <v>0</v>
      </c>
      <c r="BY1290" s="70">
        <v>0</v>
      </c>
      <c r="CA1290" s="70">
        <v>0</v>
      </c>
      <c r="CG1290" s="70">
        <v>0</v>
      </c>
      <c r="CI1290" s="70">
        <v>0</v>
      </c>
    </row>
    <row r="1291" spans="1:106">
      <c r="A1291" s="66" t="s">
        <v>19422</v>
      </c>
      <c r="B1291" s="66" t="s">
        <v>19423</v>
      </c>
      <c r="C1291" s="66" t="s">
        <v>397</v>
      </c>
      <c r="D1291" s="66" t="s">
        <v>450</v>
      </c>
      <c r="E1291" s="66" t="s">
        <v>21064</v>
      </c>
      <c r="F1291" s="66" t="s">
        <v>450</v>
      </c>
      <c r="G1291" s="66" t="s">
        <v>21168</v>
      </c>
      <c r="H1291" s="66" t="s">
        <v>21169</v>
      </c>
      <c r="I1291" s="66" t="s">
        <v>21065</v>
      </c>
      <c r="J1291" s="67">
        <v>32255.14</v>
      </c>
      <c r="K1291" s="66" t="s">
        <v>26348</v>
      </c>
      <c r="L1291" s="66" t="s">
        <v>26349</v>
      </c>
      <c r="M1291" s="68">
        <v>45500.455428240697</v>
      </c>
      <c r="N1291" s="66" t="s">
        <v>390</v>
      </c>
      <c r="O1291" s="66" t="s">
        <v>26350</v>
      </c>
      <c r="Q1291" s="67">
        <v>999999999</v>
      </c>
      <c r="Y1291" s="66" t="s">
        <v>26349</v>
      </c>
      <c r="AA1291" s="66" t="s">
        <v>397</v>
      </c>
      <c r="AB1291" s="66" t="s">
        <v>397</v>
      </c>
      <c r="AC1291" s="66" t="s">
        <v>21133</v>
      </c>
      <c r="AD1291" s="66" t="s">
        <v>26351</v>
      </c>
      <c r="AH1291" s="66" t="s">
        <v>397</v>
      </c>
      <c r="AI1291" s="66" t="s">
        <v>397</v>
      </c>
      <c r="AN1291" s="66" t="s">
        <v>397</v>
      </c>
      <c r="AO1291" s="66" t="s">
        <v>397</v>
      </c>
      <c r="AQ1291" s="66" t="s">
        <v>397</v>
      </c>
      <c r="AR1291" s="66" t="s">
        <v>397</v>
      </c>
      <c r="AT1291" s="66" t="s">
        <v>397</v>
      </c>
      <c r="AV1291" s="66" t="s">
        <v>21115</v>
      </c>
      <c r="AW1291" s="66" t="s">
        <v>397</v>
      </c>
      <c r="AX1291" s="66" t="s">
        <v>20973</v>
      </c>
      <c r="AY1291" s="66" t="s">
        <v>21128</v>
      </c>
      <c r="AZ1291" s="68">
        <v>45233.374317129601</v>
      </c>
      <c r="BR1291" s="66" t="s">
        <v>19158</v>
      </c>
      <c r="BS1291" s="66" t="s">
        <v>26352</v>
      </c>
      <c r="BT1291" s="66" t="s">
        <v>21068</v>
      </c>
      <c r="BU1291" s="68">
        <v>45037.5444907407</v>
      </c>
      <c r="BV1291" s="66" t="s">
        <v>21068</v>
      </c>
      <c r="BW1291" s="68">
        <v>45037.5444907407</v>
      </c>
      <c r="BX1291" s="67">
        <v>1765.94</v>
      </c>
      <c r="BY1291" s="70">
        <v>0</v>
      </c>
      <c r="CA1291" s="70">
        <v>0</v>
      </c>
      <c r="CG1291" s="70">
        <v>0</v>
      </c>
      <c r="CI1291" s="70">
        <v>0</v>
      </c>
      <c r="CL1291" s="66" t="s">
        <v>26353</v>
      </c>
      <c r="CP1291" s="66" t="s">
        <v>26354</v>
      </c>
      <c r="CX1291" s="66" t="s">
        <v>21120</v>
      </c>
      <c r="CZ1291" s="66" t="s">
        <v>26355</v>
      </c>
      <c r="DB1291" s="66" t="s">
        <v>19158</v>
      </c>
    </row>
    <row r="1292" spans="1:106">
      <c r="A1292" s="66" t="s">
        <v>19425</v>
      </c>
      <c r="B1292" s="66" t="s">
        <v>19426</v>
      </c>
      <c r="C1292" s="66" t="s">
        <v>397</v>
      </c>
      <c r="D1292" s="66" t="s">
        <v>450</v>
      </c>
      <c r="E1292" s="66" t="s">
        <v>21836</v>
      </c>
      <c r="F1292" s="66" t="s">
        <v>450</v>
      </c>
      <c r="G1292" s="66" t="s">
        <v>21107</v>
      </c>
      <c r="H1292" s="66" t="s">
        <v>22582</v>
      </c>
      <c r="I1292" s="66" t="s">
        <v>21065</v>
      </c>
      <c r="J1292" s="67">
        <v>483.46</v>
      </c>
      <c r="K1292" s="66" t="s">
        <v>26356</v>
      </c>
      <c r="L1292" s="66" t="s">
        <v>26357</v>
      </c>
      <c r="O1292" s="66" t="s">
        <v>26358</v>
      </c>
      <c r="Q1292" s="67">
        <v>2400</v>
      </c>
      <c r="R1292" s="66" t="s">
        <v>26359</v>
      </c>
      <c r="T1292" s="66" t="s">
        <v>26360</v>
      </c>
      <c r="U1292" s="66" t="s">
        <v>21857</v>
      </c>
      <c r="V1292" s="66" t="s">
        <v>21857</v>
      </c>
      <c r="X1292" s="66" t="s">
        <v>26361</v>
      </c>
      <c r="Y1292" s="66" t="s">
        <v>26357</v>
      </c>
      <c r="AA1292" s="66" t="s">
        <v>397</v>
      </c>
      <c r="AB1292" s="66" t="s">
        <v>397</v>
      </c>
      <c r="AC1292" s="66" t="s">
        <v>21133</v>
      </c>
      <c r="AD1292" s="66" t="s">
        <v>26362</v>
      </c>
      <c r="AH1292" s="66" t="s">
        <v>397</v>
      </c>
      <c r="AI1292" s="66" t="s">
        <v>397</v>
      </c>
      <c r="AN1292" s="66" t="s">
        <v>397</v>
      </c>
      <c r="AO1292" s="66" t="s">
        <v>397</v>
      </c>
      <c r="AQ1292" s="66" t="s">
        <v>397</v>
      </c>
      <c r="AR1292" s="66" t="s">
        <v>397</v>
      </c>
      <c r="AT1292" s="66" t="s">
        <v>397</v>
      </c>
      <c r="AV1292" s="66" t="s">
        <v>21115</v>
      </c>
      <c r="AW1292" s="66" t="s">
        <v>397</v>
      </c>
      <c r="AX1292" s="66" t="s">
        <v>20973</v>
      </c>
      <c r="AY1292" s="66" t="s">
        <v>21857</v>
      </c>
      <c r="AZ1292" s="68">
        <v>45043.184687499997</v>
      </c>
      <c r="BG1292" s="66" t="s">
        <v>21069</v>
      </c>
      <c r="BH1292" s="66" t="s">
        <v>20990</v>
      </c>
      <c r="BI1292" s="66" t="s">
        <v>20978</v>
      </c>
      <c r="BJ1292" s="66" t="s">
        <v>20976</v>
      </c>
      <c r="BK1292" s="66" t="s">
        <v>21070</v>
      </c>
      <c r="BL1292" s="70">
        <v>1</v>
      </c>
      <c r="BM1292" s="70">
        <v>1</v>
      </c>
      <c r="BN1292" s="70">
        <v>0</v>
      </c>
      <c r="BO1292" s="66" t="s">
        <v>21071</v>
      </c>
      <c r="BP1292" s="66" t="s">
        <v>21071</v>
      </c>
      <c r="BX1292" s="67">
        <v>0</v>
      </c>
      <c r="BY1292" s="70">
        <v>0</v>
      </c>
      <c r="CA1292" s="70">
        <v>0</v>
      </c>
      <c r="CG1292" s="70">
        <v>0</v>
      </c>
      <c r="CI1292" s="70">
        <v>0</v>
      </c>
    </row>
    <row r="1293" spans="1:106">
      <c r="A1293" s="66" t="s">
        <v>19428</v>
      </c>
      <c r="B1293" s="66" t="s">
        <v>19429</v>
      </c>
      <c r="C1293" s="66" t="s">
        <v>397</v>
      </c>
      <c r="D1293" s="66" t="s">
        <v>427</v>
      </c>
      <c r="E1293" s="66" t="s">
        <v>21079</v>
      </c>
      <c r="F1293" s="66" t="s">
        <v>427</v>
      </c>
      <c r="I1293" s="66" t="s">
        <v>21065</v>
      </c>
      <c r="J1293" s="67">
        <v>1649.2</v>
      </c>
      <c r="K1293" s="66" t="s">
        <v>26363</v>
      </c>
      <c r="O1293" s="66" t="s">
        <v>26364</v>
      </c>
      <c r="Q1293" s="67">
        <v>0</v>
      </c>
      <c r="R1293" s="66" t="s">
        <v>26365</v>
      </c>
      <c r="U1293" s="66" t="s">
        <v>21068</v>
      </c>
      <c r="V1293" s="66" t="s">
        <v>21068</v>
      </c>
      <c r="AA1293" s="66" t="s">
        <v>397</v>
      </c>
      <c r="AB1293" s="66" t="s">
        <v>397</v>
      </c>
      <c r="AH1293" s="66" t="s">
        <v>397</v>
      </c>
      <c r="AI1293" s="66" t="s">
        <v>397</v>
      </c>
      <c r="AN1293" s="66" t="s">
        <v>397</v>
      </c>
      <c r="AO1293" s="66" t="s">
        <v>397</v>
      </c>
      <c r="AQ1293" s="66" t="s">
        <v>397</v>
      </c>
      <c r="AR1293" s="66" t="s">
        <v>397</v>
      </c>
      <c r="AT1293" s="66" t="s">
        <v>397</v>
      </c>
      <c r="AV1293" s="66" t="s">
        <v>397</v>
      </c>
      <c r="AW1293" s="66" t="s">
        <v>397</v>
      </c>
      <c r="BG1293" s="66" t="s">
        <v>21069</v>
      </c>
      <c r="BH1293" s="66" t="s">
        <v>20990</v>
      </c>
      <c r="BI1293" s="66" t="s">
        <v>20978</v>
      </c>
      <c r="BJ1293" s="66" t="s">
        <v>20976</v>
      </c>
      <c r="BK1293" s="66" t="s">
        <v>21070</v>
      </c>
      <c r="BL1293" s="70">
        <v>1</v>
      </c>
      <c r="BM1293" s="70">
        <v>1</v>
      </c>
      <c r="BN1293" s="70">
        <v>0</v>
      </c>
      <c r="BO1293" s="66" t="s">
        <v>21071</v>
      </c>
      <c r="BP1293" s="66" t="s">
        <v>21071</v>
      </c>
      <c r="BX1293" s="67">
        <v>0</v>
      </c>
      <c r="BY1293" s="70">
        <v>0</v>
      </c>
      <c r="CA1293" s="70">
        <v>0</v>
      </c>
      <c r="CG1293" s="70">
        <v>0</v>
      </c>
      <c r="CI1293" s="70">
        <v>0</v>
      </c>
    </row>
    <row r="1294" spans="1:106">
      <c r="A1294" s="66" t="s">
        <v>19431</v>
      </c>
      <c r="B1294" s="66" t="s">
        <v>19432</v>
      </c>
      <c r="C1294" s="66" t="s">
        <v>397</v>
      </c>
      <c r="D1294" s="66" t="s">
        <v>450</v>
      </c>
      <c r="E1294" s="66" t="s">
        <v>21079</v>
      </c>
      <c r="F1294" s="66" t="s">
        <v>450</v>
      </c>
      <c r="G1294" s="66" t="s">
        <v>21649</v>
      </c>
      <c r="H1294" s="66" t="s">
        <v>26366</v>
      </c>
      <c r="I1294" s="66" t="s">
        <v>21065</v>
      </c>
      <c r="J1294" s="67">
        <v>10584</v>
      </c>
      <c r="K1294" s="66" t="s">
        <v>26367</v>
      </c>
      <c r="M1294" s="68">
        <v>45736.701620370397</v>
      </c>
      <c r="N1294" s="66" t="s">
        <v>390</v>
      </c>
      <c r="Q1294" s="67">
        <v>999999999</v>
      </c>
      <c r="AA1294" s="66" t="s">
        <v>397</v>
      </c>
      <c r="AB1294" s="66" t="s">
        <v>397</v>
      </c>
      <c r="AH1294" s="66" t="s">
        <v>397</v>
      </c>
      <c r="AI1294" s="66" t="s">
        <v>397</v>
      </c>
      <c r="AN1294" s="66" t="s">
        <v>397</v>
      </c>
      <c r="AO1294" s="66" t="s">
        <v>397</v>
      </c>
      <c r="AQ1294" s="66" t="s">
        <v>397</v>
      </c>
      <c r="AR1294" s="66" t="s">
        <v>397</v>
      </c>
      <c r="AT1294" s="66" t="s">
        <v>397</v>
      </c>
      <c r="AV1294" s="66" t="s">
        <v>397</v>
      </c>
      <c r="AW1294" s="66" t="s">
        <v>397</v>
      </c>
      <c r="BR1294" s="66" t="s">
        <v>22019</v>
      </c>
      <c r="BS1294" s="66" t="s">
        <v>22020</v>
      </c>
      <c r="BT1294" s="66" t="s">
        <v>21068</v>
      </c>
      <c r="BU1294" s="68">
        <v>45111.354467592602</v>
      </c>
      <c r="BV1294" s="66" t="s">
        <v>21068</v>
      </c>
      <c r="BW1294" s="68">
        <v>45111.354467592602</v>
      </c>
      <c r="BX1294" s="67">
        <v>1398.22</v>
      </c>
      <c r="BY1294" s="70">
        <v>0</v>
      </c>
      <c r="CA1294" s="70">
        <v>0</v>
      </c>
      <c r="CG1294" s="70">
        <v>0</v>
      </c>
      <c r="CI1294" s="70">
        <v>0</v>
      </c>
      <c r="CL1294" s="66" t="s">
        <v>22021</v>
      </c>
      <c r="CP1294" s="66" t="s">
        <v>22022</v>
      </c>
      <c r="CX1294" s="66" t="s">
        <v>21120</v>
      </c>
      <c r="CZ1294" s="66" t="s">
        <v>22023</v>
      </c>
      <c r="DB1294" s="66" t="s">
        <v>22024</v>
      </c>
    </row>
    <row r="1295" spans="1:106">
      <c r="A1295" s="66" t="s">
        <v>19470</v>
      </c>
      <c r="B1295" s="66" t="s">
        <v>19471</v>
      </c>
      <c r="C1295" s="66" t="s">
        <v>397</v>
      </c>
      <c r="D1295" s="66" t="s">
        <v>396</v>
      </c>
      <c r="E1295" s="66" t="s">
        <v>21079</v>
      </c>
      <c r="F1295" s="66" t="s">
        <v>396</v>
      </c>
      <c r="I1295" s="66" t="s">
        <v>21065</v>
      </c>
      <c r="J1295" s="67">
        <v>0</v>
      </c>
      <c r="K1295" s="66" t="s">
        <v>26368</v>
      </c>
      <c r="M1295" s="68">
        <v>45411.468912037002</v>
      </c>
      <c r="N1295" s="66" t="s">
        <v>390</v>
      </c>
      <c r="O1295" s="66" t="s">
        <v>26369</v>
      </c>
      <c r="P1295" s="66" t="s">
        <v>26370</v>
      </c>
      <c r="Q1295" s="67">
        <v>0</v>
      </c>
      <c r="AA1295" s="66" t="s">
        <v>397</v>
      </c>
      <c r="AB1295" s="66" t="s">
        <v>397</v>
      </c>
      <c r="AH1295" s="66" t="s">
        <v>397</v>
      </c>
      <c r="AI1295" s="66" t="s">
        <v>397</v>
      </c>
      <c r="AN1295" s="66" t="s">
        <v>397</v>
      </c>
      <c r="AO1295" s="66" t="s">
        <v>397</v>
      </c>
      <c r="AQ1295" s="66" t="s">
        <v>397</v>
      </c>
      <c r="AR1295" s="66" t="s">
        <v>397</v>
      </c>
      <c r="AT1295" s="66" t="s">
        <v>397</v>
      </c>
      <c r="AV1295" s="66" t="s">
        <v>397</v>
      </c>
      <c r="AW1295" s="66" t="s">
        <v>397</v>
      </c>
      <c r="BX1295" s="67">
        <v>0</v>
      </c>
      <c r="BY1295" s="70">
        <v>0</v>
      </c>
      <c r="CA1295" s="70">
        <v>0</v>
      </c>
      <c r="CG1295" s="70">
        <v>0</v>
      </c>
      <c r="CI1295" s="70">
        <v>0</v>
      </c>
    </row>
    <row r="1296" spans="1:106">
      <c r="A1296" s="66" t="s">
        <v>19495</v>
      </c>
      <c r="B1296" s="66" t="s">
        <v>19496</v>
      </c>
      <c r="C1296" s="66" t="s">
        <v>397</v>
      </c>
      <c r="D1296" s="66" t="s">
        <v>450</v>
      </c>
      <c r="E1296" s="66" t="s">
        <v>21064</v>
      </c>
      <c r="F1296" s="66" t="s">
        <v>450</v>
      </c>
      <c r="G1296" s="66" t="s">
        <v>21168</v>
      </c>
      <c r="H1296" s="66" t="s">
        <v>21169</v>
      </c>
      <c r="I1296" s="66" t="s">
        <v>21065</v>
      </c>
      <c r="J1296" s="67">
        <v>116.84</v>
      </c>
      <c r="K1296" s="66" t="s">
        <v>26371</v>
      </c>
      <c r="L1296" s="66" t="s">
        <v>26372</v>
      </c>
      <c r="O1296" s="66" t="s">
        <v>26373</v>
      </c>
      <c r="P1296" s="66" t="s">
        <v>26374</v>
      </c>
      <c r="Q1296" s="67">
        <v>2400</v>
      </c>
      <c r="Y1296" s="66" t="s">
        <v>26372</v>
      </c>
      <c r="AA1296" s="66" t="s">
        <v>397</v>
      </c>
      <c r="AB1296" s="66" t="s">
        <v>397</v>
      </c>
      <c r="AC1296" s="66" t="s">
        <v>21133</v>
      </c>
      <c r="AD1296" s="66" t="s">
        <v>26375</v>
      </c>
      <c r="AH1296" s="66" t="s">
        <v>397</v>
      </c>
      <c r="AI1296" s="66" t="s">
        <v>397</v>
      </c>
      <c r="AN1296" s="66" t="s">
        <v>397</v>
      </c>
      <c r="AO1296" s="66" t="s">
        <v>397</v>
      </c>
      <c r="AQ1296" s="66" t="s">
        <v>397</v>
      </c>
      <c r="AR1296" s="66" t="s">
        <v>397</v>
      </c>
      <c r="AT1296" s="66" t="s">
        <v>397</v>
      </c>
      <c r="AV1296" s="66" t="s">
        <v>21115</v>
      </c>
      <c r="AW1296" s="66" t="s">
        <v>397</v>
      </c>
      <c r="AX1296" s="66" t="s">
        <v>20973</v>
      </c>
      <c r="AY1296" s="66" t="s">
        <v>21116</v>
      </c>
      <c r="AZ1296" s="68">
        <v>45044.5441319444</v>
      </c>
      <c r="BX1296" s="67">
        <v>0</v>
      </c>
      <c r="BY1296" s="70">
        <v>0</v>
      </c>
      <c r="CA1296" s="70">
        <v>0</v>
      </c>
      <c r="CG1296" s="70">
        <v>0</v>
      </c>
      <c r="CI1296" s="70">
        <v>0</v>
      </c>
    </row>
    <row r="1297" spans="1:87">
      <c r="A1297" s="66" t="s">
        <v>1830</v>
      </c>
      <c r="B1297" s="66" t="s">
        <v>1831</v>
      </c>
      <c r="C1297" s="66" t="s">
        <v>391</v>
      </c>
      <c r="D1297" s="66" t="s">
        <v>396</v>
      </c>
      <c r="E1297" s="66" t="s">
        <v>21079</v>
      </c>
      <c r="F1297" s="66" t="s">
        <v>396</v>
      </c>
      <c r="I1297" s="66" t="s">
        <v>21065</v>
      </c>
      <c r="J1297" s="67">
        <v>0</v>
      </c>
      <c r="N1297" s="66" t="s">
        <v>390</v>
      </c>
      <c r="Q1297" s="67">
        <v>0</v>
      </c>
      <c r="AA1297" s="66" t="s">
        <v>397</v>
      </c>
      <c r="AB1297" s="66" t="s">
        <v>397</v>
      </c>
      <c r="AH1297" s="66" t="s">
        <v>397</v>
      </c>
      <c r="AI1297" s="66" t="s">
        <v>397</v>
      </c>
      <c r="AN1297" s="66" t="s">
        <v>397</v>
      </c>
      <c r="AO1297" s="66" t="s">
        <v>397</v>
      </c>
      <c r="AQ1297" s="66" t="s">
        <v>397</v>
      </c>
      <c r="AR1297" s="66" t="s">
        <v>397</v>
      </c>
      <c r="AT1297" s="66" t="s">
        <v>397</v>
      </c>
      <c r="AV1297" s="66" t="s">
        <v>397</v>
      </c>
      <c r="AW1297" s="66" t="s">
        <v>397</v>
      </c>
      <c r="BX1297" s="67">
        <v>0</v>
      </c>
      <c r="BY1297" s="70">
        <v>0</v>
      </c>
      <c r="CA1297" s="70">
        <v>0</v>
      </c>
      <c r="CG1297" s="70">
        <v>0</v>
      </c>
      <c r="CI1297" s="70">
        <v>0</v>
      </c>
    </row>
    <row r="1298" spans="1:87">
      <c r="A1298" s="66" t="s">
        <v>19513</v>
      </c>
      <c r="B1298" s="66" t="s">
        <v>19514</v>
      </c>
      <c r="C1298" s="66" t="s">
        <v>391</v>
      </c>
      <c r="D1298" s="66" t="s">
        <v>427</v>
      </c>
      <c r="E1298" s="66" t="s">
        <v>21079</v>
      </c>
      <c r="F1298" s="66" t="s">
        <v>427</v>
      </c>
      <c r="I1298" s="66" t="s">
        <v>21065</v>
      </c>
      <c r="J1298" s="67">
        <v>0</v>
      </c>
      <c r="O1298" s="66" t="s">
        <v>26376</v>
      </c>
      <c r="Q1298" s="67">
        <v>0</v>
      </c>
      <c r="R1298" s="66" t="s">
        <v>26377</v>
      </c>
      <c r="U1298" s="66" t="s">
        <v>21068</v>
      </c>
      <c r="V1298" s="66" t="s">
        <v>21068</v>
      </c>
      <c r="AA1298" s="66" t="s">
        <v>397</v>
      </c>
      <c r="AB1298" s="66" t="s">
        <v>397</v>
      </c>
      <c r="AH1298" s="66" t="s">
        <v>397</v>
      </c>
      <c r="AI1298" s="66" t="s">
        <v>397</v>
      </c>
      <c r="AN1298" s="66" t="s">
        <v>397</v>
      </c>
      <c r="AO1298" s="66" t="s">
        <v>397</v>
      </c>
      <c r="AQ1298" s="66" t="s">
        <v>397</v>
      </c>
      <c r="AR1298" s="66" t="s">
        <v>397</v>
      </c>
      <c r="AT1298" s="66" t="s">
        <v>397</v>
      </c>
      <c r="AV1298" s="66" t="s">
        <v>397</v>
      </c>
      <c r="AW1298" s="66" t="s">
        <v>397</v>
      </c>
      <c r="BG1298" s="66" t="s">
        <v>21069</v>
      </c>
      <c r="BH1298" s="66" t="s">
        <v>20990</v>
      </c>
      <c r="BI1298" s="66" t="s">
        <v>20978</v>
      </c>
      <c r="BJ1298" s="66" t="s">
        <v>20976</v>
      </c>
      <c r="BK1298" s="66" t="s">
        <v>21070</v>
      </c>
      <c r="BL1298" s="70">
        <v>1</v>
      </c>
      <c r="BM1298" s="70">
        <v>1</v>
      </c>
      <c r="BN1298" s="70">
        <v>0</v>
      </c>
      <c r="BO1298" s="66" t="s">
        <v>21071</v>
      </c>
      <c r="BP1298" s="66" t="s">
        <v>21071</v>
      </c>
      <c r="BX1298" s="67">
        <v>0</v>
      </c>
      <c r="BY1298" s="70">
        <v>0</v>
      </c>
      <c r="CA1298" s="70">
        <v>0</v>
      </c>
      <c r="CG1298" s="70">
        <v>0</v>
      </c>
      <c r="CI1298" s="70">
        <v>0</v>
      </c>
    </row>
    <row r="1299" spans="1:87">
      <c r="A1299" s="66" t="s">
        <v>19519</v>
      </c>
      <c r="B1299" s="66" t="s">
        <v>19520</v>
      </c>
      <c r="C1299" s="66" t="s">
        <v>397</v>
      </c>
      <c r="D1299" s="66" t="s">
        <v>450</v>
      </c>
      <c r="E1299" s="66" t="s">
        <v>21836</v>
      </c>
      <c r="F1299" s="66" t="s">
        <v>450</v>
      </c>
      <c r="I1299" s="66" t="s">
        <v>21065</v>
      </c>
      <c r="J1299" s="67">
        <v>446.78</v>
      </c>
      <c r="K1299" s="66" t="s">
        <v>19520</v>
      </c>
      <c r="L1299" s="66" t="s">
        <v>26378</v>
      </c>
      <c r="Q1299" s="67">
        <v>2499</v>
      </c>
      <c r="R1299" s="66" t="s">
        <v>26379</v>
      </c>
      <c r="T1299" s="66" t="s">
        <v>26380</v>
      </c>
      <c r="U1299" s="66" t="s">
        <v>21116</v>
      </c>
      <c r="V1299" s="66" t="s">
        <v>21116</v>
      </c>
      <c r="Y1299" s="66" t="s">
        <v>26378</v>
      </c>
      <c r="AA1299" s="66" t="s">
        <v>397</v>
      </c>
      <c r="AB1299" s="66" t="s">
        <v>397</v>
      </c>
      <c r="AC1299" s="66" t="s">
        <v>21133</v>
      </c>
      <c r="AD1299" s="66" t="s">
        <v>26381</v>
      </c>
      <c r="AH1299" s="66" t="s">
        <v>397</v>
      </c>
      <c r="AI1299" s="66" t="s">
        <v>397</v>
      </c>
      <c r="AN1299" s="66" t="s">
        <v>397</v>
      </c>
      <c r="AO1299" s="66" t="s">
        <v>397</v>
      </c>
      <c r="AQ1299" s="66" t="s">
        <v>397</v>
      </c>
      <c r="AR1299" s="66" t="s">
        <v>397</v>
      </c>
      <c r="AT1299" s="66" t="s">
        <v>397</v>
      </c>
      <c r="AV1299" s="66" t="s">
        <v>21115</v>
      </c>
      <c r="AW1299" s="66" t="s">
        <v>397</v>
      </c>
      <c r="AX1299" s="66" t="s">
        <v>20973</v>
      </c>
      <c r="AY1299" s="66" t="s">
        <v>21116</v>
      </c>
      <c r="AZ1299" s="68">
        <v>45047.466620370396</v>
      </c>
      <c r="BG1299" s="66" t="s">
        <v>21069</v>
      </c>
      <c r="BH1299" s="66" t="s">
        <v>20990</v>
      </c>
      <c r="BI1299" s="66" t="s">
        <v>20978</v>
      </c>
      <c r="BJ1299" s="66" t="s">
        <v>20976</v>
      </c>
      <c r="BK1299" s="66" t="s">
        <v>21070</v>
      </c>
      <c r="BL1299" s="70">
        <v>1</v>
      </c>
      <c r="BM1299" s="70">
        <v>1</v>
      </c>
      <c r="BN1299" s="70">
        <v>0</v>
      </c>
      <c r="BO1299" s="66" t="s">
        <v>21071</v>
      </c>
      <c r="BP1299" s="66" t="s">
        <v>21071</v>
      </c>
      <c r="BX1299" s="67">
        <v>0</v>
      </c>
      <c r="BY1299" s="70">
        <v>0</v>
      </c>
      <c r="CA1299" s="70">
        <v>0</v>
      </c>
      <c r="CG1299" s="70">
        <v>0</v>
      </c>
      <c r="CI1299" s="70">
        <v>0</v>
      </c>
    </row>
    <row r="1300" spans="1:87">
      <c r="A1300" s="66" t="s">
        <v>19525</v>
      </c>
      <c r="B1300" s="66" t="s">
        <v>19526</v>
      </c>
      <c r="C1300" s="66" t="s">
        <v>391</v>
      </c>
      <c r="D1300" s="66" t="s">
        <v>427</v>
      </c>
      <c r="E1300" s="66" t="s">
        <v>21079</v>
      </c>
      <c r="F1300" s="66" t="s">
        <v>427</v>
      </c>
      <c r="I1300" s="66" t="s">
        <v>21065</v>
      </c>
      <c r="J1300" s="67">
        <v>0</v>
      </c>
      <c r="O1300" s="66" t="s">
        <v>26382</v>
      </c>
      <c r="Q1300" s="67">
        <v>0</v>
      </c>
      <c r="R1300" s="66" t="s">
        <v>26383</v>
      </c>
      <c r="U1300" s="66" t="s">
        <v>21068</v>
      </c>
      <c r="V1300" s="66" t="s">
        <v>21068</v>
      </c>
      <c r="AA1300" s="66" t="s">
        <v>397</v>
      </c>
      <c r="AB1300" s="66" t="s">
        <v>397</v>
      </c>
      <c r="AH1300" s="66" t="s">
        <v>397</v>
      </c>
      <c r="AI1300" s="66" t="s">
        <v>397</v>
      </c>
      <c r="AN1300" s="66" t="s">
        <v>397</v>
      </c>
      <c r="AO1300" s="66" t="s">
        <v>397</v>
      </c>
      <c r="AQ1300" s="66" t="s">
        <v>397</v>
      </c>
      <c r="AR1300" s="66" t="s">
        <v>397</v>
      </c>
      <c r="AT1300" s="66" t="s">
        <v>397</v>
      </c>
      <c r="AV1300" s="66" t="s">
        <v>397</v>
      </c>
      <c r="AW1300" s="66" t="s">
        <v>397</v>
      </c>
      <c r="BG1300" s="66" t="s">
        <v>21069</v>
      </c>
      <c r="BH1300" s="66" t="s">
        <v>20990</v>
      </c>
      <c r="BI1300" s="66" t="s">
        <v>20978</v>
      </c>
      <c r="BJ1300" s="66" t="s">
        <v>20976</v>
      </c>
      <c r="BK1300" s="66" t="s">
        <v>21070</v>
      </c>
      <c r="BL1300" s="70">
        <v>1</v>
      </c>
      <c r="BM1300" s="70">
        <v>1</v>
      </c>
      <c r="BN1300" s="70">
        <v>0</v>
      </c>
      <c r="BO1300" s="66" t="s">
        <v>21071</v>
      </c>
      <c r="BP1300" s="66" t="s">
        <v>21071</v>
      </c>
      <c r="BX1300" s="67">
        <v>0</v>
      </c>
      <c r="BY1300" s="70">
        <v>0</v>
      </c>
      <c r="CA1300" s="70">
        <v>0</v>
      </c>
      <c r="CG1300" s="70">
        <v>0</v>
      </c>
      <c r="CI1300" s="70">
        <v>0</v>
      </c>
    </row>
    <row r="1301" spans="1:87">
      <c r="A1301" s="66" t="s">
        <v>19567</v>
      </c>
      <c r="B1301" s="66" t="s">
        <v>19568</v>
      </c>
      <c r="C1301" s="66" t="s">
        <v>397</v>
      </c>
      <c r="D1301" s="66" t="s">
        <v>450</v>
      </c>
      <c r="E1301" s="66" t="s">
        <v>21079</v>
      </c>
      <c r="F1301" s="66" t="s">
        <v>450</v>
      </c>
      <c r="I1301" s="66" t="s">
        <v>21065</v>
      </c>
      <c r="J1301" s="67">
        <v>203.07</v>
      </c>
      <c r="K1301" s="66" t="s">
        <v>26384</v>
      </c>
      <c r="L1301" s="66" t="s">
        <v>26385</v>
      </c>
      <c r="O1301" s="66" t="s">
        <v>26386</v>
      </c>
      <c r="P1301" s="66" t="s">
        <v>26387</v>
      </c>
      <c r="Q1301" s="67">
        <v>2400</v>
      </c>
      <c r="R1301" s="66" t="s">
        <v>26388</v>
      </c>
      <c r="T1301" s="66" t="s">
        <v>26389</v>
      </c>
      <c r="U1301" s="66" t="s">
        <v>21116</v>
      </c>
      <c r="V1301" s="66" t="s">
        <v>21116</v>
      </c>
      <c r="Y1301" s="66" t="s">
        <v>26385</v>
      </c>
      <c r="AA1301" s="66" t="s">
        <v>397</v>
      </c>
      <c r="AB1301" s="66" t="s">
        <v>397</v>
      </c>
      <c r="AC1301" s="66" t="s">
        <v>21133</v>
      </c>
      <c r="AD1301" s="66" t="s">
        <v>26390</v>
      </c>
      <c r="AH1301" s="66" t="s">
        <v>397</v>
      </c>
      <c r="AI1301" s="66" t="s">
        <v>397</v>
      </c>
      <c r="AN1301" s="66" t="s">
        <v>397</v>
      </c>
      <c r="AO1301" s="66" t="s">
        <v>397</v>
      </c>
      <c r="AQ1301" s="66" t="s">
        <v>397</v>
      </c>
      <c r="AR1301" s="66" t="s">
        <v>397</v>
      </c>
      <c r="AT1301" s="66" t="s">
        <v>397</v>
      </c>
      <c r="AV1301" s="66" t="s">
        <v>21115</v>
      </c>
      <c r="AW1301" s="66" t="s">
        <v>397</v>
      </c>
      <c r="AX1301" s="66" t="s">
        <v>20973</v>
      </c>
      <c r="AY1301" s="66" t="s">
        <v>21116</v>
      </c>
      <c r="AZ1301" s="68">
        <v>45048.2267013889</v>
      </c>
      <c r="BG1301" s="66" t="s">
        <v>21069</v>
      </c>
      <c r="BH1301" s="66" t="s">
        <v>20990</v>
      </c>
      <c r="BI1301" s="66" t="s">
        <v>20978</v>
      </c>
      <c r="BJ1301" s="66" t="s">
        <v>20976</v>
      </c>
      <c r="BK1301" s="66" t="s">
        <v>21070</v>
      </c>
      <c r="BL1301" s="70">
        <v>1</v>
      </c>
      <c r="BM1301" s="70">
        <v>1</v>
      </c>
      <c r="BN1301" s="70">
        <v>0</v>
      </c>
      <c r="BO1301" s="66" t="s">
        <v>21071</v>
      </c>
      <c r="BP1301" s="66" t="s">
        <v>21071</v>
      </c>
      <c r="BX1301" s="67">
        <v>0</v>
      </c>
      <c r="BY1301" s="70">
        <v>0</v>
      </c>
      <c r="CA1301" s="70">
        <v>0</v>
      </c>
      <c r="CG1301" s="70">
        <v>0</v>
      </c>
      <c r="CI1301" s="70">
        <v>0</v>
      </c>
    </row>
    <row r="1302" spans="1:87">
      <c r="A1302" s="66" t="s">
        <v>19570</v>
      </c>
      <c r="B1302" s="66" t="s">
        <v>19571</v>
      </c>
      <c r="C1302" s="66" t="s">
        <v>397</v>
      </c>
      <c r="D1302" s="66" t="s">
        <v>450</v>
      </c>
      <c r="E1302" s="66" t="s">
        <v>21079</v>
      </c>
      <c r="F1302" s="66" t="s">
        <v>450</v>
      </c>
      <c r="G1302" s="66" t="s">
        <v>21210</v>
      </c>
      <c r="H1302" s="66" t="s">
        <v>22714</v>
      </c>
      <c r="I1302" s="66" t="s">
        <v>21065</v>
      </c>
      <c r="J1302" s="67">
        <v>2586.69</v>
      </c>
      <c r="K1302" s="66" t="s">
        <v>26391</v>
      </c>
      <c r="L1302" s="66" t="s">
        <v>26392</v>
      </c>
      <c r="M1302" s="68">
        <v>45413.611539351798</v>
      </c>
      <c r="N1302" s="66" t="s">
        <v>390</v>
      </c>
      <c r="P1302" s="66" t="s">
        <v>26393</v>
      </c>
      <c r="Q1302" s="67">
        <v>999999999</v>
      </c>
      <c r="X1302" s="66" t="s">
        <v>26394</v>
      </c>
      <c r="Y1302" s="66" t="s">
        <v>26392</v>
      </c>
      <c r="AA1302" s="66" t="s">
        <v>397</v>
      </c>
      <c r="AB1302" s="66" t="s">
        <v>397</v>
      </c>
      <c r="AC1302" s="66" t="s">
        <v>21133</v>
      </c>
      <c r="AD1302" s="66" t="s">
        <v>26395</v>
      </c>
      <c r="AH1302" s="66" t="s">
        <v>397</v>
      </c>
      <c r="AI1302" s="66" t="s">
        <v>397</v>
      </c>
      <c r="AN1302" s="66" t="s">
        <v>397</v>
      </c>
      <c r="AO1302" s="66" t="s">
        <v>397</v>
      </c>
      <c r="AQ1302" s="66" t="s">
        <v>397</v>
      </c>
      <c r="AR1302" s="66" t="s">
        <v>397</v>
      </c>
      <c r="AT1302" s="66" t="s">
        <v>397</v>
      </c>
      <c r="AV1302" s="66" t="s">
        <v>21115</v>
      </c>
      <c r="AW1302" s="66" t="s">
        <v>397</v>
      </c>
      <c r="AX1302" s="66" t="s">
        <v>20973</v>
      </c>
      <c r="AY1302" s="66" t="s">
        <v>21952</v>
      </c>
      <c r="AZ1302" s="68">
        <v>45048.378171296303</v>
      </c>
      <c r="BX1302" s="67">
        <v>0</v>
      </c>
      <c r="BY1302" s="70">
        <v>0</v>
      </c>
      <c r="CA1302" s="70">
        <v>0</v>
      </c>
      <c r="CG1302" s="70">
        <v>0</v>
      </c>
      <c r="CI1302" s="70">
        <v>0</v>
      </c>
    </row>
    <row r="1303" spans="1:87">
      <c r="A1303" s="66" t="s">
        <v>19593</v>
      </c>
      <c r="B1303" s="66" t="s">
        <v>19594</v>
      </c>
      <c r="C1303" s="66" t="s">
        <v>397</v>
      </c>
      <c r="D1303" s="66" t="s">
        <v>427</v>
      </c>
      <c r="E1303" s="66" t="s">
        <v>21079</v>
      </c>
      <c r="F1303" s="66" t="s">
        <v>427</v>
      </c>
      <c r="I1303" s="66" t="s">
        <v>21065</v>
      </c>
      <c r="J1303" s="67">
        <v>59500</v>
      </c>
      <c r="K1303" s="66" t="s">
        <v>26396</v>
      </c>
      <c r="L1303" s="66" t="s">
        <v>26397</v>
      </c>
      <c r="O1303" s="66" t="s">
        <v>26398</v>
      </c>
      <c r="Q1303" s="67">
        <v>0</v>
      </c>
      <c r="R1303" s="66" t="s">
        <v>26399</v>
      </c>
      <c r="U1303" s="66" t="s">
        <v>21068</v>
      </c>
      <c r="V1303" s="66" t="s">
        <v>21068</v>
      </c>
      <c r="Y1303" s="66" t="s">
        <v>26397</v>
      </c>
      <c r="AA1303" s="66" t="s">
        <v>397</v>
      </c>
      <c r="AB1303" s="66" t="s">
        <v>397</v>
      </c>
      <c r="AC1303" s="66" t="s">
        <v>21133</v>
      </c>
      <c r="AD1303" s="66" t="s">
        <v>26400</v>
      </c>
      <c r="AH1303" s="66" t="s">
        <v>397</v>
      </c>
      <c r="AI1303" s="66" t="s">
        <v>397</v>
      </c>
      <c r="AN1303" s="66" t="s">
        <v>397</v>
      </c>
      <c r="AO1303" s="66" t="s">
        <v>397</v>
      </c>
      <c r="AQ1303" s="66" t="s">
        <v>397</v>
      </c>
      <c r="AR1303" s="66" t="s">
        <v>397</v>
      </c>
      <c r="AT1303" s="66" t="s">
        <v>397</v>
      </c>
      <c r="AV1303" s="66" t="s">
        <v>21115</v>
      </c>
      <c r="AW1303" s="66" t="s">
        <v>397</v>
      </c>
      <c r="AX1303" s="66" t="s">
        <v>20973</v>
      </c>
      <c r="AY1303" s="66" t="s">
        <v>21151</v>
      </c>
      <c r="AZ1303" s="68">
        <v>45135.342974537001</v>
      </c>
      <c r="BG1303" s="66" t="s">
        <v>21069</v>
      </c>
      <c r="BH1303" s="66" t="s">
        <v>20990</v>
      </c>
      <c r="BI1303" s="66" t="s">
        <v>20978</v>
      </c>
      <c r="BJ1303" s="66" t="s">
        <v>20976</v>
      </c>
      <c r="BK1303" s="66" t="s">
        <v>21070</v>
      </c>
      <c r="BL1303" s="70">
        <v>1</v>
      </c>
      <c r="BM1303" s="70">
        <v>1</v>
      </c>
      <c r="BN1303" s="70">
        <v>0</v>
      </c>
      <c r="BO1303" s="66" t="s">
        <v>21071</v>
      </c>
      <c r="BP1303" s="66" t="s">
        <v>21071</v>
      </c>
      <c r="BX1303" s="67">
        <v>0</v>
      </c>
      <c r="BY1303" s="70">
        <v>0</v>
      </c>
      <c r="CA1303" s="70">
        <v>0</v>
      </c>
      <c r="CG1303" s="70">
        <v>0</v>
      </c>
      <c r="CI1303" s="70">
        <v>0</v>
      </c>
    </row>
    <row r="1304" spans="1:87">
      <c r="A1304" s="66" t="s">
        <v>19653</v>
      </c>
      <c r="B1304" s="66" t="s">
        <v>19654</v>
      </c>
      <c r="C1304" s="66" t="s">
        <v>397</v>
      </c>
      <c r="D1304" s="66" t="s">
        <v>450</v>
      </c>
      <c r="E1304" s="66" t="s">
        <v>21064</v>
      </c>
      <c r="F1304" s="66" t="s">
        <v>450</v>
      </c>
      <c r="G1304" s="66" t="s">
        <v>21210</v>
      </c>
      <c r="H1304" s="66" t="s">
        <v>21145</v>
      </c>
      <c r="I1304" s="66" t="s">
        <v>21065</v>
      </c>
      <c r="J1304" s="67">
        <v>193.54</v>
      </c>
      <c r="K1304" s="66" t="s">
        <v>26401</v>
      </c>
      <c r="L1304" s="66" t="s">
        <v>26402</v>
      </c>
      <c r="O1304" s="66" t="s">
        <v>22998</v>
      </c>
      <c r="Q1304" s="67">
        <v>2499</v>
      </c>
      <c r="R1304" s="66" t="s">
        <v>26403</v>
      </c>
      <c r="T1304" s="66" t="s">
        <v>26404</v>
      </c>
      <c r="U1304" s="66" t="s">
        <v>21346</v>
      </c>
      <c r="V1304" s="66" t="s">
        <v>21346</v>
      </c>
      <c r="X1304" s="66" t="s">
        <v>26405</v>
      </c>
      <c r="Y1304" s="66" t="s">
        <v>26402</v>
      </c>
      <c r="AA1304" s="66" t="s">
        <v>397</v>
      </c>
      <c r="AB1304" s="66" t="s">
        <v>397</v>
      </c>
      <c r="AC1304" s="66" t="s">
        <v>21133</v>
      </c>
      <c r="AD1304" s="66" t="s">
        <v>26406</v>
      </c>
      <c r="AH1304" s="66" t="s">
        <v>397</v>
      </c>
      <c r="AI1304" s="66" t="s">
        <v>397</v>
      </c>
      <c r="AN1304" s="66" t="s">
        <v>397</v>
      </c>
      <c r="AO1304" s="66" t="s">
        <v>397</v>
      </c>
      <c r="AQ1304" s="66" t="s">
        <v>397</v>
      </c>
      <c r="AR1304" s="66" t="s">
        <v>397</v>
      </c>
      <c r="AT1304" s="66" t="s">
        <v>397</v>
      </c>
      <c r="AV1304" s="66" t="s">
        <v>21115</v>
      </c>
      <c r="AW1304" s="66" t="s">
        <v>397</v>
      </c>
      <c r="AX1304" s="66" t="s">
        <v>20973</v>
      </c>
      <c r="AY1304" s="66" t="s">
        <v>21128</v>
      </c>
      <c r="AZ1304" s="68">
        <v>45121.884872685201</v>
      </c>
      <c r="BG1304" s="66" t="s">
        <v>21069</v>
      </c>
      <c r="BH1304" s="66" t="s">
        <v>20990</v>
      </c>
      <c r="BI1304" s="66" t="s">
        <v>20978</v>
      </c>
      <c r="BJ1304" s="66" t="s">
        <v>20976</v>
      </c>
      <c r="BK1304" s="66" t="s">
        <v>21070</v>
      </c>
      <c r="BL1304" s="70">
        <v>1</v>
      </c>
      <c r="BM1304" s="70">
        <v>1</v>
      </c>
      <c r="BN1304" s="70">
        <v>0</v>
      </c>
      <c r="BO1304" s="66" t="s">
        <v>21071</v>
      </c>
      <c r="BP1304" s="66" t="s">
        <v>21071</v>
      </c>
      <c r="BX1304" s="67">
        <v>0</v>
      </c>
      <c r="BY1304" s="70">
        <v>0</v>
      </c>
      <c r="CA1304" s="70">
        <v>0</v>
      </c>
      <c r="CG1304" s="70">
        <v>0</v>
      </c>
      <c r="CI1304" s="70">
        <v>0</v>
      </c>
    </row>
    <row r="1305" spans="1:87">
      <c r="A1305" s="66" t="s">
        <v>19776</v>
      </c>
      <c r="B1305" s="66" t="s">
        <v>19777</v>
      </c>
      <c r="C1305" s="66" t="s">
        <v>397</v>
      </c>
      <c r="D1305" s="66" t="s">
        <v>450</v>
      </c>
      <c r="E1305" s="66" t="s">
        <v>21079</v>
      </c>
      <c r="F1305" s="66" t="s">
        <v>450</v>
      </c>
      <c r="G1305" s="66" t="s">
        <v>21210</v>
      </c>
      <c r="H1305" s="66" t="s">
        <v>22714</v>
      </c>
      <c r="I1305" s="66" t="s">
        <v>21065</v>
      </c>
      <c r="J1305" s="67">
        <v>15587.01</v>
      </c>
      <c r="K1305" s="66" t="s">
        <v>26407</v>
      </c>
      <c r="L1305" s="66" t="s">
        <v>26408</v>
      </c>
      <c r="M1305" s="68">
        <v>45415.528148148202</v>
      </c>
      <c r="N1305" s="66" t="s">
        <v>390</v>
      </c>
      <c r="O1305" s="66" t="s">
        <v>26409</v>
      </c>
      <c r="P1305" s="66" t="s">
        <v>26410</v>
      </c>
      <c r="Q1305" s="67">
        <v>999999999</v>
      </c>
      <c r="X1305" s="66" t="s">
        <v>26411</v>
      </c>
      <c r="Y1305" s="66" t="s">
        <v>26408</v>
      </c>
      <c r="AA1305" s="66" t="s">
        <v>397</v>
      </c>
      <c r="AB1305" s="66" t="s">
        <v>397</v>
      </c>
      <c r="AC1305" s="66" t="s">
        <v>21133</v>
      </c>
      <c r="AD1305" s="66" t="s">
        <v>26412</v>
      </c>
      <c r="AH1305" s="66" t="s">
        <v>397</v>
      </c>
      <c r="AI1305" s="66" t="s">
        <v>397</v>
      </c>
      <c r="AN1305" s="66" t="s">
        <v>397</v>
      </c>
      <c r="AO1305" s="66" t="s">
        <v>397</v>
      </c>
      <c r="AQ1305" s="66" t="s">
        <v>397</v>
      </c>
      <c r="AR1305" s="66" t="s">
        <v>397</v>
      </c>
      <c r="AT1305" s="66" t="s">
        <v>397</v>
      </c>
      <c r="AV1305" s="66" t="s">
        <v>21115</v>
      </c>
      <c r="AW1305" s="66" t="s">
        <v>397</v>
      </c>
      <c r="AX1305" s="66" t="s">
        <v>20973</v>
      </c>
      <c r="AY1305" s="66" t="s">
        <v>21952</v>
      </c>
      <c r="AZ1305" s="68">
        <v>45051.226620370398</v>
      </c>
      <c r="BX1305" s="67">
        <v>0</v>
      </c>
      <c r="BY1305" s="70">
        <v>0</v>
      </c>
      <c r="CA1305" s="70">
        <v>0</v>
      </c>
      <c r="CG1305" s="70">
        <v>0</v>
      </c>
      <c r="CI1305" s="70">
        <v>0</v>
      </c>
    </row>
    <row r="1306" spans="1:87">
      <c r="A1306" s="66" t="s">
        <v>19781</v>
      </c>
      <c r="B1306" s="66" t="s">
        <v>19782</v>
      </c>
      <c r="C1306" s="66" t="s">
        <v>397</v>
      </c>
      <c r="D1306" s="66" t="s">
        <v>427</v>
      </c>
      <c r="E1306" s="66" t="s">
        <v>21079</v>
      </c>
      <c r="F1306" s="66" t="s">
        <v>427</v>
      </c>
      <c r="I1306" s="66" t="s">
        <v>21065</v>
      </c>
      <c r="J1306" s="67">
        <v>91235.21</v>
      </c>
      <c r="K1306" s="66" t="s">
        <v>26413</v>
      </c>
      <c r="L1306" s="66" t="s">
        <v>26414</v>
      </c>
      <c r="O1306" s="66" t="s">
        <v>26415</v>
      </c>
      <c r="Q1306" s="67">
        <v>0</v>
      </c>
      <c r="R1306" s="66" t="s">
        <v>26416</v>
      </c>
      <c r="U1306" s="66" t="s">
        <v>21068</v>
      </c>
      <c r="V1306" s="66" t="s">
        <v>21068</v>
      </c>
      <c r="Y1306" s="66" t="s">
        <v>26414</v>
      </c>
      <c r="AA1306" s="66" t="s">
        <v>397</v>
      </c>
      <c r="AB1306" s="66" t="s">
        <v>397</v>
      </c>
      <c r="AC1306" s="66" t="s">
        <v>21133</v>
      </c>
      <c r="AD1306" s="66" t="s">
        <v>26417</v>
      </c>
      <c r="AH1306" s="66" t="s">
        <v>397</v>
      </c>
      <c r="AI1306" s="66" t="s">
        <v>397</v>
      </c>
      <c r="AN1306" s="66" t="s">
        <v>397</v>
      </c>
      <c r="AO1306" s="66" t="s">
        <v>397</v>
      </c>
      <c r="AQ1306" s="66" t="s">
        <v>397</v>
      </c>
      <c r="AR1306" s="66" t="s">
        <v>397</v>
      </c>
      <c r="AT1306" s="66" t="s">
        <v>397</v>
      </c>
      <c r="AV1306" s="66" t="s">
        <v>21115</v>
      </c>
      <c r="AW1306" s="66" t="s">
        <v>397</v>
      </c>
      <c r="AX1306" s="66" t="s">
        <v>20973</v>
      </c>
      <c r="AY1306" s="66" t="s">
        <v>21620</v>
      </c>
      <c r="AZ1306" s="68">
        <v>45082.243842592601</v>
      </c>
      <c r="BG1306" s="66" t="s">
        <v>21069</v>
      </c>
      <c r="BH1306" s="66" t="s">
        <v>20990</v>
      </c>
      <c r="BI1306" s="66" t="s">
        <v>20978</v>
      </c>
      <c r="BJ1306" s="66" t="s">
        <v>20976</v>
      </c>
      <c r="BK1306" s="66" t="s">
        <v>21070</v>
      </c>
      <c r="BL1306" s="70">
        <v>1</v>
      </c>
      <c r="BM1306" s="70">
        <v>1</v>
      </c>
      <c r="BN1306" s="70">
        <v>0</v>
      </c>
      <c r="BO1306" s="66" t="s">
        <v>21071</v>
      </c>
      <c r="BP1306" s="66" t="s">
        <v>21071</v>
      </c>
      <c r="BX1306" s="67">
        <v>0</v>
      </c>
      <c r="BY1306" s="70">
        <v>0</v>
      </c>
      <c r="CA1306" s="70">
        <v>0</v>
      </c>
      <c r="CG1306" s="70">
        <v>0</v>
      </c>
      <c r="CI1306" s="70">
        <v>0</v>
      </c>
    </row>
    <row r="1307" spans="1:87">
      <c r="A1307" s="66" t="s">
        <v>19787</v>
      </c>
      <c r="B1307" s="66" t="s">
        <v>19788</v>
      </c>
      <c r="C1307" s="66" t="s">
        <v>397</v>
      </c>
      <c r="D1307" s="66" t="s">
        <v>450</v>
      </c>
      <c r="E1307" s="66" t="s">
        <v>21079</v>
      </c>
      <c r="F1307" s="66" t="s">
        <v>450</v>
      </c>
      <c r="G1307" s="66" t="s">
        <v>21210</v>
      </c>
      <c r="H1307" s="66" t="s">
        <v>21122</v>
      </c>
      <c r="I1307" s="66" t="s">
        <v>21065</v>
      </c>
      <c r="J1307" s="67">
        <v>493.08</v>
      </c>
      <c r="K1307" s="66" t="s">
        <v>26418</v>
      </c>
      <c r="L1307" s="66" t="s">
        <v>26419</v>
      </c>
      <c r="O1307" s="66" t="s">
        <v>26420</v>
      </c>
      <c r="Q1307" s="67">
        <v>2400</v>
      </c>
      <c r="R1307" s="66" t="s">
        <v>26421</v>
      </c>
      <c r="T1307" s="66" t="s">
        <v>26422</v>
      </c>
      <c r="U1307" s="66" t="s">
        <v>21578</v>
      </c>
      <c r="V1307" s="66" t="s">
        <v>21578</v>
      </c>
      <c r="X1307" s="66" t="s">
        <v>26423</v>
      </c>
      <c r="Y1307" s="66" t="s">
        <v>26419</v>
      </c>
      <c r="AA1307" s="66" t="s">
        <v>397</v>
      </c>
      <c r="AB1307" s="66" t="s">
        <v>397</v>
      </c>
      <c r="AC1307" s="66" t="s">
        <v>21133</v>
      </c>
      <c r="AD1307" s="66" t="s">
        <v>26424</v>
      </c>
      <c r="AH1307" s="66" t="s">
        <v>397</v>
      </c>
      <c r="AI1307" s="66" t="s">
        <v>397</v>
      </c>
      <c r="AN1307" s="66" t="s">
        <v>397</v>
      </c>
      <c r="AO1307" s="66" t="s">
        <v>397</v>
      </c>
      <c r="AQ1307" s="66" t="s">
        <v>397</v>
      </c>
      <c r="AR1307" s="66" t="s">
        <v>397</v>
      </c>
      <c r="AT1307" s="66" t="s">
        <v>397</v>
      </c>
      <c r="AV1307" s="66" t="s">
        <v>21115</v>
      </c>
      <c r="AW1307" s="66" t="s">
        <v>397</v>
      </c>
      <c r="AX1307" s="66" t="s">
        <v>20973</v>
      </c>
      <c r="AY1307" s="66" t="s">
        <v>21128</v>
      </c>
      <c r="AZ1307" s="68">
        <v>45139.416724536997</v>
      </c>
      <c r="BG1307" s="66" t="s">
        <v>21069</v>
      </c>
      <c r="BH1307" s="66" t="s">
        <v>20990</v>
      </c>
      <c r="BI1307" s="66" t="s">
        <v>20978</v>
      </c>
      <c r="BJ1307" s="66" t="s">
        <v>20976</v>
      </c>
      <c r="BK1307" s="66" t="s">
        <v>21070</v>
      </c>
      <c r="BL1307" s="70">
        <v>1</v>
      </c>
      <c r="BM1307" s="70">
        <v>1</v>
      </c>
      <c r="BN1307" s="70">
        <v>0</v>
      </c>
      <c r="BO1307" s="66" t="s">
        <v>21071</v>
      </c>
      <c r="BP1307" s="66" t="s">
        <v>21071</v>
      </c>
      <c r="BX1307" s="67">
        <v>0</v>
      </c>
      <c r="BY1307" s="70">
        <v>0</v>
      </c>
      <c r="CA1307" s="70">
        <v>0</v>
      </c>
      <c r="CG1307" s="70">
        <v>0</v>
      </c>
      <c r="CI1307" s="70">
        <v>0</v>
      </c>
    </row>
    <row r="1308" spans="1:87">
      <c r="A1308" s="66" t="s">
        <v>19799</v>
      </c>
      <c r="B1308" s="66" t="s">
        <v>19800</v>
      </c>
      <c r="C1308" s="66" t="s">
        <v>391</v>
      </c>
      <c r="D1308" s="66" t="s">
        <v>427</v>
      </c>
      <c r="E1308" s="66" t="s">
        <v>21079</v>
      </c>
      <c r="F1308" s="66" t="s">
        <v>427</v>
      </c>
      <c r="I1308" s="66" t="s">
        <v>21065</v>
      </c>
      <c r="J1308" s="67">
        <v>0</v>
      </c>
      <c r="O1308" s="66" t="s">
        <v>26425</v>
      </c>
      <c r="Q1308" s="67">
        <v>0</v>
      </c>
      <c r="R1308" s="66" t="s">
        <v>26426</v>
      </c>
      <c r="U1308" s="66" t="s">
        <v>21068</v>
      </c>
      <c r="V1308" s="66" t="s">
        <v>21068</v>
      </c>
      <c r="AA1308" s="66" t="s">
        <v>397</v>
      </c>
      <c r="AB1308" s="66" t="s">
        <v>397</v>
      </c>
      <c r="AH1308" s="66" t="s">
        <v>397</v>
      </c>
      <c r="AI1308" s="66" t="s">
        <v>397</v>
      </c>
      <c r="AN1308" s="66" t="s">
        <v>397</v>
      </c>
      <c r="AO1308" s="66" t="s">
        <v>397</v>
      </c>
      <c r="AQ1308" s="66" t="s">
        <v>397</v>
      </c>
      <c r="AR1308" s="66" t="s">
        <v>397</v>
      </c>
      <c r="AT1308" s="66" t="s">
        <v>397</v>
      </c>
      <c r="AV1308" s="66" t="s">
        <v>397</v>
      </c>
      <c r="AW1308" s="66" t="s">
        <v>397</v>
      </c>
      <c r="BG1308" s="66" t="s">
        <v>21069</v>
      </c>
      <c r="BH1308" s="66" t="s">
        <v>20990</v>
      </c>
      <c r="BI1308" s="66" t="s">
        <v>20978</v>
      </c>
      <c r="BJ1308" s="66" t="s">
        <v>20976</v>
      </c>
      <c r="BK1308" s="66" t="s">
        <v>21070</v>
      </c>
      <c r="BL1308" s="70">
        <v>1</v>
      </c>
      <c r="BM1308" s="70">
        <v>1</v>
      </c>
      <c r="BN1308" s="70">
        <v>0</v>
      </c>
      <c r="BO1308" s="66" t="s">
        <v>21071</v>
      </c>
      <c r="BP1308" s="66" t="s">
        <v>21071</v>
      </c>
      <c r="BX1308" s="67">
        <v>0</v>
      </c>
      <c r="BY1308" s="70">
        <v>0</v>
      </c>
      <c r="CA1308" s="70">
        <v>0</v>
      </c>
      <c r="CG1308" s="70">
        <v>0</v>
      </c>
      <c r="CI1308" s="70">
        <v>0</v>
      </c>
    </row>
    <row r="1309" spans="1:87">
      <c r="A1309" s="66" t="s">
        <v>19811</v>
      </c>
      <c r="B1309" s="66" t="s">
        <v>26427</v>
      </c>
      <c r="C1309" s="66" t="s">
        <v>391</v>
      </c>
      <c r="D1309" s="66" t="s">
        <v>22049</v>
      </c>
      <c r="E1309" s="66" t="s">
        <v>21079</v>
      </c>
      <c r="F1309" s="66" t="s">
        <v>22049</v>
      </c>
      <c r="J1309" s="67">
        <v>0</v>
      </c>
      <c r="Q1309" s="67">
        <v>0</v>
      </c>
      <c r="AA1309" s="66" t="s">
        <v>397</v>
      </c>
      <c r="AB1309" s="66" t="s">
        <v>397</v>
      </c>
      <c r="AH1309" s="66" t="s">
        <v>397</v>
      </c>
      <c r="AI1309" s="66" t="s">
        <v>397</v>
      </c>
      <c r="AN1309" s="66" t="s">
        <v>397</v>
      </c>
      <c r="AO1309" s="66" t="s">
        <v>397</v>
      </c>
      <c r="AQ1309" s="66" t="s">
        <v>397</v>
      </c>
      <c r="AR1309" s="66" t="s">
        <v>397</v>
      </c>
      <c r="AT1309" s="66" t="s">
        <v>397</v>
      </c>
      <c r="AV1309" s="66" t="s">
        <v>397</v>
      </c>
      <c r="AW1309" s="66" t="s">
        <v>397</v>
      </c>
      <c r="BX1309" s="67">
        <v>0</v>
      </c>
      <c r="BY1309" s="70">
        <v>0</v>
      </c>
      <c r="CA1309" s="70">
        <v>0</v>
      </c>
      <c r="CG1309" s="70">
        <v>0</v>
      </c>
      <c r="CI1309" s="70">
        <v>0</v>
      </c>
    </row>
    <row r="1310" spans="1:87">
      <c r="A1310" s="66" t="s">
        <v>19859</v>
      </c>
      <c r="B1310" s="66" t="s">
        <v>19860</v>
      </c>
      <c r="C1310" s="66" t="s">
        <v>397</v>
      </c>
      <c r="D1310" s="66" t="s">
        <v>450</v>
      </c>
      <c r="E1310" s="66" t="s">
        <v>21079</v>
      </c>
      <c r="F1310" s="66" t="s">
        <v>450</v>
      </c>
      <c r="G1310" s="66" t="s">
        <v>258</v>
      </c>
      <c r="H1310" s="66" t="s">
        <v>21657</v>
      </c>
      <c r="I1310" s="66" t="s">
        <v>21065</v>
      </c>
      <c r="J1310" s="67">
        <v>186.18</v>
      </c>
      <c r="K1310" s="66" t="s">
        <v>26428</v>
      </c>
      <c r="L1310" s="66" t="s">
        <v>26429</v>
      </c>
      <c r="O1310" s="66" t="s">
        <v>26430</v>
      </c>
      <c r="Q1310" s="67">
        <v>1500</v>
      </c>
      <c r="X1310" s="66" t="s">
        <v>26431</v>
      </c>
      <c r="Y1310" s="66" t="s">
        <v>26429</v>
      </c>
      <c r="AA1310" s="66" t="s">
        <v>397</v>
      </c>
      <c r="AB1310" s="66" t="s">
        <v>397</v>
      </c>
      <c r="AC1310" s="66" t="s">
        <v>21133</v>
      </c>
      <c r="AD1310" s="66" t="s">
        <v>26432</v>
      </c>
      <c r="AH1310" s="66" t="s">
        <v>397</v>
      </c>
      <c r="AI1310" s="66" t="s">
        <v>397</v>
      </c>
      <c r="AN1310" s="66" t="s">
        <v>397</v>
      </c>
      <c r="AO1310" s="66" t="s">
        <v>397</v>
      </c>
      <c r="AQ1310" s="66" t="s">
        <v>397</v>
      </c>
      <c r="AR1310" s="66" t="s">
        <v>397</v>
      </c>
      <c r="AT1310" s="66" t="s">
        <v>397</v>
      </c>
      <c r="AV1310" s="66" t="s">
        <v>21115</v>
      </c>
      <c r="AW1310" s="66" t="s">
        <v>397</v>
      </c>
      <c r="AX1310" s="66" t="s">
        <v>20973</v>
      </c>
      <c r="AY1310" s="66" t="s">
        <v>21128</v>
      </c>
      <c r="AZ1310" s="68">
        <v>45054.3819097222</v>
      </c>
      <c r="BX1310" s="67">
        <v>0</v>
      </c>
      <c r="BY1310" s="70">
        <v>0</v>
      </c>
      <c r="CA1310" s="70">
        <v>0</v>
      </c>
      <c r="CG1310" s="70">
        <v>0</v>
      </c>
      <c r="CI1310" s="70">
        <v>0</v>
      </c>
    </row>
    <row r="1311" spans="1:87">
      <c r="A1311" s="66" t="s">
        <v>19868</v>
      </c>
      <c r="B1311" s="66" t="s">
        <v>19869</v>
      </c>
      <c r="C1311" s="66" t="s">
        <v>391</v>
      </c>
      <c r="D1311" s="66" t="s">
        <v>427</v>
      </c>
      <c r="E1311" s="66" t="s">
        <v>21079</v>
      </c>
      <c r="F1311" s="66" t="s">
        <v>427</v>
      </c>
      <c r="I1311" s="66" t="s">
        <v>21065</v>
      </c>
      <c r="J1311" s="67">
        <v>0</v>
      </c>
      <c r="O1311" s="66" t="s">
        <v>26433</v>
      </c>
      <c r="Q1311" s="67">
        <v>0</v>
      </c>
      <c r="R1311" s="66" t="s">
        <v>26434</v>
      </c>
      <c r="U1311" s="66" t="s">
        <v>21068</v>
      </c>
      <c r="V1311" s="66" t="s">
        <v>21068</v>
      </c>
      <c r="AA1311" s="66" t="s">
        <v>397</v>
      </c>
      <c r="AB1311" s="66" t="s">
        <v>397</v>
      </c>
      <c r="AH1311" s="66" t="s">
        <v>397</v>
      </c>
      <c r="AI1311" s="66" t="s">
        <v>397</v>
      </c>
      <c r="AN1311" s="66" t="s">
        <v>397</v>
      </c>
      <c r="AO1311" s="66" t="s">
        <v>397</v>
      </c>
      <c r="AQ1311" s="66" t="s">
        <v>397</v>
      </c>
      <c r="AR1311" s="66" t="s">
        <v>397</v>
      </c>
      <c r="AT1311" s="66" t="s">
        <v>397</v>
      </c>
      <c r="AV1311" s="66" t="s">
        <v>397</v>
      </c>
      <c r="AW1311" s="66" t="s">
        <v>397</v>
      </c>
      <c r="BG1311" s="66" t="s">
        <v>21069</v>
      </c>
      <c r="BH1311" s="66" t="s">
        <v>20990</v>
      </c>
      <c r="BI1311" s="66" t="s">
        <v>20978</v>
      </c>
      <c r="BJ1311" s="66" t="s">
        <v>20976</v>
      </c>
      <c r="BK1311" s="66" t="s">
        <v>21070</v>
      </c>
      <c r="BL1311" s="70">
        <v>1</v>
      </c>
      <c r="BM1311" s="70">
        <v>1</v>
      </c>
      <c r="BN1311" s="70">
        <v>0</v>
      </c>
      <c r="BO1311" s="66" t="s">
        <v>21071</v>
      </c>
      <c r="BP1311" s="66" t="s">
        <v>21071</v>
      </c>
      <c r="BX1311" s="67">
        <v>0</v>
      </c>
      <c r="BY1311" s="70">
        <v>0</v>
      </c>
      <c r="CA1311" s="70">
        <v>0</v>
      </c>
      <c r="CG1311" s="70">
        <v>0</v>
      </c>
      <c r="CI1311" s="70">
        <v>0</v>
      </c>
    </row>
    <row r="1312" spans="1:87">
      <c r="A1312" s="66" t="s">
        <v>19951</v>
      </c>
      <c r="B1312" s="66" t="s">
        <v>19952</v>
      </c>
      <c r="C1312" s="66" t="s">
        <v>397</v>
      </c>
      <c r="D1312" s="66" t="s">
        <v>427</v>
      </c>
      <c r="E1312" s="66" t="s">
        <v>21079</v>
      </c>
      <c r="F1312" s="66" t="s">
        <v>427</v>
      </c>
      <c r="I1312" s="66" t="s">
        <v>21065</v>
      </c>
      <c r="J1312" s="67">
        <v>1906.9</v>
      </c>
      <c r="K1312" s="66" t="s">
        <v>26435</v>
      </c>
      <c r="L1312" s="66" t="s">
        <v>26436</v>
      </c>
      <c r="O1312" s="66" t="s">
        <v>26437</v>
      </c>
      <c r="P1312" s="66" t="s">
        <v>26438</v>
      </c>
      <c r="Q1312" s="67">
        <v>0</v>
      </c>
      <c r="R1312" s="66" t="s">
        <v>26439</v>
      </c>
      <c r="U1312" s="66" t="s">
        <v>21068</v>
      </c>
      <c r="V1312" s="66" t="s">
        <v>21068</v>
      </c>
      <c r="Y1312" s="66" t="s">
        <v>26436</v>
      </c>
      <c r="AA1312" s="66" t="s">
        <v>397</v>
      </c>
      <c r="AB1312" s="66" t="s">
        <v>397</v>
      </c>
      <c r="AC1312" s="66" t="s">
        <v>21133</v>
      </c>
      <c r="AD1312" s="66" t="s">
        <v>26440</v>
      </c>
      <c r="AH1312" s="66" t="s">
        <v>397</v>
      </c>
      <c r="AI1312" s="66" t="s">
        <v>397</v>
      </c>
      <c r="AN1312" s="66" t="s">
        <v>397</v>
      </c>
      <c r="AO1312" s="66" t="s">
        <v>397</v>
      </c>
      <c r="AQ1312" s="66" t="s">
        <v>397</v>
      </c>
      <c r="AR1312" s="66" t="s">
        <v>397</v>
      </c>
      <c r="AT1312" s="66" t="s">
        <v>397</v>
      </c>
      <c r="AV1312" s="66" t="s">
        <v>21115</v>
      </c>
      <c r="AW1312" s="66" t="s">
        <v>397</v>
      </c>
      <c r="AX1312" s="66" t="s">
        <v>20973</v>
      </c>
      <c r="AY1312" s="66" t="s">
        <v>21151</v>
      </c>
      <c r="AZ1312" s="68">
        <v>45121.1589467593</v>
      </c>
      <c r="BG1312" s="66" t="s">
        <v>21069</v>
      </c>
      <c r="BH1312" s="66" t="s">
        <v>20990</v>
      </c>
      <c r="BI1312" s="66" t="s">
        <v>20978</v>
      </c>
      <c r="BJ1312" s="66" t="s">
        <v>20976</v>
      </c>
      <c r="BK1312" s="66" t="s">
        <v>21070</v>
      </c>
      <c r="BL1312" s="70">
        <v>1</v>
      </c>
      <c r="BM1312" s="70">
        <v>1</v>
      </c>
      <c r="BN1312" s="70">
        <v>0</v>
      </c>
      <c r="BO1312" s="66" t="s">
        <v>21071</v>
      </c>
      <c r="BP1312" s="66" t="s">
        <v>21071</v>
      </c>
      <c r="BX1312" s="67">
        <v>0</v>
      </c>
      <c r="BY1312" s="70">
        <v>0</v>
      </c>
      <c r="CA1312" s="70">
        <v>0</v>
      </c>
      <c r="CG1312" s="70">
        <v>0</v>
      </c>
      <c r="CI1312" s="70">
        <v>0</v>
      </c>
    </row>
    <row r="1313" spans="1:106">
      <c r="A1313" s="66" t="s">
        <v>19960</v>
      </c>
      <c r="B1313" s="66" t="s">
        <v>19961</v>
      </c>
      <c r="C1313" s="66" t="s">
        <v>391</v>
      </c>
      <c r="D1313" s="66" t="s">
        <v>427</v>
      </c>
      <c r="E1313" s="66" t="s">
        <v>21079</v>
      </c>
      <c r="F1313" s="66" t="s">
        <v>427</v>
      </c>
      <c r="I1313" s="66" t="s">
        <v>21065</v>
      </c>
      <c r="J1313" s="67">
        <v>0</v>
      </c>
      <c r="O1313" s="66" t="s">
        <v>26441</v>
      </c>
      <c r="Q1313" s="67">
        <v>0</v>
      </c>
      <c r="R1313" s="66" t="s">
        <v>26442</v>
      </c>
      <c r="U1313" s="66" t="s">
        <v>21068</v>
      </c>
      <c r="V1313" s="66" t="s">
        <v>21068</v>
      </c>
      <c r="AA1313" s="66" t="s">
        <v>397</v>
      </c>
      <c r="AB1313" s="66" t="s">
        <v>397</v>
      </c>
      <c r="AH1313" s="66" t="s">
        <v>397</v>
      </c>
      <c r="AI1313" s="66" t="s">
        <v>397</v>
      </c>
      <c r="AN1313" s="66" t="s">
        <v>397</v>
      </c>
      <c r="AO1313" s="66" t="s">
        <v>397</v>
      </c>
      <c r="AQ1313" s="66" t="s">
        <v>397</v>
      </c>
      <c r="AR1313" s="66" t="s">
        <v>397</v>
      </c>
      <c r="AT1313" s="66" t="s">
        <v>397</v>
      </c>
      <c r="AV1313" s="66" t="s">
        <v>397</v>
      </c>
      <c r="AW1313" s="66" t="s">
        <v>397</v>
      </c>
      <c r="BG1313" s="66" t="s">
        <v>21069</v>
      </c>
      <c r="BH1313" s="66" t="s">
        <v>20990</v>
      </c>
      <c r="BI1313" s="66" t="s">
        <v>20978</v>
      </c>
      <c r="BJ1313" s="66" t="s">
        <v>20976</v>
      </c>
      <c r="BK1313" s="66" t="s">
        <v>21070</v>
      </c>
      <c r="BL1313" s="70">
        <v>1</v>
      </c>
      <c r="BM1313" s="70">
        <v>1</v>
      </c>
      <c r="BN1313" s="70">
        <v>0</v>
      </c>
      <c r="BO1313" s="66" t="s">
        <v>21071</v>
      </c>
      <c r="BP1313" s="66" t="s">
        <v>21071</v>
      </c>
      <c r="BX1313" s="67">
        <v>0</v>
      </c>
      <c r="BY1313" s="70">
        <v>0</v>
      </c>
      <c r="CA1313" s="70">
        <v>0</v>
      </c>
      <c r="CG1313" s="70">
        <v>0</v>
      </c>
      <c r="CI1313" s="70">
        <v>0</v>
      </c>
    </row>
    <row r="1314" spans="1:106">
      <c r="A1314" s="66" t="s">
        <v>20044</v>
      </c>
      <c r="B1314" s="66" t="s">
        <v>20045</v>
      </c>
      <c r="C1314" s="66" t="s">
        <v>397</v>
      </c>
      <c r="D1314" s="66" t="s">
        <v>450</v>
      </c>
      <c r="E1314" s="66" t="s">
        <v>21064</v>
      </c>
      <c r="F1314" s="66" t="s">
        <v>450</v>
      </c>
      <c r="G1314" s="66" t="s">
        <v>21159</v>
      </c>
      <c r="H1314" s="66" t="s">
        <v>21491</v>
      </c>
      <c r="I1314" s="66" t="s">
        <v>21065</v>
      </c>
      <c r="J1314" s="67">
        <v>720.49</v>
      </c>
      <c r="K1314" s="66" t="s">
        <v>26443</v>
      </c>
      <c r="L1314" s="66" t="s">
        <v>26444</v>
      </c>
      <c r="M1314" s="68">
        <v>45422.333576388897</v>
      </c>
      <c r="N1314" s="66" t="s">
        <v>390</v>
      </c>
      <c r="O1314" s="66" t="s">
        <v>26445</v>
      </c>
      <c r="P1314" s="66" t="s">
        <v>26446</v>
      </c>
      <c r="Q1314" s="67">
        <v>999999999</v>
      </c>
      <c r="X1314" s="66" t="s">
        <v>26447</v>
      </c>
      <c r="Y1314" s="66" t="s">
        <v>26444</v>
      </c>
      <c r="AA1314" s="66" t="s">
        <v>397</v>
      </c>
      <c r="AB1314" s="66" t="s">
        <v>397</v>
      </c>
      <c r="AC1314" s="66" t="s">
        <v>21133</v>
      </c>
      <c r="AD1314" s="66" t="s">
        <v>26448</v>
      </c>
      <c r="AH1314" s="66" t="s">
        <v>397</v>
      </c>
      <c r="AI1314" s="66" t="s">
        <v>397</v>
      </c>
      <c r="AN1314" s="66" t="s">
        <v>397</v>
      </c>
      <c r="AO1314" s="66" t="s">
        <v>397</v>
      </c>
      <c r="AQ1314" s="66" t="s">
        <v>397</v>
      </c>
      <c r="AR1314" s="66" t="s">
        <v>397</v>
      </c>
      <c r="AT1314" s="66" t="s">
        <v>397</v>
      </c>
      <c r="AV1314" s="66" t="s">
        <v>21115</v>
      </c>
      <c r="AW1314" s="66" t="s">
        <v>397</v>
      </c>
      <c r="AX1314" s="66" t="s">
        <v>20973</v>
      </c>
      <c r="AY1314" s="66" t="s">
        <v>21128</v>
      </c>
      <c r="AZ1314" s="68">
        <v>45147.733356481498</v>
      </c>
      <c r="BX1314" s="67">
        <v>0</v>
      </c>
      <c r="BY1314" s="70">
        <v>0</v>
      </c>
      <c r="CA1314" s="70">
        <v>0</v>
      </c>
      <c r="CG1314" s="70">
        <v>0</v>
      </c>
      <c r="CI1314" s="70">
        <v>0</v>
      </c>
    </row>
    <row r="1315" spans="1:106">
      <c r="A1315" s="66" t="s">
        <v>20091</v>
      </c>
      <c r="B1315" s="66" t="s">
        <v>20092</v>
      </c>
      <c r="C1315" s="66" t="s">
        <v>397</v>
      </c>
      <c r="D1315" s="66" t="s">
        <v>450</v>
      </c>
      <c r="E1315" s="66" t="s">
        <v>21064</v>
      </c>
      <c r="F1315" s="66" t="s">
        <v>450</v>
      </c>
      <c r="G1315" s="66" t="s">
        <v>21159</v>
      </c>
      <c r="H1315" s="66" t="s">
        <v>21160</v>
      </c>
      <c r="I1315" s="66" t="s">
        <v>21065</v>
      </c>
      <c r="J1315" s="67">
        <v>3165.51</v>
      </c>
      <c r="K1315" s="66" t="s">
        <v>26449</v>
      </c>
      <c r="L1315" s="66" t="s">
        <v>26450</v>
      </c>
      <c r="M1315" s="68">
        <v>45477.5800578704</v>
      </c>
      <c r="N1315" s="66" t="s">
        <v>390</v>
      </c>
      <c r="O1315" s="66" t="s">
        <v>26451</v>
      </c>
      <c r="Q1315" s="67">
        <v>19000</v>
      </c>
      <c r="X1315" s="66" t="s">
        <v>26452</v>
      </c>
      <c r="Y1315" s="66" t="s">
        <v>26450</v>
      </c>
      <c r="AA1315" s="66" t="s">
        <v>397</v>
      </c>
      <c r="AB1315" s="66" t="s">
        <v>397</v>
      </c>
      <c r="AC1315" s="66" t="s">
        <v>21133</v>
      </c>
      <c r="AD1315" s="66" t="s">
        <v>26453</v>
      </c>
      <c r="AH1315" s="66" t="s">
        <v>397</v>
      </c>
      <c r="AI1315" s="66" t="s">
        <v>397</v>
      </c>
      <c r="AN1315" s="66" t="s">
        <v>397</v>
      </c>
      <c r="AO1315" s="66" t="s">
        <v>397</v>
      </c>
      <c r="AQ1315" s="66" t="s">
        <v>397</v>
      </c>
      <c r="AR1315" s="66" t="s">
        <v>397</v>
      </c>
      <c r="AT1315" s="66" t="s">
        <v>397</v>
      </c>
      <c r="AV1315" s="66" t="s">
        <v>21115</v>
      </c>
      <c r="AW1315" s="66" t="s">
        <v>397</v>
      </c>
      <c r="AX1315" s="66" t="s">
        <v>20973</v>
      </c>
      <c r="AY1315" s="66" t="s">
        <v>21151</v>
      </c>
      <c r="AZ1315" s="68">
        <v>45111.035011574102</v>
      </c>
      <c r="BR1315" s="66" t="s">
        <v>19158</v>
      </c>
      <c r="BS1315" s="66" t="s">
        <v>26352</v>
      </c>
      <c r="BT1315" s="66" t="s">
        <v>21068</v>
      </c>
      <c r="BU1315" s="68">
        <v>45037.5444907407</v>
      </c>
      <c r="BV1315" s="66" t="s">
        <v>21068</v>
      </c>
      <c r="BW1315" s="68">
        <v>45037.5444907407</v>
      </c>
      <c r="BX1315" s="67">
        <v>1765.94</v>
      </c>
      <c r="BY1315" s="70">
        <v>0</v>
      </c>
      <c r="CA1315" s="70">
        <v>0</v>
      </c>
      <c r="CG1315" s="70">
        <v>0</v>
      </c>
      <c r="CI1315" s="70">
        <v>0</v>
      </c>
      <c r="CL1315" s="66" t="s">
        <v>26353</v>
      </c>
      <c r="CP1315" s="66" t="s">
        <v>26354</v>
      </c>
      <c r="CX1315" s="66" t="s">
        <v>21120</v>
      </c>
      <c r="CZ1315" s="66" t="s">
        <v>26355</v>
      </c>
      <c r="DB1315" s="66" t="s">
        <v>19158</v>
      </c>
    </row>
    <row r="1316" spans="1:106">
      <c r="A1316" s="66" t="s">
        <v>20225</v>
      </c>
      <c r="B1316" s="66" t="s">
        <v>20226</v>
      </c>
      <c r="C1316" s="66" t="s">
        <v>397</v>
      </c>
      <c r="D1316" s="66" t="s">
        <v>450</v>
      </c>
      <c r="E1316" s="66" t="s">
        <v>21064</v>
      </c>
      <c r="F1316" s="66" t="s">
        <v>450</v>
      </c>
      <c r="G1316" s="66" t="s">
        <v>21121</v>
      </c>
      <c r="H1316" s="66" t="s">
        <v>21122</v>
      </c>
      <c r="I1316" s="66" t="s">
        <v>21065</v>
      </c>
      <c r="J1316" s="67">
        <v>413.39</v>
      </c>
      <c r="K1316" s="66" t="s">
        <v>26454</v>
      </c>
      <c r="L1316" s="66" t="s">
        <v>26455</v>
      </c>
      <c r="O1316" s="66" t="s">
        <v>26456</v>
      </c>
      <c r="Q1316" s="67">
        <v>2499</v>
      </c>
      <c r="Y1316" s="66" t="s">
        <v>26455</v>
      </c>
      <c r="AA1316" s="66" t="s">
        <v>397</v>
      </c>
      <c r="AB1316" s="66" t="s">
        <v>397</v>
      </c>
      <c r="AC1316" s="66" t="s">
        <v>21133</v>
      </c>
      <c r="AD1316" s="66" t="s">
        <v>26457</v>
      </c>
      <c r="AH1316" s="66" t="s">
        <v>397</v>
      </c>
      <c r="AI1316" s="66" t="s">
        <v>397</v>
      </c>
      <c r="AN1316" s="66" t="s">
        <v>397</v>
      </c>
      <c r="AO1316" s="66" t="s">
        <v>397</v>
      </c>
      <c r="AQ1316" s="66" t="s">
        <v>397</v>
      </c>
      <c r="AR1316" s="66" t="s">
        <v>397</v>
      </c>
      <c r="AT1316" s="66" t="s">
        <v>397</v>
      </c>
      <c r="AV1316" s="66" t="s">
        <v>21115</v>
      </c>
      <c r="AW1316" s="66" t="s">
        <v>397</v>
      </c>
      <c r="AX1316" s="66" t="s">
        <v>20973</v>
      </c>
      <c r="AY1316" s="66" t="s">
        <v>21116</v>
      </c>
      <c r="AZ1316" s="68">
        <v>45061.288414351897</v>
      </c>
      <c r="BX1316" s="67">
        <v>0</v>
      </c>
      <c r="BY1316" s="70">
        <v>0</v>
      </c>
      <c r="CA1316" s="70">
        <v>0</v>
      </c>
      <c r="CG1316" s="70">
        <v>0</v>
      </c>
      <c r="CI1316" s="70">
        <v>0</v>
      </c>
    </row>
    <row r="1317" spans="1:106">
      <c r="A1317" s="66" t="s">
        <v>20276</v>
      </c>
      <c r="B1317" s="66" t="s">
        <v>20277</v>
      </c>
      <c r="C1317" s="66" t="s">
        <v>21106</v>
      </c>
      <c r="D1317" s="66" t="s">
        <v>450</v>
      </c>
      <c r="E1317" s="66" t="s">
        <v>21064</v>
      </c>
      <c r="F1317" s="66" t="s">
        <v>450</v>
      </c>
      <c r="G1317" s="66" t="s">
        <v>21168</v>
      </c>
      <c r="H1317" s="66" t="s">
        <v>21169</v>
      </c>
      <c r="I1317" s="66" t="s">
        <v>21065</v>
      </c>
      <c r="J1317" s="67">
        <v>3027.42</v>
      </c>
      <c r="K1317" s="66" t="s">
        <v>26458</v>
      </c>
      <c r="L1317" s="66" t="s">
        <v>26459</v>
      </c>
      <c r="M1317" s="68">
        <v>45775.232766203699</v>
      </c>
      <c r="N1317" s="66" t="s">
        <v>390</v>
      </c>
      <c r="O1317" s="66" t="s">
        <v>26460</v>
      </c>
      <c r="Q1317" s="67">
        <v>999999999</v>
      </c>
      <c r="X1317" s="66" t="s">
        <v>26461</v>
      </c>
      <c r="Y1317" s="66" t="s">
        <v>26459</v>
      </c>
      <c r="AA1317" s="66" t="s">
        <v>397</v>
      </c>
      <c r="AB1317" s="66" t="s">
        <v>397</v>
      </c>
      <c r="AC1317" s="66" t="s">
        <v>21793</v>
      </c>
      <c r="AD1317" s="66" t="s">
        <v>26462</v>
      </c>
      <c r="AH1317" s="66" t="s">
        <v>397</v>
      </c>
      <c r="AI1317" s="66" t="s">
        <v>397</v>
      </c>
      <c r="AN1317" s="66" t="s">
        <v>397</v>
      </c>
      <c r="AO1317" s="66" t="s">
        <v>397</v>
      </c>
      <c r="AQ1317" s="66" t="s">
        <v>397</v>
      </c>
      <c r="AR1317" s="66" t="s">
        <v>397</v>
      </c>
      <c r="AT1317" s="66" t="s">
        <v>397</v>
      </c>
      <c r="AV1317" s="66" t="s">
        <v>21115</v>
      </c>
      <c r="AW1317" s="66" t="s">
        <v>397</v>
      </c>
      <c r="AX1317" s="66" t="s">
        <v>20973</v>
      </c>
      <c r="AY1317" s="66" t="s">
        <v>21151</v>
      </c>
      <c r="AZ1317" s="68">
        <v>45411.100532407399</v>
      </c>
      <c r="BR1317" s="66" t="s">
        <v>21117</v>
      </c>
      <c r="BS1317" s="66" t="s">
        <v>21118</v>
      </c>
      <c r="BT1317" s="66" t="s">
        <v>21068</v>
      </c>
      <c r="BU1317" s="68">
        <v>44094.386597222197</v>
      </c>
      <c r="BV1317" s="66" t="s">
        <v>21068</v>
      </c>
      <c r="BW1317" s="68">
        <v>44094.386597222197</v>
      </c>
      <c r="BX1317" s="67">
        <v>5008.2700000000004</v>
      </c>
      <c r="BY1317" s="70">
        <v>0</v>
      </c>
      <c r="CA1317" s="70">
        <v>0</v>
      </c>
      <c r="CG1317" s="70">
        <v>0</v>
      </c>
      <c r="CI1317" s="70">
        <v>0</v>
      </c>
      <c r="CL1317" s="66" t="s">
        <v>21119</v>
      </c>
      <c r="CX1317" s="66" t="s">
        <v>21120</v>
      </c>
      <c r="DB1317" s="66" t="s">
        <v>1061</v>
      </c>
    </row>
    <row r="1318" spans="1:106">
      <c r="A1318" s="66" t="s">
        <v>20319</v>
      </c>
      <c r="B1318" s="66" t="s">
        <v>20320</v>
      </c>
      <c r="C1318" s="66" t="s">
        <v>397</v>
      </c>
      <c r="D1318" s="66" t="s">
        <v>450</v>
      </c>
      <c r="E1318" s="66" t="s">
        <v>21836</v>
      </c>
      <c r="F1318" s="66" t="s">
        <v>450</v>
      </c>
      <c r="G1318" s="66" t="s">
        <v>21210</v>
      </c>
      <c r="H1318" s="66" t="s">
        <v>21145</v>
      </c>
      <c r="I1318" s="66" t="s">
        <v>21065</v>
      </c>
      <c r="J1318" s="67">
        <v>5669.76</v>
      </c>
      <c r="K1318" s="66" t="s">
        <v>26463</v>
      </c>
      <c r="L1318" s="66" t="s">
        <v>26464</v>
      </c>
      <c r="M1318" s="68">
        <v>45763.326446759304</v>
      </c>
      <c r="N1318" s="66" t="s">
        <v>390</v>
      </c>
      <c r="O1318" s="66" t="s">
        <v>26465</v>
      </c>
      <c r="Q1318" s="67">
        <v>999999999</v>
      </c>
      <c r="R1318" s="66" t="s">
        <v>26466</v>
      </c>
      <c r="T1318" s="66" t="s">
        <v>26467</v>
      </c>
      <c r="U1318" s="66" t="s">
        <v>21116</v>
      </c>
      <c r="V1318" s="66" t="s">
        <v>21116</v>
      </c>
      <c r="X1318" s="66" t="s">
        <v>26468</v>
      </c>
      <c r="Y1318" s="66" t="s">
        <v>26464</v>
      </c>
      <c r="AA1318" s="66" t="s">
        <v>397</v>
      </c>
      <c r="AB1318" s="66" t="s">
        <v>397</v>
      </c>
      <c r="AC1318" s="66" t="s">
        <v>21133</v>
      </c>
      <c r="AD1318" s="66" t="s">
        <v>26469</v>
      </c>
      <c r="AH1318" s="66" t="s">
        <v>397</v>
      </c>
      <c r="AI1318" s="66" t="s">
        <v>397</v>
      </c>
      <c r="AN1318" s="66" t="s">
        <v>397</v>
      </c>
      <c r="AO1318" s="66" t="s">
        <v>397</v>
      </c>
      <c r="AQ1318" s="66" t="s">
        <v>397</v>
      </c>
      <c r="AR1318" s="66" t="s">
        <v>397</v>
      </c>
      <c r="AT1318" s="66" t="s">
        <v>397</v>
      </c>
      <c r="AV1318" s="66" t="s">
        <v>21115</v>
      </c>
      <c r="AW1318" s="66" t="s">
        <v>397</v>
      </c>
      <c r="AX1318" s="66" t="s">
        <v>20973</v>
      </c>
      <c r="AY1318" s="66" t="s">
        <v>21926</v>
      </c>
      <c r="AZ1318" s="68">
        <v>45399.2198726852</v>
      </c>
      <c r="BG1318" s="66" t="s">
        <v>21069</v>
      </c>
      <c r="BH1318" s="66" t="s">
        <v>20990</v>
      </c>
      <c r="BI1318" s="66" t="s">
        <v>20978</v>
      </c>
      <c r="BJ1318" s="66" t="s">
        <v>20976</v>
      </c>
      <c r="BK1318" s="66" t="s">
        <v>21070</v>
      </c>
      <c r="BL1318" s="70">
        <v>1</v>
      </c>
      <c r="BM1318" s="70">
        <v>1</v>
      </c>
      <c r="BN1318" s="70">
        <v>0</v>
      </c>
      <c r="BO1318" s="66" t="s">
        <v>21071</v>
      </c>
      <c r="BP1318" s="66" t="s">
        <v>21071</v>
      </c>
      <c r="BX1318" s="67">
        <v>0</v>
      </c>
      <c r="BY1318" s="70">
        <v>0</v>
      </c>
      <c r="CA1318" s="70">
        <v>0</v>
      </c>
      <c r="CG1318" s="70">
        <v>0</v>
      </c>
      <c r="CI1318" s="70">
        <v>0</v>
      </c>
    </row>
    <row r="1319" spans="1:106">
      <c r="A1319" s="66" t="s">
        <v>20325</v>
      </c>
      <c r="B1319" s="66" t="s">
        <v>20326</v>
      </c>
      <c r="C1319" s="66" t="s">
        <v>397</v>
      </c>
      <c r="D1319" s="66" t="s">
        <v>450</v>
      </c>
      <c r="E1319" s="66" t="s">
        <v>21064</v>
      </c>
      <c r="F1319" s="66" t="s">
        <v>450</v>
      </c>
      <c r="G1319" s="66" t="s">
        <v>21107</v>
      </c>
      <c r="I1319" s="66" t="s">
        <v>21065</v>
      </c>
      <c r="J1319" s="67">
        <v>944</v>
      </c>
      <c r="K1319" s="66" t="s">
        <v>26470</v>
      </c>
      <c r="L1319" s="66" t="s">
        <v>26471</v>
      </c>
      <c r="O1319" s="66" t="s">
        <v>26472</v>
      </c>
      <c r="Q1319" s="67">
        <v>2490</v>
      </c>
      <c r="X1319" s="66" t="s">
        <v>26473</v>
      </c>
      <c r="Y1319" s="66" t="s">
        <v>26471</v>
      </c>
      <c r="AA1319" s="66" t="s">
        <v>397</v>
      </c>
      <c r="AB1319" s="66" t="s">
        <v>397</v>
      </c>
      <c r="AC1319" s="66" t="s">
        <v>21133</v>
      </c>
      <c r="AD1319" s="66" t="s">
        <v>26474</v>
      </c>
      <c r="AH1319" s="66" t="s">
        <v>397</v>
      </c>
      <c r="AI1319" s="66" t="s">
        <v>397</v>
      </c>
      <c r="AN1319" s="66" t="s">
        <v>397</v>
      </c>
      <c r="AO1319" s="66" t="s">
        <v>397</v>
      </c>
      <c r="AQ1319" s="66" t="s">
        <v>397</v>
      </c>
      <c r="AR1319" s="66" t="s">
        <v>397</v>
      </c>
      <c r="AT1319" s="66" t="s">
        <v>397</v>
      </c>
      <c r="AV1319" s="66" t="s">
        <v>21115</v>
      </c>
      <c r="AW1319" s="66" t="s">
        <v>397</v>
      </c>
      <c r="AX1319" s="66" t="s">
        <v>20973</v>
      </c>
      <c r="AY1319" s="66" t="s">
        <v>21857</v>
      </c>
      <c r="AZ1319" s="68">
        <v>45064.329918981501</v>
      </c>
      <c r="BX1319" s="67">
        <v>0</v>
      </c>
      <c r="BY1319" s="70">
        <v>0</v>
      </c>
      <c r="CA1319" s="70">
        <v>0</v>
      </c>
      <c r="CG1319" s="70">
        <v>0</v>
      </c>
      <c r="CI1319" s="70">
        <v>0</v>
      </c>
    </row>
    <row r="1320" spans="1:106">
      <c r="A1320" s="66" t="s">
        <v>20328</v>
      </c>
      <c r="B1320" s="66" t="s">
        <v>20329</v>
      </c>
      <c r="C1320" s="66" t="s">
        <v>397</v>
      </c>
      <c r="D1320" s="66" t="s">
        <v>450</v>
      </c>
      <c r="E1320" s="66" t="s">
        <v>21836</v>
      </c>
      <c r="F1320" s="66" t="s">
        <v>450</v>
      </c>
      <c r="G1320" s="66" t="s">
        <v>21210</v>
      </c>
      <c r="H1320" s="66" t="s">
        <v>21145</v>
      </c>
      <c r="I1320" s="66" t="s">
        <v>21065</v>
      </c>
      <c r="J1320" s="67">
        <v>20916.25</v>
      </c>
      <c r="K1320" s="66" t="s">
        <v>26475</v>
      </c>
      <c r="L1320" s="66" t="s">
        <v>26476</v>
      </c>
      <c r="M1320" s="68">
        <v>45428.364918981497</v>
      </c>
      <c r="N1320" s="66" t="s">
        <v>390</v>
      </c>
      <c r="O1320" s="66" t="s">
        <v>26477</v>
      </c>
      <c r="Q1320" s="67">
        <v>999999999</v>
      </c>
      <c r="R1320" s="66" t="s">
        <v>26478</v>
      </c>
      <c r="T1320" s="66" t="s">
        <v>26479</v>
      </c>
      <c r="U1320" s="66" t="s">
        <v>21346</v>
      </c>
      <c r="V1320" s="66" t="s">
        <v>21346</v>
      </c>
      <c r="X1320" s="66" t="s">
        <v>26480</v>
      </c>
      <c r="Y1320" s="66" t="s">
        <v>26476</v>
      </c>
      <c r="AA1320" s="66" t="s">
        <v>397</v>
      </c>
      <c r="AB1320" s="66" t="s">
        <v>397</v>
      </c>
      <c r="AC1320" s="66" t="s">
        <v>21133</v>
      </c>
      <c r="AD1320" s="66" t="s">
        <v>26481</v>
      </c>
      <c r="AH1320" s="66" t="s">
        <v>397</v>
      </c>
      <c r="AI1320" s="66" t="s">
        <v>397</v>
      </c>
      <c r="AN1320" s="66" t="s">
        <v>397</v>
      </c>
      <c r="AO1320" s="66" t="s">
        <v>397</v>
      </c>
      <c r="AQ1320" s="66" t="s">
        <v>397</v>
      </c>
      <c r="AR1320" s="66" t="s">
        <v>397</v>
      </c>
      <c r="AT1320" s="66" t="s">
        <v>397</v>
      </c>
      <c r="AV1320" s="66" t="s">
        <v>21115</v>
      </c>
      <c r="AW1320" s="66" t="s">
        <v>397</v>
      </c>
      <c r="AX1320" s="66" t="s">
        <v>20973</v>
      </c>
      <c r="AY1320" s="66" t="s">
        <v>21128</v>
      </c>
      <c r="AZ1320" s="68">
        <v>45121.8855092593</v>
      </c>
      <c r="BG1320" s="66" t="s">
        <v>21069</v>
      </c>
      <c r="BH1320" s="66" t="s">
        <v>20990</v>
      </c>
      <c r="BI1320" s="66" t="s">
        <v>20978</v>
      </c>
      <c r="BJ1320" s="66" t="s">
        <v>20976</v>
      </c>
      <c r="BK1320" s="66" t="s">
        <v>21070</v>
      </c>
      <c r="BL1320" s="70">
        <v>1</v>
      </c>
      <c r="BM1320" s="70">
        <v>1</v>
      </c>
      <c r="BN1320" s="70">
        <v>0</v>
      </c>
      <c r="BO1320" s="66" t="s">
        <v>21071</v>
      </c>
      <c r="BP1320" s="66" t="s">
        <v>21071</v>
      </c>
      <c r="BX1320" s="67">
        <v>0</v>
      </c>
      <c r="BY1320" s="70">
        <v>0</v>
      </c>
      <c r="CA1320" s="70">
        <v>0</v>
      </c>
      <c r="CG1320" s="70">
        <v>0</v>
      </c>
      <c r="CI1320" s="70">
        <v>0</v>
      </c>
    </row>
    <row r="1321" spans="1:106">
      <c r="A1321" s="66" t="s">
        <v>20407</v>
      </c>
      <c r="B1321" s="66" t="s">
        <v>20408</v>
      </c>
      <c r="C1321" s="66" t="s">
        <v>397</v>
      </c>
      <c r="D1321" s="66" t="s">
        <v>450</v>
      </c>
      <c r="E1321" s="66" t="s">
        <v>21836</v>
      </c>
      <c r="F1321" s="66" t="s">
        <v>450</v>
      </c>
      <c r="G1321" s="66" t="s">
        <v>21210</v>
      </c>
      <c r="H1321" s="66" t="s">
        <v>107</v>
      </c>
      <c r="I1321" s="66" t="s">
        <v>21065</v>
      </c>
      <c r="J1321" s="67">
        <v>1650.35</v>
      </c>
      <c r="K1321" s="66" t="s">
        <v>20408</v>
      </c>
      <c r="L1321" s="66" t="s">
        <v>26482</v>
      </c>
      <c r="M1321" s="68">
        <v>45764.417187500003</v>
      </c>
      <c r="N1321" s="66" t="s">
        <v>390</v>
      </c>
      <c r="O1321" s="66" t="s">
        <v>26483</v>
      </c>
      <c r="Q1321" s="67">
        <v>999999999</v>
      </c>
      <c r="R1321" s="66" t="s">
        <v>24059</v>
      </c>
      <c r="T1321" s="66" t="s">
        <v>26484</v>
      </c>
      <c r="U1321" s="66" t="s">
        <v>21857</v>
      </c>
      <c r="V1321" s="66" t="s">
        <v>21857</v>
      </c>
      <c r="X1321" s="66" t="s">
        <v>26485</v>
      </c>
      <c r="Y1321" s="66" t="s">
        <v>26482</v>
      </c>
      <c r="AA1321" s="66" t="s">
        <v>397</v>
      </c>
      <c r="AB1321" s="66" t="s">
        <v>397</v>
      </c>
      <c r="AC1321" s="66" t="s">
        <v>21133</v>
      </c>
      <c r="AD1321" s="66" t="s">
        <v>26486</v>
      </c>
      <c r="AH1321" s="66" t="s">
        <v>397</v>
      </c>
      <c r="AI1321" s="66" t="s">
        <v>397</v>
      </c>
      <c r="AN1321" s="66" t="s">
        <v>397</v>
      </c>
      <c r="AO1321" s="66" t="s">
        <v>397</v>
      </c>
      <c r="AQ1321" s="66" t="s">
        <v>397</v>
      </c>
      <c r="AR1321" s="66" t="s">
        <v>397</v>
      </c>
      <c r="AT1321" s="66" t="s">
        <v>397</v>
      </c>
      <c r="AV1321" s="66" t="s">
        <v>21115</v>
      </c>
      <c r="AW1321" s="66" t="s">
        <v>397</v>
      </c>
      <c r="AX1321" s="66" t="s">
        <v>20973</v>
      </c>
      <c r="AY1321" s="66" t="s">
        <v>23262</v>
      </c>
      <c r="AZ1321" s="68">
        <v>45399.483726851897</v>
      </c>
      <c r="BG1321" s="66" t="s">
        <v>21069</v>
      </c>
      <c r="BH1321" s="66" t="s">
        <v>20990</v>
      </c>
      <c r="BI1321" s="66" t="s">
        <v>20978</v>
      </c>
      <c r="BJ1321" s="66" t="s">
        <v>20976</v>
      </c>
      <c r="BK1321" s="66" t="s">
        <v>21070</v>
      </c>
      <c r="BL1321" s="70">
        <v>1</v>
      </c>
      <c r="BM1321" s="70">
        <v>1</v>
      </c>
      <c r="BN1321" s="70">
        <v>0</v>
      </c>
      <c r="BO1321" s="66" t="s">
        <v>21071</v>
      </c>
      <c r="BP1321" s="66" t="s">
        <v>21071</v>
      </c>
      <c r="BR1321" s="66" t="s">
        <v>22019</v>
      </c>
      <c r="BS1321" s="66" t="s">
        <v>22020</v>
      </c>
      <c r="BT1321" s="66" t="s">
        <v>21068</v>
      </c>
      <c r="BU1321" s="68">
        <v>45111.354467592602</v>
      </c>
      <c r="BV1321" s="66" t="s">
        <v>21068</v>
      </c>
      <c r="BW1321" s="68">
        <v>45111.354467592602</v>
      </c>
      <c r="BX1321" s="67">
        <v>1398.22</v>
      </c>
      <c r="BY1321" s="70">
        <v>0</v>
      </c>
      <c r="CA1321" s="70">
        <v>0</v>
      </c>
      <c r="CG1321" s="70">
        <v>0</v>
      </c>
      <c r="CI1321" s="70">
        <v>0</v>
      </c>
      <c r="CL1321" s="66" t="s">
        <v>22021</v>
      </c>
      <c r="CP1321" s="66" t="s">
        <v>22022</v>
      </c>
      <c r="CX1321" s="66" t="s">
        <v>21120</v>
      </c>
      <c r="CZ1321" s="66" t="s">
        <v>22023</v>
      </c>
      <c r="DB1321" s="66" t="s">
        <v>22024</v>
      </c>
    </row>
    <row r="1322" spans="1:106">
      <c r="A1322" s="66" t="s">
        <v>20420</v>
      </c>
      <c r="B1322" s="66" t="s">
        <v>20421</v>
      </c>
      <c r="C1322" s="66" t="s">
        <v>397</v>
      </c>
      <c r="D1322" s="66" t="s">
        <v>427</v>
      </c>
      <c r="E1322" s="66" t="s">
        <v>21079</v>
      </c>
      <c r="F1322" s="66" t="s">
        <v>427</v>
      </c>
      <c r="I1322" s="66" t="s">
        <v>21065</v>
      </c>
      <c r="J1322" s="67">
        <v>27824</v>
      </c>
      <c r="K1322" s="66" t="s">
        <v>20421</v>
      </c>
      <c r="L1322" s="66" t="s">
        <v>26487</v>
      </c>
      <c r="O1322" s="66" t="s">
        <v>26488</v>
      </c>
      <c r="Q1322" s="67">
        <v>0</v>
      </c>
      <c r="R1322" s="66" t="s">
        <v>26489</v>
      </c>
      <c r="U1322" s="66" t="s">
        <v>21068</v>
      </c>
      <c r="V1322" s="66" t="s">
        <v>21068</v>
      </c>
      <c r="Y1322" s="66" t="s">
        <v>26487</v>
      </c>
      <c r="AA1322" s="66" t="s">
        <v>397</v>
      </c>
      <c r="AB1322" s="66" t="s">
        <v>397</v>
      </c>
      <c r="AC1322" s="66" t="s">
        <v>21133</v>
      </c>
      <c r="AD1322" s="66" t="s">
        <v>26490</v>
      </c>
      <c r="AH1322" s="66" t="s">
        <v>397</v>
      </c>
      <c r="AI1322" s="66" t="s">
        <v>397</v>
      </c>
      <c r="AN1322" s="66" t="s">
        <v>397</v>
      </c>
      <c r="AO1322" s="66" t="s">
        <v>397</v>
      </c>
      <c r="AQ1322" s="66" t="s">
        <v>397</v>
      </c>
      <c r="AR1322" s="66" t="s">
        <v>397</v>
      </c>
      <c r="AT1322" s="66" t="s">
        <v>397</v>
      </c>
      <c r="AV1322" s="66" t="s">
        <v>21115</v>
      </c>
      <c r="AW1322" s="66" t="s">
        <v>397</v>
      </c>
      <c r="AX1322" s="66" t="s">
        <v>20973</v>
      </c>
      <c r="AY1322" s="66" t="s">
        <v>21926</v>
      </c>
      <c r="AZ1322" s="68">
        <v>45205.2906828704</v>
      </c>
      <c r="BG1322" s="66" t="s">
        <v>21069</v>
      </c>
      <c r="BH1322" s="66" t="s">
        <v>20990</v>
      </c>
      <c r="BI1322" s="66" t="s">
        <v>20978</v>
      </c>
      <c r="BJ1322" s="66" t="s">
        <v>20976</v>
      </c>
      <c r="BK1322" s="66" t="s">
        <v>21070</v>
      </c>
      <c r="BL1322" s="70">
        <v>1</v>
      </c>
      <c r="BM1322" s="70">
        <v>1</v>
      </c>
      <c r="BN1322" s="70">
        <v>0</v>
      </c>
      <c r="BO1322" s="66" t="s">
        <v>21071</v>
      </c>
      <c r="BP1322" s="66" t="s">
        <v>21071</v>
      </c>
      <c r="BX1322" s="67">
        <v>0</v>
      </c>
      <c r="BY1322" s="70">
        <v>0</v>
      </c>
      <c r="CA1322" s="70">
        <v>0</v>
      </c>
      <c r="CG1322" s="70">
        <v>0</v>
      </c>
      <c r="CI1322" s="70">
        <v>0</v>
      </c>
    </row>
    <row r="1323" spans="1:106">
      <c r="A1323" s="66" t="s">
        <v>20477</v>
      </c>
      <c r="B1323" s="66" t="s">
        <v>20478</v>
      </c>
      <c r="C1323" s="66" t="s">
        <v>391</v>
      </c>
      <c r="D1323" s="66" t="s">
        <v>427</v>
      </c>
      <c r="E1323" s="66" t="s">
        <v>21079</v>
      </c>
      <c r="F1323" s="66" t="s">
        <v>427</v>
      </c>
      <c r="I1323" s="66" t="s">
        <v>21065</v>
      </c>
      <c r="J1323" s="67">
        <v>0</v>
      </c>
      <c r="O1323" s="66" t="s">
        <v>26491</v>
      </c>
      <c r="Q1323" s="67">
        <v>0</v>
      </c>
      <c r="R1323" s="66" t="s">
        <v>26492</v>
      </c>
      <c r="U1323" s="66" t="s">
        <v>21068</v>
      </c>
      <c r="V1323" s="66" t="s">
        <v>21068</v>
      </c>
      <c r="AA1323" s="66" t="s">
        <v>397</v>
      </c>
      <c r="AB1323" s="66" t="s">
        <v>397</v>
      </c>
      <c r="AH1323" s="66" t="s">
        <v>397</v>
      </c>
      <c r="AI1323" s="66" t="s">
        <v>397</v>
      </c>
      <c r="AN1323" s="66" t="s">
        <v>397</v>
      </c>
      <c r="AO1323" s="66" t="s">
        <v>397</v>
      </c>
      <c r="AQ1323" s="66" t="s">
        <v>397</v>
      </c>
      <c r="AR1323" s="66" t="s">
        <v>397</v>
      </c>
      <c r="AT1323" s="66" t="s">
        <v>397</v>
      </c>
      <c r="AV1323" s="66" t="s">
        <v>397</v>
      </c>
      <c r="AW1323" s="66" t="s">
        <v>397</v>
      </c>
      <c r="BG1323" s="66" t="s">
        <v>21069</v>
      </c>
      <c r="BH1323" s="66" t="s">
        <v>20990</v>
      </c>
      <c r="BI1323" s="66" t="s">
        <v>20978</v>
      </c>
      <c r="BJ1323" s="66" t="s">
        <v>20976</v>
      </c>
      <c r="BK1323" s="66" t="s">
        <v>21070</v>
      </c>
      <c r="BL1323" s="70">
        <v>1</v>
      </c>
      <c r="BM1323" s="70">
        <v>1</v>
      </c>
      <c r="BN1323" s="70">
        <v>0</v>
      </c>
      <c r="BO1323" s="66" t="s">
        <v>21071</v>
      </c>
      <c r="BP1323" s="66" t="s">
        <v>21071</v>
      </c>
      <c r="BX1323" s="67">
        <v>0</v>
      </c>
      <c r="BY1323" s="70">
        <v>0</v>
      </c>
      <c r="CA1323" s="70">
        <v>0</v>
      </c>
      <c r="CG1323" s="70">
        <v>0</v>
      </c>
      <c r="CI1323" s="70">
        <v>0</v>
      </c>
    </row>
    <row r="1324" spans="1:106">
      <c r="A1324" s="66" t="s">
        <v>20480</v>
      </c>
      <c r="B1324" s="66" t="s">
        <v>20481</v>
      </c>
      <c r="C1324" s="66" t="s">
        <v>397</v>
      </c>
      <c r="D1324" s="66" t="s">
        <v>450</v>
      </c>
      <c r="E1324" s="66" t="s">
        <v>21836</v>
      </c>
      <c r="F1324" s="66" t="s">
        <v>450</v>
      </c>
      <c r="G1324" s="66" t="s">
        <v>21246</v>
      </c>
      <c r="H1324" s="66" t="s">
        <v>24571</v>
      </c>
      <c r="I1324" s="66" t="s">
        <v>21065</v>
      </c>
      <c r="J1324" s="67">
        <v>2335.64</v>
      </c>
      <c r="K1324" s="66" t="s">
        <v>26493</v>
      </c>
      <c r="L1324" s="66" t="s">
        <v>26494</v>
      </c>
      <c r="M1324" s="68">
        <v>45761.590648148202</v>
      </c>
      <c r="N1324" s="66" t="s">
        <v>390</v>
      </c>
      <c r="O1324" s="66" t="s">
        <v>26495</v>
      </c>
      <c r="Q1324" s="67">
        <v>19999</v>
      </c>
      <c r="X1324" s="66" t="s">
        <v>26496</v>
      </c>
      <c r="Y1324" s="66" t="s">
        <v>26494</v>
      </c>
      <c r="AA1324" s="66" t="s">
        <v>397</v>
      </c>
      <c r="AB1324" s="66" t="s">
        <v>397</v>
      </c>
      <c r="AC1324" s="66" t="s">
        <v>21133</v>
      </c>
      <c r="AD1324" s="66" t="s">
        <v>26497</v>
      </c>
      <c r="AH1324" s="66" t="s">
        <v>397</v>
      </c>
      <c r="AI1324" s="66" t="s">
        <v>397</v>
      </c>
      <c r="AN1324" s="66" t="s">
        <v>397</v>
      </c>
      <c r="AO1324" s="66" t="s">
        <v>397</v>
      </c>
      <c r="AQ1324" s="66" t="s">
        <v>397</v>
      </c>
      <c r="AR1324" s="66" t="s">
        <v>397</v>
      </c>
      <c r="AT1324" s="66" t="s">
        <v>397</v>
      </c>
      <c r="AV1324" s="66" t="s">
        <v>21115</v>
      </c>
      <c r="AW1324" s="66" t="s">
        <v>397</v>
      </c>
      <c r="AX1324" s="66" t="s">
        <v>20973</v>
      </c>
      <c r="AY1324" s="66" t="s">
        <v>23262</v>
      </c>
      <c r="AZ1324" s="68">
        <v>45397.295486111099</v>
      </c>
      <c r="BR1324" s="66" t="s">
        <v>22019</v>
      </c>
      <c r="BS1324" s="66" t="s">
        <v>22020</v>
      </c>
      <c r="BT1324" s="66" t="s">
        <v>21068</v>
      </c>
      <c r="BU1324" s="68">
        <v>45111.354467592602</v>
      </c>
      <c r="BV1324" s="66" t="s">
        <v>21068</v>
      </c>
      <c r="BW1324" s="68">
        <v>45111.354467592602</v>
      </c>
      <c r="BX1324" s="67">
        <v>1398.22</v>
      </c>
      <c r="BY1324" s="70">
        <v>0</v>
      </c>
      <c r="CA1324" s="70">
        <v>0</v>
      </c>
      <c r="CG1324" s="70">
        <v>0</v>
      </c>
      <c r="CI1324" s="70">
        <v>0</v>
      </c>
      <c r="CL1324" s="66" t="s">
        <v>22021</v>
      </c>
      <c r="CP1324" s="66" t="s">
        <v>22022</v>
      </c>
      <c r="CX1324" s="66" t="s">
        <v>21120</v>
      </c>
      <c r="CZ1324" s="66" t="s">
        <v>22023</v>
      </c>
      <c r="DB1324" s="66" t="s">
        <v>22024</v>
      </c>
    </row>
    <row r="1325" spans="1:106">
      <c r="A1325" s="66" t="s">
        <v>20489</v>
      </c>
      <c r="B1325" s="66" t="s">
        <v>20490</v>
      </c>
      <c r="C1325" s="66" t="s">
        <v>397</v>
      </c>
      <c r="D1325" s="66" t="s">
        <v>450</v>
      </c>
      <c r="E1325" s="66" t="s">
        <v>21064</v>
      </c>
      <c r="F1325" s="66" t="s">
        <v>450</v>
      </c>
      <c r="I1325" s="66" t="s">
        <v>21065</v>
      </c>
      <c r="J1325" s="67">
        <v>1263.44</v>
      </c>
      <c r="K1325" s="66" t="s">
        <v>26498</v>
      </c>
      <c r="L1325" s="66" t="s">
        <v>26499</v>
      </c>
      <c r="O1325" s="66" t="s">
        <v>26500</v>
      </c>
      <c r="Q1325" s="67">
        <v>2400</v>
      </c>
      <c r="X1325" s="66" t="s">
        <v>26501</v>
      </c>
      <c r="Y1325" s="66" t="s">
        <v>26499</v>
      </c>
      <c r="AA1325" s="66" t="s">
        <v>397</v>
      </c>
      <c r="AB1325" s="66" t="s">
        <v>397</v>
      </c>
      <c r="AC1325" s="66" t="s">
        <v>21133</v>
      </c>
      <c r="AD1325" s="66" t="s">
        <v>26502</v>
      </c>
      <c r="AH1325" s="66" t="s">
        <v>397</v>
      </c>
      <c r="AI1325" s="66" t="s">
        <v>397</v>
      </c>
      <c r="AN1325" s="66" t="s">
        <v>397</v>
      </c>
      <c r="AO1325" s="66" t="s">
        <v>397</v>
      </c>
      <c r="AQ1325" s="66" t="s">
        <v>397</v>
      </c>
      <c r="AR1325" s="66" t="s">
        <v>397</v>
      </c>
      <c r="AT1325" s="66" t="s">
        <v>397</v>
      </c>
      <c r="AV1325" s="66" t="s">
        <v>21115</v>
      </c>
      <c r="AW1325" s="66" t="s">
        <v>397</v>
      </c>
      <c r="AX1325" s="66" t="s">
        <v>20973</v>
      </c>
      <c r="AY1325" s="66" t="s">
        <v>21346</v>
      </c>
      <c r="AZ1325" s="68">
        <v>45068.282233796301</v>
      </c>
      <c r="BX1325" s="67">
        <v>0</v>
      </c>
      <c r="BY1325" s="70">
        <v>0</v>
      </c>
      <c r="CA1325" s="70">
        <v>0</v>
      </c>
      <c r="CG1325" s="70">
        <v>0</v>
      </c>
      <c r="CI1325" s="70">
        <v>0</v>
      </c>
    </row>
    <row r="1326" spans="1:106">
      <c r="A1326" s="66" t="s">
        <v>20546</v>
      </c>
      <c r="B1326" s="66" t="s">
        <v>20547</v>
      </c>
      <c r="C1326" s="66" t="s">
        <v>391</v>
      </c>
      <c r="D1326" s="66" t="s">
        <v>427</v>
      </c>
      <c r="E1326" s="66" t="s">
        <v>21079</v>
      </c>
      <c r="F1326" s="66" t="s">
        <v>427</v>
      </c>
      <c r="I1326" s="66" t="s">
        <v>21065</v>
      </c>
      <c r="J1326" s="67">
        <v>0</v>
      </c>
      <c r="O1326" s="66" t="s">
        <v>26503</v>
      </c>
      <c r="Q1326" s="67">
        <v>0</v>
      </c>
      <c r="R1326" s="66" t="s">
        <v>26504</v>
      </c>
      <c r="U1326" s="66" t="s">
        <v>21068</v>
      </c>
      <c r="V1326" s="66" t="s">
        <v>21068</v>
      </c>
      <c r="AA1326" s="66" t="s">
        <v>397</v>
      </c>
      <c r="AB1326" s="66" t="s">
        <v>397</v>
      </c>
      <c r="AH1326" s="66" t="s">
        <v>397</v>
      </c>
      <c r="AI1326" s="66" t="s">
        <v>397</v>
      </c>
      <c r="AN1326" s="66" t="s">
        <v>397</v>
      </c>
      <c r="AO1326" s="66" t="s">
        <v>397</v>
      </c>
      <c r="AQ1326" s="66" t="s">
        <v>397</v>
      </c>
      <c r="AR1326" s="66" t="s">
        <v>397</v>
      </c>
      <c r="AT1326" s="66" t="s">
        <v>397</v>
      </c>
      <c r="AV1326" s="66" t="s">
        <v>397</v>
      </c>
      <c r="AW1326" s="66" t="s">
        <v>397</v>
      </c>
      <c r="BG1326" s="66" t="s">
        <v>21069</v>
      </c>
      <c r="BH1326" s="66" t="s">
        <v>20990</v>
      </c>
      <c r="BI1326" s="66" t="s">
        <v>20978</v>
      </c>
      <c r="BJ1326" s="66" t="s">
        <v>20976</v>
      </c>
      <c r="BK1326" s="66" t="s">
        <v>21070</v>
      </c>
      <c r="BL1326" s="70">
        <v>1</v>
      </c>
      <c r="BM1326" s="70">
        <v>1</v>
      </c>
      <c r="BN1326" s="70">
        <v>0</v>
      </c>
      <c r="BO1326" s="66" t="s">
        <v>21071</v>
      </c>
      <c r="BP1326" s="66" t="s">
        <v>21071</v>
      </c>
      <c r="BX1326" s="67">
        <v>0</v>
      </c>
      <c r="BY1326" s="70">
        <v>0</v>
      </c>
      <c r="CA1326" s="70">
        <v>0</v>
      </c>
      <c r="CG1326" s="70">
        <v>0</v>
      </c>
      <c r="CI1326" s="70">
        <v>0</v>
      </c>
    </row>
    <row r="1327" spans="1:106">
      <c r="A1327" s="66" t="s">
        <v>20564</v>
      </c>
      <c r="B1327" s="66" t="s">
        <v>20565</v>
      </c>
      <c r="C1327" s="66" t="s">
        <v>397</v>
      </c>
      <c r="D1327" s="66" t="s">
        <v>450</v>
      </c>
      <c r="E1327" s="66" t="s">
        <v>21836</v>
      </c>
      <c r="F1327" s="66" t="s">
        <v>450</v>
      </c>
      <c r="G1327" s="66" t="s">
        <v>21159</v>
      </c>
      <c r="H1327" s="66" t="s">
        <v>21491</v>
      </c>
      <c r="I1327" s="66" t="s">
        <v>21065</v>
      </c>
      <c r="J1327" s="67">
        <v>404.53</v>
      </c>
      <c r="K1327" s="66" t="s">
        <v>26505</v>
      </c>
      <c r="L1327" s="66" t="s">
        <v>26506</v>
      </c>
      <c r="O1327" s="66" t="s">
        <v>26507</v>
      </c>
      <c r="Q1327" s="67">
        <v>2499</v>
      </c>
      <c r="X1327" s="66" t="s">
        <v>26508</v>
      </c>
      <c r="Y1327" s="66" t="s">
        <v>26506</v>
      </c>
      <c r="AA1327" s="66" t="s">
        <v>397</v>
      </c>
      <c r="AB1327" s="66" t="s">
        <v>397</v>
      </c>
      <c r="AC1327" s="66" t="s">
        <v>21133</v>
      </c>
      <c r="AD1327" s="66" t="s">
        <v>26509</v>
      </c>
      <c r="AH1327" s="66" t="s">
        <v>397</v>
      </c>
      <c r="AI1327" s="66" t="s">
        <v>397</v>
      </c>
      <c r="AN1327" s="66" t="s">
        <v>397</v>
      </c>
      <c r="AO1327" s="66" t="s">
        <v>397</v>
      </c>
      <c r="AQ1327" s="66" t="s">
        <v>397</v>
      </c>
      <c r="AR1327" s="66" t="s">
        <v>397</v>
      </c>
      <c r="AT1327" s="66" t="s">
        <v>397</v>
      </c>
      <c r="AV1327" s="66" t="s">
        <v>21115</v>
      </c>
      <c r="AW1327" s="66" t="s">
        <v>397</v>
      </c>
      <c r="AX1327" s="66" t="s">
        <v>20973</v>
      </c>
      <c r="AY1327" s="66" t="s">
        <v>21128</v>
      </c>
      <c r="AZ1327" s="68">
        <v>45169.953946759299</v>
      </c>
      <c r="BX1327" s="67">
        <v>0</v>
      </c>
      <c r="BY1327" s="70">
        <v>0</v>
      </c>
      <c r="CA1327" s="70">
        <v>0</v>
      </c>
      <c r="CG1327" s="70">
        <v>0</v>
      </c>
      <c r="CI1327" s="70">
        <v>0</v>
      </c>
    </row>
    <row r="1328" spans="1:106">
      <c r="A1328" s="66" t="s">
        <v>20621</v>
      </c>
      <c r="B1328" s="66" t="s">
        <v>20622</v>
      </c>
      <c r="C1328" s="66" t="s">
        <v>397</v>
      </c>
      <c r="D1328" s="66" t="s">
        <v>427</v>
      </c>
      <c r="E1328" s="66" t="s">
        <v>21079</v>
      </c>
      <c r="F1328" s="66" t="s">
        <v>427</v>
      </c>
      <c r="I1328" s="66" t="s">
        <v>21065</v>
      </c>
      <c r="J1328" s="67">
        <v>7800</v>
      </c>
      <c r="L1328" s="66" t="s">
        <v>26510</v>
      </c>
      <c r="O1328" s="66" t="s">
        <v>26511</v>
      </c>
      <c r="Q1328" s="67">
        <v>0</v>
      </c>
      <c r="R1328" s="66" t="s">
        <v>26512</v>
      </c>
      <c r="U1328" s="66" t="s">
        <v>21068</v>
      </c>
      <c r="V1328" s="66" t="s">
        <v>21068</v>
      </c>
      <c r="Y1328" s="66" t="s">
        <v>26510</v>
      </c>
      <c r="AA1328" s="66" t="s">
        <v>397</v>
      </c>
      <c r="AB1328" s="66" t="s">
        <v>397</v>
      </c>
      <c r="AC1328" s="66" t="s">
        <v>21133</v>
      </c>
      <c r="AD1328" s="66" t="s">
        <v>26513</v>
      </c>
      <c r="AH1328" s="66" t="s">
        <v>397</v>
      </c>
      <c r="AI1328" s="66" t="s">
        <v>397</v>
      </c>
      <c r="AN1328" s="66" t="s">
        <v>397</v>
      </c>
      <c r="AO1328" s="66" t="s">
        <v>397</v>
      </c>
      <c r="AQ1328" s="66" t="s">
        <v>397</v>
      </c>
      <c r="AR1328" s="66" t="s">
        <v>397</v>
      </c>
      <c r="AT1328" s="66" t="s">
        <v>397</v>
      </c>
      <c r="AV1328" s="66" t="s">
        <v>21115</v>
      </c>
      <c r="AW1328" s="66" t="s">
        <v>397</v>
      </c>
      <c r="AX1328" s="66" t="s">
        <v>20973</v>
      </c>
      <c r="AY1328" s="66" t="s">
        <v>21346</v>
      </c>
      <c r="AZ1328" s="68">
        <v>45203.238738425898</v>
      </c>
      <c r="BG1328" s="66" t="s">
        <v>21069</v>
      </c>
      <c r="BH1328" s="66" t="s">
        <v>20990</v>
      </c>
      <c r="BI1328" s="66" t="s">
        <v>20978</v>
      </c>
      <c r="BJ1328" s="66" t="s">
        <v>20976</v>
      </c>
      <c r="BK1328" s="66" t="s">
        <v>21070</v>
      </c>
      <c r="BL1328" s="70">
        <v>1</v>
      </c>
      <c r="BM1328" s="70">
        <v>1</v>
      </c>
      <c r="BN1328" s="70">
        <v>0</v>
      </c>
      <c r="BO1328" s="66" t="s">
        <v>21071</v>
      </c>
      <c r="BP1328" s="66" t="s">
        <v>21071</v>
      </c>
      <c r="BX1328" s="67">
        <v>0</v>
      </c>
      <c r="BY1328" s="70">
        <v>0</v>
      </c>
      <c r="CA1328" s="70">
        <v>0</v>
      </c>
      <c r="CG1328" s="70">
        <v>0</v>
      </c>
      <c r="CI1328" s="70">
        <v>0</v>
      </c>
    </row>
    <row r="1329" spans="1:106">
      <c r="A1329" s="66" t="s">
        <v>20669</v>
      </c>
      <c r="B1329" s="66" t="s">
        <v>20670</v>
      </c>
      <c r="C1329" s="66" t="s">
        <v>397</v>
      </c>
      <c r="D1329" s="66" t="s">
        <v>478</v>
      </c>
      <c r="E1329" s="66" t="s">
        <v>21079</v>
      </c>
      <c r="F1329" s="66" t="s">
        <v>478</v>
      </c>
      <c r="I1329" s="66" t="s">
        <v>21065</v>
      </c>
      <c r="J1329" s="67">
        <v>6000</v>
      </c>
      <c r="K1329" s="66" t="s">
        <v>20670</v>
      </c>
      <c r="L1329" s="66" t="s">
        <v>26514</v>
      </c>
      <c r="O1329" s="66" t="s">
        <v>26515</v>
      </c>
      <c r="Q1329" s="67">
        <v>0</v>
      </c>
      <c r="R1329" s="66" t="s">
        <v>26516</v>
      </c>
      <c r="U1329" s="66" t="s">
        <v>21068</v>
      </c>
      <c r="V1329" s="66" t="s">
        <v>21068</v>
      </c>
      <c r="Y1329" s="66" t="s">
        <v>26514</v>
      </c>
      <c r="AA1329" s="66" t="s">
        <v>397</v>
      </c>
      <c r="AB1329" s="66" t="s">
        <v>397</v>
      </c>
      <c r="AC1329" s="66" t="s">
        <v>21133</v>
      </c>
      <c r="AD1329" s="66" t="s">
        <v>26517</v>
      </c>
      <c r="AH1329" s="66" t="s">
        <v>397</v>
      </c>
      <c r="AI1329" s="66" t="s">
        <v>397</v>
      </c>
      <c r="AN1329" s="66" t="s">
        <v>397</v>
      </c>
      <c r="AO1329" s="66" t="s">
        <v>397</v>
      </c>
      <c r="AQ1329" s="66" t="s">
        <v>397</v>
      </c>
      <c r="AR1329" s="66" t="s">
        <v>397</v>
      </c>
      <c r="AT1329" s="66" t="s">
        <v>397</v>
      </c>
      <c r="AV1329" s="66" t="s">
        <v>21115</v>
      </c>
      <c r="AW1329" s="66" t="s">
        <v>397</v>
      </c>
      <c r="AX1329" s="66" t="s">
        <v>20973</v>
      </c>
      <c r="AY1329" s="66" t="s">
        <v>21523</v>
      </c>
      <c r="AZ1329" s="68">
        <v>45278.197650463</v>
      </c>
      <c r="BG1329" s="66" t="s">
        <v>21069</v>
      </c>
      <c r="BH1329" s="66" t="s">
        <v>20990</v>
      </c>
      <c r="BI1329" s="66" t="s">
        <v>20978</v>
      </c>
      <c r="BJ1329" s="66" t="s">
        <v>20976</v>
      </c>
      <c r="BK1329" s="66" t="s">
        <v>21070</v>
      </c>
      <c r="BL1329" s="70">
        <v>1</v>
      </c>
      <c r="BM1329" s="70">
        <v>1</v>
      </c>
      <c r="BN1329" s="70">
        <v>0</v>
      </c>
      <c r="BO1329" s="66" t="s">
        <v>21071</v>
      </c>
      <c r="BP1329" s="66" t="s">
        <v>21071</v>
      </c>
      <c r="BX1329" s="67">
        <v>0</v>
      </c>
      <c r="BY1329" s="70">
        <v>0</v>
      </c>
      <c r="CA1329" s="70">
        <v>0</v>
      </c>
      <c r="CG1329" s="70">
        <v>0</v>
      </c>
      <c r="CI1329" s="70">
        <v>0</v>
      </c>
    </row>
    <row r="1330" spans="1:106">
      <c r="A1330" s="66" t="s">
        <v>20672</v>
      </c>
      <c r="B1330" s="66" t="s">
        <v>20673</v>
      </c>
      <c r="C1330" s="66" t="s">
        <v>397</v>
      </c>
      <c r="D1330" s="66" t="s">
        <v>450</v>
      </c>
      <c r="E1330" s="66" t="s">
        <v>21064</v>
      </c>
      <c r="F1330" s="66" t="s">
        <v>450</v>
      </c>
      <c r="G1330" s="66" t="s">
        <v>21210</v>
      </c>
      <c r="H1330" s="66" t="s">
        <v>21122</v>
      </c>
      <c r="I1330" s="66" t="s">
        <v>21065</v>
      </c>
      <c r="J1330" s="67">
        <v>271.60000000000002</v>
      </c>
      <c r="K1330" s="66" t="s">
        <v>26518</v>
      </c>
      <c r="L1330" s="66" t="s">
        <v>26519</v>
      </c>
      <c r="O1330" s="66" t="s">
        <v>26520</v>
      </c>
      <c r="Q1330" s="67">
        <v>2490</v>
      </c>
      <c r="R1330" s="66" t="s">
        <v>26521</v>
      </c>
      <c r="T1330" s="66" t="s">
        <v>23196</v>
      </c>
      <c r="U1330" s="66" t="s">
        <v>21116</v>
      </c>
      <c r="V1330" s="66" t="s">
        <v>21116</v>
      </c>
      <c r="Y1330" s="66" t="s">
        <v>26519</v>
      </c>
      <c r="AA1330" s="66" t="s">
        <v>397</v>
      </c>
      <c r="AB1330" s="66" t="s">
        <v>397</v>
      </c>
      <c r="AC1330" s="66" t="s">
        <v>21133</v>
      </c>
      <c r="AD1330" s="66" t="s">
        <v>26522</v>
      </c>
      <c r="AH1330" s="66" t="s">
        <v>397</v>
      </c>
      <c r="AI1330" s="66" t="s">
        <v>397</v>
      </c>
      <c r="AN1330" s="66" t="s">
        <v>397</v>
      </c>
      <c r="AO1330" s="66" t="s">
        <v>397</v>
      </c>
      <c r="AQ1330" s="66" t="s">
        <v>397</v>
      </c>
      <c r="AR1330" s="66" t="s">
        <v>397</v>
      </c>
      <c r="AT1330" s="66" t="s">
        <v>397</v>
      </c>
      <c r="AV1330" s="66" t="s">
        <v>21115</v>
      </c>
      <c r="AW1330" s="66" t="s">
        <v>397</v>
      </c>
      <c r="AX1330" s="66" t="s">
        <v>20973</v>
      </c>
      <c r="AY1330" s="66" t="s">
        <v>21128</v>
      </c>
      <c r="AZ1330" s="68">
        <v>45226.813854166699</v>
      </c>
      <c r="BG1330" s="66" t="s">
        <v>21069</v>
      </c>
      <c r="BH1330" s="66" t="s">
        <v>20990</v>
      </c>
      <c r="BI1330" s="66" t="s">
        <v>20978</v>
      </c>
      <c r="BJ1330" s="66" t="s">
        <v>20976</v>
      </c>
      <c r="BK1330" s="66" t="s">
        <v>21070</v>
      </c>
      <c r="BL1330" s="70">
        <v>1</v>
      </c>
      <c r="BM1330" s="70">
        <v>1</v>
      </c>
      <c r="BN1330" s="70">
        <v>0</v>
      </c>
      <c r="BO1330" s="66" t="s">
        <v>21071</v>
      </c>
      <c r="BP1330" s="66" t="s">
        <v>21071</v>
      </c>
      <c r="BX1330" s="67">
        <v>0</v>
      </c>
      <c r="BY1330" s="70">
        <v>0</v>
      </c>
      <c r="CA1330" s="70">
        <v>0</v>
      </c>
      <c r="CG1330" s="70">
        <v>0</v>
      </c>
      <c r="CI1330" s="70">
        <v>0</v>
      </c>
    </row>
    <row r="1331" spans="1:106">
      <c r="A1331" s="66" t="s">
        <v>20684</v>
      </c>
      <c r="B1331" s="66" t="s">
        <v>20685</v>
      </c>
      <c r="C1331" s="66" t="s">
        <v>397</v>
      </c>
      <c r="D1331" s="66" t="s">
        <v>427</v>
      </c>
      <c r="E1331" s="66" t="s">
        <v>21079</v>
      </c>
      <c r="F1331" s="66" t="s">
        <v>427</v>
      </c>
      <c r="I1331" s="66" t="s">
        <v>21065</v>
      </c>
      <c r="J1331" s="67">
        <v>31950</v>
      </c>
      <c r="O1331" s="66" t="s">
        <v>26523</v>
      </c>
      <c r="Q1331" s="67">
        <v>0</v>
      </c>
      <c r="R1331" s="66" t="s">
        <v>26524</v>
      </c>
      <c r="U1331" s="66" t="s">
        <v>21068</v>
      </c>
      <c r="V1331" s="66" t="s">
        <v>21068</v>
      </c>
      <c r="AA1331" s="66" t="s">
        <v>397</v>
      </c>
      <c r="AB1331" s="66" t="s">
        <v>397</v>
      </c>
      <c r="AH1331" s="66" t="s">
        <v>397</v>
      </c>
      <c r="AI1331" s="66" t="s">
        <v>397</v>
      </c>
      <c r="AN1331" s="66" t="s">
        <v>397</v>
      </c>
      <c r="AO1331" s="66" t="s">
        <v>397</v>
      </c>
      <c r="AQ1331" s="66" t="s">
        <v>397</v>
      </c>
      <c r="AR1331" s="66" t="s">
        <v>397</v>
      </c>
      <c r="AT1331" s="66" t="s">
        <v>397</v>
      </c>
      <c r="AV1331" s="66" t="s">
        <v>397</v>
      </c>
      <c r="AW1331" s="66" t="s">
        <v>397</v>
      </c>
      <c r="BG1331" s="66" t="s">
        <v>21069</v>
      </c>
      <c r="BH1331" s="66" t="s">
        <v>20990</v>
      </c>
      <c r="BI1331" s="66" t="s">
        <v>20978</v>
      </c>
      <c r="BJ1331" s="66" t="s">
        <v>20976</v>
      </c>
      <c r="BK1331" s="66" t="s">
        <v>21070</v>
      </c>
      <c r="BL1331" s="70">
        <v>1</v>
      </c>
      <c r="BM1331" s="70">
        <v>1</v>
      </c>
      <c r="BN1331" s="70">
        <v>0</v>
      </c>
      <c r="BO1331" s="66" t="s">
        <v>21071</v>
      </c>
      <c r="BP1331" s="66" t="s">
        <v>21071</v>
      </c>
      <c r="BX1331" s="67">
        <v>0</v>
      </c>
      <c r="BY1331" s="70">
        <v>0</v>
      </c>
      <c r="CA1331" s="70">
        <v>0</v>
      </c>
      <c r="CG1331" s="70">
        <v>0</v>
      </c>
      <c r="CI1331" s="70">
        <v>0</v>
      </c>
    </row>
    <row r="1332" spans="1:106">
      <c r="A1332" s="66" t="s">
        <v>20705</v>
      </c>
      <c r="B1332" s="66" t="s">
        <v>20706</v>
      </c>
      <c r="C1332" s="66" t="s">
        <v>397</v>
      </c>
      <c r="D1332" s="66" t="s">
        <v>450</v>
      </c>
      <c r="E1332" s="66" t="s">
        <v>21064</v>
      </c>
      <c r="F1332" s="66" t="s">
        <v>450</v>
      </c>
      <c r="G1332" s="66" t="s">
        <v>21159</v>
      </c>
      <c r="H1332" s="66" t="s">
        <v>21160</v>
      </c>
      <c r="I1332" s="66" t="s">
        <v>21065</v>
      </c>
      <c r="J1332" s="67">
        <v>1172.53</v>
      </c>
      <c r="K1332" s="66" t="s">
        <v>26525</v>
      </c>
      <c r="L1332" s="66" t="s">
        <v>26526</v>
      </c>
      <c r="M1332" s="68">
        <v>45436.163483796299</v>
      </c>
      <c r="N1332" s="66" t="s">
        <v>390</v>
      </c>
      <c r="O1332" s="66" t="s">
        <v>26527</v>
      </c>
      <c r="Q1332" s="67">
        <v>2400</v>
      </c>
      <c r="R1332" s="66" t="s">
        <v>26528</v>
      </c>
      <c r="T1332" s="66" t="s">
        <v>21382</v>
      </c>
      <c r="U1332" s="66" t="s">
        <v>21620</v>
      </c>
      <c r="V1332" s="66" t="s">
        <v>21620</v>
      </c>
      <c r="X1332" s="66" t="s">
        <v>26529</v>
      </c>
      <c r="Y1332" s="66" t="s">
        <v>26526</v>
      </c>
      <c r="AA1332" s="66" t="s">
        <v>397</v>
      </c>
      <c r="AB1332" s="66" t="s">
        <v>397</v>
      </c>
      <c r="AC1332" s="66" t="s">
        <v>21133</v>
      </c>
      <c r="AD1332" s="66" t="s">
        <v>26530</v>
      </c>
      <c r="AH1332" s="66" t="s">
        <v>397</v>
      </c>
      <c r="AI1332" s="66" t="s">
        <v>397</v>
      </c>
      <c r="AN1332" s="66" t="s">
        <v>397</v>
      </c>
      <c r="AO1332" s="66" t="s">
        <v>397</v>
      </c>
      <c r="AQ1332" s="66" t="s">
        <v>397</v>
      </c>
      <c r="AR1332" s="66" t="s">
        <v>397</v>
      </c>
      <c r="AT1332" s="66" t="s">
        <v>397</v>
      </c>
      <c r="AV1332" s="66" t="s">
        <v>21115</v>
      </c>
      <c r="AW1332" s="66" t="s">
        <v>397</v>
      </c>
      <c r="AX1332" s="66" t="s">
        <v>20973</v>
      </c>
      <c r="AY1332" s="66" t="s">
        <v>21620</v>
      </c>
      <c r="AZ1332" s="68">
        <v>45071.094178240703</v>
      </c>
      <c r="BG1332" s="66" t="s">
        <v>21069</v>
      </c>
      <c r="BH1332" s="66" t="s">
        <v>20990</v>
      </c>
      <c r="BI1332" s="66" t="s">
        <v>20978</v>
      </c>
      <c r="BJ1332" s="66" t="s">
        <v>20976</v>
      </c>
      <c r="BK1332" s="66" t="s">
        <v>21070</v>
      </c>
      <c r="BL1332" s="70">
        <v>1</v>
      </c>
      <c r="BM1332" s="70">
        <v>1</v>
      </c>
      <c r="BN1332" s="70">
        <v>0</v>
      </c>
      <c r="BO1332" s="66" t="s">
        <v>21071</v>
      </c>
      <c r="BP1332" s="66" t="s">
        <v>21071</v>
      </c>
      <c r="BX1332" s="67">
        <v>0</v>
      </c>
      <c r="BY1332" s="70">
        <v>0</v>
      </c>
      <c r="CA1332" s="70">
        <v>0</v>
      </c>
      <c r="CG1332" s="70">
        <v>0</v>
      </c>
      <c r="CI1332" s="70">
        <v>0</v>
      </c>
    </row>
    <row r="1333" spans="1:106">
      <c r="A1333" s="66" t="s">
        <v>20709</v>
      </c>
      <c r="B1333" s="66" t="s">
        <v>20710</v>
      </c>
      <c r="C1333" s="66" t="s">
        <v>397</v>
      </c>
      <c r="D1333" s="66" t="s">
        <v>450</v>
      </c>
      <c r="E1333" s="66" t="s">
        <v>21836</v>
      </c>
      <c r="F1333" s="66" t="s">
        <v>450</v>
      </c>
      <c r="G1333" s="66" t="s">
        <v>21168</v>
      </c>
      <c r="H1333" s="66" t="s">
        <v>22551</v>
      </c>
      <c r="I1333" s="66" t="s">
        <v>21065</v>
      </c>
      <c r="J1333" s="67">
        <v>389.02</v>
      </c>
      <c r="K1333" s="66" t="s">
        <v>26531</v>
      </c>
      <c r="L1333" s="66" t="s">
        <v>26532</v>
      </c>
      <c r="M1333" s="68">
        <v>45436.233032407399</v>
      </c>
      <c r="N1333" s="66" t="s">
        <v>390</v>
      </c>
      <c r="O1333" s="66" t="s">
        <v>26533</v>
      </c>
      <c r="Q1333" s="67">
        <v>2500</v>
      </c>
      <c r="R1333" s="66" t="s">
        <v>26534</v>
      </c>
      <c r="T1333" s="66" t="s">
        <v>26535</v>
      </c>
      <c r="U1333" s="66" t="s">
        <v>21620</v>
      </c>
      <c r="V1333" s="66" t="s">
        <v>21620</v>
      </c>
      <c r="X1333" s="66" t="s">
        <v>26536</v>
      </c>
      <c r="Y1333" s="66" t="s">
        <v>26532</v>
      </c>
      <c r="AA1333" s="66" t="s">
        <v>397</v>
      </c>
      <c r="AB1333" s="66" t="s">
        <v>397</v>
      </c>
      <c r="AC1333" s="66" t="s">
        <v>21133</v>
      </c>
      <c r="AD1333" s="66" t="s">
        <v>26537</v>
      </c>
      <c r="AH1333" s="66" t="s">
        <v>397</v>
      </c>
      <c r="AI1333" s="66" t="s">
        <v>397</v>
      </c>
      <c r="AN1333" s="66" t="s">
        <v>397</v>
      </c>
      <c r="AO1333" s="66" t="s">
        <v>397</v>
      </c>
      <c r="AQ1333" s="66" t="s">
        <v>397</v>
      </c>
      <c r="AR1333" s="66" t="s">
        <v>397</v>
      </c>
      <c r="AT1333" s="66" t="s">
        <v>397</v>
      </c>
      <c r="AV1333" s="66" t="s">
        <v>21115</v>
      </c>
      <c r="AW1333" s="66" t="s">
        <v>397</v>
      </c>
      <c r="AX1333" s="66" t="s">
        <v>20973</v>
      </c>
      <c r="AY1333" s="66" t="s">
        <v>21620</v>
      </c>
      <c r="AZ1333" s="68">
        <v>45071.195069444402</v>
      </c>
      <c r="BG1333" s="66" t="s">
        <v>21069</v>
      </c>
      <c r="BH1333" s="66" t="s">
        <v>20990</v>
      </c>
      <c r="BI1333" s="66" t="s">
        <v>20978</v>
      </c>
      <c r="BJ1333" s="66" t="s">
        <v>20976</v>
      </c>
      <c r="BK1333" s="66" t="s">
        <v>21070</v>
      </c>
      <c r="BL1333" s="70">
        <v>1</v>
      </c>
      <c r="BM1333" s="70">
        <v>1</v>
      </c>
      <c r="BN1333" s="70">
        <v>0</v>
      </c>
      <c r="BO1333" s="66" t="s">
        <v>21071</v>
      </c>
      <c r="BP1333" s="66" t="s">
        <v>21071</v>
      </c>
      <c r="BR1333" s="66" t="s">
        <v>23502</v>
      </c>
      <c r="BS1333" s="66" t="s">
        <v>23503</v>
      </c>
      <c r="BT1333" s="66" t="s">
        <v>21068</v>
      </c>
      <c r="BU1333" s="68">
        <v>44797.435601851903</v>
      </c>
      <c r="BV1333" s="66" t="s">
        <v>21068</v>
      </c>
      <c r="BW1333" s="68">
        <v>44797.435601851903</v>
      </c>
      <c r="BX1333" s="67">
        <v>1981.76</v>
      </c>
      <c r="BY1333" s="70">
        <v>0</v>
      </c>
      <c r="CA1333" s="70">
        <v>0</v>
      </c>
      <c r="CG1333" s="70">
        <v>0</v>
      </c>
      <c r="CI1333" s="70">
        <v>0</v>
      </c>
      <c r="CL1333" s="66" t="s">
        <v>23504</v>
      </c>
      <c r="CP1333" s="66" t="s">
        <v>23505</v>
      </c>
      <c r="CX1333" s="66" t="s">
        <v>21120</v>
      </c>
      <c r="CZ1333" s="66" t="s">
        <v>23506</v>
      </c>
      <c r="DB1333" s="66" t="s">
        <v>9630</v>
      </c>
    </row>
    <row r="1334" spans="1:106">
      <c r="A1334" s="66" t="s">
        <v>20713</v>
      </c>
      <c r="B1334" s="66" t="s">
        <v>20714</v>
      </c>
      <c r="C1334" s="66" t="s">
        <v>397</v>
      </c>
      <c r="D1334" s="66" t="s">
        <v>450</v>
      </c>
      <c r="E1334" s="66" t="s">
        <v>21064</v>
      </c>
      <c r="F1334" s="66" t="s">
        <v>450</v>
      </c>
      <c r="G1334" s="66" t="s">
        <v>21121</v>
      </c>
      <c r="H1334" s="66" t="s">
        <v>25162</v>
      </c>
      <c r="I1334" s="66" t="s">
        <v>21065</v>
      </c>
      <c r="J1334" s="67">
        <v>566.1</v>
      </c>
      <c r="K1334" s="66" t="s">
        <v>26538</v>
      </c>
      <c r="L1334" s="66" t="s">
        <v>26539</v>
      </c>
      <c r="M1334" s="68">
        <v>45436.240011574097</v>
      </c>
      <c r="N1334" s="66" t="s">
        <v>390</v>
      </c>
      <c r="O1334" s="66" t="s">
        <v>26540</v>
      </c>
      <c r="Q1334" s="67">
        <v>2500</v>
      </c>
      <c r="X1334" s="66" t="s">
        <v>26541</v>
      </c>
      <c r="Y1334" s="66" t="s">
        <v>26539</v>
      </c>
      <c r="AA1334" s="66" t="s">
        <v>397</v>
      </c>
      <c r="AB1334" s="66" t="s">
        <v>397</v>
      </c>
      <c r="AC1334" s="66" t="s">
        <v>21133</v>
      </c>
      <c r="AD1334" s="66" t="s">
        <v>26542</v>
      </c>
      <c r="AH1334" s="66" t="s">
        <v>397</v>
      </c>
      <c r="AI1334" s="66" t="s">
        <v>397</v>
      </c>
      <c r="AN1334" s="66" t="s">
        <v>397</v>
      </c>
      <c r="AO1334" s="66" t="s">
        <v>397</v>
      </c>
      <c r="AQ1334" s="66" t="s">
        <v>397</v>
      </c>
      <c r="AR1334" s="66" t="s">
        <v>397</v>
      </c>
      <c r="AT1334" s="66" t="s">
        <v>397</v>
      </c>
      <c r="AV1334" s="66" t="s">
        <v>21115</v>
      </c>
      <c r="AW1334" s="66" t="s">
        <v>397</v>
      </c>
      <c r="AX1334" s="66" t="s">
        <v>20973</v>
      </c>
      <c r="AY1334" s="66" t="s">
        <v>21620</v>
      </c>
      <c r="AZ1334" s="68">
        <v>45071.212534722203</v>
      </c>
      <c r="BR1334" s="66" t="s">
        <v>21455</v>
      </c>
      <c r="BS1334" s="66" t="s">
        <v>21456</v>
      </c>
      <c r="BT1334" s="66" t="s">
        <v>21068</v>
      </c>
      <c r="BU1334" s="68">
        <v>44462.208449074104</v>
      </c>
      <c r="BV1334" s="66" t="s">
        <v>21068</v>
      </c>
      <c r="BW1334" s="68">
        <v>44462.208449074104</v>
      </c>
      <c r="BX1334" s="67">
        <v>8.3699999999999992</v>
      </c>
      <c r="BY1334" s="70">
        <v>0</v>
      </c>
      <c r="CA1334" s="70">
        <v>0</v>
      </c>
      <c r="CG1334" s="70">
        <v>0</v>
      </c>
      <c r="CI1334" s="70">
        <v>0</v>
      </c>
      <c r="CL1334" s="66" t="s">
        <v>21457</v>
      </c>
      <c r="CX1334" s="66" t="s">
        <v>21120</v>
      </c>
      <c r="DB1334" s="66" t="s">
        <v>21458</v>
      </c>
    </row>
    <row r="1335" spans="1:106">
      <c r="A1335" s="66" t="s">
        <v>20717</v>
      </c>
      <c r="B1335" s="66" t="s">
        <v>20718</v>
      </c>
      <c r="C1335" s="66" t="s">
        <v>397</v>
      </c>
      <c r="D1335" s="66" t="s">
        <v>450</v>
      </c>
      <c r="E1335" s="66" t="s">
        <v>21064</v>
      </c>
      <c r="F1335" s="66" t="s">
        <v>450</v>
      </c>
      <c r="G1335" s="66" t="s">
        <v>258</v>
      </c>
      <c r="H1335" s="66" t="s">
        <v>21263</v>
      </c>
      <c r="I1335" s="66" t="s">
        <v>21065</v>
      </c>
      <c r="J1335" s="67">
        <v>2392</v>
      </c>
      <c r="K1335" s="66" t="s">
        <v>26543</v>
      </c>
      <c r="L1335" s="66" t="s">
        <v>26544</v>
      </c>
      <c r="M1335" s="68">
        <v>45466.014386574097</v>
      </c>
      <c r="N1335" s="66" t="s">
        <v>390</v>
      </c>
      <c r="O1335" s="66" t="s">
        <v>26545</v>
      </c>
      <c r="Q1335" s="67">
        <v>999900</v>
      </c>
      <c r="X1335" s="66" t="s">
        <v>26546</v>
      </c>
      <c r="Y1335" s="66" t="s">
        <v>26544</v>
      </c>
      <c r="AA1335" s="66" t="s">
        <v>397</v>
      </c>
      <c r="AB1335" s="66" t="s">
        <v>397</v>
      </c>
      <c r="AC1335" s="66" t="s">
        <v>21133</v>
      </c>
      <c r="AD1335" s="66" t="s">
        <v>26547</v>
      </c>
      <c r="AH1335" s="66" t="s">
        <v>397</v>
      </c>
      <c r="AI1335" s="66" t="s">
        <v>397</v>
      </c>
      <c r="AN1335" s="66" t="s">
        <v>397</v>
      </c>
      <c r="AO1335" s="66" t="s">
        <v>397</v>
      </c>
      <c r="AQ1335" s="66" t="s">
        <v>397</v>
      </c>
      <c r="AR1335" s="66" t="s">
        <v>397</v>
      </c>
      <c r="AT1335" s="66" t="s">
        <v>397</v>
      </c>
      <c r="AV1335" s="66" t="s">
        <v>21115</v>
      </c>
      <c r="AW1335" s="66" t="s">
        <v>397</v>
      </c>
      <c r="AX1335" s="66" t="s">
        <v>20973</v>
      </c>
      <c r="AY1335" s="66" t="s">
        <v>21346</v>
      </c>
      <c r="AZ1335" s="68">
        <v>45100.5993171296</v>
      </c>
      <c r="BR1335" s="66" t="s">
        <v>23502</v>
      </c>
      <c r="BS1335" s="66" t="s">
        <v>23503</v>
      </c>
      <c r="BT1335" s="66" t="s">
        <v>21068</v>
      </c>
      <c r="BU1335" s="68">
        <v>44797.435601851903</v>
      </c>
      <c r="BV1335" s="66" t="s">
        <v>21068</v>
      </c>
      <c r="BW1335" s="68">
        <v>44797.435601851903</v>
      </c>
      <c r="BX1335" s="67">
        <v>1981.76</v>
      </c>
      <c r="BY1335" s="70">
        <v>0</v>
      </c>
      <c r="CA1335" s="70">
        <v>0</v>
      </c>
      <c r="CG1335" s="70">
        <v>0</v>
      </c>
      <c r="CI1335" s="70">
        <v>0</v>
      </c>
      <c r="CL1335" s="66" t="s">
        <v>23504</v>
      </c>
      <c r="CP1335" s="66" t="s">
        <v>23505</v>
      </c>
      <c r="CX1335" s="66" t="s">
        <v>21120</v>
      </c>
      <c r="CZ1335" s="66" t="s">
        <v>23506</v>
      </c>
      <c r="DB1335" s="66" t="s">
        <v>9630</v>
      </c>
    </row>
    <row r="1336" spans="1:106">
      <c r="A1336" s="66" t="s">
        <v>20726</v>
      </c>
      <c r="B1336" s="66" t="s">
        <v>20727</v>
      </c>
      <c r="C1336" s="66" t="s">
        <v>397</v>
      </c>
      <c r="D1336" s="66" t="s">
        <v>427</v>
      </c>
      <c r="E1336" s="66" t="s">
        <v>21079</v>
      </c>
      <c r="F1336" s="66" t="s">
        <v>427</v>
      </c>
      <c r="I1336" s="66" t="s">
        <v>21065</v>
      </c>
      <c r="J1336" s="67">
        <v>14642.56</v>
      </c>
      <c r="K1336" s="66" t="s">
        <v>26548</v>
      </c>
      <c r="L1336" s="66" t="s">
        <v>26549</v>
      </c>
      <c r="O1336" s="66" t="s">
        <v>26550</v>
      </c>
      <c r="P1336" s="66" t="s">
        <v>26551</v>
      </c>
      <c r="Q1336" s="67">
        <v>0</v>
      </c>
      <c r="R1336" s="66" t="s">
        <v>26552</v>
      </c>
      <c r="U1336" s="66" t="s">
        <v>21068</v>
      </c>
      <c r="V1336" s="66" t="s">
        <v>21068</v>
      </c>
      <c r="Y1336" s="66" t="s">
        <v>26549</v>
      </c>
      <c r="AA1336" s="66" t="s">
        <v>397</v>
      </c>
      <c r="AB1336" s="66" t="s">
        <v>397</v>
      </c>
      <c r="AC1336" s="66" t="s">
        <v>21133</v>
      </c>
      <c r="AD1336" s="66" t="s">
        <v>26553</v>
      </c>
      <c r="AH1336" s="66" t="s">
        <v>397</v>
      </c>
      <c r="AI1336" s="66" t="s">
        <v>397</v>
      </c>
      <c r="AN1336" s="66" t="s">
        <v>397</v>
      </c>
      <c r="AO1336" s="66" t="s">
        <v>397</v>
      </c>
      <c r="AQ1336" s="66" t="s">
        <v>397</v>
      </c>
      <c r="AR1336" s="66" t="s">
        <v>397</v>
      </c>
      <c r="AT1336" s="66" t="s">
        <v>397</v>
      </c>
      <c r="AV1336" s="66" t="s">
        <v>21115</v>
      </c>
      <c r="AW1336" s="66" t="s">
        <v>397</v>
      </c>
      <c r="AX1336" s="66" t="s">
        <v>20973</v>
      </c>
      <c r="AY1336" s="66" t="s">
        <v>21578</v>
      </c>
      <c r="AZ1336" s="68">
        <v>45091.060092592597</v>
      </c>
      <c r="BG1336" s="66" t="s">
        <v>21069</v>
      </c>
      <c r="BH1336" s="66" t="s">
        <v>20990</v>
      </c>
      <c r="BI1336" s="66" t="s">
        <v>20978</v>
      </c>
      <c r="BJ1336" s="66" t="s">
        <v>20976</v>
      </c>
      <c r="BK1336" s="66" t="s">
        <v>21070</v>
      </c>
      <c r="BL1336" s="70">
        <v>1</v>
      </c>
      <c r="BM1336" s="70">
        <v>1</v>
      </c>
      <c r="BN1336" s="70">
        <v>0</v>
      </c>
      <c r="BO1336" s="66" t="s">
        <v>21071</v>
      </c>
      <c r="BP1336" s="66" t="s">
        <v>21071</v>
      </c>
      <c r="BX1336" s="67">
        <v>0</v>
      </c>
      <c r="BY1336" s="70">
        <v>0</v>
      </c>
      <c r="CA1336" s="70">
        <v>0</v>
      </c>
      <c r="CG1336" s="70">
        <v>0</v>
      </c>
      <c r="CI1336" s="70">
        <v>0</v>
      </c>
    </row>
    <row r="1337" spans="1:106">
      <c r="A1337" s="66" t="s">
        <v>20864</v>
      </c>
      <c r="B1337" s="66" t="s">
        <v>20865</v>
      </c>
      <c r="C1337" s="66" t="s">
        <v>391</v>
      </c>
      <c r="D1337" s="66" t="s">
        <v>427</v>
      </c>
      <c r="E1337" s="66" t="s">
        <v>21079</v>
      </c>
      <c r="F1337" s="66" t="s">
        <v>427</v>
      </c>
      <c r="I1337" s="66" t="s">
        <v>21065</v>
      </c>
      <c r="J1337" s="67">
        <v>0</v>
      </c>
      <c r="O1337" s="66" t="s">
        <v>26554</v>
      </c>
      <c r="Q1337" s="67">
        <v>0</v>
      </c>
      <c r="R1337" s="66" t="s">
        <v>26555</v>
      </c>
      <c r="U1337" s="66" t="s">
        <v>21068</v>
      </c>
      <c r="V1337" s="66" t="s">
        <v>21068</v>
      </c>
      <c r="AA1337" s="66" t="s">
        <v>397</v>
      </c>
      <c r="AB1337" s="66" t="s">
        <v>397</v>
      </c>
      <c r="AH1337" s="66" t="s">
        <v>397</v>
      </c>
      <c r="AI1337" s="66" t="s">
        <v>397</v>
      </c>
      <c r="AN1337" s="66" t="s">
        <v>397</v>
      </c>
      <c r="AO1337" s="66" t="s">
        <v>397</v>
      </c>
      <c r="AQ1337" s="66" t="s">
        <v>397</v>
      </c>
      <c r="AR1337" s="66" t="s">
        <v>397</v>
      </c>
      <c r="AT1337" s="66" t="s">
        <v>397</v>
      </c>
      <c r="AV1337" s="66" t="s">
        <v>397</v>
      </c>
      <c r="AW1337" s="66" t="s">
        <v>397</v>
      </c>
      <c r="BG1337" s="66" t="s">
        <v>21069</v>
      </c>
      <c r="BH1337" s="66" t="s">
        <v>20990</v>
      </c>
      <c r="BI1337" s="66" t="s">
        <v>20978</v>
      </c>
      <c r="BJ1337" s="66" t="s">
        <v>20976</v>
      </c>
      <c r="BK1337" s="66" t="s">
        <v>21070</v>
      </c>
      <c r="BL1337" s="70">
        <v>1</v>
      </c>
      <c r="BM1337" s="70">
        <v>1</v>
      </c>
      <c r="BN1337" s="70">
        <v>0</v>
      </c>
      <c r="BO1337" s="66" t="s">
        <v>21071</v>
      </c>
      <c r="BP1337" s="66" t="s">
        <v>21071</v>
      </c>
      <c r="BX1337" s="67">
        <v>0</v>
      </c>
      <c r="BY1337" s="70">
        <v>0</v>
      </c>
      <c r="CA1337" s="70">
        <v>0</v>
      </c>
      <c r="CG1337" s="70">
        <v>0</v>
      </c>
      <c r="CI1337" s="70">
        <v>0</v>
      </c>
    </row>
    <row r="1338" spans="1:106">
      <c r="A1338" s="66" t="s">
        <v>20888</v>
      </c>
      <c r="B1338" s="66" t="s">
        <v>20889</v>
      </c>
      <c r="C1338" s="66" t="s">
        <v>397</v>
      </c>
      <c r="D1338" s="66" t="s">
        <v>450</v>
      </c>
      <c r="E1338" s="66" t="s">
        <v>21064</v>
      </c>
      <c r="F1338" s="66" t="s">
        <v>450</v>
      </c>
      <c r="G1338" s="66" t="s">
        <v>21159</v>
      </c>
      <c r="H1338" s="66" t="s">
        <v>21160</v>
      </c>
      <c r="I1338" s="66" t="s">
        <v>21065</v>
      </c>
      <c r="J1338" s="67">
        <v>0</v>
      </c>
      <c r="K1338" s="66" t="s">
        <v>26556</v>
      </c>
      <c r="L1338" s="66" t="s">
        <v>26557</v>
      </c>
      <c r="O1338" s="66" t="s">
        <v>26558</v>
      </c>
      <c r="Q1338" s="67">
        <v>2490</v>
      </c>
      <c r="R1338" s="66" t="s">
        <v>26559</v>
      </c>
      <c r="T1338" s="66" t="s">
        <v>26560</v>
      </c>
      <c r="U1338" s="66" t="s">
        <v>21116</v>
      </c>
      <c r="V1338" s="66" t="s">
        <v>21116</v>
      </c>
      <c r="Y1338" s="66" t="s">
        <v>26557</v>
      </c>
      <c r="AA1338" s="66" t="s">
        <v>397</v>
      </c>
      <c r="AB1338" s="66" t="s">
        <v>397</v>
      </c>
      <c r="AC1338" s="66" t="s">
        <v>21133</v>
      </c>
      <c r="AD1338" s="66" t="s">
        <v>26561</v>
      </c>
      <c r="AH1338" s="66" t="s">
        <v>397</v>
      </c>
      <c r="AI1338" s="66" t="s">
        <v>397</v>
      </c>
      <c r="AN1338" s="66" t="s">
        <v>397</v>
      </c>
      <c r="AO1338" s="66" t="s">
        <v>397</v>
      </c>
      <c r="AQ1338" s="66" t="s">
        <v>397</v>
      </c>
      <c r="AR1338" s="66" t="s">
        <v>397</v>
      </c>
      <c r="AT1338" s="66" t="s">
        <v>397</v>
      </c>
      <c r="AV1338" s="66" t="s">
        <v>21115</v>
      </c>
      <c r="AW1338" s="66" t="s">
        <v>397</v>
      </c>
      <c r="AX1338" s="66" t="s">
        <v>20973</v>
      </c>
      <c r="AY1338" s="66" t="s">
        <v>21116</v>
      </c>
      <c r="AZ1338" s="68">
        <v>45075.535324074102</v>
      </c>
      <c r="BG1338" s="66" t="s">
        <v>21069</v>
      </c>
      <c r="BH1338" s="66" t="s">
        <v>20990</v>
      </c>
      <c r="BI1338" s="66" t="s">
        <v>20978</v>
      </c>
      <c r="BJ1338" s="66" t="s">
        <v>20976</v>
      </c>
      <c r="BK1338" s="66" t="s">
        <v>21070</v>
      </c>
      <c r="BL1338" s="70">
        <v>1</v>
      </c>
      <c r="BM1338" s="70">
        <v>1</v>
      </c>
      <c r="BN1338" s="70">
        <v>0</v>
      </c>
      <c r="BO1338" s="66" t="s">
        <v>21071</v>
      </c>
      <c r="BP1338" s="66" t="s">
        <v>21071</v>
      </c>
      <c r="BR1338" s="66" t="s">
        <v>21312</v>
      </c>
      <c r="BS1338" s="66" t="s">
        <v>21313</v>
      </c>
      <c r="BT1338" s="66" t="s">
        <v>21068</v>
      </c>
      <c r="BU1338" s="68">
        <v>44076.287407407399</v>
      </c>
      <c r="BV1338" s="66" t="s">
        <v>21068</v>
      </c>
      <c r="BW1338" s="68">
        <v>44076.287407407399</v>
      </c>
      <c r="BX1338" s="67">
        <v>844.81</v>
      </c>
      <c r="BY1338" s="70">
        <v>0</v>
      </c>
      <c r="CA1338" s="70">
        <v>0</v>
      </c>
      <c r="CG1338" s="70">
        <v>0</v>
      </c>
      <c r="CI1338" s="70">
        <v>0</v>
      </c>
      <c r="CL1338" s="66" t="s">
        <v>21314</v>
      </c>
      <c r="CX1338" s="66" t="s">
        <v>21120</v>
      </c>
      <c r="DB1338" s="66" t="s">
        <v>1025</v>
      </c>
    </row>
    <row r="1339" spans="1:106">
      <c r="A1339" s="66" t="s">
        <v>20891</v>
      </c>
      <c r="B1339" s="66" t="s">
        <v>20892</v>
      </c>
      <c r="C1339" s="66" t="s">
        <v>397</v>
      </c>
      <c r="D1339" s="66" t="s">
        <v>427</v>
      </c>
      <c r="E1339" s="66" t="s">
        <v>21079</v>
      </c>
      <c r="F1339" s="66" t="s">
        <v>427</v>
      </c>
      <c r="I1339" s="66" t="s">
        <v>21065</v>
      </c>
      <c r="J1339" s="67">
        <v>5800</v>
      </c>
      <c r="K1339" s="66" t="s">
        <v>20892</v>
      </c>
      <c r="L1339" s="66" t="s">
        <v>26562</v>
      </c>
      <c r="O1339" s="66" t="s">
        <v>26563</v>
      </c>
      <c r="Q1339" s="67">
        <v>0</v>
      </c>
      <c r="R1339" s="66" t="s">
        <v>26564</v>
      </c>
      <c r="U1339" s="66" t="s">
        <v>21068</v>
      </c>
      <c r="V1339" s="66" t="s">
        <v>21068</v>
      </c>
      <c r="Y1339" s="66" t="s">
        <v>26562</v>
      </c>
      <c r="AA1339" s="66" t="s">
        <v>397</v>
      </c>
      <c r="AB1339" s="66" t="s">
        <v>397</v>
      </c>
      <c r="AC1339" s="66" t="s">
        <v>21133</v>
      </c>
      <c r="AD1339" s="66" t="s">
        <v>26565</v>
      </c>
      <c r="AH1339" s="66" t="s">
        <v>397</v>
      </c>
      <c r="AI1339" s="66" t="s">
        <v>397</v>
      </c>
      <c r="AN1339" s="66" t="s">
        <v>397</v>
      </c>
      <c r="AO1339" s="66" t="s">
        <v>397</v>
      </c>
      <c r="AQ1339" s="66" t="s">
        <v>397</v>
      </c>
      <c r="AR1339" s="66" t="s">
        <v>397</v>
      </c>
      <c r="AT1339" s="66" t="s">
        <v>397</v>
      </c>
      <c r="AV1339" s="66" t="s">
        <v>21115</v>
      </c>
      <c r="AW1339" s="66" t="s">
        <v>397</v>
      </c>
      <c r="AX1339" s="66" t="s">
        <v>20973</v>
      </c>
      <c r="AY1339" s="66" t="s">
        <v>21151</v>
      </c>
      <c r="AZ1339" s="68">
        <v>45142.343969907401</v>
      </c>
      <c r="BG1339" s="66" t="s">
        <v>21069</v>
      </c>
      <c r="BH1339" s="66" t="s">
        <v>20990</v>
      </c>
      <c r="BI1339" s="66" t="s">
        <v>20978</v>
      </c>
      <c r="BJ1339" s="66" t="s">
        <v>20976</v>
      </c>
      <c r="BK1339" s="66" t="s">
        <v>21070</v>
      </c>
      <c r="BL1339" s="70">
        <v>1</v>
      </c>
      <c r="BM1339" s="70">
        <v>1</v>
      </c>
      <c r="BN1339" s="70">
        <v>0</v>
      </c>
      <c r="BO1339" s="66" t="s">
        <v>21071</v>
      </c>
      <c r="BP1339" s="66" t="s">
        <v>21071</v>
      </c>
      <c r="BX1339" s="67">
        <v>0</v>
      </c>
      <c r="BY1339" s="70">
        <v>0</v>
      </c>
      <c r="CA1339" s="70">
        <v>0</v>
      </c>
      <c r="CG1339" s="70">
        <v>0</v>
      </c>
      <c r="CI1339" s="70">
        <v>0</v>
      </c>
    </row>
    <row r="1340" spans="1:106">
      <c r="A1340" s="66" t="s">
        <v>20894</v>
      </c>
      <c r="B1340" s="66" t="s">
        <v>20895</v>
      </c>
      <c r="C1340" s="66" t="s">
        <v>397</v>
      </c>
      <c r="D1340" s="66" t="s">
        <v>450</v>
      </c>
      <c r="E1340" s="66" t="s">
        <v>21836</v>
      </c>
      <c r="F1340" s="66" t="s">
        <v>450</v>
      </c>
      <c r="G1340" s="66" t="s">
        <v>21107</v>
      </c>
      <c r="H1340" s="66" t="s">
        <v>21108</v>
      </c>
      <c r="I1340" s="66" t="s">
        <v>21065</v>
      </c>
      <c r="J1340" s="67">
        <v>456.6</v>
      </c>
      <c r="L1340" s="66" t="s">
        <v>26566</v>
      </c>
      <c r="O1340" s="66" t="s">
        <v>26567</v>
      </c>
      <c r="Q1340" s="67">
        <v>2400</v>
      </c>
      <c r="R1340" s="66" t="s">
        <v>22114</v>
      </c>
      <c r="T1340" s="66" t="s">
        <v>26568</v>
      </c>
      <c r="U1340" s="66" t="s">
        <v>21116</v>
      </c>
      <c r="V1340" s="66" t="s">
        <v>21116</v>
      </c>
      <c r="X1340" s="66" t="s">
        <v>26569</v>
      </c>
      <c r="Y1340" s="66" t="s">
        <v>26566</v>
      </c>
      <c r="AA1340" s="66" t="s">
        <v>397</v>
      </c>
      <c r="AB1340" s="66" t="s">
        <v>397</v>
      </c>
      <c r="AC1340" s="66" t="s">
        <v>21133</v>
      </c>
      <c r="AD1340" s="66" t="s">
        <v>26570</v>
      </c>
      <c r="AH1340" s="66" t="s">
        <v>397</v>
      </c>
      <c r="AI1340" s="66" t="s">
        <v>397</v>
      </c>
      <c r="AN1340" s="66" t="s">
        <v>397</v>
      </c>
      <c r="AO1340" s="66" t="s">
        <v>397</v>
      </c>
      <c r="AQ1340" s="66" t="s">
        <v>397</v>
      </c>
      <c r="AR1340" s="66" t="s">
        <v>397</v>
      </c>
      <c r="AT1340" s="66" t="s">
        <v>397</v>
      </c>
      <c r="AV1340" s="66" t="s">
        <v>21115</v>
      </c>
      <c r="AW1340" s="66" t="s">
        <v>397</v>
      </c>
      <c r="AX1340" s="66" t="s">
        <v>20973</v>
      </c>
      <c r="AY1340" s="66" t="s">
        <v>21116</v>
      </c>
      <c r="AZ1340" s="68">
        <v>45076.336307870399</v>
      </c>
      <c r="BG1340" s="66" t="s">
        <v>21069</v>
      </c>
      <c r="BH1340" s="66" t="s">
        <v>20990</v>
      </c>
      <c r="BI1340" s="66" t="s">
        <v>20978</v>
      </c>
      <c r="BJ1340" s="66" t="s">
        <v>20976</v>
      </c>
      <c r="BK1340" s="66" t="s">
        <v>21070</v>
      </c>
      <c r="BL1340" s="70">
        <v>1</v>
      </c>
      <c r="BM1340" s="70">
        <v>1</v>
      </c>
      <c r="BN1340" s="70">
        <v>0</v>
      </c>
      <c r="BO1340" s="66" t="s">
        <v>21071</v>
      </c>
      <c r="BP1340" s="66" t="s">
        <v>21071</v>
      </c>
      <c r="BR1340" s="66" t="s">
        <v>23502</v>
      </c>
      <c r="BS1340" s="66" t="s">
        <v>23503</v>
      </c>
      <c r="BT1340" s="66" t="s">
        <v>21068</v>
      </c>
      <c r="BU1340" s="68">
        <v>44797.435601851903</v>
      </c>
      <c r="BV1340" s="66" t="s">
        <v>21068</v>
      </c>
      <c r="BW1340" s="68">
        <v>44797.435601851903</v>
      </c>
      <c r="BX1340" s="67">
        <v>1981.76</v>
      </c>
      <c r="BY1340" s="70">
        <v>0</v>
      </c>
      <c r="CA1340" s="70">
        <v>0</v>
      </c>
      <c r="CG1340" s="70">
        <v>0</v>
      </c>
      <c r="CI1340" s="70">
        <v>0</v>
      </c>
      <c r="CL1340" s="66" t="s">
        <v>23504</v>
      </c>
      <c r="CP1340" s="66" t="s">
        <v>23505</v>
      </c>
      <c r="CX1340" s="66" t="s">
        <v>21120</v>
      </c>
      <c r="CZ1340" s="66" t="s">
        <v>23506</v>
      </c>
      <c r="DB1340" s="66" t="s">
        <v>9630</v>
      </c>
    </row>
    <row r="1341" spans="1:106">
      <c r="A1341" s="66" t="s">
        <v>20897</v>
      </c>
      <c r="B1341" s="66" t="s">
        <v>20898</v>
      </c>
      <c r="C1341" s="66" t="s">
        <v>397</v>
      </c>
      <c r="D1341" s="66" t="s">
        <v>450</v>
      </c>
      <c r="E1341" s="66" t="s">
        <v>21064</v>
      </c>
      <c r="F1341" s="66" t="s">
        <v>450</v>
      </c>
      <c r="G1341" s="66" t="s">
        <v>21210</v>
      </c>
      <c r="H1341" s="66" t="s">
        <v>22714</v>
      </c>
      <c r="I1341" s="66" t="s">
        <v>21065</v>
      </c>
      <c r="J1341" s="67">
        <v>1405.03</v>
      </c>
      <c r="K1341" s="66" t="s">
        <v>26571</v>
      </c>
      <c r="L1341" s="66" t="s">
        <v>26572</v>
      </c>
      <c r="O1341" s="66" t="s">
        <v>26573</v>
      </c>
      <c r="Q1341" s="67">
        <v>2400</v>
      </c>
      <c r="R1341" s="66" t="s">
        <v>26574</v>
      </c>
      <c r="T1341" s="66" t="s">
        <v>26575</v>
      </c>
      <c r="U1341" s="66" t="s">
        <v>21952</v>
      </c>
      <c r="V1341" s="66" t="s">
        <v>21952</v>
      </c>
      <c r="X1341" s="66" t="s">
        <v>26576</v>
      </c>
      <c r="Y1341" s="66" t="s">
        <v>26572</v>
      </c>
      <c r="AA1341" s="66" t="s">
        <v>397</v>
      </c>
      <c r="AB1341" s="66" t="s">
        <v>397</v>
      </c>
      <c r="AC1341" s="66" t="s">
        <v>21133</v>
      </c>
      <c r="AD1341" s="66" t="s">
        <v>26577</v>
      </c>
      <c r="AH1341" s="66" t="s">
        <v>397</v>
      </c>
      <c r="AI1341" s="66" t="s">
        <v>397</v>
      </c>
      <c r="AN1341" s="66" t="s">
        <v>397</v>
      </c>
      <c r="AO1341" s="66" t="s">
        <v>397</v>
      </c>
      <c r="AQ1341" s="66" t="s">
        <v>397</v>
      </c>
      <c r="AR1341" s="66" t="s">
        <v>397</v>
      </c>
      <c r="AT1341" s="66" t="s">
        <v>397</v>
      </c>
      <c r="AV1341" s="66" t="s">
        <v>21115</v>
      </c>
      <c r="AW1341" s="66" t="s">
        <v>397</v>
      </c>
      <c r="AX1341" s="66" t="s">
        <v>20973</v>
      </c>
      <c r="AY1341" s="66" t="s">
        <v>21952</v>
      </c>
      <c r="AZ1341" s="68">
        <v>45076.370497685202</v>
      </c>
      <c r="BG1341" s="66" t="s">
        <v>21069</v>
      </c>
      <c r="BH1341" s="66" t="s">
        <v>20990</v>
      </c>
      <c r="BI1341" s="66" t="s">
        <v>20978</v>
      </c>
      <c r="BJ1341" s="66" t="s">
        <v>20976</v>
      </c>
      <c r="BK1341" s="66" t="s">
        <v>21070</v>
      </c>
      <c r="BL1341" s="70">
        <v>1</v>
      </c>
      <c r="BM1341" s="70">
        <v>1</v>
      </c>
      <c r="BN1341" s="70">
        <v>0</v>
      </c>
      <c r="BO1341" s="66" t="s">
        <v>21071</v>
      </c>
      <c r="BP1341" s="66" t="s">
        <v>21071</v>
      </c>
      <c r="BR1341" s="66" t="s">
        <v>21312</v>
      </c>
      <c r="BS1341" s="66" t="s">
        <v>21313</v>
      </c>
      <c r="BT1341" s="66" t="s">
        <v>21068</v>
      </c>
      <c r="BU1341" s="68">
        <v>44076.287407407399</v>
      </c>
      <c r="BV1341" s="66" t="s">
        <v>21068</v>
      </c>
      <c r="BW1341" s="68">
        <v>44076.287407407399</v>
      </c>
      <c r="BX1341" s="67">
        <v>844.81</v>
      </c>
      <c r="BY1341" s="70">
        <v>0</v>
      </c>
      <c r="CA1341" s="70">
        <v>0</v>
      </c>
      <c r="CG1341" s="70">
        <v>0</v>
      </c>
      <c r="CI1341" s="70">
        <v>0</v>
      </c>
      <c r="CL1341" s="66" t="s">
        <v>21314</v>
      </c>
      <c r="CX1341" s="66" t="s">
        <v>21120</v>
      </c>
      <c r="DB1341" s="66" t="s">
        <v>1025</v>
      </c>
    </row>
    <row r="1342" spans="1:106">
      <c r="A1342" s="66" t="s">
        <v>20900</v>
      </c>
      <c r="B1342" s="66" t="s">
        <v>20901</v>
      </c>
      <c r="C1342" s="66" t="s">
        <v>397</v>
      </c>
      <c r="D1342" s="66" t="s">
        <v>19324</v>
      </c>
      <c r="E1342" s="66" t="s">
        <v>21064</v>
      </c>
      <c r="F1342" s="66" t="s">
        <v>19324</v>
      </c>
      <c r="I1342" s="66" t="s">
        <v>21065</v>
      </c>
      <c r="J1342" s="67">
        <v>1079.01</v>
      </c>
      <c r="K1342" s="66" t="s">
        <v>26578</v>
      </c>
      <c r="L1342" s="66" t="s">
        <v>26579</v>
      </c>
      <c r="Q1342" s="67">
        <v>0</v>
      </c>
      <c r="R1342" s="66" t="s">
        <v>26580</v>
      </c>
      <c r="T1342" s="66" t="s">
        <v>26581</v>
      </c>
      <c r="U1342" s="66" t="s">
        <v>21116</v>
      </c>
      <c r="V1342" s="66" t="s">
        <v>21116</v>
      </c>
      <c r="Y1342" s="66" t="s">
        <v>26579</v>
      </c>
      <c r="AA1342" s="66" t="s">
        <v>397</v>
      </c>
      <c r="AB1342" s="66" t="s">
        <v>397</v>
      </c>
      <c r="AC1342" s="66" t="s">
        <v>21133</v>
      </c>
      <c r="AD1342" s="66" t="s">
        <v>26582</v>
      </c>
      <c r="AH1342" s="66" t="s">
        <v>397</v>
      </c>
      <c r="AI1342" s="66" t="s">
        <v>397</v>
      </c>
      <c r="AN1342" s="66" t="s">
        <v>397</v>
      </c>
      <c r="AO1342" s="66" t="s">
        <v>397</v>
      </c>
      <c r="AQ1342" s="66" t="s">
        <v>397</v>
      </c>
      <c r="AR1342" s="66" t="s">
        <v>397</v>
      </c>
      <c r="AT1342" s="66" t="s">
        <v>397</v>
      </c>
      <c r="AV1342" s="66" t="s">
        <v>21115</v>
      </c>
      <c r="AW1342" s="66" t="s">
        <v>397</v>
      </c>
      <c r="AX1342" s="66" t="s">
        <v>20973</v>
      </c>
      <c r="AY1342" s="66" t="s">
        <v>21116</v>
      </c>
      <c r="AZ1342" s="68">
        <v>45076.442164351902</v>
      </c>
      <c r="BG1342" s="66" t="s">
        <v>21069</v>
      </c>
      <c r="BH1342" s="66" t="s">
        <v>20990</v>
      </c>
      <c r="BI1342" s="66" t="s">
        <v>20978</v>
      </c>
      <c r="BJ1342" s="66" t="s">
        <v>20976</v>
      </c>
      <c r="BK1342" s="66" t="s">
        <v>21070</v>
      </c>
      <c r="BL1342" s="70">
        <v>1</v>
      </c>
      <c r="BM1342" s="70">
        <v>1</v>
      </c>
      <c r="BN1342" s="70">
        <v>0</v>
      </c>
      <c r="BO1342" s="66" t="s">
        <v>21071</v>
      </c>
      <c r="BP1342" s="66" t="s">
        <v>21071</v>
      </c>
      <c r="BR1342" s="66" t="s">
        <v>26583</v>
      </c>
      <c r="BS1342" s="66" t="s">
        <v>26584</v>
      </c>
      <c r="BT1342" s="66" t="s">
        <v>21068</v>
      </c>
      <c r="BU1342" s="68">
        <v>44980.407569444404</v>
      </c>
      <c r="BV1342" s="66" t="s">
        <v>21068</v>
      </c>
      <c r="BW1342" s="68">
        <v>44980.407569444404</v>
      </c>
      <c r="BX1342" s="67">
        <v>1744.25</v>
      </c>
      <c r="BY1342" s="70">
        <v>0</v>
      </c>
      <c r="CA1342" s="70">
        <v>0</v>
      </c>
      <c r="CG1342" s="70">
        <v>0</v>
      </c>
      <c r="CI1342" s="70">
        <v>0</v>
      </c>
      <c r="CL1342" s="66" t="s">
        <v>26585</v>
      </c>
      <c r="CX1342" s="66" t="s">
        <v>21120</v>
      </c>
      <c r="DB1342" s="66" t="s">
        <v>17310</v>
      </c>
    </row>
    <row r="1343" spans="1:106">
      <c r="A1343" s="66" t="s">
        <v>20903</v>
      </c>
      <c r="B1343" s="66" t="s">
        <v>20904</v>
      </c>
      <c r="C1343" s="66" t="s">
        <v>391</v>
      </c>
      <c r="D1343" s="66" t="s">
        <v>427</v>
      </c>
      <c r="E1343" s="66" t="s">
        <v>21079</v>
      </c>
      <c r="F1343" s="66" t="s">
        <v>427</v>
      </c>
      <c r="I1343" s="66" t="s">
        <v>21065</v>
      </c>
      <c r="J1343" s="67">
        <v>0</v>
      </c>
      <c r="O1343" s="66" t="s">
        <v>26586</v>
      </c>
      <c r="Q1343" s="67">
        <v>0</v>
      </c>
      <c r="R1343" s="66" t="s">
        <v>26587</v>
      </c>
      <c r="U1343" s="66" t="s">
        <v>21068</v>
      </c>
      <c r="V1343" s="66" t="s">
        <v>21068</v>
      </c>
      <c r="AA1343" s="66" t="s">
        <v>397</v>
      </c>
      <c r="AB1343" s="66" t="s">
        <v>397</v>
      </c>
      <c r="AH1343" s="66" t="s">
        <v>397</v>
      </c>
      <c r="AI1343" s="66" t="s">
        <v>397</v>
      </c>
      <c r="AN1343" s="66" t="s">
        <v>397</v>
      </c>
      <c r="AO1343" s="66" t="s">
        <v>397</v>
      </c>
      <c r="AQ1343" s="66" t="s">
        <v>397</v>
      </c>
      <c r="AR1343" s="66" t="s">
        <v>397</v>
      </c>
      <c r="AT1343" s="66" t="s">
        <v>397</v>
      </c>
      <c r="AV1343" s="66" t="s">
        <v>397</v>
      </c>
      <c r="AW1343" s="66" t="s">
        <v>397</v>
      </c>
      <c r="BG1343" s="66" t="s">
        <v>21069</v>
      </c>
      <c r="BH1343" s="66" t="s">
        <v>20990</v>
      </c>
      <c r="BI1343" s="66" t="s">
        <v>20978</v>
      </c>
      <c r="BJ1343" s="66" t="s">
        <v>20976</v>
      </c>
      <c r="BK1343" s="66" t="s">
        <v>21070</v>
      </c>
      <c r="BL1343" s="70">
        <v>1</v>
      </c>
      <c r="BM1343" s="70">
        <v>1</v>
      </c>
      <c r="BN1343" s="70">
        <v>0</v>
      </c>
      <c r="BO1343" s="66" t="s">
        <v>21071</v>
      </c>
      <c r="BP1343" s="66" t="s">
        <v>21071</v>
      </c>
      <c r="BX1343" s="67">
        <v>0</v>
      </c>
      <c r="BY1343" s="70">
        <v>0</v>
      </c>
      <c r="CA1343" s="70">
        <v>0</v>
      </c>
      <c r="CG1343" s="70">
        <v>0</v>
      </c>
      <c r="CI1343" s="70">
        <v>0</v>
      </c>
    </row>
    <row r="1344" spans="1:106">
      <c r="A1344" s="66" t="s">
        <v>20945</v>
      </c>
      <c r="B1344" s="66" t="s">
        <v>20946</v>
      </c>
      <c r="C1344" s="66" t="s">
        <v>397</v>
      </c>
      <c r="D1344" s="66" t="s">
        <v>427</v>
      </c>
      <c r="E1344" s="66" t="s">
        <v>21079</v>
      </c>
      <c r="F1344" s="66" t="s">
        <v>427</v>
      </c>
      <c r="I1344" s="66" t="s">
        <v>21065</v>
      </c>
      <c r="J1344" s="67">
        <v>600</v>
      </c>
      <c r="K1344" s="66" t="s">
        <v>26588</v>
      </c>
      <c r="L1344" s="66" t="s">
        <v>26589</v>
      </c>
      <c r="O1344" s="66" t="s">
        <v>26590</v>
      </c>
      <c r="Q1344" s="67">
        <v>0</v>
      </c>
      <c r="R1344" s="66" t="s">
        <v>22114</v>
      </c>
      <c r="U1344" s="66" t="s">
        <v>21068</v>
      </c>
      <c r="V1344" s="66" t="s">
        <v>21068</v>
      </c>
      <c r="Y1344" s="66" t="s">
        <v>26589</v>
      </c>
      <c r="AA1344" s="66" t="s">
        <v>397</v>
      </c>
      <c r="AB1344" s="66" t="s">
        <v>397</v>
      </c>
      <c r="AC1344" s="66" t="s">
        <v>21133</v>
      </c>
      <c r="AD1344" s="66" t="s">
        <v>26591</v>
      </c>
      <c r="AH1344" s="66" t="s">
        <v>397</v>
      </c>
      <c r="AI1344" s="66" t="s">
        <v>397</v>
      </c>
      <c r="AN1344" s="66" t="s">
        <v>397</v>
      </c>
      <c r="AO1344" s="66" t="s">
        <v>397</v>
      </c>
      <c r="AQ1344" s="66" t="s">
        <v>397</v>
      </c>
      <c r="AR1344" s="66" t="s">
        <v>397</v>
      </c>
      <c r="AT1344" s="66" t="s">
        <v>397</v>
      </c>
      <c r="AV1344" s="66" t="s">
        <v>21115</v>
      </c>
      <c r="AW1344" s="66" t="s">
        <v>397</v>
      </c>
      <c r="AX1344" s="66" t="s">
        <v>20973</v>
      </c>
      <c r="AY1344" s="66" t="s">
        <v>21116</v>
      </c>
      <c r="AZ1344" s="68">
        <v>45079.511666666702</v>
      </c>
      <c r="BG1344" s="66" t="s">
        <v>21069</v>
      </c>
      <c r="BH1344" s="66" t="s">
        <v>20990</v>
      </c>
      <c r="BI1344" s="66" t="s">
        <v>20978</v>
      </c>
      <c r="BJ1344" s="66" t="s">
        <v>20976</v>
      </c>
      <c r="BK1344" s="66" t="s">
        <v>21070</v>
      </c>
      <c r="BL1344" s="70">
        <v>1</v>
      </c>
      <c r="BM1344" s="70">
        <v>1</v>
      </c>
      <c r="BN1344" s="70">
        <v>0</v>
      </c>
      <c r="BO1344" s="66" t="s">
        <v>21071</v>
      </c>
      <c r="BP1344" s="66" t="s">
        <v>21071</v>
      </c>
      <c r="BX1344" s="67">
        <v>0</v>
      </c>
      <c r="BY1344" s="70">
        <v>0</v>
      </c>
      <c r="CA1344" s="70">
        <v>0</v>
      </c>
      <c r="CG1344" s="70">
        <v>0</v>
      </c>
      <c r="CI1344" s="70">
        <v>0</v>
      </c>
    </row>
    <row r="1345" spans="1:106">
      <c r="A1345" s="66" t="s">
        <v>20951</v>
      </c>
      <c r="B1345" s="66" t="s">
        <v>20952</v>
      </c>
      <c r="C1345" s="66" t="s">
        <v>397</v>
      </c>
      <c r="D1345" s="66" t="s">
        <v>427</v>
      </c>
      <c r="E1345" s="66" t="s">
        <v>21079</v>
      </c>
      <c r="F1345" s="66" t="s">
        <v>427</v>
      </c>
      <c r="I1345" s="66" t="s">
        <v>21065</v>
      </c>
      <c r="J1345" s="67">
        <v>3094.19</v>
      </c>
      <c r="K1345" s="66" t="s">
        <v>26592</v>
      </c>
      <c r="L1345" s="66" t="s">
        <v>26593</v>
      </c>
      <c r="O1345" s="66" t="s">
        <v>26594</v>
      </c>
      <c r="Q1345" s="67">
        <v>0</v>
      </c>
      <c r="R1345" s="66" t="s">
        <v>26595</v>
      </c>
      <c r="U1345" s="66" t="s">
        <v>21068</v>
      </c>
      <c r="V1345" s="66" t="s">
        <v>21068</v>
      </c>
      <c r="Y1345" s="66" t="s">
        <v>26593</v>
      </c>
      <c r="AA1345" s="66" t="s">
        <v>397</v>
      </c>
      <c r="AB1345" s="66" t="s">
        <v>397</v>
      </c>
      <c r="AC1345" s="66" t="s">
        <v>21133</v>
      </c>
      <c r="AD1345" s="66" t="s">
        <v>26596</v>
      </c>
      <c r="AH1345" s="66" t="s">
        <v>397</v>
      </c>
      <c r="AI1345" s="66" t="s">
        <v>397</v>
      </c>
      <c r="AN1345" s="66" t="s">
        <v>397</v>
      </c>
      <c r="AO1345" s="66" t="s">
        <v>397</v>
      </c>
      <c r="AQ1345" s="66" t="s">
        <v>397</v>
      </c>
      <c r="AR1345" s="66" t="s">
        <v>397</v>
      </c>
      <c r="AT1345" s="66" t="s">
        <v>397</v>
      </c>
      <c r="AV1345" s="66" t="s">
        <v>21115</v>
      </c>
      <c r="AW1345" s="66" t="s">
        <v>397</v>
      </c>
      <c r="AX1345" s="66" t="s">
        <v>20973</v>
      </c>
      <c r="AY1345" s="66" t="s">
        <v>21151</v>
      </c>
      <c r="AZ1345" s="68">
        <v>45135.202939814801</v>
      </c>
      <c r="BG1345" s="66" t="s">
        <v>21069</v>
      </c>
      <c r="BH1345" s="66" t="s">
        <v>20990</v>
      </c>
      <c r="BI1345" s="66" t="s">
        <v>20978</v>
      </c>
      <c r="BJ1345" s="66" t="s">
        <v>20976</v>
      </c>
      <c r="BK1345" s="66" t="s">
        <v>21070</v>
      </c>
      <c r="BL1345" s="70">
        <v>1</v>
      </c>
      <c r="BM1345" s="70">
        <v>1</v>
      </c>
      <c r="BN1345" s="70">
        <v>0</v>
      </c>
      <c r="BO1345" s="66" t="s">
        <v>21071</v>
      </c>
      <c r="BP1345" s="66" t="s">
        <v>21071</v>
      </c>
      <c r="BX1345" s="67">
        <v>0</v>
      </c>
      <c r="BY1345" s="70">
        <v>0</v>
      </c>
      <c r="CA1345" s="70">
        <v>0</v>
      </c>
      <c r="CG1345" s="70">
        <v>0</v>
      </c>
      <c r="CI1345" s="70">
        <v>0</v>
      </c>
    </row>
    <row r="1346" spans="1:106">
      <c r="A1346" s="66" t="s">
        <v>26597</v>
      </c>
      <c r="B1346" s="66" t="s">
        <v>26598</v>
      </c>
      <c r="C1346" s="66" t="s">
        <v>391</v>
      </c>
      <c r="D1346" s="66" t="s">
        <v>427</v>
      </c>
      <c r="E1346" s="66" t="s">
        <v>21079</v>
      </c>
      <c r="F1346" s="66" t="s">
        <v>427</v>
      </c>
      <c r="I1346" s="66" t="s">
        <v>21065</v>
      </c>
      <c r="J1346" s="67">
        <v>0</v>
      </c>
      <c r="O1346" s="66" t="s">
        <v>26599</v>
      </c>
      <c r="Q1346" s="67">
        <v>0</v>
      </c>
      <c r="R1346" s="66" t="s">
        <v>26600</v>
      </c>
      <c r="U1346" s="66" t="s">
        <v>21068</v>
      </c>
      <c r="V1346" s="66" t="s">
        <v>21068</v>
      </c>
      <c r="AA1346" s="66" t="s">
        <v>397</v>
      </c>
      <c r="AB1346" s="66" t="s">
        <v>397</v>
      </c>
      <c r="AH1346" s="66" t="s">
        <v>397</v>
      </c>
      <c r="AI1346" s="66" t="s">
        <v>397</v>
      </c>
      <c r="AN1346" s="66" t="s">
        <v>397</v>
      </c>
      <c r="AO1346" s="66" t="s">
        <v>397</v>
      </c>
      <c r="AQ1346" s="66" t="s">
        <v>397</v>
      </c>
      <c r="AR1346" s="66" t="s">
        <v>397</v>
      </c>
      <c r="AT1346" s="66" t="s">
        <v>397</v>
      </c>
      <c r="AV1346" s="66" t="s">
        <v>397</v>
      </c>
      <c r="AW1346" s="66" t="s">
        <v>397</v>
      </c>
      <c r="BG1346" s="66" t="s">
        <v>21069</v>
      </c>
      <c r="BH1346" s="66" t="s">
        <v>20990</v>
      </c>
      <c r="BI1346" s="66" t="s">
        <v>20978</v>
      </c>
      <c r="BJ1346" s="66" t="s">
        <v>20976</v>
      </c>
      <c r="BK1346" s="66" t="s">
        <v>21070</v>
      </c>
      <c r="BL1346" s="70">
        <v>1</v>
      </c>
      <c r="BM1346" s="70">
        <v>1</v>
      </c>
      <c r="BN1346" s="70">
        <v>0</v>
      </c>
      <c r="BO1346" s="66" t="s">
        <v>21071</v>
      </c>
      <c r="BP1346" s="66" t="s">
        <v>21071</v>
      </c>
      <c r="BX1346" s="67">
        <v>0</v>
      </c>
      <c r="BY1346" s="70">
        <v>0</v>
      </c>
      <c r="CA1346" s="70">
        <v>0</v>
      </c>
      <c r="CG1346" s="70">
        <v>0</v>
      </c>
      <c r="CI1346" s="70">
        <v>0</v>
      </c>
    </row>
    <row r="1347" spans="1:106">
      <c r="A1347" s="66" t="s">
        <v>26601</v>
      </c>
      <c r="B1347" s="66" t="s">
        <v>26602</v>
      </c>
      <c r="C1347" s="66" t="s">
        <v>391</v>
      </c>
      <c r="D1347" s="66" t="s">
        <v>427</v>
      </c>
      <c r="E1347" s="66" t="s">
        <v>21079</v>
      </c>
      <c r="F1347" s="66" t="s">
        <v>427</v>
      </c>
      <c r="I1347" s="66" t="s">
        <v>21065</v>
      </c>
      <c r="J1347" s="67">
        <v>0</v>
      </c>
      <c r="O1347" s="66" t="s">
        <v>26603</v>
      </c>
      <c r="Q1347" s="67">
        <v>0</v>
      </c>
      <c r="R1347" s="66" t="s">
        <v>26604</v>
      </c>
      <c r="U1347" s="66" t="s">
        <v>21068</v>
      </c>
      <c r="V1347" s="66" t="s">
        <v>21068</v>
      </c>
      <c r="AA1347" s="66" t="s">
        <v>397</v>
      </c>
      <c r="AB1347" s="66" t="s">
        <v>397</v>
      </c>
      <c r="AH1347" s="66" t="s">
        <v>397</v>
      </c>
      <c r="AI1347" s="66" t="s">
        <v>397</v>
      </c>
      <c r="AN1347" s="66" t="s">
        <v>397</v>
      </c>
      <c r="AO1347" s="66" t="s">
        <v>397</v>
      </c>
      <c r="AQ1347" s="66" t="s">
        <v>397</v>
      </c>
      <c r="AR1347" s="66" t="s">
        <v>397</v>
      </c>
      <c r="AT1347" s="66" t="s">
        <v>397</v>
      </c>
      <c r="AV1347" s="66" t="s">
        <v>397</v>
      </c>
      <c r="AW1347" s="66" t="s">
        <v>397</v>
      </c>
      <c r="BG1347" s="66" t="s">
        <v>21069</v>
      </c>
      <c r="BH1347" s="66" t="s">
        <v>20990</v>
      </c>
      <c r="BI1347" s="66" t="s">
        <v>20978</v>
      </c>
      <c r="BJ1347" s="66" t="s">
        <v>20976</v>
      </c>
      <c r="BK1347" s="66" t="s">
        <v>21070</v>
      </c>
      <c r="BL1347" s="70">
        <v>1</v>
      </c>
      <c r="BM1347" s="70">
        <v>1</v>
      </c>
      <c r="BN1347" s="70">
        <v>0</v>
      </c>
      <c r="BO1347" s="66" t="s">
        <v>21071</v>
      </c>
      <c r="BP1347" s="66" t="s">
        <v>21071</v>
      </c>
      <c r="BX1347" s="67">
        <v>0</v>
      </c>
      <c r="BY1347" s="70">
        <v>0</v>
      </c>
      <c r="CA1347" s="70">
        <v>0</v>
      </c>
      <c r="CG1347" s="70">
        <v>0</v>
      </c>
      <c r="CI1347" s="70">
        <v>0</v>
      </c>
    </row>
    <row r="1348" spans="1:106">
      <c r="A1348" s="66" t="s">
        <v>26605</v>
      </c>
      <c r="B1348" s="66" t="s">
        <v>26606</v>
      </c>
      <c r="C1348" s="66" t="s">
        <v>397</v>
      </c>
      <c r="D1348" s="66" t="s">
        <v>450</v>
      </c>
      <c r="E1348" s="66" t="s">
        <v>21064</v>
      </c>
      <c r="F1348" s="66" t="s">
        <v>450</v>
      </c>
      <c r="G1348" s="66" t="s">
        <v>21121</v>
      </c>
      <c r="H1348" s="66" t="s">
        <v>21122</v>
      </c>
      <c r="I1348" s="66" t="s">
        <v>21065</v>
      </c>
      <c r="J1348" s="67">
        <v>0</v>
      </c>
      <c r="K1348" s="66" t="s">
        <v>26607</v>
      </c>
      <c r="L1348" s="66" t="s">
        <v>26608</v>
      </c>
      <c r="O1348" s="66" t="s">
        <v>26609</v>
      </c>
      <c r="Q1348" s="67">
        <v>2499</v>
      </c>
      <c r="X1348" s="66" t="s">
        <v>26610</v>
      </c>
      <c r="Y1348" s="66" t="s">
        <v>26608</v>
      </c>
      <c r="AA1348" s="66" t="s">
        <v>397</v>
      </c>
      <c r="AB1348" s="66" t="s">
        <v>397</v>
      </c>
      <c r="AC1348" s="66" t="s">
        <v>21133</v>
      </c>
      <c r="AD1348" s="66" t="s">
        <v>26611</v>
      </c>
      <c r="AH1348" s="66" t="s">
        <v>397</v>
      </c>
      <c r="AI1348" s="66" t="s">
        <v>397</v>
      </c>
      <c r="AN1348" s="66" t="s">
        <v>397</v>
      </c>
      <c r="AO1348" s="66" t="s">
        <v>397</v>
      </c>
      <c r="AQ1348" s="66" t="s">
        <v>397</v>
      </c>
      <c r="AR1348" s="66" t="s">
        <v>397</v>
      </c>
      <c r="AT1348" s="66" t="s">
        <v>397</v>
      </c>
      <c r="AV1348" s="66" t="s">
        <v>21115</v>
      </c>
      <c r="AW1348" s="66" t="s">
        <v>397</v>
      </c>
      <c r="AX1348" s="66" t="s">
        <v>20973</v>
      </c>
      <c r="AY1348" s="66" t="s">
        <v>21151</v>
      </c>
      <c r="AZ1348" s="68">
        <v>45079.217650462997</v>
      </c>
      <c r="BR1348" s="66" t="s">
        <v>4641</v>
      </c>
      <c r="BS1348" s="66" t="s">
        <v>21252</v>
      </c>
      <c r="BT1348" s="66" t="s">
        <v>21068</v>
      </c>
      <c r="BU1348" s="68">
        <v>44690.599363425899</v>
      </c>
      <c r="BV1348" s="66" t="s">
        <v>21068</v>
      </c>
      <c r="BW1348" s="68">
        <v>44690.599363425899</v>
      </c>
      <c r="BX1348" s="67">
        <v>943.54</v>
      </c>
      <c r="BY1348" s="70">
        <v>0</v>
      </c>
      <c r="CA1348" s="70">
        <v>0</v>
      </c>
      <c r="CG1348" s="70">
        <v>0</v>
      </c>
      <c r="CI1348" s="70">
        <v>0</v>
      </c>
      <c r="CL1348" s="66" t="s">
        <v>21253</v>
      </c>
      <c r="CP1348" s="66" t="s">
        <v>21254</v>
      </c>
      <c r="CX1348" s="66" t="s">
        <v>21120</v>
      </c>
      <c r="CZ1348" s="66" t="s">
        <v>21255</v>
      </c>
      <c r="DB1348" s="66" t="s">
        <v>21256</v>
      </c>
    </row>
    <row r="1349" spans="1:106">
      <c r="A1349" s="66" t="s">
        <v>26612</v>
      </c>
      <c r="B1349" s="66" t="s">
        <v>26613</v>
      </c>
      <c r="C1349" s="66" t="s">
        <v>397</v>
      </c>
      <c r="D1349" s="66" t="s">
        <v>450</v>
      </c>
      <c r="E1349" s="66" t="s">
        <v>21064</v>
      </c>
      <c r="F1349" s="66" t="s">
        <v>450</v>
      </c>
      <c r="G1349" s="66" t="s">
        <v>21152</v>
      </c>
      <c r="H1349" s="66" t="s">
        <v>21585</v>
      </c>
      <c r="I1349" s="66" t="s">
        <v>21065</v>
      </c>
      <c r="J1349" s="67">
        <v>1966.57</v>
      </c>
      <c r="K1349" s="66" t="s">
        <v>26614</v>
      </c>
      <c r="L1349" s="66" t="s">
        <v>26615</v>
      </c>
      <c r="O1349" s="66" t="s">
        <v>26616</v>
      </c>
      <c r="Q1349" s="67">
        <v>2499</v>
      </c>
      <c r="X1349" s="66" t="s">
        <v>26617</v>
      </c>
      <c r="Y1349" s="66" t="s">
        <v>26615</v>
      </c>
      <c r="AA1349" s="66" t="s">
        <v>397</v>
      </c>
      <c r="AB1349" s="66" t="s">
        <v>397</v>
      </c>
      <c r="AC1349" s="66" t="s">
        <v>21133</v>
      </c>
      <c r="AD1349" s="66" t="s">
        <v>26618</v>
      </c>
      <c r="AH1349" s="66" t="s">
        <v>397</v>
      </c>
      <c r="AI1349" s="66" t="s">
        <v>397</v>
      </c>
      <c r="AN1349" s="66" t="s">
        <v>397</v>
      </c>
      <c r="AO1349" s="66" t="s">
        <v>397</v>
      </c>
      <c r="AQ1349" s="66" t="s">
        <v>397</v>
      </c>
      <c r="AR1349" s="66" t="s">
        <v>397</v>
      </c>
      <c r="AT1349" s="66" t="s">
        <v>397</v>
      </c>
      <c r="AV1349" s="66" t="s">
        <v>21115</v>
      </c>
      <c r="AW1349" s="66" t="s">
        <v>397</v>
      </c>
      <c r="AX1349" s="66" t="s">
        <v>20973</v>
      </c>
      <c r="AY1349" s="66" t="s">
        <v>21167</v>
      </c>
      <c r="AZ1349" s="68">
        <v>45079.219131944403</v>
      </c>
      <c r="BR1349" s="66" t="s">
        <v>4641</v>
      </c>
      <c r="BS1349" s="66" t="s">
        <v>21252</v>
      </c>
      <c r="BT1349" s="66" t="s">
        <v>21068</v>
      </c>
      <c r="BU1349" s="68">
        <v>44690.599363425899</v>
      </c>
      <c r="BV1349" s="66" t="s">
        <v>21068</v>
      </c>
      <c r="BW1349" s="68">
        <v>44690.599363425899</v>
      </c>
      <c r="BX1349" s="67">
        <v>943.54</v>
      </c>
      <c r="BY1349" s="70">
        <v>0</v>
      </c>
      <c r="CA1349" s="70">
        <v>0</v>
      </c>
      <c r="CG1349" s="70">
        <v>0</v>
      </c>
      <c r="CI1349" s="70">
        <v>0</v>
      </c>
      <c r="CL1349" s="66" t="s">
        <v>21253</v>
      </c>
      <c r="CP1349" s="66" t="s">
        <v>21254</v>
      </c>
      <c r="CX1349" s="66" t="s">
        <v>21120</v>
      </c>
      <c r="CZ1349" s="66" t="s">
        <v>21255</v>
      </c>
      <c r="DB1349" s="66" t="s">
        <v>21256</v>
      </c>
    </row>
    <row r="1350" spans="1:106">
      <c r="A1350" s="66" t="s">
        <v>26619</v>
      </c>
      <c r="B1350" s="66" t="s">
        <v>26620</v>
      </c>
      <c r="C1350" s="66" t="s">
        <v>397</v>
      </c>
      <c r="D1350" s="66" t="s">
        <v>450</v>
      </c>
      <c r="E1350" s="66" t="s">
        <v>21064</v>
      </c>
      <c r="F1350" s="66" t="s">
        <v>450</v>
      </c>
      <c r="G1350" s="66" t="s">
        <v>21642</v>
      </c>
      <c r="H1350" s="66" t="s">
        <v>21643</v>
      </c>
      <c r="I1350" s="66" t="s">
        <v>21065</v>
      </c>
      <c r="J1350" s="67">
        <v>0</v>
      </c>
      <c r="K1350" s="66" t="s">
        <v>26621</v>
      </c>
      <c r="L1350" s="66" t="s">
        <v>26622</v>
      </c>
      <c r="M1350" s="68">
        <v>45447.455289351798</v>
      </c>
      <c r="N1350" s="66" t="s">
        <v>390</v>
      </c>
      <c r="O1350" s="66" t="s">
        <v>26623</v>
      </c>
      <c r="P1350" s="66" t="s">
        <v>26624</v>
      </c>
      <c r="Q1350" s="67">
        <v>2500</v>
      </c>
      <c r="X1350" s="66" t="s">
        <v>26625</v>
      </c>
      <c r="Y1350" s="66" t="s">
        <v>26622</v>
      </c>
      <c r="AA1350" s="66" t="s">
        <v>397</v>
      </c>
      <c r="AB1350" s="66" t="s">
        <v>397</v>
      </c>
      <c r="AC1350" s="66" t="s">
        <v>21133</v>
      </c>
      <c r="AD1350" s="66" t="s">
        <v>26626</v>
      </c>
      <c r="AH1350" s="66" t="s">
        <v>397</v>
      </c>
      <c r="AI1350" s="66" t="s">
        <v>397</v>
      </c>
      <c r="AN1350" s="66" t="s">
        <v>397</v>
      </c>
      <c r="AO1350" s="66" t="s">
        <v>397</v>
      </c>
      <c r="AQ1350" s="66" t="s">
        <v>397</v>
      </c>
      <c r="AR1350" s="66" t="s">
        <v>397</v>
      </c>
      <c r="AT1350" s="66" t="s">
        <v>397</v>
      </c>
      <c r="AV1350" s="66" t="s">
        <v>21115</v>
      </c>
      <c r="AW1350" s="66" t="s">
        <v>397</v>
      </c>
      <c r="AX1350" s="66" t="s">
        <v>20973</v>
      </c>
      <c r="AY1350" s="66" t="s">
        <v>21578</v>
      </c>
      <c r="AZ1350" s="68">
        <v>45079.247083333299</v>
      </c>
      <c r="BR1350" s="66" t="s">
        <v>4641</v>
      </c>
      <c r="BS1350" s="66" t="s">
        <v>21252</v>
      </c>
      <c r="BT1350" s="66" t="s">
        <v>21068</v>
      </c>
      <c r="BU1350" s="68">
        <v>44690.599363425899</v>
      </c>
      <c r="BV1350" s="66" t="s">
        <v>21068</v>
      </c>
      <c r="BW1350" s="68">
        <v>44690.599363425899</v>
      </c>
      <c r="BX1350" s="67">
        <v>943.54</v>
      </c>
      <c r="BY1350" s="70">
        <v>0</v>
      </c>
      <c r="CA1350" s="70">
        <v>0</v>
      </c>
      <c r="CG1350" s="70">
        <v>0</v>
      </c>
      <c r="CI1350" s="70">
        <v>0</v>
      </c>
      <c r="CL1350" s="66" t="s">
        <v>21253</v>
      </c>
      <c r="CP1350" s="66" t="s">
        <v>21254</v>
      </c>
      <c r="CX1350" s="66" t="s">
        <v>21120</v>
      </c>
      <c r="CZ1350" s="66" t="s">
        <v>21255</v>
      </c>
      <c r="DB1350" s="66" t="s">
        <v>21256</v>
      </c>
    </row>
    <row r="1351" spans="1:106">
      <c r="A1351" s="66" t="s">
        <v>26627</v>
      </c>
      <c r="B1351" s="66" t="s">
        <v>26628</v>
      </c>
      <c r="C1351" s="66" t="s">
        <v>397</v>
      </c>
      <c r="D1351" s="66" t="s">
        <v>450</v>
      </c>
      <c r="E1351" s="66" t="s">
        <v>21064</v>
      </c>
      <c r="F1351" s="66" t="s">
        <v>450</v>
      </c>
      <c r="G1351" s="66" t="s">
        <v>21642</v>
      </c>
      <c r="H1351" s="66" t="s">
        <v>22551</v>
      </c>
      <c r="I1351" s="66" t="s">
        <v>21065</v>
      </c>
      <c r="J1351" s="67">
        <v>56.83</v>
      </c>
      <c r="K1351" s="66" t="s">
        <v>26629</v>
      </c>
      <c r="L1351" s="66" t="s">
        <v>26630</v>
      </c>
      <c r="M1351" s="68">
        <v>45447.455289351798</v>
      </c>
      <c r="N1351" s="66" t="s">
        <v>390</v>
      </c>
      <c r="O1351" s="66" t="s">
        <v>26631</v>
      </c>
      <c r="Q1351" s="67">
        <v>2500</v>
      </c>
      <c r="X1351" s="66" t="s">
        <v>26632</v>
      </c>
      <c r="Y1351" s="66" t="s">
        <v>26630</v>
      </c>
      <c r="AA1351" s="66" t="s">
        <v>397</v>
      </c>
      <c r="AB1351" s="66" t="s">
        <v>397</v>
      </c>
      <c r="AC1351" s="66" t="s">
        <v>21793</v>
      </c>
      <c r="AD1351" s="66" t="s">
        <v>26633</v>
      </c>
      <c r="AH1351" s="66" t="s">
        <v>397</v>
      </c>
      <c r="AI1351" s="66" t="s">
        <v>397</v>
      </c>
      <c r="AN1351" s="66" t="s">
        <v>397</v>
      </c>
      <c r="AO1351" s="66" t="s">
        <v>397</v>
      </c>
      <c r="AQ1351" s="66" t="s">
        <v>397</v>
      </c>
      <c r="AR1351" s="66" t="s">
        <v>397</v>
      </c>
      <c r="AT1351" s="66" t="s">
        <v>397</v>
      </c>
      <c r="AV1351" s="66" t="s">
        <v>21115</v>
      </c>
      <c r="AW1351" s="66" t="s">
        <v>397</v>
      </c>
      <c r="AX1351" s="66" t="s">
        <v>20973</v>
      </c>
      <c r="AY1351" s="66" t="s">
        <v>21578</v>
      </c>
      <c r="AZ1351" s="68">
        <v>45079.2643634259</v>
      </c>
      <c r="BR1351" s="66" t="s">
        <v>4641</v>
      </c>
      <c r="BS1351" s="66" t="s">
        <v>21252</v>
      </c>
      <c r="BT1351" s="66" t="s">
        <v>21068</v>
      </c>
      <c r="BU1351" s="68">
        <v>44690.599363425899</v>
      </c>
      <c r="BV1351" s="66" t="s">
        <v>21068</v>
      </c>
      <c r="BW1351" s="68">
        <v>44690.599363425899</v>
      </c>
      <c r="BX1351" s="67">
        <v>943.54</v>
      </c>
      <c r="BY1351" s="70">
        <v>0</v>
      </c>
      <c r="CA1351" s="70">
        <v>0</v>
      </c>
      <c r="CG1351" s="70">
        <v>0</v>
      </c>
      <c r="CI1351" s="70">
        <v>0</v>
      </c>
      <c r="CL1351" s="66" t="s">
        <v>21253</v>
      </c>
      <c r="CP1351" s="66" t="s">
        <v>21254</v>
      </c>
      <c r="CX1351" s="66" t="s">
        <v>21120</v>
      </c>
      <c r="CZ1351" s="66" t="s">
        <v>21255</v>
      </c>
      <c r="DB1351" s="66" t="s">
        <v>21256</v>
      </c>
    </row>
    <row r="1352" spans="1:106">
      <c r="A1352" s="66" t="s">
        <v>26634</v>
      </c>
      <c r="B1352" s="66" t="s">
        <v>26635</v>
      </c>
      <c r="C1352" s="66" t="s">
        <v>397</v>
      </c>
      <c r="D1352" s="66" t="s">
        <v>450</v>
      </c>
      <c r="E1352" s="66" t="s">
        <v>21064</v>
      </c>
      <c r="F1352" s="66" t="s">
        <v>450</v>
      </c>
      <c r="G1352" s="66" t="s">
        <v>21107</v>
      </c>
      <c r="H1352" s="66" t="s">
        <v>26636</v>
      </c>
      <c r="I1352" s="66" t="s">
        <v>21065</v>
      </c>
      <c r="J1352" s="67">
        <v>8197.75</v>
      </c>
      <c r="K1352" s="66" t="s">
        <v>26637</v>
      </c>
      <c r="L1352" s="66" t="s">
        <v>26638</v>
      </c>
      <c r="M1352" s="68">
        <v>45444.4831597222</v>
      </c>
      <c r="N1352" s="66" t="s">
        <v>390</v>
      </c>
      <c r="O1352" s="66" t="s">
        <v>26639</v>
      </c>
      <c r="Q1352" s="67">
        <v>19999</v>
      </c>
      <c r="X1352" s="66" t="s">
        <v>26640</v>
      </c>
      <c r="Y1352" s="66" t="s">
        <v>26638</v>
      </c>
      <c r="AA1352" s="66" t="s">
        <v>397</v>
      </c>
      <c r="AB1352" s="66" t="s">
        <v>397</v>
      </c>
      <c r="AC1352" s="66" t="s">
        <v>21133</v>
      </c>
      <c r="AD1352" s="66" t="s">
        <v>26641</v>
      </c>
      <c r="AH1352" s="66" t="s">
        <v>397</v>
      </c>
      <c r="AI1352" s="66" t="s">
        <v>397</v>
      </c>
      <c r="AN1352" s="66" t="s">
        <v>397</v>
      </c>
      <c r="AO1352" s="66" t="s">
        <v>397</v>
      </c>
      <c r="AQ1352" s="66" t="s">
        <v>397</v>
      </c>
      <c r="AR1352" s="66" t="s">
        <v>397</v>
      </c>
      <c r="AT1352" s="66" t="s">
        <v>397</v>
      </c>
      <c r="AV1352" s="66" t="s">
        <v>21115</v>
      </c>
      <c r="AW1352" s="66" t="s">
        <v>397</v>
      </c>
      <c r="AX1352" s="66" t="s">
        <v>20973</v>
      </c>
      <c r="AY1352" s="66" t="s">
        <v>21857</v>
      </c>
      <c r="AZ1352" s="68">
        <v>45082.242361111101</v>
      </c>
      <c r="BR1352" s="66" t="s">
        <v>21455</v>
      </c>
      <c r="BS1352" s="66" t="s">
        <v>21456</v>
      </c>
      <c r="BT1352" s="66" t="s">
        <v>21068</v>
      </c>
      <c r="BU1352" s="68">
        <v>44462.208449074104</v>
      </c>
      <c r="BV1352" s="66" t="s">
        <v>21068</v>
      </c>
      <c r="BW1352" s="68">
        <v>44462.208449074104</v>
      </c>
      <c r="BX1352" s="67">
        <v>8.3699999999999992</v>
      </c>
      <c r="BY1352" s="70">
        <v>0</v>
      </c>
      <c r="CA1352" s="70">
        <v>0</v>
      </c>
      <c r="CG1352" s="70">
        <v>0</v>
      </c>
      <c r="CI1352" s="70">
        <v>0</v>
      </c>
      <c r="CL1352" s="66" t="s">
        <v>21457</v>
      </c>
      <c r="CX1352" s="66" t="s">
        <v>21120</v>
      </c>
      <c r="DB1352" s="66" t="s">
        <v>21458</v>
      </c>
    </row>
    <row r="1353" spans="1:106">
      <c r="A1353" s="66" t="s">
        <v>26642</v>
      </c>
      <c r="B1353" s="66" t="s">
        <v>26643</v>
      </c>
      <c r="C1353" s="66" t="s">
        <v>397</v>
      </c>
      <c r="D1353" s="66" t="s">
        <v>450</v>
      </c>
      <c r="E1353" s="66" t="s">
        <v>21064</v>
      </c>
      <c r="F1353" s="66" t="s">
        <v>450</v>
      </c>
      <c r="G1353" s="66" t="s">
        <v>21159</v>
      </c>
      <c r="H1353" s="66" t="s">
        <v>21160</v>
      </c>
      <c r="I1353" s="66" t="s">
        <v>21065</v>
      </c>
      <c r="J1353" s="67">
        <v>1361.56</v>
      </c>
      <c r="K1353" s="66" t="s">
        <v>26644</v>
      </c>
      <c r="L1353" s="66" t="s">
        <v>26645</v>
      </c>
      <c r="M1353" s="68">
        <v>45447.5699537037</v>
      </c>
      <c r="N1353" s="66" t="s">
        <v>390</v>
      </c>
      <c r="O1353" s="66" t="s">
        <v>26646</v>
      </c>
      <c r="P1353" s="66" t="s">
        <v>26647</v>
      </c>
      <c r="Q1353" s="67">
        <v>2500</v>
      </c>
      <c r="X1353" s="66" t="s">
        <v>26648</v>
      </c>
      <c r="Y1353" s="66" t="s">
        <v>26645</v>
      </c>
      <c r="AA1353" s="66" t="s">
        <v>397</v>
      </c>
      <c r="AB1353" s="66" t="s">
        <v>397</v>
      </c>
      <c r="AC1353" s="66" t="s">
        <v>21133</v>
      </c>
      <c r="AD1353" s="66" t="s">
        <v>26649</v>
      </c>
      <c r="AH1353" s="66" t="s">
        <v>397</v>
      </c>
      <c r="AI1353" s="66" t="s">
        <v>397</v>
      </c>
      <c r="AN1353" s="66" t="s">
        <v>397</v>
      </c>
      <c r="AO1353" s="66" t="s">
        <v>397</v>
      </c>
      <c r="AQ1353" s="66" t="s">
        <v>397</v>
      </c>
      <c r="AR1353" s="66" t="s">
        <v>397</v>
      </c>
      <c r="AT1353" s="66" t="s">
        <v>397</v>
      </c>
      <c r="AV1353" s="66" t="s">
        <v>21115</v>
      </c>
      <c r="AW1353" s="66" t="s">
        <v>397</v>
      </c>
      <c r="AX1353" s="66" t="s">
        <v>20973</v>
      </c>
      <c r="AY1353" s="66" t="s">
        <v>21578</v>
      </c>
      <c r="AZ1353" s="68">
        <v>45082.191493055601</v>
      </c>
      <c r="BR1353" s="66" t="s">
        <v>21312</v>
      </c>
      <c r="BS1353" s="66" t="s">
        <v>21313</v>
      </c>
      <c r="BT1353" s="66" t="s">
        <v>21068</v>
      </c>
      <c r="BU1353" s="68">
        <v>44076.287407407399</v>
      </c>
      <c r="BV1353" s="66" t="s">
        <v>21068</v>
      </c>
      <c r="BW1353" s="68">
        <v>44076.287407407399</v>
      </c>
      <c r="BX1353" s="67">
        <v>844.81</v>
      </c>
      <c r="BY1353" s="70">
        <v>0</v>
      </c>
      <c r="CA1353" s="70">
        <v>0</v>
      </c>
      <c r="CG1353" s="70">
        <v>0</v>
      </c>
      <c r="CI1353" s="70">
        <v>0</v>
      </c>
      <c r="CL1353" s="66" t="s">
        <v>21314</v>
      </c>
      <c r="CX1353" s="66" t="s">
        <v>21120</v>
      </c>
      <c r="DB1353" s="66" t="s">
        <v>1025</v>
      </c>
    </row>
    <row r="1354" spans="1:106">
      <c r="A1354" s="66" t="s">
        <v>26650</v>
      </c>
      <c r="B1354" s="66" t="s">
        <v>26651</v>
      </c>
      <c r="C1354" s="66" t="s">
        <v>397</v>
      </c>
      <c r="D1354" s="66" t="s">
        <v>396</v>
      </c>
      <c r="E1354" s="66" t="s">
        <v>21079</v>
      </c>
      <c r="F1354" s="66" t="s">
        <v>396</v>
      </c>
      <c r="I1354" s="66" t="s">
        <v>21065</v>
      </c>
      <c r="J1354" s="67">
        <v>0</v>
      </c>
      <c r="K1354" s="66" t="s">
        <v>26652</v>
      </c>
      <c r="M1354" s="68">
        <v>45447.618194444403</v>
      </c>
      <c r="N1354" s="66" t="s">
        <v>390</v>
      </c>
      <c r="O1354" s="66" t="s">
        <v>26653</v>
      </c>
      <c r="P1354" s="66" t="s">
        <v>26654</v>
      </c>
      <c r="Q1354" s="67">
        <v>0</v>
      </c>
      <c r="AA1354" s="66" t="s">
        <v>397</v>
      </c>
      <c r="AB1354" s="66" t="s">
        <v>397</v>
      </c>
      <c r="AH1354" s="66" t="s">
        <v>397</v>
      </c>
      <c r="AI1354" s="66" t="s">
        <v>397</v>
      </c>
      <c r="AN1354" s="66" t="s">
        <v>397</v>
      </c>
      <c r="AO1354" s="66" t="s">
        <v>397</v>
      </c>
      <c r="AQ1354" s="66" t="s">
        <v>397</v>
      </c>
      <c r="AR1354" s="66" t="s">
        <v>397</v>
      </c>
      <c r="AT1354" s="66" t="s">
        <v>397</v>
      </c>
      <c r="AV1354" s="66" t="s">
        <v>397</v>
      </c>
      <c r="AW1354" s="66" t="s">
        <v>397</v>
      </c>
      <c r="BX1354" s="67">
        <v>0</v>
      </c>
      <c r="BY1354" s="70">
        <v>0</v>
      </c>
      <c r="CA1354" s="70">
        <v>0</v>
      </c>
      <c r="CG1354" s="70">
        <v>0</v>
      </c>
      <c r="CI1354" s="70">
        <v>0</v>
      </c>
    </row>
    <row r="1355" spans="1:106">
      <c r="A1355" s="66" t="s">
        <v>26655</v>
      </c>
      <c r="B1355" s="66" t="s">
        <v>26656</v>
      </c>
      <c r="C1355" s="66" t="s">
        <v>397</v>
      </c>
      <c r="D1355" s="66" t="s">
        <v>450</v>
      </c>
      <c r="E1355" s="66" t="s">
        <v>21079</v>
      </c>
      <c r="F1355" s="66" t="s">
        <v>450</v>
      </c>
      <c r="G1355" s="66" t="s">
        <v>21642</v>
      </c>
      <c r="H1355" s="66" t="s">
        <v>21643</v>
      </c>
      <c r="I1355" s="66" t="s">
        <v>21065</v>
      </c>
      <c r="J1355" s="67">
        <v>0</v>
      </c>
      <c r="K1355" s="66" t="s">
        <v>26657</v>
      </c>
      <c r="L1355" s="66" t="s">
        <v>26658</v>
      </c>
      <c r="M1355" s="68">
        <v>45448.545833333301</v>
      </c>
      <c r="N1355" s="66" t="s">
        <v>390</v>
      </c>
      <c r="O1355" s="66" t="s">
        <v>23080</v>
      </c>
      <c r="Q1355" s="67">
        <v>19000</v>
      </c>
      <c r="X1355" s="66" t="s">
        <v>26659</v>
      </c>
      <c r="Y1355" s="66" t="s">
        <v>26658</v>
      </c>
      <c r="AA1355" s="66" t="s">
        <v>397</v>
      </c>
      <c r="AB1355" s="66" t="s">
        <v>397</v>
      </c>
      <c r="AC1355" s="66" t="s">
        <v>21133</v>
      </c>
      <c r="AD1355" s="66" t="s">
        <v>26660</v>
      </c>
      <c r="AH1355" s="66" t="s">
        <v>397</v>
      </c>
      <c r="AI1355" s="66" t="s">
        <v>397</v>
      </c>
      <c r="AN1355" s="66" t="s">
        <v>397</v>
      </c>
      <c r="AO1355" s="66" t="s">
        <v>397</v>
      </c>
      <c r="AQ1355" s="66" t="s">
        <v>397</v>
      </c>
      <c r="AR1355" s="66" t="s">
        <v>397</v>
      </c>
      <c r="AT1355" s="66" t="s">
        <v>397</v>
      </c>
      <c r="AV1355" s="66" t="s">
        <v>21115</v>
      </c>
      <c r="AW1355" s="66" t="s">
        <v>397</v>
      </c>
      <c r="AX1355" s="66" t="s">
        <v>20973</v>
      </c>
      <c r="AY1355" s="66" t="s">
        <v>21151</v>
      </c>
      <c r="AZ1355" s="68">
        <v>45083.322326388901</v>
      </c>
      <c r="BR1355" s="66" t="s">
        <v>21227</v>
      </c>
      <c r="BS1355" s="66" t="s">
        <v>21228</v>
      </c>
      <c r="BT1355" s="66" t="s">
        <v>21068</v>
      </c>
      <c r="BU1355" s="68">
        <v>44300.443252314799</v>
      </c>
      <c r="BV1355" s="66" t="s">
        <v>21068</v>
      </c>
      <c r="BW1355" s="68">
        <v>44300.443252314799</v>
      </c>
      <c r="BX1355" s="67">
        <v>193.17</v>
      </c>
      <c r="BY1355" s="70">
        <v>0</v>
      </c>
      <c r="CA1355" s="70">
        <v>0</v>
      </c>
      <c r="CG1355" s="70">
        <v>0</v>
      </c>
      <c r="CI1355" s="70">
        <v>0</v>
      </c>
      <c r="CL1355" s="66" t="s">
        <v>21229</v>
      </c>
      <c r="CX1355" s="66" t="s">
        <v>21120</v>
      </c>
      <c r="DB1355" s="66" t="s">
        <v>1277</v>
      </c>
    </row>
    <row r="1356" spans="1:106">
      <c r="A1356" s="66" t="s">
        <v>26661</v>
      </c>
      <c r="B1356" s="66" t="s">
        <v>26662</v>
      </c>
      <c r="C1356" s="66" t="s">
        <v>391</v>
      </c>
      <c r="D1356" s="66" t="s">
        <v>427</v>
      </c>
      <c r="E1356" s="66" t="s">
        <v>21079</v>
      </c>
      <c r="F1356" s="66" t="s">
        <v>427</v>
      </c>
      <c r="I1356" s="66" t="s">
        <v>21065</v>
      </c>
      <c r="J1356" s="67">
        <v>0</v>
      </c>
      <c r="O1356" s="66" t="s">
        <v>26663</v>
      </c>
      <c r="Q1356" s="67">
        <v>0</v>
      </c>
      <c r="R1356" s="66" t="s">
        <v>26664</v>
      </c>
      <c r="U1356" s="66" t="s">
        <v>21068</v>
      </c>
      <c r="V1356" s="66" t="s">
        <v>21068</v>
      </c>
      <c r="AA1356" s="66" t="s">
        <v>397</v>
      </c>
      <c r="AB1356" s="66" t="s">
        <v>397</v>
      </c>
      <c r="AH1356" s="66" t="s">
        <v>397</v>
      </c>
      <c r="AI1356" s="66" t="s">
        <v>397</v>
      </c>
      <c r="AN1356" s="66" t="s">
        <v>397</v>
      </c>
      <c r="AO1356" s="66" t="s">
        <v>397</v>
      </c>
      <c r="AQ1356" s="66" t="s">
        <v>397</v>
      </c>
      <c r="AR1356" s="66" t="s">
        <v>397</v>
      </c>
      <c r="AT1356" s="66" t="s">
        <v>397</v>
      </c>
      <c r="AV1356" s="66" t="s">
        <v>397</v>
      </c>
      <c r="AW1356" s="66" t="s">
        <v>397</v>
      </c>
      <c r="BG1356" s="66" t="s">
        <v>21069</v>
      </c>
      <c r="BH1356" s="66" t="s">
        <v>20990</v>
      </c>
      <c r="BI1356" s="66" t="s">
        <v>20978</v>
      </c>
      <c r="BJ1356" s="66" t="s">
        <v>20976</v>
      </c>
      <c r="BK1356" s="66" t="s">
        <v>21070</v>
      </c>
      <c r="BL1356" s="70">
        <v>1</v>
      </c>
      <c r="BM1356" s="70">
        <v>1</v>
      </c>
      <c r="BN1356" s="70">
        <v>0</v>
      </c>
      <c r="BO1356" s="66" t="s">
        <v>21071</v>
      </c>
      <c r="BP1356" s="66" t="s">
        <v>21071</v>
      </c>
      <c r="BX1356" s="67">
        <v>0</v>
      </c>
      <c r="BY1356" s="70">
        <v>0</v>
      </c>
      <c r="CA1356" s="70">
        <v>0</v>
      </c>
      <c r="CG1356" s="70">
        <v>0</v>
      </c>
      <c r="CI1356" s="70">
        <v>0</v>
      </c>
    </row>
    <row r="1357" spans="1:106">
      <c r="A1357" s="66" t="s">
        <v>26665</v>
      </c>
      <c r="B1357" s="66" t="s">
        <v>26666</v>
      </c>
      <c r="C1357" s="66" t="s">
        <v>397</v>
      </c>
      <c r="D1357" s="66" t="s">
        <v>427</v>
      </c>
      <c r="E1357" s="66" t="s">
        <v>21079</v>
      </c>
      <c r="F1357" s="66" t="s">
        <v>427</v>
      </c>
      <c r="I1357" s="66" t="s">
        <v>21065</v>
      </c>
      <c r="J1357" s="67">
        <v>26600</v>
      </c>
      <c r="K1357" s="66" t="s">
        <v>26667</v>
      </c>
      <c r="L1357" s="66" t="s">
        <v>26668</v>
      </c>
      <c r="O1357" s="66" t="s">
        <v>26669</v>
      </c>
      <c r="Q1357" s="67">
        <v>0</v>
      </c>
      <c r="R1357" s="66" t="s">
        <v>26670</v>
      </c>
      <c r="U1357" s="66" t="s">
        <v>21068</v>
      </c>
      <c r="V1357" s="66" t="s">
        <v>21068</v>
      </c>
      <c r="Y1357" s="66" t="s">
        <v>26668</v>
      </c>
      <c r="AA1357" s="66" t="s">
        <v>397</v>
      </c>
      <c r="AB1357" s="66" t="s">
        <v>397</v>
      </c>
      <c r="AC1357" s="66" t="s">
        <v>21133</v>
      </c>
      <c r="AD1357" s="66" t="s">
        <v>26671</v>
      </c>
      <c r="AH1357" s="66" t="s">
        <v>397</v>
      </c>
      <c r="AI1357" s="66" t="s">
        <v>397</v>
      </c>
      <c r="AN1357" s="66" t="s">
        <v>397</v>
      </c>
      <c r="AO1357" s="66" t="s">
        <v>397</v>
      </c>
      <c r="AQ1357" s="66" t="s">
        <v>397</v>
      </c>
      <c r="AR1357" s="66" t="s">
        <v>397</v>
      </c>
      <c r="AT1357" s="66" t="s">
        <v>397</v>
      </c>
      <c r="AV1357" s="66" t="s">
        <v>21115</v>
      </c>
      <c r="AW1357" s="66" t="s">
        <v>397</v>
      </c>
      <c r="AX1357" s="66" t="s">
        <v>20973</v>
      </c>
      <c r="AY1357" s="66" t="s">
        <v>21151</v>
      </c>
      <c r="AZ1357" s="68">
        <v>45230.244444444397</v>
      </c>
      <c r="BG1357" s="66" t="s">
        <v>21069</v>
      </c>
      <c r="BH1357" s="66" t="s">
        <v>20990</v>
      </c>
      <c r="BI1357" s="66" t="s">
        <v>20978</v>
      </c>
      <c r="BJ1357" s="66" t="s">
        <v>20976</v>
      </c>
      <c r="BK1357" s="66" t="s">
        <v>21070</v>
      </c>
      <c r="BL1357" s="70">
        <v>1</v>
      </c>
      <c r="BM1357" s="70">
        <v>1</v>
      </c>
      <c r="BN1357" s="70">
        <v>0</v>
      </c>
      <c r="BO1357" s="66" t="s">
        <v>21071</v>
      </c>
      <c r="BP1357" s="66" t="s">
        <v>21071</v>
      </c>
      <c r="BX1357" s="67">
        <v>0</v>
      </c>
      <c r="BY1357" s="70">
        <v>0</v>
      </c>
      <c r="CA1357" s="70">
        <v>0</v>
      </c>
      <c r="CG1357" s="70">
        <v>0</v>
      </c>
      <c r="CI1357" s="70">
        <v>0</v>
      </c>
    </row>
    <row r="1358" spans="1:106">
      <c r="A1358" s="66" t="s">
        <v>26672</v>
      </c>
      <c r="B1358" s="66" t="s">
        <v>26673</v>
      </c>
      <c r="C1358" s="66" t="s">
        <v>391</v>
      </c>
      <c r="D1358" s="66" t="s">
        <v>427</v>
      </c>
      <c r="E1358" s="66" t="s">
        <v>21079</v>
      </c>
      <c r="F1358" s="66" t="s">
        <v>427</v>
      </c>
      <c r="I1358" s="66" t="s">
        <v>21065</v>
      </c>
      <c r="J1358" s="67">
        <v>0</v>
      </c>
      <c r="O1358" s="66" t="s">
        <v>26674</v>
      </c>
      <c r="Q1358" s="67">
        <v>0</v>
      </c>
      <c r="R1358" s="66" t="s">
        <v>26000</v>
      </c>
      <c r="U1358" s="66" t="s">
        <v>21068</v>
      </c>
      <c r="V1358" s="66" t="s">
        <v>21068</v>
      </c>
      <c r="AA1358" s="66" t="s">
        <v>397</v>
      </c>
      <c r="AB1358" s="66" t="s">
        <v>397</v>
      </c>
      <c r="AH1358" s="66" t="s">
        <v>397</v>
      </c>
      <c r="AI1358" s="66" t="s">
        <v>397</v>
      </c>
      <c r="AN1358" s="66" t="s">
        <v>397</v>
      </c>
      <c r="AO1358" s="66" t="s">
        <v>397</v>
      </c>
      <c r="AQ1358" s="66" t="s">
        <v>397</v>
      </c>
      <c r="AR1358" s="66" t="s">
        <v>397</v>
      </c>
      <c r="AT1358" s="66" t="s">
        <v>397</v>
      </c>
      <c r="AV1358" s="66" t="s">
        <v>397</v>
      </c>
      <c r="AW1358" s="66" t="s">
        <v>397</v>
      </c>
      <c r="BG1358" s="66" t="s">
        <v>21069</v>
      </c>
      <c r="BH1358" s="66" t="s">
        <v>20990</v>
      </c>
      <c r="BI1358" s="66" t="s">
        <v>20978</v>
      </c>
      <c r="BJ1358" s="66" t="s">
        <v>20976</v>
      </c>
      <c r="BK1358" s="66" t="s">
        <v>21070</v>
      </c>
      <c r="BL1358" s="70">
        <v>1</v>
      </c>
      <c r="BM1358" s="70">
        <v>1</v>
      </c>
      <c r="BN1358" s="70">
        <v>0</v>
      </c>
      <c r="BO1358" s="66" t="s">
        <v>21071</v>
      </c>
      <c r="BP1358" s="66" t="s">
        <v>21071</v>
      </c>
      <c r="BX1358" s="67">
        <v>0</v>
      </c>
      <c r="BY1358" s="70">
        <v>0</v>
      </c>
      <c r="CA1358" s="70">
        <v>0</v>
      </c>
      <c r="CG1358" s="70">
        <v>0</v>
      </c>
      <c r="CI1358" s="70">
        <v>0</v>
      </c>
    </row>
    <row r="1359" spans="1:106">
      <c r="A1359" s="66" t="s">
        <v>26675</v>
      </c>
      <c r="B1359" s="66" t="s">
        <v>26676</v>
      </c>
      <c r="C1359" s="66" t="s">
        <v>397</v>
      </c>
      <c r="D1359" s="66" t="s">
        <v>450</v>
      </c>
      <c r="E1359" s="66" t="s">
        <v>21079</v>
      </c>
      <c r="F1359" s="66" t="s">
        <v>450</v>
      </c>
      <c r="G1359" s="66" t="s">
        <v>21107</v>
      </c>
      <c r="H1359" s="66" t="s">
        <v>21192</v>
      </c>
      <c r="I1359" s="66" t="s">
        <v>21065</v>
      </c>
      <c r="J1359" s="67">
        <v>178.2</v>
      </c>
      <c r="K1359" s="66" t="s">
        <v>26676</v>
      </c>
      <c r="L1359" s="66" t="s">
        <v>26677</v>
      </c>
      <c r="O1359" s="66" t="s">
        <v>26678</v>
      </c>
      <c r="Q1359" s="67">
        <v>2000</v>
      </c>
      <c r="X1359" s="66" t="s">
        <v>26679</v>
      </c>
      <c r="Y1359" s="66" t="s">
        <v>26677</v>
      </c>
      <c r="AA1359" s="66" t="s">
        <v>397</v>
      </c>
      <c r="AB1359" s="66" t="s">
        <v>397</v>
      </c>
      <c r="AC1359" s="66" t="s">
        <v>21133</v>
      </c>
      <c r="AD1359" s="66" t="s">
        <v>26680</v>
      </c>
      <c r="AH1359" s="66" t="s">
        <v>397</v>
      </c>
      <c r="AI1359" s="66" t="s">
        <v>397</v>
      </c>
      <c r="AN1359" s="66" t="s">
        <v>397</v>
      </c>
      <c r="AO1359" s="66" t="s">
        <v>397</v>
      </c>
      <c r="AQ1359" s="66" t="s">
        <v>397</v>
      </c>
      <c r="AR1359" s="66" t="s">
        <v>397</v>
      </c>
      <c r="AT1359" s="66" t="s">
        <v>397</v>
      </c>
      <c r="AV1359" s="66" t="s">
        <v>21115</v>
      </c>
      <c r="AW1359" s="66" t="s">
        <v>397</v>
      </c>
      <c r="AX1359" s="66" t="s">
        <v>20973</v>
      </c>
      <c r="AY1359" s="66" t="s">
        <v>21926</v>
      </c>
      <c r="AZ1359" s="68">
        <v>45085.212256944404</v>
      </c>
      <c r="BR1359" s="66" t="s">
        <v>25531</v>
      </c>
      <c r="BS1359" s="66" t="s">
        <v>25532</v>
      </c>
      <c r="BT1359" s="66" t="s">
        <v>21068</v>
      </c>
      <c r="BU1359" s="68">
        <v>44241.291909722197</v>
      </c>
      <c r="BV1359" s="66" t="s">
        <v>21068</v>
      </c>
      <c r="BW1359" s="68">
        <v>44241.291909722197</v>
      </c>
      <c r="BX1359" s="67">
        <v>1407.33</v>
      </c>
      <c r="BY1359" s="70">
        <v>0</v>
      </c>
      <c r="CA1359" s="70">
        <v>0</v>
      </c>
      <c r="CG1359" s="70">
        <v>0</v>
      </c>
      <c r="CI1359" s="70">
        <v>0</v>
      </c>
      <c r="CL1359" s="66" t="s">
        <v>25533</v>
      </c>
      <c r="CP1359" s="66" t="s">
        <v>25534</v>
      </c>
      <c r="CX1359" s="66" t="s">
        <v>21120</v>
      </c>
      <c r="CZ1359" s="66" t="s">
        <v>25535</v>
      </c>
      <c r="DB1359" s="66" t="s">
        <v>1196</v>
      </c>
    </row>
    <row r="1360" spans="1:106">
      <c r="A1360" s="66" t="s">
        <v>26681</v>
      </c>
      <c r="B1360" s="66" t="s">
        <v>26682</v>
      </c>
      <c r="C1360" s="66" t="s">
        <v>397</v>
      </c>
      <c r="D1360" s="66" t="s">
        <v>450</v>
      </c>
      <c r="E1360" s="66" t="s">
        <v>21064</v>
      </c>
      <c r="F1360" s="66" t="s">
        <v>450</v>
      </c>
      <c r="G1360" s="66" t="s">
        <v>21722</v>
      </c>
      <c r="H1360" s="66" t="s">
        <v>21723</v>
      </c>
      <c r="I1360" s="66" t="s">
        <v>21065</v>
      </c>
      <c r="J1360" s="67">
        <v>444.6</v>
      </c>
      <c r="K1360" s="66" t="s">
        <v>26683</v>
      </c>
      <c r="L1360" s="66" t="s">
        <v>26684</v>
      </c>
      <c r="O1360" s="66" t="s">
        <v>26685</v>
      </c>
      <c r="Q1360" s="67">
        <v>2400</v>
      </c>
      <c r="X1360" s="66" t="s">
        <v>26686</v>
      </c>
      <c r="Y1360" s="66" t="s">
        <v>26684</v>
      </c>
      <c r="AA1360" s="66" t="s">
        <v>397</v>
      </c>
      <c r="AB1360" s="66" t="s">
        <v>397</v>
      </c>
      <c r="AC1360" s="66" t="s">
        <v>21133</v>
      </c>
      <c r="AD1360" s="66" t="s">
        <v>26687</v>
      </c>
      <c r="AH1360" s="66" t="s">
        <v>397</v>
      </c>
      <c r="AI1360" s="66" t="s">
        <v>397</v>
      </c>
      <c r="AN1360" s="66" t="s">
        <v>397</v>
      </c>
      <c r="AO1360" s="66" t="s">
        <v>397</v>
      </c>
      <c r="AQ1360" s="66" t="s">
        <v>397</v>
      </c>
      <c r="AR1360" s="66" t="s">
        <v>397</v>
      </c>
      <c r="AT1360" s="66" t="s">
        <v>397</v>
      </c>
      <c r="AV1360" s="66" t="s">
        <v>21115</v>
      </c>
      <c r="AW1360" s="66" t="s">
        <v>397</v>
      </c>
      <c r="AX1360" s="66" t="s">
        <v>20973</v>
      </c>
      <c r="AY1360" s="66" t="s">
        <v>21128</v>
      </c>
      <c r="AZ1360" s="68">
        <v>45139.4055324074</v>
      </c>
      <c r="BX1360" s="67">
        <v>0</v>
      </c>
      <c r="BY1360" s="70">
        <v>0</v>
      </c>
      <c r="CA1360" s="70">
        <v>0</v>
      </c>
      <c r="CG1360" s="70">
        <v>0</v>
      </c>
      <c r="CI1360" s="70">
        <v>0</v>
      </c>
    </row>
    <row r="1361" spans="1:106">
      <c r="A1361" s="66" t="s">
        <v>26688</v>
      </c>
      <c r="B1361" s="66" t="s">
        <v>26689</v>
      </c>
      <c r="C1361" s="66" t="s">
        <v>391</v>
      </c>
      <c r="D1361" s="66" t="s">
        <v>427</v>
      </c>
      <c r="E1361" s="66" t="s">
        <v>21079</v>
      </c>
      <c r="F1361" s="66" t="s">
        <v>427</v>
      </c>
      <c r="I1361" s="66" t="s">
        <v>21065</v>
      </c>
      <c r="J1361" s="67">
        <v>5793.8</v>
      </c>
      <c r="K1361" s="66" t="s">
        <v>26689</v>
      </c>
      <c r="L1361" s="66" t="s">
        <v>26690</v>
      </c>
      <c r="O1361" s="66" t="s">
        <v>26691</v>
      </c>
      <c r="Q1361" s="67">
        <v>0</v>
      </c>
      <c r="R1361" s="66" t="s">
        <v>26692</v>
      </c>
      <c r="U1361" s="66" t="s">
        <v>21186</v>
      </c>
      <c r="V1361" s="66" t="s">
        <v>21186</v>
      </c>
      <c r="Y1361" s="66" t="s">
        <v>26690</v>
      </c>
      <c r="AA1361" s="66" t="s">
        <v>397</v>
      </c>
      <c r="AB1361" s="66" t="s">
        <v>397</v>
      </c>
      <c r="AC1361" s="66" t="s">
        <v>21133</v>
      </c>
      <c r="AD1361" s="66" t="s">
        <v>26693</v>
      </c>
      <c r="AH1361" s="66" t="s">
        <v>397</v>
      </c>
      <c r="AI1361" s="66" t="s">
        <v>397</v>
      </c>
      <c r="AN1361" s="66" t="s">
        <v>397</v>
      </c>
      <c r="AO1361" s="66" t="s">
        <v>397</v>
      </c>
      <c r="AQ1361" s="66" t="s">
        <v>397</v>
      </c>
      <c r="AR1361" s="66" t="s">
        <v>397</v>
      </c>
      <c r="AT1361" s="66" t="s">
        <v>397</v>
      </c>
      <c r="AV1361" s="66" t="s">
        <v>21115</v>
      </c>
      <c r="AW1361" s="66" t="s">
        <v>397</v>
      </c>
      <c r="AX1361" s="66" t="s">
        <v>20973</v>
      </c>
      <c r="AY1361" s="66" t="s">
        <v>21186</v>
      </c>
      <c r="AZ1361" s="68">
        <v>45124.031041666698</v>
      </c>
      <c r="BG1361" s="66" t="s">
        <v>21069</v>
      </c>
      <c r="BH1361" s="66" t="s">
        <v>20990</v>
      </c>
      <c r="BI1361" s="66" t="s">
        <v>20978</v>
      </c>
      <c r="BJ1361" s="66" t="s">
        <v>20976</v>
      </c>
      <c r="BK1361" s="66" t="s">
        <v>21070</v>
      </c>
      <c r="BL1361" s="70">
        <v>1</v>
      </c>
      <c r="BM1361" s="70">
        <v>1</v>
      </c>
      <c r="BN1361" s="70">
        <v>0</v>
      </c>
      <c r="BO1361" s="66" t="s">
        <v>21071</v>
      </c>
      <c r="BP1361" s="66" t="s">
        <v>21071</v>
      </c>
      <c r="BX1361" s="67">
        <v>0</v>
      </c>
      <c r="BY1361" s="70">
        <v>0</v>
      </c>
      <c r="CA1361" s="70">
        <v>0</v>
      </c>
      <c r="CG1361" s="70">
        <v>0</v>
      </c>
      <c r="CI1361" s="70">
        <v>0</v>
      </c>
    </row>
    <row r="1362" spans="1:106">
      <c r="A1362" s="66" t="s">
        <v>26694</v>
      </c>
      <c r="B1362" s="66" t="s">
        <v>26695</v>
      </c>
      <c r="C1362" s="66" t="s">
        <v>397</v>
      </c>
      <c r="D1362" s="66" t="s">
        <v>427</v>
      </c>
      <c r="E1362" s="66" t="s">
        <v>21079</v>
      </c>
      <c r="F1362" s="66" t="s">
        <v>427</v>
      </c>
      <c r="I1362" s="66" t="s">
        <v>21065</v>
      </c>
      <c r="J1362" s="67">
        <v>3150</v>
      </c>
      <c r="K1362" s="66" t="s">
        <v>26696</v>
      </c>
      <c r="L1362" s="66" t="s">
        <v>26697</v>
      </c>
      <c r="O1362" s="66" t="s">
        <v>26698</v>
      </c>
      <c r="P1362" s="66" t="s">
        <v>26699</v>
      </c>
      <c r="Q1362" s="67">
        <v>0</v>
      </c>
      <c r="R1362" s="66" t="s">
        <v>22160</v>
      </c>
      <c r="U1362" s="66" t="s">
        <v>21068</v>
      </c>
      <c r="V1362" s="66" t="s">
        <v>21068</v>
      </c>
      <c r="Y1362" s="66" t="s">
        <v>26697</v>
      </c>
      <c r="AA1362" s="66" t="s">
        <v>397</v>
      </c>
      <c r="AB1362" s="66" t="s">
        <v>397</v>
      </c>
      <c r="AC1362" s="66" t="s">
        <v>21133</v>
      </c>
      <c r="AD1362" s="66" t="s">
        <v>26700</v>
      </c>
      <c r="AH1362" s="66" t="s">
        <v>397</v>
      </c>
      <c r="AI1362" s="66" t="s">
        <v>397</v>
      </c>
      <c r="AN1362" s="66" t="s">
        <v>397</v>
      </c>
      <c r="AO1362" s="66" t="s">
        <v>397</v>
      </c>
      <c r="AQ1362" s="66" t="s">
        <v>397</v>
      </c>
      <c r="AR1362" s="66" t="s">
        <v>397</v>
      </c>
      <c r="AT1362" s="66" t="s">
        <v>397</v>
      </c>
      <c r="AV1362" s="66" t="s">
        <v>21115</v>
      </c>
      <c r="AW1362" s="66" t="s">
        <v>397</v>
      </c>
      <c r="AX1362" s="66" t="s">
        <v>20973</v>
      </c>
      <c r="AY1362" s="66" t="s">
        <v>21151</v>
      </c>
      <c r="AZ1362" s="68">
        <v>45118.1343402778</v>
      </c>
      <c r="BG1362" s="66" t="s">
        <v>21069</v>
      </c>
      <c r="BH1362" s="66" t="s">
        <v>20990</v>
      </c>
      <c r="BI1362" s="66" t="s">
        <v>20978</v>
      </c>
      <c r="BJ1362" s="66" t="s">
        <v>20976</v>
      </c>
      <c r="BK1362" s="66" t="s">
        <v>21070</v>
      </c>
      <c r="BL1362" s="70">
        <v>1</v>
      </c>
      <c r="BM1362" s="70">
        <v>1</v>
      </c>
      <c r="BN1362" s="70">
        <v>0</v>
      </c>
      <c r="BO1362" s="66" t="s">
        <v>21071</v>
      </c>
      <c r="BP1362" s="66" t="s">
        <v>21071</v>
      </c>
      <c r="BX1362" s="67">
        <v>0</v>
      </c>
      <c r="BY1362" s="70">
        <v>0</v>
      </c>
      <c r="CA1362" s="70">
        <v>0</v>
      </c>
      <c r="CG1362" s="70">
        <v>0</v>
      </c>
      <c r="CI1362" s="70">
        <v>0</v>
      </c>
    </row>
    <row r="1363" spans="1:106">
      <c r="A1363" s="66" t="s">
        <v>26701</v>
      </c>
      <c r="B1363" s="66" t="s">
        <v>26702</v>
      </c>
      <c r="C1363" s="66" t="s">
        <v>397</v>
      </c>
      <c r="D1363" s="66" t="s">
        <v>450</v>
      </c>
      <c r="E1363" s="66" t="s">
        <v>21836</v>
      </c>
      <c r="F1363" s="66" t="s">
        <v>450</v>
      </c>
      <c r="G1363" s="66" t="s">
        <v>21210</v>
      </c>
      <c r="H1363" s="66" t="s">
        <v>21145</v>
      </c>
      <c r="I1363" s="66" t="s">
        <v>21065</v>
      </c>
      <c r="J1363" s="67">
        <v>3980.77</v>
      </c>
      <c r="K1363" s="66" t="s">
        <v>26703</v>
      </c>
      <c r="L1363" s="66" t="s">
        <v>26704</v>
      </c>
      <c r="M1363" s="68">
        <v>45454.486770833297</v>
      </c>
      <c r="N1363" s="66" t="s">
        <v>390</v>
      </c>
      <c r="O1363" s="66" t="s">
        <v>26705</v>
      </c>
      <c r="Q1363" s="67">
        <v>20000</v>
      </c>
      <c r="X1363" s="66" t="s">
        <v>26706</v>
      </c>
      <c r="Y1363" s="66" t="s">
        <v>26704</v>
      </c>
      <c r="AA1363" s="66" t="s">
        <v>397</v>
      </c>
      <c r="AB1363" s="66" t="s">
        <v>397</v>
      </c>
      <c r="AC1363" s="66" t="s">
        <v>21133</v>
      </c>
      <c r="AD1363" s="66" t="s">
        <v>26707</v>
      </c>
      <c r="AH1363" s="66" t="s">
        <v>397</v>
      </c>
      <c r="AI1363" s="66" t="s">
        <v>397</v>
      </c>
      <c r="AN1363" s="66" t="s">
        <v>397</v>
      </c>
      <c r="AO1363" s="66" t="s">
        <v>397</v>
      </c>
      <c r="AQ1363" s="66" t="s">
        <v>397</v>
      </c>
      <c r="AR1363" s="66" t="s">
        <v>397</v>
      </c>
      <c r="AT1363" s="66" t="s">
        <v>397</v>
      </c>
      <c r="AV1363" s="66" t="s">
        <v>21115</v>
      </c>
      <c r="AW1363" s="66" t="s">
        <v>397</v>
      </c>
      <c r="AX1363" s="66" t="s">
        <v>20973</v>
      </c>
      <c r="AY1363" s="66" t="s">
        <v>21128</v>
      </c>
      <c r="AZ1363" s="68">
        <v>45089.555428240703</v>
      </c>
      <c r="BR1363" s="66" t="s">
        <v>23502</v>
      </c>
      <c r="BS1363" s="66" t="s">
        <v>23503</v>
      </c>
      <c r="BT1363" s="66" t="s">
        <v>21068</v>
      </c>
      <c r="BU1363" s="68">
        <v>44797.435601851903</v>
      </c>
      <c r="BV1363" s="66" t="s">
        <v>21068</v>
      </c>
      <c r="BW1363" s="68">
        <v>44797.435601851903</v>
      </c>
      <c r="BX1363" s="67">
        <v>1981.76</v>
      </c>
      <c r="BY1363" s="70">
        <v>0</v>
      </c>
      <c r="CA1363" s="70">
        <v>0</v>
      </c>
      <c r="CG1363" s="70">
        <v>0</v>
      </c>
      <c r="CI1363" s="70">
        <v>0</v>
      </c>
      <c r="CL1363" s="66" t="s">
        <v>23504</v>
      </c>
      <c r="CP1363" s="66" t="s">
        <v>23505</v>
      </c>
      <c r="CX1363" s="66" t="s">
        <v>21120</v>
      </c>
      <c r="CZ1363" s="66" t="s">
        <v>23506</v>
      </c>
      <c r="DB1363" s="66" t="s">
        <v>9630</v>
      </c>
    </row>
    <row r="1364" spans="1:106">
      <c r="A1364" s="66" t="s">
        <v>26708</v>
      </c>
      <c r="B1364" s="66" t="s">
        <v>26709</v>
      </c>
      <c r="C1364" s="66" t="s">
        <v>397</v>
      </c>
      <c r="D1364" s="66" t="s">
        <v>427</v>
      </c>
      <c r="E1364" s="66" t="s">
        <v>21079</v>
      </c>
      <c r="F1364" s="66" t="s">
        <v>427</v>
      </c>
      <c r="I1364" s="66" t="s">
        <v>21065</v>
      </c>
      <c r="J1364" s="67">
        <v>3286.95</v>
      </c>
      <c r="O1364" s="66" t="s">
        <v>26710</v>
      </c>
      <c r="Q1364" s="67">
        <v>0</v>
      </c>
      <c r="R1364" s="66" t="s">
        <v>26711</v>
      </c>
      <c r="T1364" s="66" t="s">
        <v>26712</v>
      </c>
      <c r="U1364" s="66" t="s">
        <v>21068</v>
      </c>
      <c r="V1364" s="66" t="s">
        <v>21068</v>
      </c>
      <c r="AA1364" s="66" t="s">
        <v>397</v>
      </c>
      <c r="AB1364" s="66" t="s">
        <v>397</v>
      </c>
      <c r="AH1364" s="66" t="s">
        <v>397</v>
      </c>
      <c r="AI1364" s="66" t="s">
        <v>397</v>
      </c>
      <c r="AN1364" s="66" t="s">
        <v>397</v>
      </c>
      <c r="AO1364" s="66" t="s">
        <v>397</v>
      </c>
      <c r="AQ1364" s="66" t="s">
        <v>397</v>
      </c>
      <c r="AR1364" s="66" t="s">
        <v>397</v>
      </c>
      <c r="AT1364" s="66" t="s">
        <v>397</v>
      </c>
      <c r="AV1364" s="66" t="s">
        <v>397</v>
      </c>
      <c r="AW1364" s="66" t="s">
        <v>397</v>
      </c>
      <c r="BG1364" s="66" t="s">
        <v>21069</v>
      </c>
      <c r="BH1364" s="66" t="s">
        <v>20990</v>
      </c>
      <c r="BI1364" s="66" t="s">
        <v>20978</v>
      </c>
      <c r="BJ1364" s="66" t="s">
        <v>20976</v>
      </c>
      <c r="BK1364" s="66" t="s">
        <v>21070</v>
      </c>
      <c r="BL1364" s="70">
        <v>1</v>
      </c>
      <c r="BM1364" s="70">
        <v>1</v>
      </c>
      <c r="BN1364" s="70">
        <v>0</v>
      </c>
      <c r="BO1364" s="66" t="s">
        <v>21071</v>
      </c>
      <c r="BP1364" s="66" t="s">
        <v>21071</v>
      </c>
      <c r="BX1364" s="67">
        <v>0</v>
      </c>
      <c r="BY1364" s="70">
        <v>0</v>
      </c>
      <c r="CA1364" s="70">
        <v>0</v>
      </c>
      <c r="CG1364" s="70">
        <v>0</v>
      </c>
      <c r="CI1364" s="70">
        <v>0</v>
      </c>
    </row>
    <row r="1365" spans="1:106">
      <c r="A1365" s="66" t="s">
        <v>26713</v>
      </c>
      <c r="B1365" s="66" t="s">
        <v>26714</v>
      </c>
      <c r="C1365" s="66" t="s">
        <v>397</v>
      </c>
      <c r="D1365" s="66" t="s">
        <v>450</v>
      </c>
      <c r="E1365" s="66" t="s">
        <v>21064</v>
      </c>
      <c r="F1365" s="66" t="s">
        <v>450</v>
      </c>
      <c r="G1365" s="66" t="s">
        <v>21210</v>
      </c>
      <c r="H1365" s="66" t="s">
        <v>21145</v>
      </c>
      <c r="I1365" s="66" t="s">
        <v>21065</v>
      </c>
      <c r="J1365" s="67">
        <v>14555.02</v>
      </c>
      <c r="K1365" s="66" t="s">
        <v>26715</v>
      </c>
      <c r="L1365" s="66" t="s">
        <v>26716</v>
      </c>
      <c r="M1365" s="68">
        <v>45456.187962962998</v>
      </c>
      <c r="N1365" s="66" t="s">
        <v>390</v>
      </c>
      <c r="O1365" s="66" t="s">
        <v>26717</v>
      </c>
      <c r="P1365" s="66" t="s">
        <v>26718</v>
      </c>
      <c r="Q1365" s="67">
        <v>19999</v>
      </c>
      <c r="Y1365" s="66" t="s">
        <v>26716</v>
      </c>
      <c r="AA1365" s="66" t="s">
        <v>397</v>
      </c>
      <c r="AB1365" s="66" t="s">
        <v>397</v>
      </c>
      <c r="AC1365" s="66" t="s">
        <v>21133</v>
      </c>
      <c r="AD1365" s="66" t="s">
        <v>26719</v>
      </c>
      <c r="AH1365" s="66" t="s">
        <v>397</v>
      </c>
      <c r="AI1365" s="66" t="s">
        <v>397</v>
      </c>
      <c r="AN1365" s="66" t="s">
        <v>397</v>
      </c>
      <c r="AO1365" s="66" t="s">
        <v>397</v>
      </c>
      <c r="AQ1365" s="66" t="s">
        <v>397</v>
      </c>
      <c r="AR1365" s="66" t="s">
        <v>397</v>
      </c>
      <c r="AT1365" s="66" t="s">
        <v>397</v>
      </c>
      <c r="AV1365" s="66" t="s">
        <v>21115</v>
      </c>
      <c r="AW1365" s="66" t="s">
        <v>397</v>
      </c>
      <c r="AX1365" s="66" t="s">
        <v>20973</v>
      </c>
      <c r="AY1365" s="66" t="s">
        <v>21116</v>
      </c>
      <c r="AZ1365" s="68">
        <v>45090.553530092599</v>
      </c>
      <c r="BR1365" s="66" t="s">
        <v>1383</v>
      </c>
      <c r="BS1365" s="66" t="s">
        <v>22939</v>
      </c>
      <c r="BT1365" s="66" t="s">
        <v>21068</v>
      </c>
      <c r="BU1365" s="68">
        <v>44395.329224537003</v>
      </c>
      <c r="BV1365" s="66" t="s">
        <v>21068</v>
      </c>
      <c r="BW1365" s="68">
        <v>44395.329224537003</v>
      </c>
      <c r="BX1365" s="67">
        <v>5273.31</v>
      </c>
      <c r="BY1365" s="70">
        <v>0</v>
      </c>
      <c r="CA1365" s="70">
        <v>0</v>
      </c>
      <c r="CG1365" s="70">
        <v>0</v>
      </c>
      <c r="CI1365" s="70">
        <v>0</v>
      </c>
      <c r="CL1365" s="66" t="s">
        <v>21072</v>
      </c>
      <c r="CX1365" s="66" t="s">
        <v>21120</v>
      </c>
      <c r="DB1365" s="66" t="s">
        <v>1383</v>
      </c>
    </row>
    <row r="1366" spans="1:106">
      <c r="A1366" s="66" t="s">
        <v>26720</v>
      </c>
      <c r="B1366" s="66" t="s">
        <v>26721</v>
      </c>
      <c r="C1366" s="66" t="s">
        <v>397</v>
      </c>
      <c r="D1366" s="66" t="s">
        <v>450</v>
      </c>
      <c r="E1366" s="66" t="s">
        <v>21079</v>
      </c>
      <c r="F1366" s="66" t="s">
        <v>450</v>
      </c>
      <c r="G1366" s="66" t="s">
        <v>21159</v>
      </c>
      <c r="H1366" s="66" t="s">
        <v>21491</v>
      </c>
      <c r="I1366" s="66" t="s">
        <v>21065</v>
      </c>
      <c r="J1366" s="67">
        <v>27340.42</v>
      </c>
      <c r="K1366" s="66" t="s">
        <v>26722</v>
      </c>
      <c r="L1366" s="66" t="s">
        <v>26723</v>
      </c>
      <c r="M1366" s="68">
        <v>45457.319756944402</v>
      </c>
      <c r="N1366" s="66" t="s">
        <v>390</v>
      </c>
      <c r="O1366" s="66" t="s">
        <v>26724</v>
      </c>
      <c r="Q1366" s="67">
        <v>1000000</v>
      </c>
      <c r="Y1366" s="66" t="s">
        <v>26723</v>
      </c>
      <c r="AA1366" s="66" t="s">
        <v>397</v>
      </c>
      <c r="AB1366" s="66" t="s">
        <v>397</v>
      </c>
      <c r="AC1366" s="66" t="s">
        <v>21133</v>
      </c>
      <c r="AD1366" s="66" t="s">
        <v>26725</v>
      </c>
      <c r="AH1366" s="66" t="s">
        <v>397</v>
      </c>
      <c r="AI1366" s="66" t="s">
        <v>397</v>
      </c>
      <c r="AN1366" s="66" t="s">
        <v>397</v>
      </c>
      <c r="AO1366" s="66" t="s">
        <v>397</v>
      </c>
      <c r="AQ1366" s="66" t="s">
        <v>397</v>
      </c>
      <c r="AR1366" s="66" t="s">
        <v>397</v>
      </c>
      <c r="AT1366" s="66" t="s">
        <v>397</v>
      </c>
      <c r="AV1366" s="66" t="s">
        <v>21115</v>
      </c>
      <c r="AW1366" s="66" t="s">
        <v>397</v>
      </c>
      <c r="AX1366" s="66" t="s">
        <v>20973</v>
      </c>
      <c r="AY1366" s="66" t="s">
        <v>21128</v>
      </c>
      <c r="AZ1366" s="68">
        <v>45287.413379629601</v>
      </c>
      <c r="BR1366" s="66" t="s">
        <v>25531</v>
      </c>
      <c r="BS1366" s="66" t="s">
        <v>25532</v>
      </c>
      <c r="BT1366" s="66" t="s">
        <v>21068</v>
      </c>
      <c r="BU1366" s="68">
        <v>44241.291909722197</v>
      </c>
      <c r="BV1366" s="66" t="s">
        <v>21068</v>
      </c>
      <c r="BW1366" s="68">
        <v>44241.291909722197</v>
      </c>
      <c r="BX1366" s="67">
        <v>1407.33</v>
      </c>
      <c r="BY1366" s="70">
        <v>0</v>
      </c>
      <c r="CA1366" s="70">
        <v>0</v>
      </c>
      <c r="CG1366" s="70">
        <v>0</v>
      </c>
      <c r="CI1366" s="70">
        <v>0</v>
      </c>
      <c r="CL1366" s="66" t="s">
        <v>25533</v>
      </c>
      <c r="CP1366" s="66" t="s">
        <v>25534</v>
      </c>
      <c r="CX1366" s="66" t="s">
        <v>21120</v>
      </c>
      <c r="CZ1366" s="66" t="s">
        <v>25535</v>
      </c>
      <c r="DB1366" s="66" t="s">
        <v>1196</v>
      </c>
    </row>
    <row r="1367" spans="1:106">
      <c r="A1367" s="66" t="s">
        <v>26726</v>
      </c>
      <c r="B1367" s="66" t="s">
        <v>26727</v>
      </c>
      <c r="C1367" s="66" t="s">
        <v>397</v>
      </c>
      <c r="D1367" s="66" t="s">
        <v>427</v>
      </c>
      <c r="E1367" s="66" t="s">
        <v>21079</v>
      </c>
      <c r="F1367" s="66" t="s">
        <v>427</v>
      </c>
      <c r="I1367" s="66" t="s">
        <v>21065</v>
      </c>
      <c r="J1367" s="67">
        <v>1800</v>
      </c>
      <c r="K1367" s="66" t="s">
        <v>26728</v>
      </c>
      <c r="L1367" s="66" t="s">
        <v>26729</v>
      </c>
      <c r="O1367" s="66" t="s">
        <v>26730</v>
      </c>
      <c r="Q1367" s="67">
        <v>0</v>
      </c>
      <c r="R1367" s="66" t="s">
        <v>26731</v>
      </c>
      <c r="U1367" s="66" t="s">
        <v>21068</v>
      </c>
      <c r="V1367" s="66" t="s">
        <v>21068</v>
      </c>
      <c r="Y1367" s="66" t="s">
        <v>26729</v>
      </c>
      <c r="AA1367" s="66" t="s">
        <v>397</v>
      </c>
      <c r="AB1367" s="66" t="s">
        <v>397</v>
      </c>
      <c r="AC1367" s="66" t="s">
        <v>21133</v>
      </c>
      <c r="AD1367" s="66" t="s">
        <v>26732</v>
      </c>
      <c r="AH1367" s="66" t="s">
        <v>397</v>
      </c>
      <c r="AI1367" s="66" t="s">
        <v>397</v>
      </c>
      <c r="AN1367" s="66" t="s">
        <v>397</v>
      </c>
      <c r="AO1367" s="66" t="s">
        <v>397</v>
      </c>
      <c r="AQ1367" s="66" t="s">
        <v>397</v>
      </c>
      <c r="AR1367" s="66" t="s">
        <v>397</v>
      </c>
      <c r="AT1367" s="66" t="s">
        <v>397</v>
      </c>
      <c r="AV1367" s="66" t="s">
        <v>21115</v>
      </c>
      <c r="AW1367" s="66" t="s">
        <v>397</v>
      </c>
      <c r="AX1367" s="66" t="s">
        <v>20973</v>
      </c>
      <c r="AY1367" s="66" t="s">
        <v>21620</v>
      </c>
      <c r="AZ1367" s="68">
        <v>45093.180127314801</v>
      </c>
      <c r="BG1367" s="66" t="s">
        <v>21069</v>
      </c>
      <c r="BH1367" s="66" t="s">
        <v>20990</v>
      </c>
      <c r="BI1367" s="66" t="s">
        <v>20978</v>
      </c>
      <c r="BJ1367" s="66" t="s">
        <v>20976</v>
      </c>
      <c r="BK1367" s="66" t="s">
        <v>21070</v>
      </c>
      <c r="BL1367" s="70">
        <v>1</v>
      </c>
      <c r="BM1367" s="70">
        <v>1</v>
      </c>
      <c r="BN1367" s="70">
        <v>0</v>
      </c>
      <c r="BO1367" s="66" t="s">
        <v>21071</v>
      </c>
      <c r="BP1367" s="66" t="s">
        <v>21071</v>
      </c>
      <c r="BX1367" s="67">
        <v>0</v>
      </c>
      <c r="BY1367" s="70">
        <v>0</v>
      </c>
      <c r="CA1367" s="70">
        <v>0</v>
      </c>
      <c r="CG1367" s="70">
        <v>0</v>
      </c>
      <c r="CI1367" s="70">
        <v>0</v>
      </c>
    </row>
    <row r="1368" spans="1:106">
      <c r="A1368" s="66" t="s">
        <v>26733</v>
      </c>
      <c r="B1368" s="66" t="s">
        <v>26734</v>
      </c>
      <c r="C1368" s="66" t="s">
        <v>397</v>
      </c>
      <c r="D1368" s="66" t="s">
        <v>450</v>
      </c>
      <c r="E1368" s="66" t="s">
        <v>21064</v>
      </c>
      <c r="F1368" s="66" t="s">
        <v>450</v>
      </c>
      <c r="G1368" s="66" t="s">
        <v>21210</v>
      </c>
      <c r="H1368" s="66" t="s">
        <v>22714</v>
      </c>
      <c r="I1368" s="66" t="s">
        <v>21065</v>
      </c>
      <c r="J1368" s="67">
        <v>0</v>
      </c>
      <c r="K1368" s="66" t="s">
        <v>26735</v>
      </c>
      <c r="L1368" s="66" t="s">
        <v>26736</v>
      </c>
      <c r="M1368" s="68">
        <v>45457.344444444403</v>
      </c>
      <c r="N1368" s="66" t="s">
        <v>390</v>
      </c>
      <c r="O1368" s="66" t="s">
        <v>26737</v>
      </c>
      <c r="P1368" s="66" t="s">
        <v>26738</v>
      </c>
      <c r="Q1368" s="67">
        <v>20000</v>
      </c>
      <c r="X1368" s="66" t="s">
        <v>26739</v>
      </c>
      <c r="Y1368" s="66" t="s">
        <v>26736</v>
      </c>
      <c r="AA1368" s="66" t="s">
        <v>397</v>
      </c>
      <c r="AB1368" s="66" t="s">
        <v>397</v>
      </c>
      <c r="AC1368" s="66" t="s">
        <v>21133</v>
      </c>
      <c r="AD1368" s="66" t="s">
        <v>26740</v>
      </c>
      <c r="AH1368" s="66" t="s">
        <v>397</v>
      </c>
      <c r="AI1368" s="66" t="s">
        <v>397</v>
      </c>
      <c r="AN1368" s="66" t="s">
        <v>397</v>
      </c>
      <c r="AO1368" s="66" t="s">
        <v>397</v>
      </c>
      <c r="AQ1368" s="66" t="s">
        <v>397</v>
      </c>
      <c r="AR1368" s="66" t="s">
        <v>397</v>
      </c>
      <c r="AT1368" s="66" t="s">
        <v>397</v>
      </c>
      <c r="AV1368" s="66" t="s">
        <v>21115</v>
      </c>
      <c r="AW1368" s="66" t="s">
        <v>397</v>
      </c>
      <c r="AX1368" s="66" t="s">
        <v>20973</v>
      </c>
      <c r="AY1368" s="66" t="s">
        <v>21952</v>
      </c>
      <c r="AZ1368" s="68">
        <v>45092.237928240698</v>
      </c>
      <c r="BX1368" s="67">
        <v>0</v>
      </c>
      <c r="BY1368" s="70">
        <v>0</v>
      </c>
      <c r="CA1368" s="70">
        <v>0</v>
      </c>
      <c r="CG1368" s="70">
        <v>0</v>
      </c>
      <c r="CI1368" s="70">
        <v>0</v>
      </c>
    </row>
    <row r="1369" spans="1:106">
      <c r="A1369" s="66" t="s">
        <v>26741</v>
      </c>
      <c r="B1369" s="66" t="s">
        <v>26742</v>
      </c>
      <c r="C1369" s="66" t="s">
        <v>397</v>
      </c>
      <c r="D1369" s="66" t="s">
        <v>450</v>
      </c>
      <c r="E1369" s="66" t="s">
        <v>21064</v>
      </c>
      <c r="F1369" s="66" t="s">
        <v>450</v>
      </c>
      <c r="G1369" s="66" t="s">
        <v>21159</v>
      </c>
      <c r="H1369" s="66" t="s">
        <v>21235</v>
      </c>
      <c r="I1369" s="66" t="s">
        <v>21065</v>
      </c>
      <c r="J1369" s="67">
        <v>1226.4000000000001</v>
      </c>
      <c r="K1369" s="66" t="s">
        <v>26743</v>
      </c>
      <c r="L1369" s="66" t="s">
        <v>26744</v>
      </c>
      <c r="M1369" s="68">
        <v>45457.312569444402</v>
      </c>
      <c r="N1369" s="66" t="s">
        <v>390</v>
      </c>
      <c r="O1369" s="66" t="s">
        <v>26745</v>
      </c>
      <c r="P1369" s="66" t="s">
        <v>26746</v>
      </c>
      <c r="Q1369" s="67">
        <v>5000</v>
      </c>
      <c r="Y1369" s="66" t="s">
        <v>26744</v>
      </c>
      <c r="AA1369" s="66" t="s">
        <v>397</v>
      </c>
      <c r="AB1369" s="66" t="s">
        <v>397</v>
      </c>
      <c r="AC1369" s="66" t="s">
        <v>21133</v>
      </c>
      <c r="AD1369" s="66" t="s">
        <v>26747</v>
      </c>
      <c r="AH1369" s="66" t="s">
        <v>397</v>
      </c>
      <c r="AI1369" s="66" t="s">
        <v>397</v>
      </c>
      <c r="AN1369" s="66" t="s">
        <v>397</v>
      </c>
      <c r="AO1369" s="66" t="s">
        <v>397</v>
      </c>
      <c r="AQ1369" s="66" t="s">
        <v>397</v>
      </c>
      <c r="AR1369" s="66" t="s">
        <v>397</v>
      </c>
      <c r="AT1369" s="66" t="s">
        <v>397</v>
      </c>
      <c r="AV1369" s="66" t="s">
        <v>21115</v>
      </c>
      <c r="AW1369" s="66" t="s">
        <v>397</v>
      </c>
      <c r="AX1369" s="66" t="s">
        <v>20973</v>
      </c>
      <c r="AY1369" s="66" t="s">
        <v>21128</v>
      </c>
      <c r="AZ1369" s="68">
        <v>45169.638923611099</v>
      </c>
      <c r="BR1369" s="66" t="s">
        <v>1256</v>
      </c>
      <c r="BS1369" s="66" t="s">
        <v>21269</v>
      </c>
      <c r="BT1369" s="66" t="s">
        <v>21068</v>
      </c>
      <c r="BU1369" s="68">
        <v>44285.452233796299</v>
      </c>
      <c r="BV1369" s="66" t="s">
        <v>21068</v>
      </c>
      <c r="BW1369" s="68">
        <v>44285.452233796299</v>
      </c>
      <c r="BX1369" s="67">
        <v>1334</v>
      </c>
      <c r="BY1369" s="70">
        <v>0</v>
      </c>
      <c r="CA1369" s="70">
        <v>0</v>
      </c>
      <c r="CG1369" s="70">
        <v>0</v>
      </c>
      <c r="CI1369" s="70">
        <v>0</v>
      </c>
      <c r="CL1369" s="66" t="s">
        <v>21270</v>
      </c>
      <c r="CX1369" s="66" t="s">
        <v>21120</v>
      </c>
      <c r="DB1369" s="66" t="s">
        <v>1256</v>
      </c>
    </row>
    <row r="1370" spans="1:106">
      <c r="A1370" s="66" t="s">
        <v>26748</v>
      </c>
      <c r="B1370" s="66" t="s">
        <v>26749</v>
      </c>
      <c r="C1370" s="66" t="s">
        <v>391</v>
      </c>
      <c r="D1370" s="66" t="s">
        <v>427</v>
      </c>
      <c r="E1370" s="66" t="s">
        <v>21079</v>
      </c>
      <c r="F1370" s="66" t="s">
        <v>427</v>
      </c>
      <c r="I1370" s="66" t="s">
        <v>21065</v>
      </c>
      <c r="J1370" s="67">
        <v>0</v>
      </c>
      <c r="O1370" s="66" t="s">
        <v>26750</v>
      </c>
      <c r="Q1370" s="67">
        <v>0</v>
      </c>
      <c r="R1370" s="66" t="s">
        <v>26751</v>
      </c>
      <c r="U1370" s="66" t="s">
        <v>21068</v>
      </c>
      <c r="V1370" s="66" t="s">
        <v>21068</v>
      </c>
      <c r="AA1370" s="66" t="s">
        <v>397</v>
      </c>
      <c r="AB1370" s="66" t="s">
        <v>397</v>
      </c>
      <c r="AH1370" s="66" t="s">
        <v>397</v>
      </c>
      <c r="AI1370" s="66" t="s">
        <v>397</v>
      </c>
      <c r="AN1370" s="66" t="s">
        <v>397</v>
      </c>
      <c r="AO1370" s="66" t="s">
        <v>397</v>
      </c>
      <c r="AQ1370" s="66" t="s">
        <v>397</v>
      </c>
      <c r="AR1370" s="66" t="s">
        <v>397</v>
      </c>
      <c r="AT1370" s="66" t="s">
        <v>397</v>
      </c>
      <c r="AV1370" s="66" t="s">
        <v>397</v>
      </c>
      <c r="AW1370" s="66" t="s">
        <v>397</v>
      </c>
      <c r="BG1370" s="66" t="s">
        <v>21069</v>
      </c>
      <c r="BH1370" s="66" t="s">
        <v>20990</v>
      </c>
      <c r="BI1370" s="66" t="s">
        <v>20978</v>
      </c>
      <c r="BJ1370" s="66" t="s">
        <v>20976</v>
      </c>
      <c r="BK1370" s="66" t="s">
        <v>21070</v>
      </c>
      <c r="BL1370" s="70">
        <v>1</v>
      </c>
      <c r="BM1370" s="70">
        <v>1</v>
      </c>
      <c r="BN1370" s="70">
        <v>0</v>
      </c>
      <c r="BO1370" s="66" t="s">
        <v>21071</v>
      </c>
      <c r="BP1370" s="66" t="s">
        <v>21071</v>
      </c>
      <c r="BX1370" s="67">
        <v>0</v>
      </c>
      <c r="BY1370" s="70">
        <v>0</v>
      </c>
      <c r="CA1370" s="70">
        <v>0</v>
      </c>
      <c r="CG1370" s="70">
        <v>0</v>
      </c>
      <c r="CI1370" s="70">
        <v>0</v>
      </c>
    </row>
    <row r="1371" spans="1:106">
      <c r="A1371" s="66" t="s">
        <v>26752</v>
      </c>
      <c r="B1371" s="66" t="s">
        <v>26753</v>
      </c>
      <c r="C1371" s="66" t="s">
        <v>397</v>
      </c>
      <c r="D1371" s="66" t="s">
        <v>450</v>
      </c>
      <c r="E1371" s="66" t="s">
        <v>21064</v>
      </c>
      <c r="F1371" s="66" t="s">
        <v>450</v>
      </c>
      <c r="G1371" s="66" t="s">
        <v>21642</v>
      </c>
      <c r="H1371" s="66" t="s">
        <v>21643</v>
      </c>
      <c r="I1371" s="66" t="s">
        <v>21065</v>
      </c>
      <c r="J1371" s="67">
        <v>441.84</v>
      </c>
      <c r="K1371" s="66" t="s">
        <v>26754</v>
      </c>
      <c r="L1371" s="66" t="s">
        <v>26755</v>
      </c>
      <c r="M1371" s="68">
        <v>45458.219432870399</v>
      </c>
      <c r="N1371" s="66" t="s">
        <v>390</v>
      </c>
      <c r="O1371" s="66" t="s">
        <v>26756</v>
      </c>
      <c r="Q1371" s="67">
        <v>5000</v>
      </c>
      <c r="X1371" s="66" t="s">
        <v>26757</v>
      </c>
      <c r="Y1371" s="66" t="s">
        <v>26755</v>
      </c>
      <c r="AA1371" s="66" t="s">
        <v>397</v>
      </c>
      <c r="AB1371" s="66" t="s">
        <v>397</v>
      </c>
      <c r="AC1371" s="66" t="s">
        <v>21133</v>
      </c>
      <c r="AD1371" s="66" t="s">
        <v>26758</v>
      </c>
      <c r="AH1371" s="66" t="s">
        <v>397</v>
      </c>
      <c r="AI1371" s="66" t="s">
        <v>397</v>
      </c>
      <c r="AN1371" s="66" t="s">
        <v>397</v>
      </c>
      <c r="AO1371" s="66" t="s">
        <v>397</v>
      </c>
      <c r="AQ1371" s="66" t="s">
        <v>397</v>
      </c>
      <c r="AR1371" s="66" t="s">
        <v>397</v>
      </c>
      <c r="AT1371" s="66" t="s">
        <v>397</v>
      </c>
      <c r="AV1371" s="66" t="s">
        <v>21115</v>
      </c>
      <c r="AW1371" s="66" t="s">
        <v>397</v>
      </c>
      <c r="AX1371" s="66" t="s">
        <v>20973</v>
      </c>
      <c r="AY1371" s="66" t="s">
        <v>21578</v>
      </c>
      <c r="AZ1371" s="68">
        <v>45093.152523148201</v>
      </c>
      <c r="BR1371" s="66" t="s">
        <v>21312</v>
      </c>
      <c r="BS1371" s="66" t="s">
        <v>21313</v>
      </c>
      <c r="BT1371" s="66" t="s">
        <v>21068</v>
      </c>
      <c r="BU1371" s="68">
        <v>44076.287407407399</v>
      </c>
      <c r="BV1371" s="66" t="s">
        <v>21068</v>
      </c>
      <c r="BW1371" s="68">
        <v>44076.287407407399</v>
      </c>
      <c r="BX1371" s="67">
        <v>844.81</v>
      </c>
      <c r="BY1371" s="70">
        <v>0</v>
      </c>
      <c r="CA1371" s="70">
        <v>0</v>
      </c>
      <c r="CG1371" s="70">
        <v>0</v>
      </c>
      <c r="CI1371" s="70">
        <v>0</v>
      </c>
      <c r="CL1371" s="66" t="s">
        <v>21314</v>
      </c>
      <c r="CX1371" s="66" t="s">
        <v>21120</v>
      </c>
      <c r="DB1371" s="66" t="s">
        <v>1025</v>
      </c>
    </row>
    <row r="1372" spans="1:106">
      <c r="A1372" s="66" t="s">
        <v>26759</v>
      </c>
      <c r="B1372" s="66" t="s">
        <v>26760</v>
      </c>
      <c r="C1372" s="66" t="s">
        <v>391</v>
      </c>
      <c r="D1372" s="66" t="s">
        <v>427</v>
      </c>
      <c r="E1372" s="66" t="s">
        <v>21079</v>
      </c>
      <c r="F1372" s="66" t="s">
        <v>427</v>
      </c>
      <c r="I1372" s="66" t="s">
        <v>21065</v>
      </c>
      <c r="J1372" s="67">
        <v>178.25</v>
      </c>
      <c r="K1372" s="66" t="s">
        <v>26761</v>
      </c>
      <c r="L1372" s="66" t="s">
        <v>26762</v>
      </c>
      <c r="O1372" s="66" t="s">
        <v>26763</v>
      </c>
      <c r="Q1372" s="67">
        <v>0</v>
      </c>
      <c r="R1372" s="66" t="s">
        <v>26764</v>
      </c>
      <c r="U1372" s="66" t="s">
        <v>21068</v>
      </c>
      <c r="V1372" s="66" t="s">
        <v>21068</v>
      </c>
      <c r="Y1372" s="66" t="s">
        <v>26762</v>
      </c>
      <c r="AA1372" s="66" t="s">
        <v>397</v>
      </c>
      <c r="AB1372" s="66" t="s">
        <v>397</v>
      </c>
      <c r="AC1372" s="66" t="s">
        <v>21133</v>
      </c>
      <c r="AD1372" s="66" t="s">
        <v>26765</v>
      </c>
      <c r="AH1372" s="66" t="s">
        <v>397</v>
      </c>
      <c r="AI1372" s="66" t="s">
        <v>397</v>
      </c>
      <c r="AN1372" s="66" t="s">
        <v>397</v>
      </c>
      <c r="AO1372" s="66" t="s">
        <v>397</v>
      </c>
      <c r="AQ1372" s="66" t="s">
        <v>397</v>
      </c>
      <c r="AR1372" s="66" t="s">
        <v>397</v>
      </c>
      <c r="AT1372" s="66" t="s">
        <v>397</v>
      </c>
      <c r="AV1372" s="66" t="s">
        <v>21115</v>
      </c>
      <c r="AW1372" s="66" t="s">
        <v>397</v>
      </c>
      <c r="AX1372" s="66" t="s">
        <v>20973</v>
      </c>
      <c r="AY1372" s="66" t="s">
        <v>21578</v>
      </c>
      <c r="AZ1372" s="68">
        <v>45188.367268518501</v>
      </c>
      <c r="BG1372" s="66" t="s">
        <v>21069</v>
      </c>
      <c r="BH1372" s="66" t="s">
        <v>20990</v>
      </c>
      <c r="BI1372" s="66" t="s">
        <v>20978</v>
      </c>
      <c r="BJ1372" s="66" t="s">
        <v>20976</v>
      </c>
      <c r="BK1372" s="66" t="s">
        <v>21070</v>
      </c>
      <c r="BL1372" s="70">
        <v>1</v>
      </c>
      <c r="BM1372" s="70">
        <v>1</v>
      </c>
      <c r="BN1372" s="70">
        <v>0</v>
      </c>
      <c r="BO1372" s="66" t="s">
        <v>21071</v>
      </c>
      <c r="BP1372" s="66" t="s">
        <v>21071</v>
      </c>
      <c r="BX1372" s="67">
        <v>0</v>
      </c>
      <c r="BY1372" s="70">
        <v>0</v>
      </c>
      <c r="CA1372" s="70">
        <v>0</v>
      </c>
      <c r="CG1372" s="70">
        <v>0</v>
      </c>
      <c r="CI1372" s="70">
        <v>0</v>
      </c>
    </row>
    <row r="1373" spans="1:106">
      <c r="A1373" s="66" t="s">
        <v>26766</v>
      </c>
      <c r="B1373" s="66" t="s">
        <v>26767</v>
      </c>
      <c r="C1373" s="66" t="s">
        <v>391</v>
      </c>
      <c r="D1373" s="66" t="s">
        <v>427</v>
      </c>
      <c r="E1373" s="66" t="s">
        <v>21079</v>
      </c>
      <c r="F1373" s="66" t="s">
        <v>427</v>
      </c>
      <c r="I1373" s="66" t="s">
        <v>21065</v>
      </c>
      <c r="J1373" s="67">
        <v>0</v>
      </c>
      <c r="O1373" s="66" t="s">
        <v>26768</v>
      </c>
      <c r="Q1373" s="67">
        <v>0</v>
      </c>
      <c r="R1373" s="66" t="s">
        <v>26769</v>
      </c>
      <c r="U1373" s="66" t="s">
        <v>21068</v>
      </c>
      <c r="V1373" s="66" t="s">
        <v>21068</v>
      </c>
      <c r="AA1373" s="66" t="s">
        <v>397</v>
      </c>
      <c r="AB1373" s="66" t="s">
        <v>397</v>
      </c>
      <c r="AH1373" s="66" t="s">
        <v>397</v>
      </c>
      <c r="AI1373" s="66" t="s">
        <v>397</v>
      </c>
      <c r="AN1373" s="66" t="s">
        <v>397</v>
      </c>
      <c r="AO1373" s="66" t="s">
        <v>397</v>
      </c>
      <c r="AQ1373" s="66" t="s">
        <v>397</v>
      </c>
      <c r="AR1373" s="66" t="s">
        <v>397</v>
      </c>
      <c r="AT1373" s="66" t="s">
        <v>397</v>
      </c>
      <c r="AV1373" s="66" t="s">
        <v>397</v>
      </c>
      <c r="AW1373" s="66" t="s">
        <v>397</v>
      </c>
      <c r="BG1373" s="66" t="s">
        <v>21069</v>
      </c>
      <c r="BH1373" s="66" t="s">
        <v>20990</v>
      </c>
      <c r="BI1373" s="66" t="s">
        <v>20978</v>
      </c>
      <c r="BJ1373" s="66" t="s">
        <v>20976</v>
      </c>
      <c r="BK1373" s="66" t="s">
        <v>21070</v>
      </c>
      <c r="BL1373" s="70">
        <v>1</v>
      </c>
      <c r="BM1373" s="70">
        <v>1</v>
      </c>
      <c r="BN1373" s="70">
        <v>0</v>
      </c>
      <c r="BO1373" s="66" t="s">
        <v>21071</v>
      </c>
      <c r="BP1373" s="66" t="s">
        <v>21071</v>
      </c>
      <c r="BX1373" s="67">
        <v>0</v>
      </c>
      <c r="BY1373" s="70">
        <v>0</v>
      </c>
      <c r="CA1373" s="70">
        <v>0</v>
      </c>
      <c r="CG1373" s="70">
        <v>0</v>
      </c>
      <c r="CI1373" s="70">
        <v>0</v>
      </c>
    </row>
    <row r="1374" spans="1:106">
      <c r="A1374" s="66" t="s">
        <v>26770</v>
      </c>
      <c r="B1374" s="66" t="s">
        <v>26771</v>
      </c>
      <c r="C1374" s="66" t="s">
        <v>397</v>
      </c>
      <c r="D1374" s="66" t="s">
        <v>450</v>
      </c>
      <c r="E1374" s="66" t="s">
        <v>21836</v>
      </c>
      <c r="F1374" s="66" t="s">
        <v>450</v>
      </c>
      <c r="G1374" s="66" t="s">
        <v>258</v>
      </c>
      <c r="H1374" s="66" t="s">
        <v>21657</v>
      </c>
      <c r="I1374" s="66" t="s">
        <v>21065</v>
      </c>
      <c r="J1374" s="67">
        <v>2141.36</v>
      </c>
      <c r="K1374" s="66" t="s">
        <v>26772</v>
      </c>
      <c r="L1374" s="66" t="s">
        <v>26773</v>
      </c>
      <c r="O1374" s="66" t="s">
        <v>26774</v>
      </c>
      <c r="P1374" s="66" t="s">
        <v>26775</v>
      </c>
      <c r="Q1374" s="67">
        <v>2499</v>
      </c>
      <c r="X1374" s="66" t="s">
        <v>26776</v>
      </c>
      <c r="Y1374" s="66" t="s">
        <v>26773</v>
      </c>
      <c r="AA1374" s="66" t="s">
        <v>397</v>
      </c>
      <c r="AB1374" s="66" t="s">
        <v>397</v>
      </c>
      <c r="AC1374" s="66" t="s">
        <v>21133</v>
      </c>
      <c r="AD1374" s="66" t="s">
        <v>26777</v>
      </c>
      <c r="AH1374" s="66" t="s">
        <v>397</v>
      </c>
      <c r="AI1374" s="66" t="s">
        <v>397</v>
      </c>
      <c r="AN1374" s="66" t="s">
        <v>397</v>
      </c>
      <c r="AO1374" s="66" t="s">
        <v>397</v>
      </c>
      <c r="AQ1374" s="66" t="s">
        <v>397</v>
      </c>
      <c r="AR1374" s="66" t="s">
        <v>397</v>
      </c>
      <c r="AT1374" s="66" t="s">
        <v>397</v>
      </c>
      <c r="AV1374" s="66" t="s">
        <v>21115</v>
      </c>
      <c r="AW1374" s="66" t="s">
        <v>397</v>
      </c>
      <c r="AX1374" s="66" t="s">
        <v>20973</v>
      </c>
      <c r="AY1374" s="66" t="s">
        <v>21952</v>
      </c>
      <c r="AZ1374" s="68">
        <v>45097.477928240703</v>
      </c>
      <c r="BR1374" s="66" t="s">
        <v>23502</v>
      </c>
      <c r="BS1374" s="66" t="s">
        <v>23503</v>
      </c>
      <c r="BT1374" s="66" t="s">
        <v>21068</v>
      </c>
      <c r="BU1374" s="68">
        <v>44797.435601851903</v>
      </c>
      <c r="BV1374" s="66" t="s">
        <v>21068</v>
      </c>
      <c r="BW1374" s="68">
        <v>44797.435601851903</v>
      </c>
      <c r="BX1374" s="67">
        <v>1981.76</v>
      </c>
      <c r="BY1374" s="70">
        <v>0</v>
      </c>
      <c r="CA1374" s="70">
        <v>0</v>
      </c>
      <c r="CG1374" s="70">
        <v>0</v>
      </c>
      <c r="CI1374" s="70">
        <v>0</v>
      </c>
      <c r="CL1374" s="66" t="s">
        <v>23504</v>
      </c>
      <c r="CP1374" s="66" t="s">
        <v>23505</v>
      </c>
      <c r="CX1374" s="66" t="s">
        <v>21120</v>
      </c>
      <c r="CZ1374" s="66" t="s">
        <v>23506</v>
      </c>
      <c r="DB1374" s="66" t="s">
        <v>9630</v>
      </c>
    </row>
    <row r="1375" spans="1:106">
      <c r="A1375" s="66" t="s">
        <v>26778</v>
      </c>
      <c r="B1375" s="66" t="s">
        <v>26779</v>
      </c>
      <c r="C1375" s="66" t="s">
        <v>397</v>
      </c>
      <c r="D1375" s="66" t="s">
        <v>450</v>
      </c>
      <c r="E1375" s="66" t="s">
        <v>21064</v>
      </c>
      <c r="F1375" s="66" t="s">
        <v>450</v>
      </c>
      <c r="G1375" s="66" t="s">
        <v>21107</v>
      </c>
      <c r="H1375" s="66" t="s">
        <v>22582</v>
      </c>
      <c r="I1375" s="66" t="s">
        <v>21065</v>
      </c>
      <c r="J1375" s="67">
        <v>672</v>
      </c>
      <c r="K1375" s="66" t="s">
        <v>26780</v>
      </c>
      <c r="Q1375" s="67">
        <v>2499</v>
      </c>
      <c r="AA1375" s="66" t="s">
        <v>397</v>
      </c>
      <c r="AB1375" s="66" t="s">
        <v>397</v>
      </c>
      <c r="AH1375" s="66" t="s">
        <v>397</v>
      </c>
      <c r="AI1375" s="66" t="s">
        <v>397</v>
      </c>
      <c r="AN1375" s="66" t="s">
        <v>397</v>
      </c>
      <c r="AO1375" s="66" t="s">
        <v>397</v>
      </c>
      <c r="AQ1375" s="66" t="s">
        <v>397</v>
      </c>
      <c r="AR1375" s="66" t="s">
        <v>397</v>
      </c>
      <c r="AT1375" s="66" t="s">
        <v>397</v>
      </c>
      <c r="AV1375" s="66" t="s">
        <v>397</v>
      </c>
      <c r="AW1375" s="66" t="s">
        <v>397</v>
      </c>
      <c r="BR1375" s="66" t="s">
        <v>1383</v>
      </c>
      <c r="BS1375" s="66" t="s">
        <v>22939</v>
      </c>
      <c r="BT1375" s="66" t="s">
        <v>21068</v>
      </c>
      <c r="BU1375" s="68">
        <v>44395.329224537003</v>
      </c>
      <c r="BV1375" s="66" t="s">
        <v>21068</v>
      </c>
      <c r="BW1375" s="68">
        <v>44395.329224537003</v>
      </c>
      <c r="BX1375" s="67">
        <v>5273.31</v>
      </c>
      <c r="BY1375" s="70">
        <v>0</v>
      </c>
      <c r="CA1375" s="70">
        <v>0</v>
      </c>
      <c r="CG1375" s="70">
        <v>0</v>
      </c>
      <c r="CI1375" s="70">
        <v>0</v>
      </c>
      <c r="CL1375" s="66" t="s">
        <v>21072</v>
      </c>
      <c r="CX1375" s="66" t="s">
        <v>21120</v>
      </c>
      <c r="DB1375" s="66" t="s">
        <v>1383</v>
      </c>
    </row>
    <row r="1376" spans="1:106">
      <c r="A1376" s="66" t="s">
        <v>26781</v>
      </c>
      <c r="B1376" s="66" t="s">
        <v>26782</v>
      </c>
      <c r="C1376" s="66" t="s">
        <v>21106</v>
      </c>
      <c r="D1376" s="66" t="s">
        <v>450</v>
      </c>
      <c r="E1376" s="66" t="s">
        <v>21836</v>
      </c>
      <c r="F1376" s="66" t="s">
        <v>450</v>
      </c>
      <c r="G1376" s="66" t="s">
        <v>21210</v>
      </c>
      <c r="H1376" s="66" t="s">
        <v>21122</v>
      </c>
      <c r="I1376" s="66" t="s">
        <v>21065</v>
      </c>
      <c r="J1376" s="67">
        <v>3352.7</v>
      </c>
      <c r="K1376" s="66" t="s">
        <v>26783</v>
      </c>
      <c r="L1376" s="66" t="s">
        <v>26784</v>
      </c>
      <c r="O1376" s="66" t="s">
        <v>26785</v>
      </c>
      <c r="Q1376" s="67">
        <v>2400</v>
      </c>
      <c r="X1376" s="66" t="s">
        <v>26786</v>
      </c>
      <c r="Y1376" s="66" t="s">
        <v>26784</v>
      </c>
      <c r="AA1376" s="66" t="s">
        <v>397</v>
      </c>
      <c r="AB1376" s="66" t="s">
        <v>397</v>
      </c>
      <c r="AC1376" s="66" t="s">
        <v>21133</v>
      </c>
      <c r="AD1376" s="66" t="s">
        <v>26787</v>
      </c>
      <c r="AH1376" s="66" t="s">
        <v>397</v>
      </c>
      <c r="AI1376" s="66" t="s">
        <v>397</v>
      </c>
      <c r="AN1376" s="66" t="s">
        <v>397</v>
      </c>
      <c r="AO1376" s="66" t="s">
        <v>397</v>
      </c>
      <c r="AQ1376" s="66" t="s">
        <v>397</v>
      </c>
      <c r="AR1376" s="66" t="s">
        <v>397</v>
      </c>
      <c r="AT1376" s="66" t="s">
        <v>397</v>
      </c>
      <c r="AV1376" s="66" t="s">
        <v>21115</v>
      </c>
      <c r="AW1376" s="66" t="s">
        <v>397</v>
      </c>
      <c r="AX1376" s="66" t="s">
        <v>20973</v>
      </c>
      <c r="AY1376" s="66" t="s">
        <v>21128</v>
      </c>
      <c r="AZ1376" s="68">
        <v>45273.474537037</v>
      </c>
      <c r="BR1376" s="66" t="s">
        <v>23502</v>
      </c>
      <c r="BS1376" s="66" t="s">
        <v>23503</v>
      </c>
      <c r="BT1376" s="66" t="s">
        <v>21068</v>
      </c>
      <c r="BU1376" s="68">
        <v>44797.435601851903</v>
      </c>
      <c r="BV1376" s="66" t="s">
        <v>21068</v>
      </c>
      <c r="BW1376" s="68">
        <v>44797.435601851903</v>
      </c>
      <c r="BX1376" s="67">
        <v>1981.76</v>
      </c>
      <c r="BY1376" s="70">
        <v>0</v>
      </c>
      <c r="CA1376" s="70">
        <v>0</v>
      </c>
      <c r="CG1376" s="70">
        <v>0</v>
      </c>
      <c r="CI1376" s="70">
        <v>0</v>
      </c>
      <c r="CL1376" s="66" t="s">
        <v>23504</v>
      </c>
      <c r="CP1376" s="66" t="s">
        <v>23505</v>
      </c>
      <c r="CX1376" s="66" t="s">
        <v>21120</v>
      </c>
      <c r="CZ1376" s="66" t="s">
        <v>23506</v>
      </c>
      <c r="DB1376" s="66" t="s">
        <v>9630</v>
      </c>
    </row>
    <row r="1377" spans="1:106">
      <c r="A1377" s="66" t="s">
        <v>26788</v>
      </c>
      <c r="B1377" s="66" t="s">
        <v>26789</v>
      </c>
      <c r="C1377" s="66" t="s">
        <v>397</v>
      </c>
      <c r="D1377" s="66" t="s">
        <v>450</v>
      </c>
      <c r="E1377" s="66" t="s">
        <v>21079</v>
      </c>
      <c r="F1377" s="66" t="s">
        <v>450</v>
      </c>
      <c r="G1377" s="66" t="s">
        <v>21159</v>
      </c>
      <c r="H1377" s="66" t="s">
        <v>21160</v>
      </c>
      <c r="I1377" s="66" t="s">
        <v>21065</v>
      </c>
      <c r="J1377" s="67">
        <v>9131.16</v>
      </c>
      <c r="K1377" s="66" t="s">
        <v>26790</v>
      </c>
      <c r="L1377" s="66" t="s">
        <v>26791</v>
      </c>
      <c r="M1377" s="68">
        <v>45517.712071759299</v>
      </c>
      <c r="N1377" s="66" t="s">
        <v>390</v>
      </c>
      <c r="O1377" s="66" t="s">
        <v>26792</v>
      </c>
      <c r="Q1377" s="67">
        <v>19000</v>
      </c>
      <c r="X1377" s="66" t="s">
        <v>26793</v>
      </c>
      <c r="Y1377" s="66" t="s">
        <v>26791</v>
      </c>
      <c r="AA1377" s="66" t="s">
        <v>397</v>
      </c>
      <c r="AB1377" s="66" t="s">
        <v>397</v>
      </c>
      <c r="AC1377" s="66" t="s">
        <v>21133</v>
      </c>
      <c r="AD1377" s="66" t="s">
        <v>26794</v>
      </c>
      <c r="AH1377" s="66" t="s">
        <v>397</v>
      </c>
      <c r="AI1377" s="66" t="s">
        <v>397</v>
      </c>
      <c r="AN1377" s="66" t="s">
        <v>397</v>
      </c>
      <c r="AO1377" s="66" t="s">
        <v>397</v>
      </c>
      <c r="AQ1377" s="66" t="s">
        <v>397</v>
      </c>
      <c r="AR1377" s="66" t="s">
        <v>397</v>
      </c>
      <c r="AT1377" s="66" t="s">
        <v>397</v>
      </c>
      <c r="AV1377" s="66" t="s">
        <v>21115</v>
      </c>
      <c r="AW1377" s="66" t="s">
        <v>397</v>
      </c>
      <c r="AX1377" s="66" t="s">
        <v>20973</v>
      </c>
      <c r="AY1377" s="66" t="s">
        <v>21926</v>
      </c>
      <c r="AZ1377" s="68">
        <v>45152.187615740702</v>
      </c>
      <c r="BR1377" s="66" t="s">
        <v>21227</v>
      </c>
      <c r="BS1377" s="66" t="s">
        <v>21228</v>
      </c>
      <c r="BT1377" s="66" t="s">
        <v>21068</v>
      </c>
      <c r="BU1377" s="68">
        <v>44300.443252314799</v>
      </c>
      <c r="BV1377" s="66" t="s">
        <v>21068</v>
      </c>
      <c r="BW1377" s="68">
        <v>44300.443252314799</v>
      </c>
      <c r="BX1377" s="67">
        <v>193.17</v>
      </c>
      <c r="BY1377" s="70">
        <v>0</v>
      </c>
      <c r="CA1377" s="70">
        <v>0</v>
      </c>
      <c r="CG1377" s="70">
        <v>0</v>
      </c>
      <c r="CI1377" s="70">
        <v>0</v>
      </c>
      <c r="CL1377" s="66" t="s">
        <v>21229</v>
      </c>
      <c r="CX1377" s="66" t="s">
        <v>21120</v>
      </c>
      <c r="DB1377" s="66" t="s">
        <v>1277</v>
      </c>
    </row>
    <row r="1378" spans="1:106">
      <c r="A1378" s="66" t="s">
        <v>26795</v>
      </c>
      <c r="B1378" s="66" t="s">
        <v>26796</v>
      </c>
      <c r="C1378" s="66" t="s">
        <v>397</v>
      </c>
      <c r="D1378" s="66" t="s">
        <v>450</v>
      </c>
      <c r="E1378" s="66" t="s">
        <v>21836</v>
      </c>
      <c r="F1378" s="66" t="s">
        <v>450</v>
      </c>
      <c r="G1378" s="66" t="s">
        <v>21210</v>
      </c>
      <c r="H1378" s="66" t="s">
        <v>21145</v>
      </c>
      <c r="I1378" s="66" t="s">
        <v>21065</v>
      </c>
      <c r="J1378" s="67">
        <v>1722.22</v>
      </c>
      <c r="K1378" s="66" t="s">
        <v>26797</v>
      </c>
      <c r="L1378" s="66" t="s">
        <v>26784</v>
      </c>
      <c r="M1378" s="68">
        <v>45464.597500000003</v>
      </c>
      <c r="N1378" s="66" t="s">
        <v>390</v>
      </c>
      <c r="O1378" s="66" t="s">
        <v>26785</v>
      </c>
      <c r="P1378" s="66" t="s">
        <v>26798</v>
      </c>
      <c r="Q1378" s="67">
        <v>19999</v>
      </c>
      <c r="Y1378" s="66" t="s">
        <v>26784</v>
      </c>
      <c r="AA1378" s="66" t="s">
        <v>397</v>
      </c>
      <c r="AB1378" s="66" t="s">
        <v>397</v>
      </c>
      <c r="AC1378" s="66" t="s">
        <v>21133</v>
      </c>
      <c r="AD1378" s="66" t="s">
        <v>26799</v>
      </c>
      <c r="AH1378" s="66" t="s">
        <v>397</v>
      </c>
      <c r="AI1378" s="66" t="s">
        <v>397</v>
      </c>
      <c r="AN1378" s="66" t="s">
        <v>397</v>
      </c>
      <c r="AO1378" s="66" t="s">
        <v>397</v>
      </c>
      <c r="AQ1378" s="66" t="s">
        <v>397</v>
      </c>
      <c r="AR1378" s="66" t="s">
        <v>397</v>
      </c>
      <c r="AT1378" s="66" t="s">
        <v>397</v>
      </c>
      <c r="AV1378" s="66" t="s">
        <v>21115</v>
      </c>
      <c r="AW1378" s="66" t="s">
        <v>397</v>
      </c>
      <c r="AX1378" s="66" t="s">
        <v>20973</v>
      </c>
      <c r="AY1378" s="66" t="s">
        <v>21116</v>
      </c>
      <c r="AZ1378" s="68">
        <v>45099.305613425902</v>
      </c>
      <c r="BR1378" s="66" t="s">
        <v>23502</v>
      </c>
      <c r="BS1378" s="66" t="s">
        <v>23503</v>
      </c>
      <c r="BT1378" s="66" t="s">
        <v>21068</v>
      </c>
      <c r="BU1378" s="68">
        <v>44797.435601851903</v>
      </c>
      <c r="BV1378" s="66" t="s">
        <v>21068</v>
      </c>
      <c r="BW1378" s="68">
        <v>44797.435601851903</v>
      </c>
      <c r="BX1378" s="67">
        <v>1981.76</v>
      </c>
      <c r="BY1378" s="70">
        <v>0</v>
      </c>
      <c r="CA1378" s="70">
        <v>0</v>
      </c>
      <c r="CG1378" s="70">
        <v>0</v>
      </c>
      <c r="CI1378" s="70">
        <v>0</v>
      </c>
      <c r="CL1378" s="66" t="s">
        <v>23504</v>
      </c>
      <c r="CP1378" s="66" t="s">
        <v>23505</v>
      </c>
      <c r="CX1378" s="66" t="s">
        <v>21120</v>
      </c>
      <c r="CZ1378" s="66" t="s">
        <v>23506</v>
      </c>
      <c r="DB1378" s="66" t="s">
        <v>9630</v>
      </c>
    </row>
    <row r="1379" spans="1:106">
      <c r="A1379" s="66" t="s">
        <v>26800</v>
      </c>
      <c r="B1379" s="66" t="s">
        <v>26801</v>
      </c>
      <c r="C1379" s="66" t="s">
        <v>21106</v>
      </c>
      <c r="D1379" s="66" t="s">
        <v>427</v>
      </c>
      <c r="E1379" s="66" t="s">
        <v>21079</v>
      </c>
      <c r="F1379" s="66" t="s">
        <v>427</v>
      </c>
      <c r="I1379" s="66" t="s">
        <v>21065</v>
      </c>
      <c r="J1379" s="67">
        <v>14753.4</v>
      </c>
      <c r="K1379" s="66" t="s">
        <v>26802</v>
      </c>
      <c r="L1379" s="66" t="s">
        <v>26803</v>
      </c>
      <c r="O1379" s="66" t="s">
        <v>26804</v>
      </c>
      <c r="P1379" s="66" t="s">
        <v>26805</v>
      </c>
      <c r="Q1379" s="67">
        <v>0</v>
      </c>
      <c r="R1379" s="66" t="s">
        <v>26806</v>
      </c>
      <c r="U1379" s="66" t="s">
        <v>21068</v>
      </c>
      <c r="V1379" s="66" t="s">
        <v>21068</v>
      </c>
      <c r="Y1379" s="66" t="s">
        <v>26803</v>
      </c>
      <c r="AA1379" s="66" t="s">
        <v>397</v>
      </c>
      <c r="AB1379" s="66" t="s">
        <v>397</v>
      </c>
      <c r="AC1379" s="66" t="s">
        <v>21133</v>
      </c>
      <c r="AD1379" s="66" t="s">
        <v>26807</v>
      </c>
      <c r="AH1379" s="66" t="s">
        <v>397</v>
      </c>
      <c r="AI1379" s="66" t="s">
        <v>397</v>
      </c>
      <c r="AN1379" s="66" t="s">
        <v>397</v>
      </c>
      <c r="AO1379" s="66" t="s">
        <v>397</v>
      </c>
      <c r="AQ1379" s="66" t="s">
        <v>397</v>
      </c>
      <c r="AR1379" s="66" t="s">
        <v>397</v>
      </c>
      <c r="AT1379" s="66" t="s">
        <v>397</v>
      </c>
      <c r="AV1379" s="66" t="s">
        <v>21115</v>
      </c>
      <c r="AW1379" s="66" t="s">
        <v>397</v>
      </c>
      <c r="AX1379" s="66" t="s">
        <v>20973</v>
      </c>
      <c r="AY1379" s="66" t="s">
        <v>21497</v>
      </c>
      <c r="AZ1379" s="68">
        <v>45138.133344907401</v>
      </c>
      <c r="BG1379" s="66" t="s">
        <v>21069</v>
      </c>
      <c r="BH1379" s="66" t="s">
        <v>20990</v>
      </c>
      <c r="BI1379" s="66" t="s">
        <v>20978</v>
      </c>
      <c r="BJ1379" s="66" t="s">
        <v>20976</v>
      </c>
      <c r="BK1379" s="66" t="s">
        <v>21070</v>
      </c>
      <c r="BL1379" s="70">
        <v>1</v>
      </c>
      <c r="BM1379" s="70">
        <v>1</v>
      </c>
      <c r="BN1379" s="70">
        <v>0</v>
      </c>
      <c r="BO1379" s="66" t="s">
        <v>21071</v>
      </c>
      <c r="BP1379" s="66" t="s">
        <v>21071</v>
      </c>
      <c r="BX1379" s="67">
        <v>0</v>
      </c>
      <c r="BY1379" s="70">
        <v>0</v>
      </c>
      <c r="CA1379" s="70">
        <v>0</v>
      </c>
      <c r="CG1379" s="70">
        <v>0</v>
      </c>
      <c r="CI1379" s="70">
        <v>0</v>
      </c>
    </row>
    <row r="1380" spans="1:106">
      <c r="A1380" s="66" t="s">
        <v>26808</v>
      </c>
      <c r="B1380" s="66" t="s">
        <v>26809</v>
      </c>
      <c r="C1380" s="66" t="s">
        <v>397</v>
      </c>
      <c r="D1380" s="66" t="s">
        <v>450</v>
      </c>
      <c r="E1380" s="66" t="s">
        <v>21836</v>
      </c>
      <c r="F1380" s="66" t="s">
        <v>450</v>
      </c>
      <c r="G1380" s="66" t="s">
        <v>21210</v>
      </c>
      <c r="H1380" s="66" t="s">
        <v>21145</v>
      </c>
      <c r="I1380" s="66" t="s">
        <v>21065</v>
      </c>
      <c r="J1380" s="67">
        <v>8443.0300000000007</v>
      </c>
      <c r="K1380" s="66" t="s">
        <v>26809</v>
      </c>
      <c r="L1380" s="66" t="s">
        <v>26810</v>
      </c>
      <c r="M1380" s="68">
        <v>45464.6007523148</v>
      </c>
      <c r="N1380" s="66" t="s">
        <v>390</v>
      </c>
      <c r="O1380" s="66" t="s">
        <v>26811</v>
      </c>
      <c r="Q1380" s="67">
        <v>25000</v>
      </c>
      <c r="R1380" s="66" t="s">
        <v>26812</v>
      </c>
      <c r="T1380" s="66" t="s">
        <v>26813</v>
      </c>
      <c r="U1380" s="66" t="s">
        <v>21116</v>
      </c>
      <c r="V1380" s="66" t="s">
        <v>21116</v>
      </c>
      <c r="Y1380" s="66" t="s">
        <v>26810</v>
      </c>
      <c r="AA1380" s="66" t="s">
        <v>397</v>
      </c>
      <c r="AB1380" s="66" t="s">
        <v>397</v>
      </c>
      <c r="AC1380" s="66" t="s">
        <v>21133</v>
      </c>
      <c r="AD1380" s="66" t="s">
        <v>26814</v>
      </c>
      <c r="AH1380" s="66" t="s">
        <v>397</v>
      </c>
      <c r="AI1380" s="66" t="s">
        <v>397</v>
      </c>
      <c r="AN1380" s="66" t="s">
        <v>397</v>
      </c>
      <c r="AO1380" s="66" t="s">
        <v>397</v>
      </c>
      <c r="AQ1380" s="66" t="s">
        <v>397</v>
      </c>
      <c r="AR1380" s="66" t="s">
        <v>397</v>
      </c>
      <c r="AT1380" s="66" t="s">
        <v>397</v>
      </c>
      <c r="AV1380" s="66" t="s">
        <v>21115</v>
      </c>
      <c r="AW1380" s="66" t="s">
        <v>397</v>
      </c>
      <c r="AX1380" s="66" t="s">
        <v>20973</v>
      </c>
      <c r="AY1380" s="66" t="s">
        <v>23262</v>
      </c>
      <c r="AZ1380" s="68">
        <v>45322.221192129597</v>
      </c>
      <c r="BG1380" s="66" t="s">
        <v>21069</v>
      </c>
      <c r="BH1380" s="66" t="s">
        <v>20990</v>
      </c>
      <c r="BI1380" s="66" t="s">
        <v>20978</v>
      </c>
      <c r="BJ1380" s="66" t="s">
        <v>20976</v>
      </c>
      <c r="BK1380" s="66" t="s">
        <v>21070</v>
      </c>
      <c r="BL1380" s="70">
        <v>1</v>
      </c>
      <c r="BM1380" s="70">
        <v>1</v>
      </c>
      <c r="BN1380" s="70">
        <v>0</v>
      </c>
      <c r="BO1380" s="66" t="s">
        <v>21071</v>
      </c>
      <c r="BP1380" s="66" t="s">
        <v>21071</v>
      </c>
      <c r="BR1380" s="66" t="s">
        <v>23502</v>
      </c>
      <c r="BS1380" s="66" t="s">
        <v>23503</v>
      </c>
      <c r="BT1380" s="66" t="s">
        <v>21068</v>
      </c>
      <c r="BU1380" s="68">
        <v>44797.435601851903</v>
      </c>
      <c r="BV1380" s="66" t="s">
        <v>21068</v>
      </c>
      <c r="BW1380" s="68">
        <v>44797.435601851903</v>
      </c>
      <c r="BX1380" s="67">
        <v>1981.76</v>
      </c>
      <c r="BY1380" s="70">
        <v>0</v>
      </c>
      <c r="CA1380" s="70">
        <v>0</v>
      </c>
      <c r="CG1380" s="70">
        <v>0</v>
      </c>
      <c r="CI1380" s="70">
        <v>0</v>
      </c>
      <c r="CL1380" s="66" t="s">
        <v>23504</v>
      </c>
      <c r="CP1380" s="66" t="s">
        <v>23505</v>
      </c>
      <c r="CX1380" s="66" t="s">
        <v>21120</v>
      </c>
      <c r="CZ1380" s="66" t="s">
        <v>23506</v>
      </c>
      <c r="DB1380" s="66" t="s">
        <v>9630</v>
      </c>
    </row>
    <row r="1381" spans="1:106">
      <c r="A1381" s="66" t="s">
        <v>26815</v>
      </c>
      <c r="B1381" s="66" t="s">
        <v>26816</v>
      </c>
      <c r="C1381" s="66" t="s">
        <v>397</v>
      </c>
      <c r="D1381" s="66" t="s">
        <v>427</v>
      </c>
      <c r="E1381" s="66" t="s">
        <v>21079</v>
      </c>
      <c r="F1381" s="66" t="s">
        <v>427</v>
      </c>
      <c r="I1381" s="66" t="s">
        <v>21065</v>
      </c>
      <c r="J1381" s="67">
        <v>10500</v>
      </c>
      <c r="K1381" s="66" t="s">
        <v>26817</v>
      </c>
      <c r="L1381" s="66" t="s">
        <v>26818</v>
      </c>
      <c r="O1381" s="66" t="s">
        <v>26819</v>
      </c>
      <c r="P1381" s="66" t="s">
        <v>26820</v>
      </c>
      <c r="Q1381" s="67">
        <v>0</v>
      </c>
      <c r="R1381" s="66" t="s">
        <v>26821</v>
      </c>
      <c r="U1381" s="66" t="s">
        <v>21068</v>
      </c>
      <c r="V1381" s="66" t="s">
        <v>21068</v>
      </c>
      <c r="Y1381" s="66" t="s">
        <v>26818</v>
      </c>
      <c r="AA1381" s="66" t="s">
        <v>397</v>
      </c>
      <c r="AB1381" s="66" t="s">
        <v>397</v>
      </c>
      <c r="AC1381" s="66" t="s">
        <v>21133</v>
      </c>
      <c r="AD1381" s="66" t="s">
        <v>26822</v>
      </c>
      <c r="AH1381" s="66" t="s">
        <v>397</v>
      </c>
      <c r="AI1381" s="66" t="s">
        <v>397</v>
      </c>
      <c r="AN1381" s="66" t="s">
        <v>397</v>
      </c>
      <c r="AO1381" s="66" t="s">
        <v>397</v>
      </c>
      <c r="AQ1381" s="66" t="s">
        <v>397</v>
      </c>
      <c r="AR1381" s="66" t="s">
        <v>397</v>
      </c>
      <c r="AT1381" s="66" t="s">
        <v>397</v>
      </c>
      <c r="AV1381" s="66" t="s">
        <v>21115</v>
      </c>
      <c r="AW1381" s="66" t="s">
        <v>397</v>
      </c>
      <c r="AX1381" s="66" t="s">
        <v>20973</v>
      </c>
      <c r="AY1381" s="66" t="s">
        <v>21151</v>
      </c>
      <c r="AZ1381" s="68">
        <v>45106.321875000001</v>
      </c>
      <c r="BG1381" s="66" t="s">
        <v>21069</v>
      </c>
      <c r="BH1381" s="66" t="s">
        <v>20990</v>
      </c>
      <c r="BI1381" s="66" t="s">
        <v>20978</v>
      </c>
      <c r="BJ1381" s="66" t="s">
        <v>20976</v>
      </c>
      <c r="BK1381" s="66" t="s">
        <v>21070</v>
      </c>
      <c r="BL1381" s="70">
        <v>1</v>
      </c>
      <c r="BM1381" s="70">
        <v>1</v>
      </c>
      <c r="BN1381" s="70">
        <v>0</v>
      </c>
      <c r="BO1381" s="66" t="s">
        <v>21071</v>
      </c>
      <c r="BP1381" s="66" t="s">
        <v>21071</v>
      </c>
      <c r="BX1381" s="67">
        <v>0</v>
      </c>
      <c r="BY1381" s="70">
        <v>0</v>
      </c>
      <c r="CA1381" s="70">
        <v>0</v>
      </c>
      <c r="CG1381" s="70">
        <v>0</v>
      </c>
      <c r="CI1381" s="70">
        <v>0</v>
      </c>
    </row>
    <row r="1382" spans="1:106">
      <c r="A1382" s="66" t="s">
        <v>26823</v>
      </c>
      <c r="B1382" s="66" t="s">
        <v>26824</v>
      </c>
      <c r="C1382" s="66" t="s">
        <v>397</v>
      </c>
      <c r="D1382" s="66" t="s">
        <v>450</v>
      </c>
      <c r="E1382" s="66" t="s">
        <v>21836</v>
      </c>
      <c r="F1382" s="66" t="s">
        <v>450</v>
      </c>
      <c r="G1382" s="66" t="s">
        <v>21152</v>
      </c>
      <c r="H1382" s="66" t="s">
        <v>21475</v>
      </c>
      <c r="I1382" s="66" t="s">
        <v>21065</v>
      </c>
      <c r="J1382" s="67">
        <v>304.27999999999997</v>
      </c>
      <c r="K1382" s="66" t="s">
        <v>26825</v>
      </c>
      <c r="L1382" s="66" t="s">
        <v>26826</v>
      </c>
      <c r="M1382" s="68">
        <v>45476.653206018498</v>
      </c>
      <c r="N1382" s="66" t="s">
        <v>390</v>
      </c>
      <c r="O1382" s="66" t="s">
        <v>26827</v>
      </c>
      <c r="Q1382" s="67">
        <v>19999</v>
      </c>
      <c r="Y1382" s="66" t="s">
        <v>26826</v>
      </c>
      <c r="AA1382" s="66" t="s">
        <v>397</v>
      </c>
      <c r="AB1382" s="66" t="s">
        <v>397</v>
      </c>
      <c r="AC1382" s="66" t="s">
        <v>21133</v>
      </c>
      <c r="AD1382" s="66" t="s">
        <v>26828</v>
      </c>
      <c r="AH1382" s="66" t="s">
        <v>397</v>
      </c>
      <c r="AI1382" s="66" t="s">
        <v>397</v>
      </c>
      <c r="AN1382" s="66" t="s">
        <v>397</v>
      </c>
      <c r="AO1382" s="66" t="s">
        <v>397</v>
      </c>
      <c r="AQ1382" s="66" t="s">
        <v>397</v>
      </c>
      <c r="AR1382" s="66" t="s">
        <v>397</v>
      </c>
      <c r="AT1382" s="66" t="s">
        <v>397</v>
      </c>
      <c r="AV1382" s="66" t="s">
        <v>21115</v>
      </c>
      <c r="AW1382" s="66" t="s">
        <v>397</v>
      </c>
      <c r="AX1382" s="66" t="s">
        <v>20973</v>
      </c>
      <c r="AY1382" s="66" t="s">
        <v>21116</v>
      </c>
      <c r="AZ1382" s="68">
        <v>45100.314212963</v>
      </c>
      <c r="BR1382" s="66" t="s">
        <v>23502</v>
      </c>
      <c r="BS1382" s="66" t="s">
        <v>23503</v>
      </c>
      <c r="BT1382" s="66" t="s">
        <v>21068</v>
      </c>
      <c r="BU1382" s="68">
        <v>44797.435601851903</v>
      </c>
      <c r="BV1382" s="66" t="s">
        <v>21068</v>
      </c>
      <c r="BW1382" s="68">
        <v>44797.435601851903</v>
      </c>
      <c r="BX1382" s="67">
        <v>1981.76</v>
      </c>
      <c r="BY1382" s="70">
        <v>0</v>
      </c>
      <c r="CA1382" s="70">
        <v>0</v>
      </c>
      <c r="CG1382" s="70">
        <v>0</v>
      </c>
      <c r="CI1382" s="70">
        <v>0</v>
      </c>
      <c r="CL1382" s="66" t="s">
        <v>23504</v>
      </c>
      <c r="CP1382" s="66" t="s">
        <v>23505</v>
      </c>
      <c r="CX1382" s="66" t="s">
        <v>21120</v>
      </c>
      <c r="CZ1382" s="66" t="s">
        <v>23506</v>
      </c>
      <c r="DB1382" s="66" t="s">
        <v>9630</v>
      </c>
    </row>
    <row r="1383" spans="1:106">
      <c r="A1383" s="66" t="s">
        <v>26829</v>
      </c>
      <c r="B1383" s="66" t="s">
        <v>26830</v>
      </c>
      <c r="C1383" s="66" t="s">
        <v>397</v>
      </c>
      <c r="D1383" s="66" t="s">
        <v>450</v>
      </c>
      <c r="E1383" s="66" t="s">
        <v>21836</v>
      </c>
      <c r="F1383" s="66" t="s">
        <v>450</v>
      </c>
      <c r="G1383" s="66" t="s">
        <v>21210</v>
      </c>
      <c r="H1383" s="66" t="s">
        <v>21145</v>
      </c>
      <c r="I1383" s="66" t="s">
        <v>21065</v>
      </c>
      <c r="J1383" s="67">
        <v>441.74</v>
      </c>
      <c r="K1383" s="66" t="s">
        <v>26797</v>
      </c>
      <c r="L1383" s="66" t="s">
        <v>26831</v>
      </c>
      <c r="M1383" s="68">
        <v>45466.006967592599</v>
      </c>
      <c r="N1383" s="66" t="s">
        <v>390</v>
      </c>
      <c r="O1383" s="66" t="s">
        <v>26785</v>
      </c>
      <c r="Q1383" s="67">
        <v>19999</v>
      </c>
      <c r="X1383" s="66" t="s">
        <v>26832</v>
      </c>
      <c r="Y1383" s="66" t="s">
        <v>26831</v>
      </c>
      <c r="AA1383" s="66" t="s">
        <v>397</v>
      </c>
      <c r="AB1383" s="66" t="s">
        <v>397</v>
      </c>
      <c r="AC1383" s="66" t="s">
        <v>21133</v>
      </c>
      <c r="AD1383" s="66" t="s">
        <v>26833</v>
      </c>
      <c r="AH1383" s="66" t="s">
        <v>397</v>
      </c>
      <c r="AI1383" s="66" t="s">
        <v>397</v>
      </c>
      <c r="AN1383" s="66" t="s">
        <v>397</v>
      </c>
      <c r="AO1383" s="66" t="s">
        <v>397</v>
      </c>
      <c r="AQ1383" s="66" t="s">
        <v>397</v>
      </c>
      <c r="AR1383" s="66" t="s">
        <v>397</v>
      </c>
      <c r="AT1383" s="66" t="s">
        <v>397</v>
      </c>
      <c r="AV1383" s="66" t="s">
        <v>21115</v>
      </c>
      <c r="AW1383" s="66" t="s">
        <v>397</v>
      </c>
      <c r="AX1383" s="66" t="s">
        <v>20973</v>
      </c>
      <c r="AY1383" s="66" t="s">
        <v>21186</v>
      </c>
      <c r="AZ1383" s="68">
        <v>45103.092326388898</v>
      </c>
      <c r="BR1383" s="66" t="s">
        <v>23502</v>
      </c>
      <c r="BS1383" s="66" t="s">
        <v>23503</v>
      </c>
      <c r="BT1383" s="66" t="s">
        <v>21068</v>
      </c>
      <c r="BU1383" s="68">
        <v>44797.435601851903</v>
      </c>
      <c r="BV1383" s="66" t="s">
        <v>21068</v>
      </c>
      <c r="BW1383" s="68">
        <v>44797.435601851903</v>
      </c>
      <c r="BX1383" s="67">
        <v>1981.76</v>
      </c>
      <c r="BY1383" s="70">
        <v>0</v>
      </c>
      <c r="CA1383" s="70">
        <v>0</v>
      </c>
      <c r="CG1383" s="70">
        <v>0</v>
      </c>
      <c r="CI1383" s="70">
        <v>0</v>
      </c>
      <c r="CL1383" s="66" t="s">
        <v>23504</v>
      </c>
      <c r="CP1383" s="66" t="s">
        <v>23505</v>
      </c>
      <c r="CX1383" s="66" t="s">
        <v>21120</v>
      </c>
      <c r="CZ1383" s="66" t="s">
        <v>23506</v>
      </c>
      <c r="DB1383" s="66" t="s">
        <v>9630</v>
      </c>
    </row>
    <row r="1384" spans="1:106">
      <c r="A1384" s="66" t="s">
        <v>26834</v>
      </c>
      <c r="B1384" s="66" t="s">
        <v>26835</v>
      </c>
      <c r="C1384" s="66" t="s">
        <v>397</v>
      </c>
      <c r="D1384" s="66" t="s">
        <v>450</v>
      </c>
      <c r="E1384" s="66" t="s">
        <v>21079</v>
      </c>
      <c r="F1384" s="66" t="s">
        <v>450</v>
      </c>
      <c r="G1384" s="66" t="s">
        <v>21287</v>
      </c>
      <c r="H1384" s="66" t="s">
        <v>22525</v>
      </c>
      <c r="I1384" s="66" t="s">
        <v>21065</v>
      </c>
      <c r="J1384" s="67">
        <v>605.27</v>
      </c>
      <c r="K1384" s="66" t="s">
        <v>26836</v>
      </c>
      <c r="L1384" s="66" t="s">
        <v>26837</v>
      </c>
      <c r="M1384" s="68">
        <v>45524.448298611103</v>
      </c>
      <c r="N1384" s="66" t="s">
        <v>390</v>
      </c>
      <c r="O1384" s="66" t="s">
        <v>26838</v>
      </c>
      <c r="P1384" s="66" t="s">
        <v>26839</v>
      </c>
      <c r="Q1384" s="67">
        <v>10000</v>
      </c>
      <c r="Y1384" s="66" t="s">
        <v>26837</v>
      </c>
      <c r="AA1384" s="66" t="s">
        <v>397</v>
      </c>
      <c r="AB1384" s="66" t="s">
        <v>397</v>
      </c>
      <c r="AC1384" s="66" t="s">
        <v>21133</v>
      </c>
      <c r="AD1384" s="66" t="s">
        <v>26840</v>
      </c>
      <c r="AH1384" s="66" t="s">
        <v>397</v>
      </c>
      <c r="AI1384" s="66" t="s">
        <v>397</v>
      </c>
      <c r="AN1384" s="66" t="s">
        <v>397</v>
      </c>
      <c r="AO1384" s="66" t="s">
        <v>397</v>
      </c>
      <c r="AQ1384" s="66" t="s">
        <v>397</v>
      </c>
      <c r="AR1384" s="66" t="s">
        <v>397</v>
      </c>
      <c r="AT1384" s="66" t="s">
        <v>397</v>
      </c>
      <c r="AV1384" s="66" t="s">
        <v>21115</v>
      </c>
      <c r="AW1384" s="66" t="s">
        <v>397</v>
      </c>
      <c r="AX1384" s="66" t="s">
        <v>20973</v>
      </c>
      <c r="AY1384" s="66" t="s">
        <v>21116</v>
      </c>
      <c r="AZ1384" s="68">
        <v>45156.501469907402</v>
      </c>
      <c r="BR1384" s="66" t="s">
        <v>21227</v>
      </c>
      <c r="BS1384" s="66" t="s">
        <v>21228</v>
      </c>
      <c r="BT1384" s="66" t="s">
        <v>21068</v>
      </c>
      <c r="BU1384" s="68">
        <v>44300.443252314799</v>
      </c>
      <c r="BV1384" s="66" t="s">
        <v>21068</v>
      </c>
      <c r="BW1384" s="68">
        <v>44300.443252314799</v>
      </c>
      <c r="BX1384" s="67">
        <v>193.17</v>
      </c>
      <c r="BY1384" s="70">
        <v>0</v>
      </c>
      <c r="CA1384" s="70">
        <v>0</v>
      </c>
      <c r="CG1384" s="70">
        <v>0</v>
      </c>
      <c r="CI1384" s="70">
        <v>0</v>
      </c>
      <c r="CL1384" s="66" t="s">
        <v>21229</v>
      </c>
      <c r="CX1384" s="66" t="s">
        <v>21120</v>
      </c>
      <c r="DB1384" s="66" t="s">
        <v>1277</v>
      </c>
    </row>
    <row r="1385" spans="1:106">
      <c r="A1385" s="66" t="s">
        <v>26841</v>
      </c>
      <c r="B1385" s="66" t="s">
        <v>26842</v>
      </c>
      <c r="C1385" s="66" t="s">
        <v>21106</v>
      </c>
      <c r="D1385" s="66" t="s">
        <v>450</v>
      </c>
      <c r="E1385" s="66" t="s">
        <v>21836</v>
      </c>
      <c r="F1385" s="66" t="s">
        <v>450</v>
      </c>
      <c r="G1385" s="66" t="s">
        <v>21246</v>
      </c>
      <c r="H1385" s="66" t="s">
        <v>21192</v>
      </c>
      <c r="I1385" s="66" t="s">
        <v>21065</v>
      </c>
      <c r="J1385" s="67">
        <v>0</v>
      </c>
      <c r="K1385" s="66" t="s">
        <v>26543</v>
      </c>
      <c r="L1385" s="66" t="s">
        <v>26544</v>
      </c>
      <c r="M1385" s="68">
        <v>45466.014386574097</v>
      </c>
      <c r="N1385" s="66" t="s">
        <v>390</v>
      </c>
      <c r="O1385" s="66" t="s">
        <v>26545</v>
      </c>
      <c r="Q1385" s="67">
        <v>50000</v>
      </c>
      <c r="X1385" s="66" t="s">
        <v>26843</v>
      </c>
      <c r="Y1385" s="66" t="s">
        <v>26544</v>
      </c>
      <c r="AA1385" s="66" t="s">
        <v>397</v>
      </c>
      <c r="AB1385" s="66" t="s">
        <v>397</v>
      </c>
      <c r="AC1385" s="66" t="s">
        <v>21133</v>
      </c>
      <c r="AD1385" s="66" t="s">
        <v>26844</v>
      </c>
      <c r="AH1385" s="66" t="s">
        <v>397</v>
      </c>
      <c r="AI1385" s="66" t="s">
        <v>397</v>
      </c>
      <c r="AN1385" s="66" t="s">
        <v>397</v>
      </c>
      <c r="AO1385" s="66" t="s">
        <v>397</v>
      </c>
      <c r="AQ1385" s="66" t="s">
        <v>397</v>
      </c>
      <c r="AR1385" s="66" t="s">
        <v>397</v>
      </c>
      <c r="AT1385" s="66" t="s">
        <v>397</v>
      </c>
      <c r="AV1385" s="66" t="s">
        <v>21115</v>
      </c>
      <c r="AW1385" s="66" t="s">
        <v>397</v>
      </c>
      <c r="AX1385" s="66" t="s">
        <v>20973</v>
      </c>
      <c r="AY1385" s="66" t="s">
        <v>21346</v>
      </c>
      <c r="AZ1385" s="68">
        <v>45100.590983796297</v>
      </c>
      <c r="BR1385" s="66" t="s">
        <v>23502</v>
      </c>
      <c r="BS1385" s="66" t="s">
        <v>23503</v>
      </c>
      <c r="BT1385" s="66" t="s">
        <v>21068</v>
      </c>
      <c r="BU1385" s="68">
        <v>44797.435601851903</v>
      </c>
      <c r="BV1385" s="66" t="s">
        <v>21068</v>
      </c>
      <c r="BW1385" s="68">
        <v>44797.435601851903</v>
      </c>
      <c r="BX1385" s="67">
        <v>1981.76</v>
      </c>
      <c r="BY1385" s="70">
        <v>0</v>
      </c>
      <c r="CA1385" s="70">
        <v>0</v>
      </c>
      <c r="CG1385" s="70">
        <v>0</v>
      </c>
      <c r="CI1385" s="70">
        <v>0</v>
      </c>
      <c r="CL1385" s="66" t="s">
        <v>23504</v>
      </c>
      <c r="CP1385" s="66" t="s">
        <v>23505</v>
      </c>
      <c r="CX1385" s="66" t="s">
        <v>21120</v>
      </c>
      <c r="CZ1385" s="66" t="s">
        <v>23506</v>
      </c>
      <c r="DB1385" s="66" t="s">
        <v>9630</v>
      </c>
    </row>
    <row r="1386" spans="1:106">
      <c r="A1386" s="66" t="s">
        <v>26845</v>
      </c>
      <c r="B1386" s="66" t="s">
        <v>26846</v>
      </c>
      <c r="C1386" s="66" t="s">
        <v>397</v>
      </c>
      <c r="D1386" s="66" t="s">
        <v>396</v>
      </c>
      <c r="E1386" s="66" t="s">
        <v>21064</v>
      </c>
      <c r="F1386" s="66" t="s">
        <v>396</v>
      </c>
      <c r="I1386" s="66" t="s">
        <v>21065</v>
      </c>
      <c r="J1386" s="67">
        <v>0</v>
      </c>
      <c r="K1386" s="66" t="s">
        <v>26847</v>
      </c>
      <c r="M1386" s="68">
        <v>45469.333472222199</v>
      </c>
      <c r="N1386" s="66" t="s">
        <v>26848</v>
      </c>
      <c r="O1386" s="66" t="s">
        <v>26849</v>
      </c>
      <c r="P1386" s="66" t="s">
        <v>26850</v>
      </c>
      <c r="Q1386" s="67">
        <v>0</v>
      </c>
      <c r="AA1386" s="66" t="s">
        <v>397</v>
      </c>
      <c r="AB1386" s="66" t="s">
        <v>397</v>
      </c>
      <c r="AH1386" s="66" t="s">
        <v>397</v>
      </c>
      <c r="AI1386" s="66" t="s">
        <v>397</v>
      </c>
      <c r="AN1386" s="66" t="s">
        <v>397</v>
      </c>
      <c r="AO1386" s="66" t="s">
        <v>397</v>
      </c>
      <c r="AQ1386" s="66" t="s">
        <v>397</v>
      </c>
      <c r="AR1386" s="66" t="s">
        <v>397</v>
      </c>
      <c r="AT1386" s="66" t="s">
        <v>397</v>
      </c>
      <c r="AV1386" s="66" t="s">
        <v>397</v>
      </c>
      <c r="AW1386" s="66" t="s">
        <v>397</v>
      </c>
      <c r="BR1386" s="66" t="s">
        <v>24975</v>
      </c>
      <c r="BS1386" s="66" t="s">
        <v>24976</v>
      </c>
      <c r="BT1386" s="66" t="s">
        <v>21068</v>
      </c>
      <c r="BU1386" s="68">
        <v>44952.472002314797</v>
      </c>
      <c r="BV1386" s="66" t="s">
        <v>21068</v>
      </c>
      <c r="BW1386" s="68">
        <v>44952.472002314797</v>
      </c>
      <c r="BX1386" s="67">
        <v>812.77</v>
      </c>
      <c r="BY1386" s="70">
        <v>0</v>
      </c>
      <c r="CA1386" s="70">
        <v>0</v>
      </c>
      <c r="CG1386" s="70">
        <v>0</v>
      </c>
      <c r="CI1386" s="70">
        <v>0</v>
      </c>
      <c r="CL1386" s="66" t="s">
        <v>24977</v>
      </c>
      <c r="CP1386" s="66" t="s">
        <v>24978</v>
      </c>
      <c r="CX1386" s="66" t="s">
        <v>21120</v>
      </c>
      <c r="CZ1386" s="66" t="s">
        <v>24979</v>
      </c>
      <c r="DB1386" s="66" t="s">
        <v>16294</v>
      </c>
    </row>
    <row r="1387" spans="1:106">
      <c r="A1387" s="66" t="s">
        <v>26851</v>
      </c>
      <c r="B1387" s="66" t="s">
        <v>26852</v>
      </c>
      <c r="C1387" s="66" t="s">
        <v>397</v>
      </c>
      <c r="D1387" s="66" t="s">
        <v>450</v>
      </c>
      <c r="E1387" s="66" t="s">
        <v>21836</v>
      </c>
      <c r="F1387" s="66" t="s">
        <v>450</v>
      </c>
      <c r="G1387" s="66" t="s">
        <v>21159</v>
      </c>
      <c r="H1387" s="66" t="s">
        <v>21160</v>
      </c>
      <c r="I1387" s="66" t="s">
        <v>21065</v>
      </c>
      <c r="J1387" s="67">
        <v>1045.78</v>
      </c>
      <c r="K1387" s="66" t="s">
        <v>26853</v>
      </c>
      <c r="L1387" s="66" t="s">
        <v>26854</v>
      </c>
      <c r="O1387" s="66" t="s">
        <v>26855</v>
      </c>
      <c r="Q1387" s="67">
        <v>2500</v>
      </c>
      <c r="X1387" s="66" t="s">
        <v>26856</v>
      </c>
      <c r="Y1387" s="66" t="s">
        <v>26854</v>
      </c>
      <c r="AA1387" s="66" t="s">
        <v>397</v>
      </c>
      <c r="AB1387" s="66" t="s">
        <v>397</v>
      </c>
      <c r="AC1387" s="66" t="s">
        <v>21133</v>
      </c>
      <c r="AD1387" s="66" t="s">
        <v>26857</v>
      </c>
      <c r="AH1387" s="66" t="s">
        <v>397</v>
      </c>
      <c r="AI1387" s="66" t="s">
        <v>397</v>
      </c>
      <c r="AN1387" s="66" t="s">
        <v>397</v>
      </c>
      <c r="AO1387" s="66" t="s">
        <v>397</v>
      </c>
      <c r="AQ1387" s="66" t="s">
        <v>397</v>
      </c>
      <c r="AR1387" s="66" t="s">
        <v>397</v>
      </c>
      <c r="AT1387" s="66" t="s">
        <v>397</v>
      </c>
      <c r="AV1387" s="66" t="s">
        <v>21115</v>
      </c>
      <c r="AW1387" s="66" t="s">
        <v>397</v>
      </c>
      <c r="AX1387" s="66" t="s">
        <v>20973</v>
      </c>
      <c r="AY1387" s="66" t="s">
        <v>21128</v>
      </c>
      <c r="AZ1387" s="68">
        <v>45146.579166666699</v>
      </c>
      <c r="BR1387" s="66" t="s">
        <v>23502</v>
      </c>
      <c r="BS1387" s="66" t="s">
        <v>23503</v>
      </c>
      <c r="BT1387" s="66" t="s">
        <v>21068</v>
      </c>
      <c r="BU1387" s="68">
        <v>44797.435601851903</v>
      </c>
      <c r="BV1387" s="66" t="s">
        <v>21068</v>
      </c>
      <c r="BW1387" s="68">
        <v>44797.435601851903</v>
      </c>
      <c r="BX1387" s="67">
        <v>1981.76</v>
      </c>
      <c r="BY1387" s="70">
        <v>0</v>
      </c>
      <c r="CA1387" s="70">
        <v>0</v>
      </c>
      <c r="CG1387" s="70">
        <v>0</v>
      </c>
      <c r="CI1387" s="70">
        <v>0</v>
      </c>
      <c r="CL1387" s="66" t="s">
        <v>23504</v>
      </c>
      <c r="CP1387" s="66" t="s">
        <v>23505</v>
      </c>
      <c r="CX1387" s="66" t="s">
        <v>21120</v>
      </c>
      <c r="CZ1387" s="66" t="s">
        <v>23506</v>
      </c>
      <c r="DB1387" s="66" t="s">
        <v>9630</v>
      </c>
    </row>
    <row r="1388" spans="1:106">
      <c r="A1388" s="66" t="s">
        <v>26858</v>
      </c>
      <c r="B1388" s="66" t="s">
        <v>26859</v>
      </c>
      <c r="C1388" s="66" t="s">
        <v>21106</v>
      </c>
      <c r="D1388" s="66" t="s">
        <v>450</v>
      </c>
      <c r="E1388" s="66" t="s">
        <v>21836</v>
      </c>
      <c r="F1388" s="66" t="s">
        <v>450</v>
      </c>
      <c r="G1388" s="66" t="s">
        <v>21642</v>
      </c>
      <c r="H1388" s="66" t="s">
        <v>21643</v>
      </c>
      <c r="I1388" s="66" t="s">
        <v>21065</v>
      </c>
      <c r="J1388" s="67">
        <v>0</v>
      </c>
      <c r="K1388" s="66" t="s">
        <v>26860</v>
      </c>
      <c r="L1388" s="66" t="s">
        <v>26861</v>
      </c>
      <c r="M1388" s="68">
        <v>45499.920231481497</v>
      </c>
      <c r="N1388" s="66" t="s">
        <v>390</v>
      </c>
      <c r="O1388" s="66" t="s">
        <v>26862</v>
      </c>
      <c r="P1388" s="66" t="s">
        <v>26863</v>
      </c>
      <c r="Q1388" s="67">
        <v>19999</v>
      </c>
      <c r="Y1388" s="66" t="s">
        <v>26861</v>
      </c>
      <c r="AA1388" s="66" t="s">
        <v>397</v>
      </c>
      <c r="AB1388" s="66" t="s">
        <v>397</v>
      </c>
      <c r="AC1388" s="66" t="s">
        <v>21133</v>
      </c>
      <c r="AD1388" s="66" t="s">
        <v>26864</v>
      </c>
      <c r="AH1388" s="66" t="s">
        <v>397</v>
      </c>
      <c r="AI1388" s="66" t="s">
        <v>397</v>
      </c>
      <c r="AN1388" s="66" t="s">
        <v>397</v>
      </c>
      <c r="AO1388" s="66" t="s">
        <v>397</v>
      </c>
      <c r="AQ1388" s="66" t="s">
        <v>397</v>
      </c>
      <c r="AR1388" s="66" t="s">
        <v>397</v>
      </c>
      <c r="AT1388" s="66" t="s">
        <v>397</v>
      </c>
      <c r="AV1388" s="66" t="s">
        <v>21115</v>
      </c>
      <c r="AW1388" s="66" t="s">
        <v>397</v>
      </c>
      <c r="AX1388" s="66" t="s">
        <v>20973</v>
      </c>
      <c r="AY1388" s="66" t="s">
        <v>21116</v>
      </c>
      <c r="AZ1388" s="68">
        <v>45104.151354166701</v>
      </c>
      <c r="BR1388" s="66" t="s">
        <v>23502</v>
      </c>
      <c r="BS1388" s="66" t="s">
        <v>23503</v>
      </c>
      <c r="BT1388" s="66" t="s">
        <v>21068</v>
      </c>
      <c r="BU1388" s="68">
        <v>44797.435601851903</v>
      </c>
      <c r="BV1388" s="66" t="s">
        <v>21068</v>
      </c>
      <c r="BW1388" s="68">
        <v>44797.435601851903</v>
      </c>
      <c r="BX1388" s="67">
        <v>1981.76</v>
      </c>
      <c r="BY1388" s="70">
        <v>0</v>
      </c>
      <c r="CA1388" s="70">
        <v>0</v>
      </c>
      <c r="CG1388" s="70">
        <v>0</v>
      </c>
      <c r="CI1388" s="70">
        <v>0</v>
      </c>
      <c r="CL1388" s="66" t="s">
        <v>23504</v>
      </c>
      <c r="CP1388" s="66" t="s">
        <v>23505</v>
      </c>
      <c r="CX1388" s="66" t="s">
        <v>21120</v>
      </c>
      <c r="CZ1388" s="66" t="s">
        <v>23506</v>
      </c>
      <c r="DB1388" s="66" t="s">
        <v>9630</v>
      </c>
    </row>
    <row r="1389" spans="1:106">
      <c r="A1389" s="66" t="s">
        <v>26865</v>
      </c>
      <c r="B1389" s="66" t="s">
        <v>26866</v>
      </c>
      <c r="C1389" s="66" t="s">
        <v>397</v>
      </c>
      <c r="D1389" s="66" t="s">
        <v>450</v>
      </c>
      <c r="E1389" s="66" t="s">
        <v>21079</v>
      </c>
      <c r="F1389" s="66" t="s">
        <v>450</v>
      </c>
      <c r="G1389" s="66" t="s">
        <v>258</v>
      </c>
      <c r="H1389" s="66" t="s">
        <v>21263</v>
      </c>
      <c r="I1389" s="66" t="s">
        <v>21065</v>
      </c>
      <c r="J1389" s="67">
        <v>0</v>
      </c>
      <c r="K1389" s="66" t="s">
        <v>26867</v>
      </c>
      <c r="L1389" s="66" t="s">
        <v>26868</v>
      </c>
      <c r="M1389" s="68">
        <v>45469.559108796297</v>
      </c>
      <c r="N1389" s="66" t="s">
        <v>390</v>
      </c>
      <c r="O1389" s="66" t="s">
        <v>26869</v>
      </c>
      <c r="Q1389" s="67">
        <v>19999</v>
      </c>
      <c r="X1389" s="66" t="s">
        <v>26870</v>
      </c>
      <c r="Y1389" s="66" t="s">
        <v>26868</v>
      </c>
      <c r="AA1389" s="66" t="s">
        <v>397</v>
      </c>
      <c r="AB1389" s="66" t="s">
        <v>397</v>
      </c>
      <c r="AC1389" s="66" t="s">
        <v>21133</v>
      </c>
      <c r="AD1389" s="66" t="s">
        <v>26871</v>
      </c>
      <c r="AH1389" s="66" t="s">
        <v>397</v>
      </c>
      <c r="AI1389" s="66" t="s">
        <v>397</v>
      </c>
      <c r="AN1389" s="66" t="s">
        <v>397</v>
      </c>
      <c r="AO1389" s="66" t="s">
        <v>397</v>
      </c>
      <c r="AQ1389" s="66" t="s">
        <v>397</v>
      </c>
      <c r="AR1389" s="66" t="s">
        <v>397</v>
      </c>
      <c r="AT1389" s="66" t="s">
        <v>397</v>
      </c>
      <c r="AV1389" s="66" t="s">
        <v>21115</v>
      </c>
      <c r="AW1389" s="66" t="s">
        <v>397</v>
      </c>
      <c r="AX1389" s="66" t="s">
        <v>20973</v>
      </c>
      <c r="AY1389" s="66" t="s">
        <v>21497</v>
      </c>
      <c r="AZ1389" s="68">
        <v>45104.3886921296</v>
      </c>
      <c r="BR1389" s="66" t="s">
        <v>23502</v>
      </c>
      <c r="BS1389" s="66" t="s">
        <v>23503</v>
      </c>
      <c r="BT1389" s="66" t="s">
        <v>21068</v>
      </c>
      <c r="BU1389" s="68">
        <v>44797.435601851903</v>
      </c>
      <c r="BV1389" s="66" t="s">
        <v>21068</v>
      </c>
      <c r="BW1389" s="68">
        <v>44797.435601851903</v>
      </c>
      <c r="BX1389" s="67">
        <v>1981.76</v>
      </c>
      <c r="BY1389" s="70">
        <v>0</v>
      </c>
      <c r="CA1389" s="70">
        <v>0</v>
      </c>
      <c r="CG1389" s="70">
        <v>0</v>
      </c>
      <c r="CI1389" s="70">
        <v>0</v>
      </c>
      <c r="CL1389" s="66" t="s">
        <v>23504</v>
      </c>
      <c r="CP1389" s="66" t="s">
        <v>23505</v>
      </c>
      <c r="CX1389" s="66" t="s">
        <v>21120</v>
      </c>
      <c r="CZ1389" s="66" t="s">
        <v>23506</v>
      </c>
      <c r="DB1389" s="66" t="s">
        <v>9630</v>
      </c>
    </row>
    <row r="1390" spans="1:106">
      <c r="A1390" s="66" t="s">
        <v>26872</v>
      </c>
      <c r="B1390" s="66" t="s">
        <v>26873</v>
      </c>
      <c r="C1390" s="66" t="s">
        <v>397</v>
      </c>
      <c r="D1390" s="66" t="s">
        <v>2019</v>
      </c>
      <c r="E1390" s="66" t="s">
        <v>26874</v>
      </c>
      <c r="F1390" s="66" t="s">
        <v>2019</v>
      </c>
      <c r="G1390" s="66" t="s">
        <v>21663</v>
      </c>
      <c r="H1390" s="66" t="s">
        <v>21897</v>
      </c>
      <c r="I1390" s="66" t="s">
        <v>21065</v>
      </c>
      <c r="J1390" s="67">
        <v>4515.28</v>
      </c>
      <c r="K1390" s="66" t="s">
        <v>26875</v>
      </c>
      <c r="L1390" s="66" t="s">
        <v>26876</v>
      </c>
      <c r="M1390" s="68">
        <v>45470.691469907397</v>
      </c>
      <c r="N1390" s="66" t="s">
        <v>390</v>
      </c>
      <c r="O1390" s="66" t="s">
        <v>26877</v>
      </c>
      <c r="P1390" s="66" t="s">
        <v>26878</v>
      </c>
      <c r="Q1390" s="67">
        <v>200000</v>
      </c>
      <c r="X1390" s="66" t="s">
        <v>26879</v>
      </c>
      <c r="Y1390" s="66" t="s">
        <v>26876</v>
      </c>
      <c r="AA1390" s="66" t="s">
        <v>397</v>
      </c>
      <c r="AB1390" s="66" t="s">
        <v>397</v>
      </c>
      <c r="AC1390" s="66" t="s">
        <v>21793</v>
      </c>
      <c r="AD1390" s="66" t="s">
        <v>26880</v>
      </c>
      <c r="AH1390" s="66" t="s">
        <v>397</v>
      </c>
      <c r="AI1390" s="66" t="s">
        <v>397</v>
      </c>
      <c r="AN1390" s="66" t="s">
        <v>397</v>
      </c>
      <c r="AO1390" s="66" t="s">
        <v>397</v>
      </c>
      <c r="AQ1390" s="66" t="s">
        <v>397</v>
      </c>
      <c r="AR1390" s="66" t="s">
        <v>397</v>
      </c>
      <c r="AT1390" s="66" t="s">
        <v>397</v>
      </c>
      <c r="AV1390" s="66" t="s">
        <v>21115</v>
      </c>
      <c r="AW1390" s="66" t="s">
        <v>397</v>
      </c>
      <c r="AX1390" s="66" t="s">
        <v>20973</v>
      </c>
      <c r="AY1390" s="66" t="s">
        <v>21578</v>
      </c>
      <c r="AZ1390" s="68">
        <v>45105.162696759297</v>
      </c>
      <c r="BR1390" s="66" t="s">
        <v>21455</v>
      </c>
      <c r="BS1390" s="66" t="s">
        <v>21456</v>
      </c>
      <c r="BT1390" s="66" t="s">
        <v>21068</v>
      </c>
      <c r="BU1390" s="68">
        <v>44462.208449074104</v>
      </c>
      <c r="BV1390" s="66" t="s">
        <v>21068</v>
      </c>
      <c r="BW1390" s="68">
        <v>44462.208449074104</v>
      </c>
      <c r="BX1390" s="67">
        <v>8.3699999999999992</v>
      </c>
      <c r="BY1390" s="70">
        <v>0</v>
      </c>
      <c r="CA1390" s="70">
        <v>0</v>
      </c>
      <c r="CG1390" s="70">
        <v>0</v>
      </c>
      <c r="CI1390" s="70">
        <v>0</v>
      </c>
      <c r="CL1390" s="66" t="s">
        <v>21457</v>
      </c>
      <c r="CX1390" s="66" t="s">
        <v>21120</v>
      </c>
      <c r="DB1390" s="66" t="s">
        <v>21458</v>
      </c>
    </row>
    <row r="1391" spans="1:106">
      <c r="A1391" s="66" t="s">
        <v>268</v>
      </c>
      <c r="B1391" s="66" t="s">
        <v>26881</v>
      </c>
      <c r="C1391" s="66" t="s">
        <v>397</v>
      </c>
      <c r="D1391" s="66" t="s">
        <v>2019</v>
      </c>
      <c r="E1391" s="66" t="s">
        <v>21064</v>
      </c>
      <c r="F1391" s="66" t="s">
        <v>2019</v>
      </c>
      <c r="G1391" s="66" t="s">
        <v>21663</v>
      </c>
      <c r="H1391" s="66" t="s">
        <v>21897</v>
      </c>
      <c r="I1391" s="66" t="s">
        <v>21065</v>
      </c>
      <c r="J1391" s="67">
        <v>292800.14</v>
      </c>
      <c r="K1391" s="66" t="s">
        <v>26882</v>
      </c>
      <c r="L1391" s="66" t="s">
        <v>26883</v>
      </c>
      <c r="M1391" s="68">
        <v>45470.680752314802</v>
      </c>
      <c r="N1391" s="66" t="s">
        <v>390</v>
      </c>
      <c r="O1391" s="66" t="s">
        <v>26884</v>
      </c>
      <c r="P1391" s="66" t="s">
        <v>26885</v>
      </c>
      <c r="Q1391" s="67">
        <v>500000</v>
      </c>
      <c r="X1391" s="66" t="s">
        <v>26886</v>
      </c>
      <c r="Y1391" s="66" t="s">
        <v>26883</v>
      </c>
      <c r="AA1391" s="66" t="s">
        <v>397</v>
      </c>
      <c r="AB1391" s="66" t="s">
        <v>397</v>
      </c>
      <c r="AC1391" s="66" t="s">
        <v>21133</v>
      </c>
      <c r="AD1391" s="66" t="s">
        <v>26887</v>
      </c>
      <c r="AH1391" s="66" t="s">
        <v>397</v>
      </c>
      <c r="AI1391" s="66" t="s">
        <v>397</v>
      </c>
      <c r="AN1391" s="66" t="s">
        <v>397</v>
      </c>
      <c r="AO1391" s="66" t="s">
        <v>397</v>
      </c>
      <c r="AQ1391" s="66" t="s">
        <v>397</v>
      </c>
      <c r="AR1391" s="66" t="s">
        <v>397</v>
      </c>
      <c r="AT1391" s="66" t="s">
        <v>397</v>
      </c>
      <c r="AV1391" s="66" t="s">
        <v>21115</v>
      </c>
      <c r="AW1391" s="66" t="s">
        <v>397</v>
      </c>
      <c r="AX1391" s="66" t="s">
        <v>20973</v>
      </c>
      <c r="AY1391" s="66" t="s">
        <v>21578</v>
      </c>
      <c r="AZ1391" s="68">
        <v>45105.151168981502</v>
      </c>
      <c r="BR1391" s="66" t="s">
        <v>21455</v>
      </c>
      <c r="BS1391" s="66" t="s">
        <v>21456</v>
      </c>
      <c r="BT1391" s="66" t="s">
        <v>21068</v>
      </c>
      <c r="BU1391" s="68">
        <v>44462.208449074104</v>
      </c>
      <c r="BV1391" s="66" t="s">
        <v>21068</v>
      </c>
      <c r="BW1391" s="68">
        <v>44462.208449074104</v>
      </c>
      <c r="BX1391" s="67">
        <v>8.3699999999999992</v>
      </c>
      <c r="BY1391" s="70">
        <v>0</v>
      </c>
      <c r="CA1391" s="70">
        <v>0</v>
      </c>
      <c r="CG1391" s="70">
        <v>0</v>
      </c>
      <c r="CI1391" s="70">
        <v>0</v>
      </c>
      <c r="CL1391" s="66" t="s">
        <v>21457</v>
      </c>
      <c r="CX1391" s="66" t="s">
        <v>21120</v>
      </c>
      <c r="DB1391" s="66" t="s">
        <v>21458</v>
      </c>
    </row>
    <row r="1392" spans="1:106">
      <c r="A1392" s="66" t="s">
        <v>26888</v>
      </c>
      <c r="B1392" s="66" t="s">
        <v>26889</v>
      </c>
      <c r="C1392" s="66" t="s">
        <v>397</v>
      </c>
      <c r="D1392" s="66" t="s">
        <v>450</v>
      </c>
      <c r="E1392" s="66" t="s">
        <v>21079</v>
      </c>
      <c r="F1392" s="66" t="s">
        <v>450</v>
      </c>
      <c r="G1392" s="66" t="s">
        <v>21642</v>
      </c>
      <c r="H1392" s="66" t="s">
        <v>21643</v>
      </c>
      <c r="I1392" s="66" t="s">
        <v>21065</v>
      </c>
      <c r="J1392" s="67">
        <v>2312.46</v>
      </c>
      <c r="K1392" s="66" t="s">
        <v>26890</v>
      </c>
      <c r="L1392" s="66" t="s">
        <v>26891</v>
      </c>
      <c r="M1392" s="68">
        <v>45471.188020833302</v>
      </c>
      <c r="N1392" s="66" t="s">
        <v>390</v>
      </c>
      <c r="O1392" s="66" t="s">
        <v>26892</v>
      </c>
      <c r="P1392" s="66" t="s">
        <v>26893</v>
      </c>
      <c r="Q1392" s="67">
        <v>2500</v>
      </c>
      <c r="Y1392" s="66" t="s">
        <v>26891</v>
      </c>
      <c r="AA1392" s="66" t="s">
        <v>397</v>
      </c>
      <c r="AB1392" s="66" t="s">
        <v>397</v>
      </c>
      <c r="AC1392" s="66" t="s">
        <v>21133</v>
      </c>
      <c r="AD1392" s="66" t="s">
        <v>26894</v>
      </c>
      <c r="AH1392" s="66" t="s">
        <v>397</v>
      </c>
      <c r="AI1392" s="66" t="s">
        <v>397</v>
      </c>
      <c r="AN1392" s="66" t="s">
        <v>397</v>
      </c>
      <c r="AO1392" s="66" t="s">
        <v>397</v>
      </c>
      <c r="AQ1392" s="66" t="s">
        <v>397</v>
      </c>
      <c r="AR1392" s="66" t="s">
        <v>397</v>
      </c>
      <c r="AT1392" s="66" t="s">
        <v>397</v>
      </c>
      <c r="AV1392" s="66" t="s">
        <v>21115</v>
      </c>
      <c r="AW1392" s="66" t="s">
        <v>397</v>
      </c>
      <c r="AX1392" s="66" t="s">
        <v>20973</v>
      </c>
      <c r="AY1392" s="66" t="s">
        <v>21116</v>
      </c>
      <c r="AZ1392" s="68">
        <v>45105.582835648202</v>
      </c>
      <c r="BR1392" s="66" t="s">
        <v>23031</v>
      </c>
      <c r="BS1392" s="66" t="s">
        <v>23032</v>
      </c>
      <c r="BT1392" s="66" t="s">
        <v>21068</v>
      </c>
      <c r="BU1392" s="68">
        <v>44552.497453703698</v>
      </c>
      <c r="BV1392" s="66" t="s">
        <v>21068</v>
      </c>
      <c r="BW1392" s="68">
        <v>44552.497453703698</v>
      </c>
      <c r="BX1392" s="67">
        <v>122.5</v>
      </c>
      <c r="BY1392" s="70">
        <v>0</v>
      </c>
      <c r="CA1392" s="70">
        <v>0</v>
      </c>
      <c r="CG1392" s="70">
        <v>0</v>
      </c>
      <c r="CI1392" s="70">
        <v>0</v>
      </c>
      <c r="CL1392" s="66" t="s">
        <v>23033</v>
      </c>
      <c r="CX1392" s="66" t="s">
        <v>21120</v>
      </c>
      <c r="DB1392" s="66" t="s">
        <v>1755</v>
      </c>
    </row>
    <row r="1393" spans="1:106">
      <c r="A1393" s="66" t="s">
        <v>26895</v>
      </c>
      <c r="B1393" s="66" t="s">
        <v>26896</v>
      </c>
      <c r="C1393" s="66" t="s">
        <v>397</v>
      </c>
      <c r="D1393" s="66" t="s">
        <v>450</v>
      </c>
      <c r="E1393" s="66" t="s">
        <v>21064</v>
      </c>
      <c r="F1393" s="66" t="s">
        <v>450</v>
      </c>
      <c r="G1393" s="66" t="s">
        <v>21152</v>
      </c>
      <c r="H1393" s="66" t="s">
        <v>21585</v>
      </c>
      <c r="I1393" s="66" t="s">
        <v>21065</v>
      </c>
      <c r="J1393" s="67">
        <v>400</v>
      </c>
      <c r="K1393" s="66" t="s">
        <v>26897</v>
      </c>
      <c r="L1393" s="66" t="s">
        <v>26898</v>
      </c>
      <c r="M1393" s="68">
        <v>45615.600868055597</v>
      </c>
      <c r="N1393" s="66" t="s">
        <v>390</v>
      </c>
      <c r="O1393" s="66" t="s">
        <v>26899</v>
      </c>
      <c r="Q1393" s="67">
        <v>19000</v>
      </c>
      <c r="X1393" s="66" t="s">
        <v>26900</v>
      </c>
      <c r="Y1393" s="66" t="s">
        <v>26898</v>
      </c>
      <c r="AA1393" s="66" t="s">
        <v>397</v>
      </c>
      <c r="AB1393" s="66" t="s">
        <v>397</v>
      </c>
      <c r="AC1393" s="66" t="s">
        <v>21133</v>
      </c>
      <c r="AD1393" s="66" t="s">
        <v>26901</v>
      </c>
      <c r="AH1393" s="66" t="s">
        <v>397</v>
      </c>
      <c r="AI1393" s="66" t="s">
        <v>397</v>
      </c>
      <c r="AN1393" s="66" t="s">
        <v>397</v>
      </c>
      <c r="AO1393" s="66" t="s">
        <v>397</v>
      </c>
      <c r="AQ1393" s="66" t="s">
        <v>397</v>
      </c>
      <c r="AR1393" s="66" t="s">
        <v>397</v>
      </c>
      <c r="AT1393" s="66" t="s">
        <v>397</v>
      </c>
      <c r="AV1393" s="66" t="s">
        <v>21115</v>
      </c>
      <c r="AW1393" s="66" t="s">
        <v>397</v>
      </c>
      <c r="AX1393" s="66" t="s">
        <v>20973</v>
      </c>
      <c r="AY1393" s="66" t="s">
        <v>21578</v>
      </c>
      <c r="AZ1393" s="68">
        <v>45250.1331712963</v>
      </c>
      <c r="BR1393" s="66" t="s">
        <v>21455</v>
      </c>
      <c r="BS1393" s="66" t="s">
        <v>21456</v>
      </c>
      <c r="BT1393" s="66" t="s">
        <v>21068</v>
      </c>
      <c r="BU1393" s="68">
        <v>44462.208449074104</v>
      </c>
      <c r="BV1393" s="66" t="s">
        <v>21068</v>
      </c>
      <c r="BW1393" s="68">
        <v>44462.208449074104</v>
      </c>
      <c r="BX1393" s="67">
        <v>8.3699999999999992</v>
      </c>
      <c r="BY1393" s="70">
        <v>0</v>
      </c>
      <c r="CA1393" s="70">
        <v>0</v>
      </c>
      <c r="CG1393" s="70">
        <v>0</v>
      </c>
      <c r="CI1393" s="70">
        <v>0</v>
      </c>
      <c r="CL1393" s="66" t="s">
        <v>21457</v>
      </c>
      <c r="CX1393" s="66" t="s">
        <v>21120</v>
      </c>
      <c r="DB1393" s="66" t="s">
        <v>21458</v>
      </c>
    </row>
    <row r="1394" spans="1:106">
      <c r="A1394" s="66" t="s">
        <v>26902</v>
      </c>
      <c r="B1394" s="66" t="s">
        <v>26903</v>
      </c>
      <c r="C1394" s="66" t="s">
        <v>397</v>
      </c>
      <c r="D1394" s="66" t="s">
        <v>450</v>
      </c>
      <c r="E1394" s="66" t="s">
        <v>21836</v>
      </c>
      <c r="F1394" s="66" t="s">
        <v>450</v>
      </c>
      <c r="G1394" s="66" t="s">
        <v>21107</v>
      </c>
      <c r="H1394" s="66" t="s">
        <v>22551</v>
      </c>
      <c r="I1394" s="66" t="s">
        <v>21065</v>
      </c>
      <c r="J1394" s="67">
        <v>2347.96</v>
      </c>
      <c r="K1394" s="66" t="s">
        <v>26904</v>
      </c>
      <c r="Q1394" s="67">
        <v>2500</v>
      </c>
      <c r="AA1394" s="66" t="s">
        <v>397</v>
      </c>
      <c r="AB1394" s="66" t="s">
        <v>397</v>
      </c>
      <c r="AH1394" s="66" t="s">
        <v>397</v>
      </c>
      <c r="AI1394" s="66" t="s">
        <v>397</v>
      </c>
      <c r="AN1394" s="66" t="s">
        <v>397</v>
      </c>
      <c r="AO1394" s="66" t="s">
        <v>397</v>
      </c>
      <c r="AQ1394" s="66" t="s">
        <v>397</v>
      </c>
      <c r="AR1394" s="66" t="s">
        <v>397</v>
      </c>
      <c r="AT1394" s="66" t="s">
        <v>397</v>
      </c>
      <c r="AV1394" s="66" t="s">
        <v>397</v>
      </c>
      <c r="AW1394" s="66" t="s">
        <v>397</v>
      </c>
      <c r="BR1394" s="66" t="s">
        <v>23502</v>
      </c>
      <c r="BS1394" s="66" t="s">
        <v>23503</v>
      </c>
      <c r="BT1394" s="66" t="s">
        <v>21068</v>
      </c>
      <c r="BU1394" s="68">
        <v>44797.435601851903</v>
      </c>
      <c r="BV1394" s="66" t="s">
        <v>21068</v>
      </c>
      <c r="BW1394" s="68">
        <v>44797.435601851903</v>
      </c>
      <c r="BX1394" s="67">
        <v>1981.76</v>
      </c>
      <c r="BY1394" s="70">
        <v>0</v>
      </c>
      <c r="CA1394" s="70">
        <v>0</v>
      </c>
      <c r="CG1394" s="70">
        <v>0</v>
      </c>
      <c r="CI1394" s="70">
        <v>0</v>
      </c>
      <c r="CL1394" s="66" t="s">
        <v>23504</v>
      </c>
      <c r="CP1394" s="66" t="s">
        <v>23505</v>
      </c>
      <c r="CX1394" s="66" t="s">
        <v>21120</v>
      </c>
      <c r="CZ1394" s="66" t="s">
        <v>23506</v>
      </c>
      <c r="DB1394" s="66" t="s">
        <v>9630</v>
      </c>
    </row>
    <row r="1395" spans="1:106">
      <c r="A1395" s="66" t="s">
        <v>26905</v>
      </c>
      <c r="B1395" s="66" t="s">
        <v>26906</v>
      </c>
      <c r="C1395" s="66" t="s">
        <v>397</v>
      </c>
      <c r="D1395" s="66" t="s">
        <v>450</v>
      </c>
      <c r="E1395" s="66" t="s">
        <v>21064</v>
      </c>
      <c r="F1395" s="66" t="s">
        <v>450</v>
      </c>
      <c r="G1395" s="66" t="s">
        <v>21210</v>
      </c>
      <c r="H1395" s="66" t="s">
        <v>21469</v>
      </c>
      <c r="I1395" s="66" t="s">
        <v>21065</v>
      </c>
      <c r="J1395" s="67">
        <v>5737.76</v>
      </c>
      <c r="K1395" s="66" t="s">
        <v>26907</v>
      </c>
      <c r="L1395" s="66" t="s">
        <v>26908</v>
      </c>
      <c r="M1395" s="68">
        <v>45499.215729166703</v>
      </c>
      <c r="N1395" s="66" t="s">
        <v>390</v>
      </c>
      <c r="O1395" s="66" t="s">
        <v>26909</v>
      </c>
      <c r="Q1395" s="67">
        <v>9999999</v>
      </c>
      <c r="X1395" s="66" t="s">
        <v>26910</v>
      </c>
      <c r="Y1395" s="66" t="s">
        <v>26908</v>
      </c>
      <c r="AA1395" s="66" t="s">
        <v>397</v>
      </c>
      <c r="AB1395" s="66" t="s">
        <v>397</v>
      </c>
      <c r="AC1395" s="66" t="s">
        <v>21133</v>
      </c>
      <c r="AD1395" s="66" t="s">
        <v>26911</v>
      </c>
      <c r="AH1395" s="66" t="s">
        <v>397</v>
      </c>
      <c r="AI1395" s="66" t="s">
        <v>397</v>
      </c>
      <c r="AN1395" s="66" t="s">
        <v>397</v>
      </c>
      <c r="AO1395" s="66" t="s">
        <v>397</v>
      </c>
      <c r="AQ1395" s="66" t="s">
        <v>397</v>
      </c>
      <c r="AR1395" s="66" t="s">
        <v>397</v>
      </c>
      <c r="AT1395" s="66" t="s">
        <v>397</v>
      </c>
      <c r="AV1395" s="66" t="s">
        <v>21115</v>
      </c>
      <c r="AW1395" s="66" t="s">
        <v>397</v>
      </c>
      <c r="AX1395" s="66" t="s">
        <v>20973</v>
      </c>
      <c r="AY1395" s="66" t="s">
        <v>21523</v>
      </c>
      <c r="AZ1395" s="68">
        <v>45134.552025463003</v>
      </c>
      <c r="BR1395" s="66" t="s">
        <v>1383</v>
      </c>
      <c r="BS1395" s="66" t="s">
        <v>22939</v>
      </c>
      <c r="BT1395" s="66" t="s">
        <v>21068</v>
      </c>
      <c r="BU1395" s="68">
        <v>44395.329224537003</v>
      </c>
      <c r="BV1395" s="66" t="s">
        <v>21068</v>
      </c>
      <c r="BW1395" s="68">
        <v>44395.329224537003</v>
      </c>
      <c r="BX1395" s="67">
        <v>5273.31</v>
      </c>
      <c r="BY1395" s="70">
        <v>0</v>
      </c>
      <c r="CA1395" s="70">
        <v>0</v>
      </c>
      <c r="CG1395" s="70">
        <v>0</v>
      </c>
      <c r="CI1395" s="70">
        <v>0</v>
      </c>
      <c r="CL1395" s="66" t="s">
        <v>21072</v>
      </c>
      <c r="CX1395" s="66" t="s">
        <v>21120</v>
      </c>
      <c r="DB1395" s="66" t="s">
        <v>1383</v>
      </c>
    </row>
    <row r="1396" spans="1:106">
      <c r="A1396" s="66" t="s">
        <v>26912</v>
      </c>
      <c r="B1396" s="66" t="s">
        <v>26913</v>
      </c>
      <c r="C1396" s="66" t="s">
        <v>391</v>
      </c>
      <c r="D1396" s="66" t="s">
        <v>427</v>
      </c>
      <c r="E1396" s="66" t="s">
        <v>21079</v>
      </c>
      <c r="F1396" s="66" t="s">
        <v>427</v>
      </c>
      <c r="I1396" s="66" t="s">
        <v>21065</v>
      </c>
      <c r="J1396" s="67">
        <v>0</v>
      </c>
      <c r="O1396" s="66" t="s">
        <v>26914</v>
      </c>
      <c r="Q1396" s="67">
        <v>0</v>
      </c>
      <c r="R1396" s="66" t="s">
        <v>26915</v>
      </c>
      <c r="U1396" s="66" t="s">
        <v>21068</v>
      </c>
      <c r="V1396" s="66" t="s">
        <v>21068</v>
      </c>
      <c r="AA1396" s="66" t="s">
        <v>397</v>
      </c>
      <c r="AB1396" s="66" t="s">
        <v>397</v>
      </c>
      <c r="AH1396" s="66" t="s">
        <v>397</v>
      </c>
      <c r="AI1396" s="66" t="s">
        <v>397</v>
      </c>
      <c r="AN1396" s="66" t="s">
        <v>397</v>
      </c>
      <c r="AO1396" s="66" t="s">
        <v>397</v>
      </c>
      <c r="AQ1396" s="66" t="s">
        <v>397</v>
      </c>
      <c r="AR1396" s="66" t="s">
        <v>397</v>
      </c>
      <c r="AT1396" s="66" t="s">
        <v>397</v>
      </c>
      <c r="AV1396" s="66" t="s">
        <v>397</v>
      </c>
      <c r="AW1396" s="66" t="s">
        <v>397</v>
      </c>
      <c r="BG1396" s="66" t="s">
        <v>21069</v>
      </c>
      <c r="BH1396" s="66" t="s">
        <v>20990</v>
      </c>
      <c r="BI1396" s="66" t="s">
        <v>20978</v>
      </c>
      <c r="BJ1396" s="66" t="s">
        <v>20976</v>
      </c>
      <c r="BK1396" s="66" t="s">
        <v>21070</v>
      </c>
      <c r="BL1396" s="70">
        <v>1</v>
      </c>
      <c r="BM1396" s="70">
        <v>1</v>
      </c>
      <c r="BN1396" s="70">
        <v>0</v>
      </c>
      <c r="BO1396" s="66" t="s">
        <v>21071</v>
      </c>
      <c r="BP1396" s="66" t="s">
        <v>21071</v>
      </c>
      <c r="BX1396" s="67">
        <v>0</v>
      </c>
      <c r="BY1396" s="70">
        <v>0</v>
      </c>
      <c r="CA1396" s="70">
        <v>0</v>
      </c>
      <c r="CG1396" s="70">
        <v>0</v>
      </c>
      <c r="CI1396" s="70">
        <v>0</v>
      </c>
    </row>
    <row r="1397" spans="1:106">
      <c r="A1397" s="66" t="s">
        <v>26916</v>
      </c>
      <c r="B1397" s="66" t="s">
        <v>26917</v>
      </c>
      <c r="C1397" s="66" t="s">
        <v>397</v>
      </c>
      <c r="D1397" s="66" t="s">
        <v>450</v>
      </c>
      <c r="E1397" s="66" t="s">
        <v>21836</v>
      </c>
      <c r="F1397" s="66" t="s">
        <v>450</v>
      </c>
      <c r="G1397" s="66" t="s">
        <v>21152</v>
      </c>
      <c r="H1397" s="66" t="s">
        <v>21604</v>
      </c>
      <c r="I1397" s="66" t="s">
        <v>21065</v>
      </c>
      <c r="J1397" s="67">
        <v>0</v>
      </c>
      <c r="K1397" s="66" t="s">
        <v>26918</v>
      </c>
      <c r="Q1397" s="67">
        <v>2500</v>
      </c>
      <c r="AA1397" s="66" t="s">
        <v>397</v>
      </c>
      <c r="AB1397" s="66" t="s">
        <v>397</v>
      </c>
      <c r="AH1397" s="66" t="s">
        <v>397</v>
      </c>
      <c r="AI1397" s="66" t="s">
        <v>397</v>
      </c>
      <c r="AN1397" s="66" t="s">
        <v>397</v>
      </c>
      <c r="AO1397" s="66" t="s">
        <v>397</v>
      </c>
      <c r="AQ1397" s="66" t="s">
        <v>397</v>
      </c>
      <c r="AR1397" s="66" t="s">
        <v>397</v>
      </c>
      <c r="AT1397" s="66" t="s">
        <v>397</v>
      </c>
      <c r="AV1397" s="66" t="s">
        <v>397</v>
      </c>
      <c r="AW1397" s="66" t="s">
        <v>397</v>
      </c>
      <c r="BR1397" s="66" t="s">
        <v>23502</v>
      </c>
      <c r="BS1397" s="66" t="s">
        <v>23503</v>
      </c>
      <c r="BT1397" s="66" t="s">
        <v>21068</v>
      </c>
      <c r="BU1397" s="68">
        <v>44797.435601851903</v>
      </c>
      <c r="BV1397" s="66" t="s">
        <v>21068</v>
      </c>
      <c r="BW1397" s="68">
        <v>44797.435601851903</v>
      </c>
      <c r="BX1397" s="67">
        <v>1981.76</v>
      </c>
      <c r="BY1397" s="70">
        <v>0</v>
      </c>
      <c r="CA1397" s="70">
        <v>0</v>
      </c>
      <c r="CG1397" s="70">
        <v>0</v>
      </c>
      <c r="CI1397" s="70">
        <v>0</v>
      </c>
      <c r="CL1397" s="66" t="s">
        <v>23504</v>
      </c>
      <c r="CP1397" s="66" t="s">
        <v>23505</v>
      </c>
      <c r="CX1397" s="66" t="s">
        <v>21120</v>
      </c>
      <c r="CZ1397" s="66" t="s">
        <v>23506</v>
      </c>
      <c r="DB1397" s="66" t="s">
        <v>9630</v>
      </c>
    </row>
    <row r="1398" spans="1:106">
      <c r="A1398" s="66" t="s">
        <v>26919</v>
      </c>
      <c r="B1398" s="66" t="s">
        <v>26920</v>
      </c>
      <c r="C1398" s="66" t="s">
        <v>397</v>
      </c>
      <c r="D1398" s="66" t="s">
        <v>396</v>
      </c>
      <c r="E1398" s="66" t="s">
        <v>21064</v>
      </c>
      <c r="F1398" s="66" t="s">
        <v>396</v>
      </c>
      <c r="I1398" s="66" t="s">
        <v>21065</v>
      </c>
      <c r="J1398" s="67">
        <v>0</v>
      </c>
      <c r="K1398" s="66" t="s">
        <v>26921</v>
      </c>
      <c r="M1398" s="68">
        <v>45569.705115740697</v>
      </c>
      <c r="N1398" s="66" t="s">
        <v>390</v>
      </c>
      <c r="O1398" s="66" t="s">
        <v>26922</v>
      </c>
      <c r="P1398" s="66" t="s">
        <v>26923</v>
      </c>
      <c r="Q1398" s="67">
        <v>0</v>
      </c>
      <c r="AA1398" s="66" t="s">
        <v>397</v>
      </c>
      <c r="AB1398" s="66" t="s">
        <v>397</v>
      </c>
      <c r="AH1398" s="66" t="s">
        <v>397</v>
      </c>
      <c r="AI1398" s="66" t="s">
        <v>397</v>
      </c>
      <c r="AN1398" s="66" t="s">
        <v>397</v>
      </c>
      <c r="AO1398" s="66" t="s">
        <v>397</v>
      </c>
      <c r="AQ1398" s="66" t="s">
        <v>397</v>
      </c>
      <c r="AR1398" s="66" t="s">
        <v>397</v>
      </c>
      <c r="AT1398" s="66" t="s">
        <v>397</v>
      </c>
      <c r="AV1398" s="66" t="s">
        <v>397</v>
      </c>
      <c r="AW1398" s="66" t="s">
        <v>397</v>
      </c>
      <c r="BX1398" s="67">
        <v>0</v>
      </c>
      <c r="BY1398" s="70">
        <v>0</v>
      </c>
      <c r="CA1398" s="70">
        <v>0</v>
      </c>
      <c r="CG1398" s="70">
        <v>0</v>
      </c>
      <c r="CI1398" s="70">
        <v>0</v>
      </c>
    </row>
    <row r="1399" spans="1:106">
      <c r="A1399" s="66" t="s">
        <v>26924</v>
      </c>
      <c r="B1399" s="66" t="s">
        <v>26925</v>
      </c>
      <c r="C1399" s="66" t="s">
        <v>397</v>
      </c>
      <c r="D1399" s="66" t="s">
        <v>450</v>
      </c>
      <c r="E1399" s="66" t="s">
        <v>21836</v>
      </c>
      <c r="F1399" s="66" t="s">
        <v>450</v>
      </c>
      <c r="G1399" s="66" t="s">
        <v>21210</v>
      </c>
      <c r="H1399" s="66" t="s">
        <v>21145</v>
      </c>
      <c r="I1399" s="66" t="s">
        <v>21065</v>
      </c>
      <c r="J1399" s="67">
        <v>3669.33</v>
      </c>
      <c r="K1399" s="66" t="s">
        <v>26926</v>
      </c>
      <c r="L1399" s="66" t="s">
        <v>26927</v>
      </c>
      <c r="M1399" s="68">
        <v>45475.128935185203</v>
      </c>
      <c r="N1399" s="66" t="s">
        <v>390</v>
      </c>
      <c r="O1399" s="66" t="s">
        <v>26928</v>
      </c>
      <c r="P1399" s="66" t="s">
        <v>26929</v>
      </c>
      <c r="Q1399" s="67">
        <v>19999</v>
      </c>
      <c r="Y1399" s="66" t="s">
        <v>26927</v>
      </c>
      <c r="AA1399" s="66" t="s">
        <v>397</v>
      </c>
      <c r="AB1399" s="66" t="s">
        <v>397</v>
      </c>
      <c r="AC1399" s="66" t="s">
        <v>21133</v>
      </c>
      <c r="AD1399" s="66" t="s">
        <v>26930</v>
      </c>
      <c r="AH1399" s="66" t="s">
        <v>397</v>
      </c>
      <c r="AI1399" s="66" t="s">
        <v>397</v>
      </c>
      <c r="AN1399" s="66" t="s">
        <v>397</v>
      </c>
      <c r="AO1399" s="66" t="s">
        <v>397</v>
      </c>
      <c r="AQ1399" s="66" t="s">
        <v>397</v>
      </c>
      <c r="AR1399" s="66" t="s">
        <v>397</v>
      </c>
      <c r="AT1399" s="66" t="s">
        <v>397</v>
      </c>
      <c r="AV1399" s="66" t="s">
        <v>21115</v>
      </c>
      <c r="AW1399" s="66" t="s">
        <v>397</v>
      </c>
      <c r="AX1399" s="66" t="s">
        <v>20973</v>
      </c>
      <c r="AY1399" s="66" t="s">
        <v>21116</v>
      </c>
      <c r="AZ1399" s="68">
        <v>45108.254398148201</v>
      </c>
      <c r="BR1399" s="66" t="s">
        <v>23502</v>
      </c>
      <c r="BS1399" s="66" t="s">
        <v>23503</v>
      </c>
      <c r="BT1399" s="66" t="s">
        <v>21068</v>
      </c>
      <c r="BU1399" s="68">
        <v>44797.435601851903</v>
      </c>
      <c r="BV1399" s="66" t="s">
        <v>21068</v>
      </c>
      <c r="BW1399" s="68">
        <v>44797.435601851903</v>
      </c>
      <c r="BX1399" s="67">
        <v>1981.76</v>
      </c>
      <c r="BY1399" s="70">
        <v>0</v>
      </c>
      <c r="CA1399" s="70">
        <v>0</v>
      </c>
      <c r="CG1399" s="70">
        <v>0</v>
      </c>
      <c r="CI1399" s="70">
        <v>0</v>
      </c>
      <c r="CL1399" s="66" t="s">
        <v>23504</v>
      </c>
      <c r="CP1399" s="66" t="s">
        <v>23505</v>
      </c>
      <c r="CX1399" s="66" t="s">
        <v>21120</v>
      </c>
      <c r="CZ1399" s="66" t="s">
        <v>23506</v>
      </c>
      <c r="DB1399" s="66" t="s">
        <v>9630</v>
      </c>
    </row>
    <row r="1400" spans="1:106">
      <c r="A1400" s="66" t="s">
        <v>26931</v>
      </c>
      <c r="B1400" s="66" t="s">
        <v>26932</v>
      </c>
      <c r="C1400" s="66" t="s">
        <v>397</v>
      </c>
      <c r="D1400" s="66" t="s">
        <v>450</v>
      </c>
      <c r="E1400" s="66" t="s">
        <v>21064</v>
      </c>
      <c r="F1400" s="66" t="s">
        <v>450</v>
      </c>
      <c r="G1400" s="66" t="s">
        <v>21663</v>
      </c>
      <c r="H1400" s="66" t="s">
        <v>24081</v>
      </c>
      <c r="I1400" s="66" t="s">
        <v>21065</v>
      </c>
      <c r="J1400" s="67">
        <v>13431.76</v>
      </c>
      <c r="K1400" s="66" t="s">
        <v>26933</v>
      </c>
      <c r="L1400" s="66" t="s">
        <v>26934</v>
      </c>
      <c r="M1400" s="68">
        <v>45475.479583333297</v>
      </c>
      <c r="N1400" s="66" t="s">
        <v>390</v>
      </c>
      <c r="O1400" s="66" t="s">
        <v>26935</v>
      </c>
      <c r="P1400" s="66" t="s">
        <v>26936</v>
      </c>
      <c r="Q1400" s="67">
        <v>20000</v>
      </c>
      <c r="X1400" s="66" t="s">
        <v>26937</v>
      </c>
      <c r="Y1400" s="66" t="s">
        <v>26934</v>
      </c>
      <c r="AA1400" s="66" t="s">
        <v>397</v>
      </c>
      <c r="AB1400" s="66" t="s">
        <v>397</v>
      </c>
      <c r="AC1400" s="66" t="s">
        <v>21133</v>
      </c>
      <c r="AD1400" s="66" t="s">
        <v>26938</v>
      </c>
      <c r="AH1400" s="66" t="s">
        <v>397</v>
      </c>
      <c r="AI1400" s="66" t="s">
        <v>397</v>
      </c>
      <c r="AN1400" s="66" t="s">
        <v>397</v>
      </c>
      <c r="AO1400" s="66" t="s">
        <v>397</v>
      </c>
      <c r="AQ1400" s="66" t="s">
        <v>397</v>
      </c>
      <c r="AR1400" s="66" t="s">
        <v>397</v>
      </c>
      <c r="AT1400" s="66" t="s">
        <v>397</v>
      </c>
      <c r="AV1400" s="66" t="s">
        <v>21115</v>
      </c>
      <c r="AW1400" s="66" t="s">
        <v>397</v>
      </c>
      <c r="AX1400" s="66" t="s">
        <v>20973</v>
      </c>
      <c r="AY1400" s="66" t="s">
        <v>21151</v>
      </c>
      <c r="AZ1400" s="68">
        <v>45110.150231481501</v>
      </c>
      <c r="BR1400" s="66" t="s">
        <v>24336</v>
      </c>
      <c r="BS1400" s="66" t="s">
        <v>24337</v>
      </c>
      <c r="BT1400" s="66" t="s">
        <v>21068</v>
      </c>
      <c r="BU1400" s="68">
        <v>44300.269618055601</v>
      </c>
      <c r="BV1400" s="66" t="s">
        <v>21068</v>
      </c>
      <c r="BW1400" s="68">
        <v>44300.269618055601</v>
      </c>
      <c r="BX1400" s="67">
        <v>0</v>
      </c>
      <c r="BY1400" s="70">
        <v>0</v>
      </c>
      <c r="CA1400" s="70">
        <v>0</v>
      </c>
      <c r="CG1400" s="70">
        <v>0</v>
      </c>
      <c r="CI1400" s="70">
        <v>0</v>
      </c>
      <c r="CL1400" s="66" t="s">
        <v>24338</v>
      </c>
      <c r="CX1400" s="66" t="s">
        <v>21120</v>
      </c>
      <c r="DB1400" s="66" t="s">
        <v>1274</v>
      </c>
    </row>
    <row r="1401" spans="1:106">
      <c r="A1401" s="66" t="s">
        <v>26939</v>
      </c>
      <c r="B1401" s="66" t="s">
        <v>26940</v>
      </c>
      <c r="C1401" s="66" t="s">
        <v>397</v>
      </c>
      <c r="D1401" s="66" t="s">
        <v>2019</v>
      </c>
      <c r="E1401" s="66" t="s">
        <v>21064</v>
      </c>
      <c r="F1401" s="66" t="s">
        <v>2019</v>
      </c>
      <c r="G1401" s="66" t="s">
        <v>21663</v>
      </c>
      <c r="H1401" s="66" t="s">
        <v>26175</v>
      </c>
      <c r="I1401" s="66" t="s">
        <v>21065</v>
      </c>
      <c r="J1401" s="67">
        <v>0</v>
      </c>
      <c r="K1401" s="66" t="s">
        <v>26941</v>
      </c>
      <c r="L1401" s="66" t="s">
        <v>26942</v>
      </c>
      <c r="M1401" s="68">
        <v>45475.5526157407</v>
      </c>
      <c r="N1401" s="66" t="s">
        <v>390</v>
      </c>
      <c r="O1401" s="66" t="s">
        <v>26943</v>
      </c>
      <c r="Q1401" s="67">
        <v>19000</v>
      </c>
      <c r="X1401" s="66" t="s">
        <v>26944</v>
      </c>
      <c r="Y1401" s="66" t="s">
        <v>26942</v>
      </c>
      <c r="AA1401" s="66" t="s">
        <v>397</v>
      </c>
      <c r="AB1401" s="66" t="s">
        <v>397</v>
      </c>
      <c r="AC1401" s="66" t="s">
        <v>21133</v>
      </c>
      <c r="AD1401" s="66" t="s">
        <v>26945</v>
      </c>
      <c r="AH1401" s="66" t="s">
        <v>397</v>
      </c>
      <c r="AI1401" s="66" t="s">
        <v>397</v>
      </c>
      <c r="AN1401" s="66" t="s">
        <v>397</v>
      </c>
      <c r="AO1401" s="66" t="s">
        <v>397</v>
      </c>
      <c r="AQ1401" s="66" t="s">
        <v>397</v>
      </c>
      <c r="AR1401" s="66" t="s">
        <v>397</v>
      </c>
      <c r="AT1401" s="66" t="s">
        <v>397</v>
      </c>
      <c r="AV1401" s="66" t="s">
        <v>21115</v>
      </c>
      <c r="AW1401" s="66" t="s">
        <v>397</v>
      </c>
      <c r="AX1401" s="66" t="s">
        <v>20973</v>
      </c>
      <c r="AY1401" s="66" t="s">
        <v>21128</v>
      </c>
      <c r="AZ1401" s="68">
        <v>45121.398321759298</v>
      </c>
      <c r="BR1401" s="66" t="s">
        <v>21455</v>
      </c>
      <c r="BS1401" s="66" t="s">
        <v>21456</v>
      </c>
      <c r="BT1401" s="66" t="s">
        <v>21068</v>
      </c>
      <c r="BU1401" s="68">
        <v>44462.208449074104</v>
      </c>
      <c r="BV1401" s="66" t="s">
        <v>21068</v>
      </c>
      <c r="BW1401" s="68">
        <v>44462.208449074104</v>
      </c>
      <c r="BX1401" s="67">
        <v>8.3699999999999992</v>
      </c>
      <c r="BY1401" s="70">
        <v>0</v>
      </c>
      <c r="CA1401" s="70">
        <v>0</v>
      </c>
      <c r="CG1401" s="70">
        <v>0</v>
      </c>
      <c r="CI1401" s="70">
        <v>0</v>
      </c>
      <c r="CL1401" s="66" t="s">
        <v>21457</v>
      </c>
      <c r="CX1401" s="66" t="s">
        <v>21120</v>
      </c>
      <c r="DB1401" s="66" t="s">
        <v>21458</v>
      </c>
    </row>
    <row r="1402" spans="1:106">
      <c r="A1402" s="66" t="s">
        <v>26946</v>
      </c>
      <c r="B1402" s="66" t="s">
        <v>26947</v>
      </c>
      <c r="C1402" s="66" t="s">
        <v>391</v>
      </c>
      <c r="D1402" s="66" t="s">
        <v>427</v>
      </c>
      <c r="E1402" s="66" t="s">
        <v>21079</v>
      </c>
      <c r="F1402" s="66" t="s">
        <v>427</v>
      </c>
      <c r="I1402" s="66" t="s">
        <v>21065</v>
      </c>
      <c r="J1402" s="67">
        <v>0</v>
      </c>
      <c r="O1402" s="66" t="s">
        <v>26948</v>
      </c>
      <c r="Q1402" s="67">
        <v>0</v>
      </c>
      <c r="R1402" s="66" t="s">
        <v>26949</v>
      </c>
      <c r="U1402" s="66" t="s">
        <v>21068</v>
      </c>
      <c r="V1402" s="66" t="s">
        <v>21068</v>
      </c>
      <c r="AA1402" s="66" t="s">
        <v>397</v>
      </c>
      <c r="AB1402" s="66" t="s">
        <v>397</v>
      </c>
      <c r="AH1402" s="66" t="s">
        <v>397</v>
      </c>
      <c r="AI1402" s="66" t="s">
        <v>397</v>
      </c>
      <c r="AN1402" s="66" t="s">
        <v>397</v>
      </c>
      <c r="AO1402" s="66" t="s">
        <v>397</v>
      </c>
      <c r="AQ1402" s="66" t="s">
        <v>397</v>
      </c>
      <c r="AR1402" s="66" t="s">
        <v>397</v>
      </c>
      <c r="AT1402" s="66" t="s">
        <v>397</v>
      </c>
      <c r="AV1402" s="66" t="s">
        <v>397</v>
      </c>
      <c r="AW1402" s="66" t="s">
        <v>397</v>
      </c>
      <c r="BG1402" s="66" t="s">
        <v>21069</v>
      </c>
      <c r="BH1402" s="66" t="s">
        <v>20990</v>
      </c>
      <c r="BI1402" s="66" t="s">
        <v>20978</v>
      </c>
      <c r="BJ1402" s="66" t="s">
        <v>20976</v>
      </c>
      <c r="BK1402" s="66" t="s">
        <v>21070</v>
      </c>
      <c r="BL1402" s="70">
        <v>1</v>
      </c>
      <c r="BM1402" s="70">
        <v>1</v>
      </c>
      <c r="BN1402" s="70">
        <v>0</v>
      </c>
      <c r="BO1402" s="66" t="s">
        <v>21071</v>
      </c>
      <c r="BP1402" s="66" t="s">
        <v>21071</v>
      </c>
      <c r="BX1402" s="67">
        <v>0</v>
      </c>
      <c r="BY1402" s="70">
        <v>0</v>
      </c>
      <c r="CA1402" s="70">
        <v>0</v>
      </c>
      <c r="CG1402" s="70">
        <v>0</v>
      </c>
      <c r="CI1402" s="70">
        <v>0</v>
      </c>
    </row>
    <row r="1403" spans="1:106">
      <c r="A1403" s="66" t="s">
        <v>26950</v>
      </c>
      <c r="B1403" s="66" t="s">
        <v>26951</v>
      </c>
      <c r="C1403" s="66" t="s">
        <v>397</v>
      </c>
      <c r="D1403" s="66" t="s">
        <v>450</v>
      </c>
      <c r="E1403" s="66" t="s">
        <v>21064</v>
      </c>
      <c r="F1403" s="66" t="s">
        <v>450</v>
      </c>
      <c r="G1403" s="66" t="s">
        <v>21168</v>
      </c>
      <c r="H1403" s="66" t="s">
        <v>21169</v>
      </c>
      <c r="I1403" s="66" t="s">
        <v>21065</v>
      </c>
      <c r="J1403" s="67">
        <v>1600</v>
      </c>
      <c r="K1403" s="66" t="s">
        <v>26952</v>
      </c>
      <c r="L1403" s="66" t="s">
        <v>26953</v>
      </c>
      <c r="M1403" s="68">
        <v>45476.6324074074</v>
      </c>
      <c r="N1403" s="66" t="s">
        <v>390</v>
      </c>
      <c r="O1403" s="66" t="s">
        <v>26954</v>
      </c>
      <c r="Q1403" s="67">
        <v>6000</v>
      </c>
      <c r="X1403" s="66" t="s">
        <v>26955</v>
      </c>
      <c r="Y1403" s="66" t="s">
        <v>26953</v>
      </c>
      <c r="AA1403" s="66" t="s">
        <v>397</v>
      </c>
      <c r="AB1403" s="66" t="s">
        <v>397</v>
      </c>
      <c r="AC1403" s="66" t="s">
        <v>21133</v>
      </c>
      <c r="AD1403" s="66" t="s">
        <v>26956</v>
      </c>
      <c r="AH1403" s="66" t="s">
        <v>397</v>
      </c>
      <c r="AI1403" s="66" t="s">
        <v>397</v>
      </c>
      <c r="AN1403" s="66" t="s">
        <v>397</v>
      </c>
      <c r="AO1403" s="66" t="s">
        <v>397</v>
      </c>
      <c r="AQ1403" s="66" t="s">
        <v>397</v>
      </c>
      <c r="AR1403" s="66" t="s">
        <v>397</v>
      </c>
      <c r="AT1403" s="66" t="s">
        <v>397</v>
      </c>
      <c r="AV1403" s="66" t="s">
        <v>21115</v>
      </c>
      <c r="AW1403" s="66" t="s">
        <v>397</v>
      </c>
      <c r="AX1403" s="66" t="s">
        <v>20973</v>
      </c>
      <c r="AY1403" s="66" t="s">
        <v>21128</v>
      </c>
      <c r="AZ1403" s="68">
        <v>45112.333483796298</v>
      </c>
      <c r="BR1403" s="66" t="s">
        <v>21227</v>
      </c>
      <c r="BS1403" s="66" t="s">
        <v>21228</v>
      </c>
      <c r="BT1403" s="66" t="s">
        <v>21068</v>
      </c>
      <c r="BU1403" s="68">
        <v>44300.443252314799</v>
      </c>
      <c r="BV1403" s="66" t="s">
        <v>21068</v>
      </c>
      <c r="BW1403" s="68">
        <v>44300.443252314799</v>
      </c>
      <c r="BX1403" s="67">
        <v>193.17</v>
      </c>
      <c r="BY1403" s="70">
        <v>0</v>
      </c>
      <c r="CA1403" s="70">
        <v>0</v>
      </c>
      <c r="CG1403" s="70">
        <v>0</v>
      </c>
      <c r="CI1403" s="70">
        <v>0</v>
      </c>
      <c r="CL1403" s="66" t="s">
        <v>21229</v>
      </c>
      <c r="CX1403" s="66" t="s">
        <v>21120</v>
      </c>
      <c r="DB1403" s="66" t="s">
        <v>1277</v>
      </c>
    </row>
    <row r="1404" spans="1:106">
      <c r="A1404" s="66" t="s">
        <v>26957</v>
      </c>
      <c r="B1404" s="66" t="s">
        <v>26958</v>
      </c>
      <c r="C1404" s="66" t="s">
        <v>397</v>
      </c>
      <c r="D1404" s="66" t="s">
        <v>450</v>
      </c>
      <c r="E1404" s="66" t="s">
        <v>21836</v>
      </c>
      <c r="F1404" s="66" t="s">
        <v>450</v>
      </c>
      <c r="G1404" s="66" t="s">
        <v>21107</v>
      </c>
      <c r="H1404" s="66" t="s">
        <v>21449</v>
      </c>
      <c r="I1404" s="66" t="s">
        <v>21065</v>
      </c>
      <c r="J1404" s="67">
        <v>1556.35</v>
      </c>
      <c r="K1404" s="66" t="s">
        <v>26959</v>
      </c>
      <c r="L1404" s="66" t="s">
        <v>26960</v>
      </c>
      <c r="O1404" s="66" t="s">
        <v>26961</v>
      </c>
      <c r="Q1404" s="67">
        <v>2499</v>
      </c>
      <c r="X1404" s="66" t="s">
        <v>26962</v>
      </c>
      <c r="Y1404" s="66" t="s">
        <v>26960</v>
      </c>
      <c r="AA1404" s="66" t="s">
        <v>397</v>
      </c>
      <c r="AB1404" s="66" t="s">
        <v>397</v>
      </c>
      <c r="AC1404" s="66" t="s">
        <v>21133</v>
      </c>
      <c r="AD1404" s="66" t="s">
        <v>26963</v>
      </c>
      <c r="AH1404" s="66" t="s">
        <v>397</v>
      </c>
      <c r="AI1404" s="66" t="s">
        <v>397</v>
      </c>
      <c r="AN1404" s="66" t="s">
        <v>397</v>
      </c>
      <c r="AO1404" s="66" t="s">
        <v>397</v>
      </c>
      <c r="AQ1404" s="66" t="s">
        <v>397</v>
      </c>
      <c r="AR1404" s="66" t="s">
        <v>397</v>
      </c>
      <c r="AT1404" s="66" t="s">
        <v>397</v>
      </c>
      <c r="AV1404" s="66" t="s">
        <v>21115</v>
      </c>
      <c r="AW1404" s="66" t="s">
        <v>397</v>
      </c>
      <c r="AX1404" s="66" t="s">
        <v>20973</v>
      </c>
      <c r="AY1404" s="66" t="s">
        <v>21346</v>
      </c>
      <c r="AZ1404" s="68">
        <v>45111.344710648104</v>
      </c>
      <c r="BR1404" s="66" t="s">
        <v>23502</v>
      </c>
      <c r="BS1404" s="66" t="s">
        <v>23503</v>
      </c>
      <c r="BT1404" s="66" t="s">
        <v>21068</v>
      </c>
      <c r="BU1404" s="68">
        <v>44797.435601851903</v>
      </c>
      <c r="BV1404" s="66" t="s">
        <v>21068</v>
      </c>
      <c r="BW1404" s="68">
        <v>44797.435601851903</v>
      </c>
      <c r="BX1404" s="67">
        <v>1981.76</v>
      </c>
      <c r="BY1404" s="70">
        <v>0</v>
      </c>
      <c r="CA1404" s="70">
        <v>0</v>
      </c>
      <c r="CG1404" s="70">
        <v>0</v>
      </c>
      <c r="CI1404" s="70">
        <v>0</v>
      </c>
      <c r="CL1404" s="66" t="s">
        <v>23504</v>
      </c>
      <c r="CP1404" s="66" t="s">
        <v>23505</v>
      </c>
      <c r="CX1404" s="66" t="s">
        <v>21120</v>
      </c>
      <c r="CZ1404" s="66" t="s">
        <v>23506</v>
      </c>
      <c r="DB1404" s="66" t="s">
        <v>9630</v>
      </c>
    </row>
    <row r="1405" spans="1:106">
      <c r="A1405" s="66" t="s">
        <v>26964</v>
      </c>
      <c r="B1405" s="66" t="s">
        <v>26965</v>
      </c>
      <c r="C1405" s="66" t="s">
        <v>397</v>
      </c>
      <c r="D1405" s="66" t="s">
        <v>450</v>
      </c>
      <c r="E1405" s="66" t="s">
        <v>21836</v>
      </c>
      <c r="F1405" s="66" t="s">
        <v>450</v>
      </c>
      <c r="G1405" s="66" t="s">
        <v>21107</v>
      </c>
      <c r="H1405" s="66" t="s">
        <v>21475</v>
      </c>
      <c r="I1405" s="66" t="s">
        <v>21065</v>
      </c>
      <c r="J1405" s="67">
        <v>0</v>
      </c>
      <c r="K1405" s="66" t="s">
        <v>26966</v>
      </c>
      <c r="L1405" s="66" t="s">
        <v>26967</v>
      </c>
      <c r="O1405" s="66" t="s">
        <v>26968</v>
      </c>
      <c r="Q1405" s="67">
        <v>2400</v>
      </c>
      <c r="X1405" s="66" t="s">
        <v>26969</v>
      </c>
      <c r="Y1405" s="66" t="s">
        <v>26967</v>
      </c>
      <c r="AA1405" s="66" t="s">
        <v>397</v>
      </c>
      <c r="AB1405" s="66" t="s">
        <v>397</v>
      </c>
      <c r="AC1405" s="66" t="s">
        <v>21133</v>
      </c>
      <c r="AD1405" s="66" t="s">
        <v>26970</v>
      </c>
      <c r="AH1405" s="66" t="s">
        <v>397</v>
      </c>
      <c r="AI1405" s="66" t="s">
        <v>397</v>
      </c>
      <c r="AN1405" s="66" t="s">
        <v>397</v>
      </c>
      <c r="AO1405" s="66" t="s">
        <v>397</v>
      </c>
      <c r="AQ1405" s="66" t="s">
        <v>397</v>
      </c>
      <c r="AR1405" s="66" t="s">
        <v>397</v>
      </c>
      <c r="AT1405" s="66" t="s">
        <v>397</v>
      </c>
      <c r="AV1405" s="66" t="s">
        <v>21115</v>
      </c>
      <c r="AW1405" s="66" t="s">
        <v>397</v>
      </c>
      <c r="AX1405" s="66" t="s">
        <v>20973</v>
      </c>
      <c r="AY1405" s="66" t="s">
        <v>21497</v>
      </c>
      <c r="AZ1405" s="68">
        <v>45111.3930092593</v>
      </c>
      <c r="BR1405" s="66" t="s">
        <v>23502</v>
      </c>
      <c r="BS1405" s="66" t="s">
        <v>23503</v>
      </c>
      <c r="BT1405" s="66" t="s">
        <v>21068</v>
      </c>
      <c r="BU1405" s="68">
        <v>44797.435601851903</v>
      </c>
      <c r="BV1405" s="66" t="s">
        <v>21068</v>
      </c>
      <c r="BW1405" s="68">
        <v>44797.435601851903</v>
      </c>
      <c r="BX1405" s="67">
        <v>1981.76</v>
      </c>
      <c r="BY1405" s="70">
        <v>0</v>
      </c>
      <c r="CA1405" s="70">
        <v>0</v>
      </c>
      <c r="CG1405" s="70">
        <v>0</v>
      </c>
      <c r="CI1405" s="70">
        <v>0</v>
      </c>
      <c r="CL1405" s="66" t="s">
        <v>23504</v>
      </c>
      <c r="CP1405" s="66" t="s">
        <v>23505</v>
      </c>
      <c r="CX1405" s="66" t="s">
        <v>21120</v>
      </c>
      <c r="CZ1405" s="66" t="s">
        <v>23506</v>
      </c>
      <c r="DB1405" s="66" t="s">
        <v>9630</v>
      </c>
    </row>
    <row r="1406" spans="1:106">
      <c r="A1406" s="66" t="s">
        <v>26971</v>
      </c>
      <c r="B1406" s="66" t="s">
        <v>26972</v>
      </c>
      <c r="C1406" s="66" t="s">
        <v>397</v>
      </c>
      <c r="D1406" s="66" t="s">
        <v>450</v>
      </c>
      <c r="E1406" s="66" t="s">
        <v>21079</v>
      </c>
      <c r="F1406" s="66" t="s">
        <v>450</v>
      </c>
      <c r="G1406" s="66" t="s">
        <v>21168</v>
      </c>
      <c r="H1406" s="66" t="s">
        <v>21169</v>
      </c>
      <c r="I1406" s="66" t="s">
        <v>21065</v>
      </c>
      <c r="J1406" s="67">
        <v>62400</v>
      </c>
      <c r="K1406" s="66" t="s">
        <v>26972</v>
      </c>
      <c r="L1406" s="66" t="s">
        <v>26973</v>
      </c>
      <c r="M1406" s="68">
        <v>45477.555601851898</v>
      </c>
      <c r="N1406" s="66" t="s">
        <v>390</v>
      </c>
      <c r="O1406" s="66" t="s">
        <v>26974</v>
      </c>
      <c r="Q1406" s="67">
        <v>99999999</v>
      </c>
      <c r="R1406" s="66" t="s">
        <v>26975</v>
      </c>
      <c r="U1406" s="66" t="s">
        <v>21116</v>
      </c>
      <c r="V1406" s="66" t="s">
        <v>21116</v>
      </c>
      <c r="Y1406" s="66" t="s">
        <v>26973</v>
      </c>
      <c r="AA1406" s="66" t="s">
        <v>397</v>
      </c>
      <c r="AB1406" s="66" t="s">
        <v>397</v>
      </c>
      <c r="AC1406" s="66" t="s">
        <v>21133</v>
      </c>
      <c r="AD1406" s="66" t="s">
        <v>26976</v>
      </c>
      <c r="AH1406" s="66" t="s">
        <v>397</v>
      </c>
      <c r="AI1406" s="66" t="s">
        <v>397</v>
      </c>
      <c r="AN1406" s="66" t="s">
        <v>397</v>
      </c>
      <c r="AO1406" s="66" t="s">
        <v>397</v>
      </c>
      <c r="AQ1406" s="66" t="s">
        <v>397</v>
      </c>
      <c r="AR1406" s="66" t="s">
        <v>397</v>
      </c>
      <c r="AT1406" s="66" t="s">
        <v>397</v>
      </c>
      <c r="AV1406" s="66" t="s">
        <v>21115</v>
      </c>
      <c r="AW1406" s="66" t="s">
        <v>397</v>
      </c>
      <c r="AX1406" s="66" t="s">
        <v>20973</v>
      </c>
      <c r="AY1406" s="66" t="s">
        <v>21523</v>
      </c>
      <c r="AZ1406" s="68">
        <v>45218.083321759303</v>
      </c>
      <c r="BG1406" s="66" t="s">
        <v>21069</v>
      </c>
      <c r="BH1406" s="66" t="s">
        <v>20990</v>
      </c>
      <c r="BI1406" s="66" t="s">
        <v>20978</v>
      </c>
      <c r="BJ1406" s="66" t="s">
        <v>20976</v>
      </c>
      <c r="BK1406" s="66" t="s">
        <v>21070</v>
      </c>
      <c r="BL1406" s="70">
        <v>1</v>
      </c>
      <c r="BM1406" s="70">
        <v>1</v>
      </c>
      <c r="BN1406" s="70">
        <v>0</v>
      </c>
      <c r="BO1406" s="66" t="s">
        <v>21071</v>
      </c>
      <c r="BP1406" s="66" t="s">
        <v>21071</v>
      </c>
      <c r="BR1406" s="66" t="s">
        <v>21227</v>
      </c>
      <c r="BS1406" s="66" t="s">
        <v>21228</v>
      </c>
      <c r="BT1406" s="66" t="s">
        <v>21068</v>
      </c>
      <c r="BU1406" s="68">
        <v>44300.443252314799</v>
      </c>
      <c r="BV1406" s="66" t="s">
        <v>21068</v>
      </c>
      <c r="BW1406" s="68">
        <v>44300.443252314799</v>
      </c>
      <c r="BX1406" s="67">
        <v>193.17</v>
      </c>
      <c r="BY1406" s="70">
        <v>0</v>
      </c>
      <c r="CA1406" s="70">
        <v>0</v>
      </c>
      <c r="CG1406" s="70">
        <v>0</v>
      </c>
      <c r="CI1406" s="70">
        <v>0</v>
      </c>
      <c r="CL1406" s="66" t="s">
        <v>21229</v>
      </c>
      <c r="CX1406" s="66" t="s">
        <v>21120</v>
      </c>
      <c r="DB1406" s="66" t="s">
        <v>1277</v>
      </c>
    </row>
    <row r="1407" spans="1:106">
      <c r="A1407" s="66" t="s">
        <v>26977</v>
      </c>
      <c r="B1407" s="66" t="s">
        <v>26978</v>
      </c>
      <c r="C1407" s="66" t="s">
        <v>397</v>
      </c>
      <c r="D1407" s="66" t="s">
        <v>427</v>
      </c>
      <c r="E1407" s="66" t="s">
        <v>21079</v>
      </c>
      <c r="F1407" s="66" t="s">
        <v>427</v>
      </c>
      <c r="I1407" s="66" t="s">
        <v>21065</v>
      </c>
      <c r="J1407" s="67">
        <v>7678.67</v>
      </c>
      <c r="K1407" s="66" t="s">
        <v>26978</v>
      </c>
      <c r="L1407" s="66" t="s">
        <v>26979</v>
      </c>
      <c r="O1407" s="66" t="s">
        <v>26980</v>
      </c>
      <c r="Q1407" s="67">
        <v>0</v>
      </c>
      <c r="R1407" s="66" t="s">
        <v>24686</v>
      </c>
      <c r="U1407" s="66" t="s">
        <v>21068</v>
      </c>
      <c r="V1407" s="66" t="s">
        <v>21068</v>
      </c>
      <c r="Y1407" s="66" t="s">
        <v>26979</v>
      </c>
      <c r="AA1407" s="66" t="s">
        <v>397</v>
      </c>
      <c r="AB1407" s="66" t="s">
        <v>397</v>
      </c>
      <c r="AC1407" s="66" t="s">
        <v>21133</v>
      </c>
      <c r="AD1407" s="66" t="s">
        <v>26981</v>
      </c>
      <c r="AH1407" s="66" t="s">
        <v>397</v>
      </c>
      <c r="AI1407" s="66" t="s">
        <v>397</v>
      </c>
      <c r="AN1407" s="66" t="s">
        <v>397</v>
      </c>
      <c r="AO1407" s="66" t="s">
        <v>397</v>
      </c>
      <c r="AQ1407" s="66" t="s">
        <v>397</v>
      </c>
      <c r="AR1407" s="66" t="s">
        <v>397</v>
      </c>
      <c r="AT1407" s="66" t="s">
        <v>397</v>
      </c>
      <c r="AV1407" s="66" t="s">
        <v>21115</v>
      </c>
      <c r="AW1407" s="66" t="s">
        <v>397</v>
      </c>
      <c r="AX1407" s="66" t="s">
        <v>20973</v>
      </c>
      <c r="AY1407" s="66" t="s">
        <v>21186</v>
      </c>
      <c r="AZ1407" s="68">
        <v>45120.077118055597</v>
      </c>
      <c r="BG1407" s="66" t="s">
        <v>21069</v>
      </c>
      <c r="BH1407" s="66" t="s">
        <v>20990</v>
      </c>
      <c r="BI1407" s="66" t="s">
        <v>20978</v>
      </c>
      <c r="BJ1407" s="66" t="s">
        <v>20976</v>
      </c>
      <c r="BK1407" s="66" t="s">
        <v>21070</v>
      </c>
      <c r="BL1407" s="70">
        <v>1</v>
      </c>
      <c r="BM1407" s="70">
        <v>1</v>
      </c>
      <c r="BN1407" s="70">
        <v>0</v>
      </c>
      <c r="BO1407" s="66" t="s">
        <v>21071</v>
      </c>
      <c r="BP1407" s="66" t="s">
        <v>21071</v>
      </c>
      <c r="BX1407" s="67">
        <v>0</v>
      </c>
      <c r="BY1407" s="70">
        <v>0</v>
      </c>
      <c r="CA1407" s="70">
        <v>0</v>
      </c>
      <c r="CG1407" s="70">
        <v>0</v>
      </c>
      <c r="CI1407" s="70">
        <v>0</v>
      </c>
    </row>
    <row r="1408" spans="1:106">
      <c r="A1408" s="66" t="s">
        <v>26982</v>
      </c>
      <c r="B1408" s="66" t="s">
        <v>26983</v>
      </c>
      <c r="C1408" s="66" t="s">
        <v>391</v>
      </c>
      <c r="D1408" s="66" t="s">
        <v>427</v>
      </c>
      <c r="E1408" s="66" t="s">
        <v>21079</v>
      </c>
      <c r="F1408" s="66" t="s">
        <v>427</v>
      </c>
      <c r="I1408" s="66" t="s">
        <v>21065</v>
      </c>
      <c r="J1408" s="67">
        <v>0</v>
      </c>
      <c r="O1408" s="66" t="s">
        <v>26984</v>
      </c>
      <c r="Q1408" s="67">
        <v>0</v>
      </c>
      <c r="R1408" s="66" t="s">
        <v>26985</v>
      </c>
      <c r="U1408" s="66" t="s">
        <v>21068</v>
      </c>
      <c r="V1408" s="66" t="s">
        <v>21068</v>
      </c>
      <c r="AA1408" s="66" t="s">
        <v>397</v>
      </c>
      <c r="AB1408" s="66" t="s">
        <v>397</v>
      </c>
      <c r="AH1408" s="66" t="s">
        <v>397</v>
      </c>
      <c r="AI1408" s="66" t="s">
        <v>397</v>
      </c>
      <c r="AN1408" s="66" t="s">
        <v>397</v>
      </c>
      <c r="AO1408" s="66" t="s">
        <v>397</v>
      </c>
      <c r="AQ1408" s="66" t="s">
        <v>397</v>
      </c>
      <c r="AR1408" s="66" t="s">
        <v>397</v>
      </c>
      <c r="AT1408" s="66" t="s">
        <v>397</v>
      </c>
      <c r="AV1408" s="66" t="s">
        <v>397</v>
      </c>
      <c r="AW1408" s="66" t="s">
        <v>397</v>
      </c>
      <c r="BG1408" s="66" t="s">
        <v>21069</v>
      </c>
      <c r="BH1408" s="66" t="s">
        <v>20990</v>
      </c>
      <c r="BI1408" s="66" t="s">
        <v>20978</v>
      </c>
      <c r="BJ1408" s="66" t="s">
        <v>20976</v>
      </c>
      <c r="BK1408" s="66" t="s">
        <v>21070</v>
      </c>
      <c r="BL1408" s="70">
        <v>1</v>
      </c>
      <c r="BM1408" s="70">
        <v>1</v>
      </c>
      <c r="BN1408" s="70">
        <v>0</v>
      </c>
      <c r="BO1408" s="66" t="s">
        <v>21071</v>
      </c>
      <c r="BP1408" s="66" t="s">
        <v>21071</v>
      </c>
      <c r="BX1408" s="67">
        <v>0</v>
      </c>
      <c r="BY1408" s="70">
        <v>0</v>
      </c>
      <c r="CA1408" s="70">
        <v>0</v>
      </c>
      <c r="CG1408" s="70">
        <v>0</v>
      </c>
      <c r="CI1408" s="70">
        <v>0</v>
      </c>
    </row>
    <row r="1409" spans="1:106">
      <c r="A1409" s="66" t="s">
        <v>26986</v>
      </c>
      <c r="B1409" s="66" t="s">
        <v>26987</v>
      </c>
      <c r="C1409" s="66" t="s">
        <v>391</v>
      </c>
      <c r="D1409" s="66" t="s">
        <v>427</v>
      </c>
      <c r="E1409" s="66" t="s">
        <v>21079</v>
      </c>
      <c r="F1409" s="66" t="s">
        <v>427</v>
      </c>
      <c r="I1409" s="66" t="s">
        <v>21065</v>
      </c>
      <c r="J1409" s="67">
        <v>0</v>
      </c>
      <c r="O1409" s="66" t="s">
        <v>26988</v>
      </c>
      <c r="Q1409" s="67">
        <v>0</v>
      </c>
      <c r="R1409" s="66" t="s">
        <v>26989</v>
      </c>
      <c r="U1409" s="66" t="s">
        <v>21068</v>
      </c>
      <c r="V1409" s="66" t="s">
        <v>21068</v>
      </c>
      <c r="AA1409" s="66" t="s">
        <v>397</v>
      </c>
      <c r="AB1409" s="66" t="s">
        <v>397</v>
      </c>
      <c r="AH1409" s="66" t="s">
        <v>397</v>
      </c>
      <c r="AI1409" s="66" t="s">
        <v>397</v>
      </c>
      <c r="AN1409" s="66" t="s">
        <v>397</v>
      </c>
      <c r="AO1409" s="66" t="s">
        <v>397</v>
      </c>
      <c r="AQ1409" s="66" t="s">
        <v>397</v>
      </c>
      <c r="AR1409" s="66" t="s">
        <v>397</v>
      </c>
      <c r="AT1409" s="66" t="s">
        <v>397</v>
      </c>
      <c r="AV1409" s="66" t="s">
        <v>397</v>
      </c>
      <c r="AW1409" s="66" t="s">
        <v>397</v>
      </c>
      <c r="BG1409" s="66" t="s">
        <v>21069</v>
      </c>
      <c r="BH1409" s="66" t="s">
        <v>20990</v>
      </c>
      <c r="BI1409" s="66" t="s">
        <v>20978</v>
      </c>
      <c r="BJ1409" s="66" t="s">
        <v>20976</v>
      </c>
      <c r="BK1409" s="66" t="s">
        <v>21070</v>
      </c>
      <c r="BL1409" s="70">
        <v>1</v>
      </c>
      <c r="BM1409" s="70">
        <v>1</v>
      </c>
      <c r="BN1409" s="70">
        <v>0</v>
      </c>
      <c r="BO1409" s="66" t="s">
        <v>21071</v>
      </c>
      <c r="BP1409" s="66" t="s">
        <v>21071</v>
      </c>
      <c r="BX1409" s="67">
        <v>0</v>
      </c>
      <c r="BY1409" s="70">
        <v>0</v>
      </c>
      <c r="CA1409" s="70">
        <v>0</v>
      </c>
      <c r="CG1409" s="70">
        <v>0</v>
      </c>
      <c r="CI1409" s="70">
        <v>0</v>
      </c>
    </row>
    <row r="1410" spans="1:106">
      <c r="A1410" s="66" t="s">
        <v>26990</v>
      </c>
      <c r="B1410" s="66" t="s">
        <v>26991</v>
      </c>
      <c r="C1410" s="66" t="s">
        <v>397</v>
      </c>
      <c r="D1410" s="66" t="s">
        <v>450</v>
      </c>
      <c r="E1410" s="66" t="s">
        <v>21079</v>
      </c>
      <c r="F1410" s="66" t="s">
        <v>450</v>
      </c>
      <c r="G1410" s="66" t="s">
        <v>21107</v>
      </c>
      <c r="I1410" s="66" t="s">
        <v>21065</v>
      </c>
      <c r="J1410" s="67">
        <v>8652.64</v>
      </c>
      <c r="K1410" s="66" t="s">
        <v>26992</v>
      </c>
      <c r="L1410" s="66" t="s">
        <v>26993</v>
      </c>
      <c r="M1410" s="68">
        <v>45479.4136574074</v>
      </c>
      <c r="N1410" s="66" t="s">
        <v>390</v>
      </c>
      <c r="O1410" s="66" t="s">
        <v>26994</v>
      </c>
      <c r="Q1410" s="67">
        <v>19000</v>
      </c>
      <c r="X1410" s="66" t="s">
        <v>26995</v>
      </c>
      <c r="Y1410" s="66" t="s">
        <v>26993</v>
      </c>
      <c r="AA1410" s="66" t="s">
        <v>397</v>
      </c>
      <c r="AB1410" s="66" t="s">
        <v>397</v>
      </c>
      <c r="AC1410" s="66" t="s">
        <v>21133</v>
      </c>
      <c r="AD1410" s="66" t="s">
        <v>26996</v>
      </c>
      <c r="AH1410" s="66" t="s">
        <v>397</v>
      </c>
      <c r="AI1410" s="66" t="s">
        <v>397</v>
      </c>
      <c r="AN1410" s="66" t="s">
        <v>397</v>
      </c>
      <c r="AO1410" s="66" t="s">
        <v>397</v>
      </c>
      <c r="AQ1410" s="66" t="s">
        <v>397</v>
      </c>
      <c r="AR1410" s="66" t="s">
        <v>397</v>
      </c>
      <c r="AT1410" s="66" t="s">
        <v>397</v>
      </c>
      <c r="AV1410" s="66" t="s">
        <v>21115</v>
      </c>
      <c r="AW1410" s="66" t="s">
        <v>397</v>
      </c>
      <c r="AX1410" s="66" t="s">
        <v>20973</v>
      </c>
      <c r="AY1410" s="66" t="s">
        <v>21926</v>
      </c>
      <c r="AZ1410" s="68">
        <v>45114.203657407401</v>
      </c>
      <c r="BR1410" s="66" t="s">
        <v>23502</v>
      </c>
      <c r="BS1410" s="66" t="s">
        <v>23503</v>
      </c>
      <c r="BT1410" s="66" t="s">
        <v>21068</v>
      </c>
      <c r="BU1410" s="68">
        <v>44797.435601851903</v>
      </c>
      <c r="BV1410" s="66" t="s">
        <v>21068</v>
      </c>
      <c r="BW1410" s="68">
        <v>44797.435601851903</v>
      </c>
      <c r="BX1410" s="67">
        <v>1981.76</v>
      </c>
      <c r="BY1410" s="70">
        <v>0</v>
      </c>
      <c r="CA1410" s="70">
        <v>0</v>
      </c>
      <c r="CG1410" s="70">
        <v>0</v>
      </c>
      <c r="CI1410" s="70">
        <v>0</v>
      </c>
      <c r="CL1410" s="66" t="s">
        <v>23504</v>
      </c>
      <c r="CP1410" s="66" t="s">
        <v>23505</v>
      </c>
      <c r="CX1410" s="66" t="s">
        <v>21120</v>
      </c>
      <c r="CZ1410" s="66" t="s">
        <v>23506</v>
      </c>
      <c r="DB1410" s="66" t="s">
        <v>9630</v>
      </c>
    </row>
    <row r="1411" spans="1:106">
      <c r="A1411" s="66" t="s">
        <v>26997</v>
      </c>
      <c r="B1411" s="66" t="s">
        <v>26998</v>
      </c>
      <c r="C1411" s="66" t="s">
        <v>397</v>
      </c>
      <c r="D1411" s="66" t="s">
        <v>450</v>
      </c>
      <c r="E1411" s="66" t="s">
        <v>21836</v>
      </c>
      <c r="F1411" s="66" t="s">
        <v>450</v>
      </c>
      <c r="G1411" s="66" t="s">
        <v>21107</v>
      </c>
      <c r="H1411" s="66" t="s">
        <v>22582</v>
      </c>
      <c r="I1411" s="66" t="s">
        <v>21065</v>
      </c>
      <c r="J1411" s="67">
        <v>6878.11</v>
      </c>
      <c r="K1411" s="66" t="s">
        <v>26998</v>
      </c>
      <c r="L1411" s="66" t="s">
        <v>26999</v>
      </c>
      <c r="M1411" s="68">
        <v>45483.371817129599</v>
      </c>
      <c r="N1411" s="66" t="s">
        <v>390</v>
      </c>
      <c r="O1411" s="66" t="s">
        <v>27000</v>
      </c>
      <c r="Q1411" s="67">
        <v>99999</v>
      </c>
      <c r="R1411" s="66" t="s">
        <v>27001</v>
      </c>
      <c r="T1411" s="66" t="s">
        <v>27002</v>
      </c>
      <c r="U1411" s="66" t="s">
        <v>21167</v>
      </c>
      <c r="V1411" s="66" t="s">
        <v>21167</v>
      </c>
      <c r="X1411" s="66" t="s">
        <v>27003</v>
      </c>
      <c r="Y1411" s="66" t="s">
        <v>26999</v>
      </c>
      <c r="AA1411" s="66" t="s">
        <v>397</v>
      </c>
      <c r="AB1411" s="66" t="s">
        <v>397</v>
      </c>
      <c r="AC1411" s="66" t="s">
        <v>21133</v>
      </c>
      <c r="AD1411" s="66" t="s">
        <v>27004</v>
      </c>
      <c r="AH1411" s="66" t="s">
        <v>397</v>
      </c>
      <c r="AI1411" s="66" t="s">
        <v>397</v>
      </c>
      <c r="AN1411" s="66" t="s">
        <v>397</v>
      </c>
      <c r="AO1411" s="66" t="s">
        <v>397</v>
      </c>
      <c r="AQ1411" s="66" t="s">
        <v>397</v>
      </c>
      <c r="AR1411" s="66" t="s">
        <v>397</v>
      </c>
      <c r="AT1411" s="66" t="s">
        <v>397</v>
      </c>
      <c r="AV1411" s="66" t="s">
        <v>21115</v>
      </c>
      <c r="AW1411" s="66" t="s">
        <v>397</v>
      </c>
      <c r="AX1411" s="66" t="s">
        <v>20973</v>
      </c>
      <c r="AY1411" s="66" t="s">
        <v>21128</v>
      </c>
      <c r="AZ1411" s="68">
        <v>45174.608194444401</v>
      </c>
      <c r="BG1411" s="66" t="s">
        <v>21069</v>
      </c>
      <c r="BH1411" s="66" t="s">
        <v>20990</v>
      </c>
      <c r="BI1411" s="66" t="s">
        <v>20978</v>
      </c>
      <c r="BJ1411" s="66" t="s">
        <v>20976</v>
      </c>
      <c r="BK1411" s="66" t="s">
        <v>21070</v>
      </c>
      <c r="BL1411" s="70">
        <v>1</v>
      </c>
      <c r="BM1411" s="70">
        <v>1</v>
      </c>
      <c r="BN1411" s="70">
        <v>0</v>
      </c>
      <c r="BO1411" s="66" t="s">
        <v>21071</v>
      </c>
      <c r="BP1411" s="66" t="s">
        <v>21071</v>
      </c>
      <c r="BR1411" s="66" t="s">
        <v>23502</v>
      </c>
      <c r="BS1411" s="66" t="s">
        <v>23503</v>
      </c>
      <c r="BT1411" s="66" t="s">
        <v>21068</v>
      </c>
      <c r="BU1411" s="68">
        <v>44797.435601851903</v>
      </c>
      <c r="BV1411" s="66" t="s">
        <v>21068</v>
      </c>
      <c r="BW1411" s="68">
        <v>44797.435601851903</v>
      </c>
      <c r="BX1411" s="67">
        <v>1981.76</v>
      </c>
      <c r="BY1411" s="70">
        <v>0</v>
      </c>
      <c r="CA1411" s="70">
        <v>0</v>
      </c>
      <c r="CG1411" s="70">
        <v>0</v>
      </c>
      <c r="CI1411" s="70">
        <v>0</v>
      </c>
      <c r="CL1411" s="66" t="s">
        <v>23504</v>
      </c>
      <c r="CP1411" s="66" t="s">
        <v>23505</v>
      </c>
      <c r="CX1411" s="66" t="s">
        <v>21120</v>
      </c>
      <c r="CZ1411" s="66" t="s">
        <v>23506</v>
      </c>
      <c r="DB1411" s="66" t="s">
        <v>9630</v>
      </c>
    </row>
    <row r="1412" spans="1:106">
      <c r="A1412" s="66" t="s">
        <v>27005</v>
      </c>
      <c r="B1412" s="66" t="s">
        <v>27006</v>
      </c>
      <c r="C1412" s="66" t="s">
        <v>397</v>
      </c>
      <c r="D1412" s="66" t="s">
        <v>450</v>
      </c>
      <c r="E1412" s="66" t="s">
        <v>21064</v>
      </c>
      <c r="F1412" s="66" t="s">
        <v>450</v>
      </c>
      <c r="G1412" s="66" t="s">
        <v>21246</v>
      </c>
      <c r="H1412" s="66" t="s">
        <v>21160</v>
      </c>
      <c r="I1412" s="66" t="s">
        <v>21065</v>
      </c>
      <c r="J1412" s="67">
        <v>1037</v>
      </c>
      <c r="K1412" s="66" t="s">
        <v>27007</v>
      </c>
      <c r="L1412" s="66" t="s">
        <v>27008</v>
      </c>
      <c r="O1412" s="66" t="s">
        <v>27009</v>
      </c>
      <c r="Q1412" s="67">
        <v>2400</v>
      </c>
      <c r="X1412" s="66" t="s">
        <v>27010</v>
      </c>
      <c r="Y1412" s="66" t="s">
        <v>27008</v>
      </c>
      <c r="AA1412" s="66" t="s">
        <v>397</v>
      </c>
      <c r="AB1412" s="66" t="s">
        <v>397</v>
      </c>
      <c r="AC1412" s="66" t="s">
        <v>21133</v>
      </c>
      <c r="AD1412" s="66" t="s">
        <v>27011</v>
      </c>
      <c r="AH1412" s="66" t="s">
        <v>397</v>
      </c>
      <c r="AI1412" s="66" t="s">
        <v>397</v>
      </c>
      <c r="AN1412" s="66" t="s">
        <v>397</v>
      </c>
      <c r="AO1412" s="66" t="s">
        <v>397</v>
      </c>
      <c r="AQ1412" s="66" t="s">
        <v>397</v>
      </c>
      <c r="AR1412" s="66" t="s">
        <v>397</v>
      </c>
      <c r="AT1412" s="66" t="s">
        <v>397</v>
      </c>
      <c r="AV1412" s="66" t="s">
        <v>21115</v>
      </c>
      <c r="AW1412" s="66" t="s">
        <v>397</v>
      </c>
      <c r="AX1412" s="66" t="s">
        <v>20973</v>
      </c>
      <c r="AY1412" s="66" t="s">
        <v>21346</v>
      </c>
      <c r="AZ1412" s="68">
        <v>45114.609502314801</v>
      </c>
      <c r="BR1412" s="66" t="s">
        <v>23502</v>
      </c>
      <c r="BS1412" s="66" t="s">
        <v>23503</v>
      </c>
      <c r="BT1412" s="66" t="s">
        <v>21068</v>
      </c>
      <c r="BU1412" s="68">
        <v>44797.435601851903</v>
      </c>
      <c r="BV1412" s="66" t="s">
        <v>21068</v>
      </c>
      <c r="BW1412" s="68">
        <v>44797.435601851903</v>
      </c>
      <c r="BX1412" s="67">
        <v>1981.76</v>
      </c>
      <c r="BY1412" s="70">
        <v>0</v>
      </c>
      <c r="CA1412" s="70">
        <v>0</v>
      </c>
      <c r="CG1412" s="70">
        <v>0</v>
      </c>
      <c r="CI1412" s="70">
        <v>0</v>
      </c>
      <c r="CL1412" s="66" t="s">
        <v>23504</v>
      </c>
      <c r="CP1412" s="66" t="s">
        <v>23505</v>
      </c>
      <c r="CX1412" s="66" t="s">
        <v>21120</v>
      </c>
      <c r="CZ1412" s="66" t="s">
        <v>23506</v>
      </c>
      <c r="DB1412" s="66" t="s">
        <v>9630</v>
      </c>
    </row>
    <row r="1413" spans="1:106">
      <c r="A1413" s="66" t="s">
        <v>206</v>
      </c>
      <c r="B1413" s="66" t="s">
        <v>27012</v>
      </c>
      <c r="C1413" s="66" t="s">
        <v>397</v>
      </c>
      <c r="D1413" s="66" t="s">
        <v>450</v>
      </c>
      <c r="E1413" s="66" t="s">
        <v>21064</v>
      </c>
      <c r="F1413" s="66" t="s">
        <v>450</v>
      </c>
      <c r="G1413" s="66" t="s">
        <v>21722</v>
      </c>
      <c r="H1413" s="66" t="s">
        <v>21723</v>
      </c>
      <c r="I1413" s="66" t="s">
        <v>21065</v>
      </c>
      <c r="J1413" s="67">
        <v>2281.84</v>
      </c>
      <c r="K1413" s="66" t="s">
        <v>27013</v>
      </c>
      <c r="L1413" s="66" t="s">
        <v>27014</v>
      </c>
      <c r="O1413" s="66" t="s">
        <v>27015</v>
      </c>
      <c r="P1413" s="66" t="s">
        <v>27016</v>
      </c>
      <c r="Q1413" s="67">
        <v>2499</v>
      </c>
      <c r="Y1413" s="66" t="s">
        <v>27014</v>
      </c>
      <c r="AA1413" s="66" t="s">
        <v>397</v>
      </c>
      <c r="AB1413" s="66" t="s">
        <v>397</v>
      </c>
      <c r="AC1413" s="66" t="s">
        <v>21133</v>
      </c>
      <c r="AD1413" s="66" t="s">
        <v>27017</v>
      </c>
      <c r="AH1413" s="66" t="s">
        <v>397</v>
      </c>
      <c r="AI1413" s="66" t="s">
        <v>397</v>
      </c>
      <c r="AN1413" s="66" t="s">
        <v>397</v>
      </c>
      <c r="AO1413" s="66" t="s">
        <v>397</v>
      </c>
      <c r="AQ1413" s="66" t="s">
        <v>397</v>
      </c>
      <c r="AR1413" s="66" t="s">
        <v>397</v>
      </c>
      <c r="AT1413" s="66" t="s">
        <v>397</v>
      </c>
      <c r="AV1413" s="66" t="s">
        <v>21115</v>
      </c>
      <c r="AW1413" s="66" t="s">
        <v>397</v>
      </c>
      <c r="AX1413" s="66" t="s">
        <v>20973</v>
      </c>
      <c r="AY1413" s="66" t="s">
        <v>21116</v>
      </c>
      <c r="AZ1413" s="68">
        <v>45115.237291666701</v>
      </c>
      <c r="BR1413" s="66" t="s">
        <v>19158</v>
      </c>
      <c r="BS1413" s="66" t="s">
        <v>26352</v>
      </c>
      <c r="BT1413" s="66" t="s">
        <v>21068</v>
      </c>
      <c r="BU1413" s="68">
        <v>45037.5444907407</v>
      </c>
      <c r="BV1413" s="66" t="s">
        <v>21068</v>
      </c>
      <c r="BW1413" s="68">
        <v>45037.5444907407</v>
      </c>
      <c r="BX1413" s="67">
        <v>1765.94</v>
      </c>
      <c r="BY1413" s="70">
        <v>0</v>
      </c>
      <c r="CA1413" s="70">
        <v>0</v>
      </c>
      <c r="CG1413" s="70">
        <v>0</v>
      </c>
      <c r="CI1413" s="70">
        <v>0</v>
      </c>
      <c r="CL1413" s="66" t="s">
        <v>26353</v>
      </c>
      <c r="CP1413" s="66" t="s">
        <v>26354</v>
      </c>
      <c r="CX1413" s="66" t="s">
        <v>21120</v>
      </c>
      <c r="CZ1413" s="66" t="s">
        <v>26355</v>
      </c>
      <c r="DB1413" s="66" t="s">
        <v>19158</v>
      </c>
    </row>
    <row r="1414" spans="1:106">
      <c r="A1414" s="66" t="s">
        <v>27018</v>
      </c>
      <c r="B1414" s="66" t="s">
        <v>27019</v>
      </c>
      <c r="C1414" s="66" t="s">
        <v>391</v>
      </c>
      <c r="D1414" s="66" t="s">
        <v>427</v>
      </c>
      <c r="E1414" s="66" t="s">
        <v>21079</v>
      </c>
      <c r="F1414" s="66" t="s">
        <v>427</v>
      </c>
      <c r="I1414" s="66" t="s">
        <v>21065</v>
      </c>
      <c r="J1414" s="67">
        <v>0</v>
      </c>
      <c r="O1414" s="66" t="s">
        <v>27020</v>
      </c>
      <c r="Q1414" s="67">
        <v>0</v>
      </c>
      <c r="R1414" s="66" t="s">
        <v>27021</v>
      </c>
      <c r="U1414" s="66" t="s">
        <v>21068</v>
      </c>
      <c r="V1414" s="66" t="s">
        <v>21068</v>
      </c>
      <c r="AA1414" s="66" t="s">
        <v>397</v>
      </c>
      <c r="AB1414" s="66" t="s">
        <v>397</v>
      </c>
      <c r="AH1414" s="66" t="s">
        <v>397</v>
      </c>
      <c r="AI1414" s="66" t="s">
        <v>397</v>
      </c>
      <c r="AN1414" s="66" t="s">
        <v>397</v>
      </c>
      <c r="AO1414" s="66" t="s">
        <v>397</v>
      </c>
      <c r="AQ1414" s="66" t="s">
        <v>397</v>
      </c>
      <c r="AR1414" s="66" t="s">
        <v>397</v>
      </c>
      <c r="AT1414" s="66" t="s">
        <v>397</v>
      </c>
      <c r="AV1414" s="66" t="s">
        <v>397</v>
      </c>
      <c r="AW1414" s="66" t="s">
        <v>397</v>
      </c>
      <c r="BG1414" s="66" t="s">
        <v>21069</v>
      </c>
      <c r="BH1414" s="66" t="s">
        <v>20990</v>
      </c>
      <c r="BI1414" s="66" t="s">
        <v>20978</v>
      </c>
      <c r="BJ1414" s="66" t="s">
        <v>20976</v>
      </c>
      <c r="BK1414" s="66" t="s">
        <v>21070</v>
      </c>
      <c r="BL1414" s="70">
        <v>1</v>
      </c>
      <c r="BM1414" s="70">
        <v>1</v>
      </c>
      <c r="BN1414" s="70">
        <v>0</v>
      </c>
      <c r="BO1414" s="66" t="s">
        <v>21071</v>
      </c>
      <c r="BP1414" s="66" t="s">
        <v>21071</v>
      </c>
      <c r="BX1414" s="67">
        <v>0</v>
      </c>
      <c r="BY1414" s="70">
        <v>0</v>
      </c>
      <c r="CA1414" s="70">
        <v>0</v>
      </c>
      <c r="CG1414" s="70">
        <v>0</v>
      </c>
      <c r="CI1414" s="70">
        <v>0</v>
      </c>
    </row>
    <row r="1415" spans="1:106">
      <c r="A1415" s="66" t="s">
        <v>27022</v>
      </c>
      <c r="B1415" s="66" t="s">
        <v>27023</v>
      </c>
      <c r="C1415" s="66" t="s">
        <v>397</v>
      </c>
      <c r="D1415" s="66" t="s">
        <v>450</v>
      </c>
      <c r="E1415" s="66" t="s">
        <v>21836</v>
      </c>
      <c r="F1415" s="66" t="s">
        <v>450</v>
      </c>
      <c r="G1415" s="66" t="s">
        <v>21107</v>
      </c>
      <c r="I1415" s="66" t="s">
        <v>21065</v>
      </c>
      <c r="J1415" s="67">
        <v>4921.67</v>
      </c>
      <c r="K1415" s="66" t="s">
        <v>27024</v>
      </c>
      <c r="L1415" s="66" t="s">
        <v>27025</v>
      </c>
      <c r="M1415" s="68">
        <v>45483.493148148104</v>
      </c>
      <c r="N1415" s="66" t="s">
        <v>390</v>
      </c>
      <c r="Q1415" s="67">
        <v>19990</v>
      </c>
      <c r="X1415" s="66" t="s">
        <v>27026</v>
      </c>
      <c r="Y1415" s="66" t="s">
        <v>27025</v>
      </c>
      <c r="AA1415" s="66" t="s">
        <v>397</v>
      </c>
      <c r="AB1415" s="66" t="s">
        <v>397</v>
      </c>
      <c r="AC1415" s="66" t="s">
        <v>21133</v>
      </c>
      <c r="AD1415" s="66" t="s">
        <v>27027</v>
      </c>
      <c r="AH1415" s="66" t="s">
        <v>397</v>
      </c>
      <c r="AI1415" s="66" t="s">
        <v>397</v>
      </c>
      <c r="AN1415" s="66" t="s">
        <v>397</v>
      </c>
      <c r="AO1415" s="66" t="s">
        <v>397</v>
      </c>
      <c r="AQ1415" s="66" t="s">
        <v>397</v>
      </c>
      <c r="AR1415" s="66" t="s">
        <v>397</v>
      </c>
      <c r="AT1415" s="66" t="s">
        <v>397</v>
      </c>
      <c r="AV1415" s="66" t="s">
        <v>21115</v>
      </c>
      <c r="AW1415" s="66" t="s">
        <v>397</v>
      </c>
      <c r="AX1415" s="66" t="s">
        <v>20973</v>
      </c>
      <c r="AY1415" s="66" t="s">
        <v>21497</v>
      </c>
      <c r="AZ1415" s="68">
        <v>45118.498530092598</v>
      </c>
      <c r="BR1415" s="66" t="s">
        <v>23502</v>
      </c>
      <c r="BS1415" s="66" t="s">
        <v>23503</v>
      </c>
      <c r="BT1415" s="66" t="s">
        <v>21068</v>
      </c>
      <c r="BU1415" s="68">
        <v>44797.435601851903</v>
      </c>
      <c r="BV1415" s="66" t="s">
        <v>21068</v>
      </c>
      <c r="BW1415" s="68">
        <v>44797.435601851903</v>
      </c>
      <c r="BX1415" s="67">
        <v>1981.76</v>
      </c>
      <c r="BY1415" s="70">
        <v>0</v>
      </c>
      <c r="CA1415" s="70">
        <v>0</v>
      </c>
      <c r="CG1415" s="70">
        <v>0</v>
      </c>
      <c r="CI1415" s="70">
        <v>0</v>
      </c>
      <c r="CL1415" s="66" t="s">
        <v>23504</v>
      </c>
      <c r="CP1415" s="66" t="s">
        <v>23505</v>
      </c>
      <c r="CX1415" s="66" t="s">
        <v>21120</v>
      </c>
      <c r="CZ1415" s="66" t="s">
        <v>23506</v>
      </c>
      <c r="DB1415" s="66" t="s">
        <v>9630</v>
      </c>
    </row>
    <row r="1416" spans="1:106">
      <c r="A1416" s="66" t="s">
        <v>27028</v>
      </c>
      <c r="B1416" s="66" t="s">
        <v>27029</v>
      </c>
      <c r="C1416" s="66" t="s">
        <v>397</v>
      </c>
      <c r="D1416" s="66" t="s">
        <v>450</v>
      </c>
      <c r="E1416" s="66" t="s">
        <v>21079</v>
      </c>
      <c r="F1416" s="66" t="s">
        <v>450</v>
      </c>
      <c r="G1416" s="66" t="s">
        <v>21107</v>
      </c>
      <c r="H1416" s="66" t="s">
        <v>21187</v>
      </c>
      <c r="I1416" s="66" t="s">
        <v>21065</v>
      </c>
      <c r="J1416" s="67">
        <v>2886.08</v>
      </c>
      <c r="K1416" s="66" t="s">
        <v>27029</v>
      </c>
      <c r="L1416" s="66" t="s">
        <v>27030</v>
      </c>
      <c r="M1416" s="68">
        <v>45483.382488425901</v>
      </c>
      <c r="N1416" s="66" t="s">
        <v>390</v>
      </c>
      <c r="O1416" s="66" t="s">
        <v>27031</v>
      </c>
      <c r="Q1416" s="67">
        <v>19000</v>
      </c>
      <c r="X1416" s="66" t="s">
        <v>27032</v>
      </c>
      <c r="Y1416" s="66" t="s">
        <v>27030</v>
      </c>
      <c r="AA1416" s="66" t="s">
        <v>397</v>
      </c>
      <c r="AB1416" s="66" t="s">
        <v>397</v>
      </c>
      <c r="AC1416" s="66" t="s">
        <v>21133</v>
      </c>
      <c r="AD1416" s="66" t="s">
        <v>27033</v>
      </c>
      <c r="AH1416" s="66" t="s">
        <v>397</v>
      </c>
      <c r="AI1416" s="66" t="s">
        <v>397</v>
      </c>
      <c r="AN1416" s="66" t="s">
        <v>397</v>
      </c>
      <c r="AO1416" s="66" t="s">
        <v>397</v>
      </c>
      <c r="AQ1416" s="66" t="s">
        <v>397</v>
      </c>
      <c r="AR1416" s="66" t="s">
        <v>397</v>
      </c>
      <c r="AT1416" s="66" t="s">
        <v>397</v>
      </c>
      <c r="AV1416" s="66" t="s">
        <v>21115</v>
      </c>
      <c r="AW1416" s="66" t="s">
        <v>397</v>
      </c>
      <c r="AX1416" s="66" t="s">
        <v>20973</v>
      </c>
      <c r="AY1416" s="66" t="s">
        <v>21926</v>
      </c>
      <c r="AZ1416" s="68">
        <v>45117.171273148102</v>
      </c>
      <c r="BR1416" s="66" t="s">
        <v>23502</v>
      </c>
      <c r="BS1416" s="66" t="s">
        <v>23503</v>
      </c>
      <c r="BT1416" s="66" t="s">
        <v>21068</v>
      </c>
      <c r="BU1416" s="68">
        <v>44797.435601851903</v>
      </c>
      <c r="BV1416" s="66" t="s">
        <v>21068</v>
      </c>
      <c r="BW1416" s="68">
        <v>44797.435601851903</v>
      </c>
      <c r="BX1416" s="67">
        <v>1981.76</v>
      </c>
      <c r="BY1416" s="70">
        <v>0</v>
      </c>
      <c r="CA1416" s="70">
        <v>0</v>
      </c>
      <c r="CG1416" s="70">
        <v>0</v>
      </c>
      <c r="CI1416" s="70">
        <v>0</v>
      </c>
      <c r="CL1416" s="66" t="s">
        <v>23504</v>
      </c>
      <c r="CP1416" s="66" t="s">
        <v>23505</v>
      </c>
      <c r="CX1416" s="66" t="s">
        <v>21120</v>
      </c>
      <c r="CZ1416" s="66" t="s">
        <v>23506</v>
      </c>
      <c r="DB1416" s="66" t="s">
        <v>9630</v>
      </c>
    </row>
    <row r="1417" spans="1:106">
      <c r="A1417" s="66" t="s">
        <v>27034</v>
      </c>
      <c r="B1417" s="66" t="s">
        <v>27035</v>
      </c>
      <c r="C1417" s="66" t="s">
        <v>397</v>
      </c>
      <c r="D1417" s="66" t="s">
        <v>2019</v>
      </c>
      <c r="E1417" s="66" t="s">
        <v>21064</v>
      </c>
      <c r="F1417" s="66" t="s">
        <v>2019</v>
      </c>
      <c r="G1417" s="66" t="s">
        <v>21663</v>
      </c>
      <c r="H1417" s="66" t="s">
        <v>21897</v>
      </c>
      <c r="I1417" s="66" t="s">
        <v>21065</v>
      </c>
      <c r="J1417" s="67">
        <v>0</v>
      </c>
      <c r="K1417" s="66" t="s">
        <v>27036</v>
      </c>
      <c r="L1417" s="66" t="s">
        <v>27037</v>
      </c>
      <c r="M1417" s="68">
        <v>45483.462534722203</v>
      </c>
      <c r="N1417" s="66" t="s">
        <v>390</v>
      </c>
      <c r="O1417" s="66" t="s">
        <v>27038</v>
      </c>
      <c r="Q1417" s="67">
        <v>999999</v>
      </c>
      <c r="X1417" s="66" t="s">
        <v>27039</v>
      </c>
      <c r="Y1417" s="66" t="s">
        <v>27037</v>
      </c>
      <c r="AA1417" s="66" t="s">
        <v>397</v>
      </c>
      <c r="AB1417" s="66" t="s">
        <v>397</v>
      </c>
      <c r="AC1417" s="66" t="s">
        <v>21133</v>
      </c>
      <c r="AD1417" s="66" t="s">
        <v>27040</v>
      </c>
      <c r="AH1417" s="66" t="s">
        <v>397</v>
      </c>
      <c r="AI1417" s="66" t="s">
        <v>397</v>
      </c>
      <c r="AN1417" s="66" t="s">
        <v>397</v>
      </c>
      <c r="AO1417" s="66" t="s">
        <v>397</v>
      </c>
      <c r="AQ1417" s="66" t="s">
        <v>397</v>
      </c>
      <c r="AR1417" s="66" t="s">
        <v>397</v>
      </c>
      <c r="AT1417" s="66" t="s">
        <v>397</v>
      </c>
      <c r="AV1417" s="66" t="s">
        <v>21115</v>
      </c>
      <c r="AW1417" s="66" t="s">
        <v>397</v>
      </c>
      <c r="AX1417" s="66" t="s">
        <v>20973</v>
      </c>
      <c r="AY1417" s="66" t="s">
        <v>21346</v>
      </c>
      <c r="AZ1417" s="68">
        <v>45117.296238425901</v>
      </c>
      <c r="BR1417" s="66" t="s">
        <v>21455</v>
      </c>
      <c r="BS1417" s="66" t="s">
        <v>21456</v>
      </c>
      <c r="BT1417" s="66" t="s">
        <v>21068</v>
      </c>
      <c r="BU1417" s="68">
        <v>44462.208449074104</v>
      </c>
      <c r="BV1417" s="66" t="s">
        <v>21068</v>
      </c>
      <c r="BW1417" s="68">
        <v>44462.208449074104</v>
      </c>
      <c r="BX1417" s="67">
        <v>8.3699999999999992</v>
      </c>
      <c r="BY1417" s="70">
        <v>0</v>
      </c>
      <c r="CA1417" s="70">
        <v>0</v>
      </c>
      <c r="CG1417" s="70">
        <v>0</v>
      </c>
      <c r="CI1417" s="70">
        <v>0</v>
      </c>
      <c r="CL1417" s="66" t="s">
        <v>21457</v>
      </c>
      <c r="CX1417" s="66" t="s">
        <v>21120</v>
      </c>
      <c r="DB1417" s="66" t="s">
        <v>21458</v>
      </c>
    </row>
    <row r="1418" spans="1:106">
      <c r="A1418" s="66" t="s">
        <v>27041</v>
      </c>
      <c r="B1418" s="66" t="s">
        <v>27042</v>
      </c>
      <c r="C1418" s="66" t="s">
        <v>397</v>
      </c>
      <c r="D1418" s="66" t="s">
        <v>450</v>
      </c>
      <c r="E1418" s="66" t="s">
        <v>21079</v>
      </c>
      <c r="F1418" s="66" t="s">
        <v>450</v>
      </c>
      <c r="G1418" s="66" t="s">
        <v>21210</v>
      </c>
      <c r="H1418" s="66" t="s">
        <v>21122</v>
      </c>
      <c r="I1418" s="66" t="s">
        <v>21065</v>
      </c>
      <c r="J1418" s="67">
        <v>982.57</v>
      </c>
      <c r="K1418" s="66" t="s">
        <v>27043</v>
      </c>
      <c r="L1418" s="66" t="s">
        <v>27044</v>
      </c>
      <c r="M1418" s="68">
        <v>45518.396134259303</v>
      </c>
      <c r="N1418" s="66" t="s">
        <v>390</v>
      </c>
      <c r="O1418" s="66" t="s">
        <v>27045</v>
      </c>
      <c r="Q1418" s="67">
        <v>19000</v>
      </c>
      <c r="R1418" s="66" t="s">
        <v>27046</v>
      </c>
      <c r="U1418" s="66" t="s">
        <v>21926</v>
      </c>
      <c r="V1418" s="66" t="s">
        <v>21926</v>
      </c>
      <c r="X1418" s="66" t="s">
        <v>27047</v>
      </c>
      <c r="Y1418" s="66" t="s">
        <v>27044</v>
      </c>
      <c r="AA1418" s="66" t="s">
        <v>397</v>
      </c>
      <c r="AB1418" s="66" t="s">
        <v>397</v>
      </c>
      <c r="AC1418" s="66" t="s">
        <v>21133</v>
      </c>
      <c r="AD1418" s="66" t="s">
        <v>27048</v>
      </c>
      <c r="AH1418" s="66" t="s">
        <v>397</v>
      </c>
      <c r="AI1418" s="66" t="s">
        <v>397</v>
      </c>
      <c r="AN1418" s="66" t="s">
        <v>397</v>
      </c>
      <c r="AO1418" s="66" t="s">
        <v>397</v>
      </c>
      <c r="AQ1418" s="66" t="s">
        <v>397</v>
      </c>
      <c r="AR1418" s="66" t="s">
        <v>397</v>
      </c>
      <c r="AT1418" s="66" t="s">
        <v>397</v>
      </c>
      <c r="AV1418" s="66" t="s">
        <v>21115</v>
      </c>
      <c r="AW1418" s="66" t="s">
        <v>397</v>
      </c>
      <c r="AX1418" s="66" t="s">
        <v>20973</v>
      </c>
      <c r="AY1418" s="66" t="s">
        <v>21128</v>
      </c>
      <c r="AZ1418" s="68">
        <v>45154.349745370397</v>
      </c>
      <c r="BG1418" s="66" t="s">
        <v>21069</v>
      </c>
      <c r="BH1418" s="66" t="s">
        <v>20990</v>
      </c>
      <c r="BI1418" s="66" t="s">
        <v>20978</v>
      </c>
      <c r="BJ1418" s="66" t="s">
        <v>20976</v>
      </c>
      <c r="BK1418" s="66" t="s">
        <v>21070</v>
      </c>
      <c r="BL1418" s="70">
        <v>1</v>
      </c>
      <c r="BM1418" s="70">
        <v>1</v>
      </c>
      <c r="BN1418" s="70">
        <v>0</v>
      </c>
      <c r="BO1418" s="66" t="s">
        <v>21071</v>
      </c>
      <c r="BP1418" s="66" t="s">
        <v>21071</v>
      </c>
      <c r="BR1418" s="66" t="s">
        <v>21227</v>
      </c>
      <c r="BS1418" s="66" t="s">
        <v>21228</v>
      </c>
      <c r="BT1418" s="66" t="s">
        <v>21068</v>
      </c>
      <c r="BU1418" s="68">
        <v>44300.443252314799</v>
      </c>
      <c r="BV1418" s="66" t="s">
        <v>21068</v>
      </c>
      <c r="BW1418" s="68">
        <v>44300.443252314799</v>
      </c>
      <c r="BX1418" s="67">
        <v>193.17</v>
      </c>
      <c r="BY1418" s="70">
        <v>0</v>
      </c>
      <c r="CA1418" s="70">
        <v>0</v>
      </c>
      <c r="CG1418" s="70">
        <v>0</v>
      </c>
      <c r="CI1418" s="70">
        <v>0</v>
      </c>
      <c r="CL1418" s="66" t="s">
        <v>21229</v>
      </c>
      <c r="CX1418" s="66" t="s">
        <v>21120</v>
      </c>
      <c r="DB1418" s="66" t="s">
        <v>1277</v>
      </c>
    </row>
    <row r="1419" spans="1:106">
      <c r="A1419" s="66" t="s">
        <v>27049</v>
      </c>
      <c r="B1419" s="66" t="s">
        <v>27050</v>
      </c>
      <c r="C1419" s="66" t="s">
        <v>397</v>
      </c>
      <c r="D1419" s="66" t="s">
        <v>450</v>
      </c>
      <c r="E1419" s="66" t="s">
        <v>21079</v>
      </c>
      <c r="F1419" s="66" t="s">
        <v>450</v>
      </c>
      <c r="I1419" s="66" t="s">
        <v>21065</v>
      </c>
      <c r="J1419" s="67">
        <v>106.04</v>
      </c>
      <c r="K1419" s="66" t="s">
        <v>27051</v>
      </c>
      <c r="O1419" s="66" t="s">
        <v>27052</v>
      </c>
      <c r="Q1419" s="67">
        <v>2400</v>
      </c>
      <c r="AA1419" s="66" t="s">
        <v>397</v>
      </c>
      <c r="AB1419" s="66" t="s">
        <v>397</v>
      </c>
      <c r="AH1419" s="66" t="s">
        <v>397</v>
      </c>
      <c r="AI1419" s="66" t="s">
        <v>397</v>
      </c>
      <c r="AN1419" s="66" t="s">
        <v>397</v>
      </c>
      <c r="AO1419" s="66" t="s">
        <v>397</v>
      </c>
      <c r="AQ1419" s="66" t="s">
        <v>397</v>
      </c>
      <c r="AR1419" s="66" t="s">
        <v>397</v>
      </c>
      <c r="AT1419" s="66" t="s">
        <v>397</v>
      </c>
      <c r="AV1419" s="66" t="s">
        <v>397</v>
      </c>
      <c r="AW1419" s="66" t="s">
        <v>397</v>
      </c>
      <c r="BR1419" s="66" t="s">
        <v>21227</v>
      </c>
      <c r="BS1419" s="66" t="s">
        <v>21228</v>
      </c>
      <c r="BT1419" s="66" t="s">
        <v>21068</v>
      </c>
      <c r="BU1419" s="68">
        <v>44300.443252314799</v>
      </c>
      <c r="BV1419" s="66" t="s">
        <v>21068</v>
      </c>
      <c r="BW1419" s="68">
        <v>44300.443252314799</v>
      </c>
      <c r="BX1419" s="67">
        <v>193.17</v>
      </c>
      <c r="BY1419" s="70">
        <v>0</v>
      </c>
      <c r="CA1419" s="70">
        <v>0</v>
      </c>
      <c r="CG1419" s="70">
        <v>0</v>
      </c>
      <c r="CI1419" s="70">
        <v>0</v>
      </c>
      <c r="CL1419" s="66" t="s">
        <v>21229</v>
      </c>
      <c r="CX1419" s="66" t="s">
        <v>21120</v>
      </c>
      <c r="DB1419" s="66" t="s">
        <v>1277</v>
      </c>
    </row>
    <row r="1420" spans="1:106">
      <c r="A1420" s="66" t="s">
        <v>27053</v>
      </c>
      <c r="B1420" s="66" t="s">
        <v>27054</v>
      </c>
      <c r="C1420" s="66" t="s">
        <v>397</v>
      </c>
      <c r="D1420" s="66" t="s">
        <v>396</v>
      </c>
      <c r="E1420" s="66" t="s">
        <v>21064</v>
      </c>
      <c r="F1420" s="66" t="s">
        <v>396</v>
      </c>
      <c r="I1420" s="66" t="s">
        <v>21065</v>
      </c>
      <c r="J1420" s="67">
        <v>0</v>
      </c>
      <c r="K1420" s="66" t="s">
        <v>27055</v>
      </c>
      <c r="L1420" s="66" t="s">
        <v>27056</v>
      </c>
      <c r="M1420" s="68">
        <v>45483.601226851897</v>
      </c>
      <c r="N1420" s="66" t="s">
        <v>390</v>
      </c>
      <c r="P1420" s="66" t="s">
        <v>27057</v>
      </c>
      <c r="Q1420" s="67">
        <v>0</v>
      </c>
      <c r="X1420" s="66" t="s">
        <v>27058</v>
      </c>
      <c r="Y1420" s="66" t="s">
        <v>27056</v>
      </c>
      <c r="AA1420" s="66" t="s">
        <v>397</v>
      </c>
      <c r="AB1420" s="66" t="s">
        <v>397</v>
      </c>
      <c r="AC1420" s="66" t="s">
        <v>21133</v>
      </c>
      <c r="AD1420" s="66" t="s">
        <v>27059</v>
      </c>
      <c r="AH1420" s="66" t="s">
        <v>397</v>
      </c>
      <c r="AI1420" s="66" t="s">
        <v>397</v>
      </c>
      <c r="AN1420" s="66" t="s">
        <v>397</v>
      </c>
      <c r="AO1420" s="66" t="s">
        <v>397</v>
      </c>
      <c r="AQ1420" s="66" t="s">
        <v>397</v>
      </c>
      <c r="AR1420" s="66" t="s">
        <v>397</v>
      </c>
      <c r="AT1420" s="66" t="s">
        <v>397</v>
      </c>
      <c r="AV1420" s="66" t="s">
        <v>21115</v>
      </c>
      <c r="AW1420" s="66" t="s">
        <v>397</v>
      </c>
      <c r="AX1420" s="66" t="s">
        <v>20973</v>
      </c>
      <c r="AY1420" s="66" t="s">
        <v>21186</v>
      </c>
      <c r="AZ1420" s="68">
        <v>45118.123715277798</v>
      </c>
      <c r="BR1420" s="66" t="s">
        <v>21814</v>
      </c>
      <c r="BS1420" s="66" t="s">
        <v>21815</v>
      </c>
      <c r="BT1420" s="66" t="s">
        <v>21068</v>
      </c>
      <c r="BU1420" s="68">
        <v>44628.738009259301</v>
      </c>
      <c r="BV1420" s="66" t="s">
        <v>21068</v>
      </c>
      <c r="BW1420" s="68">
        <v>44628.738009259301</v>
      </c>
      <c r="BX1420" s="67">
        <v>11466.94</v>
      </c>
      <c r="BY1420" s="70">
        <v>0</v>
      </c>
      <c r="CA1420" s="70">
        <v>0</v>
      </c>
      <c r="CG1420" s="70">
        <v>0</v>
      </c>
      <c r="CI1420" s="70">
        <v>0</v>
      </c>
      <c r="CL1420" s="66" t="s">
        <v>21816</v>
      </c>
      <c r="CX1420" s="66" t="s">
        <v>21120</v>
      </c>
      <c r="DB1420" s="66" t="s">
        <v>2499</v>
      </c>
    </row>
    <row r="1421" spans="1:106">
      <c r="A1421" s="66" t="s">
        <v>308</v>
      </c>
      <c r="B1421" s="66" t="s">
        <v>27060</v>
      </c>
      <c r="C1421" s="66" t="s">
        <v>397</v>
      </c>
      <c r="D1421" s="66" t="s">
        <v>450</v>
      </c>
      <c r="E1421" s="66" t="s">
        <v>21064</v>
      </c>
      <c r="F1421" s="66" t="s">
        <v>450</v>
      </c>
      <c r="G1421" s="66" t="s">
        <v>21159</v>
      </c>
      <c r="H1421" s="66" t="s">
        <v>21235</v>
      </c>
      <c r="I1421" s="66" t="s">
        <v>21065</v>
      </c>
      <c r="J1421" s="67">
        <v>6400.12</v>
      </c>
      <c r="K1421" s="66" t="s">
        <v>27061</v>
      </c>
      <c r="L1421" s="66" t="s">
        <v>27062</v>
      </c>
      <c r="M1421" s="68">
        <v>45700.472743055601</v>
      </c>
      <c r="N1421" s="66" t="s">
        <v>390</v>
      </c>
      <c r="O1421" s="66" t="s">
        <v>27063</v>
      </c>
      <c r="P1421" s="66" t="s">
        <v>27064</v>
      </c>
      <c r="Q1421" s="67">
        <v>20000</v>
      </c>
      <c r="Y1421" s="66" t="s">
        <v>27062</v>
      </c>
      <c r="AA1421" s="66" t="s">
        <v>397</v>
      </c>
      <c r="AB1421" s="66" t="s">
        <v>397</v>
      </c>
      <c r="AC1421" s="66" t="s">
        <v>21133</v>
      </c>
      <c r="AD1421" s="66" t="s">
        <v>27065</v>
      </c>
      <c r="AH1421" s="66" t="s">
        <v>397</v>
      </c>
      <c r="AI1421" s="66" t="s">
        <v>397</v>
      </c>
      <c r="AN1421" s="66" t="s">
        <v>397</v>
      </c>
      <c r="AO1421" s="66" t="s">
        <v>397</v>
      </c>
      <c r="AQ1421" s="66" t="s">
        <v>397</v>
      </c>
      <c r="AR1421" s="66" t="s">
        <v>397</v>
      </c>
      <c r="AT1421" s="66" t="s">
        <v>397</v>
      </c>
      <c r="AV1421" s="66" t="s">
        <v>21115</v>
      </c>
      <c r="AW1421" s="66" t="s">
        <v>397</v>
      </c>
      <c r="AX1421" s="66" t="s">
        <v>20973</v>
      </c>
      <c r="AY1421" s="66" t="s">
        <v>21128</v>
      </c>
      <c r="AZ1421" s="68">
        <v>45341.637615740699</v>
      </c>
      <c r="BR1421" s="66" t="s">
        <v>1256</v>
      </c>
      <c r="BS1421" s="66" t="s">
        <v>21269</v>
      </c>
      <c r="BT1421" s="66" t="s">
        <v>21068</v>
      </c>
      <c r="BU1421" s="68">
        <v>44285.452233796299</v>
      </c>
      <c r="BV1421" s="66" t="s">
        <v>21068</v>
      </c>
      <c r="BW1421" s="68">
        <v>44285.452233796299</v>
      </c>
      <c r="BX1421" s="67">
        <v>1334</v>
      </c>
      <c r="BY1421" s="70">
        <v>0</v>
      </c>
      <c r="CA1421" s="70">
        <v>0</v>
      </c>
      <c r="CG1421" s="70">
        <v>0</v>
      </c>
      <c r="CI1421" s="70">
        <v>0</v>
      </c>
      <c r="CL1421" s="66" t="s">
        <v>21270</v>
      </c>
      <c r="CX1421" s="66" t="s">
        <v>21120</v>
      </c>
      <c r="DB1421" s="66" t="s">
        <v>1256</v>
      </c>
    </row>
    <row r="1422" spans="1:106">
      <c r="A1422" s="66" t="s">
        <v>27066</v>
      </c>
      <c r="B1422" s="66" t="s">
        <v>27067</v>
      </c>
      <c r="C1422" s="66" t="s">
        <v>397</v>
      </c>
      <c r="D1422" s="66" t="s">
        <v>450</v>
      </c>
      <c r="E1422" s="66" t="s">
        <v>21064</v>
      </c>
      <c r="F1422" s="66" t="s">
        <v>450</v>
      </c>
      <c r="G1422" s="66" t="s">
        <v>21152</v>
      </c>
      <c r="H1422" s="66" t="s">
        <v>21475</v>
      </c>
      <c r="I1422" s="66" t="s">
        <v>21065</v>
      </c>
      <c r="J1422" s="67">
        <v>2865.38</v>
      </c>
      <c r="K1422" s="66" t="s">
        <v>27068</v>
      </c>
      <c r="L1422" s="66" t="s">
        <v>23317</v>
      </c>
      <c r="M1422" s="68">
        <v>45484.538229166697</v>
      </c>
      <c r="N1422" s="66" t="s">
        <v>390</v>
      </c>
      <c r="O1422" s="66" t="s">
        <v>27069</v>
      </c>
      <c r="Q1422" s="67">
        <v>20000</v>
      </c>
      <c r="R1422" s="66" t="s">
        <v>27070</v>
      </c>
      <c r="T1422" s="66" t="s">
        <v>24372</v>
      </c>
      <c r="U1422" s="66" t="s">
        <v>21346</v>
      </c>
      <c r="V1422" s="66" t="s">
        <v>21346</v>
      </c>
      <c r="X1422" s="66" t="s">
        <v>27071</v>
      </c>
      <c r="Y1422" s="66" t="s">
        <v>23317</v>
      </c>
      <c r="AA1422" s="66" t="s">
        <v>397</v>
      </c>
      <c r="AB1422" s="66" t="s">
        <v>397</v>
      </c>
      <c r="AC1422" s="66" t="s">
        <v>21133</v>
      </c>
      <c r="AD1422" s="66" t="s">
        <v>27072</v>
      </c>
      <c r="AH1422" s="66" t="s">
        <v>397</v>
      </c>
      <c r="AI1422" s="66" t="s">
        <v>397</v>
      </c>
      <c r="AN1422" s="66" t="s">
        <v>397</v>
      </c>
      <c r="AO1422" s="66" t="s">
        <v>397</v>
      </c>
      <c r="AQ1422" s="66" t="s">
        <v>397</v>
      </c>
      <c r="AR1422" s="66" t="s">
        <v>397</v>
      </c>
      <c r="AT1422" s="66" t="s">
        <v>397</v>
      </c>
      <c r="AV1422" s="66" t="s">
        <v>21115</v>
      </c>
      <c r="AW1422" s="66" t="s">
        <v>397</v>
      </c>
      <c r="AX1422" s="66" t="s">
        <v>20973</v>
      </c>
      <c r="AY1422" s="66" t="s">
        <v>21128</v>
      </c>
      <c r="AZ1422" s="68">
        <v>45120.426932870403</v>
      </c>
      <c r="BG1422" s="66" t="s">
        <v>21069</v>
      </c>
      <c r="BH1422" s="66" t="s">
        <v>20990</v>
      </c>
      <c r="BI1422" s="66" t="s">
        <v>20978</v>
      </c>
      <c r="BJ1422" s="66" t="s">
        <v>20976</v>
      </c>
      <c r="BK1422" s="66" t="s">
        <v>21070</v>
      </c>
      <c r="BL1422" s="70">
        <v>1</v>
      </c>
      <c r="BM1422" s="70">
        <v>1</v>
      </c>
      <c r="BN1422" s="70">
        <v>0</v>
      </c>
      <c r="BO1422" s="66" t="s">
        <v>21071</v>
      </c>
      <c r="BP1422" s="66" t="s">
        <v>21071</v>
      </c>
      <c r="BR1422" s="66" t="s">
        <v>21455</v>
      </c>
      <c r="BS1422" s="66" t="s">
        <v>21456</v>
      </c>
      <c r="BT1422" s="66" t="s">
        <v>21068</v>
      </c>
      <c r="BU1422" s="68">
        <v>44462.208449074104</v>
      </c>
      <c r="BV1422" s="66" t="s">
        <v>21068</v>
      </c>
      <c r="BW1422" s="68">
        <v>44462.208449074104</v>
      </c>
      <c r="BX1422" s="67">
        <v>8.3699999999999992</v>
      </c>
      <c r="BY1422" s="70">
        <v>0</v>
      </c>
      <c r="CA1422" s="70">
        <v>0</v>
      </c>
      <c r="CG1422" s="70">
        <v>0</v>
      </c>
      <c r="CI1422" s="70">
        <v>0</v>
      </c>
      <c r="CL1422" s="66" t="s">
        <v>21457</v>
      </c>
      <c r="CX1422" s="66" t="s">
        <v>21120</v>
      </c>
      <c r="DB1422" s="66" t="s">
        <v>21458</v>
      </c>
    </row>
    <row r="1423" spans="1:106">
      <c r="A1423" s="66" t="s">
        <v>27073</v>
      </c>
      <c r="B1423" s="66" t="s">
        <v>27074</v>
      </c>
      <c r="C1423" s="66" t="s">
        <v>397</v>
      </c>
      <c r="D1423" s="66" t="s">
        <v>450</v>
      </c>
      <c r="E1423" s="66" t="s">
        <v>21836</v>
      </c>
      <c r="F1423" s="66" t="s">
        <v>450</v>
      </c>
      <c r="G1423" s="66" t="s">
        <v>21107</v>
      </c>
      <c r="H1423" s="66" t="s">
        <v>21263</v>
      </c>
      <c r="I1423" s="66" t="s">
        <v>21065</v>
      </c>
      <c r="J1423" s="67">
        <v>7296.75</v>
      </c>
      <c r="K1423" s="66" t="s">
        <v>27074</v>
      </c>
      <c r="L1423" s="66" t="s">
        <v>27075</v>
      </c>
      <c r="M1423" s="68">
        <v>45485.555833333303</v>
      </c>
      <c r="N1423" s="66" t="s">
        <v>390</v>
      </c>
      <c r="Q1423" s="67">
        <v>19999</v>
      </c>
      <c r="R1423" s="66" t="s">
        <v>27076</v>
      </c>
      <c r="T1423" s="66" t="s">
        <v>27077</v>
      </c>
      <c r="U1423" s="66" t="s">
        <v>21186</v>
      </c>
      <c r="V1423" s="66" t="s">
        <v>21186</v>
      </c>
      <c r="X1423" s="66" t="s">
        <v>27078</v>
      </c>
      <c r="Y1423" s="66" t="s">
        <v>27075</v>
      </c>
      <c r="AA1423" s="66" t="s">
        <v>397</v>
      </c>
      <c r="AB1423" s="66" t="s">
        <v>397</v>
      </c>
      <c r="AC1423" s="66" t="s">
        <v>21133</v>
      </c>
      <c r="AD1423" s="66" t="s">
        <v>27079</v>
      </c>
      <c r="AH1423" s="66" t="s">
        <v>397</v>
      </c>
      <c r="AI1423" s="66" t="s">
        <v>397</v>
      </c>
      <c r="AN1423" s="66" t="s">
        <v>397</v>
      </c>
      <c r="AO1423" s="66" t="s">
        <v>397</v>
      </c>
      <c r="AQ1423" s="66" t="s">
        <v>397</v>
      </c>
      <c r="AR1423" s="66" t="s">
        <v>397</v>
      </c>
      <c r="AT1423" s="66" t="s">
        <v>397</v>
      </c>
      <c r="AV1423" s="66" t="s">
        <v>21115</v>
      </c>
      <c r="AW1423" s="66" t="s">
        <v>397</v>
      </c>
      <c r="AX1423" s="66" t="s">
        <v>20973</v>
      </c>
      <c r="AY1423" s="66" t="s">
        <v>21186</v>
      </c>
      <c r="AZ1423" s="68">
        <v>45120.097465277802</v>
      </c>
      <c r="BG1423" s="66" t="s">
        <v>21069</v>
      </c>
      <c r="BH1423" s="66" t="s">
        <v>20990</v>
      </c>
      <c r="BI1423" s="66" t="s">
        <v>20978</v>
      </c>
      <c r="BJ1423" s="66" t="s">
        <v>20976</v>
      </c>
      <c r="BK1423" s="66" t="s">
        <v>21070</v>
      </c>
      <c r="BL1423" s="70">
        <v>1</v>
      </c>
      <c r="BM1423" s="70">
        <v>1</v>
      </c>
      <c r="BN1423" s="70">
        <v>0</v>
      </c>
      <c r="BO1423" s="66" t="s">
        <v>21071</v>
      </c>
      <c r="BP1423" s="66" t="s">
        <v>21071</v>
      </c>
      <c r="BR1423" s="66" t="s">
        <v>23502</v>
      </c>
      <c r="BS1423" s="66" t="s">
        <v>23503</v>
      </c>
      <c r="BT1423" s="66" t="s">
        <v>21068</v>
      </c>
      <c r="BU1423" s="68">
        <v>44797.435601851903</v>
      </c>
      <c r="BV1423" s="66" t="s">
        <v>21068</v>
      </c>
      <c r="BW1423" s="68">
        <v>44797.435601851903</v>
      </c>
      <c r="BX1423" s="67">
        <v>1981.76</v>
      </c>
      <c r="BY1423" s="70">
        <v>0</v>
      </c>
      <c r="CA1423" s="70">
        <v>0</v>
      </c>
      <c r="CG1423" s="70">
        <v>0</v>
      </c>
      <c r="CI1423" s="70">
        <v>0</v>
      </c>
      <c r="CL1423" s="66" t="s">
        <v>23504</v>
      </c>
      <c r="CP1423" s="66" t="s">
        <v>23505</v>
      </c>
      <c r="CX1423" s="66" t="s">
        <v>21120</v>
      </c>
      <c r="CZ1423" s="66" t="s">
        <v>23506</v>
      </c>
      <c r="DB1423" s="66" t="s">
        <v>9630</v>
      </c>
    </row>
    <row r="1424" spans="1:106">
      <c r="A1424" s="66" t="s">
        <v>27080</v>
      </c>
      <c r="B1424" s="66" t="s">
        <v>27081</v>
      </c>
      <c r="C1424" s="66" t="s">
        <v>397</v>
      </c>
      <c r="D1424" s="66" t="s">
        <v>450</v>
      </c>
      <c r="E1424" s="66" t="s">
        <v>21836</v>
      </c>
      <c r="F1424" s="66" t="s">
        <v>450</v>
      </c>
      <c r="G1424" s="66" t="s">
        <v>21107</v>
      </c>
      <c r="H1424" s="66" t="s">
        <v>21449</v>
      </c>
      <c r="I1424" s="66" t="s">
        <v>21065</v>
      </c>
      <c r="J1424" s="67">
        <v>1492.97</v>
      </c>
      <c r="K1424" s="66" t="s">
        <v>27082</v>
      </c>
      <c r="M1424" s="68">
        <v>45485.569791666698</v>
      </c>
      <c r="N1424" s="66" t="s">
        <v>390</v>
      </c>
      <c r="O1424" s="66" t="s">
        <v>27083</v>
      </c>
      <c r="P1424" s="66" t="s">
        <v>27084</v>
      </c>
      <c r="Q1424" s="67">
        <v>19999</v>
      </c>
      <c r="R1424" s="66" t="s">
        <v>27085</v>
      </c>
      <c r="T1424" s="66" t="s">
        <v>21727</v>
      </c>
      <c r="U1424" s="66" t="s">
        <v>21116</v>
      </c>
      <c r="V1424" s="66" t="s">
        <v>21116</v>
      </c>
      <c r="AA1424" s="66" t="s">
        <v>397</v>
      </c>
      <c r="AB1424" s="66" t="s">
        <v>397</v>
      </c>
      <c r="AH1424" s="66" t="s">
        <v>397</v>
      </c>
      <c r="AI1424" s="66" t="s">
        <v>397</v>
      </c>
      <c r="AN1424" s="66" t="s">
        <v>397</v>
      </c>
      <c r="AO1424" s="66" t="s">
        <v>397</v>
      </c>
      <c r="AQ1424" s="66" t="s">
        <v>397</v>
      </c>
      <c r="AR1424" s="66" t="s">
        <v>397</v>
      </c>
      <c r="AT1424" s="66" t="s">
        <v>397</v>
      </c>
      <c r="AV1424" s="66" t="s">
        <v>397</v>
      </c>
      <c r="AW1424" s="66" t="s">
        <v>397</v>
      </c>
      <c r="BG1424" s="66" t="s">
        <v>21069</v>
      </c>
      <c r="BH1424" s="66" t="s">
        <v>20990</v>
      </c>
      <c r="BI1424" s="66" t="s">
        <v>20978</v>
      </c>
      <c r="BJ1424" s="66" t="s">
        <v>20976</v>
      </c>
      <c r="BK1424" s="66" t="s">
        <v>21070</v>
      </c>
      <c r="BL1424" s="70">
        <v>1</v>
      </c>
      <c r="BM1424" s="70">
        <v>1</v>
      </c>
      <c r="BN1424" s="70">
        <v>0</v>
      </c>
      <c r="BO1424" s="66" t="s">
        <v>21071</v>
      </c>
      <c r="BP1424" s="66" t="s">
        <v>21071</v>
      </c>
      <c r="BR1424" s="66" t="s">
        <v>23502</v>
      </c>
      <c r="BS1424" s="66" t="s">
        <v>23503</v>
      </c>
      <c r="BT1424" s="66" t="s">
        <v>21068</v>
      </c>
      <c r="BU1424" s="68">
        <v>44797.435601851903</v>
      </c>
      <c r="BV1424" s="66" t="s">
        <v>21068</v>
      </c>
      <c r="BW1424" s="68">
        <v>44797.435601851903</v>
      </c>
      <c r="BX1424" s="67">
        <v>1981.76</v>
      </c>
      <c r="BY1424" s="70">
        <v>0</v>
      </c>
      <c r="CA1424" s="70">
        <v>0</v>
      </c>
      <c r="CG1424" s="70">
        <v>0</v>
      </c>
      <c r="CI1424" s="70">
        <v>0</v>
      </c>
      <c r="CL1424" s="66" t="s">
        <v>23504</v>
      </c>
      <c r="CP1424" s="66" t="s">
        <v>23505</v>
      </c>
      <c r="CX1424" s="66" t="s">
        <v>21120</v>
      </c>
      <c r="CZ1424" s="66" t="s">
        <v>23506</v>
      </c>
      <c r="DB1424" s="66" t="s">
        <v>9630</v>
      </c>
    </row>
    <row r="1425" spans="1:106">
      <c r="A1425" s="66" t="s">
        <v>27086</v>
      </c>
      <c r="B1425" s="66" t="s">
        <v>27087</v>
      </c>
      <c r="C1425" s="66" t="s">
        <v>397</v>
      </c>
      <c r="D1425" s="66" t="s">
        <v>450</v>
      </c>
      <c r="E1425" s="66" t="s">
        <v>21064</v>
      </c>
      <c r="F1425" s="66" t="s">
        <v>450</v>
      </c>
      <c r="G1425" s="66" t="s">
        <v>21649</v>
      </c>
      <c r="H1425" s="66" t="s">
        <v>22714</v>
      </c>
      <c r="I1425" s="66" t="s">
        <v>21065</v>
      </c>
      <c r="J1425" s="67">
        <v>1068.44</v>
      </c>
      <c r="K1425" s="66" t="s">
        <v>27088</v>
      </c>
      <c r="L1425" s="66" t="s">
        <v>27089</v>
      </c>
      <c r="O1425" s="66" t="s">
        <v>27090</v>
      </c>
      <c r="Q1425" s="67">
        <v>2400</v>
      </c>
      <c r="X1425" s="66" t="s">
        <v>27091</v>
      </c>
      <c r="Y1425" s="66" t="s">
        <v>27089</v>
      </c>
      <c r="AA1425" s="66" t="s">
        <v>397</v>
      </c>
      <c r="AB1425" s="66" t="s">
        <v>397</v>
      </c>
      <c r="AC1425" s="66" t="s">
        <v>21133</v>
      </c>
      <c r="AD1425" s="66" t="s">
        <v>27092</v>
      </c>
      <c r="AH1425" s="66" t="s">
        <v>397</v>
      </c>
      <c r="AI1425" s="66" t="s">
        <v>397</v>
      </c>
      <c r="AN1425" s="66" t="s">
        <v>397</v>
      </c>
      <c r="AO1425" s="66" t="s">
        <v>397</v>
      </c>
      <c r="AQ1425" s="66" t="s">
        <v>397</v>
      </c>
      <c r="AR1425" s="66" t="s">
        <v>397</v>
      </c>
      <c r="AT1425" s="66" t="s">
        <v>397</v>
      </c>
      <c r="AV1425" s="66" t="s">
        <v>21115</v>
      </c>
      <c r="AW1425" s="66" t="s">
        <v>397</v>
      </c>
      <c r="AX1425" s="66" t="s">
        <v>20973</v>
      </c>
      <c r="AY1425" s="66" t="s">
        <v>21128</v>
      </c>
      <c r="AZ1425" s="68">
        <v>45127.707025463002</v>
      </c>
      <c r="BR1425" s="66" t="s">
        <v>19158</v>
      </c>
      <c r="BS1425" s="66" t="s">
        <v>26352</v>
      </c>
      <c r="BT1425" s="66" t="s">
        <v>21068</v>
      </c>
      <c r="BU1425" s="68">
        <v>45037.5444907407</v>
      </c>
      <c r="BV1425" s="66" t="s">
        <v>21068</v>
      </c>
      <c r="BW1425" s="68">
        <v>45037.5444907407</v>
      </c>
      <c r="BX1425" s="67">
        <v>1765.94</v>
      </c>
      <c r="BY1425" s="70">
        <v>0</v>
      </c>
      <c r="CA1425" s="70">
        <v>0</v>
      </c>
      <c r="CG1425" s="70">
        <v>0</v>
      </c>
      <c r="CI1425" s="70">
        <v>0</v>
      </c>
      <c r="CL1425" s="66" t="s">
        <v>26353</v>
      </c>
      <c r="CP1425" s="66" t="s">
        <v>26354</v>
      </c>
      <c r="CX1425" s="66" t="s">
        <v>21120</v>
      </c>
      <c r="CZ1425" s="66" t="s">
        <v>26355</v>
      </c>
      <c r="DB1425" s="66" t="s">
        <v>19158</v>
      </c>
    </row>
    <row r="1426" spans="1:106">
      <c r="A1426" s="66" t="s">
        <v>27093</v>
      </c>
      <c r="B1426" s="66" t="s">
        <v>27094</v>
      </c>
      <c r="C1426" s="66" t="s">
        <v>397</v>
      </c>
      <c r="D1426" s="66" t="s">
        <v>450</v>
      </c>
      <c r="E1426" s="66" t="s">
        <v>21064</v>
      </c>
      <c r="F1426" s="66" t="s">
        <v>450</v>
      </c>
      <c r="G1426" s="66" t="s">
        <v>21159</v>
      </c>
      <c r="H1426" s="66" t="s">
        <v>22769</v>
      </c>
      <c r="I1426" s="66" t="s">
        <v>21065</v>
      </c>
      <c r="J1426" s="67">
        <v>66.319999999999993</v>
      </c>
      <c r="K1426" s="66" t="s">
        <v>27095</v>
      </c>
      <c r="L1426" s="66" t="s">
        <v>27096</v>
      </c>
      <c r="O1426" s="66" t="s">
        <v>27097</v>
      </c>
      <c r="P1426" s="66" t="s">
        <v>27098</v>
      </c>
      <c r="Q1426" s="67">
        <v>2499</v>
      </c>
      <c r="Y1426" s="66" t="s">
        <v>27096</v>
      </c>
      <c r="AA1426" s="66" t="s">
        <v>397</v>
      </c>
      <c r="AB1426" s="66" t="s">
        <v>397</v>
      </c>
      <c r="AC1426" s="66" t="s">
        <v>21133</v>
      </c>
      <c r="AD1426" s="66" t="s">
        <v>27099</v>
      </c>
      <c r="AH1426" s="66" t="s">
        <v>397</v>
      </c>
      <c r="AI1426" s="66" t="s">
        <v>397</v>
      </c>
      <c r="AN1426" s="66" t="s">
        <v>397</v>
      </c>
      <c r="AO1426" s="66" t="s">
        <v>397</v>
      </c>
      <c r="AQ1426" s="66" t="s">
        <v>397</v>
      </c>
      <c r="AR1426" s="66" t="s">
        <v>397</v>
      </c>
      <c r="AT1426" s="66" t="s">
        <v>397</v>
      </c>
      <c r="AV1426" s="66" t="s">
        <v>21115</v>
      </c>
      <c r="AW1426" s="66" t="s">
        <v>397</v>
      </c>
      <c r="AX1426" s="66" t="s">
        <v>20973</v>
      </c>
      <c r="AY1426" s="66" t="s">
        <v>21128</v>
      </c>
      <c r="AZ1426" s="68">
        <v>45120.520729166703</v>
      </c>
      <c r="BR1426" s="66" t="s">
        <v>21455</v>
      </c>
      <c r="BS1426" s="66" t="s">
        <v>21456</v>
      </c>
      <c r="BT1426" s="66" t="s">
        <v>21068</v>
      </c>
      <c r="BU1426" s="68">
        <v>44462.208449074104</v>
      </c>
      <c r="BV1426" s="66" t="s">
        <v>21068</v>
      </c>
      <c r="BW1426" s="68">
        <v>44462.208449074104</v>
      </c>
      <c r="BX1426" s="67">
        <v>8.3699999999999992</v>
      </c>
      <c r="BY1426" s="70">
        <v>0</v>
      </c>
      <c r="CA1426" s="70">
        <v>0</v>
      </c>
      <c r="CG1426" s="70">
        <v>0</v>
      </c>
      <c r="CI1426" s="70">
        <v>0</v>
      </c>
      <c r="CL1426" s="66" t="s">
        <v>21457</v>
      </c>
      <c r="CX1426" s="66" t="s">
        <v>21120</v>
      </c>
      <c r="DB1426" s="66" t="s">
        <v>21458</v>
      </c>
    </row>
    <row r="1427" spans="1:106">
      <c r="A1427" s="66" t="s">
        <v>27100</v>
      </c>
      <c r="B1427" s="66" t="s">
        <v>27101</v>
      </c>
      <c r="C1427" s="66" t="s">
        <v>397</v>
      </c>
      <c r="D1427" s="66" t="s">
        <v>427</v>
      </c>
      <c r="E1427" s="66" t="s">
        <v>21079</v>
      </c>
      <c r="F1427" s="66" t="s">
        <v>427</v>
      </c>
      <c r="I1427" s="66" t="s">
        <v>21065</v>
      </c>
      <c r="J1427" s="67">
        <v>9750</v>
      </c>
      <c r="K1427" s="66" t="s">
        <v>27102</v>
      </c>
      <c r="L1427" s="66" t="s">
        <v>27103</v>
      </c>
      <c r="O1427" s="66" t="s">
        <v>27104</v>
      </c>
      <c r="Q1427" s="67">
        <v>0</v>
      </c>
      <c r="R1427" s="66" t="s">
        <v>27105</v>
      </c>
      <c r="U1427" s="66" t="s">
        <v>21068</v>
      </c>
      <c r="V1427" s="66" t="s">
        <v>21068</v>
      </c>
      <c r="Y1427" s="66" t="s">
        <v>27103</v>
      </c>
      <c r="AA1427" s="66" t="s">
        <v>397</v>
      </c>
      <c r="AB1427" s="66" t="s">
        <v>397</v>
      </c>
      <c r="AC1427" s="66" t="s">
        <v>21133</v>
      </c>
      <c r="AD1427" s="66" t="s">
        <v>27106</v>
      </c>
      <c r="AH1427" s="66" t="s">
        <v>397</v>
      </c>
      <c r="AI1427" s="66" t="s">
        <v>397</v>
      </c>
      <c r="AN1427" s="66" t="s">
        <v>397</v>
      </c>
      <c r="AO1427" s="66" t="s">
        <v>397</v>
      </c>
      <c r="AQ1427" s="66" t="s">
        <v>397</v>
      </c>
      <c r="AR1427" s="66" t="s">
        <v>397</v>
      </c>
      <c r="AT1427" s="66" t="s">
        <v>397</v>
      </c>
      <c r="AV1427" s="66" t="s">
        <v>21115</v>
      </c>
      <c r="AW1427" s="66" t="s">
        <v>397</v>
      </c>
      <c r="AX1427" s="66" t="s">
        <v>20973</v>
      </c>
      <c r="AY1427" s="66" t="s">
        <v>21620</v>
      </c>
      <c r="AZ1427" s="68">
        <v>45180.1582291667</v>
      </c>
      <c r="BG1427" s="66" t="s">
        <v>21069</v>
      </c>
      <c r="BH1427" s="66" t="s">
        <v>20990</v>
      </c>
      <c r="BI1427" s="66" t="s">
        <v>20978</v>
      </c>
      <c r="BJ1427" s="66" t="s">
        <v>20976</v>
      </c>
      <c r="BK1427" s="66" t="s">
        <v>21070</v>
      </c>
      <c r="BL1427" s="70">
        <v>1</v>
      </c>
      <c r="BM1427" s="70">
        <v>1</v>
      </c>
      <c r="BN1427" s="70">
        <v>0</v>
      </c>
      <c r="BO1427" s="66" t="s">
        <v>21071</v>
      </c>
      <c r="BP1427" s="66" t="s">
        <v>21071</v>
      </c>
      <c r="BX1427" s="67">
        <v>0</v>
      </c>
      <c r="BY1427" s="70">
        <v>0</v>
      </c>
      <c r="CA1427" s="70">
        <v>0</v>
      </c>
      <c r="CG1427" s="70">
        <v>0</v>
      </c>
      <c r="CI1427" s="70">
        <v>0</v>
      </c>
    </row>
    <row r="1428" spans="1:106">
      <c r="A1428" s="66" t="s">
        <v>27107</v>
      </c>
      <c r="B1428" s="66" t="s">
        <v>27108</v>
      </c>
      <c r="C1428" s="66" t="s">
        <v>21106</v>
      </c>
      <c r="D1428" s="66" t="s">
        <v>427</v>
      </c>
      <c r="E1428" s="66" t="s">
        <v>21079</v>
      </c>
      <c r="F1428" s="66" t="s">
        <v>427</v>
      </c>
      <c r="I1428" s="66" t="s">
        <v>21065</v>
      </c>
      <c r="J1428" s="67">
        <v>0</v>
      </c>
      <c r="L1428" s="66" t="s">
        <v>27109</v>
      </c>
      <c r="O1428" s="66" t="s">
        <v>27110</v>
      </c>
      <c r="Q1428" s="67">
        <v>0</v>
      </c>
      <c r="R1428" s="66" t="s">
        <v>22185</v>
      </c>
      <c r="U1428" s="66" t="s">
        <v>21068</v>
      </c>
      <c r="V1428" s="66" t="s">
        <v>21068</v>
      </c>
      <c r="Y1428" s="66" t="s">
        <v>27109</v>
      </c>
      <c r="AA1428" s="66" t="s">
        <v>397</v>
      </c>
      <c r="AB1428" s="66" t="s">
        <v>397</v>
      </c>
      <c r="AC1428" s="66" t="s">
        <v>21133</v>
      </c>
      <c r="AD1428" s="66" t="s">
        <v>27111</v>
      </c>
      <c r="AH1428" s="66" t="s">
        <v>397</v>
      </c>
      <c r="AI1428" s="66" t="s">
        <v>397</v>
      </c>
      <c r="AN1428" s="66" t="s">
        <v>397</v>
      </c>
      <c r="AO1428" s="66" t="s">
        <v>397</v>
      </c>
      <c r="AQ1428" s="66" t="s">
        <v>397</v>
      </c>
      <c r="AR1428" s="66" t="s">
        <v>397</v>
      </c>
      <c r="AT1428" s="66" t="s">
        <v>397</v>
      </c>
      <c r="AV1428" s="66" t="s">
        <v>21115</v>
      </c>
      <c r="AW1428" s="66" t="s">
        <v>397</v>
      </c>
      <c r="AX1428" s="66" t="s">
        <v>20973</v>
      </c>
      <c r="AY1428" s="66" t="s">
        <v>21116</v>
      </c>
      <c r="AZ1428" s="68">
        <v>45124.335358796299</v>
      </c>
      <c r="BG1428" s="66" t="s">
        <v>21069</v>
      </c>
      <c r="BH1428" s="66" t="s">
        <v>20990</v>
      </c>
      <c r="BI1428" s="66" t="s">
        <v>20978</v>
      </c>
      <c r="BJ1428" s="66" t="s">
        <v>20976</v>
      </c>
      <c r="BK1428" s="66" t="s">
        <v>21070</v>
      </c>
      <c r="BL1428" s="70">
        <v>1</v>
      </c>
      <c r="BM1428" s="70">
        <v>1</v>
      </c>
      <c r="BN1428" s="70">
        <v>0</v>
      </c>
      <c r="BO1428" s="66" t="s">
        <v>21071</v>
      </c>
      <c r="BP1428" s="66" t="s">
        <v>21071</v>
      </c>
      <c r="BX1428" s="67">
        <v>0</v>
      </c>
      <c r="BY1428" s="70">
        <v>0</v>
      </c>
      <c r="CA1428" s="70">
        <v>0</v>
      </c>
      <c r="CG1428" s="70">
        <v>0</v>
      </c>
      <c r="CI1428" s="70">
        <v>0</v>
      </c>
    </row>
    <row r="1429" spans="1:106">
      <c r="A1429" s="66" t="s">
        <v>27112</v>
      </c>
      <c r="B1429" s="66" t="s">
        <v>27113</v>
      </c>
      <c r="C1429" s="66" t="s">
        <v>21106</v>
      </c>
      <c r="D1429" s="66" t="s">
        <v>427</v>
      </c>
      <c r="E1429" s="66" t="s">
        <v>21079</v>
      </c>
      <c r="F1429" s="66" t="s">
        <v>427</v>
      </c>
      <c r="I1429" s="66" t="s">
        <v>21065</v>
      </c>
      <c r="J1429" s="67">
        <v>0</v>
      </c>
      <c r="K1429" s="66" t="s">
        <v>27114</v>
      </c>
      <c r="L1429" s="66" t="s">
        <v>27115</v>
      </c>
      <c r="O1429" s="66" t="s">
        <v>27116</v>
      </c>
      <c r="Q1429" s="67">
        <v>0</v>
      </c>
      <c r="R1429" s="66" t="s">
        <v>25865</v>
      </c>
      <c r="U1429" s="66" t="s">
        <v>21068</v>
      </c>
      <c r="V1429" s="66" t="s">
        <v>21068</v>
      </c>
      <c r="Y1429" s="66" t="s">
        <v>27115</v>
      </c>
      <c r="AA1429" s="66" t="s">
        <v>397</v>
      </c>
      <c r="AB1429" s="66" t="s">
        <v>397</v>
      </c>
      <c r="AC1429" s="66" t="s">
        <v>21133</v>
      </c>
      <c r="AD1429" s="66" t="s">
        <v>27117</v>
      </c>
      <c r="AH1429" s="66" t="s">
        <v>397</v>
      </c>
      <c r="AI1429" s="66" t="s">
        <v>397</v>
      </c>
      <c r="AN1429" s="66" t="s">
        <v>397</v>
      </c>
      <c r="AO1429" s="66" t="s">
        <v>397</v>
      </c>
      <c r="AQ1429" s="66" t="s">
        <v>397</v>
      </c>
      <c r="AR1429" s="66" t="s">
        <v>397</v>
      </c>
      <c r="AT1429" s="66" t="s">
        <v>397</v>
      </c>
      <c r="AV1429" s="66" t="s">
        <v>21115</v>
      </c>
      <c r="AW1429" s="66" t="s">
        <v>397</v>
      </c>
      <c r="AX1429" s="66" t="s">
        <v>20973</v>
      </c>
      <c r="AY1429" s="66" t="s">
        <v>21346</v>
      </c>
      <c r="AZ1429" s="68">
        <v>45121.373495370397</v>
      </c>
      <c r="BG1429" s="66" t="s">
        <v>21069</v>
      </c>
      <c r="BH1429" s="66" t="s">
        <v>20990</v>
      </c>
      <c r="BI1429" s="66" t="s">
        <v>20978</v>
      </c>
      <c r="BJ1429" s="66" t="s">
        <v>20976</v>
      </c>
      <c r="BK1429" s="66" t="s">
        <v>21070</v>
      </c>
      <c r="BL1429" s="70">
        <v>1</v>
      </c>
      <c r="BM1429" s="70">
        <v>1</v>
      </c>
      <c r="BN1429" s="70">
        <v>0</v>
      </c>
      <c r="BO1429" s="66" t="s">
        <v>21071</v>
      </c>
      <c r="BP1429" s="66" t="s">
        <v>21071</v>
      </c>
      <c r="BX1429" s="67">
        <v>0</v>
      </c>
      <c r="BY1429" s="70">
        <v>0</v>
      </c>
      <c r="CA1429" s="70">
        <v>0</v>
      </c>
      <c r="CG1429" s="70">
        <v>0</v>
      </c>
      <c r="CI1429" s="70">
        <v>0</v>
      </c>
    </row>
    <row r="1430" spans="1:106">
      <c r="A1430" s="66" t="s">
        <v>27118</v>
      </c>
      <c r="B1430" s="66" t="s">
        <v>27119</v>
      </c>
      <c r="C1430" s="66" t="s">
        <v>397</v>
      </c>
      <c r="D1430" s="66" t="s">
        <v>450</v>
      </c>
      <c r="E1430" s="66" t="s">
        <v>21836</v>
      </c>
      <c r="F1430" s="66" t="s">
        <v>450</v>
      </c>
      <c r="G1430" s="66" t="s">
        <v>21221</v>
      </c>
      <c r="H1430" s="66" t="s">
        <v>22243</v>
      </c>
      <c r="I1430" s="66" t="s">
        <v>21065</v>
      </c>
      <c r="J1430" s="67">
        <v>10335.049999999999</v>
      </c>
      <c r="K1430" s="66" t="s">
        <v>27120</v>
      </c>
      <c r="L1430" s="66" t="s">
        <v>27121</v>
      </c>
      <c r="M1430" s="68">
        <v>45486.670405092598</v>
      </c>
      <c r="N1430" s="66" t="s">
        <v>390</v>
      </c>
      <c r="O1430" s="66" t="s">
        <v>27122</v>
      </c>
      <c r="Q1430" s="67">
        <v>19999</v>
      </c>
      <c r="X1430" s="66" t="s">
        <v>27123</v>
      </c>
      <c r="Y1430" s="66" t="s">
        <v>27121</v>
      </c>
      <c r="AA1430" s="66" t="s">
        <v>397</v>
      </c>
      <c r="AB1430" s="66" t="s">
        <v>397</v>
      </c>
      <c r="AC1430" s="66" t="s">
        <v>21133</v>
      </c>
      <c r="AD1430" s="66" t="s">
        <v>27124</v>
      </c>
      <c r="AH1430" s="66" t="s">
        <v>397</v>
      </c>
      <c r="AI1430" s="66" t="s">
        <v>397</v>
      </c>
      <c r="AN1430" s="66" t="s">
        <v>397</v>
      </c>
      <c r="AO1430" s="66" t="s">
        <v>397</v>
      </c>
      <c r="AQ1430" s="66" t="s">
        <v>397</v>
      </c>
      <c r="AR1430" s="66" t="s">
        <v>397</v>
      </c>
      <c r="AT1430" s="66" t="s">
        <v>397</v>
      </c>
      <c r="AV1430" s="66" t="s">
        <v>21115</v>
      </c>
      <c r="AW1430" s="66" t="s">
        <v>397</v>
      </c>
      <c r="AX1430" s="66" t="s">
        <v>20973</v>
      </c>
      <c r="AY1430" s="66" t="s">
        <v>21497</v>
      </c>
      <c r="AZ1430" s="68">
        <v>45121.219884259299</v>
      </c>
      <c r="BR1430" s="66" t="s">
        <v>23502</v>
      </c>
      <c r="BS1430" s="66" t="s">
        <v>23503</v>
      </c>
      <c r="BT1430" s="66" t="s">
        <v>21068</v>
      </c>
      <c r="BU1430" s="68">
        <v>44797.435601851903</v>
      </c>
      <c r="BV1430" s="66" t="s">
        <v>21068</v>
      </c>
      <c r="BW1430" s="68">
        <v>44797.435601851903</v>
      </c>
      <c r="BX1430" s="67">
        <v>1981.76</v>
      </c>
      <c r="BY1430" s="70">
        <v>0</v>
      </c>
      <c r="CA1430" s="70">
        <v>0</v>
      </c>
      <c r="CG1430" s="70">
        <v>0</v>
      </c>
      <c r="CI1430" s="70">
        <v>0</v>
      </c>
      <c r="CL1430" s="66" t="s">
        <v>23504</v>
      </c>
      <c r="CP1430" s="66" t="s">
        <v>23505</v>
      </c>
      <c r="CX1430" s="66" t="s">
        <v>21120</v>
      </c>
      <c r="CZ1430" s="66" t="s">
        <v>23506</v>
      </c>
      <c r="DB1430" s="66" t="s">
        <v>9630</v>
      </c>
    </row>
    <row r="1431" spans="1:106">
      <c r="A1431" s="66" t="s">
        <v>27125</v>
      </c>
      <c r="B1431" s="66" t="s">
        <v>27126</v>
      </c>
      <c r="C1431" s="66" t="s">
        <v>21106</v>
      </c>
      <c r="D1431" s="66" t="s">
        <v>427</v>
      </c>
      <c r="E1431" s="66" t="s">
        <v>21079</v>
      </c>
      <c r="F1431" s="66" t="s">
        <v>427</v>
      </c>
      <c r="I1431" s="66" t="s">
        <v>21065</v>
      </c>
      <c r="J1431" s="67">
        <v>16000.06</v>
      </c>
      <c r="K1431" s="66" t="s">
        <v>27127</v>
      </c>
      <c r="L1431" s="66" t="s">
        <v>27128</v>
      </c>
      <c r="O1431" s="66" t="s">
        <v>27129</v>
      </c>
      <c r="Q1431" s="67">
        <v>0</v>
      </c>
      <c r="R1431" s="66" t="s">
        <v>27130</v>
      </c>
      <c r="U1431" s="66" t="s">
        <v>21068</v>
      </c>
      <c r="V1431" s="66" t="s">
        <v>21068</v>
      </c>
      <c r="Y1431" s="66" t="s">
        <v>27128</v>
      </c>
      <c r="AA1431" s="66" t="s">
        <v>397</v>
      </c>
      <c r="AB1431" s="66" t="s">
        <v>397</v>
      </c>
      <c r="AC1431" s="66" t="s">
        <v>21133</v>
      </c>
      <c r="AD1431" s="66" t="s">
        <v>27131</v>
      </c>
      <c r="AH1431" s="66" t="s">
        <v>397</v>
      </c>
      <c r="AI1431" s="66" t="s">
        <v>397</v>
      </c>
      <c r="AN1431" s="66" t="s">
        <v>397</v>
      </c>
      <c r="AO1431" s="66" t="s">
        <v>397</v>
      </c>
      <c r="AQ1431" s="66" t="s">
        <v>397</v>
      </c>
      <c r="AR1431" s="66" t="s">
        <v>397</v>
      </c>
      <c r="AT1431" s="66" t="s">
        <v>397</v>
      </c>
      <c r="AV1431" s="66" t="s">
        <v>21115</v>
      </c>
      <c r="AW1431" s="66" t="s">
        <v>397</v>
      </c>
      <c r="AX1431" s="66" t="s">
        <v>20973</v>
      </c>
      <c r="AY1431" s="66" t="s">
        <v>21578</v>
      </c>
      <c r="AZ1431" s="68">
        <v>45156.293518518498</v>
      </c>
      <c r="BG1431" s="66" t="s">
        <v>21069</v>
      </c>
      <c r="BH1431" s="66" t="s">
        <v>20990</v>
      </c>
      <c r="BI1431" s="66" t="s">
        <v>20978</v>
      </c>
      <c r="BJ1431" s="66" t="s">
        <v>20976</v>
      </c>
      <c r="BK1431" s="66" t="s">
        <v>21070</v>
      </c>
      <c r="BL1431" s="70">
        <v>1</v>
      </c>
      <c r="BM1431" s="70">
        <v>1</v>
      </c>
      <c r="BN1431" s="70">
        <v>0</v>
      </c>
      <c r="BO1431" s="66" t="s">
        <v>21071</v>
      </c>
      <c r="BP1431" s="66" t="s">
        <v>21071</v>
      </c>
      <c r="BX1431" s="67">
        <v>0</v>
      </c>
      <c r="BY1431" s="70">
        <v>0</v>
      </c>
      <c r="CA1431" s="70">
        <v>0</v>
      </c>
      <c r="CG1431" s="70">
        <v>0</v>
      </c>
      <c r="CI1431" s="70">
        <v>0</v>
      </c>
    </row>
    <row r="1432" spans="1:106">
      <c r="A1432" s="66" t="s">
        <v>27132</v>
      </c>
      <c r="B1432" s="66" t="s">
        <v>27133</v>
      </c>
      <c r="C1432" s="66" t="s">
        <v>397</v>
      </c>
      <c r="D1432" s="66" t="s">
        <v>427</v>
      </c>
      <c r="E1432" s="66" t="s">
        <v>21079</v>
      </c>
      <c r="F1432" s="66" t="s">
        <v>427</v>
      </c>
      <c r="I1432" s="66" t="s">
        <v>21065</v>
      </c>
      <c r="J1432" s="67">
        <v>15294.26</v>
      </c>
      <c r="K1432" s="66" t="s">
        <v>27134</v>
      </c>
      <c r="L1432" s="66" t="s">
        <v>27135</v>
      </c>
      <c r="O1432" s="66" t="s">
        <v>27136</v>
      </c>
      <c r="Q1432" s="67">
        <v>0</v>
      </c>
      <c r="R1432" s="66" t="s">
        <v>27137</v>
      </c>
      <c r="U1432" s="66" t="s">
        <v>21068</v>
      </c>
      <c r="V1432" s="66" t="s">
        <v>21068</v>
      </c>
      <c r="Y1432" s="66" t="s">
        <v>27135</v>
      </c>
      <c r="AA1432" s="66" t="s">
        <v>397</v>
      </c>
      <c r="AB1432" s="66" t="s">
        <v>397</v>
      </c>
      <c r="AC1432" s="66" t="s">
        <v>21133</v>
      </c>
      <c r="AD1432" s="66" t="s">
        <v>27138</v>
      </c>
      <c r="AH1432" s="66" t="s">
        <v>397</v>
      </c>
      <c r="AI1432" s="66" t="s">
        <v>397</v>
      </c>
      <c r="AN1432" s="66" t="s">
        <v>397</v>
      </c>
      <c r="AO1432" s="66" t="s">
        <v>397</v>
      </c>
      <c r="AQ1432" s="66" t="s">
        <v>397</v>
      </c>
      <c r="AR1432" s="66" t="s">
        <v>397</v>
      </c>
      <c r="AT1432" s="66" t="s">
        <v>397</v>
      </c>
      <c r="AV1432" s="66" t="s">
        <v>21115</v>
      </c>
      <c r="AW1432" s="66" t="s">
        <v>397</v>
      </c>
      <c r="AX1432" s="66" t="s">
        <v>20973</v>
      </c>
      <c r="AY1432" s="66" t="s">
        <v>21151</v>
      </c>
      <c r="AZ1432" s="68">
        <v>45231.0291782407</v>
      </c>
      <c r="BG1432" s="66" t="s">
        <v>21069</v>
      </c>
      <c r="BH1432" s="66" t="s">
        <v>20990</v>
      </c>
      <c r="BI1432" s="66" t="s">
        <v>20978</v>
      </c>
      <c r="BJ1432" s="66" t="s">
        <v>20976</v>
      </c>
      <c r="BK1432" s="66" t="s">
        <v>21070</v>
      </c>
      <c r="BL1432" s="70">
        <v>1</v>
      </c>
      <c r="BM1432" s="70">
        <v>1</v>
      </c>
      <c r="BN1432" s="70">
        <v>0</v>
      </c>
      <c r="BO1432" s="66" t="s">
        <v>21071</v>
      </c>
      <c r="BP1432" s="66" t="s">
        <v>21071</v>
      </c>
      <c r="BX1432" s="67">
        <v>0</v>
      </c>
      <c r="BY1432" s="70">
        <v>0</v>
      </c>
      <c r="CA1432" s="70">
        <v>0</v>
      </c>
      <c r="CG1432" s="70">
        <v>0</v>
      </c>
      <c r="CI1432" s="70">
        <v>0</v>
      </c>
    </row>
    <row r="1433" spans="1:106">
      <c r="A1433" s="66" t="s">
        <v>27139</v>
      </c>
      <c r="B1433" s="66" t="s">
        <v>27140</v>
      </c>
      <c r="C1433" s="66" t="s">
        <v>397</v>
      </c>
      <c r="D1433" s="66" t="s">
        <v>427</v>
      </c>
      <c r="E1433" s="66" t="s">
        <v>21079</v>
      </c>
      <c r="F1433" s="66" t="s">
        <v>427</v>
      </c>
      <c r="I1433" s="66" t="s">
        <v>21065</v>
      </c>
      <c r="J1433" s="67">
        <v>15000</v>
      </c>
      <c r="K1433" s="66" t="s">
        <v>27140</v>
      </c>
      <c r="L1433" s="66" t="s">
        <v>27141</v>
      </c>
      <c r="O1433" s="66" t="s">
        <v>27142</v>
      </c>
      <c r="Q1433" s="67">
        <v>0</v>
      </c>
      <c r="R1433" s="66" t="s">
        <v>27143</v>
      </c>
      <c r="U1433" s="66" t="s">
        <v>21068</v>
      </c>
      <c r="V1433" s="66" t="s">
        <v>21068</v>
      </c>
      <c r="Y1433" s="66" t="s">
        <v>27141</v>
      </c>
      <c r="AA1433" s="66" t="s">
        <v>397</v>
      </c>
      <c r="AB1433" s="66" t="s">
        <v>397</v>
      </c>
      <c r="AC1433" s="66" t="s">
        <v>21133</v>
      </c>
      <c r="AD1433" s="66" t="s">
        <v>27144</v>
      </c>
      <c r="AH1433" s="66" t="s">
        <v>397</v>
      </c>
      <c r="AI1433" s="66" t="s">
        <v>397</v>
      </c>
      <c r="AN1433" s="66" t="s">
        <v>397</v>
      </c>
      <c r="AO1433" s="66" t="s">
        <v>397</v>
      </c>
      <c r="AQ1433" s="66" t="s">
        <v>397</v>
      </c>
      <c r="AR1433" s="66" t="s">
        <v>397</v>
      </c>
      <c r="AT1433" s="66" t="s">
        <v>397</v>
      </c>
      <c r="AV1433" s="66" t="s">
        <v>21115</v>
      </c>
      <c r="AW1433" s="66" t="s">
        <v>397</v>
      </c>
      <c r="AX1433" s="66" t="s">
        <v>20973</v>
      </c>
      <c r="AY1433" s="66" t="s">
        <v>21497</v>
      </c>
      <c r="AZ1433" s="68">
        <v>45131.3644444444</v>
      </c>
      <c r="BG1433" s="66" t="s">
        <v>21069</v>
      </c>
      <c r="BH1433" s="66" t="s">
        <v>20990</v>
      </c>
      <c r="BI1433" s="66" t="s">
        <v>20978</v>
      </c>
      <c r="BJ1433" s="66" t="s">
        <v>20976</v>
      </c>
      <c r="BK1433" s="66" t="s">
        <v>21070</v>
      </c>
      <c r="BL1433" s="70">
        <v>1</v>
      </c>
      <c r="BM1433" s="70">
        <v>1</v>
      </c>
      <c r="BN1433" s="70">
        <v>0</v>
      </c>
      <c r="BO1433" s="66" t="s">
        <v>21071</v>
      </c>
      <c r="BP1433" s="66" t="s">
        <v>21071</v>
      </c>
      <c r="BX1433" s="67">
        <v>0</v>
      </c>
      <c r="BY1433" s="70">
        <v>0</v>
      </c>
      <c r="CA1433" s="70">
        <v>0</v>
      </c>
      <c r="CG1433" s="70">
        <v>0</v>
      </c>
      <c r="CI1433" s="70">
        <v>0</v>
      </c>
    </row>
    <row r="1434" spans="1:106">
      <c r="A1434" s="66" t="s">
        <v>27145</v>
      </c>
      <c r="B1434" s="66" t="s">
        <v>27146</v>
      </c>
      <c r="C1434" s="66" t="s">
        <v>391</v>
      </c>
      <c r="D1434" s="66" t="s">
        <v>427</v>
      </c>
      <c r="E1434" s="66" t="s">
        <v>21079</v>
      </c>
      <c r="F1434" s="66" t="s">
        <v>427</v>
      </c>
      <c r="I1434" s="66" t="s">
        <v>21065</v>
      </c>
      <c r="J1434" s="67">
        <v>0</v>
      </c>
      <c r="O1434" s="66" t="s">
        <v>27147</v>
      </c>
      <c r="Q1434" s="67">
        <v>0</v>
      </c>
      <c r="R1434" s="66" t="s">
        <v>27148</v>
      </c>
      <c r="U1434" s="66" t="s">
        <v>21068</v>
      </c>
      <c r="V1434" s="66" t="s">
        <v>21068</v>
      </c>
      <c r="AA1434" s="66" t="s">
        <v>397</v>
      </c>
      <c r="AB1434" s="66" t="s">
        <v>397</v>
      </c>
      <c r="AH1434" s="66" t="s">
        <v>397</v>
      </c>
      <c r="AI1434" s="66" t="s">
        <v>397</v>
      </c>
      <c r="AN1434" s="66" t="s">
        <v>397</v>
      </c>
      <c r="AO1434" s="66" t="s">
        <v>397</v>
      </c>
      <c r="AQ1434" s="66" t="s">
        <v>397</v>
      </c>
      <c r="AR1434" s="66" t="s">
        <v>397</v>
      </c>
      <c r="AT1434" s="66" t="s">
        <v>397</v>
      </c>
      <c r="AV1434" s="66" t="s">
        <v>397</v>
      </c>
      <c r="AW1434" s="66" t="s">
        <v>397</v>
      </c>
      <c r="BG1434" s="66" t="s">
        <v>21069</v>
      </c>
      <c r="BH1434" s="66" t="s">
        <v>20990</v>
      </c>
      <c r="BI1434" s="66" t="s">
        <v>20978</v>
      </c>
      <c r="BJ1434" s="66" t="s">
        <v>20976</v>
      </c>
      <c r="BK1434" s="66" t="s">
        <v>21070</v>
      </c>
      <c r="BL1434" s="70">
        <v>1</v>
      </c>
      <c r="BM1434" s="70">
        <v>1</v>
      </c>
      <c r="BN1434" s="70">
        <v>0</v>
      </c>
      <c r="BO1434" s="66" t="s">
        <v>21071</v>
      </c>
      <c r="BP1434" s="66" t="s">
        <v>21071</v>
      </c>
      <c r="BX1434" s="67">
        <v>0</v>
      </c>
      <c r="BY1434" s="70">
        <v>0</v>
      </c>
      <c r="CA1434" s="70">
        <v>0</v>
      </c>
      <c r="CG1434" s="70">
        <v>0</v>
      </c>
      <c r="CI1434" s="70">
        <v>0</v>
      </c>
    </row>
    <row r="1435" spans="1:106">
      <c r="A1435" s="66" t="s">
        <v>27149</v>
      </c>
      <c r="B1435" s="66" t="s">
        <v>27150</v>
      </c>
      <c r="C1435" s="66" t="s">
        <v>397</v>
      </c>
      <c r="D1435" s="66" t="s">
        <v>450</v>
      </c>
      <c r="E1435" s="66" t="s">
        <v>21836</v>
      </c>
      <c r="F1435" s="66" t="s">
        <v>450</v>
      </c>
      <c r="G1435" s="66" t="s">
        <v>21121</v>
      </c>
      <c r="H1435" s="66" t="s">
        <v>21122</v>
      </c>
      <c r="I1435" s="66" t="s">
        <v>21065</v>
      </c>
      <c r="J1435" s="67">
        <v>0</v>
      </c>
      <c r="K1435" s="66" t="s">
        <v>27151</v>
      </c>
      <c r="L1435" s="66" t="s">
        <v>27152</v>
      </c>
      <c r="M1435" s="68">
        <v>45559.320196759298</v>
      </c>
      <c r="N1435" s="66" t="s">
        <v>390</v>
      </c>
      <c r="O1435" s="66" t="s">
        <v>27153</v>
      </c>
      <c r="Q1435" s="67">
        <v>10000</v>
      </c>
      <c r="X1435" s="66" t="s">
        <v>27154</v>
      </c>
      <c r="Y1435" s="66" t="s">
        <v>27152</v>
      </c>
      <c r="AA1435" s="66" t="s">
        <v>397</v>
      </c>
      <c r="AB1435" s="66" t="s">
        <v>397</v>
      </c>
      <c r="AC1435" s="66" t="s">
        <v>21133</v>
      </c>
      <c r="AD1435" s="66" t="s">
        <v>27155</v>
      </c>
      <c r="AH1435" s="66" t="s">
        <v>397</v>
      </c>
      <c r="AI1435" s="66" t="s">
        <v>397</v>
      </c>
      <c r="AN1435" s="66" t="s">
        <v>397</v>
      </c>
      <c r="AO1435" s="66" t="s">
        <v>397</v>
      </c>
      <c r="AQ1435" s="66" t="s">
        <v>397</v>
      </c>
      <c r="AR1435" s="66" t="s">
        <v>397</v>
      </c>
      <c r="AT1435" s="66" t="s">
        <v>397</v>
      </c>
      <c r="AV1435" s="66" t="s">
        <v>21115</v>
      </c>
      <c r="AW1435" s="66" t="s">
        <v>397</v>
      </c>
      <c r="AX1435" s="66" t="s">
        <v>20973</v>
      </c>
      <c r="AY1435" s="66" t="s">
        <v>21167</v>
      </c>
      <c r="AZ1435" s="68">
        <v>45191.597002314797</v>
      </c>
      <c r="BR1435" s="66" t="s">
        <v>23502</v>
      </c>
      <c r="BS1435" s="66" t="s">
        <v>23503</v>
      </c>
      <c r="BT1435" s="66" t="s">
        <v>21068</v>
      </c>
      <c r="BU1435" s="68">
        <v>44797.435601851903</v>
      </c>
      <c r="BV1435" s="66" t="s">
        <v>21068</v>
      </c>
      <c r="BW1435" s="68">
        <v>44797.435601851903</v>
      </c>
      <c r="BX1435" s="67">
        <v>1981.76</v>
      </c>
      <c r="BY1435" s="70">
        <v>0</v>
      </c>
      <c r="CA1435" s="70">
        <v>0</v>
      </c>
      <c r="CG1435" s="70">
        <v>0</v>
      </c>
      <c r="CI1435" s="70">
        <v>0</v>
      </c>
      <c r="CL1435" s="66" t="s">
        <v>23504</v>
      </c>
      <c r="CP1435" s="66" t="s">
        <v>23505</v>
      </c>
      <c r="CX1435" s="66" t="s">
        <v>21120</v>
      </c>
      <c r="CZ1435" s="66" t="s">
        <v>23506</v>
      </c>
      <c r="DB1435" s="66" t="s">
        <v>9630</v>
      </c>
    </row>
    <row r="1436" spans="1:106">
      <c r="A1436" s="66" t="s">
        <v>27156</v>
      </c>
      <c r="B1436" s="66" t="s">
        <v>27157</v>
      </c>
      <c r="C1436" s="66" t="s">
        <v>397</v>
      </c>
      <c r="D1436" s="66" t="s">
        <v>427</v>
      </c>
      <c r="E1436" s="66" t="s">
        <v>21079</v>
      </c>
      <c r="F1436" s="66" t="s">
        <v>427</v>
      </c>
      <c r="I1436" s="66" t="s">
        <v>21065</v>
      </c>
      <c r="J1436" s="67">
        <v>22724.59</v>
      </c>
      <c r="K1436" s="66" t="s">
        <v>27157</v>
      </c>
      <c r="L1436" s="66" t="s">
        <v>27158</v>
      </c>
      <c r="O1436" s="66" t="s">
        <v>27159</v>
      </c>
      <c r="Q1436" s="67">
        <v>0</v>
      </c>
      <c r="R1436" s="66" t="s">
        <v>27160</v>
      </c>
      <c r="U1436" s="66" t="s">
        <v>21068</v>
      </c>
      <c r="V1436" s="66" t="s">
        <v>21068</v>
      </c>
      <c r="Y1436" s="66" t="s">
        <v>27158</v>
      </c>
      <c r="AA1436" s="66" t="s">
        <v>397</v>
      </c>
      <c r="AB1436" s="66" t="s">
        <v>397</v>
      </c>
      <c r="AC1436" s="66" t="s">
        <v>21133</v>
      </c>
      <c r="AD1436" s="66" t="s">
        <v>27161</v>
      </c>
      <c r="AH1436" s="66" t="s">
        <v>397</v>
      </c>
      <c r="AI1436" s="66" t="s">
        <v>397</v>
      </c>
      <c r="AN1436" s="66" t="s">
        <v>397</v>
      </c>
      <c r="AO1436" s="66" t="s">
        <v>397</v>
      </c>
      <c r="AQ1436" s="66" t="s">
        <v>397</v>
      </c>
      <c r="AR1436" s="66" t="s">
        <v>397</v>
      </c>
      <c r="AT1436" s="66" t="s">
        <v>397</v>
      </c>
      <c r="AV1436" s="66" t="s">
        <v>21115</v>
      </c>
      <c r="AW1436" s="66" t="s">
        <v>397</v>
      </c>
      <c r="AX1436" s="66" t="s">
        <v>20973</v>
      </c>
      <c r="AY1436" s="66" t="s">
        <v>21497</v>
      </c>
      <c r="AZ1436" s="68">
        <v>45196.4388078704</v>
      </c>
      <c r="BG1436" s="66" t="s">
        <v>21069</v>
      </c>
      <c r="BH1436" s="66" t="s">
        <v>20990</v>
      </c>
      <c r="BI1436" s="66" t="s">
        <v>20978</v>
      </c>
      <c r="BJ1436" s="66" t="s">
        <v>20976</v>
      </c>
      <c r="BK1436" s="66" t="s">
        <v>21070</v>
      </c>
      <c r="BL1436" s="70">
        <v>1</v>
      </c>
      <c r="BM1436" s="70">
        <v>1</v>
      </c>
      <c r="BN1436" s="70">
        <v>0</v>
      </c>
      <c r="BO1436" s="66" t="s">
        <v>21071</v>
      </c>
      <c r="BP1436" s="66" t="s">
        <v>21071</v>
      </c>
      <c r="BX1436" s="67">
        <v>0</v>
      </c>
      <c r="BY1436" s="70">
        <v>0</v>
      </c>
      <c r="CA1436" s="70">
        <v>0</v>
      </c>
      <c r="CG1436" s="70">
        <v>0</v>
      </c>
      <c r="CI1436" s="70">
        <v>0</v>
      </c>
    </row>
    <row r="1437" spans="1:106">
      <c r="A1437" s="66" t="s">
        <v>27162</v>
      </c>
      <c r="B1437" s="66" t="s">
        <v>27163</v>
      </c>
      <c r="C1437" s="66" t="s">
        <v>397</v>
      </c>
      <c r="D1437" s="66" t="s">
        <v>427</v>
      </c>
      <c r="E1437" s="66" t="s">
        <v>21079</v>
      </c>
      <c r="F1437" s="66" t="s">
        <v>427</v>
      </c>
      <c r="I1437" s="66" t="s">
        <v>21065</v>
      </c>
      <c r="J1437" s="67">
        <v>3487</v>
      </c>
      <c r="K1437" s="66" t="s">
        <v>27163</v>
      </c>
      <c r="L1437" s="66" t="s">
        <v>27164</v>
      </c>
      <c r="O1437" s="66" t="s">
        <v>27165</v>
      </c>
      <c r="Q1437" s="67">
        <v>0</v>
      </c>
      <c r="R1437" s="66" t="s">
        <v>27166</v>
      </c>
      <c r="U1437" s="66" t="s">
        <v>21068</v>
      </c>
      <c r="V1437" s="66" t="s">
        <v>21068</v>
      </c>
      <c r="Y1437" s="66" t="s">
        <v>27164</v>
      </c>
      <c r="AA1437" s="66" t="s">
        <v>397</v>
      </c>
      <c r="AB1437" s="66" t="s">
        <v>397</v>
      </c>
      <c r="AC1437" s="66" t="s">
        <v>21133</v>
      </c>
      <c r="AD1437" s="66" t="s">
        <v>27167</v>
      </c>
      <c r="AH1437" s="66" t="s">
        <v>397</v>
      </c>
      <c r="AI1437" s="66" t="s">
        <v>397</v>
      </c>
      <c r="AN1437" s="66" t="s">
        <v>397</v>
      </c>
      <c r="AO1437" s="66" t="s">
        <v>397</v>
      </c>
      <c r="AQ1437" s="66" t="s">
        <v>397</v>
      </c>
      <c r="AR1437" s="66" t="s">
        <v>397</v>
      </c>
      <c r="AT1437" s="66" t="s">
        <v>397</v>
      </c>
      <c r="AV1437" s="66" t="s">
        <v>21115</v>
      </c>
      <c r="AW1437" s="66" t="s">
        <v>397</v>
      </c>
      <c r="AX1437" s="66" t="s">
        <v>20973</v>
      </c>
      <c r="AY1437" s="66" t="s">
        <v>21926</v>
      </c>
      <c r="AZ1437" s="68">
        <v>45166.181006944404</v>
      </c>
      <c r="BG1437" s="66" t="s">
        <v>21069</v>
      </c>
      <c r="BH1437" s="66" t="s">
        <v>20990</v>
      </c>
      <c r="BI1437" s="66" t="s">
        <v>20978</v>
      </c>
      <c r="BJ1437" s="66" t="s">
        <v>20976</v>
      </c>
      <c r="BK1437" s="66" t="s">
        <v>21070</v>
      </c>
      <c r="BL1437" s="70">
        <v>1</v>
      </c>
      <c r="BM1437" s="70">
        <v>1</v>
      </c>
      <c r="BN1437" s="70">
        <v>0</v>
      </c>
      <c r="BO1437" s="66" t="s">
        <v>21071</v>
      </c>
      <c r="BP1437" s="66" t="s">
        <v>21071</v>
      </c>
      <c r="BX1437" s="67">
        <v>0</v>
      </c>
      <c r="BY1437" s="70">
        <v>0</v>
      </c>
      <c r="CA1437" s="70">
        <v>0</v>
      </c>
      <c r="CG1437" s="70">
        <v>0</v>
      </c>
      <c r="CI1437" s="70">
        <v>0</v>
      </c>
    </row>
    <row r="1438" spans="1:106">
      <c r="A1438" s="66" t="s">
        <v>27168</v>
      </c>
      <c r="B1438" s="66" t="s">
        <v>27169</v>
      </c>
      <c r="C1438" s="66" t="s">
        <v>397</v>
      </c>
      <c r="D1438" s="66" t="s">
        <v>450</v>
      </c>
      <c r="E1438" s="66" t="s">
        <v>21079</v>
      </c>
      <c r="F1438" s="66" t="s">
        <v>450</v>
      </c>
      <c r="G1438" s="66" t="s">
        <v>21107</v>
      </c>
      <c r="I1438" s="66" t="s">
        <v>21065</v>
      </c>
      <c r="J1438" s="67">
        <v>1128.08</v>
      </c>
      <c r="K1438" s="66" t="s">
        <v>27170</v>
      </c>
      <c r="L1438" s="66" t="s">
        <v>27171</v>
      </c>
      <c r="O1438" s="66" t="s">
        <v>27172</v>
      </c>
      <c r="Q1438" s="67">
        <v>2400</v>
      </c>
      <c r="X1438" s="66" t="s">
        <v>27173</v>
      </c>
      <c r="Y1438" s="66" t="s">
        <v>27171</v>
      </c>
      <c r="AA1438" s="66" t="s">
        <v>397</v>
      </c>
      <c r="AB1438" s="66" t="s">
        <v>397</v>
      </c>
      <c r="AC1438" s="66" t="s">
        <v>21133</v>
      </c>
      <c r="AD1438" s="66" t="s">
        <v>27174</v>
      </c>
      <c r="AH1438" s="66" t="s">
        <v>397</v>
      </c>
      <c r="AI1438" s="66" t="s">
        <v>397</v>
      </c>
      <c r="AN1438" s="66" t="s">
        <v>397</v>
      </c>
      <c r="AO1438" s="66" t="s">
        <v>397</v>
      </c>
      <c r="AQ1438" s="66" t="s">
        <v>397</v>
      </c>
      <c r="AR1438" s="66" t="s">
        <v>397</v>
      </c>
      <c r="AT1438" s="66" t="s">
        <v>397</v>
      </c>
      <c r="AV1438" s="66" t="s">
        <v>21115</v>
      </c>
      <c r="AW1438" s="66" t="s">
        <v>397</v>
      </c>
      <c r="AX1438" s="66" t="s">
        <v>20973</v>
      </c>
      <c r="AY1438" s="66" t="s">
        <v>21497</v>
      </c>
      <c r="AZ1438" s="68">
        <v>45131.252569444398</v>
      </c>
      <c r="BR1438" s="66" t="s">
        <v>21227</v>
      </c>
      <c r="BS1438" s="66" t="s">
        <v>21228</v>
      </c>
      <c r="BT1438" s="66" t="s">
        <v>21068</v>
      </c>
      <c r="BU1438" s="68">
        <v>44300.443252314799</v>
      </c>
      <c r="BV1438" s="66" t="s">
        <v>21068</v>
      </c>
      <c r="BW1438" s="68">
        <v>44300.443252314799</v>
      </c>
      <c r="BX1438" s="67">
        <v>193.17</v>
      </c>
      <c r="BY1438" s="70">
        <v>0</v>
      </c>
      <c r="CA1438" s="70">
        <v>0</v>
      </c>
      <c r="CG1438" s="70">
        <v>0</v>
      </c>
      <c r="CI1438" s="70">
        <v>0</v>
      </c>
      <c r="CL1438" s="66" t="s">
        <v>21229</v>
      </c>
      <c r="CX1438" s="66" t="s">
        <v>21120</v>
      </c>
      <c r="DB1438" s="66" t="s">
        <v>1277</v>
      </c>
    </row>
    <row r="1439" spans="1:106">
      <c r="A1439" s="66" t="s">
        <v>27175</v>
      </c>
      <c r="B1439" s="66" t="s">
        <v>27176</v>
      </c>
      <c r="C1439" s="66" t="s">
        <v>397</v>
      </c>
      <c r="D1439" s="66" t="s">
        <v>450</v>
      </c>
      <c r="E1439" s="66" t="s">
        <v>21064</v>
      </c>
      <c r="F1439" s="66" t="s">
        <v>450</v>
      </c>
      <c r="G1439" s="66" t="s">
        <v>21107</v>
      </c>
      <c r="H1439" s="66" t="s">
        <v>21376</v>
      </c>
      <c r="I1439" s="66" t="s">
        <v>21065</v>
      </c>
      <c r="J1439" s="67">
        <v>1012</v>
      </c>
      <c r="K1439" s="66" t="s">
        <v>27177</v>
      </c>
      <c r="L1439" s="66" t="s">
        <v>27178</v>
      </c>
      <c r="O1439" s="66" t="s">
        <v>27179</v>
      </c>
      <c r="Q1439" s="67">
        <v>2499</v>
      </c>
      <c r="R1439" s="66" t="s">
        <v>27180</v>
      </c>
      <c r="T1439" s="66" t="s">
        <v>21083</v>
      </c>
      <c r="U1439" s="66" t="s">
        <v>21346</v>
      </c>
      <c r="V1439" s="66" t="s">
        <v>21346</v>
      </c>
      <c r="X1439" s="66" t="s">
        <v>27181</v>
      </c>
      <c r="Y1439" s="66" t="s">
        <v>27178</v>
      </c>
      <c r="AA1439" s="66" t="s">
        <v>397</v>
      </c>
      <c r="AB1439" s="66" t="s">
        <v>397</v>
      </c>
      <c r="AC1439" s="66" t="s">
        <v>21133</v>
      </c>
      <c r="AD1439" s="66" t="s">
        <v>27182</v>
      </c>
      <c r="AH1439" s="66" t="s">
        <v>397</v>
      </c>
      <c r="AI1439" s="66" t="s">
        <v>397</v>
      </c>
      <c r="AN1439" s="66" t="s">
        <v>397</v>
      </c>
      <c r="AO1439" s="66" t="s">
        <v>397</v>
      </c>
      <c r="AQ1439" s="66" t="s">
        <v>397</v>
      </c>
      <c r="AR1439" s="66" t="s">
        <v>397</v>
      </c>
      <c r="AT1439" s="66" t="s">
        <v>397</v>
      </c>
      <c r="AV1439" s="66" t="s">
        <v>21115</v>
      </c>
      <c r="AW1439" s="66" t="s">
        <v>397</v>
      </c>
      <c r="AX1439" s="66" t="s">
        <v>20973</v>
      </c>
      <c r="AY1439" s="66" t="s">
        <v>21167</v>
      </c>
      <c r="AZ1439" s="68">
        <v>45132.171145833301</v>
      </c>
      <c r="BG1439" s="66" t="s">
        <v>21069</v>
      </c>
      <c r="BH1439" s="66" t="s">
        <v>20990</v>
      </c>
      <c r="BI1439" s="66" t="s">
        <v>20978</v>
      </c>
      <c r="BJ1439" s="66" t="s">
        <v>20976</v>
      </c>
      <c r="BK1439" s="66" t="s">
        <v>21070</v>
      </c>
      <c r="BL1439" s="70">
        <v>1</v>
      </c>
      <c r="BM1439" s="70">
        <v>1</v>
      </c>
      <c r="BN1439" s="70">
        <v>0</v>
      </c>
      <c r="BO1439" s="66" t="s">
        <v>21071</v>
      </c>
      <c r="BP1439" s="66" t="s">
        <v>21071</v>
      </c>
      <c r="BR1439" s="66" t="s">
        <v>21455</v>
      </c>
      <c r="BS1439" s="66" t="s">
        <v>21456</v>
      </c>
      <c r="BT1439" s="66" t="s">
        <v>21068</v>
      </c>
      <c r="BU1439" s="68">
        <v>44462.208449074104</v>
      </c>
      <c r="BV1439" s="66" t="s">
        <v>21068</v>
      </c>
      <c r="BW1439" s="68">
        <v>44462.208449074104</v>
      </c>
      <c r="BX1439" s="67">
        <v>8.3699999999999992</v>
      </c>
      <c r="BY1439" s="70">
        <v>0</v>
      </c>
      <c r="CA1439" s="70">
        <v>0</v>
      </c>
      <c r="CG1439" s="70">
        <v>0</v>
      </c>
      <c r="CI1439" s="70">
        <v>0</v>
      </c>
      <c r="CL1439" s="66" t="s">
        <v>21457</v>
      </c>
      <c r="CX1439" s="66" t="s">
        <v>21120</v>
      </c>
      <c r="DB1439" s="66" t="s">
        <v>21458</v>
      </c>
    </row>
    <row r="1440" spans="1:106">
      <c r="A1440" s="66" t="s">
        <v>27183</v>
      </c>
      <c r="B1440" s="66" t="s">
        <v>27184</v>
      </c>
      <c r="C1440" s="66" t="s">
        <v>397</v>
      </c>
      <c r="D1440" s="66" t="s">
        <v>450</v>
      </c>
      <c r="E1440" s="66" t="s">
        <v>21836</v>
      </c>
      <c r="F1440" s="66" t="s">
        <v>450</v>
      </c>
      <c r="G1440" s="66" t="s">
        <v>21885</v>
      </c>
      <c r="H1440" s="66" t="s">
        <v>21546</v>
      </c>
      <c r="I1440" s="66" t="s">
        <v>21065</v>
      </c>
      <c r="J1440" s="67">
        <v>4590</v>
      </c>
      <c r="K1440" s="66" t="s">
        <v>27184</v>
      </c>
      <c r="L1440" s="66" t="s">
        <v>27185</v>
      </c>
      <c r="M1440" s="68">
        <v>45498.608124999999</v>
      </c>
      <c r="N1440" s="66" t="s">
        <v>390</v>
      </c>
      <c r="O1440" s="66" t="s">
        <v>27186</v>
      </c>
      <c r="Q1440" s="67">
        <v>19999</v>
      </c>
      <c r="R1440" s="66" t="s">
        <v>27187</v>
      </c>
      <c r="T1440" s="66" t="s">
        <v>27188</v>
      </c>
      <c r="U1440" s="66" t="s">
        <v>21116</v>
      </c>
      <c r="V1440" s="66" t="s">
        <v>21116</v>
      </c>
      <c r="Y1440" s="66" t="s">
        <v>27185</v>
      </c>
      <c r="AA1440" s="66" t="s">
        <v>397</v>
      </c>
      <c r="AB1440" s="66" t="s">
        <v>397</v>
      </c>
      <c r="AC1440" s="66" t="s">
        <v>21133</v>
      </c>
      <c r="AD1440" s="66" t="s">
        <v>27189</v>
      </c>
      <c r="AH1440" s="66" t="s">
        <v>397</v>
      </c>
      <c r="AI1440" s="66" t="s">
        <v>397</v>
      </c>
      <c r="AN1440" s="66" t="s">
        <v>397</v>
      </c>
      <c r="AO1440" s="66" t="s">
        <v>397</v>
      </c>
      <c r="AQ1440" s="66" t="s">
        <v>397</v>
      </c>
      <c r="AR1440" s="66" t="s">
        <v>397</v>
      </c>
      <c r="AT1440" s="66" t="s">
        <v>397</v>
      </c>
      <c r="AV1440" s="66" t="s">
        <v>21115</v>
      </c>
      <c r="AW1440" s="66" t="s">
        <v>397</v>
      </c>
      <c r="AX1440" s="66" t="s">
        <v>20973</v>
      </c>
      <c r="AY1440" s="66" t="s">
        <v>21128</v>
      </c>
      <c r="AZ1440" s="68">
        <v>45138.575891203698</v>
      </c>
      <c r="BG1440" s="66" t="s">
        <v>21069</v>
      </c>
      <c r="BH1440" s="66" t="s">
        <v>20990</v>
      </c>
      <c r="BI1440" s="66" t="s">
        <v>20978</v>
      </c>
      <c r="BJ1440" s="66" t="s">
        <v>20976</v>
      </c>
      <c r="BK1440" s="66" t="s">
        <v>21070</v>
      </c>
      <c r="BL1440" s="70">
        <v>1</v>
      </c>
      <c r="BM1440" s="70">
        <v>1</v>
      </c>
      <c r="BN1440" s="70">
        <v>0</v>
      </c>
      <c r="BO1440" s="66" t="s">
        <v>21071</v>
      </c>
      <c r="BP1440" s="66" t="s">
        <v>21071</v>
      </c>
      <c r="BR1440" s="66" t="s">
        <v>23502</v>
      </c>
      <c r="BS1440" s="66" t="s">
        <v>23503</v>
      </c>
      <c r="BT1440" s="66" t="s">
        <v>21068</v>
      </c>
      <c r="BU1440" s="68">
        <v>44797.435601851903</v>
      </c>
      <c r="BV1440" s="66" t="s">
        <v>21068</v>
      </c>
      <c r="BW1440" s="68">
        <v>44797.435601851903</v>
      </c>
      <c r="BX1440" s="67">
        <v>1981.76</v>
      </c>
      <c r="BY1440" s="70">
        <v>0</v>
      </c>
      <c r="CA1440" s="70">
        <v>0</v>
      </c>
      <c r="CG1440" s="70">
        <v>0</v>
      </c>
      <c r="CI1440" s="70">
        <v>0</v>
      </c>
      <c r="CL1440" s="66" t="s">
        <v>23504</v>
      </c>
      <c r="CP1440" s="66" t="s">
        <v>23505</v>
      </c>
      <c r="CX1440" s="66" t="s">
        <v>21120</v>
      </c>
      <c r="CZ1440" s="66" t="s">
        <v>23506</v>
      </c>
      <c r="DB1440" s="66" t="s">
        <v>9630</v>
      </c>
    </row>
    <row r="1441" spans="1:106">
      <c r="A1441" s="66" t="s">
        <v>27190</v>
      </c>
      <c r="B1441" s="66" t="s">
        <v>27191</v>
      </c>
      <c r="C1441" s="66" t="s">
        <v>397</v>
      </c>
      <c r="D1441" s="66" t="s">
        <v>450</v>
      </c>
      <c r="E1441" s="66" t="s">
        <v>21064</v>
      </c>
      <c r="F1441" s="66" t="s">
        <v>450</v>
      </c>
      <c r="G1441" s="66" t="s">
        <v>21107</v>
      </c>
      <c r="H1441" s="66" t="s">
        <v>26636</v>
      </c>
      <c r="I1441" s="66" t="s">
        <v>21065</v>
      </c>
      <c r="J1441" s="67">
        <v>398.95</v>
      </c>
      <c r="K1441" s="66" t="s">
        <v>27192</v>
      </c>
      <c r="L1441" s="66" t="s">
        <v>27193</v>
      </c>
      <c r="M1441" s="68">
        <v>45499.240266203698</v>
      </c>
      <c r="N1441" s="66" t="s">
        <v>390</v>
      </c>
      <c r="O1441" s="66" t="s">
        <v>27194</v>
      </c>
      <c r="Q1441" s="67">
        <v>20000</v>
      </c>
      <c r="R1441" s="66" t="s">
        <v>27195</v>
      </c>
      <c r="T1441" s="66" t="s">
        <v>27196</v>
      </c>
      <c r="U1441" s="66" t="s">
        <v>21346</v>
      </c>
      <c r="V1441" s="66" t="s">
        <v>21346</v>
      </c>
      <c r="X1441" s="66" t="s">
        <v>27197</v>
      </c>
      <c r="Y1441" s="66" t="s">
        <v>27193</v>
      </c>
      <c r="AA1441" s="66" t="s">
        <v>397</v>
      </c>
      <c r="AB1441" s="66" t="s">
        <v>397</v>
      </c>
      <c r="AC1441" s="66" t="s">
        <v>21133</v>
      </c>
      <c r="AD1441" s="66" t="s">
        <v>27198</v>
      </c>
      <c r="AH1441" s="66" t="s">
        <v>397</v>
      </c>
      <c r="AI1441" s="66" t="s">
        <v>397</v>
      </c>
      <c r="AN1441" s="66" t="s">
        <v>397</v>
      </c>
      <c r="AO1441" s="66" t="s">
        <v>397</v>
      </c>
      <c r="AQ1441" s="66" t="s">
        <v>397</v>
      </c>
      <c r="AR1441" s="66" t="s">
        <v>397</v>
      </c>
      <c r="AT1441" s="66" t="s">
        <v>397</v>
      </c>
      <c r="AV1441" s="66" t="s">
        <v>21115</v>
      </c>
      <c r="AW1441" s="66" t="s">
        <v>397</v>
      </c>
      <c r="AX1441" s="66" t="s">
        <v>20973</v>
      </c>
      <c r="AY1441" s="66" t="s">
        <v>21346</v>
      </c>
      <c r="AZ1441" s="68">
        <v>45133.305312500001</v>
      </c>
      <c r="BG1441" s="66" t="s">
        <v>21069</v>
      </c>
      <c r="BH1441" s="66" t="s">
        <v>20990</v>
      </c>
      <c r="BI1441" s="66" t="s">
        <v>20978</v>
      </c>
      <c r="BJ1441" s="66" t="s">
        <v>20976</v>
      </c>
      <c r="BK1441" s="66" t="s">
        <v>21070</v>
      </c>
      <c r="BL1441" s="70">
        <v>1</v>
      </c>
      <c r="BM1441" s="70">
        <v>1</v>
      </c>
      <c r="BN1441" s="70">
        <v>0</v>
      </c>
      <c r="BO1441" s="66" t="s">
        <v>21071</v>
      </c>
      <c r="BP1441" s="66" t="s">
        <v>21071</v>
      </c>
      <c r="BR1441" s="66" t="s">
        <v>21455</v>
      </c>
      <c r="BS1441" s="66" t="s">
        <v>21456</v>
      </c>
      <c r="BT1441" s="66" t="s">
        <v>21068</v>
      </c>
      <c r="BU1441" s="68">
        <v>44462.208449074104</v>
      </c>
      <c r="BV1441" s="66" t="s">
        <v>21068</v>
      </c>
      <c r="BW1441" s="68">
        <v>44462.208449074104</v>
      </c>
      <c r="BX1441" s="67">
        <v>8.3699999999999992</v>
      </c>
      <c r="BY1441" s="70">
        <v>0</v>
      </c>
      <c r="CA1441" s="70">
        <v>0</v>
      </c>
      <c r="CG1441" s="70">
        <v>0</v>
      </c>
      <c r="CI1441" s="70">
        <v>0</v>
      </c>
      <c r="CL1441" s="66" t="s">
        <v>21457</v>
      </c>
      <c r="CX1441" s="66" t="s">
        <v>21120</v>
      </c>
      <c r="DB1441" s="66" t="s">
        <v>21458</v>
      </c>
    </row>
    <row r="1442" spans="1:106">
      <c r="A1442" s="66" t="s">
        <v>27199</v>
      </c>
      <c r="B1442" s="66" t="s">
        <v>27200</v>
      </c>
      <c r="C1442" s="66" t="s">
        <v>397</v>
      </c>
      <c r="D1442" s="66" t="s">
        <v>450</v>
      </c>
      <c r="E1442" s="66" t="s">
        <v>21079</v>
      </c>
      <c r="F1442" s="66" t="s">
        <v>450</v>
      </c>
      <c r="G1442" s="66" t="s">
        <v>21152</v>
      </c>
      <c r="H1442" s="66" t="s">
        <v>21475</v>
      </c>
      <c r="I1442" s="66" t="s">
        <v>21065</v>
      </c>
      <c r="J1442" s="67">
        <v>0</v>
      </c>
      <c r="K1442" s="66" t="s">
        <v>27201</v>
      </c>
      <c r="L1442" s="66" t="s">
        <v>27202</v>
      </c>
      <c r="O1442" s="66" t="s">
        <v>27203</v>
      </c>
      <c r="Q1442" s="67">
        <v>2500</v>
      </c>
      <c r="X1442" s="66" t="s">
        <v>27204</v>
      </c>
      <c r="Y1442" s="66" t="s">
        <v>27202</v>
      </c>
      <c r="AA1442" s="66" t="s">
        <v>397</v>
      </c>
      <c r="AB1442" s="66" t="s">
        <v>397</v>
      </c>
      <c r="AC1442" s="66" t="s">
        <v>21133</v>
      </c>
      <c r="AD1442" s="66" t="s">
        <v>27205</v>
      </c>
      <c r="AH1442" s="66" t="s">
        <v>397</v>
      </c>
      <c r="AI1442" s="66" t="s">
        <v>397</v>
      </c>
      <c r="AN1442" s="66" t="s">
        <v>397</v>
      </c>
      <c r="AO1442" s="66" t="s">
        <v>397</v>
      </c>
      <c r="AQ1442" s="66" t="s">
        <v>397</v>
      </c>
      <c r="AR1442" s="66" t="s">
        <v>397</v>
      </c>
      <c r="AT1442" s="66" t="s">
        <v>397</v>
      </c>
      <c r="AV1442" s="66" t="s">
        <v>21115</v>
      </c>
      <c r="AW1442" s="66" t="s">
        <v>397</v>
      </c>
      <c r="AX1442" s="66" t="s">
        <v>20973</v>
      </c>
      <c r="AY1442" s="66" t="s">
        <v>21926</v>
      </c>
      <c r="AZ1442" s="68">
        <v>45134.2061805556</v>
      </c>
      <c r="BR1442" s="66" t="s">
        <v>23502</v>
      </c>
      <c r="BS1442" s="66" t="s">
        <v>23503</v>
      </c>
      <c r="BT1442" s="66" t="s">
        <v>21068</v>
      </c>
      <c r="BU1442" s="68">
        <v>44797.435601851903</v>
      </c>
      <c r="BV1442" s="66" t="s">
        <v>21068</v>
      </c>
      <c r="BW1442" s="68">
        <v>44797.435601851903</v>
      </c>
      <c r="BX1442" s="67">
        <v>1981.76</v>
      </c>
      <c r="BY1442" s="70">
        <v>0</v>
      </c>
      <c r="CA1442" s="70">
        <v>0</v>
      </c>
      <c r="CG1442" s="70">
        <v>0</v>
      </c>
      <c r="CI1442" s="70">
        <v>0</v>
      </c>
      <c r="CL1442" s="66" t="s">
        <v>23504</v>
      </c>
      <c r="CP1442" s="66" t="s">
        <v>23505</v>
      </c>
      <c r="CX1442" s="66" t="s">
        <v>21120</v>
      </c>
      <c r="CZ1442" s="66" t="s">
        <v>23506</v>
      </c>
      <c r="DB1442" s="66" t="s">
        <v>9630</v>
      </c>
    </row>
    <row r="1443" spans="1:106">
      <c r="A1443" s="66" t="s">
        <v>27206</v>
      </c>
      <c r="B1443" s="66" t="s">
        <v>27207</v>
      </c>
      <c r="C1443" s="66" t="s">
        <v>397</v>
      </c>
      <c r="D1443" s="66" t="s">
        <v>450</v>
      </c>
      <c r="E1443" s="66" t="s">
        <v>21064</v>
      </c>
      <c r="F1443" s="66" t="s">
        <v>450</v>
      </c>
      <c r="G1443" s="66" t="s">
        <v>21152</v>
      </c>
      <c r="H1443" s="66" t="s">
        <v>21475</v>
      </c>
      <c r="I1443" s="66" t="s">
        <v>21065</v>
      </c>
      <c r="J1443" s="67">
        <v>114.95</v>
      </c>
      <c r="K1443" s="66" t="s">
        <v>27208</v>
      </c>
      <c r="L1443" s="66" t="s">
        <v>27209</v>
      </c>
      <c r="O1443" s="66" t="s">
        <v>27210</v>
      </c>
      <c r="Q1443" s="67">
        <v>2499</v>
      </c>
      <c r="X1443" s="66" t="s">
        <v>27211</v>
      </c>
      <c r="Y1443" s="66" t="s">
        <v>27209</v>
      </c>
      <c r="AA1443" s="66" t="s">
        <v>397</v>
      </c>
      <c r="AB1443" s="66" t="s">
        <v>397</v>
      </c>
      <c r="AC1443" s="66" t="s">
        <v>21133</v>
      </c>
      <c r="AD1443" s="66" t="s">
        <v>27212</v>
      </c>
      <c r="AH1443" s="66" t="s">
        <v>397</v>
      </c>
      <c r="AI1443" s="66" t="s">
        <v>397</v>
      </c>
      <c r="AN1443" s="66" t="s">
        <v>397</v>
      </c>
      <c r="AO1443" s="66" t="s">
        <v>397</v>
      </c>
      <c r="AQ1443" s="66" t="s">
        <v>397</v>
      </c>
      <c r="AR1443" s="66" t="s">
        <v>397</v>
      </c>
      <c r="AT1443" s="66" t="s">
        <v>397</v>
      </c>
      <c r="AV1443" s="66" t="s">
        <v>21115</v>
      </c>
      <c r="AW1443" s="66" t="s">
        <v>397</v>
      </c>
      <c r="AX1443" s="66" t="s">
        <v>20973</v>
      </c>
      <c r="AY1443" s="66" t="s">
        <v>21346</v>
      </c>
      <c r="AZ1443" s="68">
        <v>45134.281527777799</v>
      </c>
      <c r="BR1443" s="66" t="s">
        <v>24336</v>
      </c>
      <c r="BS1443" s="66" t="s">
        <v>24337</v>
      </c>
      <c r="BT1443" s="66" t="s">
        <v>21068</v>
      </c>
      <c r="BU1443" s="68">
        <v>44300.269618055601</v>
      </c>
      <c r="BV1443" s="66" t="s">
        <v>21068</v>
      </c>
      <c r="BW1443" s="68">
        <v>44300.269618055601</v>
      </c>
      <c r="BX1443" s="67">
        <v>0</v>
      </c>
      <c r="BY1443" s="70">
        <v>0</v>
      </c>
      <c r="CA1443" s="70">
        <v>0</v>
      </c>
      <c r="CG1443" s="70">
        <v>0</v>
      </c>
      <c r="CI1443" s="70">
        <v>0</v>
      </c>
      <c r="CL1443" s="66" t="s">
        <v>24338</v>
      </c>
      <c r="CX1443" s="66" t="s">
        <v>21120</v>
      </c>
      <c r="DB1443" s="66" t="s">
        <v>1274</v>
      </c>
    </row>
    <row r="1444" spans="1:106">
      <c r="A1444" s="66" t="s">
        <v>27213</v>
      </c>
      <c r="B1444" s="66" t="s">
        <v>27214</v>
      </c>
      <c r="C1444" s="66" t="s">
        <v>397</v>
      </c>
      <c r="D1444" s="66" t="s">
        <v>450</v>
      </c>
      <c r="E1444" s="66" t="s">
        <v>21064</v>
      </c>
      <c r="F1444" s="66" t="s">
        <v>450</v>
      </c>
      <c r="G1444" s="66" t="s">
        <v>21107</v>
      </c>
      <c r="H1444" s="66" t="s">
        <v>21192</v>
      </c>
      <c r="I1444" s="66" t="s">
        <v>21065</v>
      </c>
      <c r="J1444" s="67">
        <v>736.08</v>
      </c>
      <c r="K1444" s="66" t="s">
        <v>27215</v>
      </c>
      <c r="L1444" s="66" t="s">
        <v>27216</v>
      </c>
      <c r="O1444" s="66" t="s">
        <v>27217</v>
      </c>
      <c r="Q1444" s="67">
        <v>2499</v>
      </c>
      <c r="X1444" s="66" t="s">
        <v>27218</v>
      </c>
      <c r="Y1444" s="66" t="s">
        <v>27216</v>
      </c>
      <c r="AA1444" s="66" t="s">
        <v>397</v>
      </c>
      <c r="AB1444" s="66" t="s">
        <v>397</v>
      </c>
      <c r="AC1444" s="66" t="s">
        <v>21133</v>
      </c>
      <c r="AD1444" s="66" t="s">
        <v>27219</v>
      </c>
      <c r="AH1444" s="66" t="s">
        <v>397</v>
      </c>
      <c r="AI1444" s="66" t="s">
        <v>397</v>
      </c>
      <c r="AN1444" s="66" t="s">
        <v>397</v>
      </c>
      <c r="AO1444" s="66" t="s">
        <v>397</v>
      </c>
      <c r="AQ1444" s="66" t="s">
        <v>397</v>
      </c>
      <c r="AR1444" s="66" t="s">
        <v>397</v>
      </c>
      <c r="AT1444" s="66" t="s">
        <v>397</v>
      </c>
      <c r="AV1444" s="66" t="s">
        <v>21115</v>
      </c>
      <c r="AW1444" s="66" t="s">
        <v>397</v>
      </c>
      <c r="AX1444" s="66" t="s">
        <v>20973</v>
      </c>
      <c r="AY1444" s="66" t="s">
        <v>21346</v>
      </c>
      <c r="AZ1444" s="68">
        <v>45134.314189814802</v>
      </c>
      <c r="BR1444" s="66" t="s">
        <v>19158</v>
      </c>
      <c r="BS1444" s="66" t="s">
        <v>26352</v>
      </c>
      <c r="BT1444" s="66" t="s">
        <v>21068</v>
      </c>
      <c r="BU1444" s="68">
        <v>45037.5444907407</v>
      </c>
      <c r="BV1444" s="66" t="s">
        <v>21068</v>
      </c>
      <c r="BW1444" s="68">
        <v>45037.5444907407</v>
      </c>
      <c r="BX1444" s="67">
        <v>1765.94</v>
      </c>
      <c r="BY1444" s="70">
        <v>0</v>
      </c>
      <c r="CA1444" s="70">
        <v>0</v>
      </c>
      <c r="CG1444" s="70">
        <v>0</v>
      </c>
      <c r="CI1444" s="70">
        <v>0</v>
      </c>
      <c r="CL1444" s="66" t="s">
        <v>26353</v>
      </c>
      <c r="CP1444" s="66" t="s">
        <v>26354</v>
      </c>
      <c r="CX1444" s="66" t="s">
        <v>21120</v>
      </c>
      <c r="CZ1444" s="66" t="s">
        <v>26355</v>
      </c>
      <c r="DB1444" s="66" t="s">
        <v>19158</v>
      </c>
    </row>
    <row r="1445" spans="1:106">
      <c r="A1445" s="66" t="s">
        <v>27220</v>
      </c>
      <c r="B1445" s="66" t="s">
        <v>27221</v>
      </c>
      <c r="C1445" s="66" t="s">
        <v>397</v>
      </c>
      <c r="D1445" s="66" t="s">
        <v>450</v>
      </c>
      <c r="E1445" s="66" t="s">
        <v>21064</v>
      </c>
      <c r="F1445" s="66" t="s">
        <v>450</v>
      </c>
      <c r="G1445" s="66" t="s">
        <v>21107</v>
      </c>
      <c r="H1445" s="66" t="s">
        <v>21546</v>
      </c>
      <c r="I1445" s="66" t="s">
        <v>21065</v>
      </c>
      <c r="J1445" s="67">
        <v>565.66</v>
      </c>
      <c r="K1445" s="66" t="s">
        <v>27222</v>
      </c>
      <c r="L1445" s="66" t="s">
        <v>27223</v>
      </c>
      <c r="O1445" s="66" t="s">
        <v>27224</v>
      </c>
      <c r="Q1445" s="67">
        <v>2499</v>
      </c>
      <c r="Y1445" s="66" t="s">
        <v>27223</v>
      </c>
      <c r="AA1445" s="66" t="s">
        <v>397</v>
      </c>
      <c r="AB1445" s="66" t="s">
        <v>397</v>
      </c>
      <c r="AC1445" s="66" t="s">
        <v>21133</v>
      </c>
      <c r="AD1445" s="66" t="s">
        <v>27225</v>
      </c>
      <c r="AH1445" s="66" t="s">
        <v>397</v>
      </c>
      <c r="AI1445" s="66" t="s">
        <v>397</v>
      </c>
      <c r="AN1445" s="66" t="s">
        <v>397</v>
      </c>
      <c r="AO1445" s="66" t="s">
        <v>397</v>
      </c>
      <c r="AQ1445" s="66" t="s">
        <v>397</v>
      </c>
      <c r="AR1445" s="66" t="s">
        <v>397</v>
      </c>
      <c r="AT1445" s="66" t="s">
        <v>397</v>
      </c>
      <c r="AV1445" s="66" t="s">
        <v>21115</v>
      </c>
      <c r="AW1445" s="66" t="s">
        <v>397</v>
      </c>
      <c r="AX1445" s="66" t="s">
        <v>20973</v>
      </c>
      <c r="AY1445" s="66" t="s">
        <v>21116</v>
      </c>
      <c r="AZ1445" s="68">
        <v>45134.372372685197</v>
      </c>
      <c r="BR1445" s="66" t="s">
        <v>21455</v>
      </c>
      <c r="BS1445" s="66" t="s">
        <v>21456</v>
      </c>
      <c r="BT1445" s="66" t="s">
        <v>21068</v>
      </c>
      <c r="BU1445" s="68">
        <v>44462.208449074104</v>
      </c>
      <c r="BV1445" s="66" t="s">
        <v>21068</v>
      </c>
      <c r="BW1445" s="68">
        <v>44462.208449074104</v>
      </c>
      <c r="BX1445" s="67">
        <v>8.3699999999999992</v>
      </c>
      <c r="BY1445" s="70">
        <v>0</v>
      </c>
      <c r="CA1445" s="70">
        <v>0</v>
      </c>
      <c r="CG1445" s="70">
        <v>0</v>
      </c>
      <c r="CI1445" s="70">
        <v>0</v>
      </c>
      <c r="CL1445" s="66" t="s">
        <v>21457</v>
      </c>
      <c r="CX1445" s="66" t="s">
        <v>21120</v>
      </c>
      <c r="DB1445" s="66" t="s">
        <v>21458</v>
      </c>
    </row>
    <row r="1446" spans="1:106">
      <c r="A1446" s="66" t="s">
        <v>27226</v>
      </c>
      <c r="B1446" s="66" t="s">
        <v>27227</v>
      </c>
      <c r="C1446" s="66" t="s">
        <v>397</v>
      </c>
      <c r="D1446" s="66" t="s">
        <v>450</v>
      </c>
      <c r="E1446" s="66" t="s">
        <v>21836</v>
      </c>
      <c r="F1446" s="66" t="s">
        <v>450</v>
      </c>
      <c r="G1446" s="66" t="s">
        <v>21121</v>
      </c>
      <c r="H1446" s="66" t="s">
        <v>21122</v>
      </c>
      <c r="I1446" s="66" t="s">
        <v>21065</v>
      </c>
      <c r="J1446" s="67">
        <v>4224.67</v>
      </c>
      <c r="K1446" s="66" t="s">
        <v>27228</v>
      </c>
      <c r="L1446" s="66" t="s">
        <v>27229</v>
      </c>
      <c r="M1446" s="68">
        <v>45502.562893518501</v>
      </c>
      <c r="N1446" s="66" t="s">
        <v>390</v>
      </c>
      <c r="O1446" s="66" t="s">
        <v>27230</v>
      </c>
      <c r="P1446" s="66" t="s">
        <v>27231</v>
      </c>
      <c r="Q1446" s="67">
        <v>19999</v>
      </c>
      <c r="X1446" s="66" t="s">
        <v>27232</v>
      </c>
      <c r="Y1446" s="66" t="s">
        <v>27229</v>
      </c>
      <c r="AA1446" s="66" t="s">
        <v>397</v>
      </c>
      <c r="AB1446" s="66" t="s">
        <v>397</v>
      </c>
      <c r="AC1446" s="66" t="s">
        <v>21133</v>
      </c>
      <c r="AD1446" s="66" t="s">
        <v>27233</v>
      </c>
      <c r="AH1446" s="66" t="s">
        <v>397</v>
      </c>
      <c r="AI1446" s="66" t="s">
        <v>397</v>
      </c>
      <c r="AN1446" s="66" t="s">
        <v>397</v>
      </c>
      <c r="AO1446" s="66" t="s">
        <v>397</v>
      </c>
      <c r="AQ1446" s="66" t="s">
        <v>397</v>
      </c>
      <c r="AR1446" s="66" t="s">
        <v>397</v>
      </c>
      <c r="AT1446" s="66" t="s">
        <v>397</v>
      </c>
      <c r="AV1446" s="66" t="s">
        <v>21115</v>
      </c>
      <c r="AW1446" s="66" t="s">
        <v>397</v>
      </c>
      <c r="AX1446" s="66" t="s">
        <v>20973</v>
      </c>
      <c r="AY1446" s="66" t="s">
        <v>21151</v>
      </c>
      <c r="AZ1446" s="68">
        <v>45135.163819444402</v>
      </c>
      <c r="BR1446" s="66" t="s">
        <v>23502</v>
      </c>
      <c r="BS1446" s="66" t="s">
        <v>23503</v>
      </c>
      <c r="BT1446" s="66" t="s">
        <v>21068</v>
      </c>
      <c r="BU1446" s="68">
        <v>44797.435601851903</v>
      </c>
      <c r="BV1446" s="66" t="s">
        <v>21068</v>
      </c>
      <c r="BW1446" s="68">
        <v>44797.435601851903</v>
      </c>
      <c r="BX1446" s="67">
        <v>1981.76</v>
      </c>
      <c r="BY1446" s="70">
        <v>0</v>
      </c>
      <c r="CA1446" s="70">
        <v>0</v>
      </c>
      <c r="CG1446" s="70">
        <v>0</v>
      </c>
      <c r="CI1446" s="70">
        <v>0</v>
      </c>
      <c r="CL1446" s="66" t="s">
        <v>23504</v>
      </c>
      <c r="CP1446" s="66" t="s">
        <v>23505</v>
      </c>
      <c r="CX1446" s="66" t="s">
        <v>21120</v>
      </c>
      <c r="CZ1446" s="66" t="s">
        <v>23506</v>
      </c>
      <c r="DB1446" s="66" t="s">
        <v>9630</v>
      </c>
    </row>
    <row r="1447" spans="1:106">
      <c r="A1447" s="66" t="s">
        <v>27234</v>
      </c>
      <c r="B1447" s="66" t="s">
        <v>27235</v>
      </c>
      <c r="C1447" s="66" t="s">
        <v>397</v>
      </c>
      <c r="D1447" s="66" t="s">
        <v>450</v>
      </c>
      <c r="E1447" s="66" t="s">
        <v>21836</v>
      </c>
      <c r="F1447" s="66" t="s">
        <v>450</v>
      </c>
      <c r="G1447" s="66" t="s">
        <v>21159</v>
      </c>
      <c r="H1447" s="66" t="s">
        <v>21491</v>
      </c>
      <c r="I1447" s="66" t="s">
        <v>21065</v>
      </c>
      <c r="J1447" s="67">
        <v>2157.2199999999998</v>
      </c>
      <c r="K1447" s="66" t="s">
        <v>27236</v>
      </c>
      <c r="L1447" s="66" t="s">
        <v>27237</v>
      </c>
      <c r="M1447" s="68">
        <v>45502.576712962997</v>
      </c>
      <c r="N1447" s="66" t="s">
        <v>390</v>
      </c>
      <c r="O1447" s="66" t="s">
        <v>27238</v>
      </c>
      <c r="Q1447" s="67">
        <v>2500</v>
      </c>
      <c r="X1447" s="66" t="s">
        <v>27239</v>
      </c>
      <c r="Y1447" s="66" t="s">
        <v>27237</v>
      </c>
      <c r="AA1447" s="66" t="s">
        <v>397</v>
      </c>
      <c r="AB1447" s="66" t="s">
        <v>397</v>
      </c>
      <c r="AC1447" s="66" t="s">
        <v>21793</v>
      </c>
      <c r="AD1447" s="66" t="s">
        <v>27240</v>
      </c>
      <c r="AH1447" s="66" t="s">
        <v>397</v>
      </c>
      <c r="AI1447" s="66" t="s">
        <v>397</v>
      </c>
      <c r="AN1447" s="66" t="s">
        <v>397</v>
      </c>
      <c r="AO1447" s="66" t="s">
        <v>397</v>
      </c>
      <c r="AQ1447" s="66" t="s">
        <v>397</v>
      </c>
      <c r="AR1447" s="66" t="s">
        <v>397</v>
      </c>
      <c r="AT1447" s="66" t="s">
        <v>397</v>
      </c>
      <c r="AV1447" s="66" t="s">
        <v>21115</v>
      </c>
      <c r="AW1447" s="66" t="s">
        <v>397</v>
      </c>
      <c r="AX1447" s="66" t="s">
        <v>20973</v>
      </c>
      <c r="AY1447" s="66" t="s">
        <v>21128</v>
      </c>
      <c r="AZ1447" s="68">
        <v>45196.347951388903</v>
      </c>
      <c r="BR1447" s="66" t="s">
        <v>23502</v>
      </c>
      <c r="BS1447" s="66" t="s">
        <v>23503</v>
      </c>
      <c r="BT1447" s="66" t="s">
        <v>21068</v>
      </c>
      <c r="BU1447" s="68">
        <v>44797.435601851903</v>
      </c>
      <c r="BV1447" s="66" t="s">
        <v>21068</v>
      </c>
      <c r="BW1447" s="68">
        <v>44797.435601851903</v>
      </c>
      <c r="BX1447" s="67">
        <v>1981.76</v>
      </c>
      <c r="BY1447" s="70">
        <v>0</v>
      </c>
      <c r="CA1447" s="70">
        <v>0</v>
      </c>
      <c r="CG1447" s="70">
        <v>0</v>
      </c>
      <c r="CI1447" s="70">
        <v>0</v>
      </c>
      <c r="CL1447" s="66" t="s">
        <v>23504</v>
      </c>
      <c r="CP1447" s="66" t="s">
        <v>23505</v>
      </c>
      <c r="CX1447" s="66" t="s">
        <v>21120</v>
      </c>
      <c r="CZ1447" s="66" t="s">
        <v>23506</v>
      </c>
      <c r="DB1447" s="66" t="s">
        <v>9630</v>
      </c>
    </row>
    <row r="1448" spans="1:106">
      <c r="A1448" s="66" t="s">
        <v>27241</v>
      </c>
      <c r="B1448" s="66" t="s">
        <v>27242</v>
      </c>
      <c r="C1448" s="66" t="s">
        <v>397</v>
      </c>
      <c r="D1448" s="66" t="s">
        <v>450</v>
      </c>
      <c r="E1448" s="66" t="s">
        <v>21064</v>
      </c>
      <c r="F1448" s="66" t="s">
        <v>450</v>
      </c>
      <c r="G1448" s="66" t="s">
        <v>21168</v>
      </c>
      <c r="H1448" s="66" t="s">
        <v>21169</v>
      </c>
      <c r="I1448" s="66" t="s">
        <v>21065</v>
      </c>
      <c r="J1448" s="67">
        <v>16247.27</v>
      </c>
      <c r="K1448" s="66" t="s">
        <v>27242</v>
      </c>
      <c r="L1448" s="66" t="s">
        <v>27243</v>
      </c>
      <c r="M1448" s="68">
        <v>45502.583437499998</v>
      </c>
      <c r="N1448" s="66" t="s">
        <v>390</v>
      </c>
      <c r="O1448" s="66" t="s">
        <v>27244</v>
      </c>
      <c r="Q1448" s="67">
        <v>19999</v>
      </c>
      <c r="R1448" s="66" t="s">
        <v>27245</v>
      </c>
      <c r="U1448" s="66" t="s">
        <v>21116</v>
      </c>
      <c r="V1448" s="66" t="s">
        <v>21116</v>
      </c>
      <c r="Y1448" s="66" t="s">
        <v>27243</v>
      </c>
      <c r="AA1448" s="66" t="s">
        <v>397</v>
      </c>
      <c r="AB1448" s="66" t="s">
        <v>397</v>
      </c>
      <c r="AC1448" s="66" t="s">
        <v>21133</v>
      </c>
      <c r="AD1448" s="66" t="s">
        <v>27246</v>
      </c>
      <c r="AH1448" s="66" t="s">
        <v>397</v>
      </c>
      <c r="AI1448" s="66" t="s">
        <v>397</v>
      </c>
      <c r="AN1448" s="66" t="s">
        <v>397</v>
      </c>
      <c r="AO1448" s="66" t="s">
        <v>397</v>
      </c>
      <c r="AQ1448" s="66" t="s">
        <v>397</v>
      </c>
      <c r="AR1448" s="66" t="s">
        <v>397</v>
      </c>
      <c r="AT1448" s="66" t="s">
        <v>397</v>
      </c>
      <c r="AV1448" s="66" t="s">
        <v>21115</v>
      </c>
      <c r="AW1448" s="66" t="s">
        <v>397</v>
      </c>
      <c r="AX1448" s="66" t="s">
        <v>20973</v>
      </c>
      <c r="AY1448" s="66" t="s">
        <v>21346</v>
      </c>
      <c r="AZ1448" s="68">
        <v>45138.569988425901</v>
      </c>
      <c r="BG1448" s="66" t="s">
        <v>21069</v>
      </c>
      <c r="BH1448" s="66" t="s">
        <v>20990</v>
      </c>
      <c r="BI1448" s="66" t="s">
        <v>20978</v>
      </c>
      <c r="BJ1448" s="66" t="s">
        <v>20976</v>
      </c>
      <c r="BK1448" s="66" t="s">
        <v>21070</v>
      </c>
      <c r="BL1448" s="70">
        <v>1</v>
      </c>
      <c r="BM1448" s="70">
        <v>1</v>
      </c>
      <c r="BN1448" s="70">
        <v>0</v>
      </c>
      <c r="BO1448" s="66" t="s">
        <v>21071</v>
      </c>
      <c r="BP1448" s="66" t="s">
        <v>21071</v>
      </c>
      <c r="BR1448" s="66" t="s">
        <v>21455</v>
      </c>
      <c r="BS1448" s="66" t="s">
        <v>21456</v>
      </c>
      <c r="BT1448" s="66" t="s">
        <v>21068</v>
      </c>
      <c r="BU1448" s="68">
        <v>44462.208449074104</v>
      </c>
      <c r="BV1448" s="66" t="s">
        <v>21068</v>
      </c>
      <c r="BW1448" s="68">
        <v>44462.208449074104</v>
      </c>
      <c r="BX1448" s="67">
        <v>8.3699999999999992</v>
      </c>
      <c r="BY1448" s="70">
        <v>0</v>
      </c>
      <c r="CA1448" s="70">
        <v>0</v>
      </c>
      <c r="CG1448" s="70">
        <v>0</v>
      </c>
      <c r="CI1448" s="70">
        <v>0</v>
      </c>
      <c r="CL1448" s="66" t="s">
        <v>21457</v>
      </c>
      <c r="CX1448" s="66" t="s">
        <v>21120</v>
      </c>
      <c r="DB1448" s="66" t="s">
        <v>21458</v>
      </c>
    </row>
    <row r="1449" spans="1:106">
      <c r="A1449" s="66" t="s">
        <v>27247</v>
      </c>
      <c r="B1449" s="66" t="s">
        <v>27248</v>
      </c>
      <c r="C1449" s="66" t="s">
        <v>397</v>
      </c>
      <c r="D1449" s="66" t="s">
        <v>450</v>
      </c>
      <c r="E1449" s="66" t="s">
        <v>21064</v>
      </c>
      <c r="F1449" s="66" t="s">
        <v>450</v>
      </c>
      <c r="G1449" s="66" t="s">
        <v>21663</v>
      </c>
      <c r="H1449" s="66" t="s">
        <v>21897</v>
      </c>
      <c r="I1449" s="66" t="s">
        <v>21065</v>
      </c>
      <c r="J1449" s="67">
        <v>14822.28</v>
      </c>
      <c r="K1449" s="66" t="s">
        <v>27249</v>
      </c>
      <c r="L1449" s="66" t="s">
        <v>27250</v>
      </c>
      <c r="M1449" s="68">
        <v>45510.517939814803</v>
      </c>
      <c r="N1449" s="66" t="s">
        <v>390</v>
      </c>
      <c r="O1449" s="66" t="s">
        <v>27251</v>
      </c>
      <c r="Q1449" s="67">
        <v>999999</v>
      </c>
      <c r="R1449" s="66" t="s">
        <v>24059</v>
      </c>
      <c r="T1449" s="66" t="s">
        <v>27252</v>
      </c>
      <c r="U1449" s="66" t="s">
        <v>21151</v>
      </c>
      <c r="V1449" s="66" t="s">
        <v>21151</v>
      </c>
      <c r="X1449" s="66" t="s">
        <v>27253</v>
      </c>
      <c r="Y1449" s="66" t="s">
        <v>27250</v>
      </c>
      <c r="AA1449" s="66" t="s">
        <v>397</v>
      </c>
      <c r="AB1449" s="66" t="s">
        <v>397</v>
      </c>
      <c r="AC1449" s="66" t="s">
        <v>21133</v>
      </c>
      <c r="AD1449" s="66" t="s">
        <v>27254</v>
      </c>
      <c r="AH1449" s="66" t="s">
        <v>397</v>
      </c>
      <c r="AI1449" s="66" t="s">
        <v>397</v>
      </c>
      <c r="AN1449" s="66" t="s">
        <v>397</v>
      </c>
      <c r="AO1449" s="66" t="s">
        <v>397</v>
      </c>
      <c r="AQ1449" s="66" t="s">
        <v>397</v>
      </c>
      <c r="AR1449" s="66" t="s">
        <v>397</v>
      </c>
      <c r="AT1449" s="66" t="s">
        <v>397</v>
      </c>
      <c r="AV1449" s="66" t="s">
        <v>21115</v>
      </c>
      <c r="AW1449" s="66" t="s">
        <v>397</v>
      </c>
      <c r="AX1449" s="66" t="s">
        <v>20973</v>
      </c>
      <c r="AY1449" s="66" t="s">
        <v>21926</v>
      </c>
      <c r="AZ1449" s="68">
        <v>45145.178958333301</v>
      </c>
      <c r="BG1449" s="66" t="s">
        <v>21069</v>
      </c>
      <c r="BH1449" s="66" t="s">
        <v>20990</v>
      </c>
      <c r="BI1449" s="66" t="s">
        <v>20978</v>
      </c>
      <c r="BJ1449" s="66" t="s">
        <v>20976</v>
      </c>
      <c r="BK1449" s="66" t="s">
        <v>21070</v>
      </c>
      <c r="BL1449" s="70">
        <v>1</v>
      </c>
      <c r="BM1449" s="70">
        <v>1</v>
      </c>
      <c r="BN1449" s="70">
        <v>0</v>
      </c>
      <c r="BO1449" s="66" t="s">
        <v>21071</v>
      </c>
      <c r="BP1449" s="66" t="s">
        <v>21071</v>
      </c>
      <c r="BR1449" s="66" t="s">
        <v>1256</v>
      </c>
      <c r="BS1449" s="66" t="s">
        <v>21269</v>
      </c>
      <c r="BT1449" s="66" t="s">
        <v>21068</v>
      </c>
      <c r="BU1449" s="68">
        <v>44285.452233796299</v>
      </c>
      <c r="BV1449" s="66" t="s">
        <v>21068</v>
      </c>
      <c r="BW1449" s="68">
        <v>44285.452233796299</v>
      </c>
      <c r="BX1449" s="67">
        <v>1334</v>
      </c>
      <c r="BY1449" s="70">
        <v>0</v>
      </c>
      <c r="CA1449" s="70">
        <v>0</v>
      </c>
      <c r="CG1449" s="70">
        <v>0</v>
      </c>
      <c r="CI1449" s="70">
        <v>0</v>
      </c>
      <c r="CL1449" s="66" t="s">
        <v>21270</v>
      </c>
      <c r="CX1449" s="66" t="s">
        <v>21120</v>
      </c>
      <c r="DB1449" s="66" t="s">
        <v>1256</v>
      </c>
    </row>
    <row r="1450" spans="1:106">
      <c r="A1450" s="66" t="s">
        <v>27255</v>
      </c>
      <c r="B1450" s="66" t="s">
        <v>27256</v>
      </c>
      <c r="C1450" s="66" t="s">
        <v>397</v>
      </c>
      <c r="D1450" s="66" t="s">
        <v>450</v>
      </c>
      <c r="E1450" s="66" t="s">
        <v>21079</v>
      </c>
      <c r="F1450" s="66" t="s">
        <v>450</v>
      </c>
      <c r="G1450" s="66" t="s">
        <v>21246</v>
      </c>
      <c r="I1450" s="66" t="s">
        <v>21065</v>
      </c>
      <c r="J1450" s="67">
        <v>57.6</v>
      </c>
      <c r="K1450" s="66" t="s">
        <v>27256</v>
      </c>
      <c r="L1450" s="66" t="s">
        <v>27257</v>
      </c>
      <c r="O1450" s="66" t="s">
        <v>27258</v>
      </c>
      <c r="Q1450" s="67">
        <v>2500</v>
      </c>
      <c r="X1450" s="66" t="s">
        <v>27259</v>
      </c>
      <c r="Y1450" s="66" t="s">
        <v>27257</v>
      </c>
      <c r="AA1450" s="66" t="s">
        <v>397</v>
      </c>
      <c r="AB1450" s="66" t="s">
        <v>397</v>
      </c>
      <c r="AC1450" s="66" t="s">
        <v>21133</v>
      </c>
      <c r="AD1450" s="66" t="s">
        <v>27260</v>
      </c>
      <c r="AH1450" s="66" t="s">
        <v>397</v>
      </c>
      <c r="AI1450" s="66" t="s">
        <v>397</v>
      </c>
      <c r="AN1450" s="66" t="s">
        <v>397</v>
      </c>
      <c r="AO1450" s="66" t="s">
        <v>397</v>
      </c>
      <c r="AQ1450" s="66" t="s">
        <v>397</v>
      </c>
      <c r="AR1450" s="66" t="s">
        <v>397</v>
      </c>
      <c r="AT1450" s="66" t="s">
        <v>397</v>
      </c>
      <c r="AV1450" s="66" t="s">
        <v>21115</v>
      </c>
      <c r="AW1450" s="66" t="s">
        <v>397</v>
      </c>
      <c r="AX1450" s="66" t="s">
        <v>20973</v>
      </c>
      <c r="AY1450" s="66" t="s">
        <v>21926</v>
      </c>
      <c r="AZ1450" s="68">
        <v>45138.197847222204</v>
      </c>
      <c r="BR1450" s="66" t="s">
        <v>21455</v>
      </c>
      <c r="BS1450" s="66" t="s">
        <v>21456</v>
      </c>
      <c r="BT1450" s="66" t="s">
        <v>21068</v>
      </c>
      <c r="BU1450" s="68">
        <v>44462.208449074104</v>
      </c>
      <c r="BV1450" s="66" t="s">
        <v>21068</v>
      </c>
      <c r="BW1450" s="68">
        <v>44462.208449074104</v>
      </c>
      <c r="BX1450" s="67">
        <v>8.3699999999999992</v>
      </c>
      <c r="BY1450" s="70">
        <v>0</v>
      </c>
      <c r="CA1450" s="70">
        <v>0</v>
      </c>
      <c r="CG1450" s="70">
        <v>0</v>
      </c>
      <c r="CI1450" s="70">
        <v>0</v>
      </c>
      <c r="CL1450" s="66" t="s">
        <v>21457</v>
      </c>
      <c r="CX1450" s="66" t="s">
        <v>21120</v>
      </c>
      <c r="DB1450" s="66" t="s">
        <v>21458</v>
      </c>
    </row>
    <row r="1451" spans="1:106">
      <c r="A1451" s="66" t="s">
        <v>27261</v>
      </c>
      <c r="B1451" s="66" t="s">
        <v>27262</v>
      </c>
      <c r="C1451" s="66" t="s">
        <v>391</v>
      </c>
      <c r="D1451" s="66" t="s">
        <v>427</v>
      </c>
      <c r="E1451" s="66" t="s">
        <v>21079</v>
      </c>
      <c r="F1451" s="66" t="s">
        <v>427</v>
      </c>
      <c r="I1451" s="66" t="s">
        <v>21065</v>
      </c>
      <c r="J1451" s="67">
        <v>0</v>
      </c>
      <c r="O1451" s="66" t="s">
        <v>27263</v>
      </c>
      <c r="Q1451" s="67">
        <v>0</v>
      </c>
      <c r="R1451" s="66" t="s">
        <v>27264</v>
      </c>
      <c r="U1451" s="66" t="s">
        <v>21068</v>
      </c>
      <c r="V1451" s="66" t="s">
        <v>21068</v>
      </c>
      <c r="AA1451" s="66" t="s">
        <v>397</v>
      </c>
      <c r="AB1451" s="66" t="s">
        <v>397</v>
      </c>
      <c r="AH1451" s="66" t="s">
        <v>397</v>
      </c>
      <c r="AI1451" s="66" t="s">
        <v>397</v>
      </c>
      <c r="AN1451" s="66" t="s">
        <v>397</v>
      </c>
      <c r="AO1451" s="66" t="s">
        <v>397</v>
      </c>
      <c r="AQ1451" s="66" t="s">
        <v>397</v>
      </c>
      <c r="AR1451" s="66" t="s">
        <v>397</v>
      </c>
      <c r="AT1451" s="66" t="s">
        <v>397</v>
      </c>
      <c r="AV1451" s="66" t="s">
        <v>397</v>
      </c>
      <c r="AW1451" s="66" t="s">
        <v>397</v>
      </c>
      <c r="BG1451" s="66" t="s">
        <v>21069</v>
      </c>
      <c r="BH1451" s="66" t="s">
        <v>20990</v>
      </c>
      <c r="BI1451" s="66" t="s">
        <v>20978</v>
      </c>
      <c r="BJ1451" s="66" t="s">
        <v>20976</v>
      </c>
      <c r="BK1451" s="66" t="s">
        <v>21070</v>
      </c>
      <c r="BL1451" s="70">
        <v>1</v>
      </c>
      <c r="BM1451" s="70">
        <v>1</v>
      </c>
      <c r="BN1451" s="70">
        <v>0</v>
      </c>
      <c r="BO1451" s="66" t="s">
        <v>21071</v>
      </c>
      <c r="BP1451" s="66" t="s">
        <v>21071</v>
      </c>
      <c r="BX1451" s="67">
        <v>0</v>
      </c>
      <c r="BY1451" s="70">
        <v>0</v>
      </c>
      <c r="CA1451" s="70">
        <v>0</v>
      </c>
      <c r="CG1451" s="70">
        <v>0</v>
      </c>
      <c r="CI1451" s="70">
        <v>0</v>
      </c>
    </row>
    <row r="1452" spans="1:106">
      <c r="A1452" s="66" t="s">
        <v>27265</v>
      </c>
      <c r="B1452" s="66" t="s">
        <v>27266</v>
      </c>
      <c r="C1452" s="66" t="s">
        <v>397</v>
      </c>
      <c r="D1452" s="66" t="s">
        <v>427</v>
      </c>
      <c r="E1452" s="66" t="s">
        <v>21079</v>
      </c>
      <c r="F1452" s="66" t="s">
        <v>427</v>
      </c>
      <c r="I1452" s="66" t="s">
        <v>21065</v>
      </c>
      <c r="J1452" s="67">
        <v>2428</v>
      </c>
      <c r="K1452" s="66" t="s">
        <v>27266</v>
      </c>
      <c r="L1452" s="66" t="s">
        <v>27267</v>
      </c>
      <c r="O1452" s="66" t="s">
        <v>27268</v>
      </c>
      <c r="Q1452" s="67">
        <v>0</v>
      </c>
      <c r="R1452" s="66" t="s">
        <v>27269</v>
      </c>
      <c r="U1452" s="66" t="s">
        <v>21068</v>
      </c>
      <c r="V1452" s="66" t="s">
        <v>21068</v>
      </c>
      <c r="Y1452" s="66" t="s">
        <v>27267</v>
      </c>
      <c r="AA1452" s="66" t="s">
        <v>397</v>
      </c>
      <c r="AB1452" s="66" t="s">
        <v>397</v>
      </c>
      <c r="AC1452" s="66" t="s">
        <v>27270</v>
      </c>
      <c r="AD1452" s="66" t="s">
        <v>27271</v>
      </c>
      <c r="AH1452" s="66" t="s">
        <v>397</v>
      </c>
      <c r="AI1452" s="66" t="s">
        <v>397</v>
      </c>
      <c r="AN1452" s="66" t="s">
        <v>397</v>
      </c>
      <c r="AO1452" s="66" t="s">
        <v>397</v>
      </c>
      <c r="AQ1452" s="66" t="s">
        <v>397</v>
      </c>
      <c r="AR1452" s="66" t="s">
        <v>397</v>
      </c>
      <c r="AT1452" s="66" t="s">
        <v>397</v>
      </c>
      <c r="AV1452" s="66" t="s">
        <v>21115</v>
      </c>
      <c r="AW1452" s="66" t="s">
        <v>397</v>
      </c>
      <c r="AX1452" s="66" t="s">
        <v>20973</v>
      </c>
      <c r="AY1452" s="66" t="s">
        <v>21346</v>
      </c>
      <c r="AZ1452" s="68">
        <v>45138.529085648202</v>
      </c>
      <c r="BG1452" s="66" t="s">
        <v>21069</v>
      </c>
      <c r="BH1452" s="66" t="s">
        <v>20990</v>
      </c>
      <c r="BI1452" s="66" t="s">
        <v>20978</v>
      </c>
      <c r="BJ1452" s="66" t="s">
        <v>20976</v>
      </c>
      <c r="BK1452" s="66" t="s">
        <v>21070</v>
      </c>
      <c r="BL1452" s="70">
        <v>1</v>
      </c>
      <c r="BM1452" s="70">
        <v>1</v>
      </c>
      <c r="BN1452" s="70">
        <v>0</v>
      </c>
      <c r="BO1452" s="66" t="s">
        <v>21071</v>
      </c>
      <c r="BP1452" s="66" t="s">
        <v>21071</v>
      </c>
      <c r="BX1452" s="67">
        <v>0</v>
      </c>
      <c r="BY1452" s="70">
        <v>0</v>
      </c>
      <c r="CA1452" s="70">
        <v>0</v>
      </c>
      <c r="CG1452" s="70">
        <v>0</v>
      </c>
      <c r="CI1452" s="70">
        <v>0</v>
      </c>
    </row>
    <row r="1453" spans="1:106">
      <c r="A1453" s="66" t="s">
        <v>27272</v>
      </c>
      <c r="B1453" s="66" t="s">
        <v>27273</v>
      </c>
      <c r="C1453" s="66" t="s">
        <v>397</v>
      </c>
      <c r="D1453" s="66" t="s">
        <v>427</v>
      </c>
      <c r="E1453" s="66" t="s">
        <v>21079</v>
      </c>
      <c r="F1453" s="66" t="s">
        <v>427</v>
      </c>
      <c r="I1453" s="66" t="s">
        <v>21065</v>
      </c>
      <c r="J1453" s="67">
        <v>0</v>
      </c>
      <c r="O1453" s="66" t="s">
        <v>27274</v>
      </c>
      <c r="Q1453" s="67">
        <v>0</v>
      </c>
      <c r="R1453" s="66" t="s">
        <v>27275</v>
      </c>
      <c r="U1453" s="66" t="s">
        <v>21068</v>
      </c>
      <c r="V1453" s="66" t="s">
        <v>21068</v>
      </c>
      <c r="AA1453" s="66" t="s">
        <v>397</v>
      </c>
      <c r="AB1453" s="66" t="s">
        <v>397</v>
      </c>
      <c r="AH1453" s="66" t="s">
        <v>397</v>
      </c>
      <c r="AI1453" s="66" t="s">
        <v>397</v>
      </c>
      <c r="AN1453" s="66" t="s">
        <v>397</v>
      </c>
      <c r="AO1453" s="66" t="s">
        <v>397</v>
      </c>
      <c r="AQ1453" s="66" t="s">
        <v>397</v>
      </c>
      <c r="AR1453" s="66" t="s">
        <v>397</v>
      </c>
      <c r="AT1453" s="66" t="s">
        <v>397</v>
      </c>
      <c r="AV1453" s="66" t="s">
        <v>397</v>
      </c>
      <c r="AW1453" s="66" t="s">
        <v>397</v>
      </c>
      <c r="BG1453" s="66" t="s">
        <v>21069</v>
      </c>
      <c r="BH1453" s="66" t="s">
        <v>20990</v>
      </c>
      <c r="BI1453" s="66" t="s">
        <v>20978</v>
      </c>
      <c r="BJ1453" s="66" t="s">
        <v>20976</v>
      </c>
      <c r="BK1453" s="66" t="s">
        <v>21070</v>
      </c>
      <c r="BL1453" s="70">
        <v>1</v>
      </c>
      <c r="BM1453" s="70">
        <v>1</v>
      </c>
      <c r="BN1453" s="70">
        <v>0</v>
      </c>
      <c r="BO1453" s="66" t="s">
        <v>21071</v>
      </c>
      <c r="BP1453" s="66" t="s">
        <v>21071</v>
      </c>
      <c r="BX1453" s="67">
        <v>0</v>
      </c>
      <c r="BY1453" s="70">
        <v>0</v>
      </c>
      <c r="CA1453" s="70">
        <v>0</v>
      </c>
      <c r="CG1453" s="70">
        <v>0</v>
      </c>
      <c r="CI1453" s="70">
        <v>0</v>
      </c>
    </row>
    <row r="1454" spans="1:106">
      <c r="A1454" s="66" t="s">
        <v>27276</v>
      </c>
      <c r="B1454" s="66" t="s">
        <v>27277</v>
      </c>
      <c r="C1454" s="66" t="s">
        <v>397</v>
      </c>
      <c r="D1454" s="66" t="s">
        <v>450</v>
      </c>
      <c r="E1454" s="66" t="s">
        <v>21079</v>
      </c>
      <c r="F1454" s="66" t="s">
        <v>450</v>
      </c>
      <c r="G1454" s="66" t="s">
        <v>21246</v>
      </c>
      <c r="H1454" s="66" t="s">
        <v>22232</v>
      </c>
      <c r="I1454" s="66" t="s">
        <v>21065</v>
      </c>
      <c r="J1454" s="67">
        <v>653.70000000000005</v>
      </c>
      <c r="K1454" s="66" t="s">
        <v>27277</v>
      </c>
      <c r="L1454" s="66" t="s">
        <v>27278</v>
      </c>
      <c r="O1454" s="66" t="s">
        <v>27279</v>
      </c>
      <c r="Q1454" s="67">
        <v>2500</v>
      </c>
      <c r="R1454" s="66" t="s">
        <v>27280</v>
      </c>
      <c r="U1454" s="66" t="s">
        <v>21926</v>
      </c>
      <c r="V1454" s="66" t="s">
        <v>21926</v>
      </c>
      <c r="X1454" s="66" t="s">
        <v>27281</v>
      </c>
      <c r="Y1454" s="66" t="s">
        <v>27278</v>
      </c>
      <c r="AA1454" s="66" t="s">
        <v>397</v>
      </c>
      <c r="AB1454" s="66" t="s">
        <v>397</v>
      </c>
      <c r="AC1454" s="66" t="s">
        <v>21133</v>
      </c>
      <c r="AD1454" s="66" t="s">
        <v>27282</v>
      </c>
      <c r="AH1454" s="66" t="s">
        <v>397</v>
      </c>
      <c r="AI1454" s="66" t="s">
        <v>397</v>
      </c>
      <c r="AN1454" s="66" t="s">
        <v>397</v>
      </c>
      <c r="AO1454" s="66" t="s">
        <v>397</v>
      </c>
      <c r="AQ1454" s="66" t="s">
        <v>397</v>
      </c>
      <c r="AR1454" s="66" t="s">
        <v>397</v>
      </c>
      <c r="AT1454" s="66" t="s">
        <v>397</v>
      </c>
      <c r="AV1454" s="66" t="s">
        <v>21115</v>
      </c>
      <c r="AW1454" s="66" t="s">
        <v>397</v>
      </c>
      <c r="AX1454" s="66" t="s">
        <v>20973</v>
      </c>
      <c r="AY1454" s="66" t="s">
        <v>21926</v>
      </c>
      <c r="AZ1454" s="68">
        <v>45141.212280092601</v>
      </c>
      <c r="BG1454" s="66" t="s">
        <v>21069</v>
      </c>
      <c r="BH1454" s="66" t="s">
        <v>20990</v>
      </c>
      <c r="BI1454" s="66" t="s">
        <v>20978</v>
      </c>
      <c r="BJ1454" s="66" t="s">
        <v>20976</v>
      </c>
      <c r="BK1454" s="66" t="s">
        <v>21070</v>
      </c>
      <c r="BL1454" s="70">
        <v>1</v>
      </c>
      <c r="BM1454" s="70">
        <v>1</v>
      </c>
      <c r="BN1454" s="70">
        <v>0</v>
      </c>
      <c r="BO1454" s="66" t="s">
        <v>21071</v>
      </c>
      <c r="BP1454" s="66" t="s">
        <v>21071</v>
      </c>
      <c r="BR1454" s="66" t="s">
        <v>23502</v>
      </c>
      <c r="BS1454" s="66" t="s">
        <v>23503</v>
      </c>
      <c r="BT1454" s="66" t="s">
        <v>21068</v>
      </c>
      <c r="BU1454" s="68">
        <v>44797.435601851903</v>
      </c>
      <c r="BV1454" s="66" t="s">
        <v>21068</v>
      </c>
      <c r="BW1454" s="68">
        <v>44797.435601851903</v>
      </c>
      <c r="BX1454" s="67">
        <v>1981.76</v>
      </c>
      <c r="BY1454" s="70">
        <v>0</v>
      </c>
      <c r="CA1454" s="70">
        <v>0</v>
      </c>
      <c r="CG1454" s="70">
        <v>0</v>
      </c>
      <c r="CI1454" s="70">
        <v>0</v>
      </c>
      <c r="CL1454" s="66" t="s">
        <v>23504</v>
      </c>
      <c r="CP1454" s="66" t="s">
        <v>23505</v>
      </c>
      <c r="CX1454" s="66" t="s">
        <v>21120</v>
      </c>
      <c r="CZ1454" s="66" t="s">
        <v>23506</v>
      </c>
      <c r="DB1454" s="66" t="s">
        <v>9630</v>
      </c>
    </row>
    <row r="1455" spans="1:106">
      <c r="A1455" s="66" t="s">
        <v>27283</v>
      </c>
      <c r="B1455" s="66" t="s">
        <v>27284</v>
      </c>
      <c r="C1455" s="66" t="s">
        <v>397</v>
      </c>
      <c r="D1455" s="66" t="s">
        <v>450</v>
      </c>
      <c r="E1455" s="66" t="s">
        <v>21079</v>
      </c>
      <c r="F1455" s="66" t="s">
        <v>450</v>
      </c>
      <c r="G1455" s="66" t="s">
        <v>21152</v>
      </c>
      <c r="H1455" s="66" t="s">
        <v>21475</v>
      </c>
      <c r="I1455" s="66" t="s">
        <v>21065</v>
      </c>
      <c r="J1455" s="67">
        <v>1447.64</v>
      </c>
      <c r="K1455" s="66" t="s">
        <v>27285</v>
      </c>
      <c r="L1455" s="66" t="s">
        <v>27286</v>
      </c>
      <c r="O1455" s="66" t="s">
        <v>27287</v>
      </c>
      <c r="Q1455" s="67">
        <v>2500</v>
      </c>
      <c r="X1455" s="66" t="s">
        <v>27288</v>
      </c>
      <c r="Y1455" s="66" t="s">
        <v>27286</v>
      </c>
      <c r="AA1455" s="66" t="s">
        <v>397</v>
      </c>
      <c r="AB1455" s="66" t="s">
        <v>397</v>
      </c>
      <c r="AC1455" s="66" t="s">
        <v>21133</v>
      </c>
      <c r="AD1455" s="66" t="s">
        <v>27289</v>
      </c>
      <c r="AH1455" s="66" t="s">
        <v>397</v>
      </c>
      <c r="AI1455" s="66" t="s">
        <v>397</v>
      </c>
      <c r="AN1455" s="66" t="s">
        <v>397</v>
      </c>
      <c r="AO1455" s="66" t="s">
        <v>397</v>
      </c>
      <c r="AQ1455" s="66" t="s">
        <v>397</v>
      </c>
      <c r="AR1455" s="66" t="s">
        <v>397</v>
      </c>
      <c r="AT1455" s="66" t="s">
        <v>397</v>
      </c>
      <c r="AV1455" s="66" t="s">
        <v>21115</v>
      </c>
      <c r="AW1455" s="66" t="s">
        <v>397</v>
      </c>
      <c r="AX1455" s="66" t="s">
        <v>20973</v>
      </c>
      <c r="AY1455" s="66" t="s">
        <v>21926</v>
      </c>
      <c r="AZ1455" s="68">
        <v>45141.229131944398</v>
      </c>
      <c r="BR1455" s="66" t="s">
        <v>23502</v>
      </c>
      <c r="BS1455" s="66" t="s">
        <v>23503</v>
      </c>
      <c r="BT1455" s="66" t="s">
        <v>21068</v>
      </c>
      <c r="BU1455" s="68">
        <v>44797.435601851903</v>
      </c>
      <c r="BV1455" s="66" t="s">
        <v>21068</v>
      </c>
      <c r="BW1455" s="68">
        <v>44797.435601851903</v>
      </c>
      <c r="BX1455" s="67">
        <v>1981.76</v>
      </c>
      <c r="BY1455" s="70">
        <v>0</v>
      </c>
      <c r="CA1455" s="70">
        <v>0</v>
      </c>
      <c r="CG1455" s="70">
        <v>0</v>
      </c>
      <c r="CI1455" s="70">
        <v>0</v>
      </c>
      <c r="CL1455" s="66" t="s">
        <v>23504</v>
      </c>
      <c r="CP1455" s="66" t="s">
        <v>23505</v>
      </c>
      <c r="CX1455" s="66" t="s">
        <v>21120</v>
      </c>
      <c r="CZ1455" s="66" t="s">
        <v>23506</v>
      </c>
      <c r="DB1455" s="66" t="s">
        <v>9630</v>
      </c>
    </row>
    <row r="1456" spans="1:106">
      <c r="A1456" s="66" t="s">
        <v>27290</v>
      </c>
      <c r="B1456" s="66" t="s">
        <v>27291</v>
      </c>
      <c r="C1456" s="66" t="s">
        <v>397</v>
      </c>
      <c r="D1456" s="66" t="s">
        <v>427</v>
      </c>
      <c r="E1456" s="66" t="s">
        <v>21079</v>
      </c>
      <c r="F1456" s="66" t="s">
        <v>427</v>
      </c>
      <c r="I1456" s="66" t="s">
        <v>21065</v>
      </c>
      <c r="J1456" s="67">
        <v>738</v>
      </c>
      <c r="K1456" s="66" t="s">
        <v>27291</v>
      </c>
      <c r="L1456" s="66" t="s">
        <v>27292</v>
      </c>
      <c r="O1456" s="66" t="s">
        <v>27293</v>
      </c>
      <c r="Q1456" s="67">
        <v>0</v>
      </c>
      <c r="R1456" s="66" t="s">
        <v>27294</v>
      </c>
      <c r="U1456" s="66" t="s">
        <v>21068</v>
      </c>
      <c r="V1456" s="66" t="s">
        <v>21068</v>
      </c>
      <c r="Y1456" s="66" t="s">
        <v>27292</v>
      </c>
      <c r="AA1456" s="66" t="s">
        <v>397</v>
      </c>
      <c r="AB1456" s="66" t="s">
        <v>397</v>
      </c>
      <c r="AC1456" s="66" t="s">
        <v>21133</v>
      </c>
      <c r="AD1456" s="66" t="s">
        <v>27295</v>
      </c>
      <c r="AH1456" s="66" t="s">
        <v>397</v>
      </c>
      <c r="AI1456" s="66" t="s">
        <v>397</v>
      </c>
      <c r="AN1456" s="66" t="s">
        <v>397</v>
      </c>
      <c r="AO1456" s="66" t="s">
        <v>397</v>
      </c>
      <c r="AQ1456" s="66" t="s">
        <v>397</v>
      </c>
      <c r="AR1456" s="66" t="s">
        <v>397</v>
      </c>
      <c r="AT1456" s="66" t="s">
        <v>397</v>
      </c>
      <c r="AV1456" s="66" t="s">
        <v>21115</v>
      </c>
      <c r="AW1456" s="66" t="s">
        <v>397</v>
      </c>
      <c r="AX1456" s="66" t="s">
        <v>20973</v>
      </c>
      <c r="AY1456" s="66" t="s">
        <v>21926</v>
      </c>
      <c r="AZ1456" s="68">
        <v>45145.387847222199</v>
      </c>
      <c r="BG1456" s="66" t="s">
        <v>21069</v>
      </c>
      <c r="BH1456" s="66" t="s">
        <v>20990</v>
      </c>
      <c r="BI1456" s="66" t="s">
        <v>20978</v>
      </c>
      <c r="BJ1456" s="66" t="s">
        <v>20976</v>
      </c>
      <c r="BK1456" s="66" t="s">
        <v>21070</v>
      </c>
      <c r="BL1456" s="70">
        <v>1</v>
      </c>
      <c r="BM1456" s="70">
        <v>1</v>
      </c>
      <c r="BN1456" s="70">
        <v>0</v>
      </c>
      <c r="BO1456" s="66" t="s">
        <v>21071</v>
      </c>
      <c r="BP1456" s="66" t="s">
        <v>21071</v>
      </c>
      <c r="BX1456" s="67">
        <v>0</v>
      </c>
      <c r="BY1456" s="70">
        <v>0</v>
      </c>
      <c r="CA1456" s="70">
        <v>0</v>
      </c>
      <c r="CG1456" s="70">
        <v>0</v>
      </c>
      <c r="CI1456" s="70">
        <v>0</v>
      </c>
    </row>
    <row r="1457" spans="1:106">
      <c r="A1457" s="66" t="s">
        <v>27296</v>
      </c>
      <c r="B1457" s="66" t="s">
        <v>27297</v>
      </c>
      <c r="C1457" s="66" t="s">
        <v>397</v>
      </c>
      <c r="D1457" s="66" t="s">
        <v>427</v>
      </c>
      <c r="E1457" s="66" t="s">
        <v>21079</v>
      </c>
      <c r="F1457" s="66" t="s">
        <v>427</v>
      </c>
      <c r="I1457" s="66" t="s">
        <v>21065</v>
      </c>
      <c r="J1457" s="67">
        <v>21000</v>
      </c>
      <c r="K1457" s="66" t="s">
        <v>27298</v>
      </c>
      <c r="L1457" s="66" t="s">
        <v>27299</v>
      </c>
      <c r="O1457" s="66" t="s">
        <v>27300</v>
      </c>
      <c r="Q1457" s="67">
        <v>0</v>
      </c>
      <c r="R1457" s="66" t="s">
        <v>27301</v>
      </c>
      <c r="U1457" s="66" t="s">
        <v>21068</v>
      </c>
      <c r="V1457" s="66" t="s">
        <v>21068</v>
      </c>
      <c r="Y1457" s="66" t="s">
        <v>27299</v>
      </c>
      <c r="AA1457" s="66" t="s">
        <v>397</v>
      </c>
      <c r="AB1457" s="66" t="s">
        <v>397</v>
      </c>
      <c r="AC1457" s="66" t="s">
        <v>21133</v>
      </c>
      <c r="AD1457" s="66" t="s">
        <v>27302</v>
      </c>
      <c r="AH1457" s="66" t="s">
        <v>397</v>
      </c>
      <c r="AI1457" s="66" t="s">
        <v>397</v>
      </c>
      <c r="AN1457" s="66" t="s">
        <v>397</v>
      </c>
      <c r="AO1457" s="66" t="s">
        <v>397</v>
      </c>
      <c r="AQ1457" s="66" t="s">
        <v>397</v>
      </c>
      <c r="AR1457" s="66" t="s">
        <v>397</v>
      </c>
      <c r="AT1457" s="66" t="s">
        <v>397</v>
      </c>
      <c r="AV1457" s="66" t="s">
        <v>21115</v>
      </c>
      <c r="AW1457" s="66" t="s">
        <v>397</v>
      </c>
      <c r="AX1457" s="66" t="s">
        <v>20973</v>
      </c>
      <c r="AY1457" s="66" t="s">
        <v>21151</v>
      </c>
      <c r="AZ1457" s="68">
        <v>45188.028171296297</v>
      </c>
      <c r="BG1457" s="66" t="s">
        <v>21069</v>
      </c>
      <c r="BH1457" s="66" t="s">
        <v>20990</v>
      </c>
      <c r="BI1457" s="66" t="s">
        <v>20978</v>
      </c>
      <c r="BJ1457" s="66" t="s">
        <v>20976</v>
      </c>
      <c r="BK1457" s="66" t="s">
        <v>21070</v>
      </c>
      <c r="BL1457" s="70">
        <v>1</v>
      </c>
      <c r="BM1457" s="70">
        <v>1</v>
      </c>
      <c r="BN1457" s="70">
        <v>0</v>
      </c>
      <c r="BO1457" s="66" t="s">
        <v>21071</v>
      </c>
      <c r="BP1457" s="66" t="s">
        <v>21071</v>
      </c>
      <c r="BX1457" s="67">
        <v>0</v>
      </c>
      <c r="BY1457" s="70">
        <v>0</v>
      </c>
      <c r="CA1457" s="70">
        <v>0</v>
      </c>
      <c r="CG1457" s="70">
        <v>0</v>
      </c>
      <c r="CI1457" s="70">
        <v>0</v>
      </c>
    </row>
    <row r="1458" spans="1:106">
      <c r="A1458" s="66" t="s">
        <v>27303</v>
      </c>
      <c r="B1458" s="66" t="s">
        <v>27304</v>
      </c>
      <c r="C1458" s="66" t="s">
        <v>397</v>
      </c>
      <c r="D1458" s="66" t="s">
        <v>19324</v>
      </c>
      <c r="E1458" s="66" t="s">
        <v>21064</v>
      </c>
      <c r="F1458" s="66" t="s">
        <v>19324</v>
      </c>
      <c r="I1458" s="66" t="s">
        <v>21065</v>
      </c>
      <c r="J1458" s="67">
        <v>100.84</v>
      </c>
      <c r="K1458" s="66" t="s">
        <v>1154</v>
      </c>
      <c r="O1458" s="66" t="s">
        <v>27305</v>
      </c>
      <c r="Q1458" s="67">
        <v>2499</v>
      </c>
      <c r="AA1458" s="66" t="s">
        <v>397</v>
      </c>
      <c r="AB1458" s="66" t="s">
        <v>397</v>
      </c>
      <c r="AH1458" s="66" t="s">
        <v>397</v>
      </c>
      <c r="AI1458" s="66" t="s">
        <v>397</v>
      </c>
      <c r="AN1458" s="66" t="s">
        <v>397</v>
      </c>
      <c r="AO1458" s="66" t="s">
        <v>397</v>
      </c>
      <c r="AQ1458" s="66" t="s">
        <v>397</v>
      </c>
      <c r="AR1458" s="66" t="s">
        <v>397</v>
      </c>
      <c r="AT1458" s="66" t="s">
        <v>397</v>
      </c>
      <c r="AV1458" s="66" t="s">
        <v>397</v>
      </c>
      <c r="AW1458" s="66" t="s">
        <v>397</v>
      </c>
      <c r="BX1458" s="67">
        <v>0</v>
      </c>
      <c r="BY1458" s="70">
        <v>0</v>
      </c>
      <c r="CA1458" s="70">
        <v>0</v>
      </c>
      <c r="CG1458" s="70">
        <v>0</v>
      </c>
      <c r="CI1458" s="70">
        <v>0</v>
      </c>
    </row>
    <row r="1459" spans="1:106">
      <c r="A1459" s="66" t="s">
        <v>27306</v>
      </c>
      <c r="B1459" s="66" t="s">
        <v>27307</v>
      </c>
      <c r="C1459" s="66" t="s">
        <v>397</v>
      </c>
      <c r="D1459" s="66" t="s">
        <v>450</v>
      </c>
      <c r="E1459" s="66" t="s">
        <v>21079</v>
      </c>
      <c r="F1459" s="66" t="s">
        <v>450</v>
      </c>
      <c r="I1459" s="66" t="s">
        <v>21065</v>
      </c>
      <c r="J1459" s="67">
        <v>1185.31</v>
      </c>
      <c r="K1459" s="66" t="s">
        <v>27308</v>
      </c>
      <c r="L1459" s="66" t="s">
        <v>27309</v>
      </c>
      <c r="O1459" s="66" t="s">
        <v>27310</v>
      </c>
      <c r="Q1459" s="67">
        <v>2499</v>
      </c>
      <c r="R1459" s="66" t="s">
        <v>27311</v>
      </c>
      <c r="U1459" s="66" t="s">
        <v>23262</v>
      </c>
      <c r="V1459" s="66" t="s">
        <v>23262</v>
      </c>
      <c r="X1459" s="66" t="s">
        <v>27312</v>
      </c>
      <c r="Y1459" s="66" t="s">
        <v>27309</v>
      </c>
      <c r="AA1459" s="66" t="s">
        <v>397</v>
      </c>
      <c r="AB1459" s="66" t="s">
        <v>397</v>
      </c>
      <c r="AC1459" s="66" t="s">
        <v>21133</v>
      </c>
      <c r="AD1459" s="66" t="s">
        <v>27313</v>
      </c>
      <c r="AH1459" s="66" t="s">
        <v>397</v>
      </c>
      <c r="AI1459" s="66" t="s">
        <v>397</v>
      </c>
      <c r="AN1459" s="66" t="s">
        <v>397</v>
      </c>
      <c r="AO1459" s="66" t="s">
        <v>397</v>
      </c>
      <c r="AQ1459" s="66" t="s">
        <v>397</v>
      </c>
      <c r="AR1459" s="66" t="s">
        <v>397</v>
      </c>
      <c r="AT1459" s="66" t="s">
        <v>397</v>
      </c>
      <c r="AV1459" s="66" t="s">
        <v>21115</v>
      </c>
      <c r="AW1459" s="66" t="s">
        <v>397</v>
      </c>
      <c r="AX1459" s="66" t="s">
        <v>20973</v>
      </c>
      <c r="AY1459" s="66" t="s">
        <v>23262</v>
      </c>
      <c r="AZ1459" s="68">
        <v>45142.36</v>
      </c>
      <c r="BA1459" s="66" t="s">
        <v>24389</v>
      </c>
      <c r="BB1459" s="66" t="s">
        <v>24390</v>
      </c>
      <c r="BG1459" s="66" t="s">
        <v>21069</v>
      </c>
      <c r="BH1459" s="66" t="s">
        <v>20990</v>
      </c>
      <c r="BI1459" s="66" t="s">
        <v>20978</v>
      </c>
      <c r="BJ1459" s="66" t="s">
        <v>20976</v>
      </c>
      <c r="BK1459" s="66" t="s">
        <v>21070</v>
      </c>
      <c r="BL1459" s="70">
        <v>1</v>
      </c>
      <c r="BM1459" s="70">
        <v>1</v>
      </c>
      <c r="BN1459" s="70">
        <v>0</v>
      </c>
      <c r="BO1459" s="66" t="s">
        <v>21071</v>
      </c>
      <c r="BP1459" s="66" t="s">
        <v>21071</v>
      </c>
      <c r="BR1459" s="66" t="s">
        <v>23502</v>
      </c>
      <c r="BS1459" s="66" t="s">
        <v>23503</v>
      </c>
      <c r="BT1459" s="66" t="s">
        <v>21068</v>
      </c>
      <c r="BU1459" s="68">
        <v>44797.435601851903</v>
      </c>
      <c r="BV1459" s="66" t="s">
        <v>21068</v>
      </c>
      <c r="BW1459" s="68">
        <v>44797.435601851903</v>
      </c>
      <c r="BX1459" s="67">
        <v>1981.76</v>
      </c>
      <c r="BY1459" s="70">
        <v>0</v>
      </c>
      <c r="CA1459" s="70">
        <v>0</v>
      </c>
      <c r="CG1459" s="70">
        <v>0</v>
      </c>
      <c r="CI1459" s="70">
        <v>0</v>
      </c>
      <c r="CL1459" s="66" t="s">
        <v>23504</v>
      </c>
      <c r="CP1459" s="66" t="s">
        <v>23505</v>
      </c>
      <c r="CX1459" s="66" t="s">
        <v>21120</v>
      </c>
      <c r="CZ1459" s="66" t="s">
        <v>23506</v>
      </c>
      <c r="DB1459" s="66" t="s">
        <v>9630</v>
      </c>
    </row>
    <row r="1460" spans="1:106">
      <c r="A1460" s="66" t="s">
        <v>27314</v>
      </c>
      <c r="B1460" s="66" t="s">
        <v>27315</v>
      </c>
      <c r="C1460" s="66" t="s">
        <v>397</v>
      </c>
      <c r="D1460" s="66" t="s">
        <v>450</v>
      </c>
      <c r="E1460" s="66" t="s">
        <v>21079</v>
      </c>
      <c r="F1460" s="66" t="s">
        <v>450</v>
      </c>
      <c r="G1460" s="66" t="s">
        <v>21152</v>
      </c>
      <c r="H1460" s="66" t="s">
        <v>21153</v>
      </c>
      <c r="I1460" s="66" t="s">
        <v>21065</v>
      </c>
      <c r="J1460" s="67">
        <v>453.76</v>
      </c>
      <c r="K1460" s="66" t="s">
        <v>27316</v>
      </c>
      <c r="L1460" s="66" t="s">
        <v>24824</v>
      </c>
      <c r="M1460" s="68">
        <v>45507.566273148099</v>
      </c>
      <c r="N1460" s="66" t="s">
        <v>390</v>
      </c>
      <c r="O1460" s="66" t="s">
        <v>27317</v>
      </c>
      <c r="Q1460" s="67">
        <v>20000</v>
      </c>
      <c r="X1460" s="66" t="s">
        <v>27318</v>
      </c>
      <c r="Y1460" s="66" t="s">
        <v>24824</v>
      </c>
      <c r="AA1460" s="66" t="s">
        <v>397</v>
      </c>
      <c r="AB1460" s="66" t="s">
        <v>397</v>
      </c>
      <c r="AC1460" s="66" t="s">
        <v>21133</v>
      </c>
      <c r="AD1460" s="66" t="s">
        <v>27319</v>
      </c>
      <c r="AH1460" s="66" t="s">
        <v>397</v>
      </c>
      <c r="AI1460" s="66" t="s">
        <v>397</v>
      </c>
      <c r="AN1460" s="66" t="s">
        <v>397</v>
      </c>
      <c r="AO1460" s="66" t="s">
        <v>397</v>
      </c>
      <c r="AQ1460" s="66" t="s">
        <v>397</v>
      </c>
      <c r="AR1460" s="66" t="s">
        <v>397</v>
      </c>
      <c r="AT1460" s="66" t="s">
        <v>397</v>
      </c>
      <c r="AV1460" s="66" t="s">
        <v>21115</v>
      </c>
      <c r="AW1460" s="66" t="s">
        <v>397</v>
      </c>
      <c r="AX1460" s="66" t="s">
        <v>20973</v>
      </c>
      <c r="AY1460" s="66" t="s">
        <v>21926</v>
      </c>
      <c r="AZ1460" s="68">
        <v>45142.364212963003</v>
      </c>
      <c r="BR1460" s="66" t="s">
        <v>23502</v>
      </c>
      <c r="BS1460" s="66" t="s">
        <v>23503</v>
      </c>
      <c r="BT1460" s="66" t="s">
        <v>21068</v>
      </c>
      <c r="BU1460" s="68">
        <v>44797.435601851903</v>
      </c>
      <c r="BV1460" s="66" t="s">
        <v>21068</v>
      </c>
      <c r="BW1460" s="68">
        <v>44797.435601851903</v>
      </c>
      <c r="BX1460" s="67">
        <v>1981.76</v>
      </c>
      <c r="BY1460" s="70">
        <v>0</v>
      </c>
      <c r="CA1460" s="70">
        <v>0</v>
      </c>
      <c r="CG1460" s="70">
        <v>0</v>
      </c>
      <c r="CI1460" s="70">
        <v>0</v>
      </c>
      <c r="CL1460" s="66" t="s">
        <v>23504</v>
      </c>
      <c r="CP1460" s="66" t="s">
        <v>23505</v>
      </c>
      <c r="CX1460" s="66" t="s">
        <v>21120</v>
      </c>
      <c r="CZ1460" s="66" t="s">
        <v>23506</v>
      </c>
      <c r="DB1460" s="66" t="s">
        <v>9630</v>
      </c>
    </row>
    <row r="1461" spans="1:106">
      <c r="A1461" s="66" t="s">
        <v>27320</v>
      </c>
      <c r="B1461" s="66" t="s">
        <v>27321</v>
      </c>
      <c r="C1461" s="66" t="s">
        <v>391</v>
      </c>
      <c r="D1461" s="66" t="s">
        <v>427</v>
      </c>
      <c r="E1461" s="66" t="s">
        <v>21079</v>
      </c>
      <c r="F1461" s="66" t="s">
        <v>427</v>
      </c>
      <c r="I1461" s="66" t="s">
        <v>21065</v>
      </c>
      <c r="J1461" s="67">
        <v>0</v>
      </c>
      <c r="O1461" s="66" t="s">
        <v>27322</v>
      </c>
      <c r="Q1461" s="67">
        <v>0</v>
      </c>
      <c r="R1461" s="66" t="s">
        <v>27323</v>
      </c>
      <c r="U1461" s="66" t="s">
        <v>21068</v>
      </c>
      <c r="V1461" s="66" t="s">
        <v>21068</v>
      </c>
      <c r="AA1461" s="66" t="s">
        <v>397</v>
      </c>
      <c r="AB1461" s="66" t="s">
        <v>397</v>
      </c>
      <c r="AH1461" s="66" t="s">
        <v>397</v>
      </c>
      <c r="AI1461" s="66" t="s">
        <v>397</v>
      </c>
      <c r="AN1461" s="66" t="s">
        <v>397</v>
      </c>
      <c r="AO1461" s="66" t="s">
        <v>397</v>
      </c>
      <c r="AQ1461" s="66" t="s">
        <v>397</v>
      </c>
      <c r="AR1461" s="66" t="s">
        <v>397</v>
      </c>
      <c r="AT1461" s="66" t="s">
        <v>397</v>
      </c>
      <c r="AV1461" s="66" t="s">
        <v>397</v>
      </c>
      <c r="AW1461" s="66" t="s">
        <v>397</v>
      </c>
      <c r="BG1461" s="66" t="s">
        <v>21069</v>
      </c>
      <c r="BH1461" s="66" t="s">
        <v>20990</v>
      </c>
      <c r="BI1461" s="66" t="s">
        <v>20978</v>
      </c>
      <c r="BJ1461" s="66" t="s">
        <v>20976</v>
      </c>
      <c r="BK1461" s="66" t="s">
        <v>21070</v>
      </c>
      <c r="BL1461" s="70">
        <v>1</v>
      </c>
      <c r="BM1461" s="70">
        <v>1</v>
      </c>
      <c r="BN1461" s="70">
        <v>0</v>
      </c>
      <c r="BO1461" s="66" t="s">
        <v>21071</v>
      </c>
      <c r="BP1461" s="66" t="s">
        <v>21071</v>
      </c>
      <c r="BX1461" s="67">
        <v>0</v>
      </c>
      <c r="BY1461" s="70">
        <v>0</v>
      </c>
      <c r="CA1461" s="70">
        <v>0</v>
      </c>
      <c r="CG1461" s="70">
        <v>0</v>
      </c>
      <c r="CI1461" s="70">
        <v>0</v>
      </c>
    </row>
    <row r="1462" spans="1:106">
      <c r="A1462" s="66" t="s">
        <v>27324</v>
      </c>
      <c r="B1462" s="66" t="s">
        <v>27325</v>
      </c>
      <c r="C1462" s="66" t="s">
        <v>397</v>
      </c>
      <c r="D1462" s="66" t="s">
        <v>450</v>
      </c>
      <c r="E1462" s="66" t="s">
        <v>21064</v>
      </c>
      <c r="F1462" s="66" t="s">
        <v>450</v>
      </c>
      <c r="G1462" s="66" t="s">
        <v>21210</v>
      </c>
      <c r="H1462" s="66" t="s">
        <v>21145</v>
      </c>
      <c r="I1462" s="66" t="s">
        <v>21065</v>
      </c>
      <c r="J1462" s="67">
        <v>15290.91</v>
      </c>
      <c r="K1462" s="66" t="s">
        <v>27326</v>
      </c>
      <c r="M1462" s="68">
        <v>45510.524756944404</v>
      </c>
      <c r="N1462" s="66" t="s">
        <v>390</v>
      </c>
      <c r="O1462" s="66" t="s">
        <v>27327</v>
      </c>
      <c r="P1462" s="66" t="s">
        <v>26410</v>
      </c>
      <c r="Q1462" s="67">
        <v>19999</v>
      </c>
      <c r="AA1462" s="66" t="s">
        <v>397</v>
      </c>
      <c r="AB1462" s="66" t="s">
        <v>397</v>
      </c>
      <c r="AH1462" s="66" t="s">
        <v>397</v>
      </c>
      <c r="AI1462" s="66" t="s">
        <v>397</v>
      </c>
      <c r="AN1462" s="66" t="s">
        <v>397</v>
      </c>
      <c r="AO1462" s="66" t="s">
        <v>397</v>
      </c>
      <c r="AQ1462" s="66" t="s">
        <v>397</v>
      </c>
      <c r="AR1462" s="66" t="s">
        <v>397</v>
      </c>
      <c r="AT1462" s="66" t="s">
        <v>397</v>
      </c>
      <c r="AV1462" s="66" t="s">
        <v>397</v>
      </c>
      <c r="AW1462" s="66" t="s">
        <v>397</v>
      </c>
      <c r="BR1462" s="66" t="s">
        <v>21455</v>
      </c>
      <c r="BS1462" s="66" t="s">
        <v>21456</v>
      </c>
      <c r="BT1462" s="66" t="s">
        <v>21068</v>
      </c>
      <c r="BU1462" s="68">
        <v>44462.208449074104</v>
      </c>
      <c r="BV1462" s="66" t="s">
        <v>21068</v>
      </c>
      <c r="BW1462" s="68">
        <v>44462.208449074104</v>
      </c>
      <c r="BX1462" s="67">
        <v>8.3699999999999992</v>
      </c>
      <c r="BY1462" s="70">
        <v>0</v>
      </c>
      <c r="CA1462" s="70">
        <v>0</v>
      </c>
      <c r="CG1462" s="70">
        <v>0</v>
      </c>
      <c r="CI1462" s="70">
        <v>0</v>
      </c>
      <c r="CL1462" s="66" t="s">
        <v>21457</v>
      </c>
      <c r="CX1462" s="66" t="s">
        <v>21120</v>
      </c>
      <c r="DB1462" s="66" t="s">
        <v>21458</v>
      </c>
    </row>
    <row r="1463" spans="1:106">
      <c r="A1463" s="66" t="s">
        <v>27328</v>
      </c>
      <c r="B1463" s="66" t="s">
        <v>27329</v>
      </c>
      <c r="C1463" s="66" t="s">
        <v>397</v>
      </c>
      <c r="D1463" s="66" t="s">
        <v>450</v>
      </c>
      <c r="E1463" s="66" t="s">
        <v>21064</v>
      </c>
      <c r="F1463" s="66" t="s">
        <v>450</v>
      </c>
      <c r="G1463" s="66" t="s">
        <v>21210</v>
      </c>
      <c r="H1463" s="66" t="s">
        <v>107</v>
      </c>
      <c r="I1463" s="66" t="s">
        <v>21065</v>
      </c>
      <c r="J1463" s="67">
        <v>630.76</v>
      </c>
      <c r="K1463" s="66" t="s">
        <v>27330</v>
      </c>
      <c r="L1463" s="66" t="s">
        <v>27331</v>
      </c>
      <c r="O1463" s="66" t="s">
        <v>27332</v>
      </c>
      <c r="Q1463" s="67">
        <v>2499</v>
      </c>
      <c r="X1463" s="66" t="s">
        <v>27333</v>
      </c>
      <c r="Y1463" s="66" t="s">
        <v>27331</v>
      </c>
      <c r="AA1463" s="66" t="s">
        <v>397</v>
      </c>
      <c r="AB1463" s="66" t="s">
        <v>397</v>
      </c>
      <c r="AC1463" s="66" t="s">
        <v>21133</v>
      </c>
      <c r="AD1463" s="66" t="s">
        <v>27334</v>
      </c>
      <c r="AH1463" s="66" t="s">
        <v>397</v>
      </c>
      <c r="AI1463" s="66" t="s">
        <v>397</v>
      </c>
      <c r="AN1463" s="66" t="s">
        <v>397</v>
      </c>
      <c r="AO1463" s="66" t="s">
        <v>397</v>
      </c>
      <c r="AQ1463" s="66" t="s">
        <v>397</v>
      </c>
      <c r="AR1463" s="66" t="s">
        <v>397</v>
      </c>
      <c r="AT1463" s="66" t="s">
        <v>397</v>
      </c>
      <c r="AV1463" s="66" t="s">
        <v>21115</v>
      </c>
      <c r="AW1463" s="66" t="s">
        <v>397</v>
      </c>
      <c r="AX1463" s="66" t="s">
        <v>20973</v>
      </c>
      <c r="AY1463" s="66" t="s">
        <v>21346</v>
      </c>
      <c r="AZ1463" s="68">
        <v>45145.281377314801</v>
      </c>
      <c r="BR1463" s="66" t="s">
        <v>19158</v>
      </c>
      <c r="BS1463" s="66" t="s">
        <v>26352</v>
      </c>
      <c r="BT1463" s="66" t="s">
        <v>21068</v>
      </c>
      <c r="BU1463" s="68">
        <v>45037.5444907407</v>
      </c>
      <c r="BV1463" s="66" t="s">
        <v>21068</v>
      </c>
      <c r="BW1463" s="68">
        <v>45037.5444907407</v>
      </c>
      <c r="BX1463" s="67">
        <v>1765.94</v>
      </c>
      <c r="BY1463" s="70">
        <v>0</v>
      </c>
      <c r="CA1463" s="70">
        <v>0</v>
      </c>
      <c r="CG1463" s="70">
        <v>0</v>
      </c>
      <c r="CI1463" s="70">
        <v>0</v>
      </c>
      <c r="CL1463" s="66" t="s">
        <v>26353</v>
      </c>
      <c r="CP1463" s="66" t="s">
        <v>26354</v>
      </c>
      <c r="CX1463" s="66" t="s">
        <v>21120</v>
      </c>
      <c r="CZ1463" s="66" t="s">
        <v>26355</v>
      </c>
      <c r="DB1463" s="66" t="s">
        <v>19158</v>
      </c>
    </row>
    <row r="1464" spans="1:106">
      <c r="A1464" s="66" t="s">
        <v>27335</v>
      </c>
      <c r="B1464" s="66" t="s">
        <v>27336</v>
      </c>
      <c r="C1464" s="66" t="s">
        <v>397</v>
      </c>
      <c r="D1464" s="66" t="s">
        <v>450</v>
      </c>
      <c r="E1464" s="66" t="s">
        <v>21064</v>
      </c>
      <c r="F1464" s="66" t="s">
        <v>450</v>
      </c>
      <c r="G1464" s="66" t="s">
        <v>21210</v>
      </c>
      <c r="H1464" s="66" t="s">
        <v>21145</v>
      </c>
      <c r="I1464" s="66" t="s">
        <v>21065</v>
      </c>
      <c r="J1464" s="67">
        <v>459.17</v>
      </c>
      <c r="K1464" s="66" t="s">
        <v>27337</v>
      </c>
      <c r="L1464" s="66" t="s">
        <v>27338</v>
      </c>
      <c r="O1464" s="66" t="s">
        <v>27339</v>
      </c>
      <c r="Q1464" s="67">
        <v>2450</v>
      </c>
      <c r="R1464" s="66" t="s">
        <v>27340</v>
      </c>
      <c r="T1464" s="66" t="s">
        <v>27341</v>
      </c>
      <c r="U1464" s="66" t="s">
        <v>21116</v>
      </c>
      <c r="V1464" s="66" t="s">
        <v>21116</v>
      </c>
      <c r="Y1464" s="66" t="s">
        <v>27338</v>
      </c>
      <c r="AA1464" s="66" t="s">
        <v>397</v>
      </c>
      <c r="AB1464" s="66" t="s">
        <v>397</v>
      </c>
      <c r="AC1464" s="66" t="s">
        <v>21133</v>
      </c>
      <c r="AD1464" s="66" t="s">
        <v>27342</v>
      </c>
      <c r="AH1464" s="66" t="s">
        <v>397</v>
      </c>
      <c r="AI1464" s="66" t="s">
        <v>397</v>
      </c>
      <c r="AN1464" s="66" t="s">
        <v>397</v>
      </c>
      <c r="AO1464" s="66" t="s">
        <v>397</v>
      </c>
      <c r="AQ1464" s="66" t="s">
        <v>397</v>
      </c>
      <c r="AR1464" s="66" t="s">
        <v>397</v>
      </c>
      <c r="AT1464" s="66" t="s">
        <v>397</v>
      </c>
      <c r="AV1464" s="66" t="s">
        <v>21115</v>
      </c>
      <c r="AW1464" s="66" t="s">
        <v>397</v>
      </c>
      <c r="AX1464" s="66" t="s">
        <v>20973</v>
      </c>
      <c r="AY1464" s="66" t="s">
        <v>21116</v>
      </c>
      <c r="AZ1464" s="68">
        <v>45145.308842592603</v>
      </c>
      <c r="BG1464" s="66" t="s">
        <v>21069</v>
      </c>
      <c r="BH1464" s="66" t="s">
        <v>20990</v>
      </c>
      <c r="BI1464" s="66" t="s">
        <v>20978</v>
      </c>
      <c r="BJ1464" s="66" t="s">
        <v>20976</v>
      </c>
      <c r="BK1464" s="66" t="s">
        <v>21070</v>
      </c>
      <c r="BL1464" s="70">
        <v>1</v>
      </c>
      <c r="BM1464" s="70">
        <v>1</v>
      </c>
      <c r="BN1464" s="70">
        <v>0</v>
      </c>
      <c r="BO1464" s="66" t="s">
        <v>21071</v>
      </c>
      <c r="BP1464" s="66" t="s">
        <v>21071</v>
      </c>
      <c r="BR1464" s="66" t="s">
        <v>21312</v>
      </c>
      <c r="BS1464" s="66" t="s">
        <v>21313</v>
      </c>
      <c r="BT1464" s="66" t="s">
        <v>21068</v>
      </c>
      <c r="BU1464" s="68">
        <v>44076.287407407399</v>
      </c>
      <c r="BV1464" s="66" t="s">
        <v>21068</v>
      </c>
      <c r="BW1464" s="68">
        <v>44076.287407407399</v>
      </c>
      <c r="BX1464" s="67">
        <v>844.81</v>
      </c>
      <c r="BY1464" s="70">
        <v>0</v>
      </c>
      <c r="CA1464" s="70">
        <v>0</v>
      </c>
      <c r="CG1464" s="70">
        <v>0</v>
      </c>
      <c r="CI1464" s="70">
        <v>0</v>
      </c>
      <c r="CL1464" s="66" t="s">
        <v>21314</v>
      </c>
      <c r="CX1464" s="66" t="s">
        <v>21120</v>
      </c>
      <c r="DB1464" s="66" t="s">
        <v>1025</v>
      </c>
    </row>
    <row r="1465" spans="1:106">
      <c r="A1465" s="66" t="s">
        <v>27343</v>
      </c>
      <c r="B1465" s="66" t="s">
        <v>27344</v>
      </c>
      <c r="C1465" s="66" t="s">
        <v>391</v>
      </c>
      <c r="D1465" s="66" t="s">
        <v>427</v>
      </c>
      <c r="E1465" s="66" t="s">
        <v>21079</v>
      </c>
      <c r="F1465" s="66" t="s">
        <v>427</v>
      </c>
      <c r="I1465" s="66" t="s">
        <v>21065</v>
      </c>
      <c r="J1465" s="67">
        <v>0</v>
      </c>
      <c r="O1465" s="66" t="s">
        <v>27345</v>
      </c>
      <c r="Q1465" s="67">
        <v>0</v>
      </c>
      <c r="R1465" s="66" t="s">
        <v>27346</v>
      </c>
      <c r="U1465" s="66" t="s">
        <v>21068</v>
      </c>
      <c r="V1465" s="66" t="s">
        <v>21068</v>
      </c>
      <c r="AA1465" s="66" t="s">
        <v>397</v>
      </c>
      <c r="AB1465" s="66" t="s">
        <v>397</v>
      </c>
      <c r="AH1465" s="66" t="s">
        <v>397</v>
      </c>
      <c r="AI1465" s="66" t="s">
        <v>397</v>
      </c>
      <c r="AN1465" s="66" t="s">
        <v>397</v>
      </c>
      <c r="AO1465" s="66" t="s">
        <v>397</v>
      </c>
      <c r="AQ1465" s="66" t="s">
        <v>397</v>
      </c>
      <c r="AR1465" s="66" t="s">
        <v>397</v>
      </c>
      <c r="AT1465" s="66" t="s">
        <v>397</v>
      </c>
      <c r="AV1465" s="66" t="s">
        <v>397</v>
      </c>
      <c r="AW1465" s="66" t="s">
        <v>397</v>
      </c>
      <c r="BG1465" s="66" t="s">
        <v>21069</v>
      </c>
      <c r="BH1465" s="66" t="s">
        <v>20990</v>
      </c>
      <c r="BI1465" s="66" t="s">
        <v>20978</v>
      </c>
      <c r="BJ1465" s="66" t="s">
        <v>20976</v>
      </c>
      <c r="BK1465" s="66" t="s">
        <v>21070</v>
      </c>
      <c r="BL1465" s="70">
        <v>1</v>
      </c>
      <c r="BM1465" s="70">
        <v>1</v>
      </c>
      <c r="BN1465" s="70">
        <v>0</v>
      </c>
      <c r="BO1465" s="66" t="s">
        <v>21071</v>
      </c>
      <c r="BP1465" s="66" t="s">
        <v>21071</v>
      </c>
      <c r="BX1465" s="67">
        <v>0</v>
      </c>
      <c r="BY1465" s="70">
        <v>0</v>
      </c>
      <c r="CA1465" s="70">
        <v>0</v>
      </c>
      <c r="CG1465" s="70">
        <v>0</v>
      </c>
      <c r="CI1465" s="70">
        <v>0</v>
      </c>
    </row>
    <row r="1466" spans="1:106">
      <c r="A1466" s="66" t="s">
        <v>27347</v>
      </c>
      <c r="B1466" s="66" t="s">
        <v>27348</v>
      </c>
      <c r="C1466" s="66" t="s">
        <v>391</v>
      </c>
      <c r="D1466" s="66" t="s">
        <v>427</v>
      </c>
      <c r="E1466" s="66" t="s">
        <v>21079</v>
      </c>
      <c r="F1466" s="66" t="s">
        <v>427</v>
      </c>
      <c r="I1466" s="66" t="s">
        <v>21065</v>
      </c>
      <c r="J1466" s="67">
        <v>0</v>
      </c>
      <c r="O1466" s="66" t="s">
        <v>27349</v>
      </c>
      <c r="Q1466" s="67">
        <v>0</v>
      </c>
      <c r="R1466" s="66" t="s">
        <v>27350</v>
      </c>
      <c r="U1466" s="66" t="s">
        <v>21068</v>
      </c>
      <c r="V1466" s="66" t="s">
        <v>21068</v>
      </c>
      <c r="AA1466" s="66" t="s">
        <v>397</v>
      </c>
      <c r="AB1466" s="66" t="s">
        <v>397</v>
      </c>
      <c r="AH1466" s="66" t="s">
        <v>397</v>
      </c>
      <c r="AI1466" s="66" t="s">
        <v>397</v>
      </c>
      <c r="AN1466" s="66" t="s">
        <v>397</v>
      </c>
      <c r="AO1466" s="66" t="s">
        <v>397</v>
      </c>
      <c r="AQ1466" s="66" t="s">
        <v>397</v>
      </c>
      <c r="AR1466" s="66" t="s">
        <v>397</v>
      </c>
      <c r="AT1466" s="66" t="s">
        <v>397</v>
      </c>
      <c r="AV1466" s="66" t="s">
        <v>397</v>
      </c>
      <c r="AW1466" s="66" t="s">
        <v>397</v>
      </c>
      <c r="BG1466" s="66" t="s">
        <v>21069</v>
      </c>
      <c r="BH1466" s="66" t="s">
        <v>20990</v>
      </c>
      <c r="BI1466" s="66" t="s">
        <v>20978</v>
      </c>
      <c r="BJ1466" s="66" t="s">
        <v>20976</v>
      </c>
      <c r="BK1466" s="66" t="s">
        <v>21070</v>
      </c>
      <c r="BL1466" s="70">
        <v>1</v>
      </c>
      <c r="BM1466" s="70">
        <v>1</v>
      </c>
      <c r="BN1466" s="70">
        <v>0</v>
      </c>
      <c r="BO1466" s="66" t="s">
        <v>21071</v>
      </c>
      <c r="BP1466" s="66" t="s">
        <v>21071</v>
      </c>
      <c r="BX1466" s="67">
        <v>0</v>
      </c>
      <c r="BY1466" s="70">
        <v>0</v>
      </c>
      <c r="CA1466" s="70">
        <v>0</v>
      </c>
      <c r="CG1466" s="70">
        <v>0</v>
      </c>
      <c r="CI1466" s="70">
        <v>0</v>
      </c>
    </row>
    <row r="1467" spans="1:106">
      <c r="A1467" s="66" t="s">
        <v>27351</v>
      </c>
      <c r="B1467" s="66" t="s">
        <v>27352</v>
      </c>
      <c r="C1467" s="66" t="s">
        <v>397</v>
      </c>
      <c r="D1467" s="66" t="s">
        <v>450</v>
      </c>
      <c r="E1467" s="66" t="s">
        <v>21064</v>
      </c>
      <c r="F1467" s="66" t="s">
        <v>450</v>
      </c>
      <c r="G1467" s="66" t="s">
        <v>21221</v>
      </c>
      <c r="H1467" s="66" t="s">
        <v>21222</v>
      </c>
      <c r="I1467" s="66" t="s">
        <v>21065</v>
      </c>
      <c r="J1467" s="67">
        <v>1489.13</v>
      </c>
      <c r="K1467" s="66" t="s">
        <v>27352</v>
      </c>
      <c r="L1467" s="66" t="s">
        <v>27353</v>
      </c>
      <c r="O1467" s="66" t="s">
        <v>27354</v>
      </c>
      <c r="Q1467" s="67">
        <v>2490</v>
      </c>
      <c r="R1467" s="66" t="s">
        <v>27355</v>
      </c>
      <c r="T1467" s="66" t="s">
        <v>26535</v>
      </c>
      <c r="U1467" s="66" t="s">
        <v>21497</v>
      </c>
      <c r="V1467" s="66" t="s">
        <v>21497</v>
      </c>
      <c r="X1467" s="66" t="s">
        <v>27356</v>
      </c>
      <c r="Y1467" s="66" t="s">
        <v>27353</v>
      </c>
      <c r="AA1467" s="66" t="s">
        <v>397</v>
      </c>
      <c r="AB1467" s="66" t="s">
        <v>397</v>
      </c>
      <c r="AC1467" s="66" t="s">
        <v>21133</v>
      </c>
      <c r="AD1467" s="66" t="s">
        <v>27357</v>
      </c>
      <c r="AH1467" s="66" t="s">
        <v>397</v>
      </c>
      <c r="AI1467" s="66" t="s">
        <v>397</v>
      </c>
      <c r="AN1467" s="66" t="s">
        <v>397</v>
      </c>
      <c r="AO1467" s="66" t="s">
        <v>397</v>
      </c>
      <c r="AQ1467" s="66" t="s">
        <v>397</v>
      </c>
      <c r="AR1467" s="66" t="s">
        <v>397</v>
      </c>
      <c r="AT1467" s="66" t="s">
        <v>397</v>
      </c>
      <c r="AV1467" s="66" t="s">
        <v>21115</v>
      </c>
      <c r="AW1467" s="66" t="s">
        <v>397</v>
      </c>
      <c r="AX1467" s="66" t="s">
        <v>20973</v>
      </c>
      <c r="AY1467" s="66" t="s">
        <v>21497</v>
      </c>
      <c r="AZ1467" s="68">
        <v>45146.247893518499</v>
      </c>
      <c r="BG1467" s="66" t="s">
        <v>21069</v>
      </c>
      <c r="BH1467" s="66" t="s">
        <v>20990</v>
      </c>
      <c r="BI1467" s="66" t="s">
        <v>20978</v>
      </c>
      <c r="BJ1467" s="66" t="s">
        <v>20976</v>
      </c>
      <c r="BK1467" s="66" t="s">
        <v>21070</v>
      </c>
      <c r="BL1467" s="70">
        <v>1</v>
      </c>
      <c r="BM1467" s="70">
        <v>1</v>
      </c>
      <c r="BN1467" s="70">
        <v>0</v>
      </c>
      <c r="BO1467" s="66" t="s">
        <v>21071</v>
      </c>
      <c r="BP1467" s="66" t="s">
        <v>21071</v>
      </c>
      <c r="BR1467" s="66" t="s">
        <v>19158</v>
      </c>
      <c r="BS1467" s="66" t="s">
        <v>26352</v>
      </c>
      <c r="BT1467" s="66" t="s">
        <v>21068</v>
      </c>
      <c r="BU1467" s="68">
        <v>45037.5444907407</v>
      </c>
      <c r="BV1467" s="66" t="s">
        <v>21068</v>
      </c>
      <c r="BW1467" s="68">
        <v>45037.5444907407</v>
      </c>
      <c r="BX1467" s="67">
        <v>1765.94</v>
      </c>
      <c r="BY1467" s="70">
        <v>0</v>
      </c>
      <c r="CA1467" s="70">
        <v>0</v>
      </c>
      <c r="CG1467" s="70">
        <v>0</v>
      </c>
      <c r="CI1467" s="70">
        <v>0</v>
      </c>
      <c r="CL1467" s="66" t="s">
        <v>26353</v>
      </c>
      <c r="CP1467" s="66" t="s">
        <v>26354</v>
      </c>
      <c r="CX1467" s="66" t="s">
        <v>21120</v>
      </c>
      <c r="CZ1467" s="66" t="s">
        <v>26355</v>
      </c>
      <c r="DB1467" s="66" t="s">
        <v>19158</v>
      </c>
    </row>
    <row r="1468" spans="1:106">
      <c r="A1468" s="66" t="s">
        <v>27358</v>
      </c>
      <c r="B1468" s="66" t="s">
        <v>27359</v>
      </c>
      <c r="C1468" s="66" t="s">
        <v>397</v>
      </c>
      <c r="D1468" s="66" t="s">
        <v>450</v>
      </c>
      <c r="E1468" s="66" t="s">
        <v>21064</v>
      </c>
      <c r="F1468" s="66" t="s">
        <v>450</v>
      </c>
      <c r="G1468" s="66" t="s">
        <v>21159</v>
      </c>
      <c r="H1468" s="66" t="s">
        <v>21491</v>
      </c>
      <c r="I1468" s="66" t="s">
        <v>21065</v>
      </c>
      <c r="J1468" s="67">
        <v>2409.1799999999998</v>
      </c>
      <c r="K1468" s="66" t="s">
        <v>27360</v>
      </c>
      <c r="L1468" s="66" t="s">
        <v>27361</v>
      </c>
      <c r="O1468" s="66" t="s">
        <v>27362</v>
      </c>
      <c r="Q1468" s="67">
        <v>2499</v>
      </c>
      <c r="X1468" s="66" t="s">
        <v>27363</v>
      </c>
      <c r="Y1468" s="66" t="s">
        <v>27361</v>
      </c>
      <c r="AA1468" s="66" t="s">
        <v>397</v>
      </c>
      <c r="AB1468" s="66" t="s">
        <v>397</v>
      </c>
      <c r="AC1468" s="66" t="s">
        <v>21133</v>
      </c>
      <c r="AD1468" s="66" t="s">
        <v>27364</v>
      </c>
      <c r="AH1468" s="66" t="s">
        <v>397</v>
      </c>
      <c r="AI1468" s="66" t="s">
        <v>397</v>
      </c>
      <c r="AN1468" s="66" t="s">
        <v>397</v>
      </c>
      <c r="AO1468" s="66" t="s">
        <v>397</v>
      </c>
      <c r="AQ1468" s="66" t="s">
        <v>397</v>
      </c>
      <c r="AR1468" s="66" t="s">
        <v>397</v>
      </c>
      <c r="AT1468" s="66" t="s">
        <v>397</v>
      </c>
      <c r="AV1468" s="66" t="s">
        <v>21115</v>
      </c>
      <c r="AW1468" s="66" t="s">
        <v>397</v>
      </c>
      <c r="AX1468" s="66" t="s">
        <v>20973</v>
      </c>
      <c r="AY1468" s="66" t="s">
        <v>21128</v>
      </c>
      <c r="AZ1468" s="68">
        <v>45146.406979166699</v>
      </c>
      <c r="BR1468" s="66" t="s">
        <v>19158</v>
      </c>
      <c r="BS1468" s="66" t="s">
        <v>26352</v>
      </c>
      <c r="BT1468" s="66" t="s">
        <v>21068</v>
      </c>
      <c r="BU1468" s="68">
        <v>45037.5444907407</v>
      </c>
      <c r="BV1468" s="66" t="s">
        <v>21068</v>
      </c>
      <c r="BW1468" s="68">
        <v>45037.5444907407</v>
      </c>
      <c r="BX1468" s="67">
        <v>1765.94</v>
      </c>
      <c r="BY1468" s="70">
        <v>0</v>
      </c>
      <c r="CA1468" s="70">
        <v>0</v>
      </c>
      <c r="CG1468" s="70">
        <v>0</v>
      </c>
      <c r="CI1468" s="70">
        <v>0</v>
      </c>
      <c r="CL1468" s="66" t="s">
        <v>26353</v>
      </c>
      <c r="CP1468" s="66" t="s">
        <v>26354</v>
      </c>
      <c r="CX1468" s="66" t="s">
        <v>21120</v>
      </c>
      <c r="CZ1468" s="66" t="s">
        <v>26355</v>
      </c>
      <c r="DB1468" s="66" t="s">
        <v>19158</v>
      </c>
    </row>
    <row r="1469" spans="1:106">
      <c r="A1469" s="66" t="s">
        <v>27365</v>
      </c>
      <c r="B1469" s="66" t="s">
        <v>27366</v>
      </c>
      <c r="C1469" s="66" t="s">
        <v>391</v>
      </c>
      <c r="D1469" s="66" t="s">
        <v>427</v>
      </c>
      <c r="E1469" s="66" t="s">
        <v>21079</v>
      </c>
      <c r="F1469" s="66" t="s">
        <v>427</v>
      </c>
      <c r="I1469" s="66" t="s">
        <v>21065</v>
      </c>
      <c r="J1469" s="67">
        <v>0</v>
      </c>
      <c r="O1469" s="66" t="s">
        <v>27367</v>
      </c>
      <c r="Q1469" s="67">
        <v>0</v>
      </c>
      <c r="R1469" s="66" t="s">
        <v>27368</v>
      </c>
      <c r="U1469" s="66" t="s">
        <v>21068</v>
      </c>
      <c r="V1469" s="66" t="s">
        <v>21068</v>
      </c>
      <c r="AA1469" s="66" t="s">
        <v>397</v>
      </c>
      <c r="AB1469" s="66" t="s">
        <v>397</v>
      </c>
      <c r="AH1469" s="66" t="s">
        <v>397</v>
      </c>
      <c r="AI1469" s="66" t="s">
        <v>397</v>
      </c>
      <c r="AN1469" s="66" t="s">
        <v>397</v>
      </c>
      <c r="AO1469" s="66" t="s">
        <v>397</v>
      </c>
      <c r="AQ1469" s="66" t="s">
        <v>397</v>
      </c>
      <c r="AR1469" s="66" t="s">
        <v>397</v>
      </c>
      <c r="AT1469" s="66" t="s">
        <v>397</v>
      </c>
      <c r="AV1469" s="66" t="s">
        <v>397</v>
      </c>
      <c r="AW1469" s="66" t="s">
        <v>397</v>
      </c>
      <c r="BG1469" s="66" t="s">
        <v>21069</v>
      </c>
      <c r="BH1469" s="66" t="s">
        <v>20990</v>
      </c>
      <c r="BI1469" s="66" t="s">
        <v>20978</v>
      </c>
      <c r="BJ1469" s="66" t="s">
        <v>20976</v>
      </c>
      <c r="BK1469" s="66" t="s">
        <v>21070</v>
      </c>
      <c r="BL1469" s="70">
        <v>1</v>
      </c>
      <c r="BM1469" s="70">
        <v>1</v>
      </c>
      <c r="BN1469" s="70">
        <v>0</v>
      </c>
      <c r="BO1469" s="66" t="s">
        <v>21071</v>
      </c>
      <c r="BP1469" s="66" t="s">
        <v>21071</v>
      </c>
      <c r="BX1469" s="67">
        <v>0</v>
      </c>
      <c r="BY1469" s="70">
        <v>0</v>
      </c>
      <c r="CA1469" s="70">
        <v>0</v>
      </c>
      <c r="CG1469" s="70">
        <v>0</v>
      </c>
      <c r="CI1469" s="70">
        <v>0</v>
      </c>
    </row>
    <row r="1470" spans="1:106">
      <c r="A1470" s="66" t="s">
        <v>27369</v>
      </c>
      <c r="B1470" s="66" t="s">
        <v>27370</v>
      </c>
      <c r="C1470" s="66" t="s">
        <v>397</v>
      </c>
      <c r="D1470" s="66" t="s">
        <v>450</v>
      </c>
      <c r="E1470" s="66" t="s">
        <v>21064</v>
      </c>
      <c r="F1470" s="66" t="s">
        <v>450</v>
      </c>
      <c r="G1470" s="66" t="s">
        <v>21663</v>
      </c>
      <c r="H1470" s="66" t="s">
        <v>26175</v>
      </c>
      <c r="I1470" s="66" t="s">
        <v>21065</v>
      </c>
      <c r="J1470" s="67">
        <v>0</v>
      </c>
      <c r="K1470" s="66" t="s">
        <v>27371</v>
      </c>
      <c r="L1470" s="66" t="s">
        <v>27372</v>
      </c>
      <c r="M1470" s="68">
        <v>45512.569479166697</v>
      </c>
      <c r="N1470" s="66" t="s">
        <v>390</v>
      </c>
      <c r="P1470" s="66" t="s">
        <v>21261</v>
      </c>
      <c r="Q1470" s="67">
        <v>999999</v>
      </c>
      <c r="X1470" s="66" t="s">
        <v>27373</v>
      </c>
      <c r="Y1470" s="66" t="s">
        <v>27372</v>
      </c>
      <c r="AA1470" s="66" t="s">
        <v>397</v>
      </c>
      <c r="AB1470" s="66" t="s">
        <v>397</v>
      </c>
      <c r="AC1470" s="66" t="s">
        <v>21133</v>
      </c>
      <c r="AD1470" s="66" t="s">
        <v>27374</v>
      </c>
      <c r="AH1470" s="66" t="s">
        <v>397</v>
      </c>
      <c r="AI1470" s="66" t="s">
        <v>397</v>
      </c>
      <c r="AN1470" s="66" t="s">
        <v>397</v>
      </c>
      <c r="AO1470" s="66" t="s">
        <v>397</v>
      </c>
      <c r="AQ1470" s="66" t="s">
        <v>397</v>
      </c>
      <c r="AR1470" s="66" t="s">
        <v>397</v>
      </c>
      <c r="AT1470" s="66" t="s">
        <v>397</v>
      </c>
      <c r="AV1470" s="66" t="s">
        <v>21115</v>
      </c>
      <c r="AW1470" s="66" t="s">
        <v>397</v>
      </c>
      <c r="AX1470" s="66" t="s">
        <v>20973</v>
      </c>
      <c r="AY1470" s="66" t="s">
        <v>21128</v>
      </c>
      <c r="AZ1470" s="68">
        <v>45148.330150463</v>
      </c>
      <c r="BR1470" s="66" t="s">
        <v>21455</v>
      </c>
      <c r="BS1470" s="66" t="s">
        <v>21456</v>
      </c>
      <c r="BT1470" s="66" t="s">
        <v>21068</v>
      </c>
      <c r="BU1470" s="68">
        <v>44462.208449074104</v>
      </c>
      <c r="BV1470" s="66" t="s">
        <v>21068</v>
      </c>
      <c r="BW1470" s="68">
        <v>44462.208449074104</v>
      </c>
      <c r="BX1470" s="67">
        <v>8.3699999999999992</v>
      </c>
      <c r="BY1470" s="70">
        <v>0</v>
      </c>
      <c r="CA1470" s="70">
        <v>0</v>
      </c>
      <c r="CG1470" s="70">
        <v>0</v>
      </c>
      <c r="CI1470" s="70">
        <v>0</v>
      </c>
      <c r="CL1470" s="66" t="s">
        <v>21457</v>
      </c>
      <c r="CX1470" s="66" t="s">
        <v>21120</v>
      </c>
      <c r="DB1470" s="66" t="s">
        <v>21458</v>
      </c>
    </row>
    <row r="1471" spans="1:106">
      <c r="A1471" s="66" t="s">
        <v>27375</v>
      </c>
      <c r="B1471" s="66" t="s">
        <v>27376</v>
      </c>
      <c r="C1471" s="66" t="s">
        <v>397</v>
      </c>
      <c r="D1471" s="66" t="s">
        <v>450</v>
      </c>
      <c r="E1471" s="66" t="s">
        <v>21836</v>
      </c>
      <c r="F1471" s="66" t="s">
        <v>450</v>
      </c>
      <c r="G1471" s="66" t="s">
        <v>21121</v>
      </c>
      <c r="H1471" s="66" t="s">
        <v>21204</v>
      </c>
      <c r="I1471" s="66" t="s">
        <v>21065</v>
      </c>
      <c r="J1471" s="67">
        <v>1050.4000000000001</v>
      </c>
      <c r="K1471" s="66" t="s">
        <v>27377</v>
      </c>
      <c r="L1471" s="66" t="s">
        <v>27378</v>
      </c>
      <c r="O1471" s="66" t="s">
        <v>27379</v>
      </c>
      <c r="Q1471" s="67">
        <v>2499</v>
      </c>
      <c r="X1471" s="66" t="s">
        <v>27380</v>
      </c>
      <c r="Y1471" s="66" t="s">
        <v>27378</v>
      </c>
      <c r="AA1471" s="66" t="s">
        <v>397</v>
      </c>
      <c r="AB1471" s="66" t="s">
        <v>397</v>
      </c>
      <c r="AC1471" s="66" t="s">
        <v>21133</v>
      </c>
      <c r="AD1471" s="66" t="s">
        <v>27381</v>
      </c>
      <c r="AH1471" s="66" t="s">
        <v>397</v>
      </c>
      <c r="AI1471" s="66" t="s">
        <v>397</v>
      </c>
      <c r="AN1471" s="66" t="s">
        <v>397</v>
      </c>
      <c r="AO1471" s="66" t="s">
        <v>397</v>
      </c>
      <c r="AQ1471" s="66" t="s">
        <v>397</v>
      </c>
      <c r="AR1471" s="66" t="s">
        <v>397</v>
      </c>
      <c r="AT1471" s="66" t="s">
        <v>397</v>
      </c>
      <c r="AV1471" s="66" t="s">
        <v>21115</v>
      </c>
      <c r="AW1471" s="66" t="s">
        <v>397</v>
      </c>
      <c r="AX1471" s="66" t="s">
        <v>20973</v>
      </c>
      <c r="AY1471" s="66" t="s">
        <v>21346</v>
      </c>
      <c r="AZ1471" s="68">
        <v>45147.277604166702</v>
      </c>
      <c r="BR1471" s="66" t="s">
        <v>23502</v>
      </c>
      <c r="BS1471" s="66" t="s">
        <v>23503</v>
      </c>
      <c r="BT1471" s="66" t="s">
        <v>21068</v>
      </c>
      <c r="BU1471" s="68">
        <v>44797.435601851903</v>
      </c>
      <c r="BV1471" s="66" t="s">
        <v>21068</v>
      </c>
      <c r="BW1471" s="68">
        <v>44797.435601851903</v>
      </c>
      <c r="BX1471" s="67">
        <v>1981.76</v>
      </c>
      <c r="BY1471" s="70">
        <v>0</v>
      </c>
      <c r="CA1471" s="70">
        <v>0</v>
      </c>
      <c r="CG1471" s="70">
        <v>0</v>
      </c>
      <c r="CI1471" s="70">
        <v>0</v>
      </c>
      <c r="CL1471" s="66" t="s">
        <v>23504</v>
      </c>
      <c r="CP1471" s="66" t="s">
        <v>23505</v>
      </c>
      <c r="CX1471" s="66" t="s">
        <v>21120</v>
      </c>
      <c r="CZ1471" s="66" t="s">
        <v>23506</v>
      </c>
      <c r="DB1471" s="66" t="s">
        <v>9630</v>
      </c>
    </row>
    <row r="1472" spans="1:106">
      <c r="A1472" s="66" t="s">
        <v>27382</v>
      </c>
      <c r="B1472" s="66" t="s">
        <v>27383</v>
      </c>
      <c r="C1472" s="66" t="s">
        <v>391</v>
      </c>
      <c r="D1472" s="66" t="s">
        <v>427</v>
      </c>
      <c r="E1472" s="66" t="s">
        <v>21079</v>
      </c>
      <c r="F1472" s="66" t="s">
        <v>427</v>
      </c>
      <c r="I1472" s="66" t="s">
        <v>21065</v>
      </c>
      <c r="J1472" s="67">
        <v>0</v>
      </c>
      <c r="O1472" s="66" t="s">
        <v>27384</v>
      </c>
      <c r="Q1472" s="67">
        <v>0</v>
      </c>
      <c r="R1472" s="66" t="s">
        <v>27385</v>
      </c>
      <c r="U1472" s="66" t="s">
        <v>21068</v>
      </c>
      <c r="V1472" s="66" t="s">
        <v>21068</v>
      </c>
      <c r="AA1472" s="66" t="s">
        <v>397</v>
      </c>
      <c r="AB1472" s="66" t="s">
        <v>397</v>
      </c>
      <c r="AH1472" s="66" t="s">
        <v>397</v>
      </c>
      <c r="AI1472" s="66" t="s">
        <v>397</v>
      </c>
      <c r="AN1472" s="66" t="s">
        <v>397</v>
      </c>
      <c r="AO1472" s="66" t="s">
        <v>397</v>
      </c>
      <c r="AQ1472" s="66" t="s">
        <v>397</v>
      </c>
      <c r="AR1472" s="66" t="s">
        <v>397</v>
      </c>
      <c r="AT1472" s="66" t="s">
        <v>397</v>
      </c>
      <c r="AV1472" s="66" t="s">
        <v>397</v>
      </c>
      <c r="AW1472" s="66" t="s">
        <v>397</v>
      </c>
      <c r="BG1472" s="66" t="s">
        <v>21069</v>
      </c>
      <c r="BH1472" s="66" t="s">
        <v>20990</v>
      </c>
      <c r="BI1472" s="66" t="s">
        <v>20978</v>
      </c>
      <c r="BJ1472" s="66" t="s">
        <v>20976</v>
      </c>
      <c r="BK1472" s="66" t="s">
        <v>21070</v>
      </c>
      <c r="BL1472" s="70">
        <v>1</v>
      </c>
      <c r="BM1472" s="70">
        <v>1</v>
      </c>
      <c r="BN1472" s="70">
        <v>0</v>
      </c>
      <c r="BO1472" s="66" t="s">
        <v>21071</v>
      </c>
      <c r="BP1472" s="66" t="s">
        <v>21071</v>
      </c>
      <c r="BX1472" s="67">
        <v>0</v>
      </c>
      <c r="BY1472" s="70">
        <v>0</v>
      </c>
      <c r="CA1472" s="70">
        <v>0</v>
      </c>
      <c r="CG1472" s="70">
        <v>0</v>
      </c>
      <c r="CI1472" s="70">
        <v>0</v>
      </c>
    </row>
    <row r="1473" spans="1:106">
      <c r="A1473" s="66" t="s">
        <v>27386</v>
      </c>
      <c r="B1473" s="66" t="s">
        <v>27387</v>
      </c>
      <c r="C1473" s="66" t="s">
        <v>391</v>
      </c>
      <c r="D1473" s="66" t="s">
        <v>427</v>
      </c>
      <c r="E1473" s="66" t="s">
        <v>21079</v>
      </c>
      <c r="F1473" s="66" t="s">
        <v>427</v>
      </c>
      <c r="I1473" s="66" t="s">
        <v>21065</v>
      </c>
      <c r="J1473" s="67">
        <v>0</v>
      </c>
      <c r="O1473" s="66" t="s">
        <v>27388</v>
      </c>
      <c r="Q1473" s="67">
        <v>0</v>
      </c>
      <c r="R1473" s="66" t="s">
        <v>27389</v>
      </c>
      <c r="U1473" s="66" t="s">
        <v>21068</v>
      </c>
      <c r="V1473" s="66" t="s">
        <v>21068</v>
      </c>
      <c r="AA1473" s="66" t="s">
        <v>397</v>
      </c>
      <c r="AB1473" s="66" t="s">
        <v>397</v>
      </c>
      <c r="AH1473" s="66" t="s">
        <v>397</v>
      </c>
      <c r="AI1473" s="66" t="s">
        <v>397</v>
      </c>
      <c r="AN1473" s="66" t="s">
        <v>397</v>
      </c>
      <c r="AO1473" s="66" t="s">
        <v>397</v>
      </c>
      <c r="AQ1473" s="66" t="s">
        <v>397</v>
      </c>
      <c r="AR1473" s="66" t="s">
        <v>397</v>
      </c>
      <c r="AT1473" s="66" t="s">
        <v>397</v>
      </c>
      <c r="AV1473" s="66" t="s">
        <v>397</v>
      </c>
      <c r="AW1473" s="66" t="s">
        <v>397</v>
      </c>
      <c r="BG1473" s="66" t="s">
        <v>21069</v>
      </c>
      <c r="BH1473" s="66" t="s">
        <v>20990</v>
      </c>
      <c r="BI1473" s="66" t="s">
        <v>20978</v>
      </c>
      <c r="BJ1473" s="66" t="s">
        <v>20976</v>
      </c>
      <c r="BK1473" s="66" t="s">
        <v>21070</v>
      </c>
      <c r="BL1473" s="70">
        <v>1</v>
      </c>
      <c r="BM1473" s="70">
        <v>1</v>
      </c>
      <c r="BN1473" s="70">
        <v>0</v>
      </c>
      <c r="BO1473" s="66" t="s">
        <v>21071</v>
      </c>
      <c r="BP1473" s="66" t="s">
        <v>21071</v>
      </c>
      <c r="BX1473" s="67">
        <v>0</v>
      </c>
      <c r="BY1473" s="70">
        <v>0</v>
      </c>
      <c r="CA1473" s="70">
        <v>0</v>
      </c>
      <c r="CG1473" s="70">
        <v>0</v>
      </c>
      <c r="CI1473" s="70">
        <v>0</v>
      </c>
    </row>
    <row r="1474" spans="1:106">
      <c r="A1474" s="66" t="s">
        <v>27390</v>
      </c>
      <c r="B1474" s="66" t="s">
        <v>27391</v>
      </c>
      <c r="C1474" s="66" t="s">
        <v>21106</v>
      </c>
      <c r="D1474" s="66" t="s">
        <v>450</v>
      </c>
      <c r="E1474" s="66" t="s">
        <v>21836</v>
      </c>
      <c r="F1474" s="66" t="s">
        <v>450</v>
      </c>
      <c r="I1474" s="66" t="s">
        <v>21065</v>
      </c>
      <c r="J1474" s="67">
        <v>0</v>
      </c>
      <c r="K1474" s="66" t="s">
        <v>27392</v>
      </c>
      <c r="L1474" s="66" t="s">
        <v>27393</v>
      </c>
      <c r="M1474" s="68">
        <v>45517.274826388901</v>
      </c>
      <c r="N1474" s="66" t="s">
        <v>390</v>
      </c>
      <c r="O1474" s="66" t="s">
        <v>27394</v>
      </c>
      <c r="Q1474" s="67">
        <v>19000</v>
      </c>
      <c r="Y1474" s="66" t="s">
        <v>27393</v>
      </c>
      <c r="AA1474" s="66" t="s">
        <v>397</v>
      </c>
      <c r="AB1474" s="66" t="s">
        <v>397</v>
      </c>
      <c r="AC1474" s="66" t="s">
        <v>21133</v>
      </c>
      <c r="AD1474" s="66" t="s">
        <v>27395</v>
      </c>
      <c r="AH1474" s="66" t="s">
        <v>397</v>
      </c>
      <c r="AI1474" s="66" t="s">
        <v>397</v>
      </c>
      <c r="AN1474" s="66" t="s">
        <v>397</v>
      </c>
      <c r="AO1474" s="66" t="s">
        <v>397</v>
      </c>
      <c r="AQ1474" s="66" t="s">
        <v>397</v>
      </c>
      <c r="AR1474" s="66" t="s">
        <v>397</v>
      </c>
      <c r="AT1474" s="66" t="s">
        <v>397</v>
      </c>
      <c r="AV1474" s="66" t="s">
        <v>21115</v>
      </c>
      <c r="AW1474" s="66" t="s">
        <v>397</v>
      </c>
      <c r="AX1474" s="66" t="s">
        <v>20973</v>
      </c>
      <c r="AY1474" s="66" t="s">
        <v>21116</v>
      </c>
      <c r="AZ1474" s="68">
        <v>45149.440891203703</v>
      </c>
      <c r="BR1474" s="66" t="s">
        <v>23502</v>
      </c>
      <c r="BS1474" s="66" t="s">
        <v>23503</v>
      </c>
      <c r="BT1474" s="66" t="s">
        <v>21068</v>
      </c>
      <c r="BU1474" s="68">
        <v>44797.435601851903</v>
      </c>
      <c r="BV1474" s="66" t="s">
        <v>21068</v>
      </c>
      <c r="BW1474" s="68">
        <v>44797.435601851903</v>
      </c>
      <c r="BX1474" s="67">
        <v>1981.76</v>
      </c>
      <c r="BY1474" s="70">
        <v>0</v>
      </c>
      <c r="CA1474" s="70">
        <v>0</v>
      </c>
      <c r="CG1474" s="70">
        <v>0</v>
      </c>
      <c r="CI1474" s="70">
        <v>0</v>
      </c>
      <c r="CL1474" s="66" t="s">
        <v>23504</v>
      </c>
      <c r="CP1474" s="66" t="s">
        <v>23505</v>
      </c>
      <c r="CX1474" s="66" t="s">
        <v>21120</v>
      </c>
      <c r="CZ1474" s="66" t="s">
        <v>23506</v>
      </c>
      <c r="DB1474" s="66" t="s">
        <v>9630</v>
      </c>
    </row>
    <row r="1475" spans="1:106">
      <c r="A1475" s="66" t="s">
        <v>27396</v>
      </c>
      <c r="B1475" s="66" t="s">
        <v>27397</v>
      </c>
      <c r="C1475" s="66" t="s">
        <v>397</v>
      </c>
      <c r="D1475" s="66" t="s">
        <v>427</v>
      </c>
      <c r="E1475" s="66" t="s">
        <v>21079</v>
      </c>
      <c r="F1475" s="66" t="s">
        <v>427</v>
      </c>
      <c r="I1475" s="66" t="s">
        <v>21065</v>
      </c>
      <c r="J1475" s="67">
        <v>7606.26</v>
      </c>
      <c r="K1475" s="66" t="s">
        <v>27397</v>
      </c>
      <c r="L1475" s="66" t="s">
        <v>27398</v>
      </c>
      <c r="O1475" s="66" t="s">
        <v>27399</v>
      </c>
      <c r="Q1475" s="67">
        <v>0</v>
      </c>
      <c r="R1475" s="66" t="s">
        <v>27400</v>
      </c>
      <c r="U1475" s="66" t="s">
        <v>21068</v>
      </c>
      <c r="V1475" s="66" t="s">
        <v>21068</v>
      </c>
      <c r="Y1475" s="66" t="s">
        <v>27398</v>
      </c>
      <c r="AA1475" s="66" t="s">
        <v>397</v>
      </c>
      <c r="AB1475" s="66" t="s">
        <v>397</v>
      </c>
      <c r="AC1475" s="66" t="s">
        <v>21133</v>
      </c>
      <c r="AD1475" s="66" t="s">
        <v>27401</v>
      </c>
      <c r="AH1475" s="66" t="s">
        <v>397</v>
      </c>
      <c r="AI1475" s="66" t="s">
        <v>397</v>
      </c>
      <c r="AN1475" s="66" t="s">
        <v>397</v>
      </c>
      <c r="AO1475" s="66" t="s">
        <v>397</v>
      </c>
      <c r="AQ1475" s="66" t="s">
        <v>397</v>
      </c>
      <c r="AR1475" s="66" t="s">
        <v>397</v>
      </c>
      <c r="AT1475" s="66" t="s">
        <v>397</v>
      </c>
      <c r="AV1475" s="66" t="s">
        <v>21115</v>
      </c>
      <c r="AW1475" s="66" t="s">
        <v>397</v>
      </c>
      <c r="AX1475" s="66" t="s">
        <v>20973</v>
      </c>
      <c r="AY1475" s="66" t="s">
        <v>21346</v>
      </c>
      <c r="AZ1475" s="68">
        <v>45203.269502314797</v>
      </c>
      <c r="BG1475" s="66" t="s">
        <v>21069</v>
      </c>
      <c r="BH1475" s="66" t="s">
        <v>20990</v>
      </c>
      <c r="BI1475" s="66" t="s">
        <v>20978</v>
      </c>
      <c r="BJ1475" s="66" t="s">
        <v>20976</v>
      </c>
      <c r="BK1475" s="66" t="s">
        <v>21070</v>
      </c>
      <c r="BL1475" s="70">
        <v>1</v>
      </c>
      <c r="BM1475" s="70">
        <v>1</v>
      </c>
      <c r="BN1475" s="70">
        <v>0</v>
      </c>
      <c r="BO1475" s="66" t="s">
        <v>21071</v>
      </c>
      <c r="BP1475" s="66" t="s">
        <v>21071</v>
      </c>
      <c r="BX1475" s="67">
        <v>0</v>
      </c>
      <c r="BY1475" s="70">
        <v>0</v>
      </c>
      <c r="CA1475" s="70">
        <v>0</v>
      </c>
      <c r="CG1475" s="70">
        <v>0</v>
      </c>
      <c r="CI1475" s="70">
        <v>0</v>
      </c>
    </row>
    <row r="1476" spans="1:106">
      <c r="A1476" s="66" t="s">
        <v>27402</v>
      </c>
      <c r="B1476" s="66" t="s">
        <v>27403</v>
      </c>
      <c r="C1476" s="66" t="s">
        <v>397</v>
      </c>
      <c r="D1476" s="66" t="s">
        <v>450</v>
      </c>
      <c r="E1476" s="66" t="s">
        <v>21836</v>
      </c>
      <c r="F1476" s="66" t="s">
        <v>450</v>
      </c>
      <c r="G1476" s="66" t="s">
        <v>21159</v>
      </c>
      <c r="H1476" s="66" t="s">
        <v>21160</v>
      </c>
      <c r="I1476" s="66" t="s">
        <v>21065</v>
      </c>
      <c r="J1476" s="67">
        <v>0</v>
      </c>
      <c r="K1476" s="66" t="s">
        <v>27404</v>
      </c>
      <c r="L1476" s="66" t="s">
        <v>27405</v>
      </c>
      <c r="M1476" s="68">
        <v>45519.0075</v>
      </c>
      <c r="N1476" s="66" t="s">
        <v>390</v>
      </c>
      <c r="O1476" s="66" t="s">
        <v>27406</v>
      </c>
      <c r="P1476" s="66" t="s">
        <v>27407</v>
      </c>
      <c r="Q1476" s="67">
        <v>2500</v>
      </c>
      <c r="X1476" s="66" t="s">
        <v>27408</v>
      </c>
      <c r="Y1476" s="66" t="s">
        <v>27405</v>
      </c>
      <c r="AA1476" s="66" t="s">
        <v>397</v>
      </c>
      <c r="AB1476" s="66" t="s">
        <v>397</v>
      </c>
      <c r="AC1476" s="66" t="s">
        <v>21133</v>
      </c>
      <c r="AD1476" s="66" t="s">
        <v>27409</v>
      </c>
      <c r="AH1476" s="66" t="s">
        <v>397</v>
      </c>
      <c r="AI1476" s="66" t="s">
        <v>397</v>
      </c>
      <c r="AN1476" s="66" t="s">
        <v>397</v>
      </c>
      <c r="AO1476" s="66" t="s">
        <v>397</v>
      </c>
      <c r="AQ1476" s="66" t="s">
        <v>397</v>
      </c>
      <c r="AR1476" s="66" t="s">
        <v>397</v>
      </c>
      <c r="AT1476" s="66" t="s">
        <v>397</v>
      </c>
      <c r="AV1476" s="66" t="s">
        <v>21115</v>
      </c>
      <c r="AW1476" s="66" t="s">
        <v>397</v>
      </c>
      <c r="AX1476" s="66" t="s">
        <v>20973</v>
      </c>
      <c r="AY1476" s="66" t="s">
        <v>21578</v>
      </c>
      <c r="AZ1476" s="68">
        <v>45153.129895833299</v>
      </c>
      <c r="BR1476" s="66" t="s">
        <v>23502</v>
      </c>
      <c r="BS1476" s="66" t="s">
        <v>23503</v>
      </c>
      <c r="BT1476" s="66" t="s">
        <v>21068</v>
      </c>
      <c r="BU1476" s="68">
        <v>44797.435601851903</v>
      </c>
      <c r="BV1476" s="66" t="s">
        <v>21068</v>
      </c>
      <c r="BW1476" s="68">
        <v>44797.435601851903</v>
      </c>
      <c r="BX1476" s="67">
        <v>1981.76</v>
      </c>
      <c r="BY1476" s="70">
        <v>0</v>
      </c>
      <c r="CA1476" s="70">
        <v>0</v>
      </c>
      <c r="CG1476" s="70">
        <v>0</v>
      </c>
      <c r="CI1476" s="70">
        <v>0</v>
      </c>
      <c r="CL1476" s="66" t="s">
        <v>23504</v>
      </c>
      <c r="CP1476" s="66" t="s">
        <v>23505</v>
      </c>
      <c r="CX1476" s="66" t="s">
        <v>21120</v>
      </c>
      <c r="CZ1476" s="66" t="s">
        <v>23506</v>
      </c>
      <c r="DB1476" s="66" t="s">
        <v>9630</v>
      </c>
    </row>
    <row r="1477" spans="1:106">
      <c r="A1477" s="66" t="s">
        <v>27410</v>
      </c>
      <c r="B1477" s="66" t="s">
        <v>27411</v>
      </c>
      <c r="C1477" s="66" t="s">
        <v>397</v>
      </c>
      <c r="D1477" s="66" t="s">
        <v>450</v>
      </c>
      <c r="E1477" s="66" t="s">
        <v>21836</v>
      </c>
      <c r="F1477" s="66" t="s">
        <v>450</v>
      </c>
      <c r="G1477" s="66" t="s">
        <v>21210</v>
      </c>
      <c r="H1477" s="66" t="s">
        <v>21122</v>
      </c>
      <c r="I1477" s="66" t="s">
        <v>21065</v>
      </c>
      <c r="J1477" s="67">
        <v>248.18</v>
      </c>
      <c r="K1477" s="66" t="s">
        <v>27411</v>
      </c>
      <c r="L1477" s="66" t="s">
        <v>27412</v>
      </c>
      <c r="M1477" s="68">
        <v>45519.576851851903</v>
      </c>
      <c r="N1477" s="66" t="s">
        <v>390</v>
      </c>
      <c r="O1477" s="66" t="s">
        <v>27413</v>
      </c>
      <c r="Q1477" s="67">
        <v>2500</v>
      </c>
      <c r="R1477" s="66" t="s">
        <v>23934</v>
      </c>
      <c r="T1477" s="66" t="s">
        <v>27414</v>
      </c>
      <c r="U1477" s="66" t="s">
        <v>21952</v>
      </c>
      <c r="V1477" s="66" t="s">
        <v>21952</v>
      </c>
      <c r="X1477" s="66" t="s">
        <v>27415</v>
      </c>
      <c r="Y1477" s="66" t="s">
        <v>27412</v>
      </c>
      <c r="AA1477" s="66" t="s">
        <v>397</v>
      </c>
      <c r="AB1477" s="66" t="s">
        <v>397</v>
      </c>
      <c r="AC1477" s="66" t="s">
        <v>21133</v>
      </c>
      <c r="AD1477" s="66" t="s">
        <v>27416</v>
      </c>
      <c r="AH1477" s="66" t="s">
        <v>397</v>
      </c>
      <c r="AI1477" s="66" t="s">
        <v>397</v>
      </c>
      <c r="AN1477" s="66" t="s">
        <v>397</v>
      </c>
      <c r="AO1477" s="66" t="s">
        <v>397</v>
      </c>
      <c r="AQ1477" s="66" t="s">
        <v>397</v>
      </c>
      <c r="AR1477" s="66" t="s">
        <v>397</v>
      </c>
      <c r="AT1477" s="66" t="s">
        <v>397</v>
      </c>
      <c r="AV1477" s="66" t="s">
        <v>21115</v>
      </c>
      <c r="AW1477" s="66" t="s">
        <v>397</v>
      </c>
      <c r="AX1477" s="66" t="s">
        <v>20973</v>
      </c>
      <c r="AY1477" s="66" t="s">
        <v>21952</v>
      </c>
      <c r="AZ1477" s="68">
        <v>45155.151875000003</v>
      </c>
      <c r="BG1477" s="66" t="s">
        <v>21069</v>
      </c>
      <c r="BH1477" s="66" t="s">
        <v>20990</v>
      </c>
      <c r="BI1477" s="66" t="s">
        <v>20978</v>
      </c>
      <c r="BJ1477" s="66" t="s">
        <v>20976</v>
      </c>
      <c r="BK1477" s="66" t="s">
        <v>21070</v>
      </c>
      <c r="BL1477" s="70">
        <v>1</v>
      </c>
      <c r="BM1477" s="70">
        <v>1</v>
      </c>
      <c r="BN1477" s="70">
        <v>0</v>
      </c>
      <c r="BO1477" s="66" t="s">
        <v>21071</v>
      </c>
      <c r="BP1477" s="66" t="s">
        <v>21071</v>
      </c>
      <c r="BR1477" s="66" t="s">
        <v>23502</v>
      </c>
      <c r="BS1477" s="66" t="s">
        <v>23503</v>
      </c>
      <c r="BT1477" s="66" t="s">
        <v>21068</v>
      </c>
      <c r="BU1477" s="68">
        <v>44797.435601851903</v>
      </c>
      <c r="BV1477" s="66" t="s">
        <v>21068</v>
      </c>
      <c r="BW1477" s="68">
        <v>44797.435601851903</v>
      </c>
      <c r="BX1477" s="67">
        <v>1981.76</v>
      </c>
      <c r="BY1477" s="70">
        <v>0</v>
      </c>
      <c r="CA1477" s="70">
        <v>0</v>
      </c>
      <c r="CG1477" s="70">
        <v>0</v>
      </c>
      <c r="CI1477" s="70">
        <v>0</v>
      </c>
      <c r="CL1477" s="66" t="s">
        <v>23504</v>
      </c>
      <c r="CP1477" s="66" t="s">
        <v>23505</v>
      </c>
      <c r="CX1477" s="66" t="s">
        <v>21120</v>
      </c>
      <c r="CZ1477" s="66" t="s">
        <v>23506</v>
      </c>
      <c r="DB1477" s="66" t="s">
        <v>9630</v>
      </c>
    </row>
    <row r="1478" spans="1:106">
      <c r="A1478" s="66" t="s">
        <v>27417</v>
      </c>
      <c r="B1478" s="66" t="s">
        <v>27418</v>
      </c>
      <c r="C1478" s="66" t="s">
        <v>397</v>
      </c>
      <c r="D1478" s="66" t="s">
        <v>427</v>
      </c>
      <c r="E1478" s="66" t="s">
        <v>21079</v>
      </c>
      <c r="F1478" s="66" t="s">
        <v>427</v>
      </c>
      <c r="I1478" s="66" t="s">
        <v>21065</v>
      </c>
      <c r="J1478" s="67">
        <v>37845.54</v>
      </c>
      <c r="K1478" s="66" t="s">
        <v>27418</v>
      </c>
      <c r="L1478" s="66" t="s">
        <v>27419</v>
      </c>
      <c r="O1478" s="66" t="s">
        <v>27420</v>
      </c>
      <c r="Q1478" s="67">
        <v>0</v>
      </c>
      <c r="R1478" s="66" t="s">
        <v>27421</v>
      </c>
      <c r="U1478" s="66" t="s">
        <v>21068</v>
      </c>
      <c r="V1478" s="66" t="s">
        <v>21068</v>
      </c>
      <c r="X1478" s="66" t="s">
        <v>27422</v>
      </c>
      <c r="Y1478" s="66" t="s">
        <v>27419</v>
      </c>
      <c r="AA1478" s="66" t="s">
        <v>397</v>
      </c>
      <c r="AB1478" s="66" t="s">
        <v>397</v>
      </c>
      <c r="AC1478" s="66" t="s">
        <v>21133</v>
      </c>
      <c r="AD1478" s="66" t="s">
        <v>27423</v>
      </c>
      <c r="AH1478" s="66" t="s">
        <v>397</v>
      </c>
      <c r="AI1478" s="66" t="s">
        <v>397</v>
      </c>
      <c r="AN1478" s="66" t="s">
        <v>397</v>
      </c>
      <c r="AO1478" s="66" t="s">
        <v>397</v>
      </c>
      <c r="AQ1478" s="66" t="s">
        <v>397</v>
      </c>
      <c r="AR1478" s="66" t="s">
        <v>397</v>
      </c>
      <c r="AT1478" s="66" t="s">
        <v>397</v>
      </c>
      <c r="AV1478" s="66" t="s">
        <v>21115</v>
      </c>
      <c r="AW1478" s="66" t="s">
        <v>397</v>
      </c>
      <c r="AX1478" s="66" t="s">
        <v>20973</v>
      </c>
      <c r="AY1478" s="66" t="s">
        <v>21578</v>
      </c>
      <c r="AZ1478" s="68">
        <v>45327.268344907403</v>
      </c>
      <c r="BG1478" s="66" t="s">
        <v>21069</v>
      </c>
      <c r="BH1478" s="66" t="s">
        <v>20990</v>
      </c>
      <c r="BI1478" s="66" t="s">
        <v>20978</v>
      </c>
      <c r="BJ1478" s="66" t="s">
        <v>20976</v>
      </c>
      <c r="BK1478" s="66" t="s">
        <v>21070</v>
      </c>
      <c r="BL1478" s="70">
        <v>1</v>
      </c>
      <c r="BM1478" s="70">
        <v>1</v>
      </c>
      <c r="BN1478" s="70">
        <v>0</v>
      </c>
      <c r="BO1478" s="66" t="s">
        <v>21071</v>
      </c>
      <c r="BP1478" s="66" t="s">
        <v>21071</v>
      </c>
      <c r="BX1478" s="67">
        <v>0</v>
      </c>
      <c r="BY1478" s="70">
        <v>0</v>
      </c>
      <c r="CA1478" s="70">
        <v>0</v>
      </c>
      <c r="CG1478" s="70">
        <v>0</v>
      </c>
      <c r="CI1478" s="70">
        <v>0</v>
      </c>
    </row>
    <row r="1479" spans="1:106">
      <c r="A1479" s="66" t="s">
        <v>27424</v>
      </c>
      <c r="B1479" s="66" t="s">
        <v>27425</v>
      </c>
      <c r="C1479" s="66" t="s">
        <v>397</v>
      </c>
      <c r="D1479" s="66" t="s">
        <v>450</v>
      </c>
      <c r="E1479" s="66" t="s">
        <v>21079</v>
      </c>
      <c r="F1479" s="66" t="s">
        <v>450</v>
      </c>
      <c r="G1479" s="66" t="s">
        <v>21524</v>
      </c>
      <c r="H1479" s="66" t="s">
        <v>21525</v>
      </c>
      <c r="I1479" s="66" t="s">
        <v>21065</v>
      </c>
      <c r="J1479" s="67">
        <v>200</v>
      </c>
      <c r="K1479" s="66" t="s">
        <v>27426</v>
      </c>
      <c r="L1479" s="66" t="s">
        <v>27427</v>
      </c>
      <c r="O1479" s="66" t="s">
        <v>27428</v>
      </c>
      <c r="Q1479" s="67">
        <v>2400</v>
      </c>
      <c r="R1479" s="66" t="s">
        <v>27429</v>
      </c>
      <c r="T1479" s="66" t="s">
        <v>27430</v>
      </c>
      <c r="U1479" s="66" t="s">
        <v>21116</v>
      </c>
      <c r="V1479" s="66" t="s">
        <v>21116</v>
      </c>
      <c r="Y1479" s="66" t="s">
        <v>27427</v>
      </c>
      <c r="AA1479" s="66" t="s">
        <v>397</v>
      </c>
      <c r="AB1479" s="66" t="s">
        <v>397</v>
      </c>
      <c r="AC1479" s="66" t="s">
        <v>21133</v>
      </c>
      <c r="AD1479" s="66" t="s">
        <v>27431</v>
      </c>
      <c r="AH1479" s="66" t="s">
        <v>397</v>
      </c>
      <c r="AI1479" s="66" t="s">
        <v>397</v>
      </c>
      <c r="AN1479" s="66" t="s">
        <v>397</v>
      </c>
      <c r="AO1479" s="66" t="s">
        <v>397</v>
      </c>
      <c r="AQ1479" s="66" t="s">
        <v>397</v>
      </c>
      <c r="AR1479" s="66" t="s">
        <v>397</v>
      </c>
      <c r="AT1479" s="66" t="s">
        <v>397</v>
      </c>
      <c r="AV1479" s="66" t="s">
        <v>21115</v>
      </c>
      <c r="AW1479" s="66" t="s">
        <v>397</v>
      </c>
      <c r="AX1479" s="66" t="s">
        <v>20973</v>
      </c>
      <c r="AY1479" s="66" t="s">
        <v>21116</v>
      </c>
      <c r="AZ1479" s="68">
        <v>45153.469456018502</v>
      </c>
      <c r="BG1479" s="66" t="s">
        <v>21069</v>
      </c>
      <c r="BH1479" s="66" t="s">
        <v>20990</v>
      </c>
      <c r="BI1479" s="66" t="s">
        <v>20978</v>
      </c>
      <c r="BJ1479" s="66" t="s">
        <v>20976</v>
      </c>
      <c r="BK1479" s="66" t="s">
        <v>21070</v>
      </c>
      <c r="BL1479" s="70">
        <v>1</v>
      </c>
      <c r="BM1479" s="70">
        <v>1</v>
      </c>
      <c r="BN1479" s="70">
        <v>0</v>
      </c>
      <c r="BO1479" s="66" t="s">
        <v>21071</v>
      </c>
      <c r="BP1479" s="66" t="s">
        <v>21071</v>
      </c>
      <c r="BR1479" s="66" t="s">
        <v>23031</v>
      </c>
      <c r="BS1479" s="66" t="s">
        <v>23032</v>
      </c>
      <c r="BT1479" s="66" t="s">
        <v>21068</v>
      </c>
      <c r="BU1479" s="68">
        <v>44552.497453703698</v>
      </c>
      <c r="BV1479" s="66" t="s">
        <v>21068</v>
      </c>
      <c r="BW1479" s="68">
        <v>44552.497453703698</v>
      </c>
      <c r="BX1479" s="67">
        <v>122.5</v>
      </c>
      <c r="BY1479" s="70">
        <v>0</v>
      </c>
      <c r="CA1479" s="70">
        <v>0</v>
      </c>
      <c r="CG1479" s="70">
        <v>0</v>
      </c>
      <c r="CI1479" s="70">
        <v>0</v>
      </c>
      <c r="CL1479" s="66" t="s">
        <v>23033</v>
      </c>
      <c r="CX1479" s="66" t="s">
        <v>21120</v>
      </c>
      <c r="DB1479" s="66" t="s">
        <v>1755</v>
      </c>
    </row>
    <row r="1480" spans="1:106">
      <c r="A1480" s="66" t="s">
        <v>27432</v>
      </c>
      <c r="B1480" s="66" t="s">
        <v>27433</v>
      </c>
      <c r="C1480" s="66" t="s">
        <v>397</v>
      </c>
      <c r="D1480" s="66" t="s">
        <v>450</v>
      </c>
      <c r="E1480" s="66" t="s">
        <v>21064</v>
      </c>
      <c r="F1480" s="66" t="s">
        <v>450</v>
      </c>
      <c r="G1480" s="66" t="s">
        <v>21221</v>
      </c>
      <c r="H1480" s="66" t="s">
        <v>21222</v>
      </c>
      <c r="I1480" s="66" t="s">
        <v>21065</v>
      </c>
      <c r="J1480" s="67">
        <v>1621.16</v>
      </c>
      <c r="K1480" s="66" t="s">
        <v>27434</v>
      </c>
      <c r="L1480" s="66" t="s">
        <v>27435</v>
      </c>
      <c r="P1480" s="66" t="s">
        <v>27436</v>
      </c>
      <c r="Q1480" s="67">
        <v>2400</v>
      </c>
      <c r="Y1480" s="66" t="s">
        <v>27435</v>
      </c>
      <c r="AA1480" s="66" t="s">
        <v>397</v>
      </c>
      <c r="AB1480" s="66" t="s">
        <v>397</v>
      </c>
      <c r="AC1480" s="66" t="s">
        <v>21133</v>
      </c>
      <c r="AD1480" s="66" t="s">
        <v>27437</v>
      </c>
      <c r="AH1480" s="66" t="s">
        <v>397</v>
      </c>
      <c r="AI1480" s="66" t="s">
        <v>397</v>
      </c>
      <c r="AN1480" s="66" t="s">
        <v>397</v>
      </c>
      <c r="AO1480" s="66" t="s">
        <v>397</v>
      </c>
      <c r="AQ1480" s="66" t="s">
        <v>397</v>
      </c>
      <c r="AR1480" s="66" t="s">
        <v>397</v>
      </c>
      <c r="AT1480" s="66" t="s">
        <v>397</v>
      </c>
      <c r="AV1480" s="66" t="s">
        <v>21115</v>
      </c>
      <c r="AW1480" s="66" t="s">
        <v>397</v>
      </c>
      <c r="AX1480" s="66" t="s">
        <v>20973</v>
      </c>
      <c r="AY1480" s="66" t="s">
        <v>21128</v>
      </c>
      <c r="AZ1480" s="68">
        <v>45153.573900463001</v>
      </c>
      <c r="BR1480" s="66" t="s">
        <v>1256</v>
      </c>
      <c r="BS1480" s="66" t="s">
        <v>21269</v>
      </c>
      <c r="BT1480" s="66" t="s">
        <v>21068</v>
      </c>
      <c r="BU1480" s="68">
        <v>44285.452233796299</v>
      </c>
      <c r="BV1480" s="66" t="s">
        <v>21068</v>
      </c>
      <c r="BW1480" s="68">
        <v>44285.452233796299</v>
      </c>
      <c r="BX1480" s="67">
        <v>1334</v>
      </c>
      <c r="BY1480" s="70">
        <v>0</v>
      </c>
      <c r="CA1480" s="70">
        <v>0</v>
      </c>
      <c r="CG1480" s="70">
        <v>0</v>
      </c>
      <c r="CI1480" s="70">
        <v>0</v>
      </c>
      <c r="CL1480" s="66" t="s">
        <v>21270</v>
      </c>
      <c r="CX1480" s="66" t="s">
        <v>21120</v>
      </c>
      <c r="DB1480" s="66" t="s">
        <v>1256</v>
      </c>
    </row>
    <row r="1481" spans="1:106">
      <c r="A1481" s="66" t="s">
        <v>27438</v>
      </c>
      <c r="B1481" s="66" t="s">
        <v>27439</v>
      </c>
      <c r="C1481" s="66" t="s">
        <v>397</v>
      </c>
      <c r="D1481" s="66" t="s">
        <v>450</v>
      </c>
      <c r="E1481" s="66" t="s">
        <v>21079</v>
      </c>
      <c r="F1481" s="66" t="s">
        <v>450</v>
      </c>
      <c r="I1481" s="66" t="s">
        <v>21065</v>
      </c>
      <c r="J1481" s="67">
        <v>25144</v>
      </c>
      <c r="K1481" s="66" t="s">
        <v>27440</v>
      </c>
      <c r="L1481" s="66" t="s">
        <v>27441</v>
      </c>
      <c r="M1481" s="68">
        <v>45524.667268518497</v>
      </c>
      <c r="N1481" s="66" t="s">
        <v>390</v>
      </c>
      <c r="O1481" s="66" t="s">
        <v>27442</v>
      </c>
      <c r="Q1481" s="67">
        <v>999999999</v>
      </c>
      <c r="X1481" s="66" t="s">
        <v>27443</v>
      </c>
      <c r="Y1481" s="66" t="s">
        <v>27441</v>
      </c>
      <c r="AA1481" s="66" t="s">
        <v>397</v>
      </c>
      <c r="AB1481" s="66" t="s">
        <v>397</v>
      </c>
      <c r="AC1481" s="66" t="s">
        <v>21133</v>
      </c>
      <c r="AD1481" s="66" t="s">
        <v>27444</v>
      </c>
      <c r="AH1481" s="66" t="s">
        <v>397</v>
      </c>
      <c r="AI1481" s="66" t="s">
        <v>397</v>
      </c>
      <c r="AN1481" s="66" t="s">
        <v>397</v>
      </c>
      <c r="AO1481" s="66" t="s">
        <v>397</v>
      </c>
      <c r="AQ1481" s="66" t="s">
        <v>397</v>
      </c>
      <c r="AR1481" s="66" t="s">
        <v>397</v>
      </c>
      <c r="AT1481" s="66" t="s">
        <v>397</v>
      </c>
      <c r="AV1481" s="66" t="s">
        <v>21115</v>
      </c>
      <c r="AW1481" s="66" t="s">
        <v>397</v>
      </c>
      <c r="AX1481" s="66" t="s">
        <v>20973</v>
      </c>
      <c r="AY1481" s="66" t="s">
        <v>21128</v>
      </c>
      <c r="AZ1481" s="68">
        <v>45198.331493055601</v>
      </c>
      <c r="BR1481" s="66" t="s">
        <v>23031</v>
      </c>
      <c r="BS1481" s="66" t="s">
        <v>23032</v>
      </c>
      <c r="BT1481" s="66" t="s">
        <v>21068</v>
      </c>
      <c r="BU1481" s="68">
        <v>44552.497453703698</v>
      </c>
      <c r="BV1481" s="66" t="s">
        <v>21068</v>
      </c>
      <c r="BW1481" s="68">
        <v>44552.497453703698</v>
      </c>
      <c r="BX1481" s="67">
        <v>122.5</v>
      </c>
      <c r="BY1481" s="70">
        <v>0</v>
      </c>
      <c r="CA1481" s="70">
        <v>0</v>
      </c>
      <c r="CG1481" s="70">
        <v>0</v>
      </c>
      <c r="CI1481" s="70">
        <v>0</v>
      </c>
      <c r="CL1481" s="66" t="s">
        <v>23033</v>
      </c>
      <c r="CX1481" s="66" t="s">
        <v>21120</v>
      </c>
      <c r="DB1481" s="66" t="s">
        <v>1755</v>
      </c>
    </row>
    <row r="1482" spans="1:106">
      <c r="A1482" s="66" t="s">
        <v>27445</v>
      </c>
      <c r="B1482" s="66" t="s">
        <v>27446</v>
      </c>
      <c r="C1482" s="66" t="s">
        <v>397</v>
      </c>
      <c r="D1482" s="66" t="s">
        <v>450</v>
      </c>
      <c r="E1482" s="66" t="s">
        <v>21836</v>
      </c>
      <c r="F1482" s="66" t="s">
        <v>450</v>
      </c>
      <c r="G1482" s="66" t="s">
        <v>21210</v>
      </c>
      <c r="H1482" s="66" t="s">
        <v>107</v>
      </c>
      <c r="I1482" s="66" t="s">
        <v>21065</v>
      </c>
      <c r="J1482" s="67">
        <v>1319.17</v>
      </c>
      <c r="K1482" s="66" t="s">
        <v>27447</v>
      </c>
      <c r="L1482" s="66" t="s">
        <v>27448</v>
      </c>
      <c r="M1482" s="68">
        <v>45525.184120370403</v>
      </c>
      <c r="N1482" s="66" t="s">
        <v>390</v>
      </c>
      <c r="Q1482" s="67">
        <v>19999</v>
      </c>
      <c r="Y1482" s="66" t="s">
        <v>27448</v>
      </c>
      <c r="AA1482" s="66" t="s">
        <v>397</v>
      </c>
      <c r="AB1482" s="66" t="s">
        <v>397</v>
      </c>
      <c r="AC1482" s="66" t="s">
        <v>21133</v>
      </c>
      <c r="AD1482" s="66" t="s">
        <v>27449</v>
      </c>
      <c r="AH1482" s="66" t="s">
        <v>397</v>
      </c>
      <c r="AI1482" s="66" t="s">
        <v>397</v>
      </c>
      <c r="AN1482" s="66" t="s">
        <v>397</v>
      </c>
      <c r="AO1482" s="66" t="s">
        <v>397</v>
      </c>
      <c r="AQ1482" s="66" t="s">
        <v>397</v>
      </c>
      <c r="AR1482" s="66" t="s">
        <v>397</v>
      </c>
      <c r="AT1482" s="66" t="s">
        <v>397</v>
      </c>
      <c r="AV1482" s="66" t="s">
        <v>21115</v>
      </c>
      <c r="AW1482" s="66" t="s">
        <v>397</v>
      </c>
      <c r="AX1482" s="66" t="s">
        <v>20973</v>
      </c>
      <c r="AY1482" s="66" t="s">
        <v>21128</v>
      </c>
      <c r="AZ1482" s="68">
        <v>45169.925567129598</v>
      </c>
      <c r="BR1482" s="66" t="s">
        <v>23502</v>
      </c>
      <c r="BS1482" s="66" t="s">
        <v>23503</v>
      </c>
      <c r="BT1482" s="66" t="s">
        <v>21068</v>
      </c>
      <c r="BU1482" s="68">
        <v>44797.435601851903</v>
      </c>
      <c r="BV1482" s="66" t="s">
        <v>21068</v>
      </c>
      <c r="BW1482" s="68">
        <v>44797.435601851903</v>
      </c>
      <c r="BX1482" s="67">
        <v>1981.76</v>
      </c>
      <c r="BY1482" s="70">
        <v>0</v>
      </c>
      <c r="CA1482" s="70">
        <v>0</v>
      </c>
      <c r="CG1482" s="70">
        <v>0</v>
      </c>
      <c r="CI1482" s="70">
        <v>0</v>
      </c>
      <c r="CL1482" s="66" t="s">
        <v>23504</v>
      </c>
      <c r="CP1482" s="66" t="s">
        <v>23505</v>
      </c>
      <c r="CX1482" s="66" t="s">
        <v>21120</v>
      </c>
      <c r="CZ1482" s="66" t="s">
        <v>23506</v>
      </c>
      <c r="DB1482" s="66" t="s">
        <v>9630</v>
      </c>
    </row>
    <row r="1483" spans="1:106">
      <c r="A1483" s="66" t="s">
        <v>27450</v>
      </c>
      <c r="B1483" s="66" t="s">
        <v>27451</v>
      </c>
      <c r="C1483" s="66" t="s">
        <v>397</v>
      </c>
      <c r="D1483" s="66" t="s">
        <v>450</v>
      </c>
      <c r="E1483" s="66" t="s">
        <v>21064</v>
      </c>
      <c r="F1483" s="66" t="s">
        <v>450</v>
      </c>
      <c r="G1483" s="66" t="s">
        <v>21159</v>
      </c>
      <c r="H1483" s="66" t="s">
        <v>21235</v>
      </c>
      <c r="I1483" s="66" t="s">
        <v>21065</v>
      </c>
      <c r="J1483" s="67">
        <v>0</v>
      </c>
      <c r="K1483" s="66" t="s">
        <v>27452</v>
      </c>
      <c r="L1483" s="66" t="s">
        <v>27453</v>
      </c>
      <c r="M1483" s="68">
        <v>45527.378506944398</v>
      </c>
      <c r="N1483" s="66" t="s">
        <v>390</v>
      </c>
      <c r="O1483" s="66" t="s">
        <v>27454</v>
      </c>
      <c r="Q1483" s="67">
        <v>2500</v>
      </c>
      <c r="R1483" s="66" t="s">
        <v>27455</v>
      </c>
      <c r="T1483" s="66" t="s">
        <v>26294</v>
      </c>
      <c r="U1483" s="66" t="s">
        <v>21578</v>
      </c>
      <c r="V1483" s="66" t="s">
        <v>21578</v>
      </c>
      <c r="X1483" s="66" t="s">
        <v>27456</v>
      </c>
      <c r="Y1483" s="66" t="s">
        <v>27453</v>
      </c>
      <c r="AA1483" s="66" t="s">
        <v>397</v>
      </c>
      <c r="AB1483" s="66" t="s">
        <v>397</v>
      </c>
      <c r="AC1483" s="66" t="s">
        <v>21133</v>
      </c>
      <c r="AD1483" s="66" t="s">
        <v>27457</v>
      </c>
      <c r="AH1483" s="66" t="s">
        <v>397</v>
      </c>
      <c r="AI1483" s="66" t="s">
        <v>397</v>
      </c>
      <c r="AN1483" s="66" t="s">
        <v>397</v>
      </c>
      <c r="AO1483" s="66" t="s">
        <v>397</v>
      </c>
      <c r="AQ1483" s="66" t="s">
        <v>397</v>
      </c>
      <c r="AR1483" s="66" t="s">
        <v>397</v>
      </c>
      <c r="AT1483" s="66" t="s">
        <v>397</v>
      </c>
      <c r="AV1483" s="66" t="s">
        <v>21115</v>
      </c>
      <c r="AW1483" s="66" t="s">
        <v>397</v>
      </c>
      <c r="AX1483" s="66" t="s">
        <v>20973</v>
      </c>
      <c r="AY1483" s="66" t="s">
        <v>21578</v>
      </c>
      <c r="AZ1483" s="68">
        <v>45162.153368055602</v>
      </c>
      <c r="BG1483" s="66" t="s">
        <v>21069</v>
      </c>
      <c r="BH1483" s="66" t="s">
        <v>20990</v>
      </c>
      <c r="BI1483" s="66" t="s">
        <v>20978</v>
      </c>
      <c r="BJ1483" s="66" t="s">
        <v>20976</v>
      </c>
      <c r="BK1483" s="66" t="s">
        <v>21070</v>
      </c>
      <c r="BL1483" s="70">
        <v>1</v>
      </c>
      <c r="BM1483" s="70">
        <v>1</v>
      </c>
      <c r="BN1483" s="70">
        <v>0</v>
      </c>
      <c r="BO1483" s="66" t="s">
        <v>21071</v>
      </c>
      <c r="BP1483" s="66" t="s">
        <v>21071</v>
      </c>
      <c r="BR1483" s="66" t="s">
        <v>21455</v>
      </c>
      <c r="BS1483" s="66" t="s">
        <v>21456</v>
      </c>
      <c r="BT1483" s="66" t="s">
        <v>21068</v>
      </c>
      <c r="BU1483" s="68">
        <v>44462.208449074104</v>
      </c>
      <c r="BV1483" s="66" t="s">
        <v>21068</v>
      </c>
      <c r="BW1483" s="68">
        <v>44462.208449074104</v>
      </c>
      <c r="BX1483" s="67">
        <v>8.3699999999999992</v>
      </c>
      <c r="BY1483" s="70">
        <v>0</v>
      </c>
      <c r="CA1483" s="70">
        <v>0</v>
      </c>
      <c r="CG1483" s="70">
        <v>0</v>
      </c>
      <c r="CI1483" s="70">
        <v>0</v>
      </c>
      <c r="CL1483" s="66" t="s">
        <v>21457</v>
      </c>
      <c r="CX1483" s="66" t="s">
        <v>21120</v>
      </c>
      <c r="DB1483" s="66" t="s">
        <v>21458</v>
      </c>
    </row>
    <row r="1484" spans="1:106">
      <c r="A1484" s="66" t="s">
        <v>27458</v>
      </c>
      <c r="B1484" s="66" t="s">
        <v>27459</v>
      </c>
      <c r="C1484" s="66" t="s">
        <v>397</v>
      </c>
      <c r="D1484" s="66" t="s">
        <v>450</v>
      </c>
      <c r="E1484" s="66" t="s">
        <v>21064</v>
      </c>
      <c r="F1484" s="66" t="s">
        <v>450</v>
      </c>
      <c r="G1484" s="66" t="s">
        <v>21168</v>
      </c>
      <c r="H1484" s="66" t="s">
        <v>21169</v>
      </c>
      <c r="I1484" s="66" t="s">
        <v>21065</v>
      </c>
      <c r="J1484" s="67">
        <v>2621.0100000000002</v>
      </c>
      <c r="K1484" s="66" t="s">
        <v>27460</v>
      </c>
      <c r="L1484" s="66" t="s">
        <v>27461</v>
      </c>
      <c r="M1484" s="68">
        <v>45652.250034722201</v>
      </c>
      <c r="N1484" s="66" t="s">
        <v>390</v>
      </c>
      <c r="O1484" s="66" t="s">
        <v>27462</v>
      </c>
      <c r="Q1484" s="67">
        <v>200000</v>
      </c>
      <c r="R1484" s="66" t="s">
        <v>27463</v>
      </c>
      <c r="T1484" s="66" t="s">
        <v>27464</v>
      </c>
      <c r="U1484" s="66" t="s">
        <v>21346</v>
      </c>
      <c r="V1484" s="66" t="s">
        <v>21346</v>
      </c>
      <c r="X1484" s="66" t="s">
        <v>27465</v>
      </c>
      <c r="Y1484" s="66" t="s">
        <v>27461</v>
      </c>
      <c r="AA1484" s="66" t="s">
        <v>397</v>
      </c>
      <c r="AB1484" s="66" t="s">
        <v>397</v>
      </c>
      <c r="AC1484" s="66" t="s">
        <v>21133</v>
      </c>
      <c r="AD1484" s="66" t="s">
        <v>27466</v>
      </c>
      <c r="AH1484" s="66" t="s">
        <v>397</v>
      </c>
      <c r="AI1484" s="66" t="s">
        <v>397</v>
      </c>
      <c r="AN1484" s="66" t="s">
        <v>397</v>
      </c>
      <c r="AO1484" s="66" t="s">
        <v>397</v>
      </c>
      <c r="AQ1484" s="66" t="s">
        <v>397</v>
      </c>
      <c r="AR1484" s="66" t="s">
        <v>397</v>
      </c>
      <c r="AT1484" s="66" t="s">
        <v>397</v>
      </c>
      <c r="AV1484" s="66" t="s">
        <v>21115</v>
      </c>
      <c r="AW1484" s="66" t="s">
        <v>397</v>
      </c>
      <c r="AX1484" s="66" t="s">
        <v>20973</v>
      </c>
      <c r="AY1484" s="66" t="s">
        <v>21523</v>
      </c>
      <c r="AZ1484" s="68">
        <v>45287.1557060185</v>
      </c>
      <c r="BG1484" s="66" t="s">
        <v>21069</v>
      </c>
      <c r="BH1484" s="66" t="s">
        <v>20990</v>
      </c>
      <c r="BI1484" s="66" t="s">
        <v>20978</v>
      </c>
      <c r="BJ1484" s="66" t="s">
        <v>20976</v>
      </c>
      <c r="BK1484" s="66" t="s">
        <v>21070</v>
      </c>
      <c r="BL1484" s="70">
        <v>1</v>
      </c>
      <c r="BM1484" s="70">
        <v>1</v>
      </c>
      <c r="BN1484" s="70">
        <v>0</v>
      </c>
      <c r="BO1484" s="66" t="s">
        <v>21071</v>
      </c>
      <c r="BP1484" s="66" t="s">
        <v>21071</v>
      </c>
      <c r="BR1484" s="66" t="s">
        <v>21455</v>
      </c>
      <c r="BS1484" s="66" t="s">
        <v>21456</v>
      </c>
      <c r="BT1484" s="66" t="s">
        <v>21068</v>
      </c>
      <c r="BU1484" s="68">
        <v>44462.208449074104</v>
      </c>
      <c r="BV1484" s="66" t="s">
        <v>21068</v>
      </c>
      <c r="BW1484" s="68">
        <v>44462.208449074104</v>
      </c>
      <c r="BX1484" s="67">
        <v>8.3699999999999992</v>
      </c>
      <c r="BY1484" s="70">
        <v>0</v>
      </c>
      <c r="CA1484" s="70">
        <v>0</v>
      </c>
      <c r="CG1484" s="70">
        <v>0</v>
      </c>
      <c r="CI1484" s="70">
        <v>0</v>
      </c>
      <c r="CL1484" s="66" t="s">
        <v>21457</v>
      </c>
      <c r="CX1484" s="66" t="s">
        <v>21120</v>
      </c>
      <c r="DB1484" s="66" t="s">
        <v>21458</v>
      </c>
    </row>
    <row r="1485" spans="1:106">
      <c r="A1485" s="66" t="s">
        <v>27467</v>
      </c>
      <c r="B1485" s="66" t="s">
        <v>27468</v>
      </c>
      <c r="C1485" s="66" t="s">
        <v>397</v>
      </c>
      <c r="D1485" s="66" t="s">
        <v>450</v>
      </c>
      <c r="E1485" s="66" t="s">
        <v>21064</v>
      </c>
      <c r="F1485" s="66" t="s">
        <v>450</v>
      </c>
      <c r="G1485" s="66" t="s">
        <v>21210</v>
      </c>
      <c r="H1485" s="66" t="s">
        <v>21122</v>
      </c>
      <c r="I1485" s="66" t="s">
        <v>21065</v>
      </c>
      <c r="J1485" s="67">
        <v>0</v>
      </c>
      <c r="K1485" s="66" t="s">
        <v>27468</v>
      </c>
      <c r="L1485" s="66" t="s">
        <v>27469</v>
      </c>
      <c r="O1485" s="66" t="s">
        <v>27470</v>
      </c>
      <c r="Q1485" s="67">
        <v>2400</v>
      </c>
      <c r="R1485" s="66" t="s">
        <v>27471</v>
      </c>
      <c r="T1485" s="66" t="s">
        <v>27472</v>
      </c>
      <c r="U1485" s="66" t="s">
        <v>21497</v>
      </c>
      <c r="V1485" s="66" t="s">
        <v>21497</v>
      </c>
      <c r="X1485" s="66" t="s">
        <v>27473</v>
      </c>
      <c r="Y1485" s="66" t="s">
        <v>27469</v>
      </c>
      <c r="AA1485" s="66" t="s">
        <v>397</v>
      </c>
      <c r="AB1485" s="66" t="s">
        <v>397</v>
      </c>
      <c r="AC1485" s="66" t="s">
        <v>21133</v>
      </c>
      <c r="AD1485" s="66" t="s">
        <v>27474</v>
      </c>
      <c r="AH1485" s="66" t="s">
        <v>397</v>
      </c>
      <c r="AI1485" s="66" t="s">
        <v>397</v>
      </c>
      <c r="AN1485" s="66" t="s">
        <v>397</v>
      </c>
      <c r="AO1485" s="66" t="s">
        <v>397</v>
      </c>
      <c r="AQ1485" s="66" t="s">
        <v>397</v>
      </c>
      <c r="AR1485" s="66" t="s">
        <v>397</v>
      </c>
      <c r="AT1485" s="66" t="s">
        <v>397</v>
      </c>
      <c r="AV1485" s="66" t="s">
        <v>21115</v>
      </c>
      <c r="AW1485" s="66" t="s">
        <v>397</v>
      </c>
      <c r="AX1485" s="66" t="s">
        <v>20973</v>
      </c>
      <c r="AY1485" s="66" t="s">
        <v>21497</v>
      </c>
      <c r="AZ1485" s="68">
        <v>45163.007534722201</v>
      </c>
      <c r="BG1485" s="66" t="s">
        <v>21069</v>
      </c>
      <c r="BH1485" s="66" t="s">
        <v>20990</v>
      </c>
      <c r="BI1485" s="66" t="s">
        <v>20978</v>
      </c>
      <c r="BJ1485" s="66" t="s">
        <v>20976</v>
      </c>
      <c r="BK1485" s="66" t="s">
        <v>21070</v>
      </c>
      <c r="BL1485" s="70">
        <v>1</v>
      </c>
      <c r="BM1485" s="70">
        <v>1</v>
      </c>
      <c r="BN1485" s="70">
        <v>0</v>
      </c>
      <c r="BO1485" s="66" t="s">
        <v>21071</v>
      </c>
      <c r="BP1485" s="66" t="s">
        <v>21071</v>
      </c>
      <c r="BR1485" s="66" t="s">
        <v>21455</v>
      </c>
      <c r="BS1485" s="66" t="s">
        <v>21456</v>
      </c>
      <c r="BT1485" s="66" t="s">
        <v>21068</v>
      </c>
      <c r="BU1485" s="68">
        <v>44462.208449074104</v>
      </c>
      <c r="BV1485" s="66" t="s">
        <v>21068</v>
      </c>
      <c r="BW1485" s="68">
        <v>44462.208449074104</v>
      </c>
      <c r="BX1485" s="67">
        <v>8.3699999999999992</v>
      </c>
      <c r="BY1485" s="70">
        <v>0</v>
      </c>
      <c r="CA1485" s="70">
        <v>0</v>
      </c>
      <c r="CG1485" s="70">
        <v>0</v>
      </c>
      <c r="CI1485" s="70">
        <v>0</v>
      </c>
      <c r="CL1485" s="66" t="s">
        <v>21457</v>
      </c>
      <c r="CX1485" s="66" t="s">
        <v>21120</v>
      </c>
      <c r="DB1485" s="66" t="s">
        <v>21458</v>
      </c>
    </row>
    <row r="1486" spans="1:106">
      <c r="A1486" s="66" t="s">
        <v>27475</v>
      </c>
      <c r="B1486" s="66" t="s">
        <v>27476</v>
      </c>
      <c r="C1486" s="66" t="s">
        <v>397</v>
      </c>
      <c r="D1486" s="66" t="s">
        <v>427</v>
      </c>
      <c r="E1486" s="66" t="s">
        <v>21079</v>
      </c>
      <c r="F1486" s="66" t="s">
        <v>427</v>
      </c>
      <c r="I1486" s="66" t="s">
        <v>21065</v>
      </c>
      <c r="J1486" s="67">
        <v>2450.84</v>
      </c>
      <c r="K1486" s="66" t="s">
        <v>27476</v>
      </c>
      <c r="L1486" s="66" t="s">
        <v>27477</v>
      </c>
      <c r="O1486" s="66" t="s">
        <v>27478</v>
      </c>
      <c r="Q1486" s="67">
        <v>0</v>
      </c>
      <c r="R1486" s="66" t="s">
        <v>27479</v>
      </c>
      <c r="U1486" s="66" t="s">
        <v>21068</v>
      </c>
      <c r="V1486" s="66" t="s">
        <v>21068</v>
      </c>
      <c r="Y1486" s="66" t="s">
        <v>27477</v>
      </c>
      <c r="AA1486" s="66" t="s">
        <v>397</v>
      </c>
      <c r="AB1486" s="66" t="s">
        <v>397</v>
      </c>
      <c r="AC1486" s="66" t="s">
        <v>21133</v>
      </c>
      <c r="AD1486" s="66" t="s">
        <v>27480</v>
      </c>
      <c r="AH1486" s="66" t="s">
        <v>397</v>
      </c>
      <c r="AI1486" s="66" t="s">
        <v>397</v>
      </c>
      <c r="AN1486" s="66" t="s">
        <v>397</v>
      </c>
      <c r="AO1486" s="66" t="s">
        <v>397</v>
      </c>
      <c r="AQ1486" s="66" t="s">
        <v>397</v>
      </c>
      <c r="AR1486" s="66" t="s">
        <v>397</v>
      </c>
      <c r="AT1486" s="66" t="s">
        <v>397</v>
      </c>
      <c r="AV1486" s="66" t="s">
        <v>21115</v>
      </c>
      <c r="AW1486" s="66" t="s">
        <v>397</v>
      </c>
      <c r="AX1486" s="66" t="s">
        <v>20973</v>
      </c>
      <c r="AY1486" s="66" t="s">
        <v>21151</v>
      </c>
      <c r="AZ1486" s="68">
        <v>45217.135115740697</v>
      </c>
      <c r="BG1486" s="66" t="s">
        <v>21069</v>
      </c>
      <c r="BH1486" s="66" t="s">
        <v>20990</v>
      </c>
      <c r="BI1486" s="66" t="s">
        <v>20978</v>
      </c>
      <c r="BJ1486" s="66" t="s">
        <v>20976</v>
      </c>
      <c r="BK1486" s="66" t="s">
        <v>21070</v>
      </c>
      <c r="BL1486" s="70">
        <v>1</v>
      </c>
      <c r="BM1486" s="70">
        <v>1</v>
      </c>
      <c r="BN1486" s="70">
        <v>0</v>
      </c>
      <c r="BO1486" s="66" t="s">
        <v>21071</v>
      </c>
      <c r="BP1486" s="66" t="s">
        <v>21071</v>
      </c>
      <c r="BX1486" s="67">
        <v>0</v>
      </c>
      <c r="BY1486" s="70">
        <v>0</v>
      </c>
      <c r="CA1486" s="70">
        <v>0</v>
      </c>
      <c r="CG1486" s="70">
        <v>0</v>
      </c>
      <c r="CI1486" s="70">
        <v>0</v>
      </c>
    </row>
    <row r="1487" spans="1:106">
      <c r="A1487" s="66" t="s">
        <v>265</v>
      </c>
      <c r="B1487" s="66" t="s">
        <v>27481</v>
      </c>
      <c r="C1487" s="66" t="s">
        <v>397</v>
      </c>
      <c r="D1487" s="66" t="s">
        <v>450</v>
      </c>
      <c r="E1487" s="66" t="s">
        <v>21079</v>
      </c>
      <c r="F1487" s="66" t="s">
        <v>450</v>
      </c>
      <c r="G1487" s="66" t="s">
        <v>21107</v>
      </c>
      <c r="H1487" s="66" t="s">
        <v>21108</v>
      </c>
      <c r="I1487" s="66" t="s">
        <v>21065</v>
      </c>
      <c r="J1487" s="67">
        <v>731.57</v>
      </c>
      <c r="K1487" s="66" t="s">
        <v>27482</v>
      </c>
      <c r="L1487" s="66" t="s">
        <v>27483</v>
      </c>
      <c r="M1487" s="68">
        <v>45531.615092592598</v>
      </c>
      <c r="N1487" s="66" t="s">
        <v>390</v>
      </c>
      <c r="O1487" s="66" t="s">
        <v>27484</v>
      </c>
      <c r="Q1487" s="67">
        <v>50000</v>
      </c>
      <c r="X1487" s="66" t="s">
        <v>27485</v>
      </c>
      <c r="Y1487" s="66" t="s">
        <v>27483</v>
      </c>
      <c r="AA1487" s="66" t="s">
        <v>397</v>
      </c>
      <c r="AB1487" s="66" t="s">
        <v>397</v>
      </c>
      <c r="AC1487" s="66" t="s">
        <v>21133</v>
      </c>
      <c r="AD1487" s="66" t="s">
        <v>27486</v>
      </c>
      <c r="AH1487" s="66" t="s">
        <v>397</v>
      </c>
      <c r="AI1487" s="66" t="s">
        <v>397</v>
      </c>
      <c r="AN1487" s="66" t="s">
        <v>397</v>
      </c>
      <c r="AO1487" s="66" t="s">
        <v>397</v>
      </c>
      <c r="AQ1487" s="66" t="s">
        <v>397</v>
      </c>
      <c r="AR1487" s="66" t="s">
        <v>397</v>
      </c>
      <c r="AT1487" s="66" t="s">
        <v>397</v>
      </c>
      <c r="AV1487" s="66" t="s">
        <v>21115</v>
      </c>
      <c r="AW1487" s="66" t="s">
        <v>397</v>
      </c>
      <c r="AX1487" s="66" t="s">
        <v>20973</v>
      </c>
      <c r="AY1487" s="66" t="s">
        <v>21346</v>
      </c>
      <c r="AZ1487" s="68">
        <v>45166.285775463002</v>
      </c>
      <c r="BR1487" s="66" t="s">
        <v>21227</v>
      </c>
      <c r="BS1487" s="66" t="s">
        <v>21228</v>
      </c>
      <c r="BT1487" s="66" t="s">
        <v>21068</v>
      </c>
      <c r="BU1487" s="68">
        <v>44300.443252314799</v>
      </c>
      <c r="BV1487" s="66" t="s">
        <v>21068</v>
      </c>
      <c r="BW1487" s="68">
        <v>44300.443252314799</v>
      </c>
      <c r="BX1487" s="67">
        <v>193.17</v>
      </c>
      <c r="BY1487" s="70">
        <v>0</v>
      </c>
      <c r="CA1487" s="70">
        <v>0</v>
      </c>
      <c r="CG1487" s="70">
        <v>0</v>
      </c>
      <c r="CI1487" s="70">
        <v>0</v>
      </c>
      <c r="CL1487" s="66" t="s">
        <v>21229</v>
      </c>
      <c r="CX1487" s="66" t="s">
        <v>21120</v>
      </c>
      <c r="DB1487" s="66" t="s">
        <v>1277</v>
      </c>
    </row>
    <row r="1488" spans="1:106">
      <c r="A1488" s="66" t="s">
        <v>27487</v>
      </c>
      <c r="B1488" s="66" t="s">
        <v>27488</v>
      </c>
      <c r="C1488" s="66" t="s">
        <v>397</v>
      </c>
      <c r="D1488" s="66" t="s">
        <v>22049</v>
      </c>
      <c r="E1488" s="66" t="s">
        <v>21079</v>
      </c>
      <c r="F1488" s="66" t="s">
        <v>22049</v>
      </c>
      <c r="J1488" s="67">
        <v>0</v>
      </c>
      <c r="Q1488" s="67">
        <v>0</v>
      </c>
      <c r="AA1488" s="66" t="s">
        <v>397</v>
      </c>
      <c r="AB1488" s="66" t="s">
        <v>397</v>
      </c>
      <c r="AH1488" s="66" t="s">
        <v>397</v>
      </c>
      <c r="AI1488" s="66" t="s">
        <v>397</v>
      </c>
      <c r="AN1488" s="66" t="s">
        <v>397</v>
      </c>
      <c r="AO1488" s="66" t="s">
        <v>397</v>
      </c>
      <c r="AQ1488" s="66" t="s">
        <v>397</v>
      </c>
      <c r="AR1488" s="66" t="s">
        <v>397</v>
      </c>
      <c r="AT1488" s="66" t="s">
        <v>397</v>
      </c>
      <c r="AV1488" s="66" t="s">
        <v>397</v>
      </c>
      <c r="AW1488" s="66" t="s">
        <v>397</v>
      </c>
      <c r="BX1488" s="67">
        <v>0</v>
      </c>
      <c r="BY1488" s="70">
        <v>0</v>
      </c>
      <c r="CA1488" s="70">
        <v>0</v>
      </c>
      <c r="CG1488" s="70">
        <v>0</v>
      </c>
      <c r="CI1488" s="70">
        <v>0</v>
      </c>
    </row>
    <row r="1489" spans="1:106">
      <c r="A1489" s="66" t="s">
        <v>27489</v>
      </c>
      <c r="B1489" s="66" t="s">
        <v>27490</v>
      </c>
      <c r="C1489" s="66" t="s">
        <v>397</v>
      </c>
      <c r="D1489" s="66" t="s">
        <v>427</v>
      </c>
      <c r="E1489" s="66" t="s">
        <v>21064</v>
      </c>
      <c r="F1489" s="66" t="s">
        <v>427</v>
      </c>
      <c r="G1489" s="66" t="s">
        <v>21885</v>
      </c>
      <c r="H1489" s="66" t="s">
        <v>21187</v>
      </c>
      <c r="I1489" s="66" t="s">
        <v>21065</v>
      </c>
      <c r="J1489" s="67">
        <v>29724.66</v>
      </c>
      <c r="O1489" s="66" t="s">
        <v>27491</v>
      </c>
      <c r="Q1489" s="67">
        <v>2400</v>
      </c>
      <c r="R1489" s="66" t="s">
        <v>27492</v>
      </c>
      <c r="U1489" s="66" t="s">
        <v>21068</v>
      </c>
      <c r="V1489" s="66" t="s">
        <v>21068</v>
      </c>
      <c r="AA1489" s="66" t="s">
        <v>397</v>
      </c>
      <c r="AB1489" s="66" t="s">
        <v>397</v>
      </c>
      <c r="AH1489" s="66" t="s">
        <v>397</v>
      </c>
      <c r="AI1489" s="66" t="s">
        <v>397</v>
      </c>
      <c r="AN1489" s="66" t="s">
        <v>397</v>
      </c>
      <c r="AO1489" s="66" t="s">
        <v>397</v>
      </c>
      <c r="AQ1489" s="66" t="s">
        <v>397</v>
      </c>
      <c r="AR1489" s="66" t="s">
        <v>397</v>
      </c>
      <c r="AT1489" s="66" t="s">
        <v>397</v>
      </c>
      <c r="AV1489" s="66" t="s">
        <v>397</v>
      </c>
      <c r="AW1489" s="66" t="s">
        <v>397</v>
      </c>
      <c r="BG1489" s="66" t="s">
        <v>21069</v>
      </c>
      <c r="BH1489" s="66" t="s">
        <v>20990</v>
      </c>
      <c r="BI1489" s="66" t="s">
        <v>20978</v>
      </c>
      <c r="BJ1489" s="66" t="s">
        <v>20976</v>
      </c>
      <c r="BK1489" s="66" t="s">
        <v>21070</v>
      </c>
      <c r="BL1489" s="70">
        <v>1</v>
      </c>
      <c r="BM1489" s="70">
        <v>1</v>
      </c>
      <c r="BN1489" s="70">
        <v>0</v>
      </c>
      <c r="BO1489" s="66" t="s">
        <v>21071</v>
      </c>
      <c r="BP1489" s="66" t="s">
        <v>21071</v>
      </c>
      <c r="BR1489" s="66" t="s">
        <v>27493</v>
      </c>
      <c r="BS1489" s="66" t="s">
        <v>27494</v>
      </c>
      <c r="BT1489" s="66" t="s">
        <v>27495</v>
      </c>
      <c r="BU1489" s="68">
        <v>45012.603217592601</v>
      </c>
      <c r="BV1489" s="66" t="s">
        <v>27495</v>
      </c>
      <c r="BW1489" s="68">
        <v>45012.603217592601</v>
      </c>
      <c r="BX1489" s="67">
        <v>494.28</v>
      </c>
      <c r="BY1489" s="70">
        <v>0</v>
      </c>
      <c r="CA1489" s="70">
        <v>0</v>
      </c>
      <c r="CG1489" s="70">
        <v>0</v>
      </c>
      <c r="CI1489" s="70">
        <v>0</v>
      </c>
      <c r="CL1489" s="66" t="s">
        <v>27496</v>
      </c>
      <c r="CQ1489" s="66" t="s">
        <v>27497</v>
      </c>
      <c r="CX1489" s="66" t="s">
        <v>21120</v>
      </c>
      <c r="DB1489" s="66" t="s">
        <v>27498</v>
      </c>
    </row>
    <row r="1490" spans="1:106">
      <c r="A1490" s="66" t="s">
        <v>27499</v>
      </c>
      <c r="B1490" s="66" t="s">
        <v>27500</v>
      </c>
      <c r="C1490" s="66" t="s">
        <v>397</v>
      </c>
      <c r="D1490" s="66" t="s">
        <v>450</v>
      </c>
      <c r="E1490" s="66" t="s">
        <v>21064</v>
      </c>
      <c r="F1490" s="66" t="s">
        <v>450</v>
      </c>
      <c r="G1490" s="66" t="s">
        <v>21642</v>
      </c>
      <c r="H1490" s="66" t="s">
        <v>22551</v>
      </c>
      <c r="I1490" s="66" t="s">
        <v>21065</v>
      </c>
      <c r="J1490" s="67">
        <v>562.12</v>
      </c>
      <c r="K1490" s="66" t="s">
        <v>27501</v>
      </c>
      <c r="L1490" s="66" t="s">
        <v>27502</v>
      </c>
      <c r="M1490" s="68">
        <v>45535.326516203699</v>
      </c>
      <c r="N1490" s="66" t="s">
        <v>390</v>
      </c>
      <c r="O1490" s="66" t="s">
        <v>27503</v>
      </c>
      <c r="Q1490" s="67">
        <v>2500</v>
      </c>
      <c r="R1490" s="66" t="s">
        <v>27504</v>
      </c>
      <c r="T1490" s="66" t="s">
        <v>27505</v>
      </c>
      <c r="U1490" s="66" t="s">
        <v>21578</v>
      </c>
      <c r="V1490" s="66" t="s">
        <v>21578</v>
      </c>
      <c r="X1490" s="66" t="s">
        <v>27506</v>
      </c>
      <c r="Y1490" s="66" t="s">
        <v>27502</v>
      </c>
      <c r="AA1490" s="66" t="s">
        <v>397</v>
      </c>
      <c r="AB1490" s="66" t="s">
        <v>397</v>
      </c>
      <c r="AC1490" s="66" t="s">
        <v>21133</v>
      </c>
      <c r="AD1490" s="66" t="s">
        <v>27507</v>
      </c>
      <c r="AH1490" s="66" t="s">
        <v>397</v>
      </c>
      <c r="AI1490" s="66" t="s">
        <v>397</v>
      </c>
      <c r="AN1490" s="66" t="s">
        <v>397</v>
      </c>
      <c r="AO1490" s="66" t="s">
        <v>397</v>
      </c>
      <c r="AQ1490" s="66" t="s">
        <v>397</v>
      </c>
      <c r="AR1490" s="66" t="s">
        <v>397</v>
      </c>
      <c r="AT1490" s="66" t="s">
        <v>397</v>
      </c>
      <c r="AV1490" s="66" t="s">
        <v>21115</v>
      </c>
      <c r="AW1490" s="66" t="s">
        <v>397</v>
      </c>
      <c r="AX1490" s="66" t="s">
        <v>20973</v>
      </c>
      <c r="AY1490" s="66" t="s">
        <v>21578</v>
      </c>
      <c r="AZ1490" s="68">
        <v>45170.184247685203</v>
      </c>
      <c r="BG1490" s="66" t="s">
        <v>21069</v>
      </c>
      <c r="BH1490" s="66" t="s">
        <v>20990</v>
      </c>
      <c r="BI1490" s="66" t="s">
        <v>20978</v>
      </c>
      <c r="BJ1490" s="66" t="s">
        <v>20976</v>
      </c>
      <c r="BK1490" s="66" t="s">
        <v>21070</v>
      </c>
      <c r="BL1490" s="70">
        <v>1</v>
      </c>
      <c r="BM1490" s="70">
        <v>1</v>
      </c>
      <c r="BN1490" s="70">
        <v>0</v>
      </c>
      <c r="BO1490" s="66" t="s">
        <v>21071</v>
      </c>
      <c r="BP1490" s="66" t="s">
        <v>21071</v>
      </c>
      <c r="BR1490" s="66" t="s">
        <v>21312</v>
      </c>
      <c r="BS1490" s="66" t="s">
        <v>21313</v>
      </c>
      <c r="BT1490" s="66" t="s">
        <v>21068</v>
      </c>
      <c r="BU1490" s="68">
        <v>44076.287407407399</v>
      </c>
      <c r="BV1490" s="66" t="s">
        <v>21068</v>
      </c>
      <c r="BW1490" s="68">
        <v>44076.287407407399</v>
      </c>
      <c r="BX1490" s="67">
        <v>844.81</v>
      </c>
      <c r="BY1490" s="70">
        <v>0</v>
      </c>
      <c r="CA1490" s="70">
        <v>0</v>
      </c>
      <c r="CG1490" s="70">
        <v>0</v>
      </c>
      <c r="CI1490" s="70">
        <v>0</v>
      </c>
      <c r="CL1490" s="66" t="s">
        <v>21314</v>
      </c>
      <c r="CX1490" s="66" t="s">
        <v>21120</v>
      </c>
      <c r="DB1490" s="66" t="s">
        <v>1025</v>
      </c>
    </row>
    <row r="1491" spans="1:106">
      <c r="A1491" s="66" t="s">
        <v>27508</v>
      </c>
      <c r="B1491" s="66" t="s">
        <v>27509</v>
      </c>
      <c r="C1491" s="66" t="s">
        <v>391</v>
      </c>
      <c r="D1491" s="66" t="s">
        <v>427</v>
      </c>
      <c r="E1491" s="66" t="s">
        <v>21079</v>
      </c>
      <c r="F1491" s="66" t="s">
        <v>427</v>
      </c>
      <c r="I1491" s="66" t="s">
        <v>21065</v>
      </c>
      <c r="J1491" s="67">
        <v>0</v>
      </c>
      <c r="O1491" s="66" t="s">
        <v>27510</v>
      </c>
      <c r="Q1491" s="67">
        <v>0</v>
      </c>
      <c r="R1491" s="66" t="s">
        <v>27511</v>
      </c>
      <c r="U1491" s="66" t="s">
        <v>21068</v>
      </c>
      <c r="V1491" s="66" t="s">
        <v>21068</v>
      </c>
      <c r="AA1491" s="66" t="s">
        <v>397</v>
      </c>
      <c r="AB1491" s="66" t="s">
        <v>397</v>
      </c>
      <c r="AH1491" s="66" t="s">
        <v>397</v>
      </c>
      <c r="AI1491" s="66" t="s">
        <v>397</v>
      </c>
      <c r="AN1491" s="66" t="s">
        <v>397</v>
      </c>
      <c r="AO1491" s="66" t="s">
        <v>397</v>
      </c>
      <c r="AQ1491" s="66" t="s">
        <v>397</v>
      </c>
      <c r="AR1491" s="66" t="s">
        <v>397</v>
      </c>
      <c r="AT1491" s="66" t="s">
        <v>397</v>
      </c>
      <c r="AV1491" s="66" t="s">
        <v>397</v>
      </c>
      <c r="AW1491" s="66" t="s">
        <v>397</v>
      </c>
      <c r="BG1491" s="66" t="s">
        <v>21069</v>
      </c>
      <c r="BH1491" s="66" t="s">
        <v>20990</v>
      </c>
      <c r="BI1491" s="66" t="s">
        <v>20978</v>
      </c>
      <c r="BJ1491" s="66" t="s">
        <v>20976</v>
      </c>
      <c r="BK1491" s="66" t="s">
        <v>21070</v>
      </c>
      <c r="BL1491" s="70">
        <v>1</v>
      </c>
      <c r="BM1491" s="70">
        <v>1</v>
      </c>
      <c r="BN1491" s="70">
        <v>0</v>
      </c>
      <c r="BO1491" s="66" t="s">
        <v>21071</v>
      </c>
      <c r="BP1491" s="66" t="s">
        <v>21071</v>
      </c>
      <c r="BX1491" s="67">
        <v>0</v>
      </c>
      <c r="BY1491" s="70">
        <v>0</v>
      </c>
      <c r="CA1491" s="70">
        <v>0</v>
      </c>
      <c r="CG1491" s="70">
        <v>0</v>
      </c>
      <c r="CI1491" s="70">
        <v>0</v>
      </c>
    </row>
    <row r="1492" spans="1:106">
      <c r="A1492" s="66" t="s">
        <v>27512</v>
      </c>
      <c r="B1492" s="66" t="s">
        <v>27513</v>
      </c>
      <c r="C1492" s="66" t="s">
        <v>397</v>
      </c>
      <c r="D1492" s="66" t="s">
        <v>450</v>
      </c>
      <c r="E1492" s="66" t="s">
        <v>21064</v>
      </c>
      <c r="F1492" s="66" t="s">
        <v>450</v>
      </c>
      <c r="G1492" s="66" t="s">
        <v>21246</v>
      </c>
      <c r="H1492" s="66" t="s">
        <v>21192</v>
      </c>
      <c r="I1492" s="66" t="s">
        <v>21065</v>
      </c>
      <c r="J1492" s="67">
        <v>586</v>
      </c>
      <c r="K1492" s="66" t="s">
        <v>27514</v>
      </c>
      <c r="L1492" s="66" t="s">
        <v>27515</v>
      </c>
      <c r="O1492" s="66" t="s">
        <v>27516</v>
      </c>
      <c r="Q1492" s="67">
        <v>2490</v>
      </c>
      <c r="R1492" s="66" t="s">
        <v>25390</v>
      </c>
      <c r="T1492" s="66" t="s">
        <v>21083</v>
      </c>
      <c r="U1492" s="66" t="s">
        <v>21346</v>
      </c>
      <c r="V1492" s="66" t="s">
        <v>21346</v>
      </c>
      <c r="X1492" s="66" t="s">
        <v>27517</v>
      </c>
      <c r="Y1492" s="66" t="s">
        <v>27515</v>
      </c>
      <c r="AA1492" s="66" t="s">
        <v>397</v>
      </c>
      <c r="AB1492" s="66" t="s">
        <v>397</v>
      </c>
      <c r="AC1492" s="66" t="s">
        <v>21133</v>
      </c>
      <c r="AD1492" s="66" t="s">
        <v>27518</v>
      </c>
      <c r="AH1492" s="66" t="s">
        <v>397</v>
      </c>
      <c r="AI1492" s="66" t="s">
        <v>397</v>
      </c>
      <c r="AN1492" s="66" t="s">
        <v>397</v>
      </c>
      <c r="AO1492" s="66" t="s">
        <v>397</v>
      </c>
      <c r="AQ1492" s="66" t="s">
        <v>397</v>
      </c>
      <c r="AR1492" s="66" t="s">
        <v>397</v>
      </c>
      <c r="AT1492" s="66" t="s">
        <v>397</v>
      </c>
      <c r="AV1492" s="66" t="s">
        <v>21115</v>
      </c>
      <c r="AW1492" s="66" t="s">
        <v>397</v>
      </c>
      <c r="AX1492" s="66" t="s">
        <v>20973</v>
      </c>
      <c r="AY1492" s="66" t="s">
        <v>21151</v>
      </c>
      <c r="AZ1492" s="68">
        <v>45181.330405092602</v>
      </c>
      <c r="BG1492" s="66" t="s">
        <v>21069</v>
      </c>
      <c r="BH1492" s="66" t="s">
        <v>20990</v>
      </c>
      <c r="BI1492" s="66" t="s">
        <v>20978</v>
      </c>
      <c r="BJ1492" s="66" t="s">
        <v>20976</v>
      </c>
      <c r="BK1492" s="66" t="s">
        <v>21070</v>
      </c>
      <c r="BL1492" s="70">
        <v>1</v>
      </c>
      <c r="BM1492" s="70">
        <v>1</v>
      </c>
      <c r="BN1492" s="70">
        <v>0</v>
      </c>
      <c r="BO1492" s="66" t="s">
        <v>21071</v>
      </c>
      <c r="BP1492" s="66" t="s">
        <v>21071</v>
      </c>
      <c r="BR1492" s="66" t="s">
        <v>21312</v>
      </c>
      <c r="BS1492" s="66" t="s">
        <v>21313</v>
      </c>
      <c r="BT1492" s="66" t="s">
        <v>21068</v>
      </c>
      <c r="BU1492" s="68">
        <v>44076.287407407399</v>
      </c>
      <c r="BV1492" s="66" t="s">
        <v>21068</v>
      </c>
      <c r="BW1492" s="68">
        <v>44076.287407407399</v>
      </c>
      <c r="BX1492" s="67">
        <v>844.81</v>
      </c>
      <c r="BY1492" s="70">
        <v>0</v>
      </c>
      <c r="CA1492" s="70">
        <v>0</v>
      </c>
      <c r="CG1492" s="70">
        <v>0</v>
      </c>
      <c r="CI1492" s="70">
        <v>0</v>
      </c>
      <c r="CL1492" s="66" t="s">
        <v>21314</v>
      </c>
      <c r="CX1492" s="66" t="s">
        <v>21120</v>
      </c>
      <c r="DB1492" s="66" t="s">
        <v>1025</v>
      </c>
    </row>
    <row r="1493" spans="1:106">
      <c r="A1493" s="66" t="s">
        <v>27519</v>
      </c>
      <c r="B1493" s="66" t="s">
        <v>27520</v>
      </c>
      <c r="C1493" s="66" t="s">
        <v>397</v>
      </c>
      <c r="D1493" s="66" t="s">
        <v>427</v>
      </c>
      <c r="E1493" s="66" t="s">
        <v>21079</v>
      </c>
      <c r="F1493" s="66" t="s">
        <v>427</v>
      </c>
      <c r="I1493" s="66" t="s">
        <v>21065</v>
      </c>
      <c r="J1493" s="67">
        <v>0</v>
      </c>
      <c r="L1493" s="66" t="s">
        <v>27521</v>
      </c>
      <c r="O1493" s="66" t="s">
        <v>27522</v>
      </c>
      <c r="Q1493" s="67">
        <v>0</v>
      </c>
      <c r="R1493" s="66" t="s">
        <v>27523</v>
      </c>
      <c r="U1493" s="66" t="s">
        <v>21068</v>
      </c>
      <c r="V1493" s="66" t="s">
        <v>21068</v>
      </c>
      <c r="Y1493" s="66" t="s">
        <v>27521</v>
      </c>
      <c r="AA1493" s="66" t="s">
        <v>397</v>
      </c>
      <c r="AB1493" s="66" t="s">
        <v>397</v>
      </c>
      <c r="AC1493" s="66" t="s">
        <v>21133</v>
      </c>
      <c r="AD1493" s="66" t="s">
        <v>27524</v>
      </c>
      <c r="AH1493" s="66" t="s">
        <v>397</v>
      </c>
      <c r="AI1493" s="66" t="s">
        <v>397</v>
      </c>
      <c r="AN1493" s="66" t="s">
        <v>397</v>
      </c>
      <c r="AO1493" s="66" t="s">
        <v>397</v>
      </c>
      <c r="AQ1493" s="66" t="s">
        <v>397</v>
      </c>
      <c r="AR1493" s="66" t="s">
        <v>397</v>
      </c>
      <c r="AT1493" s="66" t="s">
        <v>397</v>
      </c>
      <c r="AV1493" s="66" t="s">
        <v>21115</v>
      </c>
      <c r="AW1493" s="66" t="s">
        <v>397</v>
      </c>
      <c r="AX1493" s="66" t="s">
        <v>20973</v>
      </c>
      <c r="AY1493" s="66" t="s">
        <v>21578</v>
      </c>
      <c r="AZ1493" s="68">
        <v>45254.214537036998</v>
      </c>
      <c r="BG1493" s="66" t="s">
        <v>21069</v>
      </c>
      <c r="BH1493" s="66" t="s">
        <v>20990</v>
      </c>
      <c r="BI1493" s="66" t="s">
        <v>20978</v>
      </c>
      <c r="BJ1493" s="66" t="s">
        <v>20976</v>
      </c>
      <c r="BK1493" s="66" t="s">
        <v>21070</v>
      </c>
      <c r="BL1493" s="70">
        <v>1</v>
      </c>
      <c r="BM1493" s="70">
        <v>1</v>
      </c>
      <c r="BN1493" s="70">
        <v>0</v>
      </c>
      <c r="BO1493" s="66" t="s">
        <v>21071</v>
      </c>
      <c r="BP1493" s="66" t="s">
        <v>21071</v>
      </c>
      <c r="BX1493" s="67">
        <v>0</v>
      </c>
      <c r="BY1493" s="70">
        <v>0</v>
      </c>
      <c r="CA1493" s="70">
        <v>0</v>
      </c>
      <c r="CG1493" s="70">
        <v>0</v>
      </c>
      <c r="CI1493" s="70">
        <v>0</v>
      </c>
    </row>
    <row r="1494" spans="1:106">
      <c r="A1494" s="66" t="s">
        <v>27525</v>
      </c>
      <c r="B1494" s="66" t="s">
        <v>27526</v>
      </c>
      <c r="C1494" s="66" t="s">
        <v>397</v>
      </c>
      <c r="D1494" s="66" t="s">
        <v>450</v>
      </c>
      <c r="E1494" s="66" t="s">
        <v>21079</v>
      </c>
      <c r="F1494" s="66" t="s">
        <v>450</v>
      </c>
      <c r="G1494" s="66" t="s">
        <v>258</v>
      </c>
      <c r="H1494" s="66" t="s">
        <v>21276</v>
      </c>
      <c r="I1494" s="66" t="s">
        <v>21065</v>
      </c>
      <c r="J1494" s="67">
        <v>926.63</v>
      </c>
      <c r="K1494" s="66" t="s">
        <v>27527</v>
      </c>
      <c r="L1494" s="66" t="s">
        <v>27528</v>
      </c>
      <c r="M1494" s="68">
        <v>45539.684675925899</v>
      </c>
      <c r="N1494" s="66" t="s">
        <v>390</v>
      </c>
      <c r="O1494" s="66" t="s">
        <v>27529</v>
      </c>
      <c r="Q1494" s="67">
        <v>20000</v>
      </c>
      <c r="X1494" s="66" t="s">
        <v>27530</v>
      </c>
      <c r="Y1494" s="66" t="s">
        <v>27528</v>
      </c>
      <c r="AA1494" s="66" t="s">
        <v>397</v>
      </c>
      <c r="AB1494" s="66" t="s">
        <v>397</v>
      </c>
      <c r="AC1494" s="66" t="s">
        <v>21133</v>
      </c>
      <c r="AD1494" s="66" t="s">
        <v>27531</v>
      </c>
      <c r="AH1494" s="66" t="s">
        <v>397</v>
      </c>
      <c r="AI1494" s="66" t="s">
        <v>397</v>
      </c>
      <c r="AN1494" s="66" t="s">
        <v>397</v>
      </c>
      <c r="AO1494" s="66" t="s">
        <v>397</v>
      </c>
      <c r="AQ1494" s="66" t="s">
        <v>397</v>
      </c>
      <c r="AR1494" s="66" t="s">
        <v>397</v>
      </c>
      <c r="AT1494" s="66" t="s">
        <v>397</v>
      </c>
      <c r="AV1494" s="66" t="s">
        <v>21115</v>
      </c>
      <c r="AW1494" s="66" t="s">
        <v>397</v>
      </c>
      <c r="AX1494" s="66" t="s">
        <v>20973</v>
      </c>
      <c r="AY1494" s="66" t="s">
        <v>21128</v>
      </c>
      <c r="AZ1494" s="68">
        <v>45177.508946759299</v>
      </c>
      <c r="BR1494" s="66" t="s">
        <v>23502</v>
      </c>
      <c r="BS1494" s="66" t="s">
        <v>23503</v>
      </c>
      <c r="BT1494" s="66" t="s">
        <v>21068</v>
      </c>
      <c r="BU1494" s="68">
        <v>44797.435601851903</v>
      </c>
      <c r="BV1494" s="66" t="s">
        <v>21068</v>
      </c>
      <c r="BW1494" s="68">
        <v>44797.435601851903</v>
      </c>
      <c r="BX1494" s="67">
        <v>1981.76</v>
      </c>
      <c r="BY1494" s="70">
        <v>0</v>
      </c>
      <c r="CA1494" s="70">
        <v>0</v>
      </c>
      <c r="CG1494" s="70">
        <v>0</v>
      </c>
      <c r="CI1494" s="70">
        <v>0</v>
      </c>
      <c r="CL1494" s="66" t="s">
        <v>23504</v>
      </c>
      <c r="CP1494" s="66" t="s">
        <v>23505</v>
      </c>
      <c r="CX1494" s="66" t="s">
        <v>21120</v>
      </c>
      <c r="CZ1494" s="66" t="s">
        <v>23506</v>
      </c>
      <c r="DB1494" s="66" t="s">
        <v>9630</v>
      </c>
    </row>
    <row r="1495" spans="1:106">
      <c r="A1495" s="66" t="s">
        <v>27532</v>
      </c>
      <c r="B1495" s="66" t="s">
        <v>27533</v>
      </c>
      <c r="C1495" s="66" t="s">
        <v>391</v>
      </c>
      <c r="D1495" s="66" t="s">
        <v>427</v>
      </c>
      <c r="E1495" s="66" t="s">
        <v>21079</v>
      </c>
      <c r="F1495" s="66" t="s">
        <v>427</v>
      </c>
      <c r="I1495" s="66" t="s">
        <v>21065</v>
      </c>
      <c r="J1495" s="67">
        <v>0</v>
      </c>
      <c r="O1495" s="66" t="s">
        <v>27534</v>
      </c>
      <c r="Q1495" s="67">
        <v>0</v>
      </c>
      <c r="R1495" s="66" t="s">
        <v>27535</v>
      </c>
      <c r="U1495" s="66" t="s">
        <v>21068</v>
      </c>
      <c r="V1495" s="66" t="s">
        <v>21068</v>
      </c>
      <c r="AA1495" s="66" t="s">
        <v>397</v>
      </c>
      <c r="AB1495" s="66" t="s">
        <v>397</v>
      </c>
      <c r="AH1495" s="66" t="s">
        <v>397</v>
      </c>
      <c r="AI1495" s="66" t="s">
        <v>397</v>
      </c>
      <c r="AN1495" s="66" t="s">
        <v>397</v>
      </c>
      <c r="AO1495" s="66" t="s">
        <v>397</v>
      </c>
      <c r="AQ1495" s="66" t="s">
        <v>397</v>
      </c>
      <c r="AR1495" s="66" t="s">
        <v>397</v>
      </c>
      <c r="AT1495" s="66" t="s">
        <v>397</v>
      </c>
      <c r="AV1495" s="66" t="s">
        <v>397</v>
      </c>
      <c r="AW1495" s="66" t="s">
        <v>397</v>
      </c>
      <c r="BG1495" s="66" t="s">
        <v>21069</v>
      </c>
      <c r="BH1495" s="66" t="s">
        <v>20990</v>
      </c>
      <c r="BI1495" s="66" t="s">
        <v>20978</v>
      </c>
      <c r="BJ1495" s="66" t="s">
        <v>20976</v>
      </c>
      <c r="BK1495" s="66" t="s">
        <v>21070</v>
      </c>
      <c r="BL1495" s="70">
        <v>1</v>
      </c>
      <c r="BM1495" s="70">
        <v>1</v>
      </c>
      <c r="BN1495" s="70">
        <v>0</v>
      </c>
      <c r="BO1495" s="66" t="s">
        <v>21071</v>
      </c>
      <c r="BP1495" s="66" t="s">
        <v>21071</v>
      </c>
      <c r="BX1495" s="67">
        <v>0</v>
      </c>
      <c r="BY1495" s="70">
        <v>0</v>
      </c>
      <c r="CA1495" s="70">
        <v>0</v>
      </c>
      <c r="CG1495" s="70">
        <v>0</v>
      </c>
      <c r="CI1495" s="70">
        <v>0</v>
      </c>
    </row>
    <row r="1496" spans="1:106">
      <c r="A1496" s="66" t="s">
        <v>27536</v>
      </c>
      <c r="B1496" s="66" t="s">
        <v>27537</v>
      </c>
      <c r="C1496" s="66" t="s">
        <v>397</v>
      </c>
      <c r="D1496" s="66" t="s">
        <v>450</v>
      </c>
      <c r="E1496" s="66" t="s">
        <v>21079</v>
      </c>
      <c r="F1496" s="66" t="s">
        <v>450</v>
      </c>
      <c r="G1496" s="66" t="s">
        <v>21107</v>
      </c>
      <c r="I1496" s="66" t="s">
        <v>21065</v>
      </c>
      <c r="J1496" s="67">
        <v>240</v>
      </c>
      <c r="K1496" s="66" t="s">
        <v>27538</v>
      </c>
      <c r="L1496" s="66" t="s">
        <v>27539</v>
      </c>
      <c r="O1496" s="66" t="s">
        <v>27540</v>
      </c>
      <c r="Q1496" s="67">
        <v>1500</v>
      </c>
      <c r="X1496" s="66" t="s">
        <v>27541</v>
      </c>
      <c r="Y1496" s="66" t="s">
        <v>27539</v>
      </c>
      <c r="AA1496" s="66" t="s">
        <v>397</v>
      </c>
      <c r="AB1496" s="66" t="s">
        <v>397</v>
      </c>
      <c r="AC1496" s="66" t="s">
        <v>21133</v>
      </c>
      <c r="AD1496" s="66" t="s">
        <v>27542</v>
      </c>
      <c r="AH1496" s="66" t="s">
        <v>397</v>
      </c>
      <c r="AI1496" s="66" t="s">
        <v>397</v>
      </c>
      <c r="AN1496" s="66" t="s">
        <v>397</v>
      </c>
      <c r="AO1496" s="66" t="s">
        <v>397</v>
      </c>
      <c r="AQ1496" s="66" t="s">
        <v>397</v>
      </c>
      <c r="AR1496" s="66" t="s">
        <v>397</v>
      </c>
      <c r="AT1496" s="66" t="s">
        <v>397</v>
      </c>
      <c r="AV1496" s="66" t="s">
        <v>21115</v>
      </c>
      <c r="AW1496" s="66" t="s">
        <v>397</v>
      </c>
      <c r="AX1496" s="66" t="s">
        <v>20973</v>
      </c>
      <c r="AY1496" s="66" t="s">
        <v>23262</v>
      </c>
      <c r="AZ1496" s="68">
        <v>45177.4614351852</v>
      </c>
      <c r="BR1496" s="66" t="s">
        <v>23031</v>
      </c>
      <c r="BS1496" s="66" t="s">
        <v>23032</v>
      </c>
      <c r="BT1496" s="66" t="s">
        <v>21068</v>
      </c>
      <c r="BU1496" s="68">
        <v>44552.497453703698</v>
      </c>
      <c r="BV1496" s="66" t="s">
        <v>21068</v>
      </c>
      <c r="BW1496" s="68">
        <v>44552.497453703698</v>
      </c>
      <c r="BX1496" s="67">
        <v>122.5</v>
      </c>
      <c r="BY1496" s="70">
        <v>0</v>
      </c>
      <c r="CA1496" s="70">
        <v>0</v>
      </c>
      <c r="CG1496" s="70">
        <v>0</v>
      </c>
      <c r="CI1496" s="70">
        <v>0</v>
      </c>
      <c r="CL1496" s="66" t="s">
        <v>23033</v>
      </c>
      <c r="CX1496" s="66" t="s">
        <v>21120</v>
      </c>
      <c r="DB1496" s="66" t="s">
        <v>1755</v>
      </c>
    </row>
    <row r="1497" spans="1:106">
      <c r="A1497" s="66" t="s">
        <v>27543</v>
      </c>
      <c r="B1497" s="66" t="s">
        <v>27544</v>
      </c>
      <c r="C1497" s="66" t="s">
        <v>397</v>
      </c>
      <c r="D1497" s="66" t="s">
        <v>427</v>
      </c>
      <c r="E1497" s="66" t="s">
        <v>21079</v>
      </c>
      <c r="F1497" s="66" t="s">
        <v>427</v>
      </c>
      <c r="I1497" s="66" t="s">
        <v>21065</v>
      </c>
      <c r="J1497" s="67">
        <v>11312</v>
      </c>
      <c r="K1497" s="66" t="s">
        <v>27545</v>
      </c>
      <c r="L1497" s="66" t="s">
        <v>27546</v>
      </c>
      <c r="O1497" s="66" t="s">
        <v>27547</v>
      </c>
      <c r="P1497" s="66" t="s">
        <v>27548</v>
      </c>
      <c r="Q1497" s="67">
        <v>0</v>
      </c>
      <c r="R1497" s="66" t="s">
        <v>27549</v>
      </c>
      <c r="U1497" s="66" t="s">
        <v>21068</v>
      </c>
      <c r="V1497" s="66" t="s">
        <v>21068</v>
      </c>
      <c r="Y1497" s="66" t="s">
        <v>27546</v>
      </c>
      <c r="AA1497" s="66" t="s">
        <v>397</v>
      </c>
      <c r="AB1497" s="66" t="s">
        <v>397</v>
      </c>
      <c r="AC1497" s="66" t="s">
        <v>21133</v>
      </c>
      <c r="AD1497" s="66" t="s">
        <v>27550</v>
      </c>
      <c r="AH1497" s="66" t="s">
        <v>397</v>
      </c>
      <c r="AI1497" s="66" t="s">
        <v>397</v>
      </c>
      <c r="AN1497" s="66" t="s">
        <v>397</v>
      </c>
      <c r="AO1497" s="66" t="s">
        <v>397</v>
      </c>
      <c r="AQ1497" s="66" t="s">
        <v>397</v>
      </c>
      <c r="AR1497" s="66" t="s">
        <v>397</v>
      </c>
      <c r="AT1497" s="66" t="s">
        <v>397</v>
      </c>
      <c r="AV1497" s="66" t="s">
        <v>21115</v>
      </c>
      <c r="AW1497" s="66" t="s">
        <v>397</v>
      </c>
      <c r="AX1497" s="66" t="s">
        <v>20973</v>
      </c>
      <c r="AY1497" s="66" t="s">
        <v>21620</v>
      </c>
      <c r="AZ1497" s="68">
        <v>45385.196898148097</v>
      </c>
      <c r="BG1497" s="66" t="s">
        <v>21069</v>
      </c>
      <c r="BH1497" s="66" t="s">
        <v>20990</v>
      </c>
      <c r="BI1497" s="66" t="s">
        <v>20978</v>
      </c>
      <c r="BJ1497" s="66" t="s">
        <v>20976</v>
      </c>
      <c r="BK1497" s="66" t="s">
        <v>21070</v>
      </c>
      <c r="BL1497" s="70">
        <v>1</v>
      </c>
      <c r="BM1497" s="70">
        <v>1</v>
      </c>
      <c r="BN1497" s="70">
        <v>0</v>
      </c>
      <c r="BO1497" s="66" t="s">
        <v>21071</v>
      </c>
      <c r="BP1497" s="66" t="s">
        <v>21071</v>
      </c>
      <c r="BX1497" s="67">
        <v>0</v>
      </c>
      <c r="BY1497" s="70">
        <v>0</v>
      </c>
      <c r="CA1497" s="70">
        <v>0</v>
      </c>
      <c r="CG1497" s="70">
        <v>0</v>
      </c>
      <c r="CI1497" s="70">
        <v>0</v>
      </c>
    </row>
    <row r="1498" spans="1:106">
      <c r="A1498" s="66" t="s">
        <v>27551</v>
      </c>
      <c r="B1498" s="66" t="s">
        <v>27552</v>
      </c>
      <c r="C1498" s="66" t="s">
        <v>397</v>
      </c>
      <c r="D1498" s="66" t="s">
        <v>450</v>
      </c>
      <c r="E1498" s="66" t="s">
        <v>21079</v>
      </c>
      <c r="F1498" s="66" t="s">
        <v>450</v>
      </c>
      <c r="G1498" s="66" t="s">
        <v>21210</v>
      </c>
      <c r="H1498" s="66" t="s">
        <v>21145</v>
      </c>
      <c r="I1498" s="66" t="s">
        <v>21065</v>
      </c>
      <c r="J1498" s="67">
        <v>0</v>
      </c>
      <c r="K1498" s="66" t="s">
        <v>27553</v>
      </c>
      <c r="L1498" s="66" t="s">
        <v>27554</v>
      </c>
      <c r="O1498" s="66" t="s">
        <v>27555</v>
      </c>
      <c r="Q1498" s="67">
        <v>2500</v>
      </c>
      <c r="X1498" s="66" t="s">
        <v>27556</v>
      </c>
      <c r="Y1498" s="66" t="s">
        <v>27554</v>
      </c>
      <c r="AA1498" s="66" t="s">
        <v>397</v>
      </c>
      <c r="AB1498" s="66" t="s">
        <v>397</v>
      </c>
      <c r="AC1498" s="66" t="s">
        <v>21133</v>
      </c>
      <c r="AD1498" s="66" t="s">
        <v>27557</v>
      </c>
      <c r="AH1498" s="66" t="s">
        <v>397</v>
      </c>
      <c r="AI1498" s="66" t="s">
        <v>397</v>
      </c>
      <c r="AN1498" s="66" t="s">
        <v>397</v>
      </c>
      <c r="AO1498" s="66" t="s">
        <v>397</v>
      </c>
      <c r="AQ1498" s="66" t="s">
        <v>397</v>
      </c>
      <c r="AR1498" s="66" t="s">
        <v>397</v>
      </c>
      <c r="AT1498" s="66" t="s">
        <v>397</v>
      </c>
      <c r="AV1498" s="66" t="s">
        <v>21115</v>
      </c>
      <c r="AW1498" s="66" t="s">
        <v>397</v>
      </c>
      <c r="AX1498" s="66" t="s">
        <v>20973</v>
      </c>
      <c r="AY1498" s="66" t="s">
        <v>21926</v>
      </c>
      <c r="AZ1498" s="68">
        <v>45181.211238425902</v>
      </c>
      <c r="BR1498" s="66" t="s">
        <v>24336</v>
      </c>
      <c r="BS1498" s="66" t="s">
        <v>24337</v>
      </c>
      <c r="BT1498" s="66" t="s">
        <v>21068</v>
      </c>
      <c r="BU1498" s="68">
        <v>44300.269618055601</v>
      </c>
      <c r="BV1498" s="66" t="s">
        <v>21068</v>
      </c>
      <c r="BW1498" s="68">
        <v>44300.269618055601</v>
      </c>
      <c r="BX1498" s="67">
        <v>0</v>
      </c>
      <c r="BY1498" s="70">
        <v>0</v>
      </c>
      <c r="CA1498" s="70">
        <v>0</v>
      </c>
      <c r="CG1498" s="70">
        <v>0</v>
      </c>
      <c r="CI1498" s="70">
        <v>0</v>
      </c>
      <c r="CL1498" s="66" t="s">
        <v>24338</v>
      </c>
      <c r="CX1498" s="66" t="s">
        <v>21120</v>
      </c>
      <c r="DB1498" s="66" t="s">
        <v>1274</v>
      </c>
    </row>
    <row r="1499" spans="1:106">
      <c r="A1499" s="66" t="s">
        <v>27558</v>
      </c>
      <c r="B1499" s="66" t="s">
        <v>27559</v>
      </c>
      <c r="C1499" s="66" t="s">
        <v>391</v>
      </c>
      <c r="D1499" s="66" t="s">
        <v>427</v>
      </c>
      <c r="E1499" s="66" t="s">
        <v>21079</v>
      </c>
      <c r="F1499" s="66" t="s">
        <v>427</v>
      </c>
      <c r="I1499" s="66" t="s">
        <v>21065</v>
      </c>
      <c r="J1499" s="67">
        <v>506.47</v>
      </c>
      <c r="K1499" s="66" t="s">
        <v>27559</v>
      </c>
      <c r="L1499" s="66" t="s">
        <v>27560</v>
      </c>
      <c r="O1499" s="66" t="s">
        <v>27561</v>
      </c>
      <c r="Q1499" s="67">
        <v>0</v>
      </c>
      <c r="R1499" s="66" t="s">
        <v>26692</v>
      </c>
      <c r="U1499" s="66" t="s">
        <v>21186</v>
      </c>
      <c r="V1499" s="66" t="s">
        <v>21186</v>
      </c>
      <c r="Y1499" s="66" t="s">
        <v>27560</v>
      </c>
      <c r="AA1499" s="66" t="s">
        <v>397</v>
      </c>
      <c r="AB1499" s="66" t="s">
        <v>397</v>
      </c>
      <c r="AC1499" s="66" t="s">
        <v>21133</v>
      </c>
      <c r="AD1499" s="66" t="s">
        <v>27562</v>
      </c>
      <c r="AH1499" s="66" t="s">
        <v>397</v>
      </c>
      <c r="AI1499" s="66" t="s">
        <v>397</v>
      </c>
      <c r="AN1499" s="66" t="s">
        <v>397</v>
      </c>
      <c r="AO1499" s="66" t="s">
        <v>397</v>
      </c>
      <c r="AQ1499" s="66" t="s">
        <v>397</v>
      </c>
      <c r="AR1499" s="66" t="s">
        <v>397</v>
      </c>
      <c r="AT1499" s="66" t="s">
        <v>397</v>
      </c>
      <c r="AV1499" s="66" t="s">
        <v>21115</v>
      </c>
      <c r="AW1499" s="66" t="s">
        <v>397</v>
      </c>
      <c r="AX1499" s="66" t="s">
        <v>20973</v>
      </c>
      <c r="AY1499" s="66" t="s">
        <v>21186</v>
      </c>
      <c r="AZ1499" s="68">
        <v>45237.321898148097</v>
      </c>
      <c r="BG1499" s="66" t="s">
        <v>21069</v>
      </c>
      <c r="BH1499" s="66" t="s">
        <v>20990</v>
      </c>
      <c r="BI1499" s="66" t="s">
        <v>20978</v>
      </c>
      <c r="BJ1499" s="66" t="s">
        <v>20976</v>
      </c>
      <c r="BK1499" s="66" t="s">
        <v>21070</v>
      </c>
      <c r="BL1499" s="70">
        <v>1</v>
      </c>
      <c r="BM1499" s="70">
        <v>1</v>
      </c>
      <c r="BN1499" s="70">
        <v>0</v>
      </c>
      <c r="BO1499" s="66" t="s">
        <v>21071</v>
      </c>
      <c r="BP1499" s="66" t="s">
        <v>21071</v>
      </c>
      <c r="BX1499" s="67">
        <v>0</v>
      </c>
      <c r="BY1499" s="70">
        <v>0</v>
      </c>
      <c r="CA1499" s="70">
        <v>0</v>
      </c>
      <c r="CG1499" s="70">
        <v>0</v>
      </c>
      <c r="CI1499" s="70">
        <v>0</v>
      </c>
    </row>
    <row r="1500" spans="1:106">
      <c r="A1500" s="66" t="s">
        <v>27563</v>
      </c>
      <c r="B1500" s="66" t="s">
        <v>27564</v>
      </c>
      <c r="C1500" s="66" t="s">
        <v>391</v>
      </c>
      <c r="D1500" s="66" t="s">
        <v>427</v>
      </c>
      <c r="E1500" s="66" t="s">
        <v>21079</v>
      </c>
      <c r="F1500" s="66" t="s">
        <v>427</v>
      </c>
      <c r="I1500" s="66" t="s">
        <v>21065</v>
      </c>
      <c r="J1500" s="67">
        <v>506.47</v>
      </c>
      <c r="K1500" s="66" t="s">
        <v>27564</v>
      </c>
      <c r="L1500" s="66" t="s">
        <v>27565</v>
      </c>
      <c r="O1500" s="66" t="s">
        <v>27566</v>
      </c>
      <c r="Q1500" s="67">
        <v>0</v>
      </c>
      <c r="R1500" s="66" t="s">
        <v>27567</v>
      </c>
      <c r="U1500" s="66" t="s">
        <v>21186</v>
      </c>
      <c r="V1500" s="66" t="s">
        <v>21186</v>
      </c>
      <c r="Y1500" s="66" t="s">
        <v>27565</v>
      </c>
      <c r="AA1500" s="66" t="s">
        <v>397</v>
      </c>
      <c r="AB1500" s="66" t="s">
        <v>397</v>
      </c>
      <c r="AC1500" s="66" t="s">
        <v>21133</v>
      </c>
      <c r="AD1500" s="66" t="s">
        <v>27568</v>
      </c>
      <c r="AH1500" s="66" t="s">
        <v>397</v>
      </c>
      <c r="AI1500" s="66" t="s">
        <v>397</v>
      </c>
      <c r="AN1500" s="66" t="s">
        <v>397</v>
      </c>
      <c r="AO1500" s="66" t="s">
        <v>397</v>
      </c>
      <c r="AQ1500" s="66" t="s">
        <v>397</v>
      </c>
      <c r="AR1500" s="66" t="s">
        <v>397</v>
      </c>
      <c r="AT1500" s="66" t="s">
        <v>397</v>
      </c>
      <c r="AV1500" s="66" t="s">
        <v>21115</v>
      </c>
      <c r="AW1500" s="66" t="s">
        <v>397</v>
      </c>
      <c r="AX1500" s="66" t="s">
        <v>20973</v>
      </c>
      <c r="AY1500" s="66" t="s">
        <v>21186</v>
      </c>
      <c r="AZ1500" s="68">
        <v>45237.329409722202</v>
      </c>
      <c r="BG1500" s="66" t="s">
        <v>21069</v>
      </c>
      <c r="BH1500" s="66" t="s">
        <v>20990</v>
      </c>
      <c r="BI1500" s="66" t="s">
        <v>20978</v>
      </c>
      <c r="BJ1500" s="66" t="s">
        <v>20976</v>
      </c>
      <c r="BK1500" s="66" t="s">
        <v>21070</v>
      </c>
      <c r="BL1500" s="70">
        <v>1</v>
      </c>
      <c r="BM1500" s="70">
        <v>1</v>
      </c>
      <c r="BN1500" s="70">
        <v>0</v>
      </c>
      <c r="BO1500" s="66" t="s">
        <v>21071</v>
      </c>
      <c r="BP1500" s="66" t="s">
        <v>21071</v>
      </c>
      <c r="BX1500" s="67">
        <v>0</v>
      </c>
      <c r="BY1500" s="70">
        <v>0</v>
      </c>
      <c r="CA1500" s="70">
        <v>0</v>
      </c>
      <c r="CG1500" s="70">
        <v>0</v>
      </c>
      <c r="CI1500" s="70">
        <v>0</v>
      </c>
    </row>
    <row r="1501" spans="1:106">
      <c r="A1501" s="66" t="s">
        <v>27569</v>
      </c>
      <c r="B1501" s="66" t="s">
        <v>27570</v>
      </c>
      <c r="C1501" s="66" t="s">
        <v>397</v>
      </c>
      <c r="D1501" s="66" t="s">
        <v>450</v>
      </c>
      <c r="E1501" s="66" t="s">
        <v>21064</v>
      </c>
      <c r="F1501" s="66" t="s">
        <v>450</v>
      </c>
      <c r="G1501" s="66" t="s">
        <v>21159</v>
      </c>
      <c r="H1501" s="66" t="s">
        <v>21491</v>
      </c>
      <c r="I1501" s="66" t="s">
        <v>21065</v>
      </c>
      <c r="J1501" s="67">
        <v>1637.21</v>
      </c>
      <c r="K1501" s="66" t="s">
        <v>27571</v>
      </c>
      <c r="L1501" s="66" t="s">
        <v>27572</v>
      </c>
      <c r="O1501" s="66" t="s">
        <v>27573</v>
      </c>
      <c r="Q1501" s="67">
        <v>2499</v>
      </c>
      <c r="X1501" s="66" t="s">
        <v>27574</v>
      </c>
      <c r="Y1501" s="66" t="s">
        <v>27572</v>
      </c>
      <c r="AA1501" s="66" t="s">
        <v>397</v>
      </c>
      <c r="AB1501" s="66" t="s">
        <v>397</v>
      </c>
      <c r="AC1501" s="66" t="s">
        <v>21133</v>
      </c>
      <c r="AD1501" s="66" t="s">
        <v>27575</v>
      </c>
      <c r="AH1501" s="66" t="s">
        <v>397</v>
      </c>
      <c r="AI1501" s="66" t="s">
        <v>397</v>
      </c>
      <c r="AN1501" s="66" t="s">
        <v>397</v>
      </c>
      <c r="AO1501" s="66" t="s">
        <v>397</v>
      </c>
      <c r="AQ1501" s="66" t="s">
        <v>397</v>
      </c>
      <c r="AR1501" s="66" t="s">
        <v>397</v>
      </c>
      <c r="AT1501" s="66" t="s">
        <v>397</v>
      </c>
      <c r="AV1501" s="66" t="s">
        <v>21115</v>
      </c>
      <c r="AW1501" s="66" t="s">
        <v>397</v>
      </c>
      <c r="AX1501" s="66" t="s">
        <v>20973</v>
      </c>
      <c r="AY1501" s="66" t="s">
        <v>21128</v>
      </c>
      <c r="AZ1501" s="68">
        <v>45182.3675462963</v>
      </c>
      <c r="BR1501" s="66" t="s">
        <v>23502</v>
      </c>
      <c r="BS1501" s="66" t="s">
        <v>23503</v>
      </c>
      <c r="BT1501" s="66" t="s">
        <v>21068</v>
      </c>
      <c r="BU1501" s="68">
        <v>44797.435601851903</v>
      </c>
      <c r="BV1501" s="66" t="s">
        <v>21068</v>
      </c>
      <c r="BW1501" s="68">
        <v>44797.435601851903</v>
      </c>
      <c r="BX1501" s="67">
        <v>1981.76</v>
      </c>
      <c r="BY1501" s="70">
        <v>0</v>
      </c>
      <c r="CA1501" s="70">
        <v>0</v>
      </c>
      <c r="CG1501" s="70">
        <v>0</v>
      </c>
      <c r="CI1501" s="70">
        <v>0</v>
      </c>
      <c r="CL1501" s="66" t="s">
        <v>23504</v>
      </c>
      <c r="CP1501" s="66" t="s">
        <v>23505</v>
      </c>
      <c r="CX1501" s="66" t="s">
        <v>21120</v>
      </c>
      <c r="CZ1501" s="66" t="s">
        <v>23506</v>
      </c>
      <c r="DB1501" s="66" t="s">
        <v>9630</v>
      </c>
    </row>
    <row r="1502" spans="1:106">
      <c r="A1502" s="66" t="s">
        <v>27576</v>
      </c>
      <c r="B1502" s="66" t="s">
        <v>27577</v>
      </c>
      <c r="C1502" s="66" t="s">
        <v>397</v>
      </c>
      <c r="D1502" s="66" t="s">
        <v>450</v>
      </c>
      <c r="E1502" s="66" t="s">
        <v>21064</v>
      </c>
      <c r="F1502" s="66" t="s">
        <v>450</v>
      </c>
      <c r="G1502" s="66" t="s">
        <v>21107</v>
      </c>
      <c r="H1502" s="66" t="s">
        <v>21108</v>
      </c>
      <c r="I1502" s="66" t="s">
        <v>21065</v>
      </c>
      <c r="J1502" s="67">
        <v>133.69999999999999</v>
      </c>
      <c r="K1502" s="66" t="s">
        <v>27578</v>
      </c>
      <c r="L1502" s="66" t="s">
        <v>27579</v>
      </c>
      <c r="O1502" s="66" t="s">
        <v>27580</v>
      </c>
      <c r="Q1502" s="67">
        <v>2499</v>
      </c>
      <c r="R1502" s="66" t="s">
        <v>27581</v>
      </c>
      <c r="T1502" s="66" t="s">
        <v>27582</v>
      </c>
      <c r="U1502" s="66" t="s">
        <v>21116</v>
      </c>
      <c r="V1502" s="66" t="s">
        <v>21116</v>
      </c>
      <c r="Y1502" s="66" t="s">
        <v>27579</v>
      </c>
      <c r="AA1502" s="66" t="s">
        <v>397</v>
      </c>
      <c r="AB1502" s="66" t="s">
        <v>397</v>
      </c>
      <c r="AC1502" s="66" t="s">
        <v>21133</v>
      </c>
      <c r="AD1502" s="66" t="s">
        <v>27583</v>
      </c>
      <c r="AH1502" s="66" t="s">
        <v>397</v>
      </c>
      <c r="AI1502" s="66" t="s">
        <v>397</v>
      </c>
      <c r="AN1502" s="66" t="s">
        <v>397</v>
      </c>
      <c r="AO1502" s="66" t="s">
        <v>397</v>
      </c>
      <c r="AQ1502" s="66" t="s">
        <v>397</v>
      </c>
      <c r="AR1502" s="66" t="s">
        <v>397</v>
      </c>
      <c r="AT1502" s="66" t="s">
        <v>397</v>
      </c>
      <c r="AV1502" s="66" t="s">
        <v>21115</v>
      </c>
      <c r="AW1502" s="66" t="s">
        <v>397</v>
      </c>
      <c r="AX1502" s="66" t="s">
        <v>20973</v>
      </c>
      <c r="AY1502" s="66" t="s">
        <v>21116</v>
      </c>
      <c r="AZ1502" s="68">
        <v>45183.147395833301</v>
      </c>
      <c r="BG1502" s="66" t="s">
        <v>21069</v>
      </c>
      <c r="BH1502" s="66" t="s">
        <v>20990</v>
      </c>
      <c r="BI1502" s="66" t="s">
        <v>20978</v>
      </c>
      <c r="BJ1502" s="66" t="s">
        <v>20976</v>
      </c>
      <c r="BK1502" s="66" t="s">
        <v>21070</v>
      </c>
      <c r="BL1502" s="70">
        <v>1</v>
      </c>
      <c r="BM1502" s="70">
        <v>1</v>
      </c>
      <c r="BN1502" s="70">
        <v>0</v>
      </c>
      <c r="BO1502" s="66" t="s">
        <v>21071</v>
      </c>
      <c r="BP1502" s="66" t="s">
        <v>21071</v>
      </c>
      <c r="BR1502" s="66" t="s">
        <v>24336</v>
      </c>
      <c r="BS1502" s="66" t="s">
        <v>24337</v>
      </c>
      <c r="BT1502" s="66" t="s">
        <v>21068</v>
      </c>
      <c r="BU1502" s="68">
        <v>44300.269618055601</v>
      </c>
      <c r="BV1502" s="66" t="s">
        <v>21068</v>
      </c>
      <c r="BW1502" s="68">
        <v>44300.269618055601</v>
      </c>
      <c r="BX1502" s="67">
        <v>0</v>
      </c>
      <c r="BY1502" s="70">
        <v>0</v>
      </c>
      <c r="CA1502" s="70">
        <v>0</v>
      </c>
      <c r="CG1502" s="70">
        <v>0</v>
      </c>
      <c r="CI1502" s="70">
        <v>0</v>
      </c>
      <c r="CL1502" s="66" t="s">
        <v>24338</v>
      </c>
      <c r="CX1502" s="66" t="s">
        <v>21120</v>
      </c>
      <c r="DB1502" s="66" t="s">
        <v>1274</v>
      </c>
    </row>
    <row r="1503" spans="1:106">
      <c r="A1503" s="66" t="s">
        <v>27584</v>
      </c>
      <c r="B1503" s="66" t="s">
        <v>27585</v>
      </c>
      <c r="C1503" s="66" t="s">
        <v>397</v>
      </c>
      <c r="D1503" s="66" t="s">
        <v>450</v>
      </c>
      <c r="E1503" s="66" t="s">
        <v>21079</v>
      </c>
      <c r="F1503" s="66" t="s">
        <v>450</v>
      </c>
      <c r="G1503" s="66" t="s">
        <v>21168</v>
      </c>
      <c r="H1503" s="66" t="s">
        <v>21169</v>
      </c>
      <c r="I1503" s="66" t="s">
        <v>21065</v>
      </c>
      <c r="J1503" s="67">
        <v>23800</v>
      </c>
      <c r="K1503" s="66" t="s">
        <v>27585</v>
      </c>
      <c r="L1503" s="66" t="s">
        <v>27586</v>
      </c>
      <c r="M1503" s="68">
        <v>45548.563125000001</v>
      </c>
      <c r="N1503" s="66" t="s">
        <v>390</v>
      </c>
      <c r="O1503" s="66" t="s">
        <v>27587</v>
      </c>
      <c r="Q1503" s="67">
        <v>19999</v>
      </c>
      <c r="R1503" s="66" t="s">
        <v>27588</v>
      </c>
      <c r="U1503" s="66" t="s">
        <v>23262</v>
      </c>
      <c r="V1503" s="66" t="s">
        <v>23262</v>
      </c>
      <c r="X1503" s="66" t="s">
        <v>27589</v>
      </c>
      <c r="Y1503" s="66" t="s">
        <v>27586</v>
      </c>
      <c r="AA1503" s="66" t="s">
        <v>397</v>
      </c>
      <c r="AB1503" s="66" t="s">
        <v>397</v>
      </c>
      <c r="AC1503" s="66" t="s">
        <v>21133</v>
      </c>
      <c r="AD1503" s="66" t="s">
        <v>27590</v>
      </c>
      <c r="AH1503" s="66" t="s">
        <v>397</v>
      </c>
      <c r="AI1503" s="66" t="s">
        <v>397</v>
      </c>
      <c r="AN1503" s="66" t="s">
        <v>397</v>
      </c>
      <c r="AO1503" s="66" t="s">
        <v>397</v>
      </c>
      <c r="AQ1503" s="66" t="s">
        <v>397</v>
      </c>
      <c r="AR1503" s="66" t="s">
        <v>397</v>
      </c>
      <c r="AT1503" s="66" t="s">
        <v>397</v>
      </c>
      <c r="AV1503" s="66" t="s">
        <v>21115</v>
      </c>
      <c r="AW1503" s="66" t="s">
        <v>397</v>
      </c>
      <c r="AX1503" s="66" t="s">
        <v>20973</v>
      </c>
      <c r="AY1503" s="66" t="s">
        <v>21128</v>
      </c>
      <c r="AZ1503" s="68">
        <v>45209.749965277799</v>
      </c>
      <c r="BA1503" s="66" t="s">
        <v>24436</v>
      </c>
      <c r="BB1503" s="66" t="s">
        <v>24390</v>
      </c>
      <c r="BG1503" s="66" t="s">
        <v>21069</v>
      </c>
      <c r="BH1503" s="66" t="s">
        <v>20990</v>
      </c>
      <c r="BI1503" s="66" t="s">
        <v>20978</v>
      </c>
      <c r="BJ1503" s="66" t="s">
        <v>20976</v>
      </c>
      <c r="BK1503" s="66" t="s">
        <v>21070</v>
      </c>
      <c r="BL1503" s="70">
        <v>1</v>
      </c>
      <c r="BM1503" s="70">
        <v>1</v>
      </c>
      <c r="BN1503" s="70">
        <v>0</v>
      </c>
      <c r="BO1503" s="66" t="s">
        <v>21071</v>
      </c>
      <c r="BP1503" s="66" t="s">
        <v>21071</v>
      </c>
      <c r="BR1503" s="66" t="s">
        <v>23502</v>
      </c>
      <c r="BS1503" s="66" t="s">
        <v>23503</v>
      </c>
      <c r="BT1503" s="66" t="s">
        <v>21068</v>
      </c>
      <c r="BU1503" s="68">
        <v>44797.435601851903</v>
      </c>
      <c r="BV1503" s="66" t="s">
        <v>21068</v>
      </c>
      <c r="BW1503" s="68">
        <v>44797.435601851903</v>
      </c>
      <c r="BX1503" s="67">
        <v>1981.76</v>
      </c>
      <c r="BY1503" s="70">
        <v>0</v>
      </c>
      <c r="CA1503" s="70">
        <v>0</v>
      </c>
      <c r="CG1503" s="70">
        <v>0</v>
      </c>
      <c r="CI1503" s="70">
        <v>0</v>
      </c>
      <c r="CL1503" s="66" t="s">
        <v>23504</v>
      </c>
      <c r="CP1503" s="66" t="s">
        <v>23505</v>
      </c>
      <c r="CX1503" s="66" t="s">
        <v>21120</v>
      </c>
      <c r="CZ1503" s="66" t="s">
        <v>23506</v>
      </c>
      <c r="DB1503" s="66" t="s">
        <v>9630</v>
      </c>
    </row>
    <row r="1504" spans="1:106">
      <c r="A1504" s="66" t="s">
        <v>27591</v>
      </c>
      <c r="B1504" s="66" t="s">
        <v>27592</v>
      </c>
      <c r="C1504" s="66" t="s">
        <v>397</v>
      </c>
      <c r="D1504" s="66" t="s">
        <v>19324</v>
      </c>
      <c r="E1504" s="66" t="s">
        <v>21064</v>
      </c>
      <c r="F1504" s="66" t="s">
        <v>19324</v>
      </c>
      <c r="I1504" s="66" t="s">
        <v>21065</v>
      </c>
      <c r="J1504" s="67">
        <v>1178.8699999999999</v>
      </c>
      <c r="K1504" s="66" t="s">
        <v>27593</v>
      </c>
      <c r="O1504" s="66" t="s">
        <v>27594</v>
      </c>
      <c r="Q1504" s="67">
        <v>0</v>
      </c>
      <c r="AA1504" s="66" t="s">
        <v>397</v>
      </c>
      <c r="AB1504" s="66" t="s">
        <v>397</v>
      </c>
      <c r="AH1504" s="66" t="s">
        <v>397</v>
      </c>
      <c r="AI1504" s="66" t="s">
        <v>397</v>
      </c>
      <c r="AN1504" s="66" t="s">
        <v>397</v>
      </c>
      <c r="AO1504" s="66" t="s">
        <v>397</v>
      </c>
      <c r="AQ1504" s="66" t="s">
        <v>397</v>
      </c>
      <c r="AR1504" s="66" t="s">
        <v>397</v>
      </c>
      <c r="AT1504" s="66" t="s">
        <v>397</v>
      </c>
      <c r="AV1504" s="66" t="s">
        <v>397</v>
      </c>
      <c r="AW1504" s="66" t="s">
        <v>397</v>
      </c>
      <c r="BR1504" s="66" t="s">
        <v>27595</v>
      </c>
      <c r="BS1504" s="66" t="s">
        <v>27596</v>
      </c>
      <c r="BT1504" s="66" t="s">
        <v>21068</v>
      </c>
      <c r="BU1504" s="68">
        <v>43833.540497685201</v>
      </c>
      <c r="BV1504" s="66" t="s">
        <v>21068</v>
      </c>
      <c r="BW1504" s="68">
        <v>43833.540497685201</v>
      </c>
      <c r="BX1504" s="67">
        <v>3755.95</v>
      </c>
      <c r="BY1504" s="70">
        <v>0</v>
      </c>
      <c r="CA1504" s="70">
        <v>0</v>
      </c>
      <c r="CG1504" s="70">
        <v>0</v>
      </c>
      <c r="CI1504" s="70">
        <v>0</v>
      </c>
      <c r="CL1504" s="66" t="s">
        <v>27597</v>
      </c>
      <c r="CX1504" s="66" t="s">
        <v>21120</v>
      </c>
      <c r="DB1504" s="66" t="s">
        <v>27598</v>
      </c>
    </row>
    <row r="1505" spans="1:106">
      <c r="A1505" s="66" t="s">
        <v>27599</v>
      </c>
      <c r="B1505" s="66" t="s">
        <v>27600</v>
      </c>
      <c r="C1505" s="66" t="s">
        <v>397</v>
      </c>
      <c r="D1505" s="66" t="s">
        <v>450</v>
      </c>
      <c r="E1505" s="66" t="s">
        <v>21079</v>
      </c>
      <c r="F1505" s="66" t="s">
        <v>450</v>
      </c>
      <c r="G1505" s="66" t="s">
        <v>21885</v>
      </c>
      <c r="H1505" s="66" t="s">
        <v>21546</v>
      </c>
      <c r="I1505" s="66" t="s">
        <v>21065</v>
      </c>
      <c r="J1505" s="67">
        <v>1110</v>
      </c>
      <c r="K1505" s="66" t="s">
        <v>27601</v>
      </c>
      <c r="L1505" s="66" t="s">
        <v>27602</v>
      </c>
      <c r="O1505" s="66" t="s">
        <v>27603</v>
      </c>
      <c r="Q1505" s="67">
        <v>2499</v>
      </c>
      <c r="R1505" s="66" t="s">
        <v>27604</v>
      </c>
      <c r="T1505" s="66" t="s">
        <v>27605</v>
      </c>
      <c r="U1505" s="66" t="s">
        <v>21116</v>
      </c>
      <c r="V1505" s="66" t="s">
        <v>21116</v>
      </c>
      <c r="Y1505" s="66" t="s">
        <v>27602</v>
      </c>
      <c r="AA1505" s="66" t="s">
        <v>397</v>
      </c>
      <c r="AB1505" s="66" t="s">
        <v>397</v>
      </c>
      <c r="AC1505" s="66" t="s">
        <v>21133</v>
      </c>
      <c r="AD1505" s="66" t="s">
        <v>27606</v>
      </c>
      <c r="AH1505" s="66" t="s">
        <v>397</v>
      </c>
      <c r="AI1505" s="66" t="s">
        <v>397</v>
      </c>
      <c r="AN1505" s="66" t="s">
        <v>397</v>
      </c>
      <c r="AO1505" s="66" t="s">
        <v>397</v>
      </c>
      <c r="AQ1505" s="66" t="s">
        <v>397</v>
      </c>
      <c r="AR1505" s="66" t="s">
        <v>397</v>
      </c>
      <c r="AT1505" s="66" t="s">
        <v>397</v>
      </c>
      <c r="AV1505" s="66" t="s">
        <v>21115</v>
      </c>
      <c r="AW1505" s="66" t="s">
        <v>397</v>
      </c>
      <c r="AX1505" s="66" t="s">
        <v>20973</v>
      </c>
      <c r="AY1505" s="66" t="s">
        <v>21116</v>
      </c>
      <c r="AZ1505" s="68">
        <v>45184.6800462963</v>
      </c>
      <c r="BG1505" s="66" t="s">
        <v>21069</v>
      </c>
      <c r="BH1505" s="66" t="s">
        <v>20990</v>
      </c>
      <c r="BI1505" s="66" t="s">
        <v>20978</v>
      </c>
      <c r="BJ1505" s="66" t="s">
        <v>20976</v>
      </c>
      <c r="BK1505" s="66" t="s">
        <v>21070</v>
      </c>
      <c r="BL1505" s="70">
        <v>1</v>
      </c>
      <c r="BM1505" s="70">
        <v>1</v>
      </c>
      <c r="BN1505" s="70">
        <v>0</v>
      </c>
      <c r="BO1505" s="66" t="s">
        <v>21071</v>
      </c>
      <c r="BP1505" s="66" t="s">
        <v>21071</v>
      </c>
      <c r="BR1505" s="66" t="s">
        <v>23502</v>
      </c>
      <c r="BS1505" s="66" t="s">
        <v>23503</v>
      </c>
      <c r="BT1505" s="66" t="s">
        <v>21068</v>
      </c>
      <c r="BU1505" s="68">
        <v>44797.435601851903</v>
      </c>
      <c r="BV1505" s="66" t="s">
        <v>21068</v>
      </c>
      <c r="BW1505" s="68">
        <v>44797.435601851903</v>
      </c>
      <c r="BX1505" s="67">
        <v>1981.76</v>
      </c>
      <c r="BY1505" s="70">
        <v>0</v>
      </c>
      <c r="CA1505" s="70">
        <v>0</v>
      </c>
      <c r="CG1505" s="70">
        <v>0</v>
      </c>
      <c r="CI1505" s="70">
        <v>0</v>
      </c>
      <c r="CL1505" s="66" t="s">
        <v>23504</v>
      </c>
      <c r="CP1505" s="66" t="s">
        <v>23505</v>
      </c>
      <c r="CX1505" s="66" t="s">
        <v>21120</v>
      </c>
      <c r="CZ1505" s="66" t="s">
        <v>23506</v>
      </c>
      <c r="DB1505" s="66" t="s">
        <v>9630</v>
      </c>
    </row>
    <row r="1506" spans="1:106">
      <c r="A1506" s="66" t="s">
        <v>27607</v>
      </c>
      <c r="B1506" s="66" t="s">
        <v>27608</v>
      </c>
      <c r="C1506" s="66" t="s">
        <v>397</v>
      </c>
      <c r="D1506" s="66" t="s">
        <v>450</v>
      </c>
      <c r="E1506" s="66" t="s">
        <v>21079</v>
      </c>
      <c r="F1506" s="66" t="s">
        <v>450</v>
      </c>
      <c r="G1506" s="66" t="s">
        <v>21885</v>
      </c>
      <c r="H1506" s="66" t="s">
        <v>21546</v>
      </c>
      <c r="I1506" s="66" t="s">
        <v>21065</v>
      </c>
      <c r="J1506" s="67">
        <v>403.49</v>
      </c>
      <c r="K1506" s="66" t="s">
        <v>27608</v>
      </c>
      <c r="L1506" s="66" t="s">
        <v>27609</v>
      </c>
      <c r="O1506" s="66" t="s">
        <v>27610</v>
      </c>
      <c r="Q1506" s="67">
        <v>2400</v>
      </c>
      <c r="R1506" s="66" t="s">
        <v>27611</v>
      </c>
      <c r="U1506" s="66" t="s">
        <v>21116</v>
      </c>
      <c r="V1506" s="66" t="s">
        <v>21116</v>
      </c>
      <c r="Y1506" s="66" t="s">
        <v>27609</v>
      </c>
      <c r="AA1506" s="66" t="s">
        <v>397</v>
      </c>
      <c r="AB1506" s="66" t="s">
        <v>397</v>
      </c>
      <c r="AC1506" s="66" t="s">
        <v>21133</v>
      </c>
      <c r="AD1506" s="66" t="s">
        <v>27612</v>
      </c>
      <c r="AH1506" s="66" t="s">
        <v>397</v>
      </c>
      <c r="AI1506" s="66" t="s">
        <v>397</v>
      </c>
      <c r="AN1506" s="66" t="s">
        <v>397</v>
      </c>
      <c r="AO1506" s="66" t="s">
        <v>397</v>
      </c>
      <c r="AQ1506" s="66" t="s">
        <v>397</v>
      </c>
      <c r="AR1506" s="66" t="s">
        <v>397</v>
      </c>
      <c r="AT1506" s="66" t="s">
        <v>397</v>
      </c>
      <c r="AV1506" s="66" t="s">
        <v>21115</v>
      </c>
      <c r="AW1506" s="66" t="s">
        <v>397</v>
      </c>
      <c r="AX1506" s="66" t="s">
        <v>20973</v>
      </c>
      <c r="AY1506" s="66" t="s">
        <v>21116</v>
      </c>
      <c r="AZ1506" s="68">
        <v>45187.153900463003</v>
      </c>
      <c r="BG1506" s="66" t="s">
        <v>21069</v>
      </c>
      <c r="BH1506" s="66" t="s">
        <v>20990</v>
      </c>
      <c r="BI1506" s="66" t="s">
        <v>20978</v>
      </c>
      <c r="BJ1506" s="66" t="s">
        <v>20976</v>
      </c>
      <c r="BK1506" s="66" t="s">
        <v>21070</v>
      </c>
      <c r="BL1506" s="70">
        <v>1</v>
      </c>
      <c r="BM1506" s="70">
        <v>1</v>
      </c>
      <c r="BN1506" s="70">
        <v>0</v>
      </c>
      <c r="BO1506" s="66" t="s">
        <v>21071</v>
      </c>
      <c r="BP1506" s="66" t="s">
        <v>21071</v>
      </c>
      <c r="BR1506" s="66" t="s">
        <v>21227</v>
      </c>
      <c r="BS1506" s="66" t="s">
        <v>21228</v>
      </c>
      <c r="BT1506" s="66" t="s">
        <v>21068</v>
      </c>
      <c r="BU1506" s="68">
        <v>44300.443252314799</v>
      </c>
      <c r="BV1506" s="66" t="s">
        <v>21068</v>
      </c>
      <c r="BW1506" s="68">
        <v>44300.443252314799</v>
      </c>
      <c r="BX1506" s="67">
        <v>193.17</v>
      </c>
      <c r="BY1506" s="70">
        <v>0</v>
      </c>
      <c r="CA1506" s="70">
        <v>0</v>
      </c>
      <c r="CG1506" s="70">
        <v>0</v>
      </c>
      <c r="CI1506" s="70">
        <v>0</v>
      </c>
      <c r="CL1506" s="66" t="s">
        <v>21229</v>
      </c>
      <c r="CX1506" s="66" t="s">
        <v>21120</v>
      </c>
      <c r="DB1506" s="66" t="s">
        <v>1277</v>
      </c>
    </row>
    <row r="1507" spans="1:106">
      <c r="A1507" s="66" t="s">
        <v>27613</v>
      </c>
      <c r="B1507" s="66" t="s">
        <v>27614</v>
      </c>
      <c r="C1507" s="66" t="s">
        <v>397</v>
      </c>
      <c r="D1507" s="66" t="s">
        <v>450</v>
      </c>
      <c r="E1507" s="66" t="s">
        <v>21079</v>
      </c>
      <c r="F1507" s="66" t="s">
        <v>450</v>
      </c>
      <c r="G1507" s="66" t="s">
        <v>21210</v>
      </c>
      <c r="H1507" s="66" t="s">
        <v>107</v>
      </c>
      <c r="I1507" s="66" t="s">
        <v>21065</v>
      </c>
      <c r="J1507" s="67">
        <v>40.74</v>
      </c>
      <c r="K1507" s="66" t="s">
        <v>27615</v>
      </c>
      <c r="L1507" s="66" t="s">
        <v>27616</v>
      </c>
      <c r="O1507" s="66" t="s">
        <v>27617</v>
      </c>
      <c r="P1507" s="66" t="s">
        <v>27618</v>
      </c>
      <c r="Q1507" s="67">
        <v>1000</v>
      </c>
      <c r="X1507" s="66" t="s">
        <v>27619</v>
      </c>
      <c r="Y1507" s="66" t="s">
        <v>27616</v>
      </c>
      <c r="AA1507" s="66" t="s">
        <v>397</v>
      </c>
      <c r="AB1507" s="66" t="s">
        <v>397</v>
      </c>
      <c r="AC1507" s="66" t="s">
        <v>21133</v>
      </c>
      <c r="AD1507" s="66" t="s">
        <v>27620</v>
      </c>
      <c r="AH1507" s="66" t="s">
        <v>397</v>
      </c>
      <c r="AI1507" s="66" t="s">
        <v>397</v>
      </c>
      <c r="AN1507" s="66" t="s">
        <v>397</v>
      </c>
      <c r="AO1507" s="66" t="s">
        <v>397</v>
      </c>
      <c r="AQ1507" s="66" t="s">
        <v>397</v>
      </c>
      <c r="AR1507" s="66" t="s">
        <v>397</v>
      </c>
      <c r="AT1507" s="66" t="s">
        <v>397</v>
      </c>
      <c r="AV1507" s="66" t="s">
        <v>21115</v>
      </c>
      <c r="AW1507" s="66" t="s">
        <v>397</v>
      </c>
      <c r="AX1507" s="66" t="s">
        <v>20973</v>
      </c>
      <c r="AY1507" s="66" t="s">
        <v>21128</v>
      </c>
      <c r="AZ1507" s="68">
        <v>45187.345613425903</v>
      </c>
      <c r="BR1507" s="66" t="s">
        <v>23031</v>
      </c>
      <c r="BS1507" s="66" t="s">
        <v>23032</v>
      </c>
      <c r="BT1507" s="66" t="s">
        <v>21068</v>
      </c>
      <c r="BU1507" s="68">
        <v>44552.497453703698</v>
      </c>
      <c r="BV1507" s="66" t="s">
        <v>21068</v>
      </c>
      <c r="BW1507" s="68">
        <v>44552.497453703698</v>
      </c>
      <c r="BX1507" s="67">
        <v>122.5</v>
      </c>
      <c r="BY1507" s="70">
        <v>0</v>
      </c>
      <c r="CA1507" s="70">
        <v>0</v>
      </c>
      <c r="CG1507" s="70">
        <v>0</v>
      </c>
      <c r="CI1507" s="70">
        <v>0</v>
      </c>
      <c r="CL1507" s="66" t="s">
        <v>23033</v>
      </c>
      <c r="CX1507" s="66" t="s">
        <v>21120</v>
      </c>
      <c r="DB1507" s="66" t="s">
        <v>1755</v>
      </c>
    </row>
    <row r="1508" spans="1:106">
      <c r="A1508" s="66" t="s">
        <v>27621</v>
      </c>
      <c r="B1508" s="66" t="s">
        <v>27622</v>
      </c>
      <c r="C1508" s="66" t="s">
        <v>397</v>
      </c>
      <c r="D1508" s="66" t="s">
        <v>450</v>
      </c>
      <c r="E1508" s="66" t="s">
        <v>21079</v>
      </c>
      <c r="F1508" s="66" t="s">
        <v>450</v>
      </c>
      <c r="G1508" s="66" t="s">
        <v>22577</v>
      </c>
      <c r="H1508" s="66" t="s">
        <v>22232</v>
      </c>
      <c r="I1508" s="66" t="s">
        <v>21065</v>
      </c>
      <c r="J1508" s="67">
        <v>149.74</v>
      </c>
      <c r="K1508" s="66" t="s">
        <v>27622</v>
      </c>
      <c r="L1508" s="66" t="s">
        <v>27623</v>
      </c>
      <c r="M1508" s="68">
        <v>45552.333530092597</v>
      </c>
      <c r="N1508" s="66" t="s">
        <v>390</v>
      </c>
      <c r="P1508" s="66" t="s">
        <v>27624</v>
      </c>
      <c r="Q1508" s="67">
        <v>2500</v>
      </c>
      <c r="X1508" s="66" t="s">
        <v>27625</v>
      </c>
      <c r="Y1508" s="66" t="s">
        <v>27623</v>
      </c>
      <c r="AA1508" s="66" t="s">
        <v>397</v>
      </c>
      <c r="AB1508" s="66" t="s">
        <v>397</v>
      </c>
      <c r="AC1508" s="66" t="s">
        <v>21793</v>
      </c>
      <c r="AD1508" s="66" t="s">
        <v>27626</v>
      </c>
      <c r="AH1508" s="66" t="s">
        <v>397</v>
      </c>
      <c r="AI1508" s="66" t="s">
        <v>397</v>
      </c>
      <c r="AN1508" s="66" t="s">
        <v>397</v>
      </c>
      <c r="AO1508" s="66" t="s">
        <v>397</v>
      </c>
      <c r="AQ1508" s="66" t="s">
        <v>397</v>
      </c>
      <c r="AR1508" s="66" t="s">
        <v>397</v>
      </c>
      <c r="AT1508" s="66" t="s">
        <v>397</v>
      </c>
      <c r="AV1508" s="66" t="s">
        <v>21115</v>
      </c>
      <c r="AW1508" s="66" t="s">
        <v>397</v>
      </c>
      <c r="AX1508" s="66" t="s">
        <v>20973</v>
      </c>
      <c r="AY1508" s="66" t="s">
        <v>21128</v>
      </c>
      <c r="AZ1508" s="68">
        <v>45187.699062500003</v>
      </c>
      <c r="BR1508" s="66" t="s">
        <v>23031</v>
      </c>
      <c r="BS1508" s="66" t="s">
        <v>23032</v>
      </c>
      <c r="BT1508" s="66" t="s">
        <v>21068</v>
      </c>
      <c r="BU1508" s="68">
        <v>44552.497453703698</v>
      </c>
      <c r="BV1508" s="66" t="s">
        <v>21068</v>
      </c>
      <c r="BW1508" s="68">
        <v>44552.497453703698</v>
      </c>
      <c r="BX1508" s="67">
        <v>122.5</v>
      </c>
      <c r="BY1508" s="70">
        <v>0</v>
      </c>
      <c r="CA1508" s="70">
        <v>0</v>
      </c>
      <c r="CG1508" s="70">
        <v>0</v>
      </c>
      <c r="CI1508" s="70">
        <v>0</v>
      </c>
      <c r="CL1508" s="66" t="s">
        <v>23033</v>
      </c>
      <c r="CX1508" s="66" t="s">
        <v>21120</v>
      </c>
      <c r="DB1508" s="66" t="s">
        <v>1755</v>
      </c>
    </row>
    <row r="1509" spans="1:106">
      <c r="A1509" s="66" t="s">
        <v>27627</v>
      </c>
      <c r="B1509" s="66" t="s">
        <v>27628</v>
      </c>
      <c r="C1509" s="66" t="s">
        <v>397</v>
      </c>
      <c r="D1509" s="66" t="s">
        <v>450</v>
      </c>
      <c r="E1509" s="66" t="s">
        <v>21064</v>
      </c>
      <c r="F1509" s="66" t="s">
        <v>450</v>
      </c>
      <c r="G1509" s="66" t="s">
        <v>21159</v>
      </c>
      <c r="H1509" s="66" t="s">
        <v>21491</v>
      </c>
      <c r="I1509" s="66" t="s">
        <v>21065</v>
      </c>
      <c r="J1509" s="67">
        <v>0</v>
      </c>
      <c r="K1509" s="66" t="s">
        <v>27629</v>
      </c>
      <c r="L1509" s="66" t="s">
        <v>27630</v>
      </c>
      <c r="M1509" s="68">
        <v>45552.746597222198</v>
      </c>
      <c r="N1509" s="66" t="s">
        <v>390</v>
      </c>
      <c r="O1509" s="66" t="s">
        <v>27631</v>
      </c>
      <c r="Q1509" s="67">
        <v>2500</v>
      </c>
      <c r="R1509" s="66" t="s">
        <v>27632</v>
      </c>
      <c r="T1509" s="66" t="s">
        <v>27633</v>
      </c>
      <c r="U1509" s="66" t="s">
        <v>21578</v>
      </c>
      <c r="V1509" s="66" t="s">
        <v>21578</v>
      </c>
      <c r="X1509" s="66" t="s">
        <v>27634</v>
      </c>
      <c r="Y1509" s="66" t="s">
        <v>27630</v>
      </c>
      <c r="AA1509" s="66" t="s">
        <v>397</v>
      </c>
      <c r="AB1509" s="66" t="s">
        <v>397</v>
      </c>
      <c r="AC1509" s="66" t="s">
        <v>21133</v>
      </c>
      <c r="AD1509" s="66" t="s">
        <v>27635</v>
      </c>
      <c r="AH1509" s="66" t="s">
        <v>397</v>
      </c>
      <c r="AI1509" s="66" t="s">
        <v>397</v>
      </c>
      <c r="AN1509" s="66" t="s">
        <v>397</v>
      </c>
      <c r="AO1509" s="66" t="s">
        <v>397</v>
      </c>
      <c r="AQ1509" s="66" t="s">
        <v>397</v>
      </c>
      <c r="AR1509" s="66" t="s">
        <v>397</v>
      </c>
      <c r="AT1509" s="66" t="s">
        <v>397</v>
      </c>
      <c r="AV1509" s="66" t="s">
        <v>21115</v>
      </c>
      <c r="AW1509" s="66" t="s">
        <v>397</v>
      </c>
      <c r="AX1509" s="66" t="s">
        <v>20973</v>
      </c>
      <c r="AY1509" s="66" t="s">
        <v>21578</v>
      </c>
      <c r="AZ1509" s="68">
        <v>45188.224803240701</v>
      </c>
      <c r="BG1509" s="66" t="s">
        <v>21069</v>
      </c>
      <c r="BH1509" s="66" t="s">
        <v>20990</v>
      </c>
      <c r="BI1509" s="66" t="s">
        <v>20978</v>
      </c>
      <c r="BJ1509" s="66" t="s">
        <v>20976</v>
      </c>
      <c r="BK1509" s="66" t="s">
        <v>21070</v>
      </c>
      <c r="BL1509" s="70">
        <v>1</v>
      </c>
      <c r="BM1509" s="70">
        <v>1</v>
      </c>
      <c r="BN1509" s="70">
        <v>0</v>
      </c>
      <c r="BO1509" s="66" t="s">
        <v>21071</v>
      </c>
      <c r="BP1509" s="66" t="s">
        <v>21071</v>
      </c>
      <c r="BR1509" s="66" t="s">
        <v>21312</v>
      </c>
      <c r="BS1509" s="66" t="s">
        <v>21313</v>
      </c>
      <c r="BT1509" s="66" t="s">
        <v>21068</v>
      </c>
      <c r="BU1509" s="68">
        <v>44076.287407407399</v>
      </c>
      <c r="BV1509" s="66" t="s">
        <v>21068</v>
      </c>
      <c r="BW1509" s="68">
        <v>44076.287407407399</v>
      </c>
      <c r="BX1509" s="67">
        <v>844.81</v>
      </c>
      <c r="BY1509" s="70">
        <v>0</v>
      </c>
      <c r="CA1509" s="70">
        <v>0</v>
      </c>
      <c r="CG1509" s="70">
        <v>0</v>
      </c>
      <c r="CI1509" s="70">
        <v>0</v>
      </c>
      <c r="CL1509" s="66" t="s">
        <v>21314</v>
      </c>
      <c r="CX1509" s="66" t="s">
        <v>21120</v>
      </c>
      <c r="DB1509" s="66" t="s">
        <v>1025</v>
      </c>
    </row>
    <row r="1510" spans="1:106">
      <c r="A1510" s="66" t="s">
        <v>27636</v>
      </c>
      <c r="B1510" s="66" t="s">
        <v>27637</v>
      </c>
      <c r="C1510" s="66" t="s">
        <v>397</v>
      </c>
      <c r="D1510" s="66" t="s">
        <v>427</v>
      </c>
      <c r="E1510" s="66" t="s">
        <v>21079</v>
      </c>
      <c r="F1510" s="66" t="s">
        <v>427</v>
      </c>
      <c r="I1510" s="66" t="s">
        <v>21065</v>
      </c>
      <c r="J1510" s="67">
        <v>10329.209999999999</v>
      </c>
      <c r="K1510" s="66" t="s">
        <v>27638</v>
      </c>
      <c r="L1510" s="66" t="s">
        <v>27639</v>
      </c>
      <c r="O1510" s="66" t="s">
        <v>27640</v>
      </c>
      <c r="Q1510" s="67">
        <v>0</v>
      </c>
      <c r="R1510" s="66" t="s">
        <v>27641</v>
      </c>
      <c r="U1510" s="66" t="s">
        <v>21068</v>
      </c>
      <c r="V1510" s="66" t="s">
        <v>21068</v>
      </c>
      <c r="Y1510" s="66" t="s">
        <v>27639</v>
      </c>
      <c r="AA1510" s="66" t="s">
        <v>397</v>
      </c>
      <c r="AB1510" s="66" t="s">
        <v>397</v>
      </c>
      <c r="AC1510" s="66" t="s">
        <v>21133</v>
      </c>
      <c r="AD1510" s="66" t="s">
        <v>27642</v>
      </c>
      <c r="AH1510" s="66" t="s">
        <v>397</v>
      </c>
      <c r="AI1510" s="66" t="s">
        <v>397</v>
      </c>
      <c r="AN1510" s="66" t="s">
        <v>397</v>
      </c>
      <c r="AO1510" s="66" t="s">
        <v>397</v>
      </c>
      <c r="AQ1510" s="66" t="s">
        <v>397</v>
      </c>
      <c r="AR1510" s="66" t="s">
        <v>397</v>
      </c>
      <c r="AT1510" s="66" t="s">
        <v>397</v>
      </c>
      <c r="AV1510" s="66" t="s">
        <v>21115</v>
      </c>
      <c r="AW1510" s="66" t="s">
        <v>397</v>
      </c>
      <c r="AX1510" s="66" t="s">
        <v>20973</v>
      </c>
      <c r="AY1510" s="66" t="s">
        <v>21620</v>
      </c>
      <c r="AZ1510" s="68">
        <v>45204.3978935185</v>
      </c>
      <c r="BG1510" s="66" t="s">
        <v>21069</v>
      </c>
      <c r="BH1510" s="66" t="s">
        <v>20990</v>
      </c>
      <c r="BI1510" s="66" t="s">
        <v>20978</v>
      </c>
      <c r="BJ1510" s="66" t="s">
        <v>20976</v>
      </c>
      <c r="BK1510" s="66" t="s">
        <v>21070</v>
      </c>
      <c r="BL1510" s="70">
        <v>1</v>
      </c>
      <c r="BM1510" s="70">
        <v>1</v>
      </c>
      <c r="BN1510" s="70">
        <v>0</v>
      </c>
      <c r="BO1510" s="66" t="s">
        <v>21071</v>
      </c>
      <c r="BP1510" s="66" t="s">
        <v>21071</v>
      </c>
      <c r="BX1510" s="67">
        <v>0</v>
      </c>
      <c r="BY1510" s="70">
        <v>0</v>
      </c>
      <c r="CA1510" s="70">
        <v>0</v>
      </c>
      <c r="CG1510" s="70">
        <v>0</v>
      </c>
      <c r="CI1510" s="70">
        <v>0</v>
      </c>
    </row>
    <row r="1511" spans="1:106">
      <c r="A1511" s="66" t="s">
        <v>27643</v>
      </c>
      <c r="B1511" s="66" t="s">
        <v>27644</v>
      </c>
      <c r="C1511" s="66" t="s">
        <v>397</v>
      </c>
      <c r="D1511" s="66" t="s">
        <v>450</v>
      </c>
      <c r="E1511" s="66" t="s">
        <v>21064</v>
      </c>
      <c r="F1511" s="66" t="s">
        <v>450</v>
      </c>
      <c r="G1511" s="66" t="s">
        <v>21885</v>
      </c>
      <c r="H1511" s="66" t="s">
        <v>27645</v>
      </c>
      <c r="I1511" s="66" t="s">
        <v>21065</v>
      </c>
      <c r="J1511" s="67">
        <v>240</v>
      </c>
      <c r="K1511" s="66" t="s">
        <v>27646</v>
      </c>
      <c r="L1511" s="66" t="s">
        <v>27647</v>
      </c>
      <c r="O1511" s="66" t="s">
        <v>27648</v>
      </c>
      <c r="Q1511" s="67">
        <v>2400</v>
      </c>
      <c r="Y1511" s="66" t="s">
        <v>27647</v>
      </c>
      <c r="AA1511" s="66" t="s">
        <v>397</v>
      </c>
      <c r="AB1511" s="66" t="s">
        <v>397</v>
      </c>
      <c r="AC1511" s="66" t="s">
        <v>21133</v>
      </c>
      <c r="AD1511" s="66" t="s">
        <v>27649</v>
      </c>
      <c r="AH1511" s="66" t="s">
        <v>397</v>
      </c>
      <c r="AI1511" s="66" t="s">
        <v>397</v>
      </c>
      <c r="AN1511" s="66" t="s">
        <v>397</v>
      </c>
      <c r="AO1511" s="66" t="s">
        <v>397</v>
      </c>
      <c r="AQ1511" s="66" t="s">
        <v>397</v>
      </c>
      <c r="AR1511" s="66" t="s">
        <v>397</v>
      </c>
      <c r="AT1511" s="66" t="s">
        <v>397</v>
      </c>
      <c r="AV1511" s="66" t="s">
        <v>21115</v>
      </c>
      <c r="AW1511" s="66" t="s">
        <v>397</v>
      </c>
      <c r="AX1511" s="66" t="s">
        <v>20973</v>
      </c>
      <c r="AY1511" s="66" t="s">
        <v>21128</v>
      </c>
      <c r="AZ1511" s="68">
        <v>45188.703680555598</v>
      </c>
      <c r="BR1511" s="66" t="s">
        <v>21312</v>
      </c>
      <c r="BS1511" s="66" t="s">
        <v>21313</v>
      </c>
      <c r="BT1511" s="66" t="s">
        <v>21068</v>
      </c>
      <c r="BU1511" s="68">
        <v>44076.287407407399</v>
      </c>
      <c r="BV1511" s="66" t="s">
        <v>21068</v>
      </c>
      <c r="BW1511" s="68">
        <v>44076.287407407399</v>
      </c>
      <c r="BX1511" s="67">
        <v>844.81</v>
      </c>
      <c r="BY1511" s="70">
        <v>0</v>
      </c>
      <c r="CA1511" s="70">
        <v>0</v>
      </c>
      <c r="CG1511" s="70">
        <v>0</v>
      </c>
      <c r="CI1511" s="70">
        <v>0</v>
      </c>
      <c r="CL1511" s="66" t="s">
        <v>21314</v>
      </c>
      <c r="CX1511" s="66" t="s">
        <v>21120</v>
      </c>
      <c r="DB1511" s="66" t="s">
        <v>1025</v>
      </c>
    </row>
    <row r="1512" spans="1:106">
      <c r="A1512" s="66" t="s">
        <v>27650</v>
      </c>
      <c r="B1512" s="66" t="s">
        <v>27651</v>
      </c>
      <c r="C1512" s="66" t="s">
        <v>397</v>
      </c>
      <c r="D1512" s="66" t="s">
        <v>450</v>
      </c>
      <c r="E1512" s="66" t="s">
        <v>21064</v>
      </c>
      <c r="F1512" s="66" t="s">
        <v>450</v>
      </c>
      <c r="G1512" s="66" t="s">
        <v>21107</v>
      </c>
      <c r="H1512" s="66" t="s">
        <v>21376</v>
      </c>
      <c r="I1512" s="66" t="s">
        <v>21065</v>
      </c>
      <c r="J1512" s="67">
        <v>0</v>
      </c>
      <c r="K1512" s="66" t="s">
        <v>27651</v>
      </c>
      <c r="L1512" s="66" t="s">
        <v>27652</v>
      </c>
      <c r="O1512" s="66" t="s">
        <v>27653</v>
      </c>
      <c r="Q1512" s="67">
        <v>2490</v>
      </c>
      <c r="R1512" s="66" t="s">
        <v>23873</v>
      </c>
      <c r="T1512" s="66" t="s">
        <v>27471</v>
      </c>
      <c r="U1512" s="66" t="s">
        <v>21186</v>
      </c>
      <c r="V1512" s="66" t="s">
        <v>21186</v>
      </c>
      <c r="X1512" s="66" t="s">
        <v>27654</v>
      </c>
      <c r="Y1512" s="66" t="s">
        <v>27652</v>
      </c>
      <c r="AA1512" s="66" t="s">
        <v>397</v>
      </c>
      <c r="AB1512" s="66" t="s">
        <v>397</v>
      </c>
      <c r="AC1512" s="66" t="s">
        <v>21793</v>
      </c>
      <c r="AD1512" s="66" t="s">
        <v>27655</v>
      </c>
      <c r="AH1512" s="66" t="s">
        <v>397</v>
      </c>
      <c r="AI1512" s="66" t="s">
        <v>397</v>
      </c>
      <c r="AN1512" s="66" t="s">
        <v>397</v>
      </c>
      <c r="AO1512" s="66" t="s">
        <v>397</v>
      </c>
      <c r="AQ1512" s="66" t="s">
        <v>397</v>
      </c>
      <c r="AR1512" s="66" t="s">
        <v>397</v>
      </c>
      <c r="AT1512" s="66" t="s">
        <v>397</v>
      </c>
      <c r="AV1512" s="66" t="s">
        <v>21115</v>
      </c>
      <c r="AW1512" s="66" t="s">
        <v>397</v>
      </c>
      <c r="AX1512" s="66" t="s">
        <v>20973</v>
      </c>
      <c r="AY1512" s="66" t="s">
        <v>21186</v>
      </c>
      <c r="AZ1512" s="68">
        <v>45189.034965277802</v>
      </c>
      <c r="BG1512" s="66" t="s">
        <v>21069</v>
      </c>
      <c r="BH1512" s="66" t="s">
        <v>20990</v>
      </c>
      <c r="BI1512" s="66" t="s">
        <v>20978</v>
      </c>
      <c r="BJ1512" s="66" t="s">
        <v>20976</v>
      </c>
      <c r="BK1512" s="66" t="s">
        <v>21070</v>
      </c>
      <c r="BL1512" s="70">
        <v>1</v>
      </c>
      <c r="BM1512" s="70">
        <v>1</v>
      </c>
      <c r="BN1512" s="70">
        <v>0</v>
      </c>
      <c r="BO1512" s="66" t="s">
        <v>21071</v>
      </c>
      <c r="BP1512" s="66" t="s">
        <v>21071</v>
      </c>
      <c r="BR1512" s="66" t="s">
        <v>21312</v>
      </c>
      <c r="BS1512" s="66" t="s">
        <v>21313</v>
      </c>
      <c r="BT1512" s="66" t="s">
        <v>21068</v>
      </c>
      <c r="BU1512" s="68">
        <v>44076.287407407399</v>
      </c>
      <c r="BV1512" s="66" t="s">
        <v>21068</v>
      </c>
      <c r="BW1512" s="68">
        <v>44076.287407407399</v>
      </c>
      <c r="BX1512" s="67">
        <v>844.81</v>
      </c>
      <c r="BY1512" s="70">
        <v>0</v>
      </c>
      <c r="CA1512" s="70">
        <v>0</v>
      </c>
      <c r="CG1512" s="70">
        <v>0</v>
      </c>
      <c r="CI1512" s="70">
        <v>0</v>
      </c>
      <c r="CL1512" s="66" t="s">
        <v>21314</v>
      </c>
      <c r="CX1512" s="66" t="s">
        <v>21120</v>
      </c>
      <c r="DB1512" s="66" t="s">
        <v>1025</v>
      </c>
    </row>
    <row r="1513" spans="1:106">
      <c r="A1513" s="66" t="s">
        <v>27656</v>
      </c>
      <c r="B1513" s="66" t="s">
        <v>27657</v>
      </c>
      <c r="C1513" s="66" t="s">
        <v>397</v>
      </c>
      <c r="D1513" s="66" t="s">
        <v>450</v>
      </c>
      <c r="E1513" s="66" t="s">
        <v>21064</v>
      </c>
      <c r="F1513" s="66" t="s">
        <v>450</v>
      </c>
      <c r="G1513" s="66" t="s">
        <v>21121</v>
      </c>
      <c r="H1513" s="66" t="s">
        <v>21204</v>
      </c>
      <c r="I1513" s="66" t="s">
        <v>21065</v>
      </c>
      <c r="J1513" s="67">
        <v>706.05</v>
      </c>
      <c r="K1513" s="66" t="s">
        <v>27657</v>
      </c>
      <c r="L1513" s="66" t="s">
        <v>27658</v>
      </c>
      <c r="M1513" s="68">
        <v>45554.660173611097</v>
      </c>
      <c r="N1513" s="66" t="s">
        <v>390</v>
      </c>
      <c r="O1513" s="66" t="s">
        <v>27659</v>
      </c>
      <c r="Q1513" s="67">
        <v>2490</v>
      </c>
      <c r="X1513" s="66" t="s">
        <v>27660</v>
      </c>
      <c r="Y1513" s="66" t="s">
        <v>27658</v>
      </c>
      <c r="AA1513" s="66" t="s">
        <v>397</v>
      </c>
      <c r="AB1513" s="66" t="s">
        <v>397</v>
      </c>
      <c r="AC1513" s="66" t="s">
        <v>21133</v>
      </c>
      <c r="AD1513" s="66" t="s">
        <v>27661</v>
      </c>
      <c r="AH1513" s="66" t="s">
        <v>397</v>
      </c>
      <c r="AI1513" s="66" t="s">
        <v>397</v>
      </c>
      <c r="AN1513" s="66" t="s">
        <v>397</v>
      </c>
      <c r="AO1513" s="66" t="s">
        <v>397</v>
      </c>
      <c r="AQ1513" s="66" t="s">
        <v>397</v>
      </c>
      <c r="AR1513" s="66" t="s">
        <v>397</v>
      </c>
      <c r="AT1513" s="66" t="s">
        <v>397</v>
      </c>
      <c r="AV1513" s="66" t="s">
        <v>21115</v>
      </c>
      <c r="AW1513" s="66" t="s">
        <v>397</v>
      </c>
      <c r="AX1513" s="66" t="s">
        <v>20973</v>
      </c>
      <c r="AY1513" s="66" t="s">
        <v>21128</v>
      </c>
      <c r="AZ1513" s="68">
        <v>45249.808148148099</v>
      </c>
      <c r="BR1513" s="66" t="s">
        <v>21312</v>
      </c>
      <c r="BS1513" s="66" t="s">
        <v>21313</v>
      </c>
      <c r="BT1513" s="66" t="s">
        <v>21068</v>
      </c>
      <c r="BU1513" s="68">
        <v>44076.287407407399</v>
      </c>
      <c r="BV1513" s="66" t="s">
        <v>21068</v>
      </c>
      <c r="BW1513" s="68">
        <v>44076.287407407399</v>
      </c>
      <c r="BX1513" s="67">
        <v>844.81</v>
      </c>
      <c r="BY1513" s="70">
        <v>0</v>
      </c>
      <c r="CA1513" s="70">
        <v>0</v>
      </c>
      <c r="CG1513" s="70">
        <v>0</v>
      </c>
      <c r="CI1513" s="70">
        <v>0</v>
      </c>
      <c r="CL1513" s="66" t="s">
        <v>21314</v>
      </c>
      <c r="CX1513" s="66" t="s">
        <v>21120</v>
      </c>
      <c r="DB1513" s="66" t="s">
        <v>1025</v>
      </c>
    </row>
    <row r="1514" spans="1:106">
      <c r="A1514" s="66" t="s">
        <v>27662</v>
      </c>
      <c r="B1514" s="66" t="s">
        <v>27663</v>
      </c>
      <c r="C1514" s="66" t="s">
        <v>397</v>
      </c>
      <c r="D1514" s="66" t="s">
        <v>450</v>
      </c>
      <c r="E1514" s="66" t="s">
        <v>21064</v>
      </c>
      <c r="F1514" s="66" t="s">
        <v>450</v>
      </c>
      <c r="G1514" s="66" t="s">
        <v>258</v>
      </c>
      <c r="H1514" s="66" t="s">
        <v>21463</v>
      </c>
      <c r="I1514" s="66" t="s">
        <v>21065</v>
      </c>
      <c r="J1514" s="67">
        <v>0</v>
      </c>
      <c r="K1514" s="66" t="s">
        <v>27664</v>
      </c>
      <c r="L1514" s="66" t="s">
        <v>27665</v>
      </c>
      <c r="O1514" s="66" t="s">
        <v>27666</v>
      </c>
      <c r="Q1514" s="67">
        <v>2400</v>
      </c>
      <c r="X1514" s="66" t="s">
        <v>27667</v>
      </c>
      <c r="Y1514" s="66" t="s">
        <v>27665</v>
      </c>
      <c r="AA1514" s="66" t="s">
        <v>397</v>
      </c>
      <c r="AB1514" s="66" t="s">
        <v>397</v>
      </c>
      <c r="AC1514" s="66" t="s">
        <v>21133</v>
      </c>
      <c r="AD1514" s="66" t="s">
        <v>27668</v>
      </c>
      <c r="AH1514" s="66" t="s">
        <v>397</v>
      </c>
      <c r="AI1514" s="66" t="s">
        <v>397</v>
      </c>
      <c r="AN1514" s="66" t="s">
        <v>397</v>
      </c>
      <c r="AO1514" s="66" t="s">
        <v>397</v>
      </c>
      <c r="AQ1514" s="66" t="s">
        <v>397</v>
      </c>
      <c r="AR1514" s="66" t="s">
        <v>397</v>
      </c>
      <c r="AT1514" s="66" t="s">
        <v>397</v>
      </c>
      <c r="AV1514" s="66" t="s">
        <v>21115</v>
      </c>
      <c r="AW1514" s="66" t="s">
        <v>397</v>
      </c>
      <c r="AX1514" s="66" t="s">
        <v>20973</v>
      </c>
      <c r="AY1514" s="66" t="s">
        <v>21497</v>
      </c>
      <c r="AZ1514" s="68">
        <v>45190.135914351798</v>
      </c>
      <c r="BR1514" s="66" t="s">
        <v>21455</v>
      </c>
      <c r="BS1514" s="66" t="s">
        <v>21456</v>
      </c>
      <c r="BT1514" s="66" t="s">
        <v>21068</v>
      </c>
      <c r="BU1514" s="68">
        <v>44462.208449074104</v>
      </c>
      <c r="BV1514" s="66" t="s">
        <v>21068</v>
      </c>
      <c r="BW1514" s="68">
        <v>44462.208449074104</v>
      </c>
      <c r="BX1514" s="67">
        <v>8.3699999999999992</v>
      </c>
      <c r="BY1514" s="70">
        <v>0</v>
      </c>
      <c r="CA1514" s="70">
        <v>0</v>
      </c>
      <c r="CG1514" s="70">
        <v>0</v>
      </c>
      <c r="CI1514" s="70">
        <v>0</v>
      </c>
      <c r="CL1514" s="66" t="s">
        <v>21457</v>
      </c>
      <c r="CX1514" s="66" t="s">
        <v>21120</v>
      </c>
      <c r="DB1514" s="66" t="s">
        <v>21458</v>
      </c>
    </row>
    <row r="1515" spans="1:106">
      <c r="A1515" s="66" t="s">
        <v>27669</v>
      </c>
      <c r="B1515" s="66" t="s">
        <v>27670</v>
      </c>
      <c r="C1515" s="66" t="s">
        <v>21106</v>
      </c>
      <c r="D1515" s="66" t="s">
        <v>450</v>
      </c>
      <c r="E1515" s="66" t="s">
        <v>24477</v>
      </c>
      <c r="F1515" s="66" t="s">
        <v>450</v>
      </c>
      <c r="I1515" s="66" t="s">
        <v>21065</v>
      </c>
      <c r="J1515" s="67">
        <v>3730.54</v>
      </c>
      <c r="K1515" s="66" t="s">
        <v>27671</v>
      </c>
      <c r="L1515" s="66" t="s">
        <v>27672</v>
      </c>
      <c r="O1515" s="66" t="s">
        <v>27673</v>
      </c>
      <c r="Q1515" s="67">
        <v>2400</v>
      </c>
      <c r="Y1515" s="66" t="s">
        <v>27672</v>
      </c>
      <c r="AA1515" s="66" t="s">
        <v>397</v>
      </c>
      <c r="AB1515" s="66" t="s">
        <v>397</v>
      </c>
      <c r="AC1515" s="66" t="s">
        <v>21133</v>
      </c>
      <c r="AD1515" s="66" t="s">
        <v>27674</v>
      </c>
      <c r="AH1515" s="66" t="s">
        <v>397</v>
      </c>
      <c r="AI1515" s="66" t="s">
        <v>397</v>
      </c>
      <c r="AN1515" s="66" t="s">
        <v>397</v>
      </c>
      <c r="AO1515" s="66" t="s">
        <v>397</v>
      </c>
      <c r="AQ1515" s="66" t="s">
        <v>397</v>
      </c>
      <c r="AR1515" s="66" t="s">
        <v>397</v>
      </c>
      <c r="AT1515" s="66" t="s">
        <v>397</v>
      </c>
      <c r="AV1515" s="66" t="s">
        <v>21115</v>
      </c>
      <c r="AW1515" s="66" t="s">
        <v>397</v>
      </c>
      <c r="AX1515" s="66" t="s">
        <v>20973</v>
      </c>
      <c r="AY1515" s="66" t="s">
        <v>21128</v>
      </c>
      <c r="AZ1515" s="68">
        <v>45196.394953703697</v>
      </c>
      <c r="BX1515" s="67">
        <v>0</v>
      </c>
      <c r="BY1515" s="70">
        <v>0</v>
      </c>
      <c r="CA1515" s="70">
        <v>0</v>
      </c>
      <c r="CG1515" s="70">
        <v>0</v>
      </c>
      <c r="CI1515" s="70">
        <v>0</v>
      </c>
    </row>
    <row r="1516" spans="1:106">
      <c r="A1516" s="66" t="s">
        <v>27675</v>
      </c>
      <c r="B1516" s="66" t="s">
        <v>27676</v>
      </c>
      <c r="C1516" s="66" t="s">
        <v>397</v>
      </c>
      <c r="D1516" s="66" t="s">
        <v>450</v>
      </c>
      <c r="E1516" s="66" t="s">
        <v>21064</v>
      </c>
      <c r="F1516" s="66" t="s">
        <v>450</v>
      </c>
      <c r="G1516" s="66" t="s">
        <v>258</v>
      </c>
      <c r="H1516" s="66" t="s">
        <v>21263</v>
      </c>
      <c r="I1516" s="66" t="s">
        <v>21065</v>
      </c>
      <c r="J1516" s="67">
        <v>986.61</v>
      </c>
      <c r="K1516" s="66" t="s">
        <v>27677</v>
      </c>
      <c r="L1516" s="66" t="s">
        <v>27678</v>
      </c>
      <c r="P1516" s="66" t="s">
        <v>27679</v>
      </c>
      <c r="Q1516" s="67">
        <v>2400</v>
      </c>
      <c r="X1516" s="66" t="s">
        <v>27680</v>
      </c>
      <c r="Y1516" s="66" t="s">
        <v>27678</v>
      </c>
      <c r="AA1516" s="66" t="s">
        <v>397</v>
      </c>
      <c r="AB1516" s="66" t="s">
        <v>397</v>
      </c>
      <c r="AC1516" s="66" t="s">
        <v>21793</v>
      </c>
      <c r="AD1516" s="66" t="s">
        <v>27681</v>
      </c>
      <c r="AH1516" s="66" t="s">
        <v>397</v>
      </c>
      <c r="AI1516" s="66" t="s">
        <v>397</v>
      </c>
      <c r="AN1516" s="66" t="s">
        <v>397</v>
      </c>
      <c r="AO1516" s="66" t="s">
        <v>397</v>
      </c>
      <c r="AQ1516" s="66" t="s">
        <v>397</v>
      </c>
      <c r="AR1516" s="66" t="s">
        <v>397</v>
      </c>
      <c r="AT1516" s="66" t="s">
        <v>397</v>
      </c>
      <c r="AV1516" s="66" t="s">
        <v>21115</v>
      </c>
      <c r="AW1516" s="66" t="s">
        <v>397</v>
      </c>
      <c r="AX1516" s="66" t="s">
        <v>20973</v>
      </c>
      <c r="AY1516" s="66" t="s">
        <v>21186</v>
      </c>
      <c r="AZ1516" s="68">
        <v>45191.191307870402</v>
      </c>
      <c r="BR1516" s="66" t="s">
        <v>21312</v>
      </c>
      <c r="BS1516" s="66" t="s">
        <v>21313</v>
      </c>
      <c r="BT1516" s="66" t="s">
        <v>21068</v>
      </c>
      <c r="BU1516" s="68">
        <v>44076.287407407399</v>
      </c>
      <c r="BV1516" s="66" t="s">
        <v>21068</v>
      </c>
      <c r="BW1516" s="68">
        <v>44076.287407407399</v>
      </c>
      <c r="BX1516" s="67">
        <v>844.81</v>
      </c>
      <c r="BY1516" s="70">
        <v>0</v>
      </c>
      <c r="CA1516" s="70">
        <v>0</v>
      </c>
      <c r="CG1516" s="70">
        <v>0</v>
      </c>
      <c r="CI1516" s="70">
        <v>0</v>
      </c>
      <c r="CL1516" s="66" t="s">
        <v>21314</v>
      </c>
      <c r="CX1516" s="66" t="s">
        <v>21120</v>
      </c>
      <c r="DB1516" s="66" t="s">
        <v>1025</v>
      </c>
    </row>
    <row r="1517" spans="1:106">
      <c r="A1517" s="66" t="s">
        <v>27682</v>
      </c>
      <c r="B1517" s="66" t="s">
        <v>27683</v>
      </c>
      <c r="C1517" s="66" t="s">
        <v>397</v>
      </c>
      <c r="D1517" s="66" t="s">
        <v>450</v>
      </c>
      <c r="E1517" s="66" t="s">
        <v>21836</v>
      </c>
      <c r="F1517" s="66" t="s">
        <v>450</v>
      </c>
      <c r="G1517" s="66" t="s">
        <v>21210</v>
      </c>
      <c r="H1517" s="66" t="s">
        <v>21122</v>
      </c>
      <c r="I1517" s="66" t="s">
        <v>21065</v>
      </c>
      <c r="J1517" s="67">
        <v>0</v>
      </c>
      <c r="K1517" s="66" t="s">
        <v>27684</v>
      </c>
      <c r="L1517" s="66" t="s">
        <v>27685</v>
      </c>
      <c r="M1517" s="68">
        <v>45560.649780092601</v>
      </c>
      <c r="N1517" s="66" t="s">
        <v>390</v>
      </c>
      <c r="O1517" s="66" t="s">
        <v>27686</v>
      </c>
      <c r="Q1517" s="67">
        <v>10000</v>
      </c>
      <c r="X1517" s="66" t="s">
        <v>27687</v>
      </c>
      <c r="Y1517" s="66" t="s">
        <v>27685</v>
      </c>
      <c r="AA1517" s="66" t="s">
        <v>397</v>
      </c>
      <c r="AB1517" s="66" t="s">
        <v>397</v>
      </c>
      <c r="AC1517" s="66" t="s">
        <v>21133</v>
      </c>
      <c r="AD1517" s="66" t="s">
        <v>27688</v>
      </c>
      <c r="AH1517" s="66" t="s">
        <v>397</v>
      </c>
      <c r="AI1517" s="66" t="s">
        <v>397</v>
      </c>
      <c r="AN1517" s="66" t="s">
        <v>397</v>
      </c>
      <c r="AO1517" s="66" t="s">
        <v>397</v>
      </c>
      <c r="AQ1517" s="66" t="s">
        <v>397</v>
      </c>
      <c r="AR1517" s="66" t="s">
        <v>397</v>
      </c>
      <c r="AT1517" s="66" t="s">
        <v>397</v>
      </c>
      <c r="AV1517" s="66" t="s">
        <v>21115</v>
      </c>
      <c r="AW1517" s="66" t="s">
        <v>397</v>
      </c>
      <c r="AX1517" s="66" t="s">
        <v>20973</v>
      </c>
      <c r="AY1517" s="66" t="s">
        <v>21186</v>
      </c>
      <c r="AZ1517" s="68">
        <v>45225.330312500002</v>
      </c>
      <c r="BR1517" s="66" t="s">
        <v>23502</v>
      </c>
      <c r="BS1517" s="66" t="s">
        <v>23503</v>
      </c>
      <c r="BT1517" s="66" t="s">
        <v>21068</v>
      </c>
      <c r="BU1517" s="68">
        <v>44797.435601851903</v>
      </c>
      <c r="BV1517" s="66" t="s">
        <v>21068</v>
      </c>
      <c r="BW1517" s="68">
        <v>44797.435601851903</v>
      </c>
      <c r="BX1517" s="67">
        <v>1981.76</v>
      </c>
      <c r="BY1517" s="70">
        <v>0</v>
      </c>
      <c r="CA1517" s="70">
        <v>0</v>
      </c>
      <c r="CG1517" s="70">
        <v>0</v>
      </c>
      <c r="CI1517" s="70">
        <v>0</v>
      </c>
      <c r="CL1517" s="66" t="s">
        <v>23504</v>
      </c>
      <c r="CP1517" s="66" t="s">
        <v>23505</v>
      </c>
      <c r="CX1517" s="66" t="s">
        <v>21120</v>
      </c>
      <c r="CZ1517" s="66" t="s">
        <v>23506</v>
      </c>
      <c r="DB1517" s="66" t="s">
        <v>9630</v>
      </c>
    </row>
    <row r="1518" spans="1:106">
      <c r="A1518" s="66" t="s">
        <v>27689</v>
      </c>
      <c r="B1518" s="66" t="s">
        <v>27690</v>
      </c>
      <c r="C1518" s="66" t="s">
        <v>397</v>
      </c>
      <c r="D1518" s="66" t="s">
        <v>450</v>
      </c>
      <c r="E1518" s="66" t="s">
        <v>21064</v>
      </c>
      <c r="F1518" s="66" t="s">
        <v>450</v>
      </c>
      <c r="G1518" s="66" t="s">
        <v>21121</v>
      </c>
      <c r="H1518" s="66" t="s">
        <v>21122</v>
      </c>
      <c r="I1518" s="66" t="s">
        <v>21065</v>
      </c>
      <c r="J1518" s="67">
        <v>0</v>
      </c>
      <c r="K1518" s="66" t="s">
        <v>27691</v>
      </c>
      <c r="L1518" s="66" t="s">
        <v>27692</v>
      </c>
      <c r="O1518" s="66" t="s">
        <v>27693</v>
      </c>
      <c r="Q1518" s="67">
        <v>2490</v>
      </c>
      <c r="X1518" s="66" t="s">
        <v>27694</v>
      </c>
      <c r="Y1518" s="66" t="s">
        <v>27692</v>
      </c>
      <c r="AA1518" s="66" t="s">
        <v>397</v>
      </c>
      <c r="AB1518" s="66" t="s">
        <v>397</v>
      </c>
      <c r="AC1518" s="66" t="s">
        <v>21133</v>
      </c>
      <c r="AD1518" s="66" t="s">
        <v>27695</v>
      </c>
      <c r="AH1518" s="66" t="s">
        <v>397</v>
      </c>
      <c r="AI1518" s="66" t="s">
        <v>397</v>
      </c>
      <c r="AN1518" s="66" t="s">
        <v>397</v>
      </c>
      <c r="AO1518" s="66" t="s">
        <v>397</v>
      </c>
      <c r="AQ1518" s="66" t="s">
        <v>397</v>
      </c>
      <c r="AR1518" s="66" t="s">
        <v>397</v>
      </c>
      <c r="AT1518" s="66" t="s">
        <v>397</v>
      </c>
      <c r="AV1518" s="66" t="s">
        <v>21115</v>
      </c>
      <c r="AW1518" s="66" t="s">
        <v>397</v>
      </c>
      <c r="AX1518" s="66" t="s">
        <v>20973</v>
      </c>
      <c r="AY1518" s="66" t="s">
        <v>21151</v>
      </c>
      <c r="AZ1518" s="68">
        <v>45196.395555555602</v>
      </c>
      <c r="BR1518" s="66" t="s">
        <v>21312</v>
      </c>
      <c r="BS1518" s="66" t="s">
        <v>21313</v>
      </c>
      <c r="BT1518" s="66" t="s">
        <v>21068</v>
      </c>
      <c r="BU1518" s="68">
        <v>44076.287407407399</v>
      </c>
      <c r="BV1518" s="66" t="s">
        <v>21068</v>
      </c>
      <c r="BW1518" s="68">
        <v>44076.287407407399</v>
      </c>
      <c r="BX1518" s="67">
        <v>844.81</v>
      </c>
      <c r="BY1518" s="70">
        <v>0</v>
      </c>
      <c r="CA1518" s="70">
        <v>0</v>
      </c>
      <c r="CG1518" s="70">
        <v>0</v>
      </c>
      <c r="CI1518" s="70">
        <v>0</v>
      </c>
      <c r="CL1518" s="66" t="s">
        <v>21314</v>
      </c>
      <c r="CX1518" s="66" t="s">
        <v>21120</v>
      </c>
      <c r="DB1518" s="66" t="s">
        <v>1025</v>
      </c>
    </row>
    <row r="1519" spans="1:106">
      <c r="A1519" s="66" t="s">
        <v>27696</v>
      </c>
      <c r="B1519" s="66" t="s">
        <v>27697</v>
      </c>
      <c r="C1519" s="66" t="s">
        <v>397</v>
      </c>
      <c r="D1519" s="66" t="s">
        <v>450</v>
      </c>
      <c r="E1519" s="66" t="s">
        <v>21836</v>
      </c>
      <c r="F1519" s="66" t="s">
        <v>450</v>
      </c>
      <c r="G1519" s="66" t="s">
        <v>21107</v>
      </c>
      <c r="H1519" s="66" t="s">
        <v>27698</v>
      </c>
      <c r="I1519" s="66" t="s">
        <v>21065</v>
      </c>
      <c r="J1519" s="67">
        <v>1939.24</v>
      </c>
      <c r="K1519" s="66" t="s">
        <v>27697</v>
      </c>
      <c r="L1519" s="66" t="s">
        <v>27699</v>
      </c>
      <c r="M1519" s="68">
        <v>45561.653240740699</v>
      </c>
      <c r="N1519" s="66" t="s">
        <v>390</v>
      </c>
      <c r="O1519" s="66" t="s">
        <v>27700</v>
      </c>
      <c r="Q1519" s="67">
        <v>19000</v>
      </c>
      <c r="R1519" s="66" t="s">
        <v>21727</v>
      </c>
      <c r="T1519" s="66" t="s">
        <v>27701</v>
      </c>
      <c r="U1519" s="66" t="s">
        <v>21167</v>
      </c>
      <c r="V1519" s="66" t="s">
        <v>21167</v>
      </c>
      <c r="X1519" s="66" t="s">
        <v>27702</v>
      </c>
      <c r="Y1519" s="66" t="s">
        <v>27699</v>
      </c>
      <c r="AA1519" s="66" t="s">
        <v>397</v>
      </c>
      <c r="AB1519" s="66" t="s">
        <v>397</v>
      </c>
      <c r="AC1519" s="66" t="s">
        <v>21133</v>
      </c>
      <c r="AD1519" s="66" t="s">
        <v>27703</v>
      </c>
      <c r="AH1519" s="66" t="s">
        <v>397</v>
      </c>
      <c r="AI1519" s="66" t="s">
        <v>397</v>
      </c>
      <c r="AN1519" s="66" t="s">
        <v>397</v>
      </c>
      <c r="AO1519" s="66" t="s">
        <v>397</v>
      </c>
      <c r="AQ1519" s="66" t="s">
        <v>397</v>
      </c>
      <c r="AR1519" s="66" t="s">
        <v>397</v>
      </c>
      <c r="AT1519" s="66" t="s">
        <v>397</v>
      </c>
      <c r="AV1519" s="66" t="s">
        <v>21115</v>
      </c>
      <c r="AW1519" s="66" t="s">
        <v>397</v>
      </c>
      <c r="AX1519" s="66" t="s">
        <v>20973</v>
      </c>
      <c r="AY1519" s="66" t="s">
        <v>21167</v>
      </c>
      <c r="AZ1519" s="68">
        <v>45196.1175</v>
      </c>
      <c r="BG1519" s="66" t="s">
        <v>21069</v>
      </c>
      <c r="BH1519" s="66" t="s">
        <v>20990</v>
      </c>
      <c r="BI1519" s="66" t="s">
        <v>20978</v>
      </c>
      <c r="BJ1519" s="66" t="s">
        <v>20976</v>
      </c>
      <c r="BK1519" s="66" t="s">
        <v>21070</v>
      </c>
      <c r="BL1519" s="70">
        <v>1</v>
      </c>
      <c r="BM1519" s="70">
        <v>1</v>
      </c>
      <c r="BN1519" s="70">
        <v>0</v>
      </c>
      <c r="BO1519" s="66" t="s">
        <v>21071</v>
      </c>
      <c r="BP1519" s="66" t="s">
        <v>21071</v>
      </c>
      <c r="BR1519" s="66" t="s">
        <v>27704</v>
      </c>
      <c r="BS1519" s="66" t="s">
        <v>27705</v>
      </c>
      <c r="BT1519" s="66" t="s">
        <v>21068</v>
      </c>
      <c r="BU1519" s="68">
        <v>45168.634131944404</v>
      </c>
      <c r="BV1519" s="66" t="s">
        <v>21068</v>
      </c>
      <c r="BW1519" s="68">
        <v>45168.634131944404</v>
      </c>
      <c r="BX1519" s="67">
        <v>1888.81</v>
      </c>
      <c r="BY1519" s="70">
        <v>0</v>
      </c>
      <c r="CA1519" s="70">
        <v>0</v>
      </c>
      <c r="CG1519" s="70">
        <v>0</v>
      </c>
      <c r="CI1519" s="70">
        <v>0</v>
      </c>
      <c r="CL1519" s="66" t="s">
        <v>27706</v>
      </c>
      <c r="CX1519" s="66" t="s">
        <v>21120</v>
      </c>
      <c r="DB1519" s="66" t="s">
        <v>27707</v>
      </c>
    </row>
    <row r="1520" spans="1:106">
      <c r="A1520" s="66" t="s">
        <v>27708</v>
      </c>
      <c r="B1520" s="66" t="s">
        <v>27709</v>
      </c>
      <c r="C1520" s="66" t="s">
        <v>397</v>
      </c>
      <c r="D1520" s="66" t="s">
        <v>450</v>
      </c>
      <c r="E1520" s="66" t="s">
        <v>21079</v>
      </c>
      <c r="F1520" s="66" t="s">
        <v>450</v>
      </c>
      <c r="G1520" s="66" t="s">
        <v>21107</v>
      </c>
      <c r="H1520" s="66" t="s">
        <v>24931</v>
      </c>
      <c r="I1520" s="66" t="s">
        <v>21065</v>
      </c>
      <c r="J1520" s="67">
        <v>650.04999999999995</v>
      </c>
      <c r="K1520" s="66" t="s">
        <v>27710</v>
      </c>
      <c r="L1520" s="66" t="s">
        <v>27711</v>
      </c>
      <c r="M1520" s="68">
        <v>45561.680972222202</v>
      </c>
      <c r="N1520" s="66" t="s">
        <v>390</v>
      </c>
      <c r="O1520" s="66" t="s">
        <v>27712</v>
      </c>
      <c r="P1520" s="66" t="s">
        <v>27713</v>
      </c>
      <c r="Q1520" s="67">
        <v>2499</v>
      </c>
      <c r="Y1520" s="66" t="s">
        <v>27711</v>
      </c>
      <c r="AA1520" s="66" t="s">
        <v>397</v>
      </c>
      <c r="AB1520" s="66" t="s">
        <v>397</v>
      </c>
      <c r="AC1520" s="66" t="s">
        <v>21133</v>
      </c>
      <c r="AD1520" s="66" t="s">
        <v>27714</v>
      </c>
      <c r="AH1520" s="66" t="s">
        <v>397</v>
      </c>
      <c r="AI1520" s="66" t="s">
        <v>397</v>
      </c>
      <c r="AN1520" s="66" t="s">
        <v>397</v>
      </c>
      <c r="AO1520" s="66" t="s">
        <v>397</v>
      </c>
      <c r="AQ1520" s="66" t="s">
        <v>397</v>
      </c>
      <c r="AR1520" s="66" t="s">
        <v>397</v>
      </c>
      <c r="AT1520" s="66" t="s">
        <v>397</v>
      </c>
      <c r="AV1520" s="66" t="s">
        <v>21115</v>
      </c>
      <c r="AW1520" s="66" t="s">
        <v>397</v>
      </c>
      <c r="AX1520" s="66" t="s">
        <v>20973</v>
      </c>
      <c r="AY1520" s="66" t="s">
        <v>21116</v>
      </c>
      <c r="AZ1520" s="68">
        <v>45196.260486111103</v>
      </c>
      <c r="BR1520" s="66" t="s">
        <v>23031</v>
      </c>
      <c r="BS1520" s="66" t="s">
        <v>23032</v>
      </c>
      <c r="BT1520" s="66" t="s">
        <v>21068</v>
      </c>
      <c r="BU1520" s="68">
        <v>44552.497453703698</v>
      </c>
      <c r="BV1520" s="66" t="s">
        <v>21068</v>
      </c>
      <c r="BW1520" s="68">
        <v>44552.497453703698</v>
      </c>
      <c r="BX1520" s="67">
        <v>122.5</v>
      </c>
      <c r="BY1520" s="70">
        <v>0</v>
      </c>
      <c r="CA1520" s="70">
        <v>0</v>
      </c>
      <c r="CG1520" s="70">
        <v>0</v>
      </c>
      <c r="CI1520" s="70">
        <v>0</v>
      </c>
      <c r="CL1520" s="66" t="s">
        <v>23033</v>
      </c>
      <c r="CX1520" s="66" t="s">
        <v>21120</v>
      </c>
      <c r="DB1520" s="66" t="s">
        <v>1755</v>
      </c>
    </row>
    <row r="1521" spans="1:106">
      <c r="A1521" s="66" t="s">
        <v>27715</v>
      </c>
      <c r="B1521" s="66" t="s">
        <v>27716</v>
      </c>
      <c r="C1521" s="66" t="s">
        <v>397</v>
      </c>
      <c r="D1521" s="66" t="s">
        <v>450</v>
      </c>
      <c r="E1521" s="66" t="s">
        <v>21079</v>
      </c>
      <c r="F1521" s="66" t="s">
        <v>450</v>
      </c>
      <c r="G1521" s="66" t="s">
        <v>21107</v>
      </c>
      <c r="H1521" s="66" t="s">
        <v>27698</v>
      </c>
      <c r="I1521" s="66" t="s">
        <v>21065</v>
      </c>
      <c r="J1521" s="67">
        <v>5400</v>
      </c>
      <c r="K1521" s="66" t="s">
        <v>27716</v>
      </c>
      <c r="L1521" s="66" t="s">
        <v>27717</v>
      </c>
      <c r="M1521" s="68">
        <v>45561.680972222202</v>
      </c>
      <c r="N1521" s="66" t="s">
        <v>390</v>
      </c>
      <c r="O1521" s="66" t="s">
        <v>27718</v>
      </c>
      <c r="Q1521" s="67">
        <v>19999</v>
      </c>
      <c r="R1521" s="66" t="s">
        <v>23196</v>
      </c>
      <c r="T1521" s="66" t="s">
        <v>27719</v>
      </c>
      <c r="U1521" s="66" t="s">
        <v>21167</v>
      </c>
      <c r="V1521" s="66" t="s">
        <v>21167</v>
      </c>
      <c r="X1521" s="66" t="s">
        <v>27720</v>
      </c>
      <c r="Y1521" s="66" t="s">
        <v>27717</v>
      </c>
      <c r="AA1521" s="66" t="s">
        <v>397</v>
      </c>
      <c r="AB1521" s="66" t="s">
        <v>397</v>
      </c>
      <c r="AC1521" s="66" t="s">
        <v>21133</v>
      </c>
      <c r="AD1521" s="66" t="s">
        <v>27721</v>
      </c>
      <c r="AH1521" s="66" t="s">
        <v>397</v>
      </c>
      <c r="AI1521" s="66" t="s">
        <v>397</v>
      </c>
      <c r="AN1521" s="66" t="s">
        <v>397</v>
      </c>
      <c r="AO1521" s="66" t="s">
        <v>397</v>
      </c>
      <c r="AQ1521" s="66" t="s">
        <v>397</v>
      </c>
      <c r="AR1521" s="66" t="s">
        <v>397</v>
      </c>
      <c r="AT1521" s="66" t="s">
        <v>397</v>
      </c>
      <c r="AV1521" s="66" t="s">
        <v>21115</v>
      </c>
      <c r="AW1521" s="66" t="s">
        <v>397</v>
      </c>
      <c r="AX1521" s="66" t="s">
        <v>20973</v>
      </c>
      <c r="AY1521" s="66" t="s">
        <v>21167</v>
      </c>
      <c r="AZ1521" s="68">
        <v>45196.264826388899</v>
      </c>
      <c r="BG1521" s="66" t="s">
        <v>21069</v>
      </c>
      <c r="BH1521" s="66" t="s">
        <v>20990</v>
      </c>
      <c r="BI1521" s="66" t="s">
        <v>20978</v>
      </c>
      <c r="BJ1521" s="66" t="s">
        <v>20976</v>
      </c>
      <c r="BK1521" s="66" t="s">
        <v>21070</v>
      </c>
      <c r="BL1521" s="70">
        <v>1</v>
      </c>
      <c r="BM1521" s="70">
        <v>1</v>
      </c>
      <c r="BN1521" s="70">
        <v>0</v>
      </c>
      <c r="BO1521" s="66" t="s">
        <v>21071</v>
      </c>
      <c r="BP1521" s="66" t="s">
        <v>21071</v>
      </c>
      <c r="BR1521" s="66" t="s">
        <v>23502</v>
      </c>
      <c r="BS1521" s="66" t="s">
        <v>23503</v>
      </c>
      <c r="BT1521" s="66" t="s">
        <v>21068</v>
      </c>
      <c r="BU1521" s="68">
        <v>44797.435601851903</v>
      </c>
      <c r="BV1521" s="66" t="s">
        <v>21068</v>
      </c>
      <c r="BW1521" s="68">
        <v>44797.435601851903</v>
      </c>
      <c r="BX1521" s="67">
        <v>1981.76</v>
      </c>
      <c r="BY1521" s="70">
        <v>0</v>
      </c>
      <c r="CA1521" s="70">
        <v>0</v>
      </c>
      <c r="CG1521" s="70">
        <v>0</v>
      </c>
      <c r="CI1521" s="70">
        <v>0</v>
      </c>
      <c r="CL1521" s="66" t="s">
        <v>23504</v>
      </c>
      <c r="CP1521" s="66" t="s">
        <v>23505</v>
      </c>
      <c r="CX1521" s="66" t="s">
        <v>21120</v>
      </c>
      <c r="CZ1521" s="66" t="s">
        <v>23506</v>
      </c>
      <c r="DB1521" s="66" t="s">
        <v>9630</v>
      </c>
    </row>
    <row r="1522" spans="1:106">
      <c r="A1522" s="66" t="s">
        <v>27722</v>
      </c>
      <c r="B1522" s="66" t="s">
        <v>27723</v>
      </c>
      <c r="C1522" s="66" t="s">
        <v>397</v>
      </c>
      <c r="D1522" s="66" t="s">
        <v>396</v>
      </c>
      <c r="E1522" s="66" t="s">
        <v>21836</v>
      </c>
      <c r="F1522" s="66" t="s">
        <v>396</v>
      </c>
      <c r="I1522" s="66" t="s">
        <v>21065</v>
      </c>
      <c r="J1522" s="67">
        <v>0</v>
      </c>
      <c r="K1522" s="66" t="s">
        <v>27724</v>
      </c>
      <c r="M1522" s="68">
        <v>45597.156689814801</v>
      </c>
      <c r="N1522" s="66" t="s">
        <v>390</v>
      </c>
      <c r="O1522" s="66" t="s">
        <v>27725</v>
      </c>
      <c r="Q1522" s="67">
        <v>0</v>
      </c>
      <c r="AA1522" s="66" t="s">
        <v>397</v>
      </c>
      <c r="AB1522" s="66" t="s">
        <v>397</v>
      </c>
      <c r="AH1522" s="66" t="s">
        <v>397</v>
      </c>
      <c r="AI1522" s="66" t="s">
        <v>397</v>
      </c>
      <c r="AN1522" s="66" t="s">
        <v>397</v>
      </c>
      <c r="AO1522" s="66" t="s">
        <v>397</v>
      </c>
      <c r="AQ1522" s="66" t="s">
        <v>397</v>
      </c>
      <c r="AR1522" s="66" t="s">
        <v>397</v>
      </c>
      <c r="AT1522" s="66" t="s">
        <v>397</v>
      </c>
      <c r="AV1522" s="66" t="s">
        <v>397</v>
      </c>
      <c r="AW1522" s="66" t="s">
        <v>397</v>
      </c>
      <c r="BR1522" s="66" t="s">
        <v>22137</v>
      </c>
      <c r="BS1522" s="66" t="s">
        <v>22138</v>
      </c>
      <c r="BT1522" s="66" t="s">
        <v>21068</v>
      </c>
      <c r="BU1522" s="68">
        <v>44641.946539351899</v>
      </c>
      <c r="BV1522" s="66" t="s">
        <v>21068</v>
      </c>
      <c r="BW1522" s="68">
        <v>44641.946539351899</v>
      </c>
      <c r="BX1522" s="67">
        <v>1414.86</v>
      </c>
      <c r="BY1522" s="70">
        <v>0</v>
      </c>
      <c r="CA1522" s="70">
        <v>0</v>
      </c>
      <c r="CG1522" s="70">
        <v>0</v>
      </c>
      <c r="CI1522" s="70">
        <v>0</v>
      </c>
      <c r="CL1522" s="66" t="s">
        <v>22139</v>
      </c>
      <c r="CX1522" s="66" t="s">
        <v>21120</v>
      </c>
      <c r="DB1522" s="66" t="s">
        <v>2653</v>
      </c>
    </row>
    <row r="1523" spans="1:106">
      <c r="A1523" s="66" t="s">
        <v>27726</v>
      </c>
      <c r="B1523" s="66" t="s">
        <v>27727</v>
      </c>
      <c r="C1523" s="66" t="s">
        <v>397</v>
      </c>
      <c r="D1523" s="66" t="s">
        <v>450</v>
      </c>
      <c r="E1523" s="66" t="s">
        <v>21064</v>
      </c>
      <c r="F1523" s="66" t="s">
        <v>450</v>
      </c>
      <c r="G1523" s="66" t="s">
        <v>21210</v>
      </c>
      <c r="H1523" s="66" t="s">
        <v>107</v>
      </c>
      <c r="I1523" s="66" t="s">
        <v>21065</v>
      </c>
      <c r="J1523" s="67">
        <v>787.58</v>
      </c>
      <c r="K1523" s="66" t="s">
        <v>27728</v>
      </c>
      <c r="L1523" s="66" t="s">
        <v>27729</v>
      </c>
      <c r="M1523" s="68">
        <v>45562.597395833298</v>
      </c>
      <c r="N1523" s="66" t="s">
        <v>390</v>
      </c>
      <c r="O1523" s="66" t="s">
        <v>27730</v>
      </c>
      <c r="Q1523" s="67">
        <v>19000</v>
      </c>
      <c r="R1523" s="66" t="s">
        <v>27731</v>
      </c>
      <c r="T1523" s="66" t="s">
        <v>27731</v>
      </c>
      <c r="U1523" s="66" t="s">
        <v>21151</v>
      </c>
      <c r="V1523" s="66" t="s">
        <v>21151</v>
      </c>
      <c r="X1523" s="66" t="s">
        <v>27732</v>
      </c>
      <c r="Y1523" s="66" t="s">
        <v>27729</v>
      </c>
      <c r="AA1523" s="66" t="s">
        <v>397</v>
      </c>
      <c r="AB1523" s="66" t="s">
        <v>397</v>
      </c>
      <c r="AC1523" s="66" t="s">
        <v>21133</v>
      </c>
      <c r="AD1523" s="66" t="s">
        <v>27733</v>
      </c>
      <c r="AH1523" s="66" t="s">
        <v>397</v>
      </c>
      <c r="AI1523" s="66" t="s">
        <v>397</v>
      </c>
      <c r="AN1523" s="66" t="s">
        <v>397</v>
      </c>
      <c r="AO1523" s="66" t="s">
        <v>397</v>
      </c>
      <c r="AQ1523" s="66" t="s">
        <v>397</v>
      </c>
      <c r="AR1523" s="66" t="s">
        <v>397</v>
      </c>
      <c r="AT1523" s="66" t="s">
        <v>397</v>
      </c>
      <c r="AV1523" s="66" t="s">
        <v>21115</v>
      </c>
      <c r="AW1523" s="66" t="s">
        <v>397</v>
      </c>
      <c r="AX1523" s="66" t="s">
        <v>20973</v>
      </c>
      <c r="AY1523" s="66" t="s">
        <v>21128</v>
      </c>
      <c r="AZ1523" s="68">
        <v>45279.841793981497</v>
      </c>
      <c r="BG1523" s="66" t="s">
        <v>21069</v>
      </c>
      <c r="BH1523" s="66" t="s">
        <v>20990</v>
      </c>
      <c r="BI1523" s="66" t="s">
        <v>20978</v>
      </c>
      <c r="BJ1523" s="66" t="s">
        <v>20976</v>
      </c>
      <c r="BK1523" s="66" t="s">
        <v>21070</v>
      </c>
      <c r="BL1523" s="70">
        <v>1</v>
      </c>
      <c r="BM1523" s="70">
        <v>1</v>
      </c>
      <c r="BN1523" s="70">
        <v>0</v>
      </c>
      <c r="BO1523" s="66" t="s">
        <v>21071</v>
      </c>
      <c r="BP1523" s="66" t="s">
        <v>21071</v>
      </c>
      <c r="BR1523" s="66" t="s">
        <v>21312</v>
      </c>
      <c r="BS1523" s="66" t="s">
        <v>21313</v>
      </c>
      <c r="BT1523" s="66" t="s">
        <v>21068</v>
      </c>
      <c r="BU1523" s="68">
        <v>44076.287407407399</v>
      </c>
      <c r="BV1523" s="66" t="s">
        <v>21068</v>
      </c>
      <c r="BW1523" s="68">
        <v>44076.287407407399</v>
      </c>
      <c r="BX1523" s="67">
        <v>844.81</v>
      </c>
      <c r="BY1523" s="70">
        <v>0</v>
      </c>
      <c r="CA1523" s="70">
        <v>0</v>
      </c>
      <c r="CG1523" s="70">
        <v>0</v>
      </c>
      <c r="CI1523" s="70">
        <v>0</v>
      </c>
      <c r="CL1523" s="66" t="s">
        <v>21314</v>
      </c>
      <c r="CX1523" s="66" t="s">
        <v>21120</v>
      </c>
      <c r="DB1523" s="66" t="s">
        <v>1025</v>
      </c>
    </row>
    <row r="1524" spans="1:106">
      <c r="A1524" s="66" t="s">
        <v>27734</v>
      </c>
      <c r="B1524" s="66" t="s">
        <v>27735</v>
      </c>
      <c r="C1524" s="66" t="s">
        <v>397</v>
      </c>
      <c r="D1524" s="66" t="s">
        <v>450</v>
      </c>
      <c r="E1524" s="66" t="s">
        <v>21064</v>
      </c>
      <c r="F1524" s="66" t="s">
        <v>450</v>
      </c>
      <c r="G1524" s="66" t="s">
        <v>21524</v>
      </c>
      <c r="H1524" s="66" t="s">
        <v>21525</v>
      </c>
      <c r="I1524" s="66" t="s">
        <v>21065</v>
      </c>
      <c r="J1524" s="67">
        <v>75</v>
      </c>
      <c r="K1524" s="66" t="s">
        <v>27735</v>
      </c>
      <c r="L1524" s="66" t="s">
        <v>27736</v>
      </c>
      <c r="M1524" s="68">
        <v>45563.212129629603</v>
      </c>
      <c r="N1524" s="66" t="s">
        <v>390</v>
      </c>
      <c r="O1524" s="66" t="s">
        <v>27737</v>
      </c>
      <c r="Q1524" s="67">
        <v>19000</v>
      </c>
      <c r="R1524" s="66" t="s">
        <v>24059</v>
      </c>
      <c r="T1524" s="66" t="s">
        <v>27738</v>
      </c>
      <c r="U1524" s="66" t="s">
        <v>21167</v>
      </c>
      <c r="V1524" s="66" t="s">
        <v>21167</v>
      </c>
      <c r="X1524" s="66" t="s">
        <v>27739</v>
      </c>
      <c r="Y1524" s="66" t="s">
        <v>27736</v>
      </c>
      <c r="AA1524" s="66" t="s">
        <v>397</v>
      </c>
      <c r="AB1524" s="66" t="s">
        <v>397</v>
      </c>
      <c r="AC1524" s="66" t="s">
        <v>21133</v>
      </c>
      <c r="AD1524" s="66" t="s">
        <v>27740</v>
      </c>
      <c r="AH1524" s="66" t="s">
        <v>397</v>
      </c>
      <c r="AI1524" s="66" t="s">
        <v>397</v>
      </c>
      <c r="AN1524" s="66" t="s">
        <v>397</v>
      </c>
      <c r="AO1524" s="66" t="s">
        <v>397</v>
      </c>
      <c r="AQ1524" s="66" t="s">
        <v>397</v>
      </c>
      <c r="AR1524" s="66" t="s">
        <v>397</v>
      </c>
      <c r="AT1524" s="66" t="s">
        <v>397</v>
      </c>
      <c r="AV1524" s="66" t="s">
        <v>21115</v>
      </c>
      <c r="AW1524" s="66" t="s">
        <v>397</v>
      </c>
      <c r="AX1524" s="66" t="s">
        <v>20973</v>
      </c>
      <c r="AY1524" s="66" t="s">
        <v>21167</v>
      </c>
      <c r="AZ1524" s="68">
        <v>45198.117337962998</v>
      </c>
      <c r="BG1524" s="66" t="s">
        <v>21069</v>
      </c>
      <c r="BH1524" s="66" t="s">
        <v>20990</v>
      </c>
      <c r="BI1524" s="66" t="s">
        <v>20978</v>
      </c>
      <c r="BJ1524" s="66" t="s">
        <v>20976</v>
      </c>
      <c r="BK1524" s="66" t="s">
        <v>21070</v>
      </c>
      <c r="BL1524" s="70">
        <v>1</v>
      </c>
      <c r="BM1524" s="70">
        <v>1</v>
      </c>
      <c r="BN1524" s="70">
        <v>0</v>
      </c>
      <c r="BO1524" s="66" t="s">
        <v>21071</v>
      </c>
      <c r="BP1524" s="66" t="s">
        <v>21071</v>
      </c>
      <c r="BR1524" s="66" t="s">
        <v>21312</v>
      </c>
      <c r="BS1524" s="66" t="s">
        <v>21313</v>
      </c>
      <c r="BT1524" s="66" t="s">
        <v>21068</v>
      </c>
      <c r="BU1524" s="68">
        <v>44076.287407407399</v>
      </c>
      <c r="BV1524" s="66" t="s">
        <v>21068</v>
      </c>
      <c r="BW1524" s="68">
        <v>44076.287407407399</v>
      </c>
      <c r="BX1524" s="67">
        <v>844.81</v>
      </c>
      <c r="BY1524" s="70">
        <v>0</v>
      </c>
      <c r="CA1524" s="70">
        <v>0</v>
      </c>
      <c r="CG1524" s="70">
        <v>0</v>
      </c>
      <c r="CI1524" s="70">
        <v>0</v>
      </c>
      <c r="CL1524" s="66" t="s">
        <v>21314</v>
      </c>
      <c r="CX1524" s="66" t="s">
        <v>21120</v>
      </c>
      <c r="DB1524" s="66" t="s">
        <v>1025</v>
      </c>
    </row>
    <row r="1525" spans="1:106">
      <c r="A1525" s="66" t="s">
        <v>27741</v>
      </c>
      <c r="B1525" s="66" t="s">
        <v>27742</v>
      </c>
      <c r="C1525" s="66" t="s">
        <v>397</v>
      </c>
      <c r="D1525" s="66" t="s">
        <v>450</v>
      </c>
      <c r="E1525" s="66" t="s">
        <v>21079</v>
      </c>
      <c r="F1525" s="66" t="s">
        <v>450</v>
      </c>
      <c r="G1525" s="66" t="s">
        <v>21210</v>
      </c>
      <c r="H1525" s="66" t="s">
        <v>21122</v>
      </c>
      <c r="I1525" s="66" t="s">
        <v>21065</v>
      </c>
      <c r="J1525" s="67">
        <v>13659.49</v>
      </c>
      <c r="K1525" s="66" t="s">
        <v>27743</v>
      </c>
      <c r="L1525" s="66" t="s">
        <v>27744</v>
      </c>
      <c r="M1525" s="68">
        <v>45566.153217592597</v>
      </c>
      <c r="N1525" s="66" t="s">
        <v>390</v>
      </c>
      <c r="O1525" s="66" t="s">
        <v>27745</v>
      </c>
      <c r="Q1525" s="67">
        <v>15000</v>
      </c>
      <c r="X1525" s="66" t="s">
        <v>27746</v>
      </c>
      <c r="Y1525" s="66" t="s">
        <v>27744</v>
      </c>
      <c r="AA1525" s="66" t="s">
        <v>397</v>
      </c>
      <c r="AB1525" s="66" t="s">
        <v>397</v>
      </c>
      <c r="AC1525" s="66" t="s">
        <v>21133</v>
      </c>
      <c r="AD1525" s="66" t="s">
        <v>27747</v>
      </c>
      <c r="AH1525" s="66" t="s">
        <v>397</v>
      </c>
      <c r="AI1525" s="66" t="s">
        <v>397</v>
      </c>
      <c r="AN1525" s="66" t="s">
        <v>397</v>
      </c>
      <c r="AO1525" s="66" t="s">
        <v>397</v>
      </c>
      <c r="AQ1525" s="66" t="s">
        <v>397</v>
      </c>
      <c r="AR1525" s="66" t="s">
        <v>397</v>
      </c>
      <c r="AT1525" s="66" t="s">
        <v>397</v>
      </c>
      <c r="AV1525" s="66" t="s">
        <v>21115</v>
      </c>
      <c r="AW1525" s="66" t="s">
        <v>397</v>
      </c>
      <c r="AX1525" s="66" t="s">
        <v>20973</v>
      </c>
      <c r="AY1525" s="66" t="s">
        <v>21128</v>
      </c>
      <c r="AZ1525" s="68">
        <v>45201.337164351899</v>
      </c>
      <c r="BR1525" s="66" t="s">
        <v>21227</v>
      </c>
      <c r="BS1525" s="66" t="s">
        <v>21228</v>
      </c>
      <c r="BT1525" s="66" t="s">
        <v>21068</v>
      </c>
      <c r="BU1525" s="68">
        <v>44300.443252314799</v>
      </c>
      <c r="BV1525" s="66" t="s">
        <v>21068</v>
      </c>
      <c r="BW1525" s="68">
        <v>44300.443252314799</v>
      </c>
      <c r="BX1525" s="67">
        <v>193.17</v>
      </c>
      <c r="BY1525" s="70">
        <v>0</v>
      </c>
      <c r="CA1525" s="70">
        <v>0</v>
      </c>
      <c r="CG1525" s="70">
        <v>0</v>
      </c>
      <c r="CI1525" s="70">
        <v>0</v>
      </c>
      <c r="CL1525" s="66" t="s">
        <v>21229</v>
      </c>
      <c r="CX1525" s="66" t="s">
        <v>21120</v>
      </c>
      <c r="DB1525" s="66" t="s">
        <v>1277</v>
      </c>
    </row>
    <row r="1526" spans="1:106">
      <c r="A1526" s="66" t="s">
        <v>27748</v>
      </c>
      <c r="B1526" s="66" t="s">
        <v>27749</v>
      </c>
      <c r="C1526" s="66" t="s">
        <v>397</v>
      </c>
      <c r="D1526" s="66" t="s">
        <v>450</v>
      </c>
      <c r="E1526" s="66" t="s">
        <v>21079</v>
      </c>
      <c r="F1526" s="66" t="s">
        <v>450</v>
      </c>
      <c r="G1526" s="66" t="s">
        <v>21107</v>
      </c>
      <c r="H1526" s="66" t="s">
        <v>21187</v>
      </c>
      <c r="I1526" s="66" t="s">
        <v>21065</v>
      </c>
      <c r="J1526" s="67">
        <v>4434.08</v>
      </c>
      <c r="K1526" s="66" t="s">
        <v>27749</v>
      </c>
      <c r="L1526" s="66" t="s">
        <v>27750</v>
      </c>
      <c r="M1526" s="68">
        <v>45566.1565162037</v>
      </c>
      <c r="N1526" s="66" t="s">
        <v>390</v>
      </c>
      <c r="O1526" s="66" t="s">
        <v>27751</v>
      </c>
      <c r="P1526" s="66" t="s">
        <v>27752</v>
      </c>
      <c r="Q1526" s="67">
        <v>5000</v>
      </c>
      <c r="R1526" s="66" t="s">
        <v>27753</v>
      </c>
      <c r="T1526" s="66" t="s">
        <v>23291</v>
      </c>
      <c r="U1526" s="66" t="s">
        <v>21167</v>
      </c>
      <c r="V1526" s="66" t="s">
        <v>21167</v>
      </c>
      <c r="X1526" s="66" t="s">
        <v>27754</v>
      </c>
      <c r="Y1526" s="66" t="s">
        <v>27750</v>
      </c>
      <c r="AA1526" s="66" t="s">
        <v>397</v>
      </c>
      <c r="AB1526" s="66" t="s">
        <v>397</v>
      </c>
      <c r="AC1526" s="66" t="s">
        <v>21133</v>
      </c>
      <c r="AD1526" s="66" t="s">
        <v>27755</v>
      </c>
      <c r="AH1526" s="66" t="s">
        <v>397</v>
      </c>
      <c r="AI1526" s="66" t="s">
        <v>397</v>
      </c>
      <c r="AN1526" s="66" t="s">
        <v>397</v>
      </c>
      <c r="AO1526" s="66" t="s">
        <v>397</v>
      </c>
      <c r="AQ1526" s="66" t="s">
        <v>397</v>
      </c>
      <c r="AR1526" s="66" t="s">
        <v>397</v>
      </c>
      <c r="AT1526" s="66" t="s">
        <v>397</v>
      </c>
      <c r="AV1526" s="66" t="s">
        <v>21115</v>
      </c>
      <c r="AW1526" s="66" t="s">
        <v>397</v>
      </c>
      <c r="AX1526" s="66" t="s">
        <v>20973</v>
      </c>
      <c r="AY1526" s="66" t="s">
        <v>21167</v>
      </c>
      <c r="AZ1526" s="68">
        <v>45198.205034722203</v>
      </c>
      <c r="BG1526" s="66" t="s">
        <v>21069</v>
      </c>
      <c r="BH1526" s="66" t="s">
        <v>20990</v>
      </c>
      <c r="BI1526" s="66" t="s">
        <v>20978</v>
      </c>
      <c r="BJ1526" s="66" t="s">
        <v>20976</v>
      </c>
      <c r="BK1526" s="66" t="s">
        <v>21070</v>
      </c>
      <c r="BL1526" s="70">
        <v>1</v>
      </c>
      <c r="BM1526" s="70">
        <v>1</v>
      </c>
      <c r="BN1526" s="70">
        <v>0</v>
      </c>
      <c r="BO1526" s="66" t="s">
        <v>21071</v>
      </c>
      <c r="BP1526" s="66" t="s">
        <v>21071</v>
      </c>
      <c r="BR1526" s="66" t="s">
        <v>23031</v>
      </c>
      <c r="BS1526" s="66" t="s">
        <v>23032</v>
      </c>
      <c r="BT1526" s="66" t="s">
        <v>21068</v>
      </c>
      <c r="BU1526" s="68">
        <v>44552.497453703698</v>
      </c>
      <c r="BV1526" s="66" t="s">
        <v>21068</v>
      </c>
      <c r="BW1526" s="68">
        <v>44552.497453703698</v>
      </c>
      <c r="BX1526" s="67">
        <v>122.5</v>
      </c>
      <c r="BY1526" s="70">
        <v>0</v>
      </c>
      <c r="CA1526" s="70">
        <v>0</v>
      </c>
      <c r="CG1526" s="70">
        <v>0</v>
      </c>
      <c r="CI1526" s="70">
        <v>0</v>
      </c>
      <c r="CL1526" s="66" t="s">
        <v>23033</v>
      </c>
      <c r="CX1526" s="66" t="s">
        <v>21120</v>
      </c>
      <c r="DB1526" s="66" t="s">
        <v>1755</v>
      </c>
    </row>
    <row r="1527" spans="1:106">
      <c r="A1527" s="66" t="s">
        <v>27756</v>
      </c>
      <c r="B1527" s="66" t="s">
        <v>27757</v>
      </c>
      <c r="C1527" s="66" t="s">
        <v>397</v>
      </c>
      <c r="D1527" s="66" t="s">
        <v>450</v>
      </c>
      <c r="E1527" s="66" t="s">
        <v>21079</v>
      </c>
      <c r="F1527" s="66" t="s">
        <v>450</v>
      </c>
      <c r="G1527" s="66" t="s">
        <v>21649</v>
      </c>
      <c r="H1527" s="66" t="s">
        <v>22714</v>
      </c>
      <c r="I1527" s="66" t="s">
        <v>21065</v>
      </c>
      <c r="J1527" s="67">
        <v>100</v>
      </c>
      <c r="K1527" s="66" t="s">
        <v>27757</v>
      </c>
      <c r="L1527" s="66" t="s">
        <v>27758</v>
      </c>
      <c r="O1527" s="66" t="s">
        <v>27759</v>
      </c>
      <c r="Q1527" s="67">
        <v>2400</v>
      </c>
      <c r="R1527" s="66" t="s">
        <v>21861</v>
      </c>
      <c r="T1527" s="66" t="s">
        <v>27760</v>
      </c>
      <c r="U1527" s="66" t="s">
        <v>21497</v>
      </c>
      <c r="V1527" s="66" t="s">
        <v>21497</v>
      </c>
      <c r="X1527" s="66" t="s">
        <v>27761</v>
      </c>
      <c r="Y1527" s="66" t="s">
        <v>27758</v>
      </c>
      <c r="AA1527" s="66" t="s">
        <v>397</v>
      </c>
      <c r="AB1527" s="66" t="s">
        <v>397</v>
      </c>
      <c r="AC1527" s="66" t="s">
        <v>21133</v>
      </c>
      <c r="AD1527" s="66" t="s">
        <v>27762</v>
      </c>
      <c r="AH1527" s="66" t="s">
        <v>397</v>
      </c>
      <c r="AI1527" s="66" t="s">
        <v>397</v>
      </c>
      <c r="AN1527" s="66" t="s">
        <v>397</v>
      </c>
      <c r="AO1527" s="66" t="s">
        <v>397</v>
      </c>
      <c r="AQ1527" s="66" t="s">
        <v>397</v>
      </c>
      <c r="AR1527" s="66" t="s">
        <v>397</v>
      </c>
      <c r="AT1527" s="66" t="s">
        <v>397</v>
      </c>
      <c r="AV1527" s="66" t="s">
        <v>21115</v>
      </c>
      <c r="AW1527" s="66" t="s">
        <v>397</v>
      </c>
      <c r="AX1527" s="66" t="s">
        <v>20973</v>
      </c>
      <c r="AY1527" s="66" t="s">
        <v>21128</v>
      </c>
      <c r="AZ1527" s="68">
        <v>45201.456250000003</v>
      </c>
      <c r="BG1527" s="66" t="s">
        <v>21069</v>
      </c>
      <c r="BH1527" s="66" t="s">
        <v>20990</v>
      </c>
      <c r="BI1527" s="66" t="s">
        <v>20978</v>
      </c>
      <c r="BJ1527" s="66" t="s">
        <v>20976</v>
      </c>
      <c r="BK1527" s="66" t="s">
        <v>21070</v>
      </c>
      <c r="BL1527" s="70">
        <v>1</v>
      </c>
      <c r="BM1527" s="70">
        <v>1</v>
      </c>
      <c r="BN1527" s="70">
        <v>0</v>
      </c>
      <c r="BO1527" s="66" t="s">
        <v>21071</v>
      </c>
      <c r="BP1527" s="66" t="s">
        <v>21071</v>
      </c>
      <c r="BR1527" s="66" t="s">
        <v>21227</v>
      </c>
      <c r="BS1527" s="66" t="s">
        <v>21228</v>
      </c>
      <c r="BT1527" s="66" t="s">
        <v>21068</v>
      </c>
      <c r="BU1527" s="68">
        <v>44300.443252314799</v>
      </c>
      <c r="BV1527" s="66" t="s">
        <v>21068</v>
      </c>
      <c r="BW1527" s="68">
        <v>44300.443252314799</v>
      </c>
      <c r="BX1527" s="67">
        <v>193.17</v>
      </c>
      <c r="BY1527" s="70">
        <v>0</v>
      </c>
      <c r="CA1527" s="70">
        <v>0</v>
      </c>
      <c r="CG1527" s="70">
        <v>0</v>
      </c>
      <c r="CI1527" s="70">
        <v>0</v>
      </c>
      <c r="CL1527" s="66" t="s">
        <v>21229</v>
      </c>
      <c r="CX1527" s="66" t="s">
        <v>21120</v>
      </c>
      <c r="DB1527" s="66" t="s">
        <v>1277</v>
      </c>
    </row>
    <row r="1528" spans="1:106">
      <c r="A1528" s="66" t="s">
        <v>27763</v>
      </c>
      <c r="B1528" s="66" t="s">
        <v>27764</v>
      </c>
      <c r="C1528" s="66" t="s">
        <v>397</v>
      </c>
      <c r="D1528" s="66" t="s">
        <v>17717</v>
      </c>
      <c r="E1528" s="66" t="s">
        <v>21064</v>
      </c>
      <c r="F1528" s="66" t="s">
        <v>17717</v>
      </c>
      <c r="I1528" s="66" t="s">
        <v>21065</v>
      </c>
      <c r="J1528" s="67">
        <v>12072</v>
      </c>
      <c r="K1528" s="66" t="s">
        <v>27765</v>
      </c>
      <c r="L1528" s="66" t="s">
        <v>27766</v>
      </c>
      <c r="O1528" s="66" t="s">
        <v>27767</v>
      </c>
      <c r="Q1528" s="67">
        <v>0</v>
      </c>
      <c r="X1528" s="66" t="s">
        <v>27768</v>
      </c>
      <c r="Y1528" s="66" t="s">
        <v>27766</v>
      </c>
      <c r="AA1528" s="66" t="s">
        <v>397</v>
      </c>
      <c r="AB1528" s="66" t="s">
        <v>397</v>
      </c>
      <c r="AC1528" s="66" t="s">
        <v>21133</v>
      </c>
      <c r="AD1528" s="66" t="s">
        <v>27769</v>
      </c>
      <c r="AH1528" s="66" t="s">
        <v>397</v>
      </c>
      <c r="AI1528" s="66" t="s">
        <v>397</v>
      </c>
      <c r="AN1528" s="66" t="s">
        <v>397</v>
      </c>
      <c r="AO1528" s="66" t="s">
        <v>397</v>
      </c>
      <c r="AQ1528" s="66" t="s">
        <v>397</v>
      </c>
      <c r="AR1528" s="66" t="s">
        <v>397</v>
      </c>
      <c r="AT1528" s="66" t="s">
        <v>397</v>
      </c>
      <c r="AV1528" s="66" t="s">
        <v>21115</v>
      </c>
      <c r="AW1528" s="66" t="s">
        <v>397</v>
      </c>
      <c r="AX1528" s="66" t="s">
        <v>20973</v>
      </c>
      <c r="AY1528" s="66" t="s">
        <v>21128</v>
      </c>
      <c r="AZ1528" s="68">
        <v>45203.506782407399</v>
      </c>
      <c r="BX1528" s="67">
        <v>0</v>
      </c>
      <c r="BY1528" s="70">
        <v>0</v>
      </c>
      <c r="CA1528" s="70">
        <v>0</v>
      </c>
      <c r="CG1528" s="70">
        <v>0</v>
      </c>
      <c r="CI1528" s="70">
        <v>0</v>
      </c>
    </row>
    <row r="1529" spans="1:106">
      <c r="A1529" s="66" t="s">
        <v>27770</v>
      </c>
      <c r="B1529" s="66" t="s">
        <v>27771</v>
      </c>
      <c r="C1529" s="66" t="s">
        <v>397</v>
      </c>
      <c r="D1529" s="66" t="s">
        <v>450</v>
      </c>
      <c r="E1529" s="66" t="s">
        <v>21079</v>
      </c>
      <c r="F1529" s="66" t="s">
        <v>450</v>
      </c>
      <c r="G1529" s="66" t="s">
        <v>21152</v>
      </c>
      <c r="H1529" s="66" t="s">
        <v>21475</v>
      </c>
      <c r="I1529" s="66" t="s">
        <v>21065</v>
      </c>
      <c r="J1529" s="67">
        <v>0</v>
      </c>
      <c r="K1529" s="66" t="s">
        <v>27772</v>
      </c>
      <c r="L1529" s="66" t="s">
        <v>27773</v>
      </c>
      <c r="O1529" s="66" t="s">
        <v>27774</v>
      </c>
      <c r="Q1529" s="67">
        <v>2499</v>
      </c>
      <c r="X1529" s="66" t="s">
        <v>27775</v>
      </c>
      <c r="Y1529" s="66" t="s">
        <v>27773</v>
      </c>
      <c r="AA1529" s="66" t="s">
        <v>397</v>
      </c>
      <c r="AB1529" s="66" t="s">
        <v>397</v>
      </c>
      <c r="AC1529" s="66" t="s">
        <v>21133</v>
      </c>
      <c r="AD1529" s="66" t="s">
        <v>27776</v>
      </c>
      <c r="AH1529" s="66" t="s">
        <v>397</v>
      </c>
      <c r="AI1529" s="66" t="s">
        <v>397</v>
      </c>
      <c r="AN1529" s="66" t="s">
        <v>397</v>
      </c>
      <c r="AO1529" s="66" t="s">
        <v>397</v>
      </c>
      <c r="AQ1529" s="66" t="s">
        <v>397</v>
      </c>
      <c r="AR1529" s="66" t="s">
        <v>397</v>
      </c>
      <c r="AT1529" s="66" t="s">
        <v>397</v>
      </c>
      <c r="AV1529" s="66" t="s">
        <v>21115</v>
      </c>
      <c r="AW1529" s="66" t="s">
        <v>397</v>
      </c>
      <c r="AX1529" s="66" t="s">
        <v>20973</v>
      </c>
      <c r="AY1529" s="66" t="s">
        <v>21926</v>
      </c>
      <c r="AZ1529" s="68">
        <v>45204.223634259302</v>
      </c>
      <c r="BR1529" s="66" t="s">
        <v>21455</v>
      </c>
      <c r="BS1529" s="66" t="s">
        <v>21456</v>
      </c>
      <c r="BT1529" s="66" t="s">
        <v>21068</v>
      </c>
      <c r="BU1529" s="68">
        <v>44462.208449074104</v>
      </c>
      <c r="BV1529" s="66" t="s">
        <v>21068</v>
      </c>
      <c r="BW1529" s="68">
        <v>44462.208449074104</v>
      </c>
      <c r="BX1529" s="67">
        <v>8.3699999999999992</v>
      </c>
      <c r="BY1529" s="70">
        <v>0</v>
      </c>
      <c r="CA1529" s="70">
        <v>0</v>
      </c>
      <c r="CG1529" s="70">
        <v>0</v>
      </c>
      <c r="CI1529" s="70">
        <v>0</v>
      </c>
      <c r="CL1529" s="66" t="s">
        <v>21457</v>
      </c>
      <c r="CX1529" s="66" t="s">
        <v>21120</v>
      </c>
      <c r="DB1529" s="66" t="s">
        <v>21458</v>
      </c>
    </row>
    <row r="1530" spans="1:106">
      <c r="A1530" s="66" t="s">
        <v>27777</v>
      </c>
      <c r="B1530" s="66" t="s">
        <v>27778</v>
      </c>
      <c r="C1530" s="66" t="s">
        <v>397</v>
      </c>
      <c r="D1530" s="66" t="s">
        <v>19324</v>
      </c>
      <c r="E1530" s="66" t="s">
        <v>21079</v>
      </c>
      <c r="F1530" s="66" t="s">
        <v>19324</v>
      </c>
      <c r="I1530" s="66" t="s">
        <v>21065</v>
      </c>
      <c r="J1530" s="67">
        <v>2045.38</v>
      </c>
      <c r="K1530" s="66" t="s">
        <v>27779</v>
      </c>
      <c r="O1530" s="66" t="s">
        <v>27780</v>
      </c>
      <c r="Q1530" s="67">
        <v>0</v>
      </c>
      <c r="R1530" s="66" t="s">
        <v>27781</v>
      </c>
      <c r="T1530" s="66" t="s">
        <v>27782</v>
      </c>
      <c r="U1530" s="66" t="s">
        <v>21116</v>
      </c>
      <c r="V1530" s="66" t="s">
        <v>21116</v>
      </c>
      <c r="AA1530" s="66" t="s">
        <v>397</v>
      </c>
      <c r="AB1530" s="66" t="s">
        <v>397</v>
      </c>
      <c r="AH1530" s="66" t="s">
        <v>397</v>
      </c>
      <c r="AI1530" s="66" t="s">
        <v>397</v>
      </c>
      <c r="AN1530" s="66" t="s">
        <v>397</v>
      </c>
      <c r="AO1530" s="66" t="s">
        <v>397</v>
      </c>
      <c r="AQ1530" s="66" t="s">
        <v>397</v>
      </c>
      <c r="AR1530" s="66" t="s">
        <v>397</v>
      </c>
      <c r="AT1530" s="66" t="s">
        <v>397</v>
      </c>
      <c r="AV1530" s="66" t="s">
        <v>397</v>
      </c>
      <c r="AW1530" s="66" t="s">
        <v>397</v>
      </c>
      <c r="BG1530" s="66" t="s">
        <v>21069</v>
      </c>
      <c r="BH1530" s="66" t="s">
        <v>20990</v>
      </c>
      <c r="BI1530" s="66" t="s">
        <v>20978</v>
      </c>
      <c r="BJ1530" s="66" t="s">
        <v>20976</v>
      </c>
      <c r="BK1530" s="66" t="s">
        <v>21070</v>
      </c>
      <c r="BL1530" s="70">
        <v>1</v>
      </c>
      <c r="BM1530" s="70">
        <v>1</v>
      </c>
      <c r="BN1530" s="70">
        <v>0</v>
      </c>
      <c r="BO1530" s="66" t="s">
        <v>21071</v>
      </c>
      <c r="BP1530" s="66" t="s">
        <v>21071</v>
      </c>
      <c r="BR1530" s="66" t="s">
        <v>27595</v>
      </c>
      <c r="BS1530" s="66" t="s">
        <v>27596</v>
      </c>
      <c r="BT1530" s="66" t="s">
        <v>21068</v>
      </c>
      <c r="BU1530" s="68">
        <v>43833.540497685201</v>
      </c>
      <c r="BV1530" s="66" t="s">
        <v>21068</v>
      </c>
      <c r="BW1530" s="68">
        <v>43833.540497685201</v>
      </c>
      <c r="BX1530" s="67">
        <v>3755.95</v>
      </c>
      <c r="BY1530" s="70">
        <v>0</v>
      </c>
      <c r="CA1530" s="70">
        <v>0</v>
      </c>
      <c r="CG1530" s="70">
        <v>0</v>
      </c>
      <c r="CI1530" s="70">
        <v>0</v>
      </c>
      <c r="CL1530" s="66" t="s">
        <v>27597</v>
      </c>
      <c r="CX1530" s="66" t="s">
        <v>21120</v>
      </c>
      <c r="DB1530" s="66" t="s">
        <v>27598</v>
      </c>
    </row>
    <row r="1531" spans="1:106">
      <c r="A1531" s="66" t="s">
        <v>27783</v>
      </c>
      <c r="B1531" s="66" t="s">
        <v>27784</v>
      </c>
      <c r="C1531" s="66" t="s">
        <v>397</v>
      </c>
      <c r="D1531" s="66" t="s">
        <v>450</v>
      </c>
      <c r="E1531" s="66" t="s">
        <v>21836</v>
      </c>
      <c r="F1531" s="66" t="s">
        <v>450</v>
      </c>
      <c r="G1531" s="66" t="s">
        <v>21168</v>
      </c>
      <c r="H1531" s="66" t="s">
        <v>22243</v>
      </c>
      <c r="I1531" s="66" t="s">
        <v>21065</v>
      </c>
      <c r="J1531" s="67">
        <v>350.94</v>
      </c>
      <c r="K1531" s="66" t="s">
        <v>27785</v>
      </c>
      <c r="L1531" s="66" t="s">
        <v>27786</v>
      </c>
      <c r="O1531" s="66" t="s">
        <v>27787</v>
      </c>
      <c r="Q1531" s="67">
        <v>2499</v>
      </c>
      <c r="R1531" s="66" t="s">
        <v>27788</v>
      </c>
      <c r="U1531" s="66" t="s">
        <v>21151</v>
      </c>
      <c r="V1531" s="66" t="s">
        <v>21151</v>
      </c>
      <c r="X1531" s="66" t="s">
        <v>27789</v>
      </c>
      <c r="Y1531" s="66" t="s">
        <v>27786</v>
      </c>
      <c r="AA1531" s="66" t="s">
        <v>397</v>
      </c>
      <c r="AB1531" s="66" t="s">
        <v>397</v>
      </c>
      <c r="AC1531" s="66" t="s">
        <v>21133</v>
      </c>
      <c r="AD1531" s="66" t="s">
        <v>27790</v>
      </c>
      <c r="AH1531" s="66" t="s">
        <v>397</v>
      </c>
      <c r="AI1531" s="66" t="s">
        <v>397</v>
      </c>
      <c r="AN1531" s="66" t="s">
        <v>397</v>
      </c>
      <c r="AO1531" s="66" t="s">
        <v>397</v>
      </c>
      <c r="AQ1531" s="66" t="s">
        <v>397</v>
      </c>
      <c r="AR1531" s="66" t="s">
        <v>397</v>
      </c>
      <c r="AT1531" s="66" t="s">
        <v>397</v>
      </c>
      <c r="AV1531" s="66" t="s">
        <v>21115</v>
      </c>
      <c r="AW1531" s="66" t="s">
        <v>397</v>
      </c>
      <c r="AX1531" s="66" t="s">
        <v>20973</v>
      </c>
      <c r="AY1531" s="66" t="s">
        <v>21128</v>
      </c>
      <c r="AZ1531" s="68">
        <v>45279.824050925898</v>
      </c>
      <c r="BG1531" s="66" t="s">
        <v>21069</v>
      </c>
      <c r="BH1531" s="66" t="s">
        <v>20990</v>
      </c>
      <c r="BI1531" s="66" t="s">
        <v>20978</v>
      </c>
      <c r="BJ1531" s="66" t="s">
        <v>20976</v>
      </c>
      <c r="BK1531" s="66" t="s">
        <v>21070</v>
      </c>
      <c r="BL1531" s="70">
        <v>1</v>
      </c>
      <c r="BM1531" s="70">
        <v>1</v>
      </c>
      <c r="BN1531" s="70">
        <v>0</v>
      </c>
      <c r="BO1531" s="66" t="s">
        <v>21071</v>
      </c>
      <c r="BP1531" s="66" t="s">
        <v>21071</v>
      </c>
      <c r="BR1531" s="66" t="s">
        <v>23502</v>
      </c>
      <c r="BS1531" s="66" t="s">
        <v>23503</v>
      </c>
      <c r="BT1531" s="66" t="s">
        <v>21068</v>
      </c>
      <c r="BU1531" s="68">
        <v>44797.435601851903</v>
      </c>
      <c r="BV1531" s="66" t="s">
        <v>21068</v>
      </c>
      <c r="BW1531" s="68">
        <v>44797.435601851903</v>
      </c>
      <c r="BX1531" s="67">
        <v>1981.76</v>
      </c>
      <c r="BY1531" s="70">
        <v>0</v>
      </c>
      <c r="CA1531" s="70">
        <v>0</v>
      </c>
      <c r="CG1531" s="70">
        <v>0</v>
      </c>
      <c r="CI1531" s="70">
        <v>0</v>
      </c>
      <c r="CL1531" s="66" t="s">
        <v>23504</v>
      </c>
      <c r="CP1531" s="66" t="s">
        <v>23505</v>
      </c>
      <c r="CX1531" s="66" t="s">
        <v>21120</v>
      </c>
      <c r="CZ1531" s="66" t="s">
        <v>23506</v>
      </c>
      <c r="DB1531" s="66" t="s">
        <v>9630</v>
      </c>
    </row>
    <row r="1532" spans="1:106">
      <c r="A1532" s="66" t="s">
        <v>27791</v>
      </c>
      <c r="B1532" s="66" t="s">
        <v>27792</v>
      </c>
      <c r="C1532" s="66" t="s">
        <v>397</v>
      </c>
      <c r="D1532" s="66" t="s">
        <v>450</v>
      </c>
      <c r="E1532" s="66" t="s">
        <v>21836</v>
      </c>
      <c r="F1532" s="66" t="s">
        <v>450</v>
      </c>
      <c r="G1532" s="66" t="s">
        <v>21121</v>
      </c>
      <c r="H1532" s="66" t="s">
        <v>25668</v>
      </c>
      <c r="I1532" s="66" t="s">
        <v>21065</v>
      </c>
      <c r="J1532" s="67">
        <v>0</v>
      </c>
      <c r="K1532" s="66" t="s">
        <v>27793</v>
      </c>
      <c r="L1532" s="66" t="s">
        <v>27794</v>
      </c>
      <c r="M1532" s="68">
        <v>45575.646041666703</v>
      </c>
      <c r="N1532" s="66" t="s">
        <v>390</v>
      </c>
      <c r="O1532" s="66" t="s">
        <v>27795</v>
      </c>
      <c r="Q1532" s="67">
        <v>2500</v>
      </c>
      <c r="R1532" s="66" t="s">
        <v>23873</v>
      </c>
      <c r="T1532" s="66" t="s">
        <v>27796</v>
      </c>
      <c r="U1532" s="66" t="s">
        <v>21578</v>
      </c>
      <c r="V1532" s="66" t="s">
        <v>21578</v>
      </c>
      <c r="X1532" s="66" t="s">
        <v>27797</v>
      </c>
      <c r="Y1532" s="66" t="s">
        <v>27794</v>
      </c>
      <c r="AA1532" s="66" t="s">
        <v>397</v>
      </c>
      <c r="AB1532" s="66" t="s">
        <v>397</v>
      </c>
      <c r="AC1532" s="66" t="s">
        <v>21133</v>
      </c>
      <c r="AD1532" s="66" t="s">
        <v>27798</v>
      </c>
      <c r="AH1532" s="66" t="s">
        <v>397</v>
      </c>
      <c r="AI1532" s="66" t="s">
        <v>397</v>
      </c>
      <c r="AN1532" s="66" t="s">
        <v>397</v>
      </c>
      <c r="AO1532" s="66" t="s">
        <v>397</v>
      </c>
      <c r="AQ1532" s="66" t="s">
        <v>397</v>
      </c>
      <c r="AR1532" s="66" t="s">
        <v>397</v>
      </c>
      <c r="AT1532" s="66" t="s">
        <v>397</v>
      </c>
      <c r="AV1532" s="66" t="s">
        <v>21115</v>
      </c>
      <c r="AW1532" s="66" t="s">
        <v>397</v>
      </c>
      <c r="AX1532" s="66" t="s">
        <v>20973</v>
      </c>
      <c r="AY1532" s="66" t="s">
        <v>21578</v>
      </c>
      <c r="AZ1532" s="68">
        <v>45210.171678240702</v>
      </c>
      <c r="BG1532" s="66" t="s">
        <v>21069</v>
      </c>
      <c r="BH1532" s="66" t="s">
        <v>20990</v>
      </c>
      <c r="BI1532" s="66" t="s">
        <v>20978</v>
      </c>
      <c r="BJ1532" s="66" t="s">
        <v>20976</v>
      </c>
      <c r="BK1532" s="66" t="s">
        <v>21070</v>
      </c>
      <c r="BL1532" s="70">
        <v>1</v>
      </c>
      <c r="BM1532" s="70">
        <v>1</v>
      </c>
      <c r="BN1532" s="70">
        <v>0</v>
      </c>
      <c r="BO1532" s="66" t="s">
        <v>21071</v>
      </c>
      <c r="BP1532" s="66" t="s">
        <v>21071</v>
      </c>
      <c r="BR1532" s="66" t="s">
        <v>23502</v>
      </c>
      <c r="BS1532" s="66" t="s">
        <v>23503</v>
      </c>
      <c r="BT1532" s="66" t="s">
        <v>21068</v>
      </c>
      <c r="BU1532" s="68">
        <v>44797.435601851903</v>
      </c>
      <c r="BV1532" s="66" t="s">
        <v>21068</v>
      </c>
      <c r="BW1532" s="68">
        <v>44797.435601851903</v>
      </c>
      <c r="BX1532" s="67">
        <v>1981.76</v>
      </c>
      <c r="BY1532" s="70">
        <v>0</v>
      </c>
      <c r="CA1532" s="70">
        <v>0</v>
      </c>
      <c r="CG1532" s="70">
        <v>0</v>
      </c>
      <c r="CI1532" s="70">
        <v>0</v>
      </c>
      <c r="CL1532" s="66" t="s">
        <v>23504</v>
      </c>
      <c r="CP1532" s="66" t="s">
        <v>23505</v>
      </c>
      <c r="CX1532" s="66" t="s">
        <v>21120</v>
      </c>
      <c r="CZ1532" s="66" t="s">
        <v>23506</v>
      </c>
      <c r="DB1532" s="66" t="s">
        <v>9630</v>
      </c>
    </row>
    <row r="1533" spans="1:106">
      <c r="A1533" s="66" t="s">
        <v>27799</v>
      </c>
      <c r="B1533" s="66" t="s">
        <v>27800</v>
      </c>
      <c r="C1533" s="66" t="s">
        <v>397</v>
      </c>
      <c r="D1533" s="66" t="s">
        <v>396</v>
      </c>
      <c r="E1533" s="66" t="s">
        <v>21079</v>
      </c>
      <c r="F1533" s="66" t="s">
        <v>396</v>
      </c>
      <c r="I1533" s="66" t="s">
        <v>21065</v>
      </c>
      <c r="J1533" s="67">
        <v>0</v>
      </c>
      <c r="K1533" s="66" t="s">
        <v>27801</v>
      </c>
      <c r="M1533" s="68">
        <v>45575.326979166697</v>
      </c>
      <c r="N1533" s="66" t="s">
        <v>390</v>
      </c>
      <c r="O1533" s="66" t="s">
        <v>27802</v>
      </c>
      <c r="P1533" s="66" t="s">
        <v>27803</v>
      </c>
      <c r="Q1533" s="67">
        <v>0</v>
      </c>
      <c r="AA1533" s="66" t="s">
        <v>397</v>
      </c>
      <c r="AB1533" s="66" t="s">
        <v>397</v>
      </c>
      <c r="AH1533" s="66" t="s">
        <v>397</v>
      </c>
      <c r="AI1533" s="66" t="s">
        <v>397</v>
      </c>
      <c r="AN1533" s="66" t="s">
        <v>397</v>
      </c>
      <c r="AO1533" s="66" t="s">
        <v>397</v>
      </c>
      <c r="AQ1533" s="66" t="s">
        <v>397</v>
      </c>
      <c r="AR1533" s="66" t="s">
        <v>397</v>
      </c>
      <c r="AT1533" s="66" t="s">
        <v>397</v>
      </c>
      <c r="AV1533" s="66" t="s">
        <v>397</v>
      </c>
      <c r="AW1533" s="66" t="s">
        <v>397</v>
      </c>
      <c r="BR1533" s="66" t="s">
        <v>22137</v>
      </c>
      <c r="BS1533" s="66" t="s">
        <v>22138</v>
      </c>
      <c r="BT1533" s="66" t="s">
        <v>21068</v>
      </c>
      <c r="BU1533" s="68">
        <v>44641.946539351899</v>
      </c>
      <c r="BV1533" s="66" t="s">
        <v>21068</v>
      </c>
      <c r="BW1533" s="68">
        <v>44641.946539351899</v>
      </c>
      <c r="BX1533" s="67">
        <v>1414.86</v>
      </c>
      <c r="BY1533" s="70">
        <v>0</v>
      </c>
      <c r="CA1533" s="70">
        <v>0</v>
      </c>
      <c r="CG1533" s="70">
        <v>0</v>
      </c>
      <c r="CI1533" s="70">
        <v>0</v>
      </c>
      <c r="CL1533" s="66" t="s">
        <v>22139</v>
      </c>
      <c r="CX1533" s="66" t="s">
        <v>21120</v>
      </c>
      <c r="DB1533" s="66" t="s">
        <v>2653</v>
      </c>
    </row>
    <row r="1534" spans="1:106">
      <c r="A1534" s="66" t="s">
        <v>27804</v>
      </c>
      <c r="B1534" s="66" t="s">
        <v>27805</v>
      </c>
      <c r="C1534" s="66" t="s">
        <v>397</v>
      </c>
      <c r="D1534" s="66" t="s">
        <v>450</v>
      </c>
      <c r="E1534" s="66" t="s">
        <v>21079</v>
      </c>
      <c r="F1534" s="66" t="s">
        <v>450</v>
      </c>
      <c r="G1534" s="66" t="s">
        <v>21168</v>
      </c>
      <c r="H1534" s="66" t="s">
        <v>21169</v>
      </c>
      <c r="I1534" s="66" t="s">
        <v>21065</v>
      </c>
      <c r="J1534" s="67">
        <v>1989.53</v>
      </c>
      <c r="K1534" s="66" t="s">
        <v>27806</v>
      </c>
      <c r="L1534" s="66" t="s">
        <v>27807</v>
      </c>
      <c r="M1534" s="68">
        <v>45575.632152777798</v>
      </c>
      <c r="N1534" s="66" t="s">
        <v>390</v>
      </c>
      <c r="O1534" s="66" t="s">
        <v>27808</v>
      </c>
      <c r="Q1534" s="67">
        <v>3500</v>
      </c>
      <c r="X1534" s="66" t="s">
        <v>27809</v>
      </c>
      <c r="Y1534" s="66" t="s">
        <v>27807</v>
      </c>
      <c r="AA1534" s="66" t="s">
        <v>397</v>
      </c>
      <c r="AB1534" s="66" t="s">
        <v>397</v>
      </c>
      <c r="AC1534" s="66" t="s">
        <v>21133</v>
      </c>
      <c r="AD1534" s="66" t="s">
        <v>27810</v>
      </c>
      <c r="AH1534" s="66" t="s">
        <v>397</v>
      </c>
      <c r="AI1534" s="66" t="s">
        <v>397</v>
      </c>
      <c r="AN1534" s="66" t="s">
        <v>397</v>
      </c>
      <c r="AO1534" s="66" t="s">
        <v>397</v>
      </c>
      <c r="AQ1534" s="66" t="s">
        <v>397</v>
      </c>
      <c r="AR1534" s="66" t="s">
        <v>397</v>
      </c>
      <c r="AT1534" s="66" t="s">
        <v>397</v>
      </c>
      <c r="AV1534" s="66" t="s">
        <v>21115</v>
      </c>
      <c r="AW1534" s="66" t="s">
        <v>397</v>
      </c>
      <c r="AX1534" s="66" t="s">
        <v>20973</v>
      </c>
      <c r="AY1534" s="66" t="s">
        <v>21128</v>
      </c>
      <c r="AZ1534" s="68">
        <v>45211.571377314802</v>
      </c>
      <c r="BR1534" s="66" t="s">
        <v>21962</v>
      </c>
      <c r="BS1534" s="66" t="s">
        <v>21963</v>
      </c>
      <c r="BT1534" s="66" t="s">
        <v>21068</v>
      </c>
      <c r="BU1534" s="68">
        <v>44236.2597916667</v>
      </c>
      <c r="BV1534" s="66" t="s">
        <v>21068</v>
      </c>
      <c r="BW1534" s="68">
        <v>44236.2597916667</v>
      </c>
      <c r="BX1534" s="67">
        <v>5205.9799999999996</v>
      </c>
      <c r="BY1534" s="70">
        <v>0</v>
      </c>
      <c r="CA1534" s="70">
        <v>0</v>
      </c>
      <c r="CG1534" s="70">
        <v>0</v>
      </c>
      <c r="CI1534" s="70">
        <v>0</v>
      </c>
      <c r="CL1534" s="66" t="s">
        <v>21964</v>
      </c>
      <c r="CX1534" s="66" t="s">
        <v>21120</v>
      </c>
      <c r="DB1534" s="66" t="s">
        <v>1187</v>
      </c>
    </row>
    <row r="1535" spans="1:106">
      <c r="A1535" s="66" t="s">
        <v>27811</v>
      </c>
      <c r="B1535" s="66" t="s">
        <v>27812</v>
      </c>
      <c r="C1535" s="66" t="s">
        <v>391</v>
      </c>
      <c r="D1535" s="66" t="s">
        <v>427</v>
      </c>
      <c r="E1535" s="66" t="s">
        <v>21079</v>
      </c>
      <c r="F1535" s="66" t="s">
        <v>427</v>
      </c>
      <c r="I1535" s="66" t="s">
        <v>21065</v>
      </c>
      <c r="J1535" s="67">
        <v>0</v>
      </c>
      <c r="O1535" s="66" t="s">
        <v>27813</v>
      </c>
      <c r="Q1535" s="67">
        <v>0</v>
      </c>
      <c r="R1535" s="66" t="s">
        <v>27814</v>
      </c>
      <c r="U1535" s="66" t="s">
        <v>21068</v>
      </c>
      <c r="V1535" s="66" t="s">
        <v>21068</v>
      </c>
      <c r="AA1535" s="66" t="s">
        <v>397</v>
      </c>
      <c r="AB1535" s="66" t="s">
        <v>397</v>
      </c>
      <c r="AH1535" s="66" t="s">
        <v>397</v>
      </c>
      <c r="AI1535" s="66" t="s">
        <v>397</v>
      </c>
      <c r="AN1535" s="66" t="s">
        <v>397</v>
      </c>
      <c r="AO1535" s="66" t="s">
        <v>397</v>
      </c>
      <c r="AQ1535" s="66" t="s">
        <v>397</v>
      </c>
      <c r="AR1535" s="66" t="s">
        <v>397</v>
      </c>
      <c r="AT1535" s="66" t="s">
        <v>397</v>
      </c>
      <c r="AV1535" s="66" t="s">
        <v>397</v>
      </c>
      <c r="AW1535" s="66" t="s">
        <v>397</v>
      </c>
      <c r="BG1535" s="66" t="s">
        <v>21069</v>
      </c>
      <c r="BH1535" s="66" t="s">
        <v>20990</v>
      </c>
      <c r="BI1535" s="66" t="s">
        <v>20978</v>
      </c>
      <c r="BJ1535" s="66" t="s">
        <v>20976</v>
      </c>
      <c r="BK1535" s="66" t="s">
        <v>21070</v>
      </c>
      <c r="BL1535" s="70">
        <v>1</v>
      </c>
      <c r="BM1535" s="70">
        <v>1</v>
      </c>
      <c r="BN1535" s="70">
        <v>0</v>
      </c>
      <c r="BO1535" s="66" t="s">
        <v>21071</v>
      </c>
      <c r="BP1535" s="66" t="s">
        <v>21071</v>
      </c>
      <c r="BX1535" s="67">
        <v>0</v>
      </c>
      <c r="BY1535" s="70">
        <v>0</v>
      </c>
      <c r="CA1535" s="70">
        <v>0</v>
      </c>
      <c r="CG1535" s="70">
        <v>0</v>
      </c>
      <c r="CI1535" s="70">
        <v>0</v>
      </c>
    </row>
    <row r="1536" spans="1:106">
      <c r="A1536" s="66" t="s">
        <v>27815</v>
      </c>
      <c r="B1536" s="66" t="s">
        <v>27816</v>
      </c>
      <c r="C1536" s="66" t="s">
        <v>21106</v>
      </c>
      <c r="D1536" s="66" t="s">
        <v>450</v>
      </c>
      <c r="E1536" s="66" t="s">
        <v>21836</v>
      </c>
      <c r="F1536" s="66" t="s">
        <v>450</v>
      </c>
      <c r="G1536" s="66" t="s">
        <v>21885</v>
      </c>
      <c r="H1536" s="66" t="s">
        <v>21187</v>
      </c>
      <c r="I1536" s="66" t="s">
        <v>21065</v>
      </c>
      <c r="J1536" s="67">
        <v>2423.15</v>
      </c>
      <c r="K1536" s="66" t="s">
        <v>27817</v>
      </c>
      <c r="L1536" s="66" t="s">
        <v>27818</v>
      </c>
      <c r="M1536" s="68">
        <v>45576.295219907399</v>
      </c>
      <c r="N1536" s="66" t="s">
        <v>390</v>
      </c>
      <c r="O1536" s="66" t="s">
        <v>27819</v>
      </c>
      <c r="Q1536" s="67">
        <v>99999</v>
      </c>
      <c r="X1536" s="66" t="s">
        <v>27820</v>
      </c>
      <c r="Y1536" s="66" t="s">
        <v>27818</v>
      </c>
      <c r="AA1536" s="66" t="s">
        <v>397</v>
      </c>
      <c r="AB1536" s="66" t="s">
        <v>397</v>
      </c>
      <c r="AC1536" s="66" t="s">
        <v>21133</v>
      </c>
      <c r="AD1536" s="66" t="s">
        <v>27821</v>
      </c>
      <c r="AH1536" s="66" t="s">
        <v>397</v>
      </c>
      <c r="AI1536" s="66" t="s">
        <v>397</v>
      </c>
      <c r="AN1536" s="66" t="s">
        <v>397</v>
      </c>
      <c r="AO1536" s="66" t="s">
        <v>397</v>
      </c>
      <c r="AQ1536" s="66" t="s">
        <v>397</v>
      </c>
      <c r="AR1536" s="66" t="s">
        <v>397</v>
      </c>
      <c r="AT1536" s="66" t="s">
        <v>397</v>
      </c>
      <c r="AV1536" s="66" t="s">
        <v>21115</v>
      </c>
      <c r="AW1536" s="66" t="s">
        <v>397</v>
      </c>
      <c r="AX1536" s="66" t="s">
        <v>20973</v>
      </c>
      <c r="AY1536" s="66" t="s">
        <v>21128</v>
      </c>
      <c r="AZ1536" s="68">
        <v>45287.404166666704</v>
      </c>
      <c r="BR1536" s="66" t="s">
        <v>23502</v>
      </c>
      <c r="BS1536" s="66" t="s">
        <v>23503</v>
      </c>
      <c r="BT1536" s="66" t="s">
        <v>21068</v>
      </c>
      <c r="BU1536" s="68">
        <v>44797.435601851903</v>
      </c>
      <c r="BV1536" s="66" t="s">
        <v>21068</v>
      </c>
      <c r="BW1536" s="68">
        <v>44797.435601851903</v>
      </c>
      <c r="BX1536" s="67">
        <v>1981.76</v>
      </c>
      <c r="BY1536" s="70">
        <v>0</v>
      </c>
      <c r="CA1536" s="70">
        <v>0</v>
      </c>
      <c r="CG1536" s="70">
        <v>0</v>
      </c>
      <c r="CI1536" s="70">
        <v>0</v>
      </c>
      <c r="CL1536" s="66" t="s">
        <v>23504</v>
      </c>
      <c r="CP1536" s="66" t="s">
        <v>23505</v>
      </c>
      <c r="CX1536" s="66" t="s">
        <v>21120</v>
      </c>
      <c r="CZ1536" s="66" t="s">
        <v>23506</v>
      </c>
      <c r="DB1536" s="66" t="s">
        <v>9630</v>
      </c>
    </row>
    <row r="1537" spans="1:106">
      <c r="A1537" s="66" t="s">
        <v>27822</v>
      </c>
      <c r="B1537" s="66" t="s">
        <v>27823</v>
      </c>
      <c r="C1537" s="66" t="s">
        <v>397</v>
      </c>
      <c r="D1537" s="66" t="s">
        <v>450</v>
      </c>
      <c r="E1537" s="66" t="s">
        <v>21836</v>
      </c>
      <c r="F1537" s="66" t="s">
        <v>450</v>
      </c>
      <c r="G1537" s="66" t="s">
        <v>21107</v>
      </c>
      <c r="I1537" s="66" t="s">
        <v>21065</v>
      </c>
      <c r="J1537" s="67">
        <v>0</v>
      </c>
      <c r="K1537" s="66" t="s">
        <v>27824</v>
      </c>
      <c r="L1537" s="66" t="s">
        <v>27825</v>
      </c>
      <c r="O1537" s="66" t="s">
        <v>27826</v>
      </c>
      <c r="Q1537" s="67">
        <v>2499</v>
      </c>
      <c r="X1537" s="66" t="s">
        <v>27827</v>
      </c>
      <c r="Y1537" s="66" t="s">
        <v>27825</v>
      </c>
      <c r="AA1537" s="66" t="s">
        <v>397</v>
      </c>
      <c r="AB1537" s="66" t="s">
        <v>397</v>
      </c>
      <c r="AC1537" s="66" t="s">
        <v>21133</v>
      </c>
      <c r="AD1537" s="66" t="s">
        <v>27828</v>
      </c>
      <c r="AH1537" s="66" t="s">
        <v>397</v>
      </c>
      <c r="AI1537" s="66" t="s">
        <v>397</v>
      </c>
      <c r="AN1537" s="66" t="s">
        <v>397</v>
      </c>
      <c r="AO1537" s="66" t="s">
        <v>397</v>
      </c>
      <c r="AQ1537" s="66" t="s">
        <v>397</v>
      </c>
      <c r="AR1537" s="66" t="s">
        <v>397</v>
      </c>
      <c r="AT1537" s="66" t="s">
        <v>397</v>
      </c>
      <c r="AV1537" s="66" t="s">
        <v>21115</v>
      </c>
      <c r="AW1537" s="66" t="s">
        <v>397</v>
      </c>
      <c r="AX1537" s="66" t="s">
        <v>20973</v>
      </c>
      <c r="AY1537" s="66" t="s">
        <v>21497</v>
      </c>
      <c r="AZ1537" s="68">
        <v>45211.206608796303</v>
      </c>
      <c r="BR1537" s="66" t="s">
        <v>23502</v>
      </c>
      <c r="BS1537" s="66" t="s">
        <v>23503</v>
      </c>
      <c r="BT1537" s="66" t="s">
        <v>21068</v>
      </c>
      <c r="BU1537" s="68">
        <v>44797.435601851903</v>
      </c>
      <c r="BV1537" s="66" t="s">
        <v>21068</v>
      </c>
      <c r="BW1537" s="68">
        <v>44797.435601851903</v>
      </c>
      <c r="BX1537" s="67">
        <v>1981.76</v>
      </c>
      <c r="BY1537" s="70">
        <v>0</v>
      </c>
      <c r="CA1537" s="70">
        <v>0</v>
      </c>
      <c r="CG1537" s="70">
        <v>0</v>
      </c>
      <c r="CI1537" s="70">
        <v>0</v>
      </c>
      <c r="CL1537" s="66" t="s">
        <v>23504</v>
      </c>
      <c r="CP1537" s="66" t="s">
        <v>23505</v>
      </c>
      <c r="CX1537" s="66" t="s">
        <v>21120</v>
      </c>
      <c r="CZ1537" s="66" t="s">
        <v>23506</v>
      </c>
      <c r="DB1537" s="66" t="s">
        <v>9630</v>
      </c>
    </row>
    <row r="1538" spans="1:106">
      <c r="A1538" s="66" t="s">
        <v>27829</v>
      </c>
      <c r="B1538" s="66" t="s">
        <v>27830</v>
      </c>
      <c r="C1538" s="66" t="s">
        <v>397</v>
      </c>
      <c r="D1538" s="66" t="s">
        <v>450</v>
      </c>
      <c r="E1538" s="66" t="s">
        <v>21836</v>
      </c>
      <c r="F1538" s="66" t="s">
        <v>450</v>
      </c>
      <c r="G1538" s="66" t="s">
        <v>21210</v>
      </c>
      <c r="H1538" s="66" t="s">
        <v>21122</v>
      </c>
      <c r="I1538" s="66" t="s">
        <v>21065</v>
      </c>
      <c r="J1538" s="67">
        <v>0</v>
      </c>
      <c r="K1538" s="66" t="s">
        <v>27831</v>
      </c>
      <c r="L1538" s="66" t="s">
        <v>27832</v>
      </c>
      <c r="O1538" s="66" t="s">
        <v>27833</v>
      </c>
      <c r="P1538" s="66" t="s">
        <v>27834</v>
      </c>
      <c r="Q1538" s="67">
        <v>2400</v>
      </c>
      <c r="Y1538" s="66" t="s">
        <v>27832</v>
      </c>
      <c r="AA1538" s="66" t="s">
        <v>397</v>
      </c>
      <c r="AB1538" s="66" t="s">
        <v>397</v>
      </c>
      <c r="AC1538" s="66" t="s">
        <v>21133</v>
      </c>
      <c r="AD1538" s="66" t="s">
        <v>27835</v>
      </c>
      <c r="AH1538" s="66" t="s">
        <v>397</v>
      </c>
      <c r="AI1538" s="66" t="s">
        <v>397</v>
      </c>
      <c r="AN1538" s="66" t="s">
        <v>397</v>
      </c>
      <c r="AO1538" s="66" t="s">
        <v>397</v>
      </c>
      <c r="AQ1538" s="66" t="s">
        <v>397</v>
      </c>
      <c r="AR1538" s="66" t="s">
        <v>397</v>
      </c>
      <c r="AT1538" s="66" t="s">
        <v>397</v>
      </c>
      <c r="AV1538" s="66" t="s">
        <v>21115</v>
      </c>
      <c r="AW1538" s="66" t="s">
        <v>397</v>
      </c>
      <c r="AX1538" s="66" t="s">
        <v>20973</v>
      </c>
      <c r="AY1538" s="66" t="s">
        <v>21116</v>
      </c>
      <c r="AZ1538" s="68">
        <v>45211.5992708333</v>
      </c>
      <c r="BR1538" s="66" t="s">
        <v>23502</v>
      </c>
      <c r="BS1538" s="66" t="s">
        <v>23503</v>
      </c>
      <c r="BT1538" s="66" t="s">
        <v>21068</v>
      </c>
      <c r="BU1538" s="68">
        <v>44797.435601851903</v>
      </c>
      <c r="BV1538" s="66" t="s">
        <v>21068</v>
      </c>
      <c r="BW1538" s="68">
        <v>44797.435601851903</v>
      </c>
      <c r="BX1538" s="67">
        <v>1981.76</v>
      </c>
      <c r="BY1538" s="70">
        <v>0</v>
      </c>
      <c r="CA1538" s="70">
        <v>0</v>
      </c>
      <c r="CG1538" s="70">
        <v>0</v>
      </c>
      <c r="CI1538" s="70">
        <v>0</v>
      </c>
      <c r="CL1538" s="66" t="s">
        <v>23504</v>
      </c>
      <c r="CP1538" s="66" t="s">
        <v>23505</v>
      </c>
      <c r="CX1538" s="66" t="s">
        <v>21120</v>
      </c>
      <c r="CZ1538" s="66" t="s">
        <v>23506</v>
      </c>
      <c r="DB1538" s="66" t="s">
        <v>9630</v>
      </c>
    </row>
    <row r="1539" spans="1:106">
      <c r="A1539" s="66" t="s">
        <v>27836</v>
      </c>
      <c r="B1539" s="66" t="s">
        <v>27837</v>
      </c>
      <c r="C1539" s="66" t="s">
        <v>397</v>
      </c>
      <c r="D1539" s="66" t="s">
        <v>450</v>
      </c>
      <c r="E1539" s="66" t="s">
        <v>21836</v>
      </c>
      <c r="F1539" s="66" t="s">
        <v>450</v>
      </c>
      <c r="G1539" s="66" t="s">
        <v>21210</v>
      </c>
      <c r="H1539" s="66" t="s">
        <v>21122</v>
      </c>
      <c r="I1539" s="66" t="s">
        <v>21065</v>
      </c>
      <c r="J1539" s="67">
        <v>527.88</v>
      </c>
      <c r="K1539" s="66" t="s">
        <v>27838</v>
      </c>
      <c r="L1539" s="66" t="s">
        <v>27839</v>
      </c>
      <c r="M1539" s="68">
        <v>45580.406458333302</v>
      </c>
      <c r="N1539" s="66" t="s">
        <v>390</v>
      </c>
      <c r="O1539" s="66" t="s">
        <v>27840</v>
      </c>
      <c r="Q1539" s="67">
        <v>2499</v>
      </c>
      <c r="X1539" s="66" t="s">
        <v>27841</v>
      </c>
      <c r="Y1539" s="66" t="s">
        <v>27839</v>
      </c>
      <c r="AA1539" s="66" t="s">
        <v>397</v>
      </c>
      <c r="AB1539" s="66" t="s">
        <v>397</v>
      </c>
      <c r="AC1539" s="66" t="s">
        <v>21133</v>
      </c>
      <c r="AD1539" s="66" t="s">
        <v>27842</v>
      </c>
      <c r="AH1539" s="66" t="s">
        <v>397</v>
      </c>
      <c r="AI1539" s="66" t="s">
        <v>397</v>
      </c>
      <c r="AN1539" s="66" t="s">
        <v>397</v>
      </c>
      <c r="AO1539" s="66" t="s">
        <v>397</v>
      </c>
      <c r="AQ1539" s="66" t="s">
        <v>397</v>
      </c>
      <c r="AR1539" s="66" t="s">
        <v>397</v>
      </c>
      <c r="AT1539" s="66" t="s">
        <v>397</v>
      </c>
      <c r="AV1539" s="66" t="s">
        <v>21115</v>
      </c>
      <c r="AW1539" s="66" t="s">
        <v>397</v>
      </c>
      <c r="AX1539" s="66" t="s">
        <v>20973</v>
      </c>
      <c r="AY1539" s="66" t="s">
        <v>21128</v>
      </c>
      <c r="AZ1539" s="68">
        <v>45216.326168981497</v>
      </c>
      <c r="BR1539" s="66" t="s">
        <v>23502</v>
      </c>
      <c r="BS1539" s="66" t="s">
        <v>23503</v>
      </c>
      <c r="BT1539" s="66" t="s">
        <v>21068</v>
      </c>
      <c r="BU1539" s="68">
        <v>44797.435601851903</v>
      </c>
      <c r="BV1539" s="66" t="s">
        <v>21068</v>
      </c>
      <c r="BW1539" s="68">
        <v>44797.435601851903</v>
      </c>
      <c r="BX1539" s="67">
        <v>1981.76</v>
      </c>
      <c r="BY1539" s="70">
        <v>0</v>
      </c>
      <c r="CA1539" s="70">
        <v>0</v>
      </c>
      <c r="CG1539" s="70">
        <v>0</v>
      </c>
      <c r="CI1539" s="70">
        <v>0</v>
      </c>
      <c r="CL1539" s="66" t="s">
        <v>23504</v>
      </c>
      <c r="CP1539" s="66" t="s">
        <v>23505</v>
      </c>
      <c r="CX1539" s="66" t="s">
        <v>21120</v>
      </c>
      <c r="CZ1539" s="66" t="s">
        <v>23506</v>
      </c>
      <c r="DB1539" s="66" t="s">
        <v>9630</v>
      </c>
    </row>
    <row r="1540" spans="1:106">
      <c r="A1540" s="66" t="s">
        <v>27843</v>
      </c>
      <c r="B1540" s="66" t="s">
        <v>27844</v>
      </c>
      <c r="C1540" s="66" t="s">
        <v>397</v>
      </c>
      <c r="D1540" s="66" t="s">
        <v>450</v>
      </c>
      <c r="E1540" s="66" t="s">
        <v>21079</v>
      </c>
      <c r="F1540" s="66" t="s">
        <v>450</v>
      </c>
      <c r="G1540" s="66" t="s">
        <v>21722</v>
      </c>
      <c r="H1540" s="66" t="s">
        <v>21723</v>
      </c>
      <c r="I1540" s="66" t="s">
        <v>21065</v>
      </c>
      <c r="J1540" s="67">
        <v>156.31</v>
      </c>
      <c r="K1540" s="66" t="s">
        <v>27845</v>
      </c>
      <c r="L1540" s="66" t="s">
        <v>27846</v>
      </c>
      <c r="O1540" s="66" t="s">
        <v>27847</v>
      </c>
      <c r="Q1540" s="67">
        <v>2499</v>
      </c>
      <c r="X1540" s="66" t="s">
        <v>27848</v>
      </c>
      <c r="Y1540" s="66" t="s">
        <v>27846</v>
      </c>
      <c r="AA1540" s="66" t="s">
        <v>397</v>
      </c>
      <c r="AB1540" s="66" t="s">
        <v>397</v>
      </c>
      <c r="AC1540" s="66" t="s">
        <v>21133</v>
      </c>
      <c r="AD1540" s="66" t="s">
        <v>27849</v>
      </c>
      <c r="AH1540" s="66" t="s">
        <v>397</v>
      </c>
      <c r="AI1540" s="66" t="s">
        <v>397</v>
      </c>
      <c r="AN1540" s="66" t="s">
        <v>397</v>
      </c>
      <c r="AO1540" s="66" t="s">
        <v>397</v>
      </c>
      <c r="AQ1540" s="66" t="s">
        <v>397</v>
      </c>
      <c r="AR1540" s="66" t="s">
        <v>397</v>
      </c>
      <c r="AT1540" s="66" t="s">
        <v>397</v>
      </c>
      <c r="AV1540" s="66" t="s">
        <v>21115</v>
      </c>
      <c r="AW1540" s="66" t="s">
        <v>397</v>
      </c>
      <c r="AX1540" s="66" t="s">
        <v>20973</v>
      </c>
      <c r="AY1540" s="66" t="s">
        <v>21926</v>
      </c>
      <c r="AZ1540" s="68">
        <v>45212.295891203699</v>
      </c>
      <c r="BR1540" s="66" t="s">
        <v>23502</v>
      </c>
      <c r="BS1540" s="66" t="s">
        <v>23503</v>
      </c>
      <c r="BT1540" s="66" t="s">
        <v>21068</v>
      </c>
      <c r="BU1540" s="68">
        <v>44797.435601851903</v>
      </c>
      <c r="BV1540" s="66" t="s">
        <v>21068</v>
      </c>
      <c r="BW1540" s="68">
        <v>44797.435601851903</v>
      </c>
      <c r="BX1540" s="67">
        <v>1981.76</v>
      </c>
      <c r="BY1540" s="70">
        <v>0</v>
      </c>
      <c r="CA1540" s="70">
        <v>0</v>
      </c>
      <c r="CG1540" s="70">
        <v>0</v>
      </c>
      <c r="CI1540" s="70">
        <v>0</v>
      </c>
      <c r="CL1540" s="66" t="s">
        <v>23504</v>
      </c>
      <c r="CP1540" s="66" t="s">
        <v>23505</v>
      </c>
      <c r="CX1540" s="66" t="s">
        <v>21120</v>
      </c>
      <c r="CZ1540" s="66" t="s">
        <v>23506</v>
      </c>
      <c r="DB1540" s="66" t="s">
        <v>9630</v>
      </c>
    </row>
    <row r="1541" spans="1:106">
      <c r="A1541" s="66" t="s">
        <v>27850</v>
      </c>
      <c r="B1541" s="66" t="s">
        <v>27851</v>
      </c>
      <c r="C1541" s="66" t="s">
        <v>397</v>
      </c>
      <c r="D1541" s="66" t="s">
        <v>450</v>
      </c>
      <c r="E1541" s="66" t="s">
        <v>21836</v>
      </c>
      <c r="F1541" s="66" t="s">
        <v>450</v>
      </c>
      <c r="G1541" s="66" t="s">
        <v>21168</v>
      </c>
      <c r="H1541" s="66" t="s">
        <v>22551</v>
      </c>
      <c r="I1541" s="66" t="s">
        <v>21065</v>
      </c>
      <c r="J1541" s="67">
        <v>1431.1</v>
      </c>
      <c r="K1541" s="66" t="s">
        <v>27852</v>
      </c>
      <c r="L1541" s="66" t="s">
        <v>27853</v>
      </c>
      <c r="M1541" s="68">
        <v>45580.510798611103</v>
      </c>
      <c r="N1541" s="66" t="s">
        <v>390</v>
      </c>
      <c r="O1541" s="66" t="s">
        <v>27854</v>
      </c>
      <c r="Q1541" s="67">
        <v>2499</v>
      </c>
      <c r="X1541" s="66" t="s">
        <v>27855</v>
      </c>
      <c r="Y1541" s="66" t="s">
        <v>27853</v>
      </c>
      <c r="AA1541" s="66" t="s">
        <v>397</v>
      </c>
      <c r="AB1541" s="66" t="s">
        <v>397</v>
      </c>
      <c r="AC1541" s="66" t="s">
        <v>21133</v>
      </c>
      <c r="AD1541" s="66" t="s">
        <v>27856</v>
      </c>
      <c r="AH1541" s="66" t="s">
        <v>397</v>
      </c>
      <c r="AI1541" s="66" t="s">
        <v>397</v>
      </c>
      <c r="AN1541" s="66" t="s">
        <v>397</v>
      </c>
      <c r="AO1541" s="66" t="s">
        <v>397</v>
      </c>
      <c r="AQ1541" s="66" t="s">
        <v>397</v>
      </c>
      <c r="AR1541" s="66" t="s">
        <v>397</v>
      </c>
      <c r="AT1541" s="66" t="s">
        <v>397</v>
      </c>
      <c r="AV1541" s="66" t="s">
        <v>21115</v>
      </c>
      <c r="AW1541" s="66" t="s">
        <v>397</v>
      </c>
      <c r="AX1541" s="66" t="s">
        <v>20973</v>
      </c>
      <c r="AY1541" s="66" t="s">
        <v>21620</v>
      </c>
      <c r="AZ1541" s="68">
        <v>45212.362268518496</v>
      </c>
      <c r="BR1541" s="66" t="s">
        <v>23502</v>
      </c>
      <c r="BS1541" s="66" t="s">
        <v>23503</v>
      </c>
      <c r="BT1541" s="66" t="s">
        <v>21068</v>
      </c>
      <c r="BU1541" s="68">
        <v>44797.435601851903</v>
      </c>
      <c r="BV1541" s="66" t="s">
        <v>21068</v>
      </c>
      <c r="BW1541" s="68">
        <v>44797.435601851903</v>
      </c>
      <c r="BX1541" s="67">
        <v>1981.76</v>
      </c>
      <c r="BY1541" s="70">
        <v>0</v>
      </c>
      <c r="CA1541" s="70">
        <v>0</v>
      </c>
      <c r="CG1541" s="70">
        <v>0</v>
      </c>
      <c r="CI1541" s="70">
        <v>0</v>
      </c>
      <c r="CL1541" s="66" t="s">
        <v>23504</v>
      </c>
      <c r="CP1541" s="66" t="s">
        <v>23505</v>
      </c>
      <c r="CX1541" s="66" t="s">
        <v>21120</v>
      </c>
      <c r="CZ1541" s="66" t="s">
        <v>23506</v>
      </c>
      <c r="DB1541" s="66" t="s">
        <v>9630</v>
      </c>
    </row>
    <row r="1542" spans="1:106">
      <c r="A1542" s="66" t="s">
        <v>27857</v>
      </c>
      <c r="B1542" s="66" t="s">
        <v>27858</v>
      </c>
      <c r="C1542" s="66" t="s">
        <v>391</v>
      </c>
      <c r="D1542" s="66" t="s">
        <v>427</v>
      </c>
      <c r="E1542" s="66" t="s">
        <v>21079</v>
      </c>
      <c r="F1542" s="66" t="s">
        <v>427</v>
      </c>
      <c r="I1542" s="66" t="s">
        <v>21065</v>
      </c>
      <c r="J1542" s="67">
        <v>0</v>
      </c>
      <c r="O1542" s="66" t="s">
        <v>27859</v>
      </c>
      <c r="Q1542" s="67">
        <v>0</v>
      </c>
      <c r="R1542" s="66" t="s">
        <v>27860</v>
      </c>
      <c r="U1542" s="66" t="s">
        <v>21068</v>
      </c>
      <c r="V1542" s="66" t="s">
        <v>21068</v>
      </c>
      <c r="AA1542" s="66" t="s">
        <v>397</v>
      </c>
      <c r="AB1542" s="66" t="s">
        <v>397</v>
      </c>
      <c r="AH1542" s="66" t="s">
        <v>397</v>
      </c>
      <c r="AI1542" s="66" t="s">
        <v>397</v>
      </c>
      <c r="AN1542" s="66" t="s">
        <v>397</v>
      </c>
      <c r="AO1542" s="66" t="s">
        <v>397</v>
      </c>
      <c r="AQ1542" s="66" t="s">
        <v>397</v>
      </c>
      <c r="AR1542" s="66" t="s">
        <v>397</v>
      </c>
      <c r="AT1542" s="66" t="s">
        <v>397</v>
      </c>
      <c r="AV1542" s="66" t="s">
        <v>397</v>
      </c>
      <c r="AW1542" s="66" t="s">
        <v>397</v>
      </c>
      <c r="BG1542" s="66" t="s">
        <v>21069</v>
      </c>
      <c r="BH1542" s="66" t="s">
        <v>20990</v>
      </c>
      <c r="BI1542" s="66" t="s">
        <v>20978</v>
      </c>
      <c r="BJ1542" s="66" t="s">
        <v>20976</v>
      </c>
      <c r="BK1542" s="66" t="s">
        <v>21070</v>
      </c>
      <c r="BL1542" s="70">
        <v>1</v>
      </c>
      <c r="BM1542" s="70">
        <v>1</v>
      </c>
      <c r="BN1542" s="70">
        <v>0</v>
      </c>
      <c r="BO1542" s="66" t="s">
        <v>21071</v>
      </c>
      <c r="BP1542" s="66" t="s">
        <v>21071</v>
      </c>
      <c r="BX1542" s="67">
        <v>0</v>
      </c>
      <c r="BY1542" s="70">
        <v>0</v>
      </c>
      <c r="CA1542" s="70">
        <v>0</v>
      </c>
      <c r="CG1542" s="70">
        <v>0</v>
      </c>
      <c r="CI1542" s="70">
        <v>0</v>
      </c>
    </row>
    <row r="1543" spans="1:106">
      <c r="A1543" s="66" t="s">
        <v>27861</v>
      </c>
      <c r="B1543" s="66" t="s">
        <v>27862</v>
      </c>
      <c r="C1543" s="66" t="s">
        <v>391</v>
      </c>
      <c r="D1543" s="66" t="s">
        <v>427</v>
      </c>
      <c r="E1543" s="66" t="s">
        <v>21079</v>
      </c>
      <c r="F1543" s="66" t="s">
        <v>427</v>
      </c>
      <c r="I1543" s="66" t="s">
        <v>21065</v>
      </c>
      <c r="J1543" s="67">
        <v>0</v>
      </c>
      <c r="O1543" s="66" t="s">
        <v>27863</v>
      </c>
      <c r="Q1543" s="67">
        <v>0</v>
      </c>
      <c r="R1543" s="66" t="s">
        <v>27864</v>
      </c>
      <c r="U1543" s="66" t="s">
        <v>21068</v>
      </c>
      <c r="V1543" s="66" t="s">
        <v>21068</v>
      </c>
      <c r="AA1543" s="66" t="s">
        <v>397</v>
      </c>
      <c r="AB1543" s="66" t="s">
        <v>397</v>
      </c>
      <c r="AH1543" s="66" t="s">
        <v>397</v>
      </c>
      <c r="AI1543" s="66" t="s">
        <v>397</v>
      </c>
      <c r="AN1543" s="66" t="s">
        <v>397</v>
      </c>
      <c r="AO1543" s="66" t="s">
        <v>397</v>
      </c>
      <c r="AQ1543" s="66" t="s">
        <v>397</v>
      </c>
      <c r="AR1543" s="66" t="s">
        <v>397</v>
      </c>
      <c r="AT1543" s="66" t="s">
        <v>397</v>
      </c>
      <c r="AV1543" s="66" t="s">
        <v>397</v>
      </c>
      <c r="AW1543" s="66" t="s">
        <v>397</v>
      </c>
      <c r="BG1543" s="66" t="s">
        <v>21069</v>
      </c>
      <c r="BH1543" s="66" t="s">
        <v>20990</v>
      </c>
      <c r="BI1543" s="66" t="s">
        <v>20978</v>
      </c>
      <c r="BJ1543" s="66" t="s">
        <v>20976</v>
      </c>
      <c r="BK1543" s="66" t="s">
        <v>21070</v>
      </c>
      <c r="BL1543" s="70">
        <v>1</v>
      </c>
      <c r="BM1543" s="70">
        <v>1</v>
      </c>
      <c r="BN1543" s="70">
        <v>0</v>
      </c>
      <c r="BO1543" s="66" t="s">
        <v>21071</v>
      </c>
      <c r="BP1543" s="66" t="s">
        <v>21071</v>
      </c>
      <c r="BX1543" s="67">
        <v>0</v>
      </c>
      <c r="BY1543" s="70">
        <v>0</v>
      </c>
      <c r="CA1543" s="70">
        <v>0</v>
      </c>
      <c r="CG1543" s="70">
        <v>0</v>
      </c>
      <c r="CI1543" s="70">
        <v>0</v>
      </c>
    </row>
    <row r="1544" spans="1:106">
      <c r="A1544" s="66" t="s">
        <v>27865</v>
      </c>
      <c r="B1544" s="66" t="s">
        <v>27866</v>
      </c>
      <c r="C1544" s="66" t="s">
        <v>397</v>
      </c>
      <c r="D1544" s="66" t="s">
        <v>450</v>
      </c>
      <c r="E1544" s="66" t="s">
        <v>21836</v>
      </c>
      <c r="F1544" s="66" t="s">
        <v>450</v>
      </c>
      <c r="G1544" s="66" t="s">
        <v>21210</v>
      </c>
      <c r="H1544" s="66" t="s">
        <v>107</v>
      </c>
      <c r="I1544" s="66" t="s">
        <v>21065</v>
      </c>
      <c r="J1544" s="67">
        <v>3330.93</v>
      </c>
      <c r="K1544" s="66" t="s">
        <v>27867</v>
      </c>
      <c r="L1544" s="66" t="s">
        <v>27868</v>
      </c>
      <c r="M1544" s="68">
        <v>45686.201620370397</v>
      </c>
      <c r="N1544" s="66" t="s">
        <v>390</v>
      </c>
      <c r="O1544" s="66" t="s">
        <v>27869</v>
      </c>
      <c r="Q1544" s="67">
        <v>10000</v>
      </c>
      <c r="Y1544" s="66" t="s">
        <v>27868</v>
      </c>
      <c r="AA1544" s="66" t="s">
        <v>397</v>
      </c>
      <c r="AB1544" s="66" t="s">
        <v>397</v>
      </c>
      <c r="AC1544" s="66" t="s">
        <v>21133</v>
      </c>
      <c r="AD1544" s="66" t="s">
        <v>27870</v>
      </c>
      <c r="AH1544" s="66" t="s">
        <v>397</v>
      </c>
      <c r="AI1544" s="66" t="s">
        <v>397</v>
      </c>
      <c r="AN1544" s="66" t="s">
        <v>397</v>
      </c>
      <c r="AO1544" s="66" t="s">
        <v>397</v>
      </c>
      <c r="AQ1544" s="66" t="s">
        <v>397</v>
      </c>
      <c r="AR1544" s="66" t="s">
        <v>397</v>
      </c>
      <c r="AT1544" s="66" t="s">
        <v>397</v>
      </c>
      <c r="AV1544" s="66" t="s">
        <v>21115</v>
      </c>
      <c r="AW1544" s="66" t="s">
        <v>397</v>
      </c>
      <c r="AX1544" s="66" t="s">
        <v>20973</v>
      </c>
      <c r="AY1544" s="66" t="s">
        <v>21116</v>
      </c>
      <c r="AZ1544" s="68">
        <v>45321.1729513889</v>
      </c>
      <c r="BR1544" s="66" t="s">
        <v>23502</v>
      </c>
      <c r="BS1544" s="66" t="s">
        <v>23503</v>
      </c>
      <c r="BT1544" s="66" t="s">
        <v>21068</v>
      </c>
      <c r="BU1544" s="68">
        <v>44797.435601851903</v>
      </c>
      <c r="BV1544" s="66" t="s">
        <v>21068</v>
      </c>
      <c r="BW1544" s="68">
        <v>44797.435601851903</v>
      </c>
      <c r="BX1544" s="67">
        <v>1981.76</v>
      </c>
      <c r="BY1544" s="70">
        <v>0</v>
      </c>
      <c r="CA1544" s="70">
        <v>0</v>
      </c>
      <c r="CG1544" s="70">
        <v>0</v>
      </c>
      <c r="CI1544" s="70">
        <v>0</v>
      </c>
      <c r="CL1544" s="66" t="s">
        <v>23504</v>
      </c>
      <c r="CP1544" s="66" t="s">
        <v>23505</v>
      </c>
      <c r="CX1544" s="66" t="s">
        <v>21120</v>
      </c>
      <c r="CZ1544" s="66" t="s">
        <v>23506</v>
      </c>
      <c r="DB1544" s="66" t="s">
        <v>9630</v>
      </c>
    </row>
    <row r="1545" spans="1:106">
      <c r="A1545" s="66" t="s">
        <v>27871</v>
      </c>
      <c r="B1545" s="66" t="s">
        <v>27872</v>
      </c>
      <c r="C1545" s="66" t="s">
        <v>397</v>
      </c>
      <c r="D1545" s="66" t="s">
        <v>450</v>
      </c>
      <c r="E1545" s="66" t="s">
        <v>21064</v>
      </c>
      <c r="F1545" s="66" t="s">
        <v>450</v>
      </c>
      <c r="G1545" s="66" t="s">
        <v>21159</v>
      </c>
      <c r="H1545" s="66" t="s">
        <v>21491</v>
      </c>
      <c r="I1545" s="66" t="s">
        <v>21065</v>
      </c>
      <c r="J1545" s="67">
        <v>0</v>
      </c>
      <c r="K1545" s="66" t="s">
        <v>27873</v>
      </c>
      <c r="O1545" s="66" t="s">
        <v>27874</v>
      </c>
      <c r="Q1545" s="67">
        <v>2499</v>
      </c>
      <c r="R1545" s="66" t="s">
        <v>27875</v>
      </c>
      <c r="T1545" s="66" t="s">
        <v>27876</v>
      </c>
      <c r="U1545" s="66" t="s">
        <v>21578</v>
      </c>
      <c r="V1545" s="66" t="s">
        <v>21578</v>
      </c>
      <c r="AA1545" s="66" t="s">
        <v>397</v>
      </c>
      <c r="AB1545" s="66" t="s">
        <v>397</v>
      </c>
      <c r="AH1545" s="66" t="s">
        <v>397</v>
      </c>
      <c r="AI1545" s="66" t="s">
        <v>397</v>
      </c>
      <c r="AN1545" s="66" t="s">
        <v>397</v>
      </c>
      <c r="AO1545" s="66" t="s">
        <v>397</v>
      </c>
      <c r="AQ1545" s="66" t="s">
        <v>397</v>
      </c>
      <c r="AR1545" s="66" t="s">
        <v>397</v>
      </c>
      <c r="AT1545" s="66" t="s">
        <v>397</v>
      </c>
      <c r="AV1545" s="66" t="s">
        <v>397</v>
      </c>
      <c r="AW1545" s="66" t="s">
        <v>397</v>
      </c>
      <c r="BG1545" s="66" t="s">
        <v>21069</v>
      </c>
      <c r="BH1545" s="66" t="s">
        <v>20990</v>
      </c>
      <c r="BI1545" s="66" t="s">
        <v>20978</v>
      </c>
      <c r="BJ1545" s="66" t="s">
        <v>20976</v>
      </c>
      <c r="BK1545" s="66" t="s">
        <v>21070</v>
      </c>
      <c r="BL1545" s="70">
        <v>1</v>
      </c>
      <c r="BM1545" s="70">
        <v>1</v>
      </c>
      <c r="BN1545" s="70">
        <v>0</v>
      </c>
      <c r="BO1545" s="66" t="s">
        <v>21071</v>
      </c>
      <c r="BP1545" s="66" t="s">
        <v>21071</v>
      </c>
      <c r="BR1545" s="66" t="s">
        <v>21312</v>
      </c>
      <c r="BS1545" s="66" t="s">
        <v>21313</v>
      </c>
      <c r="BT1545" s="66" t="s">
        <v>21068</v>
      </c>
      <c r="BU1545" s="68">
        <v>44076.287407407399</v>
      </c>
      <c r="BV1545" s="66" t="s">
        <v>21068</v>
      </c>
      <c r="BW1545" s="68">
        <v>44076.287407407399</v>
      </c>
      <c r="BX1545" s="67">
        <v>844.81</v>
      </c>
      <c r="BY1545" s="70">
        <v>0</v>
      </c>
      <c r="CA1545" s="70">
        <v>0</v>
      </c>
      <c r="CG1545" s="70">
        <v>0</v>
      </c>
      <c r="CI1545" s="70">
        <v>0</v>
      </c>
      <c r="CL1545" s="66" t="s">
        <v>21314</v>
      </c>
      <c r="CX1545" s="66" t="s">
        <v>21120</v>
      </c>
      <c r="DB1545" s="66" t="s">
        <v>1025</v>
      </c>
    </row>
    <row r="1546" spans="1:106">
      <c r="A1546" s="66" t="s">
        <v>27877</v>
      </c>
      <c r="B1546" s="66" t="s">
        <v>27878</v>
      </c>
      <c r="C1546" s="66" t="s">
        <v>397</v>
      </c>
      <c r="D1546" s="66" t="s">
        <v>450</v>
      </c>
      <c r="E1546" s="66" t="s">
        <v>21064</v>
      </c>
      <c r="F1546" s="66" t="s">
        <v>450</v>
      </c>
      <c r="G1546" s="66" t="s">
        <v>21246</v>
      </c>
      <c r="H1546" s="66" t="s">
        <v>21192</v>
      </c>
      <c r="I1546" s="66" t="s">
        <v>21065</v>
      </c>
      <c r="J1546" s="67">
        <v>224</v>
      </c>
      <c r="K1546" s="66" t="s">
        <v>757</v>
      </c>
      <c r="L1546" s="66" t="s">
        <v>27879</v>
      </c>
      <c r="Q1546" s="67">
        <v>2499</v>
      </c>
      <c r="X1546" s="66" t="s">
        <v>27880</v>
      </c>
      <c r="Y1546" s="66" t="s">
        <v>27879</v>
      </c>
      <c r="AA1546" s="66" t="s">
        <v>397</v>
      </c>
      <c r="AB1546" s="66" t="s">
        <v>397</v>
      </c>
      <c r="AC1546" s="66" t="s">
        <v>21133</v>
      </c>
      <c r="AD1546" s="66" t="s">
        <v>27881</v>
      </c>
      <c r="AH1546" s="66" t="s">
        <v>397</v>
      </c>
      <c r="AI1546" s="66" t="s">
        <v>397</v>
      </c>
      <c r="AN1546" s="66" t="s">
        <v>397</v>
      </c>
      <c r="AO1546" s="66" t="s">
        <v>397</v>
      </c>
      <c r="AQ1546" s="66" t="s">
        <v>397</v>
      </c>
      <c r="AR1546" s="66" t="s">
        <v>397</v>
      </c>
      <c r="AT1546" s="66" t="s">
        <v>397</v>
      </c>
      <c r="AV1546" s="66" t="s">
        <v>21115</v>
      </c>
      <c r="AW1546" s="66" t="s">
        <v>397</v>
      </c>
      <c r="AX1546" s="66" t="s">
        <v>20973</v>
      </c>
      <c r="AY1546" s="66" t="s">
        <v>21128</v>
      </c>
      <c r="AZ1546" s="68">
        <v>45240.766782407401</v>
      </c>
      <c r="BR1546" s="66" t="s">
        <v>21455</v>
      </c>
      <c r="BS1546" s="66" t="s">
        <v>21456</v>
      </c>
      <c r="BT1546" s="66" t="s">
        <v>21068</v>
      </c>
      <c r="BU1546" s="68">
        <v>44462.208449074104</v>
      </c>
      <c r="BV1546" s="66" t="s">
        <v>21068</v>
      </c>
      <c r="BW1546" s="68">
        <v>44462.208449074104</v>
      </c>
      <c r="BX1546" s="67">
        <v>8.3699999999999992</v>
      </c>
      <c r="BY1546" s="70">
        <v>0</v>
      </c>
      <c r="CA1546" s="70">
        <v>0</v>
      </c>
      <c r="CG1546" s="70">
        <v>0</v>
      </c>
      <c r="CI1546" s="70">
        <v>0</v>
      </c>
      <c r="CL1546" s="66" t="s">
        <v>21457</v>
      </c>
      <c r="CX1546" s="66" t="s">
        <v>21120</v>
      </c>
      <c r="DB1546" s="66" t="s">
        <v>21458</v>
      </c>
    </row>
    <row r="1547" spans="1:106">
      <c r="A1547" s="66" t="s">
        <v>27882</v>
      </c>
      <c r="B1547" s="66" t="s">
        <v>27883</v>
      </c>
      <c r="C1547" s="66" t="s">
        <v>397</v>
      </c>
      <c r="D1547" s="66" t="s">
        <v>450</v>
      </c>
      <c r="E1547" s="66" t="s">
        <v>21064</v>
      </c>
      <c r="F1547" s="66" t="s">
        <v>450</v>
      </c>
      <c r="G1547" s="66" t="s">
        <v>21642</v>
      </c>
      <c r="H1547" s="66" t="s">
        <v>21643</v>
      </c>
      <c r="I1547" s="66" t="s">
        <v>21065</v>
      </c>
      <c r="J1547" s="67">
        <v>195</v>
      </c>
      <c r="K1547" s="66" t="s">
        <v>27884</v>
      </c>
      <c r="L1547" s="66" t="s">
        <v>27885</v>
      </c>
      <c r="O1547" s="66" t="s">
        <v>27886</v>
      </c>
      <c r="Q1547" s="67">
        <v>2490</v>
      </c>
      <c r="X1547" s="66" t="s">
        <v>27887</v>
      </c>
      <c r="Y1547" s="66" t="s">
        <v>27885</v>
      </c>
      <c r="AA1547" s="66" t="s">
        <v>397</v>
      </c>
      <c r="AB1547" s="66" t="s">
        <v>397</v>
      </c>
      <c r="AC1547" s="66" t="s">
        <v>21133</v>
      </c>
      <c r="AD1547" s="66" t="s">
        <v>27888</v>
      </c>
      <c r="AH1547" s="66" t="s">
        <v>397</v>
      </c>
      <c r="AI1547" s="66" t="s">
        <v>397</v>
      </c>
      <c r="AN1547" s="66" t="s">
        <v>397</v>
      </c>
      <c r="AO1547" s="66" t="s">
        <v>397</v>
      </c>
      <c r="AQ1547" s="66" t="s">
        <v>397</v>
      </c>
      <c r="AR1547" s="66" t="s">
        <v>397</v>
      </c>
      <c r="AT1547" s="66" t="s">
        <v>397</v>
      </c>
      <c r="AV1547" s="66" t="s">
        <v>21115</v>
      </c>
      <c r="AW1547" s="66" t="s">
        <v>397</v>
      </c>
      <c r="AX1547" s="66" t="s">
        <v>20973</v>
      </c>
      <c r="AY1547" s="66" t="s">
        <v>23262</v>
      </c>
      <c r="AZ1547" s="68">
        <v>45217.421122685198</v>
      </c>
      <c r="BR1547" s="66" t="s">
        <v>21312</v>
      </c>
      <c r="BS1547" s="66" t="s">
        <v>21313</v>
      </c>
      <c r="BT1547" s="66" t="s">
        <v>21068</v>
      </c>
      <c r="BU1547" s="68">
        <v>44076.287407407399</v>
      </c>
      <c r="BV1547" s="66" t="s">
        <v>21068</v>
      </c>
      <c r="BW1547" s="68">
        <v>44076.287407407399</v>
      </c>
      <c r="BX1547" s="67">
        <v>844.81</v>
      </c>
      <c r="BY1547" s="70">
        <v>0</v>
      </c>
      <c r="CA1547" s="70">
        <v>0</v>
      </c>
      <c r="CG1547" s="70">
        <v>0</v>
      </c>
      <c r="CI1547" s="70">
        <v>0</v>
      </c>
      <c r="CL1547" s="66" t="s">
        <v>21314</v>
      </c>
      <c r="CX1547" s="66" t="s">
        <v>21120</v>
      </c>
      <c r="DB1547" s="66" t="s">
        <v>1025</v>
      </c>
    </row>
    <row r="1548" spans="1:106">
      <c r="A1548" s="66" t="s">
        <v>27889</v>
      </c>
      <c r="B1548" s="66" t="s">
        <v>27890</v>
      </c>
      <c r="C1548" s="66" t="s">
        <v>397</v>
      </c>
      <c r="D1548" s="66" t="s">
        <v>450</v>
      </c>
      <c r="E1548" s="66" t="s">
        <v>21079</v>
      </c>
      <c r="F1548" s="66" t="s">
        <v>450</v>
      </c>
      <c r="G1548" s="66" t="s">
        <v>21168</v>
      </c>
      <c r="H1548" s="66" t="s">
        <v>21169</v>
      </c>
      <c r="I1548" s="66" t="s">
        <v>21065</v>
      </c>
      <c r="J1548" s="67">
        <v>10418.35</v>
      </c>
      <c r="K1548" s="66" t="s">
        <v>27890</v>
      </c>
      <c r="L1548" s="66" t="s">
        <v>27891</v>
      </c>
      <c r="M1548" s="68">
        <v>45588.6254050926</v>
      </c>
      <c r="N1548" s="66" t="s">
        <v>390</v>
      </c>
      <c r="O1548" s="66" t="s">
        <v>27892</v>
      </c>
      <c r="Q1548" s="67">
        <v>20000</v>
      </c>
      <c r="R1548" s="66" t="s">
        <v>27893</v>
      </c>
      <c r="U1548" s="66" t="s">
        <v>21926</v>
      </c>
      <c r="V1548" s="66" t="s">
        <v>21926</v>
      </c>
      <c r="X1548" s="66" t="s">
        <v>27894</v>
      </c>
      <c r="Y1548" s="66" t="s">
        <v>27891</v>
      </c>
      <c r="AA1548" s="66" t="s">
        <v>397</v>
      </c>
      <c r="AB1548" s="66" t="s">
        <v>397</v>
      </c>
      <c r="AC1548" s="66" t="s">
        <v>21133</v>
      </c>
      <c r="AD1548" s="66" t="s">
        <v>27895</v>
      </c>
      <c r="AH1548" s="66" t="s">
        <v>397</v>
      </c>
      <c r="AI1548" s="66" t="s">
        <v>397</v>
      </c>
      <c r="AN1548" s="66" t="s">
        <v>397</v>
      </c>
      <c r="AO1548" s="66" t="s">
        <v>397</v>
      </c>
      <c r="AQ1548" s="66" t="s">
        <v>397</v>
      </c>
      <c r="AR1548" s="66" t="s">
        <v>397</v>
      </c>
      <c r="AT1548" s="66" t="s">
        <v>397</v>
      </c>
      <c r="AV1548" s="66" t="s">
        <v>21115</v>
      </c>
      <c r="AW1548" s="66" t="s">
        <v>397</v>
      </c>
      <c r="AX1548" s="66" t="s">
        <v>20973</v>
      </c>
      <c r="AY1548" s="66" t="s">
        <v>21128</v>
      </c>
      <c r="AZ1548" s="68">
        <v>45224.3370601852</v>
      </c>
      <c r="BG1548" s="66" t="s">
        <v>21069</v>
      </c>
      <c r="BH1548" s="66" t="s">
        <v>20990</v>
      </c>
      <c r="BI1548" s="66" t="s">
        <v>20978</v>
      </c>
      <c r="BJ1548" s="66" t="s">
        <v>20976</v>
      </c>
      <c r="BK1548" s="66" t="s">
        <v>21070</v>
      </c>
      <c r="BL1548" s="70">
        <v>1</v>
      </c>
      <c r="BM1548" s="70">
        <v>1</v>
      </c>
      <c r="BN1548" s="70">
        <v>0</v>
      </c>
      <c r="BO1548" s="66" t="s">
        <v>21071</v>
      </c>
      <c r="BP1548" s="66" t="s">
        <v>21071</v>
      </c>
      <c r="BR1548" s="66" t="s">
        <v>21455</v>
      </c>
      <c r="BS1548" s="66" t="s">
        <v>21456</v>
      </c>
      <c r="BT1548" s="66" t="s">
        <v>21068</v>
      </c>
      <c r="BU1548" s="68">
        <v>44462.208449074104</v>
      </c>
      <c r="BV1548" s="66" t="s">
        <v>21068</v>
      </c>
      <c r="BW1548" s="68">
        <v>44462.208449074104</v>
      </c>
      <c r="BX1548" s="67">
        <v>8.3699999999999992</v>
      </c>
      <c r="BY1548" s="70">
        <v>0</v>
      </c>
      <c r="CA1548" s="70">
        <v>0</v>
      </c>
      <c r="CG1548" s="70">
        <v>0</v>
      </c>
      <c r="CI1548" s="70">
        <v>0</v>
      </c>
      <c r="CL1548" s="66" t="s">
        <v>21457</v>
      </c>
      <c r="CX1548" s="66" t="s">
        <v>21120</v>
      </c>
      <c r="DB1548" s="66" t="s">
        <v>21458</v>
      </c>
    </row>
    <row r="1549" spans="1:106">
      <c r="A1549" s="66" t="s">
        <v>27896</v>
      </c>
      <c r="B1549" s="66" t="s">
        <v>27897</v>
      </c>
      <c r="C1549" s="66" t="s">
        <v>397</v>
      </c>
      <c r="D1549" s="66" t="s">
        <v>450</v>
      </c>
      <c r="E1549" s="66" t="s">
        <v>21064</v>
      </c>
      <c r="F1549" s="66" t="s">
        <v>450</v>
      </c>
      <c r="G1549" s="66" t="s">
        <v>21210</v>
      </c>
      <c r="H1549" s="66" t="s">
        <v>21145</v>
      </c>
      <c r="I1549" s="66" t="s">
        <v>21065</v>
      </c>
      <c r="J1549" s="67">
        <v>774.74</v>
      </c>
      <c r="K1549" s="66" t="s">
        <v>27898</v>
      </c>
      <c r="L1549" s="66" t="s">
        <v>27899</v>
      </c>
      <c r="Q1549" s="67">
        <v>2490</v>
      </c>
      <c r="X1549" s="66" t="s">
        <v>27900</v>
      </c>
      <c r="Y1549" s="66" t="s">
        <v>27899</v>
      </c>
      <c r="AA1549" s="66" t="s">
        <v>397</v>
      </c>
      <c r="AB1549" s="66" t="s">
        <v>397</v>
      </c>
      <c r="AC1549" s="66" t="s">
        <v>21133</v>
      </c>
      <c r="AD1549" s="66" t="s">
        <v>27901</v>
      </c>
      <c r="AH1549" s="66" t="s">
        <v>397</v>
      </c>
      <c r="AI1549" s="66" t="s">
        <v>397</v>
      </c>
      <c r="AN1549" s="66" t="s">
        <v>397</v>
      </c>
      <c r="AO1549" s="66" t="s">
        <v>397</v>
      </c>
      <c r="AQ1549" s="66" t="s">
        <v>397</v>
      </c>
      <c r="AR1549" s="66" t="s">
        <v>397</v>
      </c>
      <c r="AT1549" s="66" t="s">
        <v>397</v>
      </c>
      <c r="AV1549" s="66" t="s">
        <v>21115</v>
      </c>
      <c r="AW1549" s="66" t="s">
        <v>397</v>
      </c>
      <c r="AX1549" s="66" t="s">
        <v>20973</v>
      </c>
      <c r="AY1549" s="66" t="s">
        <v>21186</v>
      </c>
      <c r="AZ1549" s="68">
        <v>45218.234085648102</v>
      </c>
      <c r="BR1549" s="66" t="s">
        <v>21312</v>
      </c>
      <c r="BS1549" s="66" t="s">
        <v>21313</v>
      </c>
      <c r="BT1549" s="66" t="s">
        <v>21068</v>
      </c>
      <c r="BU1549" s="68">
        <v>44076.287407407399</v>
      </c>
      <c r="BV1549" s="66" t="s">
        <v>21068</v>
      </c>
      <c r="BW1549" s="68">
        <v>44076.287407407399</v>
      </c>
      <c r="BX1549" s="67">
        <v>844.81</v>
      </c>
      <c r="BY1549" s="70">
        <v>0</v>
      </c>
      <c r="CA1549" s="70">
        <v>0</v>
      </c>
      <c r="CG1549" s="70">
        <v>0</v>
      </c>
      <c r="CI1549" s="70">
        <v>0</v>
      </c>
      <c r="CL1549" s="66" t="s">
        <v>21314</v>
      </c>
      <c r="CX1549" s="66" t="s">
        <v>21120</v>
      </c>
      <c r="DB1549" s="66" t="s">
        <v>1025</v>
      </c>
    </row>
    <row r="1550" spans="1:106">
      <c r="A1550" s="66" t="s">
        <v>27902</v>
      </c>
      <c r="B1550" s="66" t="s">
        <v>27903</v>
      </c>
      <c r="C1550" s="66" t="s">
        <v>397</v>
      </c>
      <c r="D1550" s="66" t="s">
        <v>450</v>
      </c>
      <c r="E1550" s="66" t="s">
        <v>21064</v>
      </c>
      <c r="F1550" s="66" t="s">
        <v>450</v>
      </c>
      <c r="I1550" s="66" t="s">
        <v>21065</v>
      </c>
      <c r="J1550" s="67">
        <v>820.97</v>
      </c>
      <c r="K1550" s="66" t="s">
        <v>27903</v>
      </c>
      <c r="L1550" s="66" t="s">
        <v>27904</v>
      </c>
      <c r="O1550" s="66" t="s">
        <v>27905</v>
      </c>
      <c r="Q1550" s="67">
        <v>2499</v>
      </c>
      <c r="R1550" s="66" t="s">
        <v>25265</v>
      </c>
      <c r="T1550" s="66" t="s">
        <v>27906</v>
      </c>
      <c r="U1550" s="66" t="s">
        <v>21346</v>
      </c>
      <c r="V1550" s="66" t="s">
        <v>21346</v>
      </c>
      <c r="X1550" s="66" t="s">
        <v>27907</v>
      </c>
      <c r="Y1550" s="66" t="s">
        <v>27904</v>
      </c>
      <c r="AA1550" s="66" t="s">
        <v>397</v>
      </c>
      <c r="AB1550" s="66" t="s">
        <v>397</v>
      </c>
      <c r="AC1550" s="66" t="s">
        <v>21133</v>
      </c>
      <c r="AD1550" s="66" t="s">
        <v>27908</v>
      </c>
      <c r="AH1550" s="66" t="s">
        <v>397</v>
      </c>
      <c r="AI1550" s="66" t="s">
        <v>397</v>
      </c>
      <c r="AN1550" s="66" t="s">
        <v>397</v>
      </c>
      <c r="AO1550" s="66" t="s">
        <v>397</v>
      </c>
      <c r="AQ1550" s="66" t="s">
        <v>397</v>
      </c>
      <c r="AR1550" s="66" t="s">
        <v>397</v>
      </c>
      <c r="AT1550" s="66" t="s">
        <v>397</v>
      </c>
      <c r="AV1550" s="66" t="s">
        <v>21115</v>
      </c>
      <c r="AW1550" s="66" t="s">
        <v>397</v>
      </c>
      <c r="AX1550" s="66" t="s">
        <v>20973</v>
      </c>
      <c r="AY1550" s="66" t="s">
        <v>21128</v>
      </c>
      <c r="AZ1550" s="68">
        <v>45218.414756944403</v>
      </c>
      <c r="BG1550" s="66" t="s">
        <v>21069</v>
      </c>
      <c r="BH1550" s="66" t="s">
        <v>20990</v>
      </c>
      <c r="BI1550" s="66" t="s">
        <v>20978</v>
      </c>
      <c r="BJ1550" s="66" t="s">
        <v>20976</v>
      </c>
      <c r="BK1550" s="66" t="s">
        <v>21070</v>
      </c>
      <c r="BL1550" s="70">
        <v>1</v>
      </c>
      <c r="BM1550" s="70">
        <v>1</v>
      </c>
      <c r="BN1550" s="70">
        <v>0</v>
      </c>
      <c r="BO1550" s="66" t="s">
        <v>21071</v>
      </c>
      <c r="BP1550" s="66" t="s">
        <v>21071</v>
      </c>
      <c r="BR1550" s="66" t="s">
        <v>21455</v>
      </c>
      <c r="BS1550" s="66" t="s">
        <v>21456</v>
      </c>
      <c r="BT1550" s="66" t="s">
        <v>21068</v>
      </c>
      <c r="BU1550" s="68">
        <v>44462.208449074104</v>
      </c>
      <c r="BV1550" s="66" t="s">
        <v>21068</v>
      </c>
      <c r="BW1550" s="68">
        <v>44462.208449074104</v>
      </c>
      <c r="BX1550" s="67">
        <v>8.3699999999999992</v>
      </c>
      <c r="BY1550" s="70">
        <v>0</v>
      </c>
      <c r="CA1550" s="70">
        <v>0</v>
      </c>
      <c r="CG1550" s="70">
        <v>0</v>
      </c>
      <c r="CI1550" s="70">
        <v>0</v>
      </c>
      <c r="CL1550" s="66" t="s">
        <v>21457</v>
      </c>
      <c r="CX1550" s="66" t="s">
        <v>21120</v>
      </c>
      <c r="DB1550" s="66" t="s">
        <v>21458</v>
      </c>
    </row>
    <row r="1551" spans="1:106">
      <c r="A1551" s="66" t="s">
        <v>27909</v>
      </c>
      <c r="B1551" s="66" t="s">
        <v>27910</v>
      </c>
      <c r="C1551" s="66" t="s">
        <v>397</v>
      </c>
      <c r="D1551" s="66" t="s">
        <v>450</v>
      </c>
      <c r="E1551" s="66" t="s">
        <v>21836</v>
      </c>
      <c r="F1551" s="66" t="s">
        <v>450</v>
      </c>
      <c r="G1551" s="66" t="s">
        <v>21107</v>
      </c>
      <c r="H1551" s="66" t="s">
        <v>22519</v>
      </c>
      <c r="I1551" s="66" t="s">
        <v>21065</v>
      </c>
      <c r="J1551" s="67">
        <v>74.33</v>
      </c>
      <c r="K1551" s="66" t="s">
        <v>27911</v>
      </c>
      <c r="L1551" s="66" t="s">
        <v>27912</v>
      </c>
      <c r="M1551" s="68">
        <v>45589.6706134259</v>
      </c>
      <c r="N1551" s="66" t="s">
        <v>390</v>
      </c>
      <c r="O1551" s="66" t="s">
        <v>27913</v>
      </c>
      <c r="P1551" s="66" t="s">
        <v>27914</v>
      </c>
      <c r="Q1551" s="67">
        <v>19999</v>
      </c>
      <c r="X1551" s="66" t="s">
        <v>27915</v>
      </c>
      <c r="Y1551" s="66" t="s">
        <v>27912</v>
      </c>
      <c r="AA1551" s="66" t="s">
        <v>397</v>
      </c>
      <c r="AB1551" s="66" t="s">
        <v>397</v>
      </c>
      <c r="AC1551" s="66" t="s">
        <v>21133</v>
      </c>
      <c r="AD1551" s="66" t="s">
        <v>27916</v>
      </c>
      <c r="AH1551" s="66" t="s">
        <v>397</v>
      </c>
      <c r="AI1551" s="66" t="s">
        <v>397</v>
      </c>
      <c r="AN1551" s="66" t="s">
        <v>397</v>
      </c>
      <c r="AO1551" s="66" t="s">
        <v>397</v>
      </c>
      <c r="AQ1551" s="66" t="s">
        <v>397</v>
      </c>
      <c r="AR1551" s="66" t="s">
        <v>397</v>
      </c>
      <c r="AT1551" s="66" t="s">
        <v>397</v>
      </c>
      <c r="AV1551" s="66" t="s">
        <v>21115</v>
      </c>
      <c r="AW1551" s="66" t="s">
        <v>397</v>
      </c>
      <c r="AX1551" s="66" t="s">
        <v>20973</v>
      </c>
      <c r="AY1551" s="66" t="s">
        <v>21186</v>
      </c>
      <c r="AZ1551" s="68">
        <v>45222.161261574103</v>
      </c>
      <c r="BR1551" s="66" t="s">
        <v>23502</v>
      </c>
      <c r="BS1551" s="66" t="s">
        <v>23503</v>
      </c>
      <c r="BT1551" s="66" t="s">
        <v>21068</v>
      </c>
      <c r="BU1551" s="68">
        <v>44797.435601851903</v>
      </c>
      <c r="BV1551" s="66" t="s">
        <v>21068</v>
      </c>
      <c r="BW1551" s="68">
        <v>44797.435601851903</v>
      </c>
      <c r="BX1551" s="67">
        <v>1981.76</v>
      </c>
      <c r="BY1551" s="70">
        <v>0</v>
      </c>
      <c r="CA1551" s="70">
        <v>0</v>
      </c>
      <c r="CG1551" s="70">
        <v>0</v>
      </c>
      <c r="CI1551" s="70">
        <v>0</v>
      </c>
      <c r="CL1551" s="66" t="s">
        <v>23504</v>
      </c>
      <c r="CP1551" s="66" t="s">
        <v>23505</v>
      </c>
      <c r="CX1551" s="66" t="s">
        <v>21120</v>
      </c>
      <c r="CZ1551" s="66" t="s">
        <v>23506</v>
      </c>
      <c r="DB1551" s="66" t="s">
        <v>9630</v>
      </c>
    </row>
    <row r="1552" spans="1:106">
      <c r="A1552" s="66" t="s">
        <v>27917</v>
      </c>
      <c r="B1552" s="66" t="s">
        <v>27918</v>
      </c>
      <c r="C1552" s="66" t="s">
        <v>397</v>
      </c>
      <c r="D1552" s="66" t="s">
        <v>450</v>
      </c>
      <c r="E1552" s="66" t="s">
        <v>21836</v>
      </c>
      <c r="F1552" s="66" t="s">
        <v>450</v>
      </c>
      <c r="G1552" s="66" t="s">
        <v>21210</v>
      </c>
      <c r="H1552" s="66" t="s">
        <v>21469</v>
      </c>
      <c r="I1552" s="66" t="s">
        <v>21065</v>
      </c>
      <c r="J1552" s="67">
        <v>11626.29</v>
      </c>
      <c r="K1552" s="66" t="s">
        <v>27919</v>
      </c>
      <c r="L1552" s="66" t="s">
        <v>27920</v>
      </c>
      <c r="M1552" s="68">
        <v>45589.719224537002</v>
      </c>
      <c r="N1552" s="66" t="s">
        <v>390</v>
      </c>
      <c r="O1552" s="66" t="s">
        <v>27921</v>
      </c>
      <c r="P1552" s="66" t="s">
        <v>27922</v>
      </c>
      <c r="Q1552" s="67">
        <v>19999</v>
      </c>
      <c r="X1552" s="66" t="s">
        <v>27923</v>
      </c>
      <c r="Y1552" s="66" t="s">
        <v>27920</v>
      </c>
      <c r="AA1552" s="66" t="s">
        <v>397</v>
      </c>
      <c r="AB1552" s="66" t="s">
        <v>397</v>
      </c>
      <c r="AC1552" s="66" t="s">
        <v>21133</v>
      </c>
      <c r="AD1552" s="66" t="s">
        <v>27924</v>
      </c>
      <c r="AH1552" s="66" t="s">
        <v>397</v>
      </c>
      <c r="AI1552" s="66" t="s">
        <v>397</v>
      </c>
      <c r="AN1552" s="66" t="s">
        <v>397</v>
      </c>
      <c r="AO1552" s="66" t="s">
        <v>397</v>
      </c>
      <c r="AQ1552" s="66" t="s">
        <v>397</v>
      </c>
      <c r="AR1552" s="66" t="s">
        <v>397</v>
      </c>
      <c r="AT1552" s="66" t="s">
        <v>397</v>
      </c>
      <c r="AV1552" s="66" t="s">
        <v>21115</v>
      </c>
      <c r="AW1552" s="66" t="s">
        <v>397</v>
      </c>
      <c r="AX1552" s="66" t="s">
        <v>20973</v>
      </c>
      <c r="AY1552" s="66" t="s">
        <v>21128</v>
      </c>
      <c r="AZ1552" s="68">
        <v>45288.7574537037</v>
      </c>
      <c r="BR1552" s="66" t="s">
        <v>23502</v>
      </c>
      <c r="BS1552" s="66" t="s">
        <v>23503</v>
      </c>
      <c r="BT1552" s="66" t="s">
        <v>21068</v>
      </c>
      <c r="BU1552" s="68">
        <v>44797.435601851903</v>
      </c>
      <c r="BV1552" s="66" t="s">
        <v>21068</v>
      </c>
      <c r="BW1552" s="68">
        <v>44797.435601851903</v>
      </c>
      <c r="BX1552" s="67">
        <v>1981.76</v>
      </c>
      <c r="BY1552" s="70">
        <v>0</v>
      </c>
      <c r="CA1552" s="70">
        <v>0</v>
      </c>
      <c r="CG1552" s="70">
        <v>0</v>
      </c>
      <c r="CI1552" s="70">
        <v>0</v>
      </c>
      <c r="CL1552" s="66" t="s">
        <v>23504</v>
      </c>
      <c r="CP1552" s="66" t="s">
        <v>23505</v>
      </c>
      <c r="CX1552" s="66" t="s">
        <v>21120</v>
      </c>
      <c r="CZ1552" s="66" t="s">
        <v>23506</v>
      </c>
      <c r="DB1552" s="66" t="s">
        <v>9630</v>
      </c>
    </row>
    <row r="1553" spans="1:106">
      <c r="A1553" s="66" t="s">
        <v>27925</v>
      </c>
      <c r="B1553" s="66" t="s">
        <v>27926</v>
      </c>
      <c r="C1553" s="66" t="s">
        <v>397</v>
      </c>
      <c r="D1553" s="66" t="s">
        <v>450</v>
      </c>
      <c r="E1553" s="66" t="s">
        <v>21064</v>
      </c>
      <c r="F1553" s="66" t="s">
        <v>450</v>
      </c>
      <c r="G1553" s="66" t="s">
        <v>21107</v>
      </c>
      <c r="H1553" s="66" t="s">
        <v>21263</v>
      </c>
      <c r="I1553" s="66" t="s">
        <v>21065</v>
      </c>
      <c r="J1553" s="67">
        <v>137.5</v>
      </c>
      <c r="K1553" s="66" t="s">
        <v>27927</v>
      </c>
      <c r="L1553" s="66" t="s">
        <v>27928</v>
      </c>
      <c r="M1553" s="68">
        <v>45589.764525462997</v>
      </c>
      <c r="N1553" s="66" t="s">
        <v>390</v>
      </c>
      <c r="O1553" s="66" t="s">
        <v>27929</v>
      </c>
      <c r="Q1553" s="67">
        <v>2500</v>
      </c>
      <c r="R1553" s="66" t="s">
        <v>27930</v>
      </c>
      <c r="T1553" s="66" t="s">
        <v>27931</v>
      </c>
      <c r="U1553" s="66" t="s">
        <v>21578</v>
      </c>
      <c r="V1553" s="66" t="s">
        <v>21578</v>
      </c>
      <c r="X1553" s="66" t="s">
        <v>27932</v>
      </c>
      <c r="Y1553" s="66" t="s">
        <v>27928</v>
      </c>
      <c r="AA1553" s="66" t="s">
        <v>397</v>
      </c>
      <c r="AB1553" s="66" t="s">
        <v>397</v>
      </c>
      <c r="AC1553" s="66" t="s">
        <v>21133</v>
      </c>
      <c r="AD1553" s="66" t="s">
        <v>27933</v>
      </c>
      <c r="AH1553" s="66" t="s">
        <v>397</v>
      </c>
      <c r="AI1553" s="66" t="s">
        <v>397</v>
      </c>
      <c r="AN1553" s="66" t="s">
        <v>397</v>
      </c>
      <c r="AO1553" s="66" t="s">
        <v>397</v>
      </c>
      <c r="AQ1553" s="66" t="s">
        <v>397</v>
      </c>
      <c r="AR1553" s="66" t="s">
        <v>397</v>
      </c>
      <c r="AT1553" s="66" t="s">
        <v>397</v>
      </c>
      <c r="AV1553" s="66" t="s">
        <v>21115</v>
      </c>
      <c r="AW1553" s="66" t="s">
        <v>397</v>
      </c>
      <c r="AX1553" s="66" t="s">
        <v>20973</v>
      </c>
      <c r="AY1553" s="66" t="s">
        <v>21578</v>
      </c>
      <c r="AZ1553" s="68">
        <v>45223.147256944401</v>
      </c>
      <c r="BG1553" s="66" t="s">
        <v>21069</v>
      </c>
      <c r="BH1553" s="66" t="s">
        <v>20990</v>
      </c>
      <c r="BI1553" s="66" t="s">
        <v>20978</v>
      </c>
      <c r="BJ1553" s="66" t="s">
        <v>20976</v>
      </c>
      <c r="BK1553" s="66" t="s">
        <v>21070</v>
      </c>
      <c r="BL1553" s="70">
        <v>1</v>
      </c>
      <c r="BM1553" s="70">
        <v>1</v>
      </c>
      <c r="BN1553" s="70">
        <v>0</v>
      </c>
      <c r="BO1553" s="66" t="s">
        <v>21071</v>
      </c>
      <c r="BP1553" s="66" t="s">
        <v>21071</v>
      </c>
      <c r="BR1553" s="66" t="s">
        <v>21312</v>
      </c>
      <c r="BS1553" s="66" t="s">
        <v>21313</v>
      </c>
      <c r="BT1553" s="66" t="s">
        <v>21068</v>
      </c>
      <c r="BU1553" s="68">
        <v>44076.287407407399</v>
      </c>
      <c r="BV1553" s="66" t="s">
        <v>21068</v>
      </c>
      <c r="BW1553" s="68">
        <v>44076.287407407399</v>
      </c>
      <c r="BX1553" s="67">
        <v>844.81</v>
      </c>
      <c r="BY1553" s="70">
        <v>0</v>
      </c>
      <c r="CA1553" s="70">
        <v>0</v>
      </c>
      <c r="CG1553" s="70">
        <v>0</v>
      </c>
      <c r="CI1553" s="70">
        <v>0</v>
      </c>
      <c r="CL1553" s="66" t="s">
        <v>21314</v>
      </c>
      <c r="CX1553" s="66" t="s">
        <v>21120</v>
      </c>
      <c r="DB1553" s="66" t="s">
        <v>1025</v>
      </c>
    </row>
    <row r="1554" spans="1:106">
      <c r="A1554" s="66" t="s">
        <v>27934</v>
      </c>
      <c r="B1554" s="66" t="s">
        <v>27935</v>
      </c>
      <c r="C1554" s="66" t="s">
        <v>397</v>
      </c>
      <c r="D1554" s="66" t="s">
        <v>450</v>
      </c>
      <c r="E1554" s="66" t="s">
        <v>21836</v>
      </c>
      <c r="F1554" s="66" t="s">
        <v>450</v>
      </c>
      <c r="G1554" s="66" t="s">
        <v>21107</v>
      </c>
      <c r="H1554" s="66" t="s">
        <v>21187</v>
      </c>
      <c r="I1554" s="66" t="s">
        <v>21065</v>
      </c>
      <c r="J1554" s="67">
        <v>3680</v>
      </c>
      <c r="K1554" s="66" t="s">
        <v>27936</v>
      </c>
      <c r="L1554" s="66" t="s">
        <v>27937</v>
      </c>
      <c r="M1554" s="68">
        <v>45589.771099537</v>
      </c>
      <c r="N1554" s="66" t="s">
        <v>390</v>
      </c>
      <c r="O1554" s="66" t="s">
        <v>27938</v>
      </c>
      <c r="Q1554" s="67">
        <v>19000</v>
      </c>
      <c r="R1554" s="66" t="s">
        <v>27939</v>
      </c>
      <c r="T1554" s="66" t="s">
        <v>27940</v>
      </c>
      <c r="U1554" s="66" t="s">
        <v>21167</v>
      </c>
      <c r="V1554" s="66" t="s">
        <v>21167</v>
      </c>
      <c r="X1554" s="66" t="s">
        <v>27941</v>
      </c>
      <c r="Y1554" s="66" t="s">
        <v>27937</v>
      </c>
      <c r="AA1554" s="66" t="s">
        <v>397</v>
      </c>
      <c r="AB1554" s="66" t="s">
        <v>397</v>
      </c>
      <c r="AC1554" s="66" t="s">
        <v>21133</v>
      </c>
      <c r="AD1554" s="66" t="s">
        <v>27942</v>
      </c>
      <c r="AH1554" s="66" t="s">
        <v>397</v>
      </c>
      <c r="AI1554" s="66" t="s">
        <v>397</v>
      </c>
      <c r="AN1554" s="66" t="s">
        <v>397</v>
      </c>
      <c r="AO1554" s="66" t="s">
        <v>397</v>
      </c>
      <c r="AQ1554" s="66" t="s">
        <v>397</v>
      </c>
      <c r="AR1554" s="66" t="s">
        <v>397</v>
      </c>
      <c r="AT1554" s="66" t="s">
        <v>397</v>
      </c>
      <c r="AV1554" s="66" t="s">
        <v>21115</v>
      </c>
      <c r="AW1554" s="66" t="s">
        <v>397</v>
      </c>
      <c r="AX1554" s="66" t="s">
        <v>20973</v>
      </c>
      <c r="AY1554" s="66" t="s">
        <v>21167</v>
      </c>
      <c r="AZ1554" s="68">
        <v>45223.166585648098</v>
      </c>
      <c r="BG1554" s="66" t="s">
        <v>21069</v>
      </c>
      <c r="BH1554" s="66" t="s">
        <v>20990</v>
      </c>
      <c r="BI1554" s="66" t="s">
        <v>20978</v>
      </c>
      <c r="BJ1554" s="66" t="s">
        <v>20976</v>
      </c>
      <c r="BK1554" s="66" t="s">
        <v>21070</v>
      </c>
      <c r="BL1554" s="70">
        <v>1</v>
      </c>
      <c r="BM1554" s="70">
        <v>1</v>
      </c>
      <c r="BN1554" s="70">
        <v>0</v>
      </c>
      <c r="BO1554" s="66" t="s">
        <v>21071</v>
      </c>
      <c r="BP1554" s="66" t="s">
        <v>21071</v>
      </c>
      <c r="BR1554" s="66" t="s">
        <v>27704</v>
      </c>
      <c r="BS1554" s="66" t="s">
        <v>27705</v>
      </c>
      <c r="BT1554" s="66" t="s">
        <v>21068</v>
      </c>
      <c r="BU1554" s="68">
        <v>45168.634131944404</v>
      </c>
      <c r="BV1554" s="66" t="s">
        <v>21068</v>
      </c>
      <c r="BW1554" s="68">
        <v>45168.634131944404</v>
      </c>
      <c r="BX1554" s="67">
        <v>1888.81</v>
      </c>
      <c r="BY1554" s="70">
        <v>0</v>
      </c>
      <c r="CA1554" s="70">
        <v>0</v>
      </c>
      <c r="CG1554" s="70">
        <v>0</v>
      </c>
      <c r="CI1554" s="70">
        <v>0</v>
      </c>
      <c r="CL1554" s="66" t="s">
        <v>27706</v>
      </c>
      <c r="CX1554" s="66" t="s">
        <v>21120</v>
      </c>
      <c r="DB1554" s="66" t="s">
        <v>27707</v>
      </c>
    </row>
    <row r="1555" spans="1:106">
      <c r="A1555" s="66" t="s">
        <v>27943</v>
      </c>
      <c r="B1555" s="66" t="s">
        <v>27944</v>
      </c>
      <c r="C1555" s="66" t="s">
        <v>397</v>
      </c>
      <c r="D1555" s="66" t="s">
        <v>19324</v>
      </c>
      <c r="E1555" s="66" t="s">
        <v>21079</v>
      </c>
      <c r="F1555" s="66" t="s">
        <v>19324</v>
      </c>
      <c r="I1555" s="66" t="s">
        <v>21065</v>
      </c>
      <c r="J1555" s="67">
        <v>1386.9</v>
      </c>
      <c r="K1555" s="66" t="s">
        <v>27945</v>
      </c>
      <c r="O1555" s="66" t="s">
        <v>27946</v>
      </c>
      <c r="Q1555" s="67">
        <v>0</v>
      </c>
      <c r="R1555" s="66" t="s">
        <v>27947</v>
      </c>
      <c r="T1555" s="66" t="s">
        <v>27948</v>
      </c>
      <c r="U1555" s="66" t="s">
        <v>21116</v>
      </c>
      <c r="V1555" s="66" t="s">
        <v>21116</v>
      </c>
      <c r="AA1555" s="66" t="s">
        <v>397</v>
      </c>
      <c r="AB1555" s="66" t="s">
        <v>397</v>
      </c>
      <c r="AH1555" s="66" t="s">
        <v>397</v>
      </c>
      <c r="AI1555" s="66" t="s">
        <v>397</v>
      </c>
      <c r="AN1555" s="66" t="s">
        <v>397</v>
      </c>
      <c r="AO1555" s="66" t="s">
        <v>397</v>
      </c>
      <c r="AQ1555" s="66" t="s">
        <v>397</v>
      </c>
      <c r="AR1555" s="66" t="s">
        <v>397</v>
      </c>
      <c r="AT1555" s="66" t="s">
        <v>397</v>
      </c>
      <c r="AV1555" s="66" t="s">
        <v>397</v>
      </c>
      <c r="AW1555" s="66" t="s">
        <v>397</v>
      </c>
      <c r="BG1555" s="66" t="s">
        <v>21069</v>
      </c>
      <c r="BH1555" s="66" t="s">
        <v>20990</v>
      </c>
      <c r="BI1555" s="66" t="s">
        <v>20978</v>
      </c>
      <c r="BJ1555" s="66" t="s">
        <v>20976</v>
      </c>
      <c r="BK1555" s="66" t="s">
        <v>21070</v>
      </c>
      <c r="BL1555" s="70">
        <v>1</v>
      </c>
      <c r="BM1555" s="70">
        <v>1</v>
      </c>
      <c r="BN1555" s="70">
        <v>0</v>
      </c>
      <c r="BO1555" s="66" t="s">
        <v>21071</v>
      </c>
      <c r="BP1555" s="66" t="s">
        <v>21071</v>
      </c>
      <c r="BR1555" s="66" t="s">
        <v>27595</v>
      </c>
      <c r="BS1555" s="66" t="s">
        <v>27596</v>
      </c>
      <c r="BT1555" s="66" t="s">
        <v>21068</v>
      </c>
      <c r="BU1555" s="68">
        <v>43833.540497685201</v>
      </c>
      <c r="BV1555" s="66" t="s">
        <v>21068</v>
      </c>
      <c r="BW1555" s="68">
        <v>43833.540497685201</v>
      </c>
      <c r="BX1555" s="67">
        <v>3755.95</v>
      </c>
      <c r="BY1555" s="70">
        <v>0</v>
      </c>
      <c r="CA1555" s="70">
        <v>0</v>
      </c>
      <c r="CG1555" s="70">
        <v>0</v>
      </c>
      <c r="CI1555" s="70">
        <v>0</v>
      </c>
      <c r="CL1555" s="66" t="s">
        <v>27597</v>
      </c>
      <c r="CX1555" s="66" t="s">
        <v>21120</v>
      </c>
      <c r="DB1555" s="66" t="s">
        <v>27598</v>
      </c>
    </row>
    <row r="1556" spans="1:106">
      <c r="A1556" s="66" t="s">
        <v>152</v>
      </c>
      <c r="B1556" s="66" t="s">
        <v>27949</v>
      </c>
      <c r="C1556" s="66" t="s">
        <v>397</v>
      </c>
      <c r="D1556" s="66" t="s">
        <v>450</v>
      </c>
      <c r="E1556" s="66" t="s">
        <v>21064</v>
      </c>
      <c r="F1556" s="66" t="s">
        <v>450</v>
      </c>
      <c r="G1556" s="66" t="s">
        <v>21210</v>
      </c>
      <c r="H1556" s="66" t="s">
        <v>21469</v>
      </c>
      <c r="I1556" s="66" t="s">
        <v>21065</v>
      </c>
      <c r="J1556" s="67">
        <v>865.9</v>
      </c>
      <c r="K1556" s="66" t="s">
        <v>27950</v>
      </c>
      <c r="L1556" s="66" t="s">
        <v>27951</v>
      </c>
      <c r="O1556" s="66" t="s">
        <v>27952</v>
      </c>
      <c r="Q1556" s="67">
        <v>2499</v>
      </c>
      <c r="X1556" s="66" t="s">
        <v>27953</v>
      </c>
      <c r="Y1556" s="66" t="s">
        <v>27951</v>
      </c>
      <c r="AA1556" s="66" t="s">
        <v>397</v>
      </c>
      <c r="AB1556" s="66" t="s">
        <v>397</v>
      </c>
      <c r="AC1556" s="66" t="s">
        <v>21133</v>
      </c>
      <c r="AD1556" s="66" t="s">
        <v>27954</v>
      </c>
      <c r="AH1556" s="66" t="s">
        <v>397</v>
      </c>
      <c r="AI1556" s="66" t="s">
        <v>397</v>
      </c>
      <c r="AN1556" s="66" t="s">
        <v>397</v>
      </c>
      <c r="AO1556" s="66" t="s">
        <v>397</v>
      </c>
      <c r="AQ1556" s="66" t="s">
        <v>397</v>
      </c>
      <c r="AR1556" s="66" t="s">
        <v>397</v>
      </c>
      <c r="AT1556" s="66" t="s">
        <v>397</v>
      </c>
      <c r="AV1556" s="66" t="s">
        <v>21115</v>
      </c>
      <c r="AW1556" s="66" t="s">
        <v>397</v>
      </c>
      <c r="AX1556" s="66" t="s">
        <v>20973</v>
      </c>
      <c r="AY1556" s="66" t="s">
        <v>21186</v>
      </c>
      <c r="AZ1556" s="68">
        <v>45224.128645833298</v>
      </c>
      <c r="BR1556" s="66" t="s">
        <v>21455</v>
      </c>
      <c r="BS1556" s="66" t="s">
        <v>21456</v>
      </c>
      <c r="BT1556" s="66" t="s">
        <v>21068</v>
      </c>
      <c r="BU1556" s="68">
        <v>44462.208449074104</v>
      </c>
      <c r="BV1556" s="66" t="s">
        <v>21068</v>
      </c>
      <c r="BW1556" s="68">
        <v>44462.208449074104</v>
      </c>
      <c r="BX1556" s="67">
        <v>8.3699999999999992</v>
      </c>
      <c r="BY1556" s="70">
        <v>0</v>
      </c>
      <c r="CA1556" s="70">
        <v>0</v>
      </c>
      <c r="CG1556" s="70">
        <v>0</v>
      </c>
      <c r="CI1556" s="70">
        <v>0</v>
      </c>
      <c r="CL1556" s="66" t="s">
        <v>21457</v>
      </c>
      <c r="CX1556" s="66" t="s">
        <v>21120</v>
      </c>
      <c r="DB1556" s="66" t="s">
        <v>21458</v>
      </c>
    </row>
    <row r="1557" spans="1:106">
      <c r="A1557" s="66" t="s">
        <v>27955</v>
      </c>
      <c r="B1557" s="66" t="s">
        <v>27956</v>
      </c>
      <c r="C1557" s="66" t="s">
        <v>391</v>
      </c>
      <c r="D1557" s="66" t="s">
        <v>427</v>
      </c>
      <c r="E1557" s="66" t="s">
        <v>21079</v>
      </c>
      <c r="F1557" s="66" t="s">
        <v>427</v>
      </c>
      <c r="I1557" s="66" t="s">
        <v>21065</v>
      </c>
      <c r="J1557" s="67">
        <v>0</v>
      </c>
      <c r="O1557" s="66" t="s">
        <v>27957</v>
      </c>
      <c r="Q1557" s="67">
        <v>0</v>
      </c>
      <c r="R1557" s="66" t="s">
        <v>27958</v>
      </c>
      <c r="U1557" s="66" t="s">
        <v>21068</v>
      </c>
      <c r="V1557" s="66" t="s">
        <v>21068</v>
      </c>
      <c r="AA1557" s="66" t="s">
        <v>397</v>
      </c>
      <c r="AB1557" s="66" t="s">
        <v>397</v>
      </c>
      <c r="AH1557" s="66" t="s">
        <v>397</v>
      </c>
      <c r="AI1557" s="66" t="s">
        <v>397</v>
      </c>
      <c r="AN1557" s="66" t="s">
        <v>397</v>
      </c>
      <c r="AO1557" s="66" t="s">
        <v>397</v>
      </c>
      <c r="AQ1557" s="66" t="s">
        <v>397</v>
      </c>
      <c r="AR1557" s="66" t="s">
        <v>397</v>
      </c>
      <c r="AT1557" s="66" t="s">
        <v>397</v>
      </c>
      <c r="AV1557" s="66" t="s">
        <v>397</v>
      </c>
      <c r="AW1557" s="66" t="s">
        <v>397</v>
      </c>
      <c r="BG1557" s="66" t="s">
        <v>21069</v>
      </c>
      <c r="BH1557" s="66" t="s">
        <v>20990</v>
      </c>
      <c r="BI1557" s="66" t="s">
        <v>20978</v>
      </c>
      <c r="BJ1557" s="66" t="s">
        <v>20976</v>
      </c>
      <c r="BK1557" s="66" t="s">
        <v>21070</v>
      </c>
      <c r="BL1557" s="70">
        <v>1</v>
      </c>
      <c r="BM1557" s="70">
        <v>1</v>
      </c>
      <c r="BN1557" s="70">
        <v>0</v>
      </c>
      <c r="BO1557" s="66" t="s">
        <v>21071</v>
      </c>
      <c r="BP1557" s="66" t="s">
        <v>21071</v>
      </c>
      <c r="BX1557" s="67">
        <v>0</v>
      </c>
      <c r="BY1557" s="70">
        <v>0</v>
      </c>
      <c r="CA1557" s="70">
        <v>0</v>
      </c>
      <c r="CG1557" s="70">
        <v>0</v>
      </c>
      <c r="CI1557" s="70">
        <v>0</v>
      </c>
    </row>
    <row r="1558" spans="1:106">
      <c r="A1558" s="66" t="s">
        <v>27959</v>
      </c>
      <c r="B1558" s="66" t="s">
        <v>27960</v>
      </c>
      <c r="C1558" s="66" t="s">
        <v>397</v>
      </c>
      <c r="D1558" s="66" t="s">
        <v>450</v>
      </c>
      <c r="E1558" s="66" t="s">
        <v>21079</v>
      </c>
      <c r="F1558" s="66" t="s">
        <v>450</v>
      </c>
      <c r="I1558" s="66" t="s">
        <v>21065</v>
      </c>
      <c r="J1558" s="67">
        <v>425.96</v>
      </c>
      <c r="K1558" s="66" t="s">
        <v>27961</v>
      </c>
      <c r="L1558" s="66" t="s">
        <v>27962</v>
      </c>
      <c r="M1558" s="68">
        <v>45596.153020833299</v>
      </c>
      <c r="N1558" s="66" t="s">
        <v>390</v>
      </c>
      <c r="O1558" s="66" t="s">
        <v>27963</v>
      </c>
      <c r="Q1558" s="67">
        <v>2500</v>
      </c>
      <c r="X1558" s="66" t="s">
        <v>27964</v>
      </c>
      <c r="Y1558" s="66" t="s">
        <v>27962</v>
      </c>
      <c r="AA1558" s="66" t="s">
        <v>397</v>
      </c>
      <c r="AB1558" s="66" t="s">
        <v>397</v>
      </c>
      <c r="AC1558" s="66" t="s">
        <v>21133</v>
      </c>
      <c r="AD1558" s="66" t="s">
        <v>27965</v>
      </c>
      <c r="AH1558" s="66" t="s">
        <v>397</v>
      </c>
      <c r="AI1558" s="66" t="s">
        <v>397</v>
      </c>
      <c r="AN1558" s="66" t="s">
        <v>397</v>
      </c>
      <c r="AO1558" s="66" t="s">
        <v>397</v>
      </c>
      <c r="AQ1558" s="66" t="s">
        <v>397</v>
      </c>
      <c r="AR1558" s="66" t="s">
        <v>397</v>
      </c>
      <c r="AT1558" s="66" t="s">
        <v>397</v>
      </c>
      <c r="AV1558" s="66" t="s">
        <v>21115</v>
      </c>
      <c r="AW1558" s="66" t="s">
        <v>397</v>
      </c>
      <c r="AX1558" s="66" t="s">
        <v>20973</v>
      </c>
      <c r="AY1558" s="66" t="s">
        <v>21620</v>
      </c>
      <c r="AZ1558" s="68">
        <v>45229.279016203698</v>
      </c>
      <c r="BX1558" s="67">
        <v>0</v>
      </c>
      <c r="BY1558" s="70">
        <v>0</v>
      </c>
      <c r="CA1558" s="70">
        <v>0</v>
      </c>
      <c r="CG1558" s="70">
        <v>0</v>
      </c>
      <c r="CI1558" s="70">
        <v>0</v>
      </c>
    </row>
    <row r="1559" spans="1:106">
      <c r="A1559" s="66" t="s">
        <v>27966</v>
      </c>
      <c r="B1559" s="66" t="s">
        <v>27967</v>
      </c>
      <c r="C1559" s="66" t="s">
        <v>397</v>
      </c>
      <c r="D1559" s="66" t="s">
        <v>450</v>
      </c>
      <c r="E1559" s="66" t="s">
        <v>21079</v>
      </c>
      <c r="F1559" s="66" t="s">
        <v>450</v>
      </c>
      <c r="G1559" s="66" t="s">
        <v>258</v>
      </c>
      <c r="H1559" s="66" t="s">
        <v>21263</v>
      </c>
      <c r="I1559" s="66" t="s">
        <v>21065</v>
      </c>
      <c r="J1559" s="67">
        <v>155.30000000000001</v>
      </c>
      <c r="K1559" s="66" t="s">
        <v>27968</v>
      </c>
      <c r="L1559" s="66" t="s">
        <v>27969</v>
      </c>
      <c r="O1559" s="66" t="s">
        <v>27970</v>
      </c>
      <c r="Q1559" s="67">
        <v>2400</v>
      </c>
      <c r="X1559" s="66" t="s">
        <v>27971</v>
      </c>
      <c r="Y1559" s="66" t="s">
        <v>27969</v>
      </c>
      <c r="AA1559" s="66" t="s">
        <v>397</v>
      </c>
      <c r="AB1559" s="66" t="s">
        <v>397</v>
      </c>
      <c r="AC1559" s="66" t="s">
        <v>21133</v>
      </c>
      <c r="AD1559" s="66" t="s">
        <v>27972</v>
      </c>
      <c r="AH1559" s="66" t="s">
        <v>397</v>
      </c>
      <c r="AI1559" s="66" t="s">
        <v>397</v>
      </c>
      <c r="AN1559" s="66" t="s">
        <v>397</v>
      </c>
      <c r="AO1559" s="66" t="s">
        <v>397</v>
      </c>
      <c r="AQ1559" s="66" t="s">
        <v>397</v>
      </c>
      <c r="AR1559" s="66" t="s">
        <v>397</v>
      </c>
      <c r="AT1559" s="66" t="s">
        <v>397</v>
      </c>
      <c r="AV1559" s="66" t="s">
        <v>21115</v>
      </c>
      <c r="AW1559" s="66" t="s">
        <v>397</v>
      </c>
      <c r="AX1559" s="66" t="s">
        <v>20973</v>
      </c>
      <c r="AY1559" s="66" t="s">
        <v>23262</v>
      </c>
      <c r="AZ1559" s="68">
        <v>45230.506620370397</v>
      </c>
      <c r="BR1559" s="66" t="s">
        <v>21227</v>
      </c>
      <c r="BS1559" s="66" t="s">
        <v>21228</v>
      </c>
      <c r="BT1559" s="66" t="s">
        <v>21068</v>
      </c>
      <c r="BU1559" s="68">
        <v>44300.443252314799</v>
      </c>
      <c r="BV1559" s="66" t="s">
        <v>21068</v>
      </c>
      <c r="BW1559" s="68">
        <v>44300.443252314799</v>
      </c>
      <c r="BX1559" s="67">
        <v>193.17</v>
      </c>
      <c r="BY1559" s="70">
        <v>0</v>
      </c>
      <c r="CA1559" s="70">
        <v>0</v>
      </c>
      <c r="CG1559" s="70">
        <v>0</v>
      </c>
      <c r="CI1559" s="70">
        <v>0</v>
      </c>
      <c r="CL1559" s="66" t="s">
        <v>21229</v>
      </c>
      <c r="CX1559" s="66" t="s">
        <v>21120</v>
      </c>
      <c r="DB1559" s="66" t="s">
        <v>1277</v>
      </c>
    </row>
    <row r="1560" spans="1:106">
      <c r="A1560" s="66" t="s">
        <v>27973</v>
      </c>
      <c r="B1560" s="66" t="s">
        <v>27974</v>
      </c>
      <c r="C1560" s="66" t="s">
        <v>21106</v>
      </c>
      <c r="D1560" s="66" t="s">
        <v>450</v>
      </c>
      <c r="E1560" s="66" t="s">
        <v>21836</v>
      </c>
      <c r="F1560" s="66" t="s">
        <v>450</v>
      </c>
      <c r="G1560" s="66" t="s">
        <v>21210</v>
      </c>
      <c r="H1560" s="66" t="s">
        <v>107</v>
      </c>
      <c r="I1560" s="66" t="s">
        <v>21065</v>
      </c>
      <c r="J1560" s="67">
        <v>3417.56</v>
      </c>
      <c r="K1560" s="66" t="s">
        <v>27975</v>
      </c>
      <c r="L1560" s="66" t="s">
        <v>27976</v>
      </c>
      <c r="M1560" s="68">
        <v>45596.621932870403</v>
      </c>
      <c r="N1560" s="66" t="s">
        <v>390</v>
      </c>
      <c r="O1560" s="66" t="s">
        <v>27977</v>
      </c>
      <c r="P1560" s="66" t="s">
        <v>27978</v>
      </c>
      <c r="Q1560" s="67">
        <v>2500</v>
      </c>
      <c r="X1560" s="66" t="s">
        <v>27979</v>
      </c>
      <c r="Y1560" s="66" t="s">
        <v>27976</v>
      </c>
      <c r="AA1560" s="66" t="s">
        <v>397</v>
      </c>
      <c r="AB1560" s="66" t="s">
        <v>397</v>
      </c>
      <c r="AC1560" s="66" t="s">
        <v>21133</v>
      </c>
      <c r="AD1560" s="66" t="s">
        <v>27980</v>
      </c>
      <c r="AH1560" s="66" t="s">
        <v>397</v>
      </c>
      <c r="AI1560" s="66" t="s">
        <v>397</v>
      </c>
      <c r="AN1560" s="66" t="s">
        <v>397</v>
      </c>
      <c r="AO1560" s="66" t="s">
        <v>397</v>
      </c>
      <c r="AQ1560" s="66" t="s">
        <v>397</v>
      </c>
      <c r="AR1560" s="66" t="s">
        <v>397</v>
      </c>
      <c r="AT1560" s="66" t="s">
        <v>397</v>
      </c>
      <c r="AV1560" s="66" t="s">
        <v>21115</v>
      </c>
      <c r="AW1560" s="66" t="s">
        <v>397</v>
      </c>
      <c r="AX1560" s="66" t="s">
        <v>20973</v>
      </c>
      <c r="AY1560" s="66" t="s">
        <v>21578</v>
      </c>
      <c r="AZ1560" s="68">
        <v>45231.186921296299</v>
      </c>
      <c r="BR1560" s="66" t="s">
        <v>23502</v>
      </c>
      <c r="BS1560" s="66" t="s">
        <v>23503</v>
      </c>
      <c r="BT1560" s="66" t="s">
        <v>21068</v>
      </c>
      <c r="BU1560" s="68">
        <v>44797.435601851903</v>
      </c>
      <c r="BV1560" s="66" t="s">
        <v>21068</v>
      </c>
      <c r="BW1560" s="68">
        <v>44797.435601851903</v>
      </c>
      <c r="BX1560" s="67">
        <v>1981.76</v>
      </c>
      <c r="BY1560" s="70">
        <v>0</v>
      </c>
      <c r="CA1560" s="70">
        <v>0</v>
      </c>
      <c r="CG1560" s="70">
        <v>0</v>
      </c>
      <c r="CI1560" s="70">
        <v>0</v>
      </c>
      <c r="CL1560" s="66" t="s">
        <v>23504</v>
      </c>
      <c r="CP1560" s="66" t="s">
        <v>23505</v>
      </c>
      <c r="CX1560" s="66" t="s">
        <v>21120</v>
      </c>
      <c r="CZ1560" s="66" t="s">
        <v>23506</v>
      </c>
      <c r="DB1560" s="66" t="s">
        <v>9630</v>
      </c>
    </row>
    <row r="1561" spans="1:106">
      <c r="A1561" s="66" t="s">
        <v>27981</v>
      </c>
      <c r="B1561" s="66" t="s">
        <v>27982</v>
      </c>
      <c r="C1561" s="66" t="s">
        <v>391</v>
      </c>
      <c r="D1561" s="66" t="s">
        <v>427</v>
      </c>
      <c r="E1561" s="66" t="s">
        <v>21079</v>
      </c>
      <c r="F1561" s="66" t="s">
        <v>427</v>
      </c>
      <c r="I1561" s="66" t="s">
        <v>21065</v>
      </c>
      <c r="J1561" s="67">
        <v>0</v>
      </c>
      <c r="O1561" s="66" t="s">
        <v>27983</v>
      </c>
      <c r="Q1561" s="67">
        <v>0</v>
      </c>
      <c r="R1561" s="66" t="s">
        <v>27984</v>
      </c>
      <c r="U1561" s="66" t="s">
        <v>21068</v>
      </c>
      <c r="V1561" s="66" t="s">
        <v>21068</v>
      </c>
      <c r="AA1561" s="66" t="s">
        <v>397</v>
      </c>
      <c r="AB1561" s="66" t="s">
        <v>397</v>
      </c>
      <c r="AH1561" s="66" t="s">
        <v>397</v>
      </c>
      <c r="AI1561" s="66" t="s">
        <v>397</v>
      </c>
      <c r="AN1561" s="66" t="s">
        <v>397</v>
      </c>
      <c r="AO1561" s="66" t="s">
        <v>397</v>
      </c>
      <c r="AQ1561" s="66" t="s">
        <v>397</v>
      </c>
      <c r="AR1561" s="66" t="s">
        <v>397</v>
      </c>
      <c r="AT1561" s="66" t="s">
        <v>397</v>
      </c>
      <c r="AV1561" s="66" t="s">
        <v>397</v>
      </c>
      <c r="AW1561" s="66" t="s">
        <v>397</v>
      </c>
      <c r="BG1561" s="66" t="s">
        <v>21069</v>
      </c>
      <c r="BH1561" s="66" t="s">
        <v>20990</v>
      </c>
      <c r="BI1561" s="66" t="s">
        <v>20978</v>
      </c>
      <c r="BJ1561" s="66" t="s">
        <v>20976</v>
      </c>
      <c r="BK1561" s="66" t="s">
        <v>21070</v>
      </c>
      <c r="BL1561" s="70">
        <v>1</v>
      </c>
      <c r="BM1561" s="70">
        <v>1</v>
      </c>
      <c r="BN1561" s="70">
        <v>0</v>
      </c>
      <c r="BO1561" s="66" t="s">
        <v>21071</v>
      </c>
      <c r="BP1561" s="66" t="s">
        <v>21071</v>
      </c>
      <c r="BX1561" s="67">
        <v>0</v>
      </c>
      <c r="BY1561" s="70">
        <v>0</v>
      </c>
      <c r="CA1561" s="70">
        <v>0</v>
      </c>
      <c r="CG1561" s="70">
        <v>0</v>
      </c>
      <c r="CI1561" s="70">
        <v>0</v>
      </c>
    </row>
    <row r="1562" spans="1:106">
      <c r="A1562" s="66" t="s">
        <v>27985</v>
      </c>
      <c r="B1562" s="66" t="s">
        <v>27986</v>
      </c>
      <c r="C1562" s="66" t="s">
        <v>391</v>
      </c>
      <c r="D1562" s="66" t="s">
        <v>427</v>
      </c>
      <c r="E1562" s="66" t="s">
        <v>21079</v>
      </c>
      <c r="F1562" s="66" t="s">
        <v>427</v>
      </c>
      <c r="I1562" s="66" t="s">
        <v>21065</v>
      </c>
      <c r="J1562" s="67">
        <v>0</v>
      </c>
      <c r="O1562" s="66" t="s">
        <v>27987</v>
      </c>
      <c r="Q1562" s="67">
        <v>0</v>
      </c>
      <c r="R1562" s="66" t="s">
        <v>27988</v>
      </c>
      <c r="U1562" s="66" t="s">
        <v>21068</v>
      </c>
      <c r="V1562" s="66" t="s">
        <v>21068</v>
      </c>
      <c r="AA1562" s="66" t="s">
        <v>397</v>
      </c>
      <c r="AB1562" s="66" t="s">
        <v>397</v>
      </c>
      <c r="AH1562" s="66" t="s">
        <v>397</v>
      </c>
      <c r="AI1562" s="66" t="s">
        <v>397</v>
      </c>
      <c r="AN1562" s="66" t="s">
        <v>397</v>
      </c>
      <c r="AO1562" s="66" t="s">
        <v>397</v>
      </c>
      <c r="AQ1562" s="66" t="s">
        <v>397</v>
      </c>
      <c r="AR1562" s="66" t="s">
        <v>397</v>
      </c>
      <c r="AT1562" s="66" t="s">
        <v>397</v>
      </c>
      <c r="AV1562" s="66" t="s">
        <v>397</v>
      </c>
      <c r="AW1562" s="66" t="s">
        <v>397</v>
      </c>
      <c r="BG1562" s="66" t="s">
        <v>21069</v>
      </c>
      <c r="BH1562" s="66" t="s">
        <v>20990</v>
      </c>
      <c r="BI1562" s="66" t="s">
        <v>20978</v>
      </c>
      <c r="BJ1562" s="66" t="s">
        <v>20976</v>
      </c>
      <c r="BK1562" s="66" t="s">
        <v>21070</v>
      </c>
      <c r="BL1562" s="70">
        <v>1</v>
      </c>
      <c r="BM1562" s="70">
        <v>1</v>
      </c>
      <c r="BN1562" s="70">
        <v>0</v>
      </c>
      <c r="BO1562" s="66" t="s">
        <v>21071</v>
      </c>
      <c r="BP1562" s="66" t="s">
        <v>21071</v>
      </c>
      <c r="BX1562" s="67">
        <v>0</v>
      </c>
      <c r="BY1562" s="70">
        <v>0</v>
      </c>
      <c r="CA1562" s="70">
        <v>0</v>
      </c>
      <c r="CG1562" s="70">
        <v>0</v>
      </c>
      <c r="CI1562" s="70">
        <v>0</v>
      </c>
    </row>
    <row r="1563" spans="1:106">
      <c r="A1563" s="66" t="s">
        <v>27989</v>
      </c>
      <c r="B1563" s="66" t="s">
        <v>27990</v>
      </c>
      <c r="C1563" s="66" t="s">
        <v>391</v>
      </c>
      <c r="D1563" s="66" t="s">
        <v>427</v>
      </c>
      <c r="E1563" s="66" t="s">
        <v>21079</v>
      </c>
      <c r="F1563" s="66" t="s">
        <v>427</v>
      </c>
      <c r="I1563" s="66" t="s">
        <v>21065</v>
      </c>
      <c r="J1563" s="67">
        <v>0</v>
      </c>
      <c r="O1563" s="66" t="s">
        <v>27991</v>
      </c>
      <c r="Q1563" s="67">
        <v>0</v>
      </c>
      <c r="R1563" s="66" t="s">
        <v>27992</v>
      </c>
      <c r="U1563" s="66" t="s">
        <v>21068</v>
      </c>
      <c r="V1563" s="66" t="s">
        <v>21068</v>
      </c>
      <c r="AA1563" s="66" t="s">
        <v>397</v>
      </c>
      <c r="AB1563" s="66" t="s">
        <v>397</v>
      </c>
      <c r="AH1563" s="66" t="s">
        <v>397</v>
      </c>
      <c r="AI1563" s="66" t="s">
        <v>397</v>
      </c>
      <c r="AN1563" s="66" t="s">
        <v>397</v>
      </c>
      <c r="AO1563" s="66" t="s">
        <v>397</v>
      </c>
      <c r="AQ1563" s="66" t="s">
        <v>397</v>
      </c>
      <c r="AR1563" s="66" t="s">
        <v>397</v>
      </c>
      <c r="AT1563" s="66" t="s">
        <v>397</v>
      </c>
      <c r="AV1563" s="66" t="s">
        <v>397</v>
      </c>
      <c r="AW1563" s="66" t="s">
        <v>397</v>
      </c>
      <c r="BG1563" s="66" t="s">
        <v>21069</v>
      </c>
      <c r="BH1563" s="66" t="s">
        <v>20990</v>
      </c>
      <c r="BI1563" s="66" t="s">
        <v>20978</v>
      </c>
      <c r="BJ1563" s="66" t="s">
        <v>20976</v>
      </c>
      <c r="BK1563" s="66" t="s">
        <v>21070</v>
      </c>
      <c r="BL1563" s="70">
        <v>1</v>
      </c>
      <c r="BM1563" s="70">
        <v>1</v>
      </c>
      <c r="BN1563" s="70">
        <v>0</v>
      </c>
      <c r="BO1563" s="66" t="s">
        <v>21071</v>
      </c>
      <c r="BP1563" s="66" t="s">
        <v>21071</v>
      </c>
      <c r="BX1563" s="67">
        <v>0</v>
      </c>
      <c r="BY1563" s="70">
        <v>0</v>
      </c>
      <c r="CA1563" s="70">
        <v>0</v>
      </c>
      <c r="CG1563" s="70">
        <v>0</v>
      </c>
      <c r="CI1563" s="70">
        <v>0</v>
      </c>
    </row>
    <row r="1564" spans="1:106">
      <c r="A1564" s="66" t="s">
        <v>27993</v>
      </c>
      <c r="B1564" s="66" t="s">
        <v>27994</v>
      </c>
      <c r="C1564" s="66" t="s">
        <v>397</v>
      </c>
      <c r="D1564" s="66" t="s">
        <v>427</v>
      </c>
      <c r="E1564" s="66" t="s">
        <v>21079</v>
      </c>
      <c r="F1564" s="66" t="s">
        <v>427</v>
      </c>
      <c r="I1564" s="66" t="s">
        <v>21065</v>
      </c>
      <c r="J1564" s="67">
        <v>7545.45</v>
      </c>
      <c r="K1564" s="66" t="s">
        <v>27994</v>
      </c>
      <c r="L1564" s="66" t="s">
        <v>27995</v>
      </c>
      <c r="O1564" s="66" t="s">
        <v>27996</v>
      </c>
      <c r="Q1564" s="67">
        <v>0</v>
      </c>
      <c r="R1564" s="66" t="s">
        <v>27997</v>
      </c>
      <c r="U1564" s="66" t="s">
        <v>21068</v>
      </c>
      <c r="V1564" s="66" t="s">
        <v>21068</v>
      </c>
      <c r="Y1564" s="66" t="s">
        <v>27995</v>
      </c>
      <c r="AA1564" s="66" t="s">
        <v>397</v>
      </c>
      <c r="AB1564" s="66" t="s">
        <v>397</v>
      </c>
      <c r="AC1564" s="66" t="s">
        <v>21133</v>
      </c>
      <c r="AD1564" s="66" t="s">
        <v>27998</v>
      </c>
      <c r="AH1564" s="66" t="s">
        <v>397</v>
      </c>
      <c r="AI1564" s="66" t="s">
        <v>397</v>
      </c>
      <c r="AN1564" s="66" t="s">
        <v>397</v>
      </c>
      <c r="AO1564" s="66" t="s">
        <v>397</v>
      </c>
      <c r="AQ1564" s="66" t="s">
        <v>397</v>
      </c>
      <c r="AR1564" s="66" t="s">
        <v>397</v>
      </c>
      <c r="AT1564" s="66" t="s">
        <v>397</v>
      </c>
      <c r="AV1564" s="66" t="s">
        <v>21115</v>
      </c>
      <c r="AW1564" s="66" t="s">
        <v>397</v>
      </c>
      <c r="AX1564" s="66" t="s">
        <v>20973</v>
      </c>
      <c r="AY1564" s="66" t="s">
        <v>21578</v>
      </c>
      <c r="AZ1564" s="68">
        <v>45246.213900463001</v>
      </c>
      <c r="BG1564" s="66" t="s">
        <v>21069</v>
      </c>
      <c r="BH1564" s="66" t="s">
        <v>20990</v>
      </c>
      <c r="BI1564" s="66" t="s">
        <v>20978</v>
      </c>
      <c r="BJ1564" s="66" t="s">
        <v>20976</v>
      </c>
      <c r="BK1564" s="66" t="s">
        <v>21070</v>
      </c>
      <c r="BL1564" s="70">
        <v>1</v>
      </c>
      <c r="BM1564" s="70">
        <v>1</v>
      </c>
      <c r="BN1564" s="70">
        <v>0</v>
      </c>
      <c r="BO1564" s="66" t="s">
        <v>21071</v>
      </c>
      <c r="BP1564" s="66" t="s">
        <v>21071</v>
      </c>
      <c r="BX1564" s="67">
        <v>0</v>
      </c>
      <c r="BY1564" s="70">
        <v>0</v>
      </c>
      <c r="CA1564" s="70">
        <v>0</v>
      </c>
      <c r="CG1564" s="70">
        <v>0</v>
      </c>
      <c r="CI1564" s="70">
        <v>0</v>
      </c>
    </row>
    <row r="1565" spans="1:106">
      <c r="A1565" s="66" t="s">
        <v>27999</v>
      </c>
      <c r="B1565" s="66" t="s">
        <v>28000</v>
      </c>
      <c r="C1565" s="66" t="s">
        <v>397</v>
      </c>
      <c r="D1565" s="66" t="s">
        <v>450</v>
      </c>
      <c r="E1565" s="66" t="s">
        <v>21836</v>
      </c>
      <c r="F1565" s="66" t="s">
        <v>450</v>
      </c>
      <c r="G1565" s="66" t="s">
        <v>21159</v>
      </c>
      <c r="H1565" s="66" t="s">
        <v>21491</v>
      </c>
      <c r="I1565" s="66" t="s">
        <v>21065</v>
      </c>
      <c r="J1565" s="67">
        <v>1160.82</v>
      </c>
      <c r="K1565" s="66" t="s">
        <v>28001</v>
      </c>
      <c r="L1565" s="66" t="s">
        <v>28002</v>
      </c>
      <c r="O1565" s="66" t="s">
        <v>28003</v>
      </c>
      <c r="Q1565" s="67">
        <v>2499</v>
      </c>
      <c r="X1565" s="66" t="s">
        <v>28004</v>
      </c>
      <c r="Y1565" s="66" t="s">
        <v>28002</v>
      </c>
      <c r="AA1565" s="66" t="s">
        <v>397</v>
      </c>
      <c r="AB1565" s="66" t="s">
        <v>397</v>
      </c>
      <c r="AC1565" s="66" t="s">
        <v>21133</v>
      </c>
      <c r="AD1565" s="66" t="s">
        <v>28005</v>
      </c>
      <c r="AH1565" s="66" t="s">
        <v>397</v>
      </c>
      <c r="AI1565" s="66" t="s">
        <v>397</v>
      </c>
      <c r="AN1565" s="66" t="s">
        <v>397</v>
      </c>
      <c r="AO1565" s="66" t="s">
        <v>397</v>
      </c>
      <c r="AQ1565" s="66" t="s">
        <v>397</v>
      </c>
      <c r="AR1565" s="66" t="s">
        <v>397</v>
      </c>
      <c r="AT1565" s="66" t="s">
        <v>397</v>
      </c>
      <c r="AV1565" s="66" t="s">
        <v>21115</v>
      </c>
      <c r="AW1565" s="66" t="s">
        <v>397</v>
      </c>
      <c r="AX1565" s="66" t="s">
        <v>20973</v>
      </c>
      <c r="AY1565" s="66" t="s">
        <v>21128</v>
      </c>
      <c r="AZ1565" s="68">
        <v>45247.333310185197</v>
      </c>
      <c r="BR1565" s="66" t="s">
        <v>23502</v>
      </c>
      <c r="BS1565" s="66" t="s">
        <v>23503</v>
      </c>
      <c r="BT1565" s="66" t="s">
        <v>21068</v>
      </c>
      <c r="BU1565" s="68">
        <v>44797.435601851903</v>
      </c>
      <c r="BV1565" s="66" t="s">
        <v>21068</v>
      </c>
      <c r="BW1565" s="68">
        <v>44797.435601851903</v>
      </c>
      <c r="BX1565" s="67">
        <v>1981.76</v>
      </c>
      <c r="BY1565" s="70">
        <v>0</v>
      </c>
      <c r="CA1565" s="70">
        <v>0</v>
      </c>
      <c r="CG1565" s="70">
        <v>0</v>
      </c>
      <c r="CI1565" s="70">
        <v>0</v>
      </c>
      <c r="CL1565" s="66" t="s">
        <v>23504</v>
      </c>
      <c r="CP1565" s="66" t="s">
        <v>23505</v>
      </c>
      <c r="CX1565" s="66" t="s">
        <v>21120</v>
      </c>
      <c r="CZ1565" s="66" t="s">
        <v>23506</v>
      </c>
      <c r="DB1565" s="66" t="s">
        <v>9630</v>
      </c>
    </row>
    <row r="1566" spans="1:106">
      <c r="A1566" s="66" t="s">
        <v>28006</v>
      </c>
      <c r="B1566" s="66" t="s">
        <v>28007</v>
      </c>
      <c r="C1566" s="66" t="s">
        <v>397</v>
      </c>
      <c r="D1566" s="66" t="s">
        <v>450</v>
      </c>
      <c r="E1566" s="66" t="s">
        <v>21064</v>
      </c>
      <c r="F1566" s="66" t="s">
        <v>450</v>
      </c>
      <c r="G1566" s="66" t="s">
        <v>21159</v>
      </c>
      <c r="H1566" s="66" t="s">
        <v>21235</v>
      </c>
      <c r="I1566" s="66" t="s">
        <v>21065</v>
      </c>
      <c r="J1566" s="67">
        <v>1111.5</v>
      </c>
      <c r="K1566" s="66" t="s">
        <v>28008</v>
      </c>
      <c r="L1566" s="66" t="s">
        <v>28009</v>
      </c>
      <c r="O1566" s="66" t="s">
        <v>28010</v>
      </c>
      <c r="Q1566" s="67">
        <v>2400</v>
      </c>
      <c r="R1566" s="66" t="s">
        <v>28011</v>
      </c>
      <c r="T1566" s="66" t="s">
        <v>28012</v>
      </c>
      <c r="U1566" s="66" t="s">
        <v>21346</v>
      </c>
      <c r="V1566" s="66" t="s">
        <v>21346</v>
      </c>
      <c r="X1566" s="66" t="s">
        <v>28013</v>
      </c>
      <c r="Y1566" s="66" t="s">
        <v>28009</v>
      </c>
      <c r="AA1566" s="66" t="s">
        <v>397</v>
      </c>
      <c r="AB1566" s="66" t="s">
        <v>397</v>
      </c>
      <c r="AC1566" s="66" t="s">
        <v>21133</v>
      </c>
      <c r="AD1566" s="66" t="s">
        <v>28014</v>
      </c>
      <c r="AH1566" s="66" t="s">
        <v>397</v>
      </c>
      <c r="AI1566" s="66" t="s">
        <v>397</v>
      </c>
      <c r="AN1566" s="66" t="s">
        <v>397</v>
      </c>
      <c r="AO1566" s="66" t="s">
        <v>397</v>
      </c>
      <c r="AQ1566" s="66" t="s">
        <v>397</v>
      </c>
      <c r="AR1566" s="66" t="s">
        <v>397</v>
      </c>
      <c r="AT1566" s="66" t="s">
        <v>397</v>
      </c>
      <c r="AV1566" s="66" t="s">
        <v>21115</v>
      </c>
      <c r="AW1566" s="66" t="s">
        <v>397</v>
      </c>
      <c r="AX1566" s="66" t="s">
        <v>20973</v>
      </c>
      <c r="AY1566" s="66" t="s">
        <v>21128</v>
      </c>
      <c r="AZ1566" s="68">
        <v>45247.331041666701</v>
      </c>
      <c r="BG1566" s="66" t="s">
        <v>21069</v>
      </c>
      <c r="BH1566" s="66" t="s">
        <v>20990</v>
      </c>
      <c r="BI1566" s="66" t="s">
        <v>20978</v>
      </c>
      <c r="BJ1566" s="66" t="s">
        <v>20976</v>
      </c>
      <c r="BK1566" s="66" t="s">
        <v>21070</v>
      </c>
      <c r="BL1566" s="70">
        <v>1</v>
      </c>
      <c r="BM1566" s="70">
        <v>1</v>
      </c>
      <c r="BN1566" s="70">
        <v>0</v>
      </c>
      <c r="BO1566" s="66" t="s">
        <v>21071</v>
      </c>
      <c r="BP1566" s="66" t="s">
        <v>21071</v>
      </c>
      <c r="BR1566" s="66" t="s">
        <v>21312</v>
      </c>
      <c r="BS1566" s="66" t="s">
        <v>21313</v>
      </c>
      <c r="BT1566" s="66" t="s">
        <v>21068</v>
      </c>
      <c r="BU1566" s="68">
        <v>44076.287407407399</v>
      </c>
      <c r="BV1566" s="66" t="s">
        <v>21068</v>
      </c>
      <c r="BW1566" s="68">
        <v>44076.287407407399</v>
      </c>
      <c r="BX1566" s="67">
        <v>844.81</v>
      </c>
      <c r="BY1566" s="70">
        <v>0</v>
      </c>
      <c r="CA1566" s="70">
        <v>0</v>
      </c>
      <c r="CG1566" s="70">
        <v>0</v>
      </c>
      <c r="CI1566" s="70">
        <v>0</v>
      </c>
      <c r="CL1566" s="66" t="s">
        <v>21314</v>
      </c>
      <c r="CX1566" s="66" t="s">
        <v>21120</v>
      </c>
      <c r="DB1566" s="66" t="s">
        <v>1025</v>
      </c>
    </row>
    <row r="1567" spans="1:106">
      <c r="A1567" s="66" t="s">
        <v>28015</v>
      </c>
      <c r="B1567" s="66" t="s">
        <v>28016</v>
      </c>
      <c r="C1567" s="66" t="s">
        <v>397</v>
      </c>
      <c r="D1567" s="66" t="s">
        <v>427</v>
      </c>
      <c r="E1567" s="66" t="s">
        <v>21079</v>
      </c>
      <c r="F1567" s="66" t="s">
        <v>427</v>
      </c>
      <c r="I1567" s="66" t="s">
        <v>21065</v>
      </c>
      <c r="J1567" s="67">
        <v>2020.72</v>
      </c>
      <c r="O1567" s="66" t="s">
        <v>28017</v>
      </c>
      <c r="Q1567" s="67">
        <v>0</v>
      </c>
      <c r="R1567" s="66" t="s">
        <v>28018</v>
      </c>
      <c r="U1567" s="66" t="s">
        <v>21068</v>
      </c>
      <c r="V1567" s="66" t="s">
        <v>21068</v>
      </c>
      <c r="AA1567" s="66" t="s">
        <v>397</v>
      </c>
      <c r="AB1567" s="66" t="s">
        <v>397</v>
      </c>
      <c r="AH1567" s="66" t="s">
        <v>397</v>
      </c>
      <c r="AI1567" s="66" t="s">
        <v>397</v>
      </c>
      <c r="AN1567" s="66" t="s">
        <v>397</v>
      </c>
      <c r="AO1567" s="66" t="s">
        <v>397</v>
      </c>
      <c r="AQ1567" s="66" t="s">
        <v>397</v>
      </c>
      <c r="AR1567" s="66" t="s">
        <v>397</v>
      </c>
      <c r="AT1567" s="66" t="s">
        <v>397</v>
      </c>
      <c r="AV1567" s="66" t="s">
        <v>397</v>
      </c>
      <c r="AW1567" s="66" t="s">
        <v>397</v>
      </c>
      <c r="BG1567" s="66" t="s">
        <v>21069</v>
      </c>
      <c r="BH1567" s="66" t="s">
        <v>20990</v>
      </c>
      <c r="BI1567" s="66" t="s">
        <v>20978</v>
      </c>
      <c r="BJ1567" s="66" t="s">
        <v>20976</v>
      </c>
      <c r="BK1567" s="66" t="s">
        <v>21070</v>
      </c>
      <c r="BL1567" s="70">
        <v>1</v>
      </c>
      <c r="BM1567" s="70">
        <v>1</v>
      </c>
      <c r="BN1567" s="70">
        <v>0</v>
      </c>
      <c r="BO1567" s="66" t="s">
        <v>21071</v>
      </c>
      <c r="BP1567" s="66" t="s">
        <v>21071</v>
      </c>
      <c r="BX1567" s="67">
        <v>0</v>
      </c>
      <c r="BY1567" s="70">
        <v>0</v>
      </c>
      <c r="CA1567" s="70">
        <v>0</v>
      </c>
      <c r="CG1567" s="70">
        <v>0</v>
      </c>
      <c r="CI1567" s="70">
        <v>0</v>
      </c>
    </row>
    <row r="1568" spans="1:106">
      <c r="A1568" s="66" t="s">
        <v>28019</v>
      </c>
      <c r="B1568" s="66" t="s">
        <v>28020</v>
      </c>
      <c r="C1568" s="66" t="s">
        <v>397</v>
      </c>
      <c r="D1568" s="66" t="s">
        <v>450</v>
      </c>
      <c r="E1568" s="66" t="s">
        <v>21064</v>
      </c>
      <c r="F1568" s="66" t="s">
        <v>450</v>
      </c>
      <c r="G1568" s="66" t="s">
        <v>21159</v>
      </c>
      <c r="H1568" s="66" t="s">
        <v>21235</v>
      </c>
      <c r="I1568" s="66" t="s">
        <v>21065</v>
      </c>
      <c r="J1568" s="67">
        <v>0</v>
      </c>
      <c r="K1568" s="66" t="s">
        <v>28021</v>
      </c>
      <c r="L1568" s="66" t="s">
        <v>28022</v>
      </c>
      <c r="M1568" s="68">
        <v>45618.173923611103</v>
      </c>
      <c r="N1568" s="66" t="s">
        <v>390</v>
      </c>
      <c r="O1568" s="66" t="s">
        <v>28023</v>
      </c>
      <c r="P1568" s="66" t="s">
        <v>28024</v>
      </c>
      <c r="Q1568" s="67">
        <v>50000</v>
      </c>
      <c r="X1568" s="66" t="s">
        <v>28025</v>
      </c>
      <c r="Y1568" s="66" t="s">
        <v>28022</v>
      </c>
      <c r="AA1568" s="66" t="s">
        <v>397</v>
      </c>
      <c r="AB1568" s="66" t="s">
        <v>397</v>
      </c>
      <c r="AC1568" s="66" t="s">
        <v>21133</v>
      </c>
      <c r="AD1568" s="66" t="s">
        <v>28026</v>
      </c>
      <c r="AH1568" s="66" t="s">
        <v>397</v>
      </c>
      <c r="AI1568" s="66" t="s">
        <v>397</v>
      </c>
      <c r="AN1568" s="66" t="s">
        <v>397</v>
      </c>
      <c r="AO1568" s="66" t="s">
        <v>397</v>
      </c>
      <c r="AQ1568" s="66" t="s">
        <v>397</v>
      </c>
      <c r="AR1568" s="66" t="s">
        <v>397</v>
      </c>
      <c r="AT1568" s="66" t="s">
        <v>397</v>
      </c>
      <c r="AV1568" s="66" t="s">
        <v>21115</v>
      </c>
      <c r="AW1568" s="66" t="s">
        <v>397</v>
      </c>
      <c r="AX1568" s="66" t="s">
        <v>20973</v>
      </c>
      <c r="AY1568" s="66" t="s">
        <v>21186</v>
      </c>
      <c r="AZ1568" s="68">
        <v>45253.084849537001</v>
      </c>
      <c r="BR1568" s="66" t="s">
        <v>21455</v>
      </c>
      <c r="BS1568" s="66" t="s">
        <v>21456</v>
      </c>
      <c r="BT1568" s="66" t="s">
        <v>21068</v>
      </c>
      <c r="BU1568" s="68">
        <v>44462.208449074104</v>
      </c>
      <c r="BV1568" s="66" t="s">
        <v>21068</v>
      </c>
      <c r="BW1568" s="68">
        <v>44462.208449074104</v>
      </c>
      <c r="BX1568" s="67">
        <v>8.3699999999999992</v>
      </c>
      <c r="BY1568" s="70">
        <v>0</v>
      </c>
      <c r="CA1568" s="70">
        <v>0</v>
      </c>
      <c r="CG1568" s="70">
        <v>0</v>
      </c>
      <c r="CI1568" s="70">
        <v>0</v>
      </c>
      <c r="CL1568" s="66" t="s">
        <v>21457</v>
      </c>
      <c r="CX1568" s="66" t="s">
        <v>21120</v>
      </c>
      <c r="DB1568" s="66" t="s">
        <v>21458</v>
      </c>
    </row>
    <row r="1569" spans="1:106">
      <c r="A1569" s="66" t="s">
        <v>28027</v>
      </c>
      <c r="B1569" s="66" t="s">
        <v>28028</v>
      </c>
      <c r="C1569" s="66" t="s">
        <v>397</v>
      </c>
      <c r="D1569" s="66" t="s">
        <v>450</v>
      </c>
      <c r="E1569" s="66" t="s">
        <v>21064</v>
      </c>
      <c r="F1569" s="66" t="s">
        <v>450</v>
      </c>
      <c r="G1569" s="66" t="s">
        <v>21152</v>
      </c>
      <c r="H1569" s="66" t="s">
        <v>21585</v>
      </c>
      <c r="I1569" s="66" t="s">
        <v>21065</v>
      </c>
      <c r="J1569" s="67">
        <v>0</v>
      </c>
      <c r="K1569" s="66" t="s">
        <v>28029</v>
      </c>
      <c r="L1569" s="66" t="s">
        <v>28030</v>
      </c>
      <c r="M1569" s="68">
        <v>45618.194884259297</v>
      </c>
      <c r="N1569" s="66" t="s">
        <v>390</v>
      </c>
      <c r="O1569" s="66" t="s">
        <v>28031</v>
      </c>
      <c r="Q1569" s="67">
        <v>50000</v>
      </c>
      <c r="X1569" s="66" t="s">
        <v>28032</v>
      </c>
      <c r="Y1569" s="66" t="s">
        <v>28030</v>
      </c>
      <c r="AA1569" s="66" t="s">
        <v>397</v>
      </c>
      <c r="AB1569" s="66" t="s">
        <v>397</v>
      </c>
      <c r="AC1569" s="66" t="s">
        <v>21133</v>
      </c>
      <c r="AD1569" s="66" t="s">
        <v>28033</v>
      </c>
      <c r="AH1569" s="66" t="s">
        <v>397</v>
      </c>
      <c r="AI1569" s="66" t="s">
        <v>397</v>
      </c>
      <c r="AN1569" s="66" t="s">
        <v>397</v>
      </c>
      <c r="AO1569" s="66" t="s">
        <v>397</v>
      </c>
      <c r="AQ1569" s="66" t="s">
        <v>397</v>
      </c>
      <c r="AR1569" s="66" t="s">
        <v>397</v>
      </c>
      <c r="AT1569" s="66" t="s">
        <v>397</v>
      </c>
      <c r="AV1569" s="66" t="s">
        <v>21115</v>
      </c>
      <c r="AW1569" s="66" t="s">
        <v>397</v>
      </c>
      <c r="AX1569" s="66" t="s">
        <v>20973</v>
      </c>
      <c r="AY1569" s="66" t="s">
        <v>21167</v>
      </c>
      <c r="AZ1569" s="68">
        <v>45253.149722222202</v>
      </c>
      <c r="BR1569" s="66" t="s">
        <v>21455</v>
      </c>
      <c r="BS1569" s="66" t="s">
        <v>21456</v>
      </c>
      <c r="BT1569" s="66" t="s">
        <v>21068</v>
      </c>
      <c r="BU1569" s="68">
        <v>44462.208449074104</v>
      </c>
      <c r="BV1569" s="66" t="s">
        <v>21068</v>
      </c>
      <c r="BW1569" s="68">
        <v>44462.208449074104</v>
      </c>
      <c r="BX1569" s="67">
        <v>8.3699999999999992</v>
      </c>
      <c r="BY1569" s="70">
        <v>0</v>
      </c>
      <c r="CA1569" s="70">
        <v>0</v>
      </c>
      <c r="CG1569" s="70">
        <v>0</v>
      </c>
      <c r="CI1569" s="70">
        <v>0</v>
      </c>
      <c r="CL1569" s="66" t="s">
        <v>21457</v>
      </c>
      <c r="CX1569" s="66" t="s">
        <v>21120</v>
      </c>
      <c r="DB1569" s="66" t="s">
        <v>21458</v>
      </c>
    </row>
    <row r="1570" spans="1:106">
      <c r="A1570" s="66" t="s">
        <v>28034</v>
      </c>
      <c r="B1570" s="66" t="s">
        <v>28035</v>
      </c>
      <c r="C1570" s="66" t="s">
        <v>397</v>
      </c>
      <c r="D1570" s="66" t="s">
        <v>450</v>
      </c>
      <c r="E1570" s="66" t="s">
        <v>21064</v>
      </c>
      <c r="F1570" s="66" t="s">
        <v>450</v>
      </c>
      <c r="G1570" s="66" t="s">
        <v>21152</v>
      </c>
      <c r="H1570" s="66" t="s">
        <v>21153</v>
      </c>
      <c r="I1570" s="66" t="s">
        <v>21065</v>
      </c>
      <c r="J1570" s="67">
        <v>0</v>
      </c>
      <c r="K1570" s="66" t="s">
        <v>28036</v>
      </c>
      <c r="L1570" s="66" t="s">
        <v>28037</v>
      </c>
      <c r="M1570" s="68">
        <v>45619.163692129601</v>
      </c>
      <c r="N1570" s="66" t="s">
        <v>390</v>
      </c>
      <c r="O1570" s="66" t="s">
        <v>28038</v>
      </c>
      <c r="P1570" s="66" t="s">
        <v>28039</v>
      </c>
      <c r="Q1570" s="67">
        <v>50000</v>
      </c>
      <c r="X1570" s="66" t="s">
        <v>28040</v>
      </c>
      <c r="Y1570" s="66" t="s">
        <v>28037</v>
      </c>
      <c r="AA1570" s="66" t="s">
        <v>397</v>
      </c>
      <c r="AB1570" s="66" t="s">
        <v>397</v>
      </c>
      <c r="AC1570" s="66" t="s">
        <v>21133</v>
      </c>
      <c r="AD1570" s="66" t="s">
        <v>28041</v>
      </c>
      <c r="AH1570" s="66" t="s">
        <v>397</v>
      </c>
      <c r="AI1570" s="66" t="s">
        <v>397</v>
      </c>
      <c r="AN1570" s="66" t="s">
        <v>397</v>
      </c>
      <c r="AO1570" s="66" t="s">
        <v>397</v>
      </c>
      <c r="AQ1570" s="66" t="s">
        <v>397</v>
      </c>
      <c r="AR1570" s="66" t="s">
        <v>397</v>
      </c>
      <c r="AT1570" s="66" t="s">
        <v>397</v>
      </c>
      <c r="AV1570" s="66" t="s">
        <v>21115</v>
      </c>
      <c r="AW1570" s="66" t="s">
        <v>397</v>
      </c>
      <c r="AX1570" s="66" t="s">
        <v>20973</v>
      </c>
      <c r="AY1570" s="66" t="s">
        <v>21346</v>
      </c>
      <c r="AZ1570" s="68">
        <v>45253.418831018498</v>
      </c>
      <c r="BX1570" s="67">
        <v>0</v>
      </c>
      <c r="BY1570" s="70">
        <v>0</v>
      </c>
      <c r="CA1570" s="70">
        <v>0</v>
      </c>
      <c r="CG1570" s="70">
        <v>0</v>
      </c>
      <c r="CI1570" s="70">
        <v>0</v>
      </c>
    </row>
    <row r="1571" spans="1:106">
      <c r="A1571" s="66" t="s">
        <v>28042</v>
      </c>
      <c r="B1571" s="66" t="s">
        <v>28043</v>
      </c>
      <c r="C1571" s="66" t="s">
        <v>397</v>
      </c>
      <c r="D1571" s="66" t="s">
        <v>450</v>
      </c>
      <c r="E1571" s="66" t="s">
        <v>21064</v>
      </c>
      <c r="F1571" s="66" t="s">
        <v>450</v>
      </c>
      <c r="G1571" s="66" t="s">
        <v>21107</v>
      </c>
      <c r="I1571" s="66" t="s">
        <v>21065</v>
      </c>
      <c r="J1571" s="67">
        <v>140.4</v>
      </c>
      <c r="K1571" s="66" t="s">
        <v>28043</v>
      </c>
      <c r="O1571" s="66" t="s">
        <v>28044</v>
      </c>
      <c r="Q1571" s="67">
        <v>2499</v>
      </c>
      <c r="R1571" s="66" t="s">
        <v>28045</v>
      </c>
      <c r="U1571" s="66" t="s">
        <v>23262</v>
      </c>
      <c r="V1571" s="66" t="s">
        <v>23262</v>
      </c>
      <c r="AA1571" s="66" t="s">
        <v>397</v>
      </c>
      <c r="AB1571" s="66" t="s">
        <v>397</v>
      </c>
      <c r="AH1571" s="66" t="s">
        <v>397</v>
      </c>
      <c r="AI1571" s="66" t="s">
        <v>397</v>
      </c>
      <c r="AN1571" s="66" t="s">
        <v>397</v>
      </c>
      <c r="AO1571" s="66" t="s">
        <v>397</v>
      </c>
      <c r="AQ1571" s="66" t="s">
        <v>397</v>
      </c>
      <c r="AR1571" s="66" t="s">
        <v>397</v>
      </c>
      <c r="AT1571" s="66" t="s">
        <v>397</v>
      </c>
      <c r="AV1571" s="66" t="s">
        <v>397</v>
      </c>
      <c r="AW1571" s="66" t="s">
        <v>397</v>
      </c>
      <c r="BA1571" s="66" t="s">
        <v>24389</v>
      </c>
      <c r="BB1571" s="66" t="s">
        <v>24390</v>
      </c>
      <c r="BG1571" s="66" t="s">
        <v>21069</v>
      </c>
      <c r="BH1571" s="66" t="s">
        <v>20990</v>
      </c>
      <c r="BI1571" s="66" t="s">
        <v>20978</v>
      </c>
      <c r="BJ1571" s="66" t="s">
        <v>20976</v>
      </c>
      <c r="BK1571" s="66" t="s">
        <v>21070</v>
      </c>
      <c r="BL1571" s="70">
        <v>1</v>
      </c>
      <c r="BM1571" s="70">
        <v>1</v>
      </c>
      <c r="BN1571" s="70">
        <v>0</v>
      </c>
      <c r="BO1571" s="66" t="s">
        <v>21071</v>
      </c>
      <c r="BP1571" s="66" t="s">
        <v>21071</v>
      </c>
      <c r="BX1571" s="67">
        <v>0</v>
      </c>
      <c r="BY1571" s="70">
        <v>0</v>
      </c>
      <c r="CA1571" s="70">
        <v>0</v>
      </c>
      <c r="CG1571" s="70">
        <v>0</v>
      </c>
      <c r="CI1571" s="70">
        <v>0</v>
      </c>
    </row>
    <row r="1572" spans="1:106">
      <c r="A1572" s="66" t="s">
        <v>28046</v>
      </c>
      <c r="B1572" s="66" t="s">
        <v>28047</v>
      </c>
      <c r="C1572" s="66" t="s">
        <v>397</v>
      </c>
      <c r="D1572" s="66" t="s">
        <v>450</v>
      </c>
      <c r="E1572" s="66" t="s">
        <v>21079</v>
      </c>
      <c r="F1572" s="66" t="s">
        <v>450</v>
      </c>
      <c r="G1572" s="66" t="s">
        <v>21885</v>
      </c>
      <c r="H1572" s="66" t="s">
        <v>21546</v>
      </c>
      <c r="I1572" s="66" t="s">
        <v>21065</v>
      </c>
      <c r="J1572" s="67">
        <v>1370.4</v>
      </c>
      <c r="K1572" s="66" t="s">
        <v>28048</v>
      </c>
      <c r="L1572" s="66" t="s">
        <v>28049</v>
      </c>
      <c r="O1572" s="66" t="s">
        <v>28050</v>
      </c>
      <c r="Q1572" s="67">
        <v>2400</v>
      </c>
      <c r="X1572" s="66" t="s">
        <v>28051</v>
      </c>
      <c r="Y1572" s="66" t="s">
        <v>28049</v>
      </c>
      <c r="AA1572" s="66" t="s">
        <v>397</v>
      </c>
      <c r="AB1572" s="66" t="s">
        <v>397</v>
      </c>
      <c r="AC1572" s="66" t="s">
        <v>21133</v>
      </c>
      <c r="AD1572" s="66" t="s">
        <v>28052</v>
      </c>
      <c r="AH1572" s="66" t="s">
        <v>397</v>
      </c>
      <c r="AI1572" s="66" t="s">
        <v>397</v>
      </c>
      <c r="AN1572" s="66" t="s">
        <v>397</v>
      </c>
      <c r="AO1572" s="66" t="s">
        <v>397</v>
      </c>
      <c r="AQ1572" s="66" t="s">
        <v>397</v>
      </c>
      <c r="AR1572" s="66" t="s">
        <v>397</v>
      </c>
      <c r="AT1572" s="66" t="s">
        <v>397</v>
      </c>
      <c r="AV1572" s="66" t="s">
        <v>21115</v>
      </c>
      <c r="AW1572" s="66" t="s">
        <v>397</v>
      </c>
      <c r="AX1572" s="66" t="s">
        <v>20973</v>
      </c>
      <c r="AY1572" s="66" t="s">
        <v>21128</v>
      </c>
      <c r="AZ1572" s="68">
        <v>45310.739293981504</v>
      </c>
      <c r="BR1572" s="66" t="s">
        <v>21227</v>
      </c>
      <c r="BS1572" s="66" t="s">
        <v>21228</v>
      </c>
      <c r="BT1572" s="66" t="s">
        <v>21068</v>
      </c>
      <c r="BU1572" s="68">
        <v>44300.443252314799</v>
      </c>
      <c r="BV1572" s="66" t="s">
        <v>21068</v>
      </c>
      <c r="BW1572" s="68">
        <v>44300.443252314799</v>
      </c>
      <c r="BX1572" s="67">
        <v>193.17</v>
      </c>
      <c r="BY1572" s="70">
        <v>0</v>
      </c>
      <c r="CA1572" s="70">
        <v>0</v>
      </c>
      <c r="CG1572" s="70">
        <v>0</v>
      </c>
      <c r="CI1572" s="70">
        <v>0</v>
      </c>
      <c r="CL1572" s="66" t="s">
        <v>21229</v>
      </c>
      <c r="CX1572" s="66" t="s">
        <v>21120</v>
      </c>
      <c r="DB1572" s="66" t="s">
        <v>1277</v>
      </c>
    </row>
    <row r="1573" spans="1:106">
      <c r="A1573" s="66" t="s">
        <v>28053</v>
      </c>
      <c r="B1573" s="66" t="s">
        <v>28054</v>
      </c>
      <c r="C1573" s="66" t="s">
        <v>397</v>
      </c>
      <c r="D1573" s="66" t="s">
        <v>427</v>
      </c>
      <c r="E1573" s="66" t="s">
        <v>21079</v>
      </c>
      <c r="F1573" s="66" t="s">
        <v>427</v>
      </c>
      <c r="I1573" s="66" t="s">
        <v>21065</v>
      </c>
      <c r="J1573" s="67">
        <v>7600</v>
      </c>
      <c r="L1573" s="66" t="s">
        <v>28055</v>
      </c>
      <c r="O1573" s="66" t="s">
        <v>28056</v>
      </c>
      <c r="Q1573" s="67">
        <v>0</v>
      </c>
      <c r="R1573" s="66" t="s">
        <v>27070</v>
      </c>
      <c r="U1573" s="66" t="s">
        <v>21068</v>
      </c>
      <c r="V1573" s="66" t="s">
        <v>21068</v>
      </c>
      <c r="Y1573" s="66" t="s">
        <v>28055</v>
      </c>
      <c r="AA1573" s="66" t="s">
        <v>397</v>
      </c>
      <c r="AB1573" s="66" t="s">
        <v>397</v>
      </c>
      <c r="AC1573" s="66" t="s">
        <v>21133</v>
      </c>
      <c r="AD1573" s="66" t="s">
        <v>28057</v>
      </c>
      <c r="AH1573" s="66" t="s">
        <v>397</v>
      </c>
      <c r="AI1573" s="66" t="s">
        <v>397</v>
      </c>
      <c r="AN1573" s="66" t="s">
        <v>397</v>
      </c>
      <c r="AO1573" s="66" t="s">
        <v>397</v>
      </c>
      <c r="AQ1573" s="66" t="s">
        <v>397</v>
      </c>
      <c r="AR1573" s="66" t="s">
        <v>397</v>
      </c>
      <c r="AT1573" s="66" t="s">
        <v>397</v>
      </c>
      <c r="AV1573" s="66" t="s">
        <v>21115</v>
      </c>
      <c r="AW1573" s="66" t="s">
        <v>397</v>
      </c>
      <c r="AX1573" s="66" t="s">
        <v>20973</v>
      </c>
      <c r="AY1573" s="66" t="s">
        <v>23262</v>
      </c>
      <c r="AZ1573" s="68">
        <v>45314.455613425896</v>
      </c>
      <c r="BG1573" s="66" t="s">
        <v>21069</v>
      </c>
      <c r="BH1573" s="66" t="s">
        <v>20990</v>
      </c>
      <c r="BI1573" s="66" t="s">
        <v>20978</v>
      </c>
      <c r="BJ1573" s="66" t="s">
        <v>20976</v>
      </c>
      <c r="BK1573" s="66" t="s">
        <v>21070</v>
      </c>
      <c r="BL1573" s="70">
        <v>1</v>
      </c>
      <c r="BM1573" s="70">
        <v>1</v>
      </c>
      <c r="BN1573" s="70">
        <v>0</v>
      </c>
      <c r="BO1573" s="66" t="s">
        <v>21071</v>
      </c>
      <c r="BP1573" s="66" t="s">
        <v>21071</v>
      </c>
      <c r="BX1573" s="67">
        <v>0</v>
      </c>
      <c r="BY1573" s="70">
        <v>0</v>
      </c>
      <c r="CA1573" s="70">
        <v>0</v>
      </c>
      <c r="CG1573" s="70">
        <v>0</v>
      </c>
      <c r="CI1573" s="70">
        <v>0</v>
      </c>
    </row>
    <row r="1574" spans="1:106">
      <c r="A1574" s="66" t="s">
        <v>28058</v>
      </c>
      <c r="B1574" s="66" t="s">
        <v>28059</v>
      </c>
      <c r="C1574" s="66" t="s">
        <v>397</v>
      </c>
      <c r="D1574" s="66" t="s">
        <v>450</v>
      </c>
      <c r="E1574" s="66" t="s">
        <v>21836</v>
      </c>
      <c r="F1574" s="66" t="s">
        <v>450</v>
      </c>
      <c r="G1574" s="66" t="s">
        <v>21210</v>
      </c>
      <c r="H1574" s="66" t="s">
        <v>107</v>
      </c>
      <c r="I1574" s="66" t="s">
        <v>21065</v>
      </c>
      <c r="J1574" s="67">
        <v>1239.44</v>
      </c>
      <c r="K1574" s="66" t="s">
        <v>28060</v>
      </c>
      <c r="L1574" s="66" t="s">
        <v>28061</v>
      </c>
      <c r="M1574" s="68">
        <v>45626.614618055602</v>
      </c>
      <c r="N1574" s="66" t="s">
        <v>390</v>
      </c>
      <c r="O1574" s="66" t="s">
        <v>28062</v>
      </c>
      <c r="Q1574" s="67">
        <v>19999</v>
      </c>
      <c r="X1574" s="66" t="s">
        <v>28063</v>
      </c>
      <c r="Y1574" s="66" t="s">
        <v>28061</v>
      </c>
      <c r="AA1574" s="66" t="s">
        <v>397</v>
      </c>
      <c r="AB1574" s="66" t="s">
        <v>397</v>
      </c>
      <c r="AC1574" s="66" t="s">
        <v>21133</v>
      </c>
      <c r="AD1574" s="66" t="s">
        <v>28064</v>
      </c>
      <c r="AH1574" s="66" t="s">
        <v>397</v>
      </c>
      <c r="AI1574" s="66" t="s">
        <v>397</v>
      </c>
      <c r="AN1574" s="66" t="s">
        <v>397</v>
      </c>
      <c r="AO1574" s="66" t="s">
        <v>397</v>
      </c>
      <c r="AQ1574" s="66" t="s">
        <v>397</v>
      </c>
      <c r="AR1574" s="66" t="s">
        <v>397</v>
      </c>
      <c r="AT1574" s="66" t="s">
        <v>397</v>
      </c>
      <c r="AV1574" s="66" t="s">
        <v>21115</v>
      </c>
      <c r="AW1574" s="66" t="s">
        <v>397</v>
      </c>
      <c r="AX1574" s="66" t="s">
        <v>20973</v>
      </c>
      <c r="AY1574" s="66" t="s">
        <v>21128</v>
      </c>
      <c r="AZ1574" s="68">
        <v>45312.803229166697</v>
      </c>
      <c r="BR1574" s="66" t="s">
        <v>23502</v>
      </c>
      <c r="BS1574" s="66" t="s">
        <v>23503</v>
      </c>
      <c r="BT1574" s="66" t="s">
        <v>21068</v>
      </c>
      <c r="BU1574" s="68">
        <v>44797.435601851903</v>
      </c>
      <c r="BV1574" s="66" t="s">
        <v>21068</v>
      </c>
      <c r="BW1574" s="68">
        <v>44797.435601851903</v>
      </c>
      <c r="BX1574" s="67">
        <v>1981.76</v>
      </c>
      <c r="BY1574" s="70">
        <v>0</v>
      </c>
      <c r="CA1574" s="70">
        <v>0</v>
      </c>
      <c r="CG1574" s="70">
        <v>0</v>
      </c>
      <c r="CI1574" s="70">
        <v>0</v>
      </c>
      <c r="CL1574" s="66" t="s">
        <v>23504</v>
      </c>
      <c r="CP1574" s="66" t="s">
        <v>23505</v>
      </c>
      <c r="CX1574" s="66" t="s">
        <v>21120</v>
      </c>
      <c r="CZ1574" s="66" t="s">
        <v>23506</v>
      </c>
      <c r="DB1574" s="66" t="s">
        <v>9630</v>
      </c>
    </row>
    <row r="1575" spans="1:106">
      <c r="A1575" s="66" t="s">
        <v>28065</v>
      </c>
      <c r="B1575" s="66" t="s">
        <v>28066</v>
      </c>
      <c r="C1575" s="66" t="s">
        <v>397</v>
      </c>
      <c r="D1575" s="66" t="s">
        <v>450</v>
      </c>
      <c r="E1575" s="66" t="s">
        <v>21079</v>
      </c>
      <c r="F1575" s="66" t="s">
        <v>450</v>
      </c>
      <c r="I1575" s="66" t="s">
        <v>21065</v>
      </c>
      <c r="J1575" s="67">
        <v>315052.34000000003</v>
      </c>
      <c r="K1575" s="66" t="s">
        <v>28067</v>
      </c>
      <c r="L1575" s="66" t="s">
        <v>28068</v>
      </c>
      <c r="M1575" s="68">
        <v>45626.628564814797</v>
      </c>
      <c r="N1575" s="66" t="s">
        <v>390</v>
      </c>
      <c r="O1575" s="66" t="s">
        <v>28069</v>
      </c>
      <c r="P1575" s="66" t="s">
        <v>28070</v>
      </c>
      <c r="Q1575" s="67">
        <v>999999999</v>
      </c>
      <c r="Y1575" s="66" t="s">
        <v>28068</v>
      </c>
      <c r="AA1575" s="66" t="s">
        <v>397</v>
      </c>
      <c r="AB1575" s="66" t="s">
        <v>397</v>
      </c>
      <c r="AC1575" s="66" t="s">
        <v>21133</v>
      </c>
      <c r="AD1575" s="66" t="s">
        <v>28071</v>
      </c>
      <c r="AH1575" s="66" t="s">
        <v>397</v>
      </c>
      <c r="AI1575" s="66" t="s">
        <v>397</v>
      </c>
      <c r="AN1575" s="66" t="s">
        <v>397</v>
      </c>
      <c r="AO1575" s="66" t="s">
        <v>397</v>
      </c>
      <c r="AQ1575" s="66" t="s">
        <v>397</v>
      </c>
      <c r="AR1575" s="66" t="s">
        <v>397</v>
      </c>
      <c r="AT1575" s="66" t="s">
        <v>397</v>
      </c>
      <c r="AV1575" s="66" t="s">
        <v>21115</v>
      </c>
      <c r="AW1575" s="66" t="s">
        <v>397</v>
      </c>
      <c r="AX1575" s="66" t="s">
        <v>20973</v>
      </c>
      <c r="AY1575" s="66" t="s">
        <v>21578</v>
      </c>
      <c r="AZ1575" s="68">
        <v>45264.171226851897</v>
      </c>
      <c r="BX1575" s="67">
        <v>0</v>
      </c>
      <c r="BY1575" s="70">
        <v>0</v>
      </c>
      <c r="CA1575" s="70">
        <v>0</v>
      </c>
      <c r="CG1575" s="70">
        <v>0</v>
      </c>
      <c r="CI1575" s="70">
        <v>0</v>
      </c>
    </row>
    <row r="1576" spans="1:106">
      <c r="A1576" s="66" t="s">
        <v>28072</v>
      </c>
      <c r="B1576" s="66" t="s">
        <v>28073</v>
      </c>
      <c r="C1576" s="66" t="s">
        <v>397</v>
      </c>
      <c r="D1576" s="66" t="s">
        <v>450</v>
      </c>
      <c r="E1576" s="66" t="s">
        <v>21064</v>
      </c>
      <c r="F1576" s="66" t="s">
        <v>450</v>
      </c>
      <c r="G1576" s="66" t="s">
        <v>21347</v>
      </c>
      <c r="H1576" s="66" t="s">
        <v>24931</v>
      </c>
      <c r="I1576" s="66" t="s">
        <v>21065</v>
      </c>
      <c r="J1576" s="67">
        <v>696.67</v>
      </c>
      <c r="K1576" s="66" t="s">
        <v>28074</v>
      </c>
      <c r="L1576" s="66" t="s">
        <v>28075</v>
      </c>
      <c r="O1576" s="66" t="s">
        <v>28076</v>
      </c>
      <c r="P1576" s="66" t="s">
        <v>28077</v>
      </c>
      <c r="Q1576" s="67">
        <v>2499</v>
      </c>
      <c r="X1576" s="66" t="s">
        <v>28078</v>
      </c>
      <c r="Y1576" s="66" t="s">
        <v>28075</v>
      </c>
      <c r="AA1576" s="66" t="s">
        <v>397</v>
      </c>
      <c r="AB1576" s="66" t="s">
        <v>397</v>
      </c>
      <c r="AC1576" s="66" t="s">
        <v>21133</v>
      </c>
      <c r="AD1576" s="66" t="s">
        <v>28079</v>
      </c>
      <c r="AH1576" s="66" t="s">
        <v>397</v>
      </c>
      <c r="AI1576" s="66" t="s">
        <v>397</v>
      </c>
      <c r="AN1576" s="66" t="s">
        <v>397</v>
      </c>
      <c r="AO1576" s="66" t="s">
        <v>397</v>
      </c>
      <c r="AQ1576" s="66" t="s">
        <v>397</v>
      </c>
      <c r="AR1576" s="66" t="s">
        <v>397</v>
      </c>
      <c r="AT1576" s="66" t="s">
        <v>397</v>
      </c>
      <c r="AV1576" s="66" t="s">
        <v>21115</v>
      </c>
      <c r="AW1576" s="66" t="s">
        <v>397</v>
      </c>
      <c r="AX1576" s="66" t="s">
        <v>20973</v>
      </c>
      <c r="AY1576" s="66" t="s">
        <v>21186</v>
      </c>
      <c r="AZ1576" s="68">
        <v>45261.385405092602</v>
      </c>
      <c r="BR1576" s="66" t="s">
        <v>21455</v>
      </c>
      <c r="BS1576" s="66" t="s">
        <v>21456</v>
      </c>
      <c r="BT1576" s="66" t="s">
        <v>21068</v>
      </c>
      <c r="BU1576" s="68">
        <v>44462.208449074104</v>
      </c>
      <c r="BV1576" s="66" t="s">
        <v>21068</v>
      </c>
      <c r="BW1576" s="68">
        <v>44462.208449074104</v>
      </c>
      <c r="BX1576" s="67">
        <v>8.3699999999999992</v>
      </c>
      <c r="BY1576" s="70">
        <v>0</v>
      </c>
      <c r="CA1576" s="70">
        <v>0</v>
      </c>
      <c r="CG1576" s="70">
        <v>0</v>
      </c>
      <c r="CI1576" s="70">
        <v>0</v>
      </c>
      <c r="CL1576" s="66" t="s">
        <v>21457</v>
      </c>
      <c r="CX1576" s="66" t="s">
        <v>21120</v>
      </c>
      <c r="DB1576" s="66" t="s">
        <v>21458</v>
      </c>
    </row>
    <row r="1577" spans="1:106">
      <c r="A1577" s="66" t="s">
        <v>242</v>
      </c>
      <c r="B1577" s="66" t="s">
        <v>28080</v>
      </c>
      <c r="C1577" s="66" t="s">
        <v>397</v>
      </c>
      <c r="D1577" s="66" t="s">
        <v>450</v>
      </c>
      <c r="E1577" s="66" t="s">
        <v>21079</v>
      </c>
      <c r="F1577" s="66" t="s">
        <v>450</v>
      </c>
      <c r="G1577" s="66" t="s">
        <v>21159</v>
      </c>
      <c r="H1577" s="66" t="s">
        <v>21160</v>
      </c>
      <c r="I1577" s="66" t="s">
        <v>21065</v>
      </c>
      <c r="J1577" s="67">
        <v>275</v>
      </c>
      <c r="K1577" s="66" t="s">
        <v>28081</v>
      </c>
      <c r="L1577" s="66" t="s">
        <v>28082</v>
      </c>
      <c r="O1577" s="66" t="s">
        <v>28083</v>
      </c>
      <c r="P1577" s="66" t="s">
        <v>28084</v>
      </c>
      <c r="Q1577" s="67">
        <v>19000</v>
      </c>
      <c r="X1577" s="66" t="s">
        <v>28085</v>
      </c>
      <c r="Y1577" s="66" t="s">
        <v>28082</v>
      </c>
      <c r="AA1577" s="66" t="s">
        <v>397</v>
      </c>
      <c r="AB1577" s="66" t="s">
        <v>397</v>
      </c>
      <c r="AC1577" s="66" t="s">
        <v>21133</v>
      </c>
      <c r="AD1577" s="66" t="s">
        <v>28086</v>
      </c>
      <c r="AH1577" s="66" t="s">
        <v>397</v>
      </c>
      <c r="AI1577" s="66" t="s">
        <v>397</v>
      </c>
      <c r="AN1577" s="66" t="s">
        <v>397</v>
      </c>
      <c r="AO1577" s="66" t="s">
        <v>397</v>
      </c>
      <c r="AQ1577" s="66" t="s">
        <v>397</v>
      </c>
      <c r="AR1577" s="66" t="s">
        <v>397</v>
      </c>
      <c r="AT1577" s="66" t="s">
        <v>397</v>
      </c>
      <c r="AV1577" s="66" t="s">
        <v>21115</v>
      </c>
      <c r="AW1577" s="66" t="s">
        <v>397</v>
      </c>
      <c r="AX1577" s="66" t="s">
        <v>20973</v>
      </c>
      <c r="AY1577" s="66" t="s">
        <v>21186</v>
      </c>
      <c r="AZ1577" s="68">
        <v>45411.355150463001</v>
      </c>
      <c r="BR1577" s="66" t="s">
        <v>25531</v>
      </c>
      <c r="BS1577" s="66" t="s">
        <v>25532</v>
      </c>
      <c r="BT1577" s="66" t="s">
        <v>21068</v>
      </c>
      <c r="BU1577" s="68">
        <v>44241.291909722197</v>
      </c>
      <c r="BV1577" s="66" t="s">
        <v>21068</v>
      </c>
      <c r="BW1577" s="68">
        <v>44241.291909722197</v>
      </c>
      <c r="BX1577" s="67">
        <v>1407.33</v>
      </c>
      <c r="BY1577" s="70">
        <v>0</v>
      </c>
      <c r="CA1577" s="70">
        <v>0</v>
      </c>
      <c r="CG1577" s="70">
        <v>0</v>
      </c>
      <c r="CI1577" s="70">
        <v>0</v>
      </c>
      <c r="CL1577" s="66" t="s">
        <v>25533</v>
      </c>
      <c r="CP1577" s="66" t="s">
        <v>25534</v>
      </c>
      <c r="CX1577" s="66" t="s">
        <v>21120</v>
      </c>
      <c r="CZ1577" s="66" t="s">
        <v>25535</v>
      </c>
      <c r="DB1577" s="66" t="s">
        <v>1196</v>
      </c>
    </row>
    <row r="1578" spans="1:106">
      <c r="A1578" s="66" t="s">
        <v>28087</v>
      </c>
      <c r="B1578" s="66" t="s">
        <v>28088</v>
      </c>
      <c r="C1578" s="66" t="s">
        <v>391</v>
      </c>
      <c r="D1578" s="66" t="s">
        <v>427</v>
      </c>
      <c r="E1578" s="66" t="s">
        <v>21079</v>
      </c>
      <c r="F1578" s="66" t="s">
        <v>427</v>
      </c>
      <c r="I1578" s="66" t="s">
        <v>21065</v>
      </c>
      <c r="J1578" s="67">
        <v>0</v>
      </c>
      <c r="O1578" s="66" t="s">
        <v>28089</v>
      </c>
      <c r="Q1578" s="67">
        <v>0</v>
      </c>
      <c r="R1578" s="66" t="s">
        <v>28090</v>
      </c>
      <c r="U1578" s="66" t="s">
        <v>21068</v>
      </c>
      <c r="V1578" s="66" t="s">
        <v>21068</v>
      </c>
      <c r="AA1578" s="66" t="s">
        <v>397</v>
      </c>
      <c r="AB1578" s="66" t="s">
        <v>397</v>
      </c>
      <c r="AH1578" s="66" t="s">
        <v>397</v>
      </c>
      <c r="AI1578" s="66" t="s">
        <v>397</v>
      </c>
      <c r="AN1578" s="66" t="s">
        <v>397</v>
      </c>
      <c r="AO1578" s="66" t="s">
        <v>397</v>
      </c>
      <c r="AQ1578" s="66" t="s">
        <v>397</v>
      </c>
      <c r="AR1578" s="66" t="s">
        <v>397</v>
      </c>
      <c r="AT1578" s="66" t="s">
        <v>397</v>
      </c>
      <c r="AV1578" s="66" t="s">
        <v>397</v>
      </c>
      <c r="AW1578" s="66" t="s">
        <v>397</v>
      </c>
      <c r="BG1578" s="66" t="s">
        <v>21069</v>
      </c>
      <c r="BH1578" s="66" t="s">
        <v>20990</v>
      </c>
      <c r="BI1578" s="66" t="s">
        <v>20978</v>
      </c>
      <c r="BJ1578" s="66" t="s">
        <v>20976</v>
      </c>
      <c r="BK1578" s="66" t="s">
        <v>21070</v>
      </c>
      <c r="BL1578" s="70">
        <v>1</v>
      </c>
      <c r="BM1578" s="70">
        <v>1</v>
      </c>
      <c r="BN1578" s="70">
        <v>0</v>
      </c>
      <c r="BO1578" s="66" t="s">
        <v>21071</v>
      </c>
      <c r="BP1578" s="66" t="s">
        <v>21071</v>
      </c>
      <c r="BX1578" s="67">
        <v>0</v>
      </c>
      <c r="BY1578" s="70">
        <v>0</v>
      </c>
      <c r="CA1578" s="70">
        <v>0</v>
      </c>
      <c r="CG1578" s="70">
        <v>0</v>
      </c>
      <c r="CI1578" s="70">
        <v>0</v>
      </c>
    </row>
    <row r="1579" spans="1:106">
      <c r="A1579" s="66" t="s">
        <v>28091</v>
      </c>
      <c r="B1579" s="66" t="s">
        <v>28092</v>
      </c>
      <c r="C1579" s="66" t="s">
        <v>397</v>
      </c>
      <c r="D1579" s="66" t="s">
        <v>450</v>
      </c>
      <c r="E1579" s="66" t="s">
        <v>21079</v>
      </c>
      <c r="F1579" s="66" t="s">
        <v>450</v>
      </c>
      <c r="G1579" s="66" t="s">
        <v>21210</v>
      </c>
      <c r="H1579" s="66" t="s">
        <v>21122</v>
      </c>
      <c r="I1579" s="66" t="s">
        <v>21065</v>
      </c>
      <c r="J1579" s="67">
        <v>0</v>
      </c>
      <c r="K1579" s="66" t="s">
        <v>28093</v>
      </c>
      <c r="L1579" s="66" t="s">
        <v>28094</v>
      </c>
      <c r="O1579" s="66" t="s">
        <v>28095</v>
      </c>
      <c r="Q1579" s="67">
        <v>2500</v>
      </c>
      <c r="X1579" s="66" t="s">
        <v>28096</v>
      </c>
      <c r="Y1579" s="66" t="s">
        <v>28094</v>
      </c>
      <c r="AA1579" s="66" t="s">
        <v>397</v>
      </c>
      <c r="AB1579" s="66" t="s">
        <v>397</v>
      </c>
      <c r="AC1579" s="66" t="s">
        <v>21133</v>
      </c>
      <c r="AD1579" s="66" t="s">
        <v>28097</v>
      </c>
      <c r="AH1579" s="66" t="s">
        <v>397</v>
      </c>
      <c r="AI1579" s="66" t="s">
        <v>397</v>
      </c>
      <c r="AN1579" s="66" t="s">
        <v>397</v>
      </c>
      <c r="AO1579" s="66" t="s">
        <v>397</v>
      </c>
      <c r="AQ1579" s="66" t="s">
        <v>397</v>
      </c>
      <c r="AR1579" s="66" t="s">
        <v>397</v>
      </c>
      <c r="AT1579" s="66" t="s">
        <v>397</v>
      </c>
      <c r="AV1579" s="66" t="s">
        <v>21115</v>
      </c>
      <c r="AW1579" s="66" t="s">
        <v>397</v>
      </c>
      <c r="AX1579" s="66" t="s">
        <v>20973</v>
      </c>
      <c r="AY1579" s="66" t="s">
        <v>21128</v>
      </c>
      <c r="AZ1579" s="68">
        <v>45266.325011574103</v>
      </c>
      <c r="BR1579" s="66" t="s">
        <v>23502</v>
      </c>
      <c r="BS1579" s="66" t="s">
        <v>23503</v>
      </c>
      <c r="BT1579" s="66" t="s">
        <v>21068</v>
      </c>
      <c r="BU1579" s="68">
        <v>44797.435601851903</v>
      </c>
      <c r="BV1579" s="66" t="s">
        <v>21068</v>
      </c>
      <c r="BW1579" s="68">
        <v>44797.435601851903</v>
      </c>
      <c r="BX1579" s="67">
        <v>1981.76</v>
      </c>
      <c r="BY1579" s="70">
        <v>0</v>
      </c>
      <c r="CA1579" s="70">
        <v>0</v>
      </c>
      <c r="CG1579" s="70">
        <v>0</v>
      </c>
      <c r="CI1579" s="70">
        <v>0</v>
      </c>
      <c r="CL1579" s="66" t="s">
        <v>23504</v>
      </c>
      <c r="CP1579" s="66" t="s">
        <v>23505</v>
      </c>
      <c r="CX1579" s="66" t="s">
        <v>21120</v>
      </c>
      <c r="CZ1579" s="66" t="s">
        <v>23506</v>
      </c>
      <c r="DB1579" s="66" t="s">
        <v>9630</v>
      </c>
    </row>
    <row r="1580" spans="1:106">
      <c r="A1580" s="66" t="s">
        <v>28098</v>
      </c>
      <c r="B1580" s="66" t="s">
        <v>28099</v>
      </c>
      <c r="C1580" s="66" t="s">
        <v>397</v>
      </c>
      <c r="D1580" s="66" t="s">
        <v>450</v>
      </c>
      <c r="E1580" s="66" t="s">
        <v>21079</v>
      </c>
      <c r="F1580" s="66" t="s">
        <v>450</v>
      </c>
      <c r="G1580" s="66" t="s">
        <v>21121</v>
      </c>
      <c r="I1580" s="66" t="s">
        <v>21065</v>
      </c>
      <c r="J1580" s="67">
        <v>817.22</v>
      </c>
      <c r="K1580" s="66" t="s">
        <v>28100</v>
      </c>
      <c r="L1580" s="66" t="s">
        <v>28101</v>
      </c>
      <c r="M1580" s="68">
        <v>45631.622187499997</v>
      </c>
      <c r="N1580" s="66" t="s">
        <v>390</v>
      </c>
      <c r="O1580" s="66" t="s">
        <v>28102</v>
      </c>
      <c r="Q1580" s="67">
        <v>2500</v>
      </c>
      <c r="R1580" s="66" t="s">
        <v>28103</v>
      </c>
      <c r="U1580" s="66" t="s">
        <v>21346</v>
      </c>
      <c r="V1580" s="66" t="s">
        <v>21346</v>
      </c>
      <c r="X1580" s="66" t="s">
        <v>28104</v>
      </c>
      <c r="Y1580" s="66" t="s">
        <v>28101</v>
      </c>
      <c r="AA1580" s="66" t="s">
        <v>397</v>
      </c>
      <c r="AB1580" s="66" t="s">
        <v>397</v>
      </c>
      <c r="AC1580" s="66" t="s">
        <v>21133</v>
      </c>
      <c r="AD1580" s="66" t="s">
        <v>28105</v>
      </c>
      <c r="AH1580" s="66" t="s">
        <v>397</v>
      </c>
      <c r="AI1580" s="66" t="s">
        <v>397</v>
      </c>
      <c r="AN1580" s="66" t="s">
        <v>397</v>
      </c>
      <c r="AO1580" s="66" t="s">
        <v>397</v>
      </c>
      <c r="AQ1580" s="66" t="s">
        <v>397</v>
      </c>
      <c r="AR1580" s="66" t="s">
        <v>397</v>
      </c>
      <c r="AT1580" s="66" t="s">
        <v>397</v>
      </c>
      <c r="AV1580" s="66" t="s">
        <v>21115</v>
      </c>
      <c r="AW1580" s="66" t="s">
        <v>397</v>
      </c>
      <c r="AX1580" s="66" t="s">
        <v>20973</v>
      </c>
      <c r="AY1580" s="66" t="s">
        <v>21346</v>
      </c>
      <c r="AZ1580" s="68">
        <v>45266.285509259302</v>
      </c>
      <c r="BG1580" s="66" t="s">
        <v>21069</v>
      </c>
      <c r="BH1580" s="66" t="s">
        <v>20990</v>
      </c>
      <c r="BI1580" s="66" t="s">
        <v>20978</v>
      </c>
      <c r="BJ1580" s="66" t="s">
        <v>20976</v>
      </c>
      <c r="BK1580" s="66" t="s">
        <v>21070</v>
      </c>
      <c r="BL1580" s="70">
        <v>1</v>
      </c>
      <c r="BM1580" s="70">
        <v>1</v>
      </c>
      <c r="BN1580" s="70">
        <v>0</v>
      </c>
      <c r="BO1580" s="66" t="s">
        <v>21071</v>
      </c>
      <c r="BP1580" s="66" t="s">
        <v>21071</v>
      </c>
      <c r="BR1580" s="66" t="s">
        <v>23502</v>
      </c>
      <c r="BS1580" s="66" t="s">
        <v>23503</v>
      </c>
      <c r="BT1580" s="66" t="s">
        <v>21068</v>
      </c>
      <c r="BU1580" s="68">
        <v>44797.435601851903</v>
      </c>
      <c r="BV1580" s="66" t="s">
        <v>21068</v>
      </c>
      <c r="BW1580" s="68">
        <v>44797.435601851903</v>
      </c>
      <c r="BX1580" s="67">
        <v>1981.76</v>
      </c>
      <c r="BY1580" s="70">
        <v>0</v>
      </c>
      <c r="CA1580" s="70">
        <v>0</v>
      </c>
      <c r="CG1580" s="70">
        <v>0</v>
      </c>
      <c r="CI1580" s="70">
        <v>0</v>
      </c>
      <c r="CL1580" s="66" t="s">
        <v>23504</v>
      </c>
      <c r="CP1580" s="66" t="s">
        <v>23505</v>
      </c>
      <c r="CX1580" s="66" t="s">
        <v>21120</v>
      </c>
      <c r="CZ1580" s="66" t="s">
        <v>23506</v>
      </c>
      <c r="DB1580" s="66" t="s">
        <v>9630</v>
      </c>
    </row>
    <row r="1581" spans="1:106">
      <c r="A1581" s="66" t="s">
        <v>28106</v>
      </c>
      <c r="B1581" s="66" t="s">
        <v>28107</v>
      </c>
      <c r="C1581" s="66" t="s">
        <v>397</v>
      </c>
      <c r="D1581" s="66" t="s">
        <v>450</v>
      </c>
      <c r="E1581" s="66" t="s">
        <v>21836</v>
      </c>
      <c r="F1581" s="66" t="s">
        <v>450</v>
      </c>
      <c r="G1581" s="66" t="s">
        <v>21107</v>
      </c>
      <c r="H1581" s="66" t="s">
        <v>21187</v>
      </c>
      <c r="I1581" s="66" t="s">
        <v>21065</v>
      </c>
      <c r="J1581" s="67">
        <v>0</v>
      </c>
      <c r="K1581" s="66" t="s">
        <v>28107</v>
      </c>
      <c r="M1581" s="68">
        <v>45632.434212963002</v>
      </c>
      <c r="N1581" s="66" t="s">
        <v>390</v>
      </c>
      <c r="O1581" s="66" t="s">
        <v>28108</v>
      </c>
      <c r="Q1581" s="67">
        <v>2500</v>
      </c>
      <c r="R1581" s="66" t="s">
        <v>28109</v>
      </c>
      <c r="T1581" s="66" t="s">
        <v>28110</v>
      </c>
      <c r="U1581" s="66" t="s">
        <v>21186</v>
      </c>
      <c r="V1581" s="66" t="s">
        <v>21186</v>
      </c>
      <c r="AA1581" s="66" t="s">
        <v>397</v>
      </c>
      <c r="AB1581" s="66" t="s">
        <v>397</v>
      </c>
      <c r="AH1581" s="66" t="s">
        <v>397</v>
      </c>
      <c r="AI1581" s="66" t="s">
        <v>397</v>
      </c>
      <c r="AN1581" s="66" t="s">
        <v>397</v>
      </c>
      <c r="AO1581" s="66" t="s">
        <v>397</v>
      </c>
      <c r="AQ1581" s="66" t="s">
        <v>397</v>
      </c>
      <c r="AR1581" s="66" t="s">
        <v>397</v>
      </c>
      <c r="AT1581" s="66" t="s">
        <v>397</v>
      </c>
      <c r="AV1581" s="66" t="s">
        <v>397</v>
      </c>
      <c r="AW1581" s="66" t="s">
        <v>397</v>
      </c>
      <c r="BG1581" s="66" t="s">
        <v>21069</v>
      </c>
      <c r="BH1581" s="66" t="s">
        <v>20990</v>
      </c>
      <c r="BI1581" s="66" t="s">
        <v>20978</v>
      </c>
      <c r="BJ1581" s="66" t="s">
        <v>20976</v>
      </c>
      <c r="BK1581" s="66" t="s">
        <v>21070</v>
      </c>
      <c r="BL1581" s="70">
        <v>1</v>
      </c>
      <c r="BM1581" s="70">
        <v>1</v>
      </c>
      <c r="BN1581" s="70">
        <v>0</v>
      </c>
      <c r="BO1581" s="66" t="s">
        <v>21071</v>
      </c>
      <c r="BP1581" s="66" t="s">
        <v>21071</v>
      </c>
      <c r="BR1581" s="66" t="s">
        <v>23502</v>
      </c>
      <c r="BS1581" s="66" t="s">
        <v>23503</v>
      </c>
      <c r="BT1581" s="66" t="s">
        <v>21068</v>
      </c>
      <c r="BU1581" s="68">
        <v>44797.435601851903</v>
      </c>
      <c r="BV1581" s="66" t="s">
        <v>21068</v>
      </c>
      <c r="BW1581" s="68">
        <v>44797.435601851903</v>
      </c>
      <c r="BX1581" s="67">
        <v>1981.76</v>
      </c>
      <c r="BY1581" s="70">
        <v>0</v>
      </c>
      <c r="CA1581" s="70">
        <v>0</v>
      </c>
      <c r="CG1581" s="70">
        <v>0</v>
      </c>
      <c r="CI1581" s="70">
        <v>0</v>
      </c>
      <c r="CL1581" s="66" t="s">
        <v>23504</v>
      </c>
      <c r="CP1581" s="66" t="s">
        <v>23505</v>
      </c>
      <c r="CX1581" s="66" t="s">
        <v>21120</v>
      </c>
      <c r="CZ1581" s="66" t="s">
        <v>23506</v>
      </c>
      <c r="DB1581" s="66" t="s">
        <v>9630</v>
      </c>
    </row>
    <row r="1582" spans="1:106">
      <c r="A1582" s="66" t="s">
        <v>246</v>
      </c>
      <c r="B1582" s="66" t="s">
        <v>28111</v>
      </c>
      <c r="C1582" s="66" t="s">
        <v>397</v>
      </c>
      <c r="D1582" s="66" t="s">
        <v>450</v>
      </c>
      <c r="E1582" s="66" t="s">
        <v>21079</v>
      </c>
      <c r="F1582" s="66" t="s">
        <v>450</v>
      </c>
      <c r="G1582" s="66" t="s">
        <v>21246</v>
      </c>
      <c r="H1582" s="66" t="s">
        <v>21585</v>
      </c>
      <c r="I1582" s="66" t="s">
        <v>21065</v>
      </c>
      <c r="J1582" s="67">
        <v>0</v>
      </c>
      <c r="K1582" s="66" t="s">
        <v>28112</v>
      </c>
      <c r="L1582" s="66" t="s">
        <v>28113</v>
      </c>
      <c r="M1582" s="68">
        <v>45633.316678240699</v>
      </c>
      <c r="N1582" s="66" t="s">
        <v>390</v>
      </c>
      <c r="O1582" s="66" t="s">
        <v>28114</v>
      </c>
      <c r="P1582" s="66" t="s">
        <v>28115</v>
      </c>
      <c r="Q1582" s="67">
        <v>15000</v>
      </c>
      <c r="X1582" s="66" t="s">
        <v>28116</v>
      </c>
      <c r="Y1582" s="66" t="s">
        <v>28113</v>
      </c>
      <c r="AA1582" s="66" t="s">
        <v>397</v>
      </c>
      <c r="AB1582" s="66" t="s">
        <v>397</v>
      </c>
      <c r="AC1582" s="66" t="s">
        <v>21133</v>
      </c>
      <c r="AD1582" s="66" t="s">
        <v>28117</v>
      </c>
      <c r="AH1582" s="66" t="s">
        <v>397</v>
      </c>
      <c r="AI1582" s="66" t="s">
        <v>397</v>
      </c>
      <c r="AN1582" s="66" t="s">
        <v>397</v>
      </c>
      <c r="AO1582" s="66" t="s">
        <v>397</v>
      </c>
      <c r="AQ1582" s="66" t="s">
        <v>397</v>
      </c>
      <c r="AR1582" s="66" t="s">
        <v>397</v>
      </c>
      <c r="AT1582" s="66" t="s">
        <v>397</v>
      </c>
      <c r="AV1582" s="66" t="s">
        <v>21115</v>
      </c>
      <c r="AW1582" s="66" t="s">
        <v>397</v>
      </c>
      <c r="AX1582" s="66" t="s">
        <v>20973</v>
      </c>
      <c r="AY1582" s="66" t="s">
        <v>21186</v>
      </c>
      <c r="AZ1582" s="68">
        <v>45267.484189814801</v>
      </c>
      <c r="BR1582" s="66" t="s">
        <v>25531</v>
      </c>
      <c r="BS1582" s="66" t="s">
        <v>25532</v>
      </c>
      <c r="BT1582" s="66" t="s">
        <v>21068</v>
      </c>
      <c r="BU1582" s="68">
        <v>44241.291909722197</v>
      </c>
      <c r="BV1582" s="66" t="s">
        <v>21068</v>
      </c>
      <c r="BW1582" s="68">
        <v>44241.291909722197</v>
      </c>
      <c r="BX1582" s="67">
        <v>1407.33</v>
      </c>
      <c r="BY1582" s="70">
        <v>0</v>
      </c>
      <c r="CA1582" s="70">
        <v>0</v>
      </c>
      <c r="CG1582" s="70">
        <v>0</v>
      </c>
      <c r="CI1582" s="70">
        <v>0</v>
      </c>
      <c r="CL1582" s="66" t="s">
        <v>25533</v>
      </c>
      <c r="CP1582" s="66" t="s">
        <v>25534</v>
      </c>
      <c r="CX1582" s="66" t="s">
        <v>21120</v>
      </c>
      <c r="CZ1582" s="66" t="s">
        <v>25535</v>
      </c>
      <c r="DB1582" s="66" t="s">
        <v>1196</v>
      </c>
    </row>
    <row r="1583" spans="1:106">
      <c r="A1583" s="66" t="s">
        <v>28118</v>
      </c>
      <c r="B1583" s="66" t="s">
        <v>28119</v>
      </c>
      <c r="C1583" s="66" t="s">
        <v>391</v>
      </c>
      <c r="D1583" s="66" t="s">
        <v>427</v>
      </c>
      <c r="E1583" s="66" t="s">
        <v>21079</v>
      </c>
      <c r="F1583" s="66" t="s">
        <v>427</v>
      </c>
      <c r="I1583" s="66" t="s">
        <v>21065</v>
      </c>
      <c r="J1583" s="67">
        <v>0</v>
      </c>
      <c r="O1583" s="66" t="s">
        <v>28120</v>
      </c>
      <c r="Q1583" s="67">
        <v>0</v>
      </c>
      <c r="R1583" s="66" t="s">
        <v>28121</v>
      </c>
      <c r="U1583" s="66" t="s">
        <v>21068</v>
      </c>
      <c r="V1583" s="66" t="s">
        <v>21068</v>
      </c>
      <c r="AA1583" s="66" t="s">
        <v>397</v>
      </c>
      <c r="AB1583" s="66" t="s">
        <v>397</v>
      </c>
      <c r="AH1583" s="66" t="s">
        <v>397</v>
      </c>
      <c r="AI1583" s="66" t="s">
        <v>397</v>
      </c>
      <c r="AN1583" s="66" t="s">
        <v>397</v>
      </c>
      <c r="AO1583" s="66" t="s">
        <v>397</v>
      </c>
      <c r="AQ1583" s="66" t="s">
        <v>397</v>
      </c>
      <c r="AR1583" s="66" t="s">
        <v>397</v>
      </c>
      <c r="AT1583" s="66" t="s">
        <v>397</v>
      </c>
      <c r="AV1583" s="66" t="s">
        <v>397</v>
      </c>
      <c r="AW1583" s="66" t="s">
        <v>397</v>
      </c>
      <c r="BG1583" s="66" t="s">
        <v>21069</v>
      </c>
      <c r="BH1583" s="66" t="s">
        <v>20990</v>
      </c>
      <c r="BI1583" s="66" t="s">
        <v>20978</v>
      </c>
      <c r="BJ1583" s="66" t="s">
        <v>20976</v>
      </c>
      <c r="BK1583" s="66" t="s">
        <v>21070</v>
      </c>
      <c r="BL1583" s="70">
        <v>1</v>
      </c>
      <c r="BM1583" s="70">
        <v>1</v>
      </c>
      <c r="BN1583" s="70">
        <v>0</v>
      </c>
      <c r="BO1583" s="66" t="s">
        <v>21071</v>
      </c>
      <c r="BP1583" s="66" t="s">
        <v>21071</v>
      </c>
      <c r="BX1583" s="67">
        <v>0</v>
      </c>
      <c r="BY1583" s="70">
        <v>0</v>
      </c>
      <c r="CA1583" s="70">
        <v>0</v>
      </c>
      <c r="CG1583" s="70">
        <v>0</v>
      </c>
      <c r="CI1583" s="70">
        <v>0</v>
      </c>
    </row>
    <row r="1584" spans="1:106">
      <c r="A1584" s="66" t="s">
        <v>28122</v>
      </c>
      <c r="B1584" s="66" t="s">
        <v>28123</v>
      </c>
      <c r="C1584" s="66" t="s">
        <v>391</v>
      </c>
      <c r="D1584" s="66" t="s">
        <v>427</v>
      </c>
      <c r="E1584" s="66" t="s">
        <v>21079</v>
      </c>
      <c r="F1584" s="66" t="s">
        <v>427</v>
      </c>
      <c r="I1584" s="66" t="s">
        <v>21065</v>
      </c>
      <c r="J1584" s="67">
        <v>0</v>
      </c>
      <c r="O1584" s="66" t="s">
        <v>28124</v>
      </c>
      <c r="Q1584" s="67">
        <v>0</v>
      </c>
      <c r="R1584" s="66" t="s">
        <v>28125</v>
      </c>
      <c r="U1584" s="66" t="s">
        <v>21068</v>
      </c>
      <c r="V1584" s="66" t="s">
        <v>21068</v>
      </c>
      <c r="AA1584" s="66" t="s">
        <v>397</v>
      </c>
      <c r="AB1584" s="66" t="s">
        <v>397</v>
      </c>
      <c r="AH1584" s="66" t="s">
        <v>397</v>
      </c>
      <c r="AI1584" s="66" t="s">
        <v>397</v>
      </c>
      <c r="AN1584" s="66" t="s">
        <v>397</v>
      </c>
      <c r="AO1584" s="66" t="s">
        <v>397</v>
      </c>
      <c r="AQ1584" s="66" t="s">
        <v>397</v>
      </c>
      <c r="AR1584" s="66" t="s">
        <v>397</v>
      </c>
      <c r="AT1584" s="66" t="s">
        <v>397</v>
      </c>
      <c r="AV1584" s="66" t="s">
        <v>397</v>
      </c>
      <c r="AW1584" s="66" t="s">
        <v>397</v>
      </c>
      <c r="BG1584" s="66" t="s">
        <v>21069</v>
      </c>
      <c r="BH1584" s="66" t="s">
        <v>20990</v>
      </c>
      <c r="BI1584" s="66" t="s">
        <v>20978</v>
      </c>
      <c r="BJ1584" s="66" t="s">
        <v>20976</v>
      </c>
      <c r="BK1584" s="66" t="s">
        <v>21070</v>
      </c>
      <c r="BL1584" s="70">
        <v>1</v>
      </c>
      <c r="BM1584" s="70">
        <v>1</v>
      </c>
      <c r="BN1584" s="70">
        <v>0</v>
      </c>
      <c r="BO1584" s="66" t="s">
        <v>21071</v>
      </c>
      <c r="BP1584" s="66" t="s">
        <v>21071</v>
      </c>
      <c r="BX1584" s="67">
        <v>0</v>
      </c>
      <c r="BY1584" s="70">
        <v>0</v>
      </c>
      <c r="CA1584" s="70">
        <v>0</v>
      </c>
      <c r="CG1584" s="70">
        <v>0</v>
      </c>
      <c r="CI1584" s="70">
        <v>0</v>
      </c>
    </row>
    <row r="1585" spans="1:106">
      <c r="A1585" s="66" t="s">
        <v>28126</v>
      </c>
      <c r="B1585" s="66" t="s">
        <v>28127</v>
      </c>
      <c r="C1585" s="66" t="s">
        <v>397</v>
      </c>
      <c r="D1585" s="66" t="s">
        <v>427</v>
      </c>
      <c r="E1585" s="66" t="s">
        <v>21079</v>
      </c>
      <c r="F1585" s="66" t="s">
        <v>427</v>
      </c>
      <c r="I1585" s="66" t="s">
        <v>21065</v>
      </c>
      <c r="J1585" s="67">
        <v>634.24</v>
      </c>
      <c r="K1585" s="66" t="s">
        <v>28127</v>
      </c>
      <c r="L1585" s="66" t="s">
        <v>28128</v>
      </c>
      <c r="O1585" s="66" t="s">
        <v>28129</v>
      </c>
      <c r="Q1585" s="67">
        <v>0</v>
      </c>
      <c r="R1585" s="66" t="s">
        <v>28130</v>
      </c>
      <c r="U1585" s="66" t="s">
        <v>21068</v>
      </c>
      <c r="V1585" s="66" t="s">
        <v>21068</v>
      </c>
      <c r="Y1585" s="66" t="s">
        <v>28128</v>
      </c>
      <c r="AA1585" s="66" t="s">
        <v>397</v>
      </c>
      <c r="AB1585" s="66" t="s">
        <v>397</v>
      </c>
      <c r="AC1585" s="66" t="s">
        <v>21133</v>
      </c>
      <c r="AD1585" s="66" t="s">
        <v>28131</v>
      </c>
      <c r="AH1585" s="66" t="s">
        <v>397</v>
      </c>
      <c r="AI1585" s="66" t="s">
        <v>397</v>
      </c>
      <c r="AN1585" s="66" t="s">
        <v>397</v>
      </c>
      <c r="AO1585" s="66" t="s">
        <v>397</v>
      </c>
      <c r="AQ1585" s="66" t="s">
        <v>397</v>
      </c>
      <c r="AR1585" s="66" t="s">
        <v>397</v>
      </c>
      <c r="AT1585" s="66" t="s">
        <v>397</v>
      </c>
      <c r="AV1585" s="66" t="s">
        <v>21115</v>
      </c>
      <c r="AW1585" s="66" t="s">
        <v>397</v>
      </c>
      <c r="AX1585" s="66" t="s">
        <v>20973</v>
      </c>
      <c r="AY1585" s="66" t="s">
        <v>21926</v>
      </c>
      <c r="AZ1585" s="68">
        <v>45273.327881944402</v>
      </c>
      <c r="BG1585" s="66" t="s">
        <v>21069</v>
      </c>
      <c r="BH1585" s="66" t="s">
        <v>20990</v>
      </c>
      <c r="BI1585" s="66" t="s">
        <v>20978</v>
      </c>
      <c r="BJ1585" s="66" t="s">
        <v>20976</v>
      </c>
      <c r="BK1585" s="66" t="s">
        <v>21070</v>
      </c>
      <c r="BL1585" s="70">
        <v>1</v>
      </c>
      <c r="BM1585" s="70">
        <v>1</v>
      </c>
      <c r="BN1585" s="70">
        <v>0</v>
      </c>
      <c r="BO1585" s="66" t="s">
        <v>21071</v>
      </c>
      <c r="BP1585" s="66" t="s">
        <v>21071</v>
      </c>
      <c r="BX1585" s="67">
        <v>0</v>
      </c>
      <c r="BY1585" s="70">
        <v>0</v>
      </c>
      <c r="CA1585" s="70">
        <v>0</v>
      </c>
      <c r="CG1585" s="70">
        <v>0</v>
      </c>
      <c r="CI1585" s="70">
        <v>0</v>
      </c>
    </row>
    <row r="1586" spans="1:106">
      <c r="A1586" s="66" t="s">
        <v>28132</v>
      </c>
      <c r="B1586" s="66" t="s">
        <v>28133</v>
      </c>
      <c r="C1586" s="66" t="s">
        <v>397</v>
      </c>
      <c r="D1586" s="66" t="s">
        <v>450</v>
      </c>
      <c r="E1586" s="66" t="s">
        <v>21064</v>
      </c>
      <c r="F1586" s="66" t="s">
        <v>450</v>
      </c>
      <c r="G1586" s="66" t="s">
        <v>21152</v>
      </c>
      <c r="H1586" s="66" t="s">
        <v>21475</v>
      </c>
      <c r="I1586" s="66" t="s">
        <v>21065</v>
      </c>
      <c r="J1586" s="67">
        <v>295.25</v>
      </c>
      <c r="K1586" s="66" t="s">
        <v>28134</v>
      </c>
      <c r="L1586" s="66" t="s">
        <v>28135</v>
      </c>
      <c r="M1586" s="68">
        <v>45638.194849537002</v>
      </c>
      <c r="N1586" s="66" t="s">
        <v>390</v>
      </c>
      <c r="O1586" s="66" t="s">
        <v>28136</v>
      </c>
      <c r="P1586" s="66" t="s">
        <v>28137</v>
      </c>
      <c r="Q1586" s="67">
        <v>2400</v>
      </c>
      <c r="X1586" s="66" t="s">
        <v>28138</v>
      </c>
      <c r="Y1586" s="66" t="s">
        <v>28135</v>
      </c>
      <c r="AA1586" s="66" t="s">
        <v>397</v>
      </c>
      <c r="AB1586" s="66" t="s">
        <v>397</v>
      </c>
      <c r="AC1586" s="66" t="s">
        <v>21133</v>
      </c>
      <c r="AD1586" s="66" t="s">
        <v>28139</v>
      </c>
      <c r="AH1586" s="66" t="s">
        <v>397</v>
      </c>
      <c r="AI1586" s="66" t="s">
        <v>397</v>
      </c>
      <c r="AN1586" s="66" t="s">
        <v>397</v>
      </c>
      <c r="AO1586" s="66" t="s">
        <v>397</v>
      </c>
      <c r="AQ1586" s="66" t="s">
        <v>397</v>
      </c>
      <c r="AR1586" s="66" t="s">
        <v>397</v>
      </c>
      <c r="AT1586" s="66" t="s">
        <v>397</v>
      </c>
      <c r="AV1586" s="66" t="s">
        <v>21115</v>
      </c>
      <c r="AW1586" s="66" t="s">
        <v>397</v>
      </c>
      <c r="AX1586" s="66" t="s">
        <v>20973</v>
      </c>
      <c r="AY1586" s="66" t="s">
        <v>21167</v>
      </c>
      <c r="AZ1586" s="68">
        <v>45273.1796412037</v>
      </c>
      <c r="BR1586" s="66" t="s">
        <v>21312</v>
      </c>
      <c r="BS1586" s="66" t="s">
        <v>21313</v>
      </c>
      <c r="BT1586" s="66" t="s">
        <v>21068</v>
      </c>
      <c r="BU1586" s="68">
        <v>44076.287407407399</v>
      </c>
      <c r="BV1586" s="66" t="s">
        <v>21068</v>
      </c>
      <c r="BW1586" s="68">
        <v>44076.287407407399</v>
      </c>
      <c r="BX1586" s="67">
        <v>844.81</v>
      </c>
      <c r="BY1586" s="70">
        <v>0</v>
      </c>
      <c r="CA1586" s="70">
        <v>0</v>
      </c>
      <c r="CG1586" s="70">
        <v>0</v>
      </c>
      <c r="CI1586" s="70">
        <v>0</v>
      </c>
      <c r="CL1586" s="66" t="s">
        <v>21314</v>
      </c>
      <c r="CX1586" s="66" t="s">
        <v>21120</v>
      </c>
      <c r="DB1586" s="66" t="s">
        <v>1025</v>
      </c>
    </row>
    <row r="1587" spans="1:106">
      <c r="A1587" s="66" t="s">
        <v>28140</v>
      </c>
      <c r="B1587" s="66" t="s">
        <v>28141</v>
      </c>
      <c r="C1587" s="66" t="s">
        <v>391</v>
      </c>
      <c r="D1587" s="66" t="s">
        <v>427</v>
      </c>
      <c r="E1587" s="66" t="s">
        <v>21079</v>
      </c>
      <c r="F1587" s="66" t="s">
        <v>427</v>
      </c>
      <c r="I1587" s="66" t="s">
        <v>21065</v>
      </c>
      <c r="J1587" s="67">
        <v>0</v>
      </c>
      <c r="O1587" s="66" t="s">
        <v>28142</v>
      </c>
      <c r="Q1587" s="67">
        <v>0</v>
      </c>
      <c r="R1587" s="66" t="s">
        <v>28143</v>
      </c>
      <c r="U1587" s="66" t="s">
        <v>21068</v>
      </c>
      <c r="V1587" s="66" t="s">
        <v>21068</v>
      </c>
      <c r="AA1587" s="66" t="s">
        <v>397</v>
      </c>
      <c r="AB1587" s="66" t="s">
        <v>397</v>
      </c>
      <c r="AH1587" s="66" t="s">
        <v>397</v>
      </c>
      <c r="AI1587" s="66" t="s">
        <v>397</v>
      </c>
      <c r="AN1587" s="66" t="s">
        <v>397</v>
      </c>
      <c r="AO1587" s="66" t="s">
        <v>397</v>
      </c>
      <c r="AQ1587" s="66" t="s">
        <v>397</v>
      </c>
      <c r="AR1587" s="66" t="s">
        <v>397</v>
      </c>
      <c r="AT1587" s="66" t="s">
        <v>397</v>
      </c>
      <c r="AV1587" s="66" t="s">
        <v>397</v>
      </c>
      <c r="AW1587" s="66" t="s">
        <v>397</v>
      </c>
      <c r="BG1587" s="66" t="s">
        <v>21069</v>
      </c>
      <c r="BH1587" s="66" t="s">
        <v>20990</v>
      </c>
      <c r="BI1587" s="66" t="s">
        <v>20978</v>
      </c>
      <c r="BJ1587" s="66" t="s">
        <v>20976</v>
      </c>
      <c r="BK1587" s="66" t="s">
        <v>21070</v>
      </c>
      <c r="BL1587" s="70">
        <v>1</v>
      </c>
      <c r="BM1587" s="70">
        <v>1</v>
      </c>
      <c r="BN1587" s="70">
        <v>0</v>
      </c>
      <c r="BO1587" s="66" t="s">
        <v>21071</v>
      </c>
      <c r="BP1587" s="66" t="s">
        <v>21071</v>
      </c>
      <c r="BX1587" s="67">
        <v>0</v>
      </c>
      <c r="BY1587" s="70">
        <v>0</v>
      </c>
      <c r="CA1587" s="70">
        <v>0</v>
      </c>
      <c r="CG1587" s="70">
        <v>0</v>
      </c>
      <c r="CI1587" s="70">
        <v>0</v>
      </c>
    </row>
    <row r="1588" spans="1:106">
      <c r="A1588" s="66" t="s">
        <v>141</v>
      </c>
      <c r="B1588" s="66" t="s">
        <v>142</v>
      </c>
      <c r="C1588" s="66" t="s">
        <v>397</v>
      </c>
      <c r="D1588" s="66" t="s">
        <v>450</v>
      </c>
      <c r="E1588" s="66" t="s">
        <v>21064</v>
      </c>
      <c r="F1588" s="66" t="s">
        <v>450</v>
      </c>
      <c r="G1588" s="66" t="s">
        <v>21168</v>
      </c>
      <c r="H1588" s="66" t="s">
        <v>21169</v>
      </c>
      <c r="I1588" s="66" t="s">
        <v>21065</v>
      </c>
      <c r="J1588" s="67">
        <v>537.58000000000004</v>
      </c>
      <c r="K1588" s="66" t="s">
        <v>28144</v>
      </c>
      <c r="L1588" s="66" t="s">
        <v>28145</v>
      </c>
      <c r="O1588" s="66" t="s">
        <v>28146</v>
      </c>
      <c r="Q1588" s="67">
        <v>2400</v>
      </c>
      <c r="X1588" s="66" t="s">
        <v>28147</v>
      </c>
      <c r="Y1588" s="66" t="s">
        <v>28145</v>
      </c>
      <c r="AA1588" s="66" t="s">
        <v>397</v>
      </c>
      <c r="AB1588" s="66" t="s">
        <v>397</v>
      </c>
      <c r="AC1588" s="66" t="s">
        <v>21133</v>
      </c>
      <c r="AD1588" s="66" t="s">
        <v>28148</v>
      </c>
      <c r="AH1588" s="66" t="s">
        <v>397</v>
      </c>
      <c r="AI1588" s="66" t="s">
        <v>397</v>
      </c>
      <c r="AN1588" s="66" t="s">
        <v>397</v>
      </c>
      <c r="AO1588" s="66" t="s">
        <v>397</v>
      </c>
      <c r="AQ1588" s="66" t="s">
        <v>397</v>
      </c>
      <c r="AR1588" s="66" t="s">
        <v>397</v>
      </c>
      <c r="AT1588" s="66" t="s">
        <v>397</v>
      </c>
      <c r="AV1588" s="66" t="s">
        <v>21115</v>
      </c>
      <c r="AW1588" s="66" t="s">
        <v>397</v>
      </c>
      <c r="AX1588" s="66" t="s">
        <v>20973</v>
      </c>
      <c r="AY1588" s="66" t="s">
        <v>21346</v>
      </c>
      <c r="AZ1588" s="68">
        <v>45274.343541666698</v>
      </c>
      <c r="BR1588" s="66" t="s">
        <v>21312</v>
      </c>
      <c r="BS1588" s="66" t="s">
        <v>21313</v>
      </c>
      <c r="BT1588" s="66" t="s">
        <v>21068</v>
      </c>
      <c r="BU1588" s="68">
        <v>44076.287407407399</v>
      </c>
      <c r="BV1588" s="66" t="s">
        <v>21068</v>
      </c>
      <c r="BW1588" s="68">
        <v>44076.287407407399</v>
      </c>
      <c r="BX1588" s="67">
        <v>844.81</v>
      </c>
      <c r="BY1588" s="70">
        <v>0</v>
      </c>
      <c r="CA1588" s="70">
        <v>0</v>
      </c>
      <c r="CG1588" s="70">
        <v>0</v>
      </c>
      <c r="CI1588" s="70">
        <v>0</v>
      </c>
      <c r="CL1588" s="66" t="s">
        <v>21314</v>
      </c>
      <c r="CX1588" s="66" t="s">
        <v>21120</v>
      </c>
      <c r="DB1588" s="66" t="s">
        <v>1025</v>
      </c>
    </row>
    <row r="1589" spans="1:106">
      <c r="A1589" s="66" t="s">
        <v>28149</v>
      </c>
      <c r="B1589" s="66" t="s">
        <v>28150</v>
      </c>
      <c r="C1589" s="66" t="s">
        <v>397</v>
      </c>
      <c r="D1589" s="66" t="s">
        <v>450</v>
      </c>
      <c r="E1589" s="66" t="s">
        <v>21836</v>
      </c>
      <c r="F1589" s="66" t="s">
        <v>450</v>
      </c>
      <c r="G1589" s="66" t="s">
        <v>21152</v>
      </c>
      <c r="H1589" s="66" t="s">
        <v>21475</v>
      </c>
      <c r="I1589" s="66" t="s">
        <v>21065</v>
      </c>
      <c r="J1589" s="67">
        <v>0</v>
      </c>
      <c r="K1589" s="66" t="s">
        <v>28151</v>
      </c>
      <c r="L1589" s="66" t="s">
        <v>28152</v>
      </c>
      <c r="O1589" s="66" t="s">
        <v>28153</v>
      </c>
      <c r="Q1589" s="67">
        <v>2499</v>
      </c>
      <c r="X1589" s="66" t="s">
        <v>28154</v>
      </c>
      <c r="Y1589" s="66" t="s">
        <v>28152</v>
      </c>
      <c r="AA1589" s="66" t="s">
        <v>397</v>
      </c>
      <c r="AB1589" s="66" t="s">
        <v>397</v>
      </c>
      <c r="AC1589" s="66" t="s">
        <v>21133</v>
      </c>
      <c r="AD1589" s="66" t="s">
        <v>28155</v>
      </c>
      <c r="AH1589" s="66" t="s">
        <v>397</v>
      </c>
      <c r="AI1589" s="66" t="s">
        <v>397</v>
      </c>
      <c r="AN1589" s="66" t="s">
        <v>397</v>
      </c>
      <c r="AO1589" s="66" t="s">
        <v>397</v>
      </c>
      <c r="AQ1589" s="66" t="s">
        <v>397</v>
      </c>
      <c r="AR1589" s="66" t="s">
        <v>397</v>
      </c>
      <c r="AT1589" s="66" t="s">
        <v>397</v>
      </c>
      <c r="AV1589" s="66" t="s">
        <v>21115</v>
      </c>
      <c r="AW1589" s="66" t="s">
        <v>397</v>
      </c>
      <c r="AX1589" s="66" t="s">
        <v>20973</v>
      </c>
      <c r="AY1589" s="66" t="s">
        <v>21151</v>
      </c>
      <c r="AZ1589" s="68">
        <v>45275.072268518503</v>
      </c>
      <c r="BR1589" s="66" t="s">
        <v>23502</v>
      </c>
      <c r="BS1589" s="66" t="s">
        <v>23503</v>
      </c>
      <c r="BT1589" s="66" t="s">
        <v>21068</v>
      </c>
      <c r="BU1589" s="68">
        <v>44797.435601851903</v>
      </c>
      <c r="BV1589" s="66" t="s">
        <v>21068</v>
      </c>
      <c r="BW1589" s="68">
        <v>44797.435601851903</v>
      </c>
      <c r="BX1589" s="67">
        <v>1981.76</v>
      </c>
      <c r="BY1589" s="70">
        <v>0</v>
      </c>
      <c r="CA1589" s="70">
        <v>0</v>
      </c>
      <c r="CG1589" s="70">
        <v>0</v>
      </c>
      <c r="CI1589" s="70">
        <v>0</v>
      </c>
      <c r="CL1589" s="66" t="s">
        <v>23504</v>
      </c>
      <c r="CP1589" s="66" t="s">
        <v>23505</v>
      </c>
      <c r="CX1589" s="66" t="s">
        <v>21120</v>
      </c>
      <c r="CZ1589" s="66" t="s">
        <v>23506</v>
      </c>
      <c r="DB1589" s="66" t="s">
        <v>9630</v>
      </c>
    </row>
    <row r="1590" spans="1:106">
      <c r="A1590" s="66" t="s">
        <v>28156</v>
      </c>
      <c r="B1590" s="66" t="s">
        <v>28157</v>
      </c>
      <c r="C1590" s="66" t="s">
        <v>397</v>
      </c>
      <c r="D1590" s="66" t="s">
        <v>427</v>
      </c>
      <c r="E1590" s="66" t="s">
        <v>21079</v>
      </c>
      <c r="F1590" s="66" t="s">
        <v>427</v>
      </c>
      <c r="I1590" s="66" t="s">
        <v>21065</v>
      </c>
      <c r="J1590" s="67">
        <v>0</v>
      </c>
      <c r="O1590" s="66" t="s">
        <v>28158</v>
      </c>
      <c r="Q1590" s="67">
        <v>0</v>
      </c>
      <c r="R1590" s="66" t="s">
        <v>28159</v>
      </c>
      <c r="U1590" s="66" t="s">
        <v>21068</v>
      </c>
      <c r="V1590" s="66" t="s">
        <v>21068</v>
      </c>
      <c r="AA1590" s="66" t="s">
        <v>397</v>
      </c>
      <c r="AB1590" s="66" t="s">
        <v>397</v>
      </c>
      <c r="AH1590" s="66" t="s">
        <v>397</v>
      </c>
      <c r="AI1590" s="66" t="s">
        <v>397</v>
      </c>
      <c r="AN1590" s="66" t="s">
        <v>397</v>
      </c>
      <c r="AO1590" s="66" t="s">
        <v>397</v>
      </c>
      <c r="AQ1590" s="66" t="s">
        <v>397</v>
      </c>
      <c r="AR1590" s="66" t="s">
        <v>397</v>
      </c>
      <c r="AT1590" s="66" t="s">
        <v>397</v>
      </c>
      <c r="AV1590" s="66" t="s">
        <v>397</v>
      </c>
      <c r="AW1590" s="66" t="s">
        <v>397</v>
      </c>
      <c r="BG1590" s="66" t="s">
        <v>21069</v>
      </c>
      <c r="BH1590" s="66" t="s">
        <v>20990</v>
      </c>
      <c r="BI1590" s="66" t="s">
        <v>20978</v>
      </c>
      <c r="BJ1590" s="66" t="s">
        <v>20976</v>
      </c>
      <c r="BK1590" s="66" t="s">
        <v>21070</v>
      </c>
      <c r="BL1590" s="70">
        <v>1</v>
      </c>
      <c r="BM1590" s="70">
        <v>1</v>
      </c>
      <c r="BN1590" s="70">
        <v>0</v>
      </c>
      <c r="BO1590" s="66" t="s">
        <v>21071</v>
      </c>
      <c r="BP1590" s="66" t="s">
        <v>21071</v>
      </c>
      <c r="BX1590" s="67">
        <v>0</v>
      </c>
      <c r="BY1590" s="70">
        <v>0</v>
      </c>
      <c r="CA1590" s="70">
        <v>0</v>
      </c>
      <c r="CG1590" s="70">
        <v>0</v>
      </c>
      <c r="CI1590" s="70">
        <v>0</v>
      </c>
    </row>
    <row r="1591" spans="1:106">
      <c r="A1591" s="66" t="s">
        <v>28160</v>
      </c>
      <c r="B1591" s="66" t="s">
        <v>28161</v>
      </c>
      <c r="C1591" s="66" t="s">
        <v>397</v>
      </c>
      <c r="D1591" s="66" t="s">
        <v>450</v>
      </c>
      <c r="E1591" s="66" t="s">
        <v>21079</v>
      </c>
      <c r="F1591" s="66" t="s">
        <v>450</v>
      </c>
      <c r="I1591" s="66" t="s">
        <v>21065</v>
      </c>
      <c r="J1591" s="67">
        <v>481.36</v>
      </c>
      <c r="K1591" s="66" t="s">
        <v>28162</v>
      </c>
      <c r="L1591" s="66" t="s">
        <v>28163</v>
      </c>
      <c r="O1591" s="66" t="s">
        <v>28164</v>
      </c>
      <c r="Q1591" s="67">
        <v>2500</v>
      </c>
      <c r="X1591" s="66" t="s">
        <v>28165</v>
      </c>
      <c r="Y1591" s="66" t="s">
        <v>28163</v>
      </c>
      <c r="AA1591" s="66" t="s">
        <v>397</v>
      </c>
      <c r="AB1591" s="66" t="s">
        <v>397</v>
      </c>
      <c r="AC1591" s="66" t="s">
        <v>21133</v>
      </c>
      <c r="AD1591" s="66" t="s">
        <v>28166</v>
      </c>
      <c r="AH1591" s="66" t="s">
        <v>397</v>
      </c>
      <c r="AI1591" s="66" t="s">
        <v>397</v>
      </c>
      <c r="AN1591" s="66" t="s">
        <v>397</v>
      </c>
      <c r="AO1591" s="66" t="s">
        <v>397</v>
      </c>
      <c r="AQ1591" s="66" t="s">
        <v>397</v>
      </c>
      <c r="AR1591" s="66" t="s">
        <v>397</v>
      </c>
      <c r="AT1591" s="66" t="s">
        <v>397</v>
      </c>
      <c r="AV1591" s="66" t="s">
        <v>21115</v>
      </c>
      <c r="AW1591" s="66" t="s">
        <v>397</v>
      </c>
      <c r="AX1591" s="66" t="s">
        <v>20973</v>
      </c>
      <c r="AY1591" s="66" t="s">
        <v>21926</v>
      </c>
      <c r="AZ1591" s="68">
        <v>45278.299409722204</v>
      </c>
      <c r="BX1591" s="67">
        <v>0</v>
      </c>
      <c r="BY1591" s="70">
        <v>0</v>
      </c>
      <c r="CA1591" s="70">
        <v>0</v>
      </c>
      <c r="CG1591" s="70">
        <v>0</v>
      </c>
      <c r="CI1591" s="70">
        <v>0</v>
      </c>
    </row>
    <row r="1592" spans="1:106">
      <c r="A1592" s="66" t="s">
        <v>28167</v>
      </c>
      <c r="B1592" s="66" t="s">
        <v>28168</v>
      </c>
      <c r="C1592" s="66" t="s">
        <v>397</v>
      </c>
      <c r="D1592" s="66" t="s">
        <v>450</v>
      </c>
      <c r="E1592" s="66" t="s">
        <v>23148</v>
      </c>
      <c r="F1592" s="66" t="s">
        <v>450</v>
      </c>
      <c r="G1592" s="66" t="s">
        <v>21210</v>
      </c>
      <c r="H1592" s="66" t="s">
        <v>21122</v>
      </c>
      <c r="I1592" s="66" t="s">
        <v>21065</v>
      </c>
      <c r="J1592" s="67">
        <v>316</v>
      </c>
      <c r="K1592" s="66" t="s">
        <v>28168</v>
      </c>
      <c r="L1592" s="66" t="s">
        <v>28169</v>
      </c>
      <c r="O1592" s="66" t="s">
        <v>28170</v>
      </c>
      <c r="Q1592" s="67">
        <v>2300</v>
      </c>
      <c r="R1592" s="66" t="s">
        <v>28171</v>
      </c>
      <c r="U1592" s="66" t="s">
        <v>23262</v>
      </c>
      <c r="V1592" s="66" t="s">
        <v>23262</v>
      </c>
      <c r="X1592" s="66" t="s">
        <v>28172</v>
      </c>
      <c r="Y1592" s="66" t="s">
        <v>28169</v>
      </c>
      <c r="AA1592" s="66" t="s">
        <v>397</v>
      </c>
      <c r="AB1592" s="66" t="s">
        <v>397</v>
      </c>
      <c r="AC1592" s="66" t="s">
        <v>21133</v>
      </c>
      <c r="AD1592" s="66" t="s">
        <v>28173</v>
      </c>
      <c r="AH1592" s="66" t="s">
        <v>397</v>
      </c>
      <c r="AI1592" s="66" t="s">
        <v>397</v>
      </c>
      <c r="AN1592" s="66" t="s">
        <v>397</v>
      </c>
      <c r="AO1592" s="66" t="s">
        <v>397</v>
      </c>
      <c r="AQ1592" s="66" t="s">
        <v>397</v>
      </c>
      <c r="AR1592" s="66" t="s">
        <v>397</v>
      </c>
      <c r="AT1592" s="66" t="s">
        <v>397</v>
      </c>
      <c r="AV1592" s="66" t="s">
        <v>21115</v>
      </c>
      <c r="AW1592" s="66" t="s">
        <v>397</v>
      </c>
      <c r="AX1592" s="66" t="s">
        <v>20973</v>
      </c>
      <c r="AY1592" s="66" t="s">
        <v>21128</v>
      </c>
      <c r="AZ1592" s="68">
        <v>45280.698553240698</v>
      </c>
      <c r="BG1592" s="66" t="s">
        <v>21069</v>
      </c>
      <c r="BH1592" s="66" t="s">
        <v>20990</v>
      </c>
      <c r="BI1592" s="66" t="s">
        <v>20978</v>
      </c>
      <c r="BJ1592" s="66" t="s">
        <v>20976</v>
      </c>
      <c r="BK1592" s="66" t="s">
        <v>21070</v>
      </c>
      <c r="BL1592" s="70">
        <v>1</v>
      </c>
      <c r="BM1592" s="70">
        <v>1</v>
      </c>
      <c r="BN1592" s="70">
        <v>0</v>
      </c>
      <c r="BO1592" s="66" t="s">
        <v>21071</v>
      </c>
      <c r="BP1592" s="66" t="s">
        <v>21071</v>
      </c>
      <c r="BR1592" s="66" t="s">
        <v>21227</v>
      </c>
      <c r="BS1592" s="66" t="s">
        <v>21228</v>
      </c>
      <c r="BT1592" s="66" t="s">
        <v>21068</v>
      </c>
      <c r="BU1592" s="68">
        <v>44300.443252314799</v>
      </c>
      <c r="BV1592" s="66" t="s">
        <v>21068</v>
      </c>
      <c r="BW1592" s="68">
        <v>44300.443252314799</v>
      </c>
      <c r="BX1592" s="67">
        <v>193.17</v>
      </c>
      <c r="BY1592" s="70">
        <v>0</v>
      </c>
      <c r="CA1592" s="70">
        <v>0</v>
      </c>
      <c r="CG1592" s="70">
        <v>0</v>
      </c>
      <c r="CI1592" s="70">
        <v>0</v>
      </c>
      <c r="CL1592" s="66" t="s">
        <v>21229</v>
      </c>
      <c r="CX1592" s="66" t="s">
        <v>21120</v>
      </c>
      <c r="DB1592" s="66" t="s">
        <v>1277</v>
      </c>
    </row>
    <row r="1593" spans="1:106">
      <c r="A1593" s="66" t="s">
        <v>28174</v>
      </c>
      <c r="B1593" s="66" t="s">
        <v>28175</v>
      </c>
      <c r="C1593" s="66" t="s">
        <v>397</v>
      </c>
      <c r="D1593" s="66" t="s">
        <v>427</v>
      </c>
      <c r="E1593" s="66" t="s">
        <v>21079</v>
      </c>
      <c r="F1593" s="66" t="s">
        <v>427</v>
      </c>
      <c r="I1593" s="66" t="s">
        <v>21065</v>
      </c>
      <c r="J1593" s="67">
        <v>8345</v>
      </c>
      <c r="K1593" s="66" t="s">
        <v>28175</v>
      </c>
      <c r="L1593" s="66" t="s">
        <v>28176</v>
      </c>
      <c r="O1593" s="66" t="s">
        <v>28177</v>
      </c>
      <c r="Q1593" s="67">
        <v>0</v>
      </c>
      <c r="R1593" s="66" t="s">
        <v>28178</v>
      </c>
      <c r="U1593" s="66" t="s">
        <v>21068</v>
      </c>
      <c r="V1593" s="66" t="s">
        <v>21068</v>
      </c>
      <c r="Y1593" s="66" t="s">
        <v>28176</v>
      </c>
      <c r="AA1593" s="66" t="s">
        <v>397</v>
      </c>
      <c r="AB1593" s="66" t="s">
        <v>397</v>
      </c>
      <c r="AC1593" s="66" t="s">
        <v>21133</v>
      </c>
      <c r="AD1593" s="66" t="s">
        <v>28179</v>
      </c>
      <c r="AH1593" s="66" t="s">
        <v>397</v>
      </c>
      <c r="AI1593" s="66" t="s">
        <v>397</v>
      </c>
      <c r="AN1593" s="66" t="s">
        <v>397</v>
      </c>
      <c r="AO1593" s="66" t="s">
        <v>397</v>
      </c>
      <c r="AQ1593" s="66" t="s">
        <v>397</v>
      </c>
      <c r="AR1593" s="66" t="s">
        <v>397</v>
      </c>
      <c r="AT1593" s="66" t="s">
        <v>397</v>
      </c>
      <c r="AV1593" s="66" t="s">
        <v>21115</v>
      </c>
      <c r="AW1593" s="66" t="s">
        <v>397</v>
      </c>
      <c r="AX1593" s="66" t="s">
        <v>20973</v>
      </c>
      <c r="AY1593" s="66" t="s">
        <v>21116</v>
      </c>
      <c r="AZ1593" s="68">
        <v>45293.627627314803</v>
      </c>
      <c r="BG1593" s="66" t="s">
        <v>21069</v>
      </c>
      <c r="BH1593" s="66" t="s">
        <v>20990</v>
      </c>
      <c r="BI1593" s="66" t="s">
        <v>20978</v>
      </c>
      <c r="BJ1593" s="66" t="s">
        <v>20976</v>
      </c>
      <c r="BK1593" s="66" t="s">
        <v>21070</v>
      </c>
      <c r="BL1593" s="70">
        <v>1</v>
      </c>
      <c r="BM1593" s="70">
        <v>1</v>
      </c>
      <c r="BN1593" s="70">
        <v>0</v>
      </c>
      <c r="BO1593" s="66" t="s">
        <v>21071</v>
      </c>
      <c r="BP1593" s="66" t="s">
        <v>21071</v>
      </c>
      <c r="BX1593" s="67">
        <v>0</v>
      </c>
      <c r="BY1593" s="70">
        <v>0</v>
      </c>
      <c r="CA1593" s="70">
        <v>0</v>
      </c>
      <c r="CG1593" s="70">
        <v>0</v>
      </c>
      <c r="CI1593" s="70">
        <v>0</v>
      </c>
    </row>
    <row r="1594" spans="1:106">
      <c r="A1594" s="66" t="s">
        <v>28180</v>
      </c>
      <c r="B1594" s="66" t="s">
        <v>28181</v>
      </c>
      <c r="C1594" s="66" t="s">
        <v>397</v>
      </c>
      <c r="D1594" s="66" t="s">
        <v>396</v>
      </c>
      <c r="E1594" s="66" t="s">
        <v>21079</v>
      </c>
      <c r="F1594" s="66" t="s">
        <v>396</v>
      </c>
      <c r="I1594" s="66" t="s">
        <v>21065</v>
      </c>
      <c r="J1594" s="67">
        <v>0</v>
      </c>
      <c r="K1594" s="66" t="s">
        <v>28182</v>
      </c>
      <c r="L1594" s="66" t="s">
        <v>28183</v>
      </c>
      <c r="M1594" s="68">
        <v>45651.500636574099</v>
      </c>
      <c r="N1594" s="66" t="s">
        <v>390</v>
      </c>
      <c r="O1594" s="66" t="s">
        <v>28184</v>
      </c>
      <c r="P1594" s="66" t="s">
        <v>28185</v>
      </c>
      <c r="Q1594" s="67">
        <v>0</v>
      </c>
      <c r="Y1594" s="66" t="s">
        <v>28183</v>
      </c>
      <c r="AA1594" s="66" t="s">
        <v>397</v>
      </c>
      <c r="AB1594" s="66" t="s">
        <v>397</v>
      </c>
      <c r="AC1594" s="66" t="s">
        <v>21133</v>
      </c>
      <c r="AD1594" s="66" t="s">
        <v>28186</v>
      </c>
      <c r="AH1594" s="66" t="s">
        <v>397</v>
      </c>
      <c r="AI1594" s="66" t="s">
        <v>397</v>
      </c>
      <c r="AN1594" s="66" t="s">
        <v>397</v>
      </c>
      <c r="AO1594" s="66" t="s">
        <v>397</v>
      </c>
      <c r="AQ1594" s="66" t="s">
        <v>397</v>
      </c>
      <c r="AR1594" s="66" t="s">
        <v>397</v>
      </c>
      <c r="AT1594" s="66" t="s">
        <v>397</v>
      </c>
      <c r="AV1594" s="66" t="s">
        <v>21115</v>
      </c>
      <c r="AW1594" s="66" t="s">
        <v>397</v>
      </c>
      <c r="AX1594" s="66" t="s">
        <v>20973</v>
      </c>
      <c r="AY1594" s="66" t="s">
        <v>21186</v>
      </c>
      <c r="AZ1594" s="68">
        <v>45282.045115740701</v>
      </c>
      <c r="BX1594" s="67">
        <v>0</v>
      </c>
      <c r="BY1594" s="70">
        <v>0</v>
      </c>
      <c r="CA1594" s="70">
        <v>0</v>
      </c>
      <c r="CG1594" s="70">
        <v>0</v>
      </c>
      <c r="CI1594" s="70">
        <v>0</v>
      </c>
    </row>
    <row r="1595" spans="1:106">
      <c r="A1595" s="66" t="s">
        <v>28187</v>
      </c>
      <c r="B1595" s="66" t="s">
        <v>28188</v>
      </c>
      <c r="C1595" s="66" t="s">
        <v>397</v>
      </c>
      <c r="D1595" s="66" t="s">
        <v>450</v>
      </c>
      <c r="E1595" s="66" t="s">
        <v>21064</v>
      </c>
      <c r="F1595" s="66" t="s">
        <v>450</v>
      </c>
      <c r="G1595" s="66" t="s">
        <v>21246</v>
      </c>
      <c r="H1595" s="66" t="s">
        <v>21263</v>
      </c>
      <c r="I1595" s="66" t="s">
        <v>21065</v>
      </c>
      <c r="J1595" s="67">
        <v>1245.8399999999999</v>
      </c>
      <c r="K1595" s="66" t="s">
        <v>28189</v>
      </c>
      <c r="L1595" s="66" t="s">
        <v>28190</v>
      </c>
      <c r="O1595" s="66" t="s">
        <v>28191</v>
      </c>
      <c r="Q1595" s="67">
        <v>2400</v>
      </c>
      <c r="X1595" s="66" t="s">
        <v>28192</v>
      </c>
      <c r="Y1595" s="66" t="s">
        <v>28190</v>
      </c>
      <c r="AA1595" s="66" t="s">
        <v>397</v>
      </c>
      <c r="AB1595" s="66" t="s">
        <v>397</v>
      </c>
      <c r="AC1595" s="66" t="s">
        <v>21133</v>
      </c>
      <c r="AD1595" s="66" t="s">
        <v>28193</v>
      </c>
      <c r="AH1595" s="66" t="s">
        <v>397</v>
      </c>
      <c r="AI1595" s="66" t="s">
        <v>397</v>
      </c>
      <c r="AN1595" s="66" t="s">
        <v>397</v>
      </c>
      <c r="AO1595" s="66" t="s">
        <v>397</v>
      </c>
      <c r="AQ1595" s="66" t="s">
        <v>397</v>
      </c>
      <c r="AR1595" s="66" t="s">
        <v>397</v>
      </c>
      <c r="AT1595" s="66" t="s">
        <v>397</v>
      </c>
      <c r="AV1595" s="66" t="s">
        <v>21115</v>
      </c>
      <c r="AW1595" s="66" t="s">
        <v>397</v>
      </c>
      <c r="AX1595" s="66" t="s">
        <v>20973</v>
      </c>
      <c r="AY1595" s="66" t="s">
        <v>21186</v>
      </c>
      <c r="AZ1595" s="68">
        <v>45284.2090509259</v>
      </c>
      <c r="BR1595" s="66" t="s">
        <v>21227</v>
      </c>
      <c r="BS1595" s="66" t="s">
        <v>21228</v>
      </c>
      <c r="BT1595" s="66" t="s">
        <v>21068</v>
      </c>
      <c r="BU1595" s="68">
        <v>44300.443252314799</v>
      </c>
      <c r="BV1595" s="66" t="s">
        <v>21068</v>
      </c>
      <c r="BW1595" s="68">
        <v>44300.443252314799</v>
      </c>
      <c r="BX1595" s="67">
        <v>193.17</v>
      </c>
      <c r="BY1595" s="70">
        <v>0</v>
      </c>
      <c r="CA1595" s="70">
        <v>0</v>
      </c>
      <c r="CG1595" s="70">
        <v>0</v>
      </c>
      <c r="CI1595" s="70">
        <v>0</v>
      </c>
      <c r="CL1595" s="66" t="s">
        <v>21229</v>
      </c>
      <c r="CX1595" s="66" t="s">
        <v>21120</v>
      </c>
      <c r="DB1595" s="66" t="s">
        <v>1277</v>
      </c>
    </row>
    <row r="1596" spans="1:106">
      <c r="A1596" s="66" t="s">
        <v>110</v>
      </c>
      <c r="B1596" s="66" t="s">
        <v>28194</v>
      </c>
      <c r="C1596" s="66" t="s">
        <v>397</v>
      </c>
      <c r="D1596" s="66" t="s">
        <v>450</v>
      </c>
      <c r="E1596" s="66" t="s">
        <v>21064</v>
      </c>
      <c r="F1596" s="66" t="s">
        <v>450</v>
      </c>
      <c r="G1596" s="66" t="s">
        <v>25601</v>
      </c>
      <c r="I1596" s="66" t="s">
        <v>21065</v>
      </c>
      <c r="J1596" s="67">
        <v>510.08</v>
      </c>
      <c r="K1596" s="66" t="s">
        <v>28195</v>
      </c>
      <c r="L1596" s="66" t="s">
        <v>28196</v>
      </c>
      <c r="O1596" s="66" t="s">
        <v>28197</v>
      </c>
      <c r="Q1596" s="67">
        <v>2499</v>
      </c>
      <c r="X1596" s="66" t="s">
        <v>28198</v>
      </c>
      <c r="Y1596" s="66" t="s">
        <v>28196</v>
      </c>
      <c r="AA1596" s="66" t="s">
        <v>397</v>
      </c>
      <c r="AB1596" s="66" t="s">
        <v>397</v>
      </c>
      <c r="AC1596" s="66" t="s">
        <v>21133</v>
      </c>
      <c r="AD1596" s="66" t="s">
        <v>28199</v>
      </c>
      <c r="AH1596" s="66" t="s">
        <v>397</v>
      </c>
      <c r="AI1596" s="66" t="s">
        <v>397</v>
      </c>
      <c r="AN1596" s="66" t="s">
        <v>397</v>
      </c>
      <c r="AO1596" s="66" t="s">
        <v>397</v>
      </c>
      <c r="AQ1596" s="66" t="s">
        <v>397</v>
      </c>
      <c r="AR1596" s="66" t="s">
        <v>397</v>
      </c>
      <c r="AT1596" s="66" t="s">
        <v>397</v>
      </c>
      <c r="AV1596" s="66" t="s">
        <v>21115</v>
      </c>
      <c r="AW1596" s="66" t="s">
        <v>397</v>
      </c>
      <c r="AX1596" s="66" t="s">
        <v>20973</v>
      </c>
      <c r="AY1596" s="66" t="s">
        <v>21128</v>
      </c>
      <c r="AZ1596" s="68">
        <v>45287.499467592599</v>
      </c>
      <c r="BR1596" s="66" t="s">
        <v>1383</v>
      </c>
      <c r="BS1596" s="66" t="s">
        <v>22939</v>
      </c>
      <c r="BT1596" s="66" t="s">
        <v>21068</v>
      </c>
      <c r="BU1596" s="68">
        <v>44395.329224537003</v>
      </c>
      <c r="BV1596" s="66" t="s">
        <v>21068</v>
      </c>
      <c r="BW1596" s="68">
        <v>44395.329224537003</v>
      </c>
      <c r="BX1596" s="67">
        <v>5273.31</v>
      </c>
      <c r="BY1596" s="70">
        <v>0</v>
      </c>
      <c r="CA1596" s="70">
        <v>0</v>
      </c>
      <c r="CG1596" s="70">
        <v>0</v>
      </c>
      <c r="CI1596" s="70">
        <v>0</v>
      </c>
      <c r="CL1596" s="66" t="s">
        <v>21072</v>
      </c>
      <c r="CX1596" s="66" t="s">
        <v>21120</v>
      </c>
      <c r="DB1596" s="66" t="s">
        <v>1383</v>
      </c>
    </row>
    <row r="1597" spans="1:106">
      <c r="A1597" s="66" t="s">
        <v>28200</v>
      </c>
      <c r="B1597" s="66" t="s">
        <v>28201</v>
      </c>
      <c r="C1597" s="66" t="s">
        <v>397</v>
      </c>
      <c r="D1597" s="66" t="s">
        <v>427</v>
      </c>
      <c r="E1597" s="66" t="s">
        <v>21079</v>
      </c>
      <c r="F1597" s="66" t="s">
        <v>427</v>
      </c>
      <c r="I1597" s="66" t="s">
        <v>21065</v>
      </c>
      <c r="J1597" s="67">
        <v>10761.6</v>
      </c>
      <c r="O1597" s="66" t="s">
        <v>28202</v>
      </c>
      <c r="Q1597" s="67">
        <v>0</v>
      </c>
      <c r="R1597" s="66" t="s">
        <v>24686</v>
      </c>
      <c r="U1597" s="66" t="s">
        <v>21068</v>
      </c>
      <c r="V1597" s="66" t="s">
        <v>21068</v>
      </c>
      <c r="AA1597" s="66" t="s">
        <v>397</v>
      </c>
      <c r="AB1597" s="66" t="s">
        <v>397</v>
      </c>
      <c r="AH1597" s="66" t="s">
        <v>397</v>
      </c>
      <c r="AI1597" s="66" t="s">
        <v>397</v>
      </c>
      <c r="AN1597" s="66" t="s">
        <v>397</v>
      </c>
      <c r="AO1597" s="66" t="s">
        <v>397</v>
      </c>
      <c r="AQ1597" s="66" t="s">
        <v>397</v>
      </c>
      <c r="AR1597" s="66" t="s">
        <v>397</v>
      </c>
      <c r="AT1597" s="66" t="s">
        <v>397</v>
      </c>
      <c r="AV1597" s="66" t="s">
        <v>397</v>
      </c>
      <c r="AW1597" s="66" t="s">
        <v>397</v>
      </c>
      <c r="BG1597" s="66" t="s">
        <v>21069</v>
      </c>
      <c r="BH1597" s="66" t="s">
        <v>20990</v>
      </c>
      <c r="BI1597" s="66" t="s">
        <v>20978</v>
      </c>
      <c r="BJ1597" s="66" t="s">
        <v>20976</v>
      </c>
      <c r="BK1597" s="66" t="s">
        <v>21070</v>
      </c>
      <c r="BL1597" s="70">
        <v>1</v>
      </c>
      <c r="BM1597" s="70">
        <v>1</v>
      </c>
      <c r="BN1597" s="70">
        <v>0</v>
      </c>
      <c r="BO1597" s="66" t="s">
        <v>21071</v>
      </c>
      <c r="BP1597" s="66" t="s">
        <v>21071</v>
      </c>
      <c r="BX1597" s="67">
        <v>0</v>
      </c>
      <c r="BY1597" s="70">
        <v>0</v>
      </c>
      <c r="CA1597" s="70">
        <v>0</v>
      </c>
      <c r="CG1597" s="70">
        <v>0</v>
      </c>
      <c r="CI1597" s="70">
        <v>0</v>
      </c>
    </row>
    <row r="1598" spans="1:106">
      <c r="A1598" s="66" t="s">
        <v>99</v>
      </c>
      <c r="B1598" s="66" t="s">
        <v>28203</v>
      </c>
      <c r="C1598" s="66" t="s">
        <v>397</v>
      </c>
      <c r="D1598" s="66" t="s">
        <v>450</v>
      </c>
      <c r="E1598" s="66" t="s">
        <v>21064</v>
      </c>
      <c r="F1598" s="66" t="s">
        <v>450</v>
      </c>
      <c r="G1598" s="66" t="s">
        <v>21885</v>
      </c>
      <c r="H1598" s="66" t="s">
        <v>21546</v>
      </c>
      <c r="I1598" s="66" t="s">
        <v>21065</v>
      </c>
      <c r="J1598" s="67">
        <v>540.6</v>
      </c>
      <c r="K1598" s="66" t="s">
        <v>28203</v>
      </c>
      <c r="L1598" s="66" t="s">
        <v>28204</v>
      </c>
      <c r="O1598" s="66" t="s">
        <v>28205</v>
      </c>
      <c r="Q1598" s="67">
        <v>2450</v>
      </c>
      <c r="R1598" s="66" t="s">
        <v>28206</v>
      </c>
      <c r="T1598" s="66" t="s">
        <v>23098</v>
      </c>
      <c r="U1598" s="66" t="s">
        <v>21186</v>
      </c>
      <c r="V1598" s="66" t="s">
        <v>21186</v>
      </c>
      <c r="X1598" s="66" t="s">
        <v>28207</v>
      </c>
      <c r="Y1598" s="66" t="s">
        <v>28204</v>
      </c>
      <c r="AA1598" s="66" t="s">
        <v>397</v>
      </c>
      <c r="AB1598" s="66" t="s">
        <v>397</v>
      </c>
      <c r="AC1598" s="66" t="s">
        <v>21133</v>
      </c>
      <c r="AD1598" s="66" t="s">
        <v>28208</v>
      </c>
      <c r="AH1598" s="66" t="s">
        <v>397</v>
      </c>
      <c r="AI1598" s="66" t="s">
        <v>397</v>
      </c>
      <c r="AN1598" s="66" t="s">
        <v>397</v>
      </c>
      <c r="AO1598" s="66" t="s">
        <v>397</v>
      </c>
      <c r="AQ1598" s="66" t="s">
        <v>397</v>
      </c>
      <c r="AR1598" s="66" t="s">
        <v>397</v>
      </c>
      <c r="AT1598" s="66" t="s">
        <v>397</v>
      </c>
      <c r="AV1598" s="66" t="s">
        <v>21115</v>
      </c>
      <c r="AW1598" s="66" t="s">
        <v>397</v>
      </c>
      <c r="AX1598" s="66" t="s">
        <v>20973</v>
      </c>
      <c r="AY1598" s="66" t="s">
        <v>21128</v>
      </c>
      <c r="AZ1598" s="68">
        <v>45401.6807638889</v>
      </c>
      <c r="BG1598" s="66" t="s">
        <v>21069</v>
      </c>
      <c r="BH1598" s="66" t="s">
        <v>20990</v>
      </c>
      <c r="BI1598" s="66" t="s">
        <v>20978</v>
      </c>
      <c r="BJ1598" s="66" t="s">
        <v>20976</v>
      </c>
      <c r="BK1598" s="66" t="s">
        <v>21070</v>
      </c>
      <c r="BL1598" s="70">
        <v>1</v>
      </c>
      <c r="BM1598" s="70">
        <v>1</v>
      </c>
      <c r="BN1598" s="70">
        <v>0</v>
      </c>
      <c r="BO1598" s="66" t="s">
        <v>21071</v>
      </c>
      <c r="BP1598" s="66" t="s">
        <v>21071</v>
      </c>
      <c r="BR1598" s="66" t="s">
        <v>21117</v>
      </c>
      <c r="BS1598" s="66" t="s">
        <v>21118</v>
      </c>
      <c r="BT1598" s="66" t="s">
        <v>21068</v>
      </c>
      <c r="BU1598" s="68">
        <v>44094.386597222197</v>
      </c>
      <c r="BV1598" s="66" t="s">
        <v>21068</v>
      </c>
      <c r="BW1598" s="68">
        <v>44094.386597222197</v>
      </c>
      <c r="BX1598" s="67">
        <v>5008.2700000000004</v>
      </c>
      <c r="BY1598" s="70">
        <v>0</v>
      </c>
      <c r="CA1598" s="70">
        <v>0</v>
      </c>
      <c r="CG1598" s="70">
        <v>0</v>
      </c>
      <c r="CI1598" s="70">
        <v>0</v>
      </c>
      <c r="CL1598" s="66" t="s">
        <v>21119</v>
      </c>
      <c r="CX1598" s="66" t="s">
        <v>21120</v>
      </c>
      <c r="DB1598" s="66" t="s">
        <v>1061</v>
      </c>
    </row>
    <row r="1599" spans="1:106">
      <c r="A1599" s="66" t="s">
        <v>28209</v>
      </c>
      <c r="B1599" s="66" t="s">
        <v>28210</v>
      </c>
      <c r="C1599" s="66" t="s">
        <v>391</v>
      </c>
      <c r="D1599" s="66" t="s">
        <v>427</v>
      </c>
      <c r="E1599" s="66" t="s">
        <v>21079</v>
      </c>
      <c r="F1599" s="66" t="s">
        <v>427</v>
      </c>
      <c r="I1599" s="66" t="s">
        <v>21065</v>
      </c>
      <c r="J1599" s="67">
        <v>0</v>
      </c>
      <c r="O1599" s="66" t="s">
        <v>28211</v>
      </c>
      <c r="Q1599" s="67">
        <v>0</v>
      </c>
      <c r="R1599" s="66" t="s">
        <v>28212</v>
      </c>
      <c r="U1599" s="66" t="s">
        <v>21068</v>
      </c>
      <c r="V1599" s="66" t="s">
        <v>21068</v>
      </c>
      <c r="AA1599" s="66" t="s">
        <v>397</v>
      </c>
      <c r="AB1599" s="66" t="s">
        <v>397</v>
      </c>
      <c r="AH1599" s="66" t="s">
        <v>397</v>
      </c>
      <c r="AI1599" s="66" t="s">
        <v>397</v>
      </c>
      <c r="AN1599" s="66" t="s">
        <v>397</v>
      </c>
      <c r="AO1599" s="66" t="s">
        <v>397</v>
      </c>
      <c r="AQ1599" s="66" t="s">
        <v>397</v>
      </c>
      <c r="AR1599" s="66" t="s">
        <v>397</v>
      </c>
      <c r="AT1599" s="66" t="s">
        <v>397</v>
      </c>
      <c r="AV1599" s="66" t="s">
        <v>397</v>
      </c>
      <c r="AW1599" s="66" t="s">
        <v>397</v>
      </c>
      <c r="BG1599" s="66" t="s">
        <v>21069</v>
      </c>
      <c r="BH1599" s="66" t="s">
        <v>20990</v>
      </c>
      <c r="BI1599" s="66" t="s">
        <v>20978</v>
      </c>
      <c r="BJ1599" s="66" t="s">
        <v>20976</v>
      </c>
      <c r="BK1599" s="66" t="s">
        <v>21070</v>
      </c>
      <c r="BL1599" s="70">
        <v>1</v>
      </c>
      <c r="BM1599" s="70">
        <v>1</v>
      </c>
      <c r="BN1599" s="70">
        <v>0</v>
      </c>
      <c r="BO1599" s="66" t="s">
        <v>21071</v>
      </c>
      <c r="BP1599" s="66" t="s">
        <v>21071</v>
      </c>
      <c r="BX1599" s="67">
        <v>0</v>
      </c>
      <c r="BY1599" s="70">
        <v>0</v>
      </c>
      <c r="CA1599" s="70">
        <v>0</v>
      </c>
      <c r="CG1599" s="70">
        <v>0</v>
      </c>
      <c r="CI1599" s="70">
        <v>0</v>
      </c>
    </row>
    <row r="1600" spans="1:106">
      <c r="A1600" s="66" t="s">
        <v>28213</v>
      </c>
      <c r="B1600" s="66" t="s">
        <v>28214</v>
      </c>
      <c r="C1600" s="66" t="s">
        <v>397</v>
      </c>
      <c r="D1600" s="66" t="s">
        <v>387</v>
      </c>
      <c r="E1600" s="66" t="s">
        <v>21079</v>
      </c>
      <c r="F1600" s="66" t="s">
        <v>387</v>
      </c>
      <c r="I1600" s="66" t="s">
        <v>21065</v>
      </c>
      <c r="J1600" s="67">
        <v>246.54</v>
      </c>
      <c r="O1600" s="66" t="s">
        <v>28215</v>
      </c>
      <c r="Q1600" s="67">
        <v>0</v>
      </c>
      <c r="R1600" s="66" t="s">
        <v>28216</v>
      </c>
      <c r="U1600" s="66" t="s">
        <v>28217</v>
      </c>
      <c r="V1600" s="66" t="s">
        <v>28217</v>
      </c>
      <c r="AA1600" s="66" t="s">
        <v>397</v>
      </c>
      <c r="AB1600" s="66" t="s">
        <v>397</v>
      </c>
      <c r="AH1600" s="66" t="s">
        <v>397</v>
      </c>
      <c r="AI1600" s="66" t="s">
        <v>397</v>
      </c>
      <c r="AN1600" s="66" t="s">
        <v>397</v>
      </c>
      <c r="AO1600" s="66" t="s">
        <v>397</v>
      </c>
      <c r="AQ1600" s="66" t="s">
        <v>397</v>
      </c>
      <c r="AR1600" s="66" t="s">
        <v>397</v>
      </c>
      <c r="AT1600" s="66" t="s">
        <v>397</v>
      </c>
      <c r="AV1600" s="66" t="s">
        <v>397</v>
      </c>
      <c r="AW1600" s="66" t="s">
        <v>397</v>
      </c>
      <c r="BG1600" s="66" t="s">
        <v>21069</v>
      </c>
      <c r="BH1600" s="66" t="s">
        <v>20990</v>
      </c>
      <c r="BI1600" s="66" t="s">
        <v>20978</v>
      </c>
      <c r="BJ1600" s="66" t="s">
        <v>20976</v>
      </c>
      <c r="BK1600" s="66" t="s">
        <v>21070</v>
      </c>
      <c r="BL1600" s="70">
        <v>1</v>
      </c>
      <c r="BM1600" s="70">
        <v>1</v>
      </c>
      <c r="BN1600" s="70">
        <v>0</v>
      </c>
      <c r="BO1600" s="66" t="s">
        <v>21071</v>
      </c>
      <c r="BP1600" s="66" t="s">
        <v>21071</v>
      </c>
      <c r="BX1600" s="67">
        <v>0</v>
      </c>
      <c r="BY1600" s="70">
        <v>0</v>
      </c>
      <c r="CA1600" s="70">
        <v>0</v>
      </c>
      <c r="CG1600" s="70">
        <v>0</v>
      </c>
      <c r="CI1600" s="70">
        <v>0</v>
      </c>
    </row>
    <row r="1601" spans="1:106">
      <c r="A1601" s="66" t="s">
        <v>28218</v>
      </c>
      <c r="B1601" s="66" t="s">
        <v>28219</v>
      </c>
      <c r="C1601" s="66" t="s">
        <v>397</v>
      </c>
      <c r="D1601" s="66" t="s">
        <v>450</v>
      </c>
      <c r="E1601" s="66" t="s">
        <v>21079</v>
      </c>
      <c r="F1601" s="66" t="s">
        <v>450</v>
      </c>
      <c r="G1601" s="66" t="s">
        <v>21168</v>
      </c>
      <c r="H1601" s="66" t="s">
        <v>21169</v>
      </c>
      <c r="I1601" s="66" t="s">
        <v>21065</v>
      </c>
      <c r="J1601" s="67">
        <v>2340.48</v>
      </c>
      <c r="K1601" s="66" t="s">
        <v>28219</v>
      </c>
      <c r="L1601" s="66" t="s">
        <v>28220</v>
      </c>
      <c r="O1601" s="66" t="s">
        <v>28221</v>
      </c>
      <c r="Q1601" s="67">
        <v>2500</v>
      </c>
      <c r="R1601" s="66" t="s">
        <v>28222</v>
      </c>
      <c r="U1601" s="66" t="s">
        <v>23262</v>
      </c>
      <c r="V1601" s="66" t="s">
        <v>23262</v>
      </c>
      <c r="X1601" s="66" t="s">
        <v>28223</v>
      </c>
      <c r="Y1601" s="66" t="s">
        <v>28220</v>
      </c>
      <c r="AA1601" s="66" t="s">
        <v>397</v>
      </c>
      <c r="AB1601" s="66" t="s">
        <v>397</v>
      </c>
      <c r="AC1601" s="66" t="s">
        <v>21133</v>
      </c>
      <c r="AD1601" s="66" t="s">
        <v>28224</v>
      </c>
      <c r="AH1601" s="66" t="s">
        <v>397</v>
      </c>
      <c r="AI1601" s="66" t="s">
        <v>397</v>
      </c>
      <c r="AN1601" s="66" t="s">
        <v>397</v>
      </c>
      <c r="AO1601" s="66" t="s">
        <v>397</v>
      </c>
      <c r="AQ1601" s="66" t="s">
        <v>397</v>
      </c>
      <c r="AR1601" s="66" t="s">
        <v>397</v>
      </c>
      <c r="AT1601" s="66" t="s">
        <v>397</v>
      </c>
      <c r="AV1601" s="66" t="s">
        <v>21115</v>
      </c>
      <c r="AW1601" s="66" t="s">
        <v>397</v>
      </c>
      <c r="AX1601" s="66" t="s">
        <v>20973</v>
      </c>
      <c r="AY1601" s="66" t="s">
        <v>23262</v>
      </c>
      <c r="AZ1601" s="68">
        <v>45299.433437500003</v>
      </c>
      <c r="BG1601" s="66" t="s">
        <v>21069</v>
      </c>
      <c r="BH1601" s="66" t="s">
        <v>20990</v>
      </c>
      <c r="BI1601" s="66" t="s">
        <v>20978</v>
      </c>
      <c r="BJ1601" s="66" t="s">
        <v>20976</v>
      </c>
      <c r="BK1601" s="66" t="s">
        <v>21070</v>
      </c>
      <c r="BL1601" s="70">
        <v>1</v>
      </c>
      <c r="BM1601" s="70">
        <v>1</v>
      </c>
      <c r="BN1601" s="70">
        <v>0</v>
      </c>
      <c r="BO1601" s="66" t="s">
        <v>21071</v>
      </c>
      <c r="BP1601" s="66" t="s">
        <v>21071</v>
      </c>
      <c r="BX1601" s="67">
        <v>0</v>
      </c>
      <c r="BY1601" s="70">
        <v>0</v>
      </c>
      <c r="CA1601" s="70">
        <v>0</v>
      </c>
      <c r="CG1601" s="70">
        <v>0</v>
      </c>
      <c r="CI1601" s="70">
        <v>0</v>
      </c>
    </row>
    <row r="1602" spans="1:106">
      <c r="A1602" s="66" t="s">
        <v>28225</v>
      </c>
      <c r="B1602" s="66" t="s">
        <v>28226</v>
      </c>
      <c r="C1602" s="66" t="s">
        <v>397</v>
      </c>
      <c r="D1602" s="66" t="s">
        <v>427</v>
      </c>
      <c r="E1602" s="66" t="s">
        <v>21079</v>
      </c>
      <c r="F1602" s="66" t="s">
        <v>427</v>
      </c>
      <c r="I1602" s="66" t="s">
        <v>21065</v>
      </c>
      <c r="J1602" s="67">
        <v>1593.8</v>
      </c>
      <c r="O1602" s="66" t="s">
        <v>28227</v>
      </c>
      <c r="Q1602" s="67">
        <v>0</v>
      </c>
      <c r="R1602" s="66" t="s">
        <v>28228</v>
      </c>
      <c r="U1602" s="66" t="s">
        <v>21068</v>
      </c>
      <c r="V1602" s="66" t="s">
        <v>21068</v>
      </c>
      <c r="AA1602" s="66" t="s">
        <v>397</v>
      </c>
      <c r="AB1602" s="66" t="s">
        <v>397</v>
      </c>
      <c r="AH1602" s="66" t="s">
        <v>397</v>
      </c>
      <c r="AI1602" s="66" t="s">
        <v>397</v>
      </c>
      <c r="AN1602" s="66" t="s">
        <v>397</v>
      </c>
      <c r="AO1602" s="66" t="s">
        <v>397</v>
      </c>
      <c r="AQ1602" s="66" t="s">
        <v>397</v>
      </c>
      <c r="AR1602" s="66" t="s">
        <v>397</v>
      </c>
      <c r="AT1602" s="66" t="s">
        <v>397</v>
      </c>
      <c r="AV1602" s="66" t="s">
        <v>397</v>
      </c>
      <c r="AW1602" s="66" t="s">
        <v>397</v>
      </c>
      <c r="BG1602" s="66" t="s">
        <v>21069</v>
      </c>
      <c r="BH1602" s="66" t="s">
        <v>20990</v>
      </c>
      <c r="BI1602" s="66" t="s">
        <v>20978</v>
      </c>
      <c r="BJ1602" s="66" t="s">
        <v>20976</v>
      </c>
      <c r="BK1602" s="66" t="s">
        <v>21070</v>
      </c>
      <c r="BL1602" s="70">
        <v>1</v>
      </c>
      <c r="BM1602" s="70">
        <v>1</v>
      </c>
      <c r="BN1602" s="70">
        <v>0</v>
      </c>
      <c r="BO1602" s="66" t="s">
        <v>21071</v>
      </c>
      <c r="BP1602" s="66" t="s">
        <v>21071</v>
      </c>
      <c r="BX1602" s="67">
        <v>0</v>
      </c>
      <c r="BY1602" s="70">
        <v>0</v>
      </c>
      <c r="CA1602" s="70">
        <v>0</v>
      </c>
      <c r="CG1602" s="70">
        <v>0</v>
      </c>
      <c r="CI1602" s="70">
        <v>0</v>
      </c>
    </row>
    <row r="1603" spans="1:106">
      <c r="A1603" s="66" t="s">
        <v>28229</v>
      </c>
      <c r="B1603" s="66" t="s">
        <v>28230</v>
      </c>
      <c r="C1603" s="66" t="s">
        <v>391</v>
      </c>
      <c r="D1603" s="66" t="s">
        <v>427</v>
      </c>
      <c r="E1603" s="66" t="s">
        <v>21079</v>
      </c>
      <c r="F1603" s="66" t="s">
        <v>427</v>
      </c>
      <c r="I1603" s="66" t="s">
        <v>21065</v>
      </c>
      <c r="J1603" s="67">
        <v>0</v>
      </c>
      <c r="O1603" s="66" t="s">
        <v>28231</v>
      </c>
      <c r="Q1603" s="67">
        <v>0</v>
      </c>
      <c r="R1603" s="66" t="s">
        <v>28232</v>
      </c>
      <c r="U1603" s="66" t="s">
        <v>21068</v>
      </c>
      <c r="V1603" s="66" t="s">
        <v>21068</v>
      </c>
      <c r="AA1603" s="66" t="s">
        <v>397</v>
      </c>
      <c r="AB1603" s="66" t="s">
        <v>397</v>
      </c>
      <c r="AH1603" s="66" t="s">
        <v>397</v>
      </c>
      <c r="AI1603" s="66" t="s">
        <v>397</v>
      </c>
      <c r="AN1603" s="66" t="s">
        <v>397</v>
      </c>
      <c r="AO1603" s="66" t="s">
        <v>397</v>
      </c>
      <c r="AQ1603" s="66" t="s">
        <v>397</v>
      </c>
      <c r="AR1603" s="66" t="s">
        <v>397</v>
      </c>
      <c r="AT1603" s="66" t="s">
        <v>397</v>
      </c>
      <c r="AV1603" s="66" t="s">
        <v>397</v>
      </c>
      <c r="AW1603" s="66" t="s">
        <v>397</v>
      </c>
      <c r="BG1603" s="66" t="s">
        <v>21069</v>
      </c>
      <c r="BH1603" s="66" t="s">
        <v>20990</v>
      </c>
      <c r="BI1603" s="66" t="s">
        <v>20978</v>
      </c>
      <c r="BJ1603" s="66" t="s">
        <v>20976</v>
      </c>
      <c r="BK1603" s="66" t="s">
        <v>21070</v>
      </c>
      <c r="BL1603" s="70">
        <v>1</v>
      </c>
      <c r="BM1603" s="70">
        <v>1</v>
      </c>
      <c r="BN1603" s="70">
        <v>0</v>
      </c>
      <c r="BO1603" s="66" t="s">
        <v>21071</v>
      </c>
      <c r="BP1603" s="66" t="s">
        <v>21071</v>
      </c>
      <c r="BX1603" s="67">
        <v>0</v>
      </c>
      <c r="BY1603" s="70">
        <v>0</v>
      </c>
      <c r="CA1603" s="70">
        <v>0</v>
      </c>
      <c r="CG1603" s="70">
        <v>0</v>
      </c>
      <c r="CI1603" s="70">
        <v>0</v>
      </c>
    </row>
    <row r="1604" spans="1:106">
      <c r="A1604" s="66" t="s">
        <v>28233</v>
      </c>
      <c r="B1604" s="66" t="s">
        <v>28234</v>
      </c>
      <c r="C1604" s="66" t="s">
        <v>391</v>
      </c>
      <c r="D1604" s="66" t="s">
        <v>427</v>
      </c>
      <c r="E1604" s="66" t="s">
        <v>21079</v>
      </c>
      <c r="F1604" s="66" t="s">
        <v>427</v>
      </c>
      <c r="I1604" s="66" t="s">
        <v>21065</v>
      </c>
      <c r="J1604" s="67">
        <v>0</v>
      </c>
      <c r="O1604" s="66" t="s">
        <v>28235</v>
      </c>
      <c r="Q1604" s="67">
        <v>0</v>
      </c>
      <c r="R1604" s="66" t="s">
        <v>28236</v>
      </c>
      <c r="U1604" s="66" t="s">
        <v>21068</v>
      </c>
      <c r="V1604" s="66" t="s">
        <v>21068</v>
      </c>
      <c r="AA1604" s="66" t="s">
        <v>397</v>
      </c>
      <c r="AB1604" s="66" t="s">
        <v>397</v>
      </c>
      <c r="AH1604" s="66" t="s">
        <v>397</v>
      </c>
      <c r="AI1604" s="66" t="s">
        <v>397</v>
      </c>
      <c r="AN1604" s="66" t="s">
        <v>397</v>
      </c>
      <c r="AO1604" s="66" t="s">
        <v>397</v>
      </c>
      <c r="AQ1604" s="66" t="s">
        <v>397</v>
      </c>
      <c r="AR1604" s="66" t="s">
        <v>397</v>
      </c>
      <c r="AT1604" s="66" t="s">
        <v>397</v>
      </c>
      <c r="AV1604" s="66" t="s">
        <v>397</v>
      </c>
      <c r="AW1604" s="66" t="s">
        <v>397</v>
      </c>
      <c r="BG1604" s="66" t="s">
        <v>21069</v>
      </c>
      <c r="BH1604" s="66" t="s">
        <v>20990</v>
      </c>
      <c r="BI1604" s="66" t="s">
        <v>20978</v>
      </c>
      <c r="BJ1604" s="66" t="s">
        <v>20976</v>
      </c>
      <c r="BK1604" s="66" t="s">
        <v>21070</v>
      </c>
      <c r="BL1604" s="70">
        <v>1</v>
      </c>
      <c r="BM1604" s="70">
        <v>1</v>
      </c>
      <c r="BN1604" s="70">
        <v>0</v>
      </c>
      <c r="BO1604" s="66" t="s">
        <v>21071</v>
      </c>
      <c r="BP1604" s="66" t="s">
        <v>21071</v>
      </c>
      <c r="BX1604" s="67">
        <v>0</v>
      </c>
      <c r="BY1604" s="70">
        <v>0</v>
      </c>
      <c r="CA1604" s="70">
        <v>0</v>
      </c>
      <c r="CG1604" s="70">
        <v>0</v>
      </c>
      <c r="CI1604" s="70">
        <v>0</v>
      </c>
    </row>
    <row r="1605" spans="1:106">
      <c r="A1605" s="66" t="s">
        <v>28237</v>
      </c>
      <c r="B1605" s="66" t="s">
        <v>28238</v>
      </c>
      <c r="C1605" s="66" t="s">
        <v>397</v>
      </c>
      <c r="D1605" s="66" t="s">
        <v>450</v>
      </c>
      <c r="E1605" s="66" t="s">
        <v>21836</v>
      </c>
      <c r="F1605" s="66" t="s">
        <v>450</v>
      </c>
      <c r="G1605" s="66" t="s">
        <v>21246</v>
      </c>
      <c r="H1605" s="66" t="s">
        <v>24571</v>
      </c>
      <c r="I1605" s="66" t="s">
        <v>21065</v>
      </c>
      <c r="J1605" s="67">
        <v>377.74</v>
      </c>
      <c r="K1605" s="66" t="s">
        <v>28238</v>
      </c>
      <c r="L1605" s="66" t="s">
        <v>28239</v>
      </c>
      <c r="Q1605" s="67">
        <v>2499</v>
      </c>
      <c r="R1605" s="66" t="s">
        <v>25606</v>
      </c>
      <c r="T1605" s="66" t="s">
        <v>28240</v>
      </c>
      <c r="U1605" s="66" t="s">
        <v>21346</v>
      </c>
      <c r="V1605" s="66" t="s">
        <v>21346</v>
      </c>
      <c r="X1605" s="66" t="s">
        <v>28241</v>
      </c>
      <c r="Y1605" s="66" t="s">
        <v>28239</v>
      </c>
      <c r="AA1605" s="66" t="s">
        <v>397</v>
      </c>
      <c r="AB1605" s="66" t="s">
        <v>397</v>
      </c>
      <c r="AC1605" s="66" t="s">
        <v>21133</v>
      </c>
      <c r="AD1605" s="66" t="s">
        <v>28242</v>
      </c>
      <c r="AH1605" s="66" t="s">
        <v>397</v>
      </c>
      <c r="AI1605" s="66" t="s">
        <v>397</v>
      </c>
      <c r="AN1605" s="66" t="s">
        <v>397</v>
      </c>
      <c r="AO1605" s="66" t="s">
        <v>397</v>
      </c>
      <c r="AQ1605" s="66" t="s">
        <v>397</v>
      </c>
      <c r="AR1605" s="66" t="s">
        <v>397</v>
      </c>
      <c r="AT1605" s="66" t="s">
        <v>397</v>
      </c>
      <c r="AV1605" s="66" t="s">
        <v>21115</v>
      </c>
      <c r="AW1605" s="66" t="s">
        <v>397</v>
      </c>
      <c r="AX1605" s="66" t="s">
        <v>20973</v>
      </c>
      <c r="AY1605" s="66" t="s">
        <v>21128</v>
      </c>
      <c r="AZ1605" s="68">
        <v>45303.441909722198</v>
      </c>
      <c r="BG1605" s="66" t="s">
        <v>21069</v>
      </c>
      <c r="BH1605" s="66" t="s">
        <v>20990</v>
      </c>
      <c r="BI1605" s="66" t="s">
        <v>20978</v>
      </c>
      <c r="BJ1605" s="66" t="s">
        <v>20976</v>
      </c>
      <c r="BK1605" s="66" t="s">
        <v>21070</v>
      </c>
      <c r="BL1605" s="70">
        <v>1</v>
      </c>
      <c r="BM1605" s="70">
        <v>1</v>
      </c>
      <c r="BN1605" s="70">
        <v>0</v>
      </c>
      <c r="BO1605" s="66" t="s">
        <v>21071</v>
      </c>
      <c r="BP1605" s="66" t="s">
        <v>21071</v>
      </c>
      <c r="BR1605" s="66" t="s">
        <v>23502</v>
      </c>
      <c r="BS1605" s="66" t="s">
        <v>23503</v>
      </c>
      <c r="BT1605" s="66" t="s">
        <v>21068</v>
      </c>
      <c r="BU1605" s="68">
        <v>44797.435601851903</v>
      </c>
      <c r="BV1605" s="66" t="s">
        <v>21068</v>
      </c>
      <c r="BW1605" s="68">
        <v>44797.435601851903</v>
      </c>
      <c r="BX1605" s="67">
        <v>1981.76</v>
      </c>
      <c r="BY1605" s="70">
        <v>0</v>
      </c>
      <c r="CA1605" s="70">
        <v>0</v>
      </c>
      <c r="CG1605" s="70">
        <v>0</v>
      </c>
      <c r="CI1605" s="70">
        <v>0</v>
      </c>
      <c r="CL1605" s="66" t="s">
        <v>23504</v>
      </c>
      <c r="CP1605" s="66" t="s">
        <v>23505</v>
      </c>
      <c r="CX1605" s="66" t="s">
        <v>21120</v>
      </c>
      <c r="CZ1605" s="66" t="s">
        <v>23506</v>
      </c>
      <c r="DB1605" s="66" t="s">
        <v>9630</v>
      </c>
    </row>
    <row r="1606" spans="1:106">
      <c r="A1606" s="66" t="s">
        <v>28243</v>
      </c>
      <c r="B1606" s="66" t="s">
        <v>28244</v>
      </c>
      <c r="C1606" s="66" t="s">
        <v>391</v>
      </c>
      <c r="D1606" s="66" t="s">
        <v>427</v>
      </c>
      <c r="E1606" s="66" t="s">
        <v>21079</v>
      </c>
      <c r="F1606" s="66" t="s">
        <v>427</v>
      </c>
      <c r="I1606" s="66" t="s">
        <v>21065</v>
      </c>
      <c r="J1606" s="67">
        <v>0</v>
      </c>
      <c r="O1606" s="66" t="s">
        <v>28245</v>
      </c>
      <c r="Q1606" s="67">
        <v>0</v>
      </c>
      <c r="R1606" s="66" t="s">
        <v>22684</v>
      </c>
      <c r="U1606" s="66" t="s">
        <v>21068</v>
      </c>
      <c r="V1606" s="66" t="s">
        <v>21068</v>
      </c>
      <c r="AA1606" s="66" t="s">
        <v>397</v>
      </c>
      <c r="AB1606" s="66" t="s">
        <v>397</v>
      </c>
      <c r="AH1606" s="66" t="s">
        <v>397</v>
      </c>
      <c r="AI1606" s="66" t="s">
        <v>397</v>
      </c>
      <c r="AN1606" s="66" t="s">
        <v>397</v>
      </c>
      <c r="AO1606" s="66" t="s">
        <v>397</v>
      </c>
      <c r="AQ1606" s="66" t="s">
        <v>397</v>
      </c>
      <c r="AR1606" s="66" t="s">
        <v>397</v>
      </c>
      <c r="AT1606" s="66" t="s">
        <v>397</v>
      </c>
      <c r="AV1606" s="66" t="s">
        <v>397</v>
      </c>
      <c r="AW1606" s="66" t="s">
        <v>397</v>
      </c>
      <c r="BG1606" s="66" t="s">
        <v>21069</v>
      </c>
      <c r="BH1606" s="66" t="s">
        <v>20990</v>
      </c>
      <c r="BI1606" s="66" t="s">
        <v>20978</v>
      </c>
      <c r="BJ1606" s="66" t="s">
        <v>20976</v>
      </c>
      <c r="BK1606" s="66" t="s">
        <v>21070</v>
      </c>
      <c r="BL1606" s="70">
        <v>1</v>
      </c>
      <c r="BM1606" s="70">
        <v>1</v>
      </c>
      <c r="BN1606" s="70">
        <v>0</v>
      </c>
      <c r="BO1606" s="66" t="s">
        <v>21071</v>
      </c>
      <c r="BP1606" s="66" t="s">
        <v>21071</v>
      </c>
      <c r="BX1606" s="67">
        <v>0</v>
      </c>
      <c r="BY1606" s="70">
        <v>0</v>
      </c>
      <c r="CA1606" s="70">
        <v>0</v>
      </c>
      <c r="CG1606" s="70">
        <v>0</v>
      </c>
      <c r="CI1606" s="70">
        <v>0</v>
      </c>
    </row>
    <row r="1607" spans="1:106">
      <c r="A1607" s="66" t="s">
        <v>28246</v>
      </c>
      <c r="B1607" s="66" t="s">
        <v>28247</v>
      </c>
      <c r="C1607" s="66" t="s">
        <v>397</v>
      </c>
      <c r="D1607" s="66" t="s">
        <v>450</v>
      </c>
      <c r="E1607" s="66" t="s">
        <v>21836</v>
      </c>
      <c r="F1607" s="66" t="s">
        <v>450</v>
      </c>
      <c r="G1607" s="66" t="s">
        <v>21159</v>
      </c>
      <c r="H1607" s="66" t="s">
        <v>21160</v>
      </c>
      <c r="I1607" s="66" t="s">
        <v>21065</v>
      </c>
      <c r="J1607" s="67">
        <v>811.84</v>
      </c>
      <c r="K1607" s="66" t="s">
        <v>28248</v>
      </c>
      <c r="L1607" s="66" t="s">
        <v>28249</v>
      </c>
      <c r="O1607" s="66" t="s">
        <v>28250</v>
      </c>
      <c r="Q1607" s="67">
        <v>2499</v>
      </c>
      <c r="X1607" s="66" t="s">
        <v>28251</v>
      </c>
      <c r="Y1607" s="66" t="s">
        <v>28249</v>
      </c>
      <c r="AA1607" s="66" t="s">
        <v>397</v>
      </c>
      <c r="AB1607" s="66" t="s">
        <v>397</v>
      </c>
      <c r="AC1607" s="66" t="s">
        <v>21133</v>
      </c>
      <c r="AD1607" s="66" t="s">
        <v>28252</v>
      </c>
      <c r="AH1607" s="66" t="s">
        <v>397</v>
      </c>
      <c r="AI1607" s="66" t="s">
        <v>397</v>
      </c>
      <c r="AN1607" s="66" t="s">
        <v>397</v>
      </c>
      <c r="AO1607" s="66" t="s">
        <v>397</v>
      </c>
      <c r="AQ1607" s="66" t="s">
        <v>397</v>
      </c>
      <c r="AR1607" s="66" t="s">
        <v>397</v>
      </c>
      <c r="AT1607" s="66" t="s">
        <v>397</v>
      </c>
      <c r="AV1607" s="66" t="s">
        <v>21115</v>
      </c>
      <c r="AW1607" s="66" t="s">
        <v>397</v>
      </c>
      <c r="AX1607" s="66" t="s">
        <v>20973</v>
      </c>
      <c r="AY1607" s="66" t="s">
        <v>21128</v>
      </c>
      <c r="AZ1607" s="68">
        <v>45320.780671296299</v>
      </c>
      <c r="BR1607" s="66" t="s">
        <v>23502</v>
      </c>
      <c r="BS1607" s="66" t="s">
        <v>23503</v>
      </c>
      <c r="BT1607" s="66" t="s">
        <v>21068</v>
      </c>
      <c r="BU1607" s="68">
        <v>44797.435601851903</v>
      </c>
      <c r="BV1607" s="66" t="s">
        <v>21068</v>
      </c>
      <c r="BW1607" s="68">
        <v>44797.435601851903</v>
      </c>
      <c r="BX1607" s="67">
        <v>1981.76</v>
      </c>
      <c r="BY1607" s="70">
        <v>0</v>
      </c>
      <c r="CA1607" s="70">
        <v>0</v>
      </c>
      <c r="CG1607" s="70">
        <v>0</v>
      </c>
      <c r="CI1607" s="70">
        <v>0</v>
      </c>
      <c r="CL1607" s="66" t="s">
        <v>23504</v>
      </c>
      <c r="CP1607" s="66" t="s">
        <v>23505</v>
      </c>
      <c r="CX1607" s="66" t="s">
        <v>21120</v>
      </c>
      <c r="CZ1607" s="66" t="s">
        <v>23506</v>
      </c>
      <c r="DB1607" s="66" t="s">
        <v>9630</v>
      </c>
    </row>
    <row r="1608" spans="1:106">
      <c r="A1608" s="66" t="s">
        <v>28253</v>
      </c>
      <c r="B1608" s="66" t="s">
        <v>28254</v>
      </c>
      <c r="C1608" s="66" t="s">
        <v>397</v>
      </c>
      <c r="D1608" s="66" t="s">
        <v>450</v>
      </c>
      <c r="E1608" s="66" t="s">
        <v>23148</v>
      </c>
      <c r="F1608" s="66" t="s">
        <v>450</v>
      </c>
      <c r="G1608" s="66" t="s">
        <v>258</v>
      </c>
      <c r="H1608" s="66" t="s">
        <v>21657</v>
      </c>
      <c r="I1608" s="66" t="s">
        <v>21065</v>
      </c>
      <c r="J1608" s="67">
        <v>119.24</v>
      </c>
      <c r="K1608" s="66" t="s">
        <v>28255</v>
      </c>
      <c r="L1608" s="66" t="s">
        <v>28256</v>
      </c>
      <c r="O1608" s="66" t="s">
        <v>28257</v>
      </c>
      <c r="Q1608" s="67">
        <v>2400</v>
      </c>
      <c r="X1608" s="66" t="s">
        <v>28258</v>
      </c>
      <c r="Y1608" s="66" t="s">
        <v>28256</v>
      </c>
      <c r="AA1608" s="66" t="s">
        <v>397</v>
      </c>
      <c r="AB1608" s="66" t="s">
        <v>397</v>
      </c>
      <c r="AC1608" s="66" t="s">
        <v>21133</v>
      </c>
      <c r="AD1608" s="66" t="s">
        <v>28259</v>
      </c>
      <c r="AH1608" s="66" t="s">
        <v>397</v>
      </c>
      <c r="AI1608" s="66" t="s">
        <v>397</v>
      </c>
      <c r="AN1608" s="66" t="s">
        <v>397</v>
      </c>
      <c r="AO1608" s="66" t="s">
        <v>397</v>
      </c>
      <c r="AQ1608" s="66" t="s">
        <v>397</v>
      </c>
      <c r="AR1608" s="66" t="s">
        <v>397</v>
      </c>
      <c r="AT1608" s="66" t="s">
        <v>397</v>
      </c>
      <c r="AV1608" s="66" t="s">
        <v>21115</v>
      </c>
      <c r="AW1608" s="66" t="s">
        <v>397</v>
      </c>
      <c r="AX1608" s="66" t="s">
        <v>20973</v>
      </c>
      <c r="AY1608" s="66" t="s">
        <v>21128</v>
      </c>
      <c r="AZ1608" s="68">
        <v>45392.555601851898</v>
      </c>
      <c r="BR1608" s="66" t="s">
        <v>21227</v>
      </c>
      <c r="BS1608" s="66" t="s">
        <v>21228</v>
      </c>
      <c r="BT1608" s="66" t="s">
        <v>21068</v>
      </c>
      <c r="BU1608" s="68">
        <v>44300.443252314799</v>
      </c>
      <c r="BV1608" s="66" t="s">
        <v>21068</v>
      </c>
      <c r="BW1608" s="68">
        <v>44300.443252314799</v>
      </c>
      <c r="BX1608" s="67">
        <v>193.17</v>
      </c>
      <c r="BY1608" s="70">
        <v>0</v>
      </c>
      <c r="CA1608" s="70">
        <v>0</v>
      </c>
      <c r="CG1608" s="70">
        <v>0</v>
      </c>
      <c r="CI1608" s="70">
        <v>0</v>
      </c>
      <c r="CL1608" s="66" t="s">
        <v>21229</v>
      </c>
      <c r="CX1608" s="66" t="s">
        <v>21120</v>
      </c>
      <c r="DB1608" s="66" t="s">
        <v>1277</v>
      </c>
    </row>
    <row r="1609" spans="1:106">
      <c r="A1609" s="66" t="s">
        <v>28260</v>
      </c>
      <c r="B1609" s="66" t="s">
        <v>28261</v>
      </c>
      <c r="C1609" s="66" t="s">
        <v>397</v>
      </c>
      <c r="D1609" s="66" t="s">
        <v>450</v>
      </c>
      <c r="E1609" s="66" t="s">
        <v>21836</v>
      </c>
      <c r="F1609" s="66" t="s">
        <v>450</v>
      </c>
      <c r="G1609" s="66" t="s">
        <v>21107</v>
      </c>
      <c r="I1609" s="66" t="s">
        <v>21065</v>
      </c>
      <c r="J1609" s="67">
        <v>1977.88</v>
      </c>
      <c r="K1609" s="66" t="s">
        <v>28262</v>
      </c>
      <c r="L1609" s="66" t="s">
        <v>28263</v>
      </c>
      <c r="O1609" s="66" t="s">
        <v>28264</v>
      </c>
      <c r="Q1609" s="67">
        <v>2499</v>
      </c>
      <c r="X1609" s="66" t="s">
        <v>28265</v>
      </c>
      <c r="Y1609" s="66" t="s">
        <v>28263</v>
      </c>
      <c r="AA1609" s="66" t="s">
        <v>397</v>
      </c>
      <c r="AB1609" s="66" t="s">
        <v>397</v>
      </c>
      <c r="AC1609" s="66" t="s">
        <v>21133</v>
      </c>
      <c r="AD1609" s="66" t="s">
        <v>28266</v>
      </c>
      <c r="AH1609" s="66" t="s">
        <v>397</v>
      </c>
      <c r="AI1609" s="66" t="s">
        <v>397</v>
      </c>
      <c r="AN1609" s="66" t="s">
        <v>397</v>
      </c>
      <c r="AO1609" s="66" t="s">
        <v>397</v>
      </c>
      <c r="AQ1609" s="66" t="s">
        <v>397</v>
      </c>
      <c r="AR1609" s="66" t="s">
        <v>397</v>
      </c>
      <c r="AT1609" s="66" t="s">
        <v>397</v>
      </c>
      <c r="AV1609" s="66" t="s">
        <v>21115</v>
      </c>
      <c r="AW1609" s="66" t="s">
        <v>397</v>
      </c>
      <c r="AX1609" s="66" t="s">
        <v>20973</v>
      </c>
      <c r="AY1609" s="66" t="s">
        <v>23262</v>
      </c>
      <c r="AZ1609" s="68">
        <v>45307.442627314798</v>
      </c>
      <c r="BX1609" s="67">
        <v>0</v>
      </c>
      <c r="BY1609" s="70">
        <v>0</v>
      </c>
      <c r="CA1609" s="70">
        <v>0</v>
      </c>
      <c r="CG1609" s="70">
        <v>0</v>
      </c>
      <c r="CI1609" s="70">
        <v>0</v>
      </c>
    </row>
    <row r="1610" spans="1:106">
      <c r="A1610" s="66" t="s">
        <v>28267</v>
      </c>
      <c r="B1610" s="66" t="s">
        <v>28268</v>
      </c>
      <c r="C1610" s="66" t="s">
        <v>391</v>
      </c>
      <c r="D1610" s="66" t="s">
        <v>427</v>
      </c>
      <c r="E1610" s="66" t="s">
        <v>21079</v>
      </c>
      <c r="F1610" s="66" t="s">
        <v>427</v>
      </c>
      <c r="I1610" s="66" t="s">
        <v>21065</v>
      </c>
      <c r="J1610" s="67">
        <v>0</v>
      </c>
      <c r="O1610" s="66" t="s">
        <v>28269</v>
      </c>
      <c r="Q1610" s="67">
        <v>0</v>
      </c>
      <c r="R1610" s="66" t="s">
        <v>28270</v>
      </c>
      <c r="U1610" s="66" t="s">
        <v>21068</v>
      </c>
      <c r="V1610" s="66" t="s">
        <v>21068</v>
      </c>
      <c r="AA1610" s="66" t="s">
        <v>397</v>
      </c>
      <c r="AB1610" s="66" t="s">
        <v>397</v>
      </c>
      <c r="AH1610" s="66" t="s">
        <v>397</v>
      </c>
      <c r="AI1610" s="66" t="s">
        <v>397</v>
      </c>
      <c r="AN1610" s="66" t="s">
        <v>397</v>
      </c>
      <c r="AO1610" s="66" t="s">
        <v>397</v>
      </c>
      <c r="AQ1610" s="66" t="s">
        <v>397</v>
      </c>
      <c r="AR1610" s="66" t="s">
        <v>397</v>
      </c>
      <c r="AT1610" s="66" t="s">
        <v>397</v>
      </c>
      <c r="AV1610" s="66" t="s">
        <v>397</v>
      </c>
      <c r="AW1610" s="66" t="s">
        <v>397</v>
      </c>
      <c r="BG1610" s="66" t="s">
        <v>21069</v>
      </c>
      <c r="BH1610" s="66" t="s">
        <v>20990</v>
      </c>
      <c r="BI1610" s="66" t="s">
        <v>20978</v>
      </c>
      <c r="BJ1610" s="66" t="s">
        <v>20976</v>
      </c>
      <c r="BK1610" s="66" t="s">
        <v>21070</v>
      </c>
      <c r="BL1610" s="70">
        <v>1</v>
      </c>
      <c r="BM1610" s="70">
        <v>1</v>
      </c>
      <c r="BN1610" s="70">
        <v>0</v>
      </c>
      <c r="BO1610" s="66" t="s">
        <v>21071</v>
      </c>
      <c r="BP1610" s="66" t="s">
        <v>21071</v>
      </c>
      <c r="BX1610" s="67">
        <v>0</v>
      </c>
      <c r="BY1610" s="70">
        <v>0</v>
      </c>
      <c r="CA1610" s="70">
        <v>0</v>
      </c>
      <c r="CG1610" s="70">
        <v>0</v>
      </c>
      <c r="CI1610" s="70">
        <v>0</v>
      </c>
    </row>
    <row r="1611" spans="1:106">
      <c r="A1611" s="66" t="s">
        <v>28271</v>
      </c>
      <c r="B1611" s="66" t="s">
        <v>28272</v>
      </c>
      <c r="C1611" s="66" t="s">
        <v>397</v>
      </c>
      <c r="D1611" s="66" t="s">
        <v>450</v>
      </c>
      <c r="E1611" s="66" t="s">
        <v>21079</v>
      </c>
      <c r="F1611" s="66" t="s">
        <v>450</v>
      </c>
      <c r="G1611" s="66" t="s">
        <v>21221</v>
      </c>
      <c r="I1611" s="66" t="s">
        <v>21065</v>
      </c>
      <c r="J1611" s="67">
        <v>4114.82</v>
      </c>
      <c r="K1611" s="66" t="s">
        <v>28273</v>
      </c>
      <c r="L1611" s="66" t="s">
        <v>28274</v>
      </c>
      <c r="O1611" s="66" t="s">
        <v>28275</v>
      </c>
      <c r="Q1611" s="67">
        <v>2300</v>
      </c>
      <c r="X1611" s="66" t="s">
        <v>28276</v>
      </c>
      <c r="Y1611" s="66" t="s">
        <v>28274</v>
      </c>
      <c r="AA1611" s="66" t="s">
        <v>397</v>
      </c>
      <c r="AB1611" s="66" t="s">
        <v>397</v>
      </c>
      <c r="AC1611" s="66" t="s">
        <v>21133</v>
      </c>
      <c r="AD1611" s="66" t="s">
        <v>28277</v>
      </c>
      <c r="AH1611" s="66" t="s">
        <v>397</v>
      </c>
      <c r="AI1611" s="66" t="s">
        <v>397</v>
      </c>
      <c r="AN1611" s="66" t="s">
        <v>397</v>
      </c>
      <c r="AO1611" s="66" t="s">
        <v>397</v>
      </c>
      <c r="AQ1611" s="66" t="s">
        <v>397</v>
      </c>
      <c r="AR1611" s="66" t="s">
        <v>397</v>
      </c>
      <c r="AT1611" s="66" t="s">
        <v>397</v>
      </c>
      <c r="AV1611" s="66" t="s">
        <v>21115</v>
      </c>
      <c r="AW1611" s="66" t="s">
        <v>397</v>
      </c>
      <c r="AX1611" s="66" t="s">
        <v>20973</v>
      </c>
      <c r="AY1611" s="66" t="s">
        <v>21926</v>
      </c>
      <c r="AZ1611" s="68">
        <v>45314.192141203697</v>
      </c>
      <c r="BR1611" s="66" t="s">
        <v>25531</v>
      </c>
      <c r="BS1611" s="66" t="s">
        <v>25532</v>
      </c>
      <c r="BT1611" s="66" t="s">
        <v>21068</v>
      </c>
      <c r="BU1611" s="68">
        <v>44241.291909722197</v>
      </c>
      <c r="BV1611" s="66" t="s">
        <v>21068</v>
      </c>
      <c r="BW1611" s="68">
        <v>44241.291909722197</v>
      </c>
      <c r="BX1611" s="67">
        <v>1407.33</v>
      </c>
      <c r="BY1611" s="70">
        <v>0</v>
      </c>
      <c r="CA1611" s="70">
        <v>0</v>
      </c>
      <c r="CG1611" s="70">
        <v>0</v>
      </c>
      <c r="CI1611" s="70">
        <v>0</v>
      </c>
      <c r="CL1611" s="66" t="s">
        <v>25533</v>
      </c>
      <c r="CP1611" s="66" t="s">
        <v>25534</v>
      </c>
      <c r="CX1611" s="66" t="s">
        <v>21120</v>
      </c>
      <c r="CZ1611" s="66" t="s">
        <v>25535</v>
      </c>
      <c r="DB1611" s="66" t="s">
        <v>1196</v>
      </c>
    </row>
    <row r="1612" spans="1:106">
      <c r="A1612" s="66" t="s">
        <v>28278</v>
      </c>
      <c r="B1612" s="66" t="s">
        <v>28279</v>
      </c>
      <c r="C1612" s="66" t="s">
        <v>391</v>
      </c>
      <c r="D1612" s="66" t="s">
        <v>427</v>
      </c>
      <c r="E1612" s="66" t="s">
        <v>21079</v>
      </c>
      <c r="F1612" s="66" t="s">
        <v>427</v>
      </c>
      <c r="I1612" s="66" t="s">
        <v>21065</v>
      </c>
      <c r="J1612" s="67">
        <v>1612.5</v>
      </c>
      <c r="O1612" s="66" t="s">
        <v>28280</v>
      </c>
      <c r="Q1612" s="67">
        <v>0</v>
      </c>
      <c r="R1612" s="66" t="s">
        <v>28281</v>
      </c>
      <c r="U1612" s="66" t="s">
        <v>21068</v>
      </c>
      <c r="V1612" s="66" t="s">
        <v>21068</v>
      </c>
      <c r="AA1612" s="66" t="s">
        <v>397</v>
      </c>
      <c r="AB1612" s="66" t="s">
        <v>397</v>
      </c>
      <c r="AH1612" s="66" t="s">
        <v>397</v>
      </c>
      <c r="AI1612" s="66" t="s">
        <v>397</v>
      </c>
      <c r="AN1612" s="66" t="s">
        <v>397</v>
      </c>
      <c r="AO1612" s="66" t="s">
        <v>397</v>
      </c>
      <c r="AQ1612" s="66" t="s">
        <v>397</v>
      </c>
      <c r="AR1612" s="66" t="s">
        <v>397</v>
      </c>
      <c r="AT1612" s="66" t="s">
        <v>397</v>
      </c>
      <c r="AV1612" s="66" t="s">
        <v>397</v>
      </c>
      <c r="AW1612" s="66" t="s">
        <v>397</v>
      </c>
      <c r="BG1612" s="66" t="s">
        <v>21069</v>
      </c>
      <c r="BH1612" s="66" t="s">
        <v>20990</v>
      </c>
      <c r="BI1612" s="66" t="s">
        <v>20978</v>
      </c>
      <c r="BJ1612" s="66" t="s">
        <v>20976</v>
      </c>
      <c r="BK1612" s="66" t="s">
        <v>21070</v>
      </c>
      <c r="BL1612" s="70">
        <v>1</v>
      </c>
      <c r="BM1612" s="70">
        <v>1</v>
      </c>
      <c r="BN1612" s="70">
        <v>0</v>
      </c>
      <c r="BO1612" s="66" t="s">
        <v>21071</v>
      </c>
      <c r="BP1612" s="66" t="s">
        <v>21071</v>
      </c>
      <c r="BX1612" s="67">
        <v>0</v>
      </c>
      <c r="BY1612" s="70">
        <v>0</v>
      </c>
      <c r="CA1612" s="70">
        <v>0</v>
      </c>
      <c r="CG1612" s="70">
        <v>0</v>
      </c>
      <c r="CI1612" s="70">
        <v>0</v>
      </c>
    </row>
    <row r="1613" spans="1:106">
      <c r="A1613" s="66" t="s">
        <v>28282</v>
      </c>
      <c r="B1613" s="66" t="s">
        <v>28283</v>
      </c>
      <c r="C1613" s="66" t="s">
        <v>391</v>
      </c>
      <c r="D1613" s="66" t="s">
        <v>427</v>
      </c>
      <c r="E1613" s="66" t="s">
        <v>21079</v>
      </c>
      <c r="F1613" s="66" t="s">
        <v>427</v>
      </c>
      <c r="I1613" s="66" t="s">
        <v>21065</v>
      </c>
      <c r="J1613" s="67">
        <v>1500</v>
      </c>
      <c r="O1613" s="66" t="s">
        <v>28284</v>
      </c>
      <c r="Q1613" s="67">
        <v>0</v>
      </c>
      <c r="R1613" s="66" t="s">
        <v>28285</v>
      </c>
      <c r="U1613" s="66" t="s">
        <v>21068</v>
      </c>
      <c r="V1613" s="66" t="s">
        <v>21068</v>
      </c>
      <c r="AA1613" s="66" t="s">
        <v>397</v>
      </c>
      <c r="AB1613" s="66" t="s">
        <v>397</v>
      </c>
      <c r="AH1613" s="66" t="s">
        <v>397</v>
      </c>
      <c r="AI1613" s="66" t="s">
        <v>397</v>
      </c>
      <c r="AN1613" s="66" t="s">
        <v>397</v>
      </c>
      <c r="AO1613" s="66" t="s">
        <v>397</v>
      </c>
      <c r="AQ1613" s="66" t="s">
        <v>397</v>
      </c>
      <c r="AR1613" s="66" t="s">
        <v>397</v>
      </c>
      <c r="AT1613" s="66" t="s">
        <v>397</v>
      </c>
      <c r="AV1613" s="66" t="s">
        <v>397</v>
      </c>
      <c r="AW1613" s="66" t="s">
        <v>397</v>
      </c>
      <c r="BG1613" s="66" t="s">
        <v>21069</v>
      </c>
      <c r="BH1613" s="66" t="s">
        <v>20990</v>
      </c>
      <c r="BI1613" s="66" t="s">
        <v>20978</v>
      </c>
      <c r="BJ1613" s="66" t="s">
        <v>20976</v>
      </c>
      <c r="BK1613" s="66" t="s">
        <v>21070</v>
      </c>
      <c r="BL1613" s="70">
        <v>1</v>
      </c>
      <c r="BM1613" s="70">
        <v>1</v>
      </c>
      <c r="BN1613" s="70">
        <v>0</v>
      </c>
      <c r="BO1613" s="66" t="s">
        <v>21071</v>
      </c>
      <c r="BP1613" s="66" t="s">
        <v>21071</v>
      </c>
      <c r="BX1613" s="67">
        <v>0</v>
      </c>
      <c r="BY1613" s="70">
        <v>0</v>
      </c>
      <c r="CA1613" s="70">
        <v>0</v>
      </c>
      <c r="CG1613" s="70">
        <v>0</v>
      </c>
      <c r="CI1613" s="70">
        <v>0</v>
      </c>
    </row>
    <row r="1614" spans="1:106">
      <c r="A1614" s="66" t="s">
        <v>28286</v>
      </c>
      <c r="B1614" s="66" t="s">
        <v>28287</v>
      </c>
      <c r="C1614" s="66" t="s">
        <v>397</v>
      </c>
      <c r="D1614" s="66" t="s">
        <v>450</v>
      </c>
      <c r="E1614" s="66" t="s">
        <v>21836</v>
      </c>
      <c r="F1614" s="66" t="s">
        <v>450</v>
      </c>
      <c r="G1614" s="66" t="s">
        <v>21210</v>
      </c>
      <c r="H1614" s="66" t="s">
        <v>21145</v>
      </c>
      <c r="I1614" s="66" t="s">
        <v>21065</v>
      </c>
      <c r="J1614" s="67">
        <v>0</v>
      </c>
      <c r="K1614" s="66" t="s">
        <v>28288</v>
      </c>
      <c r="L1614" s="66" t="s">
        <v>28289</v>
      </c>
      <c r="M1614" s="68">
        <v>45681.163425925901</v>
      </c>
      <c r="N1614" s="66" t="s">
        <v>390</v>
      </c>
      <c r="Q1614" s="67">
        <v>100000</v>
      </c>
      <c r="R1614" s="66" t="s">
        <v>28290</v>
      </c>
      <c r="T1614" s="66" t="s">
        <v>28291</v>
      </c>
      <c r="U1614" s="66" t="s">
        <v>21620</v>
      </c>
      <c r="V1614" s="66" t="s">
        <v>21620</v>
      </c>
      <c r="X1614" s="66" t="s">
        <v>28292</v>
      </c>
      <c r="Y1614" s="66" t="s">
        <v>28289</v>
      </c>
      <c r="AA1614" s="66" t="s">
        <v>397</v>
      </c>
      <c r="AB1614" s="66" t="s">
        <v>397</v>
      </c>
      <c r="AC1614" s="66" t="s">
        <v>21133</v>
      </c>
      <c r="AD1614" s="66" t="s">
        <v>28293</v>
      </c>
      <c r="AH1614" s="66" t="s">
        <v>397</v>
      </c>
      <c r="AI1614" s="66" t="s">
        <v>397</v>
      </c>
      <c r="AN1614" s="66" t="s">
        <v>397</v>
      </c>
      <c r="AO1614" s="66" t="s">
        <v>397</v>
      </c>
      <c r="AQ1614" s="66" t="s">
        <v>397</v>
      </c>
      <c r="AR1614" s="66" t="s">
        <v>397</v>
      </c>
      <c r="AT1614" s="66" t="s">
        <v>397</v>
      </c>
      <c r="AV1614" s="66" t="s">
        <v>21115</v>
      </c>
      <c r="AW1614" s="66" t="s">
        <v>397</v>
      </c>
      <c r="AX1614" s="66" t="s">
        <v>20973</v>
      </c>
      <c r="AY1614" s="66" t="s">
        <v>21620</v>
      </c>
      <c r="AZ1614" s="68">
        <v>45315.340370370403</v>
      </c>
      <c r="BG1614" s="66" t="s">
        <v>21069</v>
      </c>
      <c r="BH1614" s="66" t="s">
        <v>20990</v>
      </c>
      <c r="BI1614" s="66" t="s">
        <v>20978</v>
      </c>
      <c r="BJ1614" s="66" t="s">
        <v>20976</v>
      </c>
      <c r="BK1614" s="66" t="s">
        <v>21070</v>
      </c>
      <c r="BL1614" s="70">
        <v>1</v>
      </c>
      <c r="BM1614" s="70">
        <v>1</v>
      </c>
      <c r="BN1614" s="70">
        <v>0</v>
      </c>
      <c r="BO1614" s="66" t="s">
        <v>21071</v>
      </c>
      <c r="BP1614" s="66" t="s">
        <v>21071</v>
      </c>
      <c r="BR1614" s="66" t="s">
        <v>23502</v>
      </c>
      <c r="BS1614" s="66" t="s">
        <v>23503</v>
      </c>
      <c r="BT1614" s="66" t="s">
        <v>21068</v>
      </c>
      <c r="BU1614" s="68">
        <v>44797.435601851903</v>
      </c>
      <c r="BV1614" s="66" t="s">
        <v>21068</v>
      </c>
      <c r="BW1614" s="68">
        <v>44797.435601851903</v>
      </c>
      <c r="BX1614" s="67">
        <v>1981.76</v>
      </c>
      <c r="BY1614" s="70">
        <v>0</v>
      </c>
      <c r="CA1614" s="70">
        <v>0</v>
      </c>
      <c r="CG1614" s="70">
        <v>0</v>
      </c>
      <c r="CI1614" s="70">
        <v>0</v>
      </c>
      <c r="CL1614" s="66" t="s">
        <v>23504</v>
      </c>
      <c r="CP1614" s="66" t="s">
        <v>23505</v>
      </c>
      <c r="CX1614" s="66" t="s">
        <v>21120</v>
      </c>
      <c r="CZ1614" s="66" t="s">
        <v>23506</v>
      </c>
      <c r="DB1614" s="66" t="s">
        <v>9630</v>
      </c>
    </row>
    <row r="1615" spans="1:106">
      <c r="A1615" s="66" t="s">
        <v>28294</v>
      </c>
      <c r="B1615" s="66" t="s">
        <v>28295</v>
      </c>
      <c r="C1615" s="66" t="s">
        <v>391</v>
      </c>
      <c r="D1615" s="66" t="s">
        <v>427</v>
      </c>
      <c r="E1615" s="66" t="s">
        <v>21079</v>
      </c>
      <c r="F1615" s="66" t="s">
        <v>427</v>
      </c>
      <c r="I1615" s="66" t="s">
        <v>21065</v>
      </c>
      <c r="J1615" s="67">
        <v>0</v>
      </c>
      <c r="O1615" s="66" t="s">
        <v>28296</v>
      </c>
      <c r="Q1615" s="67">
        <v>0</v>
      </c>
      <c r="R1615" s="66" t="s">
        <v>28297</v>
      </c>
      <c r="U1615" s="66" t="s">
        <v>21068</v>
      </c>
      <c r="V1615" s="66" t="s">
        <v>21068</v>
      </c>
      <c r="AA1615" s="66" t="s">
        <v>397</v>
      </c>
      <c r="AB1615" s="66" t="s">
        <v>397</v>
      </c>
      <c r="AH1615" s="66" t="s">
        <v>397</v>
      </c>
      <c r="AI1615" s="66" t="s">
        <v>397</v>
      </c>
      <c r="AN1615" s="66" t="s">
        <v>397</v>
      </c>
      <c r="AO1615" s="66" t="s">
        <v>397</v>
      </c>
      <c r="AQ1615" s="66" t="s">
        <v>397</v>
      </c>
      <c r="AR1615" s="66" t="s">
        <v>397</v>
      </c>
      <c r="AT1615" s="66" t="s">
        <v>397</v>
      </c>
      <c r="AV1615" s="66" t="s">
        <v>397</v>
      </c>
      <c r="AW1615" s="66" t="s">
        <v>397</v>
      </c>
      <c r="BG1615" s="66" t="s">
        <v>21069</v>
      </c>
      <c r="BH1615" s="66" t="s">
        <v>20990</v>
      </c>
      <c r="BI1615" s="66" t="s">
        <v>20978</v>
      </c>
      <c r="BJ1615" s="66" t="s">
        <v>20976</v>
      </c>
      <c r="BK1615" s="66" t="s">
        <v>21070</v>
      </c>
      <c r="BL1615" s="70">
        <v>1</v>
      </c>
      <c r="BM1615" s="70">
        <v>1</v>
      </c>
      <c r="BN1615" s="70">
        <v>0</v>
      </c>
      <c r="BO1615" s="66" t="s">
        <v>21071</v>
      </c>
      <c r="BP1615" s="66" t="s">
        <v>21071</v>
      </c>
      <c r="BX1615" s="67">
        <v>0</v>
      </c>
      <c r="BY1615" s="70">
        <v>0</v>
      </c>
      <c r="CA1615" s="70">
        <v>0</v>
      </c>
      <c r="CG1615" s="70">
        <v>0</v>
      </c>
      <c r="CI1615" s="70">
        <v>0</v>
      </c>
    </row>
    <row r="1616" spans="1:106">
      <c r="A1616" s="66" t="s">
        <v>28298</v>
      </c>
      <c r="B1616" s="66" t="s">
        <v>28299</v>
      </c>
      <c r="C1616" s="66" t="s">
        <v>391</v>
      </c>
      <c r="D1616" s="66" t="s">
        <v>427</v>
      </c>
      <c r="E1616" s="66" t="s">
        <v>21079</v>
      </c>
      <c r="F1616" s="66" t="s">
        <v>427</v>
      </c>
      <c r="I1616" s="66" t="s">
        <v>21065</v>
      </c>
      <c r="J1616" s="67">
        <v>0</v>
      </c>
      <c r="O1616" s="66" t="s">
        <v>28300</v>
      </c>
      <c r="Q1616" s="67">
        <v>0</v>
      </c>
      <c r="R1616" s="66" t="s">
        <v>21083</v>
      </c>
      <c r="U1616" s="66" t="s">
        <v>21068</v>
      </c>
      <c r="V1616" s="66" t="s">
        <v>21068</v>
      </c>
      <c r="AA1616" s="66" t="s">
        <v>397</v>
      </c>
      <c r="AB1616" s="66" t="s">
        <v>397</v>
      </c>
      <c r="AH1616" s="66" t="s">
        <v>397</v>
      </c>
      <c r="AI1616" s="66" t="s">
        <v>397</v>
      </c>
      <c r="AN1616" s="66" t="s">
        <v>397</v>
      </c>
      <c r="AO1616" s="66" t="s">
        <v>397</v>
      </c>
      <c r="AQ1616" s="66" t="s">
        <v>397</v>
      </c>
      <c r="AR1616" s="66" t="s">
        <v>397</v>
      </c>
      <c r="AT1616" s="66" t="s">
        <v>397</v>
      </c>
      <c r="AV1616" s="66" t="s">
        <v>397</v>
      </c>
      <c r="AW1616" s="66" t="s">
        <v>397</v>
      </c>
      <c r="BG1616" s="66" t="s">
        <v>21069</v>
      </c>
      <c r="BH1616" s="66" t="s">
        <v>20990</v>
      </c>
      <c r="BI1616" s="66" t="s">
        <v>20978</v>
      </c>
      <c r="BJ1616" s="66" t="s">
        <v>20976</v>
      </c>
      <c r="BK1616" s="66" t="s">
        <v>21070</v>
      </c>
      <c r="BL1616" s="70">
        <v>1</v>
      </c>
      <c r="BM1616" s="70">
        <v>1</v>
      </c>
      <c r="BN1616" s="70">
        <v>0</v>
      </c>
      <c r="BO1616" s="66" t="s">
        <v>21071</v>
      </c>
      <c r="BP1616" s="66" t="s">
        <v>21071</v>
      </c>
      <c r="BX1616" s="67">
        <v>0</v>
      </c>
      <c r="BY1616" s="70">
        <v>0</v>
      </c>
      <c r="CA1616" s="70">
        <v>0</v>
      </c>
      <c r="CG1616" s="70">
        <v>0</v>
      </c>
      <c r="CI1616" s="70">
        <v>0</v>
      </c>
    </row>
    <row r="1617" spans="1:106">
      <c r="A1617" s="66" t="s">
        <v>128</v>
      </c>
      <c r="B1617" s="66" t="s">
        <v>28301</v>
      </c>
      <c r="C1617" s="66" t="s">
        <v>397</v>
      </c>
      <c r="D1617" s="66" t="s">
        <v>450</v>
      </c>
      <c r="E1617" s="66" t="s">
        <v>21064</v>
      </c>
      <c r="F1617" s="66" t="s">
        <v>450</v>
      </c>
      <c r="G1617" s="66" t="s">
        <v>21885</v>
      </c>
      <c r="H1617" s="66" t="s">
        <v>27645</v>
      </c>
      <c r="I1617" s="66" t="s">
        <v>21065</v>
      </c>
      <c r="J1617" s="67">
        <v>1246.18</v>
      </c>
      <c r="K1617" s="66" t="s">
        <v>28301</v>
      </c>
      <c r="L1617" s="66" t="s">
        <v>28302</v>
      </c>
      <c r="O1617" s="66" t="s">
        <v>28303</v>
      </c>
      <c r="Q1617" s="67">
        <v>2499</v>
      </c>
      <c r="R1617" s="66" t="s">
        <v>28304</v>
      </c>
      <c r="T1617" s="66" t="s">
        <v>21087</v>
      </c>
      <c r="U1617" s="66" t="s">
        <v>21620</v>
      </c>
      <c r="V1617" s="66" t="s">
        <v>21620</v>
      </c>
      <c r="X1617" s="66" t="s">
        <v>28305</v>
      </c>
      <c r="Y1617" s="66" t="s">
        <v>28302</v>
      </c>
      <c r="AA1617" s="66" t="s">
        <v>397</v>
      </c>
      <c r="AB1617" s="66" t="s">
        <v>397</v>
      </c>
      <c r="AC1617" s="66" t="s">
        <v>21133</v>
      </c>
      <c r="AD1617" s="66" t="s">
        <v>28306</v>
      </c>
      <c r="AH1617" s="66" t="s">
        <v>397</v>
      </c>
      <c r="AI1617" s="66" t="s">
        <v>397</v>
      </c>
      <c r="AN1617" s="66" t="s">
        <v>397</v>
      </c>
      <c r="AO1617" s="66" t="s">
        <v>397</v>
      </c>
      <c r="AQ1617" s="66" t="s">
        <v>397</v>
      </c>
      <c r="AR1617" s="66" t="s">
        <v>397</v>
      </c>
      <c r="AT1617" s="66" t="s">
        <v>397</v>
      </c>
      <c r="AV1617" s="66" t="s">
        <v>21115</v>
      </c>
      <c r="AW1617" s="66" t="s">
        <v>397</v>
      </c>
      <c r="AX1617" s="66" t="s">
        <v>20973</v>
      </c>
      <c r="AY1617" s="66" t="s">
        <v>21620</v>
      </c>
      <c r="AZ1617" s="68">
        <v>45316.112326388902</v>
      </c>
      <c r="BG1617" s="66" t="s">
        <v>21069</v>
      </c>
      <c r="BH1617" s="66" t="s">
        <v>20990</v>
      </c>
      <c r="BI1617" s="66" t="s">
        <v>20978</v>
      </c>
      <c r="BJ1617" s="66" t="s">
        <v>20976</v>
      </c>
      <c r="BK1617" s="66" t="s">
        <v>21070</v>
      </c>
      <c r="BL1617" s="70">
        <v>1</v>
      </c>
      <c r="BM1617" s="70">
        <v>1</v>
      </c>
      <c r="BN1617" s="70">
        <v>0</v>
      </c>
      <c r="BO1617" s="66" t="s">
        <v>21071</v>
      </c>
      <c r="BP1617" s="66" t="s">
        <v>21071</v>
      </c>
      <c r="BR1617" s="66" t="s">
        <v>1383</v>
      </c>
      <c r="BS1617" s="66" t="s">
        <v>22939</v>
      </c>
      <c r="BT1617" s="66" t="s">
        <v>21068</v>
      </c>
      <c r="BU1617" s="68">
        <v>44395.329224537003</v>
      </c>
      <c r="BV1617" s="66" t="s">
        <v>21068</v>
      </c>
      <c r="BW1617" s="68">
        <v>44395.329224537003</v>
      </c>
      <c r="BX1617" s="67">
        <v>5273.31</v>
      </c>
      <c r="BY1617" s="70">
        <v>0</v>
      </c>
      <c r="CA1617" s="70">
        <v>0</v>
      </c>
      <c r="CG1617" s="70">
        <v>0</v>
      </c>
      <c r="CI1617" s="70">
        <v>0</v>
      </c>
      <c r="CL1617" s="66" t="s">
        <v>21072</v>
      </c>
      <c r="CX1617" s="66" t="s">
        <v>21120</v>
      </c>
      <c r="DB1617" s="66" t="s">
        <v>1383</v>
      </c>
    </row>
    <row r="1618" spans="1:106">
      <c r="A1618" s="66" t="s">
        <v>28307</v>
      </c>
      <c r="B1618" s="66" t="s">
        <v>28308</v>
      </c>
      <c r="C1618" s="66" t="s">
        <v>397</v>
      </c>
      <c r="D1618" s="66" t="s">
        <v>450</v>
      </c>
      <c r="E1618" s="66" t="s">
        <v>21079</v>
      </c>
      <c r="F1618" s="66" t="s">
        <v>450</v>
      </c>
      <c r="G1618" s="66" t="s">
        <v>21159</v>
      </c>
      <c r="H1618" s="66" t="s">
        <v>21160</v>
      </c>
      <c r="I1618" s="66" t="s">
        <v>21065</v>
      </c>
      <c r="J1618" s="67">
        <v>1338.05</v>
      </c>
      <c r="K1618" s="66" t="s">
        <v>28309</v>
      </c>
      <c r="M1618" s="68">
        <v>45682.587118055599</v>
      </c>
      <c r="N1618" s="66" t="s">
        <v>390</v>
      </c>
      <c r="O1618" s="66" t="s">
        <v>28310</v>
      </c>
      <c r="P1618" s="66" t="s">
        <v>28311</v>
      </c>
      <c r="Q1618" s="67">
        <v>2500</v>
      </c>
      <c r="AA1618" s="66" t="s">
        <v>397</v>
      </c>
      <c r="AB1618" s="66" t="s">
        <v>397</v>
      </c>
      <c r="AH1618" s="66" t="s">
        <v>397</v>
      </c>
      <c r="AI1618" s="66" t="s">
        <v>397</v>
      </c>
      <c r="AN1618" s="66" t="s">
        <v>397</v>
      </c>
      <c r="AO1618" s="66" t="s">
        <v>397</v>
      </c>
      <c r="AQ1618" s="66" t="s">
        <v>397</v>
      </c>
      <c r="AR1618" s="66" t="s">
        <v>397</v>
      </c>
      <c r="AT1618" s="66" t="s">
        <v>397</v>
      </c>
      <c r="AV1618" s="66" t="s">
        <v>397</v>
      </c>
      <c r="AW1618" s="66" t="s">
        <v>397</v>
      </c>
      <c r="BR1618" s="66" t="s">
        <v>23502</v>
      </c>
      <c r="BS1618" s="66" t="s">
        <v>23503</v>
      </c>
      <c r="BT1618" s="66" t="s">
        <v>21068</v>
      </c>
      <c r="BU1618" s="68">
        <v>44797.435601851903</v>
      </c>
      <c r="BV1618" s="66" t="s">
        <v>21068</v>
      </c>
      <c r="BW1618" s="68">
        <v>44797.435601851903</v>
      </c>
      <c r="BX1618" s="67">
        <v>1981.76</v>
      </c>
      <c r="BY1618" s="70">
        <v>0</v>
      </c>
      <c r="CA1618" s="70">
        <v>0</v>
      </c>
      <c r="CG1618" s="70">
        <v>0</v>
      </c>
      <c r="CI1618" s="70">
        <v>0</v>
      </c>
      <c r="CL1618" s="66" t="s">
        <v>23504</v>
      </c>
      <c r="CP1618" s="66" t="s">
        <v>23505</v>
      </c>
      <c r="CX1618" s="66" t="s">
        <v>21120</v>
      </c>
      <c r="CZ1618" s="66" t="s">
        <v>23506</v>
      </c>
      <c r="DB1618" s="66" t="s">
        <v>9630</v>
      </c>
    </row>
    <row r="1619" spans="1:106">
      <c r="A1619" s="66" t="s">
        <v>28312</v>
      </c>
      <c r="B1619" s="66" t="s">
        <v>28313</v>
      </c>
      <c r="C1619" s="66" t="s">
        <v>391</v>
      </c>
      <c r="D1619" s="66" t="s">
        <v>427</v>
      </c>
      <c r="E1619" s="66" t="s">
        <v>21079</v>
      </c>
      <c r="F1619" s="66" t="s">
        <v>427</v>
      </c>
      <c r="I1619" s="66" t="s">
        <v>21065</v>
      </c>
      <c r="J1619" s="67">
        <v>0</v>
      </c>
      <c r="O1619" s="66" t="s">
        <v>28314</v>
      </c>
      <c r="Q1619" s="67">
        <v>0</v>
      </c>
      <c r="R1619" s="66" t="s">
        <v>28315</v>
      </c>
      <c r="U1619" s="66" t="s">
        <v>21068</v>
      </c>
      <c r="V1619" s="66" t="s">
        <v>21068</v>
      </c>
      <c r="AA1619" s="66" t="s">
        <v>397</v>
      </c>
      <c r="AB1619" s="66" t="s">
        <v>397</v>
      </c>
      <c r="AH1619" s="66" t="s">
        <v>397</v>
      </c>
      <c r="AI1619" s="66" t="s">
        <v>397</v>
      </c>
      <c r="AN1619" s="66" t="s">
        <v>397</v>
      </c>
      <c r="AO1619" s="66" t="s">
        <v>397</v>
      </c>
      <c r="AQ1619" s="66" t="s">
        <v>397</v>
      </c>
      <c r="AR1619" s="66" t="s">
        <v>397</v>
      </c>
      <c r="AT1619" s="66" t="s">
        <v>397</v>
      </c>
      <c r="AV1619" s="66" t="s">
        <v>397</v>
      </c>
      <c r="AW1619" s="66" t="s">
        <v>397</v>
      </c>
      <c r="BG1619" s="66" t="s">
        <v>21069</v>
      </c>
      <c r="BH1619" s="66" t="s">
        <v>20990</v>
      </c>
      <c r="BI1619" s="66" t="s">
        <v>20978</v>
      </c>
      <c r="BJ1619" s="66" t="s">
        <v>20976</v>
      </c>
      <c r="BK1619" s="66" t="s">
        <v>21070</v>
      </c>
      <c r="BL1619" s="70">
        <v>1</v>
      </c>
      <c r="BM1619" s="70">
        <v>1</v>
      </c>
      <c r="BN1619" s="70">
        <v>0</v>
      </c>
      <c r="BO1619" s="66" t="s">
        <v>21071</v>
      </c>
      <c r="BP1619" s="66" t="s">
        <v>21071</v>
      </c>
      <c r="BX1619" s="67">
        <v>0</v>
      </c>
      <c r="BY1619" s="70">
        <v>0</v>
      </c>
      <c r="CA1619" s="70">
        <v>0</v>
      </c>
      <c r="CG1619" s="70">
        <v>0</v>
      </c>
      <c r="CI1619" s="70">
        <v>0</v>
      </c>
    </row>
    <row r="1620" spans="1:106">
      <c r="A1620" s="66" t="s">
        <v>28316</v>
      </c>
      <c r="B1620" s="66" t="s">
        <v>28317</v>
      </c>
      <c r="C1620" s="66" t="s">
        <v>21106</v>
      </c>
      <c r="D1620" s="66" t="s">
        <v>427</v>
      </c>
      <c r="E1620" s="66" t="s">
        <v>21079</v>
      </c>
      <c r="F1620" s="66" t="s">
        <v>427</v>
      </c>
      <c r="I1620" s="66" t="s">
        <v>21065</v>
      </c>
      <c r="J1620" s="67">
        <v>11685</v>
      </c>
      <c r="O1620" s="66" t="s">
        <v>28318</v>
      </c>
      <c r="Q1620" s="67">
        <v>0</v>
      </c>
      <c r="R1620" s="66" t="s">
        <v>28319</v>
      </c>
      <c r="U1620" s="66" t="s">
        <v>21068</v>
      </c>
      <c r="V1620" s="66" t="s">
        <v>21068</v>
      </c>
      <c r="AA1620" s="66" t="s">
        <v>397</v>
      </c>
      <c r="AB1620" s="66" t="s">
        <v>397</v>
      </c>
      <c r="AH1620" s="66" t="s">
        <v>397</v>
      </c>
      <c r="AI1620" s="66" t="s">
        <v>397</v>
      </c>
      <c r="AN1620" s="66" t="s">
        <v>397</v>
      </c>
      <c r="AO1620" s="66" t="s">
        <v>397</v>
      </c>
      <c r="AQ1620" s="66" t="s">
        <v>397</v>
      </c>
      <c r="AR1620" s="66" t="s">
        <v>397</v>
      </c>
      <c r="AT1620" s="66" t="s">
        <v>397</v>
      </c>
      <c r="AV1620" s="66" t="s">
        <v>397</v>
      </c>
      <c r="AW1620" s="66" t="s">
        <v>397</v>
      </c>
      <c r="BG1620" s="66" t="s">
        <v>21069</v>
      </c>
      <c r="BH1620" s="66" t="s">
        <v>20990</v>
      </c>
      <c r="BI1620" s="66" t="s">
        <v>20978</v>
      </c>
      <c r="BJ1620" s="66" t="s">
        <v>20976</v>
      </c>
      <c r="BK1620" s="66" t="s">
        <v>21070</v>
      </c>
      <c r="BL1620" s="70">
        <v>1</v>
      </c>
      <c r="BM1620" s="70">
        <v>1</v>
      </c>
      <c r="BN1620" s="70">
        <v>0</v>
      </c>
      <c r="BO1620" s="66" t="s">
        <v>21071</v>
      </c>
      <c r="BP1620" s="66" t="s">
        <v>21071</v>
      </c>
      <c r="BX1620" s="67">
        <v>0</v>
      </c>
      <c r="BY1620" s="70">
        <v>0</v>
      </c>
      <c r="CA1620" s="70">
        <v>0</v>
      </c>
      <c r="CG1620" s="70">
        <v>0</v>
      </c>
      <c r="CI1620" s="70">
        <v>0</v>
      </c>
    </row>
    <row r="1621" spans="1:106">
      <c r="A1621" s="66" t="s">
        <v>28320</v>
      </c>
      <c r="B1621" s="66" t="s">
        <v>28321</v>
      </c>
      <c r="C1621" s="66" t="s">
        <v>397</v>
      </c>
      <c r="D1621" s="66" t="s">
        <v>450</v>
      </c>
      <c r="E1621" s="66" t="s">
        <v>21836</v>
      </c>
      <c r="F1621" s="66" t="s">
        <v>450</v>
      </c>
      <c r="G1621" s="66" t="s">
        <v>21121</v>
      </c>
      <c r="H1621" s="66" t="s">
        <v>21122</v>
      </c>
      <c r="I1621" s="66" t="s">
        <v>21065</v>
      </c>
      <c r="J1621" s="67">
        <v>0</v>
      </c>
      <c r="K1621" s="66" t="s">
        <v>28322</v>
      </c>
      <c r="L1621" s="66" t="s">
        <v>28323</v>
      </c>
      <c r="M1621" s="68">
        <v>45682.635532407403</v>
      </c>
      <c r="N1621" s="66" t="s">
        <v>390</v>
      </c>
      <c r="O1621" s="66" t="s">
        <v>28324</v>
      </c>
      <c r="Q1621" s="67">
        <v>199999</v>
      </c>
      <c r="Y1621" s="66" t="s">
        <v>28323</v>
      </c>
      <c r="AA1621" s="66" t="s">
        <v>397</v>
      </c>
      <c r="AB1621" s="66" t="s">
        <v>397</v>
      </c>
      <c r="AC1621" s="66" t="s">
        <v>21133</v>
      </c>
      <c r="AD1621" s="66" t="s">
        <v>28325</v>
      </c>
      <c r="AH1621" s="66" t="s">
        <v>397</v>
      </c>
      <c r="AI1621" s="66" t="s">
        <v>397</v>
      </c>
      <c r="AN1621" s="66" t="s">
        <v>397</v>
      </c>
      <c r="AO1621" s="66" t="s">
        <v>397</v>
      </c>
      <c r="AQ1621" s="66" t="s">
        <v>397</v>
      </c>
      <c r="AR1621" s="66" t="s">
        <v>397</v>
      </c>
      <c r="AT1621" s="66" t="s">
        <v>397</v>
      </c>
      <c r="AV1621" s="66" t="s">
        <v>21115</v>
      </c>
      <c r="AW1621" s="66" t="s">
        <v>397</v>
      </c>
      <c r="AX1621" s="66" t="s">
        <v>20973</v>
      </c>
      <c r="AY1621" s="66" t="s">
        <v>21116</v>
      </c>
      <c r="AZ1621" s="68">
        <v>45317.355601851901</v>
      </c>
      <c r="BR1621" s="66" t="s">
        <v>23502</v>
      </c>
      <c r="BS1621" s="66" t="s">
        <v>23503</v>
      </c>
      <c r="BT1621" s="66" t="s">
        <v>21068</v>
      </c>
      <c r="BU1621" s="68">
        <v>44797.435601851903</v>
      </c>
      <c r="BV1621" s="66" t="s">
        <v>21068</v>
      </c>
      <c r="BW1621" s="68">
        <v>44797.435601851903</v>
      </c>
      <c r="BX1621" s="67">
        <v>1981.76</v>
      </c>
      <c r="BY1621" s="70">
        <v>0</v>
      </c>
      <c r="CA1621" s="70">
        <v>0</v>
      </c>
      <c r="CG1621" s="70">
        <v>0</v>
      </c>
      <c r="CI1621" s="70">
        <v>0</v>
      </c>
      <c r="CL1621" s="66" t="s">
        <v>23504</v>
      </c>
      <c r="CP1621" s="66" t="s">
        <v>23505</v>
      </c>
      <c r="CX1621" s="66" t="s">
        <v>21120</v>
      </c>
      <c r="CZ1621" s="66" t="s">
        <v>23506</v>
      </c>
      <c r="DB1621" s="66" t="s">
        <v>9630</v>
      </c>
    </row>
    <row r="1622" spans="1:106">
      <c r="A1622" s="66" t="s">
        <v>28326</v>
      </c>
      <c r="B1622" s="66" t="s">
        <v>28327</v>
      </c>
      <c r="C1622" s="66" t="s">
        <v>397</v>
      </c>
      <c r="D1622" s="66" t="s">
        <v>450</v>
      </c>
      <c r="E1622" s="66" t="s">
        <v>28328</v>
      </c>
      <c r="F1622" s="66" t="s">
        <v>450</v>
      </c>
      <c r="G1622" s="66" t="s">
        <v>21246</v>
      </c>
      <c r="H1622" s="66" t="s">
        <v>22551</v>
      </c>
      <c r="I1622" s="66" t="s">
        <v>21065</v>
      </c>
      <c r="J1622" s="67">
        <v>1518.14</v>
      </c>
      <c r="K1622" s="66" t="s">
        <v>28329</v>
      </c>
      <c r="L1622" s="66" t="s">
        <v>28330</v>
      </c>
      <c r="O1622" s="66" t="s">
        <v>28331</v>
      </c>
      <c r="P1622" s="66" t="s">
        <v>28332</v>
      </c>
      <c r="Q1622" s="67">
        <v>2499</v>
      </c>
      <c r="Y1622" s="66" t="s">
        <v>28330</v>
      </c>
      <c r="AA1622" s="66" t="s">
        <v>397</v>
      </c>
      <c r="AB1622" s="66" t="s">
        <v>397</v>
      </c>
      <c r="AC1622" s="66" t="s">
        <v>21133</v>
      </c>
      <c r="AD1622" s="66" t="s">
        <v>28333</v>
      </c>
      <c r="AH1622" s="66" t="s">
        <v>397</v>
      </c>
      <c r="AI1622" s="66" t="s">
        <v>397</v>
      </c>
      <c r="AN1622" s="66" t="s">
        <v>397</v>
      </c>
      <c r="AO1622" s="66" t="s">
        <v>397</v>
      </c>
      <c r="AQ1622" s="66" t="s">
        <v>397</v>
      </c>
      <c r="AR1622" s="66" t="s">
        <v>397</v>
      </c>
      <c r="AT1622" s="66" t="s">
        <v>397</v>
      </c>
      <c r="AV1622" s="66" t="s">
        <v>21115</v>
      </c>
      <c r="AW1622" s="66" t="s">
        <v>397</v>
      </c>
      <c r="AX1622" s="66" t="s">
        <v>20973</v>
      </c>
      <c r="AY1622" s="66" t="s">
        <v>21116</v>
      </c>
      <c r="AZ1622" s="68">
        <v>45321.197442129604</v>
      </c>
      <c r="BR1622" s="66" t="s">
        <v>12544</v>
      </c>
      <c r="BS1622" s="66" t="s">
        <v>28334</v>
      </c>
      <c r="BT1622" s="66" t="s">
        <v>21068</v>
      </c>
      <c r="BU1622" s="68">
        <v>44865.652175925898</v>
      </c>
      <c r="BV1622" s="66" t="s">
        <v>21068</v>
      </c>
      <c r="BW1622" s="68">
        <v>44865.652175925898</v>
      </c>
      <c r="BX1622" s="67">
        <v>372.88</v>
      </c>
      <c r="BY1622" s="70">
        <v>0</v>
      </c>
      <c r="CA1622" s="70">
        <v>0</v>
      </c>
      <c r="CG1622" s="70">
        <v>0</v>
      </c>
      <c r="CI1622" s="70">
        <v>0</v>
      </c>
      <c r="CL1622" s="66" t="s">
        <v>28335</v>
      </c>
      <c r="CX1622" s="66" t="s">
        <v>21120</v>
      </c>
      <c r="DB1622" s="66" t="s">
        <v>12544</v>
      </c>
    </row>
    <row r="1623" spans="1:106">
      <c r="A1623" s="66" t="s">
        <v>28336</v>
      </c>
      <c r="B1623" s="66" t="s">
        <v>28337</v>
      </c>
      <c r="C1623" s="66" t="s">
        <v>397</v>
      </c>
      <c r="D1623" s="66" t="s">
        <v>450</v>
      </c>
      <c r="E1623" s="66" t="s">
        <v>21836</v>
      </c>
      <c r="F1623" s="66" t="s">
        <v>450</v>
      </c>
      <c r="G1623" s="66" t="s">
        <v>21246</v>
      </c>
      <c r="H1623" s="66" t="s">
        <v>21192</v>
      </c>
      <c r="I1623" s="66" t="s">
        <v>21065</v>
      </c>
      <c r="J1623" s="67">
        <v>399.58</v>
      </c>
      <c r="K1623" s="66" t="s">
        <v>28338</v>
      </c>
      <c r="L1623" s="66" t="s">
        <v>28339</v>
      </c>
      <c r="M1623" s="68">
        <v>45687.1945023148</v>
      </c>
      <c r="N1623" s="66" t="s">
        <v>390</v>
      </c>
      <c r="O1623" s="66" t="s">
        <v>28340</v>
      </c>
      <c r="Q1623" s="67">
        <v>2500</v>
      </c>
      <c r="X1623" s="66" t="s">
        <v>28341</v>
      </c>
      <c r="Y1623" s="66" t="s">
        <v>28339</v>
      </c>
      <c r="AA1623" s="66" t="s">
        <v>397</v>
      </c>
      <c r="AB1623" s="66" t="s">
        <v>397</v>
      </c>
      <c r="AC1623" s="66" t="s">
        <v>21133</v>
      </c>
      <c r="AD1623" s="66" t="s">
        <v>28342</v>
      </c>
      <c r="AH1623" s="66" t="s">
        <v>397</v>
      </c>
      <c r="AI1623" s="66" t="s">
        <v>397</v>
      </c>
      <c r="AN1623" s="66" t="s">
        <v>397</v>
      </c>
      <c r="AO1623" s="66" t="s">
        <v>397</v>
      </c>
      <c r="AQ1623" s="66" t="s">
        <v>397</v>
      </c>
      <c r="AR1623" s="66" t="s">
        <v>397</v>
      </c>
      <c r="AT1623" s="66" t="s">
        <v>397</v>
      </c>
      <c r="AV1623" s="66" t="s">
        <v>21115</v>
      </c>
      <c r="AW1623" s="66" t="s">
        <v>397</v>
      </c>
      <c r="AX1623" s="66" t="s">
        <v>20973</v>
      </c>
      <c r="AY1623" s="66" t="s">
        <v>21151</v>
      </c>
      <c r="AZ1623" s="68">
        <v>45322.116851851897</v>
      </c>
      <c r="BR1623" s="66" t="s">
        <v>23502</v>
      </c>
      <c r="BS1623" s="66" t="s">
        <v>23503</v>
      </c>
      <c r="BT1623" s="66" t="s">
        <v>21068</v>
      </c>
      <c r="BU1623" s="68">
        <v>44797.435601851903</v>
      </c>
      <c r="BV1623" s="66" t="s">
        <v>21068</v>
      </c>
      <c r="BW1623" s="68">
        <v>44797.435601851903</v>
      </c>
      <c r="BX1623" s="67">
        <v>1981.76</v>
      </c>
      <c r="BY1623" s="70">
        <v>0</v>
      </c>
      <c r="CA1623" s="70">
        <v>0</v>
      </c>
      <c r="CG1623" s="70">
        <v>0</v>
      </c>
      <c r="CI1623" s="70">
        <v>0</v>
      </c>
      <c r="CL1623" s="66" t="s">
        <v>23504</v>
      </c>
      <c r="CP1623" s="66" t="s">
        <v>23505</v>
      </c>
      <c r="CX1623" s="66" t="s">
        <v>21120</v>
      </c>
      <c r="CZ1623" s="66" t="s">
        <v>23506</v>
      </c>
      <c r="DB1623" s="66" t="s">
        <v>9630</v>
      </c>
    </row>
    <row r="1624" spans="1:106">
      <c r="A1624" s="66" t="s">
        <v>28343</v>
      </c>
      <c r="B1624" s="66" t="s">
        <v>28344</v>
      </c>
      <c r="C1624" s="66" t="s">
        <v>397</v>
      </c>
      <c r="D1624" s="66" t="s">
        <v>450</v>
      </c>
      <c r="E1624" s="66" t="s">
        <v>21064</v>
      </c>
      <c r="F1624" s="66" t="s">
        <v>450</v>
      </c>
      <c r="G1624" s="66" t="s">
        <v>21246</v>
      </c>
      <c r="I1624" s="66" t="s">
        <v>21065</v>
      </c>
      <c r="J1624" s="67">
        <v>1014.3</v>
      </c>
      <c r="K1624" s="66" t="s">
        <v>28344</v>
      </c>
      <c r="L1624" s="66" t="s">
        <v>28345</v>
      </c>
      <c r="O1624" s="66" t="s">
        <v>28346</v>
      </c>
      <c r="Q1624" s="67">
        <v>2500</v>
      </c>
      <c r="X1624" s="66" t="s">
        <v>28347</v>
      </c>
      <c r="Y1624" s="66" t="s">
        <v>28345</v>
      </c>
      <c r="AA1624" s="66" t="s">
        <v>397</v>
      </c>
      <c r="AB1624" s="66" t="s">
        <v>397</v>
      </c>
      <c r="AC1624" s="66" t="s">
        <v>21133</v>
      </c>
      <c r="AD1624" s="66" t="s">
        <v>28348</v>
      </c>
      <c r="AH1624" s="66" t="s">
        <v>397</v>
      </c>
      <c r="AI1624" s="66" t="s">
        <v>397</v>
      </c>
      <c r="AN1624" s="66" t="s">
        <v>397</v>
      </c>
      <c r="AO1624" s="66" t="s">
        <v>397</v>
      </c>
      <c r="AQ1624" s="66" t="s">
        <v>397</v>
      </c>
      <c r="AR1624" s="66" t="s">
        <v>397</v>
      </c>
      <c r="AT1624" s="66" t="s">
        <v>397</v>
      </c>
      <c r="AV1624" s="66" t="s">
        <v>21115</v>
      </c>
      <c r="AW1624" s="66" t="s">
        <v>397</v>
      </c>
      <c r="AX1624" s="66" t="s">
        <v>20973</v>
      </c>
      <c r="AY1624" s="66" t="s">
        <v>21926</v>
      </c>
      <c r="AZ1624" s="68">
        <v>45322.396643518499</v>
      </c>
      <c r="BR1624" s="66" t="s">
        <v>21312</v>
      </c>
      <c r="BS1624" s="66" t="s">
        <v>21313</v>
      </c>
      <c r="BT1624" s="66" t="s">
        <v>21068</v>
      </c>
      <c r="BU1624" s="68">
        <v>44076.287407407399</v>
      </c>
      <c r="BV1624" s="66" t="s">
        <v>21068</v>
      </c>
      <c r="BW1624" s="68">
        <v>44076.287407407399</v>
      </c>
      <c r="BX1624" s="67">
        <v>844.81</v>
      </c>
      <c r="BY1624" s="70">
        <v>0</v>
      </c>
      <c r="CA1624" s="70">
        <v>0</v>
      </c>
      <c r="CG1624" s="70">
        <v>0</v>
      </c>
      <c r="CI1624" s="70">
        <v>0</v>
      </c>
      <c r="CL1624" s="66" t="s">
        <v>21314</v>
      </c>
      <c r="CX1624" s="66" t="s">
        <v>21120</v>
      </c>
      <c r="DB1624" s="66" t="s">
        <v>1025</v>
      </c>
    </row>
    <row r="1625" spans="1:106">
      <c r="A1625" s="66" t="s">
        <v>28349</v>
      </c>
      <c r="B1625" s="66" t="s">
        <v>28350</v>
      </c>
      <c r="C1625" s="66" t="s">
        <v>397</v>
      </c>
      <c r="D1625" s="66" t="s">
        <v>427</v>
      </c>
      <c r="E1625" s="66" t="s">
        <v>21079</v>
      </c>
      <c r="F1625" s="66" t="s">
        <v>427</v>
      </c>
      <c r="I1625" s="66" t="s">
        <v>21065</v>
      </c>
      <c r="J1625" s="67">
        <v>1116.28</v>
      </c>
      <c r="O1625" s="66" t="s">
        <v>28351</v>
      </c>
      <c r="Q1625" s="67">
        <v>0</v>
      </c>
      <c r="R1625" s="66" t="s">
        <v>28352</v>
      </c>
      <c r="U1625" s="66" t="s">
        <v>21068</v>
      </c>
      <c r="V1625" s="66" t="s">
        <v>21068</v>
      </c>
      <c r="AA1625" s="66" t="s">
        <v>397</v>
      </c>
      <c r="AB1625" s="66" t="s">
        <v>397</v>
      </c>
      <c r="AH1625" s="66" t="s">
        <v>397</v>
      </c>
      <c r="AI1625" s="66" t="s">
        <v>397</v>
      </c>
      <c r="AN1625" s="66" t="s">
        <v>397</v>
      </c>
      <c r="AO1625" s="66" t="s">
        <v>397</v>
      </c>
      <c r="AQ1625" s="66" t="s">
        <v>397</v>
      </c>
      <c r="AR1625" s="66" t="s">
        <v>397</v>
      </c>
      <c r="AT1625" s="66" t="s">
        <v>397</v>
      </c>
      <c r="AV1625" s="66" t="s">
        <v>397</v>
      </c>
      <c r="AW1625" s="66" t="s">
        <v>397</v>
      </c>
      <c r="BG1625" s="66" t="s">
        <v>21069</v>
      </c>
      <c r="BH1625" s="66" t="s">
        <v>20990</v>
      </c>
      <c r="BI1625" s="66" t="s">
        <v>20978</v>
      </c>
      <c r="BJ1625" s="66" t="s">
        <v>20976</v>
      </c>
      <c r="BK1625" s="66" t="s">
        <v>21070</v>
      </c>
      <c r="BL1625" s="70">
        <v>1</v>
      </c>
      <c r="BM1625" s="70">
        <v>1</v>
      </c>
      <c r="BN1625" s="70">
        <v>0</v>
      </c>
      <c r="BO1625" s="66" t="s">
        <v>21071</v>
      </c>
      <c r="BP1625" s="66" t="s">
        <v>21071</v>
      </c>
      <c r="BX1625" s="67">
        <v>0</v>
      </c>
      <c r="BY1625" s="70">
        <v>0</v>
      </c>
      <c r="CA1625" s="70">
        <v>0</v>
      </c>
      <c r="CG1625" s="70">
        <v>0</v>
      </c>
      <c r="CI1625" s="70">
        <v>0</v>
      </c>
    </row>
    <row r="1626" spans="1:106">
      <c r="A1626" s="66" t="s">
        <v>28353</v>
      </c>
      <c r="B1626" s="66" t="s">
        <v>28354</v>
      </c>
      <c r="C1626" s="66" t="s">
        <v>397</v>
      </c>
      <c r="D1626" s="66" t="s">
        <v>427</v>
      </c>
      <c r="E1626" s="66" t="s">
        <v>21079</v>
      </c>
      <c r="F1626" s="66" t="s">
        <v>427</v>
      </c>
      <c r="I1626" s="66" t="s">
        <v>21065</v>
      </c>
      <c r="J1626" s="67">
        <v>1038.76</v>
      </c>
      <c r="O1626" s="66" t="s">
        <v>28355</v>
      </c>
      <c r="Q1626" s="67">
        <v>0</v>
      </c>
      <c r="R1626" s="66" t="s">
        <v>28356</v>
      </c>
      <c r="U1626" s="66" t="s">
        <v>21068</v>
      </c>
      <c r="V1626" s="66" t="s">
        <v>21068</v>
      </c>
      <c r="AA1626" s="66" t="s">
        <v>397</v>
      </c>
      <c r="AB1626" s="66" t="s">
        <v>397</v>
      </c>
      <c r="AH1626" s="66" t="s">
        <v>397</v>
      </c>
      <c r="AI1626" s="66" t="s">
        <v>397</v>
      </c>
      <c r="AN1626" s="66" t="s">
        <v>397</v>
      </c>
      <c r="AO1626" s="66" t="s">
        <v>397</v>
      </c>
      <c r="AQ1626" s="66" t="s">
        <v>397</v>
      </c>
      <c r="AR1626" s="66" t="s">
        <v>397</v>
      </c>
      <c r="AT1626" s="66" t="s">
        <v>397</v>
      </c>
      <c r="AV1626" s="66" t="s">
        <v>397</v>
      </c>
      <c r="AW1626" s="66" t="s">
        <v>397</v>
      </c>
      <c r="BG1626" s="66" t="s">
        <v>21069</v>
      </c>
      <c r="BH1626" s="66" t="s">
        <v>20990</v>
      </c>
      <c r="BI1626" s="66" t="s">
        <v>20978</v>
      </c>
      <c r="BJ1626" s="66" t="s">
        <v>20976</v>
      </c>
      <c r="BK1626" s="66" t="s">
        <v>21070</v>
      </c>
      <c r="BL1626" s="70">
        <v>1</v>
      </c>
      <c r="BM1626" s="70">
        <v>1</v>
      </c>
      <c r="BN1626" s="70">
        <v>0</v>
      </c>
      <c r="BO1626" s="66" t="s">
        <v>21071</v>
      </c>
      <c r="BP1626" s="66" t="s">
        <v>21071</v>
      </c>
      <c r="BX1626" s="67">
        <v>0</v>
      </c>
      <c r="BY1626" s="70">
        <v>0</v>
      </c>
      <c r="CA1626" s="70">
        <v>0</v>
      </c>
      <c r="CG1626" s="70">
        <v>0</v>
      </c>
      <c r="CI1626" s="70">
        <v>0</v>
      </c>
    </row>
    <row r="1627" spans="1:106">
      <c r="A1627" s="66" t="s">
        <v>28357</v>
      </c>
      <c r="B1627" s="66" t="s">
        <v>28358</v>
      </c>
      <c r="C1627" s="66" t="s">
        <v>397</v>
      </c>
      <c r="D1627" s="66" t="s">
        <v>450</v>
      </c>
      <c r="E1627" s="66" t="s">
        <v>21064</v>
      </c>
      <c r="F1627" s="66" t="s">
        <v>450</v>
      </c>
      <c r="G1627" s="66" t="s">
        <v>21287</v>
      </c>
      <c r="H1627" s="66" t="s">
        <v>22525</v>
      </c>
      <c r="I1627" s="66" t="s">
        <v>21065</v>
      </c>
      <c r="J1627" s="67">
        <v>201.93</v>
      </c>
      <c r="K1627" s="66" t="s">
        <v>28359</v>
      </c>
      <c r="L1627" s="66" t="s">
        <v>28360</v>
      </c>
      <c r="O1627" s="66" t="s">
        <v>28361</v>
      </c>
      <c r="P1627" s="66" t="s">
        <v>28362</v>
      </c>
      <c r="Q1627" s="67">
        <v>2499</v>
      </c>
      <c r="X1627" s="66" t="s">
        <v>28363</v>
      </c>
      <c r="Y1627" s="66" t="s">
        <v>28360</v>
      </c>
      <c r="AA1627" s="66" t="s">
        <v>397</v>
      </c>
      <c r="AB1627" s="66" t="s">
        <v>397</v>
      </c>
      <c r="AC1627" s="66" t="s">
        <v>21133</v>
      </c>
      <c r="AD1627" s="66" t="s">
        <v>28364</v>
      </c>
      <c r="AH1627" s="66" t="s">
        <v>397</v>
      </c>
      <c r="AI1627" s="66" t="s">
        <v>397</v>
      </c>
      <c r="AN1627" s="66" t="s">
        <v>397</v>
      </c>
      <c r="AO1627" s="66" t="s">
        <v>397</v>
      </c>
      <c r="AQ1627" s="66" t="s">
        <v>397</v>
      </c>
      <c r="AR1627" s="66" t="s">
        <v>397</v>
      </c>
      <c r="AT1627" s="66" t="s">
        <v>397</v>
      </c>
      <c r="AV1627" s="66" t="s">
        <v>21115</v>
      </c>
      <c r="AW1627" s="66" t="s">
        <v>397</v>
      </c>
      <c r="AX1627" s="66" t="s">
        <v>20973</v>
      </c>
      <c r="AY1627" s="66" t="s">
        <v>21578</v>
      </c>
      <c r="AZ1627" s="68">
        <v>45328.085428240702</v>
      </c>
      <c r="BR1627" s="66" t="s">
        <v>21312</v>
      </c>
      <c r="BS1627" s="66" t="s">
        <v>21313</v>
      </c>
      <c r="BT1627" s="66" t="s">
        <v>21068</v>
      </c>
      <c r="BU1627" s="68">
        <v>44076.287407407399</v>
      </c>
      <c r="BV1627" s="66" t="s">
        <v>21068</v>
      </c>
      <c r="BW1627" s="68">
        <v>44076.287407407399</v>
      </c>
      <c r="BX1627" s="67">
        <v>844.81</v>
      </c>
      <c r="BY1627" s="70">
        <v>0</v>
      </c>
      <c r="CA1627" s="70">
        <v>0</v>
      </c>
      <c r="CG1627" s="70">
        <v>0</v>
      </c>
      <c r="CI1627" s="70">
        <v>0</v>
      </c>
      <c r="CL1627" s="66" t="s">
        <v>21314</v>
      </c>
      <c r="CX1627" s="66" t="s">
        <v>21120</v>
      </c>
      <c r="DB1627" s="66" t="s">
        <v>1025</v>
      </c>
    </row>
    <row r="1628" spans="1:106">
      <c r="A1628" s="66" t="s">
        <v>28365</v>
      </c>
      <c r="B1628" s="66" t="s">
        <v>28366</v>
      </c>
      <c r="C1628" s="66" t="s">
        <v>397</v>
      </c>
      <c r="D1628" s="66" t="s">
        <v>427</v>
      </c>
      <c r="E1628" s="66" t="s">
        <v>21079</v>
      </c>
      <c r="F1628" s="66" t="s">
        <v>427</v>
      </c>
      <c r="I1628" s="66" t="s">
        <v>21065</v>
      </c>
      <c r="J1628" s="67">
        <v>0</v>
      </c>
      <c r="K1628" s="66" t="s">
        <v>28367</v>
      </c>
      <c r="L1628" s="66" t="s">
        <v>28368</v>
      </c>
      <c r="O1628" s="66" t="s">
        <v>28369</v>
      </c>
      <c r="Q1628" s="67">
        <v>0</v>
      </c>
      <c r="R1628" s="66" t="s">
        <v>28370</v>
      </c>
      <c r="U1628" s="66" t="s">
        <v>21068</v>
      </c>
      <c r="V1628" s="66" t="s">
        <v>21068</v>
      </c>
      <c r="Y1628" s="66" t="s">
        <v>28368</v>
      </c>
      <c r="AA1628" s="66" t="s">
        <v>397</v>
      </c>
      <c r="AB1628" s="66" t="s">
        <v>397</v>
      </c>
      <c r="AC1628" s="66" t="s">
        <v>21133</v>
      </c>
      <c r="AD1628" s="66" t="s">
        <v>28371</v>
      </c>
      <c r="AH1628" s="66" t="s">
        <v>397</v>
      </c>
      <c r="AI1628" s="66" t="s">
        <v>397</v>
      </c>
      <c r="AN1628" s="66" t="s">
        <v>397</v>
      </c>
      <c r="AO1628" s="66" t="s">
        <v>397</v>
      </c>
      <c r="AQ1628" s="66" t="s">
        <v>397</v>
      </c>
      <c r="AR1628" s="66" t="s">
        <v>397</v>
      </c>
      <c r="AT1628" s="66" t="s">
        <v>397</v>
      </c>
      <c r="AV1628" s="66" t="s">
        <v>21115</v>
      </c>
      <c r="AW1628" s="66" t="s">
        <v>397</v>
      </c>
      <c r="AX1628" s="66" t="s">
        <v>20973</v>
      </c>
      <c r="AY1628" s="66" t="s">
        <v>21557</v>
      </c>
      <c r="AZ1628" s="68">
        <v>45338.049282407403</v>
      </c>
      <c r="BG1628" s="66" t="s">
        <v>21069</v>
      </c>
      <c r="BH1628" s="66" t="s">
        <v>20990</v>
      </c>
      <c r="BI1628" s="66" t="s">
        <v>20978</v>
      </c>
      <c r="BJ1628" s="66" t="s">
        <v>20976</v>
      </c>
      <c r="BK1628" s="66" t="s">
        <v>21070</v>
      </c>
      <c r="BL1628" s="70">
        <v>1</v>
      </c>
      <c r="BM1628" s="70">
        <v>1</v>
      </c>
      <c r="BN1628" s="70">
        <v>0</v>
      </c>
      <c r="BO1628" s="66" t="s">
        <v>21071</v>
      </c>
      <c r="BP1628" s="66" t="s">
        <v>21071</v>
      </c>
      <c r="BX1628" s="67">
        <v>0</v>
      </c>
      <c r="BY1628" s="70">
        <v>0</v>
      </c>
      <c r="CA1628" s="70">
        <v>0</v>
      </c>
      <c r="CG1628" s="70">
        <v>0</v>
      </c>
      <c r="CI1628" s="70">
        <v>0</v>
      </c>
    </row>
    <row r="1629" spans="1:106">
      <c r="A1629" s="66" t="s">
        <v>28372</v>
      </c>
      <c r="B1629" s="66" t="s">
        <v>28373</v>
      </c>
      <c r="C1629" s="66" t="s">
        <v>21106</v>
      </c>
      <c r="D1629" s="66" t="s">
        <v>450</v>
      </c>
      <c r="E1629" s="66" t="s">
        <v>21064</v>
      </c>
      <c r="F1629" s="66" t="s">
        <v>450</v>
      </c>
      <c r="G1629" s="66" t="s">
        <v>21287</v>
      </c>
      <c r="H1629" s="66" t="s">
        <v>21288</v>
      </c>
      <c r="I1629" s="66" t="s">
        <v>21065</v>
      </c>
      <c r="J1629" s="67">
        <v>2910.72</v>
      </c>
      <c r="K1629" s="66" t="s">
        <v>28374</v>
      </c>
      <c r="L1629" s="66" t="s">
        <v>28375</v>
      </c>
      <c r="M1629" s="68">
        <v>45695.3684490741</v>
      </c>
      <c r="N1629" s="66" t="s">
        <v>390</v>
      </c>
      <c r="O1629" s="66" t="s">
        <v>28376</v>
      </c>
      <c r="P1629" s="66" t="s">
        <v>28377</v>
      </c>
      <c r="Q1629" s="67">
        <v>2500</v>
      </c>
      <c r="X1629" s="66" t="s">
        <v>28378</v>
      </c>
      <c r="Y1629" s="66" t="s">
        <v>28375</v>
      </c>
      <c r="AA1629" s="66" t="s">
        <v>397</v>
      </c>
      <c r="AB1629" s="66" t="s">
        <v>397</v>
      </c>
      <c r="AC1629" s="66" t="s">
        <v>21133</v>
      </c>
      <c r="AD1629" s="66" t="s">
        <v>28379</v>
      </c>
      <c r="AH1629" s="66" t="s">
        <v>397</v>
      </c>
      <c r="AI1629" s="66" t="s">
        <v>397</v>
      </c>
      <c r="AN1629" s="66" t="s">
        <v>397</v>
      </c>
      <c r="AO1629" s="66" t="s">
        <v>397</v>
      </c>
      <c r="AQ1629" s="66" t="s">
        <v>397</v>
      </c>
      <c r="AR1629" s="66" t="s">
        <v>397</v>
      </c>
      <c r="AT1629" s="66" t="s">
        <v>397</v>
      </c>
      <c r="AV1629" s="66" t="s">
        <v>21115</v>
      </c>
      <c r="AW1629" s="66" t="s">
        <v>397</v>
      </c>
      <c r="AX1629" s="66" t="s">
        <v>20973</v>
      </c>
      <c r="AY1629" s="66" t="s">
        <v>21151</v>
      </c>
      <c r="AZ1629" s="68">
        <v>45330.105567129598</v>
      </c>
      <c r="BR1629" s="66" t="s">
        <v>21312</v>
      </c>
      <c r="BS1629" s="66" t="s">
        <v>21313</v>
      </c>
      <c r="BT1629" s="66" t="s">
        <v>21068</v>
      </c>
      <c r="BU1629" s="68">
        <v>44076.287407407399</v>
      </c>
      <c r="BV1629" s="66" t="s">
        <v>21068</v>
      </c>
      <c r="BW1629" s="68">
        <v>44076.287407407399</v>
      </c>
      <c r="BX1629" s="67">
        <v>844.81</v>
      </c>
      <c r="BY1629" s="70">
        <v>0</v>
      </c>
      <c r="CA1629" s="70">
        <v>0</v>
      </c>
      <c r="CG1629" s="70">
        <v>0</v>
      </c>
      <c r="CI1629" s="70">
        <v>0</v>
      </c>
      <c r="CL1629" s="66" t="s">
        <v>21314</v>
      </c>
      <c r="CX1629" s="66" t="s">
        <v>21120</v>
      </c>
      <c r="DB1629" s="66" t="s">
        <v>1025</v>
      </c>
    </row>
    <row r="1630" spans="1:106">
      <c r="A1630" s="66" t="s">
        <v>28380</v>
      </c>
      <c r="B1630" s="66" t="s">
        <v>28381</v>
      </c>
      <c r="C1630" s="66" t="s">
        <v>397</v>
      </c>
      <c r="D1630" s="66" t="s">
        <v>450</v>
      </c>
      <c r="E1630" s="66" t="s">
        <v>23148</v>
      </c>
      <c r="F1630" s="66" t="s">
        <v>450</v>
      </c>
      <c r="G1630" s="66" t="s">
        <v>21121</v>
      </c>
      <c r="H1630" s="66" t="s">
        <v>21122</v>
      </c>
      <c r="I1630" s="66" t="s">
        <v>21065</v>
      </c>
      <c r="J1630" s="67">
        <v>995</v>
      </c>
      <c r="K1630" s="66" t="s">
        <v>28382</v>
      </c>
      <c r="L1630" s="66" t="s">
        <v>28383</v>
      </c>
      <c r="O1630" s="66" t="s">
        <v>28384</v>
      </c>
      <c r="Q1630" s="67">
        <v>2499</v>
      </c>
      <c r="X1630" s="66" t="s">
        <v>28385</v>
      </c>
      <c r="Y1630" s="66" t="s">
        <v>28383</v>
      </c>
      <c r="AA1630" s="66" t="s">
        <v>397</v>
      </c>
      <c r="AB1630" s="66" t="s">
        <v>397</v>
      </c>
      <c r="AC1630" s="66" t="s">
        <v>21133</v>
      </c>
      <c r="AD1630" s="66" t="s">
        <v>28386</v>
      </c>
      <c r="AH1630" s="66" t="s">
        <v>397</v>
      </c>
      <c r="AI1630" s="66" t="s">
        <v>397</v>
      </c>
      <c r="AN1630" s="66" t="s">
        <v>397</v>
      </c>
      <c r="AO1630" s="66" t="s">
        <v>397</v>
      </c>
      <c r="AQ1630" s="66" t="s">
        <v>397</v>
      </c>
      <c r="AR1630" s="66" t="s">
        <v>397</v>
      </c>
      <c r="AT1630" s="66" t="s">
        <v>397</v>
      </c>
      <c r="AV1630" s="66" t="s">
        <v>21115</v>
      </c>
      <c r="AW1630" s="66" t="s">
        <v>397</v>
      </c>
      <c r="AX1630" s="66" t="s">
        <v>20973</v>
      </c>
      <c r="AY1630" s="66" t="s">
        <v>21578</v>
      </c>
      <c r="AZ1630" s="68">
        <v>45330.125486111101</v>
      </c>
      <c r="BR1630" s="66" t="s">
        <v>21227</v>
      </c>
      <c r="BS1630" s="66" t="s">
        <v>21228</v>
      </c>
      <c r="BT1630" s="66" t="s">
        <v>21068</v>
      </c>
      <c r="BU1630" s="68">
        <v>44300.443252314799</v>
      </c>
      <c r="BV1630" s="66" t="s">
        <v>21068</v>
      </c>
      <c r="BW1630" s="68">
        <v>44300.443252314799</v>
      </c>
      <c r="BX1630" s="67">
        <v>193.17</v>
      </c>
      <c r="BY1630" s="70">
        <v>0</v>
      </c>
      <c r="CA1630" s="70">
        <v>0</v>
      </c>
      <c r="CG1630" s="70">
        <v>0</v>
      </c>
      <c r="CI1630" s="70">
        <v>0</v>
      </c>
      <c r="CL1630" s="66" t="s">
        <v>21229</v>
      </c>
      <c r="CX1630" s="66" t="s">
        <v>21120</v>
      </c>
      <c r="DB1630" s="66" t="s">
        <v>1277</v>
      </c>
    </row>
    <row r="1631" spans="1:106">
      <c r="A1631" s="66" t="s">
        <v>28387</v>
      </c>
      <c r="B1631" s="66" t="s">
        <v>28388</v>
      </c>
      <c r="C1631" s="66" t="s">
        <v>391</v>
      </c>
      <c r="D1631" s="66" t="s">
        <v>427</v>
      </c>
      <c r="E1631" s="66" t="s">
        <v>21079</v>
      </c>
      <c r="F1631" s="66" t="s">
        <v>427</v>
      </c>
      <c r="I1631" s="66" t="s">
        <v>21065</v>
      </c>
      <c r="J1631" s="67">
        <v>0</v>
      </c>
      <c r="O1631" s="66" t="s">
        <v>28389</v>
      </c>
      <c r="Q1631" s="67">
        <v>0</v>
      </c>
      <c r="R1631" s="66" t="s">
        <v>28390</v>
      </c>
      <c r="U1631" s="66" t="s">
        <v>21068</v>
      </c>
      <c r="V1631" s="66" t="s">
        <v>21068</v>
      </c>
      <c r="AA1631" s="66" t="s">
        <v>397</v>
      </c>
      <c r="AB1631" s="66" t="s">
        <v>397</v>
      </c>
      <c r="AH1631" s="66" t="s">
        <v>397</v>
      </c>
      <c r="AI1631" s="66" t="s">
        <v>397</v>
      </c>
      <c r="AN1631" s="66" t="s">
        <v>397</v>
      </c>
      <c r="AO1631" s="66" t="s">
        <v>397</v>
      </c>
      <c r="AQ1631" s="66" t="s">
        <v>397</v>
      </c>
      <c r="AR1631" s="66" t="s">
        <v>397</v>
      </c>
      <c r="AT1631" s="66" t="s">
        <v>397</v>
      </c>
      <c r="AV1631" s="66" t="s">
        <v>397</v>
      </c>
      <c r="AW1631" s="66" t="s">
        <v>397</v>
      </c>
      <c r="BG1631" s="66" t="s">
        <v>21069</v>
      </c>
      <c r="BH1631" s="66" t="s">
        <v>20990</v>
      </c>
      <c r="BI1631" s="66" t="s">
        <v>20978</v>
      </c>
      <c r="BJ1631" s="66" t="s">
        <v>20976</v>
      </c>
      <c r="BK1631" s="66" t="s">
        <v>21070</v>
      </c>
      <c r="BL1631" s="70">
        <v>1</v>
      </c>
      <c r="BM1631" s="70">
        <v>1</v>
      </c>
      <c r="BN1631" s="70">
        <v>0</v>
      </c>
      <c r="BO1631" s="66" t="s">
        <v>21071</v>
      </c>
      <c r="BP1631" s="66" t="s">
        <v>21071</v>
      </c>
      <c r="BX1631" s="67">
        <v>0</v>
      </c>
      <c r="BY1631" s="70">
        <v>0</v>
      </c>
      <c r="CA1631" s="70">
        <v>0</v>
      </c>
      <c r="CG1631" s="70">
        <v>0</v>
      </c>
      <c r="CI1631" s="70">
        <v>0</v>
      </c>
    </row>
    <row r="1632" spans="1:106">
      <c r="A1632" s="66" t="s">
        <v>28391</v>
      </c>
      <c r="B1632" s="66" t="s">
        <v>28392</v>
      </c>
      <c r="C1632" s="66" t="s">
        <v>397</v>
      </c>
      <c r="D1632" s="66" t="s">
        <v>450</v>
      </c>
      <c r="E1632" s="66" t="s">
        <v>21079</v>
      </c>
      <c r="F1632" s="66" t="s">
        <v>450</v>
      </c>
      <c r="G1632" s="66" t="s">
        <v>21168</v>
      </c>
      <c r="H1632" s="66" t="s">
        <v>21169</v>
      </c>
      <c r="I1632" s="66" t="s">
        <v>21065</v>
      </c>
      <c r="J1632" s="67">
        <v>705.6</v>
      </c>
      <c r="K1632" s="66" t="s">
        <v>28393</v>
      </c>
      <c r="L1632" s="66" t="s">
        <v>28394</v>
      </c>
      <c r="M1632" s="68">
        <v>45700.548715277801</v>
      </c>
      <c r="N1632" s="66" t="s">
        <v>390</v>
      </c>
      <c r="O1632" s="66" t="s">
        <v>28395</v>
      </c>
      <c r="Q1632" s="67">
        <v>2500</v>
      </c>
      <c r="R1632" s="66" t="s">
        <v>28396</v>
      </c>
      <c r="T1632" s="66" t="s">
        <v>28397</v>
      </c>
      <c r="U1632" s="66" t="s">
        <v>21346</v>
      </c>
      <c r="V1632" s="66" t="s">
        <v>21346</v>
      </c>
      <c r="X1632" s="66" t="s">
        <v>28398</v>
      </c>
      <c r="Y1632" s="66" t="s">
        <v>28394</v>
      </c>
      <c r="AA1632" s="66" t="s">
        <v>397</v>
      </c>
      <c r="AB1632" s="66" t="s">
        <v>397</v>
      </c>
      <c r="AC1632" s="66" t="s">
        <v>21133</v>
      </c>
      <c r="AD1632" s="66" t="s">
        <v>28399</v>
      </c>
      <c r="AH1632" s="66" t="s">
        <v>397</v>
      </c>
      <c r="AI1632" s="66" t="s">
        <v>397</v>
      </c>
      <c r="AN1632" s="66" t="s">
        <v>397</v>
      </c>
      <c r="AO1632" s="66" t="s">
        <v>397</v>
      </c>
      <c r="AQ1632" s="66" t="s">
        <v>397</v>
      </c>
      <c r="AR1632" s="66" t="s">
        <v>397</v>
      </c>
      <c r="AT1632" s="66" t="s">
        <v>397</v>
      </c>
      <c r="AV1632" s="66" t="s">
        <v>21115</v>
      </c>
      <c r="AW1632" s="66" t="s">
        <v>397</v>
      </c>
      <c r="AX1632" s="66" t="s">
        <v>20973</v>
      </c>
      <c r="AY1632" s="66" t="s">
        <v>21346</v>
      </c>
      <c r="AZ1632" s="68">
        <v>45334.4304050926</v>
      </c>
      <c r="BG1632" s="66" t="s">
        <v>21069</v>
      </c>
      <c r="BH1632" s="66" t="s">
        <v>20990</v>
      </c>
      <c r="BI1632" s="66" t="s">
        <v>20978</v>
      </c>
      <c r="BJ1632" s="66" t="s">
        <v>20976</v>
      </c>
      <c r="BK1632" s="66" t="s">
        <v>21070</v>
      </c>
      <c r="BL1632" s="70">
        <v>1</v>
      </c>
      <c r="BM1632" s="70">
        <v>1</v>
      </c>
      <c r="BN1632" s="70">
        <v>0</v>
      </c>
      <c r="BO1632" s="66" t="s">
        <v>21071</v>
      </c>
      <c r="BP1632" s="66" t="s">
        <v>21071</v>
      </c>
      <c r="BR1632" s="66" t="s">
        <v>23502</v>
      </c>
      <c r="BS1632" s="66" t="s">
        <v>23503</v>
      </c>
      <c r="BT1632" s="66" t="s">
        <v>21068</v>
      </c>
      <c r="BU1632" s="68">
        <v>44797.435601851903</v>
      </c>
      <c r="BV1632" s="66" t="s">
        <v>21068</v>
      </c>
      <c r="BW1632" s="68">
        <v>44797.435601851903</v>
      </c>
      <c r="BX1632" s="67">
        <v>1981.76</v>
      </c>
      <c r="BY1632" s="70">
        <v>0</v>
      </c>
      <c r="CA1632" s="70">
        <v>0</v>
      </c>
      <c r="CG1632" s="70">
        <v>0</v>
      </c>
      <c r="CI1632" s="70">
        <v>0</v>
      </c>
      <c r="CL1632" s="66" t="s">
        <v>23504</v>
      </c>
      <c r="CP1632" s="66" t="s">
        <v>23505</v>
      </c>
      <c r="CX1632" s="66" t="s">
        <v>21120</v>
      </c>
      <c r="CZ1632" s="66" t="s">
        <v>23506</v>
      </c>
      <c r="DB1632" s="66" t="s">
        <v>9630</v>
      </c>
    </row>
    <row r="1633" spans="1:106">
      <c r="A1633" s="66" t="s">
        <v>28400</v>
      </c>
      <c r="B1633" s="66" t="s">
        <v>28401</v>
      </c>
      <c r="C1633" s="66" t="s">
        <v>21106</v>
      </c>
      <c r="D1633" s="66" t="s">
        <v>427</v>
      </c>
      <c r="E1633" s="66" t="s">
        <v>21079</v>
      </c>
      <c r="F1633" s="66" t="s">
        <v>427</v>
      </c>
      <c r="I1633" s="66" t="s">
        <v>21065</v>
      </c>
      <c r="J1633" s="67">
        <v>0</v>
      </c>
      <c r="K1633" s="66" t="s">
        <v>28401</v>
      </c>
      <c r="O1633" s="66" t="s">
        <v>28402</v>
      </c>
      <c r="Q1633" s="67">
        <v>0</v>
      </c>
      <c r="R1633" s="66" t="s">
        <v>28403</v>
      </c>
      <c r="U1633" s="66" t="s">
        <v>21068</v>
      </c>
      <c r="V1633" s="66" t="s">
        <v>21068</v>
      </c>
      <c r="AA1633" s="66" t="s">
        <v>397</v>
      </c>
      <c r="AB1633" s="66" t="s">
        <v>397</v>
      </c>
      <c r="AH1633" s="66" t="s">
        <v>397</v>
      </c>
      <c r="AI1633" s="66" t="s">
        <v>397</v>
      </c>
      <c r="AN1633" s="66" t="s">
        <v>397</v>
      </c>
      <c r="AO1633" s="66" t="s">
        <v>397</v>
      </c>
      <c r="AQ1633" s="66" t="s">
        <v>397</v>
      </c>
      <c r="AR1633" s="66" t="s">
        <v>397</v>
      </c>
      <c r="AT1633" s="66" t="s">
        <v>397</v>
      </c>
      <c r="AV1633" s="66" t="s">
        <v>397</v>
      </c>
      <c r="AW1633" s="66" t="s">
        <v>397</v>
      </c>
      <c r="BG1633" s="66" t="s">
        <v>21069</v>
      </c>
      <c r="BH1633" s="66" t="s">
        <v>20990</v>
      </c>
      <c r="BI1633" s="66" t="s">
        <v>20978</v>
      </c>
      <c r="BJ1633" s="66" t="s">
        <v>20976</v>
      </c>
      <c r="BK1633" s="66" t="s">
        <v>21070</v>
      </c>
      <c r="BL1633" s="70">
        <v>1</v>
      </c>
      <c r="BM1633" s="70">
        <v>1</v>
      </c>
      <c r="BN1633" s="70">
        <v>0</v>
      </c>
      <c r="BO1633" s="66" t="s">
        <v>21071</v>
      </c>
      <c r="BP1633" s="66" t="s">
        <v>21071</v>
      </c>
      <c r="BX1633" s="67">
        <v>0</v>
      </c>
      <c r="BY1633" s="70">
        <v>0</v>
      </c>
      <c r="CA1633" s="70">
        <v>0</v>
      </c>
      <c r="CG1633" s="70">
        <v>0</v>
      </c>
      <c r="CI1633" s="70">
        <v>0</v>
      </c>
    </row>
    <row r="1634" spans="1:106">
      <c r="A1634" s="66" t="s">
        <v>28404</v>
      </c>
      <c r="B1634" s="66" t="s">
        <v>28405</v>
      </c>
      <c r="C1634" s="66" t="s">
        <v>397</v>
      </c>
      <c r="D1634" s="66" t="s">
        <v>427</v>
      </c>
      <c r="E1634" s="66" t="s">
        <v>21079</v>
      </c>
      <c r="F1634" s="66" t="s">
        <v>427</v>
      </c>
      <c r="I1634" s="66" t="s">
        <v>21065</v>
      </c>
      <c r="J1634" s="67">
        <v>2200</v>
      </c>
      <c r="K1634" s="66" t="s">
        <v>28406</v>
      </c>
      <c r="O1634" s="66" t="s">
        <v>28407</v>
      </c>
      <c r="Q1634" s="67">
        <v>0</v>
      </c>
      <c r="R1634" s="66" t="s">
        <v>28408</v>
      </c>
      <c r="U1634" s="66" t="s">
        <v>21068</v>
      </c>
      <c r="V1634" s="66" t="s">
        <v>21068</v>
      </c>
      <c r="AA1634" s="66" t="s">
        <v>397</v>
      </c>
      <c r="AB1634" s="66" t="s">
        <v>397</v>
      </c>
      <c r="AH1634" s="66" t="s">
        <v>397</v>
      </c>
      <c r="AI1634" s="66" t="s">
        <v>397</v>
      </c>
      <c r="AN1634" s="66" t="s">
        <v>397</v>
      </c>
      <c r="AO1634" s="66" t="s">
        <v>397</v>
      </c>
      <c r="AQ1634" s="66" t="s">
        <v>397</v>
      </c>
      <c r="AR1634" s="66" t="s">
        <v>397</v>
      </c>
      <c r="AT1634" s="66" t="s">
        <v>397</v>
      </c>
      <c r="AV1634" s="66" t="s">
        <v>397</v>
      </c>
      <c r="AW1634" s="66" t="s">
        <v>397</v>
      </c>
      <c r="BG1634" s="66" t="s">
        <v>21069</v>
      </c>
      <c r="BH1634" s="66" t="s">
        <v>20990</v>
      </c>
      <c r="BI1634" s="66" t="s">
        <v>20978</v>
      </c>
      <c r="BJ1634" s="66" t="s">
        <v>20976</v>
      </c>
      <c r="BK1634" s="66" t="s">
        <v>21070</v>
      </c>
      <c r="BL1634" s="70">
        <v>1</v>
      </c>
      <c r="BM1634" s="70">
        <v>1</v>
      </c>
      <c r="BN1634" s="70">
        <v>0</v>
      </c>
      <c r="BO1634" s="66" t="s">
        <v>21071</v>
      </c>
      <c r="BP1634" s="66" t="s">
        <v>21071</v>
      </c>
      <c r="BX1634" s="67">
        <v>0</v>
      </c>
      <c r="BY1634" s="70">
        <v>0</v>
      </c>
      <c r="CA1634" s="70">
        <v>0</v>
      </c>
      <c r="CG1634" s="70">
        <v>0</v>
      </c>
      <c r="CI1634" s="70">
        <v>0</v>
      </c>
    </row>
    <row r="1635" spans="1:106">
      <c r="A1635" s="66" t="s">
        <v>28409</v>
      </c>
      <c r="B1635" s="66" t="s">
        <v>28410</v>
      </c>
      <c r="C1635" s="66" t="s">
        <v>397</v>
      </c>
      <c r="D1635" s="66" t="s">
        <v>450</v>
      </c>
      <c r="E1635" s="66" t="s">
        <v>21836</v>
      </c>
      <c r="F1635" s="66" t="s">
        <v>450</v>
      </c>
      <c r="G1635" s="66" t="s">
        <v>21107</v>
      </c>
      <c r="I1635" s="66" t="s">
        <v>21065</v>
      </c>
      <c r="J1635" s="67">
        <v>0</v>
      </c>
      <c r="K1635" s="66" t="s">
        <v>28410</v>
      </c>
      <c r="L1635" s="66" t="s">
        <v>28411</v>
      </c>
      <c r="O1635" s="66" t="s">
        <v>28412</v>
      </c>
      <c r="Q1635" s="67">
        <v>2499</v>
      </c>
      <c r="R1635" s="66" t="s">
        <v>28413</v>
      </c>
      <c r="T1635" s="66" t="s">
        <v>24265</v>
      </c>
      <c r="U1635" s="66" t="s">
        <v>21497</v>
      </c>
      <c r="V1635" s="66" t="s">
        <v>21497</v>
      </c>
      <c r="X1635" s="66" t="s">
        <v>28414</v>
      </c>
      <c r="Y1635" s="66" t="s">
        <v>28411</v>
      </c>
      <c r="AA1635" s="66" t="s">
        <v>397</v>
      </c>
      <c r="AB1635" s="66" t="s">
        <v>397</v>
      </c>
      <c r="AC1635" s="66" t="s">
        <v>21133</v>
      </c>
      <c r="AD1635" s="66" t="s">
        <v>28415</v>
      </c>
      <c r="AH1635" s="66" t="s">
        <v>397</v>
      </c>
      <c r="AI1635" s="66" t="s">
        <v>397</v>
      </c>
      <c r="AN1635" s="66" t="s">
        <v>397</v>
      </c>
      <c r="AO1635" s="66" t="s">
        <v>397</v>
      </c>
      <c r="AQ1635" s="66" t="s">
        <v>397</v>
      </c>
      <c r="AR1635" s="66" t="s">
        <v>397</v>
      </c>
      <c r="AT1635" s="66" t="s">
        <v>397</v>
      </c>
      <c r="AV1635" s="66" t="s">
        <v>21115</v>
      </c>
      <c r="AW1635" s="66" t="s">
        <v>397</v>
      </c>
      <c r="AX1635" s="66" t="s">
        <v>20973</v>
      </c>
      <c r="AY1635" s="66" t="s">
        <v>21497</v>
      </c>
      <c r="AZ1635" s="68">
        <v>45341.094687500001</v>
      </c>
      <c r="BG1635" s="66" t="s">
        <v>21069</v>
      </c>
      <c r="BH1635" s="66" t="s">
        <v>20990</v>
      </c>
      <c r="BI1635" s="66" t="s">
        <v>20978</v>
      </c>
      <c r="BJ1635" s="66" t="s">
        <v>20976</v>
      </c>
      <c r="BK1635" s="66" t="s">
        <v>21070</v>
      </c>
      <c r="BL1635" s="70">
        <v>1</v>
      </c>
      <c r="BM1635" s="70">
        <v>1</v>
      </c>
      <c r="BN1635" s="70">
        <v>0</v>
      </c>
      <c r="BO1635" s="66" t="s">
        <v>21071</v>
      </c>
      <c r="BP1635" s="66" t="s">
        <v>21071</v>
      </c>
      <c r="BR1635" s="66" t="s">
        <v>23502</v>
      </c>
      <c r="BS1635" s="66" t="s">
        <v>23503</v>
      </c>
      <c r="BT1635" s="66" t="s">
        <v>21068</v>
      </c>
      <c r="BU1635" s="68">
        <v>44797.435601851903</v>
      </c>
      <c r="BV1635" s="66" t="s">
        <v>21068</v>
      </c>
      <c r="BW1635" s="68">
        <v>44797.435601851903</v>
      </c>
      <c r="BX1635" s="67">
        <v>1981.76</v>
      </c>
      <c r="BY1635" s="70">
        <v>0</v>
      </c>
      <c r="CA1635" s="70">
        <v>0</v>
      </c>
      <c r="CG1635" s="70">
        <v>0</v>
      </c>
      <c r="CI1635" s="70">
        <v>0</v>
      </c>
      <c r="CL1635" s="66" t="s">
        <v>23504</v>
      </c>
      <c r="CP1635" s="66" t="s">
        <v>23505</v>
      </c>
      <c r="CX1635" s="66" t="s">
        <v>21120</v>
      </c>
      <c r="CZ1635" s="66" t="s">
        <v>23506</v>
      </c>
      <c r="DB1635" s="66" t="s">
        <v>9630</v>
      </c>
    </row>
    <row r="1636" spans="1:106">
      <c r="A1636" s="66" t="s">
        <v>28416</v>
      </c>
      <c r="B1636" s="66" t="s">
        <v>28417</v>
      </c>
      <c r="C1636" s="66" t="s">
        <v>397</v>
      </c>
      <c r="D1636" s="66" t="s">
        <v>427</v>
      </c>
      <c r="E1636" s="66" t="s">
        <v>21079</v>
      </c>
      <c r="F1636" s="66" t="s">
        <v>427</v>
      </c>
      <c r="I1636" s="66" t="s">
        <v>21065</v>
      </c>
      <c r="J1636" s="67">
        <v>5000</v>
      </c>
      <c r="O1636" s="66" t="s">
        <v>28418</v>
      </c>
      <c r="Q1636" s="67">
        <v>0</v>
      </c>
      <c r="R1636" s="66" t="s">
        <v>28419</v>
      </c>
      <c r="U1636" s="66" t="s">
        <v>21068</v>
      </c>
      <c r="V1636" s="66" t="s">
        <v>21068</v>
      </c>
      <c r="AA1636" s="66" t="s">
        <v>397</v>
      </c>
      <c r="AB1636" s="66" t="s">
        <v>397</v>
      </c>
      <c r="AH1636" s="66" t="s">
        <v>397</v>
      </c>
      <c r="AI1636" s="66" t="s">
        <v>397</v>
      </c>
      <c r="AN1636" s="66" t="s">
        <v>397</v>
      </c>
      <c r="AO1636" s="66" t="s">
        <v>397</v>
      </c>
      <c r="AQ1636" s="66" t="s">
        <v>397</v>
      </c>
      <c r="AR1636" s="66" t="s">
        <v>397</v>
      </c>
      <c r="AT1636" s="66" t="s">
        <v>397</v>
      </c>
      <c r="AV1636" s="66" t="s">
        <v>397</v>
      </c>
      <c r="AW1636" s="66" t="s">
        <v>397</v>
      </c>
      <c r="BG1636" s="66" t="s">
        <v>21069</v>
      </c>
      <c r="BH1636" s="66" t="s">
        <v>20990</v>
      </c>
      <c r="BI1636" s="66" t="s">
        <v>20978</v>
      </c>
      <c r="BJ1636" s="66" t="s">
        <v>20976</v>
      </c>
      <c r="BK1636" s="66" t="s">
        <v>21070</v>
      </c>
      <c r="BL1636" s="70">
        <v>1</v>
      </c>
      <c r="BM1636" s="70">
        <v>1</v>
      </c>
      <c r="BN1636" s="70">
        <v>0</v>
      </c>
      <c r="BO1636" s="66" t="s">
        <v>21071</v>
      </c>
      <c r="BP1636" s="66" t="s">
        <v>21071</v>
      </c>
      <c r="BX1636" s="67">
        <v>0</v>
      </c>
      <c r="BY1636" s="70">
        <v>0</v>
      </c>
      <c r="CA1636" s="70">
        <v>0</v>
      </c>
      <c r="CG1636" s="70">
        <v>0</v>
      </c>
      <c r="CI1636" s="70">
        <v>0</v>
      </c>
    </row>
    <row r="1637" spans="1:106">
      <c r="A1637" s="66" t="s">
        <v>28420</v>
      </c>
      <c r="B1637" s="66" t="s">
        <v>28421</v>
      </c>
      <c r="C1637" s="66" t="s">
        <v>397</v>
      </c>
      <c r="D1637" s="66" t="s">
        <v>427</v>
      </c>
      <c r="E1637" s="66" t="s">
        <v>21079</v>
      </c>
      <c r="F1637" s="66" t="s">
        <v>427</v>
      </c>
      <c r="I1637" s="66" t="s">
        <v>21065</v>
      </c>
      <c r="J1637" s="67">
        <v>0</v>
      </c>
      <c r="O1637" s="66" t="s">
        <v>28422</v>
      </c>
      <c r="Q1637" s="67">
        <v>0</v>
      </c>
      <c r="R1637" s="66" t="s">
        <v>28423</v>
      </c>
      <c r="U1637" s="66" t="s">
        <v>21068</v>
      </c>
      <c r="V1637" s="66" t="s">
        <v>21068</v>
      </c>
      <c r="AA1637" s="66" t="s">
        <v>397</v>
      </c>
      <c r="AB1637" s="66" t="s">
        <v>397</v>
      </c>
      <c r="AH1637" s="66" t="s">
        <v>397</v>
      </c>
      <c r="AI1637" s="66" t="s">
        <v>397</v>
      </c>
      <c r="AN1637" s="66" t="s">
        <v>397</v>
      </c>
      <c r="AO1637" s="66" t="s">
        <v>397</v>
      </c>
      <c r="AQ1637" s="66" t="s">
        <v>397</v>
      </c>
      <c r="AR1637" s="66" t="s">
        <v>397</v>
      </c>
      <c r="AT1637" s="66" t="s">
        <v>397</v>
      </c>
      <c r="AV1637" s="66" t="s">
        <v>397</v>
      </c>
      <c r="AW1637" s="66" t="s">
        <v>397</v>
      </c>
      <c r="BG1637" s="66" t="s">
        <v>21069</v>
      </c>
      <c r="BH1637" s="66" t="s">
        <v>20990</v>
      </c>
      <c r="BI1637" s="66" t="s">
        <v>20978</v>
      </c>
      <c r="BJ1637" s="66" t="s">
        <v>20976</v>
      </c>
      <c r="BK1637" s="66" t="s">
        <v>21070</v>
      </c>
      <c r="BL1637" s="70">
        <v>1</v>
      </c>
      <c r="BM1637" s="70">
        <v>1</v>
      </c>
      <c r="BN1637" s="70">
        <v>0</v>
      </c>
      <c r="BO1637" s="66" t="s">
        <v>21071</v>
      </c>
      <c r="BP1637" s="66" t="s">
        <v>21071</v>
      </c>
      <c r="BX1637" s="67">
        <v>0</v>
      </c>
      <c r="BY1637" s="70">
        <v>0</v>
      </c>
      <c r="CA1637" s="70">
        <v>0</v>
      </c>
      <c r="CG1637" s="70">
        <v>0</v>
      </c>
      <c r="CI1637" s="70">
        <v>0</v>
      </c>
    </row>
    <row r="1638" spans="1:106">
      <c r="A1638" s="66" t="s">
        <v>28424</v>
      </c>
      <c r="B1638" s="66" t="s">
        <v>28425</v>
      </c>
      <c r="C1638" s="66" t="s">
        <v>397</v>
      </c>
      <c r="D1638" s="66" t="s">
        <v>427</v>
      </c>
      <c r="E1638" s="66" t="s">
        <v>21079</v>
      </c>
      <c r="F1638" s="66" t="s">
        <v>427</v>
      </c>
      <c r="I1638" s="66" t="s">
        <v>21065</v>
      </c>
      <c r="J1638" s="67">
        <v>1162</v>
      </c>
      <c r="K1638" s="66" t="s">
        <v>28425</v>
      </c>
      <c r="O1638" s="66" t="s">
        <v>28426</v>
      </c>
      <c r="Q1638" s="67">
        <v>0</v>
      </c>
      <c r="R1638" s="66" t="s">
        <v>22790</v>
      </c>
      <c r="T1638" s="66" t="s">
        <v>28427</v>
      </c>
      <c r="U1638" s="66" t="s">
        <v>21167</v>
      </c>
      <c r="V1638" s="66" t="s">
        <v>21167</v>
      </c>
      <c r="AA1638" s="66" t="s">
        <v>397</v>
      </c>
      <c r="AB1638" s="66" t="s">
        <v>397</v>
      </c>
      <c r="AH1638" s="66" t="s">
        <v>397</v>
      </c>
      <c r="AI1638" s="66" t="s">
        <v>397</v>
      </c>
      <c r="AN1638" s="66" t="s">
        <v>397</v>
      </c>
      <c r="AO1638" s="66" t="s">
        <v>397</v>
      </c>
      <c r="AQ1638" s="66" t="s">
        <v>397</v>
      </c>
      <c r="AR1638" s="66" t="s">
        <v>397</v>
      </c>
      <c r="AT1638" s="66" t="s">
        <v>397</v>
      </c>
      <c r="AV1638" s="66" t="s">
        <v>397</v>
      </c>
      <c r="AW1638" s="66" t="s">
        <v>397</v>
      </c>
      <c r="BG1638" s="66" t="s">
        <v>21069</v>
      </c>
      <c r="BH1638" s="66" t="s">
        <v>20990</v>
      </c>
      <c r="BI1638" s="66" t="s">
        <v>20978</v>
      </c>
      <c r="BJ1638" s="66" t="s">
        <v>20976</v>
      </c>
      <c r="BK1638" s="66" t="s">
        <v>21070</v>
      </c>
      <c r="BL1638" s="70">
        <v>1</v>
      </c>
      <c r="BM1638" s="70">
        <v>1</v>
      </c>
      <c r="BN1638" s="70">
        <v>0</v>
      </c>
      <c r="BO1638" s="66" t="s">
        <v>21071</v>
      </c>
      <c r="BP1638" s="66" t="s">
        <v>21071</v>
      </c>
      <c r="BX1638" s="67">
        <v>0</v>
      </c>
      <c r="BY1638" s="70">
        <v>0</v>
      </c>
      <c r="CA1638" s="70">
        <v>0</v>
      </c>
      <c r="CG1638" s="70">
        <v>0</v>
      </c>
      <c r="CI1638" s="70">
        <v>0</v>
      </c>
    </row>
    <row r="1639" spans="1:106">
      <c r="A1639" s="66" t="s">
        <v>177</v>
      </c>
      <c r="B1639" s="66" t="s">
        <v>28428</v>
      </c>
      <c r="C1639" s="66" t="s">
        <v>397</v>
      </c>
      <c r="D1639" s="66" t="s">
        <v>450</v>
      </c>
      <c r="E1639" s="66" t="s">
        <v>21064</v>
      </c>
      <c r="F1639" s="66" t="s">
        <v>450</v>
      </c>
      <c r="G1639" s="66" t="s">
        <v>21642</v>
      </c>
      <c r="H1639" s="66" t="s">
        <v>21643</v>
      </c>
      <c r="I1639" s="66" t="s">
        <v>21065</v>
      </c>
      <c r="J1639" s="67">
        <v>762.88</v>
      </c>
      <c r="K1639" s="66" t="s">
        <v>28429</v>
      </c>
      <c r="L1639" s="66" t="s">
        <v>28430</v>
      </c>
      <c r="M1639" s="68">
        <v>45707.271481481497</v>
      </c>
      <c r="N1639" s="66" t="s">
        <v>390</v>
      </c>
      <c r="O1639" s="66" t="s">
        <v>28431</v>
      </c>
      <c r="P1639" s="66" t="s">
        <v>28432</v>
      </c>
      <c r="Q1639" s="67">
        <v>4000</v>
      </c>
      <c r="X1639" s="66" t="s">
        <v>28433</v>
      </c>
      <c r="Y1639" s="66" t="s">
        <v>28430</v>
      </c>
      <c r="AA1639" s="66" t="s">
        <v>397</v>
      </c>
      <c r="AB1639" s="66" t="s">
        <v>397</v>
      </c>
      <c r="AC1639" s="66" t="s">
        <v>21133</v>
      </c>
      <c r="AD1639" s="66" t="s">
        <v>28434</v>
      </c>
      <c r="AH1639" s="66" t="s">
        <v>397</v>
      </c>
      <c r="AI1639" s="66" t="s">
        <v>397</v>
      </c>
      <c r="AN1639" s="66" t="s">
        <v>397</v>
      </c>
      <c r="AO1639" s="66" t="s">
        <v>397</v>
      </c>
      <c r="AQ1639" s="66" t="s">
        <v>397</v>
      </c>
      <c r="AR1639" s="66" t="s">
        <v>397</v>
      </c>
      <c r="AT1639" s="66" t="s">
        <v>397</v>
      </c>
      <c r="AV1639" s="66" t="s">
        <v>21115</v>
      </c>
      <c r="AW1639" s="66" t="s">
        <v>397</v>
      </c>
      <c r="AX1639" s="66" t="s">
        <v>20973</v>
      </c>
      <c r="AY1639" s="66" t="s">
        <v>21151</v>
      </c>
      <c r="AZ1639" s="68">
        <v>45342.092696759297</v>
      </c>
      <c r="BR1639" s="66" t="s">
        <v>21312</v>
      </c>
      <c r="BS1639" s="66" t="s">
        <v>21313</v>
      </c>
      <c r="BT1639" s="66" t="s">
        <v>21068</v>
      </c>
      <c r="BU1639" s="68">
        <v>44076.287407407399</v>
      </c>
      <c r="BV1639" s="66" t="s">
        <v>21068</v>
      </c>
      <c r="BW1639" s="68">
        <v>44076.287407407399</v>
      </c>
      <c r="BX1639" s="67">
        <v>844.81</v>
      </c>
      <c r="BY1639" s="70">
        <v>0</v>
      </c>
      <c r="CA1639" s="70">
        <v>0</v>
      </c>
      <c r="CG1639" s="70">
        <v>0</v>
      </c>
      <c r="CI1639" s="70">
        <v>0</v>
      </c>
      <c r="CL1639" s="66" t="s">
        <v>21314</v>
      </c>
      <c r="CX1639" s="66" t="s">
        <v>21120</v>
      </c>
      <c r="DB1639" s="66" t="s">
        <v>1025</v>
      </c>
    </row>
    <row r="1640" spans="1:106">
      <c r="A1640" s="66" t="s">
        <v>28435</v>
      </c>
      <c r="B1640" s="66" t="s">
        <v>28436</v>
      </c>
      <c r="C1640" s="66" t="s">
        <v>397</v>
      </c>
      <c r="D1640" s="66" t="s">
        <v>450</v>
      </c>
      <c r="E1640" s="66" t="s">
        <v>21079</v>
      </c>
      <c r="F1640" s="66" t="s">
        <v>450</v>
      </c>
      <c r="G1640" s="66" t="s">
        <v>258</v>
      </c>
      <c r="H1640" s="66" t="s">
        <v>21263</v>
      </c>
      <c r="I1640" s="66" t="s">
        <v>21065</v>
      </c>
      <c r="J1640" s="67">
        <v>566.4</v>
      </c>
      <c r="K1640" s="66" t="s">
        <v>28437</v>
      </c>
      <c r="L1640" s="66" t="s">
        <v>28438</v>
      </c>
      <c r="O1640" s="66" t="s">
        <v>28439</v>
      </c>
      <c r="P1640" s="66" t="s">
        <v>28440</v>
      </c>
      <c r="Q1640" s="67">
        <v>2400</v>
      </c>
      <c r="X1640" s="66" t="s">
        <v>28441</v>
      </c>
      <c r="Y1640" s="66" t="s">
        <v>28438</v>
      </c>
      <c r="AA1640" s="66" t="s">
        <v>397</v>
      </c>
      <c r="AB1640" s="66" t="s">
        <v>397</v>
      </c>
      <c r="AC1640" s="66" t="s">
        <v>21133</v>
      </c>
      <c r="AD1640" s="66" t="s">
        <v>28442</v>
      </c>
      <c r="AH1640" s="66" t="s">
        <v>397</v>
      </c>
      <c r="AI1640" s="66" t="s">
        <v>397</v>
      </c>
      <c r="AN1640" s="66" t="s">
        <v>397</v>
      </c>
      <c r="AO1640" s="66" t="s">
        <v>397</v>
      </c>
      <c r="AQ1640" s="66" t="s">
        <v>397</v>
      </c>
      <c r="AR1640" s="66" t="s">
        <v>397</v>
      </c>
      <c r="AT1640" s="66" t="s">
        <v>397</v>
      </c>
      <c r="AV1640" s="66" t="s">
        <v>21115</v>
      </c>
      <c r="AW1640" s="66" t="s">
        <v>397</v>
      </c>
      <c r="AX1640" s="66" t="s">
        <v>20973</v>
      </c>
      <c r="AY1640" s="66" t="s">
        <v>21186</v>
      </c>
      <c r="AZ1640" s="68">
        <v>45342.208761574097</v>
      </c>
      <c r="BR1640" s="66" t="s">
        <v>21227</v>
      </c>
      <c r="BS1640" s="66" t="s">
        <v>21228</v>
      </c>
      <c r="BT1640" s="66" t="s">
        <v>21068</v>
      </c>
      <c r="BU1640" s="68">
        <v>44300.443252314799</v>
      </c>
      <c r="BV1640" s="66" t="s">
        <v>21068</v>
      </c>
      <c r="BW1640" s="68">
        <v>44300.443252314799</v>
      </c>
      <c r="BX1640" s="67">
        <v>193.17</v>
      </c>
      <c r="BY1640" s="70">
        <v>0</v>
      </c>
      <c r="CA1640" s="70">
        <v>0</v>
      </c>
      <c r="CG1640" s="70">
        <v>0</v>
      </c>
      <c r="CI1640" s="70">
        <v>0</v>
      </c>
      <c r="CL1640" s="66" t="s">
        <v>21229</v>
      </c>
      <c r="CX1640" s="66" t="s">
        <v>21120</v>
      </c>
      <c r="DB1640" s="66" t="s">
        <v>1277</v>
      </c>
    </row>
    <row r="1641" spans="1:106">
      <c r="A1641" s="66" t="s">
        <v>28443</v>
      </c>
      <c r="B1641" s="66" t="s">
        <v>28444</v>
      </c>
      <c r="C1641" s="66" t="s">
        <v>397</v>
      </c>
      <c r="D1641" s="66" t="s">
        <v>427</v>
      </c>
      <c r="E1641" s="66" t="s">
        <v>21079</v>
      </c>
      <c r="F1641" s="66" t="s">
        <v>427</v>
      </c>
      <c r="I1641" s="66" t="s">
        <v>21065</v>
      </c>
      <c r="J1641" s="67">
        <v>1875.08</v>
      </c>
      <c r="K1641" s="66" t="s">
        <v>28445</v>
      </c>
      <c r="O1641" s="66" t="s">
        <v>28446</v>
      </c>
      <c r="Q1641" s="67">
        <v>0</v>
      </c>
      <c r="R1641" s="66" t="s">
        <v>28447</v>
      </c>
      <c r="U1641" s="66" t="s">
        <v>21068</v>
      </c>
      <c r="V1641" s="66" t="s">
        <v>21068</v>
      </c>
      <c r="AA1641" s="66" t="s">
        <v>397</v>
      </c>
      <c r="AB1641" s="66" t="s">
        <v>397</v>
      </c>
      <c r="AH1641" s="66" t="s">
        <v>397</v>
      </c>
      <c r="AI1641" s="66" t="s">
        <v>397</v>
      </c>
      <c r="AN1641" s="66" t="s">
        <v>397</v>
      </c>
      <c r="AO1641" s="66" t="s">
        <v>397</v>
      </c>
      <c r="AQ1641" s="66" t="s">
        <v>397</v>
      </c>
      <c r="AR1641" s="66" t="s">
        <v>397</v>
      </c>
      <c r="AT1641" s="66" t="s">
        <v>397</v>
      </c>
      <c r="AV1641" s="66" t="s">
        <v>397</v>
      </c>
      <c r="AW1641" s="66" t="s">
        <v>397</v>
      </c>
      <c r="BG1641" s="66" t="s">
        <v>21069</v>
      </c>
      <c r="BH1641" s="66" t="s">
        <v>20990</v>
      </c>
      <c r="BI1641" s="66" t="s">
        <v>20978</v>
      </c>
      <c r="BJ1641" s="66" t="s">
        <v>20976</v>
      </c>
      <c r="BK1641" s="66" t="s">
        <v>21070</v>
      </c>
      <c r="BL1641" s="70">
        <v>1</v>
      </c>
      <c r="BM1641" s="70">
        <v>1</v>
      </c>
      <c r="BN1641" s="70">
        <v>0</v>
      </c>
      <c r="BO1641" s="66" t="s">
        <v>21071</v>
      </c>
      <c r="BP1641" s="66" t="s">
        <v>21071</v>
      </c>
      <c r="BX1641" s="67">
        <v>0</v>
      </c>
      <c r="BY1641" s="70">
        <v>0</v>
      </c>
      <c r="CA1641" s="70">
        <v>0</v>
      </c>
      <c r="CG1641" s="70">
        <v>0</v>
      </c>
      <c r="CI1641" s="70">
        <v>0</v>
      </c>
    </row>
    <row r="1642" spans="1:106">
      <c r="A1642" s="66" t="s">
        <v>156</v>
      </c>
      <c r="B1642" s="66" t="s">
        <v>28448</v>
      </c>
      <c r="C1642" s="66" t="s">
        <v>397</v>
      </c>
      <c r="D1642" s="66" t="s">
        <v>450</v>
      </c>
      <c r="E1642" s="66" t="s">
        <v>21064</v>
      </c>
      <c r="F1642" s="66" t="s">
        <v>450</v>
      </c>
      <c r="G1642" s="66" t="s">
        <v>21152</v>
      </c>
      <c r="H1642" s="66" t="s">
        <v>21475</v>
      </c>
      <c r="I1642" s="66" t="s">
        <v>21065</v>
      </c>
      <c r="J1642" s="67">
        <v>88.61</v>
      </c>
      <c r="K1642" s="66" t="s">
        <v>28449</v>
      </c>
      <c r="L1642" s="66" t="s">
        <v>28450</v>
      </c>
      <c r="M1642" s="68">
        <v>45708.254062499997</v>
      </c>
      <c r="N1642" s="66" t="s">
        <v>390</v>
      </c>
      <c r="O1642" s="66" t="s">
        <v>28451</v>
      </c>
      <c r="Q1642" s="67">
        <v>20000</v>
      </c>
      <c r="X1642" s="66" t="s">
        <v>28452</v>
      </c>
      <c r="Y1642" s="66" t="s">
        <v>28450</v>
      </c>
      <c r="AA1642" s="66" t="s">
        <v>397</v>
      </c>
      <c r="AB1642" s="66" t="s">
        <v>397</v>
      </c>
      <c r="AC1642" s="66" t="s">
        <v>21133</v>
      </c>
      <c r="AD1642" s="66" t="s">
        <v>28453</v>
      </c>
      <c r="AH1642" s="66" t="s">
        <v>397</v>
      </c>
      <c r="AI1642" s="66" t="s">
        <v>397</v>
      </c>
      <c r="AN1642" s="66" t="s">
        <v>397</v>
      </c>
      <c r="AO1642" s="66" t="s">
        <v>397</v>
      </c>
      <c r="AQ1642" s="66" t="s">
        <v>397</v>
      </c>
      <c r="AR1642" s="66" t="s">
        <v>397</v>
      </c>
      <c r="AT1642" s="66" t="s">
        <v>397</v>
      </c>
      <c r="AV1642" s="66" t="s">
        <v>21115</v>
      </c>
      <c r="AW1642" s="66" t="s">
        <v>397</v>
      </c>
      <c r="AX1642" s="66" t="s">
        <v>20973</v>
      </c>
      <c r="AY1642" s="66" t="s">
        <v>21926</v>
      </c>
      <c r="AZ1642" s="68">
        <v>45343.1784259259</v>
      </c>
      <c r="BR1642" s="66" t="s">
        <v>21455</v>
      </c>
      <c r="BS1642" s="66" t="s">
        <v>21456</v>
      </c>
      <c r="BT1642" s="66" t="s">
        <v>21068</v>
      </c>
      <c r="BU1642" s="68">
        <v>44462.208449074104</v>
      </c>
      <c r="BV1642" s="66" t="s">
        <v>21068</v>
      </c>
      <c r="BW1642" s="68">
        <v>44462.208449074104</v>
      </c>
      <c r="BX1642" s="67">
        <v>8.3699999999999992</v>
      </c>
      <c r="BY1642" s="70">
        <v>0</v>
      </c>
      <c r="CA1642" s="70">
        <v>0</v>
      </c>
      <c r="CG1642" s="70">
        <v>0</v>
      </c>
      <c r="CI1642" s="70">
        <v>0</v>
      </c>
      <c r="CL1642" s="66" t="s">
        <v>21457</v>
      </c>
      <c r="CX1642" s="66" t="s">
        <v>21120</v>
      </c>
      <c r="DB1642" s="66" t="s">
        <v>21458</v>
      </c>
    </row>
    <row r="1643" spans="1:106">
      <c r="A1643" s="66" t="s">
        <v>28454</v>
      </c>
      <c r="B1643" s="66" t="s">
        <v>28455</v>
      </c>
      <c r="C1643" s="66" t="s">
        <v>397</v>
      </c>
      <c r="D1643" s="66" t="s">
        <v>427</v>
      </c>
      <c r="E1643" s="66" t="s">
        <v>21079</v>
      </c>
      <c r="F1643" s="66" t="s">
        <v>427</v>
      </c>
      <c r="G1643" s="66" t="s">
        <v>21347</v>
      </c>
      <c r="H1643" s="66" t="s">
        <v>21187</v>
      </c>
      <c r="I1643" s="66" t="s">
        <v>21065</v>
      </c>
      <c r="J1643" s="67">
        <v>5570.88</v>
      </c>
      <c r="K1643" s="66" t="s">
        <v>28456</v>
      </c>
      <c r="L1643" s="66" t="s">
        <v>28457</v>
      </c>
      <c r="O1643" s="66" t="s">
        <v>28458</v>
      </c>
      <c r="Q1643" s="67">
        <v>0</v>
      </c>
      <c r="R1643" s="66" t="s">
        <v>26077</v>
      </c>
      <c r="U1643" s="66" t="s">
        <v>21068</v>
      </c>
      <c r="V1643" s="66" t="s">
        <v>21068</v>
      </c>
      <c r="Y1643" s="66" t="s">
        <v>28457</v>
      </c>
      <c r="AA1643" s="66" t="s">
        <v>397</v>
      </c>
      <c r="AB1643" s="66" t="s">
        <v>397</v>
      </c>
      <c r="AC1643" s="66" t="s">
        <v>21133</v>
      </c>
      <c r="AD1643" s="66" t="s">
        <v>28459</v>
      </c>
      <c r="AH1643" s="66" t="s">
        <v>397</v>
      </c>
      <c r="AI1643" s="66" t="s">
        <v>397</v>
      </c>
      <c r="AN1643" s="66" t="s">
        <v>397</v>
      </c>
      <c r="AO1643" s="66" t="s">
        <v>397</v>
      </c>
      <c r="AQ1643" s="66" t="s">
        <v>397</v>
      </c>
      <c r="AR1643" s="66" t="s">
        <v>397</v>
      </c>
      <c r="AT1643" s="66" t="s">
        <v>397</v>
      </c>
      <c r="AV1643" s="66" t="s">
        <v>21115</v>
      </c>
      <c r="AW1643" s="66" t="s">
        <v>397</v>
      </c>
      <c r="AX1643" s="66" t="s">
        <v>20973</v>
      </c>
      <c r="AY1643" s="66" t="s">
        <v>21620</v>
      </c>
      <c r="AZ1643" s="68">
        <v>45345.171527777798</v>
      </c>
      <c r="BG1643" s="66" t="s">
        <v>21069</v>
      </c>
      <c r="BH1643" s="66" t="s">
        <v>20990</v>
      </c>
      <c r="BI1643" s="66" t="s">
        <v>20978</v>
      </c>
      <c r="BJ1643" s="66" t="s">
        <v>20976</v>
      </c>
      <c r="BK1643" s="66" t="s">
        <v>21070</v>
      </c>
      <c r="BL1643" s="70">
        <v>1</v>
      </c>
      <c r="BM1643" s="70">
        <v>1</v>
      </c>
      <c r="BN1643" s="70">
        <v>0</v>
      </c>
      <c r="BO1643" s="66" t="s">
        <v>21071</v>
      </c>
      <c r="BP1643" s="66" t="s">
        <v>21071</v>
      </c>
      <c r="BX1643" s="67">
        <v>0</v>
      </c>
      <c r="BY1643" s="70">
        <v>0</v>
      </c>
      <c r="CA1643" s="70">
        <v>0</v>
      </c>
      <c r="CG1643" s="70">
        <v>0</v>
      </c>
      <c r="CI1643" s="70">
        <v>0</v>
      </c>
    </row>
    <row r="1644" spans="1:106">
      <c r="A1644" s="66" t="s">
        <v>28460</v>
      </c>
      <c r="B1644" s="66" t="s">
        <v>28461</v>
      </c>
      <c r="C1644" s="66" t="s">
        <v>397</v>
      </c>
      <c r="D1644" s="66" t="s">
        <v>427</v>
      </c>
      <c r="E1644" s="66" t="s">
        <v>21079</v>
      </c>
      <c r="F1644" s="66" t="s">
        <v>427</v>
      </c>
      <c r="I1644" s="66" t="s">
        <v>21065</v>
      </c>
      <c r="J1644" s="67">
        <v>684</v>
      </c>
      <c r="K1644" s="66" t="s">
        <v>28461</v>
      </c>
      <c r="L1644" s="66" t="s">
        <v>28462</v>
      </c>
      <c r="O1644" s="66" t="s">
        <v>28463</v>
      </c>
      <c r="Q1644" s="67">
        <v>0</v>
      </c>
      <c r="R1644" s="66" t="s">
        <v>28464</v>
      </c>
      <c r="U1644" s="66" t="s">
        <v>21068</v>
      </c>
      <c r="V1644" s="66" t="s">
        <v>21068</v>
      </c>
      <c r="Y1644" s="66" t="s">
        <v>28462</v>
      </c>
      <c r="AA1644" s="66" t="s">
        <v>397</v>
      </c>
      <c r="AB1644" s="66" t="s">
        <v>397</v>
      </c>
      <c r="AC1644" s="66" t="s">
        <v>21133</v>
      </c>
      <c r="AD1644" s="66" t="s">
        <v>28465</v>
      </c>
      <c r="AH1644" s="66" t="s">
        <v>397</v>
      </c>
      <c r="AI1644" s="66" t="s">
        <v>397</v>
      </c>
      <c r="AN1644" s="66" t="s">
        <v>397</v>
      </c>
      <c r="AO1644" s="66" t="s">
        <v>397</v>
      </c>
      <c r="AQ1644" s="66" t="s">
        <v>397</v>
      </c>
      <c r="AR1644" s="66" t="s">
        <v>397</v>
      </c>
      <c r="AT1644" s="66" t="s">
        <v>397</v>
      </c>
      <c r="AV1644" s="66" t="s">
        <v>21115</v>
      </c>
      <c r="AW1644" s="66" t="s">
        <v>397</v>
      </c>
      <c r="AX1644" s="66" t="s">
        <v>20973</v>
      </c>
      <c r="AY1644" s="66" t="s">
        <v>23262</v>
      </c>
      <c r="AZ1644" s="68">
        <v>45354.402083333298</v>
      </c>
      <c r="BG1644" s="66" t="s">
        <v>21069</v>
      </c>
      <c r="BH1644" s="66" t="s">
        <v>20990</v>
      </c>
      <c r="BI1644" s="66" t="s">
        <v>20978</v>
      </c>
      <c r="BJ1644" s="66" t="s">
        <v>20976</v>
      </c>
      <c r="BK1644" s="66" t="s">
        <v>21070</v>
      </c>
      <c r="BL1644" s="70">
        <v>1</v>
      </c>
      <c r="BM1644" s="70">
        <v>1</v>
      </c>
      <c r="BN1644" s="70">
        <v>0</v>
      </c>
      <c r="BO1644" s="66" t="s">
        <v>21071</v>
      </c>
      <c r="BP1644" s="66" t="s">
        <v>21071</v>
      </c>
      <c r="BX1644" s="67">
        <v>0</v>
      </c>
      <c r="BY1644" s="70">
        <v>0</v>
      </c>
      <c r="CA1644" s="70">
        <v>0</v>
      </c>
      <c r="CG1644" s="70">
        <v>0</v>
      </c>
      <c r="CI1644" s="70">
        <v>0</v>
      </c>
    </row>
    <row r="1645" spans="1:106">
      <c r="A1645" s="66" t="s">
        <v>28466</v>
      </c>
      <c r="B1645" s="66" t="s">
        <v>28467</v>
      </c>
      <c r="C1645" s="66" t="s">
        <v>391</v>
      </c>
      <c r="D1645" s="66" t="s">
        <v>427</v>
      </c>
      <c r="E1645" s="66" t="s">
        <v>21079</v>
      </c>
      <c r="F1645" s="66" t="s">
        <v>427</v>
      </c>
      <c r="I1645" s="66" t="s">
        <v>21065</v>
      </c>
      <c r="J1645" s="67">
        <v>0</v>
      </c>
      <c r="O1645" s="66" t="s">
        <v>28468</v>
      </c>
      <c r="Q1645" s="67">
        <v>0</v>
      </c>
      <c r="R1645" s="66" t="s">
        <v>28469</v>
      </c>
      <c r="U1645" s="66" t="s">
        <v>21068</v>
      </c>
      <c r="V1645" s="66" t="s">
        <v>21068</v>
      </c>
      <c r="AA1645" s="66" t="s">
        <v>397</v>
      </c>
      <c r="AB1645" s="66" t="s">
        <v>397</v>
      </c>
      <c r="AH1645" s="66" t="s">
        <v>397</v>
      </c>
      <c r="AI1645" s="66" t="s">
        <v>397</v>
      </c>
      <c r="AN1645" s="66" t="s">
        <v>397</v>
      </c>
      <c r="AO1645" s="66" t="s">
        <v>397</v>
      </c>
      <c r="AQ1645" s="66" t="s">
        <v>397</v>
      </c>
      <c r="AR1645" s="66" t="s">
        <v>397</v>
      </c>
      <c r="AT1645" s="66" t="s">
        <v>397</v>
      </c>
      <c r="AV1645" s="66" t="s">
        <v>397</v>
      </c>
      <c r="AW1645" s="66" t="s">
        <v>397</v>
      </c>
      <c r="BG1645" s="66" t="s">
        <v>21069</v>
      </c>
      <c r="BH1645" s="66" t="s">
        <v>20990</v>
      </c>
      <c r="BI1645" s="66" t="s">
        <v>20978</v>
      </c>
      <c r="BJ1645" s="66" t="s">
        <v>20976</v>
      </c>
      <c r="BK1645" s="66" t="s">
        <v>21070</v>
      </c>
      <c r="BL1645" s="70">
        <v>1</v>
      </c>
      <c r="BM1645" s="70">
        <v>1</v>
      </c>
      <c r="BN1645" s="70">
        <v>0</v>
      </c>
      <c r="BO1645" s="66" t="s">
        <v>21071</v>
      </c>
      <c r="BP1645" s="66" t="s">
        <v>21071</v>
      </c>
      <c r="BX1645" s="67">
        <v>0</v>
      </c>
      <c r="BY1645" s="70">
        <v>0</v>
      </c>
      <c r="CA1645" s="70">
        <v>0</v>
      </c>
      <c r="CG1645" s="70">
        <v>0</v>
      </c>
      <c r="CI1645" s="70">
        <v>0</v>
      </c>
    </row>
    <row r="1646" spans="1:106">
      <c r="A1646" s="66" t="s">
        <v>28470</v>
      </c>
      <c r="B1646" s="66" t="s">
        <v>28471</v>
      </c>
      <c r="C1646" s="66" t="s">
        <v>397</v>
      </c>
      <c r="D1646" s="66" t="s">
        <v>427</v>
      </c>
      <c r="E1646" s="66" t="s">
        <v>21079</v>
      </c>
      <c r="F1646" s="66" t="s">
        <v>427</v>
      </c>
      <c r="I1646" s="66" t="s">
        <v>21065</v>
      </c>
      <c r="J1646" s="67">
        <v>0</v>
      </c>
      <c r="K1646" s="66" t="s">
        <v>28471</v>
      </c>
      <c r="L1646" s="66" t="s">
        <v>28472</v>
      </c>
      <c r="O1646" s="66" t="s">
        <v>28473</v>
      </c>
      <c r="Q1646" s="67">
        <v>0</v>
      </c>
      <c r="R1646" s="66" t="s">
        <v>28474</v>
      </c>
      <c r="U1646" s="66" t="s">
        <v>21068</v>
      </c>
      <c r="V1646" s="66" t="s">
        <v>21068</v>
      </c>
      <c r="Y1646" s="66" t="s">
        <v>28472</v>
      </c>
      <c r="AA1646" s="66" t="s">
        <v>397</v>
      </c>
      <c r="AB1646" s="66" t="s">
        <v>397</v>
      </c>
      <c r="AC1646" s="66" t="s">
        <v>21133</v>
      </c>
      <c r="AD1646" s="66" t="s">
        <v>28475</v>
      </c>
      <c r="AH1646" s="66" t="s">
        <v>397</v>
      </c>
      <c r="AI1646" s="66" t="s">
        <v>397</v>
      </c>
      <c r="AN1646" s="66" t="s">
        <v>397</v>
      </c>
      <c r="AO1646" s="66" t="s">
        <v>397</v>
      </c>
      <c r="AQ1646" s="66" t="s">
        <v>397</v>
      </c>
      <c r="AR1646" s="66" t="s">
        <v>397</v>
      </c>
      <c r="AT1646" s="66" t="s">
        <v>397</v>
      </c>
      <c r="AV1646" s="66" t="s">
        <v>21115</v>
      </c>
      <c r="AW1646" s="66" t="s">
        <v>397</v>
      </c>
      <c r="AX1646" s="66" t="s">
        <v>20973</v>
      </c>
      <c r="AY1646" s="66" t="s">
        <v>21497</v>
      </c>
      <c r="AZ1646" s="68">
        <v>45363.247916666704</v>
      </c>
      <c r="BG1646" s="66" t="s">
        <v>21069</v>
      </c>
      <c r="BH1646" s="66" t="s">
        <v>20990</v>
      </c>
      <c r="BI1646" s="66" t="s">
        <v>20978</v>
      </c>
      <c r="BJ1646" s="66" t="s">
        <v>20976</v>
      </c>
      <c r="BK1646" s="66" t="s">
        <v>21070</v>
      </c>
      <c r="BL1646" s="70">
        <v>1</v>
      </c>
      <c r="BM1646" s="70">
        <v>1</v>
      </c>
      <c r="BN1646" s="70">
        <v>0</v>
      </c>
      <c r="BO1646" s="66" t="s">
        <v>21071</v>
      </c>
      <c r="BP1646" s="66" t="s">
        <v>21071</v>
      </c>
      <c r="BX1646" s="67">
        <v>0</v>
      </c>
      <c r="BY1646" s="70">
        <v>0</v>
      </c>
      <c r="CA1646" s="70">
        <v>0</v>
      </c>
      <c r="CG1646" s="70">
        <v>0</v>
      </c>
      <c r="CI1646" s="70">
        <v>0</v>
      </c>
    </row>
    <row r="1647" spans="1:106">
      <c r="A1647" s="66" t="s">
        <v>28476</v>
      </c>
      <c r="B1647" s="66" t="s">
        <v>28477</v>
      </c>
      <c r="C1647" s="66" t="s">
        <v>397</v>
      </c>
      <c r="D1647" s="66" t="s">
        <v>450</v>
      </c>
      <c r="E1647" s="66" t="s">
        <v>21079</v>
      </c>
      <c r="F1647" s="66" t="s">
        <v>450</v>
      </c>
      <c r="G1647" s="66" t="s">
        <v>21152</v>
      </c>
      <c r="H1647" s="66" t="s">
        <v>21585</v>
      </c>
      <c r="I1647" s="66" t="s">
        <v>21065</v>
      </c>
      <c r="J1647" s="67">
        <v>1114.95</v>
      </c>
      <c r="K1647" s="66" t="s">
        <v>28478</v>
      </c>
      <c r="L1647" s="66" t="s">
        <v>28479</v>
      </c>
      <c r="M1647" s="68">
        <v>45750.295439814799</v>
      </c>
      <c r="N1647" s="66" t="s">
        <v>390</v>
      </c>
      <c r="O1647" s="66" t="s">
        <v>28480</v>
      </c>
      <c r="P1647" s="66" t="s">
        <v>28481</v>
      </c>
      <c r="Q1647" s="67">
        <v>19999</v>
      </c>
      <c r="Y1647" s="66" t="s">
        <v>28479</v>
      </c>
      <c r="AA1647" s="66" t="s">
        <v>397</v>
      </c>
      <c r="AB1647" s="66" t="s">
        <v>397</v>
      </c>
      <c r="AC1647" s="66" t="s">
        <v>21133</v>
      </c>
      <c r="AD1647" s="66" t="s">
        <v>28482</v>
      </c>
      <c r="AH1647" s="66" t="s">
        <v>397</v>
      </c>
      <c r="AI1647" s="66" t="s">
        <v>397</v>
      </c>
      <c r="AN1647" s="66" t="s">
        <v>397</v>
      </c>
      <c r="AO1647" s="66" t="s">
        <v>397</v>
      </c>
      <c r="AQ1647" s="66" t="s">
        <v>397</v>
      </c>
      <c r="AR1647" s="66" t="s">
        <v>397</v>
      </c>
      <c r="AT1647" s="66" t="s">
        <v>397</v>
      </c>
      <c r="AV1647" s="66" t="s">
        <v>21115</v>
      </c>
      <c r="AW1647" s="66" t="s">
        <v>397</v>
      </c>
      <c r="AX1647" s="66" t="s">
        <v>20973</v>
      </c>
      <c r="AY1647" s="66" t="s">
        <v>21116</v>
      </c>
      <c r="AZ1647" s="68">
        <v>45386.114097222198</v>
      </c>
      <c r="BR1647" s="66" t="s">
        <v>23502</v>
      </c>
      <c r="BS1647" s="66" t="s">
        <v>23503</v>
      </c>
      <c r="BT1647" s="66" t="s">
        <v>21068</v>
      </c>
      <c r="BU1647" s="68">
        <v>44797.435601851903</v>
      </c>
      <c r="BV1647" s="66" t="s">
        <v>21068</v>
      </c>
      <c r="BW1647" s="68">
        <v>44797.435601851903</v>
      </c>
      <c r="BX1647" s="67">
        <v>1981.76</v>
      </c>
      <c r="BY1647" s="70">
        <v>0</v>
      </c>
      <c r="CA1647" s="70">
        <v>0</v>
      </c>
      <c r="CG1647" s="70">
        <v>0</v>
      </c>
      <c r="CI1647" s="70">
        <v>0</v>
      </c>
      <c r="CL1647" s="66" t="s">
        <v>23504</v>
      </c>
      <c r="CP1647" s="66" t="s">
        <v>23505</v>
      </c>
      <c r="CX1647" s="66" t="s">
        <v>21120</v>
      </c>
      <c r="CZ1647" s="66" t="s">
        <v>23506</v>
      </c>
      <c r="DB1647" s="66" t="s">
        <v>9630</v>
      </c>
    </row>
    <row r="1648" spans="1:106">
      <c r="A1648" s="66" t="s">
        <v>28483</v>
      </c>
      <c r="B1648" s="66" t="s">
        <v>28484</v>
      </c>
      <c r="C1648" s="66" t="s">
        <v>397</v>
      </c>
      <c r="D1648" s="66" t="s">
        <v>427</v>
      </c>
      <c r="E1648" s="66" t="s">
        <v>21079</v>
      </c>
      <c r="F1648" s="66" t="s">
        <v>427</v>
      </c>
      <c r="I1648" s="66" t="s">
        <v>21065</v>
      </c>
      <c r="J1648" s="67">
        <v>0</v>
      </c>
      <c r="O1648" s="66" t="s">
        <v>28485</v>
      </c>
      <c r="Q1648" s="67">
        <v>0</v>
      </c>
      <c r="R1648" s="66" t="s">
        <v>28486</v>
      </c>
      <c r="U1648" s="66" t="s">
        <v>21068</v>
      </c>
      <c r="V1648" s="66" t="s">
        <v>21068</v>
      </c>
      <c r="AA1648" s="66" t="s">
        <v>397</v>
      </c>
      <c r="AB1648" s="66" t="s">
        <v>397</v>
      </c>
      <c r="AH1648" s="66" t="s">
        <v>397</v>
      </c>
      <c r="AI1648" s="66" t="s">
        <v>397</v>
      </c>
      <c r="AN1648" s="66" t="s">
        <v>397</v>
      </c>
      <c r="AO1648" s="66" t="s">
        <v>397</v>
      </c>
      <c r="AQ1648" s="66" t="s">
        <v>397</v>
      </c>
      <c r="AR1648" s="66" t="s">
        <v>397</v>
      </c>
      <c r="AT1648" s="66" t="s">
        <v>397</v>
      </c>
      <c r="AV1648" s="66" t="s">
        <v>397</v>
      </c>
      <c r="AW1648" s="66" t="s">
        <v>397</v>
      </c>
      <c r="BG1648" s="66" t="s">
        <v>21069</v>
      </c>
      <c r="BH1648" s="66" t="s">
        <v>20990</v>
      </c>
      <c r="BI1648" s="66" t="s">
        <v>20978</v>
      </c>
      <c r="BJ1648" s="66" t="s">
        <v>20976</v>
      </c>
      <c r="BK1648" s="66" t="s">
        <v>21070</v>
      </c>
      <c r="BL1648" s="70">
        <v>1</v>
      </c>
      <c r="BM1648" s="70">
        <v>1</v>
      </c>
      <c r="BN1648" s="70">
        <v>0</v>
      </c>
      <c r="BO1648" s="66" t="s">
        <v>21071</v>
      </c>
      <c r="BP1648" s="66" t="s">
        <v>21071</v>
      </c>
      <c r="BX1648" s="67">
        <v>0</v>
      </c>
      <c r="BY1648" s="70">
        <v>0</v>
      </c>
      <c r="CA1648" s="70">
        <v>0</v>
      </c>
      <c r="CG1648" s="70">
        <v>0</v>
      </c>
      <c r="CI1648" s="70">
        <v>0</v>
      </c>
    </row>
    <row r="1649" spans="1:106">
      <c r="A1649" s="66" t="s">
        <v>28487</v>
      </c>
      <c r="B1649" s="66" t="s">
        <v>28488</v>
      </c>
      <c r="C1649" s="66" t="s">
        <v>391</v>
      </c>
      <c r="D1649" s="66" t="s">
        <v>427</v>
      </c>
      <c r="E1649" s="66" t="s">
        <v>21079</v>
      </c>
      <c r="F1649" s="66" t="s">
        <v>427</v>
      </c>
      <c r="I1649" s="66" t="s">
        <v>21065</v>
      </c>
      <c r="J1649" s="67">
        <v>0</v>
      </c>
      <c r="O1649" s="66" t="s">
        <v>28489</v>
      </c>
      <c r="Q1649" s="67">
        <v>0</v>
      </c>
      <c r="R1649" s="66" t="s">
        <v>28490</v>
      </c>
      <c r="U1649" s="66" t="s">
        <v>21068</v>
      </c>
      <c r="V1649" s="66" t="s">
        <v>21068</v>
      </c>
      <c r="AA1649" s="66" t="s">
        <v>397</v>
      </c>
      <c r="AB1649" s="66" t="s">
        <v>397</v>
      </c>
      <c r="AH1649" s="66" t="s">
        <v>397</v>
      </c>
      <c r="AI1649" s="66" t="s">
        <v>397</v>
      </c>
      <c r="AN1649" s="66" t="s">
        <v>397</v>
      </c>
      <c r="AO1649" s="66" t="s">
        <v>397</v>
      </c>
      <c r="AQ1649" s="66" t="s">
        <v>397</v>
      </c>
      <c r="AR1649" s="66" t="s">
        <v>397</v>
      </c>
      <c r="AT1649" s="66" t="s">
        <v>397</v>
      </c>
      <c r="AV1649" s="66" t="s">
        <v>397</v>
      </c>
      <c r="AW1649" s="66" t="s">
        <v>397</v>
      </c>
      <c r="BG1649" s="66" t="s">
        <v>21069</v>
      </c>
      <c r="BH1649" s="66" t="s">
        <v>20990</v>
      </c>
      <c r="BI1649" s="66" t="s">
        <v>20978</v>
      </c>
      <c r="BJ1649" s="66" t="s">
        <v>20976</v>
      </c>
      <c r="BK1649" s="66" t="s">
        <v>21070</v>
      </c>
      <c r="BL1649" s="70">
        <v>1</v>
      </c>
      <c r="BM1649" s="70">
        <v>1</v>
      </c>
      <c r="BN1649" s="70">
        <v>0</v>
      </c>
      <c r="BO1649" s="66" t="s">
        <v>21071</v>
      </c>
      <c r="BP1649" s="66" t="s">
        <v>21071</v>
      </c>
      <c r="BX1649" s="67">
        <v>0</v>
      </c>
      <c r="BY1649" s="70">
        <v>0</v>
      </c>
      <c r="CA1649" s="70">
        <v>0</v>
      </c>
      <c r="CG1649" s="70">
        <v>0</v>
      </c>
      <c r="CI1649" s="70">
        <v>0</v>
      </c>
    </row>
    <row r="1650" spans="1:106">
      <c r="A1650" s="66" t="s">
        <v>28491</v>
      </c>
      <c r="B1650" s="66" t="s">
        <v>28492</v>
      </c>
      <c r="C1650" s="66" t="s">
        <v>391</v>
      </c>
      <c r="D1650" s="66" t="s">
        <v>427</v>
      </c>
      <c r="E1650" s="66" t="s">
        <v>21079</v>
      </c>
      <c r="F1650" s="66" t="s">
        <v>427</v>
      </c>
      <c r="I1650" s="66" t="s">
        <v>21065</v>
      </c>
      <c r="J1650" s="67">
        <v>0</v>
      </c>
      <c r="O1650" s="66" t="s">
        <v>28493</v>
      </c>
      <c r="Q1650" s="67">
        <v>0</v>
      </c>
      <c r="R1650" s="66" t="s">
        <v>21098</v>
      </c>
      <c r="U1650" s="66" t="s">
        <v>21068</v>
      </c>
      <c r="V1650" s="66" t="s">
        <v>21068</v>
      </c>
      <c r="AA1650" s="66" t="s">
        <v>397</v>
      </c>
      <c r="AB1650" s="66" t="s">
        <v>397</v>
      </c>
      <c r="AH1650" s="66" t="s">
        <v>397</v>
      </c>
      <c r="AI1650" s="66" t="s">
        <v>397</v>
      </c>
      <c r="AN1650" s="66" t="s">
        <v>397</v>
      </c>
      <c r="AO1650" s="66" t="s">
        <v>397</v>
      </c>
      <c r="AQ1650" s="66" t="s">
        <v>397</v>
      </c>
      <c r="AR1650" s="66" t="s">
        <v>397</v>
      </c>
      <c r="AT1650" s="66" t="s">
        <v>397</v>
      </c>
      <c r="AV1650" s="66" t="s">
        <v>397</v>
      </c>
      <c r="AW1650" s="66" t="s">
        <v>397</v>
      </c>
      <c r="BG1650" s="66" t="s">
        <v>21069</v>
      </c>
      <c r="BH1650" s="66" t="s">
        <v>20990</v>
      </c>
      <c r="BI1650" s="66" t="s">
        <v>20978</v>
      </c>
      <c r="BJ1650" s="66" t="s">
        <v>20976</v>
      </c>
      <c r="BK1650" s="66" t="s">
        <v>21070</v>
      </c>
      <c r="BL1650" s="70">
        <v>1</v>
      </c>
      <c r="BM1650" s="70">
        <v>1</v>
      </c>
      <c r="BN1650" s="70">
        <v>0</v>
      </c>
      <c r="BO1650" s="66" t="s">
        <v>21071</v>
      </c>
      <c r="BP1650" s="66" t="s">
        <v>21071</v>
      </c>
      <c r="BX1650" s="67">
        <v>0</v>
      </c>
      <c r="BY1650" s="70">
        <v>0</v>
      </c>
      <c r="CA1650" s="70">
        <v>0</v>
      </c>
      <c r="CG1650" s="70">
        <v>0</v>
      </c>
      <c r="CI1650" s="70">
        <v>0</v>
      </c>
    </row>
    <row r="1651" spans="1:106">
      <c r="A1651" s="66" t="s">
        <v>28494</v>
      </c>
      <c r="B1651" s="66" t="s">
        <v>28495</v>
      </c>
      <c r="C1651" s="66" t="s">
        <v>391</v>
      </c>
      <c r="D1651" s="66" t="s">
        <v>427</v>
      </c>
      <c r="E1651" s="66" t="s">
        <v>21079</v>
      </c>
      <c r="F1651" s="66" t="s">
        <v>427</v>
      </c>
      <c r="I1651" s="66" t="s">
        <v>21065</v>
      </c>
      <c r="J1651" s="67">
        <v>0</v>
      </c>
      <c r="O1651" s="66" t="s">
        <v>28496</v>
      </c>
      <c r="Q1651" s="67">
        <v>0</v>
      </c>
      <c r="R1651" s="66" t="s">
        <v>28497</v>
      </c>
      <c r="U1651" s="66" t="s">
        <v>21068</v>
      </c>
      <c r="V1651" s="66" t="s">
        <v>21068</v>
      </c>
      <c r="AA1651" s="66" t="s">
        <v>397</v>
      </c>
      <c r="AB1651" s="66" t="s">
        <v>397</v>
      </c>
      <c r="AH1651" s="66" t="s">
        <v>397</v>
      </c>
      <c r="AI1651" s="66" t="s">
        <v>397</v>
      </c>
      <c r="AN1651" s="66" t="s">
        <v>397</v>
      </c>
      <c r="AO1651" s="66" t="s">
        <v>397</v>
      </c>
      <c r="AQ1651" s="66" t="s">
        <v>397</v>
      </c>
      <c r="AR1651" s="66" t="s">
        <v>397</v>
      </c>
      <c r="AT1651" s="66" t="s">
        <v>397</v>
      </c>
      <c r="AV1651" s="66" t="s">
        <v>397</v>
      </c>
      <c r="AW1651" s="66" t="s">
        <v>397</v>
      </c>
      <c r="BG1651" s="66" t="s">
        <v>21069</v>
      </c>
      <c r="BH1651" s="66" t="s">
        <v>20990</v>
      </c>
      <c r="BI1651" s="66" t="s">
        <v>20978</v>
      </c>
      <c r="BJ1651" s="66" t="s">
        <v>20976</v>
      </c>
      <c r="BK1651" s="66" t="s">
        <v>21070</v>
      </c>
      <c r="BL1651" s="70">
        <v>1</v>
      </c>
      <c r="BM1651" s="70">
        <v>1</v>
      </c>
      <c r="BN1651" s="70">
        <v>0</v>
      </c>
      <c r="BO1651" s="66" t="s">
        <v>21071</v>
      </c>
      <c r="BP1651" s="66" t="s">
        <v>21071</v>
      </c>
      <c r="BX1651" s="67">
        <v>0</v>
      </c>
      <c r="BY1651" s="70">
        <v>0</v>
      </c>
      <c r="CA1651" s="70">
        <v>0</v>
      </c>
      <c r="CG1651" s="70">
        <v>0</v>
      </c>
      <c r="CI1651" s="70">
        <v>0</v>
      </c>
    </row>
    <row r="1652" spans="1:106">
      <c r="A1652" s="66" t="s">
        <v>28498</v>
      </c>
      <c r="B1652" s="66" t="s">
        <v>28499</v>
      </c>
      <c r="C1652" s="66" t="s">
        <v>391</v>
      </c>
      <c r="D1652" s="66" t="s">
        <v>427</v>
      </c>
      <c r="E1652" s="66" t="s">
        <v>21079</v>
      </c>
      <c r="F1652" s="66" t="s">
        <v>427</v>
      </c>
      <c r="I1652" s="66" t="s">
        <v>21065</v>
      </c>
      <c r="J1652" s="67">
        <v>0</v>
      </c>
      <c r="O1652" s="66" t="s">
        <v>28500</v>
      </c>
      <c r="Q1652" s="67">
        <v>0</v>
      </c>
      <c r="R1652" s="66" t="s">
        <v>28501</v>
      </c>
      <c r="U1652" s="66" t="s">
        <v>21068</v>
      </c>
      <c r="V1652" s="66" t="s">
        <v>21068</v>
      </c>
      <c r="AA1652" s="66" t="s">
        <v>397</v>
      </c>
      <c r="AB1652" s="66" t="s">
        <v>397</v>
      </c>
      <c r="AH1652" s="66" t="s">
        <v>397</v>
      </c>
      <c r="AI1652" s="66" t="s">
        <v>397</v>
      </c>
      <c r="AN1652" s="66" t="s">
        <v>397</v>
      </c>
      <c r="AO1652" s="66" t="s">
        <v>397</v>
      </c>
      <c r="AQ1652" s="66" t="s">
        <v>397</v>
      </c>
      <c r="AR1652" s="66" t="s">
        <v>397</v>
      </c>
      <c r="AT1652" s="66" t="s">
        <v>397</v>
      </c>
      <c r="AV1652" s="66" t="s">
        <v>397</v>
      </c>
      <c r="AW1652" s="66" t="s">
        <v>397</v>
      </c>
      <c r="BG1652" s="66" t="s">
        <v>21069</v>
      </c>
      <c r="BH1652" s="66" t="s">
        <v>20990</v>
      </c>
      <c r="BI1652" s="66" t="s">
        <v>20978</v>
      </c>
      <c r="BJ1652" s="66" t="s">
        <v>20976</v>
      </c>
      <c r="BK1652" s="66" t="s">
        <v>21070</v>
      </c>
      <c r="BL1652" s="70">
        <v>1</v>
      </c>
      <c r="BM1652" s="70">
        <v>1</v>
      </c>
      <c r="BN1652" s="70">
        <v>0</v>
      </c>
      <c r="BO1652" s="66" t="s">
        <v>21071</v>
      </c>
      <c r="BP1652" s="66" t="s">
        <v>21071</v>
      </c>
      <c r="BX1652" s="67">
        <v>0</v>
      </c>
      <c r="BY1652" s="70">
        <v>0</v>
      </c>
      <c r="CA1652" s="70">
        <v>0</v>
      </c>
      <c r="CG1652" s="70">
        <v>0</v>
      </c>
      <c r="CI1652" s="70">
        <v>0</v>
      </c>
    </row>
    <row r="1653" spans="1:106">
      <c r="A1653" s="66" t="s">
        <v>28502</v>
      </c>
      <c r="B1653" s="66" t="s">
        <v>28503</v>
      </c>
      <c r="C1653" s="66" t="s">
        <v>397</v>
      </c>
      <c r="D1653" s="66" t="s">
        <v>450</v>
      </c>
      <c r="E1653" s="66" t="s">
        <v>21079</v>
      </c>
      <c r="F1653" s="66" t="s">
        <v>450</v>
      </c>
      <c r="G1653" s="66" t="s">
        <v>21107</v>
      </c>
      <c r="H1653" s="66" t="s">
        <v>21463</v>
      </c>
      <c r="I1653" s="66" t="s">
        <v>21065</v>
      </c>
      <c r="J1653" s="67">
        <v>2307.64</v>
      </c>
      <c r="K1653" s="66" t="s">
        <v>28504</v>
      </c>
      <c r="L1653" s="66" t="s">
        <v>28505</v>
      </c>
      <c r="O1653" s="66" t="s">
        <v>28506</v>
      </c>
      <c r="Q1653" s="67">
        <v>2499</v>
      </c>
      <c r="X1653" s="66" t="s">
        <v>28507</v>
      </c>
      <c r="Y1653" s="66" t="s">
        <v>28505</v>
      </c>
      <c r="AA1653" s="66" t="s">
        <v>397</v>
      </c>
      <c r="AB1653" s="66" t="s">
        <v>397</v>
      </c>
      <c r="AC1653" s="66" t="s">
        <v>21133</v>
      </c>
      <c r="AD1653" s="66" t="s">
        <v>28508</v>
      </c>
      <c r="AH1653" s="66" t="s">
        <v>397</v>
      </c>
      <c r="AI1653" s="66" t="s">
        <v>397</v>
      </c>
      <c r="AN1653" s="66" t="s">
        <v>397</v>
      </c>
      <c r="AO1653" s="66" t="s">
        <v>397</v>
      </c>
      <c r="AQ1653" s="66" t="s">
        <v>397</v>
      </c>
      <c r="AR1653" s="66" t="s">
        <v>397</v>
      </c>
      <c r="AT1653" s="66" t="s">
        <v>397</v>
      </c>
      <c r="AV1653" s="66" t="s">
        <v>21115</v>
      </c>
      <c r="AW1653" s="66" t="s">
        <v>397</v>
      </c>
      <c r="AX1653" s="66" t="s">
        <v>20973</v>
      </c>
      <c r="AY1653" s="66" t="s">
        <v>23262</v>
      </c>
      <c r="AZ1653" s="68">
        <v>45355.386724536998</v>
      </c>
      <c r="BR1653" s="66" t="s">
        <v>23502</v>
      </c>
      <c r="BS1653" s="66" t="s">
        <v>23503</v>
      </c>
      <c r="BT1653" s="66" t="s">
        <v>21068</v>
      </c>
      <c r="BU1653" s="68">
        <v>44797.435601851903</v>
      </c>
      <c r="BV1653" s="66" t="s">
        <v>21068</v>
      </c>
      <c r="BW1653" s="68">
        <v>44797.435601851903</v>
      </c>
      <c r="BX1653" s="67">
        <v>1981.76</v>
      </c>
      <c r="BY1653" s="70">
        <v>0</v>
      </c>
      <c r="CA1653" s="70">
        <v>0</v>
      </c>
      <c r="CG1653" s="70">
        <v>0</v>
      </c>
      <c r="CI1653" s="70">
        <v>0</v>
      </c>
      <c r="CL1653" s="66" t="s">
        <v>23504</v>
      </c>
      <c r="CP1653" s="66" t="s">
        <v>23505</v>
      </c>
      <c r="CX1653" s="66" t="s">
        <v>21120</v>
      </c>
      <c r="CZ1653" s="66" t="s">
        <v>23506</v>
      </c>
      <c r="DB1653" s="66" t="s">
        <v>9630</v>
      </c>
    </row>
    <row r="1654" spans="1:106">
      <c r="A1654" s="66" t="s">
        <v>28509</v>
      </c>
      <c r="B1654" s="66" t="s">
        <v>28510</v>
      </c>
      <c r="C1654" s="66" t="s">
        <v>397</v>
      </c>
      <c r="D1654" s="66" t="s">
        <v>427</v>
      </c>
      <c r="E1654" s="66" t="s">
        <v>21079</v>
      </c>
      <c r="F1654" s="66" t="s">
        <v>427</v>
      </c>
      <c r="I1654" s="66" t="s">
        <v>21065</v>
      </c>
      <c r="J1654" s="67">
        <v>0</v>
      </c>
      <c r="K1654" s="66" t="s">
        <v>28511</v>
      </c>
      <c r="O1654" s="66" t="s">
        <v>28512</v>
      </c>
      <c r="Q1654" s="67">
        <v>0</v>
      </c>
      <c r="R1654" s="66" t="s">
        <v>28513</v>
      </c>
      <c r="U1654" s="66" t="s">
        <v>21068</v>
      </c>
      <c r="V1654" s="66" t="s">
        <v>21068</v>
      </c>
      <c r="AA1654" s="66" t="s">
        <v>397</v>
      </c>
      <c r="AB1654" s="66" t="s">
        <v>397</v>
      </c>
      <c r="AH1654" s="66" t="s">
        <v>397</v>
      </c>
      <c r="AI1654" s="66" t="s">
        <v>397</v>
      </c>
      <c r="AN1654" s="66" t="s">
        <v>397</v>
      </c>
      <c r="AO1654" s="66" t="s">
        <v>397</v>
      </c>
      <c r="AQ1654" s="66" t="s">
        <v>397</v>
      </c>
      <c r="AR1654" s="66" t="s">
        <v>397</v>
      </c>
      <c r="AT1654" s="66" t="s">
        <v>397</v>
      </c>
      <c r="AV1654" s="66" t="s">
        <v>397</v>
      </c>
      <c r="AW1654" s="66" t="s">
        <v>397</v>
      </c>
      <c r="BG1654" s="66" t="s">
        <v>21069</v>
      </c>
      <c r="BH1654" s="66" t="s">
        <v>20990</v>
      </c>
      <c r="BI1654" s="66" t="s">
        <v>20978</v>
      </c>
      <c r="BJ1654" s="66" t="s">
        <v>20976</v>
      </c>
      <c r="BK1654" s="66" t="s">
        <v>21070</v>
      </c>
      <c r="BL1654" s="70">
        <v>1</v>
      </c>
      <c r="BM1654" s="70">
        <v>1</v>
      </c>
      <c r="BN1654" s="70">
        <v>0</v>
      </c>
      <c r="BO1654" s="66" t="s">
        <v>21071</v>
      </c>
      <c r="BP1654" s="66" t="s">
        <v>21071</v>
      </c>
      <c r="BX1654" s="67">
        <v>0</v>
      </c>
      <c r="BY1654" s="70">
        <v>0</v>
      </c>
      <c r="CA1654" s="70">
        <v>0</v>
      </c>
      <c r="CG1654" s="70">
        <v>0</v>
      </c>
      <c r="CI1654" s="70">
        <v>0</v>
      </c>
    </row>
    <row r="1655" spans="1:106">
      <c r="A1655" s="66" t="s">
        <v>28514</v>
      </c>
      <c r="B1655" s="66" t="s">
        <v>28515</v>
      </c>
      <c r="C1655" s="66" t="s">
        <v>397</v>
      </c>
      <c r="D1655" s="66" t="s">
        <v>427</v>
      </c>
      <c r="E1655" s="66" t="s">
        <v>21079</v>
      </c>
      <c r="F1655" s="66" t="s">
        <v>427</v>
      </c>
      <c r="I1655" s="66" t="s">
        <v>21065</v>
      </c>
      <c r="J1655" s="67">
        <v>911.25</v>
      </c>
      <c r="K1655" s="66" t="s">
        <v>28515</v>
      </c>
      <c r="O1655" s="66" t="s">
        <v>28516</v>
      </c>
      <c r="Q1655" s="67">
        <v>0</v>
      </c>
      <c r="R1655" s="66" t="s">
        <v>28517</v>
      </c>
      <c r="U1655" s="66" t="s">
        <v>21068</v>
      </c>
      <c r="V1655" s="66" t="s">
        <v>21068</v>
      </c>
      <c r="AA1655" s="66" t="s">
        <v>397</v>
      </c>
      <c r="AB1655" s="66" t="s">
        <v>397</v>
      </c>
      <c r="AH1655" s="66" t="s">
        <v>397</v>
      </c>
      <c r="AI1655" s="66" t="s">
        <v>397</v>
      </c>
      <c r="AN1655" s="66" t="s">
        <v>397</v>
      </c>
      <c r="AO1655" s="66" t="s">
        <v>397</v>
      </c>
      <c r="AQ1655" s="66" t="s">
        <v>397</v>
      </c>
      <c r="AR1655" s="66" t="s">
        <v>397</v>
      </c>
      <c r="AT1655" s="66" t="s">
        <v>397</v>
      </c>
      <c r="AV1655" s="66" t="s">
        <v>397</v>
      </c>
      <c r="AW1655" s="66" t="s">
        <v>397</v>
      </c>
      <c r="BG1655" s="66" t="s">
        <v>21069</v>
      </c>
      <c r="BH1655" s="66" t="s">
        <v>20990</v>
      </c>
      <c r="BI1655" s="66" t="s">
        <v>20978</v>
      </c>
      <c r="BJ1655" s="66" t="s">
        <v>20976</v>
      </c>
      <c r="BK1655" s="66" t="s">
        <v>21070</v>
      </c>
      <c r="BL1655" s="70">
        <v>1</v>
      </c>
      <c r="BM1655" s="70">
        <v>1</v>
      </c>
      <c r="BN1655" s="70">
        <v>0</v>
      </c>
      <c r="BO1655" s="66" t="s">
        <v>21071</v>
      </c>
      <c r="BP1655" s="66" t="s">
        <v>21071</v>
      </c>
      <c r="BX1655" s="67">
        <v>0</v>
      </c>
      <c r="BY1655" s="70">
        <v>0</v>
      </c>
      <c r="CA1655" s="70">
        <v>0</v>
      </c>
      <c r="CG1655" s="70">
        <v>0</v>
      </c>
      <c r="CI1655" s="70">
        <v>0</v>
      </c>
    </row>
    <row r="1656" spans="1:106">
      <c r="A1656" s="66" t="s">
        <v>28518</v>
      </c>
      <c r="B1656" s="66" t="s">
        <v>28519</v>
      </c>
      <c r="C1656" s="66" t="s">
        <v>397</v>
      </c>
      <c r="D1656" s="66" t="s">
        <v>450</v>
      </c>
      <c r="E1656" s="66" t="s">
        <v>23148</v>
      </c>
      <c r="F1656" s="66" t="s">
        <v>450</v>
      </c>
      <c r="G1656" s="66" t="s">
        <v>21159</v>
      </c>
      <c r="H1656" s="66" t="s">
        <v>21160</v>
      </c>
      <c r="I1656" s="66" t="s">
        <v>21065</v>
      </c>
      <c r="J1656" s="67">
        <v>8369.4</v>
      </c>
      <c r="K1656" s="66" t="s">
        <v>28520</v>
      </c>
      <c r="L1656" s="66" t="s">
        <v>28521</v>
      </c>
      <c r="M1656" s="68">
        <v>45721.628854166702</v>
      </c>
      <c r="N1656" s="66" t="s">
        <v>390</v>
      </c>
      <c r="O1656" s="66" t="s">
        <v>28522</v>
      </c>
      <c r="P1656" s="66" t="s">
        <v>28523</v>
      </c>
      <c r="Q1656" s="67">
        <v>18000</v>
      </c>
      <c r="X1656" s="66" t="s">
        <v>28524</v>
      </c>
      <c r="Y1656" s="66" t="s">
        <v>28521</v>
      </c>
      <c r="AA1656" s="66" t="s">
        <v>397</v>
      </c>
      <c r="AB1656" s="66" t="s">
        <v>397</v>
      </c>
      <c r="AC1656" s="66" t="s">
        <v>21133</v>
      </c>
      <c r="AD1656" s="66" t="s">
        <v>28525</v>
      </c>
      <c r="AH1656" s="66" t="s">
        <v>397</v>
      </c>
      <c r="AI1656" s="66" t="s">
        <v>397</v>
      </c>
      <c r="AN1656" s="66" t="s">
        <v>397</v>
      </c>
      <c r="AO1656" s="66" t="s">
        <v>397</v>
      </c>
      <c r="AQ1656" s="66" t="s">
        <v>397</v>
      </c>
      <c r="AR1656" s="66" t="s">
        <v>397</v>
      </c>
      <c r="AT1656" s="66" t="s">
        <v>397</v>
      </c>
      <c r="AV1656" s="66" t="s">
        <v>21115</v>
      </c>
      <c r="AW1656" s="66" t="s">
        <v>397</v>
      </c>
      <c r="AX1656" s="66" t="s">
        <v>20973</v>
      </c>
      <c r="AY1656" s="66" t="s">
        <v>21186</v>
      </c>
      <c r="AZ1656" s="68">
        <v>45357.267986111103</v>
      </c>
      <c r="BR1656" s="66" t="s">
        <v>25531</v>
      </c>
      <c r="BS1656" s="66" t="s">
        <v>25532</v>
      </c>
      <c r="BT1656" s="66" t="s">
        <v>21068</v>
      </c>
      <c r="BU1656" s="68">
        <v>44241.291909722197</v>
      </c>
      <c r="BV1656" s="66" t="s">
        <v>21068</v>
      </c>
      <c r="BW1656" s="68">
        <v>44241.291909722197</v>
      </c>
      <c r="BX1656" s="67">
        <v>1407.33</v>
      </c>
      <c r="BY1656" s="70">
        <v>0</v>
      </c>
      <c r="CA1656" s="70">
        <v>0</v>
      </c>
      <c r="CG1656" s="70">
        <v>0</v>
      </c>
      <c r="CI1656" s="70">
        <v>0</v>
      </c>
      <c r="CL1656" s="66" t="s">
        <v>25533</v>
      </c>
      <c r="CP1656" s="66" t="s">
        <v>25534</v>
      </c>
      <c r="CX1656" s="66" t="s">
        <v>21120</v>
      </c>
      <c r="CZ1656" s="66" t="s">
        <v>25535</v>
      </c>
      <c r="DB1656" s="66" t="s">
        <v>1196</v>
      </c>
    </row>
    <row r="1657" spans="1:106">
      <c r="A1657" s="66" t="s">
        <v>28526</v>
      </c>
      <c r="B1657" s="66" t="s">
        <v>28527</v>
      </c>
      <c r="C1657" s="66" t="s">
        <v>397</v>
      </c>
      <c r="D1657" s="66" t="s">
        <v>450</v>
      </c>
      <c r="E1657" s="66" t="s">
        <v>21064</v>
      </c>
      <c r="F1657" s="66" t="s">
        <v>450</v>
      </c>
      <c r="G1657" s="66" t="s">
        <v>21649</v>
      </c>
      <c r="H1657" s="66" t="s">
        <v>21650</v>
      </c>
      <c r="I1657" s="66" t="s">
        <v>21065</v>
      </c>
      <c r="J1657" s="67">
        <v>2232</v>
      </c>
      <c r="K1657" s="66" t="s">
        <v>28527</v>
      </c>
      <c r="L1657" s="66" t="s">
        <v>28528</v>
      </c>
      <c r="O1657" s="66" t="s">
        <v>28529</v>
      </c>
      <c r="Q1657" s="67">
        <v>2500</v>
      </c>
      <c r="R1657" s="66" t="s">
        <v>28530</v>
      </c>
      <c r="U1657" s="66" t="s">
        <v>23262</v>
      </c>
      <c r="V1657" s="66" t="s">
        <v>23262</v>
      </c>
      <c r="X1657" s="66" t="s">
        <v>28531</v>
      </c>
      <c r="Y1657" s="66" t="s">
        <v>28528</v>
      </c>
      <c r="AA1657" s="66" t="s">
        <v>397</v>
      </c>
      <c r="AB1657" s="66" t="s">
        <v>397</v>
      </c>
      <c r="AC1657" s="66" t="s">
        <v>21133</v>
      </c>
      <c r="AD1657" s="66" t="s">
        <v>28532</v>
      </c>
      <c r="AH1657" s="66" t="s">
        <v>397</v>
      </c>
      <c r="AI1657" s="66" t="s">
        <v>397</v>
      </c>
      <c r="AN1657" s="66" t="s">
        <v>397</v>
      </c>
      <c r="AO1657" s="66" t="s">
        <v>397</v>
      </c>
      <c r="AQ1657" s="66" t="s">
        <v>397</v>
      </c>
      <c r="AR1657" s="66" t="s">
        <v>397</v>
      </c>
      <c r="AT1657" s="66" t="s">
        <v>397</v>
      </c>
      <c r="AV1657" s="66" t="s">
        <v>21115</v>
      </c>
      <c r="AW1657" s="66" t="s">
        <v>397</v>
      </c>
      <c r="AX1657" s="66" t="s">
        <v>20973</v>
      </c>
      <c r="AY1657" s="66" t="s">
        <v>21128</v>
      </c>
      <c r="AZ1657" s="68">
        <v>45357.6322685185</v>
      </c>
      <c r="BG1657" s="66" t="s">
        <v>21069</v>
      </c>
      <c r="BH1657" s="66" t="s">
        <v>20990</v>
      </c>
      <c r="BI1657" s="66" t="s">
        <v>20978</v>
      </c>
      <c r="BJ1657" s="66" t="s">
        <v>20976</v>
      </c>
      <c r="BK1657" s="66" t="s">
        <v>21070</v>
      </c>
      <c r="BL1657" s="70">
        <v>1</v>
      </c>
      <c r="BM1657" s="70">
        <v>1</v>
      </c>
      <c r="BN1657" s="70">
        <v>0</v>
      </c>
      <c r="BO1657" s="66" t="s">
        <v>21071</v>
      </c>
      <c r="BP1657" s="66" t="s">
        <v>21071</v>
      </c>
      <c r="BR1657" s="66" t="s">
        <v>28533</v>
      </c>
      <c r="BS1657" s="66" t="s">
        <v>28534</v>
      </c>
      <c r="BT1657" s="66" t="s">
        <v>21068</v>
      </c>
      <c r="BU1657" s="68">
        <v>43889.328194444402</v>
      </c>
      <c r="BV1657" s="66" t="s">
        <v>21068</v>
      </c>
      <c r="BW1657" s="68">
        <v>43889.328194444402</v>
      </c>
      <c r="BX1657" s="67">
        <v>0</v>
      </c>
      <c r="BY1657" s="70">
        <v>0</v>
      </c>
      <c r="CA1657" s="70">
        <v>0</v>
      </c>
      <c r="CG1657" s="70">
        <v>0</v>
      </c>
      <c r="CI1657" s="70">
        <v>0</v>
      </c>
      <c r="CL1657" s="66" t="s">
        <v>28535</v>
      </c>
      <c r="CX1657" s="66" t="s">
        <v>21120</v>
      </c>
      <c r="DB1657" s="66" t="s">
        <v>28533</v>
      </c>
    </row>
    <row r="1658" spans="1:106">
      <c r="A1658" s="66" t="s">
        <v>28536</v>
      </c>
      <c r="B1658" s="66" t="s">
        <v>28537</v>
      </c>
      <c r="C1658" s="66" t="s">
        <v>397</v>
      </c>
      <c r="D1658" s="66" t="s">
        <v>450</v>
      </c>
      <c r="E1658" s="66" t="s">
        <v>21079</v>
      </c>
      <c r="F1658" s="66" t="s">
        <v>450</v>
      </c>
      <c r="G1658" s="66" t="s">
        <v>21210</v>
      </c>
      <c r="H1658" s="66" t="s">
        <v>21122</v>
      </c>
      <c r="I1658" s="66" t="s">
        <v>21065</v>
      </c>
      <c r="J1658" s="67">
        <v>541.67999999999995</v>
      </c>
      <c r="K1658" s="66" t="s">
        <v>28538</v>
      </c>
      <c r="L1658" s="66" t="s">
        <v>28539</v>
      </c>
      <c r="M1658" s="68">
        <v>45726.753553240698</v>
      </c>
      <c r="N1658" s="66" t="s">
        <v>390</v>
      </c>
      <c r="O1658" s="66" t="s">
        <v>28540</v>
      </c>
      <c r="P1658" s="66" t="s">
        <v>28541</v>
      </c>
      <c r="Q1658" s="67">
        <v>2400</v>
      </c>
      <c r="X1658" s="66" t="s">
        <v>28542</v>
      </c>
      <c r="Y1658" s="66" t="s">
        <v>28539</v>
      </c>
      <c r="AA1658" s="66" t="s">
        <v>397</v>
      </c>
      <c r="AB1658" s="66" t="s">
        <v>397</v>
      </c>
      <c r="AC1658" s="66" t="s">
        <v>21133</v>
      </c>
      <c r="AD1658" s="66" t="s">
        <v>28543</v>
      </c>
      <c r="AH1658" s="66" t="s">
        <v>397</v>
      </c>
      <c r="AI1658" s="66" t="s">
        <v>397</v>
      </c>
      <c r="AN1658" s="66" t="s">
        <v>397</v>
      </c>
      <c r="AO1658" s="66" t="s">
        <v>397</v>
      </c>
      <c r="AQ1658" s="66" t="s">
        <v>397</v>
      </c>
      <c r="AR1658" s="66" t="s">
        <v>397</v>
      </c>
      <c r="AT1658" s="66" t="s">
        <v>397</v>
      </c>
      <c r="AV1658" s="66" t="s">
        <v>21115</v>
      </c>
      <c r="AW1658" s="66" t="s">
        <v>397</v>
      </c>
      <c r="AX1658" s="66" t="s">
        <v>20973</v>
      </c>
      <c r="AY1658" s="66" t="s">
        <v>21128</v>
      </c>
      <c r="AZ1658" s="68">
        <v>45369.761319444398</v>
      </c>
      <c r="BR1658" s="66" t="s">
        <v>22019</v>
      </c>
      <c r="BS1658" s="66" t="s">
        <v>22020</v>
      </c>
      <c r="BT1658" s="66" t="s">
        <v>21068</v>
      </c>
      <c r="BU1658" s="68">
        <v>45111.354467592602</v>
      </c>
      <c r="BV1658" s="66" t="s">
        <v>21068</v>
      </c>
      <c r="BW1658" s="68">
        <v>45111.354467592602</v>
      </c>
      <c r="BX1658" s="67">
        <v>1398.22</v>
      </c>
      <c r="BY1658" s="70">
        <v>0</v>
      </c>
      <c r="CA1658" s="70">
        <v>0</v>
      </c>
      <c r="CG1658" s="70">
        <v>0</v>
      </c>
      <c r="CI1658" s="70">
        <v>0</v>
      </c>
      <c r="CL1658" s="66" t="s">
        <v>22021</v>
      </c>
      <c r="CP1658" s="66" t="s">
        <v>22022</v>
      </c>
      <c r="CX1658" s="66" t="s">
        <v>21120</v>
      </c>
      <c r="CZ1658" s="66" t="s">
        <v>22023</v>
      </c>
      <c r="DB1658" s="66" t="s">
        <v>22024</v>
      </c>
    </row>
    <row r="1659" spans="1:106">
      <c r="A1659" s="66" t="s">
        <v>165</v>
      </c>
      <c r="B1659" s="66" t="s">
        <v>28544</v>
      </c>
      <c r="C1659" s="66" t="s">
        <v>397</v>
      </c>
      <c r="D1659" s="66" t="s">
        <v>450</v>
      </c>
      <c r="E1659" s="66" t="s">
        <v>21064</v>
      </c>
      <c r="F1659" s="66" t="s">
        <v>450</v>
      </c>
      <c r="G1659" s="66" t="s">
        <v>21210</v>
      </c>
      <c r="H1659" s="66" t="s">
        <v>107</v>
      </c>
      <c r="I1659" s="66" t="s">
        <v>21065</v>
      </c>
      <c r="J1659" s="67">
        <v>0</v>
      </c>
      <c r="K1659" s="66" t="s">
        <v>28545</v>
      </c>
      <c r="L1659" s="66" t="s">
        <v>28546</v>
      </c>
      <c r="M1659" s="68">
        <v>45722.684097222198</v>
      </c>
      <c r="N1659" s="66" t="s">
        <v>390</v>
      </c>
      <c r="O1659" s="66" t="s">
        <v>28547</v>
      </c>
      <c r="Q1659" s="67">
        <v>19000</v>
      </c>
      <c r="X1659" s="66" t="s">
        <v>28548</v>
      </c>
      <c r="Y1659" s="66" t="s">
        <v>28546</v>
      </c>
      <c r="AA1659" s="66" t="s">
        <v>397</v>
      </c>
      <c r="AB1659" s="66" t="s">
        <v>397</v>
      </c>
      <c r="AC1659" s="66" t="s">
        <v>21133</v>
      </c>
      <c r="AD1659" s="66" t="s">
        <v>28549</v>
      </c>
      <c r="AH1659" s="66" t="s">
        <v>397</v>
      </c>
      <c r="AI1659" s="66" t="s">
        <v>397</v>
      </c>
      <c r="AN1659" s="66" t="s">
        <v>397</v>
      </c>
      <c r="AO1659" s="66" t="s">
        <v>397</v>
      </c>
      <c r="AQ1659" s="66" t="s">
        <v>397</v>
      </c>
      <c r="AR1659" s="66" t="s">
        <v>397</v>
      </c>
      <c r="AT1659" s="66" t="s">
        <v>397</v>
      </c>
      <c r="AV1659" s="66" t="s">
        <v>21115</v>
      </c>
      <c r="AW1659" s="66" t="s">
        <v>397</v>
      </c>
      <c r="AX1659" s="66" t="s">
        <v>20973</v>
      </c>
      <c r="AY1659" s="66" t="s">
        <v>21128</v>
      </c>
      <c r="AZ1659" s="68">
        <v>45363.5778587963</v>
      </c>
      <c r="BR1659" s="66" t="s">
        <v>21312</v>
      </c>
      <c r="BS1659" s="66" t="s">
        <v>21313</v>
      </c>
      <c r="BT1659" s="66" t="s">
        <v>21068</v>
      </c>
      <c r="BU1659" s="68">
        <v>44076.287407407399</v>
      </c>
      <c r="BV1659" s="66" t="s">
        <v>21068</v>
      </c>
      <c r="BW1659" s="68">
        <v>44076.287407407399</v>
      </c>
      <c r="BX1659" s="67">
        <v>844.81</v>
      </c>
      <c r="BY1659" s="70">
        <v>0</v>
      </c>
      <c r="CA1659" s="70">
        <v>0</v>
      </c>
      <c r="CG1659" s="70">
        <v>0</v>
      </c>
      <c r="CI1659" s="70">
        <v>0</v>
      </c>
      <c r="CL1659" s="66" t="s">
        <v>21314</v>
      </c>
      <c r="CX1659" s="66" t="s">
        <v>21120</v>
      </c>
      <c r="DB1659" s="66" t="s">
        <v>1025</v>
      </c>
    </row>
    <row r="1660" spans="1:106">
      <c r="A1660" s="66" t="s">
        <v>28550</v>
      </c>
      <c r="B1660" s="66" t="s">
        <v>28551</v>
      </c>
      <c r="C1660" s="66" t="s">
        <v>397</v>
      </c>
      <c r="D1660" s="66" t="s">
        <v>396</v>
      </c>
      <c r="E1660" s="66" t="s">
        <v>21079</v>
      </c>
      <c r="F1660" s="66" t="s">
        <v>396</v>
      </c>
      <c r="I1660" s="66" t="s">
        <v>21065</v>
      </c>
      <c r="J1660" s="67">
        <v>0</v>
      </c>
      <c r="K1660" s="66" t="s">
        <v>28552</v>
      </c>
      <c r="L1660" s="66" t="s">
        <v>28553</v>
      </c>
      <c r="M1660" s="68">
        <v>45723.4237615741</v>
      </c>
      <c r="N1660" s="66" t="s">
        <v>390</v>
      </c>
      <c r="Q1660" s="67">
        <v>0</v>
      </c>
      <c r="X1660" s="66" t="s">
        <v>28554</v>
      </c>
      <c r="Y1660" s="66" t="s">
        <v>28553</v>
      </c>
      <c r="AA1660" s="66" t="s">
        <v>397</v>
      </c>
      <c r="AB1660" s="66" t="s">
        <v>397</v>
      </c>
      <c r="AC1660" s="66" t="s">
        <v>21133</v>
      </c>
      <c r="AD1660" s="66" t="s">
        <v>28555</v>
      </c>
      <c r="AH1660" s="66" t="s">
        <v>397</v>
      </c>
      <c r="AI1660" s="66" t="s">
        <v>397</v>
      </c>
      <c r="AN1660" s="66" t="s">
        <v>397</v>
      </c>
      <c r="AO1660" s="66" t="s">
        <v>397</v>
      </c>
      <c r="AQ1660" s="66" t="s">
        <v>397</v>
      </c>
      <c r="AR1660" s="66" t="s">
        <v>397</v>
      </c>
      <c r="AT1660" s="66" t="s">
        <v>397</v>
      </c>
      <c r="AV1660" s="66" t="s">
        <v>21115</v>
      </c>
      <c r="AW1660" s="66" t="s">
        <v>397</v>
      </c>
      <c r="AX1660" s="66" t="s">
        <v>20973</v>
      </c>
      <c r="AY1660" s="66" t="s">
        <v>21346</v>
      </c>
      <c r="AZ1660" s="68">
        <v>45359.4194444444</v>
      </c>
      <c r="BX1660" s="67">
        <v>0</v>
      </c>
      <c r="BY1660" s="70">
        <v>0</v>
      </c>
      <c r="CA1660" s="70">
        <v>0</v>
      </c>
      <c r="CG1660" s="70">
        <v>0</v>
      </c>
      <c r="CI1660" s="70">
        <v>0</v>
      </c>
    </row>
    <row r="1661" spans="1:106">
      <c r="A1661" s="66" t="s">
        <v>28556</v>
      </c>
      <c r="B1661" s="66" t="s">
        <v>28557</v>
      </c>
      <c r="C1661" s="66" t="s">
        <v>397</v>
      </c>
      <c r="D1661" s="66" t="s">
        <v>450</v>
      </c>
      <c r="E1661" s="66" t="s">
        <v>21079</v>
      </c>
      <c r="F1661" s="66" t="s">
        <v>450</v>
      </c>
      <c r="G1661" s="66" t="s">
        <v>21107</v>
      </c>
      <c r="H1661" s="66" t="s">
        <v>21187</v>
      </c>
      <c r="I1661" s="66" t="s">
        <v>21065</v>
      </c>
      <c r="J1661" s="67">
        <v>0</v>
      </c>
      <c r="K1661" s="66" t="s">
        <v>28558</v>
      </c>
      <c r="L1661" s="66" t="s">
        <v>28559</v>
      </c>
      <c r="M1661" s="68">
        <v>45727.670682870397</v>
      </c>
      <c r="N1661" s="66" t="s">
        <v>390</v>
      </c>
      <c r="O1661" s="66" t="s">
        <v>28560</v>
      </c>
      <c r="Q1661" s="67">
        <v>20000</v>
      </c>
      <c r="R1661" s="66" t="s">
        <v>28561</v>
      </c>
      <c r="T1661" s="66" t="s">
        <v>28562</v>
      </c>
      <c r="U1661" s="66" t="s">
        <v>21346</v>
      </c>
      <c r="V1661" s="66" t="s">
        <v>21346</v>
      </c>
      <c r="X1661" s="66" t="s">
        <v>28563</v>
      </c>
      <c r="Y1661" s="66" t="s">
        <v>28559</v>
      </c>
      <c r="AA1661" s="66" t="s">
        <v>397</v>
      </c>
      <c r="AB1661" s="66" t="s">
        <v>397</v>
      </c>
      <c r="AC1661" s="66" t="s">
        <v>21133</v>
      </c>
      <c r="AD1661" s="66" t="s">
        <v>28564</v>
      </c>
      <c r="AH1661" s="66" t="s">
        <v>397</v>
      </c>
      <c r="AI1661" s="66" t="s">
        <v>397</v>
      </c>
      <c r="AN1661" s="66" t="s">
        <v>397</v>
      </c>
      <c r="AO1661" s="66" t="s">
        <v>397</v>
      </c>
      <c r="AQ1661" s="66" t="s">
        <v>397</v>
      </c>
      <c r="AR1661" s="66" t="s">
        <v>397</v>
      </c>
      <c r="AT1661" s="66" t="s">
        <v>397</v>
      </c>
      <c r="AV1661" s="66" t="s">
        <v>21115</v>
      </c>
      <c r="AW1661" s="66" t="s">
        <v>397</v>
      </c>
      <c r="AX1661" s="66" t="s">
        <v>20973</v>
      </c>
      <c r="AY1661" s="66" t="s">
        <v>21346</v>
      </c>
      <c r="AZ1661" s="68">
        <v>45363.240335648101</v>
      </c>
      <c r="BG1661" s="66" t="s">
        <v>21069</v>
      </c>
      <c r="BH1661" s="66" t="s">
        <v>20990</v>
      </c>
      <c r="BI1661" s="66" t="s">
        <v>20978</v>
      </c>
      <c r="BJ1661" s="66" t="s">
        <v>20976</v>
      </c>
      <c r="BK1661" s="66" t="s">
        <v>21070</v>
      </c>
      <c r="BL1661" s="70">
        <v>1</v>
      </c>
      <c r="BM1661" s="70">
        <v>1</v>
      </c>
      <c r="BN1661" s="70">
        <v>0</v>
      </c>
      <c r="BO1661" s="66" t="s">
        <v>21071</v>
      </c>
      <c r="BP1661" s="66" t="s">
        <v>21071</v>
      </c>
      <c r="BR1661" s="66" t="s">
        <v>22019</v>
      </c>
      <c r="BS1661" s="66" t="s">
        <v>22020</v>
      </c>
      <c r="BT1661" s="66" t="s">
        <v>21068</v>
      </c>
      <c r="BU1661" s="68">
        <v>45111.354467592602</v>
      </c>
      <c r="BV1661" s="66" t="s">
        <v>21068</v>
      </c>
      <c r="BW1661" s="68">
        <v>45111.354467592602</v>
      </c>
      <c r="BX1661" s="67">
        <v>1398.22</v>
      </c>
      <c r="BY1661" s="70">
        <v>0</v>
      </c>
      <c r="CA1661" s="70">
        <v>0</v>
      </c>
      <c r="CG1661" s="70">
        <v>0</v>
      </c>
      <c r="CI1661" s="70">
        <v>0</v>
      </c>
      <c r="CL1661" s="66" t="s">
        <v>22021</v>
      </c>
      <c r="CP1661" s="66" t="s">
        <v>22022</v>
      </c>
      <c r="CX1661" s="66" t="s">
        <v>21120</v>
      </c>
      <c r="CZ1661" s="66" t="s">
        <v>22023</v>
      </c>
      <c r="DB1661" s="66" t="s">
        <v>22024</v>
      </c>
    </row>
    <row r="1662" spans="1:106">
      <c r="A1662" s="66" t="s">
        <v>28565</v>
      </c>
      <c r="B1662" s="66" t="s">
        <v>28566</v>
      </c>
      <c r="C1662" s="66" t="s">
        <v>397</v>
      </c>
      <c r="D1662" s="66" t="s">
        <v>450</v>
      </c>
      <c r="E1662" s="66" t="s">
        <v>21064</v>
      </c>
      <c r="F1662" s="66" t="s">
        <v>450</v>
      </c>
      <c r="G1662" s="66" t="s">
        <v>21152</v>
      </c>
      <c r="H1662" s="66" t="s">
        <v>21475</v>
      </c>
      <c r="I1662" s="66" t="s">
        <v>21065</v>
      </c>
      <c r="J1662" s="67">
        <v>231.4</v>
      </c>
      <c r="K1662" s="66" t="s">
        <v>28566</v>
      </c>
      <c r="L1662" s="66" t="s">
        <v>28567</v>
      </c>
      <c r="O1662" s="66" t="s">
        <v>28568</v>
      </c>
      <c r="Q1662" s="67">
        <v>2400</v>
      </c>
      <c r="X1662" s="66" t="s">
        <v>28569</v>
      </c>
      <c r="Y1662" s="66" t="s">
        <v>28567</v>
      </c>
      <c r="AA1662" s="66" t="s">
        <v>397</v>
      </c>
      <c r="AB1662" s="66" t="s">
        <v>397</v>
      </c>
      <c r="AC1662" s="66" t="s">
        <v>21133</v>
      </c>
      <c r="AD1662" s="66" t="s">
        <v>28570</v>
      </c>
      <c r="AH1662" s="66" t="s">
        <v>397</v>
      </c>
      <c r="AI1662" s="66" t="s">
        <v>397</v>
      </c>
      <c r="AN1662" s="66" t="s">
        <v>397</v>
      </c>
      <c r="AO1662" s="66" t="s">
        <v>397</v>
      </c>
      <c r="AQ1662" s="66" t="s">
        <v>397</v>
      </c>
      <c r="AR1662" s="66" t="s">
        <v>397</v>
      </c>
      <c r="AT1662" s="66" t="s">
        <v>397</v>
      </c>
      <c r="AV1662" s="66" t="s">
        <v>21115</v>
      </c>
      <c r="AW1662" s="66" t="s">
        <v>397</v>
      </c>
      <c r="AX1662" s="66" t="s">
        <v>20973</v>
      </c>
      <c r="AY1662" s="66" t="s">
        <v>21926</v>
      </c>
      <c r="AZ1662" s="68">
        <v>45364.2589351852</v>
      </c>
      <c r="BR1662" s="66" t="s">
        <v>1383</v>
      </c>
      <c r="BS1662" s="66" t="s">
        <v>22939</v>
      </c>
      <c r="BT1662" s="66" t="s">
        <v>21068</v>
      </c>
      <c r="BU1662" s="68">
        <v>44395.329224537003</v>
      </c>
      <c r="BV1662" s="66" t="s">
        <v>21068</v>
      </c>
      <c r="BW1662" s="68">
        <v>44395.329224537003</v>
      </c>
      <c r="BX1662" s="67">
        <v>5273.31</v>
      </c>
      <c r="BY1662" s="70">
        <v>0</v>
      </c>
      <c r="CA1662" s="70">
        <v>0</v>
      </c>
      <c r="CG1662" s="70">
        <v>0</v>
      </c>
      <c r="CI1662" s="70">
        <v>0</v>
      </c>
      <c r="CL1662" s="66" t="s">
        <v>21072</v>
      </c>
      <c r="CX1662" s="66" t="s">
        <v>21120</v>
      </c>
      <c r="DB1662" s="66" t="s">
        <v>1383</v>
      </c>
    </row>
    <row r="1663" spans="1:106">
      <c r="A1663" s="66" t="s">
        <v>28571</v>
      </c>
      <c r="B1663" s="66" t="s">
        <v>28572</v>
      </c>
      <c r="C1663" s="66" t="s">
        <v>397</v>
      </c>
      <c r="D1663" s="66" t="s">
        <v>450</v>
      </c>
      <c r="E1663" s="66" t="s">
        <v>21064</v>
      </c>
      <c r="F1663" s="66" t="s">
        <v>450</v>
      </c>
      <c r="G1663" s="66" t="s">
        <v>21159</v>
      </c>
      <c r="H1663" s="66" t="s">
        <v>21160</v>
      </c>
      <c r="I1663" s="66" t="s">
        <v>21065</v>
      </c>
      <c r="J1663" s="67">
        <v>1059.43</v>
      </c>
      <c r="K1663" s="66" t="s">
        <v>28573</v>
      </c>
      <c r="L1663" s="66" t="s">
        <v>28574</v>
      </c>
      <c r="M1663" s="68">
        <v>45729.2743402778</v>
      </c>
      <c r="N1663" s="66" t="s">
        <v>390</v>
      </c>
      <c r="O1663" s="66" t="s">
        <v>28575</v>
      </c>
      <c r="Q1663" s="67">
        <v>2500</v>
      </c>
      <c r="X1663" s="66" t="s">
        <v>28576</v>
      </c>
      <c r="Y1663" s="66" t="s">
        <v>28574</v>
      </c>
      <c r="AA1663" s="66" t="s">
        <v>397</v>
      </c>
      <c r="AB1663" s="66" t="s">
        <v>397</v>
      </c>
      <c r="AC1663" s="66" t="s">
        <v>21133</v>
      </c>
      <c r="AD1663" s="66" t="s">
        <v>28577</v>
      </c>
      <c r="AH1663" s="66" t="s">
        <v>397</v>
      </c>
      <c r="AI1663" s="66" t="s">
        <v>397</v>
      </c>
      <c r="AN1663" s="66" t="s">
        <v>397</v>
      </c>
      <c r="AO1663" s="66" t="s">
        <v>397</v>
      </c>
      <c r="AQ1663" s="66" t="s">
        <v>397</v>
      </c>
      <c r="AR1663" s="66" t="s">
        <v>397</v>
      </c>
      <c r="AT1663" s="66" t="s">
        <v>397</v>
      </c>
      <c r="AV1663" s="66" t="s">
        <v>21115</v>
      </c>
      <c r="AW1663" s="66" t="s">
        <v>397</v>
      </c>
      <c r="AX1663" s="66" t="s">
        <v>20973</v>
      </c>
      <c r="AY1663" s="66" t="s">
        <v>21620</v>
      </c>
      <c r="AZ1663" s="68">
        <v>45365.134849536997</v>
      </c>
      <c r="BR1663" s="66" t="s">
        <v>21227</v>
      </c>
      <c r="BS1663" s="66" t="s">
        <v>21228</v>
      </c>
      <c r="BT1663" s="66" t="s">
        <v>21068</v>
      </c>
      <c r="BU1663" s="68">
        <v>44300.443252314799</v>
      </c>
      <c r="BV1663" s="66" t="s">
        <v>21068</v>
      </c>
      <c r="BW1663" s="68">
        <v>44300.443252314799</v>
      </c>
      <c r="BX1663" s="67">
        <v>193.17</v>
      </c>
      <c r="BY1663" s="70">
        <v>0</v>
      </c>
      <c r="CA1663" s="70">
        <v>0</v>
      </c>
      <c r="CG1663" s="70">
        <v>0</v>
      </c>
      <c r="CI1663" s="70">
        <v>0</v>
      </c>
      <c r="CL1663" s="66" t="s">
        <v>21229</v>
      </c>
      <c r="CX1663" s="66" t="s">
        <v>21120</v>
      </c>
      <c r="DB1663" s="66" t="s">
        <v>1277</v>
      </c>
    </row>
    <row r="1664" spans="1:106">
      <c r="A1664" s="66" t="s">
        <v>28578</v>
      </c>
      <c r="B1664" s="66" t="s">
        <v>28579</v>
      </c>
      <c r="C1664" s="66" t="s">
        <v>397</v>
      </c>
      <c r="D1664" s="66" t="s">
        <v>450</v>
      </c>
      <c r="E1664" s="66" t="s">
        <v>21836</v>
      </c>
      <c r="F1664" s="66" t="s">
        <v>450</v>
      </c>
      <c r="G1664" s="66" t="s">
        <v>21107</v>
      </c>
      <c r="H1664" s="66" t="s">
        <v>21187</v>
      </c>
      <c r="I1664" s="66" t="s">
        <v>21065</v>
      </c>
      <c r="J1664" s="67">
        <v>1739.67</v>
      </c>
      <c r="K1664" s="66" t="s">
        <v>28580</v>
      </c>
      <c r="L1664" s="66" t="s">
        <v>28581</v>
      </c>
      <c r="O1664" s="66" t="s">
        <v>28582</v>
      </c>
      <c r="Q1664" s="67">
        <v>2400</v>
      </c>
      <c r="R1664" s="66" t="s">
        <v>28583</v>
      </c>
      <c r="T1664" s="66" t="s">
        <v>26484</v>
      </c>
      <c r="U1664" s="66" t="s">
        <v>21497</v>
      </c>
      <c r="V1664" s="66" t="s">
        <v>21497</v>
      </c>
      <c r="X1664" s="66" t="s">
        <v>28584</v>
      </c>
      <c r="Y1664" s="66" t="s">
        <v>28581</v>
      </c>
      <c r="AA1664" s="66" t="s">
        <v>397</v>
      </c>
      <c r="AB1664" s="66" t="s">
        <v>397</v>
      </c>
      <c r="AC1664" s="66" t="s">
        <v>21133</v>
      </c>
      <c r="AD1664" s="66" t="s">
        <v>28585</v>
      </c>
      <c r="AH1664" s="66" t="s">
        <v>397</v>
      </c>
      <c r="AI1664" s="66" t="s">
        <v>397</v>
      </c>
      <c r="AN1664" s="66" t="s">
        <v>397</v>
      </c>
      <c r="AO1664" s="66" t="s">
        <v>397</v>
      </c>
      <c r="AQ1664" s="66" t="s">
        <v>397</v>
      </c>
      <c r="AR1664" s="66" t="s">
        <v>397</v>
      </c>
      <c r="AT1664" s="66" t="s">
        <v>397</v>
      </c>
      <c r="AV1664" s="66" t="s">
        <v>21115</v>
      </c>
      <c r="AW1664" s="66" t="s">
        <v>397</v>
      </c>
      <c r="AX1664" s="66" t="s">
        <v>20973</v>
      </c>
      <c r="AY1664" s="66" t="s">
        <v>21497</v>
      </c>
      <c r="AZ1664" s="68">
        <v>45365.157997685201</v>
      </c>
      <c r="BG1664" s="66" t="s">
        <v>21069</v>
      </c>
      <c r="BH1664" s="66" t="s">
        <v>20990</v>
      </c>
      <c r="BI1664" s="66" t="s">
        <v>20978</v>
      </c>
      <c r="BJ1664" s="66" t="s">
        <v>20976</v>
      </c>
      <c r="BK1664" s="66" t="s">
        <v>21070</v>
      </c>
      <c r="BL1664" s="70">
        <v>1</v>
      </c>
      <c r="BM1664" s="70">
        <v>1</v>
      </c>
      <c r="BN1664" s="70">
        <v>0</v>
      </c>
      <c r="BO1664" s="66" t="s">
        <v>21071</v>
      </c>
      <c r="BP1664" s="66" t="s">
        <v>21071</v>
      </c>
      <c r="BR1664" s="66" t="s">
        <v>22019</v>
      </c>
      <c r="BS1664" s="66" t="s">
        <v>22020</v>
      </c>
      <c r="BT1664" s="66" t="s">
        <v>21068</v>
      </c>
      <c r="BU1664" s="68">
        <v>45111.354467592602</v>
      </c>
      <c r="BV1664" s="66" t="s">
        <v>21068</v>
      </c>
      <c r="BW1664" s="68">
        <v>45111.354467592602</v>
      </c>
      <c r="BX1664" s="67">
        <v>1398.22</v>
      </c>
      <c r="BY1664" s="70">
        <v>0</v>
      </c>
      <c r="CA1664" s="70">
        <v>0</v>
      </c>
      <c r="CG1664" s="70">
        <v>0</v>
      </c>
      <c r="CI1664" s="70">
        <v>0</v>
      </c>
      <c r="CL1664" s="66" t="s">
        <v>22021</v>
      </c>
      <c r="CP1664" s="66" t="s">
        <v>22022</v>
      </c>
      <c r="CX1664" s="66" t="s">
        <v>21120</v>
      </c>
      <c r="CZ1664" s="66" t="s">
        <v>22023</v>
      </c>
      <c r="DB1664" s="66" t="s">
        <v>22024</v>
      </c>
    </row>
    <row r="1665" spans="1:106">
      <c r="A1665" s="66" t="s">
        <v>28586</v>
      </c>
      <c r="B1665" s="66" t="s">
        <v>28587</v>
      </c>
      <c r="C1665" s="66" t="s">
        <v>397</v>
      </c>
      <c r="D1665" s="66" t="s">
        <v>450</v>
      </c>
      <c r="E1665" s="66" t="s">
        <v>21064</v>
      </c>
      <c r="F1665" s="66" t="s">
        <v>450</v>
      </c>
      <c r="G1665" s="66" t="s">
        <v>21121</v>
      </c>
      <c r="H1665" s="66" t="s">
        <v>21122</v>
      </c>
      <c r="I1665" s="66" t="s">
        <v>21065</v>
      </c>
      <c r="J1665" s="67">
        <v>0</v>
      </c>
      <c r="K1665" s="66" t="s">
        <v>28587</v>
      </c>
      <c r="L1665" s="66" t="s">
        <v>28588</v>
      </c>
      <c r="O1665" s="66" t="s">
        <v>28589</v>
      </c>
      <c r="Q1665" s="67">
        <v>2450</v>
      </c>
      <c r="X1665" s="66" t="s">
        <v>28590</v>
      </c>
      <c r="Y1665" s="66" t="s">
        <v>28588</v>
      </c>
      <c r="AA1665" s="66" t="s">
        <v>397</v>
      </c>
      <c r="AB1665" s="66" t="s">
        <v>397</v>
      </c>
      <c r="AC1665" s="66" t="s">
        <v>21133</v>
      </c>
      <c r="AD1665" s="66" t="s">
        <v>28591</v>
      </c>
      <c r="AH1665" s="66" t="s">
        <v>397</v>
      </c>
      <c r="AI1665" s="66" t="s">
        <v>397</v>
      </c>
      <c r="AN1665" s="66" t="s">
        <v>397</v>
      </c>
      <c r="AO1665" s="66" t="s">
        <v>397</v>
      </c>
      <c r="AQ1665" s="66" t="s">
        <v>397</v>
      </c>
      <c r="AR1665" s="66" t="s">
        <v>397</v>
      </c>
      <c r="AT1665" s="66" t="s">
        <v>397</v>
      </c>
      <c r="AV1665" s="66" t="s">
        <v>21115</v>
      </c>
      <c r="AW1665" s="66" t="s">
        <v>397</v>
      </c>
      <c r="AX1665" s="66" t="s">
        <v>20973</v>
      </c>
      <c r="AY1665" s="66" t="s">
        <v>21926</v>
      </c>
      <c r="AZ1665" s="68">
        <v>45365.254398148201</v>
      </c>
      <c r="BR1665" s="66" t="s">
        <v>1383</v>
      </c>
      <c r="BS1665" s="66" t="s">
        <v>22939</v>
      </c>
      <c r="BT1665" s="66" t="s">
        <v>21068</v>
      </c>
      <c r="BU1665" s="68">
        <v>44395.329224537003</v>
      </c>
      <c r="BV1665" s="66" t="s">
        <v>21068</v>
      </c>
      <c r="BW1665" s="68">
        <v>44395.329224537003</v>
      </c>
      <c r="BX1665" s="67">
        <v>5273.31</v>
      </c>
      <c r="BY1665" s="70">
        <v>0</v>
      </c>
      <c r="CA1665" s="70">
        <v>0</v>
      </c>
      <c r="CG1665" s="70">
        <v>0</v>
      </c>
      <c r="CI1665" s="70">
        <v>0</v>
      </c>
      <c r="CL1665" s="66" t="s">
        <v>21072</v>
      </c>
      <c r="CX1665" s="66" t="s">
        <v>21120</v>
      </c>
      <c r="DB1665" s="66" t="s">
        <v>1383</v>
      </c>
    </row>
    <row r="1666" spans="1:106">
      <c r="A1666" s="66" t="s">
        <v>351</v>
      </c>
      <c r="B1666" s="66" t="s">
        <v>28592</v>
      </c>
      <c r="C1666" s="66" t="s">
        <v>397</v>
      </c>
      <c r="D1666" s="66" t="s">
        <v>450</v>
      </c>
      <c r="E1666" s="66" t="s">
        <v>21064</v>
      </c>
      <c r="F1666" s="66" t="s">
        <v>450</v>
      </c>
      <c r="G1666" s="66" t="s">
        <v>22577</v>
      </c>
      <c r="I1666" s="66" t="s">
        <v>21065</v>
      </c>
      <c r="J1666" s="67">
        <v>0</v>
      </c>
      <c r="K1666" s="66" t="s">
        <v>28593</v>
      </c>
      <c r="L1666" s="66" t="s">
        <v>28594</v>
      </c>
      <c r="O1666" s="66" t="s">
        <v>28595</v>
      </c>
      <c r="Q1666" s="67">
        <v>2400</v>
      </c>
      <c r="X1666" s="66" t="s">
        <v>28596</v>
      </c>
      <c r="Y1666" s="66" t="s">
        <v>28594</v>
      </c>
      <c r="AA1666" s="66" t="s">
        <v>397</v>
      </c>
      <c r="AB1666" s="66" t="s">
        <v>397</v>
      </c>
      <c r="AC1666" s="66" t="s">
        <v>21133</v>
      </c>
      <c r="AD1666" s="66" t="s">
        <v>28597</v>
      </c>
      <c r="AH1666" s="66" t="s">
        <v>397</v>
      </c>
      <c r="AI1666" s="66" t="s">
        <v>397</v>
      </c>
      <c r="AN1666" s="66" t="s">
        <v>397</v>
      </c>
      <c r="AO1666" s="66" t="s">
        <v>397</v>
      </c>
      <c r="AQ1666" s="66" t="s">
        <v>397</v>
      </c>
      <c r="AR1666" s="66" t="s">
        <v>397</v>
      </c>
      <c r="AT1666" s="66" t="s">
        <v>397</v>
      </c>
      <c r="AV1666" s="66" t="s">
        <v>21115</v>
      </c>
      <c r="AW1666" s="66" t="s">
        <v>397</v>
      </c>
      <c r="AX1666" s="66" t="s">
        <v>20973</v>
      </c>
      <c r="AY1666" s="66" t="s">
        <v>21926</v>
      </c>
      <c r="AZ1666" s="68">
        <v>45365.284224536997</v>
      </c>
      <c r="BR1666" s="66" t="s">
        <v>24336</v>
      </c>
      <c r="BS1666" s="66" t="s">
        <v>24337</v>
      </c>
      <c r="BT1666" s="66" t="s">
        <v>21068</v>
      </c>
      <c r="BU1666" s="68">
        <v>44300.269618055601</v>
      </c>
      <c r="BV1666" s="66" t="s">
        <v>21068</v>
      </c>
      <c r="BW1666" s="68">
        <v>44300.269618055601</v>
      </c>
      <c r="BX1666" s="67">
        <v>0</v>
      </c>
      <c r="BY1666" s="70">
        <v>0</v>
      </c>
      <c r="CA1666" s="70">
        <v>0</v>
      </c>
      <c r="CG1666" s="70">
        <v>0</v>
      </c>
      <c r="CI1666" s="70">
        <v>0</v>
      </c>
      <c r="CL1666" s="66" t="s">
        <v>24338</v>
      </c>
      <c r="CX1666" s="66" t="s">
        <v>21120</v>
      </c>
      <c r="DB1666" s="66" t="s">
        <v>1274</v>
      </c>
    </row>
    <row r="1667" spans="1:106">
      <c r="A1667" s="66" t="s">
        <v>358</v>
      </c>
      <c r="B1667" s="66" t="s">
        <v>28598</v>
      </c>
      <c r="C1667" s="66" t="s">
        <v>397</v>
      </c>
      <c r="D1667" s="66" t="s">
        <v>450</v>
      </c>
      <c r="E1667" s="66" t="s">
        <v>21064</v>
      </c>
      <c r="F1667" s="66" t="s">
        <v>450</v>
      </c>
      <c r="G1667" s="66" t="s">
        <v>21107</v>
      </c>
      <c r="H1667" s="66" t="s">
        <v>21546</v>
      </c>
      <c r="I1667" s="66" t="s">
        <v>21065</v>
      </c>
      <c r="J1667" s="67">
        <v>0</v>
      </c>
      <c r="K1667" s="66" t="s">
        <v>28598</v>
      </c>
      <c r="L1667" s="66" t="s">
        <v>28599</v>
      </c>
      <c r="O1667" s="66" t="s">
        <v>28600</v>
      </c>
      <c r="Q1667" s="67">
        <v>2499</v>
      </c>
      <c r="U1667" s="66" t="s">
        <v>21116</v>
      </c>
      <c r="V1667" s="66" t="s">
        <v>21116</v>
      </c>
      <c r="Y1667" s="66" t="s">
        <v>28599</v>
      </c>
      <c r="AA1667" s="66" t="s">
        <v>397</v>
      </c>
      <c r="AB1667" s="66" t="s">
        <v>397</v>
      </c>
      <c r="AC1667" s="66" t="s">
        <v>21133</v>
      </c>
      <c r="AD1667" s="66" t="s">
        <v>28601</v>
      </c>
      <c r="AH1667" s="66" t="s">
        <v>397</v>
      </c>
      <c r="AI1667" s="66" t="s">
        <v>397</v>
      </c>
      <c r="AN1667" s="66" t="s">
        <v>397</v>
      </c>
      <c r="AO1667" s="66" t="s">
        <v>397</v>
      </c>
      <c r="AQ1667" s="66" t="s">
        <v>397</v>
      </c>
      <c r="AR1667" s="66" t="s">
        <v>397</v>
      </c>
      <c r="AT1667" s="66" t="s">
        <v>397</v>
      </c>
      <c r="AV1667" s="66" t="s">
        <v>21115</v>
      </c>
      <c r="AW1667" s="66" t="s">
        <v>397</v>
      </c>
      <c r="AX1667" s="66" t="s">
        <v>20973</v>
      </c>
      <c r="AY1667" s="66" t="s">
        <v>21116</v>
      </c>
      <c r="AZ1667" s="68">
        <v>45366.291562500002</v>
      </c>
      <c r="BG1667" s="66" t="s">
        <v>21069</v>
      </c>
      <c r="BH1667" s="66" t="s">
        <v>20990</v>
      </c>
      <c r="BI1667" s="66" t="s">
        <v>20978</v>
      </c>
      <c r="BJ1667" s="66" t="s">
        <v>20976</v>
      </c>
      <c r="BK1667" s="66" t="s">
        <v>21070</v>
      </c>
      <c r="BL1667" s="70">
        <v>1</v>
      </c>
      <c r="BM1667" s="70">
        <v>1</v>
      </c>
      <c r="BN1667" s="70">
        <v>0</v>
      </c>
      <c r="BO1667" s="66" t="s">
        <v>21071</v>
      </c>
      <c r="BP1667" s="66" t="s">
        <v>21071</v>
      </c>
      <c r="BR1667" s="66" t="s">
        <v>24336</v>
      </c>
      <c r="BS1667" s="66" t="s">
        <v>24337</v>
      </c>
      <c r="BT1667" s="66" t="s">
        <v>21068</v>
      </c>
      <c r="BU1667" s="68">
        <v>44300.269618055601</v>
      </c>
      <c r="BV1667" s="66" t="s">
        <v>21068</v>
      </c>
      <c r="BW1667" s="68">
        <v>44300.269618055601</v>
      </c>
      <c r="BX1667" s="67">
        <v>0</v>
      </c>
      <c r="BY1667" s="70">
        <v>0</v>
      </c>
      <c r="CA1667" s="70">
        <v>0</v>
      </c>
      <c r="CG1667" s="70">
        <v>0</v>
      </c>
      <c r="CI1667" s="70">
        <v>0</v>
      </c>
      <c r="CL1667" s="66" t="s">
        <v>24338</v>
      </c>
      <c r="CX1667" s="66" t="s">
        <v>21120</v>
      </c>
      <c r="DB1667" s="66" t="s">
        <v>1274</v>
      </c>
    </row>
    <row r="1668" spans="1:106">
      <c r="A1668" s="66" t="s">
        <v>28602</v>
      </c>
      <c r="B1668" s="66" t="s">
        <v>28603</v>
      </c>
      <c r="C1668" s="66" t="s">
        <v>397</v>
      </c>
      <c r="D1668" s="66" t="s">
        <v>450</v>
      </c>
      <c r="E1668" s="66" t="s">
        <v>21064</v>
      </c>
      <c r="F1668" s="66" t="s">
        <v>450</v>
      </c>
      <c r="G1668" s="66" t="s">
        <v>21159</v>
      </c>
      <c r="H1668" s="66" t="s">
        <v>21235</v>
      </c>
      <c r="I1668" s="66" t="s">
        <v>21065</v>
      </c>
      <c r="J1668" s="67">
        <v>0</v>
      </c>
      <c r="K1668" s="66" t="s">
        <v>28604</v>
      </c>
      <c r="L1668" s="66" t="s">
        <v>28605</v>
      </c>
      <c r="O1668" s="66" t="s">
        <v>28606</v>
      </c>
      <c r="P1668" s="66" t="s">
        <v>28607</v>
      </c>
      <c r="Q1668" s="67">
        <v>2499</v>
      </c>
      <c r="X1668" s="66" t="s">
        <v>28608</v>
      </c>
      <c r="Y1668" s="66" t="s">
        <v>28605</v>
      </c>
      <c r="AA1668" s="66" t="s">
        <v>397</v>
      </c>
      <c r="AB1668" s="66" t="s">
        <v>397</v>
      </c>
      <c r="AC1668" s="66" t="s">
        <v>21133</v>
      </c>
      <c r="AD1668" s="66" t="s">
        <v>28609</v>
      </c>
      <c r="AH1668" s="66" t="s">
        <v>397</v>
      </c>
      <c r="AI1668" s="66" t="s">
        <v>397</v>
      </c>
      <c r="AN1668" s="66" t="s">
        <v>397</v>
      </c>
      <c r="AO1668" s="66" t="s">
        <v>397</v>
      </c>
      <c r="AQ1668" s="66" t="s">
        <v>397</v>
      </c>
      <c r="AR1668" s="66" t="s">
        <v>397</v>
      </c>
      <c r="AT1668" s="66" t="s">
        <v>397</v>
      </c>
      <c r="AV1668" s="66" t="s">
        <v>21115</v>
      </c>
      <c r="AW1668" s="66" t="s">
        <v>397</v>
      </c>
      <c r="AX1668" s="66" t="s">
        <v>20973</v>
      </c>
      <c r="AY1668" s="66" t="s">
        <v>21128</v>
      </c>
      <c r="AZ1668" s="68">
        <v>45366.661585648202</v>
      </c>
      <c r="BR1668" s="66" t="s">
        <v>21455</v>
      </c>
      <c r="BS1668" s="66" t="s">
        <v>21456</v>
      </c>
      <c r="BT1668" s="66" t="s">
        <v>21068</v>
      </c>
      <c r="BU1668" s="68">
        <v>44462.208449074104</v>
      </c>
      <c r="BV1668" s="66" t="s">
        <v>21068</v>
      </c>
      <c r="BW1668" s="68">
        <v>44462.208449074104</v>
      </c>
      <c r="BX1668" s="67">
        <v>8.3699999999999992</v>
      </c>
      <c r="BY1668" s="70">
        <v>0</v>
      </c>
      <c r="CA1668" s="70">
        <v>0</v>
      </c>
      <c r="CG1668" s="70">
        <v>0</v>
      </c>
      <c r="CI1668" s="70">
        <v>0</v>
      </c>
      <c r="CL1668" s="66" t="s">
        <v>21457</v>
      </c>
      <c r="CX1668" s="66" t="s">
        <v>21120</v>
      </c>
      <c r="DB1668" s="66" t="s">
        <v>21458</v>
      </c>
    </row>
    <row r="1669" spans="1:106">
      <c r="A1669" s="66" t="s">
        <v>191</v>
      </c>
      <c r="B1669" s="66" t="s">
        <v>28610</v>
      </c>
      <c r="C1669" s="66" t="s">
        <v>397</v>
      </c>
      <c r="D1669" s="66" t="s">
        <v>450</v>
      </c>
      <c r="E1669" s="66" t="s">
        <v>21064</v>
      </c>
      <c r="F1669" s="66" t="s">
        <v>450</v>
      </c>
      <c r="G1669" s="66" t="s">
        <v>21107</v>
      </c>
      <c r="I1669" s="66" t="s">
        <v>21065</v>
      </c>
      <c r="J1669" s="67">
        <v>211.81</v>
      </c>
      <c r="K1669" s="66" t="s">
        <v>28610</v>
      </c>
      <c r="L1669" s="66" t="s">
        <v>28611</v>
      </c>
      <c r="O1669" s="66" t="s">
        <v>28612</v>
      </c>
      <c r="Q1669" s="67">
        <v>2400</v>
      </c>
      <c r="X1669" s="66" t="s">
        <v>28613</v>
      </c>
      <c r="Y1669" s="66" t="s">
        <v>28611</v>
      </c>
      <c r="AA1669" s="66" t="s">
        <v>397</v>
      </c>
      <c r="AB1669" s="66" t="s">
        <v>397</v>
      </c>
      <c r="AC1669" s="66" t="s">
        <v>21133</v>
      </c>
      <c r="AD1669" s="66" t="s">
        <v>28614</v>
      </c>
      <c r="AH1669" s="66" t="s">
        <v>397</v>
      </c>
      <c r="AI1669" s="66" t="s">
        <v>397</v>
      </c>
      <c r="AN1669" s="66" t="s">
        <v>397</v>
      </c>
      <c r="AO1669" s="66" t="s">
        <v>397</v>
      </c>
      <c r="AQ1669" s="66" t="s">
        <v>397</v>
      </c>
      <c r="AR1669" s="66" t="s">
        <v>397</v>
      </c>
      <c r="AT1669" s="66" t="s">
        <v>397</v>
      </c>
      <c r="AV1669" s="66" t="s">
        <v>21115</v>
      </c>
      <c r="AW1669" s="66" t="s">
        <v>397</v>
      </c>
      <c r="AX1669" s="66" t="s">
        <v>20973</v>
      </c>
      <c r="AY1669" s="66" t="s">
        <v>21926</v>
      </c>
      <c r="AZ1669" s="68">
        <v>45369.264641203699</v>
      </c>
      <c r="BR1669" s="66" t="s">
        <v>1383</v>
      </c>
      <c r="BS1669" s="66" t="s">
        <v>22939</v>
      </c>
      <c r="BT1669" s="66" t="s">
        <v>21068</v>
      </c>
      <c r="BU1669" s="68">
        <v>44395.329224537003</v>
      </c>
      <c r="BV1669" s="66" t="s">
        <v>21068</v>
      </c>
      <c r="BW1669" s="68">
        <v>44395.329224537003</v>
      </c>
      <c r="BX1669" s="67">
        <v>5273.31</v>
      </c>
      <c r="BY1669" s="70">
        <v>0</v>
      </c>
      <c r="CA1669" s="70">
        <v>0</v>
      </c>
      <c r="CG1669" s="70">
        <v>0</v>
      </c>
      <c r="CI1669" s="70">
        <v>0</v>
      </c>
      <c r="CL1669" s="66" t="s">
        <v>21072</v>
      </c>
      <c r="CX1669" s="66" t="s">
        <v>21120</v>
      </c>
      <c r="DB1669" s="66" t="s">
        <v>1383</v>
      </c>
    </row>
    <row r="1670" spans="1:106">
      <c r="A1670" s="66" t="s">
        <v>28615</v>
      </c>
      <c r="B1670" s="66" t="s">
        <v>28616</v>
      </c>
      <c r="C1670" s="66" t="s">
        <v>397</v>
      </c>
      <c r="D1670" s="66" t="s">
        <v>450</v>
      </c>
      <c r="E1670" s="66" t="s">
        <v>21064</v>
      </c>
      <c r="F1670" s="66" t="s">
        <v>450</v>
      </c>
      <c r="G1670" s="66" t="s">
        <v>21885</v>
      </c>
      <c r="H1670" s="66" t="s">
        <v>21546</v>
      </c>
      <c r="I1670" s="66" t="s">
        <v>21065</v>
      </c>
      <c r="J1670" s="67">
        <v>933.04</v>
      </c>
      <c r="K1670" s="66" t="s">
        <v>28616</v>
      </c>
      <c r="O1670" s="66" t="s">
        <v>28617</v>
      </c>
      <c r="Q1670" s="67">
        <v>2499</v>
      </c>
      <c r="R1670" s="66" t="s">
        <v>28618</v>
      </c>
      <c r="T1670" s="66" t="s">
        <v>28619</v>
      </c>
      <c r="U1670" s="66" t="s">
        <v>21346</v>
      </c>
      <c r="V1670" s="66" t="s">
        <v>21346</v>
      </c>
      <c r="AA1670" s="66" t="s">
        <v>397</v>
      </c>
      <c r="AB1670" s="66" t="s">
        <v>397</v>
      </c>
      <c r="AH1670" s="66" t="s">
        <v>397</v>
      </c>
      <c r="AI1670" s="66" t="s">
        <v>397</v>
      </c>
      <c r="AN1670" s="66" t="s">
        <v>397</v>
      </c>
      <c r="AO1670" s="66" t="s">
        <v>397</v>
      </c>
      <c r="AQ1670" s="66" t="s">
        <v>397</v>
      </c>
      <c r="AR1670" s="66" t="s">
        <v>397</v>
      </c>
      <c r="AT1670" s="66" t="s">
        <v>397</v>
      </c>
      <c r="AV1670" s="66" t="s">
        <v>397</v>
      </c>
      <c r="AW1670" s="66" t="s">
        <v>397</v>
      </c>
      <c r="BG1670" s="66" t="s">
        <v>21069</v>
      </c>
      <c r="BH1670" s="66" t="s">
        <v>20990</v>
      </c>
      <c r="BI1670" s="66" t="s">
        <v>20978</v>
      </c>
      <c r="BJ1670" s="66" t="s">
        <v>20976</v>
      </c>
      <c r="BK1670" s="66" t="s">
        <v>21070</v>
      </c>
      <c r="BL1670" s="70">
        <v>1</v>
      </c>
      <c r="BM1670" s="70">
        <v>1</v>
      </c>
      <c r="BN1670" s="70">
        <v>0</v>
      </c>
      <c r="BO1670" s="66" t="s">
        <v>21071</v>
      </c>
      <c r="BP1670" s="66" t="s">
        <v>21071</v>
      </c>
      <c r="BR1670" s="66" t="s">
        <v>22019</v>
      </c>
      <c r="BS1670" s="66" t="s">
        <v>22020</v>
      </c>
      <c r="BT1670" s="66" t="s">
        <v>21068</v>
      </c>
      <c r="BU1670" s="68">
        <v>45111.354467592602</v>
      </c>
      <c r="BV1670" s="66" t="s">
        <v>21068</v>
      </c>
      <c r="BW1670" s="68">
        <v>45111.354467592602</v>
      </c>
      <c r="BX1670" s="67">
        <v>1398.22</v>
      </c>
      <c r="BY1670" s="70">
        <v>0</v>
      </c>
      <c r="CA1670" s="70">
        <v>0</v>
      </c>
      <c r="CG1670" s="70">
        <v>0</v>
      </c>
      <c r="CI1670" s="70">
        <v>0</v>
      </c>
      <c r="CL1670" s="66" t="s">
        <v>22021</v>
      </c>
      <c r="CP1670" s="66" t="s">
        <v>22022</v>
      </c>
      <c r="CX1670" s="66" t="s">
        <v>21120</v>
      </c>
      <c r="CZ1670" s="66" t="s">
        <v>22023</v>
      </c>
      <c r="DB1670" s="66" t="s">
        <v>22024</v>
      </c>
    </row>
    <row r="1671" spans="1:106">
      <c r="A1671" s="66" t="s">
        <v>28620</v>
      </c>
      <c r="B1671" s="66" t="s">
        <v>28621</v>
      </c>
      <c r="C1671" s="66" t="s">
        <v>397</v>
      </c>
      <c r="D1671" s="66" t="s">
        <v>450</v>
      </c>
      <c r="E1671" s="66" t="s">
        <v>21836</v>
      </c>
      <c r="F1671" s="66" t="s">
        <v>450</v>
      </c>
      <c r="G1671" s="66" t="s">
        <v>21107</v>
      </c>
      <c r="I1671" s="66" t="s">
        <v>21065</v>
      </c>
      <c r="J1671" s="67">
        <v>933.04</v>
      </c>
      <c r="K1671" s="66" t="s">
        <v>28621</v>
      </c>
      <c r="L1671" s="66" t="s">
        <v>28622</v>
      </c>
      <c r="O1671" s="66" t="s">
        <v>28623</v>
      </c>
      <c r="Q1671" s="67">
        <v>2499</v>
      </c>
      <c r="X1671" s="66" t="s">
        <v>28624</v>
      </c>
      <c r="Y1671" s="66" t="s">
        <v>28622</v>
      </c>
      <c r="AA1671" s="66" t="s">
        <v>397</v>
      </c>
      <c r="AB1671" s="66" t="s">
        <v>397</v>
      </c>
      <c r="AC1671" s="66" t="s">
        <v>21133</v>
      </c>
      <c r="AD1671" s="66" t="s">
        <v>28625</v>
      </c>
      <c r="AH1671" s="66" t="s">
        <v>397</v>
      </c>
      <c r="AI1671" s="66" t="s">
        <v>397</v>
      </c>
      <c r="AN1671" s="66" t="s">
        <v>397</v>
      </c>
      <c r="AO1671" s="66" t="s">
        <v>397</v>
      </c>
      <c r="AQ1671" s="66" t="s">
        <v>397</v>
      </c>
      <c r="AR1671" s="66" t="s">
        <v>397</v>
      </c>
      <c r="AT1671" s="66" t="s">
        <v>397</v>
      </c>
      <c r="AV1671" s="66" t="s">
        <v>21115</v>
      </c>
      <c r="AW1671" s="66" t="s">
        <v>397</v>
      </c>
      <c r="AX1671" s="66" t="s">
        <v>20973</v>
      </c>
      <c r="AY1671" s="66" t="s">
        <v>21926</v>
      </c>
      <c r="AZ1671" s="68">
        <v>45370.351412037002</v>
      </c>
      <c r="BR1671" s="66" t="s">
        <v>22019</v>
      </c>
      <c r="BS1671" s="66" t="s">
        <v>22020</v>
      </c>
      <c r="BT1671" s="66" t="s">
        <v>21068</v>
      </c>
      <c r="BU1671" s="68">
        <v>45111.354467592602</v>
      </c>
      <c r="BV1671" s="66" t="s">
        <v>21068</v>
      </c>
      <c r="BW1671" s="68">
        <v>45111.354467592602</v>
      </c>
      <c r="BX1671" s="67">
        <v>1398.22</v>
      </c>
      <c r="BY1671" s="70">
        <v>0</v>
      </c>
      <c r="CA1671" s="70">
        <v>0</v>
      </c>
      <c r="CG1671" s="70">
        <v>0</v>
      </c>
      <c r="CI1671" s="70">
        <v>0</v>
      </c>
      <c r="CL1671" s="66" t="s">
        <v>22021</v>
      </c>
      <c r="CP1671" s="66" t="s">
        <v>22022</v>
      </c>
      <c r="CX1671" s="66" t="s">
        <v>21120</v>
      </c>
      <c r="CZ1671" s="66" t="s">
        <v>22023</v>
      </c>
      <c r="DB1671" s="66" t="s">
        <v>22024</v>
      </c>
    </row>
    <row r="1672" spans="1:106">
      <c r="A1672" s="66" t="s">
        <v>28626</v>
      </c>
      <c r="B1672" s="66" t="s">
        <v>28627</v>
      </c>
      <c r="C1672" s="66" t="s">
        <v>397</v>
      </c>
      <c r="D1672" s="66" t="s">
        <v>450</v>
      </c>
      <c r="E1672" s="66" t="s">
        <v>21836</v>
      </c>
      <c r="F1672" s="66" t="s">
        <v>450</v>
      </c>
      <c r="G1672" s="66" t="s">
        <v>21649</v>
      </c>
      <c r="H1672" s="66" t="s">
        <v>22582</v>
      </c>
      <c r="I1672" s="66" t="s">
        <v>21065</v>
      </c>
      <c r="J1672" s="67">
        <v>1386.22</v>
      </c>
      <c r="K1672" s="66" t="s">
        <v>28628</v>
      </c>
      <c r="L1672" s="66" t="s">
        <v>28629</v>
      </c>
      <c r="O1672" s="66" t="s">
        <v>28630</v>
      </c>
      <c r="P1672" s="66" t="s">
        <v>28631</v>
      </c>
      <c r="Q1672" s="67">
        <v>2499</v>
      </c>
      <c r="Y1672" s="66" t="s">
        <v>28629</v>
      </c>
      <c r="AA1672" s="66" t="s">
        <v>397</v>
      </c>
      <c r="AB1672" s="66" t="s">
        <v>397</v>
      </c>
      <c r="AC1672" s="66" t="s">
        <v>21133</v>
      </c>
      <c r="AD1672" s="66" t="s">
        <v>28632</v>
      </c>
      <c r="AH1672" s="66" t="s">
        <v>397</v>
      </c>
      <c r="AI1672" s="66" t="s">
        <v>397</v>
      </c>
      <c r="AN1672" s="66" t="s">
        <v>397</v>
      </c>
      <c r="AO1672" s="66" t="s">
        <v>397</v>
      </c>
      <c r="AQ1672" s="66" t="s">
        <v>397</v>
      </c>
      <c r="AR1672" s="66" t="s">
        <v>397</v>
      </c>
      <c r="AT1672" s="66" t="s">
        <v>397</v>
      </c>
      <c r="AV1672" s="66" t="s">
        <v>21115</v>
      </c>
      <c r="AW1672" s="66" t="s">
        <v>397</v>
      </c>
      <c r="AX1672" s="66" t="s">
        <v>20973</v>
      </c>
      <c r="AY1672" s="66" t="s">
        <v>21128</v>
      </c>
      <c r="AZ1672" s="68">
        <v>45397.800671296303</v>
      </c>
      <c r="BR1672" s="66" t="s">
        <v>22019</v>
      </c>
      <c r="BS1672" s="66" t="s">
        <v>22020</v>
      </c>
      <c r="BT1672" s="66" t="s">
        <v>21068</v>
      </c>
      <c r="BU1672" s="68">
        <v>45111.354467592602</v>
      </c>
      <c r="BV1672" s="66" t="s">
        <v>21068</v>
      </c>
      <c r="BW1672" s="68">
        <v>45111.354467592602</v>
      </c>
      <c r="BX1672" s="67">
        <v>1398.22</v>
      </c>
      <c r="BY1672" s="70">
        <v>0</v>
      </c>
      <c r="CA1672" s="70">
        <v>0</v>
      </c>
      <c r="CG1672" s="70">
        <v>0</v>
      </c>
      <c r="CI1672" s="70">
        <v>0</v>
      </c>
      <c r="CL1672" s="66" t="s">
        <v>22021</v>
      </c>
      <c r="CP1672" s="66" t="s">
        <v>22022</v>
      </c>
      <c r="CX1672" s="66" t="s">
        <v>21120</v>
      </c>
      <c r="CZ1672" s="66" t="s">
        <v>22023</v>
      </c>
      <c r="DB1672" s="66" t="s">
        <v>22024</v>
      </c>
    </row>
    <row r="1673" spans="1:106">
      <c r="A1673" s="66" t="s">
        <v>28633</v>
      </c>
      <c r="B1673" s="66" t="s">
        <v>28634</v>
      </c>
      <c r="C1673" s="66" t="s">
        <v>397</v>
      </c>
      <c r="D1673" s="66" t="s">
        <v>450</v>
      </c>
      <c r="E1673" s="66" t="s">
        <v>23148</v>
      </c>
      <c r="F1673" s="66" t="s">
        <v>450</v>
      </c>
      <c r="G1673" s="66" t="s">
        <v>21210</v>
      </c>
      <c r="H1673" s="66" t="s">
        <v>21122</v>
      </c>
      <c r="I1673" s="66" t="s">
        <v>21065</v>
      </c>
      <c r="J1673" s="67">
        <v>2201.38</v>
      </c>
      <c r="K1673" s="66" t="s">
        <v>28635</v>
      </c>
      <c r="L1673" s="66" t="s">
        <v>28636</v>
      </c>
      <c r="O1673" s="66" t="s">
        <v>28637</v>
      </c>
      <c r="Q1673" s="67">
        <v>2400</v>
      </c>
      <c r="X1673" s="66" t="s">
        <v>28638</v>
      </c>
      <c r="Y1673" s="66" t="s">
        <v>28636</v>
      </c>
      <c r="AA1673" s="66" t="s">
        <v>397</v>
      </c>
      <c r="AB1673" s="66" t="s">
        <v>397</v>
      </c>
      <c r="AC1673" s="66" t="s">
        <v>21133</v>
      </c>
      <c r="AD1673" s="66" t="s">
        <v>28639</v>
      </c>
      <c r="AH1673" s="66" t="s">
        <v>397</v>
      </c>
      <c r="AI1673" s="66" t="s">
        <v>397</v>
      </c>
      <c r="AN1673" s="66" t="s">
        <v>397</v>
      </c>
      <c r="AO1673" s="66" t="s">
        <v>397</v>
      </c>
      <c r="AQ1673" s="66" t="s">
        <v>397</v>
      </c>
      <c r="AR1673" s="66" t="s">
        <v>397</v>
      </c>
      <c r="AT1673" s="66" t="s">
        <v>397</v>
      </c>
      <c r="AV1673" s="66" t="s">
        <v>21115</v>
      </c>
      <c r="AW1673" s="66" t="s">
        <v>397</v>
      </c>
      <c r="AX1673" s="66" t="s">
        <v>20973</v>
      </c>
      <c r="AY1673" s="66" t="s">
        <v>21497</v>
      </c>
      <c r="AZ1673" s="68">
        <v>45371.250972222202</v>
      </c>
      <c r="BR1673" s="66" t="s">
        <v>21227</v>
      </c>
      <c r="BS1673" s="66" t="s">
        <v>21228</v>
      </c>
      <c r="BT1673" s="66" t="s">
        <v>21068</v>
      </c>
      <c r="BU1673" s="68">
        <v>44300.443252314799</v>
      </c>
      <c r="BV1673" s="66" t="s">
        <v>21068</v>
      </c>
      <c r="BW1673" s="68">
        <v>44300.443252314799</v>
      </c>
      <c r="BX1673" s="67">
        <v>193.17</v>
      </c>
      <c r="BY1673" s="70">
        <v>0</v>
      </c>
      <c r="CA1673" s="70">
        <v>0</v>
      </c>
      <c r="CG1673" s="70">
        <v>0</v>
      </c>
      <c r="CI1673" s="70">
        <v>0</v>
      </c>
      <c r="CL1673" s="66" t="s">
        <v>21229</v>
      </c>
      <c r="CX1673" s="66" t="s">
        <v>21120</v>
      </c>
      <c r="DB1673" s="66" t="s">
        <v>1277</v>
      </c>
    </row>
    <row r="1674" spans="1:106">
      <c r="A1674" s="66" t="s">
        <v>187</v>
      </c>
      <c r="B1674" s="66" t="s">
        <v>28640</v>
      </c>
      <c r="C1674" s="66" t="s">
        <v>397</v>
      </c>
      <c r="D1674" s="66" t="s">
        <v>450</v>
      </c>
      <c r="E1674" s="66" t="s">
        <v>21064</v>
      </c>
      <c r="F1674" s="66" t="s">
        <v>450</v>
      </c>
      <c r="G1674" s="66" t="s">
        <v>21524</v>
      </c>
      <c r="I1674" s="66" t="s">
        <v>21065</v>
      </c>
      <c r="J1674" s="67">
        <v>0</v>
      </c>
      <c r="K1674" s="66" t="s">
        <v>28641</v>
      </c>
      <c r="L1674" s="66" t="s">
        <v>28642</v>
      </c>
      <c r="M1674" s="68">
        <v>45735.493240740703</v>
      </c>
      <c r="N1674" s="66" t="s">
        <v>390</v>
      </c>
      <c r="O1674" s="66" t="s">
        <v>28643</v>
      </c>
      <c r="Q1674" s="67">
        <v>19000</v>
      </c>
      <c r="X1674" s="66" t="s">
        <v>28644</v>
      </c>
      <c r="Y1674" s="66" t="s">
        <v>28642</v>
      </c>
      <c r="AA1674" s="66" t="s">
        <v>397</v>
      </c>
      <c r="AB1674" s="66" t="s">
        <v>397</v>
      </c>
      <c r="AC1674" s="66" t="s">
        <v>21133</v>
      </c>
      <c r="AD1674" s="66" t="s">
        <v>28645</v>
      </c>
      <c r="AH1674" s="66" t="s">
        <v>397</v>
      </c>
      <c r="AI1674" s="66" t="s">
        <v>397</v>
      </c>
      <c r="AN1674" s="66" t="s">
        <v>397</v>
      </c>
      <c r="AO1674" s="66" t="s">
        <v>397</v>
      </c>
      <c r="AQ1674" s="66" t="s">
        <v>397</v>
      </c>
      <c r="AR1674" s="66" t="s">
        <v>397</v>
      </c>
      <c r="AT1674" s="66" t="s">
        <v>397</v>
      </c>
      <c r="AV1674" s="66" t="s">
        <v>21115</v>
      </c>
      <c r="AW1674" s="66" t="s">
        <v>397</v>
      </c>
      <c r="AX1674" s="66" t="s">
        <v>20973</v>
      </c>
      <c r="AY1674" s="66" t="s">
        <v>23262</v>
      </c>
      <c r="AZ1674" s="68">
        <v>45372.608993055597</v>
      </c>
      <c r="BR1674" s="66" t="s">
        <v>1383</v>
      </c>
      <c r="BS1674" s="66" t="s">
        <v>22939</v>
      </c>
      <c r="BT1674" s="66" t="s">
        <v>21068</v>
      </c>
      <c r="BU1674" s="68">
        <v>44395.329224537003</v>
      </c>
      <c r="BV1674" s="66" t="s">
        <v>21068</v>
      </c>
      <c r="BW1674" s="68">
        <v>44395.329224537003</v>
      </c>
      <c r="BX1674" s="67">
        <v>5273.31</v>
      </c>
      <c r="BY1674" s="70">
        <v>0</v>
      </c>
      <c r="CA1674" s="70">
        <v>0</v>
      </c>
      <c r="CG1674" s="70">
        <v>0</v>
      </c>
      <c r="CI1674" s="70">
        <v>0</v>
      </c>
      <c r="CL1674" s="66" t="s">
        <v>21072</v>
      </c>
      <c r="CX1674" s="66" t="s">
        <v>21120</v>
      </c>
      <c r="DB1674" s="66" t="s">
        <v>1383</v>
      </c>
    </row>
    <row r="1675" spans="1:106">
      <c r="A1675" s="66" t="s">
        <v>28646</v>
      </c>
      <c r="B1675" s="66" t="s">
        <v>28647</v>
      </c>
      <c r="C1675" s="66" t="s">
        <v>397</v>
      </c>
      <c r="D1675" s="66" t="s">
        <v>450</v>
      </c>
      <c r="E1675" s="66" t="s">
        <v>21064</v>
      </c>
      <c r="F1675" s="66" t="s">
        <v>450</v>
      </c>
      <c r="G1675" s="66" t="s">
        <v>258</v>
      </c>
      <c r="H1675" s="66" t="s">
        <v>21276</v>
      </c>
      <c r="I1675" s="66" t="s">
        <v>21065</v>
      </c>
      <c r="J1675" s="67">
        <v>2181.54</v>
      </c>
      <c r="K1675" s="66" t="s">
        <v>28648</v>
      </c>
      <c r="L1675" s="66" t="s">
        <v>28649</v>
      </c>
      <c r="O1675" s="66" t="s">
        <v>28650</v>
      </c>
      <c r="Q1675" s="67">
        <v>2490</v>
      </c>
      <c r="X1675" s="66" t="s">
        <v>28651</v>
      </c>
      <c r="Y1675" s="66" t="s">
        <v>28649</v>
      </c>
      <c r="AA1675" s="66" t="s">
        <v>397</v>
      </c>
      <c r="AB1675" s="66" t="s">
        <v>397</v>
      </c>
      <c r="AC1675" s="66" t="s">
        <v>21133</v>
      </c>
      <c r="AD1675" s="66" t="s">
        <v>28652</v>
      </c>
      <c r="AH1675" s="66" t="s">
        <v>397</v>
      </c>
      <c r="AI1675" s="66" t="s">
        <v>397</v>
      </c>
      <c r="AN1675" s="66" t="s">
        <v>397</v>
      </c>
      <c r="AO1675" s="66" t="s">
        <v>397</v>
      </c>
      <c r="AQ1675" s="66" t="s">
        <v>397</v>
      </c>
      <c r="AR1675" s="66" t="s">
        <v>397</v>
      </c>
      <c r="AT1675" s="66" t="s">
        <v>397</v>
      </c>
      <c r="AV1675" s="66" t="s">
        <v>21115</v>
      </c>
      <c r="AW1675" s="66" t="s">
        <v>397</v>
      </c>
      <c r="AX1675" s="66" t="s">
        <v>20973</v>
      </c>
      <c r="AY1675" s="66" t="s">
        <v>21128</v>
      </c>
      <c r="AZ1675" s="68">
        <v>45372.335046296299</v>
      </c>
      <c r="BR1675" s="66" t="s">
        <v>21455</v>
      </c>
      <c r="BS1675" s="66" t="s">
        <v>21456</v>
      </c>
      <c r="BT1675" s="66" t="s">
        <v>21068</v>
      </c>
      <c r="BU1675" s="68">
        <v>44462.208449074104</v>
      </c>
      <c r="BV1675" s="66" t="s">
        <v>21068</v>
      </c>
      <c r="BW1675" s="68">
        <v>44462.208449074104</v>
      </c>
      <c r="BX1675" s="67">
        <v>8.3699999999999992</v>
      </c>
      <c r="BY1675" s="70">
        <v>0</v>
      </c>
      <c r="CA1675" s="70">
        <v>0</v>
      </c>
      <c r="CG1675" s="70">
        <v>0</v>
      </c>
      <c r="CI1675" s="70">
        <v>0</v>
      </c>
      <c r="CL1675" s="66" t="s">
        <v>21457</v>
      </c>
      <c r="CX1675" s="66" t="s">
        <v>21120</v>
      </c>
      <c r="DB1675" s="66" t="s">
        <v>21458</v>
      </c>
    </row>
    <row r="1676" spans="1:106">
      <c r="A1676" s="66" t="s">
        <v>28653</v>
      </c>
      <c r="B1676" s="66" t="s">
        <v>28654</v>
      </c>
      <c r="C1676" s="66" t="s">
        <v>397</v>
      </c>
      <c r="D1676" s="66" t="s">
        <v>450</v>
      </c>
      <c r="E1676" s="66" t="s">
        <v>21064</v>
      </c>
      <c r="F1676" s="66" t="s">
        <v>450</v>
      </c>
      <c r="G1676" s="66" t="s">
        <v>21168</v>
      </c>
      <c r="H1676" s="66" t="s">
        <v>22243</v>
      </c>
      <c r="I1676" s="66" t="s">
        <v>21065</v>
      </c>
      <c r="J1676" s="67">
        <v>206.83</v>
      </c>
      <c r="K1676" s="66" t="s">
        <v>28655</v>
      </c>
      <c r="L1676" s="66" t="s">
        <v>28656</v>
      </c>
      <c r="O1676" s="66" t="s">
        <v>28657</v>
      </c>
      <c r="Q1676" s="67">
        <v>2490</v>
      </c>
      <c r="R1676" s="66" t="s">
        <v>28658</v>
      </c>
      <c r="T1676" s="66" t="s">
        <v>28659</v>
      </c>
      <c r="U1676" s="66" t="s">
        <v>21346</v>
      </c>
      <c r="V1676" s="66" t="s">
        <v>21346</v>
      </c>
      <c r="X1676" s="66" t="s">
        <v>28660</v>
      </c>
      <c r="Y1676" s="66" t="s">
        <v>28656</v>
      </c>
      <c r="AA1676" s="66" t="s">
        <v>397</v>
      </c>
      <c r="AB1676" s="66" t="s">
        <v>397</v>
      </c>
      <c r="AC1676" s="66" t="s">
        <v>21133</v>
      </c>
      <c r="AD1676" s="66" t="s">
        <v>28661</v>
      </c>
      <c r="AH1676" s="66" t="s">
        <v>397</v>
      </c>
      <c r="AI1676" s="66" t="s">
        <v>397</v>
      </c>
      <c r="AN1676" s="66" t="s">
        <v>397</v>
      </c>
      <c r="AO1676" s="66" t="s">
        <v>397</v>
      </c>
      <c r="AQ1676" s="66" t="s">
        <v>397</v>
      </c>
      <c r="AR1676" s="66" t="s">
        <v>397</v>
      </c>
      <c r="AT1676" s="66" t="s">
        <v>397</v>
      </c>
      <c r="AV1676" s="66" t="s">
        <v>21115</v>
      </c>
      <c r="AW1676" s="66" t="s">
        <v>397</v>
      </c>
      <c r="AX1676" s="66" t="s">
        <v>20973</v>
      </c>
      <c r="AY1676" s="66" t="s">
        <v>21128</v>
      </c>
      <c r="AZ1676" s="68">
        <v>45372.524583333303</v>
      </c>
      <c r="BG1676" s="66" t="s">
        <v>21069</v>
      </c>
      <c r="BH1676" s="66" t="s">
        <v>20990</v>
      </c>
      <c r="BI1676" s="66" t="s">
        <v>20978</v>
      </c>
      <c r="BJ1676" s="66" t="s">
        <v>20976</v>
      </c>
      <c r="BK1676" s="66" t="s">
        <v>21070</v>
      </c>
      <c r="BL1676" s="70">
        <v>1</v>
      </c>
      <c r="BM1676" s="70">
        <v>1</v>
      </c>
      <c r="BN1676" s="70">
        <v>0</v>
      </c>
      <c r="BO1676" s="66" t="s">
        <v>21071</v>
      </c>
      <c r="BP1676" s="66" t="s">
        <v>21071</v>
      </c>
      <c r="BR1676" s="66" t="s">
        <v>22019</v>
      </c>
      <c r="BS1676" s="66" t="s">
        <v>22020</v>
      </c>
      <c r="BT1676" s="66" t="s">
        <v>21068</v>
      </c>
      <c r="BU1676" s="68">
        <v>45111.354467592602</v>
      </c>
      <c r="BV1676" s="66" t="s">
        <v>21068</v>
      </c>
      <c r="BW1676" s="68">
        <v>45111.354467592602</v>
      </c>
      <c r="BX1676" s="67">
        <v>1398.22</v>
      </c>
      <c r="BY1676" s="70">
        <v>0</v>
      </c>
      <c r="CA1676" s="70">
        <v>0</v>
      </c>
      <c r="CG1676" s="70">
        <v>0</v>
      </c>
      <c r="CI1676" s="70">
        <v>0</v>
      </c>
      <c r="CL1676" s="66" t="s">
        <v>22021</v>
      </c>
      <c r="CP1676" s="66" t="s">
        <v>22022</v>
      </c>
      <c r="CX1676" s="66" t="s">
        <v>21120</v>
      </c>
      <c r="CZ1676" s="66" t="s">
        <v>22023</v>
      </c>
      <c r="DB1676" s="66" t="s">
        <v>22024</v>
      </c>
    </row>
    <row r="1677" spans="1:106">
      <c r="A1677" s="66" t="s">
        <v>305</v>
      </c>
      <c r="B1677" s="66" t="s">
        <v>28662</v>
      </c>
      <c r="C1677" s="66" t="s">
        <v>397</v>
      </c>
      <c r="D1677" s="66" t="s">
        <v>450</v>
      </c>
      <c r="E1677" s="66" t="s">
        <v>21079</v>
      </c>
      <c r="F1677" s="66" t="s">
        <v>450</v>
      </c>
      <c r="G1677" s="66" t="s">
        <v>21107</v>
      </c>
      <c r="H1677" s="66" t="s">
        <v>21108</v>
      </c>
      <c r="I1677" s="66" t="s">
        <v>21065</v>
      </c>
      <c r="J1677" s="67">
        <v>0</v>
      </c>
      <c r="K1677" s="66" t="s">
        <v>28662</v>
      </c>
      <c r="L1677" s="66" t="s">
        <v>28663</v>
      </c>
      <c r="M1677" s="68">
        <v>45740.677604166704</v>
      </c>
      <c r="N1677" s="66" t="s">
        <v>390</v>
      </c>
      <c r="O1677" s="66" t="s">
        <v>28664</v>
      </c>
      <c r="Q1677" s="67">
        <v>14000</v>
      </c>
      <c r="R1677" s="66" t="s">
        <v>28665</v>
      </c>
      <c r="U1677" s="66" t="s">
        <v>23262</v>
      </c>
      <c r="V1677" s="66" t="s">
        <v>23262</v>
      </c>
      <c r="X1677" s="66" t="s">
        <v>28666</v>
      </c>
      <c r="Y1677" s="66" t="s">
        <v>28663</v>
      </c>
      <c r="AA1677" s="66" t="s">
        <v>397</v>
      </c>
      <c r="AB1677" s="66" t="s">
        <v>397</v>
      </c>
      <c r="AC1677" s="66" t="s">
        <v>21133</v>
      </c>
      <c r="AD1677" s="66" t="s">
        <v>28667</v>
      </c>
      <c r="AH1677" s="66" t="s">
        <v>397</v>
      </c>
      <c r="AI1677" s="66" t="s">
        <v>397</v>
      </c>
      <c r="AN1677" s="66" t="s">
        <v>397</v>
      </c>
      <c r="AO1677" s="66" t="s">
        <v>397</v>
      </c>
      <c r="AQ1677" s="66" t="s">
        <v>397</v>
      </c>
      <c r="AR1677" s="66" t="s">
        <v>397</v>
      </c>
      <c r="AT1677" s="66" t="s">
        <v>397</v>
      </c>
      <c r="AV1677" s="66" t="s">
        <v>21115</v>
      </c>
      <c r="AW1677" s="66" t="s">
        <v>397</v>
      </c>
      <c r="AX1677" s="66" t="s">
        <v>20973</v>
      </c>
      <c r="AY1677" s="66" t="s">
        <v>23262</v>
      </c>
      <c r="AZ1677" s="68">
        <v>45376.288379629601</v>
      </c>
      <c r="BG1677" s="66" t="s">
        <v>21069</v>
      </c>
      <c r="BH1677" s="66" t="s">
        <v>20990</v>
      </c>
      <c r="BI1677" s="66" t="s">
        <v>20978</v>
      </c>
      <c r="BJ1677" s="66" t="s">
        <v>20976</v>
      </c>
      <c r="BK1677" s="66" t="s">
        <v>21070</v>
      </c>
      <c r="BL1677" s="70">
        <v>1</v>
      </c>
      <c r="BM1677" s="70">
        <v>1</v>
      </c>
      <c r="BN1677" s="70">
        <v>0</v>
      </c>
      <c r="BO1677" s="66" t="s">
        <v>21071</v>
      </c>
      <c r="BP1677" s="66" t="s">
        <v>21071</v>
      </c>
      <c r="BX1677" s="67">
        <v>0</v>
      </c>
      <c r="BY1677" s="70">
        <v>0</v>
      </c>
      <c r="CA1677" s="70">
        <v>0</v>
      </c>
      <c r="CG1677" s="70">
        <v>0</v>
      </c>
      <c r="CI1677" s="70">
        <v>0</v>
      </c>
    </row>
    <row r="1678" spans="1:106">
      <c r="A1678" s="66" t="s">
        <v>28668</v>
      </c>
      <c r="B1678" s="66" t="s">
        <v>28669</v>
      </c>
      <c r="C1678" s="66" t="s">
        <v>397</v>
      </c>
      <c r="D1678" s="66" t="s">
        <v>450</v>
      </c>
      <c r="E1678" s="66" t="s">
        <v>21064</v>
      </c>
      <c r="F1678" s="66" t="s">
        <v>450</v>
      </c>
      <c r="G1678" s="66" t="s">
        <v>21210</v>
      </c>
      <c r="H1678" s="66" t="s">
        <v>22714</v>
      </c>
      <c r="I1678" s="66" t="s">
        <v>21065</v>
      </c>
      <c r="J1678" s="67">
        <v>2050.4</v>
      </c>
      <c r="K1678" s="66" t="s">
        <v>28670</v>
      </c>
      <c r="L1678" s="66" t="s">
        <v>28671</v>
      </c>
      <c r="O1678" s="66" t="s">
        <v>28672</v>
      </c>
      <c r="Q1678" s="67">
        <v>2499</v>
      </c>
      <c r="X1678" s="66" t="s">
        <v>28673</v>
      </c>
      <c r="Y1678" s="66" t="s">
        <v>28671</v>
      </c>
      <c r="AA1678" s="66" t="s">
        <v>397</v>
      </c>
      <c r="AB1678" s="66" t="s">
        <v>397</v>
      </c>
      <c r="AC1678" s="66" t="s">
        <v>21133</v>
      </c>
      <c r="AD1678" s="66" t="s">
        <v>28674</v>
      </c>
      <c r="AH1678" s="66" t="s">
        <v>397</v>
      </c>
      <c r="AI1678" s="66" t="s">
        <v>397</v>
      </c>
      <c r="AN1678" s="66" t="s">
        <v>397</v>
      </c>
      <c r="AO1678" s="66" t="s">
        <v>397</v>
      </c>
      <c r="AQ1678" s="66" t="s">
        <v>397</v>
      </c>
      <c r="AR1678" s="66" t="s">
        <v>397</v>
      </c>
      <c r="AT1678" s="66" t="s">
        <v>397</v>
      </c>
      <c r="AV1678" s="66" t="s">
        <v>21115</v>
      </c>
      <c r="AW1678" s="66" t="s">
        <v>397</v>
      </c>
      <c r="AX1678" s="66" t="s">
        <v>20973</v>
      </c>
      <c r="AY1678" s="66" t="s">
        <v>23262</v>
      </c>
      <c r="AZ1678" s="68">
        <v>45377.199780092596</v>
      </c>
      <c r="BR1678" s="66" t="s">
        <v>1383</v>
      </c>
      <c r="BS1678" s="66" t="s">
        <v>22939</v>
      </c>
      <c r="BT1678" s="66" t="s">
        <v>21068</v>
      </c>
      <c r="BU1678" s="68">
        <v>44395.329224537003</v>
      </c>
      <c r="BV1678" s="66" t="s">
        <v>21068</v>
      </c>
      <c r="BW1678" s="68">
        <v>44395.329224537003</v>
      </c>
      <c r="BX1678" s="67">
        <v>5273.31</v>
      </c>
      <c r="BY1678" s="70">
        <v>0</v>
      </c>
      <c r="CA1678" s="70">
        <v>0</v>
      </c>
      <c r="CG1678" s="70">
        <v>0</v>
      </c>
      <c r="CI1678" s="70">
        <v>0</v>
      </c>
      <c r="CL1678" s="66" t="s">
        <v>21072</v>
      </c>
      <c r="CX1678" s="66" t="s">
        <v>21120</v>
      </c>
      <c r="DB1678" s="66" t="s">
        <v>1383</v>
      </c>
    </row>
    <row r="1679" spans="1:106">
      <c r="A1679" s="66" t="s">
        <v>28675</v>
      </c>
      <c r="B1679" s="66" t="s">
        <v>28676</v>
      </c>
      <c r="C1679" s="66" t="s">
        <v>397</v>
      </c>
      <c r="D1679" s="66" t="s">
        <v>450</v>
      </c>
      <c r="E1679" s="66" t="s">
        <v>21079</v>
      </c>
      <c r="F1679" s="66" t="s">
        <v>450</v>
      </c>
      <c r="G1679" s="66" t="s">
        <v>21649</v>
      </c>
      <c r="H1679" s="66" t="s">
        <v>22582</v>
      </c>
      <c r="I1679" s="66" t="s">
        <v>21065</v>
      </c>
      <c r="J1679" s="67">
        <v>0</v>
      </c>
      <c r="K1679" s="66" t="s">
        <v>28677</v>
      </c>
      <c r="L1679" s="66" t="s">
        <v>28678</v>
      </c>
      <c r="O1679" s="66" t="s">
        <v>28679</v>
      </c>
      <c r="Q1679" s="67">
        <v>2499</v>
      </c>
      <c r="R1679" s="66" t="s">
        <v>28680</v>
      </c>
      <c r="T1679" s="66" t="s">
        <v>28681</v>
      </c>
      <c r="U1679" s="66" t="s">
        <v>21167</v>
      </c>
      <c r="V1679" s="66" t="s">
        <v>21167</v>
      </c>
      <c r="X1679" s="66" t="s">
        <v>28682</v>
      </c>
      <c r="Y1679" s="66" t="s">
        <v>28678</v>
      </c>
      <c r="AA1679" s="66" t="s">
        <v>397</v>
      </c>
      <c r="AB1679" s="66" t="s">
        <v>397</v>
      </c>
      <c r="AC1679" s="66" t="s">
        <v>21133</v>
      </c>
      <c r="AD1679" s="66" t="s">
        <v>28683</v>
      </c>
      <c r="AH1679" s="66" t="s">
        <v>397</v>
      </c>
      <c r="AI1679" s="66" t="s">
        <v>397</v>
      </c>
      <c r="AN1679" s="66" t="s">
        <v>397</v>
      </c>
      <c r="AO1679" s="66" t="s">
        <v>397</v>
      </c>
      <c r="AQ1679" s="66" t="s">
        <v>397</v>
      </c>
      <c r="AR1679" s="66" t="s">
        <v>397</v>
      </c>
      <c r="AT1679" s="66" t="s">
        <v>397</v>
      </c>
      <c r="AV1679" s="66" t="s">
        <v>21115</v>
      </c>
      <c r="AW1679" s="66" t="s">
        <v>397</v>
      </c>
      <c r="AX1679" s="66" t="s">
        <v>20973</v>
      </c>
      <c r="AY1679" s="66" t="s">
        <v>21128</v>
      </c>
      <c r="AZ1679" s="68">
        <v>45377.778252314798</v>
      </c>
      <c r="BG1679" s="66" t="s">
        <v>21069</v>
      </c>
      <c r="BH1679" s="66" t="s">
        <v>20990</v>
      </c>
      <c r="BI1679" s="66" t="s">
        <v>20978</v>
      </c>
      <c r="BJ1679" s="66" t="s">
        <v>20976</v>
      </c>
      <c r="BK1679" s="66" t="s">
        <v>21070</v>
      </c>
      <c r="BL1679" s="70">
        <v>1</v>
      </c>
      <c r="BM1679" s="70">
        <v>1</v>
      </c>
      <c r="BN1679" s="70">
        <v>0</v>
      </c>
      <c r="BO1679" s="66" t="s">
        <v>21071</v>
      </c>
      <c r="BP1679" s="66" t="s">
        <v>21071</v>
      </c>
      <c r="BR1679" s="66" t="s">
        <v>22019</v>
      </c>
      <c r="BS1679" s="66" t="s">
        <v>22020</v>
      </c>
      <c r="BT1679" s="66" t="s">
        <v>21068</v>
      </c>
      <c r="BU1679" s="68">
        <v>45111.354467592602</v>
      </c>
      <c r="BV1679" s="66" t="s">
        <v>21068</v>
      </c>
      <c r="BW1679" s="68">
        <v>45111.354467592602</v>
      </c>
      <c r="BX1679" s="67">
        <v>1398.22</v>
      </c>
      <c r="BY1679" s="70">
        <v>0</v>
      </c>
      <c r="CA1679" s="70">
        <v>0</v>
      </c>
      <c r="CG1679" s="70">
        <v>0</v>
      </c>
      <c r="CI1679" s="70">
        <v>0</v>
      </c>
      <c r="CL1679" s="66" t="s">
        <v>22021</v>
      </c>
      <c r="CP1679" s="66" t="s">
        <v>22022</v>
      </c>
      <c r="CX1679" s="66" t="s">
        <v>21120</v>
      </c>
      <c r="CZ1679" s="66" t="s">
        <v>22023</v>
      </c>
      <c r="DB1679" s="66" t="s">
        <v>22024</v>
      </c>
    </row>
    <row r="1680" spans="1:106">
      <c r="A1680" s="66" t="s">
        <v>28684</v>
      </c>
      <c r="B1680" s="66" t="s">
        <v>28685</v>
      </c>
      <c r="C1680" s="66" t="s">
        <v>397</v>
      </c>
      <c r="D1680" s="66" t="s">
        <v>450</v>
      </c>
      <c r="E1680" s="66" t="s">
        <v>21079</v>
      </c>
      <c r="F1680" s="66" t="s">
        <v>450</v>
      </c>
      <c r="G1680" s="66" t="s">
        <v>21210</v>
      </c>
      <c r="H1680" s="66" t="s">
        <v>107</v>
      </c>
      <c r="I1680" s="66" t="s">
        <v>21065</v>
      </c>
      <c r="J1680" s="67">
        <v>378.54</v>
      </c>
      <c r="K1680" s="66" t="s">
        <v>28686</v>
      </c>
      <c r="L1680" s="66" t="s">
        <v>28687</v>
      </c>
      <c r="M1680" s="68">
        <v>45741.4690162037</v>
      </c>
      <c r="N1680" s="66" t="s">
        <v>390</v>
      </c>
      <c r="O1680" s="66" t="s">
        <v>28688</v>
      </c>
      <c r="Q1680" s="67">
        <v>20000</v>
      </c>
      <c r="X1680" s="66" t="s">
        <v>28689</v>
      </c>
      <c r="Y1680" s="66" t="s">
        <v>28687</v>
      </c>
      <c r="AA1680" s="66" t="s">
        <v>397</v>
      </c>
      <c r="AB1680" s="66" t="s">
        <v>397</v>
      </c>
      <c r="AC1680" s="66" t="s">
        <v>21133</v>
      </c>
      <c r="AD1680" s="66" t="s">
        <v>28690</v>
      </c>
      <c r="AH1680" s="66" t="s">
        <v>397</v>
      </c>
      <c r="AI1680" s="66" t="s">
        <v>397</v>
      </c>
      <c r="AN1680" s="66" t="s">
        <v>397</v>
      </c>
      <c r="AO1680" s="66" t="s">
        <v>397</v>
      </c>
      <c r="AQ1680" s="66" t="s">
        <v>397</v>
      </c>
      <c r="AR1680" s="66" t="s">
        <v>397</v>
      </c>
      <c r="AT1680" s="66" t="s">
        <v>397</v>
      </c>
      <c r="AV1680" s="66" t="s">
        <v>21115</v>
      </c>
      <c r="AW1680" s="66" t="s">
        <v>397</v>
      </c>
      <c r="AX1680" s="66" t="s">
        <v>20973</v>
      </c>
      <c r="AY1680" s="66" t="s">
        <v>21128</v>
      </c>
      <c r="AZ1680" s="68">
        <v>45377.529201388897</v>
      </c>
      <c r="BR1680" s="66" t="s">
        <v>21227</v>
      </c>
      <c r="BS1680" s="66" t="s">
        <v>21228</v>
      </c>
      <c r="BT1680" s="66" t="s">
        <v>21068</v>
      </c>
      <c r="BU1680" s="68">
        <v>44300.443252314799</v>
      </c>
      <c r="BV1680" s="66" t="s">
        <v>21068</v>
      </c>
      <c r="BW1680" s="68">
        <v>44300.443252314799</v>
      </c>
      <c r="BX1680" s="67">
        <v>193.17</v>
      </c>
      <c r="BY1680" s="70">
        <v>0</v>
      </c>
      <c r="CA1680" s="70">
        <v>0</v>
      </c>
      <c r="CG1680" s="70">
        <v>0</v>
      </c>
      <c r="CI1680" s="70">
        <v>0</v>
      </c>
      <c r="CL1680" s="66" t="s">
        <v>21229</v>
      </c>
      <c r="CX1680" s="66" t="s">
        <v>21120</v>
      </c>
      <c r="DB1680" s="66" t="s">
        <v>1277</v>
      </c>
    </row>
    <row r="1681" spans="1:106">
      <c r="A1681" s="66" t="s">
        <v>28691</v>
      </c>
      <c r="B1681" s="66" t="s">
        <v>28692</v>
      </c>
      <c r="C1681" s="66" t="s">
        <v>397</v>
      </c>
      <c r="D1681" s="66" t="s">
        <v>450</v>
      </c>
      <c r="E1681" s="66" t="s">
        <v>21836</v>
      </c>
      <c r="F1681" s="66" t="s">
        <v>450</v>
      </c>
      <c r="G1681" s="66" t="s">
        <v>21159</v>
      </c>
      <c r="H1681" s="66" t="s">
        <v>21235</v>
      </c>
      <c r="I1681" s="66" t="s">
        <v>21065</v>
      </c>
      <c r="J1681" s="67">
        <v>0</v>
      </c>
      <c r="K1681" s="66" t="s">
        <v>28693</v>
      </c>
      <c r="L1681" s="66" t="s">
        <v>28694</v>
      </c>
      <c r="O1681" s="66" t="s">
        <v>28695</v>
      </c>
      <c r="Q1681" s="67">
        <v>2499</v>
      </c>
      <c r="X1681" s="66" t="s">
        <v>28696</v>
      </c>
      <c r="Y1681" s="66" t="s">
        <v>28694</v>
      </c>
      <c r="AA1681" s="66" t="s">
        <v>397</v>
      </c>
      <c r="AB1681" s="66" t="s">
        <v>397</v>
      </c>
      <c r="AC1681" s="66" t="s">
        <v>21133</v>
      </c>
      <c r="AD1681" s="66" t="s">
        <v>28697</v>
      </c>
      <c r="AH1681" s="66" t="s">
        <v>397</v>
      </c>
      <c r="AI1681" s="66" t="s">
        <v>397</v>
      </c>
      <c r="AN1681" s="66" t="s">
        <v>397</v>
      </c>
      <c r="AO1681" s="66" t="s">
        <v>397</v>
      </c>
      <c r="AQ1681" s="66" t="s">
        <v>397</v>
      </c>
      <c r="AR1681" s="66" t="s">
        <v>397</v>
      </c>
      <c r="AT1681" s="66" t="s">
        <v>397</v>
      </c>
      <c r="AV1681" s="66" t="s">
        <v>21115</v>
      </c>
      <c r="AW1681" s="66" t="s">
        <v>397</v>
      </c>
      <c r="AX1681" s="66" t="s">
        <v>20973</v>
      </c>
      <c r="AY1681" s="66" t="s">
        <v>21151</v>
      </c>
      <c r="AZ1681" s="68">
        <v>45378.174432870401</v>
      </c>
      <c r="BR1681" s="66" t="s">
        <v>22019</v>
      </c>
      <c r="BS1681" s="66" t="s">
        <v>22020</v>
      </c>
      <c r="BT1681" s="66" t="s">
        <v>21068</v>
      </c>
      <c r="BU1681" s="68">
        <v>45111.354467592602</v>
      </c>
      <c r="BV1681" s="66" t="s">
        <v>21068</v>
      </c>
      <c r="BW1681" s="68">
        <v>45111.354467592602</v>
      </c>
      <c r="BX1681" s="67">
        <v>1398.22</v>
      </c>
      <c r="BY1681" s="70">
        <v>0</v>
      </c>
      <c r="CA1681" s="70">
        <v>0</v>
      </c>
      <c r="CG1681" s="70">
        <v>0</v>
      </c>
      <c r="CI1681" s="70">
        <v>0</v>
      </c>
      <c r="CL1681" s="66" t="s">
        <v>22021</v>
      </c>
      <c r="CP1681" s="66" t="s">
        <v>22022</v>
      </c>
      <c r="CX1681" s="66" t="s">
        <v>21120</v>
      </c>
      <c r="CZ1681" s="66" t="s">
        <v>22023</v>
      </c>
      <c r="DB1681" s="66" t="s">
        <v>22024</v>
      </c>
    </row>
    <row r="1682" spans="1:106">
      <c r="A1682" s="66" t="s">
        <v>172</v>
      </c>
      <c r="B1682" s="66" t="s">
        <v>28698</v>
      </c>
      <c r="C1682" s="66" t="s">
        <v>397</v>
      </c>
      <c r="D1682" s="66" t="s">
        <v>450</v>
      </c>
      <c r="E1682" s="66" t="s">
        <v>23148</v>
      </c>
      <c r="F1682" s="66" t="s">
        <v>450</v>
      </c>
      <c r="G1682" s="66" t="s">
        <v>21121</v>
      </c>
      <c r="H1682" s="66" t="s">
        <v>21122</v>
      </c>
      <c r="I1682" s="66" t="s">
        <v>21065</v>
      </c>
      <c r="J1682" s="67">
        <v>0</v>
      </c>
      <c r="K1682" s="66" t="s">
        <v>28699</v>
      </c>
      <c r="L1682" s="66" t="s">
        <v>28700</v>
      </c>
      <c r="M1682" s="68">
        <v>45743.298912036997</v>
      </c>
      <c r="N1682" s="66" t="s">
        <v>390</v>
      </c>
      <c r="O1682" s="66" t="s">
        <v>28701</v>
      </c>
      <c r="P1682" s="66" t="s">
        <v>28702</v>
      </c>
      <c r="Q1682" s="67">
        <v>19000</v>
      </c>
      <c r="Y1682" s="66" t="s">
        <v>28700</v>
      </c>
      <c r="AA1682" s="66" t="s">
        <v>397</v>
      </c>
      <c r="AB1682" s="66" t="s">
        <v>397</v>
      </c>
      <c r="AC1682" s="66" t="s">
        <v>21133</v>
      </c>
      <c r="AD1682" s="66" t="s">
        <v>28703</v>
      </c>
      <c r="AH1682" s="66" t="s">
        <v>397</v>
      </c>
      <c r="AI1682" s="66" t="s">
        <v>397</v>
      </c>
      <c r="AN1682" s="66" t="s">
        <v>397</v>
      </c>
      <c r="AO1682" s="66" t="s">
        <v>397</v>
      </c>
      <c r="AQ1682" s="66" t="s">
        <v>397</v>
      </c>
      <c r="AR1682" s="66" t="s">
        <v>397</v>
      </c>
      <c r="AT1682" s="66" t="s">
        <v>397</v>
      </c>
      <c r="AV1682" s="66" t="s">
        <v>21115</v>
      </c>
      <c r="AW1682" s="66" t="s">
        <v>397</v>
      </c>
      <c r="AX1682" s="66" t="s">
        <v>20973</v>
      </c>
      <c r="AY1682" s="66" t="s">
        <v>21116</v>
      </c>
      <c r="AZ1682" s="68">
        <v>45378.385902777802</v>
      </c>
      <c r="BR1682" s="66" t="s">
        <v>21227</v>
      </c>
      <c r="BS1682" s="66" t="s">
        <v>21228</v>
      </c>
      <c r="BT1682" s="66" t="s">
        <v>21068</v>
      </c>
      <c r="BU1682" s="68">
        <v>44300.443252314799</v>
      </c>
      <c r="BV1682" s="66" t="s">
        <v>21068</v>
      </c>
      <c r="BW1682" s="68">
        <v>44300.443252314799</v>
      </c>
      <c r="BX1682" s="67">
        <v>193.17</v>
      </c>
      <c r="BY1682" s="70">
        <v>0</v>
      </c>
      <c r="CA1682" s="70">
        <v>0</v>
      </c>
      <c r="CG1682" s="70">
        <v>0</v>
      </c>
      <c r="CI1682" s="70">
        <v>0</v>
      </c>
      <c r="CL1682" s="66" t="s">
        <v>21229</v>
      </c>
      <c r="CX1682" s="66" t="s">
        <v>21120</v>
      </c>
      <c r="DB1682" s="66" t="s">
        <v>1277</v>
      </c>
    </row>
    <row r="1683" spans="1:106">
      <c r="A1683" s="66" t="s">
        <v>28704</v>
      </c>
      <c r="B1683" s="66" t="s">
        <v>28705</v>
      </c>
      <c r="C1683" s="66" t="s">
        <v>397</v>
      </c>
      <c r="D1683" s="66" t="s">
        <v>427</v>
      </c>
      <c r="E1683" s="66" t="s">
        <v>21079</v>
      </c>
      <c r="F1683" s="66" t="s">
        <v>427</v>
      </c>
      <c r="I1683" s="66" t="s">
        <v>21065</v>
      </c>
      <c r="J1683" s="67">
        <v>26930.52</v>
      </c>
      <c r="O1683" s="66" t="s">
        <v>28706</v>
      </c>
      <c r="Q1683" s="67">
        <v>0</v>
      </c>
      <c r="R1683" s="66" t="s">
        <v>26587</v>
      </c>
      <c r="U1683" s="66" t="s">
        <v>21068</v>
      </c>
      <c r="V1683" s="66" t="s">
        <v>21068</v>
      </c>
      <c r="AA1683" s="66" t="s">
        <v>397</v>
      </c>
      <c r="AB1683" s="66" t="s">
        <v>397</v>
      </c>
      <c r="AH1683" s="66" t="s">
        <v>397</v>
      </c>
      <c r="AI1683" s="66" t="s">
        <v>397</v>
      </c>
      <c r="AN1683" s="66" t="s">
        <v>397</v>
      </c>
      <c r="AO1683" s="66" t="s">
        <v>397</v>
      </c>
      <c r="AQ1683" s="66" t="s">
        <v>397</v>
      </c>
      <c r="AR1683" s="66" t="s">
        <v>397</v>
      </c>
      <c r="AT1683" s="66" t="s">
        <v>397</v>
      </c>
      <c r="AV1683" s="66" t="s">
        <v>397</v>
      </c>
      <c r="AW1683" s="66" t="s">
        <v>397</v>
      </c>
      <c r="BG1683" s="66" t="s">
        <v>21069</v>
      </c>
      <c r="BH1683" s="66" t="s">
        <v>20990</v>
      </c>
      <c r="BI1683" s="66" t="s">
        <v>20978</v>
      </c>
      <c r="BJ1683" s="66" t="s">
        <v>20976</v>
      </c>
      <c r="BK1683" s="66" t="s">
        <v>21070</v>
      </c>
      <c r="BL1683" s="70">
        <v>1</v>
      </c>
      <c r="BM1683" s="70">
        <v>1</v>
      </c>
      <c r="BN1683" s="70">
        <v>0</v>
      </c>
      <c r="BO1683" s="66" t="s">
        <v>21071</v>
      </c>
      <c r="BP1683" s="66" t="s">
        <v>21071</v>
      </c>
      <c r="BX1683" s="67">
        <v>0</v>
      </c>
      <c r="BY1683" s="70">
        <v>0</v>
      </c>
      <c r="CA1683" s="70">
        <v>0</v>
      </c>
      <c r="CG1683" s="70">
        <v>0</v>
      </c>
      <c r="CI1683" s="70">
        <v>0</v>
      </c>
    </row>
    <row r="1684" spans="1:106">
      <c r="A1684" s="66" t="s">
        <v>28707</v>
      </c>
      <c r="B1684" s="66" t="s">
        <v>28708</v>
      </c>
      <c r="C1684" s="66" t="s">
        <v>397</v>
      </c>
      <c r="D1684" s="66" t="s">
        <v>427</v>
      </c>
      <c r="E1684" s="66" t="s">
        <v>21079</v>
      </c>
      <c r="F1684" s="66" t="s">
        <v>427</v>
      </c>
      <c r="I1684" s="66" t="s">
        <v>21065</v>
      </c>
      <c r="J1684" s="67">
        <v>0</v>
      </c>
      <c r="O1684" s="66" t="s">
        <v>28709</v>
      </c>
      <c r="Q1684" s="67">
        <v>0</v>
      </c>
      <c r="R1684" s="66" t="s">
        <v>28710</v>
      </c>
      <c r="U1684" s="66" t="s">
        <v>21068</v>
      </c>
      <c r="V1684" s="66" t="s">
        <v>21068</v>
      </c>
      <c r="AA1684" s="66" t="s">
        <v>397</v>
      </c>
      <c r="AB1684" s="66" t="s">
        <v>397</v>
      </c>
      <c r="AH1684" s="66" t="s">
        <v>397</v>
      </c>
      <c r="AI1684" s="66" t="s">
        <v>397</v>
      </c>
      <c r="AN1684" s="66" t="s">
        <v>397</v>
      </c>
      <c r="AO1684" s="66" t="s">
        <v>397</v>
      </c>
      <c r="AQ1684" s="66" t="s">
        <v>397</v>
      </c>
      <c r="AR1684" s="66" t="s">
        <v>397</v>
      </c>
      <c r="AT1684" s="66" t="s">
        <v>397</v>
      </c>
      <c r="AV1684" s="66" t="s">
        <v>397</v>
      </c>
      <c r="AW1684" s="66" t="s">
        <v>397</v>
      </c>
      <c r="BG1684" s="66" t="s">
        <v>21069</v>
      </c>
      <c r="BH1684" s="66" t="s">
        <v>20990</v>
      </c>
      <c r="BI1684" s="66" t="s">
        <v>20978</v>
      </c>
      <c r="BJ1684" s="66" t="s">
        <v>20976</v>
      </c>
      <c r="BK1684" s="66" t="s">
        <v>21070</v>
      </c>
      <c r="BL1684" s="70">
        <v>1</v>
      </c>
      <c r="BM1684" s="70">
        <v>1</v>
      </c>
      <c r="BN1684" s="70">
        <v>0</v>
      </c>
      <c r="BO1684" s="66" t="s">
        <v>21071</v>
      </c>
      <c r="BP1684" s="66" t="s">
        <v>21071</v>
      </c>
      <c r="BX1684" s="67">
        <v>0</v>
      </c>
      <c r="BY1684" s="70">
        <v>0</v>
      </c>
      <c r="CA1684" s="70">
        <v>0</v>
      </c>
      <c r="CG1684" s="70">
        <v>0</v>
      </c>
      <c r="CI1684" s="70">
        <v>0</v>
      </c>
    </row>
    <row r="1685" spans="1:106">
      <c r="A1685" s="66" t="s">
        <v>28711</v>
      </c>
      <c r="B1685" s="66" t="s">
        <v>28712</v>
      </c>
      <c r="C1685" s="66" t="s">
        <v>397</v>
      </c>
      <c r="D1685" s="66" t="s">
        <v>450</v>
      </c>
      <c r="E1685" s="66" t="s">
        <v>21064</v>
      </c>
      <c r="F1685" s="66" t="s">
        <v>450</v>
      </c>
      <c r="G1685" s="66" t="s">
        <v>21168</v>
      </c>
      <c r="H1685" s="66" t="s">
        <v>21169</v>
      </c>
      <c r="I1685" s="66" t="s">
        <v>21065</v>
      </c>
      <c r="J1685" s="67">
        <v>1338.32</v>
      </c>
      <c r="K1685" s="66" t="s">
        <v>28713</v>
      </c>
      <c r="L1685" s="66" t="s">
        <v>28714</v>
      </c>
      <c r="M1685" s="68">
        <v>45751.608171296299</v>
      </c>
      <c r="N1685" s="66" t="s">
        <v>390</v>
      </c>
      <c r="O1685" s="66" t="s">
        <v>28715</v>
      </c>
      <c r="Q1685" s="67">
        <v>19000</v>
      </c>
      <c r="R1685" s="66" t="s">
        <v>28716</v>
      </c>
      <c r="T1685" s="66" t="s">
        <v>28717</v>
      </c>
      <c r="U1685" s="66" t="s">
        <v>21497</v>
      </c>
      <c r="V1685" s="66" t="s">
        <v>21497</v>
      </c>
      <c r="X1685" s="66" t="s">
        <v>28718</v>
      </c>
      <c r="Y1685" s="66" t="s">
        <v>28714</v>
      </c>
      <c r="AA1685" s="66" t="s">
        <v>397</v>
      </c>
      <c r="AB1685" s="66" t="s">
        <v>397</v>
      </c>
      <c r="AC1685" s="66" t="s">
        <v>21133</v>
      </c>
      <c r="AD1685" s="66" t="s">
        <v>28719</v>
      </c>
      <c r="AH1685" s="66" t="s">
        <v>397</v>
      </c>
      <c r="AI1685" s="66" t="s">
        <v>397</v>
      </c>
      <c r="AN1685" s="66" t="s">
        <v>397</v>
      </c>
      <c r="AO1685" s="66" t="s">
        <v>397</v>
      </c>
      <c r="AQ1685" s="66" t="s">
        <v>397</v>
      </c>
      <c r="AR1685" s="66" t="s">
        <v>397</v>
      </c>
      <c r="AT1685" s="66" t="s">
        <v>397</v>
      </c>
      <c r="AV1685" s="66" t="s">
        <v>21115</v>
      </c>
      <c r="AW1685" s="66" t="s">
        <v>397</v>
      </c>
      <c r="AX1685" s="66" t="s">
        <v>20973</v>
      </c>
      <c r="AY1685" s="66" t="s">
        <v>21497</v>
      </c>
      <c r="AZ1685" s="68">
        <v>45387.1659953704</v>
      </c>
      <c r="BG1685" s="66" t="s">
        <v>21069</v>
      </c>
      <c r="BH1685" s="66" t="s">
        <v>20990</v>
      </c>
      <c r="BI1685" s="66" t="s">
        <v>20978</v>
      </c>
      <c r="BJ1685" s="66" t="s">
        <v>20976</v>
      </c>
      <c r="BK1685" s="66" t="s">
        <v>21070</v>
      </c>
      <c r="BL1685" s="70">
        <v>1</v>
      </c>
      <c r="BM1685" s="70">
        <v>1</v>
      </c>
      <c r="BN1685" s="70">
        <v>0</v>
      </c>
      <c r="BO1685" s="66" t="s">
        <v>21071</v>
      </c>
      <c r="BP1685" s="66" t="s">
        <v>21071</v>
      </c>
      <c r="BR1685" s="66" t="s">
        <v>1383</v>
      </c>
      <c r="BS1685" s="66" t="s">
        <v>22939</v>
      </c>
      <c r="BT1685" s="66" t="s">
        <v>21068</v>
      </c>
      <c r="BU1685" s="68">
        <v>44395.329224537003</v>
      </c>
      <c r="BV1685" s="66" t="s">
        <v>21068</v>
      </c>
      <c r="BW1685" s="68">
        <v>44395.329224537003</v>
      </c>
      <c r="BX1685" s="67">
        <v>5273.31</v>
      </c>
      <c r="BY1685" s="70">
        <v>0</v>
      </c>
      <c r="CA1685" s="70">
        <v>0</v>
      </c>
      <c r="CG1685" s="70">
        <v>0</v>
      </c>
      <c r="CI1685" s="70">
        <v>0</v>
      </c>
      <c r="CL1685" s="66" t="s">
        <v>21072</v>
      </c>
      <c r="CX1685" s="66" t="s">
        <v>21120</v>
      </c>
      <c r="DB1685" s="66" t="s">
        <v>1383</v>
      </c>
    </row>
    <row r="1686" spans="1:106">
      <c r="A1686" s="66" t="s">
        <v>28720</v>
      </c>
      <c r="B1686" s="66" t="s">
        <v>28721</v>
      </c>
      <c r="C1686" s="66" t="s">
        <v>397</v>
      </c>
      <c r="D1686" s="66" t="s">
        <v>450</v>
      </c>
      <c r="E1686" s="66" t="s">
        <v>21079</v>
      </c>
      <c r="F1686" s="66" t="s">
        <v>450</v>
      </c>
      <c r="G1686" s="66" t="s">
        <v>258</v>
      </c>
      <c r="H1686" s="66" t="s">
        <v>21263</v>
      </c>
      <c r="I1686" s="66" t="s">
        <v>21065</v>
      </c>
      <c r="J1686" s="67">
        <v>0</v>
      </c>
      <c r="K1686" s="66" t="s">
        <v>28722</v>
      </c>
      <c r="M1686" s="68">
        <v>45749.496782407397</v>
      </c>
      <c r="N1686" s="66" t="s">
        <v>390</v>
      </c>
      <c r="O1686" s="66" t="s">
        <v>28723</v>
      </c>
      <c r="Q1686" s="67">
        <v>2500</v>
      </c>
      <c r="AA1686" s="66" t="s">
        <v>397</v>
      </c>
      <c r="AB1686" s="66" t="s">
        <v>397</v>
      </c>
      <c r="AH1686" s="66" t="s">
        <v>397</v>
      </c>
      <c r="AI1686" s="66" t="s">
        <v>397</v>
      </c>
      <c r="AN1686" s="66" t="s">
        <v>397</v>
      </c>
      <c r="AO1686" s="66" t="s">
        <v>397</v>
      </c>
      <c r="AQ1686" s="66" t="s">
        <v>397</v>
      </c>
      <c r="AR1686" s="66" t="s">
        <v>397</v>
      </c>
      <c r="AT1686" s="66" t="s">
        <v>397</v>
      </c>
      <c r="AV1686" s="66" t="s">
        <v>397</v>
      </c>
      <c r="AW1686" s="66" t="s">
        <v>397</v>
      </c>
      <c r="BX1686" s="67">
        <v>0</v>
      </c>
      <c r="BY1686" s="70">
        <v>0</v>
      </c>
      <c r="CA1686" s="70">
        <v>0</v>
      </c>
      <c r="CG1686" s="70">
        <v>0</v>
      </c>
      <c r="CI1686" s="70">
        <v>0</v>
      </c>
    </row>
    <row r="1687" spans="1:106">
      <c r="A1687" s="66" t="s">
        <v>28724</v>
      </c>
      <c r="B1687" s="66" t="s">
        <v>28725</v>
      </c>
      <c r="C1687" s="66" t="s">
        <v>397</v>
      </c>
      <c r="D1687" s="66" t="s">
        <v>427</v>
      </c>
      <c r="E1687" s="66" t="s">
        <v>21079</v>
      </c>
      <c r="F1687" s="66" t="s">
        <v>427</v>
      </c>
      <c r="I1687" s="66" t="s">
        <v>21065</v>
      </c>
      <c r="J1687" s="67">
        <v>5406</v>
      </c>
      <c r="O1687" s="66" t="s">
        <v>28726</v>
      </c>
      <c r="Q1687" s="67">
        <v>0</v>
      </c>
      <c r="R1687" s="66" t="s">
        <v>28727</v>
      </c>
      <c r="U1687" s="66" t="s">
        <v>21068</v>
      </c>
      <c r="V1687" s="66" t="s">
        <v>21068</v>
      </c>
      <c r="AA1687" s="66" t="s">
        <v>397</v>
      </c>
      <c r="AB1687" s="66" t="s">
        <v>397</v>
      </c>
      <c r="AH1687" s="66" t="s">
        <v>397</v>
      </c>
      <c r="AI1687" s="66" t="s">
        <v>397</v>
      </c>
      <c r="AN1687" s="66" t="s">
        <v>397</v>
      </c>
      <c r="AO1687" s="66" t="s">
        <v>397</v>
      </c>
      <c r="AQ1687" s="66" t="s">
        <v>397</v>
      </c>
      <c r="AR1687" s="66" t="s">
        <v>397</v>
      </c>
      <c r="AT1687" s="66" t="s">
        <v>397</v>
      </c>
      <c r="AV1687" s="66" t="s">
        <v>397</v>
      </c>
      <c r="AW1687" s="66" t="s">
        <v>397</v>
      </c>
      <c r="BG1687" s="66" t="s">
        <v>21069</v>
      </c>
      <c r="BH1687" s="66" t="s">
        <v>20990</v>
      </c>
      <c r="BI1687" s="66" t="s">
        <v>20978</v>
      </c>
      <c r="BJ1687" s="66" t="s">
        <v>20976</v>
      </c>
      <c r="BK1687" s="66" t="s">
        <v>21070</v>
      </c>
      <c r="BL1687" s="70">
        <v>1</v>
      </c>
      <c r="BM1687" s="70">
        <v>1</v>
      </c>
      <c r="BN1687" s="70">
        <v>0</v>
      </c>
      <c r="BO1687" s="66" t="s">
        <v>21071</v>
      </c>
      <c r="BP1687" s="66" t="s">
        <v>21071</v>
      </c>
      <c r="BX1687" s="67">
        <v>0</v>
      </c>
      <c r="BY1687" s="70">
        <v>0</v>
      </c>
      <c r="CA1687" s="70">
        <v>0</v>
      </c>
      <c r="CG1687" s="70">
        <v>0</v>
      </c>
      <c r="CI1687" s="70">
        <v>0</v>
      </c>
    </row>
    <row r="1688" spans="1:106">
      <c r="A1688" s="66" t="s">
        <v>198</v>
      </c>
      <c r="B1688" s="66" t="s">
        <v>28728</v>
      </c>
      <c r="C1688" s="66" t="s">
        <v>397</v>
      </c>
      <c r="D1688" s="66" t="s">
        <v>450</v>
      </c>
      <c r="E1688" s="66" t="s">
        <v>21064</v>
      </c>
      <c r="F1688" s="66" t="s">
        <v>450</v>
      </c>
      <c r="G1688" s="66" t="s">
        <v>21121</v>
      </c>
      <c r="H1688" s="66" t="s">
        <v>21122</v>
      </c>
      <c r="I1688" s="66" t="s">
        <v>21065</v>
      </c>
      <c r="J1688" s="67">
        <v>187.2</v>
      </c>
      <c r="K1688" s="66" t="s">
        <v>28728</v>
      </c>
      <c r="L1688" s="66" t="s">
        <v>28729</v>
      </c>
      <c r="O1688" s="66" t="s">
        <v>28730</v>
      </c>
      <c r="Q1688" s="67">
        <v>2500</v>
      </c>
      <c r="X1688" s="66" t="s">
        <v>28731</v>
      </c>
      <c r="Y1688" s="66" t="s">
        <v>28729</v>
      </c>
      <c r="AA1688" s="66" t="s">
        <v>397</v>
      </c>
      <c r="AB1688" s="66" t="s">
        <v>397</v>
      </c>
      <c r="AC1688" s="66" t="s">
        <v>21133</v>
      </c>
      <c r="AD1688" s="66" t="s">
        <v>28732</v>
      </c>
      <c r="AH1688" s="66" t="s">
        <v>397</v>
      </c>
      <c r="AI1688" s="66" t="s">
        <v>397</v>
      </c>
      <c r="AN1688" s="66" t="s">
        <v>397</v>
      </c>
      <c r="AO1688" s="66" t="s">
        <v>397</v>
      </c>
      <c r="AQ1688" s="66" t="s">
        <v>397</v>
      </c>
      <c r="AR1688" s="66" t="s">
        <v>397</v>
      </c>
      <c r="AT1688" s="66" t="s">
        <v>397</v>
      </c>
      <c r="AV1688" s="66" t="s">
        <v>21115</v>
      </c>
      <c r="AW1688" s="66" t="s">
        <v>397</v>
      </c>
      <c r="AX1688" s="66" t="s">
        <v>20973</v>
      </c>
      <c r="AY1688" s="66" t="s">
        <v>21926</v>
      </c>
      <c r="AZ1688" s="68">
        <v>45387.279236111099</v>
      </c>
      <c r="BR1688" s="66" t="s">
        <v>28733</v>
      </c>
      <c r="BS1688" s="66" t="s">
        <v>28734</v>
      </c>
      <c r="BT1688" s="66" t="s">
        <v>28735</v>
      </c>
      <c r="BU1688" s="68">
        <v>43601.9600810185</v>
      </c>
      <c r="BV1688" s="66" t="s">
        <v>28735</v>
      </c>
      <c r="BW1688" s="68">
        <v>43601.9600810185</v>
      </c>
      <c r="BX1688" s="67">
        <v>0</v>
      </c>
      <c r="BY1688" s="70">
        <v>0</v>
      </c>
      <c r="CA1688" s="70">
        <v>0</v>
      </c>
      <c r="CG1688" s="70">
        <v>0</v>
      </c>
      <c r="CI1688" s="70">
        <v>0</v>
      </c>
      <c r="CL1688" s="66" t="s">
        <v>28736</v>
      </c>
      <c r="CX1688" s="66" t="s">
        <v>21120</v>
      </c>
      <c r="DB1688" s="66" t="s">
        <v>28733</v>
      </c>
    </row>
    <row r="1689" spans="1:106">
      <c r="A1689" s="66" t="s">
        <v>201</v>
      </c>
      <c r="B1689" s="66" t="s">
        <v>28737</v>
      </c>
      <c r="C1689" s="66" t="s">
        <v>397</v>
      </c>
      <c r="D1689" s="66" t="s">
        <v>450</v>
      </c>
      <c r="E1689" s="66" t="s">
        <v>21064</v>
      </c>
      <c r="F1689" s="66" t="s">
        <v>450</v>
      </c>
      <c r="G1689" s="66" t="s">
        <v>21107</v>
      </c>
      <c r="I1689" s="66" t="s">
        <v>21065</v>
      </c>
      <c r="J1689" s="67">
        <v>0</v>
      </c>
      <c r="K1689" s="66" t="s">
        <v>28738</v>
      </c>
      <c r="L1689" s="66" t="s">
        <v>28739</v>
      </c>
      <c r="O1689" s="66" t="s">
        <v>28740</v>
      </c>
      <c r="Q1689" s="67">
        <v>2500</v>
      </c>
      <c r="X1689" s="66" t="s">
        <v>28741</v>
      </c>
      <c r="Y1689" s="66" t="s">
        <v>28739</v>
      </c>
      <c r="AA1689" s="66" t="s">
        <v>397</v>
      </c>
      <c r="AB1689" s="66" t="s">
        <v>397</v>
      </c>
      <c r="AC1689" s="66" t="s">
        <v>21133</v>
      </c>
      <c r="AD1689" s="66" t="s">
        <v>28742</v>
      </c>
      <c r="AH1689" s="66" t="s">
        <v>397</v>
      </c>
      <c r="AI1689" s="66" t="s">
        <v>397</v>
      </c>
      <c r="AN1689" s="66" t="s">
        <v>397</v>
      </c>
      <c r="AO1689" s="66" t="s">
        <v>397</v>
      </c>
      <c r="AQ1689" s="66" t="s">
        <v>397</v>
      </c>
      <c r="AR1689" s="66" t="s">
        <v>397</v>
      </c>
      <c r="AT1689" s="66" t="s">
        <v>397</v>
      </c>
      <c r="AV1689" s="66" t="s">
        <v>21115</v>
      </c>
      <c r="AW1689" s="66" t="s">
        <v>397</v>
      </c>
      <c r="AX1689" s="66" t="s">
        <v>20973</v>
      </c>
      <c r="AY1689" s="66" t="s">
        <v>21926</v>
      </c>
      <c r="AZ1689" s="68">
        <v>45387.2878935185</v>
      </c>
      <c r="BX1689" s="67">
        <v>0</v>
      </c>
      <c r="BY1689" s="70">
        <v>0</v>
      </c>
      <c r="CA1689" s="70">
        <v>0</v>
      </c>
      <c r="CG1689" s="70">
        <v>0</v>
      </c>
      <c r="CI1689" s="70">
        <v>0</v>
      </c>
    </row>
    <row r="1690" spans="1:106">
      <c r="A1690" s="66" t="s">
        <v>28743</v>
      </c>
      <c r="B1690" s="66" t="s">
        <v>28744</v>
      </c>
      <c r="C1690" s="66" t="s">
        <v>397</v>
      </c>
      <c r="D1690" s="66" t="s">
        <v>450</v>
      </c>
      <c r="E1690" s="66" t="s">
        <v>21064</v>
      </c>
      <c r="F1690" s="66" t="s">
        <v>450</v>
      </c>
      <c r="G1690" s="66" t="s">
        <v>21152</v>
      </c>
      <c r="H1690" s="66" t="s">
        <v>21604</v>
      </c>
      <c r="I1690" s="66" t="s">
        <v>21065</v>
      </c>
      <c r="J1690" s="67">
        <v>0</v>
      </c>
      <c r="K1690" s="66" t="s">
        <v>28744</v>
      </c>
      <c r="L1690" s="66" t="s">
        <v>28745</v>
      </c>
      <c r="Q1690" s="67">
        <v>2499</v>
      </c>
      <c r="R1690" s="66" t="s">
        <v>28746</v>
      </c>
      <c r="U1690" s="66" t="s">
        <v>23262</v>
      </c>
      <c r="V1690" s="66" t="s">
        <v>23262</v>
      </c>
      <c r="X1690" s="66" t="s">
        <v>28747</v>
      </c>
      <c r="Y1690" s="66" t="s">
        <v>28745</v>
      </c>
      <c r="AA1690" s="66" t="s">
        <v>397</v>
      </c>
      <c r="AB1690" s="66" t="s">
        <v>397</v>
      </c>
      <c r="AC1690" s="66" t="s">
        <v>21133</v>
      </c>
      <c r="AD1690" s="66" t="s">
        <v>28748</v>
      </c>
      <c r="AH1690" s="66" t="s">
        <v>397</v>
      </c>
      <c r="AI1690" s="66" t="s">
        <v>397</v>
      </c>
      <c r="AN1690" s="66" t="s">
        <v>397</v>
      </c>
      <c r="AO1690" s="66" t="s">
        <v>397</v>
      </c>
      <c r="AQ1690" s="66" t="s">
        <v>397</v>
      </c>
      <c r="AR1690" s="66" t="s">
        <v>397</v>
      </c>
      <c r="AT1690" s="66" t="s">
        <v>397</v>
      </c>
      <c r="AV1690" s="66" t="s">
        <v>21115</v>
      </c>
      <c r="AW1690" s="66" t="s">
        <v>397</v>
      </c>
      <c r="AX1690" s="66" t="s">
        <v>20973</v>
      </c>
      <c r="AY1690" s="66" t="s">
        <v>23262</v>
      </c>
      <c r="AZ1690" s="68">
        <v>45390.310624999998</v>
      </c>
      <c r="BG1690" s="66" t="s">
        <v>21069</v>
      </c>
      <c r="BH1690" s="66" t="s">
        <v>20990</v>
      </c>
      <c r="BI1690" s="66" t="s">
        <v>20978</v>
      </c>
      <c r="BJ1690" s="66" t="s">
        <v>20976</v>
      </c>
      <c r="BK1690" s="66" t="s">
        <v>21070</v>
      </c>
      <c r="BL1690" s="70">
        <v>1</v>
      </c>
      <c r="BM1690" s="70">
        <v>1</v>
      </c>
      <c r="BN1690" s="70">
        <v>0</v>
      </c>
      <c r="BO1690" s="66" t="s">
        <v>21071</v>
      </c>
      <c r="BP1690" s="66" t="s">
        <v>21071</v>
      </c>
      <c r="BR1690" s="66" t="s">
        <v>1383</v>
      </c>
      <c r="BS1690" s="66" t="s">
        <v>22939</v>
      </c>
      <c r="BT1690" s="66" t="s">
        <v>21068</v>
      </c>
      <c r="BU1690" s="68">
        <v>44395.329224537003</v>
      </c>
      <c r="BV1690" s="66" t="s">
        <v>21068</v>
      </c>
      <c r="BW1690" s="68">
        <v>44395.329224537003</v>
      </c>
      <c r="BX1690" s="67">
        <v>5273.31</v>
      </c>
      <c r="BY1690" s="70">
        <v>0</v>
      </c>
      <c r="CA1690" s="70">
        <v>0</v>
      </c>
      <c r="CG1690" s="70">
        <v>0</v>
      </c>
      <c r="CI1690" s="70">
        <v>0</v>
      </c>
      <c r="CL1690" s="66" t="s">
        <v>21072</v>
      </c>
      <c r="CX1690" s="66" t="s">
        <v>21120</v>
      </c>
      <c r="DB1690" s="66" t="s">
        <v>1383</v>
      </c>
    </row>
    <row r="1691" spans="1:106">
      <c r="A1691" s="66" t="s">
        <v>216</v>
      </c>
      <c r="B1691" s="66" t="s">
        <v>28749</v>
      </c>
      <c r="C1691" s="66" t="s">
        <v>397</v>
      </c>
      <c r="D1691" s="66" t="s">
        <v>450</v>
      </c>
      <c r="E1691" s="66" t="s">
        <v>21064</v>
      </c>
      <c r="F1691" s="66" t="s">
        <v>450</v>
      </c>
      <c r="G1691" s="66" t="s">
        <v>21649</v>
      </c>
      <c r="H1691" s="66" t="s">
        <v>21650</v>
      </c>
      <c r="I1691" s="66" t="s">
        <v>21065</v>
      </c>
      <c r="J1691" s="67">
        <v>0</v>
      </c>
      <c r="K1691" s="66" t="s">
        <v>28750</v>
      </c>
      <c r="L1691" s="66" t="s">
        <v>28751</v>
      </c>
      <c r="M1691" s="68">
        <v>45757.385474536997</v>
      </c>
      <c r="N1691" s="66" t="s">
        <v>390</v>
      </c>
      <c r="O1691" s="66" t="s">
        <v>28752</v>
      </c>
      <c r="Q1691" s="67">
        <v>30000</v>
      </c>
      <c r="X1691" s="66" t="s">
        <v>28753</v>
      </c>
      <c r="Y1691" s="66" t="s">
        <v>28751</v>
      </c>
      <c r="AA1691" s="66" t="s">
        <v>397</v>
      </c>
      <c r="AB1691" s="66" t="s">
        <v>397</v>
      </c>
      <c r="AC1691" s="66" t="s">
        <v>21133</v>
      </c>
      <c r="AD1691" s="66" t="s">
        <v>28754</v>
      </c>
      <c r="AH1691" s="66" t="s">
        <v>397</v>
      </c>
      <c r="AI1691" s="66" t="s">
        <v>397</v>
      </c>
      <c r="AN1691" s="66" t="s">
        <v>397</v>
      </c>
      <c r="AO1691" s="66" t="s">
        <v>397</v>
      </c>
      <c r="AQ1691" s="66" t="s">
        <v>397</v>
      </c>
      <c r="AR1691" s="66" t="s">
        <v>397</v>
      </c>
      <c r="AT1691" s="66" t="s">
        <v>397</v>
      </c>
      <c r="AV1691" s="66" t="s">
        <v>21115</v>
      </c>
      <c r="AW1691" s="66" t="s">
        <v>397</v>
      </c>
      <c r="AX1691" s="66" t="s">
        <v>20973</v>
      </c>
      <c r="AY1691" s="66" t="s">
        <v>21497</v>
      </c>
      <c r="AZ1691" s="68">
        <v>45393.2051041667</v>
      </c>
      <c r="BR1691" s="66" t="s">
        <v>24336</v>
      </c>
      <c r="BS1691" s="66" t="s">
        <v>24337</v>
      </c>
      <c r="BT1691" s="66" t="s">
        <v>21068</v>
      </c>
      <c r="BU1691" s="68">
        <v>44300.269618055601</v>
      </c>
      <c r="BV1691" s="66" t="s">
        <v>21068</v>
      </c>
      <c r="BW1691" s="68">
        <v>44300.269618055601</v>
      </c>
      <c r="BX1691" s="67">
        <v>0</v>
      </c>
      <c r="BY1691" s="70">
        <v>0</v>
      </c>
      <c r="CA1691" s="70">
        <v>0</v>
      </c>
      <c r="CG1691" s="70">
        <v>0</v>
      </c>
      <c r="CI1691" s="70">
        <v>0</v>
      </c>
      <c r="CL1691" s="66" t="s">
        <v>24338</v>
      </c>
      <c r="CX1691" s="66" t="s">
        <v>21120</v>
      </c>
      <c r="DB1691" s="66" t="s">
        <v>1274</v>
      </c>
    </row>
    <row r="1692" spans="1:106">
      <c r="A1692" s="66" t="s">
        <v>28755</v>
      </c>
      <c r="B1692" s="66" t="s">
        <v>28756</v>
      </c>
      <c r="C1692" s="66" t="s">
        <v>391</v>
      </c>
      <c r="D1692" s="66" t="s">
        <v>427</v>
      </c>
      <c r="E1692" s="66" t="s">
        <v>21079</v>
      </c>
      <c r="F1692" s="66" t="s">
        <v>427</v>
      </c>
      <c r="I1692" s="66" t="s">
        <v>21065</v>
      </c>
      <c r="J1692" s="67">
        <v>0</v>
      </c>
      <c r="O1692" s="66" t="s">
        <v>28757</v>
      </c>
      <c r="Q1692" s="67">
        <v>0</v>
      </c>
      <c r="R1692" s="66" t="s">
        <v>28285</v>
      </c>
      <c r="U1692" s="66" t="s">
        <v>21068</v>
      </c>
      <c r="V1692" s="66" t="s">
        <v>21068</v>
      </c>
      <c r="AA1692" s="66" t="s">
        <v>397</v>
      </c>
      <c r="AB1692" s="66" t="s">
        <v>397</v>
      </c>
      <c r="AH1692" s="66" t="s">
        <v>397</v>
      </c>
      <c r="AI1692" s="66" t="s">
        <v>397</v>
      </c>
      <c r="AN1692" s="66" t="s">
        <v>397</v>
      </c>
      <c r="AO1692" s="66" t="s">
        <v>397</v>
      </c>
      <c r="AQ1692" s="66" t="s">
        <v>397</v>
      </c>
      <c r="AR1692" s="66" t="s">
        <v>397</v>
      </c>
      <c r="AT1692" s="66" t="s">
        <v>397</v>
      </c>
      <c r="AV1692" s="66" t="s">
        <v>397</v>
      </c>
      <c r="AW1692" s="66" t="s">
        <v>397</v>
      </c>
      <c r="BG1692" s="66" t="s">
        <v>21069</v>
      </c>
      <c r="BH1692" s="66" t="s">
        <v>20990</v>
      </c>
      <c r="BI1692" s="66" t="s">
        <v>20978</v>
      </c>
      <c r="BJ1692" s="66" t="s">
        <v>20976</v>
      </c>
      <c r="BK1692" s="66" t="s">
        <v>21070</v>
      </c>
      <c r="BL1692" s="70">
        <v>1</v>
      </c>
      <c r="BM1692" s="70">
        <v>1</v>
      </c>
      <c r="BN1692" s="70">
        <v>0</v>
      </c>
      <c r="BO1692" s="66" t="s">
        <v>21071</v>
      </c>
      <c r="BP1692" s="66" t="s">
        <v>21071</v>
      </c>
      <c r="BX1692" s="67">
        <v>0</v>
      </c>
      <c r="BY1692" s="70">
        <v>0</v>
      </c>
      <c r="CA1692" s="70">
        <v>0</v>
      </c>
      <c r="CG1692" s="70">
        <v>0</v>
      </c>
      <c r="CI1692" s="70">
        <v>0</v>
      </c>
    </row>
    <row r="1693" spans="1:106">
      <c r="A1693" s="66" t="s">
        <v>28758</v>
      </c>
      <c r="B1693" s="66" t="s">
        <v>28759</v>
      </c>
      <c r="C1693" s="66" t="s">
        <v>397</v>
      </c>
      <c r="D1693" s="66" t="s">
        <v>450</v>
      </c>
      <c r="E1693" s="66" t="s">
        <v>21836</v>
      </c>
      <c r="F1693" s="66" t="s">
        <v>450</v>
      </c>
      <c r="G1693" s="66" t="s">
        <v>21107</v>
      </c>
      <c r="H1693" s="66" t="s">
        <v>21187</v>
      </c>
      <c r="I1693" s="66" t="s">
        <v>21065</v>
      </c>
      <c r="J1693" s="67">
        <v>0</v>
      </c>
      <c r="K1693" s="66" t="s">
        <v>28760</v>
      </c>
      <c r="L1693" s="66" t="s">
        <v>28761</v>
      </c>
      <c r="M1693" s="68">
        <v>45761.274375000001</v>
      </c>
      <c r="N1693" s="66" t="s">
        <v>390</v>
      </c>
      <c r="O1693" s="66" t="s">
        <v>28762</v>
      </c>
      <c r="Q1693" s="67">
        <v>2500</v>
      </c>
      <c r="R1693" s="66" t="s">
        <v>28763</v>
      </c>
      <c r="T1693" s="66" t="s">
        <v>28764</v>
      </c>
      <c r="U1693" s="66" t="s">
        <v>21186</v>
      </c>
      <c r="V1693" s="66" t="s">
        <v>21186</v>
      </c>
      <c r="X1693" s="66" t="s">
        <v>28765</v>
      </c>
      <c r="Y1693" s="66" t="s">
        <v>28761</v>
      </c>
      <c r="AA1693" s="66" t="s">
        <v>397</v>
      </c>
      <c r="AB1693" s="66" t="s">
        <v>397</v>
      </c>
      <c r="AC1693" s="66" t="s">
        <v>21133</v>
      </c>
      <c r="AD1693" s="66" t="s">
        <v>28766</v>
      </c>
      <c r="AH1693" s="66" t="s">
        <v>397</v>
      </c>
      <c r="AI1693" s="66" t="s">
        <v>397</v>
      </c>
      <c r="AN1693" s="66" t="s">
        <v>397</v>
      </c>
      <c r="AO1693" s="66" t="s">
        <v>397</v>
      </c>
      <c r="AQ1693" s="66" t="s">
        <v>397</v>
      </c>
      <c r="AR1693" s="66" t="s">
        <v>397</v>
      </c>
      <c r="AT1693" s="66" t="s">
        <v>397</v>
      </c>
      <c r="AV1693" s="66" t="s">
        <v>21115</v>
      </c>
      <c r="AW1693" s="66" t="s">
        <v>397</v>
      </c>
      <c r="AX1693" s="66" t="s">
        <v>20973</v>
      </c>
      <c r="AY1693" s="66" t="s">
        <v>21186</v>
      </c>
      <c r="AZ1693" s="68">
        <v>45394.149872685201</v>
      </c>
      <c r="BG1693" s="66" t="s">
        <v>21069</v>
      </c>
      <c r="BH1693" s="66" t="s">
        <v>20990</v>
      </c>
      <c r="BI1693" s="66" t="s">
        <v>20978</v>
      </c>
      <c r="BJ1693" s="66" t="s">
        <v>20976</v>
      </c>
      <c r="BK1693" s="66" t="s">
        <v>21070</v>
      </c>
      <c r="BL1693" s="70">
        <v>1</v>
      </c>
      <c r="BM1693" s="70">
        <v>1</v>
      </c>
      <c r="BN1693" s="70">
        <v>0</v>
      </c>
      <c r="BO1693" s="66" t="s">
        <v>21071</v>
      </c>
      <c r="BP1693" s="66" t="s">
        <v>21071</v>
      </c>
      <c r="BR1693" s="66" t="s">
        <v>22019</v>
      </c>
      <c r="BS1693" s="66" t="s">
        <v>22020</v>
      </c>
      <c r="BT1693" s="66" t="s">
        <v>21068</v>
      </c>
      <c r="BU1693" s="68">
        <v>45111.354467592602</v>
      </c>
      <c r="BV1693" s="66" t="s">
        <v>21068</v>
      </c>
      <c r="BW1693" s="68">
        <v>45111.354467592602</v>
      </c>
      <c r="BX1693" s="67">
        <v>1398.22</v>
      </c>
      <c r="BY1693" s="70">
        <v>0</v>
      </c>
      <c r="CA1693" s="70">
        <v>0</v>
      </c>
      <c r="CG1693" s="70">
        <v>0</v>
      </c>
      <c r="CI1693" s="70">
        <v>0</v>
      </c>
      <c r="CL1693" s="66" t="s">
        <v>22021</v>
      </c>
      <c r="CP1693" s="66" t="s">
        <v>22022</v>
      </c>
      <c r="CX1693" s="66" t="s">
        <v>21120</v>
      </c>
      <c r="CZ1693" s="66" t="s">
        <v>22023</v>
      </c>
      <c r="DB1693" s="66" t="s">
        <v>22024</v>
      </c>
    </row>
    <row r="1694" spans="1:106">
      <c r="A1694" s="66" t="s">
        <v>219</v>
      </c>
      <c r="B1694" s="66" t="s">
        <v>28767</v>
      </c>
      <c r="C1694" s="66" t="s">
        <v>397</v>
      </c>
      <c r="D1694" s="66" t="s">
        <v>450</v>
      </c>
      <c r="E1694" s="66" t="s">
        <v>21064</v>
      </c>
      <c r="F1694" s="66" t="s">
        <v>450</v>
      </c>
      <c r="G1694" s="66" t="s">
        <v>21649</v>
      </c>
      <c r="H1694" s="66" t="s">
        <v>21650</v>
      </c>
      <c r="I1694" s="66" t="s">
        <v>21065</v>
      </c>
      <c r="J1694" s="67">
        <v>0</v>
      </c>
      <c r="K1694" s="66" t="s">
        <v>28768</v>
      </c>
      <c r="M1694" s="68">
        <v>45761.306226851899</v>
      </c>
      <c r="N1694" s="66" t="s">
        <v>390</v>
      </c>
      <c r="Q1694" s="67">
        <v>30000</v>
      </c>
      <c r="AA1694" s="66" t="s">
        <v>397</v>
      </c>
      <c r="AB1694" s="66" t="s">
        <v>397</v>
      </c>
      <c r="AH1694" s="66" t="s">
        <v>397</v>
      </c>
      <c r="AI1694" s="66" t="s">
        <v>397</v>
      </c>
      <c r="AN1694" s="66" t="s">
        <v>397</v>
      </c>
      <c r="AO1694" s="66" t="s">
        <v>397</v>
      </c>
      <c r="AQ1694" s="66" t="s">
        <v>397</v>
      </c>
      <c r="AR1694" s="66" t="s">
        <v>397</v>
      </c>
      <c r="AT1694" s="66" t="s">
        <v>397</v>
      </c>
      <c r="AV1694" s="66" t="s">
        <v>397</v>
      </c>
      <c r="AW1694" s="66" t="s">
        <v>397</v>
      </c>
      <c r="BR1694" s="66" t="s">
        <v>24336</v>
      </c>
      <c r="BS1694" s="66" t="s">
        <v>24337</v>
      </c>
      <c r="BT1694" s="66" t="s">
        <v>21068</v>
      </c>
      <c r="BU1694" s="68">
        <v>44300.269618055601</v>
      </c>
      <c r="BV1694" s="66" t="s">
        <v>21068</v>
      </c>
      <c r="BW1694" s="68">
        <v>44300.269618055601</v>
      </c>
      <c r="BX1694" s="67">
        <v>0</v>
      </c>
      <c r="BY1694" s="70">
        <v>0</v>
      </c>
      <c r="CA1694" s="70">
        <v>0</v>
      </c>
      <c r="CG1694" s="70">
        <v>0</v>
      </c>
      <c r="CI1694" s="70">
        <v>0</v>
      </c>
      <c r="CL1694" s="66" t="s">
        <v>24338</v>
      </c>
      <c r="CX1694" s="66" t="s">
        <v>21120</v>
      </c>
      <c r="DB1694" s="66" t="s">
        <v>1274</v>
      </c>
    </row>
    <row r="1695" spans="1:106">
      <c r="A1695" s="66" t="s">
        <v>28769</v>
      </c>
      <c r="B1695" s="66" t="s">
        <v>28770</v>
      </c>
      <c r="C1695" s="66" t="s">
        <v>397</v>
      </c>
      <c r="D1695" s="66" t="s">
        <v>450</v>
      </c>
      <c r="E1695" s="66" t="s">
        <v>21079</v>
      </c>
      <c r="F1695" s="66" t="s">
        <v>450</v>
      </c>
      <c r="G1695" s="66" t="s">
        <v>21168</v>
      </c>
      <c r="H1695" s="66" t="s">
        <v>21169</v>
      </c>
      <c r="I1695" s="66" t="s">
        <v>21065</v>
      </c>
      <c r="J1695" s="67">
        <v>9356.01</v>
      </c>
      <c r="K1695" s="66" t="s">
        <v>28771</v>
      </c>
      <c r="L1695" s="66" t="s">
        <v>28772</v>
      </c>
      <c r="M1695" s="68">
        <v>45763.184421296297</v>
      </c>
      <c r="N1695" s="66" t="s">
        <v>390</v>
      </c>
      <c r="O1695" s="66" t="s">
        <v>28773</v>
      </c>
      <c r="Q1695" s="67">
        <v>19000</v>
      </c>
      <c r="X1695" s="66" t="s">
        <v>28774</v>
      </c>
      <c r="Y1695" s="66" t="s">
        <v>28772</v>
      </c>
      <c r="AA1695" s="66" t="s">
        <v>397</v>
      </c>
      <c r="AB1695" s="66" t="s">
        <v>397</v>
      </c>
      <c r="AC1695" s="66" t="s">
        <v>21133</v>
      </c>
      <c r="AD1695" s="66" t="s">
        <v>28775</v>
      </c>
      <c r="AH1695" s="66" t="s">
        <v>397</v>
      </c>
      <c r="AI1695" s="66" t="s">
        <v>397</v>
      </c>
      <c r="AN1695" s="66" t="s">
        <v>397</v>
      </c>
      <c r="AO1695" s="66" t="s">
        <v>397</v>
      </c>
      <c r="AQ1695" s="66" t="s">
        <v>397</v>
      </c>
      <c r="AR1695" s="66" t="s">
        <v>397</v>
      </c>
      <c r="AT1695" s="66" t="s">
        <v>397</v>
      </c>
      <c r="AV1695" s="66" t="s">
        <v>21115</v>
      </c>
      <c r="AW1695" s="66" t="s">
        <v>397</v>
      </c>
      <c r="AX1695" s="66" t="s">
        <v>20973</v>
      </c>
      <c r="AY1695" s="66" t="s">
        <v>21497</v>
      </c>
      <c r="AZ1695" s="68">
        <v>45398.317650463003</v>
      </c>
      <c r="BR1695" s="66" t="s">
        <v>21227</v>
      </c>
      <c r="BS1695" s="66" t="s">
        <v>21228</v>
      </c>
      <c r="BT1695" s="66" t="s">
        <v>21068</v>
      </c>
      <c r="BU1695" s="68">
        <v>44300.443252314799</v>
      </c>
      <c r="BV1695" s="66" t="s">
        <v>21068</v>
      </c>
      <c r="BW1695" s="68">
        <v>44300.443252314799</v>
      </c>
      <c r="BX1695" s="67">
        <v>193.17</v>
      </c>
      <c r="BY1695" s="70">
        <v>0</v>
      </c>
      <c r="CA1695" s="70">
        <v>0</v>
      </c>
      <c r="CG1695" s="70">
        <v>0</v>
      </c>
      <c r="CI1695" s="70">
        <v>0</v>
      </c>
      <c r="CL1695" s="66" t="s">
        <v>21229</v>
      </c>
      <c r="CX1695" s="66" t="s">
        <v>21120</v>
      </c>
      <c r="DB1695" s="66" t="s">
        <v>1277</v>
      </c>
    </row>
    <row r="1696" spans="1:106">
      <c r="A1696" s="66" t="s">
        <v>28776</v>
      </c>
      <c r="B1696" s="66" t="s">
        <v>28777</v>
      </c>
      <c r="C1696" s="66" t="s">
        <v>397</v>
      </c>
      <c r="D1696" s="66" t="s">
        <v>450</v>
      </c>
      <c r="E1696" s="66" t="s">
        <v>21836</v>
      </c>
      <c r="F1696" s="66" t="s">
        <v>450</v>
      </c>
      <c r="G1696" s="66" t="s">
        <v>21107</v>
      </c>
      <c r="H1696" s="66" t="s">
        <v>21187</v>
      </c>
      <c r="I1696" s="66" t="s">
        <v>21065</v>
      </c>
      <c r="J1696" s="67">
        <v>0</v>
      </c>
      <c r="K1696" s="66" t="s">
        <v>28777</v>
      </c>
      <c r="L1696" s="66" t="s">
        <v>28778</v>
      </c>
      <c r="M1696" s="68">
        <v>45764.423969907402</v>
      </c>
      <c r="N1696" s="66" t="s">
        <v>390</v>
      </c>
      <c r="O1696" s="66" t="s">
        <v>28779</v>
      </c>
      <c r="Q1696" s="67">
        <v>2500</v>
      </c>
      <c r="R1696" s="66" t="s">
        <v>23196</v>
      </c>
      <c r="T1696" s="66" t="s">
        <v>28780</v>
      </c>
      <c r="U1696" s="66" t="s">
        <v>21186</v>
      </c>
      <c r="V1696" s="66" t="s">
        <v>21186</v>
      </c>
      <c r="X1696" s="66" t="s">
        <v>28781</v>
      </c>
      <c r="Y1696" s="66" t="s">
        <v>28778</v>
      </c>
      <c r="AA1696" s="66" t="s">
        <v>397</v>
      </c>
      <c r="AB1696" s="66" t="s">
        <v>397</v>
      </c>
      <c r="AC1696" s="66" t="s">
        <v>21133</v>
      </c>
      <c r="AD1696" s="66" t="s">
        <v>28782</v>
      </c>
      <c r="AH1696" s="66" t="s">
        <v>397</v>
      </c>
      <c r="AI1696" s="66" t="s">
        <v>397</v>
      </c>
      <c r="AN1696" s="66" t="s">
        <v>397</v>
      </c>
      <c r="AO1696" s="66" t="s">
        <v>397</v>
      </c>
      <c r="AQ1696" s="66" t="s">
        <v>397</v>
      </c>
      <c r="AR1696" s="66" t="s">
        <v>397</v>
      </c>
      <c r="AT1696" s="66" t="s">
        <v>397</v>
      </c>
      <c r="AV1696" s="66" t="s">
        <v>21115</v>
      </c>
      <c r="AW1696" s="66" t="s">
        <v>397</v>
      </c>
      <c r="AX1696" s="66" t="s">
        <v>20973</v>
      </c>
      <c r="AY1696" s="66" t="s">
        <v>21186</v>
      </c>
      <c r="AZ1696" s="68">
        <v>45399.638923611099</v>
      </c>
      <c r="BG1696" s="66" t="s">
        <v>21069</v>
      </c>
      <c r="BH1696" s="66" t="s">
        <v>20990</v>
      </c>
      <c r="BI1696" s="66" t="s">
        <v>20978</v>
      </c>
      <c r="BJ1696" s="66" t="s">
        <v>20976</v>
      </c>
      <c r="BK1696" s="66" t="s">
        <v>21070</v>
      </c>
      <c r="BL1696" s="70">
        <v>1</v>
      </c>
      <c r="BM1696" s="70">
        <v>1</v>
      </c>
      <c r="BN1696" s="70">
        <v>0</v>
      </c>
      <c r="BO1696" s="66" t="s">
        <v>21071</v>
      </c>
      <c r="BP1696" s="66" t="s">
        <v>21071</v>
      </c>
      <c r="BR1696" s="66" t="s">
        <v>22019</v>
      </c>
      <c r="BS1696" s="66" t="s">
        <v>22020</v>
      </c>
      <c r="BT1696" s="66" t="s">
        <v>21068</v>
      </c>
      <c r="BU1696" s="68">
        <v>45111.354467592602</v>
      </c>
      <c r="BV1696" s="66" t="s">
        <v>21068</v>
      </c>
      <c r="BW1696" s="68">
        <v>45111.354467592602</v>
      </c>
      <c r="BX1696" s="67">
        <v>1398.22</v>
      </c>
      <c r="BY1696" s="70">
        <v>0</v>
      </c>
      <c r="CA1696" s="70">
        <v>0</v>
      </c>
      <c r="CG1696" s="70">
        <v>0</v>
      </c>
      <c r="CI1696" s="70">
        <v>0</v>
      </c>
      <c r="CL1696" s="66" t="s">
        <v>22021</v>
      </c>
      <c r="CP1696" s="66" t="s">
        <v>22022</v>
      </c>
      <c r="CX1696" s="66" t="s">
        <v>21120</v>
      </c>
      <c r="CZ1696" s="66" t="s">
        <v>22023</v>
      </c>
      <c r="DB1696" s="66" t="s">
        <v>22024</v>
      </c>
    </row>
    <row r="1697" spans="1:106">
      <c r="A1697" s="66" t="s">
        <v>28783</v>
      </c>
      <c r="B1697" s="66" t="s">
        <v>28784</v>
      </c>
      <c r="C1697" s="66" t="s">
        <v>397</v>
      </c>
      <c r="D1697" s="66" t="s">
        <v>450</v>
      </c>
      <c r="E1697" s="66" t="s">
        <v>21079</v>
      </c>
      <c r="F1697" s="66" t="s">
        <v>450</v>
      </c>
      <c r="G1697" s="66" t="s">
        <v>21642</v>
      </c>
      <c r="H1697" s="66" t="s">
        <v>22551</v>
      </c>
      <c r="I1697" s="66" t="s">
        <v>21065</v>
      </c>
      <c r="J1697" s="67">
        <v>0</v>
      </c>
      <c r="K1697" s="66" t="s">
        <v>28784</v>
      </c>
      <c r="L1697" s="66" t="s">
        <v>28785</v>
      </c>
      <c r="O1697" s="66" t="s">
        <v>28786</v>
      </c>
      <c r="Q1697" s="67">
        <v>2500</v>
      </c>
      <c r="R1697" s="66" t="s">
        <v>22991</v>
      </c>
      <c r="T1697" s="66" t="s">
        <v>28787</v>
      </c>
      <c r="U1697" s="66" t="s">
        <v>21167</v>
      </c>
      <c r="V1697" s="66" t="s">
        <v>21167</v>
      </c>
      <c r="X1697" s="66" t="s">
        <v>28788</v>
      </c>
      <c r="Y1697" s="66" t="s">
        <v>28785</v>
      </c>
      <c r="AA1697" s="66" t="s">
        <v>397</v>
      </c>
      <c r="AB1697" s="66" t="s">
        <v>397</v>
      </c>
      <c r="AC1697" s="66" t="s">
        <v>21133</v>
      </c>
      <c r="AD1697" s="66" t="s">
        <v>28789</v>
      </c>
      <c r="AH1697" s="66" t="s">
        <v>397</v>
      </c>
      <c r="AI1697" s="66" t="s">
        <v>397</v>
      </c>
      <c r="AN1697" s="66" t="s">
        <v>397</v>
      </c>
      <c r="AO1697" s="66" t="s">
        <v>397</v>
      </c>
      <c r="AQ1697" s="66" t="s">
        <v>397</v>
      </c>
      <c r="AR1697" s="66" t="s">
        <v>397</v>
      </c>
      <c r="AT1697" s="66" t="s">
        <v>397</v>
      </c>
      <c r="AV1697" s="66" t="s">
        <v>21115</v>
      </c>
      <c r="AW1697" s="66" t="s">
        <v>397</v>
      </c>
      <c r="AX1697" s="66" t="s">
        <v>20973</v>
      </c>
      <c r="AY1697" s="66" t="s">
        <v>21128</v>
      </c>
      <c r="AZ1697" s="68">
        <v>45400.749780092599</v>
      </c>
      <c r="BG1697" s="66" t="s">
        <v>21069</v>
      </c>
      <c r="BH1697" s="66" t="s">
        <v>20990</v>
      </c>
      <c r="BI1697" s="66" t="s">
        <v>20978</v>
      </c>
      <c r="BJ1697" s="66" t="s">
        <v>20976</v>
      </c>
      <c r="BK1697" s="66" t="s">
        <v>21070</v>
      </c>
      <c r="BL1697" s="70">
        <v>1</v>
      </c>
      <c r="BM1697" s="70">
        <v>1</v>
      </c>
      <c r="BN1697" s="70">
        <v>0</v>
      </c>
      <c r="BO1697" s="66" t="s">
        <v>21071</v>
      </c>
      <c r="BP1697" s="66" t="s">
        <v>21071</v>
      </c>
      <c r="BR1697" s="66" t="s">
        <v>22019</v>
      </c>
      <c r="BS1697" s="66" t="s">
        <v>22020</v>
      </c>
      <c r="BT1697" s="66" t="s">
        <v>21068</v>
      </c>
      <c r="BU1697" s="68">
        <v>45111.354467592602</v>
      </c>
      <c r="BV1697" s="66" t="s">
        <v>21068</v>
      </c>
      <c r="BW1697" s="68">
        <v>45111.354467592602</v>
      </c>
      <c r="BX1697" s="67">
        <v>1398.22</v>
      </c>
      <c r="BY1697" s="70">
        <v>0</v>
      </c>
      <c r="CA1697" s="70">
        <v>0</v>
      </c>
      <c r="CG1697" s="70">
        <v>0</v>
      </c>
      <c r="CI1697" s="70">
        <v>0</v>
      </c>
      <c r="CL1697" s="66" t="s">
        <v>22021</v>
      </c>
      <c r="CP1697" s="66" t="s">
        <v>22022</v>
      </c>
      <c r="CX1697" s="66" t="s">
        <v>21120</v>
      </c>
      <c r="CZ1697" s="66" t="s">
        <v>22023</v>
      </c>
      <c r="DB1697" s="66" t="s">
        <v>22024</v>
      </c>
    </row>
    <row r="1698" spans="1:106">
      <c r="A1698" s="66" t="s">
        <v>28790</v>
      </c>
      <c r="B1698" s="66" t="s">
        <v>28791</v>
      </c>
      <c r="C1698" s="66" t="s">
        <v>397</v>
      </c>
      <c r="D1698" s="66" t="s">
        <v>450</v>
      </c>
      <c r="E1698" s="66" t="s">
        <v>21079</v>
      </c>
      <c r="F1698" s="66" t="s">
        <v>450</v>
      </c>
      <c r="G1698" s="66" t="s">
        <v>21168</v>
      </c>
      <c r="H1698" s="66" t="s">
        <v>21169</v>
      </c>
      <c r="I1698" s="66" t="s">
        <v>21065</v>
      </c>
      <c r="J1698" s="67">
        <v>0</v>
      </c>
      <c r="K1698" s="66" t="s">
        <v>28792</v>
      </c>
      <c r="L1698" s="66" t="s">
        <v>28793</v>
      </c>
      <c r="M1698" s="68">
        <v>45768.1391435185</v>
      </c>
      <c r="N1698" s="66" t="s">
        <v>390</v>
      </c>
      <c r="O1698" s="66" t="s">
        <v>28794</v>
      </c>
      <c r="Q1698" s="67">
        <v>19000</v>
      </c>
      <c r="X1698" s="66" t="s">
        <v>28795</v>
      </c>
      <c r="Y1698" s="66" t="s">
        <v>28793</v>
      </c>
      <c r="AA1698" s="66" t="s">
        <v>397</v>
      </c>
      <c r="AB1698" s="66" t="s">
        <v>397</v>
      </c>
      <c r="AC1698" s="66" t="s">
        <v>21133</v>
      </c>
      <c r="AD1698" s="66" t="s">
        <v>28796</v>
      </c>
      <c r="AH1698" s="66" t="s">
        <v>397</v>
      </c>
      <c r="AI1698" s="66" t="s">
        <v>397</v>
      </c>
      <c r="AN1698" s="66" t="s">
        <v>397</v>
      </c>
      <c r="AO1698" s="66" t="s">
        <v>397</v>
      </c>
      <c r="AQ1698" s="66" t="s">
        <v>397</v>
      </c>
      <c r="AR1698" s="66" t="s">
        <v>397</v>
      </c>
      <c r="AT1698" s="66" t="s">
        <v>397</v>
      </c>
      <c r="AV1698" s="66" t="s">
        <v>21115</v>
      </c>
      <c r="AW1698" s="66" t="s">
        <v>397</v>
      </c>
      <c r="AX1698" s="66" t="s">
        <v>20973</v>
      </c>
      <c r="AY1698" s="66" t="s">
        <v>21578</v>
      </c>
      <c r="AZ1698" s="68">
        <v>45401.307326388902</v>
      </c>
      <c r="BR1698" s="66" t="s">
        <v>21227</v>
      </c>
      <c r="BS1698" s="66" t="s">
        <v>21228</v>
      </c>
      <c r="BT1698" s="66" t="s">
        <v>21068</v>
      </c>
      <c r="BU1698" s="68">
        <v>44300.443252314799</v>
      </c>
      <c r="BV1698" s="66" t="s">
        <v>21068</v>
      </c>
      <c r="BW1698" s="68">
        <v>44300.443252314799</v>
      </c>
      <c r="BX1698" s="67">
        <v>193.17</v>
      </c>
      <c r="BY1698" s="70">
        <v>0</v>
      </c>
      <c r="CA1698" s="70">
        <v>0</v>
      </c>
      <c r="CG1698" s="70">
        <v>0</v>
      </c>
      <c r="CI1698" s="70">
        <v>0</v>
      </c>
      <c r="CL1698" s="66" t="s">
        <v>21229</v>
      </c>
      <c r="CX1698" s="66" t="s">
        <v>21120</v>
      </c>
      <c r="DB1698" s="66" t="s">
        <v>1277</v>
      </c>
    </row>
    <row r="1699" spans="1:106">
      <c r="A1699" s="66" t="s">
        <v>28797</v>
      </c>
      <c r="B1699" s="66" t="s">
        <v>28798</v>
      </c>
      <c r="C1699" s="66" t="s">
        <v>391</v>
      </c>
      <c r="D1699" s="66" t="s">
        <v>427</v>
      </c>
      <c r="E1699" s="66" t="s">
        <v>21079</v>
      </c>
      <c r="F1699" s="66" t="s">
        <v>427</v>
      </c>
      <c r="I1699" s="66" t="s">
        <v>21065</v>
      </c>
      <c r="J1699" s="67">
        <v>0</v>
      </c>
      <c r="K1699" s="66" t="s">
        <v>28799</v>
      </c>
      <c r="L1699" s="66" t="s">
        <v>28800</v>
      </c>
      <c r="O1699" s="66" t="s">
        <v>28801</v>
      </c>
      <c r="Q1699" s="67">
        <v>0</v>
      </c>
      <c r="R1699" s="66" t="s">
        <v>28802</v>
      </c>
      <c r="U1699" s="66" t="s">
        <v>21151</v>
      </c>
      <c r="V1699" s="66" t="s">
        <v>21151</v>
      </c>
      <c r="Y1699" s="66" t="s">
        <v>28800</v>
      </c>
      <c r="AA1699" s="66" t="s">
        <v>397</v>
      </c>
      <c r="AB1699" s="66" t="s">
        <v>397</v>
      </c>
      <c r="AC1699" s="66" t="s">
        <v>21133</v>
      </c>
      <c r="AD1699" s="66" t="s">
        <v>28803</v>
      </c>
      <c r="AH1699" s="66" t="s">
        <v>397</v>
      </c>
      <c r="AI1699" s="66" t="s">
        <v>397</v>
      </c>
      <c r="AN1699" s="66" t="s">
        <v>397</v>
      </c>
      <c r="AO1699" s="66" t="s">
        <v>397</v>
      </c>
      <c r="AQ1699" s="66" t="s">
        <v>397</v>
      </c>
      <c r="AR1699" s="66" t="s">
        <v>397</v>
      </c>
      <c r="AT1699" s="66" t="s">
        <v>397</v>
      </c>
      <c r="AV1699" s="66" t="s">
        <v>21115</v>
      </c>
      <c r="AW1699" s="66" t="s">
        <v>397</v>
      </c>
      <c r="AX1699" s="66" t="s">
        <v>20973</v>
      </c>
      <c r="AY1699" s="66" t="s">
        <v>21151</v>
      </c>
      <c r="AZ1699" s="68">
        <v>45408.156377314801</v>
      </c>
      <c r="BG1699" s="66" t="s">
        <v>21069</v>
      </c>
      <c r="BH1699" s="66" t="s">
        <v>20990</v>
      </c>
      <c r="BI1699" s="66" t="s">
        <v>20978</v>
      </c>
      <c r="BJ1699" s="66" t="s">
        <v>20976</v>
      </c>
      <c r="BK1699" s="66" t="s">
        <v>21070</v>
      </c>
      <c r="BL1699" s="70">
        <v>1</v>
      </c>
      <c r="BM1699" s="70">
        <v>1</v>
      </c>
      <c r="BN1699" s="70">
        <v>0</v>
      </c>
      <c r="BO1699" s="66" t="s">
        <v>21071</v>
      </c>
      <c r="BP1699" s="66" t="s">
        <v>21071</v>
      </c>
      <c r="BX1699" s="67">
        <v>0</v>
      </c>
      <c r="BY1699" s="70">
        <v>0</v>
      </c>
      <c r="CA1699" s="70">
        <v>0</v>
      </c>
      <c r="CG1699" s="70">
        <v>0</v>
      </c>
      <c r="CI1699" s="70">
        <v>0</v>
      </c>
    </row>
    <row r="1700" spans="1:106">
      <c r="A1700" s="66" t="s">
        <v>28804</v>
      </c>
      <c r="B1700" s="66" t="s">
        <v>28805</v>
      </c>
      <c r="C1700" s="66" t="s">
        <v>391</v>
      </c>
      <c r="D1700" s="66" t="s">
        <v>427</v>
      </c>
      <c r="E1700" s="66" t="s">
        <v>21079</v>
      </c>
      <c r="F1700" s="66" t="s">
        <v>427</v>
      </c>
      <c r="I1700" s="66" t="s">
        <v>21065</v>
      </c>
      <c r="J1700" s="67">
        <v>0</v>
      </c>
      <c r="O1700" s="66" t="s">
        <v>28806</v>
      </c>
      <c r="Q1700" s="67">
        <v>0</v>
      </c>
      <c r="R1700" s="66" t="s">
        <v>28807</v>
      </c>
      <c r="U1700" s="66" t="s">
        <v>21068</v>
      </c>
      <c r="V1700" s="66" t="s">
        <v>21068</v>
      </c>
      <c r="AA1700" s="66" t="s">
        <v>397</v>
      </c>
      <c r="AB1700" s="66" t="s">
        <v>397</v>
      </c>
      <c r="AH1700" s="66" t="s">
        <v>397</v>
      </c>
      <c r="AI1700" s="66" t="s">
        <v>397</v>
      </c>
      <c r="AN1700" s="66" t="s">
        <v>397</v>
      </c>
      <c r="AO1700" s="66" t="s">
        <v>397</v>
      </c>
      <c r="AQ1700" s="66" t="s">
        <v>397</v>
      </c>
      <c r="AR1700" s="66" t="s">
        <v>397</v>
      </c>
      <c r="AT1700" s="66" t="s">
        <v>397</v>
      </c>
      <c r="AV1700" s="66" t="s">
        <v>397</v>
      </c>
      <c r="AW1700" s="66" t="s">
        <v>397</v>
      </c>
      <c r="BG1700" s="66" t="s">
        <v>21069</v>
      </c>
      <c r="BH1700" s="66" t="s">
        <v>20990</v>
      </c>
      <c r="BI1700" s="66" t="s">
        <v>20978</v>
      </c>
      <c r="BJ1700" s="66" t="s">
        <v>20976</v>
      </c>
      <c r="BK1700" s="66" t="s">
        <v>21070</v>
      </c>
      <c r="BL1700" s="70">
        <v>1</v>
      </c>
      <c r="BM1700" s="70">
        <v>1</v>
      </c>
      <c r="BN1700" s="70">
        <v>0</v>
      </c>
      <c r="BO1700" s="66" t="s">
        <v>21071</v>
      </c>
      <c r="BP1700" s="66" t="s">
        <v>21071</v>
      </c>
      <c r="BX1700" s="67">
        <v>0</v>
      </c>
      <c r="BY1700" s="70">
        <v>0</v>
      </c>
      <c r="CA1700" s="70">
        <v>0</v>
      </c>
      <c r="CG1700" s="70">
        <v>0</v>
      </c>
      <c r="CI1700" s="70">
        <v>0</v>
      </c>
    </row>
    <row r="1701" spans="1:106">
      <c r="A1701" s="66" t="s">
        <v>28808</v>
      </c>
      <c r="B1701" s="66" t="s">
        <v>28809</v>
      </c>
      <c r="C1701" s="66" t="s">
        <v>391</v>
      </c>
      <c r="D1701" s="66" t="s">
        <v>427</v>
      </c>
      <c r="E1701" s="66" t="s">
        <v>21079</v>
      </c>
      <c r="F1701" s="66" t="s">
        <v>427</v>
      </c>
      <c r="I1701" s="66" t="s">
        <v>21065</v>
      </c>
      <c r="J1701" s="67">
        <v>0</v>
      </c>
      <c r="K1701" s="66" t="s">
        <v>28809</v>
      </c>
      <c r="L1701" s="66" t="s">
        <v>28810</v>
      </c>
      <c r="O1701" s="66" t="s">
        <v>28811</v>
      </c>
      <c r="Q1701" s="67">
        <v>0</v>
      </c>
      <c r="R1701" s="66" t="s">
        <v>28812</v>
      </c>
      <c r="U1701" s="66" t="s">
        <v>21068</v>
      </c>
      <c r="V1701" s="66" t="s">
        <v>21068</v>
      </c>
      <c r="Y1701" s="66" t="s">
        <v>28810</v>
      </c>
      <c r="AA1701" s="66" t="s">
        <v>397</v>
      </c>
      <c r="AB1701" s="66" t="s">
        <v>397</v>
      </c>
      <c r="AC1701" s="66" t="s">
        <v>21133</v>
      </c>
      <c r="AD1701" s="66" t="s">
        <v>28813</v>
      </c>
      <c r="AH1701" s="66" t="s">
        <v>397</v>
      </c>
      <c r="AI1701" s="66" t="s">
        <v>397</v>
      </c>
      <c r="AN1701" s="66" t="s">
        <v>397</v>
      </c>
      <c r="AO1701" s="66" t="s">
        <v>397</v>
      </c>
      <c r="AQ1701" s="66" t="s">
        <v>397</v>
      </c>
      <c r="AR1701" s="66" t="s">
        <v>397</v>
      </c>
      <c r="AT1701" s="66" t="s">
        <v>397</v>
      </c>
      <c r="AV1701" s="66" t="s">
        <v>21115</v>
      </c>
      <c r="AW1701" s="66" t="s">
        <v>397</v>
      </c>
      <c r="AX1701" s="66" t="s">
        <v>20973</v>
      </c>
      <c r="AY1701" s="66" t="s">
        <v>21346</v>
      </c>
      <c r="AZ1701" s="68">
        <v>45408.341666666704</v>
      </c>
      <c r="BG1701" s="66" t="s">
        <v>21069</v>
      </c>
      <c r="BH1701" s="66" t="s">
        <v>20990</v>
      </c>
      <c r="BI1701" s="66" t="s">
        <v>20978</v>
      </c>
      <c r="BJ1701" s="66" t="s">
        <v>20976</v>
      </c>
      <c r="BK1701" s="66" t="s">
        <v>21070</v>
      </c>
      <c r="BL1701" s="70">
        <v>1</v>
      </c>
      <c r="BM1701" s="70">
        <v>1</v>
      </c>
      <c r="BN1701" s="70">
        <v>0</v>
      </c>
      <c r="BO1701" s="66" t="s">
        <v>21071</v>
      </c>
      <c r="BP1701" s="66" t="s">
        <v>21071</v>
      </c>
      <c r="BX1701" s="67">
        <v>0</v>
      </c>
      <c r="BY1701" s="70">
        <v>0</v>
      </c>
      <c r="CA1701" s="70">
        <v>0</v>
      </c>
      <c r="CG1701" s="70">
        <v>0</v>
      </c>
      <c r="CI1701" s="70">
        <v>0</v>
      </c>
    </row>
    <row r="1702" spans="1:106">
      <c r="A1702" s="66" t="s">
        <v>239</v>
      </c>
      <c r="B1702" s="66" t="s">
        <v>28814</v>
      </c>
      <c r="C1702" s="66" t="s">
        <v>397</v>
      </c>
      <c r="D1702" s="66" t="s">
        <v>450</v>
      </c>
      <c r="E1702" s="66" t="s">
        <v>23148</v>
      </c>
      <c r="F1702" s="66" t="s">
        <v>450</v>
      </c>
      <c r="G1702" s="66" t="s">
        <v>21152</v>
      </c>
      <c r="H1702" s="66" t="s">
        <v>21475</v>
      </c>
      <c r="I1702" s="66" t="s">
        <v>21065</v>
      </c>
      <c r="J1702" s="67">
        <v>0</v>
      </c>
      <c r="K1702" s="66" t="s">
        <v>28815</v>
      </c>
      <c r="L1702" s="66" t="s">
        <v>28816</v>
      </c>
      <c r="M1702" s="68">
        <v>45768.167164351798</v>
      </c>
      <c r="N1702" s="66" t="s">
        <v>390</v>
      </c>
      <c r="O1702" s="66" t="s">
        <v>28817</v>
      </c>
      <c r="Q1702" s="67">
        <v>19000</v>
      </c>
      <c r="X1702" s="66" t="s">
        <v>28818</v>
      </c>
      <c r="Y1702" s="66" t="s">
        <v>28816</v>
      </c>
      <c r="AA1702" s="66" t="s">
        <v>397</v>
      </c>
      <c r="AB1702" s="66" t="s">
        <v>397</v>
      </c>
      <c r="AC1702" s="66" t="s">
        <v>21133</v>
      </c>
      <c r="AD1702" s="66" t="s">
        <v>28819</v>
      </c>
      <c r="AH1702" s="66" t="s">
        <v>397</v>
      </c>
      <c r="AI1702" s="66" t="s">
        <v>397</v>
      </c>
      <c r="AN1702" s="66" t="s">
        <v>397</v>
      </c>
      <c r="AO1702" s="66" t="s">
        <v>397</v>
      </c>
      <c r="AQ1702" s="66" t="s">
        <v>397</v>
      </c>
      <c r="AR1702" s="66" t="s">
        <v>397</v>
      </c>
      <c r="AT1702" s="66" t="s">
        <v>397</v>
      </c>
      <c r="AV1702" s="66" t="s">
        <v>21115</v>
      </c>
      <c r="AW1702" s="66" t="s">
        <v>397</v>
      </c>
      <c r="AX1702" s="66" t="s">
        <v>20973</v>
      </c>
      <c r="AY1702" s="66" t="s">
        <v>21128</v>
      </c>
      <c r="AZ1702" s="68">
        <v>45404.485462962999</v>
      </c>
      <c r="BX1702" s="67">
        <v>0</v>
      </c>
      <c r="BY1702" s="70">
        <v>0</v>
      </c>
      <c r="CA1702" s="70">
        <v>0</v>
      </c>
      <c r="CG1702" s="70">
        <v>0</v>
      </c>
      <c r="CI1702" s="70">
        <v>0</v>
      </c>
    </row>
    <row r="1703" spans="1:106">
      <c r="A1703" s="66" t="s">
        <v>244</v>
      </c>
      <c r="B1703" s="66" t="s">
        <v>28820</v>
      </c>
      <c r="C1703" s="66" t="s">
        <v>397</v>
      </c>
      <c r="D1703" s="66" t="s">
        <v>450</v>
      </c>
      <c r="E1703" s="66" t="s">
        <v>21079</v>
      </c>
      <c r="F1703" s="66" t="s">
        <v>450</v>
      </c>
      <c r="G1703" s="66" t="s">
        <v>21152</v>
      </c>
      <c r="H1703" s="66" t="s">
        <v>21153</v>
      </c>
      <c r="I1703" s="66" t="s">
        <v>21065</v>
      </c>
      <c r="J1703" s="67">
        <v>0</v>
      </c>
      <c r="K1703" s="66" t="s">
        <v>28821</v>
      </c>
      <c r="L1703" s="66" t="s">
        <v>28822</v>
      </c>
      <c r="M1703" s="68">
        <v>45768.715312499997</v>
      </c>
      <c r="N1703" s="66" t="s">
        <v>390</v>
      </c>
      <c r="O1703" s="66" t="s">
        <v>28823</v>
      </c>
      <c r="Q1703" s="67">
        <v>19999</v>
      </c>
      <c r="X1703" s="66" t="s">
        <v>28824</v>
      </c>
      <c r="Y1703" s="66" t="s">
        <v>28822</v>
      </c>
      <c r="AA1703" s="66" t="s">
        <v>397</v>
      </c>
      <c r="AB1703" s="66" t="s">
        <v>397</v>
      </c>
      <c r="AC1703" s="66" t="s">
        <v>21133</v>
      </c>
      <c r="AD1703" s="66" t="s">
        <v>28825</v>
      </c>
      <c r="AH1703" s="66" t="s">
        <v>397</v>
      </c>
      <c r="AI1703" s="66" t="s">
        <v>397</v>
      </c>
      <c r="AN1703" s="66" t="s">
        <v>397</v>
      </c>
      <c r="AO1703" s="66" t="s">
        <v>397</v>
      </c>
      <c r="AQ1703" s="66" t="s">
        <v>397</v>
      </c>
      <c r="AR1703" s="66" t="s">
        <v>397</v>
      </c>
      <c r="AT1703" s="66" t="s">
        <v>397</v>
      </c>
      <c r="AV1703" s="66" t="s">
        <v>21115</v>
      </c>
      <c r="AW1703" s="66" t="s">
        <v>397</v>
      </c>
      <c r="AX1703" s="66" t="s">
        <v>20973</v>
      </c>
      <c r="AY1703" s="66" t="s">
        <v>21116</v>
      </c>
      <c r="AZ1703" s="68">
        <v>45404.1172337963</v>
      </c>
      <c r="BR1703" s="66" t="s">
        <v>21227</v>
      </c>
      <c r="BS1703" s="66" t="s">
        <v>21228</v>
      </c>
      <c r="BT1703" s="66" t="s">
        <v>21068</v>
      </c>
      <c r="BU1703" s="68">
        <v>44300.443252314799</v>
      </c>
      <c r="BV1703" s="66" t="s">
        <v>21068</v>
      </c>
      <c r="BW1703" s="68">
        <v>44300.443252314799</v>
      </c>
      <c r="BX1703" s="67">
        <v>193.17</v>
      </c>
      <c r="BY1703" s="70">
        <v>0</v>
      </c>
      <c r="CA1703" s="70">
        <v>0</v>
      </c>
      <c r="CG1703" s="70">
        <v>0</v>
      </c>
      <c r="CI1703" s="70">
        <v>0</v>
      </c>
      <c r="CL1703" s="66" t="s">
        <v>21229</v>
      </c>
      <c r="CX1703" s="66" t="s">
        <v>21120</v>
      </c>
      <c r="DB1703" s="66" t="s">
        <v>1277</v>
      </c>
    </row>
    <row r="1704" spans="1:106">
      <c r="A1704" s="66" t="s">
        <v>28826</v>
      </c>
      <c r="B1704" s="66" t="s">
        <v>28827</v>
      </c>
      <c r="C1704" s="66" t="s">
        <v>397</v>
      </c>
      <c r="D1704" s="66" t="s">
        <v>450</v>
      </c>
      <c r="E1704" s="66" t="s">
        <v>21064</v>
      </c>
      <c r="F1704" s="66" t="s">
        <v>450</v>
      </c>
      <c r="G1704" s="66" t="s">
        <v>21121</v>
      </c>
      <c r="H1704" s="66" t="s">
        <v>21204</v>
      </c>
      <c r="I1704" s="66" t="s">
        <v>21065</v>
      </c>
      <c r="J1704" s="67">
        <v>0</v>
      </c>
      <c r="K1704" s="66" t="s">
        <v>28827</v>
      </c>
      <c r="L1704" s="66" t="s">
        <v>28828</v>
      </c>
      <c r="O1704" s="66" t="s">
        <v>28829</v>
      </c>
      <c r="Q1704" s="67">
        <v>2450</v>
      </c>
      <c r="R1704" s="66" t="s">
        <v>28830</v>
      </c>
      <c r="U1704" s="66" t="s">
        <v>23262</v>
      </c>
      <c r="V1704" s="66" t="s">
        <v>23262</v>
      </c>
      <c r="X1704" s="66" t="s">
        <v>28831</v>
      </c>
      <c r="Y1704" s="66" t="s">
        <v>28828</v>
      </c>
      <c r="AA1704" s="66" t="s">
        <v>397</v>
      </c>
      <c r="AB1704" s="66" t="s">
        <v>397</v>
      </c>
      <c r="AC1704" s="66" t="s">
        <v>21133</v>
      </c>
      <c r="AD1704" s="66" t="s">
        <v>28832</v>
      </c>
      <c r="AH1704" s="66" t="s">
        <v>397</v>
      </c>
      <c r="AI1704" s="66" t="s">
        <v>397</v>
      </c>
      <c r="AN1704" s="66" t="s">
        <v>397</v>
      </c>
      <c r="AO1704" s="66" t="s">
        <v>397</v>
      </c>
      <c r="AQ1704" s="66" t="s">
        <v>397</v>
      </c>
      <c r="AR1704" s="66" t="s">
        <v>397</v>
      </c>
      <c r="AT1704" s="66" t="s">
        <v>397</v>
      </c>
      <c r="AV1704" s="66" t="s">
        <v>21115</v>
      </c>
      <c r="AW1704" s="66" t="s">
        <v>397</v>
      </c>
      <c r="AX1704" s="66" t="s">
        <v>20973</v>
      </c>
      <c r="AY1704" s="66" t="s">
        <v>23262</v>
      </c>
      <c r="AZ1704" s="68">
        <v>45405.522152777798</v>
      </c>
      <c r="BG1704" s="66" t="s">
        <v>21069</v>
      </c>
      <c r="BH1704" s="66" t="s">
        <v>20990</v>
      </c>
      <c r="BI1704" s="66" t="s">
        <v>20978</v>
      </c>
      <c r="BJ1704" s="66" t="s">
        <v>20976</v>
      </c>
      <c r="BK1704" s="66" t="s">
        <v>21070</v>
      </c>
      <c r="BL1704" s="70">
        <v>1</v>
      </c>
      <c r="BM1704" s="70">
        <v>1</v>
      </c>
      <c r="BN1704" s="70">
        <v>0</v>
      </c>
      <c r="BO1704" s="66" t="s">
        <v>21071</v>
      </c>
      <c r="BP1704" s="66" t="s">
        <v>21071</v>
      </c>
      <c r="BR1704" s="66" t="s">
        <v>28833</v>
      </c>
      <c r="BS1704" s="66" t="s">
        <v>28834</v>
      </c>
      <c r="BT1704" s="66" t="s">
        <v>21068</v>
      </c>
      <c r="BU1704" s="68">
        <v>44150.374814814801</v>
      </c>
      <c r="BV1704" s="66" t="s">
        <v>21068</v>
      </c>
      <c r="BW1704" s="68">
        <v>44150.374814814801</v>
      </c>
      <c r="BX1704" s="67">
        <v>65.66</v>
      </c>
      <c r="BY1704" s="70">
        <v>0</v>
      </c>
      <c r="CA1704" s="70">
        <v>0</v>
      </c>
      <c r="CG1704" s="70">
        <v>0</v>
      </c>
      <c r="CI1704" s="70">
        <v>0</v>
      </c>
      <c r="CL1704" s="66" t="s">
        <v>28835</v>
      </c>
      <c r="CX1704" s="66" t="s">
        <v>21120</v>
      </c>
      <c r="DB1704" s="66" t="s">
        <v>1154</v>
      </c>
    </row>
    <row r="1705" spans="1:106">
      <c r="A1705" s="66" t="s">
        <v>28836</v>
      </c>
      <c r="B1705" s="66" t="s">
        <v>28837</v>
      </c>
      <c r="C1705" s="66" t="s">
        <v>397</v>
      </c>
      <c r="D1705" s="66" t="s">
        <v>450</v>
      </c>
      <c r="E1705" s="66" t="s">
        <v>21079</v>
      </c>
      <c r="F1705" s="66" t="s">
        <v>450</v>
      </c>
      <c r="G1705" s="66" t="s">
        <v>21107</v>
      </c>
      <c r="I1705" s="66" t="s">
        <v>21065</v>
      </c>
      <c r="J1705" s="67">
        <v>0</v>
      </c>
      <c r="K1705" s="66" t="s">
        <v>28837</v>
      </c>
      <c r="L1705" s="66" t="s">
        <v>28838</v>
      </c>
      <c r="O1705" s="66" t="s">
        <v>28839</v>
      </c>
      <c r="Q1705" s="67">
        <v>2400</v>
      </c>
      <c r="R1705" s="66" t="s">
        <v>28840</v>
      </c>
      <c r="T1705" s="66" t="s">
        <v>21087</v>
      </c>
      <c r="U1705" s="66" t="s">
        <v>21497</v>
      </c>
      <c r="V1705" s="66" t="s">
        <v>21497</v>
      </c>
      <c r="X1705" s="66" t="s">
        <v>28841</v>
      </c>
      <c r="Y1705" s="66" t="s">
        <v>28838</v>
      </c>
      <c r="AA1705" s="66" t="s">
        <v>397</v>
      </c>
      <c r="AB1705" s="66" t="s">
        <v>397</v>
      </c>
      <c r="AC1705" s="66" t="s">
        <v>21133</v>
      </c>
      <c r="AD1705" s="66" t="s">
        <v>28842</v>
      </c>
      <c r="AH1705" s="66" t="s">
        <v>397</v>
      </c>
      <c r="AI1705" s="66" t="s">
        <v>397</v>
      </c>
      <c r="AN1705" s="66" t="s">
        <v>397</v>
      </c>
      <c r="AO1705" s="66" t="s">
        <v>397</v>
      </c>
      <c r="AQ1705" s="66" t="s">
        <v>397</v>
      </c>
      <c r="AR1705" s="66" t="s">
        <v>397</v>
      </c>
      <c r="AT1705" s="66" t="s">
        <v>397</v>
      </c>
      <c r="AV1705" s="66" t="s">
        <v>21115</v>
      </c>
      <c r="AW1705" s="66" t="s">
        <v>397</v>
      </c>
      <c r="AX1705" s="66" t="s">
        <v>20973</v>
      </c>
      <c r="AY1705" s="66" t="s">
        <v>21497</v>
      </c>
      <c r="AZ1705" s="68">
        <v>45406.4149652778</v>
      </c>
      <c r="BG1705" s="66" t="s">
        <v>21069</v>
      </c>
      <c r="BH1705" s="66" t="s">
        <v>20990</v>
      </c>
      <c r="BI1705" s="66" t="s">
        <v>20978</v>
      </c>
      <c r="BJ1705" s="66" t="s">
        <v>20976</v>
      </c>
      <c r="BK1705" s="66" t="s">
        <v>21070</v>
      </c>
      <c r="BL1705" s="70">
        <v>1</v>
      </c>
      <c r="BM1705" s="70">
        <v>1</v>
      </c>
      <c r="BN1705" s="70">
        <v>0</v>
      </c>
      <c r="BO1705" s="66" t="s">
        <v>21071</v>
      </c>
      <c r="BP1705" s="66" t="s">
        <v>21071</v>
      </c>
      <c r="BR1705" s="66" t="s">
        <v>22019</v>
      </c>
      <c r="BS1705" s="66" t="s">
        <v>22020</v>
      </c>
      <c r="BT1705" s="66" t="s">
        <v>21068</v>
      </c>
      <c r="BU1705" s="68">
        <v>45111.354467592602</v>
      </c>
      <c r="BV1705" s="66" t="s">
        <v>21068</v>
      </c>
      <c r="BW1705" s="68">
        <v>45111.354467592602</v>
      </c>
      <c r="BX1705" s="67">
        <v>1398.22</v>
      </c>
      <c r="BY1705" s="70">
        <v>0</v>
      </c>
      <c r="CA1705" s="70">
        <v>0</v>
      </c>
      <c r="CG1705" s="70">
        <v>0</v>
      </c>
      <c r="CI1705" s="70">
        <v>0</v>
      </c>
      <c r="CL1705" s="66" t="s">
        <v>22021</v>
      </c>
      <c r="CP1705" s="66" t="s">
        <v>22022</v>
      </c>
      <c r="CX1705" s="66" t="s">
        <v>21120</v>
      </c>
      <c r="CZ1705" s="66" t="s">
        <v>22023</v>
      </c>
      <c r="DB1705" s="66" t="s">
        <v>22024</v>
      </c>
    </row>
    <row r="1706" spans="1:106">
      <c r="A1706" s="66" t="s">
        <v>28843</v>
      </c>
      <c r="B1706" s="66" t="s">
        <v>28844</v>
      </c>
      <c r="C1706" s="66" t="s">
        <v>397</v>
      </c>
      <c r="D1706" s="66" t="s">
        <v>450</v>
      </c>
      <c r="E1706" s="66" t="s">
        <v>21079</v>
      </c>
      <c r="F1706" s="66" t="s">
        <v>450</v>
      </c>
      <c r="G1706" s="66" t="s">
        <v>21159</v>
      </c>
      <c r="H1706" s="66" t="s">
        <v>21235</v>
      </c>
      <c r="I1706" s="66" t="s">
        <v>21065</v>
      </c>
      <c r="J1706" s="67">
        <v>0</v>
      </c>
      <c r="K1706" s="66" t="s">
        <v>28845</v>
      </c>
      <c r="L1706" s="66" t="s">
        <v>28846</v>
      </c>
      <c r="O1706" s="66" t="s">
        <v>28847</v>
      </c>
      <c r="P1706" s="66" t="s">
        <v>28848</v>
      </c>
      <c r="Q1706" s="67">
        <v>2499</v>
      </c>
      <c r="X1706" s="66" t="s">
        <v>28849</v>
      </c>
      <c r="Y1706" s="66" t="s">
        <v>28846</v>
      </c>
      <c r="AA1706" s="66" t="s">
        <v>397</v>
      </c>
      <c r="AB1706" s="66" t="s">
        <v>397</v>
      </c>
      <c r="AC1706" s="66" t="s">
        <v>21133</v>
      </c>
      <c r="AD1706" s="66" t="s">
        <v>28850</v>
      </c>
      <c r="AH1706" s="66" t="s">
        <v>397</v>
      </c>
      <c r="AI1706" s="66" t="s">
        <v>397</v>
      </c>
      <c r="AN1706" s="66" t="s">
        <v>397</v>
      </c>
      <c r="AO1706" s="66" t="s">
        <v>397</v>
      </c>
      <c r="AQ1706" s="66" t="s">
        <v>397</v>
      </c>
      <c r="AR1706" s="66" t="s">
        <v>397</v>
      </c>
      <c r="AT1706" s="66" t="s">
        <v>397</v>
      </c>
      <c r="AV1706" s="66" t="s">
        <v>21115</v>
      </c>
      <c r="AW1706" s="66" t="s">
        <v>397</v>
      </c>
      <c r="AX1706" s="66" t="s">
        <v>20973</v>
      </c>
      <c r="AY1706" s="66" t="s">
        <v>21151</v>
      </c>
      <c r="AZ1706" s="68">
        <v>45407.144027777802</v>
      </c>
      <c r="BR1706" s="66" t="s">
        <v>22019</v>
      </c>
      <c r="BS1706" s="66" t="s">
        <v>22020</v>
      </c>
      <c r="BT1706" s="66" t="s">
        <v>21068</v>
      </c>
      <c r="BU1706" s="68">
        <v>45111.354467592602</v>
      </c>
      <c r="BV1706" s="66" t="s">
        <v>21068</v>
      </c>
      <c r="BW1706" s="68">
        <v>45111.354467592602</v>
      </c>
      <c r="BX1706" s="67">
        <v>1398.22</v>
      </c>
      <c r="BY1706" s="70">
        <v>0</v>
      </c>
      <c r="CA1706" s="70">
        <v>0</v>
      </c>
      <c r="CG1706" s="70">
        <v>0</v>
      </c>
      <c r="CI1706" s="70">
        <v>0</v>
      </c>
      <c r="CL1706" s="66" t="s">
        <v>22021</v>
      </c>
      <c r="CP1706" s="66" t="s">
        <v>22022</v>
      </c>
      <c r="CX1706" s="66" t="s">
        <v>21120</v>
      </c>
      <c r="CZ1706" s="66" t="s">
        <v>22023</v>
      </c>
      <c r="DB1706" s="66" t="s">
        <v>22024</v>
      </c>
    </row>
    <row r="1707" spans="1:106">
      <c r="A1707" s="66" t="s">
        <v>28851</v>
      </c>
      <c r="B1707" s="66" t="s">
        <v>28852</v>
      </c>
      <c r="C1707" s="66" t="s">
        <v>397</v>
      </c>
      <c r="D1707" s="66" t="s">
        <v>450</v>
      </c>
      <c r="E1707" s="66" t="s">
        <v>21836</v>
      </c>
      <c r="F1707" s="66" t="s">
        <v>450</v>
      </c>
      <c r="G1707" s="66" t="s">
        <v>21885</v>
      </c>
      <c r="H1707" s="66" t="s">
        <v>21546</v>
      </c>
      <c r="I1707" s="66" t="s">
        <v>21065</v>
      </c>
      <c r="J1707" s="67">
        <v>0</v>
      </c>
      <c r="K1707" s="66" t="s">
        <v>28853</v>
      </c>
      <c r="L1707" s="66" t="s">
        <v>28854</v>
      </c>
      <c r="O1707" s="66" t="s">
        <v>28855</v>
      </c>
      <c r="Q1707" s="67">
        <v>2499</v>
      </c>
      <c r="X1707" s="66" t="s">
        <v>28856</v>
      </c>
      <c r="Y1707" s="66" t="s">
        <v>28854</v>
      </c>
      <c r="AA1707" s="66" t="s">
        <v>397</v>
      </c>
      <c r="AB1707" s="66" t="s">
        <v>397</v>
      </c>
      <c r="AC1707" s="66" t="s">
        <v>21133</v>
      </c>
      <c r="AD1707" s="66" t="s">
        <v>28857</v>
      </c>
      <c r="AH1707" s="66" t="s">
        <v>397</v>
      </c>
      <c r="AI1707" s="66" t="s">
        <v>397</v>
      </c>
      <c r="AN1707" s="66" t="s">
        <v>397</v>
      </c>
      <c r="AO1707" s="66" t="s">
        <v>397</v>
      </c>
      <c r="AQ1707" s="66" t="s">
        <v>397</v>
      </c>
      <c r="AR1707" s="66" t="s">
        <v>397</v>
      </c>
      <c r="AT1707" s="66" t="s">
        <v>397</v>
      </c>
      <c r="AV1707" s="66" t="s">
        <v>21115</v>
      </c>
      <c r="AW1707" s="66" t="s">
        <v>397</v>
      </c>
      <c r="AX1707" s="66" t="s">
        <v>20973</v>
      </c>
      <c r="AY1707" s="66" t="s">
        <v>21151</v>
      </c>
      <c r="AZ1707" s="68">
        <v>45407.157430555599</v>
      </c>
      <c r="BR1707" s="66" t="s">
        <v>22019</v>
      </c>
      <c r="BS1707" s="66" t="s">
        <v>22020</v>
      </c>
      <c r="BT1707" s="66" t="s">
        <v>21068</v>
      </c>
      <c r="BU1707" s="68">
        <v>45111.354467592602</v>
      </c>
      <c r="BV1707" s="66" t="s">
        <v>21068</v>
      </c>
      <c r="BW1707" s="68">
        <v>45111.354467592602</v>
      </c>
      <c r="BX1707" s="67">
        <v>1398.22</v>
      </c>
      <c r="BY1707" s="70">
        <v>0</v>
      </c>
      <c r="CA1707" s="70">
        <v>0</v>
      </c>
      <c r="CG1707" s="70">
        <v>0</v>
      </c>
      <c r="CI1707" s="70">
        <v>0</v>
      </c>
      <c r="CL1707" s="66" t="s">
        <v>22021</v>
      </c>
      <c r="CP1707" s="66" t="s">
        <v>22022</v>
      </c>
      <c r="CX1707" s="66" t="s">
        <v>21120</v>
      </c>
      <c r="CZ1707" s="66" t="s">
        <v>22023</v>
      </c>
      <c r="DB1707" s="66" t="s">
        <v>22024</v>
      </c>
    </row>
    <row r="1708" spans="1:106">
      <c r="A1708" s="66" t="s">
        <v>28858</v>
      </c>
      <c r="B1708" s="66" t="s">
        <v>28859</v>
      </c>
      <c r="C1708" s="66" t="s">
        <v>397</v>
      </c>
      <c r="D1708" s="66" t="s">
        <v>427</v>
      </c>
      <c r="E1708" s="66" t="s">
        <v>21079</v>
      </c>
      <c r="F1708" s="66" t="s">
        <v>427</v>
      </c>
      <c r="I1708" s="66" t="s">
        <v>21065</v>
      </c>
      <c r="J1708" s="67">
        <v>0</v>
      </c>
      <c r="K1708" s="66" t="s">
        <v>28859</v>
      </c>
      <c r="O1708" s="66" t="s">
        <v>28860</v>
      </c>
      <c r="Q1708" s="67">
        <v>0</v>
      </c>
      <c r="R1708" s="66" t="s">
        <v>28861</v>
      </c>
      <c r="U1708" s="66" t="s">
        <v>21068</v>
      </c>
      <c r="V1708" s="66" t="s">
        <v>21068</v>
      </c>
      <c r="AA1708" s="66" t="s">
        <v>397</v>
      </c>
      <c r="AB1708" s="66" t="s">
        <v>397</v>
      </c>
      <c r="AH1708" s="66" t="s">
        <v>397</v>
      </c>
      <c r="AI1708" s="66" t="s">
        <v>397</v>
      </c>
      <c r="AN1708" s="66" t="s">
        <v>397</v>
      </c>
      <c r="AO1708" s="66" t="s">
        <v>397</v>
      </c>
      <c r="AQ1708" s="66" t="s">
        <v>397</v>
      </c>
      <c r="AR1708" s="66" t="s">
        <v>397</v>
      </c>
      <c r="AT1708" s="66" t="s">
        <v>397</v>
      </c>
      <c r="AV1708" s="66" t="s">
        <v>397</v>
      </c>
      <c r="AW1708" s="66" t="s">
        <v>397</v>
      </c>
      <c r="BG1708" s="66" t="s">
        <v>21069</v>
      </c>
      <c r="BH1708" s="66" t="s">
        <v>20990</v>
      </c>
      <c r="BI1708" s="66" t="s">
        <v>20978</v>
      </c>
      <c r="BJ1708" s="66" t="s">
        <v>20976</v>
      </c>
      <c r="BK1708" s="66" t="s">
        <v>21070</v>
      </c>
      <c r="BL1708" s="70">
        <v>1</v>
      </c>
      <c r="BM1708" s="70">
        <v>1</v>
      </c>
      <c r="BN1708" s="70">
        <v>0</v>
      </c>
      <c r="BO1708" s="66" t="s">
        <v>21071</v>
      </c>
      <c r="BP1708" s="66" t="s">
        <v>21071</v>
      </c>
      <c r="BX1708" s="67">
        <v>0</v>
      </c>
      <c r="BY1708" s="70">
        <v>0</v>
      </c>
      <c r="CA1708" s="70">
        <v>0</v>
      </c>
      <c r="CG1708" s="70">
        <v>0</v>
      </c>
      <c r="CI1708" s="70">
        <v>0</v>
      </c>
    </row>
    <row r="1709" spans="1:106">
      <c r="A1709" s="66" t="s">
        <v>28862</v>
      </c>
      <c r="B1709" s="66" t="s">
        <v>28863</v>
      </c>
      <c r="C1709" s="66" t="s">
        <v>397</v>
      </c>
      <c r="D1709" s="66" t="s">
        <v>450</v>
      </c>
      <c r="E1709" s="66" t="s">
        <v>21836</v>
      </c>
      <c r="F1709" s="66" t="s">
        <v>450</v>
      </c>
      <c r="G1709" s="66" t="s">
        <v>21210</v>
      </c>
      <c r="H1709" s="66" t="s">
        <v>107</v>
      </c>
      <c r="I1709" s="66" t="s">
        <v>21065</v>
      </c>
      <c r="J1709" s="67">
        <v>20890.38</v>
      </c>
      <c r="K1709" s="66" t="s">
        <v>28864</v>
      </c>
      <c r="L1709" s="66" t="s">
        <v>28865</v>
      </c>
      <c r="M1709" s="68">
        <v>45723.365081018499</v>
      </c>
      <c r="N1709" s="66" t="s">
        <v>390</v>
      </c>
      <c r="O1709" s="66" t="s">
        <v>28866</v>
      </c>
      <c r="P1709" s="66" t="s">
        <v>28867</v>
      </c>
      <c r="Q1709" s="67">
        <v>999999999</v>
      </c>
      <c r="Y1709" s="66" t="s">
        <v>28865</v>
      </c>
      <c r="AA1709" s="66" t="s">
        <v>397</v>
      </c>
      <c r="AB1709" s="66" t="s">
        <v>397</v>
      </c>
      <c r="AC1709" s="66" t="s">
        <v>21133</v>
      </c>
      <c r="AD1709" s="66" t="s">
        <v>28868</v>
      </c>
      <c r="AH1709" s="66" t="s">
        <v>397</v>
      </c>
      <c r="AI1709" s="66" t="s">
        <v>397</v>
      </c>
      <c r="AN1709" s="66" t="s">
        <v>397</v>
      </c>
      <c r="AO1709" s="66" t="s">
        <v>397</v>
      </c>
      <c r="AQ1709" s="66" t="s">
        <v>397</v>
      </c>
      <c r="AR1709" s="66" t="s">
        <v>397</v>
      </c>
      <c r="AT1709" s="66" t="s">
        <v>397</v>
      </c>
      <c r="AV1709" s="66" t="s">
        <v>21115</v>
      </c>
      <c r="AW1709" s="66" t="s">
        <v>397</v>
      </c>
      <c r="AX1709" s="66" t="s">
        <v>20973</v>
      </c>
      <c r="AY1709" s="66" t="s">
        <v>21578</v>
      </c>
      <c r="AZ1709" s="68">
        <v>45408.210717592599</v>
      </c>
      <c r="BR1709" s="66" t="s">
        <v>28869</v>
      </c>
      <c r="BS1709" s="66" t="s">
        <v>28870</v>
      </c>
      <c r="BT1709" s="66" t="s">
        <v>21068</v>
      </c>
      <c r="BU1709" s="68">
        <v>43600.788460648102</v>
      </c>
      <c r="BV1709" s="66" t="s">
        <v>21068</v>
      </c>
      <c r="BW1709" s="68">
        <v>43600.788460648102</v>
      </c>
      <c r="BX1709" s="67">
        <v>354.33</v>
      </c>
      <c r="BY1709" s="70">
        <v>0</v>
      </c>
      <c r="CA1709" s="70">
        <v>0</v>
      </c>
      <c r="CG1709" s="70">
        <v>0</v>
      </c>
      <c r="CI1709" s="70">
        <v>0</v>
      </c>
      <c r="CL1709" s="66" t="s">
        <v>28871</v>
      </c>
      <c r="CX1709" s="66" t="s">
        <v>21120</v>
      </c>
      <c r="DB1709" s="66" t="s">
        <v>28869</v>
      </c>
    </row>
    <row r="1710" spans="1:106">
      <c r="A1710" s="66" t="s">
        <v>28872</v>
      </c>
      <c r="B1710" s="66" t="s">
        <v>28873</v>
      </c>
      <c r="C1710" s="66" t="s">
        <v>21106</v>
      </c>
      <c r="D1710" s="66" t="s">
        <v>450</v>
      </c>
      <c r="E1710" s="66" t="s">
        <v>21079</v>
      </c>
      <c r="F1710" s="66" t="s">
        <v>450</v>
      </c>
      <c r="G1710" s="66" t="s">
        <v>21152</v>
      </c>
      <c r="H1710" s="66" t="s">
        <v>21153</v>
      </c>
      <c r="I1710" s="66" t="s">
        <v>21065</v>
      </c>
      <c r="J1710" s="67">
        <v>0</v>
      </c>
      <c r="K1710" s="66" t="s">
        <v>28874</v>
      </c>
      <c r="L1710" s="66" t="s">
        <v>28875</v>
      </c>
      <c r="M1710" s="68">
        <v>45775.2434490741</v>
      </c>
      <c r="N1710" s="66" t="s">
        <v>390</v>
      </c>
      <c r="O1710" s="66" t="s">
        <v>28876</v>
      </c>
      <c r="Q1710" s="67">
        <v>19000</v>
      </c>
      <c r="X1710" s="66" t="s">
        <v>28877</v>
      </c>
      <c r="Y1710" s="66" t="s">
        <v>28875</v>
      </c>
      <c r="AA1710" s="66" t="s">
        <v>397</v>
      </c>
      <c r="AB1710" s="66" t="s">
        <v>397</v>
      </c>
      <c r="AC1710" s="66" t="s">
        <v>21133</v>
      </c>
      <c r="AD1710" s="66" t="s">
        <v>28878</v>
      </c>
      <c r="AH1710" s="66" t="s">
        <v>397</v>
      </c>
      <c r="AI1710" s="66" t="s">
        <v>397</v>
      </c>
      <c r="AN1710" s="66" t="s">
        <v>397</v>
      </c>
      <c r="AO1710" s="66" t="s">
        <v>397</v>
      </c>
      <c r="AQ1710" s="66" t="s">
        <v>397</v>
      </c>
      <c r="AR1710" s="66" t="s">
        <v>397</v>
      </c>
      <c r="AT1710" s="66" t="s">
        <v>397</v>
      </c>
      <c r="AV1710" s="66" t="s">
        <v>21115</v>
      </c>
      <c r="AW1710" s="66" t="s">
        <v>397</v>
      </c>
      <c r="AX1710" s="66" t="s">
        <v>20973</v>
      </c>
      <c r="AY1710" s="66" t="s">
        <v>21151</v>
      </c>
      <c r="AZ1710" s="68">
        <v>45411.183425925898</v>
      </c>
      <c r="BR1710" s="66" t="s">
        <v>21227</v>
      </c>
      <c r="BS1710" s="66" t="s">
        <v>21228</v>
      </c>
      <c r="BT1710" s="66" t="s">
        <v>21068</v>
      </c>
      <c r="BU1710" s="68">
        <v>44300.443252314799</v>
      </c>
      <c r="BV1710" s="66" t="s">
        <v>21068</v>
      </c>
      <c r="BW1710" s="68">
        <v>44300.443252314799</v>
      </c>
      <c r="BX1710" s="67">
        <v>193.17</v>
      </c>
      <c r="BY1710" s="70">
        <v>0</v>
      </c>
      <c r="CA1710" s="70">
        <v>0</v>
      </c>
      <c r="CG1710" s="70">
        <v>0</v>
      </c>
      <c r="CI1710" s="70">
        <v>0</v>
      </c>
      <c r="CL1710" s="66" t="s">
        <v>21229</v>
      </c>
      <c r="CX1710" s="66" t="s">
        <v>21120</v>
      </c>
      <c r="DB1710" s="66" t="s">
        <v>1277</v>
      </c>
    </row>
    <row r="1711" spans="1:106">
      <c r="A1711" s="66" t="s">
        <v>28879</v>
      </c>
      <c r="B1711" s="66" t="s">
        <v>28880</v>
      </c>
      <c r="C1711" s="66" t="s">
        <v>21106</v>
      </c>
      <c r="D1711" s="66" t="s">
        <v>450</v>
      </c>
      <c r="E1711" s="66" t="s">
        <v>21079</v>
      </c>
      <c r="F1711" s="66" t="s">
        <v>450</v>
      </c>
      <c r="G1711" s="66" t="s">
        <v>21152</v>
      </c>
      <c r="H1711" s="66" t="s">
        <v>21153</v>
      </c>
      <c r="I1711" s="66" t="s">
        <v>21065</v>
      </c>
      <c r="J1711" s="67">
        <v>0</v>
      </c>
      <c r="K1711" s="66" t="s">
        <v>28881</v>
      </c>
      <c r="L1711" s="66" t="s">
        <v>28882</v>
      </c>
      <c r="N1711" s="66" t="s">
        <v>22493</v>
      </c>
      <c r="O1711" s="66" t="s">
        <v>28883</v>
      </c>
      <c r="Q1711" s="67">
        <v>19000</v>
      </c>
      <c r="X1711" s="66" t="s">
        <v>28884</v>
      </c>
      <c r="Y1711" s="66" t="s">
        <v>28882</v>
      </c>
      <c r="AA1711" s="66" t="s">
        <v>397</v>
      </c>
      <c r="AB1711" s="66" t="s">
        <v>397</v>
      </c>
      <c r="AC1711" s="66" t="s">
        <v>21133</v>
      </c>
      <c r="AD1711" s="66" t="s">
        <v>28885</v>
      </c>
      <c r="AH1711" s="66" t="s">
        <v>397</v>
      </c>
      <c r="AI1711" s="66" t="s">
        <v>397</v>
      </c>
      <c r="AN1711" s="66" t="s">
        <v>397</v>
      </c>
      <c r="AO1711" s="66" t="s">
        <v>397</v>
      </c>
      <c r="AQ1711" s="66" t="s">
        <v>397</v>
      </c>
      <c r="AR1711" s="66" t="s">
        <v>397</v>
      </c>
      <c r="AT1711" s="66" t="s">
        <v>397</v>
      </c>
      <c r="AV1711" s="66" t="s">
        <v>21115</v>
      </c>
      <c r="AW1711" s="66" t="s">
        <v>397</v>
      </c>
      <c r="AX1711" s="66" t="s">
        <v>20973</v>
      </c>
      <c r="AY1711" s="66" t="s">
        <v>21167</v>
      </c>
      <c r="AZ1711" s="68">
        <v>45411.245173611103</v>
      </c>
      <c r="BR1711" s="66" t="s">
        <v>21227</v>
      </c>
      <c r="BS1711" s="66" t="s">
        <v>21228</v>
      </c>
      <c r="BT1711" s="66" t="s">
        <v>21068</v>
      </c>
      <c r="BU1711" s="68">
        <v>44300.443252314799</v>
      </c>
      <c r="BV1711" s="66" t="s">
        <v>21068</v>
      </c>
      <c r="BW1711" s="68">
        <v>44300.443252314799</v>
      </c>
      <c r="BX1711" s="67">
        <v>193.17</v>
      </c>
      <c r="BY1711" s="70">
        <v>0</v>
      </c>
      <c r="CA1711" s="70">
        <v>0</v>
      </c>
      <c r="CG1711" s="70">
        <v>0</v>
      </c>
      <c r="CI1711" s="70">
        <v>0</v>
      </c>
      <c r="CL1711" s="66" t="s">
        <v>21229</v>
      </c>
      <c r="CX1711" s="66" t="s">
        <v>21120</v>
      </c>
      <c r="DB1711" s="66" t="s">
        <v>1277</v>
      </c>
    </row>
    <row r="1712" spans="1:106">
      <c r="A1712" s="66" t="s">
        <v>204</v>
      </c>
      <c r="B1712" s="66" t="s">
        <v>28886</v>
      </c>
      <c r="C1712" s="66" t="s">
        <v>21106</v>
      </c>
      <c r="D1712" s="66" t="s">
        <v>450</v>
      </c>
      <c r="E1712" s="66" t="s">
        <v>21064</v>
      </c>
      <c r="F1712" s="66" t="s">
        <v>450</v>
      </c>
      <c r="G1712" s="66" t="s">
        <v>21885</v>
      </c>
      <c r="H1712" s="66" t="s">
        <v>21187</v>
      </c>
      <c r="I1712" s="66" t="s">
        <v>21065</v>
      </c>
      <c r="J1712" s="67">
        <v>0</v>
      </c>
      <c r="K1712" s="66" t="s">
        <v>28887</v>
      </c>
      <c r="L1712" s="66" t="s">
        <v>21435</v>
      </c>
      <c r="N1712" s="66" t="s">
        <v>22493</v>
      </c>
      <c r="P1712" s="66" t="s">
        <v>28888</v>
      </c>
      <c r="Q1712" s="67">
        <v>20000</v>
      </c>
      <c r="R1712" s="66" t="s">
        <v>26528</v>
      </c>
      <c r="T1712" s="66" t="s">
        <v>28889</v>
      </c>
      <c r="U1712" s="66" t="s">
        <v>21578</v>
      </c>
      <c r="V1712" s="66" t="s">
        <v>21578</v>
      </c>
      <c r="X1712" s="66" t="s">
        <v>28890</v>
      </c>
      <c r="Y1712" s="66" t="s">
        <v>21435</v>
      </c>
      <c r="AA1712" s="66" t="s">
        <v>397</v>
      </c>
      <c r="AB1712" s="66" t="s">
        <v>397</v>
      </c>
      <c r="AC1712" s="66" t="s">
        <v>21133</v>
      </c>
      <c r="AD1712" s="66" t="s">
        <v>28891</v>
      </c>
      <c r="AH1712" s="66" t="s">
        <v>397</v>
      </c>
      <c r="AI1712" s="66" t="s">
        <v>397</v>
      </c>
      <c r="AN1712" s="66" t="s">
        <v>397</v>
      </c>
      <c r="AO1712" s="66" t="s">
        <v>397</v>
      </c>
      <c r="AQ1712" s="66" t="s">
        <v>397</v>
      </c>
      <c r="AR1712" s="66" t="s">
        <v>397</v>
      </c>
      <c r="AT1712" s="66" t="s">
        <v>397</v>
      </c>
      <c r="AV1712" s="66" t="s">
        <v>21115</v>
      </c>
      <c r="AW1712" s="66" t="s">
        <v>397</v>
      </c>
      <c r="AX1712" s="66" t="s">
        <v>20973</v>
      </c>
      <c r="AY1712" s="66" t="s">
        <v>21578</v>
      </c>
      <c r="AZ1712" s="68">
        <v>45411.395335648202</v>
      </c>
      <c r="BG1712" s="66" t="s">
        <v>21069</v>
      </c>
      <c r="BH1712" s="66" t="s">
        <v>20990</v>
      </c>
      <c r="BI1712" s="66" t="s">
        <v>20978</v>
      </c>
      <c r="BJ1712" s="66" t="s">
        <v>20976</v>
      </c>
      <c r="BK1712" s="66" t="s">
        <v>21070</v>
      </c>
      <c r="BL1712" s="70">
        <v>1</v>
      </c>
      <c r="BM1712" s="70">
        <v>1</v>
      </c>
      <c r="BN1712" s="70">
        <v>0</v>
      </c>
      <c r="BO1712" s="66" t="s">
        <v>21071</v>
      </c>
      <c r="BP1712" s="66" t="s">
        <v>21071</v>
      </c>
      <c r="BR1712" s="66" t="s">
        <v>1383</v>
      </c>
      <c r="BS1712" s="66" t="s">
        <v>22939</v>
      </c>
      <c r="BT1712" s="66" t="s">
        <v>21068</v>
      </c>
      <c r="BU1712" s="68">
        <v>44395.329224537003</v>
      </c>
      <c r="BV1712" s="66" t="s">
        <v>21068</v>
      </c>
      <c r="BW1712" s="68">
        <v>44395.329224537003</v>
      </c>
      <c r="BX1712" s="67">
        <v>5273.31</v>
      </c>
      <c r="BY1712" s="70">
        <v>0</v>
      </c>
      <c r="CA1712" s="70">
        <v>0</v>
      </c>
      <c r="CG1712" s="70">
        <v>0</v>
      </c>
      <c r="CI1712" s="70">
        <v>0</v>
      </c>
      <c r="CL1712" s="66" t="s">
        <v>21072</v>
      </c>
      <c r="CX1712" s="66" t="s">
        <v>21120</v>
      </c>
      <c r="DB1712" s="66" t="s">
        <v>1383</v>
      </c>
    </row>
    <row r="1713" spans="1:87">
      <c r="A1713" s="66" t="s">
        <v>1448</v>
      </c>
      <c r="B1713" s="66" t="s">
        <v>1449</v>
      </c>
      <c r="C1713" s="66" t="s">
        <v>397</v>
      </c>
      <c r="D1713" s="66" t="s">
        <v>450</v>
      </c>
      <c r="E1713" s="66" t="s">
        <v>21079</v>
      </c>
      <c r="F1713" s="66" t="s">
        <v>450</v>
      </c>
      <c r="I1713" s="66" t="s">
        <v>21065</v>
      </c>
      <c r="J1713" s="67">
        <v>0</v>
      </c>
      <c r="Q1713" s="67">
        <v>1</v>
      </c>
      <c r="AA1713" s="66" t="s">
        <v>397</v>
      </c>
      <c r="AB1713" s="66" t="s">
        <v>397</v>
      </c>
      <c r="AH1713" s="66" t="s">
        <v>397</v>
      </c>
      <c r="AI1713" s="66" t="s">
        <v>397</v>
      </c>
      <c r="AN1713" s="66" t="s">
        <v>397</v>
      </c>
      <c r="AO1713" s="66" t="s">
        <v>397</v>
      </c>
      <c r="AQ1713" s="66" t="s">
        <v>397</v>
      </c>
      <c r="AR1713" s="66" t="s">
        <v>397</v>
      </c>
      <c r="AT1713" s="66" t="s">
        <v>397</v>
      </c>
      <c r="AV1713" s="66" t="s">
        <v>397</v>
      </c>
      <c r="AW1713" s="66" t="s">
        <v>397</v>
      </c>
      <c r="BX1713" s="67">
        <v>0</v>
      </c>
      <c r="BY1713" s="70">
        <v>0</v>
      </c>
      <c r="CA1713" s="70">
        <v>0</v>
      </c>
      <c r="CG1713" s="70">
        <v>0</v>
      </c>
      <c r="CI1713" s="70">
        <v>0</v>
      </c>
    </row>
    <row r="1714" spans="1:87">
      <c r="A1714" s="66" t="s">
        <v>13732</v>
      </c>
      <c r="B1714" s="66" t="s">
        <v>1449</v>
      </c>
      <c r="C1714" s="66" t="s">
        <v>397</v>
      </c>
      <c r="D1714" s="66" t="s">
        <v>450</v>
      </c>
      <c r="E1714" s="66" t="s">
        <v>21079</v>
      </c>
      <c r="F1714" s="66" t="s">
        <v>450</v>
      </c>
      <c r="I1714" s="66" t="s">
        <v>21065</v>
      </c>
      <c r="J1714" s="67">
        <v>0</v>
      </c>
      <c r="Q1714" s="67">
        <v>0</v>
      </c>
      <c r="AA1714" s="66" t="s">
        <v>397</v>
      </c>
      <c r="AB1714" s="66" t="s">
        <v>397</v>
      </c>
      <c r="AH1714" s="66" t="s">
        <v>397</v>
      </c>
      <c r="AI1714" s="66" t="s">
        <v>397</v>
      </c>
      <c r="AN1714" s="66" t="s">
        <v>397</v>
      </c>
      <c r="AO1714" s="66" t="s">
        <v>397</v>
      </c>
      <c r="AQ1714" s="66" t="s">
        <v>397</v>
      </c>
      <c r="AR1714" s="66" t="s">
        <v>397</v>
      </c>
      <c r="AT1714" s="66" t="s">
        <v>397</v>
      </c>
      <c r="AV1714" s="66" t="s">
        <v>397</v>
      </c>
      <c r="AW1714" s="66" t="s">
        <v>397</v>
      </c>
      <c r="BX1714" s="67">
        <v>0</v>
      </c>
      <c r="BY1714" s="70">
        <v>0</v>
      </c>
      <c r="CA1714" s="70">
        <v>0</v>
      </c>
      <c r="CG1714" s="70">
        <v>0</v>
      </c>
      <c r="CI1714" s="70">
        <v>0</v>
      </c>
    </row>
    <row r="1715" spans="1:87">
      <c r="A1715" s="66" t="s">
        <v>28892</v>
      </c>
      <c r="B1715" s="66" t="s">
        <v>1449</v>
      </c>
      <c r="C1715" s="66" t="s">
        <v>397</v>
      </c>
      <c r="D1715" s="66" t="s">
        <v>450</v>
      </c>
      <c r="E1715" s="66" t="s">
        <v>21079</v>
      </c>
      <c r="F1715" s="66" t="s">
        <v>450</v>
      </c>
      <c r="I1715" s="66" t="s">
        <v>21065</v>
      </c>
      <c r="J1715" s="67">
        <v>0</v>
      </c>
      <c r="Q1715" s="67">
        <v>0</v>
      </c>
      <c r="AA1715" s="66" t="s">
        <v>397</v>
      </c>
      <c r="AB1715" s="66" t="s">
        <v>397</v>
      </c>
      <c r="AH1715" s="66" t="s">
        <v>397</v>
      </c>
      <c r="AI1715" s="66" t="s">
        <v>397</v>
      </c>
      <c r="AN1715" s="66" t="s">
        <v>397</v>
      </c>
      <c r="AO1715" s="66" t="s">
        <v>397</v>
      </c>
      <c r="AQ1715" s="66" t="s">
        <v>397</v>
      </c>
      <c r="AR1715" s="66" t="s">
        <v>397</v>
      </c>
      <c r="AT1715" s="66" t="s">
        <v>397</v>
      </c>
      <c r="AV1715" s="66" t="s">
        <v>397</v>
      </c>
      <c r="AW1715" s="66" t="s">
        <v>397</v>
      </c>
      <c r="BX1715" s="67">
        <v>0</v>
      </c>
      <c r="BY1715" s="70">
        <v>0</v>
      </c>
      <c r="CA1715" s="70">
        <v>0</v>
      </c>
      <c r="CG1715" s="70">
        <v>0</v>
      </c>
      <c r="CI1715" s="70">
        <v>0</v>
      </c>
    </row>
    <row r="1716" spans="1:87">
      <c r="A1716" s="66" t="s">
        <v>28893</v>
      </c>
      <c r="B1716" s="66" t="s">
        <v>1449</v>
      </c>
      <c r="C1716" s="66" t="s">
        <v>397</v>
      </c>
      <c r="D1716" s="66" t="s">
        <v>450</v>
      </c>
      <c r="E1716" s="66" t="s">
        <v>21079</v>
      </c>
      <c r="F1716" s="66" t="s">
        <v>450</v>
      </c>
      <c r="I1716" s="66" t="s">
        <v>21065</v>
      </c>
      <c r="J1716" s="67">
        <v>0</v>
      </c>
      <c r="Q1716" s="67">
        <v>0</v>
      </c>
      <c r="AA1716" s="66" t="s">
        <v>397</v>
      </c>
      <c r="AB1716" s="66" t="s">
        <v>397</v>
      </c>
      <c r="AH1716" s="66" t="s">
        <v>397</v>
      </c>
      <c r="AI1716" s="66" t="s">
        <v>397</v>
      </c>
      <c r="AN1716" s="66" t="s">
        <v>397</v>
      </c>
      <c r="AO1716" s="66" t="s">
        <v>397</v>
      </c>
      <c r="AQ1716" s="66" t="s">
        <v>397</v>
      </c>
      <c r="AR1716" s="66" t="s">
        <v>397</v>
      </c>
      <c r="AT1716" s="66" t="s">
        <v>397</v>
      </c>
      <c r="AV1716" s="66" t="s">
        <v>397</v>
      </c>
      <c r="AW1716" s="66" t="s">
        <v>397</v>
      </c>
      <c r="BX1716" s="67">
        <v>0</v>
      </c>
      <c r="BY1716" s="70">
        <v>0</v>
      </c>
      <c r="CA1716" s="70">
        <v>0</v>
      </c>
      <c r="CG1716" s="70">
        <v>0</v>
      </c>
      <c r="CI1716" s="70">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AF1B-AFEB-41AD-BF49-4C18283071AB}">
  <dimension ref="A1:DB1841"/>
  <sheetViews>
    <sheetView topLeftCell="G853" workbookViewId="0">
      <selection activeCell="A862" sqref="A862"/>
    </sheetView>
  </sheetViews>
  <sheetFormatPr defaultColWidth="8.75" defaultRowHeight="15"/>
  <cols>
    <col min="1" max="1" width="49.375" style="18" customWidth="1"/>
    <col min="2" max="2" width="17.75" style="18" customWidth="1"/>
    <col min="3" max="3" width="22.125" style="20" customWidth="1"/>
    <col min="4" max="4" width="17.375" style="18" bestFit="1" customWidth="1"/>
    <col min="5" max="5" width="18.75" style="19" customWidth="1"/>
    <col min="6" max="6" width="20.875" style="18" bestFit="1" customWidth="1"/>
    <col min="7" max="7" width="11" style="18" customWidth="1"/>
    <col min="8" max="8" width="25.375" style="18" bestFit="1" customWidth="1"/>
    <col min="9" max="16" width="8.75" style="17"/>
    <col min="17" max="17" width="12.75" style="17" customWidth="1"/>
    <col min="18" max="16384" width="8.75" style="17"/>
  </cols>
  <sheetData>
    <row r="1" spans="1:106">
      <c r="A1" s="45" t="s">
        <v>2</v>
      </c>
      <c r="B1" s="45" t="s">
        <v>20963</v>
      </c>
      <c r="C1" s="45" t="s">
        <v>20964</v>
      </c>
      <c r="D1" s="45" t="s">
        <v>20965</v>
      </c>
      <c r="E1" s="45" t="s">
        <v>20966</v>
      </c>
      <c r="F1" s="45" t="s">
        <v>20967</v>
      </c>
      <c r="G1" s="45" t="s">
        <v>20968</v>
      </c>
      <c r="H1" s="45" t="s">
        <v>20969</v>
      </c>
      <c r="I1" s="45" t="s">
        <v>20970</v>
      </c>
      <c r="J1" s="45" t="s">
        <v>28894</v>
      </c>
      <c r="K1" s="45" t="s">
        <v>20972</v>
      </c>
      <c r="L1" s="45" t="s">
        <v>20973</v>
      </c>
      <c r="M1" s="45" t="s">
        <v>9</v>
      </c>
      <c r="N1" s="45" t="s">
        <v>8</v>
      </c>
      <c r="O1" s="45" t="s">
        <v>20974</v>
      </c>
      <c r="P1" s="45" t="s">
        <v>20975</v>
      </c>
      <c r="Q1" s="45" t="s">
        <v>23</v>
      </c>
      <c r="R1" s="45" t="s">
        <v>20976</v>
      </c>
      <c r="S1" s="45" t="s">
        <v>20977</v>
      </c>
      <c r="T1" s="45" t="s">
        <v>20978</v>
      </c>
      <c r="U1" s="45" t="s">
        <v>20979</v>
      </c>
      <c r="V1" s="45" t="s">
        <v>20980</v>
      </c>
      <c r="W1" s="45" t="s">
        <v>20981</v>
      </c>
      <c r="X1" s="45" t="s">
        <v>20982</v>
      </c>
      <c r="Y1" s="45" t="s">
        <v>20983</v>
      </c>
      <c r="Z1" s="45" t="s">
        <v>20984</v>
      </c>
      <c r="AA1" s="45" t="s">
        <v>20985</v>
      </c>
      <c r="AB1" s="45" t="s">
        <v>20986</v>
      </c>
      <c r="AC1" s="45" t="s">
        <v>20987</v>
      </c>
      <c r="AD1" s="45" t="s">
        <v>20988</v>
      </c>
      <c r="AE1" s="45" t="s">
        <v>20989</v>
      </c>
      <c r="AF1" s="45" t="s">
        <v>20990</v>
      </c>
      <c r="AG1" s="45" t="s">
        <v>20991</v>
      </c>
      <c r="AH1" s="45" t="s">
        <v>20992</v>
      </c>
      <c r="AI1" s="45" t="s">
        <v>20993</v>
      </c>
      <c r="AJ1" s="45" t="s">
        <v>20994</v>
      </c>
      <c r="AK1" s="45" t="s">
        <v>20995</v>
      </c>
      <c r="AL1" s="45" t="s">
        <v>20996</v>
      </c>
      <c r="AM1" s="45" t="s">
        <v>20997</v>
      </c>
      <c r="AN1" s="45" t="s">
        <v>20998</v>
      </c>
      <c r="AO1" s="45" t="s">
        <v>20999</v>
      </c>
      <c r="AP1" s="45" t="s">
        <v>21000</v>
      </c>
      <c r="AQ1" s="45" t="s">
        <v>21001</v>
      </c>
      <c r="AR1" s="45" t="s">
        <v>21002</v>
      </c>
      <c r="AS1" s="45" t="s">
        <v>21003</v>
      </c>
      <c r="AT1" s="45" t="s">
        <v>21004</v>
      </c>
      <c r="AU1" s="45" t="s">
        <v>21005</v>
      </c>
      <c r="AV1" s="45" t="s">
        <v>21006</v>
      </c>
      <c r="AW1" s="45" t="s">
        <v>21007</v>
      </c>
      <c r="AX1" s="45" t="s">
        <v>21008</v>
      </c>
      <c r="AY1" s="45" t="s">
        <v>21009</v>
      </c>
      <c r="AZ1" s="45" t="s">
        <v>21010</v>
      </c>
      <c r="BA1" s="45" t="s">
        <v>21011</v>
      </c>
      <c r="BB1" s="45" t="s">
        <v>21012</v>
      </c>
      <c r="BC1" s="45" t="s">
        <v>21013</v>
      </c>
      <c r="BD1" s="45" t="s">
        <v>21014</v>
      </c>
      <c r="BE1" s="45" t="s">
        <v>21015</v>
      </c>
      <c r="BF1" s="45" t="s">
        <v>21016</v>
      </c>
      <c r="BG1" s="45" t="s">
        <v>21017</v>
      </c>
      <c r="BH1" s="45" t="s">
        <v>21018</v>
      </c>
      <c r="BI1" s="45" t="s">
        <v>21019</v>
      </c>
      <c r="BJ1" s="45" t="s">
        <v>21020</v>
      </c>
      <c r="BK1" s="45" t="s">
        <v>21021</v>
      </c>
      <c r="BL1" s="45" t="s">
        <v>21022</v>
      </c>
      <c r="BM1" s="45" t="s">
        <v>21023</v>
      </c>
      <c r="BN1" s="45" t="s">
        <v>21024</v>
      </c>
      <c r="BO1" s="45" t="s">
        <v>21025</v>
      </c>
      <c r="BP1" s="45" t="s">
        <v>21026</v>
      </c>
      <c r="BQ1" s="45" t="s">
        <v>21027</v>
      </c>
      <c r="BR1" s="45" t="s">
        <v>21028</v>
      </c>
      <c r="BS1" s="45" t="s">
        <v>21029</v>
      </c>
      <c r="BT1" s="45" t="s">
        <v>21030</v>
      </c>
      <c r="BU1" s="45" t="s">
        <v>21031</v>
      </c>
      <c r="BV1" s="45" t="s">
        <v>21032</v>
      </c>
      <c r="BW1" s="45" t="s">
        <v>21033</v>
      </c>
      <c r="BX1" s="45" t="s">
        <v>28895</v>
      </c>
      <c r="BY1" s="45" t="s">
        <v>21035</v>
      </c>
      <c r="BZ1" s="45" t="s">
        <v>21036</v>
      </c>
      <c r="CA1" s="45" t="s">
        <v>21037</v>
      </c>
      <c r="CB1" s="45" t="s">
        <v>21038</v>
      </c>
      <c r="CC1" s="45" t="s">
        <v>21039</v>
      </c>
      <c r="CD1" s="45" t="s">
        <v>21040</v>
      </c>
      <c r="CE1" s="45" t="s">
        <v>21041</v>
      </c>
      <c r="CF1" s="45" t="s">
        <v>21042</v>
      </c>
      <c r="CG1" s="45" t="s">
        <v>21043</v>
      </c>
      <c r="CH1" s="45" t="s">
        <v>21044</v>
      </c>
      <c r="CI1" s="45" t="s">
        <v>21045</v>
      </c>
      <c r="CJ1" s="45" t="s">
        <v>21046</v>
      </c>
      <c r="CK1" s="45" t="s">
        <v>21047</v>
      </c>
      <c r="CL1" s="45" t="s">
        <v>21048</v>
      </c>
      <c r="CM1" s="45" t="s">
        <v>712</v>
      </c>
      <c r="CN1" s="45" t="s">
        <v>21049</v>
      </c>
      <c r="CO1" s="45" t="s">
        <v>21050</v>
      </c>
      <c r="CP1" s="45" t="s">
        <v>21051</v>
      </c>
      <c r="CQ1" s="45" t="s">
        <v>21052</v>
      </c>
      <c r="CR1" s="45" t="s">
        <v>21053</v>
      </c>
      <c r="CS1" s="45" t="s">
        <v>21054</v>
      </c>
      <c r="CT1" s="45" t="s">
        <v>21055</v>
      </c>
      <c r="CU1" s="45" t="s">
        <v>21056</v>
      </c>
      <c r="CV1" s="45" t="s">
        <v>21057</v>
      </c>
      <c r="CW1" s="45" t="s">
        <v>21058</v>
      </c>
      <c r="CX1" s="45" t="s">
        <v>21059</v>
      </c>
      <c r="CY1" s="45" t="s">
        <v>21060</v>
      </c>
      <c r="CZ1" s="45" t="s">
        <v>21061</v>
      </c>
      <c r="DA1" s="45" t="s">
        <v>21062</v>
      </c>
      <c r="DB1" s="45" t="s">
        <v>21063</v>
      </c>
    </row>
    <row r="2" spans="1:106">
      <c r="A2" s="71" t="s">
        <v>1595</v>
      </c>
      <c r="B2" s="71" t="s">
        <v>1596</v>
      </c>
      <c r="C2" s="71" t="s">
        <v>397</v>
      </c>
      <c r="D2" s="71" t="s">
        <v>427</v>
      </c>
      <c r="E2" s="71" t="s">
        <v>21064</v>
      </c>
      <c r="F2" s="71" t="s">
        <v>427</v>
      </c>
      <c r="G2" s="71"/>
      <c r="H2" s="71"/>
      <c r="I2" s="71" t="s">
        <v>21065</v>
      </c>
      <c r="J2" s="79">
        <v>384.16</v>
      </c>
      <c r="K2" s="71"/>
      <c r="L2" s="71"/>
      <c r="M2" s="72"/>
      <c r="N2" s="71"/>
      <c r="O2" s="71" t="s">
        <v>21066</v>
      </c>
      <c r="P2" s="71"/>
      <c r="Q2" s="79">
        <v>20000</v>
      </c>
      <c r="R2" s="71" t="s">
        <v>21067</v>
      </c>
      <c r="S2" s="71"/>
      <c r="T2" s="71"/>
      <c r="U2" s="71" t="s">
        <v>21068</v>
      </c>
      <c r="V2" s="71" t="s">
        <v>21068</v>
      </c>
      <c r="W2" s="80"/>
      <c r="X2" s="71"/>
      <c r="Y2" s="71"/>
      <c r="Z2" s="71"/>
      <c r="AA2" s="71" t="s">
        <v>397</v>
      </c>
      <c r="AB2" s="71" t="s">
        <v>397</v>
      </c>
      <c r="AC2" s="71"/>
      <c r="AD2" s="71"/>
      <c r="AE2" s="71"/>
      <c r="AF2" s="71"/>
      <c r="AG2" s="71"/>
      <c r="AH2" s="71" t="s">
        <v>397</v>
      </c>
      <c r="AI2" s="71" t="s">
        <v>397</v>
      </c>
      <c r="AJ2" s="71"/>
      <c r="AK2" s="71"/>
      <c r="AL2" s="71"/>
      <c r="AM2" s="71"/>
      <c r="AN2" s="71" t="s">
        <v>397</v>
      </c>
      <c r="AO2" s="71" t="s">
        <v>397</v>
      </c>
      <c r="AP2" s="71"/>
      <c r="AQ2" s="71" t="s">
        <v>397</v>
      </c>
      <c r="AR2" s="71" t="s">
        <v>397</v>
      </c>
      <c r="AS2" s="71"/>
      <c r="AT2" s="71" t="s">
        <v>397</v>
      </c>
      <c r="AU2" s="71"/>
      <c r="AV2" s="71" t="s">
        <v>397</v>
      </c>
      <c r="AW2" s="71" t="s">
        <v>397</v>
      </c>
      <c r="AX2" s="71"/>
      <c r="AY2" s="71"/>
      <c r="AZ2" s="72"/>
      <c r="BA2" s="71"/>
      <c r="BB2" s="71"/>
      <c r="BC2" s="71"/>
      <c r="BD2" s="71"/>
      <c r="BE2" s="71"/>
      <c r="BF2" s="71"/>
      <c r="BG2" s="71" t="s">
        <v>21069</v>
      </c>
      <c r="BH2" s="71" t="s">
        <v>20990</v>
      </c>
      <c r="BI2" s="71" t="s">
        <v>20978</v>
      </c>
      <c r="BJ2" s="71" t="s">
        <v>20976</v>
      </c>
      <c r="BK2" s="71" t="s">
        <v>21070</v>
      </c>
      <c r="BL2" s="81">
        <v>1</v>
      </c>
      <c r="BM2" s="81">
        <v>1</v>
      </c>
      <c r="BN2" s="81">
        <v>0</v>
      </c>
      <c r="BO2" s="71" t="s">
        <v>21071</v>
      </c>
      <c r="BP2" s="71" t="s">
        <v>21071</v>
      </c>
      <c r="BQ2" s="71"/>
      <c r="BR2" s="71"/>
      <c r="BS2" s="71"/>
      <c r="BT2" s="71"/>
      <c r="BU2" s="72"/>
      <c r="BV2" s="71"/>
      <c r="BW2" s="72"/>
      <c r="BX2" s="79">
        <v>0</v>
      </c>
      <c r="BY2" s="81">
        <v>0</v>
      </c>
      <c r="BZ2" s="71"/>
      <c r="CA2" s="81">
        <v>0</v>
      </c>
      <c r="CB2" s="71"/>
      <c r="CC2" s="71"/>
      <c r="CD2" s="72"/>
      <c r="CE2" s="71"/>
      <c r="CF2" s="71"/>
      <c r="CG2" s="81">
        <v>0</v>
      </c>
      <c r="CH2" s="71"/>
      <c r="CI2" s="81">
        <v>0</v>
      </c>
      <c r="CJ2" s="71"/>
      <c r="CK2" s="71"/>
      <c r="CL2" s="71"/>
      <c r="CM2" s="71"/>
      <c r="CN2" s="71"/>
      <c r="CO2" s="71"/>
      <c r="CP2" s="71"/>
      <c r="CQ2" s="71"/>
      <c r="CR2" s="71"/>
      <c r="CS2" s="71"/>
      <c r="CT2" s="71"/>
      <c r="CU2" s="72"/>
      <c r="CV2" s="71"/>
      <c r="CW2" s="71"/>
      <c r="CX2" s="71"/>
      <c r="CY2" s="71"/>
      <c r="CZ2" s="71"/>
      <c r="DA2" s="71"/>
      <c r="DB2" s="71"/>
    </row>
    <row r="3" spans="1:106">
      <c r="A3" s="71" t="s">
        <v>1382</v>
      </c>
      <c r="B3" s="71" t="s">
        <v>28896</v>
      </c>
      <c r="C3" s="71" t="s">
        <v>397</v>
      </c>
      <c r="D3" s="71" t="s">
        <v>387</v>
      </c>
      <c r="E3" s="71" t="s">
        <v>21064</v>
      </c>
      <c r="F3" s="71" t="s">
        <v>387</v>
      </c>
      <c r="G3" s="71"/>
      <c r="H3" s="71"/>
      <c r="I3" s="71" t="s">
        <v>21065</v>
      </c>
      <c r="J3" s="79">
        <v>10852</v>
      </c>
      <c r="K3" s="71"/>
      <c r="L3" s="71"/>
      <c r="M3" s="72"/>
      <c r="N3" s="71"/>
      <c r="O3" s="71" t="s">
        <v>21072</v>
      </c>
      <c r="P3" s="71"/>
      <c r="Q3" s="79">
        <v>0</v>
      </c>
      <c r="R3" s="71" t="s">
        <v>28897</v>
      </c>
      <c r="S3" s="71"/>
      <c r="T3" s="71"/>
      <c r="U3" s="71" t="s">
        <v>21068</v>
      </c>
      <c r="V3" s="71" t="s">
        <v>21068</v>
      </c>
      <c r="W3" s="80"/>
      <c r="X3" s="71"/>
      <c r="Y3" s="71"/>
      <c r="Z3" s="71"/>
      <c r="AA3" s="71" t="s">
        <v>397</v>
      </c>
      <c r="AB3" s="71" t="s">
        <v>397</v>
      </c>
      <c r="AC3" s="71"/>
      <c r="AD3" s="71"/>
      <c r="AE3" s="71"/>
      <c r="AF3" s="71"/>
      <c r="AG3" s="71"/>
      <c r="AH3" s="71" t="s">
        <v>397</v>
      </c>
      <c r="AI3" s="71" t="s">
        <v>397</v>
      </c>
      <c r="AJ3" s="71"/>
      <c r="AK3" s="71"/>
      <c r="AL3" s="71"/>
      <c r="AM3" s="71"/>
      <c r="AN3" s="71" t="s">
        <v>397</v>
      </c>
      <c r="AO3" s="71" t="s">
        <v>397</v>
      </c>
      <c r="AP3" s="71"/>
      <c r="AQ3" s="71" t="s">
        <v>397</v>
      </c>
      <c r="AR3" s="71" t="s">
        <v>397</v>
      </c>
      <c r="AS3" s="71"/>
      <c r="AT3" s="71" t="s">
        <v>397</v>
      </c>
      <c r="AU3" s="71"/>
      <c r="AV3" s="71" t="s">
        <v>397</v>
      </c>
      <c r="AW3" s="71" t="s">
        <v>397</v>
      </c>
      <c r="AX3" s="71"/>
      <c r="AY3" s="71"/>
      <c r="AZ3" s="72"/>
      <c r="BA3" s="71"/>
      <c r="BB3" s="71"/>
      <c r="BC3" s="71"/>
      <c r="BD3" s="71"/>
      <c r="BE3" s="71"/>
      <c r="BF3" s="71"/>
      <c r="BG3" s="71" t="s">
        <v>21069</v>
      </c>
      <c r="BH3" s="71" t="s">
        <v>20990</v>
      </c>
      <c r="BI3" s="71" t="s">
        <v>20978</v>
      </c>
      <c r="BJ3" s="71" t="s">
        <v>20976</v>
      </c>
      <c r="BK3" s="71" t="s">
        <v>21070</v>
      </c>
      <c r="BL3" s="81">
        <v>1</v>
      </c>
      <c r="BM3" s="81">
        <v>1</v>
      </c>
      <c r="BN3" s="81">
        <v>0</v>
      </c>
      <c r="BO3" s="71" t="s">
        <v>21071</v>
      </c>
      <c r="BP3" s="71" t="s">
        <v>21071</v>
      </c>
      <c r="BQ3" s="71"/>
      <c r="BR3" s="71"/>
      <c r="BS3" s="71"/>
      <c r="BT3" s="71"/>
      <c r="BU3" s="72"/>
      <c r="BV3" s="71"/>
      <c r="BW3" s="72"/>
      <c r="BX3" s="79">
        <v>0</v>
      </c>
      <c r="BY3" s="81">
        <v>0</v>
      </c>
      <c r="BZ3" s="71"/>
      <c r="CA3" s="81">
        <v>0</v>
      </c>
      <c r="CB3" s="71"/>
      <c r="CC3" s="71"/>
      <c r="CD3" s="72"/>
      <c r="CE3" s="71"/>
      <c r="CF3" s="71"/>
      <c r="CG3" s="81">
        <v>0</v>
      </c>
      <c r="CH3" s="71"/>
      <c r="CI3" s="81">
        <v>0</v>
      </c>
      <c r="CJ3" s="71"/>
      <c r="CK3" s="71"/>
      <c r="CL3" s="71"/>
      <c r="CM3" s="71"/>
      <c r="CN3" s="71"/>
      <c r="CO3" s="71"/>
      <c r="CP3" s="71"/>
      <c r="CQ3" s="71"/>
      <c r="CR3" s="71"/>
      <c r="CS3" s="71"/>
      <c r="CT3" s="71"/>
      <c r="CU3" s="72"/>
      <c r="CV3" s="71"/>
      <c r="CW3" s="71"/>
      <c r="CX3" s="71"/>
      <c r="CY3" s="71"/>
      <c r="CZ3" s="71"/>
      <c r="DA3" s="71"/>
      <c r="DB3" s="71"/>
    </row>
    <row r="4" spans="1:106">
      <c r="A4" s="71" t="s">
        <v>1421</v>
      </c>
      <c r="B4" s="71" t="s">
        <v>1422</v>
      </c>
      <c r="C4" s="71" t="s">
        <v>397</v>
      </c>
      <c r="D4" s="71" t="s">
        <v>427</v>
      </c>
      <c r="E4" s="71" t="s">
        <v>21064</v>
      </c>
      <c r="F4" s="71" t="s">
        <v>427</v>
      </c>
      <c r="G4" s="71"/>
      <c r="H4" s="71"/>
      <c r="I4" s="71" t="s">
        <v>21065</v>
      </c>
      <c r="J4" s="79">
        <v>0</v>
      </c>
      <c r="K4" s="71"/>
      <c r="L4" s="71"/>
      <c r="M4" s="72"/>
      <c r="N4" s="71"/>
      <c r="O4" s="71" t="s">
        <v>21075</v>
      </c>
      <c r="P4" s="71"/>
      <c r="Q4" s="79">
        <v>0</v>
      </c>
      <c r="R4" s="71" t="s">
        <v>21076</v>
      </c>
      <c r="S4" s="71"/>
      <c r="T4" s="71"/>
      <c r="U4" s="71" t="s">
        <v>21074</v>
      </c>
      <c r="V4" s="71" t="s">
        <v>21074</v>
      </c>
      <c r="W4" s="80"/>
      <c r="X4" s="71"/>
      <c r="Y4" s="71"/>
      <c r="Z4" s="71"/>
      <c r="AA4" s="71" t="s">
        <v>397</v>
      </c>
      <c r="AB4" s="71" t="s">
        <v>397</v>
      </c>
      <c r="AC4" s="71"/>
      <c r="AD4" s="71"/>
      <c r="AE4" s="71"/>
      <c r="AF4" s="71"/>
      <c r="AG4" s="71"/>
      <c r="AH4" s="71" t="s">
        <v>397</v>
      </c>
      <c r="AI4" s="71" t="s">
        <v>397</v>
      </c>
      <c r="AJ4" s="71"/>
      <c r="AK4" s="71"/>
      <c r="AL4" s="71"/>
      <c r="AM4" s="71"/>
      <c r="AN4" s="71" t="s">
        <v>397</v>
      </c>
      <c r="AO4" s="71" t="s">
        <v>397</v>
      </c>
      <c r="AP4" s="71"/>
      <c r="AQ4" s="71" t="s">
        <v>397</v>
      </c>
      <c r="AR4" s="71" t="s">
        <v>397</v>
      </c>
      <c r="AS4" s="71"/>
      <c r="AT4" s="71" t="s">
        <v>397</v>
      </c>
      <c r="AU4" s="71"/>
      <c r="AV4" s="71" t="s">
        <v>397</v>
      </c>
      <c r="AW4" s="71" t="s">
        <v>397</v>
      </c>
      <c r="AX4" s="71"/>
      <c r="AY4" s="71"/>
      <c r="AZ4" s="72"/>
      <c r="BA4" s="71"/>
      <c r="BB4" s="71"/>
      <c r="BC4" s="71"/>
      <c r="BD4" s="71"/>
      <c r="BE4" s="71"/>
      <c r="BF4" s="71"/>
      <c r="BG4" s="71" t="s">
        <v>21069</v>
      </c>
      <c r="BH4" s="71" t="s">
        <v>20990</v>
      </c>
      <c r="BI4" s="71" t="s">
        <v>20978</v>
      </c>
      <c r="BJ4" s="71" t="s">
        <v>20976</v>
      </c>
      <c r="BK4" s="71" t="s">
        <v>21070</v>
      </c>
      <c r="BL4" s="81">
        <v>1</v>
      </c>
      <c r="BM4" s="81">
        <v>1</v>
      </c>
      <c r="BN4" s="81">
        <v>0</v>
      </c>
      <c r="BO4" s="71" t="s">
        <v>21071</v>
      </c>
      <c r="BP4" s="71" t="s">
        <v>21071</v>
      </c>
      <c r="BQ4" s="71"/>
      <c r="BR4" s="71"/>
      <c r="BS4" s="71"/>
      <c r="BT4" s="71"/>
      <c r="BU4" s="72"/>
      <c r="BV4" s="71"/>
      <c r="BW4" s="72"/>
      <c r="BX4" s="79">
        <v>0</v>
      </c>
      <c r="BY4" s="81">
        <v>0</v>
      </c>
      <c r="BZ4" s="71"/>
      <c r="CA4" s="81">
        <v>0</v>
      </c>
      <c r="CB4" s="71"/>
      <c r="CC4" s="71"/>
      <c r="CD4" s="72"/>
      <c r="CE4" s="71"/>
      <c r="CF4" s="71"/>
      <c r="CG4" s="81">
        <v>0</v>
      </c>
      <c r="CH4" s="71"/>
      <c r="CI4" s="81">
        <v>0</v>
      </c>
      <c r="CJ4" s="71"/>
      <c r="CK4" s="71"/>
      <c r="CL4" s="71"/>
      <c r="CM4" s="71"/>
      <c r="CN4" s="71"/>
      <c r="CO4" s="71"/>
      <c r="CP4" s="71"/>
      <c r="CQ4" s="71"/>
      <c r="CR4" s="71"/>
      <c r="CS4" s="71"/>
      <c r="CT4" s="71"/>
      <c r="CU4" s="72"/>
      <c r="CV4" s="71"/>
      <c r="CW4" s="71"/>
      <c r="CX4" s="71"/>
      <c r="CY4" s="71"/>
      <c r="CZ4" s="71"/>
      <c r="DA4" s="71"/>
      <c r="DB4" s="71"/>
    </row>
    <row r="5" spans="1:106">
      <c r="A5" s="71" t="s">
        <v>1505</v>
      </c>
      <c r="B5" s="71" t="s">
        <v>1506</v>
      </c>
      <c r="C5" s="71" t="s">
        <v>397</v>
      </c>
      <c r="D5" s="71" t="s">
        <v>427</v>
      </c>
      <c r="E5" s="71" t="s">
        <v>21064</v>
      </c>
      <c r="F5" s="71" t="s">
        <v>427</v>
      </c>
      <c r="G5" s="71"/>
      <c r="H5" s="71"/>
      <c r="I5" s="71" t="s">
        <v>21065</v>
      </c>
      <c r="J5" s="79">
        <v>0</v>
      </c>
      <c r="K5" s="71"/>
      <c r="L5" s="71"/>
      <c r="M5" s="72"/>
      <c r="N5" s="71"/>
      <c r="O5" s="71" t="s">
        <v>21077</v>
      </c>
      <c r="P5" s="71"/>
      <c r="Q5" s="79">
        <v>0</v>
      </c>
      <c r="R5" s="71" t="s">
        <v>21078</v>
      </c>
      <c r="S5" s="71"/>
      <c r="T5" s="71"/>
      <c r="U5" s="71" t="s">
        <v>21068</v>
      </c>
      <c r="V5" s="71" t="s">
        <v>21068</v>
      </c>
      <c r="W5" s="80"/>
      <c r="X5" s="71"/>
      <c r="Y5" s="71"/>
      <c r="Z5" s="71"/>
      <c r="AA5" s="71" t="s">
        <v>397</v>
      </c>
      <c r="AB5" s="71" t="s">
        <v>397</v>
      </c>
      <c r="AC5" s="71"/>
      <c r="AD5" s="71"/>
      <c r="AE5" s="71"/>
      <c r="AF5" s="71"/>
      <c r="AG5" s="71"/>
      <c r="AH5" s="71" t="s">
        <v>397</v>
      </c>
      <c r="AI5" s="71" t="s">
        <v>397</v>
      </c>
      <c r="AJ5" s="71"/>
      <c r="AK5" s="71"/>
      <c r="AL5" s="71"/>
      <c r="AM5" s="71"/>
      <c r="AN5" s="71" t="s">
        <v>397</v>
      </c>
      <c r="AO5" s="71" t="s">
        <v>397</v>
      </c>
      <c r="AP5" s="71"/>
      <c r="AQ5" s="71" t="s">
        <v>397</v>
      </c>
      <c r="AR5" s="71" t="s">
        <v>397</v>
      </c>
      <c r="AS5" s="71"/>
      <c r="AT5" s="71" t="s">
        <v>397</v>
      </c>
      <c r="AU5" s="71"/>
      <c r="AV5" s="71" t="s">
        <v>397</v>
      </c>
      <c r="AW5" s="71" t="s">
        <v>397</v>
      </c>
      <c r="AX5" s="71"/>
      <c r="AY5" s="71"/>
      <c r="AZ5" s="72"/>
      <c r="BA5" s="71"/>
      <c r="BB5" s="71"/>
      <c r="BC5" s="71"/>
      <c r="BD5" s="71"/>
      <c r="BE5" s="71"/>
      <c r="BF5" s="71"/>
      <c r="BG5" s="71" t="s">
        <v>21069</v>
      </c>
      <c r="BH5" s="71" t="s">
        <v>20990</v>
      </c>
      <c r="BI5" s="71" t="s">
        <v>20978</v>
      </c>
      <c r="BJ5" s="71" t="s">
        <v>20976</v>
      </c>
      <c r="BK5" s="71" t="s">
        <v>21070</v>
      </c>
      <c r="BL5" s="81">
        <v>1</v>
      </c>
      <c r="BM5" s="81">
        <v>1</v>
      </c>
      <c r="BN5" s="81">
        <v>0</v>
      </c>
      <c r="BO5" s="71" t="s">
        <v>21071</v>
      </c>
      <c r="BP5" s="71" t="s">
        <v>21071</v>
      </c>
      <c r="BQ5" s="71"/>
      <c r="BR5" s="71"/>
      <c r="BS5" s="71"/>
      <c r="BT5" s="71"/>
      <c r="BU5" s="72"/>
      <c r="BV5" s="71"/>
      <c r="BW5" s="72"/>
      <c r="BX5" s="79">
        <v>0</v>
      </c>
      <c r="BY5" s="81">
        <v>0</v>
      </c>
      <c r="BZ5" s="71"/>
      <c r="CA5" s="81">
        <v>0</v>
      </c>
      <c r="CB5" s="71"/>
      <c r="CC5" s="71"/>
      <c r="CD5" s="72"/>
      <c r="CE5" s="71"/>
      <c r="CF5" s="71"/>
      <c r="CG5" s="81">
        <v>0</v>
      </c>
      <c r="CH5" s="71"/>
      <c r="CI5" s="81">
        <v>0</v>
      </c>
      <c r="CJ5" s="71"/>
      <c r="CK5" s="71"/>
      <c r="CL5" s="71"/>
      <c r="CM5" s="71"/>
      <c r="CN5" s="71"/>
      <c r="CO5" s="71"/>
      <c r="CP5" s="71"/>
      <c r="CQ5" s="71"/>
      <c r="CR5" s="71"/>
      <c r="CS5" s="71"/>
      <c r="CT5" s="71"/>
      <c r="CU5" s="72"/>
      <c r="CV5" s="71"/>
      <c r="CW5" s="71"/>
      <c r="CX5" s="71"/>
      <c r="CY5" s="71"/>
      <c r="CZ5" s="71"/>
      <c r="DA5" s="71"/>
      <c r="DB5" s="71"/>
    </row>
    <row r="6" spans="1:106">
      <c r="A6" s="71" t="s">
        <v>1631</v>
      </c>
      <c r="B6" s="71" t="s">
        <v>1632</v>
      </c>
      <c r="C6" s="71" t="s">
        <v>397</v>
      </c>
      <c r="D6" s="71" t="s">
        <v>427</v>
      </c>
      <c r="E6" s="71" t="s">
        <v>21079</v>
      </c>
      <c r="F6" s="71" t="s">
        <v>427</v>
      </c>
      <c r="G6" s="71"/>
      <c r="H6" s="71"/>
      <c r="I6" s="71" t="s">
        <v>21065</v>
      </c>
      <c r="J6" s="79">
        <v>0</v>
      </c>
      <c r="K6" s="71"/>
      <c r="L6" s="71"/>
      <c r="M6" s="72"/>
      <c r="N6" s="71"/>
      <c r="O6" s="71" t="s">
        <v>21080</v>
      </c>
      <c r="P6" s="71"/>
      <c r="Q6" s="79">
        <v>0</v>
      </c>
      <c r="R6" s="71" t="s">
        <v>21081</v>
      </c>
      <c r="S6" s="71"/>
      <c r="T6" s="71"/>
      <c r="U6" s="71" t="s">
        <v>21068</v>
      </c>
      <c r="V6" s="71" t="s">
        <v>21068</v>
      </c>
      <c r="W6" s="80"/>
      <c r="X6" s="71"/>
      <c r="Y6" s="71"/>
      <c r="Z6" s="71"/>
      <c r="AA6" s="71" t="s">
        <v>397</v>
      </c>
      <c r="AB6" s="71" t="s">
        <v>397</v>
      </c>
      <c r="AC6" s="71"/>
      <c r="AD6" s="71"/>
      <c r="AE6" s="71"/>
      <c r="AF6" s="71"/>
      <c r="AG6" s="71"/>
      <c r="AH6" s="71" t="s">
        <v>397</v>
      </c>
      <c r="AI6" s="71" t="s">
        <v>397</v>
      </c>
      <c r="AJ6" s="71"/>
      <c r="AK6" s="71"/>
      <c r="AL6" s="71"/>
      <c r="AM6" s="71"/>
      <c r="AN6" s="71" t="s">
        <v>397</v>
      </c>
      <c r="AO6" s="71" t="s">
        <v>397</v>
      </c>
      <c r="AP6" s="71"/>
      <c r="AQ6" s="71" t="s">
        <v>397</v>
      </c>
      <c r="AR6" s="71" t="s">
        <v>397</v>
      </c>
      <c r="AS6" s="71"/>
      <c r="AT6" s="71" t="s">
        <v>397</v>
      </c>
      <c r="AU6" s="71"/>
      <c r="AV6" s="71" t="s">
        <v>397</v>
      </c>
      <c r="AW6" s="71" t="s">
        <v>397</v>
      </c>
      <c r="AX6" s="71"/>
      <c r="AY6" s="71"/>
      <c r="AZ6" s="72"/>
      <c r="BA6" s="71"/>
      <c r="BB6" s="71"/>
      <c r="BC6" s="71"/>
      <c r="BD6" s="71"/>
      <c r="BE6" s="71"/>
      <c r="BF6" s="71"/>
      <c r="BG6" s="71" t="s">
        <v>21069</v>
      </c>
      <c r="BH6" s="71" t="s">
        <v>20990</v>
      </c>
      <c r="BI6" s="71" t="s">
        <v>20978</v>
      </c>
      <c r="BJ6" s="71" t="s">
        <v>20976</v>
      </c>
      <c r="BK6" s="71" t="s">
        <v>21070</v>
      </c>
      <c r="BL6" s="81">
        <v>1</v>
      </c>
      <c r="BM6" s="81">
        <v>1</v>
      </c>
      <c r="BN6" s="81">
        <v>0</v>
      </c>
      <c r="BO6" s="71" t="s">
        <v>21071</v>
      </c>
      <c r="BP6" s="71" t="s">
        <v>21071</v>
      </c>
      <c r="BQ6" s="71"/>
      <c r="BR6" s="71"/>
      <c r="BS6" s="71"/>
      <c r="BT6" s="71"/>
      <c r="BU6" s="72"/>
      <c r="BV6" s="71"/>
      <c r="BW6" s="72"/>
      <c r="BX6" s="79">
        <v>0</v>
      </c>
      <c r="BY6" s="81">
        <v>0</v>
      </c>
      <c r="BZ6" s="71"/>
      <c r="CA6" s="81">
        <v>0</v>
      </c>
      <c r="CB6" s="71"/>
      <c r="CC6" s="71"/>
      <c r="CD6" s="72"/>
      <c r="CE6" s="71"/>
      <c r="CF6" s="71"/>
      <c r="CG6" s="81">
        <v>0</v>
      </c>
      <c r="CH6" s="71"/>
      <c r="CI6" s="81">
        <v>0</v>
      </c>
      <c r="CJ6" s="71"/>
      <c r="CK6" s="71"/>
      <c r="CL6" s="71"/>
      <c r="CM6" s="71"/>
      <c r="CN6" s="71"/>
      <c r="CO6" s="71"/>
      <c r="CP6" s="71"/>
      <c r="CQ6" s="71"/>
      <c r="CR6" s="71"/>
      <c r="CS6" s="71"/>
      <c r="CT6" s="71"/>
      <c r="CU6" s="72"/>
      <c r="CV6" s="71"/>
      <c r="CW6" s="71"/>
      <c r="CX6" s="71"/>
      <c r="CY6" s="71"/>
      <c r="CZ6" s="71"/>
      <c r="DA6" s="71"/>
      <c r="DB6" s="71"/>
    </row>
    <row r="7" spans="1:106">
      <c r="A7" s="71" t="s">
        <v>1634</v>
      </c>
      <c r="B7" s="71" t="s">
        <v>1635</v>
      </c>
      <c r="C7" s="71" t="s">
        <v>397</v>
      </c>
      <c r="D7" s="71" t="s">
        <v>427</v>
      </c>
      <c r="E7" s="71" t="s">
        <v>21079</v>
      </c>
      <c r="F7" s="71" t="s">
        <v>427</v>
      </c>
      <c r="G7" s="71"/>
      <c r="H7" s="71"/>
      <c r="I7" s="71" t="s">
        <v>21065</v>
      </c>
      <c r="J7" s="79">
        <v>0</v>
      </c>
      <c r="K7" s="71"/>
      <c r="L7" s="71"/>
      <c r="M7" s="72"/>
      <c r="N7" s="71"/>
      <c r="O7" s="71" t="s">
        <v>21082</v>
      </c>
      <c r="P7" s="71"/>
      <c r="Q7" s="79">
        <v>0</v>
      </c>
      <c r="R7" s="71" t="s">
        <v>21083</v>
      </c>
      <c r="S7" s="71"/>
      <c r="T7" s="71"/>
      <c r="U7" s="71" t="s">
        <v>21068</v>
      </c>
      <c r="V7" s="71" t="s">
        <v>21068</v>
      </c>
      <c r="W7" s="80"/>
      <c r="X7" s="71"/>
      <c r="Y7" s="71"/>
      <c r="Z7" s="71"/>
      <c r="AA7" s="71" t="s">
        <v>397</v>
      </c>
      <c r="AB7" s="71" t="s">
        <v>397</v>
      </c>
      <c r="AC7" s="71"/>
      <c r="AD7" s="71"/>
      <c r="AE7" s="71"/>
      <c r="AF7" s="71"/>
      <c r="AG7" s="71"/>
      <c r="AH7" s="71" t="s">
        <v>397</v>
      </c>
      <c r="AI7" s="71" t="s">
        <v>397</v>
      </c>
      <c r="AJ7" s="71"/>
      <c r="AK7" s="71"/>
      <c r="AL7" s="71"/>
      <c r="AM7" s="71"/>
      <c r="AN7" s="71" t="s">
        <v>397</v>
      </c>
      <c r="AO7" s="71" t="s">
        <v>397</v>
      </c>
      <c r="AP7" s="71"/>
      <c r="AQ7" s="71" t="s">
        <v>397</v>
      </c>
      <c r="AR7" s="71" t="s">
        <v>397</v>
      </c>
      <c r="AS7" s="71"/>
      <c r="AT7" s="71" t="s">
        <v>397</v>
      </c>
      <c r="AU7" s="71"/>
      <c r="AV7" s="71" t="s">
        <v>397</v>
      </c>
      <c r="AW7" s="71" t="s">
        <v>397</v>
      </c>
      <c r="AX7" s="71"/>
      <c r="AY7" s="71"/>
      <c r="AZ7" s="72"/>
      <c r="BA7" s="71"/>
      <c r="BB7" s="71"/>
      <c r="BC7" s="71"/>
      <c r="BD7" s="71"/>
      <c r="BE7" s="71"/>
      <c r="BF7" s="71"/>
      <c r="BG7" s="71" t="s">
        <v>21069</v>
      </c>
      <c r="BH7" s="71" t="s">
        <v>20990</v>
      </c>
      <c r="BI7" s="71" t="s">
        <v>20978</v>
      </c>
      <c r="BJ7" s="71" t="s">
        <v>20976</v>
      </c>
      <c r="BK7" s="71" t="s">
        <v>21070</v>
      </c>
      <c r="BL7" s="81">
        <v>1</v>
      </c>
      <c r="BM7" s="81">
        <v>1</v>
      </c>
      <c r="BN7" s="81">
        <v>0</v>
      </c>
      <c r="BO7" s="71" t="s">
        <v>21071</v>
      </c>
      <c r="BP7" s="71" t="s">
        <v>21071</v>
      </c>
      <c r="BQ7" s="71"/>
      <c r="BR7" s="71"/>
      <c r="BS7" s="71"/>
      <c r="BT7" s="71"/>
      <c r="BU7" s="72"/>
      <c r="BV7" s="71"/>
      <c r="BW7" s="72"/>
      <c r="BX7" s="79">
        <v>0</v>
      </c>
      <c r="BY7" s="81">
        <v>0</v>
      </c>
      <c r="BZ7" s="71"/>
      <c r="CA7" s="81">
        <v>0</v>
      </c>
      <c r="CB7" s="71"/>
      <c r="CC7" s="71"/>
      <c r="CD7" s="72"/>
      <c r="CE7" s="71"/>
      <c r="CF7" s="71"/>
      <c r="CG7" s="81">
        <v>0</v>
      </c>
      <c r="CH7" s="71"/>
      <c r="CI7" s="81">
        <v>0</v>
      </c>
      <c r="CJ7" s="71"/>
      <c r="CK7" s="71"/>
      <c r="CL7" s="71"/>
      <c r="CM7" s="71"/>
      <c r="CN7" s="71"/>
      <c r="CO7" s="71"/>
      <c r="CP7" s="71"/>
      <c r="CQ7" s="71"/>
      <c r="CR7" s="71"/>
      <c r="CS7" s="71"/>
      <c r="CT7" s="71"/>
      <c r="CU7" s="72"/>
      <c r="CV7" s="71"/>
      <c r="CW7" s="71"/>
      <c r="CX7" s="71"/>
      <c r="CY7" s="71"/>
      <c r="CZ7" s="71"/>
      <c r="DA7" s="71"/>
      <c r="DB7" s="71"/>
    </row>
    <row r="8" spans="1:106">
      <c r="A8" s="71" t="s">
        <v>1640</v>
      </c>
      <c r="B8" s="71" t="s">
        <v>1641</v>
      </c>
      <c r="C8" s="71" t="s">
        <v>397</v>
      </c>
      <c r="D8" s="71" t="s">
        <v>427</v>
      </c>
      <c r="E8" s="71" t="s">
        <v>21064</v>
      </c>
      <c r="F8" s="71" t="s">
        <v>427</v>
      </c>
      <c r="G8" s="71"/>
      <c r="H8" s="71"/>
      <c r="I8" s="71" t="s">
        <v>21065</v>
      </c>
      <c r="J8" s="79">
        <v>0</v>
      </c>
      <c r="K8" s="71"/>
      <c r="L8" s="71"/>
      <c r="M8" s="72"/>
      <c r="N8" s="71"/>
      <c r="O8" s="71" t="s">
        <v>21084</v>
      </c>
      <c r="P8" s="71"/>
      <c r="Q8" s="79">
        <v>0</v>
      </c>
      <c r="R8" s="71" t="s">
        <v>21085</v>
      </c>
      <c r="S8" s="71"/>
      <c r="T8" s="71"/>
      <c r="U8" s="71" t="s">
        <v>21068</v>
      </c>
      <c r="V8" s="71" t="s">
        <v>21068</v>
      </c>
      <c r="W8" s="80"/>
      <c r="X8" s="71"/>
      <c r="Y8" s="71"/>
      <c r="Z8" s="71"/>
      <c r="AA8" s="71" t="s">
        <v>397</v>
      </c>
      <c r="AB8" s="71" t="s">
        <v>397</v>
      </c>
      <c r="AC8" s="71"/>
      <c r="AD8" s="71"/>
      <c r="AE8" s="71"/>
      <c r="AF8" s="71"/>
      <c r="AG8" s="71"/>
      <c r="AH8" s="71" t="s">
        <v>397</v>
      </c>
      <c r="AI8" s="71" t="s">
        <v>397</v>
      </c>
      <c r="AJ8" s="71"/>
      <c r="AK8" s="71"/>
      <c r="AL8" s="71"/>
      <c r="AM8" s="71"/>
      <c r="AN8" s="71" t="s">
        <v>397</v>
      </c>
      <c r="AO8" s="71" t="s">
        <v>397</v>
      </c>
      <c r="AP8" s="71"/>
      <c r="AQ8" s="71" t="s">
        <v>397</v>
      </c>
      <c r="AR8" s="71" t="s">
        <v>397</v>
      </c>
      <c r="AS8" s="71"/>
      <c r="AT8" s="71" t="s">
        <v>397</v>
      </c>
      <c r="AU8" s="71"/>
      <c r="AV8" s="71" t="s">
        <v>397</v>
      </c>
      <c r="AW8" s="71" t="s">
        <v>397</v>
      </c>
      <c r="AX8" s="71"/>
      <c r="AY8" s="71"/>
      <c r="AZ8" s="72"/>
      <c r="BA8" s="71"/>
      <c r="BB8" s="71"/>
      <c r="BC8" s="71"/>
      <c r="BD8" s="71"/>
      <c r="BE8" s="71"/>
      <c r="BF8" s="71"/>
      <c r="BG8" s="71" t="s">
        <v>21069</v>
      </c>
      <c r="BH8" s="71" t="s">
        <v>20990</v>
      </c>
      <c r="BI8" s="71" t="s">
        <v>20978</v>
      </c>
      <c r="BJ8" s="71" t="s">
        <v>20976</v>
      </c>
      <c r="BK8" s="71" t="s">
        <v>21070</v>
      </c>
      <c r="BL8" s="81">
        <v>1</v>
      </c>
      <c r="BM8" s="81">
        <v>1</v>
      </c>
      <c r="BN8" s="81">
        <v>0</v>
      </c>
      <c r="BO8" s="71" t="s">
        <v>21071</v>
      </c>
      <c r="BP8" s="71" t="s">
        <v>21071</v>
      </c>
      <c r="BQ8" s="71"/>
      <c r="BR8" s="71"/>
      <c r="BS8" s="71"/>
      <c r="BT8" s="71"/>
      <c r="BU8" s="72"/>
      <c r="BV8" s="71"/>
      <c r="BW8" s="72"/>
      <c r="BX8" s="79">
        <v>0</v>
      </c>
      <c r="BY8" s="81">
        <v>0</v>
      </c>
      <c r="BZ8" s="71"/>
      <c r="CA8" s="81">
        <v>0</v>
      </c>
      <c r="CB8" s="71"/>
      <c r="CC8" s="71"/>
      <c r="CD8" s="72"/>
      <c r="CE8" s="71"/>
      <c r="CF8" s="71"/>
      <c r="CG8" s="81">
        <v>0</v>
      </c>
      <c r="CH8" s="71"/>
      <c r="CI8" s="81">
        <v>0</v>
      </c>
      <c r="CJ8" s="71"/>
      <c r="CK8" s="71"/>
      <c r="CL8" s="71"/>
      <c r="CM8" s="71"/>
      <c r="CN8" s="71"/>
      <c r="CO8" s="71"/>
      <c r="CP8" s="71"/>
      <c r="CQ8" s="71"/>
      <c r="CR8" s="71"/>
      <c r="CS8" s="71"/>
      <c r="CT8" s="71"/>
      <c r="CU8" s="72"/>
      <c r="CV8" s="71"/>
      <c r="CW8" s="71"/>
      <c r="CX8" s="71"/>
      <c r="CY8" s="71"/>
      <c r="CZ8" s="71"/>
      <c r="DA8" s="71"/>
      <c r="DB8" s="71"/>
    </row>
    <row r="9" spans="1:106">
      <c r="A9" s="71" t="s">
        <v>1646</v>
      </c>
      <c r="B9" s="71" t="s">
        <v>1647</v>
      </c>
      <c r="C9" s="71" t="s">
        <v>397</v>
      </c>
      <c r="D9" s="71" t="s">
        <v>427</v>
      </c>
      <c r="E9" s="71" t="s">
        <v>21064</v>
      </c>
      <c r="F9" s="71" t="s">
        <v>427</v>
      </c>
      <c r="G9" s="71"/>
      <c r="H9" s="71"/>
      <c r="I9" s="71" t="s">
        <v>21065</v>
      </c>
      <c r="J9" s="79">
        <v>0</v>
      </c>
      <c r="K9" s="71"/>
      <c r="L9" s="71"/>
      <c r="M9" s="72"/>
      <c r="N9" s="71"/>
      <c r="O9" s="71" t="s">
        <v>21086</v>
      </c>
      <c r="P9" s="71"/>
      <c r="Q9" s="79">
        <v>0</v>
      </c>
      <c r="R9" s="71" t="s">
        <v>21087</v>
      </c>
      <c r="S9" s="71"/>
      <c r="T9" s="71"/>
      <c r="U9" s="71" t="s">
        <v>21068</v>
      </c>
      <c r="V9" s="71" t="s">
        <v>21068</v>
      </c>
      <c r="W9" s="80"/>
      <c r="X9" s="71"/>
      <c r="Y9" s="71"/>
      <c r="Z9" s="71"/>
      <c r="AA9" s="71" t="s">
        <v>397</v>
      </c>
      <c r="AB9" s="71" t="s">
        <v>397</v>
      </c>
      <c r="AC9" s="71"/>
      <c r="AD9" s="71"/>
      <c r="AE9" s="71"/>
      <c r="AF9" s="71"/>
      <c r="AG9" s="71"/>
      <c r="AH9" s="71" t="s">
        <v>397</v>
      </c>
      <c r="AI9" s="71" t="s">
        <v>397</v>
      </c>
      <c r="AJ9" s="71"/>
      <c r="AK9" s="71"/>
      <c r="AL9" s="71"/>
      <c r="AM9" s="71"/>
      <c r="AN9" s="71" t="s">
        <v>397</v>
      </c>
      <c r="AO9" s="71" t="s">
        <v>397</v>
      </c>
      <c r="AP9" s="71"/>
      <c r="AQ9" s="71" t="s">
        <v>397</v>
      </c>
      <c r="AR9" s="71" t="s">
        <v>397</v>
      </c>
      <c r="AS9" s="71"/>
      <c r="AT9" s="71" t="s">
        <v>397</v>
      </c>
      <c r="AU9" s="71"/>
      <c r="AV9" s="71" t="s">
        <v>397</v>
      </c>
      <c r="AW9" s="71" t="s">
        <v>397</v>
      </c>
      <c r="AX9" s="71"/>
      <c r="AY9" s="71"/>
      <c r="AZ9" s="72"/>
      <c r="BA9" s="71"/>
      <c r="BB9" s="71"/>
      <c r="BC9" s="71"/>
      <c r="BD9" s="71"/>
      <c r="BE9" s="71"/>
      <c r="BF9" s="71"/>
      <c r="BG9" s="71" t="s">
        <v>21069</v>
      </c>
      <c r="BH9" s="71" t="s">
        <v>20990</v>
      </c>
      <c r="BI9" s="71" t="s">
        <v>20978</v>
      </c>
      <c r="BJ9" s="71" t="s">
        <v>20976</v>
      </c>
      <c r="BK9" s="71" t="s">
        <v>21070</v>
      </c>
      <c r="BL9" s="81">
        <v>1</v>
      </c>
      <c r="BM9" s="81">
        <v>1</v>
      </c>
      <c r="BN9" s="81">
        <v>0</v>
      </c>
      <c r="BO9" s="71" t="s">
        <v>21071</v>
      </c>
      <c r="BP9" s="71" t="s">
        <v>21071</v>
      </c>
      <c r="BQ9" s="71"/>
      <c r="BR9" s="71"/>
      <c r="BS9" s="71"/>
      <c r="BT9" s="71"/>
      <c r="BU9" s="72"/>
      <c r="BV9" s="71"/>
      <c r="BW9" s="72"/>
      <c r="BX9" s="79">
        <v>0</v>
      </c>
      <c r="BY9" s="81">
        <v>0</v>
      </c>
      <c r="BZ9" s="71"/>
      <c r="CA9" s="81">
        <v>0</v>
      </c>
      <c r="CB9" s="71"/>
      <c r="CC9" s="71"/>
      <c r="CD9" s="72"/>
      <c r="CE9" s="71"/>
      <c r="CF9" s="71"/>
      <c r="CG9" s="81">
        <v>0</v>
      </c>
      <c r="CH9" s="71"/>
      <c r="CI9" s="81">
        <v>0</v>
      </c>
      <c r="CJ9" s="71"/>
      <c r="CK9" s="71"/>
      <c r="CL9" s="71"/>
      <c r="CM9" s="71"/>
      <c r="CN9" s="71"/>
      <c r="CO9" s="71"/>
      <c r="CP9" s="71"/>
      <c r="CQ9" s="71"/>
      <c r="CR9" s="71"/>
      <c r="CS9" s="71"/>
      <c r="CT9" s="71"/>
      <c r="CU9" s="72"/>
      <c r="CV9" s="71"/>
      <c r="CW9" s="71"/>
      <c r="CX9" s="71"/>
      <c r="CY9" s="71"/>
      <c r="CZ9" s="71"/>
      <c r="DA9" s="71"/>
      <c r="DB9" s="71"/>
    </row>
    <row r="10" spans="1:106">
      <c r="A10" s="71" t="s">
        <v>1664</v>
      </c>
      <c r="B10" s="71" t="s">
        <v>1665</v>
      </c>
      <c r="C10" s="71" t="s">
        <v>397</v>
      </c>
      <c r="D10" s="71" t="s">
        <v>427</v>
      </c>
      <c r="E10" s="71" t="s">
        <v>21079</v>
      </c>
      <c r="F10" s="71" t="s">
        <v>427</v>
      </c>
      <c r="G10" s="71"/>
      <c r="H10" s="71"/>
      <c r="I10" s="71" t="s">
        <v>21065</v>
      </c>
      <c r="J10" s="79">
        <v>0</v>
      </c>
      <c r="K10" s="71"/>
      <c r="L10" s="71"/>
      <c r="M10" s="72"/>
      <c r="N10" s="71"/>
      <c r="O10" s="71" t="s">
        <v>21088</v>
      </c>
      <c r="P10" s="71"/>
      <c r="Q10" s="79">
        <v>0</v>
      </c>
      <c r="R10" s="71" t="s">
        <v>21089</v>
      </c>
      <c r="S10" s="71"/>
      <c r="T10" s="71"/>
      <c r="U10" s="71" t="s">
        <v>21068</v>
      </c>
      <c r="V10" s="71" t="s">
        <v>21068</v>
      </c>
      <c r="W10" s="80"/>
      <c r="X10" s="71"/>
      <c r="Y10" s="71"/>
      <c r="Z10" s="71"/>
      <c r="AA10" s="71" t="s">
        <v>397</v>
      </c>
      <c r="AB10" s="71" t="s">
        <v>397</v>
      </c>
      <c r="AC10" s="71"/>
      <c r="AD10" s="71"/>
      <c r="AE10" s="71"/>
      <c r="AF10" s="71"/>
      <c r="AG10" s="71"/>
      <c r="AH10" s="71" t="s">
        <v>397</v>
      </c>
      <c r="AI10" s="71" t="s">
        <v>397</v>
      </c>
      <c r="AJ10" s="71"/>
      <c r="AK10" s="71"/>
      <c r="AL10" s="71"/>
      <c r="AM10" s="71"/>
      <c r="AN10" s="71" t="s">
        <v>397</v>
      </c>
      <c r="AO10" s="71" t="s">
        <v>397</v>
      </c>
      <c r="AP10" s="71"/>
      <c r="AQ10" s="71" t="s">
        <v>397</v>
      </c>
      <c r="AR10" s="71" t="s">
        <v>397</v>
      </c>
      <c r="AS10" s="71"/>
      <c r="AT10" s="71" t="s">
        <v>397</v>
      </c>
      <c r="AU10" s="71"/>
      <c r="AV10" s="71" t="s">
        <v>397</v>
      </c>
      <c r="AW10" s="71" t="s">
        <v>397</v>
      </c>
      <c r="AX10" s="71"/>
      <c r="AY10" s="71"/>
      <c r="AZ10" s="72"/>
      <c r="BA10" s="71"/>
      <c r="BB10" s="71"/>
      <c r="BC10" s="71"/>
      <c r="BD10" s="71"/>
      <c r="BE10" s="71"/>
      <c r="BF10" s="71"/>
      <c r="BG10" s="71" t="s">
        <v>21069</v>
      </c>
      <c r="BH10" s="71" t="s">
        <v>20990</v>
      </c>
      <c r="BI10" s="71" t="s">
        <v>20978</v>
      </c>
      <c r="BJ10" s="71" t="s">
        <v>20976</v>
      </c>
      <c r="BK10" s="71" t="s">
        <v>21070</v>
      </c>
      <c r="BL10" s="81">
        <v>1</v>
      </c>
      <c r="BM10" s="81">
        <v>1</v>
      </c>
      <c r="BN10" s="81">
        <v>0</v>
      </c>
      <c r="BO10" s="71" t="s">
        <v>21071</v>
      </c>
      <c r="BP10" s="71" t="s">
        <v>21071</v>
      </c>
      <c r="BQ10" s="71"/>
      <c r="BR10" s="71"/>
      <c r="BS10" s="71"/>
      <c r="BT10" s="71"/>
      <c r="BU10" s="72"/>
      <c r="BV10" s="71"/>
      <c r="BW10" s="72"/>
      <c r="BX10" s="79">
        <v>0</v>
      </c>
      <c r="BY10" s="81">
        <v>0</v>
      </c>
      <c r="BZ10" s="71"/>
      <c r="CA10" s="81">
        <v>0</v>
      </c>
      <c r="CB10" s="71"/>
      <c r="CC10" s="71"/>
      <c r="CD10" s="72"/>
      <c r="CE10" s="71"/>
      <c r="CF10" s="71"/>
      <c r="CG10" s="81">
        <v>0</v>
      </c>
      <c r="CH10" s="71"/>
      <c r="CI10" s="81">
        <v>0</v>
      </c>
      <c r="CJ10" s="71"/>
      <c r="CK10" s="71"/>
      <c r="CL10" s="71"/>
      <c r="CM10" s="71"/>
      <c r="CN10" s="71"/>
      <c r="CO10" s="71"/>
      <c r="CP10" s="71"/>
      <c r="CQ10" s="71"/>
      <c r="CR10" s="71"/>
      <c r="CS10" s="71"/>
      <c r="CT10" s="71"/>
      <c r="CU10" s="72"/>
      <c r="CV10" s="71"/>
      <c r="CW10" s="71"/>
      <c r="CX10" s="71"/>
      <c r="CY10" s="71"/>
      <c r="CZ10" s="71"/>
      <c r="DA10" s="71"/>
      <c r="DB10" s="71"/>
    </row>
    <row r="11" spans="1:106">
      <c r="A11" s="71" t="s">
        <v>1673</v>
      </c>
      <c r="B11" s="71" t="s">
        <v>1674</v>
      </c>
      <c r="C11" s="71" t="s">
        <v>397</v>
      </c>
      <c r="D11" s="71" t="s">
        <v>427</v>
      </c>
      <c r="E11" s="71" t="s">
        <v>21079</v>
      </c>
      <c r="F11" s="71" t="s">
        <v>427</v>
      </c>
      <c r="G11" s="71"/>
      <c r="H11" s="71"/>
      <c r="I11" s="71" t="s">
        <v>21065</v>
      </c>
      <c r="J11" s="79">
        <v>0</v>
      </c>
      <c r="K11" s="71"/>
      <c r="L11" s="71"/>
      <c r="M11" s="72"/>
      <c r="N11" s="71"/>
      <c r="O11" s="71" t="s">
        <v>21090</v>
      </c>
      <c r="P11" s="71"/>
      <c r="Q11" s="79">
        <v>0</v>
      </c>
      <c r="R11" s="71" t="s">
        <v>21091</v>
      </c>
      <c r="S11" s="71"/>
      <c r="T11" s="71"/>
      <c r="U11" s="71" t="s">
        <v>21068</v>
      </c>
      <c r="V11" s="71" t="s">
        <v>21068</v>
      </c>
      <c r="W11" s="80"/>
      <c r="X11" s="71"/>
      <c r="Y11" s="71"/>
      <c r="Z11" s="71"/>
      <c r="AA11" s="71" t="s">
        <v>397</v>
      </c>
      <c r="AB11" s="71" t="s">
        <v>397</v>
      </c>
      <c r="AC11" s="71"/>
      <c r="AD11" s="71"/>
      <c r="AE11" s="71"/>
      <c r="AF11" s="71"/>
      <c r="AG11" s="71"/>
      <c r="AH11" s="71" t="s">
        <v>397</v>
      </c>
      <c r="AI11" s="71" t="s">
        <v>397</v>
      </c>
      <c r="AJ11" s="71"/>
      <c r="AK11" s="71"/>
      <c r="AL11" s="71"/>
      <c r="AM11" s="71"/>
      <c r="AN11" s="71" t="s">
        <v>397</v>
      </c>
      <c r="AO11" s="71" t="s">
        <v>397</v>
      </c>
      <c r="AP11" s="71"/>
      <c r="AQ11" s="71" t="s">
        <v>397</v>
      </c>
      <c r="AR11" s="71" t="s">
        <v>397</v>
      </c>
      <c r="AS11" s="71"/>
      <c r="AT11" s="71" t="s">
        <v>397</v>
      </c>
      <c r="AU11" s="71"/>
      <c r="AV11" s="71" t="s">
        <v>397</v>
      </c>
      <c r="AW11" s="71" t="s">
        <v>397</v>
      </c>
      <c r="AX11" s="71"/>
      <c r="AY11" s="71"/>
      <c r="AZ11" s="72"/>
      <c r="BA11" s="71"/>
      <c r="BB11" s="71"/>
      <c r="BC11" s="71"/>
      <c r="BD11" s="71"/>
      <c r="BE11" s="71"/>
      <c r="BF11" s="71"/>
      <c r="BG11" s="71" t="s">
        <v>21069</v>
      </c>
      <c r="BH11" s="71" t="s">
        <v>20990</v>
      </c>
      <c r="BI11" s="71" t="s">
        <v>20978</v>
      </c>
      <c r="BJ11" s="71" t="s">
        <v>20976</v>
      </c>
      <c r="BK11" s="71" t="s">
        <v>21070</v>
      </c>
      <c r="BL11" s="81">
        <v>1</v>
      </c>
      <c r="BM11" s="81">
        <v>1</v>
      </c>
      <c r="BN11" s="81">
        <v>0</v>
      </c>
      <c r="BO11" s="71" t="s">
        <v>21071</v>
      </c>
      <c r="BP11" s="71" t="s">
        <v>21071</v>
      </c>
      <c r="BQ11" s="71"/>
      <c r="BR11" s="71"/>
      <c r="BS11" s="71"/>
      <c r="BT11" s="71"/>
      <c r="BU11" s="72"/>
      <c r="BV11" s="71"/>
      <c r="BW11" s="72"/>
      <c r="BX11" s="79">
        <v>0</v>
      </c>
      <c r="BY11" s="81">
        <v>0</v>
      </c>
      <c r="BZ11" s="71"/>
      <c r="CA11" s="81">
        <v>0</v>
      </c>
      <c r="CB11" s="71"/>
      <c r="CC11" s="71"/>
      <c r="CD11" s="72"/>
      <c r="CE11" s="71"/>
      <c r="CF11" s="71"/>
      <c r="CG11" s="81">
        <v>0</v>
      </c>
      <c r="CH11" s="71"/>
      <c r="CI11" s="81">
        <v>0</v>
      </c>
      <c r="CJ11" s="71"/>
      <c r="CK11" s="71"/>
      <c r="CL11" s="71"/>
      <c r="CM11" s="71"/>
      <c r="CN11" s="71"/>
      <c r="CO11" s="71"/>
      <c r="CP11" s="71"/>
      <c r="CQ11" s="71"/>
      <c r="CR11" s="71"/>
      <c r="CS11" s="71"/>
      <c r="CT11" s="71"/>
      <c r="CU11" s="72"/>
      <c r="CV11" s="71"/>
      <c r="CW11" s="71"/>
      <c r="CX11" s="71"/>
      <c r="CY11" s="71"/>
      <c r="CZ11" s="71"/>
      <c r="DA11" s="71"/>
      <c r="DB11" s="71"/>
    </row>
    <row r="12" spans="1:106">
      <c r="A12" s="71" t="s">
        <v>1679</v>
      </c>
      <c r="B12" s="71" t="s">
        <v>1680</v>
      </c>
      <c r="C12" s="71" t="s">
        <v>397</v>
      </c>
      <c r="D12" s="71" t="s">
        <v>427</v>
      </c>
      <c r="E12" s="71" t="s">
        <v>21064</v>
      </c>
      <c r="F12" s="71" t="s">
        <v>427</v>
      </c>
      <c r="G12" s="71"/>
      <c r="H12" s="71"/>
      <c r="I12" s="71" t="s">
        <v>21065</v>
      </c>
      <c r="J12" s="79">
        <v>0</v>
      </c>
      <c r="K12" s="71"/>
      <c r="L12" s="71"/>
      <c r="M12" s="72"/>
      <c r="N12" s="71"/>
      <c r="O12" s="71" t="s">
        <v>21092</v>
      </c>
      <c r="P12" s="71"/>
      <c r="Q12" s="79">
        <v>0</v>
      </c>
      <c r="R12" s="71" t="s">
        <v>21093</v>
      </c>
      <c r="S12" s="71"/>
      <c r="T12" s="71"/>
      <c r="U12" s="71" t="s">
        <v>21068</v>
      </c>
      <c r="V12" s="71" t="s">
        <v>21068</v>
      </c>
      <c r="W12" s="80"/>
      <c r="X12" s="71"/>
      <c r="Y12" s="71"/>
      <c r="Z12" s="71"/>
      <c r="AA12" s="71" t="s">
        <v>397</v>
      </c>
      <c r="AB12" s="71" t="s">
        <v>397</v>
      </c>
      <c r="AC12" s="71"/>
      <c r="AD12" s="71"/>
      <c r="AE12" s="71"/>
      <c r="AF12" s="71"/>
      <c r="AG12" s="71"/>
      <c r="AH12" s="71" t="s">
        <v>397</v>
      </c>
      <c r="AI12" s="71" t="s">
        <v>397</v>
      </c>
      <c r="AJ12" s="71"/>
      <c r="AK12" s="71"/>
      <c r="AL12" s="71"/>
      <c r="AM12" s="71"/>
      <c r="AN12" s="71" t="s">
        <v>397</v>
      </c>
      <c r="AO12" s="71" t="s">
        <v>397</v>
      </c>
      <c r="AP12" s="71"/>
      <c r="AQ12" s="71" t="s">
        <v>397</v>
      </c>
      <c r="AR12" s="71" t="s">
        <v>397</v>
      </c>
      <c r="AS12" s="71"/>
      <c r="AT12" s="71" t="s">
        <v>397</v>
      </c>
      <c r="AU12" s="71"/>
      <c r="AV12" s="71" t="s">
        <v>397</v>
      </c>
      <c r="AW12" s="71" t="s">
        <v>397</v>
      </c>
      <c r="AX12" s="71"/>
      <c r="AY12" s="71"/>
      <c r="AZ12" s="72"/>
      <c r="BA12" s="71"/>
      <c r="BB12" s="71"/>
      <c r="BC12" s="71"/>
      <c r="BD12" s="71"/>
      <c r="BE12" s="71"/>
      <c r="BF12" s="71"/>
      <c r="BG12" s="71" t="s">
        <v>21069</v>
      </c>
      <c r="BH12" s="71" t="s">
        <v>20990</v>
      </c>
      <c r="BI12" s="71" t="s">
        <v>20978</v>
      </c>
      <c r="BJ12" s="71" t="s">
        <v>20976</v>
      </c>
      <c r="BK12" s="71" t="s">
        <v>21070</v>
      </c>
      <c r="BL12" s="81">
        <v>1</v>
      </c>
      <c r="BM12" s="81">
        <v>1</v>
      </c>
      <c r="BN12" s="81">
        <v>0</v>
      </c>
      <c r="BO12" s="71" t="s">
        <v>21071</v>
      </c>
      <c r="BP12" s="71" t="s">
        <v>21071</v>
      </c>
      <c r="BQ12" s="71"/>
      <c r="BR12" s="71"/>
      <c r="BS12" s="71"/>
      <c r="BT12" s="71"/>
      <c r="BU12" s="72"/>
      <c r="BV12" s="71"/>
      <c r="BW12" s="72"/>
      <c r="BX12" s="79">
        <v>0</v>
      </c>
      <c r="BY12" s="81">
        <v>0</v>
      </c>
      <c r="BZ12" s="71"/>
      <c r="CA12" s="81">
        <v>0</v>
      </c>
      <c r="CB12" s="71"/>
      <c r="CC12" s="71"/>
      <c r="CD12" s="72"/>
      <c r="CE12" s="71"/>
      <c r="CF12" s="71"/>
      <c r="CG12" s="81">
        <v>0</v>
      </c>
      <c r="CH12" s="71"/>
      <c r="CI12" s="81">
        <v>0</v>
      </c>
      <c r="CJ12" s="71"/>
      <c r="CK12" s="71"/>
      <c r="CL12" s="71"/>
      <c r="CM12" s="71"/>
      <c r="CN12" s="71"/>
      <c r="CO12" s="71"/>
      <c r="CP12" s="71"/>
      <c r="CQ12" s="71"/>
      <c r="CR12" s="71"/>
      <c r="CS12" s="71"/>
      <c r="CT12" s="71"/>
      <c r="CU12" s="72"/>
      <c r="CV12" s="71"/>
      <c r="CW12" s="71"/>
      <c r="CX12" s="71"/>
      <c r="CY12" s="71"/>
      <c r="CZ12" s="71"/>
      <c r="DA12" s="71"/>
      <c r="DB12" s="71"/>
    </row>
    <row r="13" spans="1:106">
      <c r="A13" s="71" t="s">
        <v>1685</v>
      </c>
      <c r="B13" s="71" t="s">
        <v>1686</v>
      </c>
      <c r="C13" s="71" t="s">
        <v>397</v>
      </c>
      <c r="D13" s="71" t="s">
        <v>427</v>
      </c>
      <c r="E13" s="71" t="s">
        <v>21079</v>
      </c>
      <c r="F13" s="71" t="s">
        <v>427</v>
      </c>
      <c r="G13" s="71"/>
      <c r="H13" s="71"/>
      <c r="I13" s="71" t="s">
        <v>21065</v>
      </c>
      <c r="J13" s="79">
        <v>0</v>
      </c>
      <c r="K13" s="71"/>
      <c r="L13" s="71"/>
      <c r="M13" s="72"/>
      <c r="N13" s="71"/>
      <c r="O13" s="71" t="s">
        <v>21094</v>
      </c>
      <c r="P13" s="71"/>
      <c r="Q13" s="79">
        <v>0</v>
      </c>
      <c r="R13" s="71" t="s">
        <v>21095</v>
      </c>
      <c r="S13" s="71"/>
      <c r="T13" s="71"/>
      <c r="U13" s="71" t="s">
        <v>21068</v>
      </c>
      <c r="V13" s="71" t="s">
        <v>21068</v>
      </c>
      <c r="W13" s="80"/>
      <c r="X13" s="71"/>
      <c r="Y13" s="71"/>
      <c r="Z13" s="71"/>
      <c r="AA13" s="71" t="s">
        <v>397</v>
      </c>
      <c r="AB13" s="71" t="s">
        <v>397</v>
      </c>
      <c r="AC13" s="71"/>
      <c r="AD13" s="71"/>
      <c r="AE13" s="71"/>
      <c r="AF13" s="71"/>
      <c r="AG13" s="71"/>
      <c r="AH13" s="71" t="s">
        <v>397</v>
      </c>
      <c r="AI13" s="71" t="s">
        <v>397</v>
      </c>
      <c r="AJ13" s="71"/>
      <c r="AK13" s="71"/>
      <c r="AL13" s="71"/>
      <c r="AM13" s="71"/>
      <c r="AN13" s="71" t="s">
        <v>397</v>
      </c>
      <c r="AO13" s="71" t="s">
        <v>397</v>
      </c>
      <c r="AP13" s="71"/>
      <c r="AQ13" s="71" t="s">
        <v>397</v>
      </c>
      <c r="AR13" s="71" t="s">
        <v>397</v>
      </c>
      <c r="AS13" s="71"/>
      <c r="AT13" s="71" t="s">
        <v>397</v>
      </c>
      <c r="AU13" s="71"/>
      <c r="AV13" s="71" t="s">
        <v>397</v>
      </c>
      <c r="AW13" s="71" t="s">
        <v>397</v>
      </c>
      <c r="AX13" s="71"/>
      <c r="AY13" s="71"/>
      <c r="AZ13" s="72"/>
      <c r="BA13" s="71"/>
      <c r="BB13" s="71"/>
      <c r="BC13" s="71"/>
      <c r="BD13" s="71"/>
      <c r="BE13" s="71"/>
      <c r="BF13" s="71"/>
      <c r="BG13" s="71" t="s">
        <v>21069</v>
      </c>
      <c r="BH13" s="71" t="s">
        <v>20990</v>
      </c>
      <c r="BI13" s="71" t="s">
        <v>20978</v>
      </c>
      <c r="BJ13" s="71" t="s">
        <v>20976</v>
      </c>
      <c r="BK13" s="71" t="s">
        <v>21070</v>
      </c>
      <c r="BL13" s="81">
        <v>1</v>
      </c>
      <c r="BM13" s="81">
        <v>1</v>
      </c>
      <c r="BN13" s="81">
        <v>0</v>
      </c>
      <c r="BO13" s="71" t="s">
        <v>21071</v>
      </c>
      <c r="BP13" s="71" t="s">
        <v>21071</v>
      </c>
      <c r="BQ13" s="71"/>
      <c r="BR13" s="71"/>
      <c r="BS13" s="71"/>
      <c r="BT13" s="71"/>
      <c r="BU13" s="72"/>
      <c r="BV13" s="71"/>
      <c r="BW13" s="72"/>
      <c r="BX13" s="79">
        <v>0</v>
      </c>
      <c r="BY13" s="81">
        <v>0</v>
      </c>
      <c r="BZ13" s="71"/>
      <c r="CA13" s="81">
        <v>0</v>
      </c>
      <c r="CB13" s="71"/>
      <c r="CC13" s="71"/>
      <c r="CD13" s="72"/>
      <c r="CE13" s="71"/>
      <c r="CF13" s="71"/>
      <c r="CG13" s="81">
        <v>0</v>
      </c>
      <c r="CH13" s="71"/>
      <c r="CI13" s="81">
        <v>0</v>
      </c>
      <c r="CJ13" s="71"/>
      <c r="CK13" s="71"/>
      <c r="CL13" s="71"/>
      <c r="CM13" s="71"/>
      <c r="CN13" s="71"/>
      <c r="CO13" s="71"/>
      <c r="CP13" s="71"/>
      <c r="CQ13" s="71"/>
      <c r="CR13" s="71"/>
      <c r="CS13" s="71"/>
      <c r="CT13" s="71"/>
      <c r="CU13" s="72"/>
      <c r="CV13" s="71"/>
      <c r="CW13" s="71"/>
      <c r="CX13" s="71"/>
      <c r="CY13" s="71"/>
      <c r="CZ13" s="71"/>
      <c r="DA13" s="71"/>
      <c r="DB13" s="71"/>
    </row>
    <row r="14" spans="1:106">
      <c r="A14" s="71" t="s">
        <v>1706</v>
      </c>
      <c r="B14" s="71" t="s">
        <v>1707</v>
      </c>
      <c r="C14" s="71" t="s">
        <v>397</v>
      </c>
      <c r="D14" s="71" t="s">
        <v>427</v>
      </c>
      <c r="E14" s="71" t="s">
        <v>21064</v>
      </c>
      <c r="F14" s="71" t="s">
        <v>427</v>
      </c>
      <c r="G14" s="71"/>
      <c r="H14" s="71"/>
      <c r="I14" s="71" t="s">
        <v>21065</v>
      </c>
      <c r="J14" s="79">
        <v>0</v>
      </c>
      <c r="K14" s="71"/>
      <c r="L14" s="71"/>
      <c r="M14" s="72"/>
      <c r="N14" s="71"/>
      <c r="O14" s="71" t="s">
        <v>21096</v>
      </c>
      <c r="P14" s="71"/>
      <c r="Q14" s="79">
        <v>0</v>
      </c>
      <c r="R14" s="71" t="s">
        <v>21097</v>
      </c>
      <c r="S14" s="71"/>
      <c r="T14" s="71"/>
      <c r="U14" s="71" t="s">
        <v>21068</v>
      </c>
      <c r="V14" s="71" t="s">
        <v>21068</v>
      </c>
      <c r="W14" s="80"/>
      <c r="X14" s="71"/>
      <c r="Y14" s="71"/>
      <c r="Z14" s="71"/>
      <c r="AA14" s="71" t="s">
        <v>397</v>
      </c>
      <c r="AB14" s="71" t="s">
        <v>397</v>
      </c>
      <c r="AC14" s="71"/>
      <c r="AD14" s="71"/>
      <c r="AE14" s="71"/>
      <c r="AF14" s="71"/>
      <c r="AG14" s="71"/>
      <c r="AH14" s="71" t="s">
        <v>397</v>
      </c>
      <c r="AI14" s="71" t="s">
        <v>397</v>
      </c>
      <c r="AJ14" s="71"/>
      <c r="AK14" s="71"/>
      <c r="AL14" s="71"/>
      <c r="AM14" s="71"/>
      <c r="AN14" s="71" t="s">
        <v>397</v>
      </c>
      <c r="AO14" s="71" t="s">
        <v>397</v>
      </c>
      <c r="AP14" s="71"/>
      <c r="AQ14" s="71" t="s">
        <v>397</v>
      </c>
      <c r="AR14" s="71" t="s">
        <v>397</v>
      </c>
      <c r="AS14" s="71"/>
      <c r="AT14" s="71" t="s">
        <v>397</v>
      </c>
      <c r="AU14" s="71"/>
      <c r="AV14" s="71" t="s">
        <v>397</v>
      </c>
      <c r="AW14" s="71" t="s">
        <v>397</v>
      </c>
      <c r="AX14" s="71"/>
      <c r="AY14" s="71"/>
      <c r="AZ14" s="72"/>
      <c r="BA14" s="71"/>
      <c r="BB14" s="71"/>
      <c r="BC14" s="71"/>
      <c r="BD14" s="71"/>
      <c r="BE14" s="71"/>
      <c r="BF14" s="71"/>
      <c r="BG14" s="71" t="s">
        <v>21069</v>
      </c>
      <c r="BH14" s="71" t="s">
        <v>20990</v>
      </c>
      <c r="BI14" s="71" t="s">
        <v>20978</v>
      </c>
      <c r="BJ14" s="71" t="s">
        <v>20976</v>
      </c>
      <c r="BK14" s="71" t="s">
        <v>21070</v>
      </c>
      <c r="BL14" s="81">
        <v>1</v>
      </c>
      <c r="BM14" s="81">
        <v>1</v>
      </c>
      <c r="BN14" s="81">
        <v>0</v>
      </c>
      <c r="BO14" s="71" t="s">
        <v>21071</v>
      </c>
      <c r="BP14" s="71" t="s">
        <v>21071</v>
      </c>
      <c r="BQ14" s="71"/>
      <c r="BR14" s="71"/>
      <c r="BS14" s="71"/>
      <c r="BT14" s="71"/>
      <c r="BU14" s="72"/>
      <c r="BV14" s="71"/>
      <c r="BW14" s="72"/>
      <c r="BX14" s="79">
        <v>0</v>
      </c>
      <c r="BY14" s="81">
        <v>0</v>
      </c>
      <c r="BZ14" s="71"/>
      <c r="CA14" s="81">
        <v>0</v>
      </c>
      <c r="CB14" s="71"/>
      <c r="CC14" s="71"/>
      <c r="CD14" s="72"/>
      <c r="CE14" s="71"/>
      <c r="CF14" s="71"/>
      <c r="CG14" s="81">
        <v>0</v>
      </c>
      <c r="CH14" s="71"/>
      <c r="CI14" s="81">
        <v>0</v>
      </c>
      <c r="CJ14" s="71"/>
      <c r="CK14" s="71"/>
      <c r="CL14" s="71"/>
      <c r="CM14" s="71"/>
      <c r="CN14" s="71"/>
      <c r="CO14" s="71"/>
      <c r="CP14" s="71"/>
      <c r="CQ14" s="71"/>
      <c r="CR14" s="71"/>
      <c r="CS14" s="71"/>
      <c r="CT14" s="71"/>
      <c r="CU14" s="72"/>
      <c r="CV14" s="71"/>
      <c r="CW14" s="71"/>
      <c r="CX14" s="71"/>
      <c r="CY14" s="71"/>
      <c r="CZ14" s="71"/>
      <c r="DA14" s="71"/>
      <c r="DB14" s="71"/>
    </row>
    <row r="15" spans="1:106">
      <c r="A15" s="71" t="s">
        <v>1712</v>
      </c>
      <c r="B15" s="71" t="s">
        <v>1713</v>
      </c>
      <c r="C15" s="71" t="s">
        <v>397</v>
      </c>
      <c r="D15" s="71" t="s">
        <v>427</v>
      </c>
      <c r="E15" s="71" t="s">
        <v>21064</v>
      </c>
      <c r="F15" s="71" t="s">
        <v>427</v>
      </c>
      <c r="G15" s="71"/>
      <c r="H15" s="71"/>
      <c r="I15" s="71" t="s">
        <v>21065</v>
      </c>
      <c r="J15" s="79">
        <v>1712.61</v>
      </c>
      <c r="K15" s="71" t="s">
        <v>1713</v>
      </c>
      <c r="L15" s="71" t="s">
        <v>21435</v>
      </c>
      <c r="M15" s="72"/>
      <c r="N15" s="71"/>
      <c r="O15" s="71"/>
      <c r="P15" s="71"/>
      <c r="Q15" s="79">
        <v>0</v>
      </c>
      <c r="R15" s="71" t="s">
        <v>21098</v>
      </c>
      <c r="S15" s="71"/>
      <c r="T15" s="71"/>
      <c r="U15" s="71" t="s">
        <v>21068</v>
      </c>
      <c r="V15" s="71" t="s">
        <v>21068</v>
      </c>
      <c r="W15" s="80"/>
      <c r="X15" s="71"/>
      <c r="Y15" s="71" t="s">
        <v>21435</v>
      </c>
      <c r="Z15" s="71"/>
      <c r="AA15" s="71" t="s">
        <v>397</v>
      </c>
      <c r="AB15" s="71" t="s">
        <v>397</v>
      </c>
      <c r="AC15" s="71" t="s">
        <v>21133</v>
      </c>
      <c r="AD15" s="71" t="s">
        <v>28898</v>
      </c>
      <c r="AE15" s="71"/>
      <c r="AF15" s="71"/>
      <c r="AG15" s="71"/>
      <c r="AH15" s="71" t="s">
        <v>397</v>
      </c>
      <c r="AI15" s="71" t="s">
        <v>397</v>
      </c>
      <c r="AJ15" s="71"/>
      <c r="AK15" s="71"/>
      <c r="AL15" s="71"/>
      <c r="AM15" s="71"/>
      <c r="AN15" s="71" t="s">
        <v>397</v>
      </c>
      <c r="AO15" s="71" t="s">
        <v>397</v>
      </c>
      <c r="AP15" s="71"/>
      <c r="AQ15" s="71" t="s">
        <v>397</v>
      </c>
      <c r="AR15" s="71" t="s">
        <v>397</v>
      </c>
      <c r="AS15" s="71"/>
      <c r="AT15" s="71" t="s">
        <v>397</v>
      </c>
      <c r="AU15" s="71"/>
      <c r="AV15" s="71" t="s">
        <v>21115</v>
      </c>
      <c r="AW15" s="71" t="s">
        <v>397</v>
      </c>
      <c r="AX15" s="71" t="s">
        <v>20973</v>
      </c>
      <c r="AY15" s="71" t="s">
        <v>21497</v>
      </c>
      <c r="AZ15" s="72">
        <v>45419.411157407398</v>
      </c>
      <c r="BA15" s="71"/>
      <c r="BB15" s="71"/>
      <c r="BC15" s="71"/>
      <c r="BD15" s="71"/>
      <c r="BE15" s="71"/>
      <c r="BF15" s="71"/>
      <c r="BG15" s="71" t="s">
        <v>21069</v>
      </c>
      <c r="BH15" s="71" t="s">
        <v>20990</v>
      </c>
      <c r="BI15" s="71" t="s">
        <v>20978</v>
      </c>
      <c r="BJ15" s="71" t="s">
        <v>20976</v>
      </c>
      <c r="BK15" s="71" t="s">
        <v>21070</v>
      </c>
      <c r="BL15" s="81">
        <v>1</v>
      </c>
      <c r="BM15" s="81">
        <v>1</v>
      </c>
      <c r="BN15" s="81">
        <v>0</v>
      </c>
      <c r="BO15" s="71" t="s">
        <v>21071</v>
      </c>
      <c r="BP15" s="71" t="s">
        <v>21071</v>
      </c>
      <c r="BQ15" s="71"/>
      <c r="BR15" s="71"/>
      <c r="BS15" s="71"/>
      <c r="BT15" s="71"/>
      <c r="BU15" s="72"/>
      <c r="BV15" s="71"/>
      <c r="BW15" s="72"/>
      <c r="BX15" s="79">
        <v>0</v>
      </c>
      <c r="BY15" s="81">
        <v>0</v>
      </c>
      <c r="BZ15" s="71"/>
      <c r="CA15" s="81">
        <v>0</v>
      </c>
      <c r="CB15" s="71"/>
      <c r="CC15" s="71"/>
      <c r="CD15" s="72"/>
      <c r="CE15" s="71"/>
      <c r="CF15" s="71"/>
      <c r="CG15" s="81">
        <v>0</v>
      </c>
      <c r="CH15" s="71"/>
      <c r="CI15" s="81">
        <v>0</v>
      </c>
      <c r="CJ15" s="71"/>
      <c r="CK15" s="71"/>
      <c r="CL15" s="71"/>
      <c r="CM15" s="71"/>
      <c r="CN15" s="71"/>
      <c r="CO15" s="71"/>
      <c r="CP15" s="71"/>
      <c r="CQ15" s="71"/>
      <c r="CR15" s="71"/>
      <c r="CS15" s="71"/>
      <c r="CT15" s="71"/>
      <c r="CU15" s="72"/>
      <c r="CV15" s="71"/>
      <c r="CW15" s="71"/>
      <c r="CX15" s="71"/>
      <c r="CY15" s="71"/>
      <c r="CZ15" s="71"/>
      <c r="DA15" s="71"/>
      <c r="DB15" s="71"/>
    </row>
    <row r="16" spans="1:106">
      <c r="A16" s="71" t="s">
        <v>1715</v>
      </c>
      <c r="B16" s="71" t="s">
        <v>1716</v>
      </c>
      <c r="C16" s="71" t="s">
        <v>397</v>
      </c>
      <c r="D16" s="71" t="s">
        <v>427</v>
      </c>
      <c r="E16" s="71" t="s">
        <v>21079</v>
      </c>
      <c r="F16" s="71" t="s">
        <v>427</v>
      </c>
      <c r="G16" s="71"/>
      <c r="H16" s="71"/>
      <c r="I16" s="71" t="s">
        <v>21065</v>
      </c>
      <c r="J16" s="79">
        <v>0</v>
      </c>
      <c r="K16" s="71"/>
      <c r="L16" s="71"/>
      <c r="M16" s="72"/>
      <c r="N16" s="71"/>
      <c r="O16" s="71"/>
      <c r="P16" s="71"/>
      <c r="Q16" s="79">
        <v>0</v>
      </c>
      <c r="R16" s="71" t="s">
        <v>21099</v>
      </c>
      <c r="S16" s="71"/>
      <c r="T16" s="71"/>
      <c r="U16" s="71" t="s">
        <v>21068</v>
      </c>
      <c r="V16" s="71" t="s">
        <v>21068</v>
      </c>
      <c r="W16" s="80"/>
      <c r="X16" s="71"/>
      <c r="Y16" s="71"/>
      <c r="Z16" s="71"/>
      <c r="AA16" s="71" t="s">
        <v>397</v>
      </c>
      <c r="AB16" s="71" t="s">
        <v>397</v>
      </c>
      <c r="AC16" s="71"/>
      <c r="AD16" s="71"/>
      <c r="AE16" s="71"/>
      <c r="AF16" s="71"/>
      <c r="AG16" s="71"/>
      <c r="AH16" s="71" t="s">
        <v>397</v>
      </c>
      <c r="AI16" s="71" t="s">
        <v>397</v>
      </c>
      <c r="AJ16" s="71"/>
      <c r="AK16" s="71"/>
      <c r="AL16" s="71"/>
      <c r="AM16" s="71"/>
      <c r="AN16" s="71" t="s">
        <v>397</v>
      </c>
      <c r="AO16" s="71" t="s">
        <v>397</v>
      </c>
      <c r="AP16" s="71"/>
      <c r="AQ16" s="71" t="s">
        <v>397</v>
      </c>
      <c r="AR16" s="71" t="s">
        <v>397</v>
      </c>
      <c r="AS16" s="71"/>
      <c r="AT16" s="71" t="s">
        <v>397</v>
      </c>
      <c r="AU16" s="71"/>
      <c r="AV16" s="71" t="s">
        <v>397</v>
      </c>
      <c r="AW16" s="71" t="s">
        <v>397</v>
      </c>
      <c r="AX16" s="71"/>
      <c r="AY16" s="71"/>
      <c r="AZ16" s="72"/>
      <c r="BA16" s="71"/>
      <c r="BB16" s="71"/>
      <c r="BC16" s="71"/>
      <c r="BD16" s="71"/>
      <c r="BE16" s="71"/>
      <c r="BF16" s="71"/>
      <c r="BG16" s="71" t="s">
        <v>21069</v>
      </c>
      <c r="BH16" s="71" t="s">
        <v>20990</v>
      </c>
      <c r="BI16" s="71" t="s">
        <v>20978</v>
      </c>
      <c r="BJ16" s="71" t="s">
        <v>20976</v>
      </c>
      <c r="BK16" s="71" t="s">
        <v>21070</v>
      </c>
      <c r="BL16" s="81">
        <v>1</v>
      </c>
      <c r="BM16" s="81">
        <v>1</v>
      </c>
      <c r="BN16" s="81">
        <v>0</v>
      </c>
      <c r="BO16" s="71" t="s">
        <v>21071</v>
      </c>
      <c r="BP16" s="71" t="s">
        <v>21071</v>
      </c>
      <c r="BQ16" s="71"/>
      <c r="BR16" s="71"/>
      <c r="BS16" s="71"/>
      <c r="BT16" s="71"/>
      <c r="BU16" s="72"/>
      <c r="BV16" s="71"/>
      <c r="BW16" s="72"/>
      <c r="BX16" s="79">
        <v>0</v>
      </c>
      <c r="BY16" s="81">
        <v>0</v>
      </c>
      <c r="BZ16" s="71"/>
      <c r="CA16" s="81">
        <v>0</v>
      </c>
      <c r="CB16" s="71"/>
      <c r="CC16" s="71"/>
      <c r="CD16" s="72"/>
      <c r="CE16" s="71"/>
      <c r="CF16" s="71"/>
      <c r="CG16" s="81">
        <v>0</v>
      </c>
      <c r="CH16" s="71"/>
      <c r="CI16" s="81">
        <v>0</v>
      </c>
      <c r="CJ16" s="71"/>
      <c r="CK16" s="71"/>
      <c r="CL16" s="71"/>
      <c r="CM16" s="71"/>
      <c r="CN16" s="71"/>
      <c r="CO16" s="71"/>
      <c r="CP16" s="71"/>
      <c r="CQ16" s="71"/>
      <c r="CR16" s="71"/>
      <c r="CS16" s="71"/>
      <c r="CT16" s="71"/>
      <c r="CU16" s="72"/>
      <c r="CV16" s="71"/>
      <c r="CW16" s="71"/>
      <c r="CX16" s="71"/>
      <c r="CY16" s="71"/>
      <c r="CZ16" s="71"/>
      <c r="DA16" s="71"/>
      <c r="DB16" s="71"/>
    </row>
    <row r="17" spans="1:106">
      <c r="A17" s="71" t="s">
        <v>1751</v>
      </c>
      <c r="B17" s="71" t="s">
        <v>1752</v>
      </c>
      <c r="C17" s="71" t="s">
        <v>397</v>
      </c>
      <c r="D17" s="71" t="s">
        <v>427</v>
      </c>
      <c r="E17" s="71" t="s">
        <v>21064</v>
      </c>
      <c r="F17" s="71" t="s">
        <v>427</v>
      </c>
      <c r="G17" s="71"/>
      <c r="H17" s="71"/>
      <c r="I17" s="71" t="s">
        <v>21065</v>
      </c>
      <c r="J17" s="79">
        <v>0</v>
      </c>
      <c r="K17" s="71"/>
      <c r="L17" s="71"/>
      <c r="M17" s="72"/>
      <c r="N17" s="71"/>
      <c r="O17" s="71" t="s">
        <v>21100</v>
      </c>
      <c r="P17" s="71"/>
      <c r="Q17" s="79">
        <v>0</v>
      </c>
      <c r="R17" s="71" t="s">
        <v>21101</v>
      </c>
      <c r="S17" s="71"/>
      <c r="T17" s="71"/>
      <c r="U17" s="71" t="s">
        <v>21068</v>
      </c>
      <c r="V17" s="71" t="s">
        <v>21068</v>
      </c>
      <c r="W17" s="80"/>
      <c r="X17" s="71"/>
      <c r="Y17" s="71"/>
      <c r="Z17" s="71"/>
      <c r="AA17" s="71" t="s">
        <v>397</v>
      </c>
      <c r="AB17" s="71" t="s">
        <v>397</v>
      </c>
      <c r="AC17" s="71"/>
      <c r="AD17" s="71"/>
      <c r="AE17" s="71"/>
      <c r="AF17" s="71"/>
      <c r="AG17" s="71"/>
      <c r="AH17" s="71" t="s">
        <v>397</v>
      </c>
      <c r="AI17" s="71" t="s">
        <v>397</v>
      </c>
      <c r="AJ17" s="71"/>
      <c r="AK17" s="71"/>
      <c r="AL17" s="71"/>
      <c r="AM17" s="71"/>
      <c r="AN17" s="71" t="s">
        <v>397</v>
      </c>
      <c r="AO17" s="71" t="s">
        <v>397</v>
      </c>
      <c r="AP17" s="71"/>
      <c r="AQ17" s="71" t="s">
        <v>397</v>
      </c>
      <c r="AR17" s="71" t="s">
        <v>397</v>
      </c>
      <c r="AS17" s="71"/>
      <c r="AT17" s="71" t="s">
        <v>397</v>
      </c>
      <c r="AU17" s="71"/>
      <c r="AV17" s="71" t="s">
        <v>397</v>
      </c>
      <c r="AW17" s="71" t="s">
        <v>397</v>
      </c>
      <c r="AX17" s="71"/>
      <c r="AY17" s="71"/>
      <c r="AZ17" s="72"/>
      <c r="BA17" s="71"/>
      <c r="BB17" s="71"/>
      <c r="BC17" s="71"/>
      <c r="BD17" s="71"/>
      <c r="BE17" s="71"/>
      <c r="BF17" s="71"/>
      <c r="BG17" s="71" t="s">
        <v>21069</v>
      </c>
      <c r="BH17" s="71" t="s">
        <v>20990</v>
      </c>
      <c r="BI17" s="71" t="s">
        <v>20978</v>
      </c>
      <c r="BJ17" s="71" t="s">
        <v>20976</v>
      </c>
      <c r="BK17" s="71" t="s">
        <v>21070</v>
      </c>
      <c r="BL17" s="81">
        <v>1</v>
      </c>
      <c r="BM17" s="81">
        <v>1</v>
      </c>
      <c r="BN17" s="81">
        <v>0</v>
      </c>
      <c r="BO17" s="71" t="s">
        <v>21071</v>
      </c>
      <c r="BP17" s="71" t="s">
        <v>21071</v>
      </c>
      <c r="BQ17" s="71"/>
      <c r="BR17" s="71"/>
      <c r="BS17" s="71"/>
      <c r="BT17" s="71"/>
      <c r="BU17" s="72"/>
      <c r="BV17" s="71"/>
      <c r="BW17" s="72"/>
      <c r="BX17" s="79">
        <v>0</v>
      </c>
      <c r="BY17" s="81">
        <v>0</v>
      </c>
      <c r="BZ17" s="71"/>
      <c r="CA17" s="81">
        <v>0</v>
      </c>
      <c r="CB17" s="71"/>
      <c r="CC17" s="71"/>
      <c r="CD17" s="72"/>
      <c r="CE17" s="71"/>
      <c r="CF17" s="71"/>
      <c r="CG17" s="81">
        <v>0</v>
      </c>
      <c r="CH17" s="71"/>
      <c r="CI17" s="81">
        <v>0</v>
      </c>
      <c r="CJ17" s="71"/>
      <c r="CK17" s="71"/>
      <c r="CL17" s="71"/>
      <c r="CM17" s="71"/>
      <c r="CN17" s="71"/>
      <c r="CO17" s="71"/>
      <c r="CP17" s="71"/>
      <c r="CQ17" s="71"/>
      <c r="CR17" s="71"/>
      <c r="CS17" s="71"/>
      <c r="CT17" s="71"/>
      <c r="CU17" s="72"/>
      <c r="CV17" s="71"/>
      <c r="CW17" s="71"/>
      <c r="CX17" s="71"/>
      <c r="CY17" s="71"/>
      <c r="CZ17" s="71"/>
      <c r="DA17" s="71"/>
      <c r="DB17" s="71"/>
    </row>
    <row r="18" spans="1:106">
      <c r="A18" s="71" t="s">
        <v>1802</v>
      </c>
      <c r="B18" s="71" t="s">
        <v>1803</v>
      </c>
      <c r="C18" s="71" t="s">
        <v>397</v>
      </c>
      <c r="D18" s="71" t="s">
        <v>427</v>
      </c>
      <c r="E18" s="71" t="s">
        <v>21064</v>
      </c>
      <c r="F18" s="71" t="s">
        <v>427</v>
      </c>
      <c r="G18" s="71"/>
      <c r="H18" s="71"/>
      <c r="I18" s="71" t="s">
        <v>21065</v>
      </c>
      <c r="J18" s="79">
        <v>0</v>
      </c>
      <c r="K18" s="71"/>
      <c r="L18" s="71"/>
      <c r="M18" s="72"/>
      <c r="N18" s="71"/>
      <c r="O18" s="71" t="s">
        <v>21102</v>
      </c>
      <c r="P18" s="71"/>
      <c r="Q18" s="79">
        <v>0</v>
      </c>
      <c r="R18" s="71" t="s">
        <v>21103</v>
      </c>
      <c r="S18" s="71"/>
      <c r="T18" s="71"/>
      <c r="U18" s="71" t="s">
        <v>21068</v>
      </c>
      <c r="V18" s="71" t="s">
        <v>21068</v>
      </c>
      <c r="W18" s="80"/>
      <c r="X18" s="71"/>
      <c r="Y18" s="71"/>
      <c r="Z18" s="71"/>
      <c r="AA18" s="71" t="s">
        <v>397</v>
      </c>
      <c r="AB18" s="71" t="s">
        <v>397</v>
      </c>
      <c r="AC18" s="71"/>
      <c r="AD18" s="71"/>
      <c r="AE18" s="71"/>
      <c r="AF18" s="71"/>
      <c r="AG18" s="71"/>
      <c r="AH18" s="71" t="s">
        <v>397</v>
      </c>
      <c r="AI18" s="71" t="s">
        <v>397</v>
      </c>
      <c r="AJ18" s="71"/>
      <c r="AK18" s="71"/>
      <c r="AL18" s="71"/>
      <c r="AM18" s="71"/>
      <c r="AN18" s="71" t="s">
        <v>397</v>
      </c>
      <c r="AO18" s="71" t="s">
        <v>397</v>
      </c>
      <c r="AP18" s="71"/>
      <c r="AQ18" s="71" t="s">
        <v>397</v>
      </c>
      <c r="AR18" s="71" t="s">
        <v>397</v>
      </c>
      <c r="AS18" s="71"/>
      <c r="AT18" s="71" t="s">
        <v>397</v>
      </c>
      <c r="AU18" s="71"/>
      <c r="AV18" s="71" t="s">
        <v>397</v>
      </c>
      <c r="AW18" s="71" t="s">
        <v>397</v>
      </c>
      <c r="AX18" s="71"/>
      <c r="AY18" s="71"/>
      <c r="AZ18" s="72"/>
      <c r="BA18" s="71"/>
      <c r="BB18" s="71"/>
      <c r="BC18" s="71"/>
      <c r="BD18" s="71"/>
      <c r="BE18" s="71"/>
      <c r="BF18" s="71"/>
      <c r="BG18" s="71" t="s">
        <v>21069</v>
      </c>
      <c r="BH18" s="71" t="s">
        <v>20990</v>
      </c>
      <c r="BI18" s="71" t="s">
        <v>20978</v>
      </c>
      <c r="BJ18" s="71" t="s">
        <v>20976</v>
      </c>
      <c r="BK18" s="71" t="s">
        <v>21070</v>
      </c>
      <c r="BL18" s="81">
        <v>1</v>
      </c>
      <c r="BM18" s="81">
        <v>1</v>
      </c>
      <c r="BN18" s="81">
        <v>0</v>
      </c>
      <c r="BO18" s="71" t="s">
        <v>21071</v>
      </c>
      <c r="BP18" s="71" t="s">
        <v>21071</v>
      </c>
      <c r="BQ18" s="71"/>
      <c r="BR18" s="71"/>
      <c r="BS18" s="71"/>
      <c r="BT18" s="71"/>
      <c r="BU18" s="72"/>
      <c r="BV18" s="71"/>
      <c r="BW18" s="72"/>
      <c r="BX18" s="79">
        <v>0</v>
      </c>
      <c r="BY18" s="81">
        <v>0</v>
      </c>
      <c r="BZ18" s="71"/>
      <c r="CA18" s="81">
        <v>0</v>
      </c>
      <c r="CB18" s="71"/>
      <c r="CC18" s="71"/>
      <c r="CD18" s="72"/>
      <c r="CE18" s="71"/>
      <c r="CF18" s="71"/>
      <c r="CG18" s="81">
        <v>0</v>
      </c>
      <c r="CH18" s="71"/>
      <c r="CI18" s="81">
        <v>0</v>
      </c>
      <c r="CJ18" s="71"/>
      <c r="CK18" s="71"/>
      <c r="CL18" s="71"/>
      <c r="CM18" s="71"/>
      <c r="CN18" s="71"/>
      <c r="CO18" s="71"/>
      <c r="CP18" s="71"/>
      <c r="CQ18" s="71"/>
      <c r="CR18" s="71"/>
      <c r="CS18" s="71"/>
      <c r="CT18" s="71"/>
      <c r="CU18" s="72"/>
      <c r="CV18" s="71"/>
      <c r="CW18" s="71"/>
      <c r="CX18" s="71"/>
      <c r="CY18" s="71"/>
      <c r="CZ18" s="71"/>
      <c r="DA18" s="71"/>
      <c r="DB18" s="71"/>
    </row>
    <row r="19" spans="1:106">
      <c r="A19" s="71" t="s">
        <v>1869</v>
      </c>
      <c r="B19" s="71" t="s">
        <v>1870</v>
      </c>
      <c r="C19" s="71" t="s">
        <v>391</v>
      </c>
      <c r="D19" s="71" t="s">
        <v>427</v>
      </c>
      <c r="E19" s="71" t="s">
        <v>21079</v>
      </c>
      <c r="F19" s="71" t="s">
        <v>427</v>
      </c>
      <c r="G19" s="71"/>
      <c r="H19" s="71"/>
      <c r="I19" s="71" t="s">
        <v>21065</v>
      </c>
      <c r="J19" s="79">
        <v>0</v>
      </c>
      <c r="K19" s="71"/>
      <c r="L19" s="71"/>
      <c r="M19" s="72"/>
      <c r="N19" s="71"/>
      <c r="O19" s="71" t="s">
        <v>21104</v>
      </c>
      <c r="P19" s="71"/>
      <c r="Q19" s="79">
        <v>0</v>
      </c>
      <c r="R19" s="71" t="s">
        <v>21105</v>
      </c>
      <c r="S19" s="71"/>
      <c r="T19" s="71"/>
      <c r="U19" s="71" t="s">
        <v>21068</v>
      </c>
      <c r="V19" s="71" t="s">
        <v>21068</v>
      </c>
      <c r="W19" s="80"/>
      <c r="X19" s="71"/>
      <c r="Y19" s="71"/>
      <c r="Z19" s="71"/>
      <c r="AA19" s="71" t="s">
        <v>397</v>
      </c>
      <c r="AB19" s="71" t="s">
        <v>397</v>
      </c>
      <c r="AC19" s="71"/>
      <c r="AD19" s="71"/>
      <c r="AE19" s="71"/>
      <c r="AF19" s="71"/>
      <c r="AG19" s="71"/>
      <c r="AH19" s="71" t="s">
        <v>397</v>
      </c>
      <c r="AI19" s="71" t="s">
        <v>397</v>
      </c>
      <c r="AJ19" s="71"/>
      <c r="AK19" s="71"/>
      <c r="AL19" s="71"/>
      <c r="AM19" s="71"/>
      <c r="AN19" s="71" t="s">
        <v>397</v>
      </c>
      <c r="AO19" s="71" t="s">
        <v>397</v>
      </c>
      <c r="AP19" s="71"/>
      <c r="AQ19" s="71" t="s">
        <v>397</v>
      </c>
      <c r="AR19" s="71" t="s">
        <v>397</v>
      </c>
      <c r="AS19" s="71"/>
      <c r="AT19" s="71" t="s">
        <v>397</v>
      </c>
      <c r="AU19" s="71"/>
      <c r="AV19" s="71" t="s">
        <v>397</v>
      </c>
      <c r="AW19" s="71" t="s">
        <v>397</v>
      </c>
      <c r="AX19" s="71"/>
      <c r="AY19" s="71"/>
      <c r="AZ19" s="72"/>
      <c r="BA19" s="71"/>
      <c r="BB19" s="71"/>
      <c r="BC19" s="71"/>
      <c r="BD19" s="71"/>
      <c r="BE19" s="71"/>
      <c r="BF19" s="71"/>
      <c r="BG19" s="71" t="s">
        <v>21069</v>
      </c>
      <c r="BH19" s="71" t="s">
        <v>20990</v>
      </c>
      <c r="BI19" s="71" t="s">
        <v>20978</v>
      </c>
      <c r="BJ19" s="71" t="s">
        <v>20976</v>
      </c>
      <c r="BK19" s="71" t="s">
        <v>21070</v>
      </c>
      <c r="BL19" s="81">
        <v>1</v>
      </c>
      <c r="BM19" s="81">
        <v>1</v>
      </c>
      <c r="BN19" s="81">
        <v>0</v>
      </c>
      <c r="BO19" s="71" t="s">
        <v>21071</v>
      </c>
      <c r="BP19" s="71" t="s">
        <v>21071</v>
      </c>
      <c r="BQ19" s="71"/>
      <c r="BR19" s="71"/>
      <c r="BS19" s="71"/>
      <c r="BT19" s="71"/>
      <c r="BU19" s="72"/>
      <c r="BV19" s="71"/>
      <c r="BW19" s="72"/>
      <c r="BX19" s="79">
        <v>0</v>
      </c>
      <c r="BY19" s="81">
        <v>0</v>
      </c>
      <c r="BZ19" s="71"/>
      <c r="CA19" s="81">
        <v>0</v>
      </c>
      <c r="CB19" s="71"/>
      <c r="CC19" s="71"/>
      <c r="CD19" s="72"/>
      <c r="CE19" s="71"/>
      <c r="CF19" s="71"/>
      <c r="CG19" s="81">
        <v>0</v>
      </c>
      <c r="CH19" s="71"/>
      <c r="CI19" s="81">
        <v>0</v>
      </c>
      <c r="CJ19" s="71"/>
      <c r="CK19" s="71"/>
      <c r="CL19" s="71"/>
      <c r="CM19" s="71"/>
      <c r="CN19" s="71"/>
      <c r="CO19" s="71"/>
      <c r="CP19" s="71"/>
      <c r="CQ19" s="71"/>
      <c r="CR19" s="71"/>
      <c r="CS19" s="71"/>
      <c r="CT19" s="71"/>
      <c r="CU19" s="72"/>
      <c r="CV19" s="71"/>
      <c r="CW19" s="71"/>
      <c r="CX19" s="71"/>
      <c r="CY19" s="71"/>
      <c r="CZ19" s="71"/>
      <c r="DA19" s="71"/>
      <c r="DB19" s="71"/>
    </row>
    <row r="20" spans="1:106">
      <c r="A20" s="71" t="s">
        <v>69</v>
      </c>
      <c r="B20" s="71" t="s">
        <v>1881</v>
      </c>
      <c r="C20" s="71" t="s">
        <v>397</v>
      </c>
      <c r="D20" s="71" t="s">
        <v>450</v>
      </c>
      <c r="E20" s="71" t="s">
        <v>21064</v>
      </c>
      <c r="F20" s="71" t="s">
        <v>450</v>
      </c>
      <c r="G20" s="71" t="s">
        <v>21107</v>
      </c>
      <c r="H20" s="71" t="s">
        <v>21108</v>
      </c>
      <c r="I20" s="71" t="s">
        <v>21065</v>
      </c>
      <c r="J20" s="79">
        <v>36362.61</v>
      </c>
      <c r="K20" s="71" t="s">
        <v>21109</v>
      </c>
      <c r="L20" s="71" t="s">
        <v>21110</v>
      </c>
      <c r="M20" s="72">
        <v>45775.111701388902</v>
      </c>
      <c r="N20" s="71" t="s">
        <v>390</v>
      </c>
      <c r="O20" s="71" t="s">
        <v>21111</v>
      </c>
      <c r="P20" s="71" t="s">
        <v>21112</v>
      </c>
      <c r="Q20" s="79">
        <v>999999999</v>
      </c>
      <c r="R20" s="71"/>
      <c r="S20" s="71"/>
      <c r="T20" s="71"/>
      <c r="U20" s="71"/>
      <c r="V20" s="71"/>
      <c r="W20" s="80"/>
      <c r="X20" s="71"/>
      <c r="Y20" s="71" t="s">
        <v>21110</v>
      </c>
      <c r="Z20" s="71"/>
      <c r="AA20" s="71" t="s">
        <v>397</v>
      </c>
      <c r="AB20" s="71" t="s">
        <v>397</v>
      </c>
      <c r="AC20" s="71" t="s">
        <v>21113</v>
      </c>
      <c r="AD20" s="71" t="s">
        <v>28899</v>
      </c>
      <c r="AE20" s="71"/>
      <c r="AF20" s="71"/>
      <c r="AG20" s="71"/>
      <c r="AH20" s="71" t="s">
        <v>397</v>
      </c>
      <c r="AI20" s="71" t="s">
        <v>397</v>
      </c>
      <c r="AJ20" s="71"/>
      <c r="AK20" s="71"/>
      <c r="AL20" s="71"/>
      <c r="AM20" s="71"/>
      <c r="AN20" s="71" t="s">
        <v>397</v>
      </c>
      <c r="AO20" s="71" t="s">
        <v>397</v>
      </c>
      <c r="AP20" s="71"/>
      <c r="AQ20" s="71" t="s">
        <v>397</v>
      </c>
      <c r="AR20" s="71" t="s">
        <v>397</v>
      </c>
      <c r="AS20" s="71"/>
      <c r="AT20" s="71" t="s">
        <v>397</v>
      </c>
      <c r="AU20" s="71"/>
      <c r="AV20" s="71" t="s">
        <v>21115</v>
      </c>
      <c r="AW20" s="71" t="s">
        <v>397</v>
      </c>
      <c r="AX20" s="71" t="s">
        <v>20973</v>
      </c>
      <c r="AY20" s="71" t="s">
        <v>21578</v>
      </c>
      <c r="AZ20" s="72">
        <v>45547.398865740703</v>
      </c>
      <c r="BA20" s="71"/>
      <c r="BB20" s="71"/>
      <c r="BC20" s="71"/>
      <c r="BD20" s="71"/>
      <c r="BE20" s="71"/>
      <c r="BF20" s="71"/>
      <c r="BG20" s="71"/>
      <c r="BH20" s="71"/>
      <c r="BI20" s="71"/>
      <c r="BJ20" s="71"/>
      <c r="BK20" s="71"/>
      <c r="BL20" s="81"/>
      <c r="BM20" s="81"/>
      <c r="BN20" s="81"/>
      <c r="BO20" s="71"/>
      <c r="BP20" s="71"/>
      <c r="BQ20" s="71"/>
      <c r="BR20" s="71" t="s">
        <v>1061</v>
      </c>
      <c r="BS20" s="71" t="s">
        <v>21118</v>
      </c>
      <c r="BT20" s="71" t="s">
        <v>21068</v>
      </c>
      <c r="BU20" s="72">
        <v>44094.386597222197</v>
      </c>
      <c r="BV20" s="71" t="s">
        <v>21068</v>
      </c>
      <c r="BW20" s="72">
        <v>44094.386597222197</v>
      </c>
      <c r="BX20" s="79">
        <v>12076.32</v>
      </c>
      <c r="BY20" s="81">
        <v>0</v>
      </c>
      <c r="BZ20" s="71"/>
      <c r="CA20" s="81">
        <v>0</v>
      </c>
      <c r="CB20" s="71"/>
      <c r="CC20" s="71"/>
      <c r="CD20" s="72"/>
      <c r="CE20" s="71"/>
      <c r="CF20" s="71"/>
      <c r="CG20" s="81">
        <v>0</v>
      </c>
      <c r="CH20" s="71"/>
      <c r="CI20" s="81">
        <v>0</v>
      </c>
      <c r="CJ20" s="71"/>
      <c r="CK20" s="71"/>
      <c r="CL20" s="71" t="s">
        <v>21119</v>
      </c>
      <c r="CM20" s="71"/>
      <c r="CN20" s="71"/>
      <c r="CO20" s="71"/>
      <c r="CP20" s="71"/>
      <c r="CQ20" s="71"/>
      <c r="CR20" s="71"/>
      <c r="CS20" s="71"/>
      <c r="CT20" s="71"/>
      <c r="CU20" s="72"/>
      <c r="CV20" s="71"/>
      <c r="CW20" s="71"/>
      <c r="CX20" s="71" t="s">
        <v>21120</v>
      </c>
      <c r="CY20" s="71"/>
      <c r="CZ20" s="71"/>
      <c r="DA20" s="71"/>
      <c r="DB20" s="71" t="s">
        <v>1061</v>
      </c>
    </row>
    <row r="21" spans="1:106">
      <c r="A21" s="71" t="s">
        <v>1886</v>
      </c>
      <c r="B21" s="71" t="s">
        <v>1887</v>
      </c>
      <c r="C21" s="71" t="s">
        <v>397</v>
      </c>
      <c r="D21" s="71" t="s">
        <v>450</v>
      </c>
      <c r="E21" s="71" t="s">
        <v>21064</v>
      </c>
      <c r="F21" s="71" t="s">
        <v>450</v>
      </c>
      <c r="G21" s="71" t="s">
        <v>21121</v>
      </c>
      <c r="H21" s="71" t="s">
        <v>21122</v>
      </c>
      <c r="I21" s="71" t="s">
        <v>21065</v>
      </c>
      <c r="J21" s="79">
        <v>478173.64</v>
      </c>
      <c r="K21" s="71" t="s">
        <v>28900</v>
      </c>
      <c r="L21" s="71" t="s">
        <v>21124</v>
      </c>
      <c r="M21" s="72">
        <v>45918.260625000003</v>
      </c>
      <c r="N21" s="71" t="s">
        <v>390</v>
      </c>
      <c r="O21" s="71" t="s">
        <v>21125</v>
      </c>
      <c r="P21" s="71" t="s">
        <v>21126</v>
      </c>
      <c r="Q21" s="79">
        <v>999999999</v>
      </c>
      <c r="R21" s="71"/>
      <c r="S21" s="71"/>
      <c r="T21" s="71"/>
      <c r="U21" s="71"/>
      <c r="V21" s="71"/>
      <c r="W21" s="80"/>
      <c r="X21" s="71"/>
      <c r="Y21" s="71" t="s">
        <v>21124</v>
      </c>
      <c r="Z21" s="71"/>
      <c r="AA21" s="71" t="s">
        <v>397</v>
      </c>
      <c r="AB21" s="71" t="s">
        <v>397</v>
      </c>
      <c r="AC21" s="71" t="s">
        <v>21113</v>
      </c>
      <c r="AD21" s="71" t="s">
        <v>28901</v>
      </c>
      <c r="AE21" s="71"/>
      <c r="AF21" s="71"/>
      <c r="AG21" s="71"/>
      <c r="AH21" s="71" t="s">
        <v>397</v>
      </c>
      <c r="AI21" s="71" t="s">
        <v>397</v>
      </c>
      <c r="AJ21" s="71"/>
      <c r="AK21" s="71"/>
      <c r="AL21" s="71"/>
      <c r="AM21" s="71"/>
      <c r="AN21" s="71" t="s">
        <v>397</v>
      </c>
      <c r="AO21" s="71" t="s">
        <v>397</v>
      </c>
      <c r="AP21" s="71"/>
      <c r="AQ21" s="71" t="s">
        <v>397</v>
      </c>
      <c r="AR21" s="71" t="s">
        <v>397</v>
      </c>
      <c r="AS21" s="71"/>
      <c r="AT21" s="71" t="s">
        <v>397</v>
      </c>
      <c r="AU21" s="71"/>
      <c r="AV21" s="71" t="s">
        <v>21115</v>
      </c>
      <c r="AW21" s="71" t="s">
        <v>397</v>
      </c>
      <c r="AX21" s="71" t="s">
        <v>20973</v>
      </c>
      <c r="AY21" s="71" t="s">
        <v>21780</v>
      </c>
      <c r="AZ21" s="72">
        <v>45558.380995370397</v>
      </c>
      <c r="BA21" s="71"/>
      <c r="BB21" s="71"/>
      <c r="BC21" s="71"/>
      <c r="BD21" s="71"/>
      <c r="BE21" s="71"/>
      <c r="BF21" s="71"/>
      <c r="BG21" s="71"/>
      <c r="BH21" s="71"/>
      <c r="BI21" s="71"/>
      <c r="BJ21" s="71"/>
      <c r="BK21" s="71"/>
      <c r="BL21" s="81"/>
      <c r="BM21" s="81"/>
      <c r="BN21" s="81"/>
      <c r="BO21" s="71"/>
      <c r="BP21" s="71"/>
      <c r="BQ21" s="71"/>
      <c r="BR21" s="71"/>
      <c r="BS21" s="71"/>
      <c r="BT21" s="71"/>
      <c r="BU21" s="72"/>
      <c r="BV21" s="71"/>
      <c r="BW21" s="72"/>
      <c r="BX21" s="79">
        <v>0</v>
      </c>
      <c r="BY21" s="81">
        <v>0</v>
      </c>
      <c r="BZ21" s="71"/>
      <c r="CA21" s="81">
        <v>0</v>
      </c>
      <c r="CB21" s="71"/>
      <c r="CC21" s="71"/>
      <c r="CD21" s="72"/>
      <c r="CE21" s="71"/>
      <c r="CF21" s="71"/>
      <c r="CG21" s="81">
        <v>0</v>
      </c>
      <c r="CH21" s="71"/>
      <c r="CI21" s="81">
        <v>0</v>
      </c>
      <c r="CJ21" s="71"/>
      <c r="CK21" s="71"/>
      <c r="CL21" s="71"/>
      <c r="CM21" s="71"/>
      <c r="CN21" s="71"/>
      <c r="CO21" s="71"/>
      <c r="CP21" s="71"/>
      <c r="CQ21" s="71"/>
      <c r="CR21" s="71"/>
      <c r="CS21" s="71"/>
      <c r="CT21" s="71"/>
      <c r="CU21" s="72"/>
      <c r="CV21" s="71"/>
      <c r="CW21" s="71"/>
      <c r="CX21" s="71"/>
      <c r="CY21" s="71"/>
      <c r="CZ21" s="71"/>
      <c r="DA21" s="71"/>
      <c r="DB21" s="71"/>
    </row>
    <row r="22" spans="1:106">
      <c r="A22" s="71" t="s">
        <v>93</v>
      </c>
      <c r="B22" s="71" t="s">
        <v>1892</v>
      </c>
      <c r="C22" s="71" t="s">
        <v>397</v>
      </c>
      <c r="D22" s="71" t="s">
        <v>450</v>
      </c>
      <c r="E22" s="71" t="s">
        <v>21079</v>
      </c>
      <c r="F22" s="71" t="s">
        <v>450</v>
      </c>
      <c r="G22" s="71" t="s">
        <v>21107</v>
      </c>
      <c r="H22" s="71" t="s">
        <v>48</v>
      </c>
      <c r="I22" s="71" t="s">
        <v>21065</v>
      </c>
      <c r="J22" s="79">
        <v>125454.36</v>
      </c>
      <c r="K22" s="71" t="s">
        <v>21129</v>
      </c>
      <c r="L22" s="71" t="s">
        <v>21130</v>
      </c>
      <c r="M22" s="72">
        <v>45867.715810185196</v>
      </c>
      <c r="N22" s="71" t="s">
        <v>390</v>
      </c>
      <c r="O22" s="71" t="s">
        <v>21131</v>
      </c>
      <c r="P22" s="71" t="s">
        <v>21132</v>
      </c>
      <c r="Q22" s="79">
        <v>999999999</v>
      </c>
      <c r="R22" s="71"/>
      <c r="S22" s="71"/>
      <c r="T22" s="71"/>
      <c r="U22" s="71"/>
      <c r="V22" s="71"/>
      <c r="W22" s="80"/>
      <c r="X22" s="71"/>
      <c r="Y22" s="71" t="s">
        <v>21130</v>
      </c>
      <c r="Z22" s="71"/>
      <c r="AA22" s="71" t="s">
        <v>397</v>
      </c>
      <c r="AB22" s="71" t="s">
        <v>397</v>
      </c>
      <c r="AC22" s="71" t="s">
        <v>21133</v>
      </c>
      <c r="AD22" s="71" t="s">
        <v>28902</v>
      </c>
      <c r="AE22" s="71"/>
      <c r="AF22" s="71"/>
      <c r="AG22" s="71"/>
      <c r="AH22" s="71" t="s">
        <v>397</v>
      </c>
      <c r="AI22" s="71" t="s">
        <v>397</v>
      </c>
      <c r="AJ22" s="71"/>
      <c r="AK22" s="71"/>
      <c r="AL22" s="71"/>
      <c r="AM22" s="71"/>
      <c r="AN22" s="71" t="s">
        <v>397</v>
      </c>
      <c r="AO22" s="71" t="s">
        <v>397</v>
      </c>
      <c r="AP22" s="71"/>
      <c r="AQ22" s="71" t="s">
        <v>397</v>
      </c>
      <c r="AR22" s="71" t="s">
        <v>397</v>
      </c>
      <c r="AS22" s="71"/>
      <c r="AT22" s="71" t="s">
        <v>397</v>
      </c>
      <c r="AU22" s="71"/>
      <c r="AV22" s="71" t="s">
        <v>21115</v>
      </c>
      <c r="AW22" s="71" t="s">
        <v>397</v>
      </c>
      <c r="AX22" s="71" t="s">
        <v>20973</v>
      </c>
      <c r="AY22" s="71" t="s">
        <v>21578</v>
      </c>
      <c r="AZ22" s="72">
        <v>45547.3988888889</v>
      </c>
      <c r="BA22" s="71"/>
      <c r="BB22" s="71"/>
      <c r="BC22" s="71"/>
      <c r="BD22" s="71"/>
      <c r="BE22" s="71"/>
      <c r="BF22" s="71"/>
      <c r="BG22" s="71"/>
      <c r="BH22" s="71"/>
      <c r="BI22" s="71"/>
      <c r="BJ22" s="71"/>
      <c r="BK22" s="71"/>
      <c r="BL22" s="81"/>
      <c r="BM22" s="81"/>
      <c r="BN22" s="81"/>
      <c r="BO22" s="71"/>
      <c r="BP22" s="71"/>
      <c r="BQ22" s="71"/>
      <c r="BR22" s="71" t="s">
        <v>28903</v>
      </c>
      <c r="BS22" s="71" t="s">
        <v>21228</v>
      </c>
      <c r="BT22" s="71" t="s">
        <v>21068</v>
      </c>
      <c r="BU22" s="72">
        <v>44300.443252314799</v>
      </c>
      <c r="BV22" s="71" t="s">
        <v>21068</v>
      </c>
      <c r="BW22" s="72">
        <v>44300.443252314799</v>
      </c>
      <c r="BX22" s="79">
        <v>7806.01</v>
      </c>
      <c r="BY22" s="81">
        <v>0</v>
      </c>
      <c r="BZ22" s="71"/>
      <c r="CA22" s="81">
        <v>0</v>
      </c>
      <c r="CB22" s="71"/>
      <c r="CC22" s="71"/>
      <c r="CD22" s="72"/>
      <c r="CE22" s="71"/>
      <c r="CF22" s="71"/>
      <c r="CG22" s="81">
        <v>0</v>
      </c>
      <c r="CH22" s="71"/>
      <c r="CI22" s="81">
        <v>0</v>
      </c>
      <c r="CJ22" s="71"/>
      <c r="CK22" s="71"/>
      <c r="CL22" s="71" t="s">
        <v>21229</v>
      </c>
      <c r="CM22" s="71"/>
      <c r="CN22" s="71"/>
      <c r="CO22" s="71"/>
      <c r="CP22" s="71"/>
      <c r="CQ22" s="71"/>
      <c r="CR22" s="71"/>
      <c r="CS22" s="71"/>
      <c r="CT22" s="71"/>
      <c r="CU22" s="72"/>
      <c r="CV22" s="71"/>
      <c r="CW22" s="71"/>
      <c r="CX22" s="71" t="s">
        <v>21120</v>
      </c>
      <c r="CY22" s="71"/>
      <c r="CZ22" s="71"/>
      <c r="DA22" s="71"/>
      <c r="DB22" s="71" t="s">
        <v>1277</v>
      </c>
    </row>
    <row r="23" spans="1:106">
      <c r="A23" s="71" t="s">
        <v>1897</v>
      </c>
      <c r="B23" s="71" t="s">
        <v>1898</v>
      </c>
      <c r="C23" s="71" t="s">
        <v>397</v>
      </c>
      <c r="D23" s="71" t="s">
        <v>450</v>
      </c>
      <c r="E23" s="71" t="s">
        <v>21064</v>
      </c>
      <c r="F23" s="71" t="s">
        <v>450</v>
      </c>
      <c r="G23" s="71"/>
      <c r="H23" s="71"/>
      <c r="I23" s="71" t="s">
        <v>21065</v>
      </c>
      <c r="J23" s="79">
        <v>0</v>
      </c>
      <c r="K23" s="71" t="s">
        <v>21135</v>
      </c>
      <c r="L23" s="71" t="s">
        <v>21136</v>
      </c>
      <c r="M23" s="72"/>
      <c r="N23" s="71"/>
      <c r="O23" s="71" t="s">
        <v>21137</v>
      </c>
      <c r="P23" s="71" t="s">
        <v>21138</v>
      </c>
      <c r="Q23" s="79">
        <v>2400</v>
      </c>
      <c r="R23" s="71"/>
      <c r="S23" s="71"/>
      <c r="T23" s="71"/>
      <c r="U23" s="71"/>
      <c r="V23" s="71"/>
      <c r="W23" s="80"/>
      <c r="X23" s="71"/>
      <c r="Y23" s="71" t="s">
        <v>21136</v>
      </c>
      <c r="Z23" s="71"/>
      <c r="AA23" s="71" t="s">
        <v>397</v>
      </c>
      <c r="AB23" s="71" t="s">
        <v>397</v>
      </c>
      <c r="AC23" s="71" t="s">
        <v>21113</v>
      </c>
      <c r="AD23" s="71" t="s">
        <v>28904</v>
      </c>
      <c r="AE23" s="71"/>
      <c r="AF23" s="71"/>
      <c r="AG23" s="71"/>
      <c r="AH23" s="71" t="s">
        <v>397</v>
      </c>
      <c r="AI23" s="71" t="s">
        <v>397</v>
      </c>
      <c r="AJ23" s="71"/>
      <c r="AK23" s="71"/>
      <c r="AL23" s="71"/>
      <c r="AM23" s="71"/>
      <c r="AN23" s="71" t="s">
        <v>397</v>
      </c>
      <c r="AO23" s="71" t="s">
        <v>397</v>
      </c>
      <c r="AP23" s="71"/>
      <c r="AQ23" s="71" t="s">
        <v>397</v>
      </c>
      <c r="AR23" s="71" t="s">
        <v>397</v>
      </c>
      <c r="AS23" s="71"/>
      <c r="AT23" s="71" t="s">
        <v>397</v>
      </c>
      <c r="AU23" s="71"/>
      <c r="AV23" s="71" t="s">
        <v>21115</v>
      </c>
      <c r="AW23" s="71" t="s">
        <v>397</v>
      </c>
      <c r="AX23" s="71" t="s">
        <v>20973</v>
      </c>
      <c r="AY23" s="71" t="s">
        <v>21578</v>
      </c>
      <c r="AZ23" s="72">
        <v>45547.398900462998</v>
      </c>
      <c r="BA23" s="71"/>
      <c r="BB23" s="71"/>
      <c r="BC23" s="71"/>
      <c r="BD23" s="71"/>
      <c r="BE23" s="71"/>
      <c r="BF23" s="71"/>
      <c r="BG23" s="71"/>
      <c r="BH23" s="71"/>
      <c r="BI23" s="71"/>
      <c r="BJ23" s="71"/>
      <c r="BK23" s="71"/>
      <c r="BL23" s="81"/>
      <c r="BM23" s="81"/>
      <c r="BN23" s="81"/>
      <c r="BO23" s="71"/>
      <c r="BP23" s="71"/>
      <c r="BQ23" s="71"/>
      <c r="BR23" s="71"/>
      <c r="BS23" s="71"/>
      <c r="BT23" s="71"/>
      <c r="BU23" s="72"/>
      <c r="BV23" s="71"/>
      <c r="BW23" s="72"/>
      <c r="BX23" s="79">
        <v>0</v>
      </c>
      <c r="BY23" s="81">
        <v>0</v>
      </c>
      <c r="BZ23" s="71"/>
      <c r="CA23" s="81">
        <v>0</v>
      </c>
      <c r="CB23" s="71"/>
      <c r="CC23" s="71"/>
      <c r="CD23" s="72"/>
      <c r="CE23" s="71"/>
      <c r="CF23" s="71"/>
      <c r="CG23" s="81">
        <v>0</v>
      </c>
      <c r="CH23" s="71"/>
      <c r="CI23" s="81">
        <v>0</v>
      </c>
      <c r="CJ23" s="71"/>
      <c r="CK23" s="71"/>
      <c r="CL23" s="71"/>
      <c r="CM23" s="71"/>
      <c r="CN23" s="71"/>
      <c r="CO23" s="71"/>
      <c r="CP23" s="71"/>
      <c r="CQ23" s="71"/>
      <c r="CR23" s="71"/>
      <c r="CS23" s="71"/>
      <c r="CT23" s="71"/>
      <c r="CU23" s="72"/>
      <c r="CV23" s="71"/>
      <c r="CW23" s="71"/>
      <c r="CX23" s="71"/>
      <c r="CY23" s="71"/>
      <c r="CZ23" s="71"/>
      <c r="DA23" s="71"/>
      <c r="DB23" s="71"/>
    </row>
    <row r="24" spans="1:106">
      <c r="A24" s="71" t="s">
        <v>1900</v>
      </c>
      <c r="B24" s="71" t="s">
        <v>1901</v>
      </c>
      <c r="C24" s="71" t="s">
        <v>21106</v>
      </c>
      <c r="D24" s="71" t="s">
        <v>450</v>
      </c>
      <c r="E24" s="71" t="s">
        <v>21079</v>
      </c>
      <c r="F24" s="71" t="s">
        <v>450</v>
      </c>
      <c r="G24" s="71"/>
      <c r="H24" s="71"/>
      <c r="I24" s="71" t="s">
        <v>21065</v>
      </c>
      <c r="J24" s="79">
        <v>0</v>
      </c>
      <c r="K24" s="71" t="s">
        <v>21141</v>
      </c>
      <c r="L24" s="71" t="s">
        <v>21142</v>
      </c>
      <c r="M24" s="72">
        <v>44769.375</v>
      </c>
      <c r="N24" s="71" t="s">
        <v>404</v>
      </c>
      <c r="O24" s="71" t="s">
        <v>21143</v>
      </c>
      <c r="P24" s="71"/>
      <c r="Q24" s="79">
        <v>19000</v>
      </c>
      <c r="R24" s="71"/>
      <c r="S24" s="71"/>
      <c r="T24" s="71"/>
      <c r="U24" s="71"/>
      <c r="V24" s="71"/>
      <c r="W24" s="80"/>
      <c r="X24" s="71"/>
      <c r="Y24" s="71" t="s">
        <v>21142</v>
      </c>
      <c r="Z24" s="71"/>
      <c r="AA24" s="71" t="s">
        <v>397</v>
      </c>
      <c r="AB24" s="71" t="s">
        <v>397</v>
      </c>
      <c r="AC24" s="71" t="s">
        <v>21113</v>
      </c>
      <c r="AD24" s="71" t="s">
        <v>28905</v>
      </c>
      <c r="AE24" s="71"/>
      <c r="AF24" s="71"/>
      <c r="AG24" s="71"/>
      <c r="AH24" s="71" t="s">
        <v>397</v>
      </c>
      <c r="AI24" s="71" t="s">
        <v>397</v>
      </c>
      <c r="AJ24" s="71"/>
      <c r="AK24" s="71"/>
      <c r="AL24" s="71"/>
      <c r="AM24" s="71"/>
      <c r="AN24" s="71" t="s">
        <v>397</v>
      </c>
      <c r="AO24" s="71" t="s">
        <v>397</v>
      </c>
      <c r="AP24" s="71"/>
      <c r="AQ24" s="71" t="s">
        <v>397</v>
      </c>
      <c r="AR24" s="71" t="s">
        <v>397</v>
      </c>
      <c r="AS24" s="71"/>
      <c r="AT24" s="71" t="s">
        <v>397</v>
      </c>
      <c r="AU24" s="71"/>
      <c r="AV24" s="71" t="s">
        <v>21115</v>
      </c>
      <c r="AW24" s="71" t="s">
        <v>397</v>
      </c>
      <c r="AX24" s="71" t="s">
        <v>20973</v>
      </c>
      <c r="AY24" s="71" t="s">
        <v>21578</v>
      </c>
      <c r="AZ24" s="72">
        <v>45547.398912037002</v>
      </c>
      <c r="BA24" s="71"/>
      <c r="BB24" s="71"/>
      <c r="BC24" s="71"/>
      <c r="BD24" s="71"/>
      <c r="BE24" s="71"/>
      <c r="BF24" s="71"/>
      <c r="BG24" s="71"/>
      <c r="BH24" s="71"/>
      <c r="BI24" s="71"/>
      <c r="BJ24" s="71"/>
      <c r="BK24" s="71"/>
      <c r="BL24" s="81"/>
      <c r="BM24" s="81"/>
      <c r="BN24" s="81"/>
      <c r="BO24" s="71"/>
      <c r="BP24" s="71"/>
      <c r="BQ24" s="71"/>
      <c r="BR24" s="71"/>
      <c r="BS24" s="71"/>
      <c r="BT24" s="71"/>
      <c r="BU24" s="72"/>
      <c r="BV24" s="71"/>
      <c r="BW24" s="72"/>
      <c r="BX24" s="79">
        <v>0</v>
      </c>
      <c r="BY24" s="81">
        <v>0</v>
      </c>
      <c r="BZ24" s="71"/>
      <c r="CA24" s="81">
        <v>0</v>
      </c>
      <c r="CB24" s="71"/>
      <c r="CC24" s="71"/>
      <c r="CD24" s="72"/>
      <c r="CE24" s="71"/>
      <c r="CF24" s="71"/>
      <c r="CG24" s="81">
        <v>0</v>
      </c>
      <c r="CH24" s="71"/>
      <c r="CI24" s="81">
        <v>0</v>
      </c>
      <c r="CJ24" s="71"/>
      <c r="CK24" s="71"/>
      <c r="CL24" s="71"/>
      <c r="CM24" s="71"/>
      <c r="CN24" s="71"/>
      <c r="CO24" s="71"/>
      <c r="CP24" s="71"/>
      <c r="CQ24" s="71"/>
      <c r="CR24" s="71"/>
      <c r="CS24" s="71"/>
      <c r="CT24" s="71"/>
      <c r="CU24" s="72"/>
      <c r="CV24" s="71"/>
      <c r="CW24" s="71"/>
      <c r="CX24" s="71"/>
      <c r="CY24" s="71"/>
      <c r="CZ24" s="71"/>
      <c r="DA24" s="71"/>
      <c r="DB24" s="71"/>
    </row>
    <row r="25" spans="1:106">
      <c r="A25" s="71" t="s">
        <v>1906</v>
      </c>
      <c r="B25" s="71" t="s">
        <v>1907</v>
      </c>
      <c r="C25" s="71" t="s">
        <v>21106</v>
      </c>
      <c r="D25" s="71" t="s">
        <v>450</v>
      </c>
      <c r="E25" s="71" t="s">
        <v>21064</v>
      </c>
      <c r="F25" s="71" t="s">
        <v>450</v>
      </c>
      <c r="G25" s="71" t="s">
        <v>21107</v>
      </c>
      <c r="H25" s="71" t="s">
        <v>21145</v>
      </c>
      <c r="I25" s="71" t="s">
        <v>21065</v>
      </c>
      <c r="J25" s="79">
        <v>0</v>
      </c>
      <c r="K25" s="71" t="s">
        <v>21146</v>
      </c>
      <c r="L25" s="71" t="s">
        <v>21147</v>
      </c>
      <c r="M25" s="72">
        <v>45419.576736111099</v>
      </c>
      <c r="N25" s="71" t="s">
        <v>404</v>
      </c>
      <c r="O25" s="71" t="s">
        <v>21148</v>
      </c>
      <c r="P25" s="71" t="s">
        <v>21149</v>
      </c>
      <c r="Q25" s="79">
        <v>999999999</v>
      </c>
      <c r="R25" s="71"/>
      <c r="S25" s="71"/>
      <c r="T25" s="71"/>
      <c r="U25" s="71"/>
      <c r="V25" s="71"/>
      <c r="W25" s="80"/>
      <c r="X25" s="71"/>
      <c r="Y25" s="71" t="s">
        <v>21147</v>
      </c>
      <c r="Z25" s="71"/>
      <c r="AA25" s="71" t="s">
        <v>397</v>
      </c>
      <c r="AB25" s="71" t="s">
        <v>397</v>
      </c>
      <c r="AC25" s="71" t="s">
        <v>21113</v>
      </c>
      <c r="AD25" s="71" t="s">
        <v>28906</v>
      </c>
      <c r="AE25" s="71"/>
      <c r="AF25" s="71"/>
      <c r="AG25" s="71"/>
      <c r="AH25" s="71" t="s">
        <v>397</v>
      </c>
      <c r="AI25" s="71" t="s">
        <v>397</v>
      </c>
      <c r="AJ25" s="71"/>
      <c r="AK25" s="71"/>
      <c r="AL25" s="71"/>
      <c r="AM25" s="71"/>
      <c r="AN25" s="71" t="s">
        <v>397</v>
      </c>
      <c r="AO25" s="71" t="s">
        <v>397</v>
      </c>
      <c r="AP25" s="71"/>
      <c r="AQ25" s="71" t="s">
        <v>397</v>
      </c>
      <c r="AR25" s="71" t="s">
        <v>397</v>
      </c>
      <c r="AS25" s="71"/>
      <c r="AT25" s="71" t="s">
        <v>397</v>
      </c>
      <c r="AU25" s="71"/>
      <c r="AV25" s="71" t="s">
        <v>21115</v>
      </c>
      <c r="AW25" s="71" t="s">
        <v>397</v>
      </c>
      <c r="AX25" s="71" t="s">
        <v>20973</v>
      </c>
      <c r="AY25" s="71" t="s">
        <v>21578</v>
      </c>
      <c r="AZ25" s="72">
        <v>45547.398923611101</v>
      </c>
      <c r="BA25" s="71"/>
      <c r="BB25" s="71"/>
      <c r="BC25" s="71"/>
      <c r="BD25" s="71"/>
      <c r="BE25" s="71"/>
      <c r="BF25" s="71"/>
      <c r="BG25" s="71"/>
      <c r="BH25" s="71"/>
      <c r="BI25" s="71"/>
      <c r="BJ25" s="71"/>
      <c r="BK25" s="71"/>
      <c r="BL25" s="81"/>
      <c r="BM25" s="81"/>
      <c r="BN25" s="81"/>
      <c r="BO25" s="71"/>
      <c r="BP25" s="71"/>
      <c r="BQ25" s="71"/>
      <c r="BR25" s="71"/>
      <c r="BS25" s="71"/>
      <c r="BT25" s="71"/>
      <c r="BU25" s="72"/>
      <c r="BV25" s="71"/>
      <c r="BW25" s="72"/>
      <c r="BX25" s="79">
        <v>0</v>
      </c>
      <c r="BY25" s="81">
        <v>0</v>
      </c>
      <c r="BZ25" s="71"/>
      <c r="CA25" s="81">
        <v>0</v>
      </c>
      <c r="CB25" s="71"/>
      <c r="CC25" s="71"/>
      <c r="CD25" s="72"/>
      <c r="CE25" s="71"/>
      <c r="CF25" s="71"/>
      <c r="CG25" s="81">
        <v>0</v>
      </c>
      <c r="CH25" s="71"/>
      <c r="CI25" s="81">
        <v>0</v>
      </c>
      <c r="CJ25" s="71"/>
      <c r="CK25" s="71"/>
      <c r="CL25" s="71"/>
      <c r="CM25" s="71"/>
      <c r="CN25" s="71"/>
      <c r="CO25" s="71"/>
      <c r="CP25" s="71"/>
      <c r="CQ25" s="71"/>
      <c r="CR25" s="71"/>
      <c r="CS25" s="71"/>
      <c r="CT25" s="71"/>
      <c r="CU25" s="72"/>
      <c r="CV25" s="71"/>
      <c r="CW25" s="71"/>
      <c r="CX25" s="71"/>
      <c r="CY25" s="71"/>
      <c r="CZ25" s="71"/>
      <c r="DA25" s="71"/>
      <c r="DB25" s="71"/>
    </row>
    <row r="26" spans="1:106">
      <c r="A26" s="71" t="s">
        <v>1910</v>
      </c>
      <c r="B26" s="71" t="s">
        <v>1911</v>
      </c>
      <c r="C26" s="71" t="s">
        <v>21106</v>
      </c>
      <c r="D26" s="71" t="s">
        <v>450</v>
      </c>
      <c r="E26" s="71" t="s">
        <v>21064</v>
      </c>
      <c r="F26" s="71" t="s">
        <v>450</v>
      </c>
      <c r="G26" s="71" t="s">
        <v>21152</v>
      </c>
      <c r="H26" s="71" t="s">
        <v>21153</v>
      </c>
      <c r="I26" s="71" t="s">
        <v>21065</v>
      </c>
      <c r="J26" s="79">
        <v>0</v>
      </c>
      <c r="K26" s="71" t="s">
        <v>21154</v>
      </c>
      <c r="L26" s="71" t="s">
        <v>21155</v>
      </c>
      <c r="M26" s="72">
        <v>45497.055891203701</v>
      </c>
      <c r="N26" s="71" t="s">
        <v>404</v>
      </c>
      <c r="O26" s="71" t="s">
        <v>21156</v>
      </c>
      <c r="P26" s="71" t="s">
        <v>21157</v>
      </c>
      <c r="Q26" s="79">
        <v>999999999</v>
      </c>
      <c r="R26" s="71"/>
      <c r="S26" s="71"/>
      <c r="T26" s="71"/>
      <c r="U26" s="71"/>
      <c r="V26" s="71"/>
      <c r="W26" s="80"/>
      <c r="X26" s="71"/>
      <c r="Y26" s="71" t="s">
        <v>21155</v>
      </c>
      <c r="Z26" s="71"/>
      <c r="AA26" s="71" t="s">
        <v>397</v>
      </c>
      <c r="AB26" s="71" t="s">
        <v>397</v>
      </c>
      <c r="AC26" s="71" t="s">
        <v>21113</v>
      </c>
      <c r="AD26" s="71" t="s">
        <v>28907</v>
      </c>
      <c r="AE26" s="71"/>
      <c r="AF26" s="71"/>
      <c r="AG26" s="71"/>
      <c r="AH26" s="71" t="s">
        <v>397</v>
      </c>
      <c r="AI26" s="71" t="s">
        <v>397</v>
      </c>
      <c r="AJ26" s="71"/>
      <c r="AK26" s="71"/>
      <c r="AL26" s="71"/>
      <c r="AM26" s="71"/>
      <c r="AN26" s="71" t="s">
        <v>397</v>
      </c>
      <c r="AO26" s="71" t="s">
        <v>397</v>
      </c>
      <c r="AP26" s="71"/>
      <c r="AQ26" s="71" t="s">
        <v>397</v>
      </c>
      <c r="AR26" s="71" t="s">
        <v>397</v>
      </c>
      <c r="AS26" s="71"/>
      <c r="AT26" s="71" t="s">
        <v>397</v>
      </c>
      <c r="AU26" s="71"/>
      <c r="AV26" s="71" t="s">
        <v>21115</v>
      </c>
      <c r="AW26" s="71" t="s">
        <v>397</v>
      </c>
      <c r="AX26" s="71" t="s">
        <v>20973</v>
      </c>
      <c r="AY26" s="71" t="s">
        <v>21578</v>
      </c>
      <c r="AZ26" s="72">
        <v>45547.3989351852</v>
      </c>
      <c r="BA26" s="71"/>
      <c r="BB26" s="71"/>
      <c r="BC26" s="71"/>
      <c r="BD26" s="71"/>
      <c r="BE26" s="71"/>
      <c r="BF26" s="71"/>
      <c r="BG26" s="71"/>
      <c r="BH26" s="71"/>
      <c r="BI26" s="71"/>
      <c r="BJ26" s="71"/>
      <c r="BK26" s="71"/>
      <c r="BL26" s="81"/>
      <c r="BM26" s="81"/>
      <c r="BN26" s="81"/>
      <c r="BO26" s="71"/>
      <c r="BP26" s="71"/>
      <c r="BQ26" s="71"/>
      <c r="BR26" s="71"/>
      <c r="BS26" s="71"/>
      <c r="BT26" s="71"/>
      <c r="BU26" s="72"/>
      <c r="BV26" s="71"/>
      <c r="BW26" s="72"/>
      <c r="BX26" s="79">
        <v>0</v>
      </c>
      <c r="BY26" s="81">
        <v>0</v>
      </c>
      <c r="BZ26" s="71"/>
      <c r="CA26" s="81">
        <v>0</v>
      </c>
      <c r="CB26" s="71"/>
      <c r="CC26" s="71"/>
      <c r="CD26" s="72"/>
      <c r="CE26" s="71"/>
      <c r="CF26" s="71"/>
      <c r="CG26" s="81">
        <v>0</v>
      </c>
      <c r="CH26" s="71"/>
      <c r="CI26" s="81">
        <v>0</v>
      </c>
      <c r="CJ26" s="71"/>
      <c r="CK26" s="71"/>
      <c r="CL26" s="71"/>
      <c r="CM26" s="71"/>
      <c r="CN26" s="71"/>
      <c r="CO26" s="71"/>
      <c r="CP26" s="71"/>
      <c r="CQ26" s="71"/>
      <c r="CR26" s="71"/>
      <c r="CS26" s="71"/>
      <c r="CT26" s="71"/>
      <c r="CU26" s="72"/>
      <c r="CV26" s="71"/>
      <c r="CW26" s="71"/>
      <c r="CX26" s="71"/>
      <c r="CY26" s="71"/>
      <c r="CZ26" s="71"/>
      <c r="DA26" s="71"/>
      <c r="DB26" s="71"/>
    </row>
    <row r="27" spans="1:106">
      <c r="A27" s="71" t="s">
        <v>1915</v>
      </c>
      <c r="B27" s="71" t="s">
        <v>1916</v>
      </c>
      <c r="C27" s="71" t="s">
        <v>21106</v>
      </c>
      <c r="D27" s="71" t="s">
        <v>450</v>
      </c>
      <c r="E27" s="71" t="s">
        <v>21064</v>
      </c>
      <c r="F27" s="71" t="s">
        <v>450</v>
      </c>
      <c r="G27" s="71" t="s">
        <v>21159</v>
      </c>
      <c r="H27" s="71" t="s">
        <v>21160</v>
      </c>
      <c r="I27" s="71" t="s">
        <v>21065</v>
      </c>
      <c r="J27" s="79">
        <v>0</v>
      </c>
      <c r="K27" s="71" t="s">
        <v>21161</v>
      </c>
      <c r="L27" s="71" t="s">
        <v>21162</v>
      </c>
      <c r="M27" s="72">
        <v>45566.246562499997</v>
      </c>
      <c r="N27" s="71" t="s">
        <v>404</v>
      </c>
      <c r="O27" s="71" t="s">
        <v>21163</v>
      </c>
      <c r="P27" s="71" t="s">
        <v>21164</v>
      </c>
      <c r="Q27" s="79">
        <v>999999999</v>
      </c>
      <c r="R27" s="71"/>
      <c r="S27" s="71"/>
      <c r="T27" s="71"/>
      <c r="U27" s="71"/>
      <c r="V27" s="71"/>
      <c r="W27" s="80"/>
      <c r="X27" s="71" t="s">
        <v>21165</v>
      </c>
      <c r="Y27" s="71" t="s">
        <v>21162</v>
      </c>
      <c r="Z27" s="71"/>
      <c r="AA27" s="71" t="s">
        <v>397</v>
      </c>
      <c r="AB27" s="71" t="s">
        <v>397</v>
      </c>
      <c r="AC27" s="71" t="s">
        <v>21113</v>
      </c>
      <c r="AD27" s="71" t="s">
        <v>28908</v>
      </c>
      <c r="AE27" s="71"/>
      <c r="AF27" s="71"/>
      <c r="AG27" s="71"/>
      <c r="AH27" s="71" t="s">
        <v>397</v>
      </c>
      <c r="AI27" s="71" t="s">
        <v>397</v>
      </c>
      <c r="AJ27" s="71"/>
      <c r="AK27" s="71"/>
      <c r="AL27" s="71"/>
      <c r="AM27" s="71"/>
      <c r="AN27" s="71" t="s">
        <v>397</v>
      </c>
      <c r="AO27" s="71" t="s">
        <v>397</v>
      </c>
      <c r="AP27" s="71"/>
      <c r="AQ27" s="71" t="s">
        <v>397</v>
      </c>
      <c r="AR27" s="71" t="s">
        <v>397</v>
      </c>
      <c r="AS27" s="71"/>
      <c r="AT27" s="71" t="s">
        <v>397</v>
      </c>
      <c r="AU27" s="71"/>
      <c r="AV27" s="71" t="s">
        <v>21115</v>
      </c>
      <c r="AW27" s="71" t="s">
        <v>397</v>
      </c>
      <c r="AX27" s="71" t="s">
        <v>20973</v>
      </c>
      <c r="AY27" s="71" t="s">
        <v>21578</v>
      </c>
      <c r="AZ27" s="72">
        <v>45547.398946759298</v>
      </c>
      <c r="BA27" s="71"/>
      <c r="BB27" s="71"/>
      <c r="BC27" s="71"/>
      <c r="BD27" s="71"/>
      <c r="BE27" s="71"/>
      <c r="BF27" s="71"/>
      <c r="BG27" s="71"/>
      <c r="BH27" s="71"/>
      <c r="BI27" s="71"/>
      <c r="BJ27" s="71"/>
      <c r="BK27" s="71"/>
      <c r="BL27" s="81"/>
      <c r="BM27" s="81"/>
      <c r="BN27" s="81"/>
      <c r="BO27" s="71"/>
      <c r="BP27" s="71"/>
      <c r="BQ27" s="71"/>
      <c r="BR27" s="71"/>
      <c r="BS27" s="71"/>
      <c r="BT27" s="71"/>
      <c r="BU27" s="72"/>
      <c r="BV27" s="71"/>
      <c r="BW27" s="72"/>
      <c r="BX27" s="79">
        <v>0</v>
      </c>
      <c r="BY27" s="81">
        <v>0</v>
      </c>
      <c r="BZ27" s="71"/>
      <c r="CA27" s="81">
        <v>0</v>
      </c>
      <c r="CB27" s="71"/>
      <c r="CC27" s="71"/>
      <c r="CD27" s="72"/>
      <c r="CE27" s="71"/>
      <c r="CF27" s="71"/>
      <c r="CG27" s="81">
        <v>0</v>
      </c>
      <c r="CH27" s="71"/>
      <c r="CI27" s="81">
        <v>0</v>
      </c>
      <c r="CJ27" s="71"/>
      <c r="CK27" s="71"/>
      <c r="CL27" s="71"/>
      <c r="CM27" s="71"/>
      <c r="CN27" s="71"/>
      <c r="CO27" s="71"/>
      <c r="CP27" s="71"/>
      <c r="CQ27" s="71"/>
      <c r="CR27" s="71"/>
      <c r="CS27" s="71"/>
      <c r="CT27" s="71"/>
      <c r="CU27" s="72"/>
      <c r="CV27" s="71"/>
      <c r="CW27" s="71"/>
      <c r="CX27" s="71"/>
      <c r="CY27" s="71"/>
      <c r="CZ27" s="71"/>
      <c r="DA27" s="71"/>
      <c r="DB27" s="71"/>
    </row>
    <row r="28" spans="1:106">
      <c r="A28" s="71" t="s">
        <v>1920</v>
      </c>
      <c r="B28" s="71" t="s">
        <v>1921</v>
      </c>
      <c r="C28" s="71" t="s">
        <v>21106</v>
      </c>
      <c r="D28" s="71" t="s">
        <v>450</v>
      </c>
      <c r="E28" s="71" t="s">
        <v>21064</v>
      </c>
      <c r="F28" s="71" t="s">
        <v>450</v>
      </c>
      <c r="G28" s="71" t="s">
        <v>21168</v>
      </c>
      <c r="H28" s="71" t="s">
        <v>21169</v>
      </c>
      <c r="I28" s="71" t="s">
        <v>21065</v>
      </c>
      <c r="J28" s="79">
        <v>0</v>
      </c>
      <c r="K28" s="71" t="s">
        <v>21170</v>
      </c>
      <c r="L28" s="71" t="s">
        <v>21171</v>
      </c>
      <c r="M28" s="72">
        <v>45465.997071759302</v>
      </c>
      <c r="N28" s="71" t="s">
        <v>404</v>
      </c>
      <c r="O28" s="71" t="s">
        <v>21172</v>
      </c>
      <c r="P28" s="71"/>
      <c r="Q28" s="79">
        <v>999999999</v>
      </c>
      <c r="R28" s="71"/>
      <c r="S28" s="71"/>
      <c r="T28" s="71"/>
      <c r="U28" s="71"/>
      <c r="V28" s="71"/>
      <c r="W28" s="80"/>
      <c r="X28" s="71"/>
      <c r="Y28" s="71" t="s">
        <v>21171</v>
      </c>
      <c r="Z28" s="71"/>
      <c r="AA28" s="71" t="s">
        <v>397</v>
      </c>
      <c r="AB28" s="71" t="s">
        <v>397</v>
      </c>
      <c r="AC28" s="71" t="s">
        <v>21113</v>
      </c>
      <c r="AD28" s="71" t="s">
        <v>28909</v>
      </c>
      <c r="AE28" s="71"/>
      <c r="AF28" s="71"/>
      <c r="AG28" s="71"/>
      <c r="AH28" s="71" t="s">
        <v>397</v>
      </c>
      <c r="AI28" s="71" t="s">
        <v>397</v>
      </c>
      <c r="AJ28" s="71"/>
      <c r="AK28" s="71"/>
      <c r="AL28" s="71"/>
      <c r="AM28" s="71"/>
      <c r="AN28" s="71" t="s">
        <v>397</v>
      </c>
      <c r="AO28" s="71" t="s">
        <v>397</v>
      </c>
      <c r="AP28" s="71"/>
      <c r="AQ28" s="71" t="s">
        <v>397</v>
      </c>
      <c r="AR28" s="71" t="s">
        <v>397</v>
      </c>
      <c r="AS28" s="71"/>
      <c r="AT28" s="71" t="s">
        <v>397</v>
      </c>
      <c r="AU28" s="71"/>
      <c r="AV28" s="71" t="s">
        <v>21115</v>
      </c>
      <c r="AW28" s="71" t="s">
        <v>397</v>
      </c>
      <c r="AX28" s="71" t="s">
        <v>20973</v>
      </c>
      <c r="AY28" s="71" t="s">
        <v>21578</v>
      </c>
      <c r="AZ28" s="72">
        <v>45547.398958333302</v>
      </c>
      <c r="BA28" s="71"/>
      <c r="BB28" s="71"/>
      <c r="BC28" s="71"/>
      <c r="BD28" s="71"/>
      <c r="BE28" s="71"/>
      <c r="BF28" s="71"/>
      <c r="BG28" s="71"/>
      <c r="BH28" s="71"/>
      <c r="BI28" s="71"/>
      <c r="BJ28" s="71"/>
      <c r="BK28" s="71"/>
      <c r="BL28" s="81"/>
      <c r="BM28" s="81"/>
      <c r="BN28" s="81"/>
      <c r="BO28" s="71"/>
      <c r="BP28" s="71"/>
      <c r="BQ28" s="71"/>
      <c r="BR28" s="71" t="s">
        <v>757</v>
      </c>
      <c r="BS28" s="71" t="s">
        <v>21174</v>
      </c>
      <c r="BT28" s="71" t="s">
        <v>21074</v>
      </c>
      <c r="BU28" s="72">
        <v>43774.567916666703</v>
      </c>
      <c r="BV28" s="71" t="s">
        <v>21074</v>
      </c>
      <c r="BW28" s="72">
        <v>43774.567916666703</v>
      </c>
      <c r="BX28" s="79">
        <v>5706.73</v>
      </c>
      <c r="BY28" s="81">
        <v>0</v>
      </c>
      <c r="BZ28" s="71"/>
      <c r="CA28" s="81">
        <v>0</v>
      </c>
      <c r="CB28" s="71"/>
      <c r="CC28" s="71"/>
      <c r="CD28" s="72"/>
      <c r="CE28" s="71"/>
      <c r="CF28" s="71"/>
      <c r="CG28" s="81">
        <v>0</v>
      </c>
      <c r="CH28" s="71"/>
      <c r="CI28" s="81">
        <v>0</v>
      </c>
      <c r="CJ28" s="71"/>
      <c r="CK28" s="71"/>
      <c r="CL28" s="71" t="s">
        <v>21175</v>
      </c>
      <c r="CM28" s="71"/>
      <c r="CN28" s="71"/>
      <c r="CO28" s="71"/>
      <c r="CP28" s="71"/>
      <c r="CQ28" s="71"/>
      <c r="CR28" s="71"/>
      <c r="CS28" s="71"/>
      <c r="CT28" s="71"/>
      <c r="CU28" s="72"/>
      <c r="CV28" s="71"/>
      <c r="CW28" s="71"/>
      <c r="CX28" s="71" t="s">
        <v>21120</v>
      </c>
      <c r="CY28" s="71"/>
      <c r="CZ28" s="71"/>
      <c r="DA28" s="71"/>
      <c r="DB28" s="71" t="s">
        <v>757</v>
      </c>
    </row>
    <row r="29" spans="1:106">
      <c r="A29" s="71" t="s">
        <v>1926</v>
      </c>
      <c r="B29" s="71" t="s">
        <v>1927</v>
      </c>
      <c r="C29" s="71" t="s">
        <v>397</v>
      </c>
      <c r="D29" s="71" t="s">
        <v>450</v>
      </c>
      <c r="E29" s="71" t="s">
        <v>21064</v>
      </c>
      <c r="F29" s="71" t="s">
        <v>450</v>
      </c>
      <c r="G29" s="71"/>
      <c r="H29" s="71"/>
      <c r="I29" s="71" t="s">
        <v>21065</v>
      </c>
      <c r="J29" s="79">
        <v>0</v>
      </c>
      <c r="K29" s="71" t="s">
        <v>21176</v>
      </c>
      <c r="L29" s="71" t="s">
        <v>21177</v>
      </c>
      <c r="M29" s="72"/>
      <c r="N29" s="71"/>
      <c r="O29" s="71" t="s">
        <v>21178</v>
      </c>
      <c r="P29" s="71" t="s">
        <v>21179</v>
      </c>
      <c r="Q29" s="79">
        <v>2400</v>
      </c>
      <c r="R29" s="71"/>
      <c r="S29" s="71"/>
      <c r="T29" s="71"/>
      <c r="U29" s="71"/>
      <c r="V29" s="71"/>
      <c r="W29" s="80"/>
      <c r="X29" s="71"/>
      <c r="Y29" s="71" t="s">
        <v>21177</v>
      </c>
      <c r="Z29" s="71"/>
      <c r="AA29" s="71" t="s">
        <v>397</v>
      </c>
      <c r="AB29" s="71" t="s">
        <v>397</v>
      </c>
      <c r="AC29" s="71" t="s">
        <v>21113</v>
      </c>
      <c r="AD29" s="71" t="s">
        <v>28910</v>
      </c>
      <c r="AE29" s="71"/>
      <c r="AF29" s="71"/>
      <c r="AG29" s="71"/>
      <c r="AH29" s="71" t="s">
        <v>397</v>
      </c>
      <c r="AI29" s="71" t="s">
        <v>397</v>
      </c>
      <c r="AJ29" s="71"/>
      <c r="AK29" s="71"/>
      <c r="AL29" s="71"/>
      <c r="AM29" s="71"/>
      <c r="AN29" s="71" t="s">
        <v>397</v>
      </c>
      <c r="AO29" s="71" t="s">
        <v>397</v>
      </c>
      <c r="AP29" s="71"/>
      <c r="AQ29" s="71" t="s">
        <v>397</v>
      </c>
      <c r="AR29" s="71" t="s">
        <v>397</v>
      </c>
      <c r="AS29" s="71"/>
      <c r="AT29" s="71" t="s">
        <v>397</v>
      </c>
      <c r="AU29" s="71"/>
      <c r="AV29" s="71" t="s">
        <v>21115</v>
      </c>
      <c r="AW29" s="71" t="s">
        <v>397</v>
      </c>
      <c r="AX29" s="71" t="s">
        <v>20973</v>
      </c>
      <c r="AY29" s="71" t="s">
        <v>21578</v>
      </c>
      <c r="AZ29" s="72">
        <v>45547.3989814815</v>
      </c>
      <c r="BA29" s="71"/>
      <c r="BB29" s="71"/>
      <c r="BC29" s="71"/>
      <c r="BD29" s="71"/>
      <c r="BE29" s="71"/>
      <c r="BF29" s="71"/>
      <c r="BG29" s="71"/>
      <c r="BH29" s="71"/>
      <c r="BI29" s="71"/>
      <c r="BJ29" s="71"/>
      <c r="BK29" s="71"/>
      <c r="BL29" s="81"/>
      <c r="BM29" s="81"/>
      <c r="BN29" s="81"/>
      <c r="BO29" s="71"/>
      <c r="BP29" s="71"/>
      <c r="BQ29" s="71"/>
      <c r="BR29" s="71"/>
      <c r="BS29" s="71"/>
      <c r="BT29" s="71"/>
      <c r="BU29" s="72"/>
      <c r="BV29" s="71"/>
      <c r="BW29" s="72"/>
      <c r="BX29" s="79">
        <v>0</v>
      </c>
      <c r="BY29" s="81">
        <v>0</v>
      </c>
      <c r="BZ29" s="71"/>
      <c r="CA29" s="81">
        <v>0</v>
      </c>
      <c r="CB29" s="71"/>
      <c r="CC29" s="71"/>
      <c r="CD29" s="72"/>
      <c r="CE29" s="71"/>
      <c r="CF29" s="71"/>
      <c r="CG29" s="81">
        <v>0</v>
      </c>
      <c r="CH29" s="71"/>
      <c r="CI29" s="81">
        <v>0</v>
      </c>
      <c r="CJ29" s="71"/>
      <c r="CK29" s="71"/>
      <c r="CL29" s="71"/>
      <c r="CM29" s="71"/>
      <c r="CN29" s="71"/>
      <c r="CO29" s="71"/>
      <c r="CP29" s="71"/>
      <c r="CQ29" s="71"/>
      <c r="CR29" s="71"/>
      <c r="CS29" s="71"/>
      <c r="CT29" s="71"/>
      <c r="CU29" s="72"/>
      <c r="CV29" s="71"/>
      <c r="CW29" s="71"/>
      <c r="CX29" s="71"/>
      <c r="CY29" s="71"/>
      <c r="CZ29" s="71"/>
      <c r="DA29" s="71"/>
      <c r="DB29" s="71"/>
    </row>
    <row r="30" spans="1:106">
      <c r="A30" s="71" t="s">
        <v>58</v>
      </c>
      <c r="B30" s="71" t="s">
        <v>1929</v>
      </c>
      <c r="C30" s="71" t="s">
        <v>397</v>
      </c>
      <c r="D30" s="71" t="s">
        <v>450</v>
      </c>
      <c r="E30" s="71" t="s">
        <v>21064</v>
      </c>
      <c r="F30" s="71" t="s">
        <v>450</v>
      </c>
      <c r="G30" s="71" t="s">
        <v>21107</v>
      </c>
      <c r="H30" s="71" t="s">
        <v>48</v>
      </c>
      <c r="I30" s="71" t="s">
        <v>21065</v>
      </c>
      <c r="J30" s="79">
        <v>50012.98</v>
      </c>
      <c r="K30" s="71" t="s">
        <v>21181</v>
      </c>
      <c r="L30" s="71" t="s">
        <v>21182</v>
      </c>
      <c r="M30" s="72">
        <v>45846.267708333296</v>
      </c>
      <c r="N30" s="71" t="s">
        <v>390</v>
      </c>
      <c r="O30" s="71" t="s">
        <v>21183</v>
      </c>
      <c r="P30" s="71" t="s">
        <v>21184</v>
      </c>
      <c r="Q30" s="79">
        <v>999999999</v>
      </c>
      <c r="R30" s="71"/>
      <c r="S30" s="71"/>
      <c r="T30" s="71"/>
      <c r="U30" s="71"/>
      <c r="V30" s="71"/>
      <c r="W30" s="80"/>
      <c r="X30" s="71"/>
      <c r="Y30" s="71" t="s">
        <v>21182</v>
      </c>
      <c r="Z30" s="71"/>
      <c r="AA30" s="71" t="s">
        <v>397</v>
      </c>
      <c r="AB30" s="71" t="s">
        <v>397</v>
      </c>
      <c r="AC30" s="71" t="s">
        <v>21113</v>
      </c>
      <c r="AD30" s="71" t="s">
        <v>28911</v>
      </c>
      <c r="AE30" s="71"/>
      <c r="AF30" s="71"/>
      <c r="AG30" s="71"/>
      <c r="AH30" s="71" t="s">
        <v>397</v>
      </c>
      <c r="AI30" s="71" t="s">
        <v>397</v>
      </c>
      <c r="AJ30" s="71"/>
      <c r="AK30" s="71"/>
      <c r="AL30" s="71"/>
      <c r="AM30" s="71"/>
      <c r="AN30" s="71" t="s">
        <v>397</v>
      </c>
      <c r="AO30" s="71" t="s">
        <v>397</v>
      </c>
      <c r="AP30" s="71"/>
      <c r="AQ30" s="71" t="s">
        <v>397</v>
      </c>
      <c r="AR30" s="71" t="s">
        <v>397</v>
      </c>
      <c r="AS30" s="71"/>
      <c r="AT30" s="71" t="s">
        <v>397</v>
      </c>
      <c r="AU30" s="71"/>
      <c r="AV30" s="71" t="s">
        <v>21115</v>
      </c>
      <c r="AW30" s="71" t="s">
        <v>397</v>
      </c>
      <c r="AX30" s="71" t="s">
        <v>20973</v>
      </c>
      <c r="AY30" s="71" t="s">
        <v>21578</v>
      </c>
      <c r="AZ30" s="72">
        <v>45547.398993055598</v>
      </c>
      <c r="BA30" s="71"/>
      <c r="BB30" s="71"/>
      <c r="BC30" s="71"/>
      <c r="BD30" s="71"/>
      <c r="BE30" s="71"/>
      <c r="BF30" s="71"/>
      <c r="BG30" s="71"/>
      <c r="BH30" s="71"/>
      <c r="BI30" s="71"/>
      <c r="BJ30" s="71"/>
      <c r="BK30" s="71"/>
      <c r="BL30" s="81"/>
      <c r="BM30" s="81"/>
      <c r="BN30" s="81"/>
      <c r="BO30" s="71"/>
      <c r="BP30" s="71"/>
      <c r="BQ30" s="71"/>
      <c r="BR30" s="71" t="s">
        <v>21455</v>
      </c>
      <c r="BS30" s="71" t="s">
        <v>21456</v>
      </c>
      <c r="BT30" s="71" t="s">
        <v>21068</v>
      </c>
      <c r="BU30" s="72">
        <v>44462.208449074104</v>
      </c>
      <c r="BV30" s="71" t="s">
        <v>21068</v>
      </c>
      <c r="BW30" s="72">
        <v>44462.208449074104</v>
      </c>
      <c r="BX30" s="79">
        <v>5743.52</v>
      </c>
      <c r="BY30" s="81">
        <v>0</v>
      </c>
      <c r="BZ30" s="71"/>
      <c r="CA30" s="81">
        <v>0</v>
      </c>
      <c r="CB30" s="71"/>
      <c r="CC30" s="71"/>
      <c r="CD30" s="72"/>
      <c r="CE30" s="71"/>
      <c r="CF30" s="71"/>
      <c r="CG30" s="81">
        <v>0</v>
      </c>
      <c r="CH30" s="71"/>
      <c r="CI30" s="81">
        <v>0</v>
      </c>
      <c r="CJ30" s="71"/>
      <c r="CK30" s="71"/>
      <c r="CL30" s="71" t="s">
        <v>21457</v>
      </c>
      <c r="CM30" s="71"/>
      <c r="CN30" s="71"/>
      <c r="CO30" s="71"/>
      <c r="CP30" s="71"/>
      <c r="CQ30" s="71"/>
      <c r="CR30" s="71"/>
      <c r="CS30" s="71"/>
      <c r="CT30" s="71"/>
      <c r="CU30" s="72"/>
      <c r="CV30" s="71"/>
      <c r="CW30" s="71"/>
      <c r="CX30" s="71" t="s">
        <v>21120</v>
      </c>
      <c r="CY30" s="71"/>
      <c r="CZ30" s="71"/>
      <c r="DA30" s="71"/>
      <c r="DB30" s="71" t="s">
        <v>21458</v>
      </c>
    </row>
    <row r="31" spans="1:106">
      <c r="A31" s="71" t="s">
        <v>1932</v>
      </c>
      <c r="B31" s="71" t="s">
        <v>1933</v>
      </c>
      <c r="C31" s="71" t="s">
        <v>21106</v>
      </c>
      <c r="D31" s="71" t="s">
        <v>450</v>
      </c>
      <c r="E31" s="71" t="s">
        <v>21064</v>
      </c>
      <c r="F31" s="71" t="s">
        <v>450</v>
      </c>
      <c r="G31" s="71" t="s">
        <v>21107</v>
      </c>
      <c r="H31" s="71" t="s">
        <v>21187</v>
      </c>
      <c r="I31" s="71" t="s">
        <v>21065</v>
      </c>
      <c r="J31" s="79">
        <v>0</v>
      </c>
      <c r="K31" s="71" t="s">
        <v>21188</v>
      </c>
      <c r="L31" s="71" t="s">
        <v>21189</v>
      </c>
      <c r="M31" s="72">
        <v>45465.997071759302</v>
      </c>
      <c r="N31" s="71" t="s">
        <v>404</v>
      </c>
      <c r="O31" s="71" t="s">
        <v>21190</v>
      </c>
      <c r="P31" s="71"/>
      <c r="Q31" s="79">
        <v>999999999</v>
      </c>
      <c r="R31" s="71"/>
      <c r="S31" s="71"/>
      <c r="T31" s="71"/>
      <c r="U31" s="71"/>
      <c r="V31" s="71"/>
      <c r="W31" s="80"/>
      <c r="X31" s="71"/>
      <c r="Y31" s="71" t="s">
        <v>21189</v>
      </c>
      <c r="Z31" s="71"/>
      <c r="AA31" s="71" t="s">
        <v>397</v>
      </c>
      <c r="AB31" s="71" t="s">
        <v>397</v>
      </c>
      <c r="AC31" s="71" t="s">
        <v>21113</v>
      </c>
      <c r="AD31" s="71" t="s">
        <v>28912</v>
      </c>
      <c r="AE31" s="71"/>
      <c r="AF31" s="71"/>
      <c r="AG31" s="71"/>
      <c r="AH31" s="71" t="s">
        <v>397</v>
      </c>
      <c r="AI31" s="71" t="s">
        <v>397</v>
      </c>
      <c r="AJ31" s="71"/>
      <c r="AK31" s="71"/>
      <c r="AL31" s="71"/>
      <c r="AM31" s="71"/>
      <c r="AN31" s="71" t="s">
        <v>397</v>
      </c>
      <c r="AO31" s="71" t="s">
        <v>397</v>
      </c>
      <c r="AP31" s="71"/>
      <c r="AQ31" s="71" t="s">
        <v>397</v>
      </c>
      <c r="AR31" s="71" t="s">
        <v>397</v>
      </c>
      <c r="AS31" s="71"/>
      <c r="AT31" s="71" t="s">
        <v>397</v>
      </c>
      <c r="AU31" s="71"/>
      <c r="AV31" s="71" t="s">
        <v>21115</v>
      </c>
      <c r="AW31" s="71" t="s">
        <v>397</v>
      </c>
      <c r="AX31" s="71" t="s">
        <v>20973</v>
      </c>
      <c r="AY31" s="71" t="s">
        <v>21578</v>
      </c>
      <c r="AZ31" s="72">
        <v>45547.399004629602</v>
      </c>
      <c r="BA31" s="71"/>
      <c r="BB31" s="71"/>
      <c r="BC31" s="71"/>
      <c r="BD31" s="71"/>
      <c r="BE31" s="71"/>
      <c r="BF31" s="71"/>
      <c r="BG31" s="71"/>
      <c r="BH31" s="71"/>
      <c r="BI31" s="71"/>
      <c r="BJ31" s="71"/>
      <c r="BK31" s="71"/>
      <c r="BL31" s="81"/>
      <c r="BM31" s="81"/>
      <c r="BN31" s="81"/>
      <c r="BO31" s="71"/>
      <c r="BP31" s="71"/>
      <c r="BQ31" s="71"/>
      <c r="BR31" s="71" t="s">
        <v>757</v>
      </c>
      <c r="BS31" s="71" t="s">
        <v>21174</v>
      </c>
      <c r="BT31" s="71" t="s">
        <v>21074</v>
      </c>
      <c r="BU31" s="72">
        <v>43774.567916666703</v>
      </c>
      <c r="BV31" s="71" t="s">
        <v>21074</v>
      </c>
      <c r="BW31" s="72">
        <v>43774.567916666703</v>
      </c>
      <c r="BX31" s="79">
        <v>5706.73</v>
      </c>
      <c r="BY31" s="81">
        <v>0</v>
      </c>
      <c r="BZ31" s="71"/>
      <c r="CA31" s="81">
        <v>0</v>
      </c>
      <c r="CB31" s="71"/>
      <c r="CC31" s="71"/>
      <c r="CD31" s="72"/>
      <c r="CE31" s="71"/>
      <c r="CF31" s="71"/>
      <c r="CG31" s="81">
        <v>0</v>
      </c>
      <c r="CH31" s="71"/>
      <c r="CI31" s="81">
        <v>0</v>
      </c>
      <c r="CJ31" s="71"/>
      <c r="CK31" s="71"/>
      <c r="CL31" s="71" t="s">
        <v>21175</v>
      </c>
      <c r="CM31" s="71"/>
      <c r="CN31" s="71"/>
      <c r="CO31" s="71"/>
      <c r="CP31" s="71"/>
      <c r="CQ31" s="71"/>
      <c r="CR31" s="71"/>
      <c r="CS31" s="71"/>
      <c r="CT31" s="71"/>
      <c r="CU31" s="72"/>
      <c r="CV31" s="71"/>
      <c r="CW31" s="71"/>
      <c r="CX31" s="71" t="s">
        <v>21120</v>
      </c>
      <c r="CY31" s="71"/>
      <c r="CZ31" s="71"/>
      <c r="DA31" s="71"/>
      <c r="DB31" s="71" t="s">
        <v>757</v>
      </c>
    </row>
    <row r="32" spans="1:106">
      <c r="A32" s="71" t="s">
        <v>1937</v>
      </c>
      <c r="B32" s="71" t="s">
        <v>1938</v>
      </c>
      <c r="C32" s="71" t="s">
        <v>397</v>
      </c>
      <c r="D32" s="71" t="s">
        <v>450</v>
      </c>
      <c r="E32" s="71" t="s">
        <v>21064</v>
      </c>
      <c r="F32" s="71" t="s">
        <v>450</v>
      </c>
      <c r="G32" s="71" t="s">
        <v>258</v>
      </c>
      <c r="H32" s="71" t="s">
        <v>21192</v>
      </c>
      <c r="I32" s="71" t="s">
        <v>21065</v>
      </c>
      <c r="J32" s="79">
        <v>2188.4699999999998</v>
      </c>
      <c r="K32" s="71" t="s">
        <v>21193</v>
      </c>
      <c r="L32" s="71" t="s">
        <v>21194</v>
      </c>
      <c r="M32" s="72">
        <v>45853.666967592602</v>
      </c>
      <c r="N32" s="71" t="s">
        <v>390</v>
      </c>
      <c r="O32" s="71" t="s">
        <v>21195</v>
      </c>
      <c r="P32" s="71" t="s">
        <v>21196</v>
      </c>
      <c r="Q32" s="79">
        <v>999999999</v>
      </c>
      <c r="R32" s="71"/>
      <c r="S32" s="71"/>
      <c r="T32" s="71"/>
      <c r="U32" s="71"/>
      <c r="V32" s="71"/>
      <c r="W32" s="80"/>
      <c r="X32" s="71"/>
      <c r="Y32" s="71" t="s">
        <v>21194</v>
      </c>
      <c r="Z32" s="71"/>
      <c r="AA32" s="71" t="s">
        <v>397</v>
      </c>
      <c r="AB32" s="71" t="s">
        <v>397</v>
      </c>
      <c r="AC32" s="71" t="s">
        <v>21197</v>
      </c>
      <c r="AD32" s="71" t="s">
        <v>28913</v>
      </c>
      <c r="AE32" s="71"/>
      <c r="AF32" s="71"/>
      <c r="AG32" s="71"/>
      <c r="AH32" s="71" t="s">
        <v>397</v>
      </c>
      <c r="AI32" s="71" t="s">
        <v>397</v>
      </c>
      <c r="AJ32" s="71"/>
      <c r="AK32" s="71"/>
      <c r="AL32" s="71"/>
      <c r="AM32" s="71"/>
      <c r="AN32" s="71" t="s">
        <v>397</v>
      </c>
      <c r="AO32" s="71" t="s">
        <v>397</v>
      </c>
      <c r="AP32" s="71"/>
      <c r="AQ32" s="71" t="s">
        <v>397</v>
      </c>
      <c r="AR32" s="71" t="s">
        <v>397</v>
      </c>
      <c r="AS32" s="71"/>
      <c r="AT32" s="71" t="s">
        <v>397</v>
      </c>
      <c r="AU32" s="71"/>
      <c r="AV32" s="71" t="s">
        <v>21115</v>
      </c>
      <c r="AW32" s="71" t="s">
        <v>397</v>
      </c>
      <c r="AX32" s="71" t="s">
        <v>20973</v>
      </c>
      <c r="AY32" s="71" t="s">
        <v>21497</v>
      </c>
      <c r="AZ32" s="72">
        <v>45490.215659722198</v>
      </c>
      <c r="BA32" s="71"/>
      <c r="BB32" s="71"/>
      <c r="BC32" s="71"/>
      <c r="BD32" s="71"/>
      <c r="BE32" s="71"/>
      <c r="BF32" s="71"/>
      <c r="BG32" s="71"/>
      <c r="BH32" s="71"/>
      <c r="BI32" s="71"/>
      <c r="BJ32" s="71"/>
      <c r="BK32" s="71"/>
      <c r="BL32" s="81"/>
      <c r="BM32" s="81"/>
      <c r="BN32" s="81"/>
      <c r="BO32" s="71"/>
      <c r="BP32" s="71"/>
      <c r="BQ32" s="71"/>
      <c r="BR32" s="71" t="s">
        <v>1061</v>
      </c>
      <c r="BS32" s="71" t="s">
        <v>21118</v>
      </c>
      <c r="BT32" s="71" t="s">
        <v>21068</v>
      </c>
      <c r="BU32" s="72">
        <v>44094.386597222197</v>
      </c>
      <c r="BV32" s="71" t="s">
        <v>21068</v>
      </c>
      <c r="BW32" s="72">
        <v>44094.386597222197</v>
      </c>
      <c r="BX32" s="79">
        <v>12076.32</v>
      </c>
      <c r="BY32" s="81">
        <v>0</v>
      </c>
      <c r="BZ32" s="71"/>
      <c r="CA32" s="81">
        <v>0</v>
      </c>
      <c r="CB32" s="71"/>
      <c r="CC32" s="71"/>
      <c r="CD32" s="72"/>
      <c r="CE32" s="71"/>
      <c r="CF32" s="71"/>
      <c r="CG32" s="81">
        <v>0</v>
      </c>
      <c r="CH32" s="71"/>
      <c r="CI32" s="81">
        <v>0</v>
      </c>
      <c r="CJ32" s="71"/>
      <c r="CK32" s="71"/>
      <c r="CL32" s="71" t="s">
        <v>21119</v>
      </c>
      <c r="CM32" s="71"/>
      <c r="CN32" s="71"/>
      <c r="CO32" s="71"/>
      <c r="CP32" s="71"/>
      <c r="CQ32" s="71"/>
      <c r="CR32" s="71"/>
      <c r="CS32" s="71"/>
      <c r="CT32" s="71"/>
      <c r="CU32" s="72"/>
      <c r="CV32" s="71"/>
      <c r="CW32" s="71"/>
      <c r="CX32" s="71" t="s">
        <v>21120</v>
      </c>
      <c r="CY32" s="71"/>
      <c r="CZ32" s="71"/>
      <c r="DA32" s="71"/>
      <c r="DB32" s="71" t="s">
        <v>1061</v>
      </c>
    </row>
    <row r="33" spans="1:106">
      <c r="A33" s="71" t="s">
        <v>1942</v>
      </c>
      <c r="B33" s="71" t="s">
        <v>1943</v>
      </c>
      <c r="C33" s="71" t="s">
        <v>21106</v>
      </c>
      <c r="D33" s="71" t="s">
        <v>450</v>
      </c>
      <c r="E33" s="71" t="s">
        <v>21064</v>
      </c>
      <c r="F33" s="71" t="s">
        <v>450</v>
      </c>
      <c r="G33" s="71" t="s">
        <v>21152</v>
      </c>
      <c r="H33" s="71" t="s">
        <v>21153</v>
      </c>
      <c r="I33" s="71" t="s">
        <v>21065</v>
      </c>
      <c r="J33" s="79">
        <v>2978.24</v>
      </c>
      <c r="K33" s="71" t="s">
        <v>21199</v>
      </c>
      <c r="L33" s="71" t="s">
        <v>21200</v>
      </c>
      <c r="M33" s="72">
        <v>45497.059247685203</v>
      </c>
      <c r="N33" s="71" t="s">
        <v>404</v>
      </c>
      <c r="O33" s="71" t="s">
        <v>21201</v>
      </c>
      <c r="P33" s="71" t="s">
        <v>21202</v>
      </c>
      <c r="Q33" s="79">
        <v>999999999</v>
      </c>
      <c r="R33" s="71"/>
      <c r="S33" s="71"/>
      <c r="T33" s="71"/>
      <c r="U33" s="71"/>
      <c r="V33" s="71"/>
      <c r="W33" s="80"/>
      <c r="X33" s="71"/>
      <c r="Y33" s="71" t="s">
        <v>21200</v>
      </c>
      <c r="Z33" s="71"/>
      <c r="AA33" s="71" t="s">
        <v>397</v>
      </c>
      <c r="AB33" s="71" t="s">
        <v>397</v>
      </c>
      <c r="AC33" s="71" t="s">
        <v>21133</v>
      </c>
      <c r="AD33" s="71" t="s">
        <v>28914</v>
      </c>
      <c r="AE33" s="71"/>
      <c r="AF33" s="71"/>
      <c r="AG33" s="71"/>
      <c r="AH33" s="71" t="s">
        <v>397</v>
      </c>
      <c r="AI33" s="71" t="s">
        <v>397</v>
      </c>
      <c r="AJ33" s="71"/>
      <c r="AK33" s="71"/>
      <c r="AL33" s="71"/>
      <c r="AM33" s="71"/>
      <c r="AN33" s="71" t="s">
        <v>397</v>
      </c>
      <c r="AO33" s="71" t="s">
        <v>397</v>
      </c>
      <c r="AP33" s="71"/>
      <c r="AQ33" s="71" t="s">
        <v>397</v>
      </c>
      <c r="AR33" s="71" t="s">
        <v>397</v>
      </c>
      <c r="AS33" s="71"/>
      <c r="AT33" s="71" t="s">
        <v>397</v>
      </c>
      <c r="AU33" s="71"/>
      <c r="AV33" s="71" t="s">
        <v>21115</v>
      </c>
      <c r="AW33" s="71" t="s">
        <v>397</v>
      </c>
      <c r="AX33" s="71" t="s">
        <v>20973</v>
      </c>
      <c r="AY33" s="71" t="s">
        <v>21578</v>
      </c>
      <c r="AZ33" s="72">
        <v>45547.399027777799</v>
      </c>
      <c r="BA33" s="71"/>
      <c r="BB33" s="71"/>
      <c r="BC33" s="71"/>
      <c r="BD33" s="71"/>
      <c r="BE33" s="71"/>
      <c r="BF33" s="71"/>
      <c r="BG33" s="71"/>
      <c r="BH33" s="71"/>
      <c r="BI33" s="71"/>
      <c r="BJ33" s="71"/>
      <c r="BK33" s="71"/>
      <c r="BL33" s="81"/>
      <c r="BM33" s="81"/>
      <c r="BN33" s="81"/>
      <c r="BO33" s="71"/>
      <c r="BP33" s="71"/>
      <c r="BQ33" s="71"/>
      <c r="BR33" s="71"/>
      <c r="BS33" s="71"/>
      <c r="BT33" s="71"/>
      <c r="BU33" s="72"/>
      <c r="BV33" s="71"/>
      <c r="BW33" s="72"/>
      <c r="BX33" s="79">
        <v>0</v>
      </c>
      <c r="BY33" s="81">
        <v>0</v>
      </c>
      <c r="BZ33" s="71"/>
      <c r="CA33" s="81">
        <v>0</v>
      </c>
      <c r="CB33" s="71"/>
      <c r="CC33" s="71"/>
      <c r="CD33" s="72"/>
      <c r="CE33" s="71"/>
      <c r="CF33" s="71"/>
      <c r="CG33" s="81">
        <v>0</v>
      </c>
      <c r="CH33" s="71"/>
      <c r="CI33" s="81">
        <v>0</v>
      </c>
      <c r="CJ33" s="71"/>
      <c r="CK33" s="71"/>
      <c r="CL33" s="71"/>
      <c r="CM33" s="71"/>
      <c r="CN33" s="71"/>
      <c r="CO33" s="71"/>
      <c r="CP33" s="71"/>
      <c r="CQ33" s="71"/>
      <c r="CR33" s="71"/>
      <c r="CS33" s="71"/>
      <c r="CT33" s="71"/>
      <c r="CU33" s="72"/>
      <c r="CV33" s="71"/>
      <c r="CW33" s="71"/>
      <c r="CX33" s="71"/>
      <c r="CY33" s="71"/>
      <c r="CZ33" s="71"/>
      <c r="DA33" s="71"/>
      <c r="DB33" s="71"/>
    </row>
    <row r="34" spans="1:106">
      <c r="A34" s="71" t="s">
        <v>1946</v>
      </c>
      <c r="B34" s="71" t="s">
        <v>1947</v>
      </c>
      <c r="C34" s="71" t="s">
        <v>397</v>
      </c>
      <c r="D34" s="71" t="s">
        <v>450</v>
      </c>
      <c r="E34" s="71" t="s">
        <v>21064</v>
      </c>
      <c r="F34" s="71" t="s">
        <v>450</v>
      </c>
      <c r="G34" s="71" t="s">
        <v>21121</v>
      </c>
      <c r="H34" s="71" t="s">
        <v>21204</v>
      </c>
      <c r="I34" s="71" t="s">
        <v>21065</v>
      </c>
      <c r="J34" s="79">
        <v>579.41999999999996</v>
      </c>
      <c r="K34" s="71" t="s">
        <v>21205</v>
      </c>
      <c r="L34" s="71" t="s">
        <v>21206</v>
      </c>
      <c r="M34" s="72">
        <v>45847.268043981501</v>
      </c>
      <c r="N34" s="71" t="s">
        <v>390</v>
      </c>
      <c r="O34" s="71" t="s">
        <v>21207</v>
      </c>
      <c r="P34" s="71" t="s">
        <v>21208</v>
      </c>
      <c r="Q34" s="79">
        <v>999999999</v>
      </c>
      <c r="R34" s="71"/>
      <c r="S34" s="71"/>
      <c r="T34" s="71"/>
      <c r="U34" s="71"/>
      <c r="V34" s="71"/>
      <c r="W34" s="80"/>
      <c r="X34" s="71"/>
      <c r="Y34" s="71" t="s">
        <v>21206</v>
      </c>
      <c r="Z34" s="71"/>
      <c r="AA34" s="71" t="s">
        <v>397</v>
      </c>
      <c r="AB34" s="71" t="s">
        <v>397</v>
      </c>
      <c r="AC34" s="71" t="s">
        <v>21113</v>
      </c>
      <c r="AD34" s="71" t="s">
        <v>28915</v>
      </c>
      <c r="AE34" s="71"/>
      <c r="AF34" s="71"/>
      <c r="AG34" s="71"/>
      <c r="AH34" s="71" t="s">
        <v>397</v>
      </c>
      <c r="AI34" s="71" t="s">
        <v>397</v>
      </c>
      <c r="AJ34" s="71"/>
      <c r="AK34" s="71"/>
      <c r="AL34" s="71"/>
      <c r="AM34" s="71"/>
      <c r="AN34" s="71" t="s">
        <v>397</v>
      </c>
      <c r="AO34" s="71" t="s">
        <v>397</v>
      </c>
      <c r="AP34" s="71"/>
      <c r="AQ34" s="71" t="s">
        <v>397</v>
      </c>
      <c r="AR34" s="71" t="s">
        <v>397</v>
      </c>
      <c r="AS34" s="71"/>
      <c r="AT34" s="71" t="s">
        <v>397</v>
      </c>
      <c r="AU34" s="71"/>
      <c r="AV34" s="71" t="s">
        <v>21115</v>
      </c>
      <c r="AW34" s="71" t="s">
        <v>397</v>
      </c>
      <c r="AX34" s="71" t="s">
        <v>20973</v>
      </c>
      <c r="AY34" s="71" t="s">
        <v>21578</v>
      </c>
      <c r="AZ34" s="72">
        <v>45547.399039351898</v>
      </c>
      <c r="BA34" s="71"/>
      <c r="BB34" s="71"/>
      <c r="BC34" s="71"/>
      <c r="BD34" s="71"/>
      <c r="BE34" s="71"/>
      <c r="BF34" s="71"/>
      <c r="BG34" s="71"/>
      <c r="BH34" s="71"/>
      <c r="BI34" s="71"/>
      <c r="BJ34" s="71"/>
      <c r="BK34" s="71"/>
      <c r="BL34" s="81"/>
      <c r="BM34" s="81"/>
      <c r="BN34" s="81"/>
      <c r="BO34" s="71"/>
      <c r="BP34" s="71"/>
      <c r="BQ34" s="71"/>
      <c r="BR34" s="71" t="s">
        <v>757</v>
      </c>
      <c r="BS34" s="71" t="s">
        <v>21174</v>
      </c>
      <c r="BT34" s="71" t="s">
        <v>21074</v>
      </c>
      <c r="BU34" s="72">
        <v>43774.567916666703</v>
      </c>
      <c r="BV34" s="71" t="s">
        <v>21074</v>
      </c>
      <c r="BW34" s="72">
        <v>43774.567916666703</v>
      </c>
      <c r="BX34" s="79">
        <v>5706.73</v>
      </c>
      <c r="BY34" s="81">
        <v>0</v>
      </c>
      <c r="BZ34" s="71"/>
      <c r="CA34" s="81">
        <v>0</v>
      </c>
      <c r="CB34" s="71"/>
      <c r="CC34" s="71"/>
      <c r="CD34" s="72"/>
      <c r="CE34" s="71"/>
      <c r="CF34" s="71"/>
      <c r="CG34" s="81">
        <v>0</v>
      </c>
      <c r="CH34" s="71"/>
      <c r="CI34" s="81">
        <v>0</v>
      </c>
      <c r="CJ34" s="71"/>
      <c r="CK34" s="71"/>
      <c r="CL34" s="71" t="s">
        <v>21175</v>
      </c>
      <c r="CM34" s="71"/>
      <c r="CN34" s="71"/>
      <c r="CO34" s="71"/>
      <c r="CP34" s="71"/>
      <c r="CQ34" s="71"/>
      <c r="CR34" s="71"/>
      <c r="CS34" s="71"/>
      <c r="CT34" s="71"/>
      <c r="CU34" s="72"/>
      <c r="CV34" s="71"/>
      <c r="CW34" s="71"/>
      <c r="CX34" s="71" t="s">
        <v>21120</v>
      </c>
      <c r="CY34" s="71"/>
      <c r="CZ34" s="71"/>
      <c r="DA34" s="71"/>
      <c r="DB34" s="71" t="s">
        <v>757</v>
      </c>
    </row>
    <row r="35" spans="1:106">
      <c r="A35" s="71" t="s">
        <v>1951</v>
      </c>
      <c r="B35" s="71" t="s">
        <v>1952</v>
      </c>
      <c r="C35" s="71" t="s">
        <v>397</v>
      </c>
      <c r="D35" s="71" t="s">
        <v>450</v>
      </c>
      <c r="E35" s="71" t="s">
        <v>21064</v>
      </c>
      <c r="F35" s="71" t="s">
        <v>450</v>
      </c>
      <c r="G35" s="71" t="s">
        <v>21210</v>
      </c>
      <c r="H35" s="71" t="s">
        <v>21122</v>
      </c>
      <c r="I35" s="71" t="s">
        <v>21065</v>
      </c>
      <c r="J35" s="79">
        <v>599.5</v>
      </c>
      <c r="K35" s="71" t="s">
        <v>21211</v>
      </c>
      <c r="L35" s="71" t="s">
        <v>21212</v>
      </c>
      <c r="M35" s="72">
        <v>45862.4132523148</v>
      </c>
      <c r="N35" s="71" t="s">
        <v>390</v>
      </c>
      <c r="O35" s="71" t="s">
        <v>21213</v>
      </c>
      <c r="P35" s="71" t="s">
        <v>21214</v>
      </c>
      <c r="Q35" s="79">
        <v>19000</v>
      </c>
      <c r="R35" s="71"/>
      <c r="S35" s="71"/>
      <c r="T35" s="71"/>
      <c r="U35" s="71"/>
      <c r="V35" s="71"/>
      <c r="W35" s="80"/>
      <c r="X35" s="71" t="s">
        <v>21215</v>
      </c>
      <c r="Y35" s="71" t="s">
        <v>21212</v>
      </c>
      <c r="Z35" s="71"/>
      <c r="AA35" s="71" t="s">
        <v>397</v>
      </c>
      <c r="AB35" s="71" t="s">
        <v>397</v>
      </c>
      <c r="AC35" s="71" t="s">
        <v>21113</v>
      </c>
      <c r="AD35" s="71" t="s">
        <v>28916</v>
      </c>
      <c r="AE35" s="71"/>
      <c r="AF35" s="71"/>
      <c r="AG35" s="71"/>
      <c r="AH35" s="71" t="s">
        <v>397</v>
      </c>
      <c r="AI35" s="71" t="s">
        <v>397</v>
      </c>
      <c r="AJ35" s="71"/>
      <c r="AK35" s="71"/>
      <c r="AL35" s="71"/>
      <c r="AM35" s="71"/>
      <c r="AN35" s="71" t="s">
        <v>397</v>
      </c>
      <c r="AO35" s="71" t="s">
        <v>397</v>
      </c>
      <c r="AP35" s="71"/>
      <c r="AQ35" s="71" t="s">
        <v>397</v>
      </c>
      <c r="AR35" s="71" t="s">
        <v>397</v>
      </c>
      <c r="AS35" s="71"/>
      <c r="AT35" s="71" t="s">
        <v>397</v>
      </c>
      <c r="AU35" s="71"/>
      <c r="AV35" s="71" t="s">
        <v>21115</v>
      </c>
      <c r="AW35" s="71" t="s">
        <v>397</v>
      </c>
      <c r="AX35" s="71" t="s">
        <v>20973</v>
      </c>
      <c r="AY35" s="71" t="s">
        <v>21578</v>
      </c>
      <c r="AZ35" s="72">
        <v>45547.399050925902</v>
      </c>
      <c r="BA35" s="71"/>
      <c r="BB35" s="71"/>
      <c r="BC35" s="71"/>
      <c r="BD35" s="71"/>
      <c r="BE35" s="71"/>
      <c r="BF35" s="71"/>
      <c r="BG35" s="71"/>
      <c r="BH35" s="71"/>
      <c r="BI35" s="71"/>
      <c r="BJ35" s="71"/>
      <c r="BK35" s="71"/>
      <c r="BL35" s="81"/>
      <c r="BM35" s="81"/>
      <c r="BN35" s="81"/>
      <c r="BO35" s="71"/>
      <c r="BP35" s="71"/>
      <c r="BQ35" s="71"/>
      <c r="BR35" s="71"/>
      <c r="BS35" s="71"/>
      <c r="BT35" s="71"/>
      <c r="BU35" s="72"/>
      <c r="BV35" s="71"/>
      <c r="BW35" s="72"/>
      <c r="BX35" s="79">
        <v>0</v>
      </c>
      <c r="BY35" s="81">
        <v>0</v>
      </c>
      <c r="BZ35" s="71"/>
      <c r="CA35" s="81">
        <v>0</v>
      </c>
      <c r="CB35" s="71"/>
      <c r="CC35" s="71"/>
      <c r="CD35" s="72"/>
      <c r="CE35" s="71"/>
      <c r="CF35" s="71"/>
      <c r="CG35" s="81">
        <v>0</v>
      </c>
      <c r="CH35" s="71"/>
      <c r="CI35" s="81">
        <v>0</v>
      </c>
      <c r="CJ35" s="71"/>
      <c r="CK35" s="71"/>
      <c r="CL35" s="71"/>
      <c r="CM35" s="71"/>
      <c r="CN35" s="71"/>
      <c r="CO35" s="71"/>
      <c r="CP35" s="71"/>
      <c r="CQ35" s="71"/>
      <c r="CR35" s="71"/>
      <c r="CS35" s="71"/>
      <c r="CT35" s="71"/>
      <c r="CU35" s="72"/>
      <c r="CV35" s="71"/>
      <c r="CW35" s="71"/>
      <c r="CX35" s="71"/>
      <c r="CY35" s="71"/>
      <c r="CZ35" s="71"/>
      <c r="DA35" s="71"/>
      <c r="DB35" s="71"/>
    </row>
    <row r="36" spans="1:106">
      <c r="A36" s="71" t="s">
        <v>1957</v>
      </c>
      <c r="B36" s="71" t="s">
        <v>1958</v>
      </c>
      <c r="C36" s="71" t="s">
        <v>21106</v>
      </c>
      <c r="D36" s="71" t="s">
        <v>450</v>
      </c>
      <c r="E36" s="71" t="s">
        <v>21079</v>
      </c>
      <c r="F36" s="71" t="s">
        <v>450</v>
      </c>
      <c r="G36" s="71"/>
      <c r="H36" s="71"/>
      <c r="I36" s="71" t="s">
        <v>21065</v>
      </c>
      <c r="J36" s="79">
        <v>0</v>
      </c>
      <c r="K36" s="71" t="s">
        <v>21217</v>
      </c>
      <c r="L36" s="71" t="s">
        <v>21218</v>
      </c>
      <c r="M36" s="72">
        <v>44768.375</v>
      </c>
      <c r="N36" s="71" t="s">
        <v>404</v>
      </c>
      <c r="O36" s="71" t="s">
        <v>21219</v>
      </c>
      <c r="P36" s="71"/>
      <c r="Q36" s="79">
        <v>19000</v>
      </c>
      <c r="R36" s="71"/>
      <c r="S36" s="71"/>
      <c r="T36" s="71"/>
      <c r="U36" s="71"/>
      <c r="V36" s="71"/>
      <c r="W36" s="80"/>
      <c r="X36" s="71"/>
      <c r="Y36" s="71" t="s">
        <v>21218</v>
      </c>
      <c r="Z36" s="71"/>
      <c r="AA36" s="71" t="s">
        <v>397</v>
      </c>
      <c r="AB36" s="71" t="s">
        <v>397</v>
      </c>
      <c r="AC36" s="71" t="s">
        <v>21113</v>
      </c>
      <c r="AD36" s="71" t="s">
        <v>28917</v>
      </c>
      <c r="AE36" s="71"/>
      <c r="AF36" s="71"/>
      <c r="AG36" s="71"/>
      <c r="AH36" s="71" t="s">
        <v>397</v>
      </c>
      <c r="AI36" s="71" t="s">
        <v>397</v>
      </c>
      <c r="AJ36" s="71"/>
      <c r="AK36" s="71"/>
      <c r="AL36" s="71"/>
      <c r="AM36" s="71"/>
      <c r="AN36" s="71" t="s">
        <v>397</v>
      </c>
      <c r="AO36" s="71" t="s">
        <v>397</v>
      </c>
      <c r="AP36" s="71"/>
      <c r="AQ36" s="71" t="s">
        <v>397</v>
      </c>
      <c r="AR36" s="71" t="s">
        <v>397</v>
      </c>
      <c r="AS36" s="71"/>
      <c r="AT36" s="71" t="s">
        <v>397</v>
      </c>
      <c r="AU36" s="71"/>
      <c r="AV36" s="71" t="s">
        <v>21115</v>
      </c>
      <c r="AW36" s="71" t="s">
        <v>397</v>
      </c>
      <c r="AX36" s="71" t="s">
        <v>20973</v>
      </c>
      <c r="AY36" s="71" t="s">
        <v>21578</v>
      </c>
      <c r="AZ36" s="72">
        <v>45547.399062500001</v>
      </c>
      <c r="BA36" s="71"/>
      <c r="BB36" s="71"/>
      <c r="BC36" s="71"/>
      <c r="BD36" s="71"/>
      <c r="BE36" s="71"/>
      <c r="BF36" s="71"/>
      <c r="BG36" s="71"/>
      <c r="BH36" s="71"/>
      <c r="BI36" s="71"/>
      <c r="BJ36" s="71"/>
      <c r="BK36" s="71"/>
      <c r="BL36" s="81"/>
      <c r="BM36" s="81"/>
      <c r="BN36" s="81"/>
      <c r="BO36" s="71"/>
      <c r="BP36" s="71"/>
      <c r="BQ36" s="71"/>
      <c r="BR36" s="71"/>
      <c r="BS36" s="71"/>
      <c r="BT36" s="71"/>
      <c r="BU36" s="72"/>
      <c r="BV36" s="71"/>
      <c r="BW36" s="72"/>
      <c r="BX36" s="79">
        <v>0</v>
      </c>
      <c r="BY36" s="81">
        <v>0</v>
      </c>
      <c r="BZ36" s="71"/>
      <c r="CA36" s="81">
        <v>0</v>
      </c>
      <c r="CB36" s="71"/>
      <c r="CC36" s="71"/>
      <c r="CD36" s="72"/>
      <c r="CE36" s="71"/>
      <c r="CF36" s="71"/>
      <c r="CG36" s="81">
        <v>0</v>
      </c>
      <c r="CH36" s="71"/>
      <c r="CI36" s="81">
        <v>0</v>
      </c>
      <c r="CJ36" s="71"/>
      <c r="CK36" s="71"/>
      <c r="CL36" s="71"/>
      <c r="CM36" s="71"/>
      <c r="CN36" s="71"/>
      <c r="CO36" s="71"/>
      <c r="CP36" s="71"/>
      <c r="CQ36" s="71"/>
      <c r="CR36" s="71"/>
      <c r="CS36" s="71"/>
      <c r="CT36" s="71"/>
      <c r="CU36" s="72"/>
      <c r="CV36" s="71"/>
      <c r="CW36" s="71"/>
      <c r="CX36" s="71"/>
      <c r="CY36" s="71"/>
      <c r="CZ36" s="71"/>
      <c r="DA36" s="71"/>
      <c r="DB36" s="71"/>
    </row>
    <row r="37" spans="1:106">
      <c r="A37" s="71" t="s">
        <v>224</v>
      </c>
      <c r="B37" s="71" t="s">
        <v>1963</v>
      </c>
      <c r="C37" s="71" t="s">
        <v>397</v>
      </c>
      <c r="D37" s="71" t="s">
        <v>450</v>
      </c>
      <c r="E37" s="71" t="s">
        <v>21079</v>
      </c>
      <c r="F37" s="71" t="s">
        <v>450</v>
      </c>
      <c r="G37" s="71" t="s">
        <v>21221</v>
      </c>
      <c r="H37" s="71" t="s">
        <v>21222</v>
      </c>
      <c r="I37" s="71" t="s">
        <v>21065</v>
      </c>
      <c r="J37" s="79">
        <v>19631.75</v>
      </c>
      <c r="K37" s="71" t="s">
        <v>21223</v>
      </c>
      <c r="L37" s="71" t="s">
        <v>21224</v>
      </c>
      <c r="M37" s="72">
        <v>45615.635659722197</v>
      </c>
      <c r="N37" s="71" t="s">
        <v>390</v>
      </c>
      <c r="O37" s="71" t="s">
        <v>21225</v>
      </c>
      <c r="P37" s="71"/>
      <c r="Q37" s="79">
        <v>999999999</v>
      </c>
      <c r="R37" s="71"/>
      <c r="S37" s="71"/>
      <c r="T37" s="71"/>
      <c r="U37" s="71"/>
      <c r="V37" s="71"/>
      <c r="W37" s="80"/>
      <c r="X37" s="71"/>
      <c r="Y37" s="71" t="s">
        <v>21224</v>
      </c>
      <c r="Z37" s="71"/>
      <c r="AA37" s="71" t="s">
        <v>397</v>
      </c>
      <c r="AB37" s="71" t="s">
        <v>397</v>
      </c>
      <c r="AC37" s="71" t="s">
        <v>21113</v>
      </c>
      <c r="AD37" s="71" t="s">
        <v>28918</v>
      </c>
      <c r="AE37" s="71"/>
      <c r="AF37" s="71"/>
      <c r="AG37" s="71"/>
      <c r="AH37" s="71" t="s">
        <v>397</v>
      </c>
      <c r="AI37" s="71" t="s">
        <v>397</v>
      </c>
      <c r="AJ37" s="71"/>
      <c r="AK37" s="71"/>
      <c r="AL37" s="71"/>
      <c r="AM37" s="71"/>
      <c r="AN37" s="71" t="s">
        <v>397</v>
      </c>
      <c r="AO37" s="71" t="s">
        <v>397</v>
      </c>
      <c r="AP37" s="71"/>
      <c r="AQ37" s="71" t="s">
        <v>397</v>
      </c>
      <c r="AR37" s="71" t="s">
        <v>397</v>
      </c>
      <c r="AS37" s="71"/>
      <c r="AT37" s="71" t="s">
        <v>397</v>
      </c>
      <c r="AU37" s="71"/>
      <c r="AV37" s="71" t="s">
        <v>21115</v>
      </c>
      <c r="AW37" s="71" t="s">
        <v>397</v>
      </c>
      <c r="AX37" s="71" t="s">
        <v>20973</v>
      </c>
      <c r="AY37" s="71" t="s">
        <v>21578</v>
      </c>
      <c r="AZ37" s="72">
        <v>45547.399074074099</v>
      </c>
      <c r="BA37" s="71"/>
      <c r="BB37" s="71"/>
      <c r="BC37" s="71"/>
      <c r="BD37" s="71"/>
      <c r="BE37" s="71"/>
      <c r="BF37" s="71"/>
      <c r="BG37" s="71"/>
      <c r="BH37" s="71"/>
      <c r="BI37" s="71"/>
      <c r="BJ37" s="71"/>
      <c r="BK37" s="71"/>
      <c r="BL37" s="81"/>
      <c r="BM37" s="81"/>
      <c r="BN37" s="81"/>
      <c r="BO37" s="71"/>
      <c r="BP37" s="71"/>
      <c r="BQ37" s="71"/>
      <c r="BR37" s="71" t="s">
        <v>28903</v>
      </c>
      <c r="BS37" s="71" t="s">
        <v>21228</v>
      </c>
      <c r="BT37" s="71" t="s">
        <v>21068</v>
      </c>
      <c r="BU37" s="72">
        <v>44300.443252314799</v>
      </c>
      <c r="BV37" s="71" t="s">
        <v>21068</v>
      </c>
      <c r="BW37" s="72">
        <v>44300.443252314799</v>
      </c>
      <c r="BX37" s="79">
        <v>7806.01</v>
      </c>
      <c r="BY37" s="81">
        <v>0</v>
      </c>
      <c r="BZ37" s="71"/>
      <c r="CA37" s="81">
        <v>0</v>
      </c>
      <c r="CB37" s="71"/>
      <c r="CC37" s="71"/>
      <c r="CD37" s="72"/>
      <c r="CE37" s="71"/>
      <c r="CF37" s="71"/>
      <c r="CG37" s="81">
        <v>0</v>
      </c>
      <c r="CH37" s="71"/>
      <c r="CI37" s="81">
        <v>0</v>
      </c>
      <c r="CJ37" s="71"/>
      <c r="CK37" s="71"/>
      <c r="CL37" s="71" t="s">
        <v>21229</v>
      </c>
      <c r="CM37" s="71"/>
      <c r="CN37" s="71"/>
      <c r="CO37" s="71"/>
      <c r="CP37" s="71"/>
      <c r="CQ37" s="71"/>
      <c r="CR37" s="71"/>
      <c r="CS37" s="71"/>
      <c r="CT37" s="71"/>
      <c r="CU37" s="72"/>
      <c r="CV37" s="71"/>
      <c r="CW37" s="71"/>
      <c r="CX37" s="71" t="s">
        <v>21120</v>
      </c>
      <c r="CY37" s="71"/>
      <c r="CZ37" s="71"/>
      <c r="DA37" s="71"/>
      <c r="DB37" s="71" t="s">
        <v>1277</v>
      </c>
    </row>
    <row r="38" spans="1:106">
      <c r="A38" s="71" t="s">
        <v>1968</v>
      </c>
      <c r="B38" s="71" t="s">
        <v>1969</v>
      </c>
      <c r="C38" s="71" t="s">
        <v>21106</v>
      </c>
      <c r="D38" s="71" t="s">
        <v>450</v>
      </c>
      <c r="E38" s="71" t="s">
        <v>21064</v>
      </c>
      <c r="F38" s="71" t="s">
        <v>450</v>
      </c>
      <c r="G38" s="71"/>
      <c r="H38" s="71"/>
      <c r="I38" s="71" t="s">
        <v>21065</v>
      </c>
      <c r="J38" s="79">
        <v>0</v>
      </c>
      <c r="K38" s="71" t="s">
        <v>21230</v>
      </c>
      <c r="L38" s="71" t="s">
        <v>21231</v>
      </c>
      <c r="M38" s="72">
        <v>44788.375</v>
      </c>
      <c r="N38" s="71" t="s">
        <v>404</v>
      </c>
      <c r="O38" s="71" t="s">
        <v>21232</v>
      </c>
      <c r="P38" s="71" t="s">
        <v>21233</v>
      </c>
      <c r="Q38" s="79">
        <v>19000</v>
      </c>
      <c r="R38" s="71"/>
      <c r="S38" s="71"/>
      <c r="T38" s="71"/>
      <c r="U38" s="71"/>
      <c r="V38" s="71"/>
      <c r="W38" s="80"/>
      <c r="X38" s="71"/>
      <c r="Y38" s="71" t="s">
        <v>21231</v>
      </c>
      <c r="Z38" s="71"/>
      <c r="AA38" s="71" t="s">
        <v>397</v>
      </c>
      <c r="AB38" s="71" t="s">
        <v>397</v>
      </c>
      <c r="AC38" s="71" t="s">
        <v>21113</v>
      </c>
      <c r="AD38" s="71" t="s">
        <v>28919</v>
      </c>
      <c r="AE38" s="71"/>
      <c r="AF38" s="71"/>
      <c r="AG38" s="71"/>
      <c r="AH38" s="71" t="s">
        <v>397</v>
      </c>
      <c r="AI38" s="71" t="s">
        <v>397</v>
      </c>
      <c r="AJ38" s="71"/>
      <c r="AK38" s="71"/>
      <c r="AL38" s="71"/>
      <c r="AM38" s="71"/>
      <c r="AN38" s="71" t="s">
        <v>397</v>
      </c>
      <c r="AO38" s="71" t="s">
        <v>397</v>
      </c>
      <c r="AP38" s="71"/>
      <c r="AQ38" s="71" t="s">
        <v>397</v>
      </c>
      <c r="AR38" s="71" t="s">
        <v>397</v>
      </c>
      <c r="AS38" s="71"/>
      <c r="AT38" s="71" t="s">
        <v>397</v>
      </c>
      <c r="AU38" s="71"/>
      <c r="AV38" s="71" t="s">
        <v>21115</v>
      </c>
      <c r="AW38" s="71" t="s">
        <v>397</v>
      </c>
      <c r="AX38" s="71" t="s">
        <v>20973</v>
      </c>
      <c r="AY38" s="71" t="s">
        <v>21578</v>
      </c>
      <c r="AZ38" s="72">
        <v>45547.399085648103</v>
      </c>
      <c r="BA38" s="71"/>
      <c r="BB38" s="71"/>
      <c r="BC38" s="71"/>
      <c r="BD38" s="71"/>
      <c r="BE38" s="71"/>
      <c r="BF38" s="71"/>
      <c r="BG38" s="71"/>
      <c r="BH38" s="71"/>
      <c r="BI38" s="71"/>
      <c r="BJ38" s="71"/>
      <c r="BK38" s="71"/>
      <c r="BL38" s="81"/>
      <c r="BM38" s="81"/>
      <c r="BN38" s="81"/>
      <c r="BO38" s="71"/>
      <c r="BP38" s="71"/>
      <c r="BQ38" s="71"/>
      <c r="BR38" s="71"/>
      <c r="BS38" s="71"/>
      <c r="BT38" s="71"/>
      <c r="BU38" s="72"/>
      <c r="BV38" s="71"/>
      <c r="BW38" s="72"/>
      <c r="BX38" s="79">
        <v>0</v>
      </c>
      <c r="BY38" s="81">
        <v>0</v>
      </c>
      <c r="BZ38" s="71"/>
      <c r="CA38" s="81">
        <v>0</v>
      </c>
      <c r="CB38" s="71"/>
      <c r="CC38" s="71"/>
      <c r="CD38" s="72"/>
      <c r="CE38" s="71"/>
      <c r="CF38" s="71"/>
      <c r="CG38" s="81">
        <v>0</v>
      </c>
      <c r="CH38" s="71"/>
      <c r="CI38" s="81">
        <v>0</v>
      </c>
      <c r="CJ38" s="71"/>
      <c r="CK38" s="71"/>
      <c r="CL38" s="71"/>
      <c r="CM38" s="71"/>
      <c r="CN38" s="71"/>
      <c r="CO38" s="71"/>
      <c r="CP38" s="71"/>
      <c r="CQ38" s="71"/>
      <c r="CR38" s="71"/>
      <c r="CS38" s="71"/>
      <c r="CT38" s="71"/>
      <c r="CU38" s="72"/>
      <c r="CV38" s="71"/>
      <c r="CW38" s="71"/>
      <c r="CX38" s="71"/>
      <c r="CY38" s="71"/>
      <c r="CZ38" s="71"/>
      <c r="DA38" s="71"/>
      <c r="DB38" s="71"/>
    </row>
    <row r="39" spans="1:106">
      <c r="A39" s="71" t="s">
        <v>1974</v>
      </c>
      <c r="B39" s="71" t="s">
        <v>1975</v>
      </c>
      <c r="C39" s="71" t="s">
        <v>21106</v>
      </c>
      <c r="D39" s="71" t="s">
        <v>450</v>
      </c>
      <c r="E39" s="71" t="s">
        <v>21064</v>
      </c>
      <c r="F39" s="71" t="s">
        <v>450</v>
      </c>
      <c r="G39" s="71" t="s">
        <v>21159</v>
      </c>
      <c r="H39" s="71" t="s">
        <v>21235</v>
      </c>
      <c r="I39" s="71" t="s">
        <v>21065</v>
      </c>
      <c r="J39" s="79">
        <v>247.29</v>
      </c>
      <c r="K39" s="71" t="s">
        <v>21236</v>
      </c>
      <c r="L39" s="71" t="s">
        <v>21237</v>
      </c>
      <c r="M39" s="72">
        <v>45497.396435185197</v>
      </c>
      <c r="N39" s="71" t="s">
        <v>404</v>
      </c>
      <c r="O39" s="71" t="s">
        <v>21238</v>
      </c>
      <c r="P39" s="71"/>
      <c r="Q39" s="79">
        <v>999999999</v>
      </c>
      <c r="R39" s="71"/>
      <c r="S39" s="71"/>
      <c r="T39" s="71"/>
      <c r="U39" s="71"/>
      <c r="V39" s="71"/>
      <c r="W39" s="80"/>
      <c r="X39" s="71"/>
      <c r="Y39" s="71" t="s">
        <v>21237</v>
      </c>
      <c r="Z39" s="71"/>
      <c r="AA39" s="71" t="s">
        <v>397</v>
      </c>
      <c r="AB39" s="71" t="s">
        <v>397</v>
      </c>
      <c r="AC39" s="71" t="s">
        <v>21239</v>
      </c>
      <c r="AD39" s="71" t="s">
        <v>28920</v>
      </c>
      <c r="AE39" s="71"/>
      <c r="AF39" s="71"/>
      <c r="AG39" s="71"/>
      <c r="AH39" s="71" t="s">
        <v>397</v>
      </c>
      <c r="AI39" s="71" t="s">
        <v>397</v>
      </c>
      <c r="AJ39" s="71"/>
      <c r="AK39" s="71"/>
      <c r="AL39" s="71"/>
      <c r="AM39" s="71"/>
      <c r="AN39" s="71" t="s">
        <v>397</v>
      </c>
      <c r="AO39" s="71" t="s">
        <v>397</v>
      </c>
      <c r="AP39" s="71"/>
      <c r="AQ39" s="71" t="s">
        <v>397</v>
      </c>
      <c r="AR39" s="71" t="s">
        <v>397</v>
      </c>
      <c r="AS39" s="71"/>
      <c r="AT39" s="71" t="s">
        <v>397</v>
      </c>
      <c r="AU39" s="71"/>
      <c r="AV39" s="71" t="s">
        <v>21115</v>
      </c>
      <c r="AW39" s="71" t="s">
        <v>397</v>
      </c>
      <c r="AX39" s="71" t="s">
        <v>20973</v>
      </c>
      <c r="AY39" s="71" t="s">
        <v>21578</v>
      </c>
      <c r="AZ39" s="72">
        <v>45547.399097222202</v>
      </c>
      <c r="BA39" s="71"/>
      <c r="BB39" s="71"/>
      <c r="BC39" s="71"/>
      <c r="BD39" s="71"/>
      <c r="BE39" s="71"/>
      <c r="BF39" s="71"/>
      <c r="BG39" s="71"/>
      <c r="BH39" s="71"/>
      <c r="BI39" s="71"/>
      <c r="BJ39" s="71"/>
      <c r="BK39" s="71"/>
      <c r="BL39" s="81"/>
      <c r="BM39" s="81"/>
      <c r="BN39" s="81"/>
      <c r="BO39" s="71"/>
      <c r="BP39" s="71"/>
      <c r="BQ39" s="71"/>
      <c r="BR39" s="71"/>
      <c r="BS39" s="71"/>
      <c r="BT39" s="71"/>
      <c r="BU39" s="72"/>
      <c r="BV39" s="71"/>
      <c r="BW39" s="72"/>
      <c r="BX39" s="79">
        <v>0</v>
      </c>
      <c r="BY39" s="81">
        <v>0</v>
      </c>
      <c r="BZ39" s="71"/>
      <c r="CA39" s="81">
        <v>0</v>
      </c>
      <c r="CB39" s="71"/>
      <c r="CC39" s="71"/>
      <c r="CD39" s="72"/>
      <c r="CE39" s="71"/>
      <c r="CF39" s="71"/>
      <c r="CG39" s="81">
        <v>0</v>
      </c>
      <c r="CH39" s="71"/>
      <c r="CI39" s="81">
        <v>0</v>
      </c>
      <c r="CJ39" s="71"/>
      <c r="CK39" s="71"/>
      <c r="CL39" s="71"/>
      <c r="CM39" s="71"/>
      <c r="CN39" s="71"/>
      <c r="CO39" s="71"/>
      <c r="CP39" s="71"/>
      <c r="CQ39" s="71"/>
      <c r="CR39" s="71"/>
      <c r="CS39" s="71"/>
      <c r="CT39" s="71"/>
      <c r="CU39" s="72"/>
      <c r="CV39" s="71"/>
      <c r="CW39" s="71"/>
      <c r="CX39" s="71"/>
      <c r="CY39" s="71"/>
      <c r="CZ39" s="71"/>
      <c r="DA39" s="71"/>
      <c r="DB39" s="71"/>
    </row>
    <row r="40" spans="1:106">
      <c r="A40" s="71" t="s">
        <v>1978</v>
      </c>
      <c r="B40" s="71" t="s">
        <v>1979</v>
      </c>
      <c r="C40" s="71" t="s">
        <v>21106</v>
      </c>
      <c r="D40" s="71" t="s">
        <v>450</v>
      </c>
      <c r="E40" s="71" t="s">
        <v>21064</v>
      </c>
      <c r="F40" s="71" t="s">
        <v>450</v>
      </c>
      <c r="G40" s="71" t="s">
        <v>21210</v>
      </c>
      <c r="H40" s="71" t="s">
        <v>107</v>
      </c>
      <c r="I40" s="71" t="s">
        <v>21065</v>
      </c>
      <c r="J40" s="79">
        <v>1782.68</v>
      </c>
      <c r="K40" s="71" t="s">
        <v>21241</v>
      </c>
      <c r="L40" s="71" t="s">
        <v>21242</v>
      </c>
      <c r="M40" s="72">
        <v>45566.389513888898</v>
      </c>
      <c r="N40" s="71" t="s">
        <v>22493</v>
      </c>
      <c r="O40" s="71" t="s">
        <v>21243</v>
      </c>
      <c r="P40" s="71" t="s">
        <v>21244</v>
      </c>
      <c r="Q40" s="79">
        <v>999999999</v>
      </c>
      <c r="R40" s="71"/>
      <c r="S40" s="71"/>
      <c r="T40" s="71"/>
      <c r="U40" s="71"/>
      <c r="V40" s="71"/>
      <c r="W40" s="80"/>
      <c r="X40" s="71"/>
      <c r="Y40" s="71" t="s">
        <v>21242</v>
      </c>
      <c r="Z40" s="71"/>
      <c r="AA40" s="71" t="s">
        <v>397</v>
      </c>
      <c r="AB40" s="71" t="s">
        <v>397</v>
      </c>
      <c r="AC40" s="71" t="s">
        <v>21113</v>
      </c>
      <c r="AD40" s="71" t="s">
        <v>28921</v>
      </c>
      <c r="AE40" s="71"/>
      <c r="AF40" s="71"/>
      <c r="AG40" s="71"/>
      <c r="AH40" s="71" t="s">
        <v>397</v>
      </c>
      <c r="AI40" s="71" t="s">
        <v>397</v>
      </c>
      <c r="AJ40" s="71"/>
      <c r="AK40" s="71"/>
      <c r="AL40" s="71"/>
      <c r="AM40" s="71"/>
      <c r="AN40" s="71" t="s">
        <v>397</v>
      </c>
      <c r="AO40" s="71" t="s">
        <v>397</v>
      </c>
      <c r="AP40" s="71"/>
      <c r="AQ40" s="71" t="s">
        <v>397</v>
      </c>
      <c r="AR40" s="71" t="s">
        <v>397</v>
      </c>
      <c r="AS40" s="71"/>
      <c r="AT40" s="71" t="s">
        <v>397</v>
      </c>
      <c r="AU40" s="71"/>
      <c r="AV40" s="71" t="s">
        <v>21115</v>
      </c>
      <c r="AW40" s="71" t="s">
        <v>397</v>
      </c>
      <c r="AX40" s="71" t="s">
        <v>20973</v>
      </c>
      <c r="AY40" s="71" t="s">
        <v>21557</v>
      </c>
      <c r="AZ40" s="72">
        <v>45571.713611111103</v>
      </c>
      <c r="BA40" s="71"/>
      <c r="BB40" s="71"/>
      <c r="BC40" s="71"/>
      <c r="BD40" s="71"/>
      <c r="BE40" s="71"/>
      <c r="BF40" s="71"/>
      <c r="BG40" s="71"/>
      <c r="BH40" s="71"/>
      <c r="BI40" s="71"/>
      <c r="BJ40" s="71"/>
      <c r="BK40" s="71"/>
      <c r="BL40" s="81"/>
      <c r="BM40" s="81"/>
      <c r="BN40" s="81"/>
      <c r="BO40" s="71"/>
      <c r="BP40" s="71"/>
      <c r="BQ40" s="71"/>
      <c r="BR40" s="71" t="s">
        <v>28922</v>
      </c>
      <c r="BS40" s="71" t="s">
        <v>21313</v>
      </c>
      <c r="BT40" s="71" t="s">
        <v>21068</v>
      </c>
      <c r="BU40" s="72">
        <v>44076.287407407399</v>
      </c>
      <c r="BV40" s="71" t="s">
        <v>21068</v>
      </c>
      <c r="BW40" s="72">
        <v>44076.287407407399</v>
      </c>
      <c r="BX40" s="79">
        <v>6278.92</v>
      </c>
      <c r="BY40" s="81">
        <v>0</v>
      </c>
      <c r="BZ40" s="71"/>
      <c r="CA40" s="81">
        <v>0</v>
      </c>
      <c r="CB40" s="71"/>
      <c r="CC40" s="71"/>
      <c r="CD40" s="72"/>
      <c r="CE40" s="71"/>
      <c r="CF40" s="71"/>
      <c r="CG40" s="81">
        <v>0</v>
      </c>
      <c r="CH40" s="71"/>
      <c r="CI40" s="81">
        <v>0</v>
      </c>
      <c r="CJ40" s="71"/>
      <c r="CK40" s="71"/>
      <c r="CL40" s="71" t="s">
        <v>21314</v>
      </c>
      <c r="CM40" s="71"/>
      <c r="CN40" s="71"/>
      <c r="CO40" s="71"/>
      <c r="CP40" s="71"/>
      <c r="CQ40" s="71"/>
      <c r="CR40" s="71"/>
      <c r="CS40" s="71"/>
      <c r="CT40" s="71"/>
      <c r="CU40" s="72"/>
      <c r="CV40" s="71"/>
      <c r="CW40" s="71"/>
      <c r="CX40" s="71" t="s">
        <v>21120</v>
      </c>
      <c r="CY40" s="71"/>
      <c r="CZ40" s="71"/>
      <c r="DA40" s="71"/>
      <c r="DB40" s="71" t="s">
        <v>1025</v>
      </c>
    </row>
    <row r="41" spans="1:106">
      <c r="A41" s="71" t="s">
        <v>1984</v>
      </c>
      <c r="B41" s="71" t="s">
        <v>1985</v>
      </c>
      <c r="C41" s="71" t="s">
        <v>397</v>
      </c>
      <c r="D41" s="71" t="s">
        <v>450</v>
      </c>
      <c r="E41" s="71" t="s">
        <v>21064</v>
      </c>
      <c r="F41" s="71" t="s">
        <v>450</v>
      </c>
      <c r="G41" s="71" t="s">
        <v>21246</v>
      </c>
      <c r="H41" s="71" t="s">
        <v>21192</v>
      </c>
      <c r="I41" s="71" t="s">
        <v>21065</v>
      </c>
      <c r="J41" s="79">
        <v>786.6</v>
      </c>
      <c r="K41" s="71" t="s">
        <v>21247</v>
      </c>
      <c r="L41" s="71" t="s">
        <v>21248</v>
      </c>
      <c r="M41" s="72">
        <v>45838.229710648098</v>
      </c>
      <c r="N41" s="71" t="s">
        <v>390</v>
      </c>
      <c r="O41" s="71" t="s">
        <v>21249</v>
      </c>
      <c r="P41" s="71" t="s">
        <v>21250</v>
      </c>
      <c r="Q41" s="79">
        <v>19000</v>
      </c>
      <c r="R41" s="71"/>
      <c r="S41" s="71"/>
      <c r="T41" s="71"/>
      <c r="U41" s="71"/>
      <c r="V41" s="71"/>
      <c r="W41" s="80"/>
      <c r="X41" s="71"/>
      <c r="Y41" s="71" t="s">
        <v>21248</v>
      </c>
      <c r="Z41" s="71"/>
      <c r="AA41" s="71" t="s">
        <v>397</v>
      </c>
      <c r="AB41" s="71" t="s">
        <v>397</v>
      </c>
      <c r="AC41" s="71" t="s">
        <v>21133</v>
      </c>
      <c r="AD41" s="71" t="s">
        <v>28923</v>
      </c>
      <c r="AE41" s="71"/>
      <c r="AF41" s="71"/>
      <c r="AG41" s="71"/>
      <c r="AH41" s="71" t="s">
        <v>397</v>
      </c>
      <c r="AI41" s="71" t="s">
        <v>397</v>
      </c>
      <c r="AJ41" s="71"/>
      <c r="AK41" s="71"/>
      <c r="AL41" s="71"/>
      <c r="AM41" s="71"/>
      <c r="AN41" s="71" t="s">
        <v>397</v>
      </c>
      <c r="AO41" s="71" t="s">
        <v>397</v>
      </c>
      <c r="AP41" s="71"/>
      <c r="AQ41" s="71" t="s">
        <v>397</v>
      </c>
      <c r="AR41" s="71" t="s">
        <v>397</v>
      </c>
      <c r="AS41" s="71"/>
      <c r="AT41" s="71" t="s">
        <v>397</v>
      </c>
      <c r="AU41" s="71"/>
      <c r="AV41" s="71" t="s">
        <v>21115</v>
      </c>
      <c r="AW41" s="71" t="s">
        <v>397</v>
      </c>
      <c r="AX41" s="71" t="s">
        <v>20973</v>
      </c>
      <c r="AY41" s="71" t="s">
        <v>21578</v>
      </c>
      <c r="AZ41" s="72">
        <v>45547.399120370399</v>
      </c>
      <c r="BA41" s="71"/>
      <c r="BB41" s="71"/>
      <c r="BC41" s="71"/>
      <c r="BD41" s="71"/>
      <c r="BE41" s="71"/>
      <c r="BF41" s="71"/>
      <c r="BG41" s="71"/>
      <c r="BH41" s="71"/>
      <c r="BI41" s="71"/>
      <c r="BJ41" s="71"/>
      <c r="BK41" s="71"/>
      <c r="BL41" s="81"/>
      <c r="BM41" s="81"/>
      <c r="BN41" s="81"/>
      <c r="BO41" s="71"/>
      <c r="BP41" s="71"/>
      <c r="BQ41" s="71"/>
      <c r="BR41" s="71" t="s">
        <v>4641</v>
      </c>
      <c r="BS41" s="71" t="s">
        <v>21252</v>
      </c>
      <c r="BT41" s="71" t="s">
        <v>21068</v>
      </c>
      <c r="BU41" s="72">
        <v>44690.599363425899</v>
      </c>
      <c r="BV41" s="71" t="s">
        <v>21068</v>
      </c>
      <c r="BW41" s="72">
        <v>44690.599363425899</v>
      </c>
      <c r="BX41" s="79">
        <v>943.54</v>
      </c>
      <c r="BY41" s="81">
        <v>0</v>
      </c>
      <c r="BZ41" s="71"/>
      <c r="CA41" s="81">
        <v>0</v>
      </c>
      <c r="CB41" s="71"/>
      <c r="CC41" s="71"/>
      <c r="CD41" s="72"/>
      <c r="CE41" s="71"/>
      <c r="CF41" s="71"/>
      <c r="CG41" s="81">
        <v>0</v>
      </c>
      <c r="CH41" s="71"/>
      <c r="CI41" s="81">
        <v>0</v>
      </c>
      <c r="CJ41" s="71"/>
      <c r="CK41" s="71"/>
      <c r="CL41" s="71" t="s">
        <v>21253</v>
      </c>
      <c r="CM41" s="71"/>
      <c r="CN41" s="71"/>
      <c r="CO41" s="71"/>
      <c r="CP41" s="71" t="s">
        <v>21254</v>
      </c>
      <c r="CQ41" s="71"/>
      <c r="CR41" s="71"/>
      <c r="CS41" s="71"/>
      <c r="CT41" s="71"/>
      <c r="CU41" s="72"/>
      <c r="CV41" s="71"/>
      <c r="CW41" s="71"/>
      <c r="CX41" s="71" t="s">
        <v>21120</v>
      </c>
      <c r="CY41" s="71"/>
      <c r="CZ41" s="71" t="s">
        <v>21255</v>
      </c>
      <c r="DA41" s="71"/>
      <c r="DB41" s="71" t="s">
        <v>21256</v>
      </c>
    </row>
    <row r="42" spans="1:106">
      <c r="A42" s="71" t="s">
        <v>1987</v>
      </c>
      <c r="B42" s="71" t="s">
        <v>1988</v>
      </c>
      <c r="C42" s="71" t="s">
        <v>397</v>
      </c>
      <c r="D42" s="71" t="s">
        <v>450</v>
      </c>
      <c r="E42" s="71" t="s">
        <v>21064</v>
      </c>
      <c r="F42" s="71" t="s">
        <v>450</v>
      </c>
      <c r="G42" s="71" t="s">
        <v>21210</v>
      </c>
      <c r="H42" s="71" t="s">
        <v>21257</v>
      </c>
      <c r="I42" s="71" t="s">
        <v>21065</v>
      </c>
      <c r="J42" s="79">
        <v>1946.93</v>
      </c>
      <c r="K42" s="71" t="s">
        <v>21258</v>
      </c>
      <c r="L42" s="71" t="s">
        <v>21259</v>
      </c>
      <c r="M42" s="72">
        <v>45849.256990740701</v>
      </c>
      <c r="N42" s="71" t="s">
        <v>390</v>
      </c>
      <c r="O42" s="71" t="s">
        <v>21260</v>
      </c>
      <c r="P42" s="71" t="s">
        <v>21261</v>
      </c>
      <c r="Q42" s="79">
        <v>999999999</v>
      </c>
      <c r="R42" s="71"/>
      <c r="S42" s="71"/>
      <c r="T42" s="71"/>
      <c r="U42" s="71"/>
      <c r="V42" s="71"/>
      <c r="W42" s="80"/>
      <c r="X42" s="71"/>
      <c r="Y42" s="71" t="s">
        <v>21259</v>
      </c>
      <c r="Z42" s="71"/>
      <c r="AA42" s="71" t="s">
        <v>397</v>
      </c>
      <c r="AB42" s="71" t="s">
        <v>397</v>
      </c>
      <c r="AC42" s="71" t="s">
        <v>21113</v>
      </c>
      <c r="AD42" s="71" t="s">
        <v>28924</v>
      </c>
      <c r="AE42" s="71"/>
      <c r="AF42" s="71"/>
      <c r="AG42" s="71"/>
      <c r="AH42" s="71" t="s">
        <v>397</v>
      </c>
      <c r="AI42" s="71" t="s">
        <v>397</v>
      </c>
      <c r="AJ42" s="71"/>
      <c r="AK42" s="71"/>
      <c r="AL42" s="71"/>
      <c r="AM42" s="71"/>
      <c r="AN42" s="71" t="s">
        <v>397</v>
      </c>
      <c r="AO42" s="71" t="s">
        <v>397</v>
      </c>
      <c r="AP42" s="71"/>
      <c r="AQ42" s="71" t="s">
        <v>397</v>
      </c>
      <c r="AR42" s="71" t="s">
        <v>397</v>
      </c>
      <c r="AS42" s="71"/>
      <c r="AT42" s="71" t="s">
        <v>397</v>
      </c>
      <c r="AU42" s="71"/>
      <c r="AV42" s="71" t="s">
        <v>21115</v>
      </c>
      <c r="AW42" s="71" t="s">
        <v>397</v>
      </c>
      <c r="AX42" s="71" t="s">
        <v>20973</v>
      </c>
      <c r="AY42" s="71" t="s">
        <v>21620</v>
      </c>
      <c r="AZ42" s="72">
        <v>45485.172835648104</v>
      </c>
      <c r="BA42" s="71"/>
      <c r="BB42" s="71"/>
      <c r="BC42" s="71"/>
      <c r="BD42" s="71"/>
      <c r="BE42" s="71"/>
      <c r="BF42" s="71"/>
      <c r="BG42" s="71"/>
      <c r="BH42" s="71"/>
      <c r="BI42" s="71"/>
      <c r="BJ42" s="71"/>
      <c r="BK42" s="71"/>
      <c r="BL42" s="81"/>
      <c r="BM42" s="81"/>
      <c r="BN42" s="81"/>
      <c r="BO42" s="71"/>
      <c r="BP42" s="71"/>
      <c r="BQ42" s="71"/>
      <c r="BR42" s="71" t="s">
        <v>1061</v>
      </c>
      <c r="BS42" s="71" t="s">
        <v>21118</v>
      </c>
      <c r="BT42" s="71" t="s">
        <v>21068</v>
      </c>
      <c r="BU42" s="72">
        <v>44094.386597222197</v>
      </c>
      <c r="BV42" s="71" t="s">
        <v>21068</v>
      </c>
      <c r="BW42" s="72">
        <v>44094.386597222197</v>
      </c>
      <c r="BX42" s="79">
        <v>12076.32</v>
      </c>
      <c r="BY42" s="81">
        <v>0</v>
      </c>
      <c r="BZ42" s="71"/>
      <c r="CA42" s="81">
        <v>0</v>
      </c>
      <c r="CB42" s="71"/>
      <c r="CC42" s="71"/>
      <c r="CD42" s="72"/>
      <c r="CE42" s="71"/>
      <c r="CF42" s="71"/>
      <c r="CG42" s="81">
        <v>0</v>
      </c>
      <c r="CH42" s="71"/>
      <c r="CI42" s="81">
        <v>0</v>
      </c>
      <c r="CJ42" s="71"/>
      <c r="CK42" s="71"/>
      <c r="CL42" s="71" t="s">
        <v>21119</v>
      </c>
      <c r="CM42" s="71"/>
      <c r="CN42" s="71"/>
      <c r="CO42" s="71"/>
      <c r="CP42" s="71"/>
      <c r="CQ42" s="71"/>
      <c r="CR42" s="71"/>
      <c r="CS42" s="71"/>
      <c r="CT42" s="71"/>
      <c r="CU42" s="72"/>
      <c r="CV42" s="71"/>
      <c r="CW42" s="71"/>
      <c r="CX42" s="71" t="s">
        <v>21120</v>
      </c>
      <c r="CY42" s="71"/>
      <c r="CZ42" s="71"/>
      <c r="DA42" s="71"/>
      <c r="DB42" s="71" t="s">
        <v>1061</v>
      </c>
    </row>
    <row r="43" spans="1:106">
      <c r="A43" s="71" t="s">
        <v>1991</v>
      </c>
      <c r="B43" s="71" t="s">
        <v>1992</v>
      </c>
      <c r="C43" s="71" t="s">
        <v>397</v>
      </c>
      <c r="D43" s="71" t="s">
        <v>450</v>
      </c>
      <c r="E43" s="71" t="s">
        <v>21064</v>
      </c>
      <c r="F43" s="71" t="s">
        <v>450</v>
      </c>
      <c r="G43" s="71" t="s">
        <v>21159</v>
      </c>
      <c r="H43" s="71" t="s">
        <v>21160</v>
      </c>
      <c r="I43" s="71" t="s">
        <v>21065</v>
      </c>
      <c r="J43" s="79">
        <v>225.35</v>
      </c>
      <c r="K43" s="71" t="s">
        <v>21264</v>
      </c>
      <c r="L43" s="71" t="s">
        <v>21265</v>
      </c>
      <c r="M43" s="72">
        <v>45833.336898148104</v>
      </c>
      <c r="N43" s="71" t="s">
        <v>390</v>
      </c>
      <c r="O43" s="71" t="s">
        <v>21266</v>
      </c>
      <c r="P43" s="71" t="s">
        <v>21267</v>
      </c>
      <c r="Q43" s="79">
        <v>5000</v>
      </c>
      <c r="R43" s="71"/>
      <c r="S43" s="71"/>
      <c r="T43" s="71"/>
      <c r="U43" s="71"/>
      <c r="V43" s="71"/>
      <c r="W43" s="80"/>
      <c r="X43" s="71"/>
      <c r="Y43" s="71" t="s">
        <v>21265</v>
      </c>
      <c r="Z43" s="71"/>
      <c r="AA43" s="71" t="s">
        <v>397</v>
      </c>
      <c r="AB43" s="71" t="s">
        <v>397</v>
      </c>
      <c r="AC43" s="71" t="s">
        <v>21113</v>
      </c>
      <c r="AD43" s="71" t="s">
        <v>28925</v>
      </c>
      <c r="AE43" s="71"/>
      <c r="AF43" s="71"/>
      <c r="AG43" s="71"/>
      <c r="AH43" s="71" t="s">
        <v>397</v>
      </c>
      <c r="AI43" s="71" t="s">
        <v>397</v>
      </c>
      <c r="AJ43" s="71"/>
      <c r="AK43" s="71"/>
      <c r="AL43" s="71"/>
      <c r="AM43" s="71"/>
      <c r="AN43" s="71" t="s">
        <v>397</v>
      </c>
      <c r="AO43" s="71" t="s">
        <v>397</v>
      </c>
      <c r="AP43" s="71"/>
      <c r="AQ43" s="71" t="s">
        <v>397</v>
      </c>
      <c r="AR43" s="71" t="s">
        <v>397</v>
      </c>
      <c r="AS43" s="71"/>
      <c r="AT43" s="71" t="s">
        <v>397</v>
      </c>
      <c r="AU43" s="71"/>
      <c r="AV43" s="71" t="s">
        <v>21115</v>
      </c>
      <c r="AW43" s="71" t="s">
        <v>397</v>
      </c>
      <c r="AX43" s="71" t="s">
        <v>20973</v>
      </c>
      <c r="AY43" s="71" t="s">
        <v>21578</v>
      </c>
      <c r="AZ43" s="72">
        <v>45547.399143518502</v>
      </c>
      <c r="BA43" s="71"/>
      <c r="BB43" s="71"/>
      <c r="BC43" s="71"/>
      <c r="BD43" s="71"/>
      <c r="BE43" s="71"/>
      <c r="BF43" s="71"/>
      <c r="BG43" s="71"/>
      <c r="BH43" s="71"/>
      <c r="BI43" s="71"/>
      <c r="BJ43" s="71"/>
      <c r="BK43" s="71"/>
      <c r="BL43" s="81"/>
      <c r="BM43" s="81"/>
      <c r="BN43" s="81"/>
      <c r="BO43" s="71"/>
      <c r="BP43" s="71"/>
      <c r="BQ43" s="71"/>
      <c r="BR43" s="71" t="s">
        <v>1256</v>
      </c>
      <c r="BS43" s="71" t="s">
        <v>21269</v>
      </c>
      <c r="BT43" s="71" t="s">
        <v>21068</v>
      </c>
      <c r="BU43" s="72">
        <v>44285.452233796299</v>
      </c>
      <c r="BV43" s="71" t="s">
        <v>21068</v>
      </c>
      <c r="BW43" s="72">
        <v>44285.452233796299</v>
      </c>
      <c r="BX43" s="79">
        <v>1334</v>
      </c>
      <c r="BY43" s="81">
        <v>0</v>
      </c>
      <c r="BZ43" s="71"/>
      <c r="CA43" s="81">
        <v>0</v>
      </c>
      <c r="CB43" s="71"/>
      <c r="CC43" s="71"/>
      <c r="CD43" s="72"/>
      <c r="CE43" s="71"/>
      <c r="CF43" s="71"/>
      <c r="CG43" s="81">
        <v>0</v>
      </c>
      <c r="CH43" s="71"/>
      <c r="CI43" s="81">
        <v>0</v>
      </c>
      <c r="CJ43" s="71"/>
      <c r="CK43" s="71"/>
      <c r="CL43" s="71" t="s">
        <v>21270</v>
      </c>
      <c r="CM43" s="71"/>
      <c r="CN43" s="71"/>
      <c r="CO43" s="71"/>
      <c r="CP43" s="71"/>
      <c r="CQ43" s="71"/>
      <c r="CR43" s="71"/>
      <c r="CS43" s="71"/>
      <c r="CT43" s="71"/>
      <c r="CU43" s="72"/>
      <c r="CV43" s="71"/>
      <c r="CW43" s="71"/>
      <c r="CX43" s="71" t="s">
        <v>21120</v>
      </c>
      <c r="CY43" s="71"/>
      <c r="CZ43" s="71"/>
      <c r="DA43" s="71"/>
      <c r="DB43" s="71" t="s">
        <v>1256</v>
      </c>
    </row>
    <row r="44" spans="1:106">
      <c r="A44" s="71" t="s">
        <v>1994</v>
      </c>
      <c r="B44" s="71" t="s">
        <v>1995</v>
      </c>
      <c r="C44" s="71" t="s">
        <v>397</v>
      </c>
      <c r="D44" s="71" t="s">
        <v>450</v>
      </c>
      <c r="E44" s="71" t="s">
        <v>21064</v>
      </c>
      <c r="F44" s="71" t="s">
        <v>450</v>
      </c>
      <c r="G44" s="71"/>
      <c r="H44" s="71"/>
      <c r="I44" s="71" t="s">
        <v>21065</v>
      </c>
      <c r="J44" s="79">
        <v>397.9</v>
      </c>
      <c r="K44" s="71" t="s">
        <v>21271</v>
      </c>
      <c r="L44" s="71" t="s">
        <v>21272</v>
      </c>
      <c r="M44" s="72"/>
      <c r="N44" s="71"/>
      <c r="O44" s="71" t="s">
        <v>21273</v>
      </c>
      <c r="P44" s="71" t="s">
        <v>21274</v>
      </c>
      <c r="Q44" s="79">
        <v>2400</v>
      </c>
      <c r="R44" s="71"/>
      <c r="S44" s="71"/>
      <c r="T44" s="71"/>
      <c r="U44" s="71"/>
      <c r="V44" s="71"/>
      <c r="W44" s="80"/>
      <c r="X44" s="71"/>
      <c r="Y44" s="71" t="s">
        <v>21272</v>
      </c>
      <c r="Z44" s="71"/>
      <c r="AA44" s="71" t="s">
        <v>397</v>
      </c>
      <c r="AB44" s="71" t="s">
        <v>397</v>
      </c>
      <c r="AC44" s="71" t="s">
        <v>21113</v>
      </c>
      <c r="AD44" s="71" t="s">
        <v>28926</v>
      </c>
      <c r="AE44" s="71"/>
      <c r="AF44" s="71"/>
      <c r="AG44" s="71"/>
      <c r="AH44" s="71" t="s">
        <v>397</v>
      </c>
      <c r="AI44" s="71" t="s">
        <v>397</v>
      </c>
      <c r="AJ44" s="71"/>
      <c r="AK44" s="71"/>
      <c r="AL44" s="71"/>
      <c r="AM44" s="71"/>
      <c r="AN44" s="71" t="s">
        <v>397</v>
      </c>
      <c r="AO44" s="71" t="s">
        <v>397</v>
      </c>
      <c r="AP44" s="71"/>
      <c r="AQ44" s="71" t="s">
        <v>397</v>
      </c>
      <c r="AR44" s="71" t="s">
        <v>397</v>
      </c>
      <c r="AS44" s="71"/>
      <c r="AT44" s="71" t="s">
        <v>397</v>
      </c>
      <c r="AU44" s="71"/>
      <c r="AV44" s="71" t="s">
        <v>21115</v>
      </c>
      <c r="AW44" s="71" t="s">
        <v>397</v>
      </c>
      <c r="AX44" s="71" t="s">
        <v>20973</v>
      </c>
      <c r="AY44" s="71" t="s">
        <v>21578</v>
      </c>
      <c r="AZ44" s="72">
        <v>45547.3991550926</v>
      </c>
      <c r="BA44" s="71"/>
      <c r="BB44" s="71"/>
      <c r="BC44" s="71"/>
      <c r="BD44" s="71"/>
      <c r="BE44" s="71"/>
      <c r="BF44" s="71"/>
      <c r="BG44" s="71"/>
      <c r="BH44" s="71"/>
      <c r="BI44" s="71"/>
      <c r="BJ44" s="71"/>
      <c r="BK44" s="71"/>
      <c r="BL44" s="81"/>
      <c r="BM44" s="81"/>
      <c r="BN44" s="81"/>
      <c r="BO44" s="71"/>
      <c r="BP44" s="71"/>
      <c r="BQ44" s="71"/>
      <c r="BR44" s="71"/>
      <c r="BS44" s="71"/>
      <c r="BT44" s="71"/>
      <c r="BU44" s="72"/>
      <c r="BV44" s="71"/>
      <c r="BW44" s="72"/>
      <c r="BX44" s="79">
        <v>0</v>
      </c>
      <c r="BY44" s="81">
        <v>0</v>
      </c>
      <c r="BZ44" s="71"/>
      <c r="CA44" s="81">
        <v>0</v>
      </c>
      <c r="CB44" s="71"/>
      <c r="CC44" s="71"/>
      <c r="CD44" s="72"/>
      <c r="CE44" s="71"/>
      <c r="CF44" s="71"/>
      <c r="CG44" s="81">
        <v>0</v>
      </c>
      <c r="CH44" s="71"/>
      <c r="CI44" s="81">
        <v>0</v>
      </c>
      <c r="CJ44" s="71"/>
      <c r="CK44" s="71"/>
      <c r="CL44" s="71"/>
      <c r="CM44" s="71"/>
      <c r="CN44" s="71"/>
      <c r="CO44" s="71"/>
      <c r="CP44" s="71"/>
      <c r="CQ44" s="71"/>
      <c r="CR44" s="71"/>
      <c r="CS44" s="71"/>
      <c r="CT44" s="71"/>
      <c r="CU44" s="72"/>
      <c r="CV44" s="71"/>
      <c r="CW44" s="71"/>
      <c r="CX44" s="71"/>
      <c r="CY44" s="71"/>
      <c r="CZ44" s="71"/>
      <c r="DA44" s="71"/>
      <c r="DB44" s="71"/>
    </row>
    <row r="45" spans="1:106">
      <c r="A45" s="71" t="s">
        <v>1997</v>
      </c>
      <c r="B45" s="71" t="s">
        <v>1998</v>
      </c>
      <c r="C45" s="71" t="s">
        <v>397</v>
      </c>
      <c r="D45" s="71" t="s">
        <v>450</v>
      </c>
      <c r="E45" s="71" t="s">
        <v>21064</v>
      </c>
      <c r="F45" s="71" t="s">
        <v>450</v>
      </c>
      <c r="G45" s="71" t="s">
        <v>258</v>
      </c>
      <c r="H45" s="71" t="s">
        <v>21276</v>
      </c>
      <c r="I45" s="71" t="s">
        <v>21065</v>
      </c>
      <c r="J45" s="79">
        <v>43805.440000000002</v>
      </c>
      <c r="K45" s="71" t="s">
        <v>21277</v>
      </c>
      <c r="L45" s="71" t="s">
        <v>21278</v>
      </c>
      <c r="M45" s="72">
        <v>45845.097511574102</v>
      </c>
      <c r="N45" s="71" t="s">
        <v>390</v>
      </c>
      <c r="O45" s="71" t="s">
        <v>21279</v>
      </c>
      <c r="P45" s="71" t="s">
        <v>21280</v>
      </c>
      <c r="Q45" s="79">
        <v>999999999</v>
      </c>
      <c r="R45" s="71"/>
      <c r="S45" s="71"/>
      <c r="T45" s="71"/>
      <c r="U45" s="71"/>
      <c r="V45" s="71"/>
      <c r="W45" s="80"/>
      <c r="X45" s="71"/>
      <c r="Y45" s="71" t="s">
        <v>21278</v>
      </c>
      <c r="Z45" s="71"/>
      <c r="AA45" s="71" t="s">
        <v>397</v>
      </c>
      <c r="AB45" s="71" t="s">
        <v>397</v>
      </c>
      <c r="AC45" s="71" t="s">
        <v>21113</v>
      </c>
      <c r="AD45" s="71" t="s">
        <v>28927</v>
      </c>
      <c r="AE45" s="71"/>
      <c r="AF45" s="71"/>
      <c r="AG45" s="71"/>
      <c r="AH45" s="71" t="s">
        <v>397</v>
      </c>
      <c r="AI45" s="71" t="s">
        <v>397</v>
      </c>
      <c r="AJ45" s="71"/>
      <c r="AK45" s="71"/>
      <c r="AL45" s="71"/>
      <c r="AM45" s="71"/>
      <c r="AN45" s="71" t="s">
        <v>397</v>
      </c>
      <c r="AO45" s="71" t="s">
        <v>397</v>
      </c>
      <c r="AP45" s="71"/>
      <c r="AQ45" s="71" t="s">
        <v>397</v>
      </c>
      <c r="AR45" s="71" t="s">
        <v>397</v>
      </c>
      <c r="AS45" s="71"/>
      <c r="AT45" s="71" t="s">
        <v>397</v>
      </c>
      <c r="AU45" s="71"/>
      <c r="AV45" s="71" t="s">
        <v>21115</v>
      </c>
      <c r="AW45" s="71" t="s">
        <v>397</v>
      </c>
      <c r="AX45" s="71" t="s">
        <v>20973</v>
      </c>
      <c r="AY45" s="71" t="s">
        <v>21578</v>
      </c>
      <c r="AZ45" s="72">
        <v>45547.399166666699</v>
      </c>
      <c r="BA45" s="71"/>
      <c r="BB45" s="71"/>
      <c r="BC45" s="71"/>
      <c r="BD45" s="71"/>
      <c r="BE45" s="71"/>
      <c r="BF45" s="71"/>
      <c r="BG45" s="71"/>
      <c r="BH45" s="71"/>
      <c r="BI45" s="71"/>
      <c r="BJ45" s="71"/>
      <c r="BK45" s="71"/>
      <c r="BL45" s="81"/>
      <c r="BM45" s="81"/>
      <c r="BN45" s="81"/>
      <c r="BO45" s="71"/>
      <c r="BP45" s="71"/>
      <c r="BQ45" s="71"/>
      <c r="BR45" s="71"/>
      <c r="BS45" s="71"/>
      <c r="BT45" s="71"/>
      <c r="BU45" s="72"/>
      <c r="BV45" s="71"/>
      <c r="BW45" s="72"/>
      <c r="BX45" s="79">
        <v>0</v>
      </c>
      <c r="BY45" s="81">
        <v>0</v>
      </c>
      <c r="BZ45" s="71"/>
      <c r="CA45" s="81">
        <v>0</v>
      </c>
      <c r="CB45" s="71"/>
      <c r="CC45" s="71"/>
      <c r="CD45" s="72"/>
      <c r="CE45" s="71"/>
      <c r="CF45" s="71"/>
      <c r="CG45" s="81">
        <v>0</v>
      </c>
      <c r="CH45" s="71"/>
      <c r="CI45" s="81">
        <v>0</v>
      </c>
      <c r="CJ45" s="71"/>
      <c r="CK45" s="71"/>
      <c r="CL45" s="71"/>
      <c r="CM45" s="71"/>
      <c r="CN45" s="71"/>
      <c r="CO45" s="71"/>
      <c r="CP45" s="71"/>
      <c r="CQ45" s="71"/>
      <c r="CR45" s="71"/>
      <c r="CS45" s="71"/>
      <c r="CT45" s="71"/>
      <c r="CU45" s="72"/>
      <c r="CV45" s="71"/>
      <c r="CW45" s="71"/>
      <c r="CX45" s="71"/>
      <c r="CY45" s="71"/>
      <c r="CZ45" s="71"/>
      <c r="DA45" s="71"/>
      <c r="DB45" s="71"/>
    </row>
    <row r="46" spans="1:106">
      <c r="A46" s="71" t="s">
        <v>2001</v>
      </c>
      <c r="B46" s="71" t="s">
        <v>2002</v>
      </c>
      <c r="C46" s="71" t="s">
        <v>21106</v>
      </c>
      <c r="D46" s="71" t="s">
        <v>450</v>
      </c>
      <c r="E46" s="71" t="s">
        <v>21064</v>
      </c>
      <c r="F46" s="71" t="s">
        <v>450</v>
      </c>
      <c r="G46" s="71" t="s">
        <v>21107</v>
      </c>
      <c r="H46" s="71" t="s">
        <v>48</v>
      </c>
      <c r="I46" s="71" t="s">
        <v>21065</v>
      </c>
      <c r="J46" s="79">
        <v>0</v>
      </c>
      <c r="K46" s="71" t="s">
        <v>21282</v>
      </c>
      <c r="L46" s="71" t="s">
        <v>21283</v>
      </c>
      <c r="M46" s="72">
        <v>45921.833333333299</v>
      </c>
      <c r="N46" s="71" t="s">
        <v>390</v>
      </c>
      <c r="O46" s="71" t="s">
        <v>21284</v>
      </c>
      <c r="P46" s="71" t="s">
        <v>21285</v>
      </c>
      <c r="Q46" s="79">
        <v>999999999</v>
      </c>
      <c r="R46" s="71"/>
      <c r="S46" s="71"/>
      <c r="T46" s="71"/>
      <c r="U46" s="71"/>
      <c r="V46" s="71"/>
      <c r="W46" s="80"/>
      <c r="X46" s="71"/>
      <c r="Y46" s="71" t="s">
        <v>21283</v>
      </c>
      <c r="Z46" s="71"/>
      <c r="AA46" s="71" t="s">
        <v>397</v>
      </c>
      <c r="AB46" s="71" t="s">
        <v>397</v>
      </c>
      <c r="AC46" s="71" t="s">
        <v>21113</v>
      </c>
      <c r="AD46" s="71" t="s">
        <v>28928</v>
      </c>
      <c r="AE46" s="71"/>
      <c r="AF46" s="71"/>
      <c r="AG46" s="71"/>
      <c r="AH46" s="71" t="s">
        <v>397</v>
      </c>
      <c r="AI46" s="71" t="s">
        <v>397</v>
      </c>
      <c r="AJ46" s="71"/>
      <c r="AK46" s="71"/>
      <c r="AL46" s="71"/>
      <c r="AM46" s="71"/>
      <c r="AN46" s="71" t="s">
        <v>397</v>
      </c>
      <c r="AO46" s="71" t="s">
        <v>397</v>
      </c>
      <c r="AP46" s="71"/>
      <c r="AQ46" s="71" t="s">
        <v>397</v>
      </c>
      <c r="AR46" s="71" t="s">
        <v>397</v>
      </c>
      <c r="AS46" s="71"/>
      <c r="AT46" s="71" t="s">
        <v>397</v>
      </c>
      <c r="AU46" s="71"/>
      <c r="AV46" s="71" t="s">
        <v>21115</v>
      </c>
      <c r="AW46" s="71" t="s">
        <v>397</v>
      </c>
      <c r="AX46" s="71" t="s">
        <v>20973</v>
      </c>
      <c r="AY46" s="71" t="s">
        <v>21578</v>
      </c>
      <c r="AZ46" s="72">
        <v>45547.399178240703</v>
      </c>
      <c r="BA46" s="71"/>
      <c r="BB46" s="71"/>
      <c r="BC46" s="71"/>
      <c r="BD46" s="71"/>
      <c r="BE46" s="71"/>
      <c r="BF46" s="71"/>
      <c r="BG46" s="71"/>
      <c r="BH46" s="71"/>
      <c r="BI46" s="71"/>
      <c r="BJ46" s="71"/>
      <c r="BK46" s="71"/>
      <c r="BL46" s="81"/>
      <c r="BM46" s="81"/>
      <c r="BN46" s="81"/>
      <c r="BO46" s="71"/>
      <c r="BP46" s="71"/>
      <c r="BQ46" s="71"/>
      <c r="BR46" s="71"/>
      <c r="BS46" s="71"/>
      <c r="BT46" s="71"/>
      <c r="BU46" s="72"/>
      <c r="BV46" s="71"/>
      <c r="BW46" s="72"/>
      <c r="BX46" s="79">
        <v>0</v>
      </c>
      <c r="BY46" s="81">
        <v>0</v>
      </c>
      <c r="BZ46" s="71"/>
      <c r="CA46" s="81">
        <v>0</v>
      </c>
      <c r="CB46" s="71"/>
      <c r="CC46" s="71"/>
      <c r="CD46" s="72"/>
      <c r="CE46" s="71"/>
      <c r="CF46" s="71"/>
      <c r="CG46" s="81">
        <v>0</v>
      </c>
      <c r="CH46" s="71"/>
      <c r="CI46" s="81">
        <v>0</v>
      </c>
      <c r="CJ46" s="71"/>
      <c r="CK46" s="71"/>
      <c r="CL46" s="71"/>
      <c r="CM46" s="71"/>
      <c r="CN46" s="71"/>
      <c r="CO46" s="71"/>
      <c r="CP46" s="71"/>
      <c r="CQ46" s="71"/>
      <c r="CR46" s="71"/>
      <c r="CS46" s="71"/>
      <c r="CT46" s="71"/>
      <c r="CU46" s="72"/>
      <c r="CV46" s="71"/>
      <c r="CW46" s="71"/>
      <c r="CX46" s="71"/>
      <c r="CY46" s="71"/>
      <c r="CZ46" s="71"/>
      <c r="DA46" s="71"/>
      <c r="DB46" s="71"/>
    </row>
    <row r="47" spans="1:106">
      <c r="A47" s="71" t="s">
        <v>2007</v>
      </c>
      <c r="B47" s="71" t="s">
        <v>2008</v>
      </c>
      <c r="C47" s="71" t="s">
        <v>397</v>
      </c>
      <c r="D47" s="71" t="s">
        <v>450</v>
      </c>
      <c r="E47" s="71" t="s">
        <v>21064</v>
      </c>
      <c r="F47" s="71" t="s">
        <v>450</v>
      </c>
      <c r="G47" s="71" t="s">
        <v>21287</v>
      </c>
      <c r="H47" s="71" t="s">
        <v>21288</v>
      </c>
      <c r="I47" s="71" t="s">
        <v>21065</v>
      </c>
      <c r="J47" s="79">
        <v>0</v>
      </c>
      <c r="K47" s="71" t="s">
        <v>21289</v>
      </c>
      <c r="L47" s="71" t="s">
        <v>21290</v>
      </c>
      <c r="M47" s="72">
        <v>45910.597326388903</v>
      </c>
      <c r="N47" s="71" t="s">
        <v>390</v>
      </c>
      <c r="O47" s="71" t="s">
        <v>21291</v>
      </c>
      <c r="P47" s="71"/>
      <c r="Q47" s="79">
        <v>19000</v>
      </c>
      <c r="R47" s="71"/>
      <c r="S47" s="71"/>
      <c r="T47" s="71"/>
      <c r="U47" s="71"/>
      <c r="V47" s="71"/>
      <c r="W47" s="80"/>
      <c r="X47" s="71"/>
      <c r="Y47" s="71" t="s">
        <v>21290</v>
      </c>
      <c r="Z47" s="71"/>
      <c r="AA47" s="71" t="s">
        <v>397</v>
      </c>
      <c r="AB47" s="71" t="s">
        <v>397</v>
      </c>
      <c r="AC47" s="71" t="s">
        <v>21113</v>
      </c>
      <c r="AD47" s="71" t="s">
        <v>28929</v>
      </c>
      <c r="AE47" s="71"/>
      <c r="AF47" s="71"/>
      <c r="AG47" s="71"/>
      <c r="AH47" s="71" t="s">
        <v>397</v>
      </c>
      <c r="AI47" s="71" t="s">
        <v>397</v>
      </c>
      <c r="AJ47" s="71"/>
      <c r="AK47" s="71"/>
      <c r="AL47" s="71"/>
      <c r="AM47" s="71"/>
      <c r="AN47" s="71" t="s">
        <v>397</v>
      </c>
      <c r="AO47" s="71" t="s">
        <v>397</v>
      </c>
      <c r="AP47" s="71"/>
      <c r="AQ47" s="71" t="s">
        <v>397</v>
      </c>
      <c r="AR47" s="71" t="s">
        <v>397</v>
      </c>
      <c r="AS47" s="71"/>
      <c r="AT47" s="71" t="s">
        <v>397</v>
      </c>
      <c r="AU47" s="71"/>
      <c r="AV47" s="71" t="s">
        <v>21115</v>
      </c>
      <c r="AW47" s="71" t="s">
        <v>397</v>
      </c>
      <c r="AX47" s="71" t="s">
        <v>20973</v>
      </c>
      <c r="AY47" s="71" t="s">
        <v>21578</v>
      </c>
      <c r="AZ47" s="72">
        <v>45547.399189814802</v>
      </c>
      <c r="BA47" s="71"/>
      <c r="BB47" s="71"/>
      <c r="BC47" s="71"/>
      <c r="BD47" s="71"/>
      <c r="BE47" s="71"/>
      <c r="BF47" s="71"/>
      <c r="BG47" s="71"/>
      <c r="BH47" s="71"/>
      <c r="BI47" s="71"/>
      <c r="BJ47" s="71"/>
      <c r="BK47" s="71"/>
      <c r="BL47" s="81"/>
      <c r="BM47" s="81"/>
      <c r="BN47" s="81"/>
      <c r="BO47" s="71"/>
      <c r="BP47" s="71"/>
      <c r="BQ47" s="71"/>
      <c r="BR47" s="71"/>
      <c r="BS47" s="71"/>
      <c r="BT47" s="71"/>
      <c r="BU47" s="72"/>
      <c r="BV47" s="71"/>
      <c r="BW47" s="72"/>
      <c r="BX47" s="79">
        <v>0</v>
      </c>
      <c r="BY47" s="81">
        <v>0</v>
      </c>
      <c r="BZ47" s="71"/>
      <c r="CA47" s="81">
        <v>0</v>
      </c>
      <c r="CB47" s="71"/>
      <c r="CC47" s="71"/>
      <c r="CD47" s="72"/>
      <c r="CE47" s="71"/>
      <c r="CF47" s="71"/>
      <c r="CG47" s="81">
        <v>0</v>
      </c>
      <c r="CH47" s="71"/>
      <c r="CI47" s="81">
        <v>0</v>
      </c>
      <c r="CJ47" s="71"/>
      <c r="CK47" s="71"/>
      <c r="CL47" s="71"/>
      <c r="CM47" s="71"/>
      <c r="CN47" s="71"/>
      <c r="CO47" s="71"/>
      <c r="CP47" s="71"/>
      <c r="CQ47" s="71"/>
      <c r="CR47" s="71"/>
      <c r="CS47" s="71"/>
      <c r="CT47" s="71"/>
      <c r="CU47" s="72"/>
      <c r="CV47" s="71"/>
      <c r="CW47" s="71"/>
      <c r="CX47" s="71"/>
      <c r="CY47" s="71"/>
      <c r="CZ47" s="71"/>
      <c r="DA47" s="71"/>
      <c r="DB47" s="71"/>
    </row>
    <row r="48" spans="1:106">
      <c r="A48" s="71" t="s">
        <v>2013</v>
      </c>
      <c r="B48" s="71" t="s">
        <v>2014</v>
      </c>
      <c r="C48" s="71" t="s">
        <v>21106</v>
      </c>
      <c r="D48" s="71" t="s">
        <v>450</v>
      </c>
      <c r="E48" s="71" t="s">
        <v>21079</v>
      </c>
      <c r="F48" s="71" t="s">
        <v>450</v>
      </c>
      <c r="G48" s="71" t="s">
        <v>21210</v>
      </c>
      <c r="H48" s="71" t="s">
        <v>107</v>
      </c>
      <c r="I48" s="71" t="s">
        <v>21065</v>
      </c>
      <c r="J48" s="79">
        <v>0</v>
      </c>
      <c r="K48" s="71" t="s">
        <v>21293</v>
      </c>
      <c r="L48" s="71" t="s">
        <v>21294</v>
      </c>
      <c r="M48" s="72">
        <v>45243.649525462999</v>
      </c>
      <c r="N48" s="71" t="s">
        <v>404</v>
      </c>
      <c r="O48" s="71" t="s">
        <v>21295</v>
      </c>
      <c r="P48" s="71"/>
      <c r="Q48" s="79">
        <v>999999999</v>
      </c>
      <c r="R48" s="71"/>
      <c r="S48" s="71"/>
      <c r="T48" s="71"/>
      <c r="U48" s="71"/>
      <c r="V48" s="71"/>
      <c r="W48" s="80"/>
      <c r="X48" s="71"/>
      <c r="Y48" s="71" t="s">
        <v>21294</v>
      </c>
      <c r="Z48" s="71"/>
      <c r="AA48" s="71" t="s">
        <v>397</v>
      </c>
      <c r="AB48" s="71" t="s">
        <v>397</v>
      </c>
      <c r="AC48" s="71" t="s">
        <v>21133</v>
      </c>
      <c r="AD48" s="71" t="s">
        <v>28930</v>
      </c>
      <c r="AE48" s="71"/>
      <c r="AF48" s="71"/>
      <c r="AG48" s="71"/>
      <c r="AH48" s="71" t="s">
        <v>397</v>
      </c>
      <c r="AI48" s="71" t="s">
        <v>397</v>
      </c>
      <c r="AJ48" s="71"/>
      <c r="AK48" s="71"/>
      <c r="AL48" s="71"/>
      <c r="AM48" s="71"/>
      <c r="AN48" s="71" t="s">
        <v>397</v>
      </c>
      <c r="AO48" s="71" t="s">
        <v>397</v>
      </c>
      <c r="AP48" s="71"/>
      <c r="AQ48" s="71" t="s">
        <v>397</v>
      </c>
      <c r="AR48" s="71" t="s">
        <v>397</v>
      </c>
      <c r="AS48" s="71"/>
      <c r="AT48" s="71" t="s">
        <v>397</v>
      </c>
      <c r="AU48" s="71"/>
      <c r="AV48" s="71" t="s">
        <v>21115</v>
      </c>
      <c r="AW48" s="71" t="s">
        <v>397</v>
      </c>
      <c r="AX48" s="71" t="s">
        <v>20973</v>
      </c>
      <c r="AY48" s="71" t="s">
        <v>21578</v>
      </c>
      <c r="AZ48" s="72">
        <v>45547.399212962999</v>
      </c>
      <c r="BA48" s="71"/>
      <c r="BB48" s="71"/>
      <c r="BC48" s="71"/>
      <c r="BD48" s="71"/>
      <c r="BE48" s="71"/>
      <c r="BF48" s="71"/>
      <c r="BG48" s="71"/>
      <c r="BH48" s="71"/>
      <c r="BI48" s="71"/>
      <c r="BJ48" s="71"/>
      <c r="BK48" s="71"/>
      <c r="BL48" s="81"/>
      <c r="BM48" s="81"/>
      <c r="BN48" s="81"/>
      <c r="BO48" s="71"/>
      <c r="BP48" s="71"/>
      <c r="BQ48" s="71"/>
      <c r="BR48" s="71"/>
      <c r="BS48" s="71"/>
      <c r="BT48" s="71"/>
      <c r="BU48" s="72"/>
      <c r="BV48" s="71"/>
      <c r="BW48" s="72"/>
      <c r="BX48" s="79">
        <v>0</v>
      </c>
      <c r="BY48" s="81">
        <v>0</v>
      </c>
      <c r="BZ48" s="71"/>
      <c r="CA48" s="81">
        <v>0</v>
      </c>
      <c r="CB48" s="71"/>
      <c r="CC48" s="71"/>
      <c r="CD48" s="72"/>
      <c r="CE48" s="71"/>
      <c r="CF48" s="71"/>
      <c r="CG48" s="81">
        <v>0</v>
      </c>
      <c r="CH48" s="71"/>
      <c r="CI48" s="81">
        <v>0</v>
      </c>
      <c r="CJ48" s="71"/>
      <c r="CK48" s="71"/>
      <c r="CL48" s="71"/>
      <c r="CM48" s="71"/>
      <c r="CN48" s="71"/>
      <c r="CO48" s="71"/>
      <c r="CP48" s="71"/>
      <c r="CQ48" s="71"/>
      <c r="CR48" s="71"/>
      <c r="CS48" s="71"/>
      <c r="CT48" s="71"/>
      <c r="CU48" s="72"/>
      <c r="CV48" s="71"/>
      <c r="CW48" s="71"/>
      <c r="CX48" s="71"/>
      <c r="CY48" s="71"/>
      <c r="CZ48" s="71"/>
      <c r="DA48" s="71"/>
      <c r="DB48" s="71"/>
    </row>
    <row r="49" spans="1:106">
      <c r="A49" s="71" t="s">
        <v>2017</v>
      </c>
      <c r="B49" s="71" t="s">
        <v>2018</v>
      </c>
      <c r="C49" s="71" t="s">
        <v>21106</v>
      </c>
      <c r="D49" s="71" t="s">
        <v>2019</v>
      </c>
      <c r="E49" s="71" t="s">
        <v>21079</v>
      </c>
      <c r="F49" s="71" t="s">
        <v>2019</v>
      </c>
      <c r="G49" s="71"/>
      <c r="H49" s="71"/>
      <c r="I49" s="71" t="s">
        <v>21065</v>
      </c>
      <c r="J49" s="79">
        <v>0</v>
      </c>
      <c r="K49" s="71" t="s">
        <v>21297</v>
      </c>
      <c r="L49" s="71" t="s">
        <v>21298</v>
      </c>
      <c r="M49" s="72">
        <v>44788.375</v>
      </c>
      <c r="N49" s="71" t="s">
        <v>404</v>
      </c>
      <c r="O49" s="71" t="s">
        <v>21299</v>
      </c>
      <c r="P49" s="71" t="s">
        <v>21300</v>
      </c>
      <c r="Q49" s="79">
        <v>19000</v>
      </c>
      <c r="R49" s="71"/>
      <c r="S49" s="71"/>
      <c r="T49" s="71"/>
      <c r="U49" s="71"/>
      <c r="V49" s="71"/>
      <c r="W49" s="80"/>
      <c r="X49" s="71"/>
      <c r="Y49" s="71" t="s">
        <v>21298</v>
      </c>
      <c r="Z49" s="71"/>
      <c r="AA49" s="71" t="s">
        <v>397</v>
      </c>
      <c r="AB49" s="71" t="s">
        <v>397</v>
      </c>
      <c r="AC49" s="71" t="s">
        <v>21113</v>
      </c>
      <c r="AD49" s="71" t="s">
        <v>21301</v>
      </c>
      <c r="AE49" s="71"/>
      <c r="AF49" s="71"/>
      <c r="AG49" s="71"/>
      <c r="AH49" s="71" t="s">
        <v>397</v>
      </c>
      <c r="AI49" s="71" t="s">
        <v>397</v>
      </c>
      <c r="AJ49" s="71"/>
      <c r="AK49" s="71"/>
      <c r="AL49" s="71"/>
      <c r="AM49" s="71"/>
      <c r="AN49" s="71" t="s">
        <v>397</v>
      </c>
      <c r="AO49" s="71" t="s">
        <v>397</v>
      </c>
      <c r="AP49" s="71"/>
      <c r="AQ49" s="71" t="s">
        <v>397</v>
      </c>
      <c r="AR49" s="71" t="s">
        <v>397</v>
      </c>
      <c r="AS49" s="71"/>
      <c r="AT49" s="71" t="s">
        <v>397</v>
      </c>
      <c r="AU49" s="71"/>
      <c r="AV49" s="71" t="s">
        <v>21115</v>
      </c>
      <c r="AW49" s="71" t="s">
        <v>397</v>
      </c>
      <c r="AX49" s="71" t="s">
        <v>20973</v>
      </c>
      <c r="AY49" s="71" t="s">
        <v>21140</v>
      </c>
      <c r="AZ49" s="72">
        <v>44743.981481481504</v>
      </c>
      <c r="BA49" s="71"/>
      <c r="BB49" s="71"/>
      <c r="BC49" s="71"/>
      <c r="BD49" s="71"/>
      <c r="BE49" s="71"/>
      <c r="BF49" s="71"/>
      <c r="BG49" s="71"/>
      <c r="BH49" s="71"/>
      <c r="BI49" s="71"/>
      <c r="BJ49" s="71"/>
      <c r="BK49" s="71"/>
      <c r="BL49" s="81"/>
      <c r="BM49" s="81"/>
      <c r="BN49" s="81"/>
      <c r="BO49" s="71"/>
      <c r="BP49" s="71"/>
      <c r="BQ49" s="71"/>
      <c r="BR49" s="71"/>
      <c r="BS49" s="71"/>
      <c r="BT49" s="71"/>
      <c r="BU49" s="72"/>
      <c r="BV49" s="71"/>
      <c r="BW49" s="72"/>
      <c r="BX49" s="79">
        <v>0</v>
      </c>
      <c r="BY49" s="81">
        <v>0</v>
      </c>
      <c r="BZ49" s="71"/>
      <c r="CA49" s="81">
        <v>0</v>
      </c>
      <c r="CB49" s="71"/>
      <c r="CC49" s="71"/>
      <c r="CD49" s="72"/>
      <c r="CE49" s="71"/>
      <c r="CF49" s="71"/>
      <c r="CG49" s="81">
        <v>0</v>
      </c>
      <c r="CH49" s="71"/>
      <c r="CI49" s="81">
        <v>0</v>
      </c>
      <c r="CJ49" s="71"/>
      <c r="CK49" s="71"/>
      <c r="CL49" s="71"/>
      <c r="CM49" s="71"/>
      <c r="CN49" s="71"/>
      <c r="CO49" s="71"/>
      <c r="CP49" s="71"/>
      <c r="CQ49" s="71"/>
      <c r="CR49" s="71"/>
      <c r="CS49" s="71"/>
      <c r="CT49" s="71"/>
      <c r="CU49" s="72"/>
      <c r="CV49" s="71"/>
      <c r="CW49" s="71"/>
      <c r="CX49" s="71"/>
      <c r="CY49" s="71"/>
      <c r="CZ49" s="71"/>
      <c r="DA49" s="71"/>
      <c r="DB49" s="71"/>
    </row>
    <row r="50" spans="1:106">
      <c r="A50" s="71" t="s">
        <v>2022</v>
      </c>
      <c r="B50" s="71" t="s">
        <v>2023</v>
      </c>
      <c r="C50" s="71" t="s">
        <v>21106</v>
      </c>
      <c r="D50" s="71" t="s">
        <v>450</v>
      </c>
      <c r="E50" s="71" t="s">
        <v>21079</v>
      </c>
      <c r="F50" s="71" t="s">
        <v>450</v>
      </c>
      <c r="G50" s="71"/>
      <c r="H50" s="71"/>
      <c r="I50" s="71" t="s">
        <v>21065</v>
      </c>
      <c r="J50" s="79">
        <v>0</v>
      </c>
      <c r="K50" s="71" t="s">
        <v>21302</v>
      </c>
      <c r="L50" s="71" t="s">
        <v>21303</v>
      </c>
      <c r="M50" s="72">
        <v>44768.375</v>
      </c>
      <c r="N50" s="71" t="s">
        <v>404</v>
      </c>
      <c r="O50" s="71" t="s">
        <v>21304</v>
      </c>
      <c r="P50" s="71"/>
      <c r="Q50" s="79">
        <v>19000</v>
      </c>
      <c r="R50" s="71"/>
      <c r="S50" s="71"/>
      <c r="T50" s="71"/>
      <c r="U50" s="71"/>
      <c r="V50" s="71"/>
      <c r="W50" s="80"/>
      <c r="X50" s="71"/>
      <c r="Y50" s="71" t="s">
        <v>21303</v>
      </c>
      <c r="Z50" s="71"/>
      <c r="AA50" s="71" t="s">
        <v>397</v>
      </c>
      <c r="AB50" s="71" t="s">
        <v>397</v>
      </c>
      <c r="AC50" s="71" t="s">
        <v>21113</v>
      </c>
      <c r="AD50" s="71" t="s">
        <v>28931</v>
      </c>
      <c r="AE50" s="71"/>
      <c r="AF50" s="71"/>
      <c r="AG50" s="71"/>
      <c r="AH50" s="71" t="s">
        <v>397</v>
      </c>
      <c r="AI50" s="71" t="s">
        <v>397</v>
      </c>
      <c r="AJ50" s="71"/>
      <c r="AK50" s="71"/>
      <c r="AL50" s="71"/>
      <c r="AM50" s="71"/>
      <c r="AN50" s="71" t="s">
        <v>397</v>
      </c>
      <c r="AO50" s="71" t="s">
        <v>397</v>
      </c>
      <c r="AP50" s="71"/>
      <c r="AQ50" s="71" t="s">
        <v>397</v>
      </c>
      <c r="AR50" s="71" t="s">
        <v>397</v>
      </c>
      <c r="AS50" s="71"/>
      <c r="AT50" s="71" t="s">
        <v>397</v>
      </c>
      <c r="AU50" s="71"/>
      <c r="AV50" s="71" t="s">
        <v>21115</v>
      </c>
      <c r="AW50" s="71" t="s">
        <v>397</v>
      </c>
      <c r="AX50" s="71" t="s">
        <v>20973</v>
      </c>
      <c r="AY50" s="71" t="s">
        <v>21578</v>
      </c>
      <c r="AZ50" s="72">
        <v>45547.399212962999</v>
      </c>
      <c r="BA50" s="71"/>
      <c r="BB50" s="71"/>
      <c r="BC50" s="71"/>
      <c r="BD50" s="71"/>
      <c r="BE50" s="71"/>
      <c r="BF50" s="71"/>
      <c r="BG50" s="71"/>
      <c r="BH50" s="71"/>
      <c r="BI50" s="71"/>
      <c r="BJ50" s="71"/>
      <c r="BK50" s="71"/>
      <c r="BL50" s="81"/>
      <c r="BM50" s="81"/>
      <c r="BN50" s="81"/>
      <c r="BO50" s="71"/>
      <c r="BP50" s="71"/>
      <c r="BQ50" s="71"/>
      <c r="BR50" s="71"/>
      <c r="BS50" s="71"/>
      <c r="BT50" s="71"/>
      <c r="BU50" s="72"/>
      <c r="BV50" s="71"/>
      <c r="BW50" s="72"/>
      <c r="BX50" s="79">
        <v>0</v>
      </c>
      <c r="BY50" s="81">
        <v>0</v>
      </c>
      <c r="BZ50" s="71"/>
      <c r="CA50" s="81">
        <v>0</v>
      </c>
      <c r="CB50" s="71"/>
      <c r="CC50" s="71"/>
      <c r="CD50" s="72"/>
      <c r="CE50" s="71"/>
      <c r="CF50" s="71"/>
      <c r="CG50" s="81">
        <v>0</v>
      </c>
      <c r="CH50" s="71"/>
      <c r="CI50" s="81">
        <v>0</v>
      </c>
      <c r="CJ50" s="71"/>
      <c r="CK50" s="71"/>
      <c r="CL50" s="71"/>
      <c r="CM50" s="71"/>
      <c r="CN50" s="71"/>
      <c r="CO50" s="71"/>
      <c r="CP50" s="71"/>
      <c r="CQ50" s="71"/>
      <c r="CR50" s="71"/>
      <c r="CS50" s="71"/>
      <c r="CT50" s="71"/>
      <c r="CU50" s="72"/>
      <c r="CV50" s="71"/>
      <c r="CW50" s="71"/>
      <c r="CX50" s="71"/>
      <c r="CY50" s="71"/>
      <c r="CZ50" s="71"/>
      <c r="DA50" s="71"/>
      <c r="DB50" s="71"/>
    </row>
    <row r="51" spans="1:106">
      <c r="A51" s="71" t="s">
        <v>2026</v>
      </c>
      <c r="B51" s="71" t="s">
        <v>2027</v>
      </c>
      <c r="C51" s="71" t="s">
        <v>397</v>
      </c>
      <c r="D51" s="71" t="s">
        <v>450</v>
      </c>
      <c r="E51" s="71" t="s">
        <v>21064</v>
      </c>
      <c r="F51" s="71" t="s">
        <v>450</v>
      </c>
      <c r="G51" s="71" t="s">
        <v>21246</v>
      </c>
      <c r="H51" s="71" t="s">
        <v>21192</v>
      </c>
      <c r="I51" s="71" t="s">
        <v>21065</v>
      </c>
      <c r="J51" s="79">
        <v>5949.64</v>
      </c>
      <c r="K51" s="71" t="s">
        <v>21306</v>
      </c>
      <c r="L51" s="71" t="s">
        <v>21307</v>
      </c>
      <c r="M51" s="72">
        <v>45625.608009259297</v>
      </c>
      <c r="N51" s="71" t="s">
        <v>390</v>
      </c>
      <c r="O51" s="71" t="s">
        <v>21308</v>
      </c>
      <c r="P51" s="71" t="s">
        <v>21309</v>
      </c>
      <c r="Q51" s="79">
        <v>999999999</v>
      </c>
      <c r="R51" s="71"/>
      <c r="S51" s="71"/>
      <c r="T51" s="71"/>
      <c r="U51" s="71"/>
      <c r="V51" s="71"/>
      <c r="W51" s="80"/>
      <c r="X51" s="71"/>
      <c r="Y51" s="71" t="s">
        <v>21307</v>
      </c>
      <c r="Z51" s="71"/>
      <c r="AA51" s="71" t="s">
        <v>397</v>
      </c>
      <c r="AB51" s="71" t="s">
        <v>397</v>
      </c>
      <c r="AC51" s="71" t="s">
        <v>21310</v>
      </c>
      <c r="AD51" s="71" t="s">
        <v>28932</v>
      </c>
      <c r="AE51" s="71"/>
      <c r="AF51" s="71"/>
      <c r="AG51" s="71"/>
      <c r="AH51" s="71" t="s">
        <v>397</v>
      </c>
      <c r="AI51" s="71" t="s">
        <v>397</v>
      </c>
      <c r="AJ51" s="71"/>
      <c r="AK51" s="71"/>
      <c r="AL51" s="71"/>
      <c r="AM51" s="71"/>
      <c r="AN51" s="71" t="s">
        <v>397</v>
      </c>
      <c r="AO51" s="71" t="s">
        <v>397</v>
      </c>
      <c r="AP51" s="71"/>
      <c r="AQ51" s="71" t="s">
        <v>397</v>
      </c>
      <c r="AR51" s="71" t="s">
        <v>397</v>
      </c>
      <c r="AS51" s="71"/>
      <c r="AT51" s="71" t="s">
        <v>397</v>
      </c>
      <c r="AU51" s="71"/>
      <c r="AV51" s="71" t="s">
        <v>21115</v>
      </c>
      <c r="AW51" s="71" t="s">
        <v>397</v>
      </c>
      <c r="AX51" s="71" t="s">
        <v>20973</v>
      </c>
      <c r="AY51" s="71" t="s">
        <v>21578</v>
      </c>
      <c r="AZ51" s="72">
        <v>45547.399224537003</v>
      </c>
      <c r="BA51" s="71"/>
      <c r="BB51" s="71"/>
      <c r="BC51" s="71"/>
      <c r="BD51" s="71"/>
      <c r="BE51" s="71"/>
      <c r="BF51" s="71"/>
      <c r="BG51" s="71"/>
      <c r="BH51" s="71"/>
      <c r="BI51" s="71"/>
      <c r="BJ51" s="71"/>
      <c r="BK51" s="71"/>
      <c r="BL51" s="81"/>
      <c r="BM51" s="81"/>
      <c r="BN51" s="81"/>
      <c r="BO51" s="71"/>
      <c r="BP51" s="71"/>
      <c r="BQ51" s="71"/>
      <c r="BR51" s="71" t="s">
        <v>28922</v>
      </c>
      <c r="BS51" s="71" t="s">
        <v>21313</v>
      </c>
      <c r="BT51" s="71" t="s">
        <v>21068</v>
      </c>
      <c r="BU51" s="72">
        <v>44076.287407407399</v>
      </c>
      <c r="BV51" s="71" t="s">
        <v>21068</v>
      </c>
      <c r="BW51" s="72">
        <v>44076.287407407399</v>
      </c>
      <c r="BX51" s="79">
        <v>6278.92</v>
      </c>
      <c r="BY51" s="81">
        <v>0</v>
      </c>
      <c r="BZ51" s="71"/>
      <c r="CA51" s="81">
        <v>0</v>
      </c>
      <c r="CB51" s="71"/>
      <c r="CC51" s="71"/>
      <c r="CD51" s="72"/>
      <c r="CE51" s="71"/>
      <c r="CF51" s="71"/>
      <c r="CG51" s="81">
        <v>0</v>
      </c>
      <c r="CH51" s="71"/>
      <c r="CI51" s="81">
        <v>0</v>
      </c>
      <c r="CJ51" s="71"/>
      <c r="CK51" s="71"/>
      <c r="CL51" s="71" t="s">
        <v>21314</v>
      </c>
      <c r="CM51" s="71"/>
      <c r="CN51" s="71"/>
      <c r="CO51" s="71"/>
      <c r="CP51" s="71"/>
      <c r="CQ51" s="71"/>
      <c r="CR51" s="71"/>
      <c r="CS51" s="71"/>
      <c r="CT51" s="71"/>
      <c r="CU51" s="72"/>
      <c r="CV51" s="71"/>
      <c r="CW51" s="71"/>
      <c r="CX51" s="71" t="s">
        <v>21120</v>
      </c>
      <c r="CY51" s="71"/>
      <c r="CZ51" s="71"/>
      <c r="DA51" s="71"/>
      <c r="DB51" s="71" t="s">
        <v>1025</v>
      </c>
    </row>
    <row r="52" spans="1:106">
      <c r="A52" s="71" t="s">
        <v>2030</v>
      </c>
      <c r="B52" s="71" t="s">
        <v>2031</v>
      </c>
      <c r="C52" s="71" t="s">
        <v>397</v>
      </c>
      <c r="D52" s="71" t="s">
        <v>450</v>
      </c>
      <c r="E52" s="71" t="s">
        <v>21064</v>
      </c>
      <c r="F52" s="71" t="s">
        <v>450</v>
      </c>
      <c r="G52" s="71"/>
      <c r="H52" s="71"/>
      <c r="I52" s="71" t="s">
        <v>21065</v>
      </c>
      <c r="J52" s="79">
        <v>1029.53</v>
      </c>
      <c r="K52" s="71" t="s">
        <v>21315</v>
      </c>
      <c r="L52" s="71" t="s">
        <v>21316</v>
      </c>
      <c r="M52" s="72"/>
      <c r="N52" s="71"/>
      <c r="O52" s="71" t="s">
        <v>21317</v>
      </c>
      <c r="P52" s="71" t="s">
        <v>21318</v>
      </c>
      <c r="Q52" s="79">
        <v>2400</v>
      </c>
      <c r="R52" s="71"/>
      <c r="S52" s="71"/>
      <c r="T52" s="71"/>
      <c r="U52" s="71"/>
      <c r="V52" s="71"/>
      <c r="W52" s="80"/>
      <c r="X52" s="71"/>
      <c r="Y52" s="71" t="s">
        <v>21316</v>
      </c>
      <c r="Z52" s="71"/>
      <c r="AA52" s="71" t="s">
        <v>397</v>
      </c>
      <c r="AB52" s="71" t="s">
        <v>397</v>
      </c>
      <c r="AC52" s="71" t="s">
        <v>21113</v>
      </c>
      <c r="AD52" s="71" t="s">
        <v>28933</v>
      </c>
      <c r="AE52" s="71"/>
      <c r="AF52" s="71"/>
      <c r="AG52" s="71"/>
      <c r="AH52" s="71" t="s">
        <v>397</v>
      </c>
      <c r="AI52" s="71" t="s">
        <v>397</v>
      </c>
      <c r="AJ52" s="71"/>
      <c r="AK52" s="71"/>
      <c r="AL52" s="71"/>
      <c r="AM52" s="71"/>
      <c r="AN52" s="71" t="s">
        <v>397</v>
      </c>
      <c r="AO52" s="71" t="s">
        <v>397</v>
      </c>
      <c r="AP52" s="71"/>
      <c r="AQ52" s="71" t="s">
        <v>397</v>
      </c>
      <c r="AR52" s="71" t="s">
        <v>397</v>
      </c>
      <c r="AS52" s="71"/>
      <c r="AT52" s="71" t="s">
        <v>397</v>
      </c>
      <c r="AU52" s="71"/>
      <c r="AV52" s="71" t="s">
        <v>21115</v>
      </c>
      <c r="AW52" s="71" t="s">
        <v>397</v>
      </c>
      <c r="AX52" s="71" t="s">
        <v>20973</v>
      </c>
      <c r="AY52" s="71" t="s">
        <v>21578</v>
      </c>
      <c r="AZ52" s="72">
        <v>45547.3992476852</v>
      </c>
      <c r="BA52" s="71"/>
      <c r="BB52" s="71"/>
      <c r="BC52" s="71"/>
      <c r="BD52" s="71"/>
      <c r="BE52" s="71"/>
      <c r="BF52" s="71"/>
      <c r="BG52" s="71"/>
      <c r="BH52" s="71"/>
      <c r="BI52" s="71"/>
      <c r="BJ52" s="71"/>
      <c r="BK52" s="71"/>
      <c r="BL52" s="81"/>
      <c r="BM52" s="81"/>
      <c r="BN52" s="81"/>
      <c r="BO52" s="71"/>
      <c r="BP52" s="71"/>
      <c r="BQ52" s="71"/>
      <c r="BR52" s="71"/>
      <c r="BS52" s="71"/>
      <c r="BT52" s="71"/>
      <c r="BU52" s="72"/>
      <c r="BV52" s="71"/>
      <c r="BW52" s="72"/>
      <c r="BX52" s="79">
        <v>0</v>
      </c>
      <c r="BY52" s="81">
        <v>0</v>
      </c>
      <c r="BZ52" s="71"/>
      <c r="CA52" s="81">
        <v>0</v>
      </c>
      <c r="CB52" s="71"/>
      <c r="CC52" s="71"/>
      <c r="CD52" s="72"/>
      <c r="CE52" s="71"/>
      <c r="CF52" s="71"/>
      <c r="CG52" s="81">
        <v>0</v>
      </c>
      <c r="CH52" s="71"/>
      <c r="CI52" s="81">
        <v>0</v>
      </c>
      <c r="CJ52" s="71"/>
      <c r="CK52" s="71"/>
      <c r="CL52" s="71"/>
      <c r="CM52" s="71"/>
      <c r="CN52" s="71"/>
      <c r="CO52" s="71"/>
      <c r="CP52" s="71"/>
      <c r="CQ52" s="71"/>
      <c r="CR52" s="71"/>
      <c r="CS52" s="71"/>
      <c r="CT52" s="71"/>
      <c r="CU52" s="72"/>
      <c r="CV52" s="71"/>
      <c r="CW52" s="71"/>
      <c r="CX52" s="71"/>
      <c r="CY52" s="71"/>
      <c r="CZ52" s="71"/>
      <c r="DA52" s="71"/>
      <c r="DB52" s="71"/>
    </row>
    <row r="53" spans="1:106">
      <c r="A53" s="71" t="s">
        <v>221</v>
      </c>
      <c r="B53" s="71" t="s">
        <v>2033</v>
      </c>
      <c r="C53" s="71" t="s">
        <v>397</v>
      </c>
      <c r="D53" s="71" t="s">
        <v>450</v>
      </c>
      <c r="E53" s="71" t="s">
        <v>21064</v>
      </c>
      <c r="F53" s="71" t="s">
        <v>450</v>
      </c>
      <c r="G53" s="71" t="s">
        <v>21210</v>
      </c>
      <c r="H53" s="71" t="s">
        <v>107</v>
      </c>
      <c r="I53" s="71" t="s">
        <v>21065</v>
      </c>
      <c r="J53" s="79">
        <v>12923.81</v>
      </c>
      <c r="K53" s="71" t="s">
        <v>21320</v>
      </c>
      <c r="L53" s="71" t="s">
        <v>21321</v>
      </c>
      <c r="M53" s="72">
        <v>45643.688009259298</v>
      </c>
      <c r="N53" s="71" t="s">
        <v>390</v>
      </c>
      <c r="O53" s="71"/>
      <c r="P53" s="71" t="s">
        <v>21322</v>
      </c>
      <c r="Q53" s="79">
        <v>999999999</v>
      </c>
      <c r="R53" s="71"/>
      <c r="S53" s="71"/>
      <c r="T53" s="71"/>
      <c r="U53" s="71"/>
      <c r="V53" s="71"/>
      <c r="W53" s="80"/>
      <c r="X53" s="71"/>
      <c r="Y53" s="71" t="s">
        <v>21321</v>
      </c>
      <c r="Z53" s="71"/>
      <c r="AA53" s="71" t="s">
        <v>397</v>
      </c>
      <c r="AB53" s="71" t="s">
        <v>397</v>
      </c>
      <c r="AC53" s="71" t="s">
        <v>21113</v>
      </c>
      <c r="AD53" s="71" t="s">
        <v>28934</v>
      </c>
      <c r="AE53" s="71"/>
      <c r="AF53" s="71"/>
      <c r="AG53" s="71"/>
      <c r="AH53" s="71" t="s">
        <v>397</v>
      </c>
      <c r="AI53" s="71" t="s">
        <v>397</v>
      </c>
      <c r="AJ53" s="71"/>
      <c r="AK53" s="71"/>
      <c r="AL53" s="71"/>
      <c r="AM53" s="71"/>
      <c r="AN53" s="71" t="s">
        <v>397</v>
      </c>
      <c r="AO53" s="71" t="s">
        <v>397</v>
      </c>
      <c r="AP53" s="71"/>
      <c r="AQ53" s="71" t="s">
        <v>397</v>
      </c>
      <c r="AR53" s="71" t="s">
        <v>397</v>
      </c>
      <c r="AS53" s="71"/>
      <c r="AT53" s="71" t="s">
        <v>397</v>
      </c>
      <c r="AU53" s="71"/>
      <c r="AV53" s="71" t="s">
        <v>21115</v>
      </c>
      <c r="AW53" s="71" t="s">
        <v>397</v>
      </c>
      <c r="AX53" s="71" t="s">
        <v>20973</v>
      </c>
      <c r="AY53" s="71" t="s">
        <v>21578</v>
      </c>
      <c r="AZ53" s="72">
        <v>45547.399259259299</v>
      </c>
      <c r="BA53" s="71"/>
      <c r="BB53" s="71"/>
      <c r="BC53" s="71"/>
      <c r="BD53" s="71"/>
      <c r="BE53" s="71"/>
      <c r="BF53" s="71"/>
      <c r="BG53" s="71"/>
      <c r="BH53" s="71"/>
      <c r="BI53" s="71"/>
      <c r="BJ53" s="71"/>
      <c r="BK53" s="71"/>
      <c r="BL53" s="81"/>
      <c r="BM53" s="81"/>
      <c r="BN53" s="81"/>
      <c r="BO53" s="71"/>
      <c r="BP53" s="71"/>
      <c r="BQ53" s="71"/>
      <c r="BR53" s="71"/>
      <c r="BS53" s="71"/>
      <c r="BT53" s="71"/>
      <c r="BU53" s="72"/>
      <c r="BV53" s="71"/>
      <c r="BW53" s="72"/>
      <c r="BX53" s="79">
        <v>0</v>
      </c>
      <c r="BY53" s="81">
        <v>0</v>
      </c>
      <c r="BZ53" s="71"/>
      <c r="CA53" s="81">
        <v>0</v>
      </c>
      <c r="CB53" s="71"/>
      <c r="CC53" s="71"/>
      <c r="CD53" s="72"/>
      <c r="CE53" s="71"/>
      <c r="CF53" s="71"/>
      <c r="CG53" s="81">
        <v>0</v>
      </c>
      <c r="CH53" s="71"/>
      <c r="CI53" s="81">
        <v>0</v>
      </c>
      <c r="CJ53" s="71"/>
      <c r="CK53" s="71"/>
      <c r="CL53" s="71"/>
      <c r="CM53" s="71"/>
      <c r="CN53" s="71"/>
      <c r="CO53" s="71"/>
      <c r="CP53" s="71"/>
      <c r="CQ53" s="71"/>
      <c r="CR53" s="71"/>
      <c r="CS53" s="71"/>
      <c r="CT53" s="71"/>
      <c r="CU53" s="72"/>
      <c r="CV53" s="71"/>
      <c r="CW53" s="71"/>
      <c r="CX53" s="71"/>
      <c r="CY53" s="71"/>
      <c r="CZ53" s="71"/>
      <c r="DA53" s="71"/>
      <c r="DB53" s="71"/>
    </row>
    <row r="54" spans="1:106">
      <c r="A54" s="71" t="s">
        <v>2036</v>
      </c>
      <c r="B54" s="71" t="s">
        <v>2037</v>
      </c>
      <c r="C54" s="71" t="s">
        <v>397</v>
      </c>
      <c r="D54" s="71" t="s">
        <v>450</v>
      </c>
      <c r="E54" s="71" t="s">
        <v>21064</v>
      </c>
      <c r="F54" s="71" t="s">
        <v>450</v>
      </c>
      <c r="G54" s="71" t="s">
        <v>21221</v>
      </c>
      <c r="H54" s="71" t="s">
        <v>21222</v>
      </c>
      <c r="I54" s="71" t="s">
        <v>21065</v>
      </c>
      <c r="J54" s="79">
        <v>319.64999999999998</v>
      </c>
      <c r="K54" s="71" t="s">
        <v>21324</v>
      </c>
      <c r="L54" s="71" t="s">
        <v>21325</v>
      </c>
      <c r="M54" s="72">
        <v>45849.1808564815</v>
      </c>
      <c r="N54" s="71" t="s">
        <v>390</v>
      </c>
      <c r="O54" s="71" t="s">
        <v>21326</v>
      </c>
      <c r="P54" s="71" t="s">
        <v>21327</v>
      </c>
      <c r="Q54" s="79">
        <v>999999999</v>
      </c>
      <c r="R54" s="71"/>
      <c r="S54" s="71"/>
      <c r="T54" s="71"/>
      <c r="U54" s="71"/>
      <c r="V54" s="71"/>
      <c r="W54" s="80"/>
      <c r="X54" s="71"/>
      <c r="Y54" s="71" t="s">
        <v>21325</v>
      </c>
      <c r="Z54" s="71"/>
      <c r="AA54" s="71" t="s">
        <v>397</v>
      </c>
      <c r="AB54" s="71" t="s">
        <v>397</v>
      </c>
      <c r="AC54" s="71" t="s">
        <v>21113</v>
      </c>
      <c r="AD54" s="71" t="s">
        <v>28935</v>
      </c>
      <c r="AE54" s="71"/>
      <c r="AF54" s="71"/>
      <c r="AG54" s="71"/>
      <c r="AH54" s="71" t="s">
        <v>397</v>
      </c>
      <c r="AI54" s="71" t="s">
        <v>397</v>
      </c>
      <c r="AJ54" s="71"/>
      <c r="AK54" s="71"/>
      <c r="AL54" s="71"/>
      <c r="AM54" s="71"/>
      <c r="AN54" s="71" t="s">
        <v>397</v>
      </c>
      <c r="AO54" s="71" t="s">
        <v>397</v>
      </c>
      <c r="AP54" s="71"/>
      <c r="AQ54" s="71" t="s">
        <v>397</v>
      </c>
      <c r="AR54" s="71" t="s">
        <v>397</v>
      </c>
      <c r="AS54" s="71"/>
      <c r="AT54" s="71" t="s">
        <v>397</v>
      </c>
      <c r="AU54" s="71"/>
      <c r="AV54" s="71" t="s">
        <v>21115</v>
      </c>
      <c r="AW54" s="71" t="s">
        <v>397</v>
      </c>
      <c r="AX54" s="71" t="s">
        <v>20973</v>
      </c>
      <c r="AY54" s="71" t="s">
        <v>21620</v>
      </c>
      <c r="AZ54" s="72">
        <v>45559.221921296303</v>
      </c>
      <c r="BA54" s="71"/>
      <c r="BB54" s="71"/>
      <c r="BC54" s="71"/>
      <c r="BD54" s="71"/>
      <c r="BE54" s="71"/>
      <c r="BF54" s="71"/>
      <c r="BG54" s="71"/>
      <c r="BH54" s="71"/>
      <c r="BI54" s="71"/>
      <c r="BJ54" s="71"/>
      <c r="BK54" s="71"/>
      <c r="BL54" s="81"/>
      <c r="BM54" s="81"/>
      <c r="BN54" s="81"/>
      <c r="BO54" s="71"/>
      <c r="BP54" s="71"/>
      <c r="BQ54" s="71"/>
      <c r="BR54" s="71" t="s">
        <v>1061</v>
      </c>
      <c r="BS54" s="71" t="s">
        <v>21118</v>
      </c>
      <c r="BT54" s="71" t="s">
        <v>21068</v>
      </c>
      <c r="BU54" s="72">
        <v>44094.386597222197</v>
      </c>
      <c r="BV54" s="71" t="s">
        <v>21068</v>
      </c>
      <c r="BW54" s="72">
        <v>44094.386597222197</v>
      </c>
      <c r="BX54" s="79">
        <v>12076.32</v>
      </c>
      <c r="BY54" s="81">
        <v>0</v>
      </c>
      <c r="BZ54" s="71"/>
      <c r="CA54" s="81">
        <v>0</v>
      </c>
      <c r="CB54" s="71"/>
      <c r="CC54" s="71"/>
      <c r="CD54" s="72"/>
      <c r="CE54" s="71"/>
      <c r="CF54" s="71"/>
      <c r="CG54" s="81">
        <v>0</v>
      </c>
      <c r="CH54" s="71"/>
      <c r="CI54" s="81">
        <v>0</v>
      </c>
      <c r="CJ54" s="71"/>
      <c r="CK54" s="71"/>
      <c r="CL54" s="71" t="s">
        <v>21119</v>
      </c>
      <c r="CM54" s="71"/>
      <c r="CN54" s="71"/>
      <c r="CO54" s="71"/>
      <c r="CP54" s="71"/>
      <c r="CQ54" s="71"/>
      <c r="CR54" s="71"/>
      <c r="CS54" s="71"/>
      <c r="CT54" s="71"/>
      <c r="CU54" s="72"/>
      <c r="CV54" s="71"/>
      <c r="CW54" s="71"/>
      <c r="CX54" s="71" t="s">
        <v>21120</v>
      </c>
      <c r="CY54" s="71"/>
      <c r="CZ54" s="71"/>
      <c r="DA54" s="71"/>
      <c r="DB54" s="71" t="s">
        <v>1061</v>
      </c>
    </row>
    <row r="55" spans="1:106">
      <c r="A55" s="71" t="s">
        <v>2040</v>
      </c>
      <c r="B55" s="71" t="s">
        <v>2041</v>
      </c>
      <c r="C55" s="71" t="s">
        <v>21106</v>
      </c>
      <c r="D55" s="71" t="s">
        <v>450</v>
      </c>
      <c r="E55" s="71" t="s">
        <v>21064</v>
      </c>
      <c r="F55" s="71" t="s">
        <v>450</v>
      </c>
      <c r="G55" s="71"/>
      <c r="H55" s="71"/>
      <c r="I55" s="71" t="s">
        <v>21065</v>
      </c>
      <c r="J55" s="79">
        <v>0</v>
      </c>
      <c r="K55" s="71" t="s">
        <v>21329</v>
      </c>
      <c r="L55" s="71" t="s">
        <v>21330</v>
      </c>
      <c r="M55" s="72">
        <v>44748.375</v>
      </c>
      <c r="N55" s="71" t="s">
        <v>404</v>
      </c>
      <c r="O55" s="71" t="s">
        <v>21331</v>
      </c>
      <c r="P55" s="71"/>
      <c r="Q55" s="79">
        <v>19000</v>
      </c>
      <c r="R55" s="71" t="s">
        <v>21332</v>
      </c>
      <c r="S55" s="71"/>
      <c r="T55" s="71" t="s">
        <v>21333</v>
      </c>
      <c r="U55" s="71" t="s">
        <v>21140</v>
      </c>
      <c r="V55" s="71" t="s">
        <v>21140</v>
      </c>
      <c r="W55" s="80"/>
      <c r="X55" s="71"/>
      <c r="Y55" s="71" t="s">
        <v>21330</v>
      </c>
      <c r="Z55" s="71"/>
      <c r="AA55" s="71" t="s">
        <v>397</v>
      </c>
      <c r="AB55" s="71" t="s">
        <v>397</v>
      </c>
      <c r="AC55" s="71" t="s">
        <v>21113</v>
      </c>
      <c r="AD55" s="71" t="s">
        <v>28936</v>
      </c>
      <c r="AE55" s="71"/>
      <c r="AF55" s="71"/>
      <c r="AG55" s="71"/>
      <c r="AH55" s="71" t="s">
        <v>397</v>
      </c>
      <c r="AI55" s="71" t="s">
        <v>397</v>
      </c>
      <c r="AJ55" s="71"/>
      <c r="AK55" s="71"/>
      <c r="AL55" s="71"/>
      <c r="AM55" s="71"/>
      <c r="AN55" s="71" t="s">
        <v>397</v>
      </c>
      <c r="AO55" s="71" t="s">
        <v>397</v>
      </c>
      <c r="AP55" s="71"/>
      <c r="AQ55" s="71" t="s">
        <v>397</v>
      </c>
      <c r="AR55" s="71" t="s">
        <v>397</v>
      </c>
      <c r="AS55" s="71"/>
      <c r="AT55" s="71" t="s">
        <v>397</v>
      </c>
      <c r="AU55" s="71"/>
      <c r="AV55" s="71" t="s">
        <v>21115</v>
      </c>
      <c r="AW55" s="71" t="s">
        <v>397</v>
      </c>
      <c r="AX55" s="71" t="s">
        <v>20973</v>
      </c>
      <c r="AY55" s="71" t="s">
        <v>21578</v>
      </c>
      <c r="AZ55" s="72">
        <v>45547.399282407401</v>
      </c>
      <c r="BA55" s="71"/>
      <c r="BB55" s="71"/>
      <c r="BC55" s="71"/>
      <c r="BD55" s="71"/>
      <c r="BE55" s="71"/>
      <c r="BF55" s="71"/>
      <c r="BG55" s="71" t="s">
        <v>21069</v>
      </c>
      <c r="BH55" s="71" t="s">
        <v>20990</v>
      </c>
      <c r="BI55" s="71" t="s">
        <v>20978</v>
      </c>
      <c r="BJ55" s="71" t="s">
        <v>20976</v>
      </c>
      <c r="BK55" s="71" t="s">
        <v>21070</v>
      </c>
      <c r="BL55" s="81">
        <v>1</v>
      </c>
      <c r="BM55" s="81">
        <v>1</v>
      </c>
      <c r="BN55" s="81">
        <v>0</v>
      </c>
      <c r="BO55" s="71" t="s">
        <v>21071</v>
      </c>
      <c r="BP55" s="71" t="s">
        <v>21071</v>
      </c>
      <c r="BQ55" s="71"/>
      <c r="BR55" s="71"/>
      <c r="BS55" s="71"/>
      <c r="BT55" s="71"/>
      <c r="BU55" s="72"/>
      <c r="BV55" s="71"/>
      <c r="BW55" s="72"/>
      <c r="BX55" s="79">
        <v>0</v>
      </c>
      <c r="BY55" s="81">
        <v>0</v>
      </c>
      <c r="BZ55" s="71"/>
      <c r="CA55" s="81">
        <v>0</v>
      </c>
      <c r="CB55" s="71"/>
      <c r="CC55" s="71"/>
      <c r="CD55" s="72"/>
      <c r="CE55" s="71"/>
      <c r="CF55" s="71"/>
      <c r="CG55" s="81">
        <v>0</v>
      </c>
      <c r="CH55" s="71"/>
      <c r="CI55" s="81">
        <v>0</v>
      </c>
      <c r="CJ55" s="71"/>
      <c r="CK55" s="71"/>
      <c r="CL55" s="71"/>
      <c r="CM55" s="71"/>
      <c r="CN55" s="71"/>
      <c r="CO55" s="71"/>
      <c r="CP55" s="71"/>
      <c r="CQ55" s="71"/>
      <c r="CR55" s="71"/>
      <c r="CS55" s="71"/>
      <c r="CT55" s="71"/>
      <c r="CU55" s="72"/>
      <c r="CV55" s="71"/>
      <c r="CW55" s="71"/>
      <c r="CX55" s="71"/>
      <c r="CY55" s="71"/>
      <c r="CZ55" s="71"/>
      <c r="DA55" s="71"/>
      <c r="DB55" s="71"/>
    </row>
    <row r="56" spans="1:106">
      <c r="A56" s="71" t="s">
        <v>2045</v>
      </c>
      <c r="B56" s="71" t="s">
        <v>2046</v>
      </c>
      <c r="C56" s="71" t="s">
        <v>21106</v>
      </c>
      <c r="D56" s="71" t="s">
        <v>450</v>
      </c>
      <c r="E56" s="71" t="s">
        <v>21064</v>
      </c>
      <c r="F56" s="71" t="s">
        <v>450</v>
      </c>
      <c r="G56" s="71" t="s">
        <v>21107</v>
      </c>
      <c r="H56" s="71" t="s">
        <v>21187</v>
      </c>
      <c r="I56" s="71" t="s">
        <v>21065</v>
      </c>
      <c r="J56" s="79">
        <v>0</v>
      </c>
      <c r="K56" s="71" t="s">
        <v>21335</v>
      </c>
      <c r="L56" s="71" t="s">
        <v>21336</v>
      </c>
      <c r="M56" s="72">
        <v>45497.396446759303</v>
      </c>
      <c r="N56" s="71" t="s">
        <v>404</v>
      </c>
      <c r="O56" s="71" t="s">
        <v>21337</v>
      </c>
      <c r="P56" s="71"/>
      <c r="Q56" s="79">
        <v>999999999</v>
      </c>
      <c r="R56" s="71" t="s">
        <v>21338</v>
      </c>
      <c r="S56" s="71"/>
      <c r="T56" s="71" t="s">
        <v>21339</v>
      </c>
      <c r="U56" s="71" t="s">
        <v>21140</v>
      </c>
      <c r="V56" s="71" t="s">
        <v>21140</v>
      </c>
      <c r="W56" s="80"/>
      <c r="X56" s="71"/>
      <c r="Y56" s="71" t="s">
        <v>21336</v>
      </c>
      <c r="Z56" s="71"/>
      <c r="AA56" s="71" t="s">
        <v>397</v>
      </c>
      <c r="AB56" s="71" t="s">
        <v>397</v>
      </c>
      <c r="AC56" s="71" t="s">
        <v>21113</v>
      </c>
      <c r="AD56" s="71" t="s">
        <v>28937</v>
      </c>
      <c r="AE56" s="71"/>
      <c r="AF56" s="71"/>
      <c r="AG56" s="71"/>
      <c r="AH56" s="71" t="s">
        <v>397</v>
      </c>
      <c r="AI56" s="71" t="s">
        <v>397</v>
      </c>
      <c r="AJ56" s="71"/>
      <c r="AK56" s="71"/>
      <c r="AL56" s="71"/>
      <c r="AM56" s="71"/>
      <c r="AN56" s="71" t="s">
        <v>397</v>
      </c>
      <c r="AO56" s="71" t="s">
        <v>397</v>
      </c>
      <c r="AP56" s="71"/>
      <c r="AQ56" s="71" t="s">
        <v>397</v>
      </c>
      <c r="AR56" s="71" t="s">
        <v>397</v>
      </c>
      <c r="AS56" s="71"/>
      <c r="AT56" s="71" t="s">
        <v>397</v>
      </c>
      <c r="AU56" s="71"/>
      <c r="AV56" s="71" t="s">
        <v>21115</v>
      </c>
      <c r="AW56" s="71" t="s">
        <v>397</v>
      </c>
      <c r="AX56" s="71" t="s">
        <v>20973</v>
      </c>
      <c r="AY56" s="71" t="s">
        <v>21578</v>
      </c>
      <c r="AZ56" s="72">
        <v>45547.399305555598</v>
      </c>
      <c r="BA56" s="71"/>
      <c r="BB56" s="71"/>
      <c r="BC56" s="71"/>
      <c r="BD56" s="71"/>
      <c r="BE56" s="71"/>
      <c r="BF56" s="71"/>
      <c r="BG56" s="71" t="s">
        <v>21069</v>
      </c>
      <c r="BH56" s="71" t="s">
        <v>20990</v>
      </c>
      <c r="BI56" s="71" t="s">
        <v>20978</v>
      </c>
      <c r="BJ56" s="71" t="s">
        <v>20976</v>
      </c>
      <c r="BK56" s="71" t="s">
        <v>21070</v>
      </c>
      <c r="BL56" s="81">
        <v>1</v>
      </c>
      <c r="BM56" s="81">
        <v>1</v>
      </c>
      <c r="BN56" s="81">
        <v>0</v>
      </c>
      <c r="BO56" s="71" t="s">
        <v>21071</v>
      </c>
      <c r="BP56" s="71" t="s">
        <v>21071</v>
      </c>
      <c r="BQ56" s="71"/>
      <c r="BR56" s="71"/>
      <c r="BS56" s="71"/>
      <c r="BT56" s="71"/>
      <c r="BU56" s="72"/>
      <c r="BV56" s="71"/>
      <c r="BW56" s="72"/>
      <c r="BX56" s="79">
        <v>0</v>
      </c>
      <c r="BY56" s="81">
        <v>0</v>
      </c>
      <c r="BZ56" s="71"/>
      <c r="CA56" s="81">
        <v>0</v>
      </c>
      <c r="CB56" s="71"/>
      <c r="CC56" s="71"/>
      <c r="CD56" s="72"/>
      <c r="CE56" s="71"/>
      <c r="CF56" s="71"/>
      <c r="CG56" s="81">
        <v>0</v>
      </c>
      <c r="CH56" s="71"/>
      <c r="CI56" s="81">
        <v>0</v>
      </c>
      <c r="CJ56" s="71"/>
      <c r="CK56" s="71"/>
      <c r="CL56" s="71"/>
      <c r="CM56" s="71"/>
      <c r="CN56" s="71"/>
      <c r="CO56" s="71"/>
      <c r="CP56" s="71"/>
      <c r="CQ56" s="71"/>
      <c r="CR56" s="71"/>
      <c r="CS56" s="71"/>
      <c r="CT56" s="71"/>
      <c r="CU56" s="72"/>
      <c r="CV56" s="71"/>
      <c r="CW56" s="71"/>
      <c r="CX56" s="71"/>
      <c r="CY56" s="71"/>
      <c r="CZ56" s="71"/>
      <c r="DA56" s="71"/>
      <c r="DB56" s="71"/>
    </row>
    <row r="57" spans="1:106">
      <c r="A57" s="71" t="s">
        <v>2051</v>
      </c>
      <c r="B57" s="71" t="s">
        <v>2052</v>
      </c>
      <c r="C57" s="71" t="s">
        <v>21106</v>
      </c>
      <c r="D57" s="71" t="s">
        <v>450</v>
      </c>
      <c r="E57" s="71" t="s">
        <v>21064</v>
      </c>
      <c r="F57" s="71" t="s">
        <v>450</v>
      </c>
      <c r="G57" s="71"/>
      <c r="H57" s="71"/>
      <c r="I57" s="71" t="s">
        <v>21065</v>
      </c>
      <c r="J57" s="79">
        <v>2.2599999999999998</v>
      </c>
      <c r="K57" s="71" t="s">
        <v>2052</v>
      </c>
      <c r="L57" s="71" t="s">
        <v>21341</v>
      </c>
      <c r="M57" s="72">
        <v>45243.652916666702</v>
      </c>
      <c r="N57" s="71" t="s">
        <v>404</v>
      </c>
      <c r="O57" s="71" t="s">
        <v>21342</v>
      </c>
      <c r="P57" s="71"/>
      <c r="Q57" s="79">
        <v>999999999</v>
      </c>
      <c r="R57" s="71" t="s">
        <v>21343</v>
      </c>
      <c r="S57" s="71"/>
      <c r="T57" s="71" t="s">
        <v>21344</v>
      </c>
      <c r="U57" s="71" t="s">
        <v>21140</v>
      </c>
      <c r="V57" s="71" t="s">
        <v>21140</v>
      </c>
      <c r="W57" s="80"/>
      <c r="X57" s="71"/>
      <c r="Y57" s="71" t="s">
        <v>21341</v>
      </c>
      <c r="Z57" s="71"/>
      <c r="AA57" s="71" t="s">
        <v>397</v>
      </c>
      <c r="AB57" s="71" t="s">
        <v>397</v>
      </c>
      <c r="AC57" s="71" t="s">
        <v>21113</v>
      </c>
      <c r="AD57" s="71" t="s">
        <v>28938</v>
      </c>
      <c r="AE57" s="71"/>
      <c r="AF57" s="71"/>
      <c r="AG57" s="71"/>
      <c r="AH57" s="71" t="s">
        <v>397</v>
      </c>
      <c r="AI57" s="71" t="s">
        <v>397</v>
      </c>
      <c r="AJ57" s="71"/>
      <c r="AK57" s="71"/>
      <c r="AL57" s="71"/>
      <c r="AM57" s="71"/>
      <c r="AN57" s="71" t="s">
        <v>397</v>
      </c>
      <c r="AO57" s="71" t="s">
        <v>397</v>
      </c>
      <c r="AP57" s="71"/>
      <c r="AQ57" s="71" t="s">
        <v>397</v>
      </c>
      <c r="AR57" s="71" t="s">
        <v>397</v>
      </c>
      <c r="AS57" s="71"/>
      <c r="AT57" s="71" t="s">
        <v>397</v>
      </c>
      <c r="AU57" s="71"/>
      <c r="AV57" s="71" t="s">
        <v>21115</v>
      </c>
      <c r="AW57" s="71" t="s">
        <v>397</v>
      </c>
      <c r="AX57" s="71" t="s">
        <v>20973</v>
      </c>
      <c r="AY57" s="71" t="s">
        <v>21578</v>
      </c>
      <c r="AZ57" s="72">
        <v>45547.399317129602</v>
      </c>
      <c r="BA57" s="71"/>
      <c r="BB57" s="71"/>
      <c r="BC57" s="71"/>
      <c r="BD57" s="71"/>
      <c r="BE57" s="71"/>
      <c r="BF57" s="71"/>
      <c r="BG57" s="71" t="s">
        <v>21069</v>
      </c>
      <c r="BH57" s="71" t="s">
        <v>20990</v>
      </c>
      <c r="BI57" s="71" t="s">
        <v>20978</v>
      </c>
      <c r="BJ57" s="71" t="s">
        <v>20976</v>
      </c>
      <c r="BK57" s="71" t="s">
        <v>21070</v>
      </c>
      <c r="BL57" s="81">
        <v>1</v>
      </c>
      <c r="BM57" s="81">
        <v>1</v>
      </c>
      <c r="BN57" s="81">
        <v>0</v>
      </c>
      <c r="BO57" s="71" t="s">
        <v>21071</v>
      </c>
      <c r="BP57" s="71" t="s">
        <v>21071</v>
      </c>
      <c r="BQ57" s="71"/>
      <c r="BR57" s="71"/>
      <c r="BS57" s="71"/>
      <c r="BT57" s="71"/>
      <c r="BU57" s="72"/>
      <c r="BV57" s="71"/>
      <c r="BW57" s="72"/>
      <c r="BX57" s="79">
        <v>0</v>
      </c>
      <c r="BY57" s="81">
        <v>0</v>
      </c>
      <c r="BZ57" s="71"/>
      <c r="CA57" s="81">
        <v>0</v>
      </c>
      <c r="CB57" s="71"/>
      <c r="CC57" s="71"/>
      <c r="CD57" s="72"/>
      <c r="CE57" s="71"/>
      <c r="CF57" s="71"/>
      <c r="CG57" s="81">
        <v>0</v>
      </c>
      <c r="CH57" s="71"/>
      <c r="CI57" s="81">
        <v>0</v>
      </c>
      <c r="CJ57" s="71"/>
      <c r="CK57" s="71"/>
      <c r="CL57" s="71"/>
      <c r="CM57" s="71"/>
      <c r="CN57" s="71"/>
      <c r="CO57" s="71"/>
      <c r="CP57" s="71"/>
      <c r="CQ57" s="71"/>
      <c r="CR57" s="71"/>
      <c r="CS57" s="71"/>
      <c r="CT57" s="71"/>
      <c r="CU57" s="72"/>
      <c r="CV57" s="71"/>
      <c r="CW57" s="71"/>
      <c r="CX57" s="71"/>
      <c r="CY57" s="71"/>
      <c r="CZ57" s="71"/>
      <c r="DA57" s="71"/>
      <c r="DB57" s="71"/>
    </row>
    <row r="58" spans="1:106">
      <c r="A58" s="71" t="s">
        <v>2055</v>
      </c>
      <c r="B58" s="71" t="s">
        <v>2056</v>
      </c>
      <c r="C58" s="71" t="s">
        <v>397</v>
      </c>
      <c r="D58" s="71" t="s">
        <v>450</v>
      </c>
      <c r="E58" s="71" t="s">
        <v>21064</v>
      </c>
      <c r="F58" s="71" t="s">
        <v>450</v>
      </c>
      <c r="G58" s="71" t="s">
        <v>21347</v>
      </c>
      <c r="H58" s="71" t="s">
        <v>24571</v>
      </c>
      <c r="I58" s="71" t="s">
        <v>21065</v>
      </c>
      <c r="J58" s="79">
        <v>0</v>
      </c>
      <c r="K58" s="71" t="s">
        <v>21348</v>
      </c>
      <c r="L58" s="71" t="s">
        <v>21349</v>
      </c>
      <c r="M58" s="72">
        <v>45855.170578703699</v>
      </c>
      <c r="N58" s="71" t="s">
        <v>390</v>
      </c>
      <c r="O58" s="71" t="s">
        <v>21350</v>
      </c>
      <c r="P58" s="71"/>
      <c r="Q58" s="79">
        <v>999999999</v>
      </c>
      <c r="R58" s="71" t="s">
        <v>21351</v>
      </c>
      <c r="S58" s="71"/>
      <c r="T58" s="71" t="s">
        <v>21352</v>
      </c>
      <c r="U58" s="71" t="s">
        <v>21140</v>
      </c>
      <c r="V58" s="71" t="s">
        <v>21140</v>
      </c>
      <c r="W58" s="80"/>
      <c r="X58" s="71"/>
      <c r="Y58" s="71" t="s">
        <v>21349</v>
      </c>
      <c r="Z58" s="71"/>
      <c r="AA58" s="71" t="s">
        <v>397</v>
      </c>
      <c r="AB58" s="71" t="s">
        <v>397</v>
      </c>
      <c r="AC58" s="71" t="s">
        <v>21113</v>
      </c>
      <c r="AD58" s="71" t="s">
        <v>28939</v>
      </c>
      <c r="AE58" s="71"/>
      <c r="AF58" s="71"/>
      <c r="AG58" s="71"/>
      <c r="AH58" s="71" t="s">
        <v>397</v>
      </c>
      <c r="AI58" s="71" t="s">
        <v>397</v>
      </c>
      <c r="AJ58" s="71"/>
      <c r="AK58" s="71"/>
      <c r="AL58" s="71"/>
      <c r="AM58" s="71"/>
      <c r="AN58" s="71" t="s">
        <v>397</v>
      </c>
      <c r="AO58" s="71" t="s">
        <v>397</v>
      </c>
      <c r="AP58" s="71"/>
      <c r="AQ58" s="71" t="s">
        <v>397</v>
      </c>
      <c r="AR58" s="71" t="s">
        <v>397</v>
      </c>
      <c r="AS58" s="71"/>
      <c r="AT58" s="71" t="s">
        <v>397</v>
      </c>
      <c r="AU58" s="71"/>
      <c r="AV58" s="71" t="s">
        <v>21115</v>
      </c>
      <c r="AW58" s="71" t="s">
        <v>397</v>
      </c>
      <c r="AX58" s="71" t="s">
        <v>20973</v>
      </c>
      <c r="AY58" s="71" t="s">
        <v>21578</v>
      </c>
      <c r="AZ58" s="72">
        <v>45547.399328703701</v>
      </c>
      <c r="BA58" s="71"/>
      <c r="BB58" s="71"/>
      <c r="BC58" s="71"/>
      <c r="BD58" s="71"/>
      <c r="BE58" s="71"/>
      <c r="BF58" s="71"/>
      <c r="BG58" s="71" t="s">
        <v>21069</v>
      </c>
      <c r="BH58" s="71" t="s">
        <v>20990</v>
      </c>
      <c r="BI58" s="71" t="s">
        <v>20978</v>
      </c>
      <c r="BJ58" s="71" t="s">
        <v>20976</v>
      </c>
      <c r="BK58" s="71" t="s">
        <v>21070</v>
      </c>
      <c r="BL58" s="81">
        <v>1</v>
      </c>
      <c r="BM58" s="81">
        <v>1</v>
      </c>
      <c r="BN58" s="81">
        <v>0</v>
      </c>
      <c r="BO58" s="71" t="s">
        <v>21071</v>
      </c>
      <c r="BP58" s="71" t="s">
        <v>21071</v>
      </c>
      <c r="BQ58" s="71"/>
      <c r="BR58" s="71" t="s">
        <v>1061</v>
      </c>
      <c r="BS58" s="71" t="s">
        <v>21118</v>
      </c>
      <c r="BT58" s="71" t="s">
        <v>21068</v>
      </c>
      <c r="BU58" s="72">
        <v>44094.386597222197</v>
      </c>
      <c r="BV58" s="71" t="s">
        <v>21068</v>
      </c>
      <c r="BW58" s="72">
        <v>44094.386597222197</v>
      </c>
      <c r="BX58" s="79">
        <v>12076.32</v>
      </c>
      <c r="BY58" s="81">
        <v>0</v>
      </c>
      <c r="BZ58" s="71"/>
      <c r="CA58" s="81">
        <v>0</v>
      </c>
      <c r="CB58" s="71"/>
      <c r="CC58" s="71"/>
      <c r="CD58" s="72"/>
      <c r="CE58" s="71"/>
      <c r="CF58" s="71"/>
      <c r="CG58" s="81">
        <v>0</v>
      </c>
      <c r="CH58" s="71"/>
      <c r="CI58" s="81">
        <v>0</v>
      </c>
      <c r="CJ58" s="71"/>
      <c r="CK58" s="71"/>
      <c r="CL58" s="71" t="s">
        <v>21119</v>
      </c>
      <c r="CM58" s="71"/>
      <c r="CN58" s="71"/>
      <c r="CO58" s="71"/>
      <c r="CP58" s="71"/>
      <c r="CQ58" s="71"/>
      <c r="CR58" s="71"/>
      <c r="CS58" s="71"/>
      <c r="CT58" s="71"/>
      <c r="CU58" s="72"/>
      <c r="CV58" s="71"/>
      <c r="CW58" s="71"/>
      <c r="CX58" s="71" t="s">
        <v>21120</v>
      </c>
      <c r="CY58" s="71"/>
      <c r="CZ58" s="71"/>
      <c r="DA58" s="71"/>
      <c r="DB58" s="71" t="s">
        <v>1061</v>
      </c>
    </row>
    <row r="59" spans="1:106">
      <c r="A59" s="71" t="s">
        <v>2059</v>
      </c>
      <c r="B59" s="71" t="s">
        <v>2060</v>
      </c>
      <c r="C59" s="71" t="s">
        <v>21106</v>
      </c>
      <c r="D59" s="71" t="s">
        <v>450</v>
      </c>
      <c r="E59" s="71" t="s">
        <v>21064</v>
      </c>
      <c r="F59" s="71" t="s">
        <v>450</v>
      </c>
      <c r="G59" s="71" t="s">
        <v>21121</v>
      </c>
      <c r="H59" s="71" t="s">
        <v>21122</v>
      </c>
      <c r="I59" s="71" t="s">
        <v>21065</v>
      </c>
      <c r="J59" s="79">
        <v>0</v>
      </c>
      <c r="K59" s="71" t="s">
        <v>21354</v>
      </c>
      <c r="L59" s="71" t="s">
        <v>21355</v>
      </c>
      <c r="M59" s="72">
        <v>45465.997083333299</v>
      </c>
      <c r="N59" s="71" t="s">
        <v>404</v>
      </c>
      <c r="O59" s="71" t="s">
        <v>21356</v>
      </c>
      <c r="P59" s="71"/>
      <c r="Q59" s="79">
        <v>999999999</v>
      </c>
      <c r="R59" s="71" t="s">
        <v>21357</v>
      </c>
      <c r="S59" s="71"/>
      <c r="T59" s="71" t="s">
        <v>21358</v>
      </c>
      <c r="U59" s="71" t="s">
        <v>21140</v>
      </c>
      <c r="V59" s="71" t="s">
        <v>21140</v>
      </c>
      <c r="W59" s="80"/>
      <c r="X59" s="71"/>
      <c r="Y59" s="71" t="s">
        <v>21355</v>
      </c>
      <c r="Z59" s="71"/>
      <c r="AA59" s="71" t="s">
        <v>397</v>
      </c>
      <c r="AB59" s="71" t="s">
        <v>397</v>
      </c>
      <c r="AC59" s="71" t="s">
        <v>21113</v>
      </c>
      <c r="AD59" s="71" t="s">
        <v>28940</v>
      </c>
      <c r="AE59" s="71"/>
      <c r="AF59" s="71"/>
      <c r="AG59" s="71"/>
      <c r="AH59" s="71" t="s">
        <v>397</v>
      </c>
      <c r="AI59" s="71" t="s">
        <v>397</v>
      </c>
      <c r="AJ59" s="71"/>
      <c r="AK59" s="71"/>
      <c r="AL59" s="71"/>
      <c r="AM59" s="71"/>
      <c r="AN59" s="71" t="s">
        <v>397</v>
      </c>
      <c r="AO59" s="71" t="s">
        <v>397</v>
      </c>
      <c r="AP59" s="71"/>
      <c r="AQ59" s="71" t="s">
        <v>397</v>
      </c>
      <c r="AR59" s="71" t="s">
        <v>397</v>
      </c>
      <c r="AS59" s="71"/>
      <c r="AT59" s="71" t="s">
        <v>397</v>
      </c>
      <c r="AU59" s="71"/>
      <c r="AV59" s="71" t="s">
        <v>21115</v>
      </c>
      <c r="AW59" s="71" t="s">
        <v>397</v>
      </c>
      <c r="AX59" s="71" t="s">
        <v>20973</v>
      </c>
      <c r="AY59" s="71" t="s">
        <v>21578</v>
      </c>
      <c r="AZ59" s="72">
        <v>45547.3993402778</v>
      </c>
      <c r="BA59" s="71"/>
      <c r="BB59" s="71"/>
      <c r="BC59" s="71"/>
      <c r="BD59" s="71"/>
      <c r="BE59" s="71"/>
      <c r="BF59" s="71"/>
      <c r="BG59" s="71" t="s">
        <v>21069</v>
      </c>
      <c r="BH59" s="71" t="s">
        <v>20990</v>
      </c>
      <c r="BI59" s="71" t="s">
        <v>20978</v>
      </c>
      <c r="BJ59" s="71" t="s">
        <v>20976</v>
      </c>
      <c r="BK59" s="71" t="s">
        <v>21070</v>
      </c>
      <c r="BL59" s="81">
        <v>1</v>
      </c>
      <c r="BM59" s="81">
        <v>1</v>
      </c>
      <c r="BN59" s="81">
        <v>0</v>
      </c>
      <c r="BO59" s="71" t="s">
        <v>21071</v>
      </c>
      <c r="BP59" s="71" t="s">
        <v>21071</v>
      </c>
      <c r="BQ59" s="71"/>
      <c r="BR59" s="71" t="s">
        <v>757</v>
      </c>
      <c r="BS59" s="71" t="s">
        <v>21174</v>
      </c>
      <c r="BT59" s="71" t="s">
        <v>21074</v>
      </c>
      <c r="BU59" s="72">
        <v>43774.567916666703</v>
      </c>
      <c r="BV59" s="71" t="s">
        <v>21074</v>
      </c>
      <c r="BW59" s="72">
        <v>43774.567916666703</v>
      </c>
      <c r="BX59" s="79">
        <v>5706.73</v>
      </c>
      <c r="BY59" s="81">
        <v>0</v>
      </c>
      <c r="BZ59" s="71"/>
      <c r="CA59" s="81">
        <v>0</v>
      </c>
      <c r="CB59" s="71"/>
      <c r="CC59" s="71"/>
      <c r="CD59" s="72"/>
      <c r="CE59" s="71"/>
      <c r="CF59" s="71"/>
      <c r="CG59" s="81">
        <v>0</v>
      </c>
      <c r="CH59" s="71"/>
      <c r="CI59" s="81">
        <v>0</v>
      </c>
      <c r="CJ59" s="71"/>
      <c r="CK59" s="71"/>
      <c r="CL59" s="71" t="s">
        <v>21175</v>
      </c>
      <c r="CM59" s="71"/>
      <c r="CN59" s="71"/>
      <c r="CO59" s="71"/>
      <c r="CP59" s="71"/>
      <c r="CQ59" s="71"/>
      <c r="CR59" s="71"/>
      <c r="CS59" s="71"/>
      <c r="CT59" s="71"/>
      <c r="CU59" s="72"/>
      <c r="CV59" s="71"/>
      <c r="CW59" s="71"/>
      <c r="CX59" s="71" t="s">
        <v>21120</v>
      </c>
      <c r="CY59" s="71"/>
      <c r="CZ59" s="71"/>
      <c r="DA59" s="71"/>
      <c r="DB59" s="71" t="s">
        <v>757</v>
      </c>
    </row>
    <row r="60" spans="1:106">
      <c r="A60" s="71" t="s">
        <v>2065</v>
      </c>
      <c r="B60" s="71" t="s">
        <v>2066</v>
      </c>
      <c r="C60" s="71" t="s">
        <v>397</v>
      </c>
      <c r="D60" s="71" t="s">
        <v>450</v>
      </c>
      <c r="E60" s="71" t="s">
        <v>21064</v>
      </c>
      <c r="F60" s="71" t="s">
        <v>450</v>
      </c>
      <c r="G60" s="71"/>
      <c r="H60" s="71"/>
      <c r="I60" s="71" t="s">
        <v>21065</v>
      </c>
      <c r="J60" s="79">
        <v>1127.02</v>
      </c>
      <c r="K60" s="71" t="s">
        <v>2066</v>
      </c>
      <c r="L60" s="71" t="s">
        <v>21360</v>
      </c>
      <c r="M60" s="72"/>
      <c r="N60" s="71"/>
      <c r="O60" s="71" t="s">
        <v>21361</v>
      </c>
      <c r="P60" s="71"/>
      <c r="Q60" s="79">
        <v>2400</v>
      </c>
      <c r="R60" s="71" t="s">
        <v>21362</v>
      </c>
      <c r="S60" s="71"/>
      <c r="T60" s="71" t="s">
        <v>21363</v>
      </c>
      <c r="U60" s="71" t="s">
        <v>21140</v>
      </c>
      <c r="V60" s="71" t="s">
        <v>21140</v>
      </c>
      <c r="W60" s="80"/>
      <c r="X60" s="71"/>
      <c r="Y60" s="71" t="s">
        <v>21360</v>
      </c>
      <c r="Z60" s="71"/>
      <c r="AA60" s="71" t="s">
        <v>397</v>
      </c>
      <c r="AB60" s="71" t="s">
        <v>397</v>
      </c>
      <c r="AC60" s="71" t="s">
        <v>21113</v>
      </c>
      <c r="AD60" s="71" t="s">
        <v>28941</v>
      </c>
      <c r="AE60" s="71"/>
      <c r="AF60" s="71"/>
      <c r="AG60" s="71"/>
      <c r="AH60" s="71" t="s">
        <v>397</v>
      </c>
      <c r="AI60" s="71" t="s">
        <v>397</v>
      </c>
      <c r="AJ60" s="71"/>
      <c r="AK60" s="71"/>
      <c r="AL60" s="71"/>
      <c r="AM60" s="71"/>
      <c r="AN60" s="71" t="s">
        <v>397</v>
      </c>
      <c r="AO60" s="71" t="s">
        <v>397</v>
      </c>
      <c r="AP60" s="71"/>
      <c r="AQ60" s="71" t="s">
        <v>397</v>
      </c>
      <c r="AR60" s="71" t="s">
        <v>397</v>
      </c>
      <c r="AS60" s="71"/>
      <c r="AT60" s="71" t="s">
        <v>397</v>
      </c>
      <c r="AU60" s="71"/>
      <c r="AV60" s="71" t="s">
        <v>21115</v>
      </c>
      <c r="AW60" s="71" t="s">
        <v>397</v>
      </c>
      <c r="AX60" s="71" t="s">
        <v>20973</v>
      </c>
      <c r="AY60" s="71" t="s">
        <v>21578</v>
      </c>
      <c r="AZ60" s="72">
        <v>45547.399351851898</v>
      </c>
      <c r="BA60" s="71"/>
      <c r="BB60" s="71"/>
      <c r="BC60" s="71"/>
      <c r="BD60" s="71"/>
      <c r="BE60" s="71"/>
      <c r="BF60" s="71"/>
      <c r="BG60" s="71" t="s">
        <v>21069</v>
      </c>
      <c r="BH60" s="71" t="s">
        <v>20990</v>
      </c>
      <c r="BI60" s="71" t="s">
        <v>20978</v>
      </c>
      <c r="BJ60" s="71" t="s">
        <v>20976</v>
      </c>
      <c r="BK60" s="71" t="s">
        <v>21070</v>
      </c>
      <c r="BL60" s="81">
        <v>1</v>
      </c>
      <c r="BM60" s="81">
        <v>1</v>
      </c>
      <c r="BN60" s="81">
        <v>0</v>
      </c>
      <c r="BO60" s="71" t="s">
        <v>21071</v>
      </c>
      <c r="BP60" s="71" t="s">
        <v>21071</v>
      </c>
      <c r="BQ60" s="71"/>
      <c r="BR60" s="71"/>
      <c r="BS60" s="71"/>
      <c r="BT60" s="71"/>
      <c r="BU60" s="72"/>
      <c r="BV60" s="71"/>
      <c r="BW60" s="72"/>
      <c r="BX60" s="79">
        <v>0</v>
      </c>
      <c r="BY60" s="81">
        <v>0</v>
      </c>
      <c r="BZ60" s="71"/>
      <c r="CA60" s="81">
        <v>0</v>
      </c>
      <c r="CB60" s="71"/>
      <c r="CC60" s="71"/>
      <c r="CD60" s="72"/>
      <c r="CE60" s="71"/>
      <c r="CF60" s="71"/>
      <c r="CG60" s="81">
        <v>0</v>
      </c>
      <c r="CH60" s="71"/>
      <c r="CI60" s="81">
        <v>0</v>
      </c>
      <c r="CJ60" s="71"/>
      <c r="CK60" s="71"/>
      <c r="CL60" s="71"/>
      <c r="CM60" s="71"/>
      <c r="CN60" s="71"/>
      <c r="CO60" s="71"/>
      <c r="CP60" s="71"/>
      <c r="CQ60" s="71"/>
      <c r="CR60" s="71"/>
      <c r="CS60" s="71"/>
      <c r="CT60" s="71"/>
      <c r="CU60" s="72"/>
      <c r="CV60" s="71"/>
      <c r="CW60" s="71"/>
      <c r="CX60" s="71"/>
      <c r="CY60" s="71"/>
      <c r="CZ60" s="71"/>
      <c r="DA60" s="71"/>
      <c r="DB60" s="71"/>
    </row>
    <row r="61" spans="1:106">
      <c r="A61" s="71" t="s">
        <v>2068</v>
      </c>
      <c r="B61" s="71" t="s">
        <v>2069</v>
      </c>
      <c r="C61" s="71" t="s">
        <v>397</v>
      </c>
      <c r="D61" s="71" t="s">
        <v>450</v>
      </c>
      <c r="E61" s="71" t="s">
        <v>21064</v>
      </c>
      <c r="F61" s="71" t="s">
        <v>450</v>
      </c>
      <c r="G61" s="71" t="s">
        <v>21159</v>
      </c>
      <c r="H61" s="71" t="s">
        <v>21235</v>
      </c>
      <c r="I61" s="71" t="s">
        <v>21065</v>
      </c>
      <c r="J61" s="79">
        <v>492.89</v>
      </c>
      <c r="K61" s="71" t="s">
        <v>21365</v>
      </c>
      <c r="L61" s="71" t="s">
        <v>21366</v>
      </c>
      <c r="M61" s="72">
        <v>45853.746898148202</v>
      </c>
      <c r="N61" s="71" t="s">
        <v>390</v>
      </c>
      <c r="O61" s="71" t="s">
        <v>21367</v>
      </c>
      <c r="P61" s="71"/>
      <c r="Q61" s="79">
        <v>999999999</v>
      </c>
      <c r="R61" s="71" t="s">
        <v>21368</v>
      </c>
      <c r="S61" s="71"/>
      <c r="T61" s="71" t="s">
        <v>21369</v>
      </c>
      <c r="U61" s="71" t="s">
        <v>21140</v>
      </c>
      <c r="V61" s="71" t="s">
        <v>21140</v>
      </c>
      <c r="W61" s="80"/>
      <c r="X61" s="71"/>
      <c r="Y61" s="71" t="s">
        <v>21366</v>
      </c>
      <c r="Z61" s="71"/>
      <c r="AA61" s="71" t="s">
        <v>397</v>
      </c>
      <c r="AB61" s="71" t="s">
        <v>397</v>
      </c>
      <c r="AC61" s="71" t="s">
        <v>21113</v>
      </c>
      <c r="AD61" s="71" t="s">
        <v>28942</v>
      </c>
      <c r="AE61" s="71"/>
      <c r="AF61" s="71"/>
      <c r="AG61" s="71"/>
      <c r="AH61" s="71" t="s">
        <v>397</v>
      </c>
      <c r="AI61" s="71" t="s">
        <v>397</v>
      </c>
      <c r="AJ61" s="71"/>
      <c r="AK61" s="71"/>
      <c r="AL61" s="71"/>
      <c r="AM61" s="71"/>
      <c r="AN61" s="71" t="s">
        <v>397</v>
      </c>
      <c r="AO61" s="71" t="s">
        <v>397</v>
      </c>
      <c r="AP61" s="71"/>
      <c r="AQ61" s="71" t="s">
        <v>397</v>
      </c>
      <c r="AR61" s="71" t="s">
        <v>397</v>
      </c>
      <c r="AS61" s="71"/>
      <c r="AT61" s="71" t="s">
        <v>397</v>
      </c>
      <c r="AU61" s="71"/>
      <c r="AV61" s="71" t="s">
        <v>21115</v>
      </c>
      <c r="AW61" s="71" t="s">
        <v>397</v>
      </c>
      <c r="AX61" s="71" t="s">
        <v>20973</v>
      </c>
      <c r="AY61" s="71" t="s">
        <v>21497</v>
      </c>
      <c r="AZ61" s="72">
        <v>45490.1862384259</v>
      </c>
      <c r="BA61" s="71"/>
      <c r="BB61" s="71"/>
      <c r="BC61" s="71"/>
      <c r="BD61" s="71"/>
      <c r="BE61" s="71"/>
      <c r="BF61" s="71"/>
      <c r="BG61" s="71" t="s">
        <v>21069</v>
      </c>
      <c r="BH61" s="71" t="s">
        <v>20990</v>
      </c>
      <c r="BI61" s="71" t="s">
        <v>20978</v>
      </c>
      <c r="BJ61" s="71" t="s">
        <v>20976</v>
      </c>
      <c r="BK61" s="71" t="s">
        <v>21070</v>
      </c>
      <c r="BL61" s="81">
        <v>1</v>
      </c>
      <c r="BM61" s="81">
        <v>1</v>
      </c>
      <c r="BN61" s="81">
        <v>0</v>
      </c>
      <c r="BO61" s="71" t="s">
        <v>21071</v>
      </c>
      <c r="BP61" s="71" t="s">
        <v>21071</v>
      </c>
      <c r="BQ61" s="71"/>
      <c r="BR61" s="71" t="s">
        <v>1061</v>
      </c>
      <c r="BS61" s="71" t="s">
        <v>21118</v>
      </c>
      <c r="BT61" s="71" t="s">
        <v>21068</v>
      </c>
      <c r="BU61" s="72">
        <v>44094.386597222197</v>
      </c>
      <c r="BV61" s="71" t="s">
        <v>21068</v>
      </c>
      <c r="BW61" s="72">
        <v>44094.386597222197</v>
      </c>
      <c r="BX61" s="79">
        <v>12076.32</v>
      </c>
      <c r="BY61" s="81">
        <v>0</v>
      </c>
      <c r="BZ61" s="71"/>
      <c r="CA61" s="81">
        <v>0</v>
      </c>
      <c r="CB61" s="71"/>
      <c r="CC61" s="71"/>
      <c r="CD61" s="72"/>
      <c r="CE61" s="71"/>
      <c r="CF61" s="71"/>
      <c r="CG61" s="81">
        <v>0</v>
      </c>
      <c r="CH61" s="71"/>
      <c r="CI61" s="81">
        <v>0</v>
      </c>
      <c r="CJ61" s="71"/>
      <c r="CK61" s="71"/>
      <c r="CL61" s="71" t="s">
        <v>21119</v>
      </c>
      <c r="CM61" s="71"/>
      <c r="CN61" s="71"/>
      <c r="CO61" s="71"/>
      <c r="CP61" s="71"/>
      <c r="CQ61" s="71"/>
      <c r="CR61" s="71"/>
      <c r="CS61" s="71"/>
      <c r="CT61" s="71"/>
      <c r="CU61" s="72"/>
      <c r="CV61" s="71"/>
      <c r="CW61" s="71"/>
      <c r="CX61" s="71" t="s">
        <v>21120</v>
      </c>
      <c r="CY61" s="71"/>
      <c r="CZ61" s="71"/>
      <c r="DA61" s="71"/>
      <c r="DB61" s="71" t="s">
        <v>1061</v>
      </c>
    </row>
    <row r="62" spans="1:106">
      <c r="A62" s="71" t="s">
        <v>2072</v>
      </c>
      <c r="B62" s="71" t="s">
        <v>2073</v>
      </c>
      <c r="C62" s="71" t="s">
        <v>21106</v>
      </c>
      <c r="D62" s="71" t="s">
        <v>450</v>
      </c>
      <c r="E62" s="71" t="s">
        <v>21064</v>
      </c>
      <c r="F62" s="71" t="s">
        <v>450</v>
      </c>
      <c r="G62" s="71" t="s">
        <v>21168</v>
      </c>
      <c r="H62" s="71" t="s">
        <v>21169</v>
      </c>
      <c r="I62" s="71" t="s">
        <v>21065</v>
      </c>
      <c r="J62" s="79">
        <v>10525.58</v>
      </c>
      <c r="K62" s="71" t="s">
        <v>2073</v>
      </c>
      <c r="L62" s="71" t="s">
        <v>21371</v>
      </c>
      <c r="M62" s="72">
        <v>45497.197997685202</v>
      </c>
      <c r="N62" s="71" t="s">
        <v>404</v>
      </c>
      <c r="O62" s="71" t="s">
        <v>21372</v>
      </c>
      <c r="P62" s="71"/>
      <c r="Q62" s="79">
        <v>999999999</v>
      </c>
      <c r="R62" s="71" t="s">
        <v>21373</v>
      </c>
      <c r="S62" s="71"/>
      <c r="T62" s="71" t="s">
        <v>21374</v>
      </c>
      <c r="U62" s="71" t="s">
        <v>21140</v>
      </c>
      <c r="V62" s="71" t="s">
        <v>21140</v>
      </c>
      <c r="W62" s="80"/>
      <c r="X62" s="71"/>
      <c r="Y62" s="71" t="s">
        <v>21371</v>
      </c>
      <c r="Z62" s="71"/>
      <c r="AA62" s="71" t="s">
        <v>397</v>
      </c>
      <c r="AB62" s="71" t="s">
        <v>397</v>
      </c>
      <c r="AC62" s="71" t="s">
        <v>21113</v>
      </c>
      <c r="AD62" s="71" t="s">
        <v>28943</v>
      </c>
      <c r="AE62" s="71"/>
      <c r="AF62" s="71"/>
      <c r="AG62" s="71"/>
      <c r="AH62" s="71" t="s">
        <v>397</v>
      </c>
      <c r="AI62" s="71" t="s">
        <v>397</v>
      </c>
      <c r="AJ62" s="71"/>
      <c r="AK62" s="71"/>
      <c r="AL62" s="71"/>
      <c r="AM62" s="71"/>
      <c r="AN62" s="71" t="s">
        <v>397</v>
      </c>
      <c r="AO62" s="71" t="s">
        <v>397</v>
      </c>
      <c r="AP62" s="71"/>
      <c r="AQ62" s="71" t="s">
        <v>397</v>
      </c>
      <c r="AR62" s="71" t="s">
        <v>397</v>
      </c>
      <c r="AS62" s="71"/>
      <c r="AT62" s="71" t="s">
        <v>397</v>
      </c>
      <c r="AU62" s="71"/>
      <c r="AV62" s="71" t="s">
        <v>21115</v>
      </c>
      <c r="AW62" s="71" t="s">
        <v>397</v>
      </c>
      <c r="AX62" s="71" t="s">
        <v>20973</v>
      </c>
      <c r="AY62" s="71" t="s">
        <v>21578</v>
      </c>
      <c r="AZ62" s="72">
        <v>45547.399375000001</v>
      </c>
      <c r="BA62" s="71"/>
      <c r="BB62" s="71"/>
      <c r="BC62" s="71"/>
      <c r="BD62" s="71"/>
      <c r="BE62" s="71"/>
      <c r="BF62" s="71"/>
      <c r="BG62" s="71" t="s">
        <v>21069</v>
      </c>
      <c r="BH62" s="71" t="s">
        <v>20990</v>
      </c>
      <c r="BI62" s="71" t="s">
        <v>20978</v>
      </c>
      <c r="BJ62" s="71" t="s">
        <v>20976</v>
      </c>
      <c r="BK62" s="71" t="s">
        <v>21070</v>
      </c>
      <c r="BL62" s="81">
        <v>1</v>
      </c>
      <c r="BM62" s="81">
        <v>1</v>
      </c>
      <c r="BN62" s="81">
        <v>0</v>
      </c>
      <c r="BO62" s="71" t="s">
        <v>21071</v>
      </c>
      <c r="BP62" s="71" t="s">
        <v>21071</v>
      </c>
      <c r="BQ62" s="71"/>
      <c r="BR62" s="71" t="s">
        <v>757</v>
      </c>
      <c r="BS62" s="71" t="s">
        <v>21174</v>
      </c>
      <c r="BT62" s="71" t="s">
        <v>21074</v>
      </c>
      <c r="BU62" s="72">
        <v>43774.567916666703</v>
      </c>
      <c r="BV62" s="71" t="s">
        <v>21074</v>
      </c>
      <c r="BW62" s="72">
        <v>43774.567916666703</v>
      </c>
      <c r="BX62" s="79">
        <v>5706.73</v>
      </c>
      <c r="BY62" s="81">
        <v>0</v>
      </c>
      <c r="BZ62" s="71"/>
      <c r="CA62" s="81">
        <v>0</v>
      </c>
      <c r="CB62" s="71"/>
      <c r="CC62" s="71"/>
      <c r="CD62" s="72"/>
      <c r="CE62" s="71"/>
      <c r="CF62" s="71"/>
      <c r="CG62" s="81">
        <v>0</v>
      </c>
      <c r="CH62" s="71"/>
      <c r="CI62" s="81">
        <v>0</v>
      </c>
      <c r="CJ62" s="71"/>
      <c r="CK62" s="71"/>
      <c r="CL62" s="71" t="s">
        <v>21175</v>
      </c>
      <c r="CM62" s="71"/>
      <c r="CN62" s="71"/>
      <c r="CO62" s="71"/>
      <c r="CP62" s="71"/>
      <c r="CQ62" s="71"/>
      <c r="CR62" s="71"/>
      <c r="CS62" s="71"/>
      <c r="CT62" s="71"/>
      <c r="CU62" s="72"/>
      <c r="CV62" s="71"/>
      <c r="CW62" s="71"/>
      <c r="CX62" s="71" t="s">
        <v>21120</v>
      </c>
      <c r="CY62" s="71"/>
      <c r="CZ62" s="71"/>
      <c r="DA62" s="71"/>
      <c r="DB62" s="71" t="s">
        <v>757</v>
      </c>
    </row>
    <row r="63" spans="1:106">
      <c r="A63" s="71" t="s">
        <v>2076</v>
      </c>
      <c r="B63" s="71" t="s">
        <v>2077</v>
      </c>
      <c r="C63" s="71" t="s">
        <v>397</v>
      </c>
      <c r="D63" s="71" t="s">
        <v>450</v>
      </c>
      <c r="E63" s="71" t="s">
        <v>21064</v>
      </c>
      <c r="F63" s="71" t="s">
        <v>450</v>
      </c>
      <c r="G63" s="71" t="s">
        <v>21107</v>
      </c>
      <c r="H63" s="71" t="s">
        <v>21376</v>
      </c>
      <c r="I63" s="71" t="s">
        <v>21065</v>
      </c>
      <c r="J63" s="79">
        <v>0</v>
      </c>
      <c r="K63" s="71" t="s">
        <v>21377</v>
      </c>
      <c r="L63" s="71" t="s">
        <v>21378</v>
      </c>
      <c r="M63" s="72">
        <v>45908.621874999997</v>
      </c>
      <c r="N63" s="71" t="s">
        <v>390</v>
      </c>
      <c r="O63" s="71" t="s">
        <v>21379</v>
      </c>
      <c r="P63" s="71" t="s">
        <v>21380</v>
      </c>
      <c r="Q63" s="79">
        <v>999999999</v>
      </c>
      <c r="R63" s="71" t="s">
        <v>21381</v>
      </c>
      <c r="S63" s="71"/>
      <c r="T63" s="71" t="s">
        <v>21382</v>
      </c>
      <c r="U63" s="71" t="s">
        <v>21140</v>
      </c>
      <c r="V63" s="71" t="s">
        <v>21140</v>
      </c>
      <c r="W63" s="80"/>
      <c r="X63" s="71"/>
      <c r="Y63" s="71" t="s">
        <v>21378</v>
      </c>
      <c r="Z63" s="71"/>
      <c r="AA63" s="71" t="s">
        <v>397</v>
      </c>
      <c r="AB63" s="71" t="s">
        <v>397</v>
      </c>
      <c r="AC63" s="71" t="s">
        <v>21133</v>
      </c>
      <c r="AD63" s="71" t="s">
        <v>28944</v>
      </c>
      <c r="AE63" s="71"/>
      <c r="AF63" s="71"/>
      <c r="AG63" s="71"/>
      <c r="AH63" s="71" t="s">
        <v>397</v>
      </c>
      <c r="AI63" s="71" t="s">
        <v>397</v>
      </c>
      <c r="AJ63" s="71"/>
      <c r="AK63" s="71"/>
      <c r="AL63" s="71"/>
      <c r="AM63" s="71"/>
      <c r="AN63" s="71" t="s">
        <v>397</v>
      </c>
      <c r="AO63" s="71" t="s">
        <v>397</v>
      </c>
      <c r="AP63" s="71"/>
      <c r="AQ63" s="71" t="s">
        <v>397</v>
      </c>
      <c r="AR63" s="71" t="s">
        <v>397</v>
      </c>
      <c r="AS63" s="71"/>
      <c r="AT63" s="71" t="s">
        <v>397</v>
      </c>
      <c r="AU63" s="71"/>
      <c r="AV63" s="71" t="s">
        <v>21115</v>
      </c>
      <c r="AW63" s="71" t="s">
        <v>397</v>
      </c>
      <c r="AX63" s="71" t="s">
        <v>20973</v>
      </c>
      <c r="AY63" s="71" t="s">
        <v>21578</v>
      </c>
      <c r="AZ63" s="72">
        <v>45547.399386574099</v>
      </c>
      <c r="BA63" s="71"/>
      <c r="BB63" s="71"/>
      <c r="BC63" s="71"/>
      <c r="BD63" s="71"/>
      <c r="BE63" s="71"/>
      <c r="BF63" s="71"/>
      <c r="BG63" s="71" t="s">
        <v>21069</v>
      </c>
      <c r="BH63" s="71" t="s">
        <v>20990</v>
      </c>
      <c r="BI63" s="71" t="s">
        <v>20978</v>
      </c>
      <c r="BJ63" s="71" t="s">
        <v>20976</v>
      </c>
      <c r="BK63" s="71" t="s">
        <v>21070</v>
      </c>
      <c r="BL63" s="81">
        <v>1</v>
      </c>
      <c r="BM63" s="81">
        <v>1</v>
      </c>
      <c r="BN63" s="81">
        <v>0</v>
      </c>
      <c r="BO63" s="71" t="s">
        <v>21071</v>
      </c>
      <c r="BP63" s="71" t="s">
        <v>21071</v>
      </c>
      <c r="BQ63" s="71"/>
      <c r="BR63" s="71" t="s">
        <v>1061</v>
      </c>
      <c r="BS63" s="71" t="s">
        <v>21118</v>
      </c>
      <c r="BT63" s="71" t="s">
        <v>21068</v>
      </c>
      <c r="BU63" s="72">
        <v>44094.386597222197</v>
      </c>
      <c r="BV63" s="71" t="s">
        <v>21068</v>
      </c>
      <c r="BW63" s="72">
        <v>44094.386597222197</v>
      </c>
      <c r="BX63" s="79">
        <v>12076.32</v>
      </c>
      <c r="BY63" s="81">
        <v>0</v>
      </c>
      <c r="BZ63" s="71"/>
      <c r="CA63" s="81">
        <v>0</v>
      </c>
      <c r="CB63" s="71"/>
      <c r="CC63" s="71"/>
      <c r="CD63" s="72"/>
      <c r="CE63" s="71"/>
      <c r="CF63" s="71"/>
      <c r="CG63" s="81">
        <v>0</v>
      </c>
      <c r="CH63" s="71"/>
      <c r="CI63" s="81">
        <v>0</v>
      </c>
      <c r="CJ63" s="71"/>
      <c r="CK63" s="71"/>
      <c r="CL63" s="71" t="s">
        <v>21119</v>
      </c>
      <c r="CM63" s="71"/>
      <c r="CN63" s="71"/>
      <c r="CO63" s="71"/>
      <c r="CP63" s="71"/>
      <c r="CQ63" s="71"/>
      <c r="CR63" s="71"/>
      <c r="CS63" s="71"/>
      <c r="CT63" s="71"/>
      <c r="CU63" s="72"/>
      <c r="CV63" s="71"/>
      <c r="CW63" s="71"/>
      <c r="CX63" s="71" t="s">
        <v>21120</v>
      </c>
      <c r="CY63" s="71"/>
      <c r="CZ63" s="71"/>
      <c r="DA63" s="71"/>
      <c r="DB63" s="71" t="s">
        <v>1061</v>
      </c>
    </row>
    <row r="64" spans="1:106">
      <c r="A64" s="71" t="s">
        <v>2081</v>
      </c>
      <c r="B64" s="71" t="s">
        <v>2082</v>
      </c>
      <c r="C64" s="71" t="s">
        <v>397</v>
      </c>
      <c r="D64" s="71" t="s">
        <v>450</v>
      </c>
      <c r="E64" s="71" t="s">
        <v>21064</v>
      </c>
      <c r="F64" s="71" t="s">
        <v>450</v>
      </c>
      <c r="G64" s="71"/>
      <c r="H64" s="71"/>
      <c r="I64" s="71" t="s">
        <v>21065</v>
      </c>
      <c r="J64" s="79">
        <v>0</v>
      </c>
      <c r="K64" s="71" t="s">
        <v>2082</v>
      </c>
      <c r="L64" s="71" t="s">
        <v>21384</v>
      </c>
      <c r="M64" s="72"/>
      <c r="N64" s="71"/>
      <c r="O64" s="71" t="s">
        <v>21385</v>
      </c>
      <c r="P64" s="71"/>
      <c r="Q64" s="79">
        <v>2400</v>
      </c>
      <c r="R64" s="71" t="s">
        <v>21386</v>
      </c>
      <c r="S64" s="71"/>
      <c r="T64" s="71" t="s">
        <v>21387</v>
      </c>
      <c r="U64" s="71" t="s">
        <v>21140</v>
      </c>
      <c r="V64" s="71" t="s">
        <v>21140</v>
      </c>
      <c r="W64" s="80"/>
      <c r="X64" s="71"/>
      <c r="Y64" s="71" t="s">
        <v>21384</v>
      </c>
      <c r="Z64" s="71"/>
      <c r="AA64" s="71" t="s">
        <v>397</v>
      </c>
      <c r="AB64" s="71" t="s">
        <v>397</v>
      </c>
      <c r="AC64" s="71" t="s">
        <v>21113</v>
      </c>
      <c r="AD64" s="71" t="s">
        <v>28945</v>
      </c>
      <c r="AE64" s="71"/>
      <c r="AF64" s="71"/>
      <c r="AG64" s="71"/>
      <c r="AH64" s="71" t="s">
        <v>397</v>
      </c>
      <c r="AI64" s="71" t="s">
        <v>397</v>
      </c>
      <c r="AJ64" s="71"/>
      <c r="AK64" s="71"/>
      <c r="AL64" s="71"/>
      <c r="AM64" s="71"/>
      <c r="AN64" s="71" t="s">
        <v>397</v>
      </c>
      <c r="AO64" s="71" t="s">
        <v>397</v>
      </c>
      <c r="AP64" s="71"/>
      <c r="AQ64" s="71" t="s">
        <v>397</v>
      </c>
      <c r="AR64" s="71" t="s">
        <v>397</v>
      </c>
      <c r="AS64" s="71"/>
      <c r="AT64" s="71" t="s">
        <v>397</v>
      </c>
      <c r="AU64" s="71"/>
      <c r="AV64" s="71" t="s">
        <v>21115</v>
      </c>
      <c r="AW64" s="71" t="s">
        <v>397</v>
      </c>
      <c r="AX64" s="71" t="s">
        <v>20973</v>
      </c>
      <c r="AY64" s="71" t="s">
        <v>21578</v>
      </c>
      <c r="AZ64" s="72">
        <v>45547.399398148104</v>
      </c>
      <c r="BA64" s="71"/>
      <c r="BB64" s="71"/>
      <c r="BC64" s="71"/>
      <c r="BD64" s="71"/>
      <c r="BE64" s="71"/>
      <c r="BF64" s="71"/>
      <c r="BG64" s="71" t="s">
        <v>21069</v>
      </c>
      <c r="BH64" s="71" t="s">
        <v>20990</v>
      </c>
      <c r="BI64" s="71" t="s">
        <v>20978</v>
      </c>
      <c r="BJ64" s="71" t="s">
        <v>20976</v>
      </c>
      <c r="BK64" s="71" t="s">
        <v>21070</v>
      </c>
      <c r="BL64" s="81">
        <v>1</v>
      </c>
      <c r="BM64" s="81">
        <v>1</v>
      </c>
      <c r="BN64" s="81">
        <v>0</v>
      </c>
      <c r="BO64" s="71" t="s">
        <v>21071</v>
      </c>
      <c r="BP64" s="71" t="s">
        <v>21071</v>
      </c>
      <c r="BQ64" s="71"/>
      <c r="BR64" s="71"/>
      <c r="BS64" s="71"/>
      <c r="BT64" s="71"/>
      <c r="BU64" s="72"/>
      <c r="BV64" s="71"/>
      <c r="BW64" s="72"/>
      <c r="BX64" s="79">
        <v>0</v>
      </c>
      <c r="BY64" s="81">
        <v>0</v>
      </c>
      <c r="BZ64" s="71"/>
      <c r="CA64" s="81">
        <v>0</v>
      </c>
      <c r="CB64" s="71"/>
      <c r="CC64" s="71"/>
      <c r="CD64" s="72"/>
      <c r="CE64" s="71"/>
      <c r="CF64" s="71"/>
      <c r="CG64" s="81">
        <v>0</v>
      </c>
      <c r="CH64" s="71"/>
      <c r="CI64" s="81">
        <v>0</v>
      </c>
      <c r="CJ64" s="71"/>
      <c r="CK64" s="71"/>
      <c r="CL64" s="71"/>
      <c r="CM64" s="71"/>
      <c r="CN64" s="71"/>
      <c r="CO64" s="71"/>
      <c r="CP64" s="71"/>
      <c r="CQ64" s="71"/>
      <c r="CR64" s="71"/>
      <c r="CS64" s="71"/>
      <c r="CT64" s="71"/>
      <c r="CU64" s="72"/>
      <c r="CV64" s="71"/>
      <c r="CW64" s="71"/>
      <c r="CX64" s="71"/>
      <c r="CY64" s="71"/>
      <c r="CZ64" s="71"/>
      <c r="DA64" s="71"/>
      <c r="DB64" s="71"/>
    </row>
    <row r="65" spans="1:106">
      <c r="A65" s="71" t="s">
        <v>2084</v>
      </c>
      <c r="B65" s="71" t="s">
        <v>2085</v>
      </c>
      <c r="C65" s="71" t="s">
        <v>397</v>
      </c>
      <c r="D65" s="71" t="s">
        <v>450</v>
      </c>
      <c r="E65" s="71" t="s">
        <v>21064</v>
      </c>
      <c r="F65" s="71" t="s">
        <v>450</v>
      </c>
      <c r="G65" s="71"/>
      <c r="H65" s="71"/>
      <c r="I65" s="71" t="s">
        <v>21065</v>
      </c>
      <c r="J65" s="79">
        <v>0</v>
      </c>
      <c r="K65" s="71" t="s">
        <v>2085</v>
      </c>
      <c r="L65" s="71" t="s">
        <v>21389</v>
      </c>
      <c r="M65" s="72"/>
      <c r="N65" s="71"/>
      <c r="O65" s="71" t="s">
        <v>21390</v>
      </c>
      <c r="P65" s="71"/>
      <c r="Q65" s="79">
        <v>2400</v>
      </c>
      <c r="R65" s="71" t="s">
        <v>21391</v>
      </c>
      <c r="S65" s="71"/>
      <c r="T65" s="71" t="s">
        <v>21392</v>
      </c>
      <c r="U65" s="71" t="s">
        <v>21140</v>
      </c>
      <c r="V65" s="71" t="s">
        <v>21140</v>
      </c>
      <c r="W65" s="80"/>
      <c r="X65" s="71"/>
      <c r="Y65" s="71" t="s">
        <v>21389</v>
      </c>
      <c r="Z65" s="71"/>
      <c r="AA65" s="71" t="s">
        <v>397</v>
      </c>
      <c r="AB65" s="71" t="s">
        <v>397</v>
      </c>
      <c r="AC65" s="71" t="s">
        <v>21113</v>
      </c>
      <c r="AD65" s="71" t="s">
        <v>28946</v>
      </c>
      <c r="AE65" s="71"/>
      <c r="AF65" s="71"/>
      <c r="AG65" s="71"/>
      <c r="AH65" s="71" t="s">
        <v>397</v>
      </c>
      <c r="AI65" s="71" t="s">
        <v>397</v>
      </c>
      <c r="AJ65" s="71"/>
      <c r="AK65" s="71"/>
      <c r="AL65" s="71"/>
      <c r="AM65" s="71"/>
      <c r="AN65" s="71" t="s">
        <v>397</v>
      </c>
      <c r="AO65" s="71" t="s">
        <v>397</v>
      </c>
      <c r="AP65" s="71"/>
      <c r="AQ65" s="71" t="s">
        <v>397</v>
      </c>
      <c r="AR65" s="71" t="s">
        <v>397</v>
      </c>
      <c r="AS65" s="71"/>
      <c r="AT65" s="71" t="s">
        <v>397</v>
      </c>
      <c r="AU65" s="71"/>
      <c r="AV65" s="71" t="s">
        <v>21115</v>
      </c>
      <c r="AW65" s="71" t="s">
        <v>397</v>
      </c>
      <c r="AX65" s="71" t="s">
        <v>20973</v>
      </c>
      <c r="AY65" s="71" t="s">
        <v>21578</v>
      </c>
      <c r="AZ65" s="72">
        <v>45547.399421296301</v>
      </c>
      <c r="BA65" s="71"/>
      <c r="BB65" s="71"/>
      <c r="BC65" s="71"/>
      <c r="BD65" s="71"/>
      <c r="BE65" s="71"/>
      <c r="BF65" s="71"/>
      <c r="BG65" s="71" t="s">
        <v>21069</v>
      </c>
      <c r="BH65" s="71" t="s">
        <v>20990</v>
      </c>
      <c r="BI65" s="71" t="s">
        <v>20978</v>
      </c>
      <c r="BJ65" s="71" t="s">
        <v>20976</v>
      </c>
      <c r="BK65" s="71" t="s">
        <v>21070</v>
      </c>
      <c r="BL65" s="81">
        <v>1</v>
      </c>
      <c r="BM65" s="81">
        <v>1</v>
      </c>
      <c r="BN65" s="81">
        <v>0</v>
      </c>
      <c r="BO65" s="71" t="s">
        <v>21071</v>
      </c>
      <c r="BP65" s="71" t="s">
        <v>21071</v>
      </c>
      <c r="BQ65" s="71"/>
      <c r="BR65" s="71"/>
      <c r="BS65" s="71"/>
      <c r="BT65" s="71"/>
      <c r="BU65" s="72"/>
      <c r="BV65" s="71"/>
      <c r="BW65" s="72"/>
      <c r="BX65" s="79">
        <v>0</v>
      </c>
      <c r="BY65" s="81">
        <v>0</v>
      </c>
      <c r="BZ65" s="71"/>
      <c r="CA65" s="81">
        <v>0</v>
      </c>
      <c r="CB65" s="71"/>
      <c r="CC65" s="71"/>
      <c r="CD65" s="72"/>
      <c r="CE65" s="71"/>
      <c r="CF65" s="71"/>
      <c r="CG65" s="81">
        <v>0</v>
      </c>
      <c r="CH65" s="71"/>
      <c r="CI65" s="81">
        <v>0</v>
      </c>
      <c r="CJ65" s="71"/>
      <c r="CK65" s="71"/>
      <c r="CL65" s="71"/>
      <c r="CM65" s="71"/>
      <c r="CN65" s="71"/>
      <c r="CO65" s="71"/>
      <c r="CP65" s="71"/>
      <c r="CQ65" s="71"/>
      <c r="CR65" s="71"/>
      <c r="CS65" s="71"/>
      <c r="CT65" s="71"/>
      <c r="CU65" s="72"/>
      <c r="CV65" s="71"/>
      <c r="CW65" s="71"/>
      <c r="CX65" s="71"/>
      <c r="CY65" s="71"/>
      <c r="CZ65" s="71"/>
      <c r="DA65" s="71"/>
      <c r="DB65" s="71"/>
    </row>
    <row r="66" spans="1:106">
      <c r="A66" s="71" t="s">
        <v>2087</v>
      </c>
      <c r="B66" s="71" t="s">
        <v>2088</v>
      </c>
      <c r="C66" s="71" t="s">
        <v>21106</v>
      </c>
      <c r="D66" s="71" t="s">
        <v>450</v>
      </c>
      <c r="E66" s="71" t="s">
        <v>21064</v>
      </c>
      <c r="F66" s="71" t="s">
        <v>450</v>
      </c>
      <c r="G66" s="71" t="s">
        <v>21107</v>
      </c>
      <c r="H66" s="71" t="s">
        <v>21192</v>
      </c>
      <c r="I66" s="71" t="s">
        <v>21065</v>
      </c>
      <c r="J66" s="79">
        <v>0</v>
      </c>
      <c r="K66" s="71" t="s">
        <v>21394</v>
      </c>
      <c r="L66" s="71" t="s">
        <v>21395</v>
      </c>
      <c r="M66" s="72">
        <v>45933.198587963001</v>
      </c>
      <c r="N66" s="71" t="s">
        <v>390</v>
      </c>
      <c r="O66" s="71" t="s">
        <v>21396</v>
      </c>
      <c r="P66" s="71"/>
      <c r="Q66" s="79">
        <v>999999999</v>
      </c>
      <c r="R66" s="71" t="s">
        <v>21397</v>
      </c>
      <c r="S66" s="71"/>
      <c r="T66" s="71" t="s">
        <v>21398</v>
      </c>
      <c r="U66" s="71" t="s">
        <v>21140</v>
      </c>
      <c r="V66" s="71" t="s">
        <v>21140</v>
      </c>
      <c r="W66" s="80"/>
      <c r="X66" s="71"/>
      <c r="Y66" s="71" t="s">
        <v>21395</v>
      </c>
      <c r="Z66" s="71"/>
      <c r="AA66" s="71" t="s">
        <v>397</v>
      </c>
      <c r="AB66" s="71" t="s">
        <v>397</v>
      </c>
      <c r="AC66" s="71" t="s">
        <v>21133</v>
      </c>
      <c r="AD66" s="71" t="s">
        <v>28947</v>
      </c>
      <c r="AE66" s="71"/>
      <c r="AF66" s="71"/>
      <c r="AG66" s="71"/>
      <c r="AH66" s="71" t="s">
        <v>397</v>
      </c>
      <c r="AI66" s="71" t="s">
        <v>397</v>
      </c>
      <c r="AJ66" s="71"/>
      <c r="AK66" s="71"/>
      <c r="AL66" s="71"/>
      <c r="AM66" s="71"/>
      <c r="AN66" s="71" t="s">
        <v>397</v>
      </c>
      <c r="AO66" s="71" t="s">
        <v>397</v>
      </c>
      <c r="AP66" s="71"/>
      <c r="AQ66" s="71" t="s">
        <v>397</v>
      </c>
      <c r="AR66" s="71" t="s">
        <v>397</v>
      </c>
      <c r="AS66" s="71"/>
      <c r="AT66" s="71" t="s">
        <v>397</v>
      </c>
      <c r="AU66" s="71"/>
      <c r="AV66" s="71" t="s">
        <v>21115</v>
      </c>
      <c r="AW66" s="71" t="s">
        <v>397</v>
      </c>
      <c r="AX66" s="71" t="s">
        <v>20973</v>
      </c>
      <c r="AY66" s="71" t="s">
        <v>21116</v>
      </c>
      <c r="AZ66" s="72">
        <v>45568.128437500003</v>
      </c>
      <c r="BA66" s="71"/>
      <c r="BB66" s="71"/>
      <c r="BC66" s="71"/>
      <c r="BD66" s="71"/>
      <c r="BE66" s="71"/>
      <c r="BF66" s="71"/>
      <c r="BG66" s="71" t="s">
        <v>21069</v>
      </c>
      <c r="BH66" s="71" t="s">
        <v>20990</v>
      </c>
      <c r="BI66" s="71" t="s">
        <v>20978</v>
      </c>
      <c r="BJ66" s="71" t="s">
        <v>20976</v>
      </c>
      <c r="BK66" s="71" t="s">
        <v>21070</v>
      </c>
      <c r="BL66" s="81">
        <v>1</v>
      </c>
      <c r="BM66" s="81">
        <v>1</v>
      </c>
      <c r="BN66" s="81">
        <v>0</v>
      </c>
      <c r="BO66" s="71" t="s">
        <v>21071</v>
      </c>
      <c r="BP66" s="71" t="s">
        <v>21071</v>
      </c>
      <c r="BQ66" s="71"/>
      <c r="BR66" s="71"/>
      <c r="BS66" s="71"/>
      <c r="BT66" s="71"/>
      <c r="BU66" s="72"/>
      <c r="BV66" s="71"/>
      <c r="BW66" s="72"/>
      <c r="BX66" s="79">
        <v>0</v>
      </c>
      <c r="BY66" s="81">
        <v>0</v>
      </c>
      <c r="BZ66" s="71"/>
      <c r="CA66" s="81">
        <v>0</v>
      </c>
      <c r="CB66" s="71"/>
      <c r="CC66" s="71"/>
      <c r="CD66" s="72"/>
      <c r="CE66" s="71"/>
      <c r="CF66" s="71"/>
      <c r="CG66" s="81">
        <v>0</v>
      </c>
      <c r="CH66" s="71"/>
      <c r="CI66" s="81">
        <v>0</v>
      </c>
      <c r="CJ66" s="71"/>
      <c r="CK66" s="71"/>
      <c r="CL66" s="71"/>
      <c r="CM66" s="71"/>
      <c r="CN66" s="71"/>
      <c r="CO66" s="71"/>
      <c r="CP66" s="71"/>
      <c r="CQ66" s="71"/>
      <c r="CR66" s="71"/>
      <c r="CS66" s="71"/>
      <c r="CT66" s="71"/>
      <c r="CU66" s="72"/>
      <c r="CV66" s="71"/>
      <c r="CW66" s="71"/>
      <c r="CX66" s="71"/>
      <c r="CY66" s="71"/>
      <c r="CZ66" s="71"/>
      <c r="DA66" s="71"/>
      <c r="DB66" s="71"/>
    </row>
    <row r="67" spans="1:106">
      <c r="A67" s="71" t="s">
        <v>2091</v>
      </c>
      <c r="B67" s="71" t="s">
        <v>2092</v>
      </c>
      <c r="C67" s="71" t="s">
        <v>21106</v>
      </c>
      <c r="D67" s="71" t="s">
        <v>450</v>
      </c>
      <c r="E67" s="71" t="s">
        <v>21064</v>
      </c>
      <c r="F67" s="71" t="s">
        <v>450</v>
      </c>
      <c r="G67" s="71" t="s">
        <v>21168</v>
      </c>
      <c r="H67" s="71" t="s">
        <v>21169</v>
      </c>
      <c r="I67" s="71" t="s">
        <v>21065</v>
      </c>
      <c r="J67" s="79">
        <v>0</v>
      </c>
      <c r="K67" s="71" t="s">
        <v>21400</v>
      </c>
      <c r="L67" s="71" t="s">
        <v>21401</v>
      </c>
      <c r="M67" s="72">
        <v>45531.597650463002</v>
      </c>
      <c r="N67" s="71" t="s">
        <v>404</v>
      </c>
      <c r="O67" s="71" t="s">
        <v>21402</v>
      </c>
      <c r="P67" s="71"/>
      <c r="Q67" s="79">
        <v>999999999</v>
      </c>
      <c r="R67" s="71" t="s">
        <v>21067</v>
      </c>
      <c r="S67" s="71"/>
      <c r="T67" s="71" t="s">
        <v>21403</v>
      </c>
      <c r="U67" s="71" t="s">
        <v>21140</v>
      </c>
      <c r="V67" s="71" t="s">
        <v>21140</v>
      </c>
      <c r="W67" s="80"/>
      <c r="X67" s="71"/>
      <c r="Y67" s="71" t="s">
        <v>21401</v>
      </c>
      <c r="Z67" s="71"/>
      <c r="AA67" s="71" t="s">
        <v>397</v>
      </c>
      <c r="AB67" s="71" t="s">
        <v>397</v>
      </c>
      <c r="AC67" s="71" t="s">
        <v>21133</v>
      </c>
      <c r="AD67" s="71" t="s">
        <v>28948</v>
      </c>
      <c r="AE67" s="71"/>
      <c r="AF67" s="71"/>
      <c r="AG67" s="71"/>
      <c r="AH67" s="71" t="s">
        <v>397</v>
      </c>
      <c r="AI67" s="71" t="s">
        <v>397</v>
      </c>
      <c r="AJ67" s="71"/>
      <c r="AK67" s="71"/>
      <c r="AL67" s="71"/>
      <c r="AM67" s="71"/>
      <c r="AN67" s="71" t="s">
        <v>397</v>
      </c>
      <c r="AO67" s="71" t="s">
        <v>397</v>
      </c>
      <c r="AP67" s="71"/>
      <c r="AQ67" s="71" t="s">
        <v>397</v>
      </c>
      <c r="AR67" s="71" t="s">
        <v>397</v>
      </c>
      <c r="AS67" s="71"/>
      <c r="AT67" s="71" t="s">
        <v>397</v>
      </c>
      <c r="AU67" s="71"/>
      <c r="AV67" s="71" t="s">
        <v>21115</v>
      </c>
      <c r="AW67" s="71" t="s">
        <v>397</v>
      </c>
      <c r="AX67" s="71" t="s">
        <v>20973</v>
      </c>
      <c r="AY67" s="71" t="s">
        <v>21578</v>
      </c>
      <c r="AZ67" s="72">
        <v>45547.399444444403</v>
      </c>
      <c r="BA67" s="71"/>
      <c r="BB67" s="71"/>
      <c r="BC67" s="71"/>
      <c r="BD67" s="71"/>
      <c r="BE67" s="71"/>
      <c r="BF67" s="71"/>
      <c r="BG67" s="71" t="s">
        <v>21069</v>
      </c>
      <c r="BH67" s="71" t="s">
        <v>20990</v>
      </c>
      <c r="BI67" s="71" t="s">
        <v>20978</v>
      </c>
      <c r="BJ67" s="71" t="s">
        <v>20976</v>
      </c>
      <c r="BK67" s="71" t="s">
        <v>21070</v>
      </c>
      <c r="BL67" s="81">
        <v>1</v>
      </c>
      <c r="BM67" s="81">
        <v>1</v>
      </c>
      <c r="BN67" s="81">
        <v>0</v>
      </c>
      <c r="BO67" s="71" t="s">
        <v>21071</v>
      </c>
      <c r="BP67" s="71" t="s">
        <v>21071</v>
      </c>
      <c r="BQ67" s="71"/>
      <c r="BR67" s="71"/>
      <c r="BS67" s="71"/>
      <c r="BT67" s="71"/>
      <c r="BU67" s="72"/>
      <c r="BV67" s="71"/>
      <c r="BW67" s="72"/>
      <c r="BX67" s="79">
        <v>0</v>
      </c>
      <c r="BY67" s="81">
        <v>0</v>
      </c>
      <c r="BZ67" s="71"/>
      <c r="CA67" s="81">
        <v>0</v>
      </c>
      <c r="CB67" s="71"/>
      <c r="CC67" s="71"/>
      <c r="CD67" s="72"/>
      <c r="CE67" s="71"/>
      <c r="CF67" s="71"/>
      <c r="CG67" s="81">
        <v>0</v>
      </c>
      <c r="CH67" s="71"/>
      <c r="CI67" s="81">
        <v>0</v>
      </c>
      <c r="CJ67" s="71"/>
      <c r="CK67" s="71"/>
      <c r="CL67" s="71"/>
      <c r="CM67" s="71"/>
      <c r="CN67" s="71"/>
      <c r="CO67" s="71"/>
      <c r="CP67" s="71"/>
      <c r="CQ67" s="71"/>
      <c r="CR67" s="71"/>
      <c r="CS67" s="71"/>
      <c r="CT67" s="71"/>
      <c r="CU67" s="72"/>
      <c r="CV67" s="71"/>
      <c r="CW67" s="71"/>
      <c r="CX67" s="71"/>
      <c r="CY67" s="71"/>
      <c r="CZ67" s="71"/>
      <c r="DA67" s="71"/>
      <c r="DB67" s="71"/>
    </row>
    <row r="68" spans="1:106">
      <c r="A68" s="71" t="s">
        <v>2097</v>
      </c>
      <c r="B68" s="71" t="s">
        <v>2098</v>
      </c>
      <c r="C68" s="71" t="s">
        <v>397</v>
      </c>
      <c r="D68" s="71" t="s">
        <v>450</v>
      </c>
      <c r="E68" s="71" t="s">
        <v>21064</v>
      </c>
      <c r="F68" s="71" t="s">
        <v>450</v>
      </c>
      <c r="G68" s="71"/>
      <c r="H68" s="71"/>
      <c r="I68" s="71" t="s">
        <v>21065</v>
      </c>
      <c r="J68" s="79">
        <v>0</v>
      </c>
      <c r="K68" s="71" t="s">
        <v>21405</v>
      </c>
      <c r="L68" s="71" t="s">
        <v>21406</v>
      </c>
      <c r="M68" s="72"/>
      <c r="N68" s="71"/>
      <c r="O68" s="71" t="s">
        <v>21407</v>
      </c>
      <c r="P68" s="71"/>
      <c r="Q68" s="79">
        <v>2400</v>
      </c>
      <c r="R68" s="71" t="s">
        <v>21408</v>
      </c>
      <c r="S68" s="71"/>
      <c r="T68" s="71" t="s">
        <v>21409</v>
      </c>
      <c r="U68" s="71" t="s">
        <v>21140</v>
      </c>
      <c r="V68" s="71" t="s">
        <v>21140</v>
      </c>
      <c r="W68" s="80"/>
      <c r="X68" s="71"/>
      <c r="Y68" s="71" t="s">
        <v>21406</v>
      </c>
      <c r="Z68" s="71"/>
      <c r="AA68" s="71" t="s">
        <v>397</v>
      </c>
      <c r="AB68" s="71" t="s">
        <v>397</v>
      </c>
      <c r="AC68" s="71" t="s">
        <v>21113</v>
      </c>
      <c r="AD68" s="71" t="s">
        <v>28949</v>
      </c>
      <c r="AE68" s="71"/>
      <c r="AF68" s="71"/>
      <c r="AG68" s="71"/>
      <c r="AH68" s="71" t="s">
        <v>397</v>
      </c>
      <c r="AI68" s="71" t="s">
        <v>397</v>
      </c>
      <c r="AJ68" s="71"/>
      <c r="AK68" s="71"/>
      <c r="AL68" s="71"/>
      <c r="AM68" s="71"/>
      <c r="AN68" s="71" t="s">
        <v>397</v>
      </c>
      <c r="AO68" s="71" t="s">
        <v>397</v>
      </c>
      <c r="AP68" s="71"/>
      <c r="AQ68" s="71" t="s">
        <v>397</v>
      </c>
      <c r="AR68" s="71" t="s">
        <v>397</v>
      </c>
      <c r="AS68" s="71"/>
      <c r="AT68" s="71" t="s">
        <v>397</v>
      </c>
      <c r="AU68" s="71"/>
      <c r="AV68" s="71" t="s">
        <v>21115</v>
      </c>
      <c r="AW68" s="71" t="s">
        <v>397</v>
      </c>
      <c r="AX68" s="71" t="s">
        <v>20973</v>
      </c>
      <c r="AY68" s="71" t="s">
        <v>21578</v>
      </c>
      <c r="AZ68" s="72">
        <v>45547.399456018502</v>
      </c>
      <c r="BA68" s="71"/>
      <c r="BB68" s="71"/>
      <c r="BC68" s="71"/>
      <c r="BD68" s="71"/>
      <c r="BE68" s="71"/>
      <c r="BF68" s="71"/>
      <c r="BG68" s="71" t="s">
        <v>21069</v>
      </c>
      <c r="BH68" s="71" t="s">
        <v>20990</v>
      </c>
      <c r="BI68" s="71" t="s">
        <v>20978</v>
      </c>
      <c r="BJ68" s="71" t="s">
        <v>20976</v>
      </c>
      <c r="BK68" s="71" t="s">
        <v>21070</v>
      </c>
      <c r="BL68" s="81">
        <v>1</v>
      </c>
      <c r="BM68" s="81">
        <v>1</v>
      </c>
      <c r="BN68" s="81">
        <v>0</v>
      </c>
      <c r="BO68" s="71" t="s">
        <v>21071</v>
      </c>
      <c r="BP68" s="71" t="s">
        <v>21071</v>
      </c>
      <c r="BQ68" s="71"/>
      <c r="BR68" s="71"/>
      <c r="BS68" s="71"/>
      <c r="BT68" s="71"/>
      <c r="BU68" s="72"/>
      <c r="BV68" s="71"/>
      <c r="BW68" s="72"/>
      <c r="BX68" s="79">
        <v>0</v>
      </c>
      <c r="BY68" s="81">
        <v>0</v>
      </c>
      <c r="BZ68" s="71"/>
      <c r="CA68" s="81">
        <v>0</v>
      </c>
      <c r="CB68" s="71"/>
      <c r="CC68" s="71"/>
      <c r="CD68" s="72"/>
      <c r="CE68" s="71"/>
      <c r="CF68" s="71"/>
      <c r="CG68" s="81">
        <v>0</v>
      </c>
      <c r="CH68" s="71"/>
      <c r="CI68" s="81">
        <v>0</v>
      </c>
      <c r="CJ68" s="71"/>
      <c r="CK68" s="71"/>
      <c r="CL68" s="71"/>
      <c r="CM68" s="71"/>
      <c r="CN68" s="71"/>
      <c r="CO68" s="71"/>
      <c r="CP68" s="71"/>
      <c r="CQ68" s="71"/>
      <c r="CR68" s="71"/>
      <c r="CS68" s="71"/>
      <c r="CT68" s="71"/>
      <c r="CU68" s="72"/>
      <c r="CV68" s="71"/>
      <c r="CW68" s="71"/>
      <c r="CX68" s="71"/>
      <c r="CY68" s="71"/>
      <c r="CZ68" s="71"/>
      <c r="DA68" s="71"/>
      <c r="DB68" s="71"/>
    </row>
    <row r="69" spans="1:106">
      <c r="A69" s="71" t="s">
        <v>2100</v>
      </c>
      <c r="B69" s="71" t="s">
        <v>28950</v>
      </c>
      <c r="C69" s="71" t="s">
        <v>397</v>
      </c>
      <c r="D69" s="71" t="s">
        <v>450</v>
      </c>
      <c r="E69" s="71" t="s">
        <v>21064</v>
      </c>
      <c r="F69" s="71" t="s">
        <v>450</v>
      </c>
      <c r="G69" s="71" t="s">
        <v>21246</v>
      </c>
      <c r="H69" s="71" t="s">
        <v>21192</v>
      </c>
      <c r="I69" s="71" t="s">
        <v>21065</v>
      </c>
      <c r="J69" s="79">
        <v>0</v>
      </c>
      <c r="K69" s="71" t="s">
        <v>21411</v>
      </c>
      <c r="L69" s="71" t="s">
        <v>21412</v>
      </c>
      <c r="M69" s="72">
        <v>45921.833333333299</v>
      </c>
      <c r="N69" s="71" t="s">
        <v>390</v>
      </c>
      <c r="O69" s="71" t="s">
        <v>21413</v>
      </c>
      <c r="P69" s="71" t="s">
        <v>21414</v>
      </c>
      <c r="Q69" s="79">
        <v>999999999</v>
      </c>
      <c r="R69" s="71" t="s">
        <v>21416</v>
      </c>
      <c r="S69" s="71"/>
      <c r="T69" s="71" t="s">
        <v>21415</v>
      </c>
      <c r="U69" s="71" t="s">
        <v>21868</v>
      </c>
      <c r="V69" s="71" t="s">
        <v>21868</v>
      </c>
      <c r="W69" s="80"/>
      <c r="X69" s="71"/>
      <c r="Y69" s="71" t="s">
        <v>21412</v>
      </c>
      <c r="Z69" s="71"/>
      <c r="AA69" s="71" t="s">
        <v>397</v>
      </c>
      <c r="AB69" s="71" t="s">
        <v>397</v>
      </c>
      <c r="AC69" s="71" t="s">
        <v>21113</v>
      </c>
      <c r="AD69" s="71" t="s">
        <v>28951</v>
      </c>
      <c r="AE69" s="71"/>
      <c r="AF69" s="71"/>
      <c r="AG69" s="71"/>
      <c r="AH69" s="71" t="s">
        <v>397</v>
      </c>
      <c r="AI69" s="71" t="s">
        <v>397</v>
      </c>
      <c r="AJ69" s="71"/>
      <c r="AK69" s="71"/>
      <c r="AL69" s="71"/>
      <c r="AM69" s="71"/>
      <c r="AN69" s="71" t="s">
        <v>397</v>
      </c>
      <c r="AO69" s="71" t="s">
        <v>397</v>
      </c>
      <c r="AP69" s="71"/>
      <c r="AQ69" s="71" t="s">
        <v>397</v>
      </c>
      <c r="AR69" s="71" t="s">
        <v>397</v>
      </c>
      <c r="AS69" s="71"/>
      <c r="AT69" s="71" t="s">
        <v>397</v>
      </c>
      <c r="AU69" s="71"/>
      <c r="AV69" s="71" t="s">
        <v>21115</v>
      </c>
      <c r="AW69" s="71" t="s">
        <v>397</v>
      </c>
      <c r="AX69" s="71" t="s">
        <v>20973</v>
      </c>
      <c r="AY69" s="71" t="s">
        <v>21578</v>
      </c>
      <c r="AZ69" s="72">
        <v>45547.399467592601</v>
      </c>
      <c r="BA69" s="71"/>
      <c r="BB69" s="71"/>
      <c r="BC69" s="71"/>
      <c r="BD69" s="71"/>
      <c r="BE69" s="71"/>
      <c r="BF69" s="71"/>
      <c r="BG69" s="71" t="s">
        <v>21069</v>
      </c>
      <c r="BH69" s="71" t="s">
        <v>20990</v>
      </c>
      <c r="BI69" s="71" t="s">
        <v>20978</v>
      </c>
      <c r="BJ69" s="71" t="s">
        <v>20976</v>
      </c>
      <c r="BK69" s="71" t="s">
        <v>21070</v>
      </c>
      <c r="BL69" s="81">
        <v>1</v>
      </c>
      <c r="BM69" s="81">
        <v>1</v>
      </c>
      <c r="BN69" s="81">
        <v>0</v>
      </c>
      <c r="BO69" s="71" t="s">
        <v>21071</v>
      </c>
      <c r="BP69" s="71" t="s">
        <v>21071</v>
      </c>
      <c r="BQ69" s="71"/>
      <c r="BR69" s="71"/>
      <c r="BS69" s="71"/>
      <c r="BT69" s="71"/>
      <c r="BU69" s="72"/>
      <c r="BV69" s="71"/>
      <c r="BW69" s="72"/>
      <c r="BX69" s="79">
        <v>0</v>
      </c>
      <c r="BY69" s="81">
        <v>0</v>
      </c>
      <c r="BZ69" s="71"/>
      <c r="CA69" s="81">
        <v>0</v>
      </c>
      <c r="CB69" s="71"/>
      <c r="CC69" s="71"/>
      <c r="CD69" s="72"/>
      <c r="CE69" s="71"/>
      <c r="CF69" s="71"/>
      <c r="CG69" s="81">
        <v>0</v>
      </c>
      <c r="CH69" s="71"/>
      <c r="CI69" s="81">
        <v>0</v>
      </c>
      <c r="CJ69" s="71"/>
      <c r="CK69" s="71"/>
      <c r="CL69" s="71"/>
      <c r="CM69" s="71"/>
      <c r="CN69" s="71"/>
      <c r="CO69" s="71"/>
      <c r="CP69" s="71"/>
      <c r="CQ69" s="71"/>
      <c r="CR69" s="71"/>
      <c r="CS69" s="71"/>
      <c r="CT69" s="71"/>
      <c r="CU69" s="72"/>
      <c r="CV69" s="71"/>
      <c r="CW69" s="71"/>
      <c r="CX69" s="71"/>
      <c r="CY69" s="71"/>
      <c r="CZ69" s="71"/>
      <c r="DA69" s="71"/>
      <c r="DB69" s="71"/>
    </row>
    <row r="70" spans="1:106">
      <c r="A70" s="71" t="s">
        <v>2105</v>
      </c>
      <c r="B70" s="71" t="s">
        <v>2106</v>
      </c>
      <c r="C70" s="71" t="s">
        <v>397</v>
      </c>
      <c r="D70" s="71" t="s">
        <v>450</v>
      </c>
      <c r="E70" s="71" t="s">
        <v>21064</v>
      </c>
      <c r="F70" s="71" t="s">
        <v>450</v>
      </c>
      <c r="G70" s="71" t="s">
        <v>21159</v>
      </c>
      <c r="H70" s="71" t="s">
        <v>21235</v>
      </c>
      <c r="I70" s="71" t="s">
        <v>21065</v>
      </c>
      <c r="J70" s="79">
        <v>0</v>
      </c>
      <c r="K70" s="71" t="s">
        <v>21418</v>
      </c>
      <c r="L70" s="71" t="s">
        <v>21419</v>
      </c>
      <c r="M70" s="72">
        <v>45839.288692129601</v>
      </c>
      <c r="N70" s="71" t="s">
        <v>390</v>
      </c>
      <c r="O70" s="71" t="s">
        <v>21420</v>
      </c>
      <c r="P70" s="71"/>
      <c r="Q70" s="79">
        <v>999999999</v>
      </c>
      <c r="R70" s="71" t="s">
        <v>21421</v>
      </c>
      <c r="S70" s="71"/>
      <c r="T70" s="71" t="s">
        <v>21421</v>
      </c>
      <c r="U70" s="71" t="s">
        <v>21140</v>
      </c>
      <c r="V70" s="71" t="s">
        <v>21140</v>
      </c>
      <c r="W70" s="80"/>
      <c r="X70" s="71"/>
      <c r="Y70" s="71" t="s">
        <v>21419</v>
      </c>
      <c r="Z70" s="71"/>
      <c r="AA70" s="71" t="s">
        <v>397</v>
      </c>
      <c r="AB70" s="71" t="s">
        <v>397</v>
      </c>
      <c r="AC70" s="71" t="s">
        <v>21133</v>
      </c>
      <c r="AD70" s="71" t="s">
        <v>28952</v>
      </c>
      <c r="AE70" s="71"/>
      <c r="AF70" s="71"/>
      <c r="AG70" s="71"/>
      <c r="AH70" s="71" t="s">
        <v>397</v>
      </c>
      <c r="AI70" s="71" t="s">
        <v>397</v>
      </c>
      <c r="AJ70" s="71"/>
      <c r="AK70" s="71"/>
      <c r="AL70" s="71"/>
      <c r="AM70" s="71"/>
      <c r="AN70" s="71" t="s">
        <v>397</v>
      </c>
      <c r="AO70" s="71" t="s">
        <v>397</v>
      </c>
      <c r="AP70" s="71"/>
      <c r="AQ70" s="71" t="s">
        <v>397</v>
      </c>
      <c r="AR70" s="71" t="s">
        <v>397</v>
      </c>
      <c r="AS70" s="71"/>
      <c r="AT70" s="71" t="s">
        <v>397</v>
      </c>
      <c r="AU70" s="71"/>
      <c r="AV70" s="71" t="s">
        <v>21115</v>
      </c>
      <c r="AW70" s="71" t="s">
        <v>397</v>
      </c>
      <c r="AX70" s="71" t="s">
        <v>20973</v>
      </c>
      <c r="AY70" s="71" t="s">
        <v>21578</v>
      </c>
      <c r="AZ70" s="72">
        <v>45547.399479166699</v>
      </c>
      <c r="BA70" s="71"/>
      <c r="BB70" s="71"/>
      <c r="BC70" s="71"/>
      <c r="BD70" s="71"/>
      <c r="BE70" s="71"/>
      <c r="BF70" s="71"/>
      <c r="BG70" s="71" t="s">
        <v>21069</v>
      </c>
      <c r="BH70" s="71" t="s">
        <v>20990</v>
      </c>
      <c r="BI70" s="71" t="s">
        <v>20978</v>
      </c>
      <c r="BJ70" s="71" t="s">
        <v>20976</v>
      </c>
      <c r="BK70" s="71" t="s">
        <v>21070</v>
      </c>
      <c r="BL70" s="81">
        <v>1</v>
      </c>
      <c r="BM70" s="81">
        <v>1</v>
      </c>
      <c r="BN70" s="81">
        <v>0</v>
      </c>
      <c r="BO70" s="71" t="s">
        <v>21071</v>
      </c>
      <c r="BP70" s="71" t="s">
        <v>21071</v>
      </c>
      <c r="BQ70" s="71"/>
      <c r="BR70" s="71" t="s">
        <v>757</v>
      </c>
      <c r="BS70" s="71" t="s">
        <v>21174</v>
      </c>
      <c r="BT70" s="71" t="s">
        <v>21074</v>
      </c>
      <c r="BU70" s="72">
        <v>43774.567916666703</v>
      </c>
      <c r="BV70" s="71" t="s">
        <v>21074</v>
      </c>
      <c r="BW70" s="72">
        <v>43774.567916666703</v>
      </c>
      <c r="BX70" s="79">
        <v>5706.73</v>
      </c>
      <c r="BY70" s="81">
        <v>0</v>
      </c>
      <c r="BZ70" s="71"/>
      <c r="CA70" s="81">
        <v>0</v>
      </c>
      <c r="CB70" s="71"/>
      <c r="CC70" s="71"/>
      <c r="CD70" s="72"/>
      <c r="CE70" s="71"/>
      <c r="CF70" s="71"/>
      <c r="CG70" s="81">
        <v>0</v>
      </c>
      <c r="CH70" s="71"/>
      <c r="CI70" s="81">
        <v>0</v>
      </c>
      <c r="CJ70" s="71"/>
      <c r="CK70" s="71"/>
      <c r="CL70" s="71" t="s">
        <v>21175</v>
      </c>
      <c r="CM70" s="71"/>
      <c r="CN70" s="71"/>
      <c r="CO70" s="71"/>
      <c r="CP70" s="71"/>
      <c r="CQ70" s="71"/>
      <c r="CR70" s="71"/>
      <c r="CS70" s="71"/>
      <c r="CT70" s="71"/>
      <c r="CU70" s="72"/>
      <c r="CV70" s="71"/>
      <c r="CW70" s="71"/>
      <c r="CX70" s="71" t="s">
        <v>21120</v>
      </c>
      <c r="CY70" s="71"/>
      <c r="CZ70" s="71"/>
      <c r="DA70" s="71"/>
      <c r="DB70" s="71" t="s">
        <v>757</v>
      </c>
    </row>
    <row r="71" spans="1:106">
      <c r="A71" s="71" t="s">
        <v>2111</v>
      </c>
      <c r="B71" s="71" t="s">
        <v>2112</v>
      </c>
      <c r="C71" s="71" t="s">
        <v>21106</v>
      </c>
      <c r="D71" s="71" t="s">
        <v>450</v>
      </c>
      <c r="E71" s="71" t="s">
        <v>21064</v>
      </c>
      <c r="F71" s="71" t="s">
        <v>450</v>
      </c>
      <c r="G71" s="71" t="s">
        <v>21107</v>
      </c>
      <c r="H71" s="71" t="s">
        <v>21376</v>
      </c>
      <c r="I71" s="71" t="s">
        <v>21065</v>
      </c>
      <c r="J71" s="79">
        <v>0</v>
      </c>
      <c r="K71" s="71" t="s">
        <v>2112</v>
      </c>
      <c r="L71" s="71" t="s">
        <v>21423</v>
      </c>
      <c r="M71" s="72">
        <v>45497.205428240697</v>
      </c>
      <c r="N71" s="71" t="s">
        <v>404</v>
      </c>
      <c r="O71" s="71" t="s">
        <v>21424</v>
      </c>
      <c r="P71" s="71" t="s">
        <v>21425</v>
      </c>
      <c r="Q71" s="79">
        <v>999999999</v>
      </c>
      <c r="R71" s="71" t="s">
        <v>21426</v>
      </c>
      <c r="S71" s="71"/>
      <c r="T71" s="71" t="s">
        <v>21427</v>
      </c>
      <c r="U71" s="71" t="s">
        <v>21140</v>
      </c>
      <c r="V71" s="71" t="s">
        <v>21140</v>
      </c>
      <c r="W71" s="80"/>
      <c r="X71" s="71"/>
      <c r="Y71" s="71" t="s">
        <v>21423</v>
      </c>
      <c r="Z71" s="71"/>
      <c r="AA71" s="71" t="s">
        <v>397</v>
      </c>
      <c r="AB71" s="71" t="s">
        <v>397</v>
      </c>
      <c r="AC71" s="71" t="s">
        <v>21113</v>
      </c>
      <c r="AD71" s="71" t="s">
        <v>28953</v>
      </c>
      <c r="AE71" s="71"/>
      <c r="AF71" s="71"/>
      <c r="AG71" s="71"/>
      <c r="AH71" s="71" t="s">
        <v>397</v>
      </c>
      <c r="AI71" s="71" t="s">
        <v>397</v>
      </c>
      <c r="AJ71" s="71"/>
      <c r="AK71" s="71"/>
      <c r="AL71" s="71"/>
      <c r="AM71" s="71"/>
      <c r="AN71" s="71" t="s">
        <v>397</v>
      </c>
      <c r="AO71" s="71" t="s">
        <v>397</v>
      </c>
      <c r="AP71" s="71"/>
      <c r="AQ71" s="71" t="s">
        <v>397</v>
      </c>
      <c r="AR71" s="71" t="s">
        <v>397</v>
      </c>
      <c r="AS71" s="71"/>
      <c r="AT71" s="71" t="s">
        <v>397</v>
      </c>
      <c r="AU71" s="71"/>
      <c r="AV71" s="71" t="s">
        <v>21115</v>
      </c>
      <c r="AW71" s="71" t="s">
        <v>397</v>
      </c>
      <c r="AX71" s="71" t="s">
        <v>20973</v>
      </c>
      <c r="AY71" s="71" t="s">
        <v>21578</v>
      </c>
      <c r="AZ71" s="72">
        <v>45547.399502314802</v>
      </c>
      <c r="BA71" s="71"/>
      <c r="BB71" s="71"/>
      <c r="BC71" s="71"/>
      <c r="BD71" s="71"/>
      <c r="BE71" s="71"/>
      <c r="BF71" s="71"/>
      <c r="BG71" s="71" t="s">
        <v>21069</v>
      </c>
      <c r="BH71" s="71" t="s">
        <v>20990</v>
      </c>
      <c r="BI71" s="71" t="s">
        <v>20978</v>
      </c>
      <c r="BJ71" s="71" t="s">
        <v>20976</v>
      </c>
      <c r="BK71" s="71" t="s">
        <v>21070</v>
      </c>
      <c r="BL71" s="81">
        <v>1</v>
      </c>
      <c r="BM71" s="81">
        <v>1</v>
      </c>
      <c r="BN71" s="81">
        <v>0</v>
      </c>
      <c r="BO71" s="71" t="s">
        <v>21071</v>
      </c>
      <c r="BP71" s="71" t="s">
        <v>21071</v>
      </c>
      <c r="BQ71" s="71"/>
      <c r="BR71" s="71"/>
      <c r="BS71" s="71"/>
      <c r="BT71" s="71"/>
      <c r="BU71" s="72"/>
      <c r="BV71" s="71"/>
      <c r="BW71" s="72"/>
      <c r="BX71" s="79">
        <v>0</v>
      </c>
      <c r="BY71" s="81">
        <v>0</v>
      </c>
      <c r="BZ71" s="71"/>
      <c r="CA71" s="81">
        <v>0</v>
      </c>
      <c r="CB71" s="71"/>
      <c r="CC71" s="71"/>
      <c r="CD71" s="72"/>
      <c r="CE71" s="71"/>
      <c r="CF71" s="71"/>
      <c r="CG71" s="81">
        <v>0</v>
      </c>
      <c r="CH71" s="71"/>
      <c r="CI71" s="81">
        <v>0</v>
      </c>
      <c r="CJ71" s="71"/>
      <c r="CK71" s="71"/>
      <c r="CL71" s="71"/>
      <c r="CM71" s="71"/>
      <c r="CN71" s="71"/>
      <c r="CO71" s="71"/>
      <c r="CP71" s="71"/>
      <c r="CQ71" s="71"/>
      <c r="CR71" s="71"/>
      <c r="CS71" s="71"/>
      <c r="CT71" s="71"/>
      <c r="CU71" s="72"/>
      <c r="CV71" s="71"/>
      <c r="CW71" s="71"/>
      <c r="CX71" s="71"/>
      <c r="CY71" s="71"/>
      <c r="CZ71" s="71"/>
      <c r="DA71" s="71"/>
      <c r="DB71" s="71"/>
    </row>
    <row r="72" spans="1:106">
      <c r="A72" s="71" t="s">
        <v>2121</v>
      </c>
      <c r="B72" s="71" t="s">
        <v>2122</v>
      </c>
      <c r="C72" s="71" t="s">
        <v>21106</v>
      </c>
      <c r="D72" s="71" t="s">
        <v>427</v>
      </c>
      <c r="E72" s="71" t="s">
        <v>21064</v>
      </c>
      <c r="F72" s="71" t="s">
        <v>427</v>
      </c>
      <c r="G72" s="71"/>
      <c r="H72" s="71"/>
      <c r="I72" s="71" t="s">
        <v>21065</v>
      </c>
      <c r="J72" s="79">
        <v>975</v>
      </c>
      <c r="K72" s="71" t="s">
        <v>2122</v>
      </c>
      <c r="L72" s="71" t="s">
        <v>21429</v>
      </c>
      <c r="M72" s="72">
        <v>44798.375</v>
      </c>
      <c r="N72" s="71" t="s">
        <v>404</v>
      </c>
      <c r="O72" s="71" t="s">
        <v>21430</v>
      </c>
      <c r="P72" s="71"/>
      <c r="Q72" s="79">
        <v>2400</v>
      </c>
      <c r="R72" s="71" t="s">
        <v>21431</v>
      </c>
      <c r="S72" s="71"/>
      <c r="T72" s="71" t="s">
        <v>21432</v>
      </c>
      <c r="U72" s="71" t="s">
        <v>21140</v>
      </c>
      <c r="V72" s="71" t="s">
        <v>21140</v>
      </c>
      <c r="W72" s="80"/>
      <c r="X72" s="71"/>
      <c r="Y72" s="71" t="s">
        <v>21429</v>
      </c>
      <c r="Z72" s="71"/>
      <c r="AA72" s="71" t="s">
        <v>397</v>
      </c>
      <c r="AB72" s="71" t="s">
        <v>397</v>
      </c>
      <c r="AC72" s="71" t="s">
        <v>21133</v>
      </c>
      <c r="AD72" s="71" t="s">
        <v>21433</v>
      </c>
      <c r="AE72" s="71"/>
      <c r="AF72" s="71"/>
      <c r="AG72" s="71"/>
      <c r="AH72" s="71" t="s">
        <v>397</v>
      </c>
      <c r="AI72" s="71" t="s">
        <v>397</v>
      </c>
      <c r="AJ72" s="71"/>
      <c r="AK72" s="71"/>
      <c r="AL72" s="71"/>
      <c r="AM72" s="71"/>
      <c r="AN72" s="71" t="s">
        <v>397</v>
      </c>
      <c r="AO72" s="71" t="s">
        <v>397</v>
      </c>
      <c r="AP72" s="71"/>
      <c r="AQ72" s="71" t="s">
        <v>397</v>
      </c>
      <c r="AR72" s="71" t="s">
        <v>397</v>
      </c>
      <c r="AS72" s="71"/>
      <c r="AT72" s="71" t="s">
        <v>397</v>
      </c>
      <c r="AU72" s="71"/>
      <c r="AV72" s="71" t="s">
        <v>21115</v>
      </c>
      <c r="AW72" s="71" t="s">
        <v>397</v>
      </c>
      <c r="AX72" s="71" t="s">
        <v>20973</v>
      </c>
      <c r="AY72" s="71" t="s">
        <v>21434</v>
      </c>
      <c r="AZ72" s="72">
        <v>44743.981481481504</v>
      </c>
      <c r="BA72" s="71"/>
      <c r="BB72" s="71"/>
      <c r="BC72" s="71"/>
      <c r="BD72" s="71"/>
      <c r="BE72" s="71"/>
      <c r="BF72" s="71"/>
      <c r="BG72" s="71" t="s">
        <v>21069</v>
      </c>
      <c r="BH72" s="71" t="s">
        <v>20990</v>
      </c>
      <c r="BI72" s="71" t="s">
        <v>20978</v>
      </c>
      <c r="BJ72" s="71" t="s">
        <v>20976</v>
      </c>
      <c r="BK72" s="71" t="s">
        <v>21070</v>
      </c>
      <c r="BL72" s="81">
        <v>1</v>
      </c>
      <c r="BM72" s="81">
        <v>1</v>
      </c>
      <c r="BN72" s="81">
        <v>0</v>
      </c>
      <c r="BO72" s="71" t="s">
        <v>21071</v>
      </c>
      <c r="BP72" s="71" t="s">
        <v>21071</v>
      </c>
      <c r="BQ72" s="71"/>
      <c r="BR72" s="71"/>
      <c r="BS72" s="71"/>
      <c r="BT72" s="71"/>
      <c r="BU72" s="72"/>
      <c r="BV72" s="71"/>
      <c r="BW72" s="72"/>
      <c r="BX72" s="79">
        <v>0</v>
      </c>
      <c r="BY72" s="81">
        <v>0</v>
      </c>
      <c r="BZ72" s="71"/>
      <c r="CA72" s="81">
        <v>0</v>
      </c>
      <c r="CB72" s="71"/>
      <c r="CC72" s="71"/>
      <c r="CD72" s="72"/>
      <c r="CE72" s="71"/>
      <c r="CF72" s="71"/>
      <c r="CG72" s="81">
        <v>0</v>
      </c>
      <c r="CH72" s="71"/>
      <c r="CI72" s="81">
        <v>0</v>
      </c>
      <c r="CJ72" s="71"/>
      <c r="CK72" s="71"/>
      <c r="CL72" s="71"/>
      <c r="CM72" s="71"/>
      <c r="CN72" s="71"/>
      <c r="CO72" s="71"/>
      <c r="CP72" s="71"/>
      <c r="CQ72" s="71"/>
      <c r="CR72" s="71"/>
      <c r="CS72" s="71"/>
      <c r="CT72" s="71"/>
      <c r="CU72" s="72"/>
      <c r="CV72" s="71"/>
      <c r="CW72" s="71"/>
      <c r="CX72" s="71"/>
      <c r="CY72" s="71"/>
      <c r="CZ72" s="71"/>
      <c r="DA72" s="71"/>
      <c r="DB72" s="71"/>
    </row>
    <row r="73" spans="1:106">
      <c r="A73" s="71" t="s">
        <v>2127</v>
      </c>
      <c r="B73" s="71" t="s">
        <v>2128</v>
      </c>
      <c r="C73" s="71" t="s">
        <v>397</v>
      </c>
      <c r="D73" s="71" t="s">
        <v>427</v>
      </c>
      <c r="E73" s="71" t="s">
        <v>21064</v>
      </c>
      <c r="F73" s="71" t="s">
        <v>427</v>
      </c>
      <c r="G73" s="71"/>
      <c r="H73" s="71"/>
      <c r="I73" s="71" t="s">
        <v>21065</v>
      </c>
      <c r="J73" s="79">
        <v>4466.72</v>
      </c>
      <c r="K73" s="71" t="s">
        <v>1713</v>
      </c>
      <c r="L73" s="71" t="s">
        <v>21435</v>
      </c>
      <c r="M73" s="72"/>
      <c r="N73" s="71"/>
      <c r="O73" s="71" t="s">
        <v>21436</v>
      </c>
      <c r="P73" s="71"/>
      <c r="Q73" s="79">
        <v>2400</v>
      </c>
      <c r="R73" s="71" t="s">
        <v>21437</v>
      </c>
      <c r="S73" s="71"/>
      <c r="T73" s="71" t="s">
        <v>21374</v>
      </c>
      <c r="U73" s="71" t="s">
        <v>21140</v>
      </c>
      <c r="V73" s="71" t="s">
        <v>21140</v>
      </c>
      <c r="W73" s="80"/>
      <c r="X73" s="71"/>
      <c r="Y73" s="71" t="s">
        <v>21435</v>
      </c>
      <c r="Z73" s="71"/>
      <c r="AA73" s="71" t="s">
        <v>397</v>
      </c>
      <c r="AB73" s="71" t="s">
        <v>397</v>
      </c>
      <c r="AC73" s="71" t="s">
        <v>21113</v>
      </c>
      <c r="AD73" s="71" t="s">
        <v>21438</v>
      </c>
      <c r="AE73" s="71"/>
      <c r="AF73" s="71"/>
      <c r="AG73" s="71"/>
      <c r="AH73" s="71" t="s">
        <v>397</v>
      </c>
      <c r="AI73" s="71" t="s">
        <v>397</v>
      </c>
      <c r="AJ73" s="71"/>
      <c r="AK73" s="71"/>
      <c r="AL73" s="71"/>
      <c r="AM73" s="71"/>
      <c r="AN73" s="71" t="s">
        <v>397</v>
      </c>
      <c r="AO73" s="71" t="s">
        <v>397</v>
      </c>
      <c r="AP73" s="71"/>
      <c r="AQ73" s="71" t="s">
        <v>397</v>
      </c>
      <c r="AR73" s="71" t="s">
        <v>397</v>
      </c>
      <c r="AS73" s="71"/>
      <c r="AT73" s="71" t="s">
        <v>397</v>
      </c>
      <c r="AU73" s="71"/>
      <c r="AV73" s="71" t="s">
        <v>21115</v>
      </c>
      <c r="AW73" s="71" t="s">
        <v>397</v>
      </c>
      <c r="AX73" s="71" t="s">
        <v>20973</v>
      </c>
      <c r="AY73" s="71" t="s">
        <v>21140</v>
      </c>
      <c r="AZ73" s="72">
        <v>44743.981481481504</v>
      </c>
      <c r="BA73" s="71"/>
      <c r="BB73" s="71"/>
      <c r="BC73" s="71"/>
      <c r="BD73" s="71"/>
      <c r="BE73" s="71"/>
      <c r="BF73" s="71"/>
      <c r="BG73" s="71" t="s">
        <v>21069</v>
      </c>
      <c r="BH73" s="71" t="s">
        <v>20990</v>
      </c>
      <c r="BI73" s="71" t="s">
        <v>20978</v>
      </c>
      <c r="BJ73" s="71" t="s">
        <v>20976</v>
      </c>
      <c r="BK73" s="71" t="s">
        <v>21070</v>
      </c>
      <c r="BL73" s="81">
        <v>1</v>
      </c>
      <c r="BM73" s="81">
        <v>1</v>
      </c>
      <c r="BN73" s="81">
        <v>0</v>
      </c>
      <c r="BO73" s="71" t="s">
        <v>21071</v>
      </c>
      <c r="BP73" s="71" t="s">
        <v>21071</v>
      </c>
      <c r="BQ73" s="71"/>
      <c r="BR73" s="71"/>
      <c r="BS73" s="71"/>
      <c r="BT73" s="71"/>
      <c r="BU73" s="72"/>
      <c r="BV73" s="71"/>
      <c r="BW73" s="72"/>
      <c r="BX73" s="79">
        <v>0</v>
      </c>
      <c r="BY73" s="81">
        <v>0</v>
      </c>
      <c r="BZ73" s="71"/>
      <c r="CA73" s="81">
        <v>0</v>
      </c>
      <c r="CB73" s="71"/>
      <c r="CC73" s="71"/>
      <c r="CD73" s="72"/>
      <c r="CE73" s="71"/>
      <c r="CF73" s="71"/>
      <c r="CG73" s="81">
        <v>0</v>
      </c>
      <c r="CH73" s="71"/>
      <c r="CI73" s="81">
        <v>0</v>
      </c>
      <c r="CJ73" s="71"/>
      <c r="CK73" s="71"/>
      <c r="CL73" s="71"/>
      <c r="CM73" s="71"/>
      <c r="CN73" s="71"/>
      <c r="CO73" s="71"/>
      <c r="CP73" s="71"/>
      <c r="CQ73" s="71"/>
      <c r="CR73" s="71"/>
      <c r="CS73" s="71"/>
      <c r="CT73" s="71"/>
      <c r="CU73" s="72"/>
      <c r="CV73" s="71"/>
      <c r="CW73" s="71"/>
      <c r="CX73" s="71"/>
      <c r="CY73" s="71"/>
      <c r="CZ73" s="71"/>
      <c r="DA73" s="71"/>
      <c r="DB73" s="71"/>
    </row>
    <row r="74" spans="1:106">
      <c r="A74" s="71" t="s">
        <v>2130</v>
      </c>
      <c r="B74" s="71" t="s">
        <v>2131</v>
      </c>
      <c r="C74" s="71" t="s">
        <v>397</v>
      </c>
      <c r="D74" s="71" t="s">
        <v>427</v>
      </c>
      <c r="E74" s="71" t="s">
        <v>21064</v>
      </c>
      <c r="F74" s="71" t="s">
        <v>427</v>
      </c>
      <c r="G74" s="71"/>
      <c r="H74" s="71"/>
      <c r="I74" s="71" t="s">
        <v>21065</v>
      </c>
      <c r="J74" s="79">
        <v>0</v>
      </c>
      <c r="K74" s="71" t="s">
        <v>21439</v>
      </c>
      <c r="L74" s="71" t="s">
        <v>21440</v>
      </c>
      <c r="M74" s="72"/>
      <c r="N74" s="71"/>
      <c r="O74" s="71" t="s">
        <v>21441</v>
      </c>
      <c r="P74" s="71"/>
      <c r="Q74" s="79">
        <v>2400</v>
      </c>
      <c r="R74" s="71" t="s">
        <v>21442</v>
      </c>
      <c r="S74" s="71"/>
      <c r="T74" s="71" t="s">
        <v>21443</v>
      </c>
      <c r="U74" s="71" t="s">
        <v>21140</v>
      </c>
      <c r="V74" s="71" t="s">
        <v>21140</v>
      </c>
      <c r="W74" s="80"/>
      <c r="X74" s="71"/>
      <c r="Y74" s="71" t="s">
        <v>21440</v>
      </c>
      <c r="Z74" s="71"/>
      <c r="AA74" s="71" t="s">
        <v>397</v>
      </c>
      <c r="AB74" s="71" t="s">
        <v>397</v>
      </c>
      <c r="AC74" s="71" t="s">
        <v>21113</v>
      </c>
      <c r="AD74" s="71" t="s">
        <v>21444</v>
      </c>
      <c r="AE74" s="71"/>
      <c r="AF74" s="71"/>
      <c r="AG74" s="71"/>
      <c r="AH74" s="71" t="s">
        <v>397</v>
      </c>
      <c r="AI74" s="71" t="s">
        <v>397</v>
      </c>
      <c r="AJ74" s="71"/>
      <c r="AK74" s="71"/>
      <c r="AL74" s="71"/>
      <c r="AM74" s="71"/>
      <c r="AN74" s="71" t="s">
        <v>397</v>
      </c>
      <c r="AO74" s="71" t="s">
        <v>397</v>
      </c>
      <c r="AP74" s="71"/>
      <c r="AQ74" s="71" t="s">
        <v>397</v>
      </c>
      <c r="AR74" s="71" t="s">
        <v>397</v>
      </c>
      <c r="AS74" s="71"/>
      <c r="AT74" s="71" t="s">
        <v>397</v>
      </c>
      <c r="AU74" s="71"/>
      <c r="AV74" s="71" t="s">
        <v>21115</v>
      </c>
      <c r="AW74" s="71" t="s">
        <v>397</v>
      </c>
      <c r="AX74" s="71" t="s">
        <v>20973</v>
      </c>
      <c r="AY74" s="71" t="s">
        <v>21140</v>
      </c>
      <c r="AZ74" s="72">
        <v>44743.981481481504</v>
      </c>
      <c r="BA74" s="71"/>
      <c r="BB74" s="71"/>
      <c r="BC74" s="71"/>
      <c r="BD74" s="71"/>
      <c r="BE74" s="71"/>
      <c r="BF74" s="71"/>
      <c r="BG74" s="71" t="s">
        <v>21069</v>
      </c>
      <c r="BH74" s="71" t="s">
        <v>20990</v>
      </c>
      <c r="BI74" s="71" t="s">
        <v>20978</v>
      </c>
      <c r="BJ74" s="71" t="s">
        <v>20976</v>
      </c>
      <c r="BK74" s="71" t="s">
        <v>21070</v>
      </c>
      <c r="BL74" s="81">
        <v>1</v>
      </c>
      <c r="BM74" s="81">
        <v>1</v>
      </c>
      <c r="BN74" s="81">
        <v>0</v>
      </c>
      <c r="BO74" s="71" t="s">
        <v>21071</v>
      </c>
      <c r="BP74" s="71" t="s">
        <v>21071</v>
      </c>
      <c r="BQ74" s="71"/>
      <c r="BR74" s="71"/>
      <c r="BS74" s="71"/>
      <c r="BT74" s="71"/>
      <c r="BU74" s="72"/>
      <c r="BV74" s="71"/>
      <c r="BW74" s="72"/>
      <c r="BX74" s="79">
        <v>0</v>
      </c>
      <c r="BY74" s="81">
        <v>0</v>
      </c>
      <c r="BZ74" s="71"/>
      <c r="CA74" s="81">
        <v>0</v>
      </c>
      <c r="CB74" s="71"/>
      <c r="CC74" s="71"/>
      <c r="CD74" s="72"/>
      <c r="CE74" s="71"/>
      <c r="CF74" s="71"/>
      <c r="CG74" s="81">
        <v>0</v>
      </c>
      <c r="CH74" s="71"/>
      <c r="CI74" s="81">
        <v>0</v>
      </c>
      <c r="CJ74" s="71"/>
      <c r="CK74" s="71"/>
      <c r="CL74" s="71"/>
      <c r="CM74" s="71"/>
      <c r="CN74" s="71"/>
      <c r="CO74" s="71"/>
      <c r="CP74" s="71"/>
      <c r="CQ74" s="71"/>
      <c r="CR74" s="71"/>
      <c r="CS74" s="71"/>
      <c r="CT74" s="71"/>
      <c r="CU74" s="72"/>
      <c r="CV74" s="71"/>
      <c r="CW74" s="71"/>
      <c r="CX74" s="71"/>
      <c r="CY74" s="71"/>
      <c r="CZ74" s="71"/>
      <c r="DA74" s="71"/>
      <c r="DB74" s="71"/>
    </row>
    <row r="75" spans="1:106">
      <c r="A75" s="71" t="s">
        <v>2142</v>
      </c>
      <c r="B75" s="71" t="s">
        <v>2143</v>
      </c>
      <c r="C75" s="71" t="s">
        <v>21106</v>
      </c>
      <c r="D75" s="71" t="s">
        <v>450</v>
      </c>
      <c r="E75" s="71" t="s">
        <v>21064</v>
      </c>
      <c r="F75" s="71" t="s">
        <v>450</v>
      </c>
      <c r="G75" s="71"/>
      <c r="H75" s="71"/>
      <c r="I75" s="71" t="s">
        <v>21065</v>
      </c>
      <c r="J75" s="79">
        <v>0</v>
      </c>
      <c r="K75" s="71" t="s">
        <v>21445</v>
      </c>
      <c r="L75" s="71" t="s">
        <v>21446</v>
      </c>
      <c r="M75" s="72">
        <v>44914.333333333299</v>
      </c>
      <c r="N75" s="71" t="s">
        <v>404</v>
      </c>
      <c r="O75" s="71" t="s">
        <v>21447</v>
      </c>
      <c r="P75" s="71"/>
      <c r="Q75" s="79">
        <v>19000</v>
      </c>
      <c r="R75" s="71"/>
      <c r="S75" s="71"/>
      <c r="T75" s="71"/>
      <c r="U75" s="71"/>
      <c r="V75" s="71"/>
      <c r="W75" s="80"/>
      <c r="X75" s="71"/>
      <c r="Y75" s="71" t="s">
        <v>21446</v>
      </c>
      <c r="Z75" s="71"/>
      <c r="AA75" s="71" t="s">
        <v>397</v>
      </c>
      <c r="AB75" s="71" t="s">
        <v>397</v>
      </c>
      <c r="AC75" s="71" t="s">
        <v>21113</v>
      </c>
      <c r="AD75" s="71" t="s">
        <v>28954</v>
      </c>
      <c r="AE75" s="71"/>
      <c r="AF75" s="71"/>
      <c r="AG75" s="71"/>
      <c r="AH75" s="71" t="s">
        <v>397</v>
      </c>
      <c r="AI75" s="71" t="s">
        <v>397</v>
      </c>
      <c r="AJ75" s="71"/>
      <c r="AK75" s="71"/>
      <c r="AL75" s="71"/>
      <c r="AM75" s="71"/>
      <c r="AN75" s="71" t="s">
        <v>397</v>
      </c>
      <c r="AO75" s="71" t="s">
        <v>397</v>
      </c>
      <c r="AP75" s="71"/>
      <c r="AQ75" s="71" t="s">
        <v>397</v>
      </c>
      <c r="AR75" s="71" t="s">
        <v>397</v>
      </c>
      <c r="AS75" s="71"/>
      <c r="AT75" s="71" t="s">
        <v>397</v>
      </c>
      <c r="AU75" s="71"/>
      <c r="AV75" s="71" t="s">
        <v>21115</v>
      </c>
      <c r="AW75" s="71" t="s">
        <v>397</v>
      </c>
      <c r="AX75" s="71" t="s">
        <v>20973</v>
      </c>
      <c r="AY75" s="71" t="s">
        <v>21578</v>
      </c>
      <c r="AZ75" s="72">
        <v>45547.3995138889</v>
      </c>
      <c r="BA75" s="71"/>
      <c r="BB75" s="71"/>
      <c r="BC75" s="71"/>
      <c r="BD75" s="71"/>
      <c r="BE75" s="71"/>
      <c r="BF75" s="71"/>
      <c r="BG75" s="71"/>
      <c r="BH75" s="71"/>
      <c r="BI75" s="71"/>
      <c r="BJ75" s="71"/>
      <c r="BK75" s="71"/>
      <c r="BL75" s="81"/>
      <c r="BM75" s="81"/>
      <c r="BN75" s="81"/>
      <c r="BO75" s="71"/>
      <c r="BP75" s="71"/>
      <c r="BQ75" s="71"/>
      <c r="BR75" s="71"/>
      <c r="BS75" s="71"/>
      <c r="BT75" s="71"/>
      <c r="BU75" s="72"/>
      <c r="BV75" s="71"/>
      <c r="BW75" s="72"/>
      <c r="BX75" s="79">
        <v>0</v>
      </c>
      <c r="BY75" s="81">
        <v>0</v>
      </c>
      <c r="BZ75" s="71"/>
      <c r="CA75" s="81">
        <v>0</v>
      </c>
      <c r="CB75" s="71"/>
      <c r="CC75" s="71"/>
      <c r="CD75" s="72"/>
      <c r="CE75" s="71"/>
      <c r="CF75" s="71"/>
      <c r="CG75" s="81">
        <v>0</v>
      </c>
      <c r="CH75" s="71"/>
      <c r="CI75" s="81">
        <v>0</v>
      </c>
      <c r="CJ75" s="71"/>
      <c r="CK75" s="71"/>
      <c r="CL75" s="71"/>
      <c r="CM75" s="71"/>
      <c r="CN75" s="71"/>
      <c r="CO75" s="71"/>
      <c r="CP75" s="71"/>
      <c r="CQ75" s="71"/>
      <c r="CR75" s="71"/>
      <c r="CS75" s="71"/>
      <c r="CT75" s="71"/>
      <c r="CU75" s="72"/>
      <c r="CV75" s="71"/>
      <c r="CW75" s="71"/>
      <c r="CX75" s="71"/>
      <c r="CY75" s="71"/>
      <c r="CZ75" s="71"/>
      <c r="DA75" s="71"/>
      <c r="DB75" s="71"/>
    </row>
    <row r="76" spans="1:106">
      <c r="A76" s="71" t="s">
        <v>182</v>
      </c>
      <c r="B76" s="71" t="s">
        <v>2148</v>
      </c>
      <c r="C76" s="71" t="s">
        <v>397</v>
      </c>
      <c r="D76" s="71" t="s">
        <v>450</v>
      </c>
      <c r="E76" s="71" t="s">
        <v>21064</v>
      </c>
      <c r="F76" s="71" t="s">
        <v>450</v>
      </c>
      <c r="G76" s="71" t="s">
        <v>21210</v>
      </c>
      <c r="H76" s="71" t="s">
        <v>21449</v>
      </c>
      <c r="I76" s="71" t="s">
        <v>21065</v>
      </c>
      <c r="J76" s="79">
        <v>320044.39</v>
      </c>
      <c r="K76" s="71" t="s">
        <v>21450</v>
      </c>
      <c r="L76" s="71" t="s">
        <v>21451</v>
      </c>
      <c r="M76" s="72">
        <v>45848.441215277802</v>
      </c>
      <c r="N76" s="71" t="s">
        <v>390</v>
      </c>
      <c r="O76" s="71" t="s">
        <v>21452</v>
      </c>
      <c r="P76" s="71" t="s">
        <v>21453</v>
      </c>
      <c r="Q76" s="79">
        <v>999999999</v>
      </c>
      <c r="R76" s="71"/>
      <c r="S76" s="71"/>
      <c r="T76" s="71"/>
      <c r="U76" s="71"/>
      <c r="V76" s="71"/>
      <c r="W76" s="80"/>
      <c r="X76" s="71"/>
      <c r="Y76" s="71" t="s">
        <v>21451</v>
      </c>
      <c r="Z76" s="71"/>
      <c r="AA76" s="71" t="s">
        <v>397</v>
      </c>
      <c r="AB76" s="71" t="s">
        <v>397</v>
      </c>
      <c r="AC76" s="71" t="s">
        <v>21133</v>
      </c>
      <c r="AD76" s="71" t="s">
        <v>28955</v>
      </c>
      <c r="AE76" s="71"/>
      <c r="AF76" s="71"/>
      <c r="AG76" s="71"/>
      <c r="AH76" s="71" t="s">
        <v>397</v>
      </c>
      <c r="AI76" s="71" t="s">
        <v>397</v>
      </c>
      <c r="AJ76" s="71"/>
      <c r="AK76" s="71"/>
      <c r="AL76" s="71"/>
      <c r="AM76" s="71"/>
      <c r="AN76" s="71" t="s">
        <v>397</v>
      </c>
      <c r="AO76" s="71" t="s">
        <v>397</v>
      </c>
      <c r="AP76" s="71"/>
      <c r="AQ76" s="71" t="s">
        <v>397</v>
      </c>
      <c r="AR76" s="71" t="s">
        <v>397</v>
      </c>
      <c r="AS76" s="71"/>
      <c r="AT76" s="71" t="s">
        <v>397</v>
      </c>
      <c r="AU76" s="71"/>
      <c r="AV76" s="71" t="s">
        <v>21115</v>
      </c>
      <c r="AW76" s="71" t="s">
        <v>397</v>
      </c>
      <c r="AX76" s="71" t="s">
        <v>20973</v>
      </c>
      <c r="AY76" s="71" t="s">
        <v>21578</v>
      </c>
      <c r="AZ76" s="72">
        <v>45547.399525462999</v>
      </c>
      <c r="BA76" s="71"/>
      <c r="BB76" s="71"/>
      <c r="BC76" s="71"/>
      <c r="BD76" s="71"/>
      <c r="BE76" s="71"/>
      <c r="BF76" s="71"/>
      <c r="BG76" s="71"/>
      <c r="BH76" s="71"/>
      <c r="BI76" s="71"/>
      <c r="BJ76" s="71"/>
      <c r="BK76" s="71"/>
      <c r="BL76" s="81"/>
      <c r="BM76" s="81"/>
      <c r="BN76" s="81"/>
      <c r="BO76" s="71"/>
      <c r="BP76" s="71"/>
      <c r="BQ76" s="71"/>
      <c r="BR76" s="71" t="s">
        <v>21455</v>
      </c>
      <c r="BS76" s="71" t="s">
        <v>21456</v>
      </c>
      <c r="BT76" s="71" t="s">
        <v>21068</v>
      </c>
      <c r="BU76" s="72">
        <v>44462.208449074104</v>
      </c>
      <c r="BV76" s="71" t="s">
        <v>21068</v>
      </c>
      <c r="BW76" s="72">
        <v>44462.208449074104</v>
      </c>
      <c r="BX76" s="79">
        <v>5743.52</v>
      </c>
      <c r="BY76" s="81">
        <v>0</v>
      </c>
      <c r="BZ76" s="71"/>
      <c r="CA76" s="81">
        <v>0</v>
      </c>
      <c r="CB76" s="71"/>
      <c r="CC76" s="71"/>
      <c r="CD76" s="72"/>
      <c r="CE76" s="71"/>
      <c r="CF76" s="71"/>
      <c r="CG76" s="81">
        <v>0</v>
      </c>
      <c r="CH76" s="71"/>
      <c r="CI76" s="81">
        <v>0</v>
      </c>
      <c r="CJ76" s="71"/>
      <c r="CK76" s="71"/>
      <c r="CL76" s="71" t="s">
        <v>21457</v>
      </c>
      <c r="CM76" s="71"/>
      <c r="CN76" s="71"/>
      <c r="CO76" s="71"/>
      <c r="CP76" s="71"/>
      <c r="CQ76" s="71"/>
      <c r="CR76" s="71"/>
      <c r="CS76" s="71"/>
      <c r="CT76" s="71"/>
      <c r="CU76" s="72"/>
      <c r="CV76" s="71"/>
      <c r="CW76" s="71"/>
      <c r="CX76" s="71" t="s">
        <v>21120</v>
      </c>
      <c r="CY76" s="71"/>
      <c r="CZ76" s="71"/>
      <c r="DA76" s="71"/>
      <c r="DB76" s="71" t="s">
        <v>21458</v>
      </c>
    </row>
    <row r="77" spans="1:106">
      <c r="A77" s="71" t="s">
        <v>2153</v>
      </c>
      <c r="B77" s="71" t="s">
        <v>2154</v>
      </c>
      <c r="C77" s="71" t="s">
        <v>21106</v>
      </c>
      <c r="D77" s="71" t="s">
        <v>450</v>
      </c>
      <c r="E77" s="71" t="s">
        <v>21064</v>
      </c>
      <c r="F77" s="71" t="s">
        <v>450</v>
      </c>
      <c r="G77" s="71"/>
      <c r="H77" s="71"/>
      <c r="I77" s="71" t="s">
        <v>21065</v>
      </c>
      <c r="J77" s="79">
        <v>0</v>
      </c>
      <c r="K77" s="71" t="s">
        <v>21459</v>
      </c>
      <c r="L77" s="71" t="s">
        <v>21460</v>
      </c>
      <c r="M77" s="72">
        <v>44916.333333333299</v>
      </c>
      <c r="N77" s="71" t="s">
        <v>404</v>
      </c>
      <c r="O77" s="71" t="s">
        <v>21461</v>
      </c>
      <c r="P77" s="71"/>
      <c r="Q77" s="79">
        <v>19000</v>
      </c>
      <c r="R77" s="71"/>
      <c r="S77" s="71"/>
      <c r="T77" s="71"/>
      <c r="U77" s="71"/>
      <c r="V77" s="71"/>
      <c r="W77" s="80"/>
      <c r="X77" s="71"/>
      <c r="Y77" s="71" t="s">
        <v>21460</v>
      </c>
      <c r="Z77" s="71"/>
      <c r="AA77" s="71" t="s">
        <v>397</v>
      </c>
      <c r="AB77" s="71" t="s">
        <v>397</v>
      </c>
      <c r="AC77" s="71" t="s">
        <v>21113</v>
      </c>
      <c r="AD77" s="71" t="s">
        <v>28956</v>
      </c>
      <c r="AE77" s="71"/>
      <c r="AF77" s="71"/>
      <c r="AG77" s="71"/>
      <c r="AH77" s="71" t="s">
        <v>397</v>
      </c>
      <c r="AI77" s="71" t="s">
        <v>397</v>
      </c>
      <c r="AJ77" s="71"/>
      <c r="AK77" s="71"/>
      <c r="AL77" s="71"/>
      <c r="AM77" s="71"/>
      <c r="AN77" s="71" t="s">
        <v>397</v>
      </c>
      <c r="AO77" s="71" t="s">
        <v>397</v>
      </c>
      <c r="AP77" s="71"/>
      <c r="AQ77" s="71" t="s">
        <v>397</v>
      </c>
      <c r="AR77" s="71" t="s">
        <v>397</v>
      </c>
      <c r="AS77" s="71"/>
      <c r="AT77" s="71" t="s">
        <v>397</v>
      </c>
      <c r="AU77" s="71"/>
      <c r="AV77" s="71" t="s">
        <v>21115</v>
      </c>
      <c r="AW77" s="71" t="s">
        <v>397</v>
      </c>
      <c r="AX77" s="71" t="s">
        <v>20973</v>
      </c>
      <c r="AY77" s="71" t="s">
        <v>21578</v>
      </c>
      <c r="AZ77" s="72">
        <v>45547.399537037003</v>
      </c>
      <c r="BA77" s="71"/>
      <c r="BB77" s="71"/>
      <c r="BC77" s="71"/>
      <c r="BD77" s="71"/>
      <c r="BE77" s="71"/>
      <c r="BF77" s="71"/>
      <c r="BG77" s="71"/>
      <c r="BH77" s="71"/>
      <c r="BI77" s="71"/>
      <c r="BJ77" s="71"/>
      <c r="BK77" s="71"/>
      <c r="BL77" s="81"/>
      <c r="BM77" s="81"/>
      <c r="BN77" s="81"/>
      <c r="BO77" s="71"/>
      <c r="BP77" s="71"/>
      <c r="BQ77" s="71"/>
      <c r="BR77" s="71"/>
      <c r="BS77" s="71"/>
      <c r="BT77" s="71"/>
      <c r="BU77" s="72"/>
      <c r="BV77" s="71"/>
      <c r="BW77" s="72"/>
      <c r="BX77" s="79">
        <v>0</v>
      </c>
      <c r="BY77" s="81">
        <v>0</v>
      </c>
      <c r="BZ77" s="71"/>
      <c r="CA77" s="81">
        <v>0</v>
      </c>
      <c r="CB77" s="71"/>
      <c r="CC77" s="71"/>
      <c r="CD77" s="72"/>
      <c r="CE77" s="71"/>
      <c r="CF77" s="71"/>
      <c r="CG77" s="81">
        <v>0</v>
      </c>
      <c r="CH77" s="71"/>
      <c r="CI77" s="81">
        <v>0</v>
      </c>
      <c r="CJ77" s="71"/>
      <c r="CK77" s="71"/>
      <c r="CL77" s="71"/>
      <c r="CM77" s="71"/>
      <c r="CN77" s="71"/>
      <c r="CO77" s="71"/>
      <c r="CP77" s="71"/>
      <c r="CQ77" s="71"/>
      <c r="CR77" s="71"/>
      <c r="CS77" s="71"/>
      <c r="CT77" s="71"/>
      <c r="CU77" s="72"/>
      <c r="CV77" s="71"/>
      <c r="CW77" s="71"/>
      <c r="CX77" s="71"/>
      <c r="CY77" s="71"/>
      <c r="CZ77" s="71"/>
      <c r="DA77" s="71"/>
      <c r="DB77" s="71"/>
    </row>
    <row r="78" spans="1:106">
      <c r="A78" s="71" t="s">
        <v>2159</v>
      </c>
      <c r="B78" s="71" t="s">
        <v>2160</v>
      </c>
      <c r="C78" s="71" t="s">
        <v>21106</v>
      </c>
      <c r="D78" s="71" t="s">
        <v>450</v>
      </c>
      <c r="E78" s="71" t="s">
        <v>21064</v>
      </c>
      <c r="F78" s="71" t="s">
        <v>450</v>
      </c>
      <c r="G78" s="71" t="s">
        <v>21107</v>
      </c>
      <c r="H78" s="71" t="s">
        <v>21463</v>
      </c>
      <c r="I78" s="71" t="s">
        <v>21065</v>
      </c>
      <c r="J78" s="79">
        <v>1719.66</v>
      </c>
      <c r="K78" s="71" t="s">
        <v>21464</v>
      </c>
      <c r="L78" s="71" t="s">
        <v>21465</v>
      </c>
      <c r="M78" s="72">
        <v>45534.202083333301</v>
      </c>
      <c r="N78" s="71" t="s">
        <v>404</v>
      </c>
      <c r="O78" s="71" t="s">
        <v>21466</v>
      </c>
      <c r="P78" s="71" t="s">
        <v>21467</v>
      </c>
      <c r="Q78" s="79">
        <v>999999999</v>
      </c>
      <c r="R78" s="71"/>
      <c r="S78" s="71"/>
      <c r="T78" s="71"/>
      <c r="U78" s="71"/>
      <c r="V78" s="71"/>
      <c r="W78" s="80"/>
      <c r="X78" s="71"/>
      <c r="Y78" s="71" t="s">
        <v>21465</v>
      </c>
      <c r="Z78" s="71"/>
      <c r="AA78" s="71" t="s">
        <v>397</v>
      </c>
      <c r="AB78" s="71" t="s">
        <v>397</v>
      </c>
      <c r="AC78" s="71" t="s">
        <v>21133</v>
      </c>
      <c r="AD78" s="71" t="s">
        <v>28957</v>
      </c>
      <c r="AE78" s="71"/>
      <c r="AF78" s="71"/>
      <c r="AG78" s="71"/>
      <c r="AH78" s="71" t="s">
        <v>397</v>
      </c>
      <c r="AI78" s="71" t="s">
        <v>397</v>
      </c>
      <c r="AJ78" s="71"/>
      <c r="AK78" s="71"/>
      <c r="AL78" s="71"/>
      <c r="AM78" s="71"/>
      <c r="AN78" s="71" t="s">
        <v>397</v>
      </c>
      <c r="AO78" s="71" t="s">
        <v>397</v>
      </c>
      <c r="AP78" s="71"/>
      <c r="AQ78" s="71" t="s">
        <v>397</v>
      </c>
      <c r="AR78" s="71" t="s">
        <v>397</v>
      </c>
      <c r="AS78" s="71"/>
      <c r="AT78" s="71" t="s">
        <v>397</v>
      </c>
      <c r="AU78" s="71"/>
      <c r="AV78" s="71" t="s">
        <v>21115</v>
      </c>
      <c r="AW78" s="71" t="s">
        <v>397</v>
      </c>
      <c r="AX78" s="71" t="s">
        <v>20973</v>
      </c>
      <c r="AY78" s="71" t="s">
        <v>21578</v>
      </c>
      <c r="AZ78" s="72">
        <v>45547.399548611102</v>
      </c>
      <c r="BA78" s="71"/>
      <c r="BB78" s="71"/>
      <c r="BC78" s="71"/>
      <c r="BD78" s="71"/>
      <c r="BE78" s="71"/>
      <c r="BF78" s="71"/>
      <c r="BG78" s="71"/>
      <c r="BH78" s="71"/>
      <c r="BI78" s="71"/>
      <c r="BJ78" s="71"/>
      <c r="BK78" s="71"/>
      <c r="BL78" s="81"/>
      <c r="BM78" s="81"/>
      <c r="BN78" s="81"/>
      <c r="BO78" s="71"/>
      <c r="BP78" s="71"/>
      <c r="BQ78" s="71"/>
      <c r="BR78" s="71"/>
      <c r="BS78" s="71"/>
      <c r="BT78" s="71"/>
      <c r="BU78" s="72"/>
      <c r="BV78" s="71"/>
      <c r="BW78" s="72"/>
      <c r="BX78" s="79">
        <v>0</v>
      </c>
      <c r="BY78" s="81">
        <v>0</v>
      </c>
      <c r="BZ78" s="71"/>
      <c r="CA78" s="81">
        <v>0</v>
      </c>
      <c r="CB78" s="71"/>
      <c r="CC78" s="71"/>
      <c r="CD78" s="72"/>
      <c r="CE78" s="71"/>
      <c r="CF78" s="71"/>
      <c r="CG78" s="81">
        <v>0</v>
      </c>
      <c r="CH78" s="71"/>
      <c r="CI78" s="81">
        <v>0</v>
      </c>
      <c r="CJ78" s="71"/>
      <c r="CK78" s="71"/>
      <c r="CL78" s="71"/>
      <c r="CM78" s="71"/>
      <c r="CN78" s="71"/>
      <c r="CO78" s="71"/>
      <c r="CP78" s="71"/>
      <c r="CQ78" s="71"/>
      <c r="CR78" s="71"/>
      <c r="CS78" s="71"/>
      <c r="CT78" s="71"/>
      <c r="CU78" s="72"/>
      <c r="CV78" s="71"/>
      <c r="CW78" s="71"/>
      <c r="CX78" s="71"/>
      <c r="CY78" s="71"/>
      <c r="CZ78" s="71"/>
      <c r="DA78" s="71"/>
      <c r="DB78" s="71"/>
    </row>
    <row r="79" spans="1:106">
      <c r="A79" s="71" t="s">
        <v>2163</v>
      </c>
      <c r="B79" s="71" t="s">
        <v>2164</v>
      </c>
      <c r="C79" s="71" t="s">
        <v>397</v>
      </c>
      <c r="D79" s="71" t="s">
        <v>450</v>
      </c>
      <c r="E79" s="71" t="s">
        <v>21064</v>
      </c>
      <c r="F79" s="71" t="s">
        <v>450</v>
      </c>
      <c r="G79" s="71" t="s">
        <v>21210</v>
      </c>
      <c r="H79" s="71" t="s">
        <v>21469</v>
      </c>
      <c r="I79" s="71" t="s">
        <v>21065</v>
      </c>
      <c r="J79" s="79">
        <v>22223.43</v>
      </c>
      <c r="K79" s="71" t="s">
        <v>21470</v>
      </c>
      <c r="L79" s="71" t="s">
        <v>28958</v>
      </c>
      <c r="M79" s="72">
        <v>45909.674236111103</v>
      </c>
      <c r="N79" s="71" t="s">
        <v>390</v>
      </c>
      <c r="O79" s="71" t="s">
        <v>21472</v>
      </c>
      <c r="P79" s="71" t="s">
        <v>21473</v>
      </c>
      <c r="Q79" s="79">
        <v>999999999</v>
      </c>
      <c r="R79" s="71"/>
      <c r="S79" s="71"/>
      <c r="T79" s="71"/>
      <c r="U79" s="71"/>
      <c r="V79" s="71"/>
      <c r="W79" s="80"/>
      <c r="X79" s="71"/>
      <c r="Y79" s="71" t="s">
        <v>28958</v>
      </c>
      <c r="Z79" s="71"/>
      <c r="AA79" s="71" t="s">
        <v>397</v>
      </c>
      <c r="AB79" s="71" t="s">
        <v>397</v>
      </c>
      <c r="AC79" s="71" t="s">
        <v>21133</v>
      </c>
      <c r="AD79" s="71" t="s">
        <v>28959</v>
      </c>
      <c r="AE79" s="71"/>
      <c r="AF79" s="71"/>
      <c r="AG79" s="71"/>
      <c r="AH79" s="71" t="s">
        <v>397</v>
      </c>
      <c r="AI79" s="71" t="s">
        <v>397</v>
      </c>
      <c r="AJ79" s="71"/>
      <c r="AK79" s="71"/>
      <c r="AL79" s="71"/>
      <c r="AM79" s="71"/>
      <c r="AN79" s="71" t="s">
        <v>397</v>
      </c>
      <c r="AO79" s="71" t="s">
        <v>397</v>
      </c>
      <c r="AP79" s="71"/>
      <c r="AQ79" s="71" t="s">
        <v>397</v>
      </c>
      <c r="AR79" s="71" t="s">
        <v>397</v>
      </c>
      <c r="AS79" s="71"/>
      <c r="AT79" s="71" t="s">
        <v>397</v>
      </c>
      <c r="AU79" s="71"/>
      <c r="AV79" s="71" t="s">
        <v>21115</v>
      </c>
      <c r="AW79" s="71" t="s">
        <v>397</v>
      </c>
      <c r="AX79" s="71" t="s">
        <v>20973</v>
      </c>
      <c r="AY79" s="71" t="s">
        <v>21578</v>
      </c>
      <c r="AZ79" s="72">
        <v>45547.399571759299</v>
      </c>
      <c r="BA79" s="71"/>
      <c r="BB79" s="71"/>
      <c r="BC79" s="71"/>
      <c r="BD79" s="71"/>
      <c r="BE79" s="71"/>
      <c r="BF79" s="71"/>
      <c r="BG79" s="71"/>
      <c r="BH79" s="71"/>
      <c r="BI79" s="71"/>
      <c r="BJ79" s="71"/>
      <c r="BK79" s="71"/>
      <c r="BL79" s="81"/>
      <c r="BM79" s="81"/>
      <c r="BN79" s="81"/>
      <c r="BO79" s="71"/>
      <c r="BP79" s="71"/>
      <c r="BQ79" s="71"/>
      <c r="BR79" s="71" t="s">
        <v>28922</v>
      </c>
      <c r="BS79" s="71" t="s">
        <v>21313</v>
      </c>
      <c r="BT79" s="71" t="s">
        <v>21068</v>
      </c>
      <c r="BU79" s="72">
        <v>44076.287407407399</v>
      </c>
      <c r="BV79" s="71" t="s">
        <v>21068</v>
      </c>
      <c r="BW79" s="72">
        <v>44076.287407407399</v>
      </c>
      <c r="BX79" s="79">
        <v>6278.92</v>
      </c>
      <c r="BY79" s="81">
        <v>0</v>
      </c>
      <c r="BZ79" s="71"/>
      <c r="CA79" s="81">
        <v>0</v>
      </c>
      <c r="CB79" s="71"/>
      <c r="CC79" s="71"/>
      <c r="CD79" s="72"/>
      <c r="CE79" s="71"/>
      <c r="CF79" s="71"/>
      <c r="CG79" s="81">
        <v>0</v>
      </c>
      <c r="CH79" s="71"/>
      <c r="CI79" s="81">
        <v>0</v>
      </c>
      <c r="CJ79" s="71"/>
      <c r="CK79" s="71"/>
      <c r="CL79" s="71" t="s">
        <v>21314</v>
      </c>
      <c r="CM79" s="71"/>
      <c r="CN79" s="71"/>
      <c r="CO79" s="71"/>
      <c r="CP79" s="71"/>
      <c r="CQ79" s="71"/>
      <c r="CR79" s="71"/>
      <c r="CS79" s="71"/>
      <c r="CT79" s="71"/>
      <c r="CU79" s="72"/>
      <c r="CV79" s="71"/>
      <c r="CW79" s="71"/>
      <c r="CX79" s="71" t="s">
        <v>21120</v>
      </c>
      <c r="CY79" s="71"/>
      <c r="CZ79" s="71"/>
      <c r="DA79" s="71"/>
      <c r="DB79" s="71" t="s">
        <v>1025</v>
      </c>
    </row>
    <row r="80" spans="1:106">
      <c r="A80" s="71" t="s">
        <v>2167</v>
      </c>
      <c r="B80" s="71" t="s">
        <v>2168</v>
      </c>
      <c r="C80" s="71" t="s">
        <v>21106</v>
      </c>
      <c r="D80" s="71" t="s">
        <v>450</v>
      </c>
      <c r="E80" s="71" t="s">
        <v>21064</v>
      </c>
      <c r="F80" s="71" t="s">
        <v>450</v>
      </c>
      <c r="G80" s="71" t="s">
        <v>21152</v>
      </c>
      <c r="H80" s="71" t="s">
        <v>21475</v>
      </c>
      <c r="I80" s="71" t="s">
        <v>21065</v>
      </c>
      <c r="J80" s="79">
        <v>0</v>
      </c>
      <c r="K80" s="71" t="s">
        <v>21476</v>
      </c>
      <c r="L80" s="71" t="s">
        <v>21477</v>
      </c>
      <c r="M80" s="72">
        <v>45282.107939814799</v>
      </c>
      <c r="N80" s="71" t="s">
        <v>404</v>
      </c>
      <c r="O80" s="71" t="s">
        <v>21478</v>
      </c>
      <c r="P80" s="71" t="s">
        <v>21479</v>
      </c>
      <c r="Q80" s="79">
        <v>999999999</v>
      </c>
      <c r="R80" s="71"/>
      <c r="S80" s="71"/>
      <c r="T80" s="71"/>
      <c r="U80" s="71"/>
      <c r="V80" s="71"/>
      <c r="W80" s="80"/>
      <c r="X80" s="71"/>
      <c r="Y80" s="71" t="s">
        <v>21477</v>
      </c>
      <c r="Z80" s="71"/>
      <c r="AA80" s="71" t="s">
        <v>397</v>
      </c>
      <c r="AB80" s="71" t="s">
        <v>397</v>
      </c>
      <c r="AC80" s="71" t="s">
        <v>21133</v>
      </c>
      <c r="AD80" s="71" t="s">
        <v>28960</v>
      </c>
      <c r="AE80" s="71"/>
      <c r="AF80" s="71"/>
      <c r="AG80" s="71"/>
      <c r="AH80" s="71" t="s">
        <v>397</v>
      </c>
      <c r="AI80" s="71" t="s">
        <v>397</v>
      </c>
      <c r="AJ80" s="71"/>
      <c r="AK80" s="71"/>
      <c r="AL80" s="71"/>
      <c r="AM80" s="71"/>
      <c r="AN80" s="71" t="s">
        <v>397</v>
      </c>
      <c r="AO80" s="71" t="s">
        <v>397</v>
      </c>
      <c r="AP80" s="71"/>
      <c r="AQ80" s="71" t="s">
        <v>397</v>
      </c>
      <c r="AR80" s="71" t="s">
        <v>397</v>
      </c>
      <c r="AS80" s="71"/>
      <c r="AT80" s="71" t="s">
        <v>397</v>
      </c>
      <c r="AU80" s="71"/>
      <c r="AV80" s="71" t="s">
        <v>21115</v>
      </c>
      <c r="AW80" s="71" t="s">
        <v>397</v>
      </c>
      <c r="AX80" s="71" t="s">
        <v>20973</v>
      </c>
      <c r="AY80" s="71" t="s">
        <v>21578</v>
      </c>
      <c r="AZ80" s="72">
        <v>45547.399583333303</v>
      </c>
      <c r="BA80" s="71"/>
      <c r="BB80" s="71"/>
      <c r="BC80" s="71"/>
      <c r="BD80" s="71"/>
      <c r="BE80" s="71"/>
      <c r="BF80" s="71"/>
      <c r="BG80" s="71"/>
      <c r="BH80" s="71"/>
      <c r="BI80" s="71"/>
      <c r="BJ80" s="71"/>
      <c r="BK80" s="71"/>
      <c r="BL80" s="81"/>
      <c r="BM80" s="81"/>
      <c r="BN80" s="81"/>
      <c r="BO80" s="71"/>
      <c r="BP80" s="71"/>
      <c r="BQ80" s="71"/>
      <c r="BR80" s="71"/>
      <c r="BS80" s="71"/>
      <c r="BT80" s="71"/>
      <c r="BU80" s="72"/>
      <c r="BV80" s="71"/>
      <c r="BW80" s="72"/>
      <c r="BX80" s="79">
        <v>0</v>
      </c>
      <c r="BY80" s="81">
        <v>0</v>
      </c>
      <c r="BZ80" s="71"/>
      <c r="CA80" s="81">
        <v>0</v>
      </c>
      <c r="CB80" s="71"/>
      <c r="CC80" s="71"/>
      <c r="CD80" s="72"/>
      <c r="CE80" s="71"/>
      <c r="CF80" s="71"/>
      <c r="CG80" s="81">
        <v>0</v>
      </c>
      <c r="CH80" s="71"/>
      <c r="CI80" s="81">
        <v>0</v>
      </c>
      <c r="CJ80" s="71"/>
      <c r="CK80" s="71"/>
      <c r="CL80" s="71"/>
      <c r="CM80" s="71"/>
      <c r="CN80" s="71"/>
      <c r="CO80" s="71"/>
      <c r="CP80" s="71"/>
      <c r="CQ80" s="71"/>
      <c r="CR80" s="71"/>
      <c r="CS80" s="71"/>
      <c r="CT80" s="71"/>
      <c r="CU80" s="72"/>
      <c r="CV80" s="71"/>
      <c r="CW80" s="71"/>
      <c r="CX80" s="71"/>
      <c r="CY80" s="71"/>
      <c r="CZ80" s="71"/>
      <c r="DA80" s="71"/>
      <c r="DB80" s="71"/>
    </row>
    <row r="81" spans="1:106">
      <c r="A81" s="71" t="s">
        <v>2171</v>
      </c>
      <c r="B81" s="71" t="s">
        <v>2172</v>
      </c>
      <c r="C81" s="71" t="s">
        <v>21106</v>
      </c>
      <c r="D81" s="71" t="s">
        <v>450</v>
      </c>
      <c r="E81" s="71" t="s">
        <v>21064</v>
      </c>
      <c r="F81" s="71" t="s">
        <v>450</v>
      </c>
      <c r="G81" s="71"/>
      <c r="H81" s="71"/>
      <c r="I81" s="71" t="s">
        <v>21065</v>
      </c>
      <c r="J81" s="79">
        <v>0</v>
      </c>
      <c r="K81" s="71" t="s">
        <v>21481</v>
      </c>
      <c r="L81" s="71" t="s">
        <v>21482</v>
      </c>
      <c r="M81" s="72">
        <v>44916.333333333299</v>
      </c>
      <c r="N81" s="71" t="s">
        <v>404</v>
      </c>
      <c r="O81" s="71" t="s">
        <v>21483</v>
      </c>
      <c r="P81" s="71" t="s">
        <v>21484</v>
      </c>
      <c r="Q81" s="79">
        <v>19000</v>
      </c>
      <c r="R81" s="71"/>
      <c r="S81" s="71"/>
      <c r="T81" s="71"/>
      <c r="U81" s="71"/>
      <c r="V81" s="71"/>
      <c r="W81" s="80"/>
      <c r="X81" s="71"/>
      <c r="Y81" s="71" t="s">
        <v>21482</v>
      </c>
      <c r="Z81" s="71"/>
      <c r="AA81" s="71" t="s">
        <v>397</v>
      </c>
      <c r="AB81" s="71" t="s">
        <v>397</v>
      </c>
      <c r="AC81" s="71" t="s">
        <v>21113</v>
      </c>
      <c r="AD81" s="71" t="s">
        <v>28961</v>
      </c>
      <c r="AE81" s="71"/>
      <c r="AF81" s="71"/>
      <c r="AG81" s="71"/>
      <c r="AH81" s="71" t="s">
        <v>397</v>
      </c>
      <c r="AI81" s="71" t="s">
        <v>397</v>
      </c>
      <c r="AJ81" s="71"/>
      <c r="AK81" s="71"/>
      <c r="AL81" s="71"/>
      <c r="AM81" s="71"/>
      <c r="AN81" s="71" t="s">
        <v>397</v>
      </c>
      <c r="AO81" s="71" t="s">
        <v>397</v>
      </c>
      <c r="AP81" s="71"/>
      <c r="AQ81" s="71" t="s">
        <v>397</v>
      </c>
      <c r="AR81" s="71" t="s">
        <v>397</v>
      </c>
      <c r="AS81" s="71"/>
      <c r="AT81" s="71" t="s">
        <v>397</v>
      </c>
      <c r="AU81" s="71"/>
      <c r="AV81" s="71" t="s">
        <v>21115</v>
      </c>
      <c r="AW81" s="71" t="s">
        <v>397</v>
      </c>
      <c r="AX81" s="71" t="s">
        <v>20973</v>
      </c>
      <c r="AY81" s="71" t="s">
        <v>21578</v>
      </c>
      <c r="AZ81" s="72">
        <v>45547.399594907401</v>
      </c>
      <c r="BA81" s="71"/>
      <c r="BB81" s="71"/>
      <c r="BC81" s="71"/>
      <c r="BD81" s="71"/>
      <c r="BE81" s="71"/>
      <c r="BF81" s="71"/>
      <c r="BG81" s="71"/>
      <c r="BH81" s="71"/>
      <c r="BI81" s="71"/>
      <c r="BJ81" s="71"/>
      <c r="BK81" s="71"/>
      <c r="BL81" s="81"/>
      <c r="BM81" s="81"/>
      <c r="BN81" s="81"/>
      <c r="BO81" s="71"/>
      <c r="BP81" s="71"/>
      <c r="BQ81" s="71"/>
      <c r="BR81" s="71"/>
      <c r="BS81" s="71"/>
      <c r="BT81" s="71"/>
      <c r="BU81" s="72"/>
      <c r="BV81" s="71"/>
      <c r="BW81" s="72"/>
      <c r="BX81" s="79">
        <v>0</v>
      </c>
      <c r="BY81" s="81">
        <v>0</v>
      </c>
      <c r="BZ81" s="71"/>
      <c r="CA81" s="81">
        <v>0</v>
      </c>
      <c r="CB81" s="71"/>
      <c r="CC81" s="71"/>
      <c r="CD81" s="72"/>
      <c r="CE81" s="71"/>
      <c r="CF81" s="71"/>
      <c r="CG81" s="81">
        <v>0</v>
      </c>
      <c r="CH81" s="71"/>
      <c r="CI81" s="81">
        <v>0</v>
      </c>
      <c r="CJ81" s="71"/>
      <c r="CK81" s="71"/>
      <c r="CL81" s="71"/>
      <c r="CM81" s="71"/>
      <c r="CN81" s="71"/>
      <c r="CO81" s="71"/>
      <c r="CP81" s="71"/>
      <c r="CQ81" s="71"/>
      <c r="CR81" s="71"/>
      <c r="CS81" s="71"/>
      <c r="CT81" s="71"/>
      <c r="CU81" s="72"/>
      <c r="CV81" s="71"/>
      <c r="CW81" s="71"/>
      <c r="CX81" s="71"/>
      <c r="CY81" s="71"/>
      <c r="CZ81" s="71"/>
      <c r="DA81" s="71"/>
      <c r="DB81" s="71"/>
    </row>
    <row r="82" spans="1:106">
      <c r="A82" s="71" t="s">
        <v>2175</v>
      </c>
      <c r="B82" s="71" t="s">
        <v>2176</v>
      </c>
      <c r="C82" s="71" t="s">
        <v>397</v>
      </c>
      <c r="D82" s="71" t="s">
        <v>450</v>
      </c>
      <c r="E82" s="71" t="s">
        <v>21079</v>
      </c>
      <c r="F82" s="71" t="s">
        <v>450</v>
      </c>
      <c r="G82" s="71"/>
      <c r="H82" s="71"/>
      <c r="I82" s="71" t="s">
        <v>21065</v>
      </c>
      <c r="J82" s="79">
        <v>0</v>
      </c>
      <c r="K82" s="71" t="s">
        <v>21486</v>
      </c>
      <c r="L82" s="71" t="s">
        <v>21487</v>
      </c>
      <c r="M82" s="72">
        <v>45918.833333333299</v>
      </c>
      <c r="N82" s="71" t="s">
        <v>390</v>
      </c>
      <c r="O82" s="71" t="s">
        <v>21488</v>
      </c>
      <c r="P82" s="71" t="s">
        <v>21489</v>
      </c>
      <c r="Q82" s="79">
        <v>999999999</v>
      </c>
      <c r="R82" s="71"/>
      <c r="S82" s="71"/>
      <c r="T82" s="71"/>
      <c r="U82" s="71"/>
      <c r="V82" s="71"/>
      <c r="W82" s="80"/>
      <c r="X82" s="71"/>
      <c r="Y82" s="71" t="s">
        <v>21487</v>
      </c>
      <c r="Z82" s="71"/>
      <c r="AA82" s="71" t="s">
        <v>397</v>
      </c>
      <c r="AB82" s="71" t="s">
        <v>397</v>
      </c>
      <c r="AC82" s="71" t="s">
        <v>21113</v>
      </c>
      <c r="AD82" s="71" t="s">
        <v>28962</v>
      </c>
      <c r="AE82" s="71"/>
      <c r="AF82" s="71"/>
      <c r="AG82" s="71"/>
      <c r="AH82" s="71" t="s">
        <v>397</v>
      </c>
      <c r="AI82" s="71" t="s">
        <v>397</v>
      </c>
      <c r="AJ82" s="71"/>
      <c r="AK82" s="71"/>
      <c r="AL82" s="71"/>
      <c r="AM82" s="71"/>
      <c r="AN82" s="71" t="s">
        <v>397</v>
      </c>
      <c r="AO82" s="71" t="s">
        <v>397</v>
      </c>
      <c r="AP82" s="71"/>
      <c r="AQ82" s="71" t="s">
        <v>397</v>
      </c>
      <c r="AR82" s="71" t="s">
        <v>397</v>
      </c>
      <c r="AS82" s="71"/>
      <c r="AT82" s="71" t="s">
        <v>397</v>
      </c>
      <c r="AU82" s="71"/>
      <c r="AV82" s="71" t="s">
        <v>21115</v>
      </c>
      <c r="AW82" s="71" t="s">
        <v>397</v>
      </c>
      <c r="AX82" s="71" t="s">
        <v>20973</v>
      </c>
      <c r="AY82" s="71" t="s">
        <v>21780</v>
      </c>
      <c r="AZ82" s="72">
        <v>45558.381018518499</v>
      </c>
      <c r="BA82" s="71"/>
      <c r="BB82" s="71"/>
      <c r="BC82" s="71"/>
      <c r="BD82" s="71"/>
      <c r="BE82" s="71"/>
      <c r="BF82" s="71"/>
      <c r="BG82" s="71"/>
      <c r="BH82" s="71"/>
      <c r="BI82" s="71"/>
      <c r="BJ82" s="71"/>
      <c r="BK82" s="71"/>
      <c r="BL82" s="81"/>
      <c r="BM82" s="81"/>
      <c r="BN82" s="81"/>
      <c r="BO82" s="71"/>
      <c r="BP82" s="71"/>
      <c r="BQ82" s="71"/>
      <c r="BR82" s="71"/>
      <c r="BS82" s="71"/>
      <c r="BT82" s="71"/>
      <c r="BU82" s="72"/>
      <c r="BV82" s="71"/>
      <c r="BW82" s="72"/>
      <c r="BX82" s="79">
        <v>0</v>
      </c>
      <c r="BY82" s="81">
        <v>0</v>
      </c>
      <c r="BZ82" s="71"/>
      <c r="CA82" s="81">
        <v>0</v>
      </c>
      <c r="CB82" s="71"/>
      <c r="CC82" s="71"/>
      <c r="CD82" s="72"/>
      <c r="CE82" s="71"/>
      <c r="CF82" s="71"/>
      <c r="CG82" s="81">
        <v>0</v>
      </c>
      <c r="CH82" s="71"/>
      <c r="CI82" s="81">
        <v>0</v>
      </c>
      <c r="CJ82" s="71"/>
      <c r="CK82" s="71"/>
      <c r="CL82" s="71"/>
      <c r="CM82" s="71"/>
      <c r="CN82" s="71"/>
      <c r="CO82" s="71"/>
      <c r="CP82" s="71"/>
      <c r="CQ82" s="71"/>
      <c r="CR82" s="71"/>
      <c r="CS82" s="71"/>
      <c r="CT82" s="71"/>
      <c r="CU82" s="72"/>
      <c r="CV82" s="71"/>
      <c r="CW82" s="71"/>
      <c r="CX82" s="71"/>
      <c r="CY82" s="71"/>
      <c r="CZ82" s="71"/>
      <c r="DA82" s="71"/>
      <c r="DB82" s="71"/>
    </row>
    <row r="83" spans="1:106">
      <c r="A83" s="71" t="s">
        <v>2179</v>
      </c>
      <c r="B83" s="71" t="s">
        <v>2180</v>
      </c>
      <c r="C83" s="71" t="s">
        <v>397</v>
      </c>
      <c r="D83" s="71" t="s">
        <v>450</v>
      </c>
      <c r="E83" s="71" t="s">
        <v>21079</v>
      </c>
      <c r="F83" s="71" t="s">
        <v>450</v>
      </c>
      <c r="G83" s="71" t="s">
        <v>21159</v>
      </c>
      <c r="H83" s="71" t="s">
        <v>21491</v>
      </c>
      <c r="I83" s="71" t="s">
        <v>21065</v>
      </c>
      <c r="J83" s="79">
        <v>1236</v>
      </c>
      <c r="K83" s="71" t="s">
        <v>21492</v>
      </c>
      <c r="L83" s="71" t="s">
        <v>21493</v>
      </c>
      <c r="M83" s="72">
        <v>45707.277916666702</v>
      </c>
      <c r="N83" s="71" t="s">
        <v>390</v>
      </c>
      <c r="O83" s="71" t="s">
        <v>21494</v>
      </c>
      <c r="P83" s="71" t="s">
        <v>21495</v>
      </c>
      <c r="Q83" s="79">
        <v>19000</v>
      </c>
      <c r="R83" s="71"/>
      <c r="S83" s="71"/>
      <c r="T83" s="71"/>
      <c r="U83" s="71"/>
      <c r="V83" s="71"/>
      <c r="W83" s="80"/>
      <c r="X83" s="71"/>
      <c r="Y83" s="71" t="s">
        <v>21493</v>
      </c>
      <c r="Z83" s="71"/>
      <c r="AA83" s="71" t="s">
        <v>397</v>
      </c>
      <c r="AB83" s="71" t="s">
        <v>397</v>
      </c>
      <c r="AC83" s="71" t="s">
        <v>21113</v>
      </c>
      <c r="AD83" s="71" t="s">
        <v>28963</v>
      </c>
      <c r="AE83" s="71"/>
      <c r="AF83" s="71"/>
      <c r="AG83" s="71"/>
      <c r="AH83" s="71" t="s">
        <v>397</v>
      </c>
      <c r="AI83" s="71" t="s">
        <v>397</v>
      </c>
      <c r="AJ83" s="71"/>
      <c r="AK83" s="71"/>
      <c r="AL83" s="71"/>
      <c r="AM83" s="71"/>
      <c r="AN83" s="71" t="s">
        <v>397</v>
      </c>
      <c r="AO83" s="71" t="s">
        <v>397</v>
      </c>
      <c r="AP83" s="71"/>
      <c r="AQ83" s="71" t="s">
        <v>397</v>
      </c>
      <c r="AR83" s="71" t="s">
        <v>397</v>
      </c>
      <c r="AS83" s="71"/>
      <c r="AT83" s="71" t="s">
        <v>397</v>
      </c>
      <c r="AU83" s="71"/>
      <c r="AV83" s="71" t="s">
        <v>21115</v>
      </c>
      <c r="AW83" s="71" t="s">
        <v>397</v>
      </c>
      <c r="AX83" s="71" t="s">
        <v>20973</v>
      </c>
      <c r="AY83" s="71" t="s">
        <v>21578</v>
      </c>
      <c r="AZ83" s="72">
        <v>45547.399618055599</v>
      </c>
      <c r="BA83" s="71"/>
      <c r="BB83" s="71"/>
      <c r="BC83" s="71"/>
      <c r="BD83" s="71"/>
      <c r="BE83" s="71"/>
      <c r="BF83" s="71"/>
      <c r="BG83" s="71"/>
      <c r="BH83" s="71"/>
      <c r="BI83" s="71"/>
      <c r="BJ83" s="71"/>
      <c r="BK83" s="71"/>
      <c r="BL83" s="81"/>
      <c r="BM83" s="81"/>
      <c r="BN83" s="81"/>
      <c r="BO83" s="71"/>
      <c r="BP83" s="71"/>
      <c r="BQ83" s="71"/>
      <c r="BR83" s="71" t="s">
        <v>28903</v>
      </c>
      <c r="BS83" s="71" t="s">
        <v>21228</v>
      </c>
      <c r="BT83" s="71" t="s">
        <v>21068</v>
      </c>
      <c r="BU83" s="72">
        <v>44300.443252314799</v>
      </c>
      <c r="BV83" s="71" t="s">
        <v>21068</v>
      </c>
      <c r="BW83" s="72">
        <v>44300.443252314799</v>
      </c>
      <c r="BX83" s="79">
        <v>7806.01</v>
      </c>
      <c r="BY83" s="81">
        <v>0</v>
      </c>
      <c r="BZ83" s="71"/>
      <c r="CA83" s="81">
        <v>0</v>
      </c>
      <c r="CB83" s="71"/>
      <c r="CC83" s="71"/>
      <c r="CD83" s="72"/>
      <c r="CE83" s="71"/>
      <c r="CF83" s="71"/>
      <c r="CG83" s="81">
        <v>0</v>
      </c>
      <c r="CH83" s="71"/>
      <c r="CI83" s="81">
        <v>0</v>
      </c>
      <c r="CJ83" s="71"/>
      <c r="CK83" s="71"/>
      <c r="CL83" s="71" t="s">
        <v>21229</v>
      </c>
      <c r="CM83" s="71"/>
      <c r="CN83" s="71"/>
      <c r="CO83" s="71"/>
      <c r="CP83" s="71"/>
      <c r="CQ83" s="71"/>
      <c r="CR83" s="71"/>
      <c r="CS83" s="71"/>
      <c r="CT83" s="71"/>
      <c r="CU83" s="72"/>
      <c r="CV83" s="71"/>
      <c r="CW83" s="71"/>
      <c r="CX83" s="71" t="s">
        <v>21120</v>
      </c>
      <c r="CY83" s="71"/>
      <c r="CZ83" s="71"/>
      <c r="DA83" s="71"/>
      <c r="DB83" s="71" t="s">
        <v>1277</v>
      </c>
    </row>
    <row r="84" spans="1:106">
      <c r="A84" s="71" t="s">
        <v>281</v>
      </c>
      <c r="B84" s="71" t="s">
        <v>2183</v>
      </c>
      <c r="C84" s="71" t="s">
        <v>397</v>
      </c>
      <c r="D84" s="71" t="s">
        <v>450</v>
      </c>
      <c r="E84" s="71" t="s">
        <v>21064</v>
      </c>
      <c r="F84" s="71" t="s">
        <v>450</v>
      </c>
      <c r="G84" s="71" t="s">
        <v>21152</v>
      </c>
      <c r="H84" s="71" t="s">
        <v>21475</v>
      </c>
      <c r="I84" s="71" t="s">
        <v>21065</v>
      </c>
      <c r="J84" s="79">
        <v>8930.43</v>
      </c>
      <c r="K84" s="71" t="s">
        <v>21498</v>
      </c>
      <c r="L84" s="71" t="s">
        <v>21499</v>
      </c>
      <c r="M84" s="72">
        <v>45853.649930555599</v>
      </c>
      <c r="N84" s="71" t="s">
        <v>390</v>
      </c>
      <c r="O84" s="71" t="s">
        <v>21500</v>
      </c>
      <c r="P84" s="71" t="s">
        <v>21501</v>
      </c>
      <c r="Q84" s="79">
        <v>999999999</v>
      </c>
      <c r="R84" s="71"/>
      <c r="S84" s="71"/>
      <c r="T84" s="71"/>
      <c r="U84" s="71"/>
      <c r="V84" s="71"/>
      <c r="W84" s="80"/>
      <c r="X84" s="71"/>
      <c r="Y84" s="71" t="s">
        <v>21499</v>
      </c>
      <c r="Z84" s="71"/>
      <c r="AA84" s="71" t="s">
        <v>397</v>
      </c>
      <c r="AB84" s="71" t="s">
        <v>397</v>
      </c>
      <c r="AC84" s="71" t="s">
        <v>21113</v>
      </c>
      <c r="AD84" s="71" t="s">
        <v>28964</v>
      </c>
      <c r="AE84" s="71"/>
      <c r="AF84" s="71"/>
      <c r="AG84" s="71"/>
      <c r="AH84" s="71" t="s">
        <v>397</v>
      </c>
      <c r="AI84" s="71" t="s">
        <v>397</v>
      </c>
      <c r="AJ84" s="71"/>
      <c r="AK84" s="71"/>
      <c r="AL84" s="71"/>
      <c r="AM84" s="71"/>
      <c r="AN84" s="71" t="s">
        <v>397</v>
      </c>
      <c r="AO84" s="71" t="s">
        <v>397</v>
      </c>
      <c r="AP84" s="71"/>
      <c r="AQ84" s="71" t="s">
        <v>397</v>
      </c>
      <c r="AR84" s="71" t="s">
        <v>397</v>
      </c>
      <c r="AS84" s="71"/>
      <c r="AT84" s="71" t="s">
        <v>397</v>
      </c>
      <c r="AU84" s="71"/>
      <c r="AV84" s="71" t="s">
        <v>21115</v>
      </c>
      <c r="AW84" s="71" t="s">
        <v>397</v>
      </c>
      <c r="AX84" s="71" t="s">
        <v>20973</v>
      </c>
      <c r="AY84" s="71" t="s">
        <v>21557</v>
      </c>
      <c r="AZ84" s="72">
        <v>45485.663807870398</v>
      </c>
      <c r="BA84" s="71"/>
      <c r="BB84" s="71"/>
      <c r="BC84" s="71"/>
      <c r="BD84" s="71"/>
      <c r="BE84" s="71"/>
      <c r="BF84" s="71"/>
      <c r="BG84" s="71"/>
      <c r="BH84" s="71"/>
      <c r="BI84" s="71"/>
      <c r="BJ84" s="71"/>
      <c r="BK84" s="71"/>
      <c r="BL84" s="81"/>
      <c r="BM84" s="81"/>
      <c r="BN84" s="81"/>
      <c r="BO84" s="71"/>
      <c r="BP84" s="71"/>
      <c r="BQ84" s="71"/>
      <c r="BR84" s="71" t="s">
        <v>1061</v>
      </c>
      <c r="BS84" s="71" t="s">
        <v>21118</v>
      </c>
      <c r="BT84" s="71" t="s">
        <v>21068</v>
      </c>
      <c r="BU84" s="72">
        <v>44094.386597222197</v>
      </c>
      <c r="BV84" s="71" t="s">
        <v>21068</v>
      </c>
      <c r="BW84" s="72">
        <v>44094.386597222197</v>
      </c>
      <c r="BX84" s="79">
        <v>12076.32</v>
      </c>
      <c r="BY84" s="81">
        <v>0</v>
      </c>
      <c r="BZ84" s="71"/>
      <c r="CA84" s="81">
        <v>0</v>
      </c>
      <c r="CB84" s="71"/>
      <c r="CC84" s="71"/>
      <c r="CD84" s="72"/>
      <c r="CE84" s="71"/>
      <c r="CF84" s="71"/>
      <c r="CG84" s="81">
        <v>0</v>
      </c>
      <c r="CH84" s="71"/>
      <c r="CI84" s="81">
        <v>0</v>
      </c>
      <c r="CJ84" s="71"/>
      <c r="CK84" s="71"/>
      <c r="CL84" s="71" t="s">
        <v>21119</v>
      </c>
      <c r="CM84" s="71"/>
      <c r="CN84" s="71"/>
      <c r="CO84" s="71"/>
      <c r="CP84" s="71"/>
      <c r="CQ84" s="71"/>
      <c r="CR84" s="71"/>
      <c r="CS84" s="71"/>
      <c r="CT84" s="71"/>
      <c r="CU84" s="72"/>
      <c r="CV84" s="71"/>
      <c r="CW84" s="71"/>
      <c r="CX84" s="71" t="s">
        <v>21120</v>
      </c>
      <c r="CY84" s="71"/>
      <c r="CZ84" s="71"/>
      <c r="DA84" s="71"/>
      <c r="DB84" s="71" t="s">
        <v>1061</v>
      </c>
    </row>
    <row r="85" spans="1:106">
      <c r="A85" s="71" t="s">
        <v>2188</v>
      </c>
      <c r="B85" s="71" t="s">
        <v>2189</v>
      </c>
      <c r="C85" s="71" t="s">
        <v>21106</v>
      </c>
      <c r="D85" s="71" t="s">
        <v>450</v>
      </c>
      <c r="E85" s="71" t="s">
        <v>21064</v>
      </c>
      <c r="F85" s="71" t="s">
        <v>450</v>
      </c>
      <c r="G85" s="71"/>
      <c r="H85" s="71"/>
      <c r="I85" s="71" t="s">
        <v>21065</v>
      </c>
      <c r="J85" s="79">
        <v>0</v>
      </c>
      <c r="K85" s="71" t="s">
        <v>21503</v>
      </c>
      <c r="L85" s="71" t="s">
        <v>21504</v>
      </c>
      <c r="M85" s="72">
        <v>44917.333333333299</v>
      </c>
      <c r="N85" s="71" t="s">
        <v>404</v>
      </c>
      <c r="O85" s="71" t="s">
        <v>21505</v>
      </c>
      <c r="P85" s="71"/>
      <c r="Q85" s="79">
        <v>19000</v>
      </c>
      <c r="R85" s="71"/>
      <c r="S85" s="71"/>
      <c r="T85" s="71"/>
      <c r="U85" s="71"/>
      <c r="V85" s="71"/>
      <c r="W85" s="80"/>
      <c r="X85" s="71"/>
      <c r="Y85" s="71" t="s">
        <v>21504</v>
      </c>
      <c r="Z85" s="71"/>
      <c r="AA85" s="71" t="s">
        <v>397</v>
      </c>
      <c r="AB85" s="71" t="s">
        <v>397</v>
      </c>
      <c r="AC85" s="71" t="s">
        <v>21113</v>
      </c>
      <c r="AD85" s="71" t="s">
        <v>28965</v>
      </c>
      <c r="AE85" s="71"/>
      <c r="AF85" s="71"/>
      <c r="AG85" s="71"/>
      <c r="AH85" s="71" t="s">
        <v>397</v>
      </c>
      <c r="AI85" s="71" t="s">
        <v>397</v>
      </c>
      <c r="AJ85" s="71"/>
      <c r="AK85" s="71"/>
      <c r="AL85" s="71"/>
      <c r="AM85" s="71"/>
      <c r="AN85" s="71" t="s">
        <v>397</v>
      </c>
      <c r="AO85" s="71" t="s">
        <v>397</v>
      </c>
      <c r="AP85" s="71"/>
      <c r="AQ85" s="71" t="s">
        <v>397</v>
      </c>
      <c r="AR85" s="71" t="s">
        <v>397</v>
      </c>
      <c r="AS85" s="71"/>
      <c r="AT85" s="71" t="s">
        <v>397</v>
      </c>
      <c r="AU85" s="71"/>
      <c r="AV85" s="71" t="s">
        <v>21115</v>
      </c>
      <c r="AW85" s="71" t="s">
        <v>397</v>
      </c>
      <c r="AX85" s="71" t="s">
        <v>20973</v>
      </c>
      <c r="AY85" s="71" t="s">
        <v>21578</v>
      </c>
      <c r="AZ85" s="72">
        <v>45547.399629629603</v>
      </c>
      <c r="BA85" s="71"/>
      <c r="BB85" s="71"/>
      <c r="BC85" s="71"/>
      <c r="BD85" s="71"/>
      <c r="BE85" s="71"/>
      <c r="BF85" s="71"/>
      <c r="BG85" s="71"/>
      <c r="BH85" s="71"/>
      <c r="BI85" s="71"/>
      <c r="BJ85" s="71"/>
      <c r="BK85" s="71"/>
      <c r="BL85" s="81"/>
      <c r="BM85" s="81"/>
      <c r="BN85" s="81"/>
      <c r="BO85" s="71"/>
      <c r="BP85" s="71"/>
      <c r="BQ85" s="71"/>
      <c r="BR85" s="71"/>
      <c r="BS85" s="71"/>
      <c r="BT85" s="71"/>
      <c r="BU85" s="72"/>
      <c r="BV85" s="71"/>
      <c r="BW85" s="72"/>
      <c r="BX85" s="79">
        <v>0</v>
      </c>
      <c r="BY85" s="81">
        <v>0</v>
      </c>
      <c r="BZ85" s="71"/>
      <c r="CA85" s="81">
        <v>0</v>
      </c>
      <c r="CB85" s="71"/>
      <c r="CC85" s="71"/>
      <c r="CD85" s="72"/>
      <c r="CE85" s="71"/>
      <c r="CF85" s="71"/>
      <c r="CG85" s="81">
        <v>0</v>
      </c>
      <c r="CH85" s="71"/>
      <c r="CI85" s="81">
        <v>0</v>
      </c>
      <c r="CJ85" s="71"/>
      <c r="CK85" s="71"/>
      <c r="CL85" s="71"/>
      <c r="CM85" s="71"/>
      <c r="CN85" s="71"/>
      <c r="CO85" s="71"/>
      <c r="CP85" s="71"/>
      <c r="CQ85" s="71"/>
      <c r="CR85" s="71"/>
      <c r="CS85" s="71"/>
      <c r="CT85" s="71"/>
      <c r="CU85" s="72"/>
      <c r="CV85" s="71"/>
      <c r="CW85" s="71"/>
      <c r="CX85" s="71"/>
      <c r="CY85" s="71"/>
      <c r="CZ85" s="71"/>
      <c r="DA85" s="71"/>
      <c r="DB85" s="71"/>
    </row>
    <row r="86" spans="1:106">
      <c r="A86" s="71" t="s">
        <v>2194</v>
      </c>
      <c r="B86" s="71" t="s">
        <v>2195</v>
      </c>
      <c r="C86" s="71" t="s">
        <v>21106</v>
      </c>
      <c r="D86" s="71" t="s">
        <v>450</v>
      </c>
      <c r="E86" s="71" t="s">
        <v>21064</v>
      </c>
      <c r="F86" s="71" t="s">
        <v>450</v>
      </c>
      <c r="G86" s="71"/>
      <c r="H86" s="71"/>
      <c r="I86" s="71" t="s">
        <v>21065</v>
      </c>
      <c r="J86" s="79">
        <v>0</v>
      </c>
      <c r="K86" s="71" t="s">
        <v>21507</v>
      </c>
      <c r="L86" s="71" t="s">
        <v>21508</v>
      </c>
      <c r="M86" s="72">
        <v>44917.333333333299</v>
      </c>
      <c r="N86" s="71" t="s">
        <v>404</v>
      </c>
      <c r="O86" s="71" t="s">
        <v>21509</v>
      </c>
      <c r="P86" s="71" t="s">
        <v>21510</v>
      </c>
      <c r="Q86" s="79">
        <v>19000</v>
      </c>
      <c r="R86" s="71"/>
      <c r="S86" s="71"/>
      <c r="T86" s="71"/>
      <c r="U86" s="71"/>
      <c r="V86" s="71"/>
      <c r="W86" s="80"/>
      <c r="X86" s="71"/>
      <c r="Y86" s="71" t="s">
        <v>21508</v>
      </c>
      <c r="Z86" s="71"/>
      <c r="AA86" s="71" t="s">
        <v>397</v>
      </c>
      <c r="AB86" s="71" t="s">
        <v>397</v>
      </c>
      <c r="AC86" s="71" t="s">
        <v>21113</v>
      </c>
      <c r="AD86" s="71" t="s">
        <v>28966</v>
      </c>
      <c r="AE86" s="71"/>
      <c r="AF86" s="71"/>
      <c r="AG86" s="71"/>
      <c r="AH86" s="71" t="s">
        <v>397</v>
      </c>
      <c r="AI86" s="71" t="s">
        <v>397</v>
      </c>
      <c r="AJ86" s="71"/>
      <c r="AK86" s="71"/>
      <c r="AL86" s="71"/>
      <c r="AM86" s="71"/>
      <c r="AN86" s="71" t="s">
        <v>397</v>
      </c>
      <c r="AO86" s="71" t="s">
        <v>397</v>
      </c>
      <c r="AP86" s="71"/>
      <c r="AQ86" s="71" t="s">
        <v>397</v>
      </c>
      <c r="AR86" s="71" t="s">
        <v>397</v>
      </c>
      <c r="AS86" s="71"/>
      <c r="AT86" s="71" t="s">
        <v>397</v>
      </c>
      <c r="AU86" s="71"/>
      <c r="AV86" s="71" t="s">
        <v>21115</v>
      </c>
      <c r="AW86" s="71" t="s">
        <v>397</v>
      </c>
      <c r="AX86" s="71" t="s">
        <v>20973</v>
      </c>
      <c r="AY86" s="71" t="s">
        <v>21578</v>
      </c>
      <c r="AZ86" s="72">
        <v>45547.3996527778</v>
      </c>
      <c r="BA86" s="71"/>
      <c r="BB86" s="71"/>
      <c r="BC86" s="71"/>
      <c r="BD86" s="71"/>
      <c r="BE86" s="71"/>
      <c r="BF86" s="71"/>
      <c r="BG86" s="71"/>
      <c r="BH86" s="71"/>
      <c r="BI86" s="71"/>
      <c r="BJ86" s="71"/>
      <c r="BK86" s="71"/>
      <c r="BL86" s="81"/>
      <c r="BM86" s="81"/>
      <c r="BN86" s="81"/>
      <c r="BO86" s="71"/>
      <c r="BP86" s="71"/>
      <c r="BQ86" s="71"/>
      <c r="BR86" s="71"/>
      <c r="BS86" s="71"/>
      <c r="BT86" s="71"/>
      <c r="BU86" s="72"/>
      <c r="BV86" s="71"/>
      <c r="BW86" s="72"/>
      <c r="BX86" s="79">
        <v>0</v>
      </c>
      <c r="BY86" s="81">
        <v>0</v>
      </c>
      <c r="BZ86" s="71"/>
      <c r="CA86" s="81">
        <v>0</v>
      </c>
      <c r="CB86" s="71"/>
      <c r="CC86" s="71"/>
      <c r="CD86" s="72"/>
      <c r="CE86" s="71"/>
      <c r="CF86" s="71"/>
      <c r="CG86" s="81">
        <v>0</v>
      </c>
      <c r="CH86" s="71"/>
      <c r="CI86" s="81">
        <v>0</v>
      </c>
      <c r="CJ86" s="71"/>
      <c r="CK86" s="71"/>
      <c r="CL86" s="71"/>
      <c r="CM86" s="71"/>
      <c r="CN86" s="71"/>
      <c r="CO86" s="71"/>
      <c r="CP86" s="71"/>
      <c r="CQ86" s="71"/>
      <c r="CR86" s="71"/>
      <c r="CS86" s="71"/>
      <c r="CT86" s="71"/>
      <c r="CU86" s="72"/>
      <c r="CV86" s="71"/>
      <c r="CW86" s="71"/>
      <c r="CX86" s="71"/>
      <c r="CY86" s="71"/>
      <c r="CZ86" s="71"/>
      <c r="DA86" s="71"/>
      <c r="DB86" s="71"/>
    </row>
    <row r="87" spans="1:106">
      <c r="A87" s="71" t="s">
        <v>193</v>
      </c>
      <c r="B87" s="71" t="s">
        <v>2198</v>
      </c>
      <c r="C87" s="71" t="s">
        <v>397</v>
      </c>
      <c r="D87" s="71" t="s">
        <v>450</v>
      </c>
      <c r="E87" s="71" t="s">
        <v>21064</v>
      </c>
      <c r="F87" s="71" t="s">
        <v>450</v>
      </c>
      <c r="G87" s="71" t="s">
        <v>21347</v>
      </c>
      <c r="H87" s="71" t="s">
        <v>21512</v>
      </c>
      <c r="I87" s="71" t="s">
        <v>21065</v>
      </c>
      <c r="J87" s="79">
        <v>24295.37</v>
      </c>
      <c r="K87" s="71" t="s">
        <v>21513</v>
      </c>
      <c r="L87" s="71" t="s">
        <v>21514</v>
      </c>
      <c r="M87" s="72">
        <v>45654.531539351898</v>
      </c>
      <c r="N87" s="71" t="s">
        <v>390</v>
      </c>
      <c r="O87" s="71" t="s">
        <v>21515</v>
      </c>
      <c r="P87" s="71" t="s">
        <v>21516</v>
      </c>
      <c r="Q87" s="79">
        <v>999999999</v>
      </c>
      <c r="R87" s="71"/>
      <c r="S87" s="71"/>
      <c r="T87" s="71"/>
      <c r="U87" s="71"/>
      <c r="V87" s="71"/>
      <c r="W87" s="80"/>
      <c r="X87" s="71"/>
      <c r="Y87" s="71" t="s">
        <v>21514</v>
      </c>
      <c r="Z87" s="71"/>
      <c r="AA87" s="71" t="s">
        <v>397</v>
      </c>
      <c r="AB87" s="71" t="s">
        <v>397</v>
      </c>
      <c r="AC87" s="71" t="s">
        <v>21133</v>
      </c>
      <c r="AD87" s="71" t="s">
        <v>28967</v>
      </c>
      <c r="AE87" s="71"/>
      <c r="AF87" s="71"/>
      <c r="AG87" s="71"/>
      <c r="AH87" s="71" t="s">
        <v>397</v>
      </c>
      <c r="AI87" s="71" t="s">
        <v>397</v>
      </c>
      <c r="AJ87" s="71"/>
      <c r="AK87" s="71"/>
      <c r="AL87" s="71"/>
      <c r="AM87" s="71"/>
      <c r="AN87" s="71" t="s">
        <v>397</v>
      </c>
      <c r="AO87" s="71" t="s">
        <v>397</v>
      </c>
      <c r="AP87" s="71"/>
      <c r="AQ87" s="71" t="s">
        <v>397</v>
      </c>
      <c r="AR87" s="71" t="s">
        <v>397</v>
      </c>
      <c r="AS87" s="71"/>
      <c r="AT87" s="71" t="s">
        <v>397</v>
      </c>
      <c r="AU87" s="71"/>
      <c r="AV87" s="71" t="s">
        <v>21115</v>
      </c>
      <c r="AW87" s="71" t="s">
        <v>397</v>
      </c>
      <c r="AX87" s="71" t="s">
        <v>20973</v>
      </c>
      <c r="AY87" s="71" t="s">
        <v>21578</v>
      </c>
      <c r="AZ87" s="72">
        <v>45547.399664351899</v>
      </c>
      <c r="BA87" s="71"/>
      <c r="BB87" s="71"/>
      <c r="BC87" s="71"/>
      <c r="BD87" s="71"/>
      <c r="BE87" s="71"/>
      <c r="BF87" s="71"/>
      <c r="BG87" s="71"/>
      <c r="BH87" s="71"/>
      <c r="BI87" s="71"/>
      <c r="BJ87" s="71"/>
      <c r="BK87" s="71"/>
      <c r="BL87" s="81"/>
      <c r="BM87" s="81"/>
      <c r="BN87" s="81"/>
      <c r="BO87" s="71"/>
      <c r="BP87" s="71"/>
      <c r="BQ87" s="71"/>
      <c r="BR87" s="71"/>
      <c r="BS87" s="71"/>
      <c r="BT87" s="71"/>
      <c r="BU87" s="72"/>
      <c r="BV87" s="71"/>
      <c r="BW87" s="72"/>
      <c r="BX87" s="79">
        <v>0</v>
      </c>
      <c r="BY87" s="81">
        <v>0</v>
      </c>
      <c r="BZ87" s="71"/>
      <c r="CA87" s="81">
        <v>0</v>
      </c>
      <c r="CB87" s="71"/>
      <c r="CC87" s="71"/>
      <c r="CD87" s="72"/>
      <c r="CE87" s="71"/>
      <c r="CF87" s="71"/>
      <c r="CG87" s="81">
        <v>0</v>
      </c>
      <c r="CH87" s="71"/>
      <c r="CI87" s="81">
        <v>0</v>
      </c>
      <c r="CJ87" s="71"/>
      <c r="CK87" s="71"/>
      <c r="CL87" s="71"/>
      <c r="CM87" s="71"/>
      <c r="CN87" s="71"/>
      <c r="CO87" s="71"/>
      <c r="CP87" s="71"/>
      <c r="CQ87" s="71"/>
      <c r="CR87" s="71"/>
      <c r="CS87" s="71"/>
      <c r="CT87" s="71"/>
      <c r="CU87" s="72"/>
      <c r="CV87" s="71"/>
      <c r="CW87" s="71"/>
      <c r="CX87" s="71"/>
      <c r="CY87" s="71"/>
      <c r="CZ87" s="71"/>
      <c r="DA87" s="71"/>
      <c r="DB87" s="71"/>
    </row>
    <row r="88" spans="1:106">
      <c r="A88" s="71" t="s">
        <v>354</v>
      </c>
      <c r="B88" s="71" t="s">
        <v>2201</v>
      </c>
      <c r="C88" s="71" t="s">
        <v>397</v>
      </c>
      <c r="D88" s="71" t="s">
        <v>450</v>
      </c>
      <c r="E88" s="71" t="s">
        <v>21064</v>
      </c>
      <c r="F88" s="71" t="s">
        <v>450</v>
      </c>
      <c r="G88" s="71" t="s">
        <v>21152</v>
      </c>
      <c r="H88" s="71" t="s">
        <v>21604</v>
      </c>
      <c r="I88" s="71" t="s">
        <v>21065</v>
      </c>
      <c r="J88" s="79">
        <v>150091.87</v>
      </c>
      <c r="K88" s="71" t="s">
        <v>21518</v>
      </c>
      <c r="L88" s="71" t="s">
        <v>21519</v>
      </c>
      <c r="M88" s="72">
        <v>45804.215706018498</v>
      </c>
      <c r="N88" s="71" t="s">
        <v>390</v>
      </c>
      <c r="O88" s="71" t="s">
        <v>21520</v>
      </c>
      <c r="P88" s="71" t="s">
        <v>21521</v>
      </c>
      <c r="Q88" s="79">
        <v>999999999</v>
      </c>
      <c r="R88" s="71"/>
      <c r="S88" s="71"/>
      <c r="T88" s="71"/>
      <c r="U88" s="71"/>
      <c r="V88" s="71"/>
      <c r="W88" s="80"/>
      <c r="X88" s="71"/>
      <c r="Y88" s="71" t="s">
        <v>21519</v>
      </c>
      <c r="Z88" s="71"/>
      <c r="AA88" s="71" t="s">
        <v>397</v>
      </c>
      <c r="AB88" s="71" t="s">
        <v>397</v>
      </c>
      <c r="AC88" s="71" t="s">
        <v>21113</v>
      </c>
      <c r="AD88" s="71" t="s">
        <v>28968</v>
      </c>
      <c r="AE88" s="71"/>
      <c r="AF88" s="71"/>
      <c r="AG88" s="71"/>
      <c r="AH88" s="71" t="s">
        <v>397</v>
      </c>
      <c r="AI88" s="71" t="s">
        <v>397</v>
      </c>
      <c r="AJ88" s="71"/>
      <c r="AK88" s="71"/>
      <c r="AL88" s="71"/>
      <c r="AM88" s="71"/>
      <c r="AN88" s="71" t="s">
        <v>397</v>
      </c>
      <c r="AO88" s="71" t="s">
        <v>397</v>
      </c>
      <c r="AP88" s="71"/>
      <c r="AQ88" s="71" t="s">
        <v>397</v>
      </c>
      <c r="AR88" s="71" t="s">
        <v>397</v>
      </c>
      <c r="AS88" s="71"/>
      <c r="AT88" s="71" t="s">
        <v>397</v>
      </c>
      <c r="AU88" s="71"/>
      <c r="AV88" s="71" t="s">
        <v>21115</v>
      </c>
      <c r="AW88" s="71" t="s">
        <v>397</v>
      </c>
      <c r="AX88" s="71" t="s">
        <v>20973</v>
      </c>
      <c r="AY88" s="71" t="s">
        <v>21578</v>
      </c>
      <c r="AZ88" s="72">
        <v>45547.399675925903</v>
      </c>
      <c r="BA88" s="71"/>
      <c r="BB88" s="71"/>
      <c r="BC88" s="71"/>
      <c r="BD88" s="71"/>
      <c r="BE88" s="71"/>
      <c r="BF88" s="71"/>
      <c r="BG88" s="71"/>
      <c r="BH88" s="71"/>
      <c r="BI88" s="71"/>
      <c r="BJ88" s="71"/>
      <c r="BK88" s="71"/>
      <c r="BL88" s="81"/>
      <c r="BM88" s="81"/>
      <c r="BN88" s="81"/>
      <c r="BO88" s="71"/>
      <c r="BP88" s="71"/>
      <c r="BQ88" s="71"/>
      <c r="BR88" s="71" t="s">
        <v>21455</v>
      </c>
      <c r="BS88" s="71" t="s">
        <v>21456</v>
      </c>
      <c r="BT88" s="71" t="s">
        <v>21068</v>
      </c>
      <c r="BU88" s="72">
        <v>44462.208449074104</v>
      </c>
      <c r="BV88" s="71" t="s">
        <v>21068</v>
      </c>
      <c r="BW88" s="72">
        <v>44462.208449074104</v>
      </c>
      <c r="BX88" s="79">
        <v>5743.52</v>
      </c>
      <c r="BY88" s="81">
        <v>0</v>
      </c>
      <c r="BZ88" s="71"/>
      <c r="CA88" s="81">
        <v>0</v>
      </c>
      <c r="CB88" s="71"/>
      <c r="CC88" s="71"/>
      <c r="CD88" s="72"/>
      <c r="CE88" s="71"/>
      <c r="CF88" s="71"/>
      <c r="CG88" s="81">
        <v>0</v>
      </c>
      <c r="CH88" s="71"/>
      <c r="CI88" s="81">
        <v>0</v>
      </c>
      <c r="CJ88" s="71"/>
      <c r="CK88" s="71"/>
      <c r="CL88" s="71" t="s">
        <v>21457</v>
      </c>
      <c r="CM88" s="71"/>
      <c r="CN88" s="71"/>
      <c r="CO88" s="71"/>
      <c r="CP88" s="71"/>
      <c r="CQ88" s="71"/>
      <c r="CR88" s="71"/>
      <c r="CS88" s="71"/>
      <c r="CT88" s="71"/>
      <c r="CU88" s="72"/>
      <c r="CV88" s="71"/>
      <c r="CW88" s="71"/>
      <c r="CX88" s="71" t="s">
        <v>21120</v>
      </c>
      <c r="CY88" s="71"/>
      <c r="CZ88" s="71"/>
      <c r="DA88" s="71"/>
      <c r="DB88" s="71" t="s">
        <v>21458</v>
      </c>
    </row>
    <row r="89" spans="1:106">
      <c r="A89" s="71" t="s">
        <v>259</v>
      </c>
      <c r="B89" s="71" t="s">
        <v>2204</v>
      </c>
      <c r="C89" s="71" t="s">
        <v>397</v>
      </c>
      <c r="D89" s="71" t="s">
        <v>450</v>
      </c>
      <c r="E89" s="71" t="s">
        <v>21064</v>
      </c>
      <c r="F89" s="71" t="s">
        <v>450</v>
      </c>
      <c r="G89" s="71" t="s">
        <v>21524</v>
      </c>
      <c r="H89" s="71" t="s">
        <v>21525</v>
      </c>
      <c r="I89" s="71" t="s">
        <v>21065</v>
      </c>
      <c r="J89" s="79">
        <v>4402.8100000000004</v>
      </c>
      <c r="K89" s="71" t="s">
        <v>21526</v>
      </c>
      <c r="L89" s="71" t="s">
        <v>21527</v>
      </c>
      <c r="M89" s="72">
        <v>45653.125115740702</v>
      </c>
      <c r="N89" s="71" t="s">
        <v>390</v>
      </c>
      <c r="O89" s="71" t="s">
        <v>21528</v>
      </c>
      <c r="P89" s="71" t="s">
        <v>21529</v>
      </c>
      <c r="Q89" s="79">
        <v>999999999</v>
      </c>
      <c r="R89" s="71"/>
      <c r="S89" s="71"/>
      <c r="T89" s="71"/>
      <c r="U89" s="71"/>
      <c r="V89" s="71"/>
      <c r="W89" s="80"/>
      <c r="X89" s="71"/>
      <c r="Y89" s="71" t="s">
        <v>21527</v>
      </c>
      <c r="Z89" s="71"/>
      <c r="AA89" s="71" t="s">
        <v>397</v>
      </c>
      <c r="AB89" s="71" t="s">
        <v>397</v>
      </c>
      <c r="AC89" s="71" t="s">
        <v>21133</v>
      </c>
      <c r="AD89" s="71" t="s">
        <v>28969</v>
      </c>
      <c r="AE89" s="71"/>
      <c r="AF89" s="71"/>
      <c r="AG89" s="71"/>
      <c r="AH89" s="71" t="s">
        <v>397</v>
      </c>
      <c r="AI89" s="71" t="s">
        <v>397</v>
      </c>
      <c r="AJ89" s="71"/>
      <c r="AK89" s="71"/>
      <c r="AL89" s="71"/>
      <c r="AM89" s="71"/>
      <c r="AN89" s="71" t="s">
        <v>397</v>
      </c>
      <c r="AO89" s="71" t="s">
        <v>397</v>
      </c>
      <c r="AP89" s="71"/>
      <c r="AQ89" s="71" t="s">
        <v>397</v>
      </c>
      <c r="AR89" s="71" t="s">
        <v>397</v>
      </c>
      <c r="AS89" s="71"/>
      <c r="AT89" s="71" t="s">
        <v>397</v>
      </c>
      <c r="AU89" s="71"/>
      <c r="AV89" s="71" t="s">
        <v>21115</v>
      </c>
      <c r="AW89" s="71" t="s">
        <v>397</v>
      </c>
      <c r="AX89" s="71" t="s">
        <v>20973</v>
      </c>
      <c r="AY89" s="71" t="s">
        <v>21578</v>
      </c>
      <c r="AZ89" s="72">
        <v>45547.399687500001</v>
      </c>
      <c r="BA89" s="71"/>
      <c r="BB89" s="71"/>
      <c r="BC89" s="71"/>
      <c r="BD89" s="71"/>
      <c r="BE89" s="71"/>
      <c r="BF89" s="71"/>
      <c r="BG89" s="71"/>
      <c r="BH89" s="71"/>
      <c r="BI89" s="71"/>
      <c r="BJ89" s="71"/>
      <c r="BK89" s="71"/>
      <c r="BL89" s="81"/>
      <c r="BM89" s="81"/>
      <c r="BN89" s="81"/>
      <c r="BO89" s="71"/>
      <c r="BP89" s="71"/>
      <c r="BQ89" s="71"/>
      <c r="BR89" s="71"/>
      <c r="BS89" s="71"/>
      <c r="BT89" s="71"/>
      <c r="BU89" s="72"/>
      <c r="BV89" s="71"/>
      <c r="BW89" s="72"/>
      <c r="BX89" s="79">
        <v>0</v>
      </c>
      <c r="BY89" s="81">
        <v>0</v>
      </c>
      <c r="BZ89" s="71"/>
      <c r="CA89" s="81">
        <v>0</v>
      </c>
      <c r="CB89" s="71"/>
      <c r="CC89" s="71"/>
      <c r="CD89" s="72"/>
      <c r="CE89" s="71"/>
      <c r="CF89" s="71"/>
      <c r="CG89" s="81">
        <v>0</v>
      </c>
      <c r="CH89" s="71"/>
      <c r="CI89" s="81">
        <v>0</v>
      </c>
      <c r="CJ89" s="71"/>
      <c r="CK89" s="71"/>
      <c r="CL89" s="71"/>
      <c r="CM89" s="71"/>
      <c r="CN89" s="71"/>
      <c r="CO89" s="71"/>
      <c r="CP89" s="71"/>
      <c r="CQ89" s="71"/>
      <c r="CR89" s="71"/>
      <c r="CS89" s="71"/>
      <c r="CT89" s="71"/>
      <c r="CU89" s="72"/>
      <c r="CV89" s="71"/>
      <c r="CW89" s="71"/>
      <c r="CX89" s="71"/>
      <c r="CY89" s="71"/>
      <c r="CZ89" s="71"/>
      <c r="DA89" s="71"/>
      <c r="DB89" s="71"/>
    </row>
    <row r="90" spans="1:106">
      <c r="A90" s="71" t="s">
        <v>2207</v>
      </c>
      <c r="B90" s="71" t="s">
        <v>2208</v>
      </c>
      <c r="C90" s="71" t="s">
        <v>397</v>
      </c>
      <c r="D90" s="71" t="s">
        <v>450</v>
      </c>
      <c r="E90" s="71" t="s">
        <v>21064</v>
      </c>
      <c r="F90" s="71" t="s">
        <v>450</v>
      </c>
      <c r="G90" s="71" t="s">
        <v>21121</v>
      </c>
      <c r="H90" s="71" t="s">
        <v>21204</v>
      </c>
      <c r="I90" s="71" t="s">
        <v>21065</v>
      </c>
      <c r="J90" s="79">
        <v>3280.2</v>
      </c>
      <c r="K90" s="71" t="s">
        <v>21531</v>
      </c>
      <c r="L90" s="71" t="s">
        <v>21532</v>
      </c>
      <c r="M90" s="72">
        <v>45653.125115740702</v>
      </c>
      <c r="N90" s="71" t="s">
        <v>390</v>
      </c>
      <c r="O90" s="71" t="s">
        <v>21533</v>
      </c>
      <c r="P90" s="71" t="s">
        <v>21534</v>
      </c>
      <c r="Q90" s="79">
        <v>999999999</v>
      </c>
      <c r="R90" s="71"/>
      <c r="S90" s="71"/>
      <c r="T90" s="71"/>
      <c r="U90" s="71"/>
      <c r="V90" s="71"/>
      <c r="W90" s="80"/>
      <c r="X90" s="71"/>
      <c r="Y90" s="71" t="s">
        <v>21532</v>
      </c>
      <c r="Z90" s="71"/>
      <c r="AA90" s="71" t="s">
        <v>397</v>
      </c>
      <c r="AB90" s="71" t="s">
        <v>397</v>
      </c>
      <c r="AC90" s="71" t="s">
        <v>21133</v>
      </c>
      <c r="AD90" s="71" t="s">
        <v>28970</v>
      </c>
      <c r="AE90" s="71"/>
      <c r="AF90" s="71"/>
      <c r="AG90" s="71"/>
      <c r="AH90" s="71" t="s">
        <v>397</v>
      </c>
      <c r="AI90" s="71" t="s">
        <v>397</v>
      </c>
      <c r="AJ90" s="71"/>
      <c r="AK90" s="71"/>
      <c r="AL90" s="71"/>
      <c r="AM90" s="71"/>
      <c r="AN90" s="71" t="s">
        <v>397</v>
      </c>
      <c r="AO90" s="71" t="s">
        <v>397</v>
      </c>
      <c r="AP90" s="71"/>
      <c r="AQ90" s="71" t="s">
        <v>397</v>
      </c>
      <c r="AR90" s="71" t="s">
        <v>397</v>
      </c>
      <c r="AS90" s="71"/>
      <c r="AT90" s="71" t="s">
        <v>397</v>
      </c>
      <c r="AU90" s="71"/>
      <c r="AV90" s="71" t="s">
        <v>21115</v>
      </c>
      <c r="AW90" s="71" t="s">
        <v>397</v>
      </c>
      <c r="AX90" s="71" t="s">
        <v>20973</v>
      </c>
      <c r="AY90" s="71" t="s">
        <v>21578</v>
      </c>
      <c r="AZ90" s="72">
        <v>45547.3996990741</v>
      </c>
      <c r="BA90" s="71"/>
      <c r="BB90" s="71"/>
      <c r="BC90" s="71"/>
      <c r="BD90" s="71"/>
      <c r="BE90" s="71"/>
      <c r="BF90" s="71"/>
      <c r="BG90" s="71"/>
      <c r="BH90" s="71"/>
      <c r="BI90" s="71"/>
      <c r="BJ90" s="71"/>
      <c r="BK90" s="71"/>
      <c r="BL90" s="81"/>
      <c r="BM90" s="81"/>
      <c r="BN90" s="81"/>
      <c r="BO90" s="71"/>
      <c r="BP90" s="71"/>
      <c r="BQ90" s="71"/>
      <c r="BR90" s="71"/>
      <c r="BS90" s="71"/>
      <c r="BT90" s="71"/>
      <c r="BU90" s="72"/>
      <c r="BV90" s="71"/>
      <c r="BW90" s="72"/>
      <c r="BX90" s="79">
        <v>0</v>
      </c>
      <c r="BY90" s="81">
        <v>0</v>
      </c>
      <c r="BZ90" s="71"/>
      <c r="CA90" s="81">
        <v>0</v>
      </c>
      <c r="CB90" s="71"/>
      <c r="CC90" s="71"/>
      <c r="CD90" s="72"/>
      <c r="CE90" s="71"/>
      <c r="CF90" s="71"/>
      <c r="CG90" s="81">
        <v>0</v>
      </c>
      <c r="CH90" s="71"/>
      <c r="CI90" s="81">
        <v>0</v>
      </c>
      <c r="CJ90" s="71"/>
      <c r="CK90" s="71"/>
      <c r="CL90" s="71"/>
      <c r="CM90" s="71"/>
      <c r="CN90" s="71"/>
      <c r="CO90" s="71"/>
      <c r="CP90" s="71"/>
      <c r="CQ90" s="71"/>
      <c r="CR90" s="71"/>
      <c r="CS90" s="71"/>
      <c r="CT90" s="71"/>
      <c r="CU90" s="72"/>
      <c r="CV90" s="71"/>
      <c r="CW90" s="71"/>
      <c r="CX90" s="71"/>
      <c r="CY90" s="71"/>
      <c r="CZ90" s="71"/>
      <c r="DA90" s="71"/>
      <c r="DB90" s="71"/>
    </row>
    <row r="91" spans="1:106">
      <c r="A91" s="71" t="s">
        <v>2211</v>
      </c>
      <c r="B91" s="71" t="s">
        <v>2212</v>
      </c>
      <c r="C91" s="71" t="s">
        <v>21106</v>
      </c>
      <c r="D91" s="71" t="s">
        <v>450</v>
      </c>
      <c r="E91" s="71" t="s">
        <v>21079</v>
      </c>
      <c r="F91" s="71" t="s">
        <v>450</v>
      </c>
      <c r="G91" s="71"/>
      <c r="H91" s="71"/>
      <c r="I91" s="71" t="s">
        <v>21065</v>
      </c>
      <c r="J91" s="79">
        <v>0</v>
      </c>
      <c r="K91" s="71" t="s">
        <v>21536</v>
      </c>
      <c r="L91" s="71" t="s">
        <v>21537</v>
      </c>
      <c r="M91" s="72">
        <v>44917.333333333299</v>
      </c>
      <c r="N91" s="71" t="s">
        <v>404</v>
      </c>
      <c r="O91" s="71" t="s">
        <v>21538</v>
      </c>
      <c r="P91" s="71" t="s">
        <v>21539</v>
      </c>
      <c r="Q91" s="79">
        <v>19000</v>
      </c>
      <c r="R91" s="71"/>
      <c r="S91" s="71"/>
      <c r="T91" s="71"/>
      <c r="U91" s="71"/>
      <c r="V91" s="71"/>
      <c r="W91" s="80"/>
      <c r="X91" s="71"/>
      <c r="Y91" s="71" t="s">
        <v>21537</v>
      </c>
      <c r="Z91" s="71"/>
      <c r="AA91" s="71" t="s">
        <v>397</v>
      </c>
      <c r="AB91" s="71" t="s">
        <v>397</v>
      </c>
      <c r="AC91" s="71" t="s">
        <v>21113</v>
      </c>
      <c r="AD91" s="71" t="s">
        <v>28971</v>
      </c>
      <c r="AE91" s="71"/>
      <c r="AF91" s="71"/>
      <c r="AG91" s="71"/>
      <c r="AH91" s="71" t="s">
        <v>397</v>
      </c>
      <c r="AI91" s="71" t="s">
        <v>397</v>
      </c>
      <c r="AJ91" s="71"/>
      <c r="AK91" s="71"/>
      <c r="AL91" s="71"/>
      <c r="AM91" s="71"/>
      <c r="AN91" s="71" t="s">
        <v>397</v>
      </c>
      <c r="AO91" s="71" t="s">
        <v>397</v>
      </c>
      <c r="AP91" s="71"/>
      <c r="AQ91" s="71" t="s">
        <v>397</v>
      </c>
      <c r="AR91" s="71" t="s">
        <v>397</v>
      </c>
      <c r="AS91" s="71"/>
      <c r="AT91" s="71" t="s">
        <v>397</v>
      </c>
      <c r="AU91" s="71"/>
      <c r="AV91" s="71" t="s">
        <v>21115</v>
      </c>
      <c r="AW91" s="71" t="s">
        <v>397</v>
      </c>
      <c r="AX91" s="71" t="s">
        <v>20973</v>
      </c>
      <c r="AY91" s="71" t="s">
        <v>21578</v>
      </c>
      <c r="AZ91" s="72">
        <v>45547.399710648097</v>
      </c>
      <c r="BA91" s="71"/>
      <c r="BB91" s="71"/>
      <c r="BC91" s="71"/>
      <c r="BD91" s="71"/>
      <c r="BE91" s="71"/>
      <c r="BF91" s="71"/>
      <c r="BG91" s="71"/>
      <c r="BH91" s="71"/>
      <c r="BI91" s="71"/>
      <c r="BJ91" s="71"/>
      <c r="BK91" s="71"/>
      <c r="BL91" s="81"/>
      <c r="BM91" s="81"/>
      <c r="BN91" s="81"/>
      <c r="BO91" s="71"/>
      <c r="BP91" s="71"/>
      <c r="BQ91" s="71"/>
      <c r="BR91" s="71"/>
      <c r="BS91" s="71"/>
      <c r="BT91" s="71"/>
      <c r="BU91" s="72"/>
      <c r="BV91" s="71"/>
      <c r="BW91" s="72"/>
      <c r="BX91" s="79">
        <v>0</v>
      </c>
      <c r="BY91" s="81">
        <v>0</v>
      </c>
      <c r="BZ91" s="71"/>
      <c r="CA91" s="81">
        <v>0</v>
      </c>
      <c r="CB91" s="71"/>
      <c r="CC91" s="71"/>
      <c r="CD91" s="72"/>
      <c r="CE91" s="71"/>
      <c r="CF91" s="71"/>
      <c r="CG91" s="81">
        <v>0</v>
      </c>
      <c r="CH91" s="71"/>
      <c r="CI91" s="81">
        <v>0</v>
      </c>
      <c r="CJ91" s="71"/>
      <c r="CK91" s="71"/>
      <c r="CL91" s="71"/>
      <c r="CM91" s="71"/>
      <c r="CN91" s="71"/>
      <c r="CO91" s="71"/>
      <c r="CP91" s="71"/>
      <c r="CQ91" s="71"/>
      <c r="CR91" s="71"/>
      <c r="CS91" s="71"/>
      <c r="CT91" s="71"/>
      <c r="CU91" s="72"/>
      <c r="CV91" s="71"/>
      <c r="CW91" s="71"/>
      <c r="CX91" s="71"/>
      <c r="CY91" s="71"/>
      <c r="CZ91" s="71"/>
      <c r="DA91" s="71"/>
      <c r="DB91" s="71"/>
    </row>
    <row r="92" spans="1:106">
      <c r="A92" s="71" t="s">
        <v>2215</v>
      </c>
      <c r="B92" s="71" t="s">
        <v>2216</v>
      </c>
      <c r="C92" s="71" t="s">
        <v>397</v>
      </c>
      <c r="D92" s="71" t="s">
        <v>450</v>
      </c>
      <c r="E92" s="71" t="s">
        <v>21064</v>
      </c>
      <c r="F92" s="71" t="s">
        <v>450</v>
      </c>
      <c r="G92" s="71" t="s">
        <v>21210</v>
      </c>
      <c r="H92" s="71" t="s">
        <v>107</v>
      </c>
      <c r="I92" s="71" t="s">
        <v>21065</v>
      </c>
      <c r="J92" s="79">
        <v>0</v>
      </c>
      <c r="K92" s="71" t="s">
        <v>21541</v>
      </c>
      <c r="L92" s="71" t="s">
        <v>21542</v>
      </c>
      <c r="M92" s="72">
        <v>45654.531539351898</v>
      </c>
      <c r="N92" s="71" t="s">
        <v>390</v>
      </c>
      <c r="O92" s="71" t="s">
        <v>21543</v>
      </c>
      <c r="P92" s="71" t="s">
        <v>21544</v>
      </c>
      <c r="Q92" s="79">
        <v>999999999</v>
      </c>
      <c r="R92" s="71"/>
      <c r="S92" s="71"/>
      <c r="T92" s="71"/>
      <c r="U92" s="71"/>
      <c r="V92" s="71"/>
      <c r="W92" s="80"/>
      <c r="X92" s="71"/>
      <c r="Y92" s="71" t="s">
        <v>21542</v>
      </c>
      <c r="Z92" s="71"/>
      <c r="AA92" s="71" t="s">
        <v>397</v>
      </c>
      <c r="AB92" s="71" t="s">
        <v>397</v>
      </c>
      <c r="AC92" s="71" t="s">
        <v>21113</v>
      </c>
      <c r="AD92" s="71" t="s">
        <v>28972</v>
      </c>
      <c r="AE92" s="71"/>
      <c r="AF92" s="71"/>
      <c r="AG92" s="71"/>
      <c r="AH92" s="71" t="s">
        <v>397</v>
      </c>
      <c r="AI92" s="71" t="s">
        <v>397</v>
      </c>
      <c r="AJ92" s="71"/>
      <c r="AK92" s="71"/>
      <c r="AL92" s="71"/>
      <c r="AM92" s="71"/>
      <c r="AN92" s="71" t="s">
        <v>397</v>
      </c>
      <c r="AO92" s="71" t="s">
        <v>397</v>
      </c>
      <c r="AP92" s="71"/>
      <c r="AQ92" s="71" t="s">
        <v>397</v>
      </c>
      <c r="AR92" s="71" t="s">
        <v>397</v>
      </c>
      <c r="AS92" s="71"/>
      <c r="AT92" s="71" t="s">
        <v>397</v>
      </c>
      <c r="AU92" s="71"/>
      <c r="AV92" s="71" t="s">
        <v>21115</v>
      </c>
      <c r="AW92" s="71" t="s">
        <v>397</v>
      </c>
      <c r="AX92" s="71" t="s">
        <v>20973</v>
      </c>
      <c r="AY92" s="71" t="s">
        <v>21578</v>
      </c>
      <c r="AZ92" s="72">
        <v>45547.399722222202</v>
      </c>
      <c r="BA92" s="71"/>
      <c r="BB92" s="71"/>
      <c r="BC92" s="71"/>
      <c r="BD92" s="71"/>
      <c r="BE92" s="71"/>
      <c r="BF92" s="71"/>
      <c r="BG92" s="71"/>
      <c r="BH92" s="71"/>
      <c r="BI92" s="71"/>
      <c r="BJ92" s="71"/>
      <c r="BK92" s="71"/>
      <c r="BL92" s="81"/>
      <c r="BM92" s="81"/>
      <c r="BN92" s="81"/>
      <c r="BO92" s="71"/>
      <c r="BP92" s="71"/>
      <c r="BQ92" s="71"/>
      <c r="BR92" s="71"/>
      <c r="BS92" s="71"/>
      <c r="BT92" s="71"/>
      <c r="BU92" s="72"/>
      <c r="BV92" s="71"/>
      <c r="BW92" s="72"/>
      <c r="BX92" s="79">
        <v>0</v>
      </c>
      <c r="BY92" s="81">
        <v>0</v>
      </c>
      <c r="BZ92" s="71"/>
      <c r="CA92" s="81">
        <v>0</v>
      </c>
      <c r="CB92" s="71"/>
      <c r="CC92" s="71"/>
      <c r="CD92" s="72"/>
      <c r="CE92" s="71"/>
      <c r="CF92" s="71"/>
      <c r="CG92" s="81">
        <v>0</v>
      </c>
      <c r="CH92" s="71"/>
      <c r="CI92" s="81">
        <v>0</v>
      </c>
      <c r="CJ92" s="71"/>
      <c r="CK92" s="71"/>
      <c r="CL92" s="71"/>
      <c r="CM92" s="71"/>
      <c r="CN92" s="71"/>
      <c r="CO92" s="71"/>
      <c r="CP92" s="71"/>
      <c r="CQ92" s="71"/>
      <c r="CR92" s="71"/>
      <c r="CS92" s="71"/>
      <c r="CT92" s="71"/>
      <c r="CU92" s="72"/>
      <c r="CV92" s="71"/>
      <c r="CW92" s="71"/>
      <c r="CX92" s="71"/>
      <c r="CY92" s="71"/>
      <c r="CZ92" s="71"/>
      <c r="DA92" s="71"/>
      <c r="DB92" s="71"/>
    </row>
    <row r="93" spans="1:106">
      <c r="A93" s="71" t="s">
        <v>2219</v>
      </c>
      <c r="B93" s="71" t="s">
        <v>2220</v>
      </c>
      <c r="C93" s="71" t="s">
        <v>397</v>
      </c>
      <c r="D93" s="71" t="s">
        <v>450</v>
      </c>
      <c r="E93" s="71" t="s">
        <v>21064</v>
      </c>
      <c r="F93" s="71" t="s">
        <v>450</v>
      </c>
      <c r="G93" s="71" t="s">
        <v>21885</v>
      </c>
      <c r="H93" s="71" t="s">
        <v>21546</v>
      </c>
      <c r="I93" s="71" t="s">
        <v>21065</v>
      </c>
      <c r="J93" s="79">
        <v>1090.72</v>
      </c>
      <c r="K93" s="71" t="s">
        <v>21547</v>
      </c>
      <c r="L93" s="71" t="s">
        <v>21548</v>
      </c>
      <c r="M93" s="72">
        <v>45775.229351851798</v>
      </c>
      <c r="N93" s="71" t="s">
        <v>390</v>
      </c>
      <c r="O93" s="71" t="s">
        <v>21549</v>
      </c>
      <c r="P93" s="71" t="s">
        <v>21550</v>
      </c>
      <c r="Q93" s="79">
        <v>19000</v>
      </c>
      <c r="R93" s="71"/>
      <c r="S93" s="71"/>
      <c r="T93" s="71"/>
      <c r="U93" s="71"/>
      <c r="V93" s="71"/>
      <c r="W93" s="80"/>
      <c r="X93" s="71"/>
      <c r="Y93" s="71" t="s">
        <v>21548</v>
      </c>
      <c r="Z93" s="71"/>
      <c r="AA93" s="71" t="s">
        <v>397</v>
      </c>
      <c r="AB93" s="71" t="s">
        <v>397</v>
      </c>
      <c r="AC93" s="71" t="s">
        <v>21113</v>
      </c>
      <c r="AD93" s="71" t="s">
        <v>28973</v>
      </c>
      <c r="AE93" s="71"/>
      <c r="AF93" s="71"/>
      <c r="AG93" s="71"/>
      <c r="AH93" s="71" t="s">
        <v>397</v>
      </c>
      <c r="AI93" s="71" t="s">
        <v>397</v>
      </c>
      <c r="AJ93" s="71"/>
      <c r="AK93" s="71"/>
      <c r="AL93" s="71"/>
      <c r="AM93" s="71"/>
      <c r="AN93" s="71" t="s">
        <v>397</v>
      </c>
      <c r="AO93" s="71" t="s">
        <v>397</v>
      </c>
      <c r="AP93" s="71"/>
      <c r="AQ93" s="71" t="s">
        <v>397</v>
      </c>
      <c r="AR93" s="71" t="s">
        <v>397</v>
      </c>
      <c r="AS93" s="71"/>
      <c r="AT93" s="71" t="s">
        <v>397</v>
      </c>
      <c r="AU93" s="71"/>
      <c r="AV93" s="71" t="s">
        <v>21115</v>
      </c>
      <c r="AW93" s="71" t="s">
        <v>397</v>
      </c>
      <c r="AX93" s="71" t="s">
        <v>20973</v>
      </c>
      <c r="AY93" s="71" t="s">
        <v>21578</v>
      </c>
      <c r="AZ93" s="72">
        <v>45547.399733796301</v>
      </c>
      <c r="BA93" s="71"/>
      <c r="BB93" s="71"/>
      <c r="BC93" s="71"/>
      <c r="BD93" s="71"/>
      <c r="BE93" s="71"/>
      <c r="BF93" s="71"/>
      <c r="BG93" s="71"/>
      <c r="BH93" s="71"/>
      <c r="BI93" s="71"/>
      <c r="BJ93" s="71"/>
      <c r="BK93" s="71"/>
      <c r="BL93" s="81"/>
      <c r="BM93" s="81"/>
      <c r="BN93" s="81"/>
      <c r="BO93" s="71"/>
      <c r="BP93" s="71"/>
      <c r="BQ93" s="71"/>
      <c r="BR93" s="71" t="s">
        <v>1061</v>
      </c>
      <c r="BS93" s="71" t="s">
        <v>21118</v>
      </c>
      <c r="BT93" s="71" t="s">
        <v>21068</v>
      </c>
      <c r="BU93" s="72">
        <v>44094.386597222197</v>
      </c>
      <c r="BV93" s="71" t="s">
        <v>21068</v>
      </c>
      <c r="BW93" s="72">
        <v>44094.386597222197</v>
      </c>
      <c r="BX93" s="79">
        <v>12076.32</v>
      </c>
      <c r="BY93" s="81">
        <v>0</v>
      </c>
      <c r="BZ93" s="71"/>
      <c r="CA93" s="81">
        <v>0</v>
      </c>
      <c r="CB93" s="71"/>
      <c r="CC93" s="71"/>
      <c r="CD93" s="72"/>
      <c r="CE93" s="71"/>
      <c r="CF93" s="71"/>
      <c r="CG93" s="81">
        <v>0</v>
      </c>
      <c r="CH93" s="71"/>
      <c r="CI93" s="81">
        <v>0</v>
      </c>
      <c r="CJ93" s="71"/>
      <c r="CK93" s="71"/>
      <c r="CL93" s="71" t="s">
        <v>21119</v>
      </c>
      <c r="CM93" s="71"/>
      <c r="CN93" s="71"/>
      <c r="CO93" s="71"/>
      <c r="CP93" s="71"/>
      <c r="CQ93" s="71"/>
      <c r="CR93" s="71"/>
      <c r="CS93" s="71"/>
      <c r="CT93" s="71"/>
      <c r="CU93" s="72"/>
      <c r="CV93" s="71"/>
      <c r="CW93" s="71"/>
      <c r="CX93" s="71" t="s">
        <v>21120</v>
      </c>
      <c r="CY93" s="71"/>
      <c r="CZ93" s="71"/>
      <c r="DA93" s="71"/>
      <c r="DB93" s="71" t="s">
        <v>1061</v>
      </c>
    </row>
    <row r="94" spans="1:106">
      <c r="A94" s="71" t="s">
        <v>2223</v>
      </c>
      <c r="B94" s="71" t="s">
        <v>2224</v>
      </c>
      <c r="C94" s="71" t="s">
        <v>397</v>
      </c>
      <c r="D94" s="71" t="s">
        <v>450</v>
      </c>
      <c r="E94" s="71" t="s">
        <v>21079</v>
      </c>
      <c r="F94" s="71" t="s">
        <v>450</v>
      </c>
      <c r="G94" s="71" t="s">
        <v>21159</v>
      </c>
      <c r="H94" s="71" t="s">
        <v>21160</v>
      </c>
      <c r="I94" s="71" t="s">
        <v>21065</v>
      </c>
      <c r="J94" s="79">
        <v>389.14</v>
      </c>
      <c r="K94" s="71" t="s">
        <v>21552</v>
      </c>
      <c r="L94" s="71" t="s">
        <v>21553</v>
      </c>
      <c r="M94" s="72">
        <v>45714.4933564815</v>
      </c>
      <c r="N94" s="71" t="s">
        <v>390</v>
      </c>
      <c r="O94" s="71" t="s">
        <v>21554</v>
      </c>
      <c r="P94" s="71" t="s">
        <v>21555</v>
      </c>
      <c r="Q94" s="79">
        <v>999999999</v>
      </c>
      <c r="R94" s="71"/>
      <c r="S94" s="71"/>
      <c r="T94" s="71"/>
      <c r="U94" s="71"/>
      <c r="V94" s="71"/>
      <c r="W94" s="80"/>
      <c r="X94" s="71"/>
      <c r="Y94" s="71" t="s">
        <v>21553</v>
      </c>
      <c r="Z94" s="71"/>
      <c r="AA94" s="71" t="s">
        <v>397</v>
      </c>
      <c r="AB94" s="71" t="s">
        <v>397</v>
      </c>
      <c r="AC94" s="71" t="s">
        <v>21113</v>
      </c>
      <c r="AD94" s="71" t="s">
        <v>28974</v>
      </c>
      <c r="AE94" s="71"/>
      <c r="AF94" s="71"/>
      <c r="AG94" s="71"/>
      <c r="AH94" s="71" t="s">
        <v>397</v>
      </c>
      <c r="AI94" s="71" t="s">
        <v>397</v>
      </c>
      <c r="AJ94" s="71"/>
      <c r="AK94" s="71"/>
      <c r="AL94" s="71"/>
      <c r="AM94" s="71"/>
      <c r="AN94" s="71" t="s">
        <v>397</v>
      </c>
      <c r="AO94" s="71" t="s">
        <v>397</v>
      </c>
      <c r="AP94" s="71"/>
      <c r="AQ94" s="71" t="s">
        <v>397</v>
      </c>
      <c r="AR94" s="71" t="s">
        <v>397</v>
      </c>
      <c r="AS94" s="71"/>
      <c r="AT94" s="71" t="s">
        <v>397</v>
      </c>
      <c r="AU94" s="71"/>
      <c r="AV94" s="71" t="s">
        <v>21115</v>
      </c>
      <c r="AW94" s="71" t="s">
        <v>397</v>
      </c>
      <c r="AX94" s="71" t="s">
        <v>20973</v>
      </c>
      <c r="AY94" s="71" t="s">
        <v>21578</v>
      </c>
      <c r="AZ94" s="72">
        <v>45547.3997453704</v>
      </c>
      <c r="BA94" s="71"/>
      <c r="BB94" s="71"/>
      <c r="BC94" s="71"/>
      <c r="BD94" s="71"/>
      <c r="BE94" s="71"/>
      <c r="BF94" s="71"/>
      <c r="BG94" s="71"/>
      <c r="BH94" s="71"/>
      <c r="BI94" s="71"/>
      <c r="BJ94" s="71"/>
      <c r="BK94" s="71"/>
      <c r="BL94" s="81"/>
      <c r="BM94" s="81"/>
      <c r="BN94" s="81"/>
      <c r="BO94" s="71"/>
      <c r="BP94" s="71"/>
      <c r="BQ94" s="71"/>
      <c r="BR94" s="71" t="s">
        <v>1061</v>
      </c>
      <c r="BS94" s="71" t="s">
        <v>21118</v>
      </c>
      <c r="BT94" s="71" t="s">
        <v>21068</v>
      </c>
      <c r="BU94" s="72">
        <v>44094.386597222197</v>
      </c>
      <c r="BV94" s="71" t="s">
        <v>21068</v>
      </c>
      <c r="BW94" s="72">
        <v>44094.386597222197</v>
      </c>
      <c r="BX94" s="79">
        <v>12076.32</v>
      </c>
      <c r="BY94" s="81">
        <v>0</v>
      </c>
      <c r="BZ94" s="71"/>
      <c r="CA94" s="81">
        <v>0</v>
      </c>
      <c r="CB94" s="71"/>
      <c r="CC94" s="71"/>
      <c r="CD94" s="72"/>
      <c r="CE94" s="71"/>
      <c r="CF94" s="71"/>
      <c r="CG94" s="81">
        <v>0</v>
      </c>
      <c r="CH94" s="71"/>
      <c r="CI94" s="81">
        <v>0</v>
      </c>
      <c r="CJ94" s="71"/>
      <c r="CK94" s="71"/>
      <c r="CL94" s="71" t="s">
        <v>21119</v>
      </c>
      <c r="CM94" s="71"/>
      <c r="CN94" s="71"/>
      <c r="CO94" s="71"/>
      <c r="CP94" s="71"/>
      <c r="CQ94" s="71"/>
      <c r="CR94" s="71"/>
      <c r="CS94" s="71"/>
      <c r="CT94" s="71"/>
      <c r="CU94" s="72"/>
      <c r="CV94" s="71"/>
      <c r="CW94" s="71"/>
      <c r="CX94" s="71" t="s">
        <v>21120</v>
      </c>
      <c r="CY94" s="71"/>
      <c r="CZ94" s="71"/>
      <c r="DA94" s="71"/>
      <c r="DB94" s="71" t="s">
        <v>1061</v>
      </c>
    </row>
    <row r="95" spans="1:106">
      <c r="A95" s="71" t="s">
        <v>2229</v>
      </c>
      <c r="B95" s="71" t="s">
        <v>2230</v>
      </c>
      <c r="C95" s="71" t="s">
        <v>21106</v>
      </c>
      <c r="D95" s="71" t="s">
        <v>450</v>
      </c>
      <c r="E95" s="71" t="s">
        <v>21064</v>
      </c>
      <c r="F95" s="71" t="s">
        <v>450</v>
      </c>
      <c r="G95" s="71"/>
      <c r="H95" s="71"/>
      <c r="I95" s="71" t="s">
        <v>21065</v>
      </c>
      <c r="J95" s="79">
        <v>0</v>
      </c>
      <c r="K95" s="71" t="s">
        <v>21558</v>
      </c>
      <c r="L95" s="71" t="s">
        <v>21559</v>
      </c>
      <c r="M95" s="72">
        <v>44917.333333333299</v>
      </c>
      <c r="N95" s="71" t="s">
        <v>404</v>
      </c>
      <c r="O95" s="71" t="s">
        <v>21560</v>
      </c>
      <c r="P95" s="71" t="s">
        <v>21561</v>
      </c>
      <c r="Q95" s="79">
        <v>19000</v>
      </c>
      <c r="R95" s="71"/>
      <c r="S95" s="71"/>
      <c r="T95" s="71"/>
      <c r="U95" s="71"/>
      <c r="V95" s="71"/>
      <c r="W95" s="80"/>
      <c r="X95" s="71"/>
      <c r="Y95" s="71" t="s">
        <v>21559</v>
      </c>
      <c r="Z95" s="71"/>
      <c r="AA95" s="71" t="s">
        <v>397</v>
      </c>
      <c r="AB95" s="71" t="s">
        <v>397</v>
      </c>
      <c r="AC95" s="71" t="s">
        <v>21113</v>
      </c>
      <c r="AD95" s="71" t="s">
        <v>28975</v>
      </c>
      <c r="AE95" s="71"/>
      <c r="AF95" s="71"/>
      <c r="AG95" s="71"/>
      <c r="AH95" s="71" t="s">
        <v>397</v>
      </c>
      <c r="AI95" s="71" t="s">
        <v>397</v>
      </c>
      <c r="AJ95" s="71"/>
      <c r="AK95" s="71"/>
      <c r="AL95" s="71"/>
      <c r="AM95" s="71"/>
      <c r="AN95" s="71" t="s">
        <v>397</v>
      </c>
      <c r="AO95" s="71" t="s">
        <v>397</v>
      </c>
      <c r="AP95" s="71"/>
      <c r="AQ95" s="71" t="s">
        <v>397</v>
      </c>
      <c r="AR95" s="71" t="s">
        <v>397</v>
      </c>
      <c r="AS95" s="71"/>
      <c r="AT95" s="71" t="s">
        <v>397</v>
      </c>
      <c r="AU95" s="71"/>
      <c r="AV95" s="71" t="s">
        <v>21115</v>
      </c>
      <c r="AW95" s="71" t="s">
        <v>397</v>
      </c>
      <c r="AX95" s="71" t="s">
        <v>20973</v>
      </c>
      <c r="AY95" s="71" t="s">
        <v>21578</v>
      </c>
      <c r="AZ95" s="72">
        <v>45547.399756944404</v>
      </c>
      <c r="BA95" s="71"/>
      <c r="BB95" s="71"/>
      <c r="BC95" s="71"/>
      <c r="BD95" s="71"/>
      <c r="BE95" s="71"/>
      <c r="BF95" s="71"/>
      <c r="BG95" s="71"/>
      <c r="BH95" s="71"/>
      <c r="BI95" s="71"/>
      <c r="BJ95" s="71"/>
      <c r="BK95" s="71"/>
      <c r="BL95" s="81"/>
      <c r="BM95" s="81"/>
      <c r="BN95" s="81"/>
      <c r="BO95" s="71"/>
      <c r="BP95" s="71"/>
      <c r="BQ95" s="71"/>
      <c r="BR95" s="71"/>
      <c r="BS95" s="71"/>
      <c r="BT95" s="71"/>
      <c r="BU95" s="72"/>
      <c r="BV95" s="71"/>
      <c r="BW95" s="72"/>
      <c r="BX95" s="79">
        <v>0</v>
      </c>
      <c r="BY95" s="81">
        <v>0</v>
      </c>
      <c r="BZ95" s="71"/>
      <c r="CA95" s="81">
        <v>0</v>
      </c>
      <c r="CB95" s="71"/>
      <c r="CC95" s="71"/>
      <c r="CD95" s="72"/>
      <c r="CE95" s="71"/>
      <c r="CF95" s="71"/>
      <c r="CG95" s="81">
        <v>0</v>
      </c>
      <c r="CH95" s="71"/>
      <c r="CI95" s="81">
        <v>0</v>
      </c>
      <c r="CJ95" s="71"/>
      <c r="CK95" s="71"/>
      <c r="CL95" s="71"/>
      <c r="CM95" s="71"/>
      <c r="CN95" s="71"/>
      <c r="CO95" s="71"/>
      <c r="CP95" s="71"/>
      <c r="CQ95" s="71"/>
      <c r="CR95" s="71"/>
      <c r="CS95" s="71"/>
      <c r="CT95" s="71"/>
      <c r="CU95" s="72"/>
      <c r="CV95" s="71"/>
      <c r="CW95" s="71"/>
      <c r="CX95" s="71"/>
      <c r="CY95" s="71"/>
      <c r="CZ95" s="71"/>
      <c r="DA95" s="71"/>
      <c r="DB95" s="71"/>
    </row>
    <row r="96" spans="1:106">
      <c r="A96" s="71" t="s">
        <v>2233</v>
      </c>
      <c r="B96" s="71" t="s">
        <v>2234</v>
      </c>
      <c r="C96" s="71" t="s">
        <v>21106</v>
      </c>
      <c r="D96" s="71" t="s">
        <v>450</v>
      </c>
      <c r="E96" s="71" t="s">
        <v>21064</v>
      </c>
      <c r="F96" s="71" t="s">
        <v>450</v>
      </c>
      <c r="G96" s="71"/>
      <c r="H96" s="71"/>
      <c r="I96" s="71" t="s">
        <v>21065</v>
      </c>
      <c r="J96" s="79">
        <v>0</v>
      </c>
      <c r="K96" s="71" t="s">
        <v>21563</v>
      </c>
      <c r="L96" s="71" t="s">
        <v>21564</v>
      </c>
      <c r="M96" s="72">
        <v>44917.333333333299</v>
      </c>
      <c r="N96" s="71" t="s">
        <v>404</v>
      </c>
      <c r="O96" s="71" t="s">
        <v>21565</v>
      </c>
      <c r="P96" s="71" t="s">
        <v>21566</v>
      </c>
      <c r="Q96" s="79">
        <v>19000</v>
      </c>
      <c r="R96" s="71"/>
      <c r="S96" s="71"/>
      <c r="T96" s="71"/>
      <c r="U96" s="71"/>
      <c r="V96" s="71"/>
      <c r="W96" s="80"/>
      <c r="X96" s="71"/>
      <c r="Y96" s="71" t="s">
        <v>21564</v>
      </c>
      <c r="Z96" s="71"/>
      <c r="AA96" s="71" t="s">
        <v>397</v>
      </c>
      <c r="AB96" s="71" t="s">
        <v>397</v>
      </c>
      <c r="AC96" s="71" t="s">
        <v>21113</v>
      </c>
      <c r="AD96" s="71" t="s">
        <v>28976</v>
      </c>
      <c r="AE96" s="71"/>
      <c r="AF96" s="71"/>
      <c r="AG96" s="71"/>
      <c r="AH96" s="71" t="s">
        <v>397</v>
      </c>
      <c r="AI96" s="71" t="s">
        <v>397</v>
      </c>
      <c r="AJ96" s="71"/>
      <c r="AK96" s="71"/>
      <c r="AL96" s="71"/>
      <c r="AM96" s="71"/>
      <c r="AN96" s="71" t="s">
        <v>397</v>
      </c>
      <c r="AO96" s="71" t="s">
        <v>397</v>
      </c>
      <c r="AP96" s="71"/>
      <c r="AQ96" s="71" t="s">
        <v>397</v>
      </c>
      <c r="AR96" s="71" t="s">
        <v>397</v>
      </c>
      <c r="AS96" s="71"/>
      <c r="AT96" s="71" t="s">
        <v>397</v>
      </c>
      <c r="AU96" s="71"/>
      <c r="AV96" s="71" t="s">
        <v>21115</v>
      </c>
      <c r="AW96" s="71" t="s">
        <v>397</v>
      </c>
      <c r="AX96" s="71" t="s">
        <v>20973</v>
      </c>
      <c r="AY96" s="71" t="s">
        <v>21578</v>
      </c>
      <c r="AZ96" s="72">
        <v>45547.399768518502</v>
      </c>
      <c r="BA96" s="71"/>
      <c r="BB96" s="71"/>
      <c r="BC96" s="71"/>
      <c r="BD96" s="71"/>
      <c r="BE96" s="71"/>
      <c r="BF96" s="71"/>
      <c r="BG96" s="71"/>
      <c r="BH96" s="71"/>
      <c r="BI96" s="71"/>
      <c r="BJ96" s="71"/>
      <c r="BK96" s="71"/>
      <c r="BL96" s="81"/>
      <c r="BM96" s="81"/>
      <c r="BN96" s="81"/>
      <c r="BO96" s="71"/>
      <c r="BP96" s="71"/>
      <c r="BQ96" s="71"/>
      <c r="BR96" s="71"/>
      <c r="BS96" s="71"/>
      <c r="BT96" s="71"/>
      <c r="BU96" s="72"/>
      <c r="BV96" s="71"/>
      <c r="BW96" s="72"/>
      <c r="BX96" s="79">
        <v>0</v>
      </c>
      <c r="BY96" s="81">
        <v>0</v>
      </c>
      <c r="BZ96" s="71"/>
      <c r="CA96" s="81">
        <v>0</v>
      </c>
      <c r="CB96" s="71"/>
      <c r="CC96" s="71"/>
      <c r="CD96" s="72"/>
      <c r="CE96" s="71"/>
      <c r="CF96" s="71"/>
      <c r="CG96" s="81">
        <v>0</v>
      </c>
      <c r="CH96" s="71"/>
      <c r="CI96" s="81">
        <v>0</v>
      </c>
      <c r="CJ96" s="71"/>
      <c r="CK96" s="71"/>
      <c r="CL96" s="71"/>
      <c r="CM96" s="71"/>
      <c r="CN96" s="71"/>
      <c r="CO96" s="71"/>
      <c r="CP96" s="71"/>
      <c r="CQ96" s="71"/>
      <c r="CR96" s="71"/>
      <c r="CS96" s="71"/>
      <c r="CT96" s="71"/>
      <c r="CU96" s="72"/>
      <c r="CV96" s="71"/>
      <c r="CW96" s="71"/>
      <c r="CX96" s="71"/>
      <c r="CY96" s="71"/>
      <c r="CZ96" s="71"/>
      <c r="DA96" s="71"/>
      <c r="DB96" s="71"/>
    </row>
    <row r="97" spans="1:106">
      <c r="A97" s="71" t="s">
        <v>2237</v>
      </c>
      <c r="B97" s="71" t="s">
        <v>2238</v>
      </c>
      <c r="C97" s="71" t="s">
        <v>21106</v>
      </c>
      <c r="D97" s="71" t="s">
        <v>450</v>
      </c>
      <c r="E97" s="71" t="s">
        <v>21064</v>
      </c>
      <c r="F97" s="71" t="s">
        <v>450</v>
      </c>
      <c r="G97" s="71" t="s">
        <v>21152</v>
      </c>
      <c r="H97" s="71" t="s">
        <v>21475</v>
      </c>
      <c r="I97" s="71" t="s">
        <v>21065</v>
      </c>
      <c r="J97" s="79">
        <v>28123.1</v>
      </c>
      <c r="K97" s="71" t="s">
        <v>21568</v>
      </c>
      <c r="L97" s="71" t="s">
        <v>21569</v>
      </c>
      <c r="M97" s="72">
        <v>45265.416932870401</v>
      </c>
      <c r="N97" s="71" t="s">
        <v>404</v>
      </c>
      <c r="O97" s="71" t="s">
        <v>21570</v>
      </c>
      <c r="P97" s="71" t="s">
        <v>21571</v>
      </c>
      <c r="Q97" s="79">
        <v>999999999</v>
      </c>
      <c r="R97" s="71"/>
      <c r="S97" s="71"/>
      <c r="T97" s="71"/>
      <c r="U97" s="71"/>
      <c r="V97" s="71"/>
      <c r="W97" s="80"/>
      <c r="X97" s="71"/>
      <c r="Y97" s="71" t="s">
        <v>21569</v>
      </c>
      <c r="Z97" s="71"/>
      <c r="AA97" s="71" t="s">
        <v>397</v>
      </c>
      <c r="AB97" s="71" t="s">
        <v>397</v>
      </c>
      <c r="AC97" s="71" t="s">
        <v>21113</v>
      </c>
      <c r="AD97" s="71" t="s">
        <v>28977</v>
      </c>
      <c r="AE97" s="71"/>
      <c r="AF97" s="71"/>
      <c r="AG97" s="71"/>
      <c r="AH97" s="71" t="s">
        <v>397</v>
      </c>
      <c r="AI97" s="71" t="s">
        <v>397</v>
      </c>
      <c r="AJ97" s="71"/>
      <c r="AK97" s="71"/>
      <c r="AL97" s="71"/>
      <c r="AM97" s="71"/>
      <c r="AN97" s="71" t="s">
        <v>397</v>
      </c>
      <c r="AO97" s="71" t="s">
        <v>397</v>
      </c>
      <c r="AP97" s="71"/>
      <c r="AQ97" s="71" t="s">
        <v>397</v>
      </c>
      <c r="AR97" s="71" t="s">
        <v>397</v>
      </c>
      <c r="AS97" s="71"/>
      <c r="AT97" s="71" t="s">
        <v>397</v>
      </c>
      <c r="AU97" s="71"/>
      <c r="AV97" s="71" t="s">
        <v>21115</v>
      </c>
      <c r="AW97" s="71" t="s">
        <v>397</v>
      </c>
      <c r="AX97" s="71" t="s">
        <v>20973</v>
      </c>
      <c r="AY97" s="71" t="s">
        <v>21578</v>
      </c>
      <c r="AZ97" s="72">
        <v>45547.399780092601</v>
      </c>
      <c r="BA97" s="71"/>
      <c r="BB97" s="71"/>
      <c r="BC97" s="71"/>
      <c r="BD97" s="71"/>
      <c r="BE97" s="71"/>
      <c r="BF97" s="71"/>
      <c r="BG97" s="71"/>
      <c r="BH97" s="71"/>
      <c r="BI97" s="71"/>
      <c r="BJ97" s="71"/>
      <c r="BK97" s="71"/>
      <c r="BL97" s="81"/>
      <c r="BM97" s="81"/>
      <c r="BN97" s="81"/>
      <c r="BO97" s="71"/>
      <c r="BP97" s="71"/>
      <c r="BQ97" s="71"/>
      <c r="BR97" s="71"/>
      <c r="BS97" s="71"/>
      <c r="BT97" s="71"/>
      <c r="BU97" s="72"/>
      <c r="BV97" s="71"/>
      <c r="BW97" s="72"/>
      <c r="BX97" s="79">
        <v>0</v>
      </c>
      <c r="BY97" s="81">
        <v>0</v>
      </c>
      <c r="BZ97" s="71"/>
      <c r="CA97" s="81">
        <v>0</v>
      </c>
      <c r="CB97" s="71"/>
      <c r="CC97" s="71"/>
      <c r="CD97" s="72"/>
      <c r="CE97" s="71"/>
      <c r="CF97" s="71"/>
      <c r="CG97" s="81">
        <v>0</v>
      </c>
      <c r="CH97" s="71"/>
      <c r="CI97" s="81">
        <v>0</v>
      </c>
      <c r="CJ97" s="71"/>
      <c r="CK97" s="71"/>
      <c r="CL97" s="71"/>
      <c r="CM97" s="71"/>
      <c r="CN97" s="71"/>
      <c r="CO97" s="71"/>
      <c r="CP97" s="71"/>
      <c r="CQ97" s="71"/>
      <c r="CR97" s="71"/>
      <c r="CS97" s="71"/>
      <c r="CT97" s="71"/>
      <c r="CU97" s="72"/>
      <c r="CV97" s="71"/>
      <c r="CW97" s="71"/>
      <c r="CX97" s="71"/>
      <c r="CY97" s="71"/>
      <c r="CZ97" s="71"/>
      <c r="DA97" s="71"/>
      <c r="DB97" s="71"/>
    </row>
    <row r="98" spans="1:106">
      <c r="A98" s="71" t="s">
        <v>235</v>
      </c>
      <c r="B98" s="71" t="s">
        <v>2243</v>
      </c>
      <c r="C98" s="71" t="s">
        <v>397</v>
      </c>
      <c r="D98" s="71" t="s">
        <v>450</v>
      </c>
      <c r="E98" s="71" t="s">
        <v>21064</v>
      </c>
      <c r="F98" s="71" t="s">
        <v>450</v>
      </c>
      <c r="G98" s="71" t="s">
        <v>21159</v>
      </c>
      <c r="H98" s="71" t="s">
        <v>21235</v>
      </c>
      <c r="I98" s="71" t="s">
        <v>21065</v>
      </c>
      <c r="J98" s="79">
        <v>26693.200000000001</v>
      </c>
      <c r="K98" s="71" t="s">
        <v>21573</v>
      </c>
      <c r="L98" s="71" t="s">
        <v>21574</v>
      </c>
      <c r="M98" s="72">
        <v>45854.323495370401</v>
      </c>
      <c r="N98" s="71" t="s">
        <v>390</v>
      </c>
      <c r="O98" s="71" t="s">
        <v>21575</v>
      </c>
      <c r="P98" s="71" t="s">
        <v>21576</v>
      </c>
      <c r="Q98" s="79">
        <v>999999999</v>
      </c>
      <c r="R98" s="71"/>
      <c r="S98" s="71"/>
      <c r="T98" s="71"/>
      <c r="U98" s="71"/>
      <c r="V98" s="71"/>
      <c r="W98" s="80"/>
      <c r="X98" s="71"/>
      <c r="Y98" s="71" t="s">
        <v>21574</v>
      </c>
      <c r="Z98" s="71"/>
      <c r="AA98" s="71" t="s">
        <v>397</v>
      </c>
      <c r="AB98" s="71" t="s">
        <v>397</v>
      </c>
      <c r="AC98" s="71" t="s">
        <v>21113</v>
      </c>
      <c r="AD98" s="71" t="s">
        <v>28978</v>
      </c>
      <c r="AE98" s="71"/>
      <c r="AF98" s="71"/>
      <c r="AG98" s="71"/>
      <c r="AH98" s="71" t="s">
        <v>397</v>
      </c>
      <c r="AI98" s="71" t="s">
        <v>397</v>
      </c>
      <c r="AJ98" s="71"/>
      <c r="AK98" s="71"/>
      <c r="AL98" s="71"/>
      <c r="AM98" s="71"/>
      <c r="AN98" s="71" t="s">
        <v>397</v>
      </c>
      <c r="AO98" s="71" t="s">
        <v>397</v>
      </c>
      <c r="AP98" s="71"/>
      <c r="AQ98" s="71" t="s">
        <v>397</v>
      </c>
      <c r="AR98" s="71" t="s">
        <v>397</v>
      </c>
      <c r="AS98" s="71"/>
      <c r="AT98" s="71" t="s">
        <v>397</v>
      </c>
      <c r="AU98" s="71"/>
      <c r="AV98" s="71" t="s">
        <v>21115</v>
      </c>
      <c r="AW98" s="71" t="s">
        <v>397</v>
      </c>
      <c r="AX98" s="71" t="s">
        <v>20973</v>
      </c>
      <c r="AY98" s="71" t="s">
        <v>27495</v>
      </c>
      <c r="AZ98" s="72">
        <v>45537.714548611097</v>
      </c>
      <c r="BA98" s="71"/>
      <c r="BB98" s="71"/>
      <c r="BC98" s="71"/>
      <c r="BD98" s="71"/>
      <c r="BE98" s="71"/>
      <c r="BF98" s="71"/>
      <c r="BG98" s="71"/>
      <c r="BH98" s="71"/>
      <c r="BI98" s="71"/>
      <c r="BJ98" s="71"/>
      <c r="BK98" s="71"/>
      <c r="BL98" s="81"/>
      <c r="BM98" s="81"/>
      <c r="BN98" s="81"/>
      <c r="BO98" s="71"/>
      <c r="BP98" s="71"/>
      <c r="BQ98" s="71"/>
      <c r="BR98" s="71" t="s">
        <v>21455</v>
      </c>
      <c r="BS98" s="71" t="s">
        <v>21456</v>
      </c>
      <c r="BT98" s="71" t="s">
        <v>21068</v>
      </c>
      <c r="BU98" s="72">
        <v>44462.208449074104</v>
      </c>
      <c r="BV98" s="71" t="s">
        <v>21068</v>
      </c>
      <c r="BW98" s="72">
        <v>44462.208449074104</v>
      </c>
      <c r="BX98" s="79">
        <v>5743.52</v>
      </c>
      <c r="BY98" s="81">
        <v>0</v>
      </c>
      <c r="BZ98" s="71"/>
      <c r="CA98" s="81">
        <v>0</v>
      </c>
      <c r="CB98" s="71"/>
      <c r="CC98" s="71"/>
      <c r="CD98" s="72"/>
      <c r="CE98" s="71"/>
      <c r="CF98" s="71"/>
      <c r="CG98" s="81">
        <v>0</v>
      </c>
      <c r="CH98" s="71"/>
      <c r="CI98" s="81">
        <v>0</v>
      </c>
      <c r="CJ98" s="71"/>
      <c r="CK98" s="71"/>
      <c r="CL98" s="71" t="s">
        <v>21457</v>
      </c>
      <c r="CM98" s="71"/>
      <c r="CN98" s="71"/>
      <c r="CO98" s="71"/>
      <c r="CP98" s="71"/>
      <c r="CQ98" s="71"/>
      <c r="CR98" s="71"/>
      <c r="CS98" s="71"/>
      <c r="CT98" s="71"/>
      <c r="CU98" s="72"/>
      <c r="CV98" s="71"/>
      <c r="CW98" s="71"/>
      <c r="CX98" s="71" t="s">
        <v>21120</v>
      </c>
      <c r="CY98" s="71"/>
      <c r="CZ98" s="71"/>
      <c r="DA98" s="71"/>
      <c r="DB98" s="71" t="s">
        <v>21458</v>
      </c>
    </row>
    <row r="99" spans="1:106">
      <c r="A99" s="71" t="s">
        <v>2247</v>
      </c>
      <c r="B99" s="71" t="s">
        <v>2248</v>
      </c>
      <c r="C99" s="71" t="s">
        <v>21106</v>
      </c>
      <c r="D99" s="71" t="s">
        <v>450</v>
      </c>
      <c r="E99" s="71" t="s">
        <v>21064</v>
      </c>
      <c r="F99" s="71" t="s">
        <v>450</v>
      </c>
      <c r="G99" s="71" t="s">
        <v>21152</v>
      </c>
      <c r="H99" s="71" t="s">
        <v>21475</v>
      </c>
      <c r="I99" s="71" t="s">
        <v>21065</v>
      </c>
      <c r="J99" s="79">
        <v>0</v>
      </c>
      <c r="K99" s="71" t="s">
        <v>21579</v>
      </c>
      <c r="L99" s="71" t="s">
        <v>21580</v>
      </c>
      <c r="M99" s="72">
        <v>45280.6390046296</v>
      </c>
      <c r="N99" s="71" t="s">
        <v>404</v>
      </c>
      <c r="O99" s="71" t="s">
        <v>21581</v>
      </c>
      <c r="P99" s="71" t="s">
        <v>21582</v>
      </c>
      <c r="Q99" s="79">
        <v>999999999</v>
      </c>
      <c r="R99" s="71"/>
      <c r="S99" s="71"/>
      <c r="T99" s="71"/>
      <c r="U99" s="71"/>
      <c r="V99" s="71"/>
      <c r="W99" s="80"/>
      <c r="X99" s="71"/>
      <c r="Y99" s="71" t="s">
        <v>21580</v>
      </c>
      <c r="Z99" s="71"/>
      <c r="AA99" s="71" t="s">
        <v>397</v>
      </c>
      <c r="AB99" s="71" t="s">
        <v>397</v>
      </c>
      <c r="AC99" s="71" t="s">
        <v>21113</v>
      </c>
      <c r="AD99" s="71" t="s">
        <v>28979</v>
      </c>
      <c r="AE99" s="71"/>
      <c r="AF99" s="71"/>
      <c r="AG99" s="71"/>
      <c r="AH99" s="71" t="s">
        <v>397</v>
      </c>
      <c r="AI99" s="71" t="s">
        <v>397</v>
      </c>
      <c r="AJ99" s="71"/>
      <c r="AK99" s="71"/>
      <c r="AL99" s="71"/>
      <c r="AM99" s="71"/>
      <c r="AN99" s="71" t="s">
        <v>397</v>
      </c>
      <c r="AO99" s="71" t="s">
        <v>397</v>
      </c>
      <c r="AP99" s="71"/>
      <c r="AQ99" s="71" t="s">
        <v>397</v>
      </c>
      <c r="AR99" s="71" t="s">
        <v>397</v>
      </c>
      <c r="AS99" s="71"/>
      <c r="AT99" s="71" t="s">
        <v>397</v>
      </c>
      <c r="AU99" s="71"/>
      <c r="AV99" s="71" t="s">
        <v>21115</v>
      </c>
      <c r="AW99" s="71" t="s">
        <v>397</v>
      </c>
      <c r="AX99" s="71" t="s">
        <v>20973</v>
      </c>
      <c r="AY99" s="71" t="s">
        <v>21578</v>
      </c>
      <c r="AZ99" s="72">
        <v>45547.399803240703</v>
      </c>
      <c r="BA99" s="71"/>
      <c r="BB99" s="71"/>
      <c r="BC99" s="71"/>
      <c r="BD99" s="71"/>
      <c r="BE99" s="71"/>
      <c r="BF99" s="71"/>
      <c r="BG99" s="71"/>
      <c r="BH99" s="71"/>
      <c r="BI99" s="71"/>
      <c r="BJ99" s="71"/>
      <c r="BK99" s="71"/>
      <c r="BL99" s="81"/>
      <c r="BM99" s="81"/>
      <c r="BN99" s="81"/>
      <c r="BO99" s="71"/>
      <c r="BP99" s="71"/>
      <c r="BQ99" s="71"/>
      <c r="BR99" s="71"/>
      <c r="BS99" s="71"/>
      <c r="BT99" s="71"/>
      <c r="BU99" s="72"/>
      <c r="BV99" s="71"/>
      <c r="BW99" s="72"/>
      <c r="BX99" s="79">
        <v>0</v>
      </c>
      <c r="BY99" s="81">
        <v>0</v>
      </c>
      <c r="BZ99" s="71"/>
      <c r="CA99" s="81">
        <v>0</v>
      </c>
      <c r="CB99" s="71"/>
      <c r="CC99" s="71"/>
      <c r="CD99" s="72"/>
      <c r="CE99" s="71"/>
      <c r="CF99" s="71"/>
      <c r="CG99" s="81">
        <v>0</v>
      </c>
      <c r="CH99" s="71"/>
      <c r="CI99" s="81">
        <v>0</v>
      </c>
      <c r="CJ99" s="71"/>
      <c r="CK99" s="71"/>
      <c r="CL99" s="71"/>
      <c r="CM99" s="71"/>
      <c r="CN99" s="71"/>
      <c r="CO99" s="71"/>
      <c r="CP99" s="71"/>
      <c r="CQ99" s="71"/>
      <c r="CR99" s="71"/>
      <c r="CS99" s="71"/>
      <c r="CT99" s="71"/>
      <c r="CU99" s="72"/>
      <c r="CV99" s="71"/>
      <c r="CW99" s="71"/>
      <c r="CX99" s="71"/>
      <c r="CY99" s="71"/>
      <c r="CZ99" s="71"/>
      <c r="DA99" s="71"/>
      <c r="DB99" s="71"/>
    </row>
    <row r="100" spans="1:106">
      <c r="A100" s="71" t="s">
        <v>2251</v>
      </c>
      <c r="B100" s="71" t="s">
        <v>2252</v>
      </c>
      <c r="C100" s="71" t="s">
        <v>397</v>
      </c>
      <c r="D100" s="71" t="s">
        <v>450</v>
      </c>
      <c r="E100" s="71" t="s">
        <v>21064</v>
      </c>
      <c r="F100" s="71" t="s">
        <v>450</v>
      </c>
      <c r="G100" s="71" t="s">
        <v>21152</v>
      </c>
      <c r="H100" s="71" t="s">
        <v>21585</v>
      </c>
      <c r="I100" s="71" t="s">
        <v>21065</v>
      </c>
      <c r="J100" s="79">
        <v>0</v>
      </c>
      <c r="K100" s="71" t="s">
        <v>21586</v>
      </c>
      <c r="L100" s="71" t="s">
        <v>21587</v>
      </c>
      <c r="M100" s="72">
        <v>45653.129131944399</v>
      </c>
      <c r="N100" s="71" t="s">
        <v>390</v>
      </c>
      <c r="O100" s="71" t="s">
        <v>21588</v>
      </c>
      <c r="P100" s="71"/>
      <c r="Q100" s="79">
        <v>999999999</v>
      </c>
      <c r="R100" s="71"/>
      <c r="S100" s="71"/>
      <c r="T100" s="71"/>
      <c r="U100" s="71"/>
      <c r="V100" s="71"/>
      <c r="W100" s="80"/>
      <c r="X100" s="71"/>
      <c r="Y100" s="71" t="s">
        <v>21587</v>
      </c>
      <c r="Z100" s="71"/>
      <c r="AA100" s="71" t="s">
        <v>397</v>
      </c>
      <c r="AB100" s="71" t="s">
        <v>397</v>
      </c>
      <c r="AC100" s="71" t="s">
        <v>21113</v>
      </c>
      <c r="AD100" s="71" t="s">
        <v>28980</v>
      </c>
      <c r="AE100" s="71"/>
      <c r="AF100" s="71"/>
      <c r="AG100" s="71"/>
      <c r="AH100" s="71" t="s">
        <v>397</v>
      </c>
      <c r="AI100" s="71" t="s">
        <v>397</v>
      </c>
      <c r="AJ100" s="71"/>
      <c r="AK100" s="71"/>
      <c r="AL100" s="71"/>
      <c r="AM100" s="71"/>
      <c r="AN100" s="71" t="s">
        <v>397</v>
      </c>
      <c r="AO100" s="71" t="s">
        <v>397</v>
      </c>
      <c r="AP100" s="71"/>
      <c r="AQ100" s="71" t="s">
        <v>397</v>
      </c>
      <c r="AR100" s="71" t="s">
        <v>397</v>
      </c>
      <c r="AS100" s="71"/>
      <c r="AT100" s="71" t="s">
        <v>397</v>
      </c>
      <c r="AU100" s="71"/>
      <c r="AV100" s="71" t="s">
        <v>21115</v>
      </c>
      <c r="AW100" s="71" t="s">
        <v>397</v>
      </c>
      <c r="AX100" s="71" t="s">
        <v>20973</v>
      </c>
      <c r="AY100" s="71" t="s">
        <v>21578</v>
      </c>
      <c r="AZ100" s="72">
        <v>45547.399814814802</v>
      </c>
      <c r="BA100" s="71"/>
      <c r="BB100" s="71"/>
      <c r="BC100" s="71"/>
      <c r="BD100" s="71"/>
      <c r="BE100" s="71"/>
      <c r="BF100" s="71"/>
      <c r="BG100" s="71"/>
      <c r="BH100" s="71"/>
      <c r="BI100" s="71"/>
      <c r="BJ100" s="71"/>
      <c r="BK100" s="71"/>
      <c r="BL100" s="81"/>
      <c r="BM100" s="81"/>
      <c r="BN100" s="81"/>
      <c r="BO100" s="71"/>
      <c r="BP100" s="71"/>
      <c r="BQ100" s="71"/>
      <c r="BR100" s="71"/>
      <c r="BS100" s="71"/>
      <c r="BT100" s="71"/>
      <c r="BU100" s="72"/>
      <c r="BV100" s="71"/>
      <c r="BW100" s="72"/>
      <c r="BX100" s="79">
        <v>0</v>
      </c>
      <c r="BY100" s="81">
        <v>0</v>
      </c>
      <c r="BZ100" s="71"/>
      <c r="CA100" s="81">
        <v>0</v>
      </c>
      <c r="CB100" s="71"/>
      <c r="CC100" s="71"/>
      <c r="CD100" s="72"/>
      <c r="CE100" s="71"/>
      <c r="CF100" s="71"/>
      <c r="CG100" s="81">
        <v>0</v>
      </c>
      <c r="CH100" s="71"/>
      <c r="CI100" s="81">
        <v>0</v>
      </c>
      <c r="CJ100" s="71"/>
      <c r="CK100" s="71"/>
      <c r="CL100" s="71"/>
      <c r="CM100" s="71"/>
      <c r="CN100" s="71"/>
      <c r="CO100" s="71"/>
      <c r="CP100" s="71"/>
      <c r="CQ100" s="71"/>
      <c r="CR100" s="71"/>
      <c r="CS100" s="71"/>
      <c r="CT100" s="71"/>
      <c r="CU100" s="72"/>
      <c r="CV100" s="71"/>
      <c r="CW100" s="71"/>
      <c r="CX100" s="71"/>
      <c r="CY100" s="71"/>
      <c r="CZ100" s="71"/>
      <c r="DA100" s="71"/>
      <c r="DB100" s="71"/>
    </row>
    <row r="101" spans="1:106">
      <c r="A101" s="71" t="s">
        <v>2255</v>
      </c>
      <c r="B101" s="71" t="s">
        <v>28981</v>
      </c>
      <c r="C101" s="71" t="s">
        <v>391</v>
      </c>
      <c r="D101" s="71" t="s">
        <v>450</v>
      </c>
      <c r="E101" s="71" t="s">
        <v>21079</v>
      </c>
      <c r="F101" s="71" t="s">
        <v>450</v>
      </c>
      <c r="G101" s="71"/>
      <c r="H101" s="71"/>
      <c r="I101" s="71" t="s">
        <v>21065</v>
      </c>
      <c r="J101" s="79">
        <v>0</v>
      </c>
      <c r="K101" s="71" t="s">
        <v>21590</v>
      </c>
      <c r="L101" s="71" t="s">
        <v>21591</v>
      </c>
      <c r="M101" s="72"/>
      <c r="N101" s="71"/>
      <c r="O101" s="71" t="s">
        <v>21592</v>
      </c>
      <c r="P101" s="71" t="s">
        <v>21593</v>
      </c>
      <c r="Q101" s="79">
        <v>999999999</v>
      </c>
      <c r="R101" s="71"/>
      <c r="S101" s="71"/>
      <c r="T101" s="71"/>
      <c r="U101" s="71"/>
      <c r="V101" s="71"/>
      <c r="W101" s="80"/>
      <c r="X101" s="71"/>
      <c r="Y101" s="71" t="s">
        <v>21591</v>
      </c>
      <c r="Z101" s="71"/>
      <c r="AA101" s="71" t="s">
        <v>397</v>
      </c>
      <c r="AB101" s="71" t="s">
        <v>397</v>
      </c>
      <c r="AC101" s="71" t="s">
        <v>21113</v>
      </c>
      <c r="AD101" s="71" t="s">
        <v>28982</v>
      </c>
      <c r="AE101" s="71"/>
      <c r="AF101" s="71"/>
      <c r="AG101" s="71"/>
      <c r="AH101" s="71" t="s">
        <v>397</v>
      </c>
      <c r="AI101" s="71" t="s">
        <v>397</v>
      </c>
      <c r="AJ101" s="71"/>
      <c r="AK101" s="71"/>
      <c r="AL101" s="71"/>
      <c r="AM101" s="71"/>
      <c r="AN101" s="71" t="s">
        <v>397</v>
      </c>
      <c r="AO101" s="71" t="s">
        <v>397</v>
      </c>
      <c r="AP101" s="71"/>
      <c r="AQ101" s="71" t="s">
        <v>397</v>
      </c>
      <c r="AR101" s="71" t="s">
        <v>397</v>
      </c>
      <c r="AS101" s="71"/>
      <c r="AT101" s="71" t="s">
        <v>397</v>
      </c>
      <c r="AU101" s="71"/>
      <c r="AV101" s="71" t="s">
        <v>21115</v>
      </c>
      <c r="AW101" s="71" t="s">
        <v>397</v>
      </c>
      <c r="AX101" s="71" t="s">
        <v>20973</v>
      </c>
      <c r="AY101" s="71" t="s">
        <v>21578</v>
      </c>
      <c r="AZ101" s="72">
        <v>45547.399837962999</v>
      </c>
      <c r="BA101" s="71"/>
      <c r="BB101" s="71"/>
      <c r="BC101" s="71"/>
      <c r="BD101" s="71"/>
      <c r="BE101" s="71"/>
      <c r="BF101" s="71"/>
      <c r="BG101" s="71"/>
      <c r="BH101" s="71"/>
      <c r="BI101" s="71"/>
      <c r="BJ101" s="71"/>
      <c r="BK101" s="71"/>
      <c r="BL101" s="81"/>
      <c r="BM101" s="81"/>
      <c r="BN101" s="81"/>
      <c r="BO101" s="71"/>
      <c r="BP101" s="71"/>
      <c r="BQ101" s="71"/>
      <c r="BR101" s="71"/>
      <c r="BS101" s="71"/>
      <c r="BT101" s="71"/>
      <c r="BU101" s="72"/>
      <c r="BV101" s="71"/>
      <c r="BW101" s="72"/>
      <c r="BX101" s="79">
        <v>0</v>
      </c>
      <c r="BY101" s="81">
        <v>0</v>
      </c>
      <c r="BZ101" s="71"/>
      <c r="CA101" s="81">
        <v>0</v>
      </c>
      <c r="CB101" s="71"/>
      <c r="CC101" s="71"/>
      <c r="CD101" s="72"/>
      <c r="CE101" s="71"/>
      <c r="CF101" s="71"/>
      <c r="CG101" s="81">
        <v>0</v>
      </c>
      <c r="CH101" s="71"/>
      <c r="CI101" s="81">
        <v>0</v>
      </c>
      <c r="CJ101" s="71"/>
      <c r="CK101" s="71"/>
      <c r="CL101" s="71"/>
      <c r="CM101" s="71"/>
      <c r="CN101" s="71"/>
      <c r="CO101" s="71"/>
      <c r="CP101" s="71"/>
      <c r="CQ101" s="71"/>
      <c r="CR101" s="71"/>
      <c r="CS101" s="71"/>
      <c r="CT101" s="71"/>
      <c r="CU101" s="72"/>
      <c r="CV101" s="71"/>
      <c r="CW101" s="71"/>
      <c r="CX101" s="71"/>
      <c r="CY101" s="71"/>
      <c r="CZ101" s="71"/>
      <c r="DA101" s="71"/>
      <c r="DB101" s="71"/>
    </row>
    <row r="102" spans="1:106">
      <c r="A102" s="71" t="s">
        <v>2261</v>
      </c>
      <c r="B102" s="71" t="s">
        <v>2262</v>
      </c>
      <c r="C102" s="71" t="s">
        <v>21106</v>
      </c>
      <c r="D102" s="71" t="s">
        <v>450</v>
      </c>
      <c r="E102" s="71" t="s">
        <v>21064</v>
      </c>
      <c r="F102" s="71" t="s">
        <v>450</v>
      </c>
      <c r="G102" s="71"/>
      <c r="H102" s="71"/>
      <c r="I102" s="71" t="s">
        <v>21065</v>
      </c>
      <c r="J102" s="79">
        <v>0</v>
      </c>
      <c r="K102" s="71" t="s">
        <v>21595</v>
      </c>
      <c r="L102" s="71" t="s">
        <v>21596</v>
      </c>
      <c r="M102" s="72">
        <v>44937.333333333299</v>
      </c>
      <c r="N102" s="71" t="s">
        <v>404</v>
      </c>
      <c r="O102" s="71" t="s">
        <v>21597</v>
      </c>
      <c r="P102" s="71"/>
      <c r="Q102" s="79">
        <v>19000</v>
      </c>
      <c r="R102" s="71"/>
      <c r="S102" s="71"/>
      <c r="T102" s="71"/>
      <c r="U102" s="71"/>
      <c r="V102" s="71"/>
      <c r="W102" s="80"/>
      <c r="X102" s="71"/>
      <c r="Y102" s="71" t="s">
        <v>21596</v>
      </c>
      <c r="Z102" s="71"/>
      <c r="AA102" s="71" t="s">
        <v>397</v>
      </c>
      <c r="AB102" s="71" t="s">
        <v>397</v>
      </c>
      <c r="AC102" s="71" t="s">
        <v>21113</v>
      </c>
      <c r="AD102" s="71" t="s">
        <v>28983</v>
      </c>
      <c r="AE102" s="71"/>
      <c r="AF102" s="71"/>
      <c r="AG102" s="71"/>
      <c r="AH102" s="71" t="s">
        <v>397</v>
      </c>
      <c r="AI102" s="71" t="s">
        <v>397</v>
      </c>
      <c r="AJ102" s="71"/>
      <c r="AK102" s="71"/>
      <c r="AL102" s="71"/>
      <c r="AM102" s="71"/>
      <c r="AN102" s="71" t="s">
        <v>397</v>
      </c>
      <c r="AO102" s="71" t="s">
        <v>397</v>
      </c>
      <c r="AP102" s="71"/>
      <c r="AQ102" s="71" t="s">
        <v>397</v>
      </c>
      <c r="AR102" s="71" t="s">
        <v>397</v>
      </c>
      <c r="AS102" s="71"/>
      <c r="AT102" s="71" t="s">
        <v>397</v>
      </c>
      <c r="AU102" s="71"/>
      <c r="AV102" s="71" t="s">
        <v>21115</v>
      </c>
      <c r="AW102" s="71" t="s">
        <v>397</v>
      </c>
      <c r="AX102" s="71" t="s">
        <v>20973</v>
      </c>
      <c r="AY102" s="71" t="s">
        <v>21578</v>
      </c>
      <c r="AZ102" s="72">
        <v>45547.399849537003</v>
      </c>
      <c r="BA102" s="71"/>
      <c r="BB102" s="71"/>
      <c r="BC102" s="71"/>
      <c r="BD102" s="71"/>
      <c r="BE102" s="71"/>
      <c r="BF102" s="71"/>
      <c r="BG102" s="71"/>
      <c r="BH102" s="71"/>
      <c r="BI102" s="71"/>
      <c r="BJ102" s="71"/>
      <c r="BK102" s="71"/>
      <c r="BL102" s="81"/>
      <c r="BM102" s="81"/>
      <c r="BN102" s="81"/>
      <c r="BO102" s="71"/>
      <c r="BP102" s="71"/>
      <c r="BQ102" s="71"/>
      <c r="BR102" s="71"/>
      <c r="BS102" s="71"/>
      <c r="BT102" s="71"/>
      <c r="BU102" s="72"/>
      <c r="BV102" s="71"/>
      <c r="BW102" s="72"/>
      <c r="BX102" s="79">
        <v>0</v>
      </c>
      <c r="BY102" s="81">
        <v>0</v>
      </c>
      <c r="BZ102" s="71"/>
      <c r="CA102" s="81">
        <v>0</v>
      </c>
      <c r="CB102" s="71"/>
      <c r="CC102" s="71"/>
      <c r="CD102" s="72"/>
      <c r="CE102" s="71"/>
      <c r="CF102" s="71"/>
      <c r="CG102" s="81">
        <v>0</v>
      </c>
      <c r="CH102" s="71"/>
      <c r="CI102" s="81">
        <v>0</v>
      </c>
      <c r="CJ102" s="71"/>
      <c r="CK102" s="71"/>
      <c r="CL102" s="71"/>
      <c r="CM102" s="71"/>
      <c r="CN102" s="71"/>
      <c r="CO102" s="71"/>
      <c r="CP102" s="71"/>
      <c r="CQ102" s="71"/>
      <c r="CR102" s="71"/>
      <c r="CS102" s="71"/>
      <c r="CT102" s="71"/>
      <c r="CU102" s="72"/>
      <c r="CV102" s="71"/>
      <c r="CW102" s="71"/>
      <c r="CX102" s="71"/>
      <c r="CY102" s="71"/>
      <c r="CZ102" s="71"/>
      <c r="DA102" s="71"/>
      <c r="DB102" s="71"/>
    </row>
    <row r="103" spans="1:106">
      <c r="A103" s="71" t="s">
        <v>2266</v>
      </c>
      <c r="B103" s="71" t="s">
        <v>2267</v>
      </c>
      <c r="C103" s="71" t="s">
        <v>397</v>
      </c>
      <c r="D103" s="71" t="s">
        <v>450</v>
      </c>
      <c r="E103" s="71" t="s">
        <v>21064</v>
      </c>
      <c r="F103" s="71" t="s">
        <v>450</v>
      </c>
      <c r="G103" s="71" t="s">
        <v>21168</v>
      </c>
      <c r="H103" s="71" t="s">
        <v>21169</v>
      </c>
      <c r="I103" s="71" t="s">
        <v>21065</v>
      </c>
      <c r="J103" s="79">
        <v>37624.410000000003</v>
      </c>
      <c r="K103" s="71" t="s">
        <v>21599</v>
      </c>
      <c r="L103" s="71" t="s">
        <v>21600</v>
      </c>
      <c r="M103" s="72">
        <v>45654.541782407403</v>
      </c>
      <c r="N103" s="71" t="s">
        <v>390</v>
      </c>
      <c r="O103" s="71" t="s">
        <v>21601</v>
      </c>
      <c r="P103" s="71" t="s">
        <v>21602</v>
      </c>
      <c r="Q103" s="79">
        <v>999999999</v>
      </c>
      <c r="R103" s="71"/>
      <c r="S103" s="71"/>
      <c r="T103" s="71"/>
      <c r="U103" s="71"/>
      <c r="V103" s="71"/>
      <c r="W103" s="80"/>
      <c r="X103" s="71"/>
      <c r="Y103" s="71" t="s">
        <v>21600</v>
      </c>
      <c r="Z103" s="71"/>
      <c r="AA103" s="71" t="s">
        <v>397</v>
      </c>
      <c r="AB103" s="71" t="s">
        <v>397</v>
      </c>
      <c r="AC103" s="71" t="s">
        <v>21113</v>
      </c>
      <c r="AD103" s="71" t="s">
        <v>28984</v>
      </c>
      <c r="AE103" s="71"/>
      <c r="AF103" s="71"/>
      <c r="AG103" s="71"/>
      <c r="AH103" s="71" t="s">
        <v>397</v>
      </c>
      <c r="AI103" s="71" t="s">
        <v>397</v>
      </c>
      <c r="AJ103" s="71"/>
      <c r="AK103" s="71"/>
      <c r="AL103" s="71"/>
      <c r="AM103" s="71"/>
      <c r="AN103" s="71" t="s">
        <v>397</v>
      </c>
      <c r="AO103" s="71" t="s">
        <v>397</v>
      </c>
      <c r="AP103" s="71"/>
      <c r="AQ103" s="71" t="s">
        <v>397</v>
      </c>
      <c r="AR103" s="71" t="s">
        <v>397</v>
      </c>
      <c r="AS103" s="71"/>
      <c r="AT103" s="71" t="s">
        <v>397</v>
      </c>
      <c r="AU103" s="71"/>
      <c r="AV103" s="71" t="s">
        <v>21115</v>
      </c>
      <c r="AW103" s="71" t="s">
        <v>397</v>
      </c>
      <c r="AX103" s="71" t="s">
        <v>20973</v>
      </c>
      <c r="AY103" s="71" t="s">
        <v>21578</v>
      </c>
      <c r="AZ103" s="72">
        <v>45547.399861111102</v>
      </c>
      <c r="BA103" s="71"/>
      <c r="BB103" s="71"/>
      <c r="BC103" s="71"/>
      <c r="BD103" s="71"/>
      <c r="BE103" s="71"/>
      <c r="BF103" s="71"/>
      <c r="BG103" s="71"/>
      <c r="BH103" s="71"/>
      <c r="BI103" s="71"/>
      <c r="BJ103" s="71"/>
      <c r="BK103" s="71"/>
      <c r="BL103" s="81"/>
      <c r="BM103" s="81"/>
      <c r="BN103" s="81"/>
      <c r="BO103" s="71"/>
      <c r="BP103" s="71"/>
      <c r="BQ103" s="71"/>
      <c r="BR103" s="71"/>
      <c r="BS103" s="71"/>
      <c r="BT103" s="71"/>
      <c r="BU103" s="72"/>
      <c r="BV103" s="71"/>
      <c r="BW103" s="72"/>
      <c r="BX103" s="79">
        <v>0</v>
      </c>
      <c r="BY103" s="81">
        <v>0</v>
      </c>
      <c r="BZ103" s="71"/>
      <c r="CA103" s="81">
        <v>0</v>
      </c>
      <c r="CB103" s="71"/>
      <c r="CC103" s="71"/>
      <c r="CD103" s="72"/>
      <c r="CE103" s="71"/>
      <c r="CF103" s="71"/>
      <c r="CG103" s="81">
        <v>0</v>
      </c>
      <c r="CH103" s="71"/>
      <c r="CI103" s="81">
        <v>0</v>
      </c>
      <c r="CJ103" s="71"/>
      <c r="CK103" s="71"/>
      <c r="CL103" s="71"/>
      <c r="CM103" s="71"/>
      <c r="CN103" s="71"/>
      <c r="CO103" s="71"/>
      <c r="CP103" s="71"/>
      <c r="CQ103" s="71"/>
      <c r="CR103" s="71"/>
      <c r="CS103" s="71"/>
      <c r="CT103" s="71"/>
      <c r="CU103" s="72"/>
      <c r="CV103" s="71"/>
      <c r="CW103" s="71"/>
      <c r="CX103" s="71"/>
      <c r="CY103" s="71"/>
      <c r="CZ103" s="71"/>
      <c r="DA103" s="71"/>
      <c r="DB103" s="71"/>
    </row>
    <row r="104" spans="1:106">
      <c r="A104" s="71" t="s">
        <v>2270</v>
      </c>
      <c r="B104" s="71" t="s">
        <v>2271</v>
      </c>
      <c r="C104" s="71" t="s">
        <v>397</v>
      </c>
      <c r="D104" s="71" t="s">
        <v>450</v>
      </c>
      <c r="E104" s="71" t="s">
        <v>21064</v>
      </c>
      <c r="F104" s="71" t="s">
        <v>450</v>
      </c>
      <c r="G104" s="71" t="s">
        <v>21152</v>
      </c>
      <c r="H104" s="71" t="s">
        <v>21604</v>
      </c>
      <c r="I104" s="71" t="s">
        <v>21065</v>
      </c>
      <c r="J104" s="79">
        <v>0</v>
      </c>
      <c r="K104" s="71" t="s">
        <v>21605</v>
      </c>
      <c r="L104" s="71" t="s">
        <v>21606</v>
      </c>
      <c r="M104" s="72">
        <v>45616.500034722201</v>
      </c>
      <c r="N104" s="71" t="s">
        <v>390</v>
      </c>
      <c r="O104" s="71" t="s">
        <v>21607</v>
      </c>
      <c r="P104" s="71" t="s">
        <v>21608</v>
      </c>
      <c r="Q104" s="79">
        <v>999999999</v>
      </c>
      <c r="R104" s="71"/>
      <c r="S104" s="71"/>
      <c r="T104" s="71"/>
      <c r="U104" s="71"/>
      <c r="V104" s="71"/>
      <c r="W104" s="80"/>
      <c r="X104" s="71"/>
      <c r="Y104" s="71" t="s">
        <v>21606</v>
      </c>
      <c r="Z104" s="71"/>
      <c r="AA104" s="71" t="s">
        <v>397</v>
      </c>
      <c r="AB104" s="71" t="s">
        <v>397</v>
      </c>
      <c r="AC104" s="71" t="s">
        <v>21113</v>
      </c>
      <c r="AD104" s="71" t="s">
        <v>28985</v>
      </c>
      <c r="AE104" s="71"/>
      <c r="AF104" s="71"/>
      <c r="AG104" s="71"/>
      <c r="AH104" s="71" t="s">
        <v>397</v>
      </c>
      <c r="AI104" s="71" t="s">
        <v>397</v>
      </c>
      <c r="AJ104" s="71"/>
      <c r="AK104" s="71"/>
      <c r="AL104" s="71"/>
      <c r="AM104" s="71"/>
      <c r="AN104" s="71" t="s">
        <v>397</v>
      </c>
      <c r="AO104" s="71" t="s">
        <v>397</v>
      </c>
      <c r="AP104" s="71"/>
      <c r="AQ104" s="71" t="s">
        <v>397</v>
      </c>
      <c r="AR104" s="71" t="s">
        <v>397</v>
      </c>
      <c r="AS104" s="71"/>
      <c r="AT104" s="71" t="s">
        <v>397</v>
      </c>
      <c r="AU104" s="71"/>
      <c r="AV104" s="71" t="s">
        <v>21115</v>
      </c>
      <c r="AW104" s="71" t="s">
        <v>397</v>
      </c>
      <c r="AX104" s="71" t="s">
        <v>20973</v>
      </c>
      <c r="AY104" s="71" t="s">
        <v>21578</v>
      </c>
      <c r="AZ104" s="72">
        <v>45547.399872685201</v>
      </c>
      <c r="BA104" s="71"/>
      <c r="BB104" s="71"/>
      <c r="BC104" s="71"/>
      <c r="BD104" s="71"/>
      <c r="BE104" s="71"/>
      <c r="BF104" s="71"/>
      <c r="BG104" s="71"/>
      <c r="BH104" s="71"/>
      <c r="BI104" s="71"/>
      <c r="BJ104" s="71"/>
      <c r="BK104" s="71"/>
      <c r="BL104" s="81"/>
      <c r="BM104" s="81"/>
      <c r="BN104" s="81"/>
      <c r="BO104" s="71"/>
      <c r="BP104" s="71"/>
      <c r="BQ104" s="71"/>
      <c r="BR104" s="71" t="s">
        <v>21455</v>
      </c>
      <c r="BS104" s="71" t="s">
        <v>21456</v>
      </c>
      <c r="BT104" s="71" t="s">
        <v>21068</v>
      </c>
      <c r="BU104" s="72">
        <v>44462.208449074104</v>
      </c>
      <c r="BV104" s="71" t="s">
        <v>21068</v>
      </c>
      <c r="BW104" s="72">
        <v>44462.208449074104</v>
      </c>
      <c r="BX104" s="79">
        <v>5743.52</v>
      </c>
      <c r="BY104" s="81">
        <v>0</v>
      </c>
      <c r="BZ104" s="71"/>
      <c r="CA104" s="81">
        <v>0</v>
      </c>
      <c r="CB104" s="71"/>
      <c r="CC104" s="71"/>
      <c r="CD104" s="72"/>
      <c r="CE104" s="71"/>
      <c r="CF104" s="71"/>
      <c r="CG104" s="81">
        <v>0</v>
      </c>
      <c r="CH104" s="71"/>
      <c r="CI104" s="81">
        <v>0</v>
      </c>
      <c r="CJ104" s="71"/>
      <c r="CK104" s="71"/>
      <c r="CL104" s="71" t="s">
        <v>21457</v>
      </c>
      <c r="CM104" s="71"/>
      <c r="CN104" s="71"/>
      <c r="CO104" s="71"/>
      <c r="CP104" s="71"/>
      <c r="CQ104" s="71"/>
      <c r="CR104" s="71"/>
      <c r="CS104" s="71"/>
      <c r="CT104" s="71"/>
      <c r="CU104" s="72"/>
      <c r="CV104" s="71"/>
      <c r="CW104" s="71"/>
      <c r="CX104" s="71" t="s">
        <v>21120</v>
      </c>
      <c r="CY104" s="71"/>
      <c r="CZ104" s="71"/>
      <c r="DA104" s="71"/>
      <c r="DB104" s="71" t="s">
        <v>21458</v>
      </c>
    </row>
    <row r="105" spans="1:106">
      <c r="A105" s="71" t="s">
        <v>2274</v>
      </c>
      <c r="B105" s="71" t="s">
        <v>2275</v>
      </c>
      <c r="C105" s="71" t="s">
        <v>397</v>
      </c>
      <c r="D105" s="71" t="s">
        <v>450</v>
      </c>
      <c r="E105" s="71" t="s">
        <v>21079</v>
      </c>
      <c r="F105" s="71" t="s">
        <v>450</v>
      </c>
      <c r="G105" s="71" t="s">
        <v>258</v>
      </c>
      <c r="H105" s="71" t="s">
        <v>21276</v>
      </c>
      <c r="I105" s="71" t="s">
        <v>21065</v>
      </c>
      <c r="J105" s="79">
        <v>0</v>
      </c>
      <c r="K105" s="71" t="s">
        <v>28986</v>
      </c>
      <c r="L105" s="71" t="s">
        <v>21611</v>
      </c>
      <c r="M105" s="72">
        <v>45861.514062499999</v>
      </c>
      <c r="N105" s="71" t="s">
        <v>390</v>
      </c>
      <c r="O105" s="71" t="s">
        <v>21612</v>
      </c>
      <c r="P105" s="71" t="s">
        <v>21613</v>
      </c>
      <c r="Q105" s="79">
        <v>999999999</v>
      </c>
      <c r="R105" s="71"/>
      <c r="S105" s="71"/>
      <c r="T105" s="71"/>
      <c r="U105" s="71"/>
      <c r="V105" s="71"/>
      <c r="W105" s="80"/>
      <c r="X105" s="71"/>
      <c r="Y105" s="71" t="s">
        <v>21611</v>
      </c>
      <c r="Z105" s="71"/>
      <c r="AA105" s="71" t="s">
        <v>397</v>
      </c>
      <c r="AB105" s="71" t="s">
        <v>397</v>
      </c>
      <c r="AC105" s="71" t="s">
        <v>21113</v>
      </c>
      <c r="AD105" s="71" t="s">
        <v>28987</v>
      </c>
      <c r="AE105" s="71"/>
      <c r="AF105" s="71"/>
      <c r="AG105" s="71"/>
      <c r="AH105" s="71" t="s">
        <v>397</v>
      </c>
      <c r="AI105" s="71" t="s">
        <v>397</v>
      </c>
      <c r="AJ105" s="71"/>
      <c r="AK105" s="71"/>
      <c r="AL105" s="71"/>
      <c r="AM105" s="71"/>
      <c r="AN105" s="71" t="s">
        <v>397</v>
      </c>
      <c r="AO105" s="71" t="s">
        <v>397</v>
      </c>
      <c r="AP105" s="71"/>
      <c r="AQ105" s="71" t="s">
        <v>397</v>
      </c>
      <c r="AR105" s="71" t="s">
        <v>397</v>
      </c>
      <c r="AS105" s="71"/>
      <c r="AT105" s="71" t="s">
        <v>397</v>
      </c>
      <c r="AU105" s="71"/>
      <c r="AV105" s="71" t="s">
        <v>21115</v>
      </c>
      <c r="AW105" s="71" t="s">
        <v>397</v>
      </c>
      <c r="AX105" s="71" t="s">
        <v>20973</v>
      </c>
      <c r="AY105" s="71" t="s">
        <v>21578</v>
      </c>
      <c r="AZ105" s="72">
        <v>45547.399884259299</v>
      </c>
      <c r="BA105" s="71"/>
      <c r="BB105" s="71"/>
      <c r="BC105" s="71"/>
      <c r="BD105" s="71"/>
      <c r="BE105" s="71"/>
      <c r="BF105" s="71"/>
      <c r="BG105" s="71"/>
      <c r="BH105" s="71"/>
      <c r="BI105" s="71"/>
      <c r="BJ105" s="71"/>
      <c r="BK105" s="71"/>
      <c r="BL105" s="81"/>
      <c r="BM105" s="81"/>
      <c r="BN105" s="81"/>
      <c r="BO105" s="71"/>
      <c r="BP105" s="71"/>
      <c r="BQ105" s="71"/>
      <c r="BR105" s="71"/>
      <c r="BS105" s="71"/>
      <c r="BT105" s="71"/>
      <c r="BU105" s="72"/>
      <c r="BV105" s="71"/>
      <c r="BW105" s="72"/>
      <c r="BX105" s="79">
        <v>0</v>
      </c>
      <c r="BY105" s="81">
        <v>0</v>
      </c>
      <c r="BZ105" s="71"/>
      <c r="CA105" s="81">
        <v>0</v>
      </c>
      <c r="CB105" s="71"/>
      <c r="CC105" s="71"/>
      <c r="CD105" s="72"/>
      <c r="CE105" s="71"/>
      <c r="CF105" s="71"/>
      <c r="CG105" s="81">
        <v>0</v>
      </c>
      <c r="CH105" s="71"/>
      <c r="CI105" s="81">
        <v>0</v>
      </c>
      <c r="CJ105" s="71"/>
      <c r="CK105" s="71"/>
      <c r="CL105" s="71"/>
      <c r="CM105" s="71"/>
      <c r="CN105" s="71"/>
      <c r="CO105" s="71"/>
      <c r="CP105" s="71"/>
      <c r="CQ105" s="71"/>
      <c r="CR105" s="71"/>
      <c r="CS105" s="71"/>
      <c r="CT105" s="71"/>
      <c r="CU105" s="72"/>
      <c r="CV105" s="71"/>
      <c r="CW105" s="71"/>
      <c r="CX105" s="71"/>
      <c r="CY105" s="71"/>
      <c r="CZ105" s="71"/>
      <c r="DA105" s="71"/>
      <c r="DB105" s="71"/>
    </row>
    <row r="106" spans="1:106">
      <c r="A106" s="71" t="s">
        <v>2278</v>
      </c>
      <c r="B106" s="71" t="s">
        <v>2279</v>
      </c>
      <c r="C106" s="71" t="s">
        <v>397</v>
      </c>
      <c r="D106" s="71" t="s">
        <v>450</v>
      </c>
      <c r="E106" s="71" t="s">
        <v>21064</v>
      </c>
      <c r="F106" s="71" t="s">
        <v>450</v>
      </c>
      <c r="G106" s="71" t="s">
        <v>21246</v>
      </c>
      <c r="H106" s="71" t="s">
        <v>21192</v>
      </c>
      <c r="I106" s="71" t="s">
        <v>21065</v>
      </c>
      <c r="J106" s="79">
        <v>1004.3</v>
      </c>
      <c r="K106" s="71" t="s">
        <v>21615</v>
      </c>
      <c r="L106" s="71" t="s">
        <v>21616</v>
      </c>
      <c r="M106" s="72">
        <v>45653.129131944399</v>
      </c>
      <c r="N106" s="71" t="s">
        <v>390</v>
      </c>
      <c r="O106" s="71" t="s">
        <v>21617</v>
      </c>
      <c r="P106" s="71" t="s">
        <v>21618</v>
      </c>
      <c r="Q106" s="79">
        <v>99999999</v>
      </c>
      <c r="R106" s="71"/>
      <c r="S106" s="71"/>
      <c r="T106" s="71"/>
      <c r="U106" s="71"/>
      <c r="V106" s="71"/>
      <c r="W106" s="80"/>
      <c r="X106" s="71"/>
      <c r="Y106" s="71" t="s">
        <v>21616</v>
      </c>
      <c r="Z106" s="71"/>
      <c r="AA106" s="71" t="s">
        <v>397</v>
      </c>
      <c r="AB106" s="71" t="s">
        <v>397</v>
      </c>
      <c r="AC106" s="71" t="s">
        <v>21133</v>
      </c>
      <c r="AD106" s="71" t="s">
        <v>28988</v>
      </c>
      <c r="AE106" s="71"/>
      <c r="AF106" s="71"/>
      <c r="AG106" s="71"/>
      <c r="AH106" s="71" t="s">
        <v>397</v>
      </c>
      <c r="AI106" s="71" t="s">
        <v>397</v>
      </c>
      <c r="AJ106" s="71"/>
      <c r="AK106" s="71"/>
      <c r="AL106" s="71"/>
      <c r="AM106" s="71"/>
      <c r="AN106" s="71" t="s">
        <v>397</v>
      </c>
      <c r="AO106" s="71" t="s">
        <v>397</v>
      </c>
      <c r="AP106" s="71"/>
      <c r="AQ106" s="71" t="s">
        <v>397</v>
      </c>
      <c r="AR106" s="71" t="s">
        <v>397</v>
      </c>
      <c r="AS106" s="71"/>
      <c r="AT106" s="71" t="s">
        <v>397</v>
      </c>
      <c r="AU106" s="71"/>
      <c r="AV106" s="71" t="s">
        <v>21115</v>
      </c>
      <c r="AW106" s="71" t="s">
        <v>397</v>
      </c>
      <c r="AX106" s="71" t="s">
        <v>20973</v>
      </c>
      <c r="AY106" s="71" t="s">
        <v>21578</v>
      </c>
      <c r="AZ106" s="72">
        <v>45547.399907407402</v>
      </c>
      <c r="BA106" s="71"/>
      <c r="BB106" s="71"/>
      <c r="BC106" s="71"/>
      <c r="BD106" s="71"/>
      <c r="BE106" s="71"/>
      <c r="BF106" s="71"/>
      <c r="BG106" s="71"/>
      <c r="BH106" s="71"/>
      <c r="BI106" s="71"/>
      <c r="BJ106" s="71"/>
      <c r="BK106" s="71"/>
      <c r="BL106" s="81"/>
      <c r="BM106" s="81"/>
      <c r="BN106" s="81"/>
      <c r="BO106" s="71"/>
      <c r="BP106" s="71"/>
      <c r="BQ106" s="71"/>
      <c r="BR106" s="71" t="s">
        <v>1061</v>
      </c>
      <c r="BS106" s="71" t="s">
        <v>21118</v>
      </c>
      <c r="BT106" s="71" t="s">
        <v>21068</v>
      </c>
      <c r="BU106" s="72">
        <v>44094.386597222197</v>
      </c>
      <c r="BV106" s="71" t="s">
        <v>21068</v>
      </c>
      <c r="BW106" s="72">
        <v>44094.386597222197</v>
      </c>
      <c r="BX106" s="79">
        <v>12076.32</v>
      </c>
      <c r="BY106" s="81">
        <v>0</v>
      </c>
      <c r="BZ106" s="71"/>
      <c r="CA106" s="81">
        <v>0</v>
      </c>
      <c r="CB106" s="71"/>
      <c r="CC106" s="71"/>
      <c r="CD106" s="72"/>
      <c r="CE106" s="71"/>
      <c r="CF106" s="71"/>
      <c r="CG106" s="81">
        <v>0</v>
      </c>
      <c r="CH106" s="71"/>
      <c r="CI106" s="81">
        <v>0</v>
      </c>
      <c r="CJ106" s="71"/>
      <c r="CK106" s="71"/>
      <c r="CL106" s="71" t="s">
        <v>21119</v>
      </c>
      <c r="CM106" s="71"/>
      <c r="CN106" s="71"/>
      <c r="CO106" s="71"/>
      <c r="CP106" s="71"/>
      <c r="CQ106" s="71"/>
      <c r="CR106" s="71"/>
      <c r="CS106" s="71"/>
      <c r="CT106" s="71"/>
      <c r="CU106" s="72"/>
      <c r="CV106" s="71"/>
      <c r="CW106" s="71"/>
      <c r="CX106" s="71" t="s">
        <v>21120</v>
      </c>
      <c r="CY106" s="71"/>
      <c r="CZ106" s="71"/>
      <c r="DA106" s="71"/>
      <c r="DB106" s="71" t="s">
        <v>1061</v>
      </c>
    </row>
    <row r="107" spans="1:106">
      <c r="A107" s="71" t="s">
        <v>2284</v>
      </c>
      <c r="B107" s="71" t="s">
        <v>2285</v>
      </c>
      <c r="C107" s="71" t="s">
        <v>21106</v>
      </c>
      <c r="D107" s="71" t="s">
        <v>450</v>
      </c>
      <c r="E107" s="71" t="s">
        <v>21064</v>
      </c>
      <c r="F107" s="71" t="s">
        <v>450</v>
      </c>
      <c r="G107" s="71" t="s">
        <v>21152</v>
      </c>
      <c r="H107" s="71" t="s">
        <v>21153</v>
      </c>
      <c r="I107" s="71" t="s">
        <v>21065</v>
      </c>
      <c r="J107" s="79">
        <v>2013.75</v>
      </c>
      <c r="K107" s="71" t="s">
        <v>21621</v>
      </c>
      <c r="L107" s="71" t="s">
        <v>21622</v>
      </c>
      <c r="M107" s="72">
        <v>45281.774872685201</v>
      </c>
      <c r="N107" s="71" t="s">
        <v>404</v>
      </c>
      <c r="O107" s="71" t="s">
        <v>21623</v>
      </c>
      <c r="P107" s="71" t="s">
        <v>21624</v>
      </c>
      <c r="Q107" s="79">
        <v>999999999</v>
      </c>
      <c r="R107" s="71"/>
      <c r="S107" s="71"/>
      <c r="T107" s="71"/>
      <c r="U107" s="71"/>
      <c r="V107" s="71"/>
      <c r="W107" s="80"/>
      <c r="X107" s="71"/>
      <c r="Y107" s="71" t="s">
        <v>21622</v>
      </c>
      <c r="Z107" s="71"/>
      <c r="AA107" s="71" t="s">
        <v>397</v>
      </c>
      <c r="AB107" s="71" t="s">
        <v>397</v>
      </c>
      <c r="AC107" s="71" t="s">
        <v>21113</v>
      </c>
      <c r="AD107" s="71" t="s">
        <v>28989</v>
      </c>
      <c r="AE107" s="71"/>
      <c r="AF107" s="71"/>
      <c r="AG107" s="71"/>
      <c r="AH107" s="71" t="s">
        <v>397</v>
      </c>
      <c r="AI107" s="71" t="s">
        <v>397</v>
      </c>
      <c r="AJ107" s="71"/>
      <c r="AK107" s="71"/>
      <c r="AL107" s="71"/>
      <c r="AM107" s="71"/>
      <c r="AN107" s="71" t="s">
        <v>397</v>
      </c>
      <c r="AO107" s="71" t="s">
        <v>397</v>
      </c>
      <c r="AP107" s="71"/>
      <c r="AQ107" s="71" t="s">
        <v>397</v>
      </c>
      <c r="AR107" s="71" t="s">
        <v>397</v>
      </c>
      <c r="AS107" s="71"/>
      <c r="AT107" s="71" t="s">
        <v>397</v>
      </c>
      <c r="AU107" s="71"/>
      <c r="AV107" s="71" t="s">
        <v>21115</v>
      </c>
      <c r="AW107" s="71" t="s">
        <v>397</v>
      </c>
      <c r="AX107" s="71" t="s">
        <v>20973</v>
      </c>
      <c r="AY107" s="71" t="s">
        <v>21578</v>
      </c>
      <c r="AZ107" s="72">
        <v>45547.3999189815</v>
      </c>
      <c r="BA107" s="71"/>
      <c r="BB107" s="71"/>
      <c r="BC107" s="71"/>
      <c r="BD107" s="71"/>
      <c r="BE107" s="71"/>
      <c r="BF107" s="71"/>
      <c r="BG107" s="71"/>
      <c r="BH107" s="71"/>
      <c r="BI107" s="71"/>
      <c r="BJ107" s="71"/>
      <c r="BK107" s="71"/>
      <c r="BL107" s="81"/>
      <c r="BM107" s="81"/>
      <c r="BN107" s="81"/>
      <c r="BO107" s="71"/>
      <c r="BP107" s="71"/>
      <c r="BQ107" s="71"/>
      <c r="BR107" s="71"/>
      <c r="BS107" s="71"/>
      <c r="BT107" s="71"/>
      <c r="BU107" s="72"/>
      <c r="BV107" s="71"/>
      <c r="BW107" s="72"/>
      <c r="BX107" s="79">
        <v>0</v>
      </c>
      <c r="BY107" s="81">
        <v>0</v>
      </c>
      <c r="BZ107" s="71"/>
      <c r="CA107" s="81">
        <v>0</v>
      </c>
      <c r="CB107" s="71"/>
      <c r="CC107" s="71"/>
      <c r="CD107" s="72"/>
      <c r="CE107" s="71"/>
      <c r="CF107" s="71"/>
      <c r="CG107" s="81">
        <v>0</v>
      </c>
      <c r="CH107" s="71"/>
      <c r="CI107" s="81">
        <v>0</v>
      </c>
      <c r="CJ107" s="71"/>
      <c r="CK107" s="71"/>
      <c r="CL107" s="71"/>
      <c r="CM107" s="71"/>
      <c r="CN107" s="71"/>
      <c r="CO107" s="71"/>
      <c r="CP107" s="71"/>
      <c r="CQ107" s="71"/>
      <c r="CR107" s="71"/>
      <c r="CS107" s="71"/>
      <c r="CT107" s="71"/>
      <c r="CU107" s="72"/>
      <c r="CV107" s="71"/>
      <c r="CW107" s="71"/>
      <c r="CX107" s="71"/>
      <c r="CY107" s="71"/>
      <c r="CZ107" s="71"/>
      <c r="DA107" s="71"/>
      <c r="DB107" s="71"/>
    </row>
    <row r="108" spans="1:106">
      <c r="A108" s="71" t="s">
        <v>2289</v>
      </c>
      <c r="B108" s="71" t="s">
        <v>2290</v>
      </c>
      <c r="C108" s="71" t="s">
        <v>397</v>
      </c>
      <c r="D108" s="71" t="s">
        <v>450</v>
      </c>
      <c r="E108" s="71" t="s">
        <v>21064</v>
      </c>
      <c r="F108" s="71" t="s">
        <v>450</v>
      </c>
      <c r="G108" s="71" t="s">
        <v>21159</v>
      </c>
      <c r="H108" s="71" t="s">
        <v>21626</v>
      </c>
      <c r="I108" s="71" t="s">
        <v>21065</v>
      </c>
      <c r="J108" s="79">
        <v>595.4</v>
      </c>
      <c r="K108" s="71" t="s">
        <v>21627</v>
      </c>
      <c r="L108" s="71" t="s">
        <v>21628</v>
      </c>
      <c r="M108" s="72">
        <v>45654.541782407403</v>
      </c>
      <c r="N108" s="71" t="s">
        <v>390</v>
      </c>
      <c r="O108" s="71" t="s">
        <v>21629</v>
      </c>
      <c r="P108" s="71" t="s">
        <v>21630</v>
      </c>
      <c r="Q108" s="79">
        <v>999999999</v>
      </c>
      <c r="R108" s="71"/>
      <c r="S108" s="71"/>
      <c r="T108" s="71"/>
      <c r="U108" s="71"/>
      <c r="V108" s="71"/>
      <c r="W108" s="80"/>
      <c r="X108" s="71"/>
      <c r="Y108" s="71" t="s">
        <v>21628</v>
      </c>
      <c r="Z108" s="71"/>
      <c r="AA108" s="71" t="s">
        <v>397</v>
      </c>
      <c r="AB108" s="71" t="s">
        <v>397</v>
      </c>
      <c r="AC108" s="71" t="s">
        <v>21133</v>
      </c>
      <c r="AD108" s="71" t="s">
        <v>28990</v>
      </c>
      <c r="AE108" s="71"/>
      <c r="AF108" s="71"/>
      <c r="AG108" s="71"/>
      <c r="AH108" s="71" t="s">
        <v>397</v>
      </c>
      <c r="AI108" s="71" t="s">
        <v>397</v>
      </c>
      <c r="AJ108" s="71"/>
      <c r="AK108" s="71"/>
      <c r="AL108" s="71"/>
      <c r="AM108" s="71"/>
      <c r="AN108" s="71" t="s">
        <v>397</v>
      </c>
      <c r="AO108" s="71" t="s">
        <v>397</v>
      </c>
      <c r="AP108" s="71"/>
      <c r="AQ108" s="71" t="s">
        <v>397</v>
      </c>
      <c r="AR108" s="71" t="s">
        <v>397</v>
      </c>
      <c r="AS108" s="71"/>
      <c r="AT108" s="71" t="s">
        <v>397</v>
      </c>
      <c r="AU108" s="71"/>
      <c r="AV108" s="71" t="s">
        <v>21115</v>
      </c>
      <c r="AW108" s="71" t="s">
        <v>397</v>
      </c>
      <c r="AX108" s="71" t="s">
        <v>20973</v>
      </c>
      <c r="AY108" s="71" t="s">
        <v>21578</v>
      </c>
      <c r="AZ108" s="72">
        <v>45547.399930555599</v>
      </c>
      <c r="BA108" s="71"/>
      <c r="BB108" s="71"/>
      <c r="BC108" s="71"/>
      <c r="BD108" s="71"/>
      <c r="BE108" s="71"/>
      <c r="BF108" s="71"/>
      <c r="BG108" s="71"/>
      <c r="BH108" s="71"/>
      <c r="BI108" s="71"/>
      <c r="BJ108" s="71"/>
      <c r="BK108" s="71"/>
      <c r="BL108" s="81"/>
      <c r="BM108" s="81"/>
      <c r="BN108" s="81"/>
      <c r="BO108" s="71"/>
      <c r="BP108" s="71"/>
      <c r="BQ108" s="71"/>
      <c r="BR108" s="71" t="s">
        <v>1061</v>
      </c>
      <c r="BS108" s="71" t="s">
        <v>21118</v>
      </c>
      <c r="BT108" s="71" t="s">
        <v>21068</v>
      </c>
      <c r="BU108" s="72">
        <v>44094.386597222197</v>
      </c>
      <c r="BV108" s="71" t="s">
        <v>21068</v>
      </c>
      <c r="BW108" s="72">
        <v>44094.386597222197</v>
      </c>
      <c r="BX108" s="79">
        <v>12076.32</v>
      </c>
      <c r="BY108" s="81">
        <v>0</v>
      </c>
      <c r="BZ108" s="71"/>
      <c r="CA108" s="81">
        <v>0</v>
      </c>
      <c r="CB108" s="71"/>
      <c r="CC108" s="71"/>
      <c r="CD108" s="72"/>
      <c r="CE108" s="71"/>
      <c r="CF108" s="71"/>
      <c r="CG108" s="81">
        <v>0</v>
      </c>
      <c r="CH108" s="71"/>
      <c r="CI108" s="81">
        <v>0</v>
      </c>
      <c r="CJ108" s="71"/>
      <c r="CK108" s="71"/>
      <c r="CL108" s="71" t="s">
        <v>21119</v>
      </c>
      <c r="CM108" s="71"/>
      <c r="CN108" s="71"/>
      <c r="CO108" s="71"/>
      <c r="CP108" s="71"/>
      <c r="CQ108" s="71"/>
      <c r="CR108" s="71"/>
      <c r="CS108" s="71"/>
      <c r="CT108" s="71"/>
      <c r="CU108" s="72"/>
      <c r="CV108" s="71"/>
      <c r="CW108" s="71"/>
      <c r="CX108" s="71" t="s">
        <v>21120</v>
      </c>
      <c r="CY108" s="71"/>
      <c r="CZ108" s="71"/>
      <c r="DA108" s="71"/>
      <c r="DB108" s="71" t="s">
        <v>1061</v>
      </c>
    </row>
    <row r="109" spans="1:106">
      <c r="A109" s="71" t="s">
        <v>2293</v>
      </c>
      <c r="B109" s="71" t="s">
        <v>2294</v>
      </c>
      <c r="C109" s="71" t="s">
        <v>397</v>
      </c>
      <c r="D109" s="71" t="s">
        <v>450</v>
      </c>
      <c r="E109" s="71" t="s">
        <v>21064</v>
      </c>
      <c r="F109" s="71" t="s">
        <v>450</v>
      </c>
      <c r="G109" s="71" t="s">
        <v>21210</v>
      </c>
      <c r="H109" s="71" t="s">
        <v>21469</v>
      </c>
      <c r="I109" s="71" t="s">
        <v>21065</v>
      </c>
      <c r="J109" s="79">
        <v>171137.31</v>
      </c>
      <c r="K109" s="71" t="s">
        <v>21632</v>
      </c>
      <c r="L109" s="71" t="s">
        <v>21633</v>
      </c>
      <c r="M109" s="72">
        <v>45654.562835648103</v>
      </c>
      <c r="N109" s="71" t="s">
        <v>390</v>
      </c>
      <c r="O109" s="71" t="s">
        <v>21634</v>
      </c>
      <c r="P109" s="71" t="s">
        <v>21635</v>
      </c>
      <c r="Q109" s="79">
        <v>999999999</v>
      </c>
      <c r="R109" s="71"/>
      <c r="S109" s="71"/>
      <c r="T109" s="71"/>
      <c r="U109" s="71"/>
      <c r="V109" s="71"/>
      <c r="W109" s="80"/>
      <c r="X109" s="71"/>
      <c r="Y109" s="71" t="s">
        <v>21633</v>
      </c>
      <c r="Z109" s="71"/>
      <c r="AA109" s="71" t="s">
        <v>397</v>
      </c>
      <c r="AB109" s="71" t="s">
        <v>397</v>
      </c>
      <c r="AC109" s="71" t="s">
        <v>21113</v>
      </c>
      <c r="AD109" s="71" t="s">
        <v>28991</v>
      </c>
      <c r="AE109" s="71"/>
      <c r="AF109" s="71"/>
      <c r="AG109" s="71"/>
      <c r="AH109" s="71" t="s">
        <v>397</v>
      </c>
      <c r="AI109" s="71" t="s">
        <v>397</v>
      </c>
      <c r="AJ109" s="71"/>
      <c r="AK109" s="71"/>
      <c r="AL109" s="71"/>
      <c r="AM109" s="71"/>
      <c r="AN109" s="71" t="s">
        <v>397</v>
      </c>
      <c r="AO109" s="71" t="s">
        <v>397</v>
      </c>
      <c r="AP109" s="71"/>
      <c r="AQ109" s="71" t="s">
        <v>397</v>
      </c>
      <c r="AR109" s="71" t="s">
        <v>397</v>
      </c>
      <c r="AS109" s="71"/>
      <c r="AT109" s="71" t="s">
        <v>397</v>
      </c>
      <c r="AU109" s="71"/>
      <c r="AV109" s="71" t="s">
        <v>21115</v>
      </c>
      <c r="AW109" s="71" t="s">
        <v>397</v>
      </c>
      <c r="AX109" s="71" t="s">
        <v>20973</v>
      </c>
      <c r="AY109" s="71" t="s">
        <v>21578</v>
      </c>
      <c r="AZ109" s="72">
        <v>45547.399930555599</v>
      </c>
      <c r="BA109" s="71"/>
      <c r="BB109" s="71"/>
      <c r="BC109" s="71"/>
      <c r="BD109" s="71"/>
      <c r="BE109" s="71"/>
      <c r="BF109" s="71"/>
      <c r="BG109" s="71"/>
      <c r="BH109" s="71"/>
      <c r="BI109" s="71"/>
      <c r="BJ109" s="71"/>
      <c r="BK109" s="71"/>
      <c r="BL109" s="81"/>
      <c r="BM109" s="81"/>
      <c r="BN109" s="81"/>
      <c r="BO109" s="71"/>
      <c r="BP109" s="71"/>
      <c r="BQ109" s="71"/>
      <c r="BR109" s="71"/>
      <c r="BS109" s="71"/>
      <c r="BT109" s="71"/>
      <c r="BU109" s="72"/>
      <c r="BV109" s="71"/>
      <c r="BW109" s="72"/>
      <c r="BX109" s="79">
        <v>0</v>
      </c>
      <c r="BY109" s="81">
        <v>0</v>
      </c>
      <c r="BZ109" s="71"/>
      <c r="CA109" s="81">
        <v>0</v>
      </c>
      <c r="CB109" s="71"/>
      <c r="CC109" s="71"/>
      <c r="CD109" s="72"/>
      <c r="CE109" s="71"/>
      <c r="CF109" s="71"/>
      <c r="CG109" s="81">
        <v>0</v>
      </c>
      <c r="CH109" s="71"/>
      <c r="CI109" s="81">
        <v>0</v>
      </c>
      <c r="CJ109" s="71"/>
      <c r="CK109" s="71"/>
      <c r="CL109" s="71"/>
      <c r="CM109" s="71"/>
      <c r="CN109" s="71"/>
      <c r="CO109" s="71"/>
      <c r="CP109" s="71"/>
      <c r="CQ109" s="71"/>
      <c r="CR109" s="71"/>
      <c r="CS109" s="71"/>
      <c r="CT109" s="71"/>
      <c r="CU109" s="72"/>
      <c r="CV109" s="71"/>
      <c r="CW109" s="71"/>
      <c r="CX109" s="71"/>
      <c r="CY109" s="71"/>
      <c r="CZ109" s="71"/>
      <c r="DA109" s="71"/>
      <c r="DB109" s="71"/>
    </row>
    <row r="110" spans="1:106">
      <c r="A110" s="71" t="s">
        <v>2297</v>
      </c>
      <c r="B110" s="71" t="s">
        <v>2298</v>
      </c>
      <c r="C110" s="71" t="s">
        <v>397</v>
      </c>
      <c r="D110" s="71" t="s">
        <v>450</v>
      </c>
      <c r="E110" s="71" t="s">
        <v>21064</v>
      </c>
      <c r="F110" s="71" t="s">
        <v>450</v>
      </c>
      <c r="G110" s="71" t="s">
        <v>21210</v>
      </c>
      <c r="H110" s="71" t="s">
        <v>21145</v>
      </c>
      <c r="I110" s="71" t="s">
        <v>21065</v>
      </c>
      <c r="J110" s="79">
        <v>16007.52</v>
      </c>
      <c r="K110" s="71" t="s">
        <v>21637</v>
      </c>
      <c r="L110" s="71" t="s">
        <v>21638</v>
      </c>
      <c r="M110" s="72">
        <v>45658.555717592601</v>
      </c>
      <c r="N110" s="71" t="s">
        <v>390</v>
      </c>
      <c r="O110" s="71" t="s">
        <v>21639</v>
      </c>
      <c r="P110" s="71" t="s">
        <v>21640</v>
      </c>
      <c r="Q110" s="79">
        <v>999999999</v>
      </c>
      <c r="R110" s="71"/>
      <c r="S110" s="71"/>
      <c r="T110" s="71"/>
      <c r="U110" s="71"/>
      <c r="V110" s="71"/>
      <c r="W110" s="80"/>
      <c r="X110" s="71"/>
      <c r="Y110" s="71" t="s">
        <v>21638</v>
      </c>
      <c r="Z110" s="71"/>
      <c r="AA110" s="71" t="s">
        <v>397</v>
      </c>
      <c r="AB110" s="71" t="s">
        <v>397</v>
      </c>
      <c r="AC110" s="71" t="s">
        <v>21113</v>
      </c>
      <c r="AD110" s="71" t="s">
        <v>28992</v>
      </c>
      <c r="AE110" s="71"/>
      <c r="AF110" s="71"/>
      <c r="AG110" s="71"/>
      <c r="AH110" s="71" t="s">
        <v>397</v>
      </c>
      <c r="AI110" s="71" t="s">
        <v>397</v>
      </c>
      <c r="AJ110" s="71"/>
      <c r="AK110" s="71"/>
      <c r="AL110" s="71"/>
      <c r="AM110" s="71"/>
      <c r="AN110" s="71" t="s">
        <v>397</v>
      </c>
      <c r="AO110" s="71" t="s">
        <v>397</v>
      </c>
      <c r="AP110" s="71"/>
      <c r="AQ110" s="71" t="s">
        <v>397</v>
      </c>
      <c r="AR110" s="71" t="s">
        <v>397</v>
      </c>
      <c r="AS110" s="71"/>
      <c r="AT110" s="71" t="s">
        <v>397</v>
      </c>
      <c r="AU110" s="71"/>
      <c r="AV110" s="71" t="s">
        <v>21115</v>
      </c>
      <c r="AW110" s="71" t="s">
        <v>397</v>
      </c>
      <c r="AX110" s="71" t="s">
        <v>20973</v>
      </c>
      <c r="AY110" s="71" t="s">
        <v>21578</v>
      </c>
      <c r="AZ110" s="72">
        <v>45547.399942129603</v>
      </c>
      <c r="BA110" s="71"/>
      <c r="BB110" s="71"/>
      <c r="BC110" s="71"/>
      <c r="BD110" s="71"/>
      <c r="BE110" s="71"/>
      <c r="BF110" s="71"/>
      <c r="BG110" s="71"/>
      <c r="BH110" s="71"/>
      <c r="BI110" s="71"/>
      <c r="BJ110" s="71"/>
      <c r="BK110" s="71"/>
      <c r="BL110" s="81"/>
      <c r="BM110" s="81"/>
      <c r="BN110" s="81"/>
      <c r="BO110" s="71"/>
      <c r="BP110" s="71"/>
      <c r="BQ110" s="71"/>
      <c r="BR110" s="71"/>
      <c r="BS110" s="71"/>
      <c r="BT110" s="71"/>
      <c r="BU110" s="72"/>
      <c r="BV110" s="71"/>
      <c r="BW110" s="72"/>
      <c r="BX110" s="79">
        <v>0</v>
      </c>
      <c r="BY110" s="81">
        <v>0</v>
      </c>
      <c r="BZ110" s="71"/>
      <c r="CA110" s="81">
        <v>0</v>
      </c>
      <c r="CB110" s="71"/>
      <c r="CC110" s="71"/>
      <c r="CD110" s="72"/>
      <c r="CE110" s="71"/>
      <c r="CF110" s="71"/>
      <c r="CG110" s="81">
        <v>0</v>
      </c>
      <c r="CH110" s="71"/>
      <c r="CI110" s="81">
        <v>0</v>
      </c>
      <c r="CJ110" s="71"/>
      <c r="CK110" s="71"/>
      <c r="CL110" s="71"/>
      <c r="CM110" s="71"/>
      <c r="CN110" s="71"/>
      <c r="CO110" s="71"/>
      <c r="CP110" s="71"/>
      <c r="CQ110" s="71"/>
      <c r="CR110" s="71"/>
      <c r="CS110" s="71"/>
      <c r="CT110" s="71"/>
      <c r="CU110" s="72"/>
      <c r="CV110" s="71"/>
      <c r="CW110" s="71"/>
      <c r="CX110" s="71"/>
      <c r="CY110" s="71"/>
      <c r="CZ110" s="71"/>
      <c r="DA110" s="71"/>
      <c r="DB110" s="71"/>
    </row>
    <row r="111" spans="1:106">
      <c r="A111" s="71" t="s">
        <v>2301</v>
      </c>
      <c r="B111" s="71" t="s">
        <v>2302</v>
      </c>
      <c r="C111" s="71" t="s">
        <v>397</v>
      </c>
      <c r="D111" s="71" t="s">
        <v>450</v>
      </c>
      <c r="E111" s="71" t="s">
        <v>21064</v>
      </c>
      <c r="F111" s="71" t="s">
        <v>450</v>
      </c>
      <c r="G111" s="71" t="s">
        <v>21642</v>
      </c>
      <c r="H111" s="71" t="s">
        <v>21643</v>
      </c>
      <c r="I111" s="71" t="s">
        <v>21065</v>
      </c>
      <c r="J111" s="79">
        <v>0</v>
      </c>
      <c r="K111" s="71" t="s">
        <v>21644</v>
      </c>
      <c r="L111" s="71" t="s">
        <v>21645</v>
      </c>
      <c r="M111" s="72">
        <v>45654.559664351902</v>
      </c>
      <c r="N111" s="71" t="s">
        <v>390</v>
      </c>
      <c r="O111" s="71" t="s">
        <v>21646</v>
      </c>
      <c r="P111" s="71" t="s">
        <v>21647</v>
      </c>
      <c r="Q111" s="79">
        <v>999999999</v>
      </c>
      <c r="R111" s="71"/>
      <c r="S111" s="71"/>
      <c r="T111" s="71"/>
      <c r="U111" s="71"/>
      <c r="V111" s="71"/>
      <c r="W111" s="80"/>
      <c r="X111" s="71"/>
      <c r="Y111" s="71" t="s">
        <v>21645</v>
      </c>
      <c r="Z111" s="71"/>
      <c r="AA111" s="71" t="s">
        <v>397</v>
      </c>
      <c r="AB111" s="71" t="s">
        <v>397</v>
      </c>
      <c r="AC111" s="71" t="s">
        <v>21113</v>
      </c>
      <c r="AD111" s="71" t="s">
        <v>28993</v>
      </c>
      <c r="AE111" s="71"/>
      <c r="AF111" s="71"/>
      <c r="AG111" s="71"/>
      <c r="AH111" s="71" t="s">
        <v>397</v>
      </c>
      <c r="AI111" s="71" t="s">
        <v>397</v>
      </c>
      <c r="AJ111" s="71"/>
      <c r="AK111" s="71"/>
      <c r="AL111" s="71"/>
      <c r="AM111" s="71"/>
      <c r="AN111" s="71" t="s">
        <v>397</v>
      </c>
      <c r="AO111" s="71" t="s">
        <v>397</v>
      </c>
      <c r="AP111" s="71"/>
      <c r="AQ111" s="71" t="s">
        <v>397</v>
      </c>
      <c r="AR111" s="71" t="s">
        <v>397</v>
      </c>
      <c r="AS111" s="71"/>
      <c r="AT111" s="71" t="s">
        <v>397</v>
      </c>
      <c r="AU111" s="71"/>
      <c r="AV111" s="71" t="s">
        <v>21115</v>
      </c>
      <c r="AW111" s="71" t="s">
        <v>397</v>
      </c>
      <c r="AX111" s="71" t="s">
        <v>20973</v>
      </c>
      <c r="AY111" s="71" t="s">
        <v>21578</v>
      </c>
      <c r="AZ111" s="72">
        <v>45547.399953703702</v>
      </c>
      <c r="BA111" s="71"/>
      <c r="BB111" s="71"/>
      <c r="BC111" s="71"/>
      <c r="BD111" s="71"/>
      <c r="BE111" s="71"/>
      <c r="BF111" s="71"/>
      <c r="BG111" s="71"/>
      <c r="BH111" s="71"/>
      <c r="BI111" s="71"/>
      <c r="BJ111" s="71"/>
      <c r="BK111" s="71"/>
      <c r="BL111" s="81"/>
      <c r="BM111" s="81"/>
      <c r="BN111" s="81"/>
      <c r="BO111" s="71"/>
      <c r="BP111" s="71"/>
      <c r="BQ111" s="71"/>
      <c r="BR111" s="71"/>
      <c r="BS111" s="71"/>
      <c r="BT111" s="71"/>
      <c r="BU111" s="72"/>
      <c r="BV111" s="71"/>
      <c r="BW111" s="72"/>
      <c r="BX111" s="79">
        <v>0</v>
      </c>
      <c r="BY111" s="81">
        <v>0</v>
      </c>
      <c r="BZ111" s="71"/>
      <c r="CA111" s="81">
        <v>0</v>
      </c>
      <c r="CB111" s="71"/>
      <c r="CC111" s="71"/>
      <c r="CD111" s="72"/>
      <c r="CE111" s="71"/>
      <c r="CF111" s="71"/>
      <c r="CG111" s="81">
        <v>0</v>
      </c>
      <c r="CH111" s="71"/>
      <c r="CI111" s="81">
        <v>0</v>
      </c>
      <c r="CJ111" s="71"/>
      <c r="CK111" s="71"/>
      <c r="CL111" s="71"/>
      <c r="CM111" s="71"/>
      <c r="CN111" s="71"/>
      <c r="CO111" s="71"/>
      <c r="CP111" s="71"/>
      <c r="CQ111" s="71"/>
      <c r="CR111" s="71"/>
      <c r="CS111" s="71"/>
      <c r="CT111" s="71"/>
      <c r="CU111" s="72"/>
      <c r="CV111" s="71"/>
      <c r="CW111" s="71"/>
      <c r="CX111" s="71"/>
      <c r="CY111" s="71"/>
      <c r="CZ111" s="71"/>
      <c r="DA111" s="71"/>
      <c r="DB111" s="71"/>
    </row>
    <row r="112" spans="1:106">
      <c r="A112" s="71" t="s">
        <v>2305</v>
      </c>
      <c r="B112" s="71" t="s">
        <v>2306</v>
      </c>
      <c r="C112" s="71" t="s">
        <v>21106</v>
      </c>
      <c r="D112" s="71" t="s">
        <v>450</v>
      </c>
      <c r="E112" s="71" t="s">
        <v>21064</v>
      </c>
      <c r="F112" s="71" t="s">
        <v>450</v>
      </c>
      <c r="G112" s="71" t="s">
        <v>21649</v>
      </c>
      <c r="H112" s="71" t="s">
        <v>21650</v>
      </c>
      <c r="I112" s="71" t="s">
        <v>21065</v>
      </c>
      <c r="J112" s="79">
        <v>0</v>
      </c>
      <c r="K112" s="71" t="s">
        <v>21651</v>
      </c>
      <c r="L112" s="71" t="s">
        <v>21652</v>
      </c>
      <c r="M112" s="72">
        <v>45310.538865740702</v>
      </c>
      <c r="N112" s="71" t="s">
        <v>404</v>
      </c>
      <c r="O112" s="71" t="s">
        <v>21653</v>
      </c>
      <c r="P112" s="71" t="s">
        <v>21654</v>
      </c>
      <c r="Q112" s="79">
        <v>999999999</v>
      </c>
      <c r="R112" s="71"/>
      <c r="S112" s="71"/>
      <c r="T112" s="71"/>
      <c r="U112" s="71"/>
      <c r="V112" s="71"/>
      <c r="W112" s="80"/>
      <c r="X112" s="71" t="s">
        <v>21655</v>
      </c>
      <c r="Y112" s="71" t="s">
        <v>21652</v>
      </c>
      <c r="Z112" s="71"/>
      <c r="AA112" s="71" t="s">
        <v>397</v>
      </c>
      <c r="AB112" s="71" t="s">
        <v>397</v>
      </c>
      <c r="AC112" s="71" t="s">
        <v>21113</v>
      </c>
      <c r="AD112" s="71" t="s">
        <v>28994</v>
      </c>
      <c r="AE112" s="71"/>
      <c r="AF112" s="71"/>
      <c r="AG112" s="71"/>
      <c r="AH112" s="71" t="s">
        <v>397</v>
      </c>
      <c r="AI112" s="71" t="s">
        <v>397</v>
      </c>
      <c r="AJ112" s="71"/>
      <c r="AK112" s="71"/>
      <c r="AL112" s="71"/>
      <c r="AM112" s="71"/>
      <c r="AN112" s="71" t="s">
        <v>397</v>
      </c>
      <c r="AO112" s="71" t="s">
        <v>397</v>
      </c>
      <c r="AP112" s="71"/>
      <c r="AQ112" s="71" t="s">
        <v>397</v>
      </c>
      <c r="AR112" s="71" t="s">
        <v>397</v>
      </c>
      <c r="AS112" s="71"/>
      <c r="AT112" s="71" t="s">
        <v>397</v>
      </c>
      <c r="AU112" s="71"/>
      <c r="AV112" s="71" t="s">
        <v>21115</v>
      </c>
      <c r="AW112" s="71" t="s">
        <v>397</v>
      </c>
      <c r="AX112" s="71" t="s">
        <v>20973</v>
      </c>
      <c r="AY112" s="71" t="s">
        <v>21578</v>
      </c>
      <c r="AZ112" s="72">
        <v>45547.3999652778</v>
      </c>
      <c r="BA112" s="71"/>
      <c r="BB112" s="71"/>
      <c r="BC112" s="71"/>
      <c r="BD112" s="71"/>
      <c r="BE112" s="71"/>
      <c r="BF112" s="71"/>
      <c r="BG112" s="71"/>
      <c r="BH112" s="71"/>
      <c r="BI112" s="71"/>
      <c r="BJ112" s="71"/>
      <c r="BK112" s="71"/>
      <c r="BL112" s="81"/>
      <c r="BM112" s="81"/>
      <c r="BN112" s="81"/>
      <c r="BO112" s="71"/>
      <c r="BP112" s="71"/>
      <c r="BQ112" s="71"/>
      <c r="BR112" s="71"/>
      <c r="BS112" s="71"/>
      <c r="BT112" s="71"/>
      <c r="BU112" s="72"/>
      <c r="BV112" s="71"/>
      <c r="BW112" s="72"/>
      <c r="BX112" s="79">
        <v>0</v>
      </c>
      <c r="BY112" s="81">
        <v>0</v>
      </c>
      <c r="BZ112" s="71"/>
      <c r="CA112" s="81">
        <v>0</v>
      </c>
      <c r="CB112" s="71"/>
      <c r="CC112" s="71"/>
      <c r="CD112" s="72"/>
      <c r="CE112" s="71"/>
      <c r="CF112" s="71"/>
      <c r="CG112" s="81">
        <v>0</v>
      </c>
      <c r="CH112" s="71"/>
      <c r="CI112" s="81">
        <v>0</v>
      </c>
      <c r="CJ112" s="71"/>
      <c r="CK112" s="71"/>
      <c r="CL112" s="71"/>
      <c r="CM112" s="71"/>
      <c r="CN112" s="71"/>
      <c r="CO112" s="71"/>
      <c r="CP112" s="71"/>
      <c r="CQ112" s="71"/>
      <c r="CR112" s="71"/>
      <c r="CS112" s="71"/>
      <c r="CT112" s="71"/>
      <c r="CU112" s="72"/>
      <c r="CV112" s="71"/>
      <c r="CW112" s="71"/>
      <c r="CX112" s="71"/>
      <c r="CY112" s="71"/>
      <c r="CZ112" s="71"/>
      <c r="DA112" s="71"/>
      <c r="DB112" s="71"/>
    </row>
    <row r="113" spans="1:106">
      <c r="A113" s="71" t="s">
        <v>147</v>
      </c>
      <c r="B113" s="71" t="s">
        <v>151</v>
      </c>
      <c r="C113" s="71" t="s">
        <v>397</v>
      </c>
      <c r="D113" s="71" t="s">
        <v>450</v>
      </c>
      <c r="E113" s="71" t="s">
        <v>21064</v>
      </c>
      <c r="F113" s="71" t="s">
        <v>450</v>
      </c>
      <c r="G113" s="71" t="s">
        <v>258</v>
      </c>
      <c r="H113" s="71" t="s">
        <v>21657</v>
      </c>
      <c r="I113" s="71" t="s">
        <v>21065</v>
      </c>
      <c r="J113" s="79">
        <v>26172.6</v>
      </c>
      <c r="K113" s="71" t="s">
        <v>21658</v>
      </c>
      <c r="L113" s="71" t="s">
        <v>21659</v>
      </c>
      <c r="M113" s="72">
        <v>45838.219004629602</v>
      </c>
      <c r="N113" s="71" t="s">
        <v>390</v>
      </c>
      <c r="O113" s="71" t="s">
        <v>21660</v>
      </c>
      <c r="P113" s="71" t="s">
        <v>21661</v>
      </c>
      <c r="Q113" s="79">
        <v>999999999</v>
      </c>
      <c r="R113" s="71"/>
      <c r="S113" s="71"/>
      <c r="T113" s="71"/>
      <c r="U113" s="71"/>
      <c r="V113" s="71"/>
      <c r="W113" s="80"/>
      <c r="X113" s="71"/>
      <c r="Y113" s="71" t="s">
        <v>21659</v>
      </c>
      <c r="Z113" s="71"/>
      <c r="AA113" s="71" t="s">
        <v>397</v>
      </c>
      <c r="AB113" s="71" t="s">
        <v>397</v>
      </c>
      <c r="AC113" s="71" t="s">
        <v>21113</v>
      </c>
      <c r="AD113" s="71" t="s">
        <v>28995</v>
      </c>
      <c r="AE113" s="71"/>
      <c r="AF113" s="71"/>
      <c r="AG113" s="71"/>
      <c r="AH113" s="71" t="s">
        <v>397</v>
      </c>
      <c r="AI113" s="71" t="s">
        <v>397</v>
      </c>
      <c r="AJ113" s="71"/>
      <c r="AK113" s="71"/>
      <c r="AL113" s="71"/>
      <c r="AM113" s="71"/>
      <c r="AN113" s="71" t="s">
        <v>397</v>
      </c>
      <c r="AO113" s="71" t="s">
        <v>397</v>
      </c>
      <c r="AP113" s="71"/>
      <c r="AQ113" s="71" t="s">
        <v>397</v>
      </c>
      <c r="AR113" s="71" t="s">
        <v>397</v>
      </c>
      <c r="AS113" s="71"/>
      <c r="AT113" s="71" t="s">
        <v>397</v>
      </c>
      <c r="AU113" s="71"/>
      <c r="AV113" s="71" t="s">
        <v>21115</v>
      </c>
      <c r="AW113" s="71" t="s">
        <v>397</v>
      </c>
      <c r="AX113" s="71" t="s">
        <v>20973</v>
      </c>
      <c r="AY113" s="71" t="s">
        <v>21578</v>
      </c>
      <c r="AZ113" s="72">
        <v>45547.399976851899</v>
      </c>
      <c r="BA113" s="71"/>
      <c r="BB113" s="71"/>
      <c r="BC113" s="71"/>
      <c r="BD113" s="71"/>
      <c r="BE113" s="71"/>
      <c r="BF113" s="71"/>
      <c r="BG113" s="71"/>
      <c r="BH113" s="71"/>
      <c r="BI113" s="71"/>
      <c r="BJ113" s="71"/>
      <c r="BK113" s="71"/>
      <c r="BL113" s="81"/>
      <c r="BM113" s="81"/>
      <c r="BN113" s="81"/>
      <c r="BO113" s="71"/>
      <c r="BP113" s="71"/>
      <c r="BQ113" s="71"/>
      <c r="BR113" s="71" t="s">
        <v>21455</v>
      </c>
      <c r="BS113" s="71" t="s">
        <v>21456</v>
      </c>
      <c r="BT113" s="71" t="s">
        <v>21068</v>
      </c>
      <c r="BU113" s="72">
        <v>44462.208449074104</v>
      </c>
      <c r="BV113" s="71" t="s">
        <v>21068</v>
      </c>
      <c r="BW113" s="72">
        <v>44462.208449074104</v>
      </c>
      <c r="BX113" s="79">
        <v>5743.52</v>
      </c>
      <c r="BY113" s="81">
        <v>0</v>
      </c>
      <c r="BZ113" s="71"/>
      <c r="CA113" s="81">
        <v>0</v>
      </c>
      <c r="CB113" s="71"/>
      <c r="CC113" s="71"/>
      <c r="CD113" s="72"/>
      <c r="CE113" s="71"/>
      <c r="CF113" s="71"/>
      <c r="CG113" s="81">
        <v>0</v>
      </c>
      <c r="CH113" s="71"/>
      <c r="CI113" s="81">
        <v>0</v>
      </c>
      <c r="CJ113" s="71"/>
      <c r="CK113" s="71"/>
      <c r="CL113" s="71" t="s">
        <v>21457</v>
      </c>
      <c r="CM113" s="71"/>
      <c r="CN113" s="71"/>
      <c r="CO113" s="71"/>
      <c r="CP113" s="71"/>
      <c r="CQ113" s="71"/>
      <c r="CR113" s="71"/>
      <c r="CS113" s="71"/>
      <c r="CT113" s="71"/>
      <c r="CU113" s="72"/>
      <c r="CV113" s="71"/>
      <c r="CW113" s="71"/>
      <c r="CX113" s="71" t="s">
        <v>21120</v>
      </c>
      <c r="CY113" s="71"/>
      <c r="CZ113" s="71"/>
      <c r="DA113" s="71"/>
      <c r="DB113" s="71" t="s">
        <v>21458</v>
      </c>
    </row>
    <row r="114" spans="1:106">
      <c r="A114" s="71" t="s">
        <v>2311</v>
      </c>
      <c r="B114" s="71" t="s">
        <v>2312</v>
      </c>
      <c r="C114" s="71" t="s">
        <v>397</v>
      </c>
      <c r="D114" s="71" t="s">
        <v>450</v>
      </c>
      <c r="E114" s="71" t="s">
        <v>21064</v>
      </c>
      <c r="F114" s="71" t="s">
        <v>450</v>
      </c>
      <c r="G114" s="71" t="s">
        <v>21663</v>
      </c>
      <c r="H114" s="71" t="s">
        <v>21664</v>
      </c>
      <c r="I114" s="71" t="s">
        <v>21065</v>
      </c>
      <c r="J114" s="79">
        <v>0</v>
      </c>
      <c r="K114" s="71" t="s">
        <v>21665</v>
      </c>
      <c r="L114" s="71" t="s">
        <v>21666</v>
      </c>
      <c r="M114" s="72">
        <v>45654.056250000001</v>
      </c>
      <c r="N114" s="71" t="s">
        <v>390</v>
      </c>
      <c r="O114" s="71" t="s">
        <v>21667</v>
      </c>
      <c r="P114" s="71" t="s">
        <v>21668</v>
      </c>
      <c r="Q114" s="79">
        <v>999999999</v>
      </c>
      <c r="R114" s="71"/>
      <c r="S114" s="71"/>
      <c r="T114" s="71"/>
      <c r="U114" s="71"/>
      <c r="V114" s="71"/>
      <c r="W114" s="80"/>
      <c r="X114" s="71"/>
      <c r="Y114" s="71" t="s">
        <v>21666</v>
      </c>
      <c r="Z114" s="71"/>
      <c r="AA114" s="71" t="s">
        <v>397</v>
      </c>
      <c r="AB114" s="71" t="s">
        <v>397</v>
      </c>
      <c r="AC114" s="71" t="s">
        <v>21113</v>
      </c>
      <c r="AD114" s="71" t="s">
        <v>28996</v>
      </c>
      <c r="AE114" s="71"/>
      <c r="AF114" s="71"/>
      <c r="AG114" s="71"/>
      <c r="AH114" s="71" t="s">
        <v>397</v>
      </c>
      <c r="AI114" s="71" t="s">
        <v>397</v>
      </c>
      <c r="AJ114" s="71"/>
      <c r="AK114" s="71"/>
      <c r="AL114" s="71"/>
      <c r="AM114" s="71"/>
      <c r="AN114" s="71" t="s">
        <v>397</v>
      </c>
      <c r="AO114" s="71" t="s">
        <v>397</v>
      </c>
      <c r="AP114" s="71"/>
      <c r="AQ114" s="71" t="s">
        <v>397</v>
      </c>
      <c r="AR114" s="71" t="s">
        <v>397</v>
      </c>
      <c r="AS114" s="71"/>
      <c r="AT114" s="71" t="s">
        <v>397</v>
      </c>
      <c r="AU114" s="71"/>
      <c r="AV114" s="71" t="s">
        <v>21115</v>
      </c>
      <c r="AW114" s="71" t="s">
        <v>397</v>
      </c>
      <c r="AX114" s="71" t="s">
        <v>20973</v>
      </c>
      <c r="AY114" s="71" t="s">
        <v>21578</v>
      </c>
      <c r="AZ114" s="72">
        <v>45547.4</v>
      </c>
      <c r="BA114" s="71"/>
      <c r="BB114" s="71"/>
      <c r="BC114" s="71"/>
      <c r="BD114" s="71"/>
      <c r="BE114" s="71"/>
      <c r="BF114" s="71"/>
      <c r="BG114" s="71"/>
      <c r="BH114" s="71"/>
      <c r="BI114" s="71"/>
      <c r="BJ114" s="71"/>
      <c r="BK114" s="71"/>
      <c r="BL114" s="81"/>
      <c r="BM114" s="81"/>
      <c r="BN114" s="81"/>
      <c r="BO114" s="71"/>
      <c r="BP114" s="71"/>
      <c r="BQ114" s="71"/>
      <c r="BR114" s="71"/>
      <c r="BS114" s="71"/>
      <c r="BT114" s="71"/>
      <c r="BU114" s="72"/>
      <c r="BV114" s="71"/>
      <c r="BW114" s="72"/>
      <c r="BX114" s="79">
        <v>0</v>
      </c>
      <c r="BY114" s="81">
        <v>0</v>
      </c>
      <c r="BZ114" s="71"/>
      <c r="CA114" s="81">
        <v>0</v>
      </c>
      <c r="CB114" s="71"/>
      <c r="CC114" s="71"/>
      <c r="CD114" s="72"/>
      <c r="CE114" s="71"/>
      <c r="CF114" s="71"/>
      <c r="CG114" s="81">
        <v>0</v>
      </c>
      <c r="CH114" s="71"/>
      <c r="CI114" s="81">
        <v>0</v>
      </c>
      <c r="CJ114" s="71"/>
      <c r="CK114" s="71"/>
      <c r="CL114" s="71"/>
      <c r="CM114" s="71"/>
      <c r="CN114" s="71"/>
      <c r="CO114" s="71"/>
      <c r="CP114" s="71"/>
      <c r="CQ114" s="71"/>
      <c r="CR114" s="71"/>
      <c r="CS114" s="71"/>
      <c r="CT114" s="71"/>
      <c r="CU114" s="72"/>
      <c r="CV114" s="71"/>
      <c r="CW114" s="71"/>
      <c r="CX114" s="71"/>
      <c r="CY114" s="71"/>
      <c r="CZ114" s="71"/>
      <c r="DA114" s="71"/>
      <c r="DB114" s="71"/>
    </row>
    <row r="115" spans="1:106">
      <c r="A115" s="71" t="s">
        <v>333</v>
      </c>
      <c r="B115" s="71" t="s">
        <v>2315</v>
      </c>
      <c r="C115" s="71" t="s">
        <v>397</v>
      </c>
      <c r="D115" s="71" t="s">
        <v>450</v>
      </c>
      <c r="E115" s="71" t="s">
        <v>21064</v>
      </c>
      <c r="F115" s="71" t="s">
        <v>450</v>
      </c>
      <c r="G115" s="71" t="s">
        <v>21210</v>
      </c>
      <c r="H115" s="71" t="s">
        <v>107</v>
      </c>
      <c r="I115" s="71" t="s">
        <v>21065</v>
      </c>
      <c r="J115" s="79">
        <v>24116.47</v>
      </c>
      <c r="K115" s="71" t="s">
        <v>21670</v>
      </c>
      <c r="L115" s="71" t="s">
        <v>21671</v>
      </c>
      <c r="M115" s="72">
        <v>45654.503657407397</v>
      </c>
      <c r="N115" s="71" t="s">
        <v>390</v>
      </c>
      <c r="O115" s="71" t="s">
        <v>21672</v>
      </c>
      <c r="P115" s="71" t="s">
        <v>21673</v>
      </c>
      <c r="Q115" s="79">
        <v>999999999</v>
      </c>
      <c r="R115" s="71"/>
      <c r="S115" s="71"/>
      <c r="T115" s="71"/>
      <c r="U115" s="71"/>
      <c r="V115" s="71"/>
      <c r="W115" s="80"/>
      <c r="X115" s="71"/>
      <c r="Y115" s="71" t="s">
        <v>21671</v>
      </c>
      <c r="Z115" s="71"/>
      <c r="AA115" s="71" t="s">
        <v>397</v>
      </c>
      <c r="AB115" s="71" t="s">
        <v>397</v>
      </c>
      <c r="AC115" s="71" t="s">
        <v>21113</v>
      </c>
      <c r="AD115" s="71" t="s">
        <v>28997</v>
      </c>
      <c r="AE115" s="71"/>
      <c r="AF115" s="71"/>
      <c r="AG115" s="71"/>
      <c r="AH115" s="71" t="s">
        <v>397</v>
      </c>
      <c r="AI115" s="71" t="s">
        <v>397</v>
      </c>
      <c r="AJ115" s="71"/>
      <c r="AK115" s="71"/>
      <c r="AL115" s="71"/>
      <c r="AM115" s="71"/>
      <c r="AN115" s="71" t="s">
        <v>397</v>
      </c>
      <c r="AO115" s="71" t="s">
        <v>397</v>
      </c>
      <c r="AP115" s="71"/>
      <c r="AQ115" s="71" t="s">
        <v>397</v>
      </c>
      <c r="AR115" s="71" t="s">
        <v>397</v>
      </c>
      <c r="AS115" s="71"/>
      <c r="AT115" s="71" t="s">
        <v>397</v>
      </c>
      <c r="AU115" s="71"/>
      <c r="AV115" s="71" t="s">
        <v>21115</v>
      </c>
      <c r="AW115" s="71" t="s">
        <v>397</v>
      </c>
      <c r="AX115" s="71" t="s">
        <v>20973</v>
      </c>
      <c r="AY115" s="71" t="s">
        <v>21578</v>
      </c>
      <c r="AZ115" s="72">
        <v>45547.4</v>
      </c>
      <c r="BA115" s="71"/>
      <c r="BB115" s="71"/>
      <c r="BC115" s="71"/>
      <c r="BD115" s="71"/>
      <c r="BE115" s="71"/>
      <c r="BF115" s="71"/>
      <c r="BG115" s="71"/>
      <c r="BH115" s="71"/>
      <c r="BI115" s="71"/>
      <c r="BJ115" s="71"/>
      <c r="BK115" s="71"/>
      <c r="BL115" s="81"/>
      <c r="BM115" s="81"/>
      <c r="BN115" s="81"/>
      <c r="BO115" s="71"/>
      <c r="BP115" s="71"/>
      <c r="BQ115" s="71"/>
      <c r="BR115" s="71"/>
      <c r="BS115" s="71"/>
      <c r="BT115" s="71"/>
      <c r="BU115" s="72"/>
      <c r="BV115" s="71"/>
      <c r="BW115" s="72"/>
      <c r="BX115" s="79">
        <v>0</v>
      </c>
      <c r="BY115" s="81">
        <v>0</v>
      </c>
      <c r="BZ115" s="71"/>
      <c r="CA115" s="81">
        <v>0</v>
      </c>
      <c r="CB115" s="71"/>
      <c r="CC115" s="71"/>
      <c r="CD115" s="72"/>
      <c r="CE115" s="71"/>
      <c r="CF115" s="71"/>
      <c r="CG115" s="81">
        <v>0</v>
      </c>
      <c r="CH115" s="71"/>
      <c r="CI115" s="81">
        <v>0</v>
      </c>
      <c r="CJ115" s="71"/>
      <c r="CK115" s="71"/>
      <c r="CL115" s="71"/>
      <c r="CM115" s="71"/>
      <c r="CN115" s="71"/>
      <c r="CO115" s="71"/>
      <c r="CP115" s="71"/>
      <c r="CQ115" s="71"/>
      <c r="CR115" s="71"/>
      <c r="CS115" s="71"/>
      <c r="CT115" s="71"/>
      <c r="CU115" s="72"/>
      <c r="CV115" s="71"/>
      <c r="CW115" s="71"/>
      <c r="CX115" s="71"/>
      <c r="CY115" s="71"/>
      <c r="CZ115" s="71"/>
      <c r="DA115" s="71"/>
      <c r="DB115" s="71"/>
    </row>
    <row r="116" spans="1:106">
      <c r="A116" s="71" t="s">
        <v>2318</v>
      </c>
      <c r="B116" s="71" t="s">
        <v>2319</v>
      </c>
      <c r="C116" s="71" t="s">
        <v>397</v>
      </c>
      <c r="D116" s="71" t="s">
        <v>450</v>
      </c>
      <c r="E116" s="71" t="s">
        <v>21064</v>
      </c>
      <c r="F116" s="71" t="s">
        <v>450</v>
      </c>
      <c r="G116" s="71" t="s">
        <v>21210</v>
      </c>
      <c r="H116" s="71" t="s">
        <v>21122</v>
      </c>
      <c r="I116" s="71" t="s">
        <v>21065</v>
      </c>
      <c r="J116" s="79">
        <v>12704.15</v>
      </c>
      <c r="K116" s="71" t="s">
        <v>21675</v>
      </c>
      <c r="L116" s="71" t="s">
        <v>21676</v>
      </c>
      <c r="M116" s="72">
        <v>45658.555740740703</v>
      </c>
      <c r="N116" s="71" t="s">
        <v>390</v>
      </c>
      <c r="O116" s="71" t="s">
        <v>21677</v>
      </c>
      <c r="P116" s="71"/>
      <c r="Q116" s="79">
        <v>999999999</v>
      </c>
      <c r="R116" s="71"/>
      <c r="S116" s="71"/>
      <c r="T116" s="71"/>
      <c r="U116" s="71"/>
      <c r="V116" s="71"/>
      <c r="W116" s="80"/>
      <c r="X116" s="71"/>
      <c r="Y116" s="71" t="s">
        <v>21676</v>
      </c>
      <c r="Z116" s="71"/>
      <c r="AA116" s="71" t="s">
        <v>397</v>
      </c>
      <c r="AB116" s="71" t="s">
        <v>397</v>
      </c>
      <c r="AC116" s="71" t="s">
        <v>21239</v>
      </c>
      <c r="AD116" s="71" t="s">
        <v>28998</v>
      </c>
      <c r="AE116" s="71"/>
      <c r="AF116" s="71"/>
      <c r="AG116" s="71"/>
      <c r="AH116" s="71" t="s">
        <v>397</v>
      </c>
      <c r="AI116" s="71" t="s">
        <v>397</v>
      </c>
      <c r="AJ116" s="71"/>
      <c r="AK116" s="71"/>
      <c r="AL116" s="71"/>
      <c r="AM116" s="71"/>
      <c r="AN116" s="71" t="s">
        <v>397</v>
      </c>
      <c r="AO116" s="71" t="s">
        <v>397</v>
      </c>
      <c r="AP116" s="71"/>
      <c r="AQ116" s="71" t="s">
        <v>397</v>
      </c>
      <c r="AR116" s="71" t="s">
        <v>397</v>
      </c>
      <c r="AS116" s="71"/>
      <c r="AT116" s="71" t="s">
        <v>397</v>
      </c>
      <c r="AU116" s="71"/>
      <c r="AV116" s="71" t="s">
        <v>21115</v>
      </c>
      <c r="AW116" s="71" t="s">
        <v>397</v>
      </c>
      <c r="AX116" s="71" t="s">
        <v>20973</v>
      </c>
      <c r="AY116" s="71" t="s">
        <v>21578</v>
      </c>
      <c r="AZ116" s="72">
        <v>45547.4000115741</v>
      </c>
      <c r="BA116" s="71"/>
      <c r="BB116" s="71"/>
      <c r="BC116" s="71"/>
      <c r="BD116" s="71"/>
      <c r="BE116" s="71"/>
      <c r="BF116" s="71"/>
      <c r="BG116" s="71"/>
      <c r="BH116" s="71"/>
      <c r="BI116" s="71"/>
      <c r="BJ116" s="71"/>
      <c r="BK116" s="71"/>
      <c r="BL116" s="81"/>
      <c r="BM116" s="81"/>
      <c r="BN116" s="81"/>
      <c r="BO116" s="71"/>
      <c r="BP116" s="71"/>
      <c r="BQ116" s="71"/>
      <c r="BR116" s="71"/>
      <c r="BS116" s="71"/>
      <c r="BT116" s="71"/>
      <c r="BU116" s="72"/>
      <c r="BV116" s="71"/>
      <c r="BW116" s="72"/>
      <c r="BX116" s="79">
        <v>0</v>
      </c>
      <c r="BY116" s="81">
        <v>0</v>
      </c>
      <c r="BZ116" s="71"/>
      <c r="CA116" s="81">
        <v>0</v>
      </c>
      <c r="CB116" s="71"/>
      <c r="CC116" s="71"/>
      <c r="CD116" s="72"/>
      <c r="CE116" s="71"/>
      <c r="CF116" s="71"/>
      <c r="CG116" s="81">
        <v>0</v>
      </c>
      <c r="CH116" s="71"/>
      <c r="CI116" s="81">
        <v>0</v>
      </c>
      <c r="CJ116" s="71"/>
      <c r="CK116" s="71"/>
      <c r="CL116" s="71"/>
      <c r="CM116" s="71"/>
      <c r="CN116" s="71"/>
      <c r="CO116" s="71"/>
      <c r="CP116" s="71"/>
      <c r="CQ116" s="71"/>
      <c r="CR116" s="71"/>
      <c r="CS116" s="71"/>
      <c r="CT116" s="71"/>
      <c r="CU116" s="72"/>
      <c r="CV116" s="71"/>
      <c r="CW116" s="71"/>
      <c r="CX116" s="71"/>
      <c r="CY116" s="71"/>
      <c r="CZ116" s="71"/>
      <c r="DA116" s="71"/>
      <c r="DB116" s="71"/>
    </row>
    <row r="117" spans="1:106">
      <c r="A117" s="71" t="s">
        <v>2322</v>
      </c>
      <c r="B117" s="71" t="s">
        <v>2323</v>
      </c>
      <c r="C117" s="71" t="s">
        <v>397</v>
      </c>
      <c r="D117" s="71" t="s">
        <v>450</v>
      </c>
      <c r="E117" s="71" t="s">
        <v>21064</v>
      </c>
      <c r="F117" s="71" t="s">
        <v>450</v>
      </c>
      <c r="G117" s="71" t="s">
        <v>21107</v>
      </c>
      <c r="H117" s="71" t="s">
        <v>21376</v>
      </c>
      <c r="I117" s="71" t="s">
        <v>21065</v>
      </c>
      <c r="J117" s="79">
        <v>0</v>
      </c>
      <c r="K117" s="71" t="s">
        <v>21679</v>
      </c>
      <c r="L117" s="71" t="s">
        <v>21680</v>
      </c>
      <c r="M117" s="72">
        <v>45654.559629629599</v>
      </c>
      <c r="N117" s="71" t="s">
        <v>390</v>
      </c>
      <c r="O117" s="71" t="s">
        <v>21681</v>
      </c>
      <c r="P117" s="71" t="s">
        <v>21682</v>
      </c>
      <c r="Q117" s="79">
        <v>999999999</v>
      </c>
      <c r="R117" s="71"/>
      <c r="S117" s="71"/>
      <c r="T117" s="71"/>
      <c r="U117" s="71"/>
      <c r="V117" s="71"/>
      <c r="W117" s="80"/>
      <c r="X117" s="71"/>
      <c r="Y117" s="71" t="s">
        <v>21680</v>
      </c>
      <c r="Z117" s="71"/>
      <c r="AA117" s="71" t="s">
        <v>397</v>
      </c>
      <c r="AB117" s="71" t="s">
        <v>397</v>
      </c>
      <c r="AC117" s="71" t="s">
        <v>21113</v>
      </c>
      <c r="AD117" s="71" t="s">
        <v>28999</v>
      </c>
      <c r="AE117" s="71"/>
      <c r="AF117" s="71"/>
      <c r="AG117" s="71"/>
      <c r="AH117" s="71" t="s">
        <v>397</v>
      </c>
      <c r="AI117" s="71" t="s">
        <v>397</v>
      </c>
      <c r="AJ117" s="71"/>
      <c r="AK117" s="71"/>
      <c r="AL117" s="71"/>
      <c r="AM117" s="71"/>
      <c r="AN117" s="71" t="s">
        <v>397</v>
      </c>
      <c r="AO117" s="71" t="s">
        <v>397</v>
      </c>
      <c r="AP117" s="71"/>
      <c r="AQ117" s="71" t="s">
        <v>397</v>
      </c>
      <c r="AR117" s="71" t="s">
        <v>397</v>
      </c>
      <c r="AS117" s="71"/>
      <c r="AT117" s="71" t="s">
        <v>397</v>
      </c>
      <c r="AU117" s="71"/>
      <c r="AV117" s="71" t="s">
        <v>21115</v>
      </c>
      <c r="AW117" s="71" t="s">
        <v>397</v>
      </c>
      <c r="AX117" s="71" t="s">
        <v>20973</v>
      </c>
      <c r="AY117" s="71" t="s">
        <v>21578</v>
      </c>
      <c r="AZ117" s="72">
        <v>45547.400023148097</v>
      </c>
      <c r="BA117" s="71"/>
      <c r="BB117" s="71"/>
      <c r="BC117" s="71"/>
      <c r="BD117" s="71"/>
      <c r="BE117" s="71"/>
      <c r="BF117" s="71"/>
      <c r="BG117" s="71"/>
      <c r="BH117" s="71"/>
      <c r="BI117" s="71"/>
      <c r="BJ117" s="71"/>
      <c r="BK117" s="71"/>
      <c r="BL117" s="81"/>
      <c r="BM117" s="81"/>
      <c r="BN117" s="81"/>
      <c r="BO117" s="71"/>
      <c r="BP117" s="71"/>
      <c r="BQ117" s="71"/>
      <c r="BR117" s="71"/>
      <c r="BS117" s="71"/>
      <c r="BT117" s="71"/>
      <c r="BU117" s="72"/>
      <c r="BV117" s="71"/>
      <c r="BW117" s="72"/>
      <c r="BX117" s="79">
        <v>0</v>
      </c>
      <c r="BY117" s="81">
        <v>0</v>
      </c>
      <c r="BZ117" s="71"/>
      <c r="CA117" s="81">
        <v>0</v>
      </c>
      <c r="CB117" s="71"/>
      <c r="CC117" s="71"/>
      <c r="CD117" s="72"/>
      <c r="CE117" s="71"/>
      <c r="CF117" s="71"/>
      <c r="CG117" s="81">
        <v>0</v>
      </c>
      <c r="CH117" s="71"/>
      <c r="CI117" s="81">
        <v>0</v>
      </c>
      <c r="CJ117" s="71"/>
      <c r="CK117" s="71"/>
      <c r="CL117" s="71"/>
      <c r="CM117" s="71"/>
      <c r="CN117" s="71"/>
      <c r="CO117" s="71"/>
      <c r="CP117" s="71"/>
      <c r="CQ117" s="71"/>
      <c r="CR117" s="71"/>
      <c r="CS117" s="71"/>
      <c r="CT117" s="71"/>
      <c r="CU117" s="72"/>
      <c r="CV117" s="71"/>
      <c r="CW117" s="71"/>
      <c r="CX117" s="71"/>
      <c r="CY117" s="71"/>
      <c r="CZ117" s="71"/>
      <c r="DA117" s="71"/>
      <c r="DB117" s="71"/>
    </row>
    <row r="118" spans="1:106">
      <c r="A118" s="71" t="s">
        <v>2326</v>
      </c>
      <c r="B118" s="71" t="s">
        <v>2327</v>
      </c>
      <c r="C118" s="71" t="s">
        <v>21106</v>
      </c>
      <c r="D118" s="71" t="s">
        <v>450</v>
      </c>
      <c r="E118" s="71" t="s">
        <v>21064</v>
      </c>
      <c r="F118" s="71" t="s">
        <v>450</v>
      </c>
      <c r="G118" s="71"/>
      <c r="H118" s="71"/>
      <c r="I118" s="71" t="s">
        <v>21065</v>
      </c>
      <c r="J118" s="79">
        <v>0</v>
      </c>
      <c r="K118" s="71" t="s">
        <v>2327</v>
      </c>
      <c r="L118" s="71" t="s">
        <v>21684</v>
      </c>
      <c r="M118" s="72">
        <v>44914.333333333299</v>
      </c>
      <c r="N118" s="71" t="s">
        <v>404</v>
      </c>
      <c r="O118" s="71" t="s">
        <v>21685</v>
      </c>
      <c r="P118" s="71"/>
      <c r="Q118" s="79">
        <v>19000</v>
      </c>
      <c r="R118" s="71" t="s">
        <v>21686</v>
      </c>
      <c r="S118" s="71"/>
      <c r="T118" s="71" t="s">
        <v>21687</v>
      </c>
      <c r="U118" s="71" t="s">
        <v>21140</v>
      </c>
      <c r="V118" s="71" t="s">
        <v>21140</v>
      </c>
      <c r="W118" s="80"/>
      <c r="X118" s="71"/>
      <c r="Y118" s="71" t="s">
        <v>21684</v>
      </c>
      <c r="Z118" s="71"/>
      <c r="AA118" s="71" t="s">
        <v>397</v>
      </c>
      <c r="AB118" s="71" t="s">
        <v>397</v>
      </c>
      <c r="AC118" s="71" t="s">
        <v>21113</v>
      </c>
      <c r="AD118" s="71" t="s">
        <v>29000</v>
      </c>
      <c r="AE118" s="71"/>
      <c r="AF118" s="71"/>
      <c r="AG118" s="71"/>
      <c r="AH118" s="71" t="s">
        <v>397</v>
      </c>
      <c r="AI118" s="71" t="s">
        <v>397</v>
      </c>
      <c r="AJ118" s="71"/>
      <c r="AK118" s="71"/>
      <c r="AL118" s="71"/>
      <c r="AM118" s="71"/>
      <c r="AN118" s="71" t="s">
        <v>397</v>
      </c>
      <c r="AO118" s="71" t="s">
        <v>397</v>
      </c>
      <c r="AP118" s="71"/>
      <c r="AQ118" s="71" t="s">
        <v>397</v>
      </c>
      <c r="AR118" s="71" t="s">
        <v>397</v>
      </c>
      <c r="AS118" s="71"/>
      <c r="AT118" s="71" t="s">
        <v>397</v>
      </c>
      <c r="AU118" s="71"/>
      <c r="AV118" s="71" t="s">
        <v>21115</v>
      </c>
      <c r="AW118" s="71" t="s">
        <v>397</v>
      </c>
      <c r="AX118" s="71" t="s">
        <v>20973</v>
      </c>
      <c r="AY118" s="71" t="s">
        <v>21578</v>
      </c>
      <c r="AZ118" s="72">
        <v>45547.400046296301</v>
      </c>
      <c r="BA118" s="71"/>
      <c r="BB118" s="71"/>
      <c r="BC118" s="71"/>
      <c r="BD118" s="71"/>
      <c r="BE118" s="71"/>
      <c r="BF118" s="71"/>
      <c r="BG118" s="71" t="s">
        <v>21069</v>
      </c>
      <c r="BH118" s="71" t="s">
        <v>20990</v>
      </c>
      <c r="BI118" s="71" t="s">
        <v>20978</v>
      </c>
      <c r="BJ118" s="71" t="s">
        <v>20976</v>
      </c>
      <c r="BK118" s="71" t="s">
        <v>21070</v>
      </c>
      <c r="BL118" s="81">
        <v>1</v>
      </c>
      <c r="BM118" s="81">
        <v>1</v>
      </c>
      <c r="BN118" s="81">
        <v>0</v>
      </c>
      <c r="BO118" s="71" t="s">
        <v>21071</v>
      </c>
      <c r="BP118" s="71" t="s">
        <v>21071</v>
      </c>
      <c r="BQ118" s="71"/>
      <c r="BR118" s="71"/>
      <c r="BS118" s="71"/>
      <c r="BT118" s="71"/>
      <c r="BU118" s="72"/>
      <c r="BV118" s="71"/>
      <c r="BW118" s="72"/>
      <c r="BX118" s="79">
        <v>0</v>
      </c>
      <c r="BY118" s="81">
        <v>0</v>
      </c>
      <c r="BZ118" s="71"/>
      <c r="CA118" s="81">
        <v>0</v>
      </c>
      <c r="CB118" s="71"/>
      <c r="CC118" s="71"/>
      <c r="CD118" s="72"/>
      <c r="CE118" s="71"/>
      <c r="CF118" s="71"/>
      <c r="CG118" s="81">
        <v>0</v>
      </c>
      <c r="CH118" s="71"/>
      <c r="CI118" s="81">
        <v>0</v>
      </c>
      <c r="CJ118" s="71"/>
      <c r="CK118" s="71"/>
      <c r="CL118" s="71"/>
      <c r="CM118" s="71"/>
      <c r="CN118" s="71"/>
      <c r="CO118" s="71"/>
      <c r="CP118" s="71"/>
      <c r="CQ118" s="71"/>
      <c r="CR118" s="71"/>
      <c r="CS118" s="71"/>
      <c r="CT118" s="71"/>
      <c r="CU118" s="72"/>
      <c r="CV118" s="71"/>
      <c r="CW118" s="71"/>
      <c r="CX118" s="71"/>
      <c r="CY118" s="71"/>
      <c r="CZ118" s="71"/>
      <c r="DA118" s="71"/>
      <c r="DB118" s="71"/>
    </row>
    <row r="119" spans="1:106">
      <c r="A119" s="71" t="s">
        <v>2330</v>
      </c>
      <c r="B119" s="71" t="s">
        <v>21689</v>
      </c>
      <c r="C119" s="71" t="s">
        <v>397</v>
      </c>
      <c r="D119" s="71" t="s">
        <v>450</v>
      </c>
      <c r="E119" s="71" t="s">
        <v>21064</v>
      </c>
      <c r="F119" s="71" t="s">
        <v>450</v>
      </c>
      <c r="G119" s="71" t="s">
        <v>21246</v>
      </c>
      <c r="H119" s="71" t="s">
        <v>21192</v>
      </c>
      <c r="I119" s="71" t="s">
        <v>21065</v>
      </c>
      <c r="J119" s="79">
        <v>0</v>
      </c>
      <c r="K119" s="71" t="s">
        <v>21690</v>
      </c>
      <c r="L119" s="71" t="s">
        <v>21691</v>
      </c>
      <c r="M119" s="72">
        <v>45667.482662037</v>
      </c>
      <c r="N119" s="71" t="s">
        <v>390</v>
      </c>
      <c r="O119" s="71" t="s">
        <v>21692</v>
      </c>
      <c r="P119" s="71"/>
      <c r="Q119" s="79">
        <v>999999999</v>
      </c>
      <c r="R119" s="71" t="s">
        <v>21693</v>
      </c>
      <c r="S119" s="71"/>
      <c r="T119" s="71"/>
      <c r="U119" s="71" t="s">
        <v>21151</v>
      </c>
      <c r="V119" s="71" t="s">
        <v>21151</v>
      </c>
      <c r="W119" s="80"/>
      <c r="X119" s="71"/>
      <c r="Y119" s="71" t="s">
        <v>21691</v>
      </c>
      <c r="Z119" s="71"/>
      <c r="AA119" s="71" t="s">
        <v>397</v>
      </c>
      <c r="AB119" s="71" t="s">
        <v>397</v>
      </c>
      <c r="AC119" s="71" t="s">
        <v>21113</v>
      </c>
      <c r="AD119" s="71" t="s">
        <v>29001</v>
      </c>
      <c r="AE119" s="71"/>
      <c r="AF119" s="71"/>
      <c r="AG119" s="71"/>
      <c r="AH119" s="71" t="s">
        <v>397</v>
      </c>
      <c r="AI119" s="71" t="s">
        <v>397</v>
      </c>
      <c r="AJ119" s="71"/>
      <c r="AK119" s="71"/>
      <c r="AL119" s="71"/>
      <c r="AM119" s="71"/>
      <c r="AN119" s="71" t="s">
        <v>397</v>
      </c>
      <c r="AO119" s="71" t="s">
        <v>397</v>
      </c>
      <c r="AP119" s="71"/>
      <c r="AQ119" s="71" t="s">
        <v>397</v>
      </c>
      <c r="AR119" s="71" t="s">
        <v>397</v>
      </c>
      <c r="AS119" s="71"/>
      <c r="AT119" s="71" t="s">
        <v>397</v>
      </c>
      <c r="AU119" s="71"/>
      <c r="AV119" s="71" t="s">
        <v>21115</v>
      </c>
      <c r="AW119" s="71" t="s">
        <v>397</v>
      </c>
      <c r="AX119" s="71" t="s">
        <v>20973</v>
      </c>
      <c r="AY119" s="71" t="s">
        <v>21578</v>
      </c>
      <c r="AZ119" s="72">
        <v>45547.4000578704</v>
      </c>
      <c r="BA119" s="71"/>
      <c r="BB119" s="71"/>
      <c r="BC119" s="71"/>
      <c r="BD119" s="71"/>
      <c r="BE119" s="71"/>
      <c r="BF119" s="71"/>
      <c r="BG119" s="71" t="s">
        <v>21069</v>
      </c>
      <c r="BH119" s="71" t="s">
        <v>20990</v>
      </c>
      <c r="BI119" s="71" t="s">
        <v>20978</v>
      </c>
      <c r="BJ119" s="71" t="s">
        <v>20976</v>
      </c>
      <c r="BK119" s="71" t="s">
        <v>21070</v>
      </c>
      <c r="BL119" s="81">
        <v>1</v>
      </c>
      <c r="BM119" s="81">
        <v>1</v>
      </c>
      <c r="BN119" s="81">
        <v>0</v>
      </c>
      <c r="BO119" s="71" t="s">
        <v>21071</v>
      </c>
      <c r="BP119" s="71" t="s">
        <v>21071</v>
      </c>
      <c r="BQ119" s="71"/>
      <c r="BR119" s="71" t="s">
        <v>28922</v>
      </c>
      <c r="BS119" s="71" t="s">
        <v>21313</v>
      </c>
      <c r="BT119" s="71" t="s">
        <v>21068</v>
      </c>
      <c r="BU119" s="72">
        <v>44076.287407407399</v>
      </c>
      <c r="BV119" s="71" t="s">
        <v>21068</v>
      </c>
      <c r="BW119" s="72">
        <v>44076.287407407399</v>
      </c>
      <c r="BX119" s="79">
        <v>6278.92</v>
      </c>
      <c r="BY119" s="81">
        <v>0</v>
      </c>
      <c r="BZ119" s="71"/>
      <c r="CA119" s="81">
        <v>0</v>
      </c>
      <c r="CB119" s="71"/>
      <c r="CC119" s="71"/>
      <c r="CD119" s="72"/>
      <c r="CE119" s="71"/>
      <c r="CF119" s="71"/>
      <c r="CG119" s="81">
        <v>0</v>
      </c>
      <c r="CH119" s="71"/>
      <c r="CI119" s="81">
        <v>0</v>
      </c>
      <c r="CJ119" s="71"/>
      <c r="CK119" s="71"/>
      <c r="CL119" s="71" t="s">
        <v>21314</v>
      </c>
      <c r="CM119" s="71"/>
      <c r="CN119" s="71"/>
      <c r="CO119" s="71"/>
      <c r="CP119" s="71"/>
      <c r="CQ119" s="71"/>
      <c r="CR119" s="71"/>
      <c r="CS119" s="71"/>
      <c r="CT119" s="71"/>
      <c r="CU119" s="72"/>
      <c r="CV119" s="71"/>
      <c r="CW119" s="71"/>
      <c r="CX119" s="71" t="s">
        <v>21120</v>
      </c>
      <c r="CY119" s="71"/>
      <c r="CZ119" s="71"/>
      <c r="DA119" s="71"/>
      <c r="DB119" s="71" t="s">
        <v>1025</v>
      </c>
    </row>
    <row r="120" spans="1:106">
      <c r="A120" s="71" t="s">
        <v>2334</v>
      </c>
      <c r="B120" s="71" t="s">
        <v>29002</v>
      </c>
      <c r="C120" s="71" t="s">
        <v>397</v>
      </c>
      <c r="D120" s="71" t="s">
        <v>450</v>
      </c>
      <c r="E120" s="71" t="s">
        <v>21079</v>
      </c>
      <c r="F120" s="71" t="s">
        <v>450</v>
      </c>
      <c r="G120" s="71"/>
      <c r="H120" s="71"/>
      <c r="I120" s="71" t="s">
        <v>21065</v>
      </c>
      <c r="J120" s="79">
        <v>0</v>
      </c>
      <c r="K120" s="71" t="s">
        <v>2335</v>
      </c>
      <c r="L120" s="71" t="s">
        <v>21695</v>
      </c>
      <c r="M120" s="72">
        <v>45921.833333333299</v>
      </c>
      <c r="N120" s="71" t="s">
        <v>390</v>
      </c>
      <c r="O120" s="71" t="s">
        <v>21696</v>
      </c>
      <c r="P120" s="71"/>
      <c r="Q120" s="79">
        <v>999999999</v>
      </c>
      <c r="R120" s="71" t="s">
        <v>21698</v>
      </c>
      <c r="S120" s="71"/>
      <c r="T120" s="71" t="s">
        <v>21697</v>
      </c>
      <c r="U120" s="71" t="s">
        <v>21868</v>
      </c>
      <c r="V120" s="71" t="s">
        <v>21868</v>
      </c>
      <c r="W120" s="80"/>
      <c r="X120" s="71"/>
      <c r="Y120" s="71" t="s">
        <v>21695</v>
      </c>
      <c r="Z120" s="71"/>
      <c r="AA120" s="71" t="s">
        <v>397</v>
      </c>
      <c r="AB120" s="71" t="s">
        <v>397</v>
      </c>
      <c r="AC120" s="71" t="s">
        <v>21113</v>
      </c>
      <c r="AD120" s="71" t="s">
        <v>29003</v>
      </c>
      <c r="AE120" s="71"/>
      <c r="AF120" s="71"/>
      <c r="AG120" s="71"/>
      <c r="AH120" s="71" t="s">
        <v>397</v>
      </c>
      <c r="AI120" s="71" t="s">
        <v>397</v>
      </c>
      <c r="AJ120" s="71"/>
      <c r="AK120" s="71"/>
      <c r="AL120" s="71"/>
      <c r="AM120" s="71"/>
      <c r="AN120" s="71" t="s">
        <v>397</v>
      </c>
      <c r="AO120" s="71" t="s">
        <v>397</v>
      </c>
      <c r="AP120" s="71"/>
      <c r="AQ120" s="71" t="s">
        <v>397</v>
      </c>
      <c r="AR120" s="71" t="s">
        <v>397</v>
      </c>
      <c r="AS120" s="71"/>
      <c r="AT120" s="71" t="s">
        <v>397</v>
      </c>
      <c r="AU120" s="71"/>
      <c r="AV120" s="71" t="s">
        <v>21115</v>
      </c>
      <c r="AW120" s="71" t="s">
        <v>397</v>
      </c>
      <c r="AX120" s="71" t="s">
        <v>20973</v>
      </c>
      <c r="AY120" s="71" t="s">
        <v>21578</v>
      </c>
      <c r="AZ120" s="72">
        <v>45547.400069444397</v>
      </c>
      <c r="BA120" s="71"/>
      <c r="BB120" s="71"/>
      <c r="BC120" s="71"/>
      <c r="BD120" s="71"/>
      <c r="BE120" s="71"/>
      <c r="BF120" s="71"/>
      <c r="BG120" s="71" t="s">
        <v>21069</v>
      </c>
      <c r="BH120" s="71" t="s">
        <v>20990</v>
      </c>
      <c r="BI120" s="71" t="s">
        <v>20978</v>
      </c>
      <c r="BJ120" s="71" t="s">
        <v>20976</v>
      </c>
      <c r="BK120" s="71" t="s">
        <v>21070</v>
      </c>
      <c r="BL120" s="81">
        <v>1</v>
      </c>
      <c r="BM120" s="81">
        <v>1</v>
      </c>
      <c r="BN120" s="81">
        <v>0</v>
      </c>
      <c r="BO120" s="71" t="s">
        <v>21071</v>
      </c>
      <c r="BP120" s="71" t="s">
        <v>21071</v>
      </c>
      <c r="BQ120" s="71"/>
      <c r="BR120" s="71"/>
      <c r="BS120" s="71"/>
      <c r="BT120" s="71"/>
      <c r="BU120" s="72"/>
      <c r="BV120" s="71"/>
      <c r="BW120" s="72"/>
      <c r="BX120" s="79">
        <v>0</v>
      </c>
      <c r="BY120" s="81">
        <v>0</v>
      </c>
      <c r="BZ120" s="71"/>
      <c r="CA120" s="81">
        <v>0</v>
      </c>
      <c r="CB120" s="71"/>
      <c r="CC120" s="71"/>
      <c r="CD120" s="72"/>
      <c r="CE120" s="71"/>
      <c r="CF120" s="71"/>
      <c r="CG120" s="81">
        <v>0</v>
      </c>
      <c r="CH120" s="71"/>
      <c r="CI120" s="81">
        <v>0</v>
      </c>
      <c r="CJ120" s="71"/>
      <c r="CK120" s="71"/>
      <c r="CL120" s="71"/>
      <c r="CM120" s="71"/>
      <c r="CN120" s="71"/>
      <c r="CO120" s="71"/>
      <c r="CP120" s="71"/>
      <c r="CQ120" s="71"/>
      <c r="CR120" s="71"/>
      <c r="CS120" s="71"/>
      <c r="CT120" s="71"/>
      <c r="CU120" s="72"/>
      <c r="CV120" s="71"/>
      <c r="CW120" s="71"/>
      <c r="CX120" s="71"/>
      <c r="CY120" s="71"/>
      <c r="CZ120" s="71"/>
      <c r="DA120" s="71"/>
      <c r="DB120" s="71"/>
    </row>
    <row r="121" spans="1:106">
      <c r="A121" s="71" t="s">
        <v>2338</v>
      </c>
      <c r="B121" s="71" t="s">
        <v>2339</v>
      </c>
      <c r="C121" s="71" t="s">
        <v>21106</v>
      </c>
      <c r="D121" s="71" t="s">
        <v>450</v>
      </c>
      <c r="E121" s="71" t="s">
        <v>21064</v>
      </c>
      <c r="F121" s="71" t="s">
        <v>450</v>
      </c>
      <c r="G121" s="71" t="s">
        <v>21152</v>
      </c>
      <c r="H121" s="71" t="s">
        <v>21475</v>
      </c>
      <c r="I121" s="71" t="s">
        <v>21065</v>
      </c>
      <c r="J121" s="79">
        <v>12921.48</v>
      </c>
      <c r="K121" s="71" t="s">
        <v>2339</v>
      </c>
      <c r="L121" s="71" t="s">
        <v>21700</v>
      </c>
      <c r="M121" s="72">
        <v>45464.566111111097</v>
      </c>
      <c r="N121" s="71" t="s">
        <v>404</v>
      </c>
      <c r="O121" s="71" t="s">
        <v>21701</v>
      </c>
      <c r="P121" s="71"/>
      <c r="Q121" s="79">
        <v>999999999</v>
      </c>
      <c r="R121" s="71" t="s">
        <v>21702</v>
      </c>
      <c r="S121" s="71"/>
      <c r="T121" s="71" t="s">
        <v>21374</v>
      </c>
      <c r="U121" s="71" t="s">
        <v>21140</v>
      </c>
      <c r="V121" s="71" t="s">
        <v>21140</v>
      </c>
      <c r="W121" s="80"/>
      <c r="X121" s="71"/>
      <c r="Y121" s="71" t="s">
        <v>21700</v>
      </c>
      <c r="Z121" s="71"/>
      <c r="AA121" s="71" t="s">
        <v>397</v>
      </c>
      <c r="AB121" s="71" t="s">
        <v>397</v>
      </c>
      <c r="AC121" s="71" t="s">
        <v>21239</v>
      </c>
      <c r="AD121" s="71" t="s">
        <v>29004</v>
      </c>
      <c r="AE121" s="71"/>
      <c r="AF121" s="71"/>
      <c r="AG121" s="71"/>
      <c r="AH121" s="71" t="s">
        <v>397</v>
      </c>
      <c r="AI121" s="71" t="s">
        <v>397</v>
      </c>
      <c r="AJ121" s="71"/>
      <c r="AK121" s="71"/>
      <c r="AL121" s="71"/>
      <c r="AM121" s="71"/>
      <c r="AN121" s="71" t="s">
        <v>397</v>
      </c>
      <c r="AO121" s="71" t="s">
        <v>397</v>
      </c>
      <c r="AP121" s="71"/>
      <c r="AQ121" s="71" t="s">
        <v>397</v>
      </c>
      <c r="AR121" s="71" t="s">
        <v>397</v>
      </c>
      <c r="AS121" s="71"/>
      <c r="AT121" s="71" t="s">
        <v>397</v>
      </c>
      <c r="AU121" s="71"/>
      <c r="AV121" s="71" t="s">
        <v>21115</v>
      </c>
      <c r="AW121" s="71" t="s">
        <v>397</v>
      </c>
      <c r="AX121" s="71" t="s">
        <v>20973</v>
      </c>
      <c r="AY121" s="71" t="s">
        <v>21578</v>
      </c>
      <c r="AZ121" s="72">
        <v>45547.400081018503</v>
      </c>
      <c r="BA121" s="71"/>
      <c r="BB121" s="71"/>
      <c r="BC121" s="71"/>
      <c r="BD121" s="71"/>
      <c r="BE121" s="71"/>
      <c r="BF121" s="71"/>
      <c r="BG121" s="71" t="s">
        <v>21069</v>
      </c>
      <c r="BH121" s="71" t="s">
        <v>20990</v>
      </c>
      <c r="BI121" s="71" t="s">
        <v>20978</v>
      </c>
      <c r="BJ121" s="71" t="s">
        <v>20976</v>
      </c>
      <c r="BK121" s="71" t="s">
        <v>21070</v>
      </c>
      <c r="BL121" s="81">
        <v>1</v>
      </c>
      <c r="BM121" s="81">
        <v>1</v>
      </c>
      <c r="BN121" s="81">
        <v>0</v>
      </c>
      <c r="BO121" s="71" t="s">
        <v>21071</v>
      </c>
      <c r="BP121" s="71" t="s">
        <v>21071</v>
      </c>
      <c r="BQ121" s="71"/>
      <c r="BR121" s="71" t="s">
        <v>4641</v>
      </c>
      <c r="BS121" s="71" t="s">
        <v>21252</v>
      </c>
      <c r="BT121" s="71" t="s">
        <v>21068</v>
      </c>
      <c r="BU121" s="72">
        <v>44690.599363425899</v>
      </c>
      <c r="BV121" s="71" t="s">
        <v>21068</v>
      </c>
      <c r="BW121" s="72">
        <v>44690.599363425899</v>
      </c>
      <c r="BX121" s="79">
        <v>943.54</v>
      </c>
      <c r="BY121" s="81">
        <v>0</v>
      </c>
      <c r="BZ121" s="71"/>
      <c r="CA121" s="81">
        <v>0</v>
      </c>
      <c r="CB121" s="71"/>
      <c r="CC121" s="71"/>
      <c r="CD121" s="72"/>
      <c r="CE121" s="71"/>
      <c r="CF121" s="71"/>
      <c r="CG121" s="81">
        <v>0</v>
      </c>
      <c r="CH121" s="71"/>
      <c r="CI121" s="81">
        <v>0</v>
      </c>
      <c r="CJ121" s="71"/>
      <c r="CK121" s="71"/>
      <c r="CL121" s="71" t="s">
        <v>21253</v>
      </c>
      <c r="CM121" s="71"/>
      <c r="CN121" s="71"/>
      <c r="CO121" s="71"/>
      <c r="CP121" s="71" t="s">
        <v>21254</v>
      </c>
      <c r="CQ121" s="71"/>
      <c r="CR121" s="71"/>
      <c r="CS121" s="71"/>
      <c r="CT121" s="71"/>
      <c r="CU121" s="72"/>
      <c r="CV121" s="71"/>
      <c r="CW121" s="71"/>
      <c r="CX121" s="71" t="s">
        <v>21120</v>
      </c>
      <c r="CY121" s="71"/>
      <c r="CZ121" s="71" t="s">
        <v>21255</v>
      </c>
      <c r="DA121" s="71"/>
      <c r="DB121" s="71" t="s">
        <v>21256</v>
      </c>
    </row>
    <row r="122" spans="1:106">
      <c r="A122" s="71" t="s">
        <v>2342</v>
      </c>
      <c r="B122" s="71" t="s">
        <v>2343</v>
      </c>
      <c r="C122" s="71" t="s">
        <v>397</v>
      </c>
      <c r="D122" s="71" t="s">
        <v>450</v>
      </c>
      <c r="E122" s="71" t="s">
        <v>21064</v>
      </c>
      <c r="F122" s="71" t="s">
        <v>450</v>
      </c>
      <c r="G122" s="71" t="s">
        <v>21221</v>
      </c>
      <c r="H122" s="71" t="s">
        <v>21222</v>
      </c>
      <c r="I122" s="71" t="s">
        <v>21065</v>
      </c>
      <c r="J122" s="79">
        <v>0</v>
      </c>
      <c r="K122" s="71" t="s">
        <v>21704</v>
      </c>
      <c r="L122" s="71" t="s">
        <v>21705</v>
      </c>
      <c r="M122" s="72">
        <v>45658.7020486111</v>
      </c>
      <c r="N122" s="71" t="s">
        <v>390</v>
      </c>
      <c r="O122" s="71" t="s">
        <v>21706</v>
      </c>
      <c r="P122" s="71"/>
      <c r="Q122" s="79">
        <v>999999999</v>
      </c>
      <c r="R122" s="71" t="s">
        <v>21707</v>
      </c>
      <c r="S122" s="71"/>
      <c r="T122" s="71" t="s">
        <v>21708</v>
      </c>
      <c r="U122" s="71" t="s">
        <v>21140</v>
      </c>
      <c r="V122" s="71" t="s">
        <v>21140</v>
      </c>
      <c r="W122" s="80"/>
      <c r="X122" s="71"/>
      <c r="Y122" s="71" t="s">
        <v>21705</v>
      </c>
      <c r="Z122" s="71"/>
      <c r="AA122" s="71" t="s">
        <v>397</v>
      </c>
      <c r="AB122" s="71" t="s">
        <v>397</v>
      </c>
      <c r="AC122" s="71" t="s">
        <v>21239</v>
      </c>
      <c r="AD122" s="71" t="s">
        <v>29005</v>
      </c>
      <c r="AE122" s="71"/>
      <c r="AF122" s="71"/>
      <c r="AG122" s="71"/>
      <c r="AH122" s="71" t="s">
        <v>397</v>
      </c>
      <c r="AI122" s="71" t="s">
        <v>397</v>
      </c>
      <c r="AJ122" s="71"/>
      <c r="AK122" s="71"/>
      <c r="AL122" s="71"/>
      <c r="AM122" s="71"/>
      <c r="AN122" s="71" t="s">
        <v>397</v>
      </c>
      <c r="AO122" s="71" t="s">
        <v>397</v>
      </c>
      <c r="AP122" s="71"/>
      <c r="AQ122" s="71" t="s">
        <v>397</v>
      </c>
      <c r="AR122" s="71" t="s">
        <v>397</v>
      </c>
      <c r="AS122" s="71"/>
      <c r="AT122" s="71" t="s">
        <v>397</v>
      </c>
      <c r="AU122" s="71"/>
      <c r="AV122" s="71" t="s">
        <v>21115</v>
      </c>
      <c r="AW122" s="71" t="s">
        <v>397</v>
      </c>
      <c r="AX122" s="71" t="s">
        <v>20973</v>
      </c>
      <c r="AY122" s="71" t="s">
        <v>21578</v>
      </c>
      <c r="AZ122" s="72">
        <v>45547.400092592601</v>
      </c>
      <c r="BA122" s="71"/>
      <c r="BB122" s="71"/>
      <c r="BC122" s="71"/>
      <c r="BD122" s="71"/>
      <c r="BE122" s="71"/>
      <c r="BF122" s="71"/>
      <c r="BG122" s="71" t="s">
        <v>21069</v>
      </c>
      <c r="BH122" s="71" t="s">
        <v>20990</v>
      </c>
      <c r="BI122" s="71" t="s">
        <v>20978</v>
      </c>
      <c r="BJ122" s="71" t="s">
        <v>20976</v>
      </c>
      <c r="BK122" s="71" t="s">
        <v>21070</v>
      </c>
      <c r="BL122" s="81">
        <v>1</v>
      </c>
      <c r="BM122" s="81">
        <v>1</v>
      </c>
      <c r="BN122" s="81">
        <v>0</v>
      </c>
      <c r="BO122" s="71" t="s">
        <v>21071</v>
      </c>
      <c r="BP122" s="71" t="s">
        <v>21071</v>
      </c>
      <c r="BQ122" s="71"/>
      <c r="BR122" s="71"/>
      <c r="BS122" s="71"/>
      <c r="BT122" s="71"/>
      <c r="BU122" s="72"/>
      <c r="BV122" s="71"/>
      <c r="BW122" s="72"/>
      <c r="BX122" s="79">
        <v>0</v>
      </c>
      <c r="BY122" s="81">
        <v>0</v>
      </c>
      <c r="BZ122" s="71"/>
      <c r="CA122" s="81">
        <v>0</v>
      </c>
      <c r="CB122" s="71"/>
      <c r="CC122" s="71"/>
      <c r="CD122" s="72"/>
      <c r="CE122" s="71"/>
      <c r="CF122" s="71"/>
      <c r="CG122" s="81">
        <v>0</v>
      </c>
      <c r="CH122" s="71"/>
      <c r="CI122" s="81">
        <v>0</v>
      </c>
      <c r="CJ122" s="71"/>
      <c r="CK122" s="71"/>
      <c r="CL122" s="71"/>
      <c r="CM122" s="71"/>
      <c r="CN122" s="71"/>
      <c r="CO122" s="71"/>
      <c r="CP122" s="71"/>
      <c r="CQ122" s="71"/>
      <c r="CR122" s="71"/>
      <c r="CS122" s="71"/>
      <c r="CT122" s="71"/>
      <c r="CU122" s="72"/>
      <c r="CV122" s="71"/>
      <c r="CW122" s="71"/>
      <c r="CX122" s="71"/>
      <c r="CY122" s="71"/>
      <c r="CZ122" s="71"/>
      <c r="DA122" s="71"/>
      <c r="DB122" s="71"/>
    </row>
    <row r="123" spans="1:106">
      <c r="A123" s="71" t="s">
        <v>2346</v>
      </c>
      <c r="B123" s="71" t="s">
        <v>2347</v>
      </c>
      <c r="C123" s="71" t="s">
        <v>397</v>
      </c>
      <c r="D123" s="71" t="s">
        <v>450</v>
      </c>
      <c r="E123" s="71" t="s">
        <v>21064</v>
      </c>
      <c r="F123" s="71" t="s">
        <v>450</v>
      </c>
      <c r="G123" s="71" t="s">
        <v>21642</v>
      </c>
      <c r="H123" s="71" t="s">
        <v>21376</v>
      </c>
      <c r="I123" s="71" t="s">
        <v>21710</v>
      </c>
      <c r="J123" s="79">
        <v>1717.41</v>
      </c>
      <c r="K123" s="71" t="s">
        <v>2347</v>
      </c>
      <c r="L123" s="71" t="s">
        <v>21711</v>
      </c>
      <c r="M123" s="72">
        <v>45866.628888888903</v>
      </c>
      <c r="N123" s="71" t="s">
        <v>390</v>
      </c>
      <c r="O123" s="71" t="s">
        <v>21712</v>
      </c>
      <c r="P123" s="71"/>
      <c r="Q123" s="79">
        <v>999999999</v>
      </c>
      <c r="R123" s="71" t="s">
        <v>21713</v>
      </c>
      <c r="S123" s="71"/>
      <c r="T123" s="71"/>
      <c r="U123" s="71" t="s">
        <v>21140</v>
      </c>
      <c r="V123" s="71" t="s">
        <v>21140</v>
      </c>
      <c r="W123" s="80"/>
      <c r="X123" s="71"/>
      <c r="Y123" s="71" t="s">
        <v>21711</v>
      </c>
      <c r="Z123" s="71"/>
      <c r="AA123" s="71" t="s">
        <v>397</v>
      </c>
      <c r="AB123" s="71" t="s">
        <v>397</v>
      </c>
      <c r="AC123" s="71" t="s">
        <v>21113</v>
      </c>
      <c r="AD123" s="71" t="s">
        <v>29006</v>
      </c>
      <c r="AE123" s="71"/>
      <c r="AF123" s="71"/>
      <c r="AG123" s="71"/>
      <c r="AH123" s="71" t="s">
        <v>397</v>
      </c>
      <c r="AI123" s="71" t="s">
        <v>397</v>
      </c>
      <c r="AJ123" s="71"/>
      <c r="AK123" s="71"/>
      <c r="AL123" s="71"/>
      <c r="AM123" s="71"/>
      <c r="AN123" s="71" t="s">
        <v>397</v>
      </c>
      <c r="AO123" s="71" t="s">
        <v>397</v>
      </c>
      <c r="AP123" s="71"/>
      <c r="AQ123" s="71" t="s">
        <v>397</v>
      </c>
      <c r="AR123" s="71" t="s">
        <v>397</v>
      </c>
      <c r="AS123" s="71"/>
      <c r="AT123" s="71" t="s">
        <v>397</v>
      </c>
      <c r="AU123" s="71"/>
      <c r="AV123" s="71" t="s">
        <v>21115</v>
      </c>
      <c r="AW123" s="71" t="s">
        <v>397</v>
      </c>
      <c r="AX123" s="71" t="s">
        <v>20973</v>
      </c>
      <c r="AY123" s="71" t="s">
        <v>21578</v>
      </c>
      <c r="AZ123" s="72">
        <v>45547.4001041667</v>
      </c>
      <c r="BA123" s="71"/>
      <c r="BB123" s="71"/>
      <c r="BC123" s="71"/>
      <c r="BD123" s="71"/>
      <c r="BE123" s="71"/>
      <c r="BF123" s="71"/>
      <c r="BG123" s="71" t="s">
        <v>21069</v>
      </c>
      <c r="BH123" s="71" t="s">
        <v>20990</v>
      </c>
      <c r="BI123" s="71" t="s">
        <v>20978</v>
      </c>
      <c r="BJ123" s="71" t="s">
        <v>20976</v>
      </c>
      <c r="BK123" s="71" t="s">
        <v>21070</v>
      </c>
      <c r="BL123" s="81">
        <v>1</v>
      </c>
      <c r="BM123" s="81">
        <v>1</v>
      </c>
      <c r="BN123" s="81">
        <v>0</v>
      </c>
      <c r="BO123" s="71" t="s">
        <v>21071</v>
      </c>
      <c r="BP123" s="71" t="s">
        <v>21071</v>
      </c>
      <c r="BQ123" s="71"/>
      <c r="BR123" s="71"/>
      <c r="BS123" s="71"/>
      <c r="BT123" s="71"/>
      <c r="BU123" s="72"/>
      <c r="BV123" s="71"/>
      <c r="BW123" s="72"/>
      <c r="BX123" s="79">
        <v>0</v>
      </c>
      <c r="BY123" s="81">
        <v>0</v>
      </c>
      <c r="BZ123" s="71"/>
      <c r="CA123" s="81">
        <v>0</v>
      </c>
      <c r="CB123" s="71"/>
      <c r="CC123" s="71"/>
      <c r="CD123" s="72"/>
      <c r="CE123" s="71"/>
      <c r="CF123" s="71"/>
      <c r="CG123" s="81">
        <v>0</v>
      </c>
      <c r="CH123" s="71"/>
      <c r="CI123" s="81">
        <v>0</v>
      </c>
      <c r="CJ123" s="71"/>
      <c r="CK123" s="71"/>
      <c r="CL123" s="71"/>
      <c r="CM123" s="71"/>
      <c r="CN123" s="71"/>
      <c r="CO123" s="71"/>
      <c r="CP123" s="71"/>
      <c r="CQ123" s="71"/>
      <c r="CR123" s="71"/>
      <c r="CS123" s="71"/>
      <c r="CT123" s="71"/>
      <c r="CU123" s="72"/>
      <c r="CV123" s="71"/>
      <c r="CW123" s="71"/>
      <c r="CX123" s="71"/>
      <c r="CY123" s="71"/>
      <c r="CZ123" s="71"/>
      <c r="DA123" s="71"/>
      <c r="DB123" s="71"/>
    </row>
    <row r="124" spans="1:106">
      <c r="A124" s="71" t="s">
        <v>2350</v>
      </c>
      <c r="B124" s="71" t="s">
        <v>2351</v>
      </c>
      <c r="C124" s="71" t="s">
        <v>397</v>
      </c>
      <c r="D124" s="71" t="s">
        <v>450</v>
      </c>
      <c r="E124" s="71" t="s">
        <v>21064</v>
      </c>
      <c r="F124" s="71" t="s">
        <v>450</v>
      </c>
      <c r="G124" s="71" t="s">
        <v>21221</v>
      </c>
      <c r="H124" s="71" t="s">
        <v>21222</v>
      </c>
      <c r="I124" s="71" t="s">
        <v>21065</v>
      </c>
      <c r="J124" s="79">
        <v>0</v>
      </c>
      <c r="K124" s="71" t="s">
        <v>21715</v>
      </c>
      <c r="L124" s="71" t="s">
        <v>21716</v>
      </c>
      <c r="M124" s="72">
        <v>45658.708668981497</v>
      </c>
      <c r="N124" s="71" t="s">
        <v>390</v>
      </c>
      <c r="O124" s="71" t="s">
        <v>21717</v>
      </c>
      <c r="P124" s="71" t="s">
        <v>21718</v>
      </c>
      <c r="Q124" s="79">
        <v>999999999</v>
      </c>
      <c r="R124" s="71" t="s">
        <v>21719</v>
      </c>
      <c r="S124" s="71"/>
      <c r="T124" s="71" t="s">
        <v>21720</v>
      </c>
      <c r="U124" s="71" t="s">
        <v>21140</v>
      </c>
      <c r="V124" s="71" t="s">
        <v>21140</v>
      </c>
      <c r="W124" s="80"/>
      <c r="X124" s="71"/>
      <c r="Y124" s="71" t="s">
        <v>21716</v>
      </c>
      <c r="Z124" s="71"/>
      <c r="AA124" s="71" t="s">
        <v>397</v>
      </c>
      <c r="AB124" s="71" t="s">
        <v>397</v>
      </c>
      <c r="AC124" s="71" t="s">
        <v>21113</v>
      </c>
      <c r="AD124" s="71" t="s">
        <v>29007</v>
      </c>
      <c r="AE124" s="71"/>
      <c r="AF124" s="71"/>
      <c r="AG124" s="71"/>
      <c r="AH124" s="71" t="s">
        <v>397</v>
      </c>
      <c r="AI124" s="71" t="s">
        <v>397</v>
      </c>
      <c r="AJ124" s="71"/>
      <c r="AK124" s="71"/>
      <c r="AL124" s="71"/>
      <c r="AM124" s="71"/>
      <c r="AN124" s="71" t="s">
        <v>397</v>
      </c>
      <c r="AO124" s="71" t="s">
        <v>397</v>
      </c>
      <c r="AP124" s="71"/>
      <c r="AQ124" s="71" t="s">
        <v>397</v>
      </c>
      <c r="AR124" s="71" t="s">
        <v>397</v>
      </c>
      <c r="AS124" s="71"/>
      <c r="AT124" s="71" t="s">
        <v>397</v>
      </c>
      <c r="AU124" s="71"/>
      <c r="AV124" s="71" t="s">
        <v>21115</v>
      </c>
      <c r="AW124" s="71" t="s">
        <v>397</v>
      </c>
      <c r="AX124" s="71" t="s">
        <v>20973</v>
      </c>
      <c r="AY124" s="71" t="s">
        <v>21578</v>
      </c>
      <c r="AZ124" s="72">
        <v>45547.400115740696</v>
      </c>
      <c r="BA124" s="71"/>
      <c r="BB124" s="71"/>
      <c r="BC124" s="71"/>
      <c r="BD124" s="71"/>
      <c r="BE124" s="71"/>
      <c r="BF124" s="71"/>
      <c r="BG124" s="71" t="s">
        <v>21069</v>
      </c>
      <c r="BH124" s="71" t="s">
        <v>20990</v>
      </c>
      <c r="BI124" s="71" t="s">
        <v>20978</v>
      </c>
      <c r="BJ124" s="71" t="s">
        <v>20976</v>
      </c>
      <c r="BK124" s="71" t="s">
        <v>21070</v>
      </c>
      <c r="BL124" s="81">
        <v>1</v>
      </c>
      <c r="BM124" s="81">
        <v>1</v>
      </c>
      <c r="BN124" s="81">
        <v>0</v>
      </c>
      <c r="BO124" s="71" t="s">
        <v>21071</v>
      </c>
      <c r="BP124" s="71" t="s">
        <v>21071</v>
      </c>
      <c r="BQ124" s="71"/>
      <c r="BR124" s="71"/>
      <c r="BS124" s="71"/>
      <c r="BT124" s="71"/>
      <c r="BU124" s="72"/>
      <c r="BV124" s="71"/>
      <c r="BW124" s="72"/>
      <c r="BX124" s="79">
        <v>0</v>
      </c>
      <c r="BY124" s="81">
        <v>0</v>
      </c>
      <c r="BZ124" s="71"/>
      <c r="CA124" s="81">
        <v>0</v>
      </c>
      <c r="CB124" s="71"/>
      <c r="CC124" s="71"/>
      <c r="CD124" s="72"/>
      <c r="CE124" s="71"/>
      <c r="CF124" s="71"/>
      <c r="CG124" s="81">
        <v>0</v>
      </c>
      <c r="CH124" s="71"/>
      <c r="CI124" s="81">
        <v>0</v>
      </c>
      <c r="CJ124" s="71"/>
      <c r="CK124" s="71"/>
      <c r="CL124" s="71"/>
      <c r="CM124" s="71"/>
      <c r="CN124" s="71"/>
      <c r="CO124" s="71"/>
      <c r="CP124" s="71"/>
      <c r="CQ124" s="71"/>
      <c r="CR124" s="71"/>
      <c r="CS124" s="71"/>
      <c r="CT124" s="71"/>
      <c r="CU124" s="72"/>
      <c r="CV124" s="71"/>
      <c r="CW124" s="71"/>
      <c r="CX124" s="71"/>
      <c r="CY124" s="71"/>
      <c r="CZ124" s="71"/>
      <c r="DA124" s="71"/>
      <c r="DB124" s="71"/>
    </row>
    <row r="125" spans="1:106">
      <c r="A125" s="71" t="s">
        <v>2356</v>
      </c>
      <c r="B125" s="71" t="s">
        <v>2357</v>
      </c>
      <c r="C125" s="71" t="s">
        <v>397</v>
      </c>
      <c r="D125" s="71" t="s">
        <v>450</v>
      </c>
      <c r="E125" s="71" t="s">
        <v>21064</v>
      </c>
      <c r="F125" s="71" t="s">
        <v>450</v>
      </c>
      <c r="G125" s="71" t="s">
        <v>21722</v>
      </c>
      <c r="H125" s="71" t="s">
        <v>21723</v>
      </c>
      <c r="I125" s="71" t="s">
        <v>21065</v>
      </c>
      <c r="J125" s="79">
        <v>3947.92</v>
      </c>
      <c r="K125" s="71" t="s">
        <v>21724</v>
      </c>
      <c r="L125" s="71" t="s">
        <v>21725</v>
      </c>
      <c r="M125" s="72">
        <v>45653.129131944399</v>
      </c>
      <c r="N125" s="71" t="s">
        <v>390</v>
      </c>
      <c r="O125" s="71" t="s">
        <v>21726</v>
      </c>
      <c r="P125" s="71"/>
      <c r="Q125" s="79">
        <v>999999999</v>
      </c>
      <c r="R125" s="71" t="s">
        <v>21727</v>
      </c>
      <c r="S125" s="71"/>
      <c r="T125" s="71" t="s">
        <v>21728</v>
      </c>
      <c r="U125" s="71" t="s">
        <v>21140</v>
      </c>
      <c r="V125" s="71" t="s">
        <v>21140</v>
      </c>
      <c r="W125" s="80"/>
      <c r="X125" s="71"/>
      <c r="Y125" s="71" t="s">
        <v>21725</v>
      </c>
      <c r="Z125" s="71"/>
      <c r="AA125" s="71" t="s">
        <v>397</v>
      </c>
      <c r="AB125" s="71" t="s">
        <v>397</v>
      </c>
      <c r="AC125" s="71" t="s">
        <v>21133</v>
      </c>
      <c r="AD125" s="71" t="s">
        <v>29008</v>
      </c>
      <c r="AE125" s="71"/>
      <c r="AF125" s="71"/>
      <c r="AG125" s="71"/>
      <c r="AH125" s="71" t="s">
        <v>397</v>
      </c>
      <c r="AI125" s="71" t="s">
        <v>397</v>
      </c>
      <c r="AJ125" s="71"/>
      <c r="AK125" s="71"/>
      <c r="AL125" s="71"/>
      <c r="AM125" s="71"/>
      <c r="AN125" s="71" t="s">
        <v>397</v>
      </c>
      <c r="AO125" s="71" t="s">
        <v>397</v>
      </c>
      <c r="AP125" s="71"/>
      <c r="AQ125" s="71" t="s">
        <v>397</v>
      </c>
      <c r="AR125" s="71" t="s">
        <v>397</v>
      </c>
      <c r="AS125" s="71"/>
      <c r="AT125" s="71" t="s">
        <v>397</v>
      </c>
      <c r="AU125" s="71"/>
      <c r="AV125" s="71" t="s">
        <v>21115</v>
      </c>
      <c r="AW125" s="71" t="s">
        <v>397</v>
      </c>
      <c r="AX125" s="71" t="s">
        <v>20973</v>
      </c>
      <c r="AY125" s="71" t="s">
        <v>21578</v>
      </c>
      <c r="AZ125" s="72">
        <v>45547.400127314802</v>
      </c>
      <c r="BA125" s="71"/>
      <c r="BB125" s="71"/>
      <c r="BC125" s="71"/>
      <c r="BD125" s="71"/>
      <c r="BE125" s="71"/>
      <c r="BF125" s="71"/>
      <c r="BG125" s="71" t="s">
        <v>21069</v>
      </c>
      <c r="BH125" s="71" t="s">
        <v>20990</v>
      </c>
      <c r="BI125" s="71" t="s">
        <v>20978</v>
      </c>
      <c r="BJ125" s="71" t="s">
        <v>20976</v>
      </c>
      <c r="BK125" s="71" t="s">
        <v>21070</v>
      </c>
      <c r="BL125" s="81">
        <v>1</v>
      </c>
      <c r="BM125" s="81">
        <v>1</v>
      </c>
      <c r="BN125" s="81">
        <v>0</v>
      </c>
      <c r="BO125" s="71" t="s">
        <v>21071</v>
      </c>
      <c r="BP125" s="71" t="s">
        <v>21071</v>
      </c>
      <c r="BQ125" s="71"/>
      <c r="BR125" s="71"/>
      <c r="BS125" s="71"/>
      <c r="BT125" s="71"/>
      <c r="BU125" s="72"/>
      <c r="BV125" s="71"/>
      <c r="BW125" s="72"/>
      <c r="BX125" s="79">
        <v>0</v>
      </c>
      <c r="BY125" s="81">
        <v>0</v>
      </c>
      <c r="BZ125" s="71"/>
      <c r="CA125" s="81">
        <v>0</v>
      </c>
      <c r="CB125" s="71"/>
      <c r="CC125" s="71"/>
      <c r="CD125" s="72"/>
      <c r="CE125" s="71"/>
      <c r="CF125" s="71"/>
      <c r="CG125" s="81">
        <v>0</v>
      </c>
      <c r="CH125" s="71"/>
      <c r="CI125" s="81">
        <v>0</v>
      </c>
      <c r="CJ125" s="71"/>
      <c r="CK125" s="71"/>
      <c r="CL125" s="71"/>
      <c r="CM125" s="71"/>
      <c r="CN125" s="71"/>
      <c r="CO125" s="71"/>
      <c r="CP125" s="71"/>
      <c r="CQ125" s="71"/>
      <c r="CR125" s="71"/>
      <c r="CS125" s="71"/>
      <c r="CT125" s="71"/>
      <c r="CU125" s="72"/>
      <c r="CV125" s="71"/>
      <c r="CW125" s="71"/>
      <c r="CX125" s="71"/>
      <c r="CY125" s="71"/>
      <c r="CZ125" s="71"/>
      <c r="DA125" s="71"/>
      <c r="DB125" s="71"/>
    </row>
    <row r="126" spans="1:106">
      <c r="A126" s="71" t="s">
        <v>2360</v>
      </c>
      <c r="B126" s="71" t="s">
        <v>2361</v>
      </c>
      <c r="C126" s="71" t="s">
        <v>21106</v>
      </c>
      <c r="D126" s="71" t="s">
        <v>450</v>
      </c>
      <c r="E126" s="71" t="s">
        <v>21064</v>
      </c>
      <c r="F126" s="71" t="s">
        <v>450</v>
      </c>
      <c r="G126" s="71"/>
      <c r="H126" s="71"/>
      <c r="I126" s="71" t="s">
        <v>21065</v>
      </c>
      <c r="J126" s="79">
        <v>0</v>
      </c>
      <c r="K126" s="71" t="s">
        <v>21730</v>
      </c>
      <c r="L126" s="71" t="s">
        <v>21731</v>
      </c>
      <c r="M126" s="72">
        <v>45313.472557870402</v>
      </c>
      <c r="N126" s="71" t="s">
        <v>404</v>
      </c>
      <c r="O126" s="71" t="s">
        <v>21732</v>
      </c>
      <c r="P126" s="71"/>
      <c r="Q126" s="79">
        <v>999999999</v>
      </c>
      <c r="R126" s="71" t="s">
        <v>21733</v>
      </c>
      <c r="S126" s="71"/>
      <c r="T126" s="71" t="s">
        <v>21734</v>
      </c>
      <c r="U126" s="71" t="s">
        <v>21140</v>
      </c>
      <c r="V126" s="71" t="s">
        <v>21140</v>
      </c>
      <c r="W126" s="80"/>
      <c r="X126" s="71"/>
      <c r="Y126" s="71" t="s">
        <v>21731</v>
      </c>
      <c r="Z126" s="71"/>
      <c r="AA126" s="71" t="s">
        <v>397</v>
      </c>
      <c r="AB126" s="71" t="s">
        <v>397</v>
      </c>
      <c r="AC126" s="71" t="s">
        <v>21113</v>
      </c>
      <c r="AD126" s="71" t="s">
        <v>29009</v>
      </c>
      <c r="AE126" s="71"/>
      <c r="AF126" s="71"/>
      <c r="AG126" s="71"/>
      <c r="AH126" s="71" t="s">
        <v>397</v>
      </c>
      <c r="AI126" s="71" t="s">
        <v>397</v>
      </c>
      <c r="AJ126" s="71"/>
      <c r="AK126" s="71"/>
      <c r="AL126" s="71"/>
      <c r="AM126" s="71"/>
      <c r="AN126" s="71" t="s">
        <v>397</v>
      </c>
      <c r="AO126" s="71" t="s">
        <v>397</v>
      </c>
      <c r="AP126" s="71"/>
      <c r="AQ126" s="71" t="s">
        <v>397</v>
      </c>
      <c r="AR126" s="71" t="s">
        <v>397</v>
      </c>
      <c r="AS126" s="71"/>
      <c r="AT126" s="71" t="s">
        <v>397</v>
      </c>
      <c r="AU126" s="71"/>
      <c r="AV126" s="71" t="s">
        <v>21115</v>
      </c>
      <c r="AW126" s="71" t="s">
        <v>397</v>
      </c>
      <c r="AX126" s="71" t="s">
        <v>20973</v>
      </c>
      <c r="AY126" s="71" t="s">
        <v>21578</v>
      </c>
      <c r="AZ126" s="72">
        <v>45547.400150463</v>
      </c>
      <c r="BA126" s="71"/>
      <c r="BB126" s="71"/>
      <c r="BC126" s="71"/>
      <c r="BD126" s="71"/>
      <c r="BE126" s="71"/>
      <c r="BF126" s="71"/>
      <c r="BG126" s="71" t="s">
        <v>21069</v>
      </c>
      <c r="BH126" s="71" t="s">
        <v>20990</v>
      </c>
      <c r="BI126" s="71" t="s">
        <v>20978</v>
      </c>
      <c r="BJ126" s="71" t="s">
        <v>20976</v>
      </c>
      <c r="BK126" s="71" t="s">
        <v>21070</v>
      </c>
      <c r="BL126" s="81">
        <v>1</v>
      </c>
      <c r="BM126" s="81">
        <v>1</v>
      </c>
      <c r="BN126" s="81">
        <v>0</v>
      </c>
      <c r="BO126" s="71" t="s">
        <v>21071</v>
      </c>
      <c r="BP126" s="71" t="s">
        <v>21071</v>
      </c>
      <c r="BQ126" s="71"/>
      <c r="BR126" s="71"/>
      <c r="BS126" s="71"/>
      <c r="BT126" s="71"/>
      <c r="BU126" s="72"/>
      <c r="BV126" s="71"/>
      <c r="BW126" s="72"/>
      <c r="BX126" s="79">
        <v>0</v>
      </c>
      <c r="BY126" s="81">
        <v>0</v>
      </c>
      <c r="BZ126" s="71"/>
      <c r="CA126" s="81">
        <v>0</v>
      </c>
      <c r="CB126" s="71"/>
      <c r="CC126" s="71"/>
      <c r="CD126" s="72"/>
      <c r="CE126" s="71"/>
      <c r="CF126" s="71"/>
      <c r="CG126" s="81">
        <v>0</v>
      </c>
      <c r="CH126" s="71"/>
      <c r="CI126" s="81">
        <v>0</v>
      </c>
      <c r="CJ126" s="71"/>
      <c r="CK126" s="71"/>
      <c r="CL126" s="71"/>
      <c r="CM126" s="71"/>
      <c r="CN126" s="71"/>
      <c r="CO126" s="71"/>
      <c r="CP126" s="71"/>
      <c r="CQ126" s="71"/>
      <c r="CR126" s="71"/>
      <c r="CS126" s="71"/>
      <c r="CT126" s="71"/>
      <c r="CU126" s="72"/>
      <c r="CV126" s="71"/>
      <c r="CW126" s="71"/>
      <c r="CX126" s="71"/>
      <c r="CY126" s="71"/>
      <c r="CZ126" s="71"/>
      <c r="DA126" s="71"/>
      <c r="DB126" s="71"/>
    </row>
    <row r="127" spans="1:106">
      <c r="A127" s="71" t="s">
        <v>2364</v>
      </c>
      <c r="B127" s="71" t="s">
        <v>2365</v>
      </c>
      <c r="C127" s="71" t="s">
        <v>21106</v>
      </c>
      <c r="D127" s="71" t="s">
        <v>450</v>
      </c>
      <c r="E127" s="71" t="s">
        <v>21064</v>
      </c>
      <c r="F127" s="71" t="s">
        <v>450</v>
      </c>
      <c r="G127" s="71"/>
      <c r="H127" s="71"/>
      <c r="I127" s="71" t="s">
        <v>21065</v>
      </c>
      <c r="J127" s="79">
        <v>0</v>
      </c>
      <c r="K127" s="71" t="s">
        <v>21736</v>
      </c>
      <c r="L127" s="71" t="s">
        <v>21737</v>
      </c>
      <c r="M127" s="72">
        <v>45313.4758449074</v>
      </c>
      <c r="N127" s="71" t="s">
        <v>404</v>
      </c>
      <c r="O127" s="71" t="s">
        <v>21738</v>
      </c>
      <c r="P127" s="71"/>
      <c r="Q127" s="79">
        <v>999999999</v>
      </c>
      <c r="R127" s="71" t="s">
        <v>21739</v>
      </c>
      <c r="S127" s="71"/>
      <c r="T127" s="71" t="s">
        <v>21740</v>
      </c>
      <c r="U127" s="71" t="s">
        <v>21140</v>
      </c>
      <c r="V127" s="71" t="s">
        <v>21140</v>
      </c>
      <c r="W127" s="80"/>
      <c r="X127" s="71"/>
      <c r="Y127" s="71" t="s">
        <v>21737</v>
      </c>
      <c r="Z127" s="71"/>
      <c r="AA127" s="71" t="s">
        <v>397</v>
      </c>
      <c r="AB127" s="71" t="s">
        <v>397</v>
      </c>
      <c r="AC127" s="71" t="s">
        <v>21113</v>
      </c>
      <c r="AD127" s="71" t="s">
        <v>29010</v>
      </c>
      <c r="AE127" s="71"/>
      <c r="AF127" s="71"/>
      <c r="AG127" s="71"/>
      <c r="AH127" s="71" t="s">
        <v>397</v>
      </c>
      <c r="AI127" s="71" t="s">
        <v>397</v>
      </c>
      <c r="AJ127" s="71"/>
      <c r="AK127" s="71"/>
      <c r="AL127" s="71"/>
      <c r="AM127" s="71"/>
      <c r="AN127" s="71" t="s">
        <v>397</v>
      </c>
      <c r="AO127" s="71" t="s">
        <v>397</v>
      </c>
      <c r="AP127" s="71"/>
      <c r="AQ127" s="71" t="s">
        <v>397</v>
      </c>
      <c r="AR127" s="71" t="s">
        <v>397</v>
      </c>
      <c r="AS127" s="71"/>
      <c r="AT127" s="71" t="s">
        <v>397</v>
      </c>
      <c r="AU127" s="71"/>
      <c r="AV127" s="71" t="s">
        <v>21115</v>
      </c>
      <c r="AW127" s="71" t="s">
        <v>397</v>
      </c>
      <c r="AX127" s="71" t="s">
        <v>20973</v>
      </c>
      <c r="AY127" s="71" t="s">
        <v>21578</v>
      </c>
      <c r="AZ127" s="72">
        <v>45547.400162037004</v>
      </c>
      <c r="BA127" s="71"/>
      <c r="BB127" s="71"/>
      <c r="BC127" s="71"/>
      <c r="BD127" s="71"/>
      <c r="BE127" s="71"/>
      <c r="BF127" s="71"/>
      <c r="BG127" s="71" t="s">
        <v>21069</v>
      </c>
      <c r="BH127" s="71" t="s">
        <v>20990</v>
      </c>
      <c r="BI127" s="71" t="s">
        <v>20978</v>
      </c>
      <c r="BJ127" s="71" t="s">
        <v>20976</v>
      </c>
      <c r="BK127" s="71" t="s">
        <v>21070</v>
      </c>
      <c r="BL127" s="81">
        <v>1</v>
      </c>
      <c r="BM127" s="81">
        <v>1</v>
      </c>
      <c r="BN127" s="81">
        <v>0</v>
      </c>
      <c r="BO127" s="71" t="s">
        <v>21071</v>
      </c>
      <c r="BP127" s="71" t="s">
        <v>21071</v>
      </c>
      <c r="BQ127" s="71"/>
      <c r="BR127" s="71"/>
      <c r="BS127" s="71"/>
      <c r="BT127" s="71"/>
      <c r="BU127" s="72"/>
      <c r="BV127" s="71"/>
      <c r="BW127" s="72"/>
      <c r="BX127" s="79">
        <v>0</v>
      </c>
      <c r="BY127" s="81">
        <v>0</v>
      </c>
      <c r="BZ127" s="71"/>
      <c r="CA127" s="81">
        <v>0</v>
      </c>
      <c r="CB127" s="71"/>
      <c r="CC127" s="71"/>
      <c r="CD127" s="72"/>
      <c r="CE127" s="71"/>
      <c r="CF127" s="71"/>
      <c r="CG127" s="81">
        <v>0</v>
      </c>
      <c r="CH127" s="71"/>
      <c r="CI127" s="81">
        <v>0</v>
      </c>
      <c r="CJ127" s="71"/>
      <c r="CK127" s="71"/>
      <c r="CL127" s="71"/>
      <c r="CM127" s="71"/>
      <c r="CN127" s="71"/>
      <c r="CO127" s="71"/>
      <c r="CP127" s="71"/>
      <c r="CQ127" s="71"/>
      <c r="CR127" s="71"/>
      <c r="CS127" s="71"/>
      <c r="CT127" s="71"/>
      <c r="CU127" s="72"/>
      <c r="CV127" s="71"/>
      <c r="CW127" s="71"/>
      <c r="CX127" s="71"/>
      <c r="CY127" s="71"/>
      <c r="CZ127" s="71"/>
      <c r="DA127" s="71"/>
      <c r="DB127" s="71"/>
    </row>
    <row r="128" spans="1:106">
      <c r="A128" s="71" t="s">
        <v>2368</v>
      </c>
      <c r="B128" s="71" t="s">
        <v>2369</v>
      </c>
      <c r="C128" s="71" t="s">
        <v>397</v>
      </c>
      <c r="D128" s="71" t="s">
        <v>450</v>
      </c>
      <c r="E128" s="71" t="s">
        <v>21064</v>
      </c>
      <c r="F128" s="71" t="s">
        <v>450</v>
      </c>
      <c r="G128" s="71" t="s">
        <v>21168</v>
      </c>
      <c r="H128" s="71" t="s">
        <v>21169</v>
      </c>
      <c r="I128" s="71" t="s">
        <v>21065</v>
      </c>
      <c r="J128" s="79">
        <v>0</v>
      </c>
      <c r="K128" s="71" t="s">
        <v>21742</v>
      </c>
      <c r="L128" s="71" t="s">
        <v>21743</v>
      </c>
      <c r="M128" s="72">
        <v>45658.691539351901</v>
      </c>
      <c r="N128" s="71" t="s">
        <v>390</v>
      </c>
      <c r="O128" s="71" t="s">
        <v>21744</v>
      </c>
      <c r="P128" s="71"/>
      <c r="Q128" s="79">
        <v>999999999</v>
      </c>
      <c r="R128" s="71" t="s">
        <v>21745</v>
      </c>
      <c r="S128" s="71"/>
      <c r="T128" s="71" t="s">
        <v>21746</v>
      </c>
      <c r="U128" s="71" t="s">
        <v>21140</v>
      </c>
      <c r="V128" s="71" t="s">
        <v>21140</v>
      </c>
      <c r="W128" s="80"/>
      <c r="X128" s="71"/>
      <c r="Y128" s="71" t="s">
        <v>21743</v>
      </c>
      <c r="Z128" s="71"/>
      <c r="AA128" s="71" t="s">
        <v>397</v>
      </c>
      <c r="AB128" s="71" t="s">
        <v>397</v>
      </c>
      <c r="AC128" s="71" t="s">
        <v>21113</v>
      </c>
      <c r="AD128" s="71" t="s">
        <v>29011</v>
      </c>
      <c r="AE128" s="71"/>
      <c r="AF128" s="71"/>
      <c r="AG128" s="71"/>
      <c r="AH128" s="71" t="s">
        <v>397</v>
      </c>
      <c r="AI128" s="71" t="s">
        <v>397</v>
      </c>
      <c r="AJ128" s="71"/>
      <c r="AK128" s="71"/>
      <c r="AL128" s="71"/>
      <c r="AM128" s="71"/>
      <c r="AN128" s="71" t="s">
        <v>397</v>
      </c>
      <c r="AO128" s="71" t="s">
        <v>397</v>
      </c>
      <c r="AP128" s="71"/>
      <c r="AQ128" s="71" t="s">
        <v>397</v>
      </c>
      <c r="AR128" s="71" t="s">
        <v>397</v>
      </c>
      <c r="AS128" s="71"/>
      <c r="AT128" s="71" t="s">
        <v>397</v>
      </c>
      <c r="AU128" s="71"/>
      <c r="AV128" s="71" t="s">
        <v>21115</v>
      </c>
      <c r="AW128" s="71" t="s">
        <v>397</v>
      </c>
      <c r="AX128" s="71" t="s">
        <v>20973</v>
      </c>
      <c r="AY128" s="71" t="s">
        <v>21578</v>
      </c>
      <c r="AZ128" s="72">
        <v>45547.400173611102</v>
      </c>
      <c r="BA128" s="71"/>
      <c r="BB128" s="71"/>
      <c r="BC128" s="71"/>
      <c r="BD128" s="71"/>
      <c r="BE128" s="71"/>
      <c r="BF128" s="71"/>
      <c r="BG128" s="71" t="s">
        <v>21069</v>
      </c>
      <c r="BH128" s="71" t="s">
        <v>20990</v>
      </c>
      <c r="BI128" s="71" t="s">
        <v>20978</v>
      </c>
      <c r="BJ128" s="71" t="s">
        <v>20976</v>
      </c>
      <c r="BK128" s="71" t="s">
        <v>21070</v>
      </c>
      <c r="BL128" s="81">
        <v>1</v>
      </c>
      <c r="BM128" s="81">
        <v>1</v>
      </c>
      <c r="BN128" s="81">
        <v>0</v>
      </c>
      <c r="BO128" s="71" t="s">
        <v>21071</v>
      </c>
      <c r="BP128" s="71" t="s">
        <v>21071</v>
      </c>
      <c r="BQ128" s="71"/>
      <c r="BR128" s="71"/>
      <c r="BS128" s="71"/>
      <c r="BT128" s="71"/>
      <c r="BU128" s="72"/>
      <c r="BV128" s="71"/>
      <c r="BW128" s="72"/>
      <c r="BX128" s="79">
        <v>0</v>
      </c>
      <c r="BY128" s="81">
        <v>0</v>
      </c>
      <c r="BZ128" s="71"/>
      <c r="CA128" s="81">
        <v>0</v>
      </c>
      <c r="CB128" s="71"/>
      <c r="CC128" s="71"/>
      <c r="CD128" s="72"/>
      <c r="CE128" s="71"/>
      <c r="CF128" s="71"/>
      <c r="CG128" s="81">
        <v>0</v>
      </c>
      <c r="CH128" s="71"/>
      <c r="CI128" s="81">
        <v>0</v>
      </c>
      <c r="CJ128" s="71"/>
      <c r="CK128" s="71"/>
      <c r="CL128" s="71"/>
      <c r="CM128" s="71"/>
      <c r="CN128" s="71"/>
      <c r="CO128" s="71"/>
      <c r="CP128" s="71"/>
      <c r="CQ128" s="71"/>
      <c r="CR128" s="71"/>
      <c r="CS128" s="71"/>
      <c r="CT128" s="71"/>
      <c r="CU128" s="72"/>
      <c r="CV128" s="71"/>
      <c r="CW128" s="71"/>
      <c r="CX128" s="71"/>
      <c r="CY128" s="71"/>
      <c r="CZ128" s="71"/>
      <c r="DA128" s="71"/>
      <c r="DB128" s="71"/>
    </row>
    <row r="129" spans="1:106">
      <c r="A129" s="71" t="s">
        <v>2372</v>
      </c>
      <c r="B129" s="71" t="s">
        <v>2373</v>
      </c>
      <c r="C129" s="71" t="s">
        <v>397</v>
      </c>
      <c r="D129" s="71" t="s">
        <v>450</v>
      </c>
      <c r="E129" s="71" t="s">
        <v>21064</v>
      </c>
      <c r="F129" s="71" t="s">
        <v>450</v>
      </c>
      <c r="G129" s="71"/>
      <c r="H129" s="71"/>
      <c r="I129" s="71" t="s">
        <v>21065</v>
      </c>
      <c r="J129" s="79">
        <v>0</v>
      </c>
      <c r="K129" s="71" t="s">
        <v>21748</v>
      </c>
      <c r="L129" s="71" t="s">
        <v>21749</v>
      </c>
      <c r="M129" s="72">
        <v>45658.702060185198</v>
      </c>
      <c r="N129" s="71" t="s">
        <v>390</v>
      </c>
      <c r="O129" s="71" t="s">
        <v>21750</v>
      </c>
      <c r="P129" s="71"/>
      <c r="Q129" s="79">
        <v>999999999</v>
      </c>
      <c r="R129" s="71" t="s">
        <v>21751</v>
      </c>
      <c r="S129" s="71"/>
      <c r="T129" s="71" t="s">
        <v>21752</v>
      </c>
      <c r="U129" s="71" t="s">
        <v>21140</v>
      </c>
      <c r="V129" s="71" t="s">
        <v>21140</v>
      </c>
      <c r="W129" s="80"/>
      <c r="X129" s="71"/>
      <c r="Y129" s="71" t="s">
        <v>21749</v>
      </c>
      <c r="Z129" s="71"/>
      <c r="AA129" s="71" t="s">
        <v>397</v>
      </c>
      <c r="AB129" s="71" t="s">
        <v>397</v>
      </c>
      <c r="AC129" s="71" t="s">
        <v>21113</v>
      </c>
      <c r="AD129" s="71" t="s">
        <v>29012</v>
      </c>
      <c r="AE129" s="71"/>
      <c r="AF129" s="71"/>
      <c r="AG129" s="71"/>
      <c r="AH129" s="71" t="s">
        <v>397</v>
      </c>
      <c r="AI129" s="71" t="s">
        <v>397</v>
      </c>
      <c r="AJ129" s="71"/>
      <c r="AK129" s="71"/>
      <c r="AL129" s="71"/>
      <c r="AM129" s="71"/>
      <c r="AN129" s="71" t="s">
        <v>397</v>
      </c>
      <c r="AO129" s="71" t="s">
        <v>397</v>
      </c>
      <c r="AP129" s="71"/>
      <c r="AQ129" s="71" t="s">
        <v>397</v>
      </c>
      <c r="AR129" s="71" t="s">
        <v>397</v>
      </c>
      <c r="AS129" s="71"/>
      <c r="AT129" s="71" t="s">
        <v>397</v>
      </c>
      <c r="AU129" s="71"/>
      <c r="AV129" s="71" t="s">
        <v>21115</v>
      </c>
      <c r="AW129" s="71" t="s">
        <v>397</v>
      </c>
      <c r="AX129" s="71" t="s">
        <v>20973</v>
      </c>
      <c r="AY129" s="71" t="s">
        <v>21578</v>
      </c>
      <c r="AZ129" s="72">
        <v>45547.400185185201</v>
      </c>
      <c r="BA129" s="71"/>
      <c r="BB129" s="71"/>
      <c r="BC129" s="71"/>
      <c r="BD129" s="71"/>
      <c r="BE129" s="71"/>
      <c r="BF129" s="71"/>
      <c r="BG129" s="71" t="s">
        <v>21069</v>
      </c>
      <c r="BH129" s="71" t="s">
        <v>20990</v>
      </c>
      <c r="BI129" s="71" t="s">
        <v>20978</v>
      </c>
      <c r="BJ129" s="71" t="s">
        <v>20976</v>
      </c>
      <c r="BK129" s="71" t="s">
        <v>21070</v>
      </c>
      <c r="BL129" s="81">
        <v>1</v>
      </c>
      <c r="BM129" s="81">
        <v>1</v>
      </c>
      <c r="BN129" s="81">
        <v>0</v>
      </c>
      <c r="BO129" s="71" t="s">
        <v>21071</v>
      </c>
      <c r="BP129" s="71" t="s">
        <v>21071</v>
      </c>
      <c r="BQ129" s="71"/>
      <c r="BR129" s="71"/>
      <c r="BS129" s="71"/>
      <c r="BT129" s="71"/>
      <c r="BU129" s="72"/>
      <c r="BV129" s="71"/>
      <c r="BW129" s="72"/>
      <c r="BX129" s="79">
        <v>0</v>
      </c>
      <c r="BY129" s="81">
        <v>0</v>
      </c>
      <c r="BZ129" s="71"/>
      <c r="CA129" s="81">
        <v>0</v>
      </c>
      <c r="CB129" s="71"/>
      <c r="CC129" s="71"/>
      <c r="CD129" s="72"/>
      <c r="CE129" s="71"/>
      <c r="CF129" s="71"/>
      <c r="CG129" s="81">
        <v>0</v>
      </c>
      <c r="CH129" s="71"/>
      <c r="CI129" s="81">
        <v>0</v>
      </c>
      <c r="CJ129" s="71"/>
      <c r="CK129" s="71"/>
      <c r="CL129" s="71"/>
      <c r="CM129" s="71"/>
      <c r="CN129" s="71"/>
      <c r="CO129" s="71"/>
      <c r="CP129" s="71"/>
      <c r="CQ129" s="71"/>
      <c r="CR129" s="71"/>
      <c r="CS129" s="71"/>
      <c r="CT129" s="71"/>
      <c r="CU129" s="72"/>
      <c r="CV129" s="71"/>
      <c r="CW129" s="71"/>
      <c r="CX129" s="71"/>
      <c r="CY129" s="71"/>
      <c r="CZ129" s="71"/>
      <c r="DA129" s="71"/>
      <c r="DB129" s="71"/>
    </row>
    <row r="130" spans="1:106">
      <c r="A130" s="71" t="s">
        <v>2376</v>
      </c>
      <c r="B130" s="71" t="s">
        <v>2377</v>
      </c>
      <c r="C130" s="71" t="s">
        <v>397</v>
      </c>
      <c r="D130" s="71" t="s">
        <v>450</v>
      </c>
      <c r="E130" s="71" t="s">
        <v>21064</v>
      </c>
      <c r="F130" s="71" t="s">
        <v>450</v>
      </c>
      <c r="G130" s="71" t="s">
        <v>21152</v>
      </c>
      <c r="H130" s="71" t="s">
        <v>21153</v>
      </c>
      <c r="I130" s="71" t="s">
        <v>21065</v>
      </c>
      <c r="J130" s="79">
        <v>0</v>
      </c>
      <c r="K130" s="71" t="s">
        <v>2377</v>
      </c>
      <c r="L130" s="71" t="s">
        <v>21754</v>
      </c>
      <c r="M130" s="72">
        <v>45653.129131944399</v>
      </c>
      <c r="N130" s="71" t="s">
        <v>390</v>
      </c>
      <c r="O130" s="71" t="s">
        <v>21755</v>
      </c>
      <c r="P130" s="71" t="s">
        <v>21756</v>
      </c>
      <c r="Q130" s="79">
        <v>999999999</v>
      </c>
      <c r="R130" s="71" t="s">
        <v>21757</v>
      </c>
      <c r="S130" s="71"/>
      <c r="T130" s="71" t="s">
        <v>21758</v>
      </c>
      <c r="U130" s="71" t="s">
        <v>21140</v>
      </c>
      <c r="V130" s="71" t="s">
        <v>21140</v>
      </c>
      <c r="W130" s="80"/>
      <c r="X130" s="71"/>
      <c r="Y130" s="71" t="s">
        <v>21754</v>
      </c>
      <c r="Z130" s="71"/>
      <c r="AA130" s="71" t="s">
        <v>397</v>
      </c>
      <c r="AB130" s="71" t="s">
        <v>397</v>
      </c>
      <c r="AC130" s="71" t="s">
        <v>21113</v>
      </c>
      <c r="AD130" s="71" t="s">
        <v>29013</v>
      </c>
      <c r="AE130" s="71"/>
      <c r="AF130" s="71"/>
      <c r="AG130" s="71"/>
      <c r="AH130" s="71" t="s">
        <v>397</v>
      </c>
      <c r="AI130" s="71" t="s">
        <v>397</v>
      </c>
      <c r="AJ130" s="71"/>
      <c r="AK130" s="71"/>
      <c r="AL130" s="71"/>
      <c r="AM130" s="71"/>
      <c r="AN130" s="71" t="s">
        <v>397</v>
      </c>
      <c r="AO130" s="71" t="s">
        <v>397</v>
      </c>
      <c r="AP130" s="71"/>
      <c r="AQ130" s="71" t="s">
        <v>397</v>
      </c>
      <c r="AR130" s="71" t="s">
        <v>397</v>
      </c>
      <c r="AS130" s="71"/>
      <c r="AT130" s="71" t="s">
        <v>397</v>
      </c>
      <c r="AU130" s="71"/>
      <c r="AV130" s="71" t="s">
        <v>21115</v>
      </c>
      <c r="AW130" s="71" t="s">
        <v>397</v>
      </c>
      <c r="AX130" s="71" t="s">
        <v>20973</v>
      </c>
      <c r="AY130" s="71" t="s">
        <v>21578</v>
      </c>
      <c r="AZ130" s="72">
        <v>45547.400196759299</v>
      </c>
      <c r="BA130" s="71"/>
      <c r="BB130" s="71"/>
      <c r="BC130" s="71"/>
      <c r="BD130" s="71"/>
      <c r="BE130" s="71"/>
      <c r="BF130" s="71"/>
      <c r="BG130" s="71" t="s">
        <v>21069</v>
      </c>
      <c r="BH130" s="71" t="s">
        <v>20990</v>
      </c>
      <c r="BI130" s="71" t="s">
        <v>20978</v>
      </c>
      <c r="BJ130" s="71" t="s">
        <v>20976</v>
      </c>
      <c r="BK130" s="71" t="s">
        <v>21070</v>
      </c>
      <c r="BL130" s="81">
        <v>1</v>
      </c>
      <c r="BM130" s="81">
        <v>1</v>
      </c>
      <c r="BN130" s="81">
        <v>0</v>
      </c>
      <c r="BO130" s="71" t="s">
        <v>21071</v>
      </c>
      <c r="BP130" s="71" t="s">
        <v>21071</v>
      </c>
      <c r="BQ130" s="71"/>
      <c r="BR130" s="71" t="s">
        <v>1061</v>
      </c>
      <c r="BS130" s="71" t="s">
        <v>21118</v>
      </c>
      <c r="BT130" s="71" t="s">
        <v>21068</v>
      </c>
      <c r="BU130" s="72">
        <v>44094.386597222197</v>
      </c>
      <c r="BV130" s="71" t="s">
        <v>21068</v>
      </c>
      <c r="BW130" s="72">
        <v>44094.386597222197</v>
      </c>
      <c r="BX130" s="79">
        <v>12076.32</v>
      </c>
      <c r="BY130" s="81">
        <v>0</v>
      </c>
      <c r="BZ130" s="71"/>
      <c r="CA130" s="81">
        <v>0</v>
      </c>
      <c r="CB130" s="71"/>
      <c r="CC130" s="71"/>
      <c r="CD130" s="72"/>
      <c r="CE130" s="71"/>
      <c r="CF130" s="71"/>
      <c r="CG130" s="81">
        <v>0</v>
      </c>
      <c r="CH130" s="71"/>
      <c r="CI130" s="81">
        <v>0</v>
      </c>
      <c r="CJ130" s="71"/>
      <c r="CK130" s="71"/>
      <c r="CL130" s="71" t="s">
        <v>21119</v>
      </c>
      <c r="CM130" s="71"/>
      <c r="CN130" s="71"/>
      <c r="CO130" s="71"/>
      <c r="CP130" s="71"/>
      <c r="CQ130" s="71"/>
      <c r="CR130" s="71"/>
      <c r="CS130" s="71"/>
      <c r="CT130" s="71"/>
      <c r="CU130" s="72"/>
      <c r="CV130" s="71"/>
      <c r="CW130" s="71"/>
      <c r="CX130" s="71" t="s">
        <v>21120</v>
      </c>
      <c r="CY130" s="71"/>
      <c r="CZ130" s="71"/>
      <c r="DA130" s="71"/>
      <c r="DB130" s="71" t="s">
        <v>1061</v>
      </c>
    </row>
    <row r="131" spans="1:106">
      <c r="A131" s="71" t="s">
        <v>278</v>
      </c>
      <c r="B131" s="71" t="s">
        <v>2380</v>
      </c>
      <c r="C131" s="71" t="s">
        <v>397</v>
      </c>
      <c r="D131" s="71" t="s">
        <v>450</v>
      </c>
      <c r="E131" s="71" t="s">
        <v>21064</v>
      </c>
      <c r="F131" s="71" t="s">
        <v>450</v>
      </c>
      <c r="G131" s="71" t="s">
        <v>21159</v>
      </c>
      <c r="H131" s="71" t="s">
        <v>21235</v>
      </c>
      <c r="I131" s="71" t="s">
        <v>21065</v>
      </c>
      <c r="J131" s="79">
        <v>12101.02</v>
      </c>
      <c r="K131" s="71" t="s">
        <v>2380</v>
      </c>
      <c r="L131" s="71" t="s">
        <v>21760</v>
      </c>
      <c r="M131" s="72">
        <v>45658.708668981497</v>
      </c>
      <c r="N131" s="71" t="s">
        <v>390</v>
      </c>
      <c r="O131" s="71" t="s">
        <v>21761</v>
      </c>
      <c r="P131" s="71"/>
      <c r="Q131" s="79">
        <v>999999999</v>
      </c>
      <c r="R131" s="71" t="s">
        <v>21762</v>
      </c>
      <c r="S131" s="71"/>
      <c r="T131" s="71"/>
      <c r="U131" s="71" t="s">
        <v>21140</v>
      </c>
      <c r="V131" s="71" t="s">
        <v>21140</v>
      </c>
      <c r="W131" s="80"/>
      <c r="X131" s="71"/>
      <c r="Y131" s="71" t="s">
        <v>21760</v>
      </c>
      <c r="Z131" s="71"/>
      <c r="AA131" s="71" t="s">
        <v>397</v>
      </c>
      <c r="AB131" s="71" t="s">
        <v>397</v>
      </c>
      <c r="AC131" s="71" t="s">
        <v>21113</v>
      </c>
      <c r="AD131" s="71" t="s">
        <v>29014</v>
      </c>
      <c r="AE131" s="71"/>
      <c r="AF131" s="71"/>
      <c r="AG131" s="71"/>
      <c r="AH131" s="71" t="s">
        <v>397</v>
      </c>
      <c r="AI131" s="71" t="s">
        <v>397</v>
      </c>
      <c r="AJ131" s="71"/>
      <c r="AK131" s="71"/>
      <c r="AL131" s="71"/>
      <c r="AM131" s="71"/>
      <c r="AN131" s="71" t="s">
        <v>397</v>
      </c>
      <c r="AO131" s="71" t="s">
        <v>397</v>
      </c>
      <c r="AP131" s="71"/>
      <c r="AQ131" s="71" t="s">
        <v>397</v>
      </c>
      <c r="AR131" s="71" t="s">
        <v>397</v>
      </c>
      <c r="AS131" s="71"/>
      <c r="AT131" s="71" t="s">
        <v>397</v>
      </c>
      <c r="AU131" s="71"/>
      <c r="AV131" s="71" t="s">
        <v>21115</v>
      </c>
      <c r="AW131" s="71" t="s">
        <v>397</v>
      </c>
      <c r="AX131" s="71" t="s">
        <v>20973</v>
      </c>
      <c r="AY131" s="71" t="s">
        <v>21578</v>
      </c>
      <c r="AZ131" s="72">
        <v>45547.400208333303</v>
      </c>
      <c r="BA131" s="71"/>
      <c r="BB131" s="71"/>
      <c r="BC131" s="71"/>
      <c r="BD131" s="71"/>
      <c r="BE131" s="71"/>
      <c r="BF131" s="71"/>
      <c r="BG131" s="71" t="s">
        <v>21069</v>
      </c>
      <c r="BH131" s="71" t="s">
        <v>20990</v>
      </c>
      <c r="BI131" s="71" t="s">
        <v>20978</v>
      </c>
      <c r="BJ131" s="71" t="s">
        <v>20976</v>
      </c>
      <c r="BK131" s="71" t="s">
        <v>21070</v>
      </c>
      <c r="BL131" s="81">
        <v>1</v>
      </c>
      <c r="BM131" s="81">
        <v>1</v>
      </c>
      <c r="BN131" s="81">
        <v>0</v>
      </c>
      <c r="BO131" s="71" t="s">
        <v>21071</v>
      </c>
      <c r="BP131" s="71" t="s">
        <v>21071</v>
      </c>
      <c r="BQ131" s="71"/>
      <c r="BR131" s="71"/>
      <c r="BS131" s="71"/>
      <c r="BT131" s="71"/>
      <c r="BU131" s="72"/>
      <c r="BV131" s="71"/>
      <c r="BW131" s="72"/>
      <c r="BX131" s="79">
        <v>0</v>
      </c>
      <c r="BY131" s="81">
        <v>0</v>
      </c>
      <c r="BZ131" s="71"/>
      <c r="CA131" s="81">
        <v>0</v>
      </c>
      <c r="CB131" s="71"/>
      <c r="CC131" s="71"/>
      <c r="CD131" s="72"/>
      <c r="CE131" s="71"/>
      <c r="CF131" s="71"/>
      <c r="CG131" s="81">
        <v>0</v>
      </c>
      <c r="CH131" s="71"/>
      <c r="CI131" s="81">
        <v>0</v>
      </c>
      <c r="CJ131" s="71"/>
      <c r="CK131" s="71"/>
      <c r="CL131" s="71"/>
      <c r="CM131" s="71"/>
      <c r="CN131" s="71"/>
      <c r="CO131" s="71"/>
      <c r="CP131" s="71"/>
      <c r="CQ131" s="71"/>
      <c r="CR131" s="71"/>
      <c r="CS131" s="71"/>
      <c r="CT131" s="71"/>
      <c r="CU131" s="72"/>
      <c r="CV131" s="71"/>
      <c r="CW131" s="71"/>
      <c r="CX131" s="71"/>
      <c r="CY131" s="71"/>
      <c r="CZ131" s="71"/>
      <c r="DA131" s="71"/>
      <c r="DB131" s="71"/>
    </row>
    <row r="132" spans="1:106">
      <c r="A132" s="71" t="s">
        <v>2383</v>
      </c>
      <c r="B132" s="71" t="s">
        <v>2384</v>
      </c>
      <c r="C132" s="71" t="s">
        <v>21106</v>
      </c>
      <c r="D132" s="71" t="s">
        <v>450</v>
      </c>
      <c r="E132" s="71" t="s">
        <v>21064</v>
      </c>
      <c r="F132" s="71" t="s">
        <v>450</v>
      </c>
      <c r="G132" s="71"/>
      <c r="H132" s="71"/>
      <c r="I132" s="71" t="s">
        <v>21065</v>
      </c>
      <c r="J132" s="79">
        <v>0</v>
      </c>
      <c r="K132" s="71" t="s">
        <v>21764</v>
      </c>
      <c r="L132" s="71" t="s">
        <v>21765</v>
      </c>
      <c r="M132" s="72">
        <v>45313.475833333301</v>
      </c>
      <c r="N132" s="71" t="s">
        <v>404</v>
      </c>
      <c r="O132" s="71" t="s">
        <v>21766</v>
      </c>
      <c r="P132" s="71"/>
      <c r="Q132" s="79">
        <v>999999999</v>
      </c>
      <c r="R132" s="71" t="s">
        <v>21767</v>
      </c>
      <c r="S132" s="71"/>
      <c r="T132" s="71" t="s">
        <v>21768</v>
      </c>
      <c r="U132" s="71" t="s">
        <v>21140</v>
      </c>
      <c r="V132" s="71" t="s">
        <v>21140</v>
      </c>
      <c r="W132" s="80"/>
      <c r="X132" s="71"/>
      <c r="Y132" s="71" t="s">
        <v>21765</v>
      </c>
      <c r="Z132" s="71"/>
      <c r="AA132" s="71" t="s">
        <v>397</v>
      </c>
      <c r="AB132" s="71" t="s">
        <v>397</v>
      </c>
      <c r="AC132" s="71" t="s">
        <v>21113</v>
      </c>
      <c r="AD132" s="71" t="s">
        <v>29015</v>
      </c>
      <c r="AE132" s="71"/>
      <c r="AF132" s="71"/>
      <c r="AG132" s="71"/>
      <c r="AH132" s="71" t="s">
        <v>397</v>
      </c>
      <c r="AI132" s="71" t="s">
        <v>397</v>
      </c>
      <c r="AJ132" s="71"/>
      <c r="AK132" s="71"/>
      <c r="AL132" s="71"/>
      <c r="AM132" s="71"/>
      <c r="AN132" s="71" t="s">
        <v>397</v>
      </c>
      <c r="AO132" s="71" t="s">
        <v>397</v>
      </c>
      <c r="AP132" s="71"/>
      <c r="AQ132" s="71" t="s">
        <v>397</v>
      </c>
      <c r="AR132" s="71" t="s">
        <v>397</v>
      </c>
      <c r="AS132" s="71"/>
      <c r="AT132" s="71" t="s">
        <v>397</v>
      </c>
      <c r="AU132" s="71"/>
      <c r="AV132" s="71" t="s">
        <v>21115</v>
      </c>
      <c r="AW132" s="71" t="s">
        <v>397</v>
      </c>
      <c r="AX132" s="71" t="s">
        <v>20973</v>
      </c>
      <c r="AY132" s="71" t="s">
        <v>21578</v>
      </c>
      <c r="AZ132" s="72">
        <v>45547.400219907402</v>
      </c>
      <c r="BA132" s="71"/>
      <c r="BB132" s="71"/>
      <c r="BC132" s="71"/>
      <c r="BD132" s="71"/>
      <c r="BE132" s="71"/>
      <c r="BF132" s="71"/>
      <c r="BG132" s="71" t="s">
        <v>21069</v>
      </c>
      <c r="BH132" s="71" t="s">
        <v>20990</v>
      </c>
      <c r="BI132" s="71" t="s">
        <v>20978</v>
      </c>
      <c r="BJ132" s="71" t="s">
        <v>20976</v>
      </c>
      <c r="BK132" s="71" t="s">
        <v>21070</v>
      </c>
      <c r="BL132" s="81">
        <v>1</v>
      </c>
      <c r="BM132" s="81">
        <v>1</v>
      </c>
      <c r="BN132" s="81">
        <v>0</v>
      </c>
      <c r="BO132" s="71" t="s">
        <v>21071</v>
      </c>
      <c r="BP132" s="71" t="s">
        <v>21071</v>
      </c>
      <c r="BQ132" s="71"/>
      <c r="BR132" s="71"/>
      <c r="BS132" s="71"/>
      <c r="BT132" s="71"/>
      <c r="BU132" s="72"/>
      <c r="BV132" s="71"/>
      <c r="BW132" s="72"/>
      <c r="BX132" s="79">
        <v>0</v>
      </c>
      <c r="BY132" s="81">
        <v>0</v>
      </c>
      <c r="BZ132" s="71"/>
      <c r="CA132" s="81">
        <v>0</v>
      </c>
      <c r="CB132" s="71"/>
      <c r="CC132" s="71"/>
      <c r="CD132" s="72"/>
      <c r="CE132" s="71"/>
      <c r="CF132" s="71"/>
      <c r="CG132" s="81">
        <v>0</v>
      </c>
      <c r="CH132" s="71"/>
      <c r="CI132" s="81">
        <v>0</v>
      </c>
      <c r="CJ132" s="71"/>
      <c r="CK132" s="71"/>
      <c r="CL132" s="71"/>
      <c r="CM132" s="71"/>
      <c r="CN132" s="71"/>
      <c r="CO132" s="71"/>
      <c r="CP132" s="71"/>
      <c r="CQ132" s="71"/>
      <c r="CR132" s="71"/>
      <c r="CS132" s="71"/>
      <c r="CT132" s="71"/>
      <c r="CU132" s="72"/>
      <c r="CV132" s="71"/>
      <c r="CW132" s="71"/>
      <c r="CX132" s="71"/>
      <c r="CY132" s="71"/>
      <c r="CZ132" s="71"/>
      <c r="DA132" s="71"/>
      <c r="DB132" s="71"/>
    </row>
    <row r="133" spans="1:106">
      <c r="A133" s="71" t="s">
        <v>1312</v>
      </c>
      <c r="B133" s="71" t="s">
        <v>1313</v>
      </c>
      <c r="C133" s="71" t="s">
        <v>21106</v>
      </c>
      <c r="D133" s="71" t="s">
        <v>396</v>
      </c>
      <c r="E133" s="71" t="s">
        <v>21079</v>
      </c>
      <c r="F133" s="71" t="s">
        <v>396</v>
      </c>
      <c r="G133" s="71"/>
      <c r="H133" s="71"/>
      <c r="I133" s="71" t="s">
        <v>21065</v>
      </c>
      <c r="J133" s="79">
        <v>0</v>
      </c>
      <c r="K133" s="71" t="s">
        <v>21770</v>
      </c>
      <c r="L133" s="71" t="s">
        <v>21771</v>
      </c>
      <c r="M133" s="72">
        <v>45364.323611111096</v>
      </c>
      <c r="N133" s="71" t="s">
        <v>404</v>
      </c>
      <c r="O133" s="71" t="s">
        <v>21772</v>
      </c>
      <c r="P133" s="71" t="s">
        <v>21773</v>
      </c>
      <c r="Q133" s="79">
        <v>0</v>
      </c>
      <c r="R133" s="71"/>
      <c r="S133" s="71"/>
      <c r="T133" s="71"/>
      <c r="U133" s="71"/>
      <c r="V133" s="71"/>
      <c r="W133" s="80"/>
      <c r="X133" s="71"/>
      <c r="Y133" s="71" t="s">
        <v>21771</v>
      </c>
      <c r="Z133" s="71"/>
      <c r="AA133" s="71" t="s">
        <v>397</v>
      </c>
      <c r="AB133" s="71" t="s">
        <v>397</v>
      </c>
      <c r="AC133" s="71" t="s">
        <v>21774</v>
      </c>
      <c r="AD133" s="71" t="s">
        <v>21775</v>
      </c>
      <c r="AE133" s="71"/>
      <c r="AF133" s="71"/>
      <c r="AG133" s="71"/>
      <c r="AH133" s="71" t="s">
        <v>397</v>
      </c>
      <c r="AI133" s="71" t="s">
        <v>397</v>
      </c>
      <c r="AJ133" s="71"/>
      <c r="AK133" s="71"/>
      <c r="AL133" s="71"/>
      <c r="AM133" s="71"/>
      <c r="AN133" s="71" t="s">
        <v>397</v>
      </c>
      <c r="AO133" s="71" t="s">
        <v>397</v>
      </c>
      <c r="AP133" s="71"/>
      <c r="AQ133" s="71" t="s">
        <v>397</v>
      </c>
      <c r="AR133" s="71" t="s">
        <v>397</v>
      </c>
      <c r="AS133" s="71"/>
      <c r="AT133" s="71" t="s">
        <v>397</v>
      </c>
      <c r="AU133" s="71"/>
      <c r="AV133" s="71" t="s">
        <v>21115</v>
      </c>
      <c r="AW133" s="71" t="s">
        <v>397</v>
      </c>
      <c r="AX133" s="71" t="s">
        <v>20973</v>
      </c>
      <c r="AY133" s="71" t="s">
        <v>21140</v>
      </c>
      <c r="AZ133" s="72">
        <v>44743.981481481504</v>
      </c>
      <c r="BA133" s="71"/>
      <c r="BB133" s="71"/>
      <c r="BC133" s="71"/>
      <c r="BD133" s="71"/>
      <c r="BE133" s="71"/>
      <c r="BF133" s="71"/>
      <c r="BG133" s="71"/>
      <c r="BH133" s="71"/>
      <c r="BI133" s="71"/>
      <c r="BJ133" s="71"/>
      <c r="BK133" s="71"/>
      <c r="BL133" s="81"/>
      <c r="BM133" s="81"/>
      <c r="BN133" s="81"/>
      <c r="BO133" s="71"/>
      <c r="BP133" s="71"/>
      <c r="BQ133" s="71"/>
      <c r="BR133" s="71"/>
      <c r="BS133" s="71"/>
      <c r="BT133" s="71"/>
      <c r="BU133" s="72"/>
      <c r="BV133" s="71"/>
      <c r="BW133" s="72"/>
      <c r="BX133" s="79">
        <v>0</v>
      </c>
      <c r="BY133" s="81">
        <v>0</v>
      </c>
      <c r="BZ133" s="71"/>
      <c r="CA133" s="81">
        <v>0</v>
      </c>
      <c r="CB133" s="71"/>
      <c r="CC133" s="71"/>
      <c r="CD133" s="72"/>
      <c r="CE133" s="71"/>
      <c r="CF133" s="71"/>
      <c r="CG133" s="81">
        <v>0</v>
      </c>
      <c r="CH133" s="71"/>
      <c r="CI133" s="81">
        <v>0</v>
      </c>
      <c r="CJ133" s="71"/>
      <c r="CK133" s="71"/>
      <c r="CL133" s="71"/>
      <c r="CM133" s="71"/>
      <c r="CN133" s="71"/>
      <c r="CO133" s="71"/>
      <c r="CP133" s="71"/>
      <c r="CQ133" s="71"/>
      <c r="CR133" s="71"/>
      <c r="CS133" s="71"/>
      <c r="CT133" s="71"/>
      <c r="CU133" s="72"/>
      <c r="CV133" s="71"/>
      <c r="CW133" s="71"/>
      <c r="CX133" s="71"/>
      <c r="CY133" s="71"/>
      <c r="CZ133" s="71"/>
      <c r="DA133" s="71"/>
      <c r="DB133" s="71"/>
    </row>
    <row r="134" spans="1:106">
      <c r="A134" s="71" t="s">
        <v>1306</v>
      </c>
      <c r="B134" s="71" t="s">
        <v>1307</v>
      </c>
      <c r="C134" s="71" t="s">
        <v>397</v>
      </c>
      <c r="D134" s="71" t="s">
        <v>396</v>
      </c>
      <c r="E134" s="71" t="s">
        <v>21079</v>
      </c>
      <c r="F134" s="71" t="s">
        <v>396</v>
      </c>
      <c r="G134" s="71"/>
      <c r="H134" s="71"/>
      <c r="I134" s="71" t="s">
        <v>21065</v>
      </c>
      <c r="J134" s="79">
        <v>0</v>
      </c>
      <c r="K134" s="71" t="s">
        <v>21776</v>
      </c>
      <c r="L134" s="71" t="s">
        <v>21777</v>
      </c>
      <c r="M134" s="72">
        <v>45755.587337962999</v>
      </c>
      <c r="N134" s="71" t="s">
        <v>390</v>
      </c>
      <c r="O134" s="71" t="s">
        <v>21778</v>
      </c>
      <c r="P134" s="71"/>
      <c r="Q134" s="79">
        <v>0</v>
      </c>
      <c r="R134" s="71"/>
      <c r="S134" s="71"/>
      <c r="T134" s="71"/>
      <c r="U134" s="71"/>
      <c r="V134" s="71"/>
      <c r="W134" s="80"/>
      <c r="X134" s="71"/>
      <c r="Y134" s="71" t="s">
        <v>21777</v>
      </c>
      <c r="Z134" s="71"/>
      <c r="AA134" s="71" t="s">
        <v>397</v>
      </c>
      <c r="AB134" s="71" t="s">
        <v>397</v>
      </c>
      <c r="AC134" s="71" t="s">
        <v>21774</v>
      </c>
      <c r="AD134" s="71" t="s">
        <v>21779</v>
      </c>
      <c r="AE134" s="71"/>
      <c r="AF134" s="71"/>
      <c r="AG134" s="71"/>
      <c r="AH134" s="71" t="s">
        <v>397</v>
      </c>
      <c r="AI134" s="71" t="s">
        <v>397</v>
      </c>
      <c r="AJ134" s="71"/>
      <c r="AK134" s="71"/>
      <c r="AL134" s="71"/>
      <c r="AM134" s="71"/>
      <c r="AN134" s="71" t="s">
        <v>397</v>
      </c>
      <c r="AO134" s="71" t="s">
        <v>397</v>
      </c>
      <c r="AP134" s="71"/>
      <c r="AQ134" s="71" t="s">
        <v>397</v>
      </c>
      <c r="AR134" s="71" t="s">
        <v>397</v>
      </c>
      <c r="AS134" s="71"/>
      <c r="AT134" s="71" t="s">
        <v>397</v>
      </c>
      <c r="AU134" s="71"/>
      <c r="AV134" s="71" t="s">
        <v>21115</v>
      </c>
      <c r="AW134" s="71" t="s">
        <v>397</v>
      </c>
      <c r="AX134" s="71" t="s">
        <v>20973</v>
      </c>
      <c r="AY134" s="71" t="s">
        <v>21780</v>
      </c>
      <c r="AZ134" s="72">
        <v>44998.212025462999</v>
      </c>
      <c r="BA134" s="71"/>
      <c r="BB134" s="71"/>
      <c r="BC134" s="71"/>
      <c r="BD134" s="71"/>
      <c r="BE134" s="71"/>
      <c r="BF134" s="71"/>
      <c r="BG134" s="71"/>
      <c r="BH134" s="71"/>
      <c r="BI134" s="71"/>
      <c r="BJ134" s="71"/>
      <c r="BK134" s="71"/>
      <c r="BL134" s="81"/>
      <c r="BM134" s="81"/>
      <c r="BN134" s="81"/>
      <c r="BO134" s="71"/>
      <c r="BP134" s="71"/>
      <c r="BQ134" s="71"/>
      <c r="BR134" s="71"/>
      <c r="BS134" s="71"/>
      <c r="BT134" s="71"/>
      <c r="BU134" s="72"/>
      <c r="BV134" s="71"/>
      <c r="BW134" s="72"/>
      <c r="BX134" s="79">
        <v>0</v>
      </c>
      <c r="BY134" s="81">
        <v>0</v>
      </c>
      <c r="BZ134" s="71"/>
      <c r="CA134" s="81">
        <v>0</v>
      </c>
      <c r="CB134" s="71"/>
      <c r="CC134" s="71"/>
      <c r="CD134" s="72"/>
      <c r="CE134" s="71"/>
      <c r="CF134" s="71"/>
      <c r="CG134" s="81">
        <v>0</v>
      </c>
      <c r="CH134" s="71"/>
      <c r="CI134" s="81">
        <v>0</v>
      </c>
      <c r="CJ134" s="71"/>
      <c r="CK134" s="71"/>
      <c r="CL134" s="71"/>
      <c r="CM134" s="71"/>
      <c r="CN134" s="71"/>
      <c r="CO134" s="71"/>
      <c r="CP134" s="71"/>
      <c r="CQ134" s="71"/>
      <c r="CR134" s="71"/>
      <c r="CS134" s="71"/>
      <c r="CT134" s="71"/>
      <c r="CU134" s="72"/>
      <c r="CV134" s="71"/>
      <c r="CW134" s="71"/>
      <c r="CX134" s="71"/>
      <c r="CY134" s="71"/>
      <c r="CZ134" s="71"/>
      <c r="DA134" s="71"/>
      <c r="DB134" s="71"/>
    </row>
    <row r="135" spans="1:106">
      <c r="A135" s="71" t="s">
        <v>771</v>
      </c>
      <c r="B135" s="71" t="s">
        <v>772</v>
      </c>
      <c r="C135" s="71" t="s">
        <v>21106</v>
      </c>
      <c r="D135" s="71" t="s">
        <v>396</v>
      </c>
      <c r="E135" s="71" t="s">
        <v>21079</v>
      </c>
      <c r="F135" s="71" t="s">
        <v>396</v>
      </c>
      <c r="G135" s="71"/>
      <c r="H135" s="71"/>
      <c r="I135" s="71" t="s">
        <v>21065</v>
      </c>
      <c r="J135" s="79">
        <v>0</v>
      </c>
      <c r="K135" s="71" t="s">
        <v>21781</v>
      </c>
      <c r="L135" s="71" t="s">
        <v>21782</v>
      </c>
      <c r="M135" s="72">
        <v>44967.261469907397</v>
      </c>
      <c r="N135" s="71" t="s">
        <v>404</v>
      </c>
      <c r="O135" s="71" t="s">
        <v>21783</v>
      </c>
      <c r="P135" s="71"/>
      <c r="Q135" s="79">
        <v>0</v>
      </c>
      <c r="R135" s="71"/>
      <c r="S135" s="71"/>
      <c r="T135" s="71"/>
      <c r="U135" s="71"/>
      <c r="V135" s="71"/>
      <c r="W135" s="80"/>
      <c r="X135" s="71"/>
      <c r="Y135" s="71" t="s">
        <v>21782</v>
      </c>
      <c r="Z135" s="71"/>
      <c r="AA135" s="71" t="s">
        <v>397</v>
      </c>
      <c r="AB135" s="71" t="s">
        <v>397</v>
      </c>
      <c r="AC135" s="71" t="s">
        <v>21774</v>
      </c>
      <c r="AD135" s="71" t="s">
        <v>21784</v>
      </c>
      <c r="AE135" s="71"/>
      <c r="AF135" s="71"/>
      <c r="AG135" s="71"/>
      <c r="AH135" s="71" t="s">
        <v>397</v>
      </c>
      <c r="AI135" s="71" t="s">
        <v>397</v>
      </c>
      <c r="AJ135" s="71"/>
      <c r="AK135" s="71"/>
      <c r="AL135" s="71"/>
      <c r="AM135" s="71"/>
      <c r="AN135" s="71" t="s">
        <v>397</v>
      </c>
      <c r="AO135" s="71" t="s">
        <v>397</v>
      </c>
      <c r="AP135" s="71"/>
      <c r="AQ135" s="71" t="s">
        <v>397</v>
      </c>
      <c r="AR135" s="71" t="s">
        <v>397</v>
      </c>
      <c r="AS135" s="71"/>
      <c r="AT135" s="71" t="s">
        <v>397</v>
      </c>
      <c r="AU135" s="71"/>
      <c r="AV135" s="71" t="s">
        <v>21115</v>
      </c>
      <c r="AW135" s="71" t="s">
        <v>397</v>
      </c>
      <c r="AX135" s="71" t="s">
        <v>20973</v>
      </c>
      <c r="AY135" s="71" t="s">
        <v>21140</v>
      </c>
      <c r="AZ135" s="72">
        <v>44743.981481481504</v>
      </c>
      <c r="BA135" s="71"/>
      <c r="BB135" s="71"/>
      <c r="BC135" s="71"/>
      <c r="BD135" s="71"/>
      <c r="BE135" s="71"/>
      <c r="BF135" s="71"/>
      <c r="BG135" s="71"/>
      <c r="BH135" s="71"/>
      <c r="BI135" s="71"/>
      <c r="BJ135" s="71"/>
      <c r="BK135" s="71"/>
      <c r="BL135" s="81"/>
      <c r="BM135" s="81"/>
      <c r="BN135" s="81"/>
      <c r="BO135" s="71"/>
      <c r="BP135" s="71"/>
      <c r="BQ135" s="71"/>
      <c r="BR135" s="71"/>
      <c r="BS135" s="71"/>
      <c r="BT135" s="71"/>
      <c r="BU135" s="72"/>
      <c r="BV135" s="71"/>
      <c r="BW135" s="72"/>
      <c r="BX135" s="79">
        <v>0</v>
      </c>
      <c r="BY135" s="81">
        <v>0</v>
      </c>
      <c r="BZ135" s="71"/>
      <c r="CA135" s="81">
        <v>0</v>
      </c>
      <c r="CB135" s="71"/>
      <c r="CC135" s="71"/>
      <c r="CD135" s="72"/>
      <c r="CE135" s="71"/>
      <c r="CF135" s="71"/>
      <c r="CG135" s="81">
        <v>0</v>
      </c>
      <c r="CH135" s="71"/>
      <c r="CI135" s="81">
        <v>0</v>
      </c>
      <c r="CJ135" s="71"/>
      <c r="CK135" s="71"/>
      <c r="CL135" s="71"/>
      <c r="CM135" s="71"/>
      <c r="CN135" s="71"/>
      <c r="CO135" s="71"/>
      <c r="CP135" s="71"/>
      <c r="CQ135" s="71"/>
      <c r="CR135" s="71"/>
      <c r="CS135" s="71"/>
      <c r="CT135" s="71"/>
      <c r="CU135" s="72"/>
      <c r="CV135" s="71"/>
      <c r="CW135" s="71"/>
      <c r="CX135" s="71"/>
      <c r="CY135" s="71"/>
      <c r="CZ135" s="71"/>
      <c r="DA135" s="71"/>
      <c r="DB135" s="71"/>
    </row>
    <row r="136" spans="1:106">
      <c r="A136" s="71" t="s">
        <v>394</v>
      </c>
      <c r="B136" s="71" t="s">
        <v>395</v>
      </c>
      <c r="C136" s="71" t="s">
        <v>21106</v>
      </c>
      <c r="D136" s="71" t="s">
        <v>396</v>
      </c>
      <c r="E136" s="71" t="s">
        <v>21079</v>
      </c>
      <c r="F136" s="71" t="s">
        <v>396</v>
      </c>
      <c r="G136" s="71"/>
      <c r="H136" s="71"/>
      <c r="I136" s="71" t="s">
        <v>21065</v>
      </c>
      <c r="J136" s="79">
        <v>0</v>
      </c>
      <c r="K136" s="71" t="s">
        <v>21785</v>
      </c>
      <c r="L136" s="71" t="s">
        <v>21786</v>
      </c>
      <c r="M136" s="72">
        <v>45457.361597222203</v>
      </c>
      <c r="N136" s="71" t="s">
        <v>404</v>
      </c>
      <c r="O136" s="71" t="s">
        <v>21787</v>
      </c>
      <c r="P136" s="71"/>
      <c r="Q136" s="79">
        <v>0</v>
      </c>
      <c r="R136" s="71"/>
      <c r="S136" s="71"/>
      <c r="T136" s="71"/>
      <c r="U136" s="71"/>
      <c r="V136" s="71"/>
      <c r="W136" s="80"/>
      <c r="X136" s="71"/>
      <c r="Y136" s="71" t="s">
        <v>21786</v>
      </c>
      <c r="Z136" s="71"/>
      <c r="AA136" s="71" t="s">
        <v>397</v>
      </c>
      <c r="AB136" s="71" t="s">
        <v>397</v>
      </c>
      <c r="AC136" s="71" t="s">
        <v>21774</v>
      </c>
      <c r="AD136" s="71" t="s">
        <v>21788</v>
      </c>
      <c r="AE136" s="71"/>
      <c r="AF136" s="71"/>
      <c r="AG136" s="71"/>
      <c r="AH136" s="71" t="s">
        <v>397</v>
      </c>
      <c r="AI136" s="71" t="s">
        <v>397</v>
      </c>
      <c r="AJ136" s="71"/>
      <c r="AK136" s="71"/>
      <c r="AL136" s="71"/>
      <c r="AM136" s="71"/>
      <c r="AN136" s="71" t="s">
        <v>397</v>
      </c>
      <c r="AO136" s="71" t="s">
        <v>397</v>
      </c>
      <c r="AP136" s="71"/>
      <c r="AQ136" s="71" t="s">
        <v>397</v>
      </c>
      <c r="AR136" s="71" t="s">
        <v>397</v>
      </c>
      <c r="AS136" s="71"/>
      <c r="AT136" s="71" t="s">
        <v>397</v>
      </c>
      <c r="AU136" s="71"/>
      <c r="AV136" s="71" t="s">
        <v>21115</v>
      </c>
      <c r="AW136" s="71" t="s">
        <v>397</v>
      </c>
      <c r="AX136" s="71" t="s">
        <v>20973</v>
      </c>
      <c r="AY136" s="71" t="s">
        <v>21140</v>
      </c>
      <c r="AZ136" s="72">
        <v>44743.981481481504</v>
      </c>
      <c r="BA136" s="71"/>
      <c r="BB136" s="71"/>
      <c r="BC136" s="71"/>
      <c r="BD136" s="71"/>
      <c r="BE136" s="71"/>
      <c r="BF136" s="71"/>
      <c r="BG136" s="71"/>
      <c r="BH136" s="71"/>
      <c r="BI136" s="71"/>
      <c r="BJ136" s="71"/>
      <c r="BK136" s="71"/>
      <c r="BL136" s="81"/>
      <c r="BM136" s="81"/>
      <c r="BN136" s="81"/>
      <c r="BO136" s="71"/>
      <c r="BP136" s="71"/>
      <c r="BQ136" s="71"/>
      <c r="BR136" s="71"/>
      <c r="BS136" s="71"/>
      <c r="BT136" s="71"/>
      <c r="BU136" s="72"/>
      <c r="BV136" s="71"/>
      <c r="BW136" s="72"/>
      <c r="BX136" s="79">
        <v>0</v>
      </c>
      <c r="BY136" s="81">
        <v>0</v>
      </c>
      <c r="BZ136" s="71"/>
      <c r="CA136" s="81">
        <v>0</v>
      </c>
      <c r="CB136" s="71"/>
      <c r="CC136" s="71"/>
      <c r="CD136" s="72"/>
      <c r="CE136" s="71"/>
      <c r="CF136" s="71"/>
      <c r="CG136" s="81">
        <v>0</v>
      </c>
      <c r="CH136" s="71"/>
      <c r="CI136" s="81">
        <v>0</v>
      </c>
      <c r="CJ136" s="71"/>
      <c r="CK136" s="71"/>
      <c r="CL136" s="71"/>
      <c r="CM136" s="71"/>
      <c r="CN136" s="71"/>
      <c r="CO136" s="71"/>
      <c r="CP136" s="71"/>
      <c r="CQ136" s="71"/>
      <c r="CR136" s="71"/>
      <c r="CS136" s="71"/>
      <c r="CT136" s="71"/>
      <c r="CU136" s="72"/>
      <c r="CV136" s="71"/>
      <c r="CW136" s="71"/>
      <c r="CX136" s="71"/>
      <c r="CY136" s="71"/>
      <c r="CZ136" s="71"/>
      <c r="DA136" s="71"/>
      <c r="DB136" s="71"/>
    </row>
    <row r="137" spans="1:106">
      <c r="A137" s="71" t="s">
        <v>887</v>
      </c>
      <c r="B137" s="71" t="s">
        <v>888</v>
      </c>
      <c r="C137" s="71" t="s">
        <v>397</v>
      </c>
      <c r="D137" s="71" t="s">
        <v>396</v>
      </c>
      <c r="E137" s="71" t="s">
        <v>21079</v>
      </c>
      <c r="F137" s="71" t="s">
        <v>396</v>
      </c>
      <c r="G137" s="71"/>
      <c r="H137" s="71"/>
      <c r="I137" s="71" t="s">
        <v>21065</v>
      </c>
      <c r="J137" s="79">
        <v>0</v>
      </c>
      <c r="K137" s="71" t="s">
        <v>21789</v>
      </c>
      <c r="L137" s="71" t="s">
        <v>21790</v>
      </c>
      <c r="M137" s="72">
        <v>45829.253981481503</v>
      </c>
      <c r="N137" s="71" t="s">
        <v>390</v>
      </c>
      <c r="O137" s="71" t="s">
        <v>21791</v>
      </c>
      <c r="P137" s="71" t="s">
        <v>21792</v>
      </c>
      <c r="Q137" s="79">
        <v>0</v>
      </c>
      <c r="R137" s="71"/>
      <c r="S137" s="71"/>
      <c r="T137" s="71"/>
      <c r="U137" s="71"/>
      <c r="V137" s="71"/>
      <c r="W137" s="80"/>
      <c r="X137" s="71"/>
      <c r="Y137" s="71" t="s">
        <v>21790</v>
      </c>
      <c r="Z137" s="71"/>
      <c r="AA137" s="71" t="s">
        <v>397</v>
      </c>
      <c r="AB137" s="71" t="s">
        <v>397</v>
      </c>
      <c r="AC137" s="71" t="s">
        <v>21793</v>
      </c>
      <c r="AD137" s="71" t="s">
        <v>29016</v>
      </c>
      <c r="AE137" s="71"/>
      <c r="AF137" s="71"/>
      <c r="AG137" s="71"/>
      <c r="AH137" s="71" t="s">
        <v>397</v>
      </c>
      <c r="AI137" s="71" t="s">
        <v>397</v>
      </c>
      <c r="AJ137" s="71"/>
      <c r="AK137" s="71"/>
      <c r="AL137" s="71"/>
      <c r="AM137" s="71"/>
      <c r="AN137" s="71" t="s">
        <v>397</v>
      </c>
      <c r="AO137" s="71" t="s">
        <v>397</v>
      </c>
      <c r="AP137" s="71"/>
      <c r="AQ137" s="71" t="s">
        <v>397</v>
      </c>
      <c r="AR137" s="71" t="s">
        <v>397</v>
      </c>
      <c r="AS137" s="71"/>
      <c r="AT137" s="71" t="s">
        <v>397</v>
      </c>
      <c r="AU137" s="71"/>
      <c r="AV137" s="71" t="s">
        <v>21115</v>
      </c>
      <c r="AW137" s="71" t="s">
        <v>397</v>
      </c>
      <c r="AX137" s="71" t="s">
        <v>20973</v>
      </c>
      <c r="AY137" s="71" t="s">
        <v>21523</v>
      </c>
      <c r="AZ137" s="72">
        <v>45470.151770833298</v>
      </c>
      <c r="BA137" s="71"/>
      <c r="BB137" s="71"/>
      <c r="BC137" s="71"/>
      <c r="BD137" s="71"/>
      <c r="BE137" s="71"/>
      <c r="BF137" s="71"/>
      <c r="BG137" s="71"/>
      <c r="BH137" s="71"/>
      <c r="BI137" s="71"/>
      <c r="BJ137" s="71"/>
      <c r="BK137" s="71"/>
      <c r="BL137" s="81"/>
      <c r="BM137" s="81"/>
      <c r="BN137" s="81"/>
      <c r="BO137" s="71"/>
      <c r="BP137" s="71"/>
      <c r="BQ137" s="71"/>
      <c r="BR137" s="71"/>
      <c r="BS137" s="71"/>
      <c r="BT137" s="71"/>
      <c r="BU137" s="72"/>
      <c r="BV137" s="71"/>
      <c r="BW137" s="72"/>
      <c r="BX137" s="79">
        <v>0</v>
      </c>
      <c r="BY137" s="81">
        <v>0</v>
      </c>
      <c r="BZ137" s="71"/>
      <c r="CA137" s="81">
        <v>0</v>
      </c>
      <c r="CB137" s="71"/>
      <c r="CC137" s="71"/>
      <c r="CD137" s="72"/>
      <c r="CE137" s="71"/>
      <c r="CF137" s="71"/>
      <c r="CG137" s="81">
        <v>0</v>
      </c>
      <c r="CH137" s="71"/>
      <c r="CI137" s="81">
        <v>0</v>
      </c>
      <c r="CJ137" s="71"/>
      <c r="CK137" s="71"/>
      <c r="CL137" s="71"/>
      <c r="CM137" s="71"/>
      <c r="CN137" s="71"/>
      <c r="CO137" s="71"/>
      <c r="CP137" s="71"/>
      <c r="CQ137" s="71"/>
      <c r="CR137" s="71"/>
      <c r="CS137" s="71"/>
      <c r="CT137" s="71"/>
      <c r="CU137" s="72"/>
      <c r="CV137" s="71"/>
      <c r="CW137" s="71"/>
      <c r="CX137" s="71"/>
      <c r="CY137" s="71"/>
      <c r="CZ137" s="71"/>
      <c r="DA137" s="71"/>
      <c r="DB137" s="71"/>
    </row>
    <row r="138" spans="1:106">
      <c r="A138" s="71" t="s">
        <v>1346</v>
      </c>
      <c r="B138" s="71" t="s">
        <v>1347</v>
      </c>
      <c r="C138" s="71" t="s">
        <v>397</v>
      </c>
      <c r="D138" s="71" t="s">
        <v>396</v>
      </c>
      <c r="E138" s="71" t="s">
        <v>21079</v>
      </c>
      <c r="F138" s="71" t="s">
        <v>396</v>
      </c>
      <c r="G138" s="71"/>
      <c r="H138" s="71"/>
      <c r="I138" s="71" t="s">
        <v>21065</v>
      </c>
      <c r="J138" s="79">
        <v>0</v>
      </c>
      <c r="K138" s="71" t="s">
        <v>29017</v>
      </c>
      <c r="L138" s="71" t="s">
        <v>21796</v>
      </c>
      <c r="M138" s="72">
        <v>45827.038356481498</v>
      </c>
      <c r="N138" s="71" t="s">
        <v>390</v>
      </c>
      <c r="O138" s="71" t="s">
        <v>29018</v>
      </c>
      <c r="P138" s="71" t="s">
        <v>21798</v>
      </c>
      <c r="Q138" s="79">
        <v>0</v>
      </c>
      <c r="R138" s="71"/>
      <c r="S138" s="71"/>
      <c r="T138" s="71"/>
      <c r="U138" s="71"/>
      <c r="V138" s="71"/>
      <c r="W138" s="80"/>
      <c r="X138" s="71"/>
      <c r="Y138" s="71" t="s">
        <v>21796</v>
      </c>
      <c r="Z138" s="71"/>
      <c r="AA138" s="71" t="s">
        <v>397</v>
      </c>
      <c r="AB138" s="71" t="s">
        <v>397</v>
      </c>
      <c r="AC138" s="71" t="s">
        <v>21774</v>
      </c>
      <c r="AD138" s="71" t="s">
        <v>29019</v>
      </c>
      <c r="AE138" s="71"/>
      <c r="AF138" s="71"/>
      <c r="AG138" s="71"/>
      <c r="AH138" s="71" t="s">
        <v>397</v>
      </c>
      <c r="AI138" s="71" t="s">
        <v>397</v>
      </c>
      <c r="AJ138" s="71"/>
      <c r="AK138" s="71"/>
      <c r="AL138" s="71"/>
      <c r="AM138" s="71"/>
      <c r="AN138" s="71" t="s">
        <v>397</v>
      </c>
      <c r="AO138" s="71" t="s">
        <v>397</v>
      </c>
      <c r="AP138" s="71"/>
      <c r="AQ138" s="71" t="s">
        <v>397</v>
      </c>
      <c r="AR138" s="71" t="s">
        <v>397</v>
      </c>
      <c r="AS138" s="71"/>
      <c r="AT138" s="71" t="s">
        <v>397</v>
      </c>
      <c r="AU138" s="71"/>
      <c r="AV138" s="71" t="s">
        <v>21115</v>
      </c>
      <c r="AW138" s="71" t="s">
        <v>397</v>
      </c>
      <c r="AX138" s="71" t="s">
        <v>20973</v>
      </c>
      <c r="AY138" s="71" t="s">
        <v>21578</v>
      </c>
      <c r="AZ138" s="72">
        <v>45462.334467592598</v>
      </c>
      <c r="BA138" s="71"/>
      <c r="BB138" s="71"/>
      <c r="BC138" s="71"/>
      <c r="BD138" s="71"/>
      <c r="BE138" s="71"/>
      <c r="BF138" s="71"/>
      <c r="BG138" s="71"/>
      <c r="BH138" s="71"/>
      <c r="BI138" s="71"/>
      <c r="BJ138" s="71"/>
      <c r="BK138" s="71"/>
      <c r="BL138" s="81"/>
      <c r="BM138" s="81"/>
      <c r="BN138" s="81"/>
      <c r="BO138" s="71"/>
      <c r="BP138" s="71"/>
      <c r="BQ138" s="71"/>
      <c r="BR138" s="71" t="s">
        <v>29020</v>
      </c>
      <c r="BS138" s="71" t="s">
        <v>29021</v>
      </c>
      <c r="BT138" s="71" t="s">
        <v>21068</v>
      </c>
      <c r="BU138" s="72">
        <v>45392.465752314798</v>
      </c>
      <c r="BV138" s="71" t="s">
        <v>21068</v>
      </c>
      <c r="BW138" s="72">
        <v>45392.465752314798</v>
      </c>
      <c r="BX138" s="79">
        <v>5873.31</v>
      </c>
      <c r="BY138" s="81">
        <v>0</v>
      </c>
      <c r="BZ138" s="71"/>
      <c r="CA138" s="81">
        <v>0</v>
      </c>
      <c r="CB138" s="71"/>
      <c r="CC138" s="71"/>
      <c r="CD138" s="72"/>
      <c r="CE138" s="71"/>
      <c r="CF138" s="71"/>
      <c r="CG138" s="81">
        <v>0</v>
      </c>
      <c r="CH138" s="71"/>
      <c r="CI138" s="81">
        <v>0</v>
      </c>
      <c r="CJ138" s="71"/>
      <c r="CK138" s="71"/>
      <c r="CL138" s="71" t="s">
        <v>29022</v>
      </c>
      <c r="CM138" s="71"/>
      <c r="CN138" s="71"/>
      <c r="CO138" s="71"/>
      <c r="CP138" s="71"/>
      <c r="CQ138" s="71"/>
      <c r="CR138" s="71"/>
      <c r="CS138" s="71"/>
      <c r="CT138" s="71"/>
      <c r="CU138" s="72"/>
      <c r="CV138" s="71"/>
      <c r="CW138" s="71"/>
      <c r="CX138" s="71" t="s">
        <v>21120</v>
      </c>
      <c r="CY138" s="71"/>
      <c r="CZ138" s="71"/>
      <c r="DA138" s="71"/>
      <c r="DB138" s="71" t="s">
        <v>29020</v>
      </c>
    </row>
    <row r="139" spans="1:106">
      <c r="A139" s="71" t="s">
        <v>399</v>
      </c>
      <c r="B139" s="71" t="s">
        <v>400</v>
      </c>
      <c r="C139" s="71" t="s">
        <v>397</v>
      </c>
      <c r="D139" s="71" t="s">
        <v>396</v>
      </c>
      <c r="E139" s="71" t="s">
        <v>21079</v>
      </c>
      <c r="F139" s="71" t="s">
        <v>396</v>
      </c>
      <c r="G139" s="71"/>
      <c r="H139" s="71"/>
      <c r="I139" s="71" t="s">
        <v>21065</v>
      </c>
      <c r="J139" s="79">
        <v>0</v>
      </c>
      <c r="K139" s="71" t="s">
        <v>21800</v>
      </c>
      <c r="L139" s="71" t="s">
        <v>21801</v>
      </c>
      <c r="M139" s="72">
        <v>45715.121990740699</v>
      </c>
      <c r="N139" s="71" t="s">
        <v>390</v>
      </c>
      <c r="O139" s="71" t="s">
        <v>21802</v>
      </c>
      <c r="P139" s="71" t="s">
        <v>21803</v>
      </c>
      <c r="Q139" s="79">
        <v>0</v>
      </c>
      <c r="R139" s="71"/>
      <c r="S139" s="71"/>
      <c r="T139" s="71"/>
      <c r="U139" s="71"/>
      <c r="V139" s="71"/>
      <c r="W139" s="80"/>
      <c r="X139" s="71"/>
      <c r="Y139" s="71" t="s">
        <v>21801</v>
      </c>
      <c r="Z139" s="71"/>
      <c r="AA139" s="71" t="s">
        <v>397</v>
      </c>
      <c r="AB139" s="71" t="s">
        <v>397</v>
      </c>
      <c r="AC139" s="71" t="s">
        <v>21774</v>
      </c>
      <c r="AD139" s="71" t="s">
        <v>21804</v>
      </c>
      <c r="AE139" s="71"/>
      <c r="AF139" s="71"/>
      <c r="AG139" s="71"/>
      <c r="AH139" s="71" t="s">
        <v>397</v>
      </c>
      <c r="AI139" s="71" t="s">
        <v>397</v>
      </c>
      <c r="AJ139" s="71"/>
      <c r="AK139" s="71"/>
      <c r="AL139" s="71"/>
      <c r="AM139" s="71"/>
      <c r="AN139" s="71" t="s">
        <v>397</v>
      </c>
      <c r="AO139" s="71" t="s">
        <v>397</v>
      </c>
      <c r="AP139" s="71"/>
      <c r="AQ139" s="71" t="s">
        <v>397</v>
      </c>
      <c r="AR139" s="71" t="s">
        <v>397</v>
      </c>
      <c r="AS139" s="71"/>
      <c r="AT139" s="71" t="s">
        <v>397</v>
      </c>
      <c r="AU139" s="71"/>
      <c r="AV139" s="71" t="s">
        <v>21115</v>
      </c>
      <c r="AW139" s="71" t="s">
        <v>397</v>
      </c>
      <c r="AX139" s="71" t="s">
        <v>20973</v>
      </c>
      <c r="AY139" s="71" t="s">
        <v>21186</v>
      </c>
      <c r="AZ139" s="72">
        <v>45351.0288657407</v>
      </c>
      <c r="BA139" s="71"/>
      <c r="BB139" s="71"/>
      <c r="BC139" s="71"/>
      <c r="BD139" s="71"/>
      <c r="BE139" s="71"/>
      <c r="BF139" s="71"/>
      <c r="BG139" s="71"/>
      <c r="BH139" s="71"/>
      <c r="BI139" s="71"/>
      <c r="BJ139" s="71"/>
      <c r="BK139" s="71"/>
      <c r="BL139" s="81"/>
      <c r="BM139" s="81"/>
      <c r="BN139" s="81"/>
      <c r="BO139" s="71"/>
      <c r="BP139" s="71"/>
      <c r="BQ139" s="71"/>
      <c r="BR139" s="71" t="s">
        <v>21805</v>
      </c>
      <c r="BS139" s="71" t="s">
        <v>21806</v>
      </c>
      <c r="BT139" s="71" t="s">
        <v>21068</v>
      </c>
      <c r="BU139" s="72">
        <v>44462.353009259299</v>
      </c>
      <c r="BV139" s="71" t="s">
        <v>21068</v>
      </c>
      <c r="BW139" s="72">
        <v>44462.353009259299</v>
      </c>
      <c r="BX139" s="79">
        <v>8223.91</v>
      </c>
      <c r="BY139" s="81">
        <v>0</v>
      </c>
      <c r="BZ139" s="71"/>
      <c r="CA139" s="81">
        <v>0</v>
      </c>
      <c r="CB139" s="71"/>
      <c r="CC139" s="71"/>
      <c r="CD139" s="72"/>
      <c r="CE139" s="71"/>
      <c r="CF139" s="71"/>
      <c r="CG139" s="81">
        <v>0</v>
      </c>
      <c r="CH139" s="71"/>
      <c r="CI139" s="81">
        <v>0</v>
      </c>
      <c r="CJ139" s="71"/>
      <c r="CK139" s="71"/>
      <c r="CL139" s="71" t="s">
        <v>21807</v>
      </c>
      <c r="CM139" s="71"/>
      <c r="CN139" s="71"/>
      <c r="CO139" s="71"/>
      <c r="CP139" s="71"/>
      <c r="CQ139" s="71"/>
      <c r="CR139" s="71"/>
      <c r="CS139" s="71"/>
      <c r="CT139" s="71"/>
      <c r="CU139" s="72"/>
      <c r="CV139" s="71"/>
      <c r="CW139" s="71"/>
      <c r="CX139" s="71" t="s">
        <v>21120</v>
      </c>
      <c r="CY139" s="71"/>
      <c r="CZ139" s="71"/>
      <c r="DA139" s="71"/>
      <c r="DB139" s="71" t="s">
        <v>1539</v>
      </c>
    </row>
    <row r="140" spans="1:106">
      <c r="A140" s="71" t="s">
        <v>1808</v>
      </c>
      <c r="B140" s="71" t="s">
        <v>21808</v>
      </c>
      <c r="C140" s="71" t="s">
        <v>21106</v>
      </c>
      <c r="D140" s="71" t="s">
        <v>396</v>
      </c>
      <c r="E140" s="71" t="s">
        <v>21079</v>
      </c>
      <c r="F140" s="71" t="s">
        <v>396</v>
      </c>
      <c r="G140" s="71"/>
      <c r="H140" s="71"/>
      <c r="I140" s="71" t="s">
        <v>21065</v>
      </c>
      <c r="J140" s="79">
        <v>0</v>
      </c>
      <c r="K140" s="71" t="s">
        <v>21809</v>
      </c>
      <c r="L140" s="71" t="s">
        <v>21810</v>
      </c>
      <c r="M140" s="72">
        <v>45451.559212963002</v>
      </c>
      <c r="N140" s="71" t="s">
        <v>404</v>
      </c>
      <c r="O140" s="71" t="s">
        <v>21811</v>
      </c>
      <c r="P140" s="71" t="s">
        <v>21812</v>
      </c>
      <c r="Q140" s="79">
        <v>0</v>
      </c>
      <c r="R140" s="71"/>
      <c r="S140" s="71"/>
      <c r="T140" s="71"/>
      <c r="U140" s="71"/>
      <c r="V140" s="71"/>
      <c r="W140" s="80"/>
      <c r="X140" s="71"/>
      <c r="Y140" s="71" t="s">
        <v>21810</v>
      </c>
      <c r="Z140" s="71"/>
      <c r="AA140" s="71" t="s">
        <v>397</v>
      </c>
      <c r="AB140" s="71" t="s">
        <v>397</v>
      </c>
      <c r="AC140" s="71" t="s">
        <v>21774</v>
      </c>
      <c r="AD140" s="71" t="s">
        <v>21813</v>
      </c>
      <c r="AE140" s="71"/>
      <c r="AF140" s="71"/>
      <c r="AG140" s="71"/>
      <c r="AH140" s="71" t="s">
        <v>397</v>
      </c>
      <c r="AI140" s="71" t="s">
        <v>397</v>
      </c>
      <c r="AJ140" s="71"/>
      <c r="AK140" s="71"/>
      <c r="AL140" s="71"/>
      <c r="AM140" s="71"/>
      <c r="AN140" s="71" t="s">
        <v>397</v>
      </c>
      <c r="AO140" s="71" t="s">
        <v>397</v>
      </c>
      <c r="AP140" s="71"/>
      <c r="AQ140" s="71" t="s">
        <v>397</v>
      </c>
      <c r="AR140" s="71" t="s">
        <v>397</v>
      </c>
      <c r="AS140" s="71"/>
      <c r="AT140" s="71" t="s">
        <v>397</v>
      </c>
      <c r="AU140" s="71"/>
      <c r="AV140" s="71" t="s">
        <v>21115</v>
      </c>
      <c r="AW140" s="71" t="s">
        <v>397</v>
      </c>
      <c r="AX140" s="71" t="s">
        <v>20973</v>
      </c>
      <c r="AY140" s="71" t="s">
        <v>21186</v>
      </c>
      <c r="AZ140" s="72">
        <v>45084.267418981501</v>
      </c>
      <c r="BA140" s="71"/>
      <c r="BB140" s="71"/>
      <c r="BC140" s="71"/>
      <c r="BD140" s="71"/>
      <c r="BE140" s="71"/>
      <c r="BF140" s="71"/>
      <c r="BG140" s="71"/>
      <c r="BH140" s="71"/>
      <c r="BI140" s="71"/>
      <c r="BJ140" s="71"/>
      <c r="BK140" s="71"/>
      <c r="BL140" s="81"/>
      <c r="BM140" s="81"/>
      <c r="BN140" s="81"/>
      <c r="BO140" s="71"/>
      <c r="BP140" s="71"/>
      <c r="BQ140" s="71"/>
      <c r="BR140" s="71" t="s">
        <v>21814</v>
      </c>
      <c r="BS140" s="71" t="s">
        <v>21815</v>
      </c>
      <c r="BT140" s="71" t="s">
        <v>21068</v>
      </c>
      <c r="BU140" s="72">
        <v>44628.738009259301</v>
      </c>
      <c r="BV140" s="71" t="s">
        <v>21068</v>
      </c>
      <c r="BW140" s="72">
        <v>44628.738009259301</v>
      </c>
      <c r="BX140" s="79">
        <v>11466.94</v>
      </c>
      <c r="BY140" s="81">
        <v>0</v>
      </c>
      <c r="BZ140" s="71"/>
      <c r="CA140" s="81">
        <v>0</v>
      </c>
      <c r="CB140" s="71"/>
      <c r="CC140" s="71"/>
      <c r="CD140" s="72"/>
      <c r="CE140" s="71"/>
      <c r="CF140" s="71"/>
      <c r="CG140" s="81">
        <v>0</v>
      </c>
      <c r="CH140" s="71"/>
      <c r="CI140" s="81">
        <v>0</v>
      </c>
      <c r="CJ140" s="71"/>
      <c r="CK140" s="71"/>
      <c r="CL140" s="71" t="s">
        <v>21816</v>
      </c>
      <c r="CM140" s="71"/>
      <c r="CN140" s="71"/>
      <c r="CO140" s="71"/>
      <c r="CP140" s="71"/>
      <c r="CQ140" s="71"/>
      <c r="CR140" s="71"/>
      <c r="CS140" s="71"/>
      <c r="CT140" s="71"/>
      <c r="CU140" s="72"/>
      <c r="CV140" s="71"/>
      <c r="CW140" s="71"/>
      <c r="CX140" s="71" t="s">
        <v>21120</v>
      </c>
      <c r="CY140" s="71"/>
      <c r="CZ140" s="71"/>
      <c r="DA140" s="71"/>
      <c r="DB140" s="71" t="s">
        <v>2499</v>
      </c>
    </row>
    <row r="141" spans="1:106">
      <c r="A141" s="71" t="s">
        <v>455</v>
      </c>
      <c r="B141" s="71" t="s">
        <v>456</v>
      </c>
      <c r="C141" s="71" t="s">
        <v>397</v>
      </c>
      <c r="D141" s="71" t="s">
        <v>450</v>
      </c>
      <c r="E141" s="71" t="s">
        <v>21079</v>
      </c>
      <c r="F141" s="71" t="s">
        <v>450</v>
      </c>
      <c r="G141" s="71" t="s">
        <v>258</v>
      </c>
      <c r="H141" s="71" t="s">
        <v>21276</v>
      </c>
      <c r="I141" s="71" t="s">
        <v>21065</v>
      </c>
      <c r="J141" s="79">
        <v>10820225.460000001</v>
      </c>
      <c r="K141" s="71" t="s">
        <v>21817</v>
      </c>
      <c r="L141" s="71" t="s">
        <v>21818</v>
      </c>
      <c r="M141" s="72">
        <v>45876.250324074099</v>
      </c>
      <c r="N141" s="71" t="s">
        <v>390</v>
      </c>
      <c r="O141" s="71" t="s">
        <v>21819</v>
      </c>
      <c r="P141" s="71" t="s">
        <v>21820</v>
      </c>
      <c r="Q141" s="79">
        <v>999999999</v>
      </c>
      <c r="R141" s="71"/>
      <c r="S141" s="71"/>
      <c r="T141" s="71"/>
      <c r="U141" s="71"/>
      <c r="V141" s="71"/>
      <c r="W141" s="80"/>
      <c r="X141" s="71"/>
      <c r="Y141" s="71" t="s">
        <v>21818</v>
      </c>
      <c r="Z141" s="71"/>
      <c r="AA141" s="71" t="s">
        <v>397</v>
      </c>
      <c r="AB141" s="71" t="s">
        <v>397</v>
      </c>
      <c r="AC141" s="71" t="s">
        <v>21821</v>
      </c>
      <c r="AD141" s="71" t="s">
        <v>29023</v>
      </c>
      <c r="AE141" s="71"/>
      <c r="AF141" s="71"/>
      <c r="AG141" s="71"/>
      <c r="AH141" s="71" t="s">
        <v>397</v>
      </c>
      <c r="AI141" s="71" t="s">
        <v>397</v>
      </c>
      <c r="AJ141" s="71"/>
      <c r="AK141" s="71"/>
      <c r="AL141" s="71"/>
      <c r="AM141" s="71"/>
      <c r="AN141" s="71" t="s">
        <v>397</v>
      </c>
      <c r="AO141" s="71" t="s">
        <v>397</v>
      </c>
      <c r="AP141" s="71"/>
      <c r="AQ141" s="71" t="s">
        <v>397</v>
      </c>
      <c r="AR141" s="71" t="s">
        <v>397</v>
      </c>
      <c r="AS141" s="71"/>
      <c r="AT141" s="71" t="s">
        <v>397</v>
      </c>
      <c r="AU141" s="71"/>
      <c r="AV141" s="71" t="s">
        <v>21115</v>
      </c>
      <c r="AW141" s="71" t="s">
        <v>397</v>
      </c>
      <c r="AX141" s="71" t="s">
        <v>20973</v>
      </c>
      <c r="AY141" s="71" t="s">
        <v>21128</v>
      </c>
      <c r="AZ141" s="72">
        <v>45551.657974537004</v>
      </c>
      <c r="BA141" s="71"/>
      <c r="BB141" s="71"/>
      <c r="BC141" s="71"/>
      <c r="BD141" s="71"/>
      <c r="BE141" s="71"/>
      <c r="BF141" s="71"/>
      <c r="BG141" s="71"/>
      <c r="BH141" s="71"/>
      <c r="BI141" s="71"/>
      <c r="BJ141" s="71"/>
      <c r="BK141" s="71"/>
      <c r="BL141" s="81"/>
      <c r="BM141" s="81"/>
      <c r="BN141" s="81"/>
      <c r="BO141" s="71"/>
      <c r="BP141" s="71"/>
      <c r="BQ141" s="71"/>
      <c r="BR141" s="71"/>
      <c r="BS141" s="71"/>
      <c r="BT141" s="71"/>
      <c r="BU141" s="72"/>
      <c r="BV141" s="71"/>
      <c r="BW141" s="72"/>
      <c r="BX141" s="79">
        <v>0</v>
      </c>
      <c r="BY141" s="81">
        <v>0</v>
      </c>
      <c r="BZ141" s="71"/>
      <c r="CA141" s="81">
        <v>0</v>
      </c>
      <c r="CB141" s="71"/>
      <c r="CC141" s="71"/>
      <c r="CD141" s="72"/>
      <c r="CE141" s="71"/>
      <c r="CF141" s="71"/>
      <c r="CG141" s="81">
        <v>0</v>
      </c>
      <c r="CH141" s="71"/>
      <c r="CI141" s="81">
        <v>0</v>
      </c>
      <c r="CJ141" s="71"/>
      <c r="CK141" s="71"/>
      <c r="CL141" s="71"/>
      <c r="CM141" s="71"/>
      <c r="CN141" s="71"/>
      <c r="CO141" s="71"/>
      <c r="CP141" s="71"/>
      <c r="CQ141" s="71"/>
      <c r="CR141" s="71"/>
      <c r="CS141" s="71"/>
      <c r="CT141" s="71"/>
      <c r="CU141" s="72"/>
      <c r="CV141" s="71"/>
      <c r="CW141" s="71"/>
      <c r="CX141" s="71"/>
      <c r="CY141" s="71"/>
      <c r="CZ141" s="71"/>
      <c r="DA141" s="71"/>
      <c r="DB141" s="71"/>
    </row>
    <row r="142" spans="1:106">
      <c r="A142" s="71" t="s">
        <v>461</v>
      </c>
      <c r="B142" s="71" t="s">
        <v>462</v>
      </c>
      <c r="C142" s="71" t="s">
        <v>397</v>
      </c>
      <c r="D142" s="71" t="s">
        <v>450</v>
      </c>
      <c r="E142" s="71" t="s">
        <v>21079</v>
      </c>
      <c r="F142" s="71" t="s">
        <v>450</v>
      </c>
      <c r="G142" s="71" t="s">
        <v>21159</v>
      </c>
      <c r="H142" s="71" t="s">
        <v>21235</v>
      </c>
      <c r="I142" s="71" t="s">
        <v>21065</v>
      </c>
      <c r="J142" s="79">
        <v>199930.49</v>
      </c>
      <c r="K142" s="71" t="s">
        <v>21823</v>
      </c>
      <c r="L142" s="71" t="s">
        <v>21824</v>
      </c>
      <c r="M142" s="72">
        <v>45692.128900463002</v>
      </c>
      <c r="N142" s="71" t="s">
        <v>390</v>
      </c>
      <c r="O142" s="71" t="s">
        <v>21825</v>
      </c>
      <c r="P142" s="71" t="s">
        <v>21826</v>
      </c>
      <c r="Q142" s="79">
        <v>999999999</v>
      </c>
      <c r="R142" s="71"/>
      <c r="S142" s="71"/>
      <c r="T142" s="71"/>
      <c r="U142" s="71"/>
      <c r="V142" s="71"/>
      <c r="W142" s="80"/>
      <c r="X142" s="71"/>
      <c r="Y142" s="71" t="s">
        <v>21824</v>
      </c>
      <c r="Z142" s="71"/>
      <c r="AA142" s="71" t="s">
        <v>397</v>
      </c>
      <c r="AB142" s="71" t="s">
        <v>397</v>
      </c>
      <c r="AC142" s="71" t="s">
        <v>21827</v>
      </c>
      <c r="AD142" s="71" t="s">
        <v>29024</v>
      </c>
      <c r="AE142" s="71"/>
      <c r="AF142" s="71"/>
      <c r="AG142" s="71"/>
      <c r="AH142" s="71" t="s">
        <v>397</v>
      </c>
      <c r="AI142" s="71" t="s">
        <v>397</v>
      </c>
      <c r="AJ142" s="71"/>
      <c r="AK142" s="71"/>
      <c r="AL142" s="71"/>
      <c r="AM142" s="71"/>
      <c r="AN142" s="71" t="s">
        <v>397</v>
      </c>
      <c r="AO142" s="71" t="s">
        <v>397</v>
      </c>
      <c r="AP142" s="71"/>
      <c r="AQ142" s="71" t="s">
        <v>397</v>
      </c>
      <c r="AR142" s="71" t="s">
        <v>397</v>
      </c>
      <c r="AS142" s="71"/>
      <c r="AT142" s="71" t="s">
        <v>397</v>
      </c>
      <c r="AU142" s="71"/>
      <c r="AV142" s="71" t="s">
        <v>21115</v>
      </c>
      <c r="AW142" s="71" t="s">
        <v>397</v>
      </c>
      <c r="AX142" s="71" t="s">
        <v>20973</v>
      </c>
      <c r="AY142" s="71" t="s">
        <v>21523</v>
      </c>
      <c r="AZ142" s="72">
        <v>45551.102523148104</v>
      </c>
      <c r="BA142" s="71"/>
      <c r="BB142" s="71"/>
      <c r="BC142" s="71"/>
      <c r="BD142" s="71"/>
      <c r="BE142" s="71"/>
      <c r="BF142" s="71"/>
      <c r="BG142" s="71"/>
      <c r="BH142" s="71"/>
      <c r="BI142" s="71"/>
      <c r="BJ142" s="71"/>
      <c r="BK142" s="71"/>
      <c r="BL142" s="81"/>
      <c r="BM142" s="81"/>
      <c r="BN142" s="81"/>
      <c r="BO142" s="71"/>
      <c r="BP142" s="71"/>
      <c r="BQ142" s="71"/>
      <c r="BR142" s="71"/>
      <c r="BS142" s="71"/>
      <c r="BT142" s="71"/>
      <c r="BU142" s="72"/>
      <c r="BV142" s="71"/>
      <c r="BW142" s="72"/>
      <c r="BX142" s="79">
        <v>0</v>
      </c>
      <c r="BY142" s="81">
        <v>0</v>
      </c>
      <c r="BZ142" s="71"/>
      <c r="CA142" s="81">
        <v>0</v>
      </c>
      <c r="CB142" s="71"/>
      <c r="CC142" s="71"/>
      <c r="CD142" s="72"/>
      <c r="CE142" s="71"/>
      <c r="CF142" s="71"/>
      <c r="CG142" s="81">
        <v>0</v>
      </c>
      <c r="CH142" s="71"/>
      <c r="CI142" s="81">
        <v>0</v>
      </c>
      <c r="CJ142" s="71"/>
      <c r="CK142" s="71"/>
      <c r="CL142" s="71"/>
      <c r="CM142" s="71"/>
      <c r="CN142" s="71"/>
      <c r="CO142" s="71"/>
      <c r="CP142" s="71"/>
      <c r="CQ142" s="71"/>
      <c r="CR142" s="71"/>
      <c r="CS142" s="71"/>
      <c r="CT142" s="71"/>
      <c r="CU142" s="72"/>
      <c r="CV142" s="71"/>
      <c r="CW142" s="71"/>
      <c r="CX142" s="71"/>
      <c r="CY142" s="71"/>
      <c r="CZ142" s="71"/>
      <c r="DA142" s="71"/>
      <c r="DB142" s="71"/>
    </row>
    <row r="143" spans="1:106">
      <c r="A143" s="71" t="s">
        <v>2390</v>
      </c>
      <c r="B143" s="71" t="s">
        <v>2391</v>
      </c>
      <c r="C143" s="71" t="s">
        <v>397</v>
      </c>
      <c r="D143" s="71" t="s">
        <v>427</v>
      </c>
      <c r="E143" s="71" t="s">
        <v>21079</v>
      </c>
      <c r="F143" s="71" t="s">
        <v>427</v>
      </c>
      <c r="G143" s="71"/>
      <c r="H143" s="71"/>
      <c r="I143" s="71" t="s">
        <v>21065</v>
      </c>
      <c r="J143" s="79">
        <v>724</v>
      </c>
      <c r="K143" s="71"/>
      <c r="L143" s="71"/>
      <c r="M143" s="72"/>
      <c r="N143" s="71"/>
      <c r="O143" s="71" t="s">
        <v>21829</v>
      </c>
      <c r="P143" s="71"/>
      <c r="Q143" s="79">
        <v>0</v>
      </c>
      <c r="R143" s="71" t="s">
        <v>21830</v>
      </c>
      <c r="S143" s="71"/>
      <c r="T143" s="71"/>
      <c r="U143" s="71" t="s">
        <v>21068</v>
      </c>
      <c r="V143" s="71" t="s">
        <v>21068</v>
      </c>
      <c r="W143" s="80"/>
      <c r="X143" s="71"/>
      <c r="Y143" s="71"/>
      <c r="Z143" s="71"/>
      <c r="AA143" s="71" t="s">
        <v>397</v>
      </c>
      <c r="AB143" s="71" t="s">
        <v>397</v>
      </c>
      <c r="AC143" s="71"/>
      <c r="AD143" s="71"/>
      <c r="AE143" s="71"/>
      <c r="AF143" s="71"/>
      <c r="AG143" s="71"/>
      <c r="AH143" s="71" t="s">
        <v>397</v>
      </c>
      <c r="AI143" s="71" t="s">
        <v>397</v>
      </c>
      <c r="AJ143" s="71"/>
      <c r="AK143" s="71"/>
      <c r="AL143" s="71"/>
      <c r="AM143" s="71"/>
      <c r="AN143" s="71" t="s">
        <v>397</v>
      </c>
      <c r="AO143" s="71" t="s">
        <v>397</v>
      </c>
      <c r="AP143" s="71"/>
      <c r="AQ143" s="71" t="s">
        <v>397</v>
      </c>
      <c r="AR143" s="71" t="s">
        <v>397</v>
      </c>
      <c r="AS143" s="71"/>
      <c r="AT143" s="71" t="s">
        <v>397</v>
      </c>
      <c r="AU143" s="71"/>
      <c r="AV143" s="71" t="s">
        <v>397</v>
      </c>
      <c r="AW143" s="71" t="s">
        <v>397</v>
      </c>
      <c r="AX143" s="71"/>
      <c r="AY143" s="71"/>
      <c r="AZ143" s="72"/>
      <c r="BA143" s="71"/>
      <c r="BB143" s="71"/>
      <c r="BC143" s="71"/>
      <c r="BD143" s="71"/>
      <c r="BE143" s="71"/>
      <c r="BF143" s="71"/>
      <c r="BG143" s="71" t="s">
        <v>21069</v>
      </c>
      <c r="BH143" s="71" t="s">
        <v>20990</v>
      </c>
      <c r="BI143" s="71" t="s">
        <v>20978</v>
      </c>
      <c r="BJ143" s="71" t="s">
        <v>20976</v>
      </c>
      <c r="BK143" s="71" t="s">
        <v>21070</v>
      </c>
      <c r="BL143" s="81">
        <v>1</v>
      </c>
      <c r="BM143" s="81">
        <v>1</v>
      </c>
      <c r="BN143" s="81">
        <v>0</v>
      </c>
      <c r="BO143" s="71" t="s">
        <v>21071</v>
      </c>
      <c r="BP143" s="71" t="s">
        <v>21071</v>
      </c>
      <c r="BQ143" s="71"/>
      <c r="BR143" s="71"/>
      <c r="BS143" s="71"/>
      <c r="BT143" s="71"/>
      <c r="BU143" s="72"/>
      <c r="BV143" s="71"/>
      <c r="BW143" s="72"/>
      <c r="BX143" s="79">
        <v>0</v>
      </c>
      <c r="BY143" s="81">
        <v>0</v>
      </c>
      <c r="BZ143" s="71"/>
      <c r="CA143" s="81">
        <v>0</v>
      </c>
      <c r="CB143" s="71"/>
      <c r="CC143" s="71"/>
      <c r="CD143" s="72"/>
      <c r="CE143" s="71"/>
      <c r="CF143" s="71"/>
      <c r="CG143" s="81">
        <v>0</v>
      </c>
      <c r="CH143" s="71"/>
      <c r="CI143" s="81">
        <v>0</v>
      </c>
      <c r="CJ143" s="71"/>
      <c r="CK143" s="71"/>
      <c r="CL143" s="71"/>
      <c r="CM143" s="71"/>
      <c r="CN143" s="71"/>
      <c r="CO143" s="71"/>
      <c r="CP143" s="71"/>
      <c r="CQ143" s="71"/>
      <c r="CR143" s="71"/>
      <c r="CS143" s="71"/>
      <c r="CT143" s="71"/>
      <c r="CU143" s="72"/>
      <c r="CV143" s="71"/>
      <c r="CW143" s="71"/>
      <c r="CX143" s="71"/>
      <c r="CY143" s="71"/>
      <c r="CZ143" s="71"/>
      <c r="DA143" s="71"/>
      <c r="DB143" s="71"/>
    </row>
    <row r="144" spans="1:106">
      <c r="A144" s="71" t="s">
        <v>1544</v>
      </c>
      <c r="B144" s="71" t="s">
        <v>1545</v>
      </c>
      <c r="C144" s="71" t="s">
        <v>397</v>
      </c>
      <c r="D144" s="71" t="s">
        <v>427</v>
      </c>
      <c r="E144" s="71" t="s">
        <v>21064</v>
      </c>
      <c r="F144" s="71" t="s">
        <v>427</v>
      </c>
      <c r="G144" s="71"/>
      <c r="H144" s="71"/>
      <c r="I144" s="71" t="s">
        <v>21065</v>
      </c>
      <c r="J144" s="79">
        <v>0</v>
      </c>
      <c r="K144" s="71"/>
      <c r="L144" s="71"/>
      <c r="M144" s="72"/>
      <c r="N144" s="71"/>
      <c r="O144" s="71" t="s">
        <v>21831</v>
      </c>
      <c r="P144" s="71"/>
      <c r="Q144" s="79">
        <v>0</v>
      </c>
      <c r="R144" s="71" t="s">
        <v>21832</v>
      </c>
      <c r="S144" s="71"/>
      <c r="T144" s="71"/>
      <c r="U144" s="71" t="s">
        <v>21068</v>
      </c>
      <c r="V144" s="71" t="s">
        <v>21068</v>
      </c>
      <c r="W144" s="80"/>
      <c r="X144" s="71"/>
      <c r="Y144" s="71"/>
      <c r="Z144" s="71"/>
      <c r="AA144" s="71" t="s">
        <v>397</v>
      </c>
      <c r="AB144" s="71" t="s">
        <v>397</v>
      </c>
      <c r="AC144" s="71"/>
      <c r="AD144" s="71"/>
      <c r="AE144" s="71"/>
      <c r="AF144" s="71"/>
      <c r="AG144" s="71"/>
      <c r="AH144" s="71" t="s">
        <v>397</v>
      </c>
      <c r="AI144" s="71" t="s">
        <v>397</v>
      </c>
      <c r="AJ144" s="71"/>
      <c r="AK144" s="71"/>
      <c r="AL144" s="71"/>
      <c r="AM144" s="71"/>
      <c r="AN144" s="71" t="s">
        <v>397</v>
      </c>
      <c r="AO144" s="71" t="s">
        <v>397</v>
      </c>
      <c r="AP144" s="71"/>
      <c r="AQ144" s="71" t="s">
        <v>397</v>
      </c>
      <c r="AR144" s="71" t="s">
        <v>397</v>
      </c>
      <c r="AS144" s="71"/>
      <c r="AT144" s="71" t="s">
        <v>397</v>
      </c>
      <c r="AU144" s="71"/>
      <c r="AV144" s="71" t="s">
        <v>397</v>
      </c>
      <c r="AW144" s="71" t="s">
        <v>397</v>
      </c>
      <c r="AX144" s="71"/>
      <c r="AY144" s="71"/>
      <c r="AZ144" s="72"/>
      <c r="BA144" s="71"/>
      <c r="BB144" s="71"/>
      <c r="BC144" s="71"/>
      <c r="BD144" s="71"/>
      <c r="BE144" s="71"/>
      <c r="BF144" s="71"/>
      <c r="BG144" s="71" t="s">
        <v>21069</v>
      </c>
      <c r="BH144" s="71" t="s">
        <v>20990</v>
      </c>
      <c r="BI144" s="71" t="s">
        <v>20978</v>
      </c>
      <c r="BJ144" s="71" t="s">
        <v>20976</v>
      </c>
      <c r="BK144" s="71" t="s">
        <v>21070</v>
      </c>
      <c r="BL144" s="81">
        <v>1</v>
      </c>
      <c r="BM144" s="81">
        <v>1</v>
      </c>
      <c r="BN144" s="81">
        <v>0</v>
      </c>
      <c r="BO144" s="71" t="s">
        <v>21071</v>
      </c>
      <c r="BP144" s="71" t="s">
        <v>21071</v>
      </c>
      <c r="BQ144" s="71"/>
      <c r="BR144" s="71"/>
      <c r="BS144" s="71"/>
      <c r="BT144" s="71"/>
      <c r="BU144" s="72"/>
      <c r="BV144" s="71"/>
      <c r="BW144" s="72"/>
      <c r="BX144" s="79">
        <v>0</v>
      </c>
      <c r="BY144" s="81">
        <v>0</v>
      </c>
      <c r="BZ144" s="71"/>
      <c r="CA144" s="81">
        <v>0</v>
      </c>
      <c r="CB144" s="71"/>
      <c r="CC144" s="71"/>
      <c r="CD144" s="72"/>
      <c r="CE144" s="71"/>
      <c r="CF144" s="71"/>
      <c r="CG144" s="81">
        <v>0</v>
      </c>
      <c r="CH144" s="71"/>
      <c r="CI144" s="81">
        <v>0</v>
      </c>
      <c r="CJ144" s="71"/>
      <c r="CK144" s="71"/>
      <c r="CL144" s="71"/>
      <c r="CM144" s="71"/>
      <c r="CN144" s="71"/>
      <c r="CO144" s="71"/>
      <c r="CP144" s="71"/>
      <c r="CQ144" s="71"/>
      <c r="CR144" s="71"/>
      <c r="CS144" s="71"/>
      <c r="CT144" s="71"/>
      <c r="CU144" s="72"/>
      <c r="CV144" s="71"/>
      <c r="CW144" s="71"/>
      <c r="CX144" s="71"/>
      <c r="CY144" s="71"/>
      <c r="CZ144" s="71"/>
      <c r="DA144" s="71"/>
      <c r="DB144" s="71"/>
    </row>
    <row r="145" spans="1:106">
      <c r="A145" s="71" t="s">
        <v>2423</v>
      </c>
      <c r="B145" s="71" t="s">
        <v>2424</v>
      </c>
      <c r="C145" s="71" t="s">
        <v>391</v>
      </c>
      <c r="D145" s="71" t="s">
        <v>427</v>
      </c>
      <c r="E145" s="71" t="s">
        <v>21079</v>
      </c>
      <c r="F145" s="71" t="s">
        <v>427</v>
      </c>
      <c r="G145" s="71"/>
      <c r="H145" s="71"/>
      <c r="I145" s="71" t="s">
        <v>21065</v>
      </c>
      <c r="J145" s="79">
        <v>0</v>
      </c>
      <c r="K145" s="71"/>
      <c r="L145" s="71"/>
      <c r="M145" s="72"/>
      <c r="N145" s="71"/>
      <c r="O145" s="71" t="s">
        <v>21833</v>
      </c>
      <c r="P145" s="71"/>
      <c r="Q145" s="79">
        <v>0</v>
      </c>
      <c r="R145" s="71" t="s">
        <v>21105</v>
      </c>
      <c r="S145" s="71"/>
      <c r="T145" s="71"/>
      <c r="U145" s="71" t="s">
        <v>21068</v>
      </c>
      <c r="V145" s="71" t="s">
        <v>21068</v>
      </c>
      <c r="W145" s="80"/>
      <c r="X145" s="71"/>
      <c r="Y145" s="71"/>
      <c r="Z145" s="71"/>
      <c r="AA145" s="71" t="s">
        <v>397</v>
      </c>
      <c r="AB145" s="71" t="s">
        <v>397</v>
      </c>
      <c r="AC145" s="71"/>
      <c r="AD145" s="71"/>
      <c r="AE145" s="71"/>
      <c r="AF145" s="71"/>
      <c r="AG145" s="71"/>
      <c r="AH145" s="71" t="s">
        <v>397</v>
      </c>
      <c r="AI145" s="71" t="s">
        <v>397</v>
      </c>
      <c r="AJ145" s="71"/>
      <c r="AK145" s="71"/>
      <c r="AL145" s="71"/>
      <c r="AM145" s="71"/>
      <c r="AN145" s="71" t="s">
        <v>397</v>
      </c>
      <c r="AO145" s="71" t="s">
        <v>397</v>
      </c>
      <c r="AP145" s="71"/>
      <c r="AQ145" s="71" t="s">
        <v>397</v>
      </c>
      <c r="AR145" s="71" t="s">
        <v>397</v>
      </c>
      <c r="AS145" s="71"/>
      <c r="AT145" s="71" t="s">
        <v>397</v>
      </c>
      <c r="AU145" s="71"/>
      <c r="AV145" s="71" t="s">
        <v>397</v>
      </c>
      <c r="AW145" s="71" t="s">
        <v>397</v>
      </c>
      <c r="AX145" s="71"/>
      <c r="AY145" s="71"/>
      <c r="AZ145" s="72"/>
      <c r="BA145" s="71"/>
      <c r="BB145" s="71"/>
      <c r="BC145" s="71"/>
      <c r="BD145" s="71"/>
      <c r="BE145" s="71"/>
      <c r="BF145" s="71"/>
      <c r="BG145" s="71" t="s">
        <v>21069</v>
      </c>
      <c r="BH145" s="71" t="s">
        <v>20990</v>
      </c>
      <c r="BI145" s="71" t="s">
        <v>20978</v>
      </c>
      <c r="BJ145" s="71" t="s">
        <v>20976</v>
      </c>
      <c r="BK145" s="71" t="s">
        <v>21070</v>
      </c>
      <c r="BL145" s="81">
        <v>1</v>
      </c>
      <c r="BM145" s="81">
        <v>1</v>
      </c>
      <c r="BN145" s="81">
        <v>0</v>
      </c>
      <c r="BO145" s="71" t="s">
        <v>21071</v>
      </c>
      <c r="BP145" s="71" t="s">
        <v>21071</v>
      </c>
      <c r="BQ145" s="71"/>
      <c r="BR145" s="71"/>
      <c r="BS145" s="71"/>
      <c r="BT145" s="71"/>
      <c r="BU145" s="72"/>
      <c r="BV145" s="71"/>
      <c r="BW145" s="72"/>
      <c r="BX145" s="79">
        <v>0</v>
      </c>
      <c r="BY145" s="81">
        <v>0</v>
      </c>
      <c r="BZ145" s="71"/>
      <c r="CA145" s="81">
        <v>0</v>
      </c>
      <c r="CB145" s="71"/>
      <c r="CC145" s="71"/>
      <c r="CD145" s="72"/>
      <c r="CE145" s="71"/>
      <c r="CF145" s="71"/>
      <c r="CG145" s="81">
        <v>0</v>
      </c>
      <c r="CH145" s="71"/>
      <c r="CI145" s="81">
        <v>0</v>
      </c>
      <c r="CJ145" s="71"/>
      <c r="CK145" s="71"/>
      <c r="CL145" s="71"/>
      <c r="CM145" s="71"/>
      <c r="CN145" s="71"/>
      <c r="CO145" s="71"/>
      <c r="CP145" s="71"/>
      <c r="CQ145" s="71"/>
      <c r="CR145" s="71"/>
      <c r="CS145" s="71"/>
      <c r="CT145" s="71"/>
      <c r="CU145" s="72"/>
      <c r="CV145" s="71"/>
      <c r="CW145" s="71"/>
      <c r="CX145" s="71"/>
      <c r="CY145" s="71"/>
      <c r="CZ145" s="71"/>
      <c r="DA145" s="71"/>
      <c r="DB145" s="71"/>
    </row>
    <row r="146" spans="1:106">
      <c r="A146" s="71" t="s">
        <v>2444</v>
      </c>
      <c r="B146" s="71" t="s">
        <v>2445</v>
      </c>
      <c r="C146" s="71" t="s">
        <v>397</v>
      </c>
      <c r="D146" s="71" t="s">
        <v>427</v>
      </c>
      <c r="E146" s="71" t="s">
        <v>21079</v>
      </c>
      <c r="F146" s="71" t="s">
        <v>427</v>
      </c>
      <c r="G146" s="71"/>
      <c r="H146" s="71"/>
      <c r="I146" s="71" t="s">
        <v>21065</v>
      </c>
      <c r="J146" s="79">
        <v>0</v>
      </c>
      <c r="K146" s="71"/>
      <c r="L146" s="71"/>
      <c r="M146" s="72"/>
      <c r="N146" s="71"/>
      <c r="O146" s="71" t="s">
        <v>21834</v>
      </c>
      <c r="P146" s="71"/>
      <c r="Q146" s="79">
        <v>0</v>
      </c>
      <c r="R146" s="71" t="s">
        <v>21835</v>
      </c>
      <c r="S146" s="71"/>
      <c r="T146" s="71"/>
      <c r="U146" s="71" t="s">
        <v>21068</v>
      </c>
      <c r="V146" s="71" t="s">
        <v>21068</v>
      </c>
      <c r="W146" s="80"/>
      <c r="X146" s="71"/>
      <c r="Y146" s="71"/>
      <c r="Z146" s="71"/>
      <c r="AA146" s="71" t="s">
        <v>397</v>
      </c>
      <c r="AB146" s="71" t="s">
        <v>397</v>
      </c>
      <c r="AC146" s="71"/>
      <c r="AD146" s="71"/>
      <c r="AE146" s="71"/>
      <c r="AF146" s="71"/>
      <c r="AG146" s="71"/>
      <c r="AH146" s="71" t="s">
        <v>397</v>
      </c>
      <c r="AI146" s="71" t="s">
        <v>397</v>
      </c>
      <c r="AJ146" s="71"/>
      <c r="AK146" s="71"/>
      <c r="AL146" s="71"/>
      <c r="AM146" s="71"/>
      <c r="AN146" s="71" t="s">
        <v>397</v>
      </c>
      <c r="AO146" s="71" t="s">
        <v>397</v>
      </c>
      <c r="AP146" s="71"/>
      <c r="AQ146" s="71" t="s">
        <v>397</v>
      </c>
      <c r="AR146" s="71" t="s">
        <v>397</v>
      </c>
      <c r="AS146" s="71"/>
      <c r="AT146" s="71" t="s">
        <v>397</v>
      </c>
      <c r="AU146" s="71"/>
      <c r="AV146" s="71" t="s">
        <v>397</v>
      </c>
      <c r="AW146" s="71" t="s">
        <v>397</v>
      </c>
      <c r="AX146" s="71"/>
      <c r="AY146" s="71"/>
      <c r="AZ146" s="72"/>
      <c r="BA146" s="71"/>
      <c r="BB146" s="71"/>
      <c r="BC146" s="71"/>
      <c r="BD146" s="71"/>
      <c r="BE146" s="71"/>
      <c r="BF146" s="71"/>
      <c r="BG146" s="71" t="s">
        <v>21069</v>
      </c>
      <c r="BH146" s="71" t="s">
        <v>20990</v>
      </c>
      <c r="BI146" s="71" t="s">
        <v>20978</v>
      </c>
      <c r="BJ146" s="71" t="s">
        <v>20976</v>
      </c>
      <c r="BK146" s="71" t="s">
        <v>21070</v>
      </c>
      <c r="BL146" s="81">
        <v>1</v>
      </c>
      <c r="BM146" s="81">
        <v>1</v>
      </c>
      <c r="BN146" s="81">
        <v>0</v>
      </c>
      <c r="BO146" s="71" t="s">
        <v>21071</v>
      </c>
      <c r="BP146" s="71" t="s">
        <v>21071</v>
      </c>
      <c r="BQ146" s="71"/>
      <c r="BR146" s="71"/>
      <c r="BS146" s="71"/>
      <c r="BT146" s="71"/>
      <c r="BU146" s="72"/>
      <c r="BV146" s="71"/>
      <c r="BW146" s="72"/>
      <c r="BX146" s="79">
        <v>0</v>
      </c>
      <c r="BY146" s="81">
        <v>0</v>
      </c>
      <c r="BZ146" s="71"/>
      <c r="CA146" s="81">
        <v>0</v>
      </c>
      <c r="CB146" s="71"/>
      <c r="CC146" s="71"/>
      <c r="CD146" s="72"/>
      <c r="CE146" s="71"/>
      <c r="CF146" s="71"/>
      <c r="CG146" s="81">
        <v>0</v>
      </c>
      <c r="CH146" s="71"/>
      <c r="CI146" s="81">
        <v>0</v>
      </c>
      <c r="CJ146" s="71"/>
      <c r="CK146" s="71"/>
      <c r="CL146" s="71"/>
      <c r="CM146" s="71"/>
      <c r="CN146" s="71"/>
      <c r="CO146" s="71"/>
      <c r="CP146" s="71"/>
      <c r="CQ146" s="71"/>
      <c r="CR146" s="71"/>
      <c r="CS146" s="71"/>
      <c r="CT146" s="71"/>
      <c r="CU146" s="72"/>
      <c r="CV146" s="71"/>
      <c r="CW146" s="71"/>
      <c r="CX146" s="71"/>
      <c r="CY146" s="71"/>
      <c r="CZ146" s="71"/>
      <c r="DA146" s="71"/>
      <c r="DB146" s="71"/>
    </row>
    <row r="147" spans="1:106">
      <c r="A147" s="71" t="s">
        <v>2450</v>
      </c>
      <c r="B147" s="71" t="s">
        <v>2451</v>
      </c>
      <c r="C147" s="71" t="s">
        <v>397</v>
      </c>
      <c r="D147" s="71" t="s">
        <v>427</v>
      </c>
      <c r="E147" s="71" t="s">
        <v>21836</v>
      </c>
      <c r="F147" s="71" t="s">
        <v>427</v>
      </c>
      <c r="G147" s="71"/>
      <c r="H147" s="71"/>
      <c r="I147" s="71" t="s">
        <v>21065</v>
      </c>
      <c r="J147" s="79">
        <v>0</v>
      </c>
      <c r="K147" s="71" t="s">
        <v>21837</v>
      </c>
      <c r="L147" s="71" t="s">
        <v>21838</v>
      </c>
      <c r="M147" s="72"/>
      <c r="N147" s="71"/>
      <c r="O147" s="71" t="s">
        <v>21839</v>
      </c>
      <c r="P147" s="71"/>
      <c r="Q147" s="79">
        <v>2400</v>
      </c>
      <c r="R147" s="71" t="s">
        <v>21840</v>
      </c>
      <c r="S147" s="71"/>
      <c r="T147" s="71"/>
      <c r="U147" s="71" t="s">
        <v>21068</v>
      </c>
      <c r="V147" s="71" t="s">
        <v>21068</v>
      </c>
      <c r="W147" s="80"/>
      <c r="X147" s="71"/>
      <c r="Y147" s="71" t="s">
        <v>21838</v>
      </c>
      <c r="Z147" s="71"/>
      <c r="AA147" s="71" t="s">
        <v>397</v>
      </c>
      <c r="AB147" s="71" t="s">
        <v>397</v>
      </c>
      <c r="AC147" s="71" t="s">
        <v>21133</v>
      </c>
      <c r="AD147" s="71" t="s">
        <v>21841</v>
      </c>
      <c r="AE147" s="71"/>
      <c r="AF147" s="71"/>
      <c r="AG147" s="71"/>
      <c r="AH147" s="71" t="s">
        <v>397</v>
      </c>
      <c r="AI147" s="71" t="s">
        <v>397</v>
      </c>
      <c r="AJ147" s="71"/>
      <c r="AK147" s="71"/>
      <c r="AL147" s="71"/>
      <c r="AM147" s="71"/>
      <c r="AN147" s="71" t="s">
        <v>397</v>
      </c>
      <c r="AO147" s="71" t="s">
        <v>397</v>
      </c>
      <c r="AP147" s="71"/>
      <c r="AQ147" s="71" t="s">
        <v>397</v>
      </c>
      <c r="AR147" s="71" t="s">
        <v>397</v>
      </c>
      <c r="AS147" s="71"/>
      <c r="AT147" s="71" t="s">
        <v>397</v>
      </c>
      <c r="AU147" s="71"/>
      <c r="AV147" s="71" t="s">
        <v>21115</v>
      </c>
      <c r="AW147" s="71" t="s">
        <v>397</v>
      </c>
      <c r="AX147" s="71" t="s">
        <v>20973</v>
      </c>
      <c r="AY147" s="71" t="s">
        <v>21842</v>
      </c>
      <c r="AZ147" s="72">
        <v>44743.981481481504</v>
      </c>
      <c r="BA147" s="71"/>
      <c r="BB147" s="71"/>
      <c r="BC147" s="71"/>
      <c r="BD147" s="71"/>
      <c r="BE147" s="71"/>
      <c r="BF147" s="71"/>
      <c r="BG147" s="71" t="s">
        <v>21069</v>
      </c>
      <c r="BH147" s="71" t="s">
        <v>20990</v>
      </c>
      <c r="BI147" s="71" t="s">
        <v>20978</v>
      </c>
      <c r="BJ147" s="71" t="s">
        <v>20976</v>
      </c>
      <c r="BK147" s="71" t="s">
        <v>21070</v>
      </c>
      <c r="BL147" s="81">
        <v>1</v>
      </c>
      <c r="BM147" s="81">
        <v>1</v>
      </c>
      <c r="BN147" s="81">
        <v>0</v>
      </c>
      <c r="BO147" s="71" t="s">
        <v>21071</v>
      </c>
      <c r="BP147" s="71" t="s">
        <v>21071</v>
      </c>
      <c r="BQ147" s="71"/>
      <c r="BR147" s="71"/>
      <c r="BS147" s="71"/>
      <c r="BT147" s="71"/>
      <c r="BU147" s="72"/>
      <c r="BV147" s="71"/>
      <c r="BW147" s="72"/>
      <c r="BX147" s="79">
        <v>0</v>
      </c>
      <c r="BY147" s="81">
        <v>0</v>
      </c>
      <c r="BZ147" s="71"/>
      <c r="CA147" s="81">
        <v>0</v>
      </c>
      <c r="CB147" s="71"/>
      <c r="CC147" s="71"/>
      <c r="CD147" s="72"/>
      <c r="CE147" s="71"/>
      <c r="CF147" s="71"/>
      <c r="CG147" s="81">
        <v>0</v>
      </c>
      <c r="CH147" s="71"/>
      <c r="CI147" s="81">
        <v>0</v>
      </c>
      <c r="CJ147" s="71"/>
      <c r="CK147" s="71"/>
      <c r="CL147" s="71"/>
      <c r="CM147" s="71"/>
      <c r="CN147" s="71"/>
      <c r="CO147" s="71"/>
      <c r="CP147" s="71"/>
      <c r="CQ147" s="71"/>
      <c r="CR147" s="71"/>
      <c r="CS147" s="71"/>
      <c r="CT147" s="71"/>
      <c r="CU147" s="72"/>
      <c r="CV147" s="71"/>
      <c r="CW147" s="71"/>
      <c r="CX147" s="71"/>
      <c r="CY147" s="71"/>
      <c r="CZ147" s="71"/>
      <c r="DA147" s="71"/>
      <c r="DB147" s="71"/>
    </row>
    <row r="148" spans="1:106">
      <c r="A148" s="71" t="s">
        <v>2459</v>
      </c>
      <c r="B148" s="71" t="s">
        <v>2460</v>
      </c>
      <c r="C148" s="71" t="s">
        <v>397</v>
      </c>
      <c r="D148" s="71" t="s">
        <v>427</v>
      </c>
      <c r="E148" s="71" t="s">
        <v>21079</v>
      </c>
      <c r="F148" s="71" t="s">
        <v>427</v>
      </c>
      <c r="G148" s="71"/>
      <c r="H148" s="71"/>
      <c r="I148" s="71" t="s">
        <v>21065</v>
      </c>
      <c r="J148" s="79">
        <v>0</v>
      </c>
      <c r="K148" s="71"/>
      <c r="L148" s="71"/>
      <c r="M148" s="72"/>
      <c r="N148" s="71"/>
      <c r="O148" s="71" t="s">
        <v>21843</v>
      </c>
      <c r="P148" s="71"/>
      <c r="Q148" s="79">
        <v>0</v>
      </c>
      <c r="R148" s="71" t="s">
        <v>21844</v>
      </c>
      <c r="S148" s="71"/>
      <c r="T148" s="71"/>
      <c r="U148" s="71" t="s">
        <v>21068</v>
      </c>
      <c r="V148" s="71" t="s">
        <v>21068</v>
      </c>
      <c r="W148" s="80"/>
      <c r="X148" s="71"/>
      <c r="Y148" s="71"/>
      <c r="Z148" s="71"/>
      <c r="AA148" s="71" t="s">
        <v>397</v>
      </c>
      <c r="AB148" s="71" t="s">
        <v>397</v>
      </c>
      <c r="AC148" s="71"/>
      <c r="AD148" s="71"/>
      <c r="AE148" s="71"/>
      <c r="AF148" s="71"/>
      <c r="AG148" s="71"/>
      <c r="AH148" s="71" t="s">
        <v>397</v>
      </c>
      <c r="AI148" s="71" t="s">
        <v>397</v>
      </c>
      <c r="AJ148" s="71"/>
      <c r="AK148" s="71"/>
      <c r="AL148" s="71"/>
      <c r="AM148" s="71"/>
      <c r="AN148" s="71" t="s">
        <v>397</v>
      </c>
      <c r="AO148" s="71" t="s">
        <v>397</v>
      </c>
      <c r="AP148" s="71"/>
      <c r="AQ148" s="71" t="s">
        <v>397</v>
      </c>
      <c r="AR148" s="71" t="s">
        <v>397</v>
      </c>
      <c r="AS148" s="71"/>
      <c r="AT148" s="71" t="s">
        <v>397</v>
      </c>
      <c r="AU148" s="71"/>
      <c r="AV148" s="71" t="s">
        <v>397</v>
      </c>
      <c r="AW148" s="71" t="s">
        <v>397</v>
      </c>
      <c r="AX148" s="71"/>
      <c r="AY148" s="71"/>
      <c r="AZ148" s="72"/>
      <c r="BA148" s="71"/>
      <c r="BB148" s="71"/>
      <c r="BC148" s="71"/>
      <c r="BD148" s="71"/>
      <c r="BE148" s="71"/>
      <c r="BF148" s="71"/>
      <c r="BG148" s="71" t="s">
        <v>21069</v>
      </c>
      <c r="BH148" s="71" t="s">
        <v>20990</v>
      </c>
      <c r="BI148" s="71" t="s">
        <v>20978</v>
      </c>
      <c r="BJ148" s="71" t="s">
        <v>20976</v>
      </c>
      <c r="BK148" s="71" t="s">
        <v>21070</v>
      </c>
      <c r="BL148" s="81">
        <v>1</v>
      </c>
      <c r="BM148" s="81">
        <v>1</v>
      </c>
      <c r="BN148" s="81">
        <v>0</v>
      </c>
      <c r="BO148" s="71" t="s">
        <v>21071</v>
      </c>
      <c r="BP148" s="71" t="s">
        <v>21071</v>
      </c>
      <c r="BQ148" s="71"/>
      <c r="BR148" s="71"/>
      <c r="BS148" s="71"/>
      <c r="BT148" s="71"/>
      <c r="BU148" s="72"/>
      <c r="BV148" s="71"/>
      <c r="BW148" s="72"/>
      <c r="BX148" s="79">
        <v>0</v>
      </c>
      <c r="BY148" s="81">
        <v>0</v>
      </c>
      <c r="BZ148" s="71"/>
      <c r="CA148" s="81">
        <v>0</v>
      </c>
      <c r="CB148" s="71"/>
      <c r="CC148" s="71"/>
      <c r="CD148" s="72"/>
      <c r="CE148" s="71"/>
      <c r="CF148" s="71"/>
      <c r="CG148" s="81">
        <v>0</v>
      </c>
      <c r="CH148" s="71"/>
      <c r="CI148" s="81">
        <v>0</v>
      </c>
      <c r="CJ148" s="71"/>
      <c r="CK148" s="71"/>
      <c r="CL148" s="71"/>
      <c r="CM148" s="71"/>
      <c r="CN148" s="71"/>
      <c r="CO148" s="71"/>
      <c r="CP148" s="71"/>
      <c r="CQ148" s="71"/>
      <c r="CR148" s="71"/>
      <c r="CS148" s="71"/>
      <c r="CT148" s="71"/>
      <c r="CU148" s="72"/>
      <c r="CV148" s="71"/>
      <c r="CW148" s="71"/>
      <c r="CX148" s="71"/>
      <c r="CY148" s="71"/>
      <c r="CZ148" s="71"/>
      <c r="DA148" s="71"/>
      <c r="DB148" s="71"/>
    </row>
    <row r="149" spans="1:106">
      <c r="A149" s="71" t="s">
        <v>2465</v>
      </c>
      <c r="B149" s="71" t="s">
        <v>2466</v>
      </c>
      <c r="C149" s="71" t="s">
        <v>397</v>
      </c>
      <c r="D149" s="71" t="s">
        <v>427</v>
      </c>
      <c r="E149" s="71" t="s">
        <v>21079</v>
      </c>
      <c r="F149" s="71" t="s">
        <v>427</v>
      </c>
      <c r="G149" s="71"/>
      <c r="H149" s="71"/>
      <c r="I149" s="71" t="s">
        <v>21065</v>
      </c>
      <c r="J149" s="79">
        <v>0</v>
      </c>
      <c r="K149" s="71"/>
      <c r="L149" s="71"/>
      <c r="M149" s="72"/>
      <c r="N149" s="71"/>
      <c r="O149" s="71" t="s">
        <v>21845</v>
      </c>
      <c r="P149" s="71"/>
      <c r="Q149" s="79">
        <v>0</v>
      </c>
      <c r="R149" s="71" t="s">
        <v>21846</v>
      </c>
      <c r="S149" s="71"/>
      <c r="T149" s="71"/>
      <c r="U149" s="71" t="s">
        <v>21068</v>
      </c>
      <c r="V149" s="71" t="s">
        <v>21068</v>
      </c>
      <c r="W149" s="80"/>
      <c r="X149" s="71"/>
      <c r="Y149" s="71"/>
      <c r="Z149" s="71"/>
      <c r="AA149" s="71" t="s">
        <v>397</v>
      </c>
      <c r="AB149" s="71" t="s">
        <v>397</v>
      </c>
      <c r="AC149" s="71"/>
      <c r="AD149" s="71"/>
      <c r="AE149" s="71"/>
      <c r="AF149" s="71"/>
      <c r="AG149" s="71"/>
      <c r="AH149" s="71" t="s">
        <v>397</v>
      </c>
      <c r="AI149" s="71" t="s">
        <v>397</v>
      </c>
      <c r="AJ149" s="71"/>
      <c r="AK149" s="71"/>
      <c r="AL149" s="71"/>
      <c r="AM149" s="71"/>
      <c r="AN149" s="71" t="s">
        <v>397</v>
      </c>
      <c r="AO149" s="71" t="s">
        <v>397</v>
      </c>
      <c r="AP149" s="71"/>
      <c r="AQ149" s="71" t="s">
        <v>397</v>
      </c>
      <c r="AR149" s="71" t="s">
        <v>397</v>
      </c>
      <c r="AS149" s="71"/>
      <c r="AT149" s="71" t="s">
        <v>397</v>
      </c>
      <c r="AU149" s="71"/>
      <c r="AV149" s="71" t="s">
        <v>397</v>
      </c>
      <c r="AW149" s="71" t="s">
        <v>397</v>
      </c>
      <c r="AX149" s="71"/>
      <c r="AY149" s="71"/>
      <c r="AZ149" s="72"/>
      <c r="BA149" s="71"/>
      <c r="BB149" s="71"/>
      <c r="BC149" s="71"/>
      <c r="BD149" s="71"/>
      <c r="BE149" s="71"/>
      <c r="BF149" s="71"/>
      <c r="BG149" s="71" t="s">
        <v>21069</v>
      </c>
      <c r="BH149" s="71" t="s">
        <v>20990</v>
      </c>
      <c r="BI149" s="71" t="s">
        <v>20978</v>
      </c>
      <c r="BJ149" s="71" t="s">
        <v>20976</v>
      </c>
      <c r="BK149" s="71" t="s">
        <v>21070</v>
      </c>
      <c r="BL149" s="81">
        <v>1</v>
      </c>
      <c r="BM149" s="81">
        <v>1</v>
      </c>
      <c r="BN149" s="81">
        <v>0</v>
      </c>
      <c r="BO149" s="71" t="s">
        <v>21071</v>
      </c>
      <c r="BP149" s="71" t="s">
        <v>21071</v>
      </c>
      <c r="BQ149" s="71"/>
      <c r="BR149" s="71"/>
      <c r="BS149" s="71"/>
      <c r="BT149" s="71"/>
      <c r="BU149" s="72"/>
      <c r="BV149" s="71"/>
      <c r="BW149" s="72"/>
      <c r="BX149" s="79">
        <v>0</v>
      </c>
      <c r="BY149" s="81">
        <v>0</v>
      </c>
      <c r="BZ149" s="71"/>
      <c r="CA149" s="81">
        <v>0</v>
      </c>
      <c r="CB149" s="71"/>
      <c r="CC149" s="71"/>
      <c r="CD149" s="72"/>
      <c r="CE149" s="71"/>
      <c r="CF149" s="71"/>
      <c r="CG149" s="81">
        <v>0</v>
      </c>
      <c r="CH149" s="71"/>
      <c r="CI149" s="81">
        <v>0</v>
      </c>
      <c r="CJ149" s="71"/>
      <c r="CK149" s="71"/>
      <c r="CL149" s="71"/>
      <c r="CM149" s="71"/>
      <c r="CN149" s="71"/>
      <c r="CO149" s="71"/>
      <c r="CP149" s="71"/>
      <c r="CQ149" s="71"/>
      <c r="CR149" s="71"/>
      <c r="CS149" s="71"/>
      <c r="CT149" s="71"/>
      <c r="CU149" s="72"/>
      <c r="CV149" s="71"/>
      <c r="CW149" s="71"/>
      <c r="CX149" s="71"/>
      <c r="CY149" s="71"/>
      <c r="CZ149" s="71"/>
      <c r="DA149" s="71"/>
      <c r="DB149" s="71"/>
    </row>
    <row r="150" spans="1:106">
      <c r="A150" s="71" t="s">
        <v>2477</v>
      </c>
      <c r="B150" s="71" t="s">
        <v>2478</v>
      </c>
      <c r="C150" s="71" t="s">
        <v>397</v>
      </c>
      <c r="D150" s="71" t="s">
        <v>427</v>
      </c>
      <c r="E150" s="71" t="s">
        <v>21064</v>
      </c>
      <c r="F150" s="71" t="s">
        <v>427</v>
      </c>
      <c r="G150" s="71"/>
      <c r="H150" s="71"/>
      <c r="I150" s="71" t="s">
        <v>21065</v>
      </c>
      <c r="J150" s="79">
        <v>0</v>
      </c>
      <c r="K150" s="71" t="s">
        <v>21847</v>
      </c>
      <c r="L150" s="71" t="s">
        <v>21848</v>
      </c>
      <c r="M150" s="72"/>
      <c r="N150" s="71"/>
      <c r="O150" s="71" t="s">
        <v>21849</v>
      </c>
      <c r="P150" s="71"/>
      <c r="Q150" s="79">
        <v>0</v>
      </c>
      <c r="R150" s="71" t="s">
        <v>21850</v>
      </c>
      <c r="S150" s="71"/>
      <c r="T150" s="71" t="s">
        <v>21851</v>
      </c>
      <c r="U150" s="71" t="s">
        <v>21068</v>
      </c>
      <c r="V150" s="71" t="s">
        <v>21068</v>
      </c>
      <c r="W150" s="80"/>
      <c r="X150" s="71"/>
      <c r="Y150" s="71" t="s">
        <v>21848</v>
      </c>
      <c r="Z150" s="71"/>
      <c r="AA150" s="71" t="s">
        <v>397</v>
      </c>
      <c r="AB150" s="71" t="s">
        <v>397</v>
      </c>
      <c r="AC150" s="71" t="s">
        <v>21133</v>
      </c>
      <c r="AD150" s="71" t="s">
        <v>6666</v>
      </c>
      <c r="AE150" s="71"/>
      <c r="AF150" s="71"/>
      <c r="AG150" s="71"/>
      <c r="AH150" s="71" t="s">
        <v>397</v>
      </c>
      <c r="AI150" s="71" t="s">
        <v>397</v>
      </c>
      <c r="AJ150" s="71"/>
      <c r="AK150" s="71"/>
      <c r="AL150" s="71"/>
      <c r="AM150" s="71"/>
      <c r="AN150" s="71" t="s">
        <v>397</v>
      </c>
      <c r="AO150" s="71" t="s">
        <v>397</v>
      </c>
      <c r="AP150" s="71"/>
      <c r="AQ150" s="71" t="s">
        <v>397</v>
      </c>
      <c r="AR150" s="71" t="s">
        <v>397</v>
      </c>
      <c r="AS150" s="71"/>
      <c r="AT150" s="71" t="s">
        <v>397</v>
      </c>
      <c r="AU150" s="71"/>
      <c r="AV150" s="71" t="s">
        <v>21115</v>
      </c>
      <c r="AW150" s="71" t="s">
        <v>397</v>
      </c>
      <c r="AX150" s="71" t="s">
        <v>20973</v>
      </c>
      <c r="AY150" s="71" t="s">
        <v>21780</v>
      </c>
      <c r="AZ150" s="72">
        <v>44743.981481481504</v>
      </c>
      <c r="BA150" s="71"/>
      <c r="BB150" s="71"/>
      <c r="BC150" s="71"/>
      <c r="BD150" s="71"/>
      <c r="BE150" s="71"/>
      <c r="BF150" s="71"/>
      <c r="BG150" s="71" t="s">
        <v>21069</v>
      </c>
      <c r="BH150" s="71" t="s">
        <v>20990</v>
      </c>
      <c r="BI150" s="71" t="s">
        <v>20978</v>
      </c>
      <c r="BJ150" s="71" t="s">
        <v>20976</v>
      </c>
      <c r="BK150" s="71" t="s">
        <v>21070</v>
      </c>
      <c r="BL150" s="81">
        <v>1</v>
      </c>
      <c r="BM150" s="81">
        <v>1</v>
      </c>
      <c r="BN150" s="81">
        <v>0</v>
      </c>
      <c r="BO150" s="71" t="s">
        <v>21071</v>
      </c>
      <c r="BP150" s="71" t="s">
        <v>21071</v>
      </c>
      <c r="BQ150" s="71"/>
      <c r="BR150" s="71"/>
      <c r="BS150" s="71"/>
      <c r="BT150" s="71"/>
      <c r="BU150" s="72"/>
      <c r="BV150" s="71"/>
      <c r="BW150" s="72"/>
      <c r="BX150" s="79">
        <v>0</v>
      </c>
      <c r="BY150" s="81">
        <v>0</v>
      </c>
      <c r="BZ150" s="71"/>
      <c r="CA150" s="81">
        <v>0</v>
      </c>
      <c r="CB150" s="71"/>
      <c r="CC150" s="71"/>
      <c r="CD150" s="72"/>
      <c r="CE150" s="71"/>
      <c r="CF150" s="71"/>
      <c r="CG150" s="81">
        <v>0</v>
      </c>
      <c r="CH150" s="71"/>
      <c r="CI150" s="81">
        <v>0</v>
      </c>
      <c r="CJ150" s="71"/>
      <c r="CK150" s="71"/>
      <c r="CL150" s="71"/>
      <c r="CM150" s="71"/>
      <c r="CN150" s="71"/>
      <c r="CO150" s="71"/>
      <c r="CP150" s="71"/>
      <c r="CQ150" s="71"/>
      <c r="CR150" s="71"/>
      <c r="CS150" s="71"/>
      <c r="CT150" s="71"/>
      <c r="CU150" s="72"/>
      <c r="CV150" s="71"/>
      <c r="CW150" s="71"/>
      <c r="CX150" s="71"/>
      <c r="CY150" s="71"/>
      <c r="CZ150" s="71"/>
      <c r="DA150" s="71"/>
      <c r="DB150" s="71"/>
    </row>
    <row r="151" spans="1:106">
      <c r="A151" s="71" t="s">
        <v>2521</v>
      </c>
      <c r="B151" s="71" t="s">
        <v>2522</v>
      </c>
      <c r="C151" s="71" t="s">
        <v>397</v>
      </c>
      <c r="D151" s="71" t="s">
        <v>427</v>
      </c>
      <c r="E151" s="71" t="s">
        <v>21836</v>
      </c>
      <c r="F151" s="71" t="s">
        <v>427</v>
      </c>
      <c r="G151" s="71"/>
      <c r="H151" s="71"/>
      <c r="I151" s="71" t="s">
        <v>21065</v>
      </c>
      <c r="J151" s="79">
        <v>0</v>
      </c>
      <c r="K151" s="71" t="s">
        <v>21852</v>
      </c>
      <c r="L151" s="71" t="s">
        <v>21853</v>
      </c>
      <c r="M151" s="72"/>
      <c r="N151" s="71"/>
      <c r="O151" s="71" t="s">
        <v>21854</v>
      </c>
      <c r="P151" s="71"/>
      <c r="Q151" s="79">
        <v>0</v>
      </c>
      <c r="R151" s="71" t="s">
        <v>21855</v>
      </c>
      <c r="S151" s="71"/>
      <c r="T151" s="71" t="s">
        <v>21856</v>
      </c>
      <c r="U151" s="71" t="s">
        <v>21068</v>
      </c>
      <c r="V151" s="71" t="s">
        <v>21068</v>
      </c>
      <c r="W151" s="80"/>
      <c r="X151" s="71"/>
      <c r="Y151" s="71" t="s">
        <v>21853</v>
      </c>
      <c r="Z151" s="71"/>
      <c r="AA151" s="71" t="s">
        <v>397</v>
      </c>
      <c r="AB151" s="71" t="s">
        <v>397</v>
      </c>
      <c r="AC151" s="71" t="s">
        <v>21133</v>
      </c>
      <c r="AD151" s="71" t="s">
        <v>8832</v>
      </c>
      <c r="AE151" s="71"/>
      <c r="AF151" s="71"/>
      <c r="AG151" s="71"/>
      <c r="AH151" s="71" t="s">
        <v>397</v>
      </c>
      <c r="AI151" s="71" t="s">
        <v>397</v>
      </c>
      <c r="AJ151" s="71"/>
      <c r="AK151" s="71"/>
      <c r="AL151" s="71"/>
      <c r="AM151" s="71"/>
      <c r="AN151" s="71" t="s">
        <v>397</v>
      </c>
      <c r="AO151" s="71" t="s">
        <v>397</v>
      </c>
      <c r="AP151" s="71"/>
      <c r="AQ151" s="71" t="s">
        <v>397</v>
      </c>
      <c r="AR151" s="71" t="s">
        <v>397</v>
      </c>
      <c r="AS151" s="71"/>
      <c r="AT151" s="71" t="s">
        <v>397</v>
      </c>
      <c r="AU151" s="71"/>
      <c r="AV151" s="71" t="s">
        <v>21115</v>
      </c>
      <c r="AW151" s="71" t="s">
        <v>397</v>
      </c>
      <c r="AX151" s="71" t="s">
        <v>20973</v>
      </c>
      <c r="AY151" s="71" t="s">
        <v>21857</v>
      </c>
      <c r="AZ151" s="72">
        <v>44743.981481481504</v>
      </c>
      <c r="BA151" s="71"/>
      <c r="BB151" s="71"/>
      <c r="BC151" s="71"/>
      <c r="BD151" s="71"/>
      <c r="BE151" s="71"/>
      <c r="BF151" s="71"/>
      <c r="BG151" s="71" t="s">
        <v>21069</v>
      </c>
      <c r="BH151" s="71" t="s">
        <v>20990</v>
      </c>
      <c r="BI151" s="71" t="s">
        <v>20978</v>
      </c>
      <c r="BJ151" s="71" t="s">
        <v>20976</v>
      </c>
      <c r="BK151" s="71" t="s">
        <v>21070</v>
      </c>
      <c r="BL151" s="81">
        <v>1</v>
      </c>
      <c r="BM151" s="81">
        <v>1</v>
      </c>
      <c r="BN151" s="81">
        <v>0</v>
      </c>
      <c r="BO151" s="71" t="s">
        <v>21071</v>
      </c>
      <c r="BP151" s="71" t="s">
        <v>21071</v>
      </c>
      <c r="BQ151" s="71"/>
      <c r="BR151" s="71"/>
      <c r="BS151" s="71"/>
      <c r="BT151" s="71"/>
      <c r="BU151" s="72"/>
      <c r="BV151" s="71"/>
      <c r="BW151" s="72"/>
      <c r="BX151" s="79">
        <v>0</v>
      </c>
      <c r="BY151" s="81">
        <v>0</v>
      </c>
      <c r="BZ151" s="71"/>
      <c r="CA151" s="81">
        <v>0</v>
      </c>
      <c r="CB151" s="71"/>
      <c r="CC151" s="71"/>
      <c r="CD151" s="72"/>
      <c r="CE151" s="71"/>
      <c r="CF151" s="71"/>
      <c r="CG151" s="81">
        <v>0</v>
      </c>
      <c r="CH151" s="71"/>
      <c r="CI151" s="81">
        <v>0</v>
      </c>
      <c r="CJ151" s="71"/>
      <c r="CK151" s="71"/>
      <c r="CL151" s="71"/>
      <c r="CM151" s="71"/>
      <c r="CN151" s="71"/>
      <c r="CO151" s="71"/>
      <c r="CP151" s="71"/>
      <c r="CQ151" s="71"/>
      <c r="CR151" s="71"/>
      <c r="CS151" s="71"/>
      <c r="CT151" s="71"/>
      <c r="CU151" s="72"/>
      <c r="CV151" s="71"/>
      <c r="CW151" s="71"/>
      <c r="CX151" s="71"/>
      <c r="CY151" s="71"/>
      <c r="CZ151" s="71"/>
      <c r="DA151" s="71"/>
      <c r="DB151" s="71"/>
    </row>
    <row r="152" spans="1:106">
      <c r="A152" s="71" t="s">
        <v>2530</v>
      </c>
      <c r="B152" s="71" t="s">
        <v>2531</v>
      </c>
      <c r="C152" s="71" t="s">
        <v>397</v>
      </c>
      <c r="D152" s="71" t="s">
        <v>427</v>
      </c>
      <c r="E152" s="71" t="s">
        <v>21064</v>
      </c>
      <c r="F152" s="71" t="s">
        <v>427</v>
      </c>
      <c r="G152" s="71"/>
      <c r="H152" s="71"/>
      <c r="I152" s="71" t="s">
        <v>21065</v>
      </c>
      <c r="J152" s="79">
        <v>0</v>
      </c>
      <c r="K152" s="71" t="s">
        <v>21858</v>
      </c>
      <c r="L152" s="71" t="s">
        <v>21859</v>
      </c>
      <c r="M152" s="72"/>
      <c r="N152" s="71"/>
      <c r="O152" s="71" t="s">
        <v>21860</v>
      </c>
      <c r="P152" s="71"/>
      <c r="Q152" s="79">
        <v>0</v>
      </c>
      <c r="R152" s="71" t="s">
        <v>21861</v>
      </c>
      <c r="S152" s="71"/>
      <c r="T152" s="71" t="s">
        <v>21861</v>
      </c>
      <c r="U152" s="71" t="s">
        <v>21068</v>
      </c>
      <c r="V152" s="71" t="s">
        <v>21068</v>
      </c>
      <c r="W152" s="80"/>
      <c r="X152" s="71"/>
      <c r="Y152" s="71" t="s">
        <v>21859</v>
      </c>
      <c r="Z152" s="71"/>
      <c r="AA152" s="71" t="s">
        <v>397</v>
      </c>
      <c r="AB152" s="71" t="s">
        <v>397</v>
      </c>
      <c r="AC152" s="71" t="s">
        <v>21133</v>
      </c>
      <c r="AD152" s="71" t="s">
        <v>21862</v>
      </c>
      <c r="AE152" s="71"/>
      <c r="AF152" s="71"/>
      <c r="AG152" s="71"/>
      <c r="AH152" s="71" t="s">
        <v>397</v>
      </c>
      <c r="AI152" s="71" t="s">
        <v>397</v>
      </c>
      <c r="AJ152" s="71"/>
      <c r="AK152" s="71"/>
      <c r="AL152" s="71"/>
      <c r="AM152" s="71"/>
      <c r="AN152" s="71" t="s">
        <v>397</v>
      </c>
      <c r="AO152" s="71" t="s">
        <v>397</v>
      </c>
      <c r="AP152" s="71"/>
      <c r="AQ152" s="71" t="s">
        <v>397</v>
      </c>
      <c r="AR152" s="71" t="s">
        <v>397</v>
      </c>
      <c r="AS152" s="71"/>
      <c r="AT152" s="71" t="s">
        <v>397</v>
      </c>
      <c r="AU152" s="71"/>
      <c r="AV152" s="71" t="s">
        <v>21115</v>
      </c>
      <c r="AW152" s="71" t="s">
        <v>397</v>
      </c>
      <c r="AX152" s="71" t="s">
        <v>20973</v>
      </c>
      <c r="AY152" s="71" t="s">
        <v>21780</v>
      </c>
      <c r="AZ152" s="72">
        <v>44743.981481481504</v>
      </c>
      <c r="BA152" s="71"/>
      <c r="BB152" s="71"/>
      <c r="BC152" s="71"/>
      <c r="BD152" s="71"/>
      <c r="BE152" s="71"/>
      <c r="BF152" s="71"/>
      <c r="BG152" s="71" t="s">
        <v>21069</v>
      </c>
      <c r="BH152" s="71" t="s">
        <v>20990</v>
      </c>
      <c r="BI152" s="71" t="s">
        <v>20978</v>
      </c>
      <c r="BJ152" s="71" t="s">
        <v>20976</v>
      </c>
      <c r="BK152" s="71" t="s">
        <v>21070</v>
      </c>
      <c r="BL152" s="81">
        <v>1</v>
      </c>
      <c r="BM152" s="81">
        <v>1</v>
      </c>
      <c r="BN152" s="81">
        <v>0</v>
      </c>
      <c r="BO152" s="71" t="s">
        <v>21071</v>
      </c>
      <c r="BP152" s="71" t="s">
        <v>21071</v>
      </c>
      <c r="BQ152" s="71"/>
      <c r="BR152" s="71"/>
      <c r="BS152" s="71"/>
      <c r="BT152" s="71"/>
      <c r="BU152" s="72"/>
      <c r="BV152" s="71"/>
      <c r="BW152" s="72"/>
      <c r="BX152" s="79">
        <v>0</v>
      </c>
      <c r="BY152" s="81">
        <v>0</v>
      </c>
      <c r="BZ152" s="71"/>
      <c r="CA152" s="81">
        <v>0</v>
      </c>
      <c r="CB152" s="71"/>
      <c r="CC152" s="71"/>
      <c r="CD152" s="72"/>
      <c r="CE152" s="71"/>
      <c r="CF152" s="71"/>
      <c r="CG152" s="81">
        <v>0</v>
      </c>
      <c r="CH152" s="71"/>
      <c r="CI152" s="81">
        <v>0</v>
      </c>
      <c r="CJ152" s="71"/>
      <c r="CK152" s="71"/>
      <c r="CL152" s="71"/>
      <c r="CM152" s="71"/>
      <c r="CN152" s="71"/>
      <c r="CO152" s="71"/>
      <c r="CP152" s="71"/>
      <c r="CQ152" s="71"/>
      <c r="CR152" s="71"/>
      <c r="CS152" s="71"/>
      <c r="CT152" s="71"/>
      <c r="CU152" s="72"/>
      <c r="CV152" s="71"/>
      <c r="CW152" s="71"/>
      <c r="CX152" s="71"/>
      <c r="CY152" s="71"/>
      <c r="CZ152" s="71"/>
      <c r="DA152" s="71"/>
      <c r="DB152" s="71"/>
    </row>
    <row r="153" spans="1:106">
      <c r="A153" s="71" t="s">
        <v>2542</v>
      </c>
      <c r="B153" s="71" t="s">
        <v>2543</v>
      </c>
      <c r="C153" s="71" t="s">
        <v>21106</v>
      </c>
      <c r="D153" s="71" t="s">
        <v>450</v>
      </c>
      <c r="E153" s="71" t="s">
        <v>21064</v>
      </c>
      <c r="F153" s="71" t="s">
        <v>450</v>
      </c>
      <c r="G153" s="71"/>
      <c r="H153" s="71"/>
      <c r="I153" s="71" t="s">
        <v>21065</v>
      </c>
      <c r="J153" s="79">
        <v>0</v>
      </c>
      <c r="K153" s="71" t="s">
        <v>21863</v>
      </c>
      <c r="L153" s="71" t="s">
        <v>21864</v>
      </c>
      <c r="M153" s="72">
        <v>44942.333333333299</v>
      </c>
      <c r="N153" s="71" t="s">
        <v>404</v>
      </c>
      <c r="O153" s="71" t="s">
        <v>21865</v>
      </c>
      <c r="P153" s="71" t="s">
        <v>21866</v>
      </c>
      <c r="Q153" s="79">
        <v>19000</v>
      </c>
      <c r="R153" s="71"/>
      <c r="S153" s="71"/>
      <c r="T153" s="71"/>
      <c r="U153" s="71"/>
      <c r="V153" s="71"/>
      <c r="W153" s="80"/>
      <c r="X153" s="71"/>
      <c r="Y153" s="71" t="s">
        <v>21864</v>
      </c>
      <c r="Z153" s="71"/>
      <c r="AA153" s="71" t="s">
        <v>397</v>
      </c>
      <c r="AB153" s="71" t="s">
        <v>397</v>
      </c>
      <c r="AC153" s="71" t="s">
        <v>21113</v>
      </c>
      <c r="AD153" s="71" t="s">
        <v>29025</v>
      </c>
      <c r="AE153" s="71"/>
      <c r="AF153" s="71"/>
      <c r="AG153" s="71"/>
      <c r="AH153" s="71" t="s">
        <v>397</v>
      </c>
      <c r="AI153" s="71" t="s">
        <v>397</v>
      </c>
      <c r="AJ153" s="71"/>
      <c r="AK153" s="71"/>
      <c r="AL153" s="71"/>
      <c r="AM153" s="71"/>
      <c r="AN153" s="71" t="s">
        <v>397</v>
      </c>
      <c r="AO153" s="71" t="s">
        <v>397</v>
      </c>
      <c r="AP153" s="71"/>
      <c r="AQ153" s="71" t="s">
        <v>397</v>
      </c>
      <c r="AR153" s="71" t="s">
        <v>397</v>
      </c>
      <c r="AS153" s="71"/>
      <c r="AT153" s="71" t="s">
        <v>397</v>
      </c>
      <c r="AU153" s="71"/>
      <c r="AV153" s="71" t="s">
        <v>21115</v>
      </c>
      <c r="AW153" s="71" t="s">
        <v>397</v>
      </c>
      <c r="AX153" s="71" t="s">
        <v>20973</v>
      </c>
      <c r="AY153" s="71" t="s">
        <v>21578</v>
      </c>
      <c r="AZ153" s="72">
        <v>45547.400266203702</v>
      </c>
      <c r="BA153" s="71"/>
      <c r="BB153" s="71"/>
      <c r="BC153" s="71"/>
      <c r="BD153" s="71"/>
      <c r="BE153" s="71"/>
      <c r="BF153" s="71"/>
      <c r="BG153" s="71"/>
      <c r="BH153" s="71"/>
      <c r="BI153" s="71"/>
      <c r="BJ153" s="71"/>
      <c r="BK153" s="71"/>
      <c r="BL153" s="81"/>
      <c r="BM153" s="81"/>
      <c r="BN153" s="81"/>
      <c r="BO153" s="71"/>
      <c r="BP153" s="71"/>
      <c r="BQ153" s="71"/>
      <c r="BR153" s="71"/>
      <c r="BS153" s="71"/>
      <c r="BT153" s="71"/>
      <c r="BU153" s="72"/>
      <c r="BV153" s="71"/>
      <c r="BW153" s="72"/>
      <c r="BX153" s="79">
        <v>0</v>
      </c>
      <c r="BY153" s="81">
        <v>0</v>
      </c>
      <c r="BZ153" s="71"/>
      <c r="CA153" s="81">
        <v>0</v>
      </c>
      <c r="CB153" s="71"/>
      <c r="CC153" s="71"/>
      <c r="CD153" s="72"/>
      <c r="CE153" s="71"/>
      <c r="CF153" s="71"/>
      <c r="CG153" s="81">
        <v>0</v>
      </c>
      <c r="CH153" s="71"/>
      <c r="CI153" s="81">
        <v>0</v>
      </c>
      <c r="CJ153" s="71"/>
      <c r="CK153" s="71"/>
      <c r="CL153" s="71"/>
      <c r="CM153" s="71"/>
      <c r="CN153" s="71"/>
      <c r="CO153" s="71"/>
      <c r="CP153" s="71"/>
      <c r="CQ153" s="71"/>
      <c r="CR153" s="71"/>
      <c r="CS153" s="71"/>
      <c r="CT153" s="71"/>
      <c r="CU153" s="72"/>
      <c r="CV153" s="71"/>
      <c r="CW153" s="71"/>
      <c r="CX153" s="71"/>
      <c r="CY153" s="71"/>
      <c r="CZ153" s="71"/>
      <c r="DA153" s="71"/>
      <c r="DB153" s="71"/>
    </row>
    <row r="154" spans="1:106">
      <c r="A154" s="71" t="s">
        <v>29</v>
      </c>
      <c r="B154" s="71" t="s">
        <v>29026</v>
      </c>
      <c r="C154" s="71" t="s">
        <v>397</v>
      </c>
      <c r="D154" s="71" t="s">
        <v>450</v>
      </c>
      <c r="E154" s="71" t="s">
        <v>21064</v>
      </c>
      <c r="F154" s="71" t="s">
        <v>450</v>
      </c>
      <c r="G154" s="71" t="s">
        <v>21159</v>
      </c>
      <c r="H154" s="71" t="s">
        <v>21869</v>
      </c>
      <c r="I154" s="71" t="s">
        <v>21065</v>
      </c>
      <c r="J154" s="79">
        <v>53267.55</v>
      </c>
      <c r="K154" s="71" t="s">
        <v>21870</v>
      </c>
      <c r="L154" s="71" t="s">
        <v>21871</v>
      </c>
      <c r="M154" s="72">
        <v>45654.503657407397</v>
      </c>
      <c r="N154" s="71" t="s">
        <v>390</v>
      </c>
      <c r="O154" s="71" t="s">
        <v>21872</v>
      </c>
      <c r="P154" s="71" t="s">
        <v>21873</v>
      </c>
      <c r="Q154" s="79">
        <v>999999999</v>
      </c>
      <c r="R154" s="71"/>
      <c r="S154" s="71"/>
      <c r="T154" s="71"/>
      <c r="U154" s="71"/>
      <c r="V154" s="71"/>
      <c r="W154" s="80"/>
      <c r="X154" s="71"/>
      <c r="Y154" s="71" t="s">
        <v>21871</v>
      </c>
      <c r="Z154" s="71"/>
      <c r="AA154" s="71" t="s">
        <v>397</v>
      </c>
      <c r="AB154" s="71" t="s">
        <v>397</v>
      </c>
      <c r="AC154" s="71" t="s">
        <v>21133</v>
      </c>
      <c r="AD154" s="71" t="s">
        <v>29027</v>
      </c>
      <c r="AE154" s="71"/>
      <c r="AF154" s="71"/>
      <c r="AG154" s="71"/>
      <c r="AH154" s="71" t="s">
        <v>397</v>
      </c>
      <c r="AI154" s="71" t="s">
        <v>397</v>
      </c>
      <c r="AJ154" s="71"/>
      <c r="AK154" s="71"/>
      <c r="AL154" s="71"/>
      <c r="AM154" s="71"/>
      <c r="AN154" s="71" t="s">
        <v>397</v>
      </c>
      <c r="AO154" s="71" t="s">
        <v>397</v>
      </c>
      <c r="AP154" s="71"/>
      <c r="AQ154" s="71" t="s">
        <v>397</v>
      </c>
      <c r="AR154" s="71" t="s">
        <v>397</v>
      </c>
      <c r="AS154" s="71"/>
      <c r="AT154" s="71" t="s">
        <v>397</v>
      </c>
      <c r="AU154" s="71"/>
      <c r="AV154" s="71" t="s">
        <v>21115</v>
      </c>
      <c r="AW154" s="71" t="s">
        <v>397</v>
      </c>
      <c r="AX154" s="71" t="s">
        <v>20973</v>
      </c>
      <c r="AY154" s="71" t="s">
        <v>21578</v>
      </c>
      <c r="AZ154" s="72">
        <v>45547.400277777801</v>
      </c>
      <c r="BA154" s="71"/>
      <c r="BB154" s="71"/>
      <c r="BC154" s="71"/>
      <c r="BD154" s="71"/>
      <c r="BE154" s="71"/>
      <c r="BF154" s="71"/>
      <c r="BG154" s="71"/>
      <c r="BH154" s="71"/>
      <c r="BI154" s="71"/>
      <c r="BJ154" s="71"/>
      <c r="BK154" s="71"/>
      <c r="BL154" s="81"/>
      <c r="BM154" s="81"/>
      <c r="BN154" s="81"/>
      <c r="BO154" s="71"/>
      <c r="BP154" s="71"/>
      <c r="BQ154" s="71"/>
      <c r="BR154" s="71"/>
      <c r="BS154" s="71"/>
      <c r="BT154" s="71"/>
      <c r="BU154" s="72"/>
      <c r="BV154" s="71"/>
      <c r="BW154" s="72"/>
      <c r="BX154" s="79">
        <v>0</v>
      </c>
      <c r="BY154" s="81">
        <v>0</v>
      </c>
      <c r="BZ154" s="71"/>
      <c r="CA154" s="81">
        <v>0</v>
      </c>
      <c r="CB154" s="71"/>
      <c r="CC154" s="71"/>
      <c r="CD154" s="72"/>
      <c r="CE154" s="71"/>
      <c r="CF154" s="71"/>
      <c r="CG154" s="81">
        <v>0</v>
      </c>
      <c r="CH154" s="71"/>
      <c r="CI154" s="81">
        <v>0</v>
      </c>
      <c r="CJ154" s="71"/>
      <c r="CK154" s="71"/>
      <c r="CL154" s="71"/>
      <c r="CM154" s="71"/>
      <c r="CN154" s="71"/>
      <c r="CO154" s="71"/>
      <c r="CP154" s="71"/>
      <c r="CQ154" s="71"/>
      <c r="CR154" s="71"/>
      <c r="CS154" s="71"/>
      <c r="CT154" s="71"/>
      <c r="CU154" s="72"/>
      <c r="CV154" s="71"/>
      <c r="CW154" s="71"/>
      <c r="CX154" s="71"/>
      <c r="CY154" s="71"/>
      <c r="CZ154" s="71"/>
      <c r="DA154" s="71"/>
      <c r="DB154" s="71"/>
    </row>
    <row r="155" spans="1:106">
      <c r="A155" s="71" t="s">
        <v>2551</v>
      </c>
      <c r="B155" s="71" t="s">
        <v>2552</v>
      </c>
      <c r="C155" s="71" t="s">
        <v>21106</v>
      </c>
      <c r="D155" s="71" t="s">
        <v>450</v>
      </c>
      <c r="E155" s="71" t="s">
        <v>21064</v>
      </c>
      <c r="F155" s="71" t="s">
        <v>450</v>
      </c>
      <c r="G155" s="71" t="s">
        <v>21152</v>
      </c>
      <c r="H155" s="71" t="s">
        <v>21153</v>
      </c>
      <c r="I155" s="71" t="s">
        <v>21065</v>
      </c>
      <c r="J155" s="79">
        <v>0</v>
      </c>
      <c r="K155" s="71" t="s">
        <v>21875</v>
      </c>
      <c r="L155" s="71" t="s">
        <v>21876</v>
      </c>
      <c r="M155" s="72">
        <v>45310.541956018496</v>
      </c>
      <c r="N155" s="71" t="s">
        <v>404</v>
      </c>
      <c r="O155" s="71" t="s">
        <v>21877</v>
      </c>
      <c r="P155" s="71" t="s">
        <v>21878</v>
      </c>
      <c r="Q155" s="79">
        <v>999999999</v>
      </c>
      <c r="R155" s="71"/>
      <c r="S155" s="71"/>
      <c r="T155" s="71"/>
      <c r="U155" s="71"/>
      <c r="V155" s="71"/>
      <c r="W155" s="80"/>
      <c r="X155" s="71"/>
      <c r="Y155" s="71" t="s">
        <v>21876</v>
      </c>
      <c r="Z155" s="71"/>
      <c r="AA155" s="71" t="s">
        <v>397</v>
      </c>
      <c r="AB155" s="71" t="s">
        <v>397</v>
      </c>
      <c r="AC155" s="71" t="s">
        <v>21113</v>
      </c>
      <c r="AD155" s="71" t="s">
        <v>29028</v>
      </c>
      <c r="AE155" s="71"/>
      <c r="AF155" s="71"/>
      <c r="AG155" s="71"/>
      <c r="AH155" s="71" t="s">
        <v>397</v>
      </c>
      <c r="AI155" s="71" t="s">
        <v>397</v>
      </c>
      <c r="AJ155" s="71"/>
      <c r="AK155" s="71"/>
      <c r="AL155" s="71"/>
      <c r="AM155" s="71"/>
      <c r="AN155" s="71" t="s">
        <v>397</v>
      </c>
      <c r="AO155" s="71" t="s">
        <v>397</v>
      </c>
      <c r="AP155" s="71"/>
      <c r="AQ155" s="71" t="s">
        <v>397</v>
      </c>
      <c r="AR155" s="71" t="s">
        <v>397</v>
      </c>
      <c r="AS155" s="71"/>
      <c r="AT155" s="71" t="s">
        <v>397</v>
      </c>
      <c r="AU155" s="71"/>
      <c r="AV155" s="71" t="s">
        <v>21115</v>
      </c>
      <c r="AW155" s="71" t="s">
        <v>397</v>
      </c>
      <c r="AX155" s="71" t="s">
        <v>20973</v>
      </c>
      <c r="AY155" s="71" t="s">
        <v>21578</v>
      </c>
      <c r="AZ155" s="72">
        <v>45547.400289351899</v>
      </c>
      <c r="BA155" s="71"/>
      <c r="BB155" s="71"/>
      <c r="BC155" s="71"/>
      <c r="BD155" s="71"/>
      <c r="BE155" s="71"/>
      <c r="BF155" s="71"/>
      <c r="BG155" s="71"/>
      <c r="BH155" s="71"/>
      <c r="BI155" s="71"/>
      <c r="BJ155" s="71"/>
      <c r="BK155" s="71"/>
      <c r="BL155" s="81"/>
      <c r="BM155" s="81"/>
      <c r="BN155" s="81"/>
      <c r="BO155" s="71"/>
      <c r="BP155" s="71"/>
      <c r="BQ155" s="71"/>
      <c r="BR155" s="71" t="s">
        <v>21455</v>
      </c>
      <c r="BS155" s="71" t="s">
        <v>21456</v>
      </c>
      <c r="BT155" s="71" t="s">
        <v>21068</v>
      </c>
      <c r="BU155" s="72">
        <v>44462.208449074104</v>
      </c>
      <c r="BV155" s="71" t="s">
        <v>21068</v>
      </c>
      <c r="BW155" s="72">
        <v>44462.208449074104</v>
      </c>
      <c r="BX155" s="79">
        <v>5743.52</v>
      </c>
      <c r="BY155" s="81">
        <v>0</v>
      </c>
      <c r="BZ155" s="71"/>
      <c r="CA155" s="81">
        <v>0</v>
      </c>
      <c r="CB155" s="71"/>
      <c r="CC155" s="71"/>
      <c r="CD155" s="72"/>
      <c r="CE155" s="71"/>
      <c r="CF155" s="71"/>
      <c r="CG155" s="81">
        <v>0</v>
      </c>
      <c r="CH155" s="71"/>
      <c r="CI155" s="81">
        <v>0</v>
      </c>
      <c r="CJ155" s="71"/>
      <c r="CK155" s="71"/>
      <c r="CL155" s="71" t="s">
        <v>21457</v>
      </c>
      <c r="CM155" s="71"/>
      <c r="CN155" s="71"/>
      <c r="CO155" s="71"/>
      <c r="CP155" s="71"/>
      <c r="CQ155" s="71"/>
      <c r="CR155" s="71"/>
      <c r="CS155" s="71"/>
      <c r="CT155" s="71"/>
      <c r="CU155" s="72"/>
      <c r="CV155" s="71"/>
      <c r="CW155" s="71"/>
      <c r="CX155" s="71" t="s">
        <v>21120</v>
      </c>
      <c r="CY155" s="71"/>
      <c r="CZ155" s="71"/>
      <c r="DA155" s="71"/>
      <c r="DB155" s="71" t="s">
        <v>21458</v>
      </c>
    </row>
    <row r="156" spans="1:106">
      <c r="A156" s="71" t="s">
        <v>2555</v>
      </c>
      <c r="B156" s="71" t="s">
        <v>2556</v>
      </c>
      <c r="C156" s="71" t="s">
        <v>397</v>
      </c>
      <c r="D156" s="71" t="s">
        <v>450</v>
      </c>
      <c r="E156" s="71" t="s">
        <v>21064</v>
      </c>
      <c r="F156" s="71" t="s">
        <v>450</v>
      </c>
      <c r="G156" s="71" t="s">
        <v>21210</v>
      </c>
      <c r="H156" s="71" t="s">
        <v>21469</v>
      </c>
      <c r="I156" s="71" t="s">
        <v>21065</v>
      </c>
      <c r="J156" s="79">
        <v>152.83000000000001</v>
      </c>
      <c r="K156" s="71" t="s">
        <v>21880</v>
      </c>
      <c r="L156" s="71" t="s">
        <v>21881</v>
      </c>
      <c r="M156" s="72">
        <v>45658.698125000003</v>
      </c>
      <c r="N156" s="71" t="s">
        <v>390</v>
      </c>
      <c r="O156" s="71" t="s">
        <v>21882</v>
      </c>
      <c r="P156" s="71" t="s">
        <v>21883</v>
      </c>
      <c r="Q156" s="79">
        <v>999999999</v>
      </c>
      <c r="R156" s="71"/>
      <c r="S156" s="71"/>
      <c r="T156" s="71"/>
      <c r="U156" s="71"/>
      <c r="V156" s="71"/>
      <c r="W156" s="80"/>
      <c r="X156" s="71"/>
      <c r="Y156" s="71" t="s">
        <v>21881</v>
      </c>
      <c r="Z156" s="71"/>
      <c r="AA156" s="71" t="s">
        <v>397</v>
      </c>
      <c r="AB156" s="71" t="s">
        <v>397</v>
      </c>
      <c r="AC156" s="71" t="s">
        <v>21239</v>
      </c>
      <c r="AD156" s="71" t="s">
        <v>29029</v>
      </c>
      <c r="AE156" s="71"/>
      <c r="AF156" s="71"/>
      <c r="AG156" s="71"/>
      <c r="AH156" s="71" t="s">
        <v>397</v>
      </c>
      <c r="AI156" s="71" t="s">
        <v>397</v>
      </c>
      <c r="AJ156" s="71"/>
      <c r="AK156" s="71"/>
      <c r="AL156" s="71"/>
      <c r="AM156" s="71"/>
      <c r="AN156" s="71" t="s">
        <v>397</v>
      </c>
      <c r="AO156" s="71" t="s">
        <v>397</v>
      </c>
      <c r="AP156" s="71"/>
      <c r="AQ156" s="71" t="s">
        <v>397</v>
      </c>
      <c r="AR156" s="71" t="s">
        <v>397</v>
      </c>
      <c r="AS156" s="71"/>
      <c r="AT156" s="71" t="s">
        <v>397</v>
      </c>
      <c r="AU156" s="71"/>
      <c r="AV156" s="71" t="s">
        <v>21115</v>
      </c>
      <c r="AW156" s="71" t="s">
        <v>397</v>
      </c>
      <c r="AX156" s="71" t="s">
        <v>20973</v>
      </c>
      <c r="AY156" s="71" t="s">
        <v>21578</v>
      </c>
      <c r="AZ156" s="72">
        <v>45547.400300925903</v>
      </c>
      <c r="BA156" s="71"/>
      <c r="BB156" s="71"/>
      <c r="BC156" s="71"/>
      <c r="BD156" s="71"/>
      <c r="BE156" s="71"/>
      <c r="BF156" s="71"/>
      <c r="BG156" s="71"/>
      <c r="BH156" s="71"/>
      <c r="BI156" s="71"/>
      <c r="BJ156" s="71"/>
      <c r="BK156" s="71"/>
      <c r="BL156" s="81"/>
      <c r="BM156" s="81"/>
      <c r="BN156" s="81"/>
      <c r="BO156" s="71"/>
      <c r="BP156" s="71"/>
      <c r="BQ156" s="71"/>
      <c r="BR156" s="71"/>
      <c r="BS156" s="71"/>
      <c r="BT156" s="71"/>
      <c r="BU156" s="72"/>
      <c r="BV156" s="71"/>
      <c r="BW156" s="72"/>
      <c r="BX156" s="79">
        <v>0</v>
      </c>
      <c r="BY156" s="81">
        <v>0</v>
      </c>
      <c r="BZ156" s="71"/>
      <c r="CA156" s="81">
        <v>0</v>
      </c>
      <c r="CB156" s="71"/>
      <c r="CC156" s="71"/>
      <c r="CD156" s="72"/>
      <c r="CE156" s="71"/>
      <c r="CF156" s="71"/>
      <c r="CG156" s="81">
        <v>0</v>
      </c>
      <c r="CH156" s="71"/>
      <c r="CI156" s="81">
        <v>0</v>
      </c>
      <c r="CJ156" s="71"/>
      <c r="CK156" s="71"/>
      <c r="CL156" s="71"/>
      <c r="CM156" s="71"/>
      <c r="CN156" s="71"/>
      <c r="CO156" s="71"/>
      <c r="CP156" s="71"/>
      <c r="CQ156" s="71"/>
      <c r="CR156" s="71"/>
      <c r="CS156" s="71"/>
      <c r="CT156" s="71"/>
      <c r="CU156" s="72"/>
      <c r="CV156" s="71"/>
      <c r="CW156" s="71"/>
      <c r="CX156" s="71"/>
      <c r="CY156" s="71"/>
      <c r="CZ156" s="71"/>
      <c r="DA156" s="71"/>
      <c r="DB156" s="71"/>
    </row>
    <row r="157" spans="1:106">
      <c r="A157" s="71" t="s">
        <v>2559</v>
      </c>
      <c r="B157" s="71" t="s">
        <v>2560</v>
      </c>
      <c r="C157" s="71" t="s">
        <v>397</v>
      </c>
      <c r="D157" s="71" t="s">
        <v>450</v>
      </c>
      <c r="E157" s="71" t="s">
        <v>21064</v>
      </c>
      <c r="F157" s="71" t="s">
        <v>450</v>
      </c>
      <c r="G157" s="71" t="s">
        <v>21885</v>
      </c>
      <c r="H157" s="71" t="s">
        <v>21546</v>
      </c>
      <c r="I157" s="71" t="s">
        <v>21065</v>
      </c>
      <c r="J157" s="79">
        <v>0</v>
      </c>
      <c r="K157" s="71" t="s">
        <v>21886</v>
      </c>
      <c r="L157" s="71" t="s">
        <v>21887</v>
      </c>
      <c r="M157" s="72">
        <v>45658.708668981497</v>
      </c>
      <c r="N157" s="71" t="s">
        <v>390</v>
      </c>
      <c r="O157" s="71" t="s">
        <v>21888</v>
      </c>
      <c r="P157" s="71" t="s">
        <v>21889</v>
      </c>
      <c r="Q157" s="79">
        <v>999999999</v>
      </c>
      <c r="R157" s="71"/>
      <c r="S157" s="71"/>
      <c r="T157" s="71"/>
      <c r="U157" s="71"/>
      <c r="V157" s="71"/>
      <c r="W157" s="80"/>
      <c r="X157" s="71"/>
      <c r="Y157" s="71" t="s">
        <v>21887</v>
      </c>
      <c r="Z157" s="71"/>
      <c r="AA157" s="71" t="s">
        <v>397</v>
      </c>
      <c r="AB157" s="71" t="s">
        <v>397</v>
      </c>
      <c r="AC157" s="71" t="s">
        <v>21113</v>
      </c>
      <c r="AD157" s="71" t="s">
        <v>29030</v>
      </c>
      <c r="AE157" s="71"/>
      <c r="AF157" s="71"/>
      <c r="AG157" s="71"/>
      <c r="AH157" s="71" t="s">
        <v>397</v>
      </c>
      <c r="AI157" s="71" t="s">
        <v>397</v>
      </c>
      <c r="AJ157" s="71"/>
      <c r="AK157" s="71"/>
      <c r="AL157" s="71"/>
      <c r="AM157" s="71"/>
      <c r="AN157" s="71" t="s">
        <v>397</v>
      </c>
      <c r="AO157" s="71" t="s">
        <v>397</v>
      </c>
      <c r="AP157" s="71"/>
      <c r="AQ157" s="71" t="s">
        <v>397</v>
      </c>
      <c r="AR157" s="71" t="s">
        <v>397</v>
      </c>
      <c r="AS157" s="71"/>
      <c r="AT157" s="71" t="s">
        <v>397</v>
      </c>
      <c r="AU157" s="71"/>
      <c r="AV157" s="71" t="s">
        <v>21115</v>
      </c>
      <c r="AW157" s="71" t="s">
        <v>397</v>
      </c>
      <c r="AX157" s="71" t="s">
        <v>20973</v>
      </c>
      <c r="AY157" s="71" t="s">
        <v>21578</v>
      </c>
      <c r="AZ157" s="72">
        <v>45547.400312500002</v>
      </c>
      <c r="BA157" s="71"/>
      <c r="BB157" s="71"/>
      <c r="BC157" s="71"/>
      <c r="BD157" s="71"/>
      <c r="BE157" s="71"/>
      <c r="BF157" s="71"/>
      <c r="BG157" s="71"/>
      <c r="BH157" s="71"/>
      <c r="BI157" s="71"/>
      <c r="BJ157" s="71"/>
      <c r="BK157" s="71"/>
      <c r="BL157" s="81"/>
      <c r="BM157" s="81"/>
      <c r="BN157" s="81"/>
      <c r="BO157" s="71"/>
      <c r="BP157" s="71"/>
      <c r="BQ157" s="71"/>
      <c r="BR157" s="71"/>
      <c r="BS157" s="71"/>
      <c r="BT157" s="71"/>
      <c r="BU157" s="72"/>
      <c r="BV157" s="71"/>
      <c r="BW157" s="72"/>
      <c r="BX157" s="79">
        <v>0</v>
      </c>
      <c r="BY157" s="81">
        <v>0</v>
      </c>
      <c r="BZ157" s="71"/>
      <c r="CA157" s="81">
        <v>0</v>
      </c>
      <c r="CB157" s="71"/>
      <c r="CC157" s="71"/>
      <c r="CD157" s="72"/>
      <c r="CE157" s="71"/>
      <c r="CF157" s="71"/>
      <c r="CG157" s="81">
        <v>0</v>
      </c>
      <c r="CH157" s="71"/>
      <c r="CI157" s="81">
        <v>0</v>
      </c>
      <c r="CJ157" s="71"/>
      <c r="CK157" s="71"/>
      <c r="CL157" s="71"/>
      <c r="CM157" s="71"/>
      <c r="CN157" s="71"/>
      <c r="CO157" s="71"/>
      <c r="CP157" s="71"/>
      <c r="CQ157" s="71"/>
      <c r="CR157" s="71"/>
      <c r="CS157" s="71"/>
      <c r="CT157" s="71"/>
      <c r="CU157" s="72"/>
      <c r="CV157" s="71"/>
      <c r="CW157" s="71"/>
      <c r="CX157" s="71"/>
      <c r="CY157" s="71"/>
      <c r="CZ157" s="71"/>
      <c r="DA157" s="71"/>
      <c r="DB157" s="71"/>
    </row>
    <row r="158" spans="1:106">
      <c r="A158" s="71" t="s">
        <v>2563</v>
      </c>
      <c r="B158" s="71" t="s">
        <v>2564</v>
      </c>
      <c r="C158" s="71" t="s">
        <v>21106</v>
      </c>
      <c r="D158" s="71" t="s">
        <v>450</v>
      </c>
      <c r="E158" s="71" t="s">
        <v>21064</v>
      </c>
      <c r="F158" s="71" t="s">
        <v>450</v>
      </c>
      <c r="G158" s="71"/>
      <c r="H158" s="71"/>
      <c r="I158" s="71" t="s">
        <v>21065</v>
      </c>
      <c r="J158" s="79">
        <v>0</v>
      </c>
      <c r="K158" s="71" t="s">
        <v>21891</v>
      </c>
      <c r="L158" s="71"/>
      <c r="M158" s="72">
        <v>44943.333333333299</v>
      </c>
      <c r="N158" s="71" t="s">
        <v>404</v>
      </c>
      <c r="O158" s="71" t="s">
        <v>21892</v>
      </c>
      <c r="P158" s="71"/>
      <c r="Q158" s="79">
        <v>19000</v>
      </c>
      <c r="R158" s="71"/>
      <c r="S158" s="71"/>
      <c r="T158" s="71"/>
      <c r="U158" s="71"/>
      <c r="V158" s="71"/>
      <c r="W158" s="80"/>
      <c r="X158" s="71"/>
      <c r="Y158" s="71"/>
      <c r="Z158" s="71"/>
      <c r="AA158" s="71" t="s">
        <v>397</v>
      </c>
      <c r="AB158" s="71" t="s">
        <v>397</v>
      </c>
      <c r="AC158" s="71"/>
      <c r="AD158" s="71"/>
      <c r="AE158" s="71"/>
      <c r="AF158" s="71"/>
      <c r="AG158" s="71"/>
      <c r="AH158" s="71" t="s">
        <v>397</v>
      </c>
      <c r="AI158" s="71" t="s">
        <v>397</v>
      </c>
      <c r="AJ158" s="71"/>
      <c r="AK158" s="71"/>
      <c r="AL158" s="71"/>
      <c r="AM158" s="71"/>
      <c r="AN158" s="71" t="s">
        <v>397</v>
      </c>
      <c r="AO158" s="71" t="s">
        <v>397</v>
      </c>
      <c r="AP158" s="71"/>
      <c r="AQ158" s="71" t="s">
        <v>397</v>
      </c>
      <c r="AR158" s="71" t="s">
        <v>397</v>
      </c>
      <c r="AS158" s="71"/>
      <c r="AT158" s="71" t="s">
        <v>397</v>
      </c>
      <c r="AU158" s="71"/>
      <c r="AV158" s="71" t="s">
        <v>397</v>
      </c>
      <c r="AW158" s="71" t="s">
        <v>397</v>
      </c>
      <c r="AX158" s="71"/>
      <c r="AY158" s="71"/>
      <c r="AZ158" s="72"/>
      <c r="BA158" s="71"/>
      <c r="BB158" s="71"/>
      <c r="BC158" s="71"/>
      <c r="BD158" s="71"/>
      <c r="BE158" s="71"/>
      <c r="BF158" s="71"/>
      <c r="BG158" s="71"/>
      <c r="BH158" s="71"/>
      <c r="BI158" s="71"/>
      <c r="BJ158" s="71"/>
      <c r="BK158" s="71"/>
      <c r="BL158" s="81"/>
      <c r="BM158" s="81"/>
      <c r="BN158" s="81"/>
      <c r="BO158" s="71"/>
      <c r="BP158" s="71"/>
      <c r="BQ158" s="71"/>
      <c r="BR158" s="71"/>
      <c r="BS158" s="71"/>
      <c r="BT158" s="71"/>
      <c r="BU158" s="72"/>
      <c r="BV158" s="71"/>
      <c r="BW158" s="72"/>
      <c r="BX158" s="79">
        <v>0</v>
      </c>
      <c r="BY158" s="81">
        <v>0</v>
      </c>
      <c r="BZ158" s="71"/>
      <c r="CA158" s="81">
        <v>0</v>
      </c>
      <c r="CB158" s="71"/>
      <c r="CC158" s="71"/>
      <c r="CD158" s="72"/>
      <c r="CE158" s="71"/>
      <c r="CF158" s="71"/>
      <c r="CG158" s="81">
        <v>0</v>
      </c>
      <c r="CH158" s="71"/>
      <c r="CI158" s="81">
        <v>0</v>
      </c>
      <c r="CJ158" s="71"/>
      <c r="CK158" s="71"/>
      <c r="CL158" s="71"/>
      <c r="CM158" s="71"/>
      <c r="CN158" s="71"/>
      <c r="CO158" s="71"/>
      <c r="CP158" s="71"/>
      <c r="CQ158" s="71"/>
      <c r="CR158" s="71"/>
      <c r="CS158" s="71"/>
      <c r="CT158" s="71"/>
      <c r="CU158" s="72"/>
      <c r="CV158" s="71"/>
      <c r="CW158" s="71"/>
      <c r="CX158" s="71"/>
      <c r="CY158" s="71"/>
      <c r="CZ158" s="71"/>
      <c r="DA158" s="71"/>
      <c r="DB158" s="71"/>
    </row>
    <row r="159" spans="1:106">
      <c r="A159" s="71" t="s">
        <v>38</v>
      </c>
      <c r="B159" s="71" t="s">
        <v>2569</v>
      </c>
      <c r="C159" s="71" t="s">
        <v>397</v>
      </c>
      <c r="D159" s="71" t="s">
        <v>450</v>
      </c>
      <c r="E159" s="71" t="s">
        <v>21064</v>
      </c>
      <c r="F159" s="71" t="s">
        <v>450</v>
      </c>
      <c r="G159" s="71" t="s">
        <v>21159</v>
      </c>
      <c r="H159" s="71" t="s">
        <v>21235</v>
      </c>
      <c r="I159" s="71" t="s">
        <v>21065</v>
      </c>
      <c r="J159" s="79">
        <v>49049.2</v>
      </c>
      <c r="K159" s="71" t="s">
        <v>21893</v>
      </c>
      <c r="L159" s="71" t="s">
        <v>21894</v>
      </c>
      <c r="M159" s="72">
        <v>45658.694837962998</v>
      </c>
      <c r="N159" s="71" t="s">
        <v>390</v>
      </c>
      <c r="O159" s="71" t="s">
        <v>21895</v>
      </c>
      <c r="P159" s="71"/>
      <c r="Q159" s="79">
        <v>999999999</v>
      </c>
      <c r="R159" s="71"/>
      <c r="S159" s="71"/>
      <c r="T159" s="71"/>
      <c r="U159" s="71"/>
      <c r="V159" s="71"/>
      <c r="W159" s="80"/>
      <c r="X159" s="71"/>
      <c r="Y159" s="71" t="s">
        <v>21894</v>
      </c>
      <c r="Z159" s="71"/>
      <c r="AA159" s="71" t="s">
        <v>397</v>
      </c>
      <c r="AB159" s="71" t="s">
        <v>397</v>
      </c>
      <c r="AC159" s="71" t="s">
        <v>21113</v>
      </c>
      <c r="AD159" s="71" t="s">
        <v>29031</v>
      </c>
      <c r="AE159" s="71"/>
      <c r="AF159" s="71"/>
      <c r="AG159" s="71"/>
      <c r="AH159" s="71" t="s">
        <v>397</v>
      </c>
      <c r="AI159" s="71" t="s">
        <v>397</v>
      </c>
      <c r="AJ159" s="71"/>
      <c r="AK159" s="71"/>
      <c r="AL159" s="71"/>
      <c r="AM159" s="71"/>
      <c r="AN159" s="71" t="s">
        <v>397</v>
      </c>
      <c r="AO159" s="71" t="s">
        <v>397</v>
      </c>
      <c r="AP159" s="71"/>
      <c r="AQ159" s="71" t="s">
        <v>397</v>
      </c>
      <c r="AR159" s="71" t="s">
        <v>397</v>
      </c>
      <c r="AS159" s="71"/>
      <c r="AT159" s="71" t="s">
        <v>397</v>
      </c>
      <c r="AU159" s="71"/>
      <c r="AV159" s="71" t="s">
        <v>21115</v>
      </c>
      <c r="AW159" s="71" t="s">
        <v>397</v>
      </c>
      <c r="AX159" s="71" t="s">
        <v>20973</v>
      </c>
      <c r="AY159" s="71" t="s">
        <v>21578</v>
      </c>
      <c r="AZ159" s="72">
        <v>45547.400335648097</v>
      </c>
      <c r="BA159" s="71"/>
      <c r="BB159" s="71"/>
      <c r="BC159" s="71"/>
      <c r="BD159" s="71"/>
      <c r="BE159" s="71"/>
      <c r="BF159" s="71"/>
      <c r="BG159" s="71"/>
      <c r="BH159" s="71"/>
      <c r="BI159" s="71"/>
      <c r="BJ159" s="71"/>
      <c r="BK159" s="71"/>
      <c r="BL159" s="81"/>
      <c r="BM159" s="81"/>
      <c r="BN159" s="81"/>
      <c r="BO159" s="71"/>
      <c r="BP159" s="71"/>
      <c r="BQ159" s="71"/>
      <c r="BR159" s="71" t="s">
        <v>21455</v>
      </c>
      <c r="BS159" s="71" t="s">
        <v>21456</v>
      </c>
      <c r="BT159" s="71" t="s">
        <v>21068</v>
      </c>
      <c r="BU159" s="72">
        <v>44462.208449074104</v>
      </c>
      <c r="BV159" s="71" t="s">
        <v>21068</v>
      </c>
      <c r="BW159" s="72">
        <v>44462.208449074104</v>
      </c>
      <c r="BX159" s="79">
        <v>5743.52</v>
      </c>
      <c r="BY159" s="81">
        <v>0</v>
      </c>
      <c r="BZ159" s="71"/>
      <c r="CA159" s="81">
        <v>0</v>
      </c>
      <c r="CB159" s="71"/>
      <c r="CC159" s="71"/>
      <c r="CD159" s="72"/>
      <c r="CE159" s="71"/>
      <c r="CF159" s="71"/>
      <c r="CG159" s="81">
        <v>0</v>
      </c>
      <c r="CH159" s="71"/>
      <c r="CI159" s="81">
        <v>0</v>
      </c>
      <c r="CJ159" s="71"/>
      <c r="CK159" s="71"/>
      <c r="CL159" s="71" t="s">
        <v>21457</v>
      </c>
      <c r="CM159" s="71"/>
      <c r="CN159" s="71"/>
      <c r="CO159" s="71"/>
      <c r="CP159" s="71"/>
      <c r="CQ159" s="71"/>
      <c r="CR159" s="71"/>
      <c r="CS159" s="71"/>
      <c r="CT159" s="71"/>
      <c r="CU159" s="72"/>
      <c r="CV159" s="71"/>
      <c r="CW159" s="71"/>
      <c r="CX159" s="71" t="s">
        <v>21120</v>
      </c>
      <c r="CY159" s="71"/>
      <c r="CZ159" s="71"/>
      <c r="DA159" s="71"/>
      <c r="DB159" s="71" t="s">
        <v>21458</v>
      </c>
    </row>
    <row r="160" spans="1:106">
      <c r="A160" s="71" t="s">
        <v>273</v>
      </c>
      <c r="B160" s="71" t="s">
        <v>2572</v>
      </c>
      <c r="C160" s="71" t="s">
        <v>397</v>
      </c>
      <c r="D160" s="71" t="s">
        <v>2019</v>
      </c>
      <c r="E160" s="71" t="s">
        <v>21064</v>
      </c>
      <c r="F160" s="71" t="s">
        <v>2019</v>
      </c>
      <c r="G160" s="71" t="s">
        <v>21663</v>
      </c>
      <c r="H160" s="71" t="s">
        <v>26175</v>
      </c>
      <c r="I160" s="71" t="s">
        <v>21065</v>
      </c>
      <c r="J160" s="79">
        <v>5912375.5599999996</v>
      </c>
      <c r="K160" s="71" t="s">
        <v>21898</v>
      </c>
      <c r="L160" s="71" t="s">
        <v>21899</v>
      </c>
      <c r="M160" s="72">
        <v>45779.6878125</v>
      </c>
      <c r="N160" s="71" t="s">
        <v>390</v>
      </c>
      <c r="O160" s="71" t="s">
        <v>21900</v>
      </c>
      <c r="P160" s="71" t="s">
        <v>21901</v>
      </c>
      <c r="Q160" s="79">
        <v>999999999</v>
      </c>
      <c r="R160" s="71"/>
      <c r="S160" s="71"/>
      <c r="T160" s="71"/>
      <c r="U160" s="71"/>
      <c r="V160" s="71"/>
      <c r="W160" s="80"/>
      <c r="X160" s="71"/>
      <c r="Y160" s="71" t="s">
        <v>21899</v>
      </c>
      <c r="Z160" s="71"/>
      <c r="AA160" s="71" t="s">
        <v>397</v>
      </c>
      <c r="AB160" s="71" t="s">
        <v>397</v>
      </c>
      <c r="AC160" s="71" t="s">
        <v>21113</v>
      </c>
      <c r="AD160" s="71" t="s">
        <v>29032</v>
      </c>
      <c r="AE160" s="71"/>
      <c r="AF160" s="71"/>
      <c r="AG160" s="71"/>
      <c r="AH160" s="71" t="s">
        <v>397</v>
      </c>
      <c r="AI160" s="71" t="s">
        <v>397</v>
      </c>
      <c r="AJ160" s="71"/>
      <c r="AK160" s="71"/>
      <c r="AL160" s="71"/>
      <c r="AM160" s="71"/>
      <c r="AN160" s="71" t="s">
        <v>397</v>
      </c>
      <c r="AO160" s="71" t="s">
        <v>397</v>
      </c>
      <c r="AP160" s="71"/>
      <c r="AQ160" s="71" t="s">
        <v>397</v>
      </c>
      <c r="AR160" s="71" t="s">
        <v>397</v>
      </c>
      <c r="AS160" s="71"/>
      <c r="AT160" s="71" t="s">
        <v>397</v>
      </c>
      <c r="AU160" s="71"/>
      <c r="AV160" s="71" t="s">
        <v>21115</v>
      </c>
      <c r="AW160" s="71" t="s">
        <v>397</v>
      </c>
      <c r="AX160" s="71" t="s">
        <v>20973</v>
      </c>
      <c r="AY160" s="71" t="s">
        <v>21578</v>
      </c>
      <c r="AZ160" s="72">
        <v>45418.041342592602</v>
      </c>
      <c r="BA160" s="71"/>
      <c r="BB160" s="71"/>
      <c r="BC160" s="71"/>
      <c r="BD160" s="71"/>
      <c r="BE160" s="71"/>
      <c r="BF160" s="71"/>
      <c r="BG160" s="71"/>
      <c r="BH160" s="71"/>
      <c r="BI160" s="71"/>
      <c r="BJ160" s="71"/>
      <c r="BK160" s="71"/>
      <c r="BL160" s="81"/>
      <c r="BM160" s="81"/>
      <c r="BN160" s="81"/>
      <c r="BO160" s="71"/>
      <c r="BP160" s="71"/>
      <c r="BQ160" s="71"/>
      <c r="BR160" s="71"/>
      <c r="BS160" s="71"/>
      <c r="BT160" s="71"/>
      <c r="BU160" s="72"/>
      <c r="BV160" s="71"/>
      <c r="BW160" s="72"/>
      <c r="BX160" s="79">
        <v>0</v>
      </c>
      <c r="BY160" s="81">
        <v>0</v>
      </c>
      <c r="BZ160" s="71"/>
      <c r="CA160" s="81">
        <v>0</v>
      </c>
      <c r="CB160" s="71"/>
      <c r="CC160" s="71"/>
      <c r="CD160" s="72"/>
      <c r="CE160" s="71"/>
      <c r="CF160" s="71"/>
      <c r="CG160" s="81">
        <v>0</v>
      </c>
      <c r="CH160" s="71"/>
      <c r="CI160" s="81">
        <v>0</v>
      </c>
      <c r="CJ160" s="71"/>
      <c r="CK160" s="71"/>
      <c r="CL160" s="71"/>
      <c r="CM160" s="71"/>
      <c r="CN160" s="71"/>
      <c r="CO160" s="71"/>
      <c r="CP160" s="71"/>
      <c r="CQ160" s="71"/>
      <c r="CR160" s="71"/>
      <c r="CS160" s="71"/>
      <c r="CT160" s="71"/>
      <c r="CU160" s="72"/>
      <c r="CV160" s="71"/>
      <c r="CW160" s="71"/>
      <c r="CX160" s="71"/>
      <c r="CY160" s="71"/>
      <c r="CZ160" s="71"/>
      <c r="DA160" s="71"/>
      <c r="DB160" s="71"/>
    </row>
    <row r="161" spans="1:106">
      <c r="A161" s="71" t="s">
        <v>291</v>
      </c>
      <c r="B161" s="71" t="s">
        <v>2576</v>
      </c>
      <c r="C161" s="71" t="s">
        <v>397</v>
      </c>
      <c r="D161" s="71" t="s">
        <v>450</v>
      </c>
      <c r="E161" s="71" t="s">
        <v>21064</v>
      </c>
      <c r="F161" s="71" t="s">
        <v>450</v>
      </c>
      <c r="G161" s="71" t="s">
        <v>21210</v>
      </c>
      <c r="H161" s="71" t="s">
        <v>107</v>
      </c>
      <c r="I161" s="71" t="s">
        <v>21065</v>
      </c>
      <c r="J161" s="79">
        <v>1296</v>
      </c>
      <c r="K161" s="71" t="s">
        <v>21903</v>
      </c>
      <c r="L161" s="71" t="s">
        <v>21904</v>
      </c>
      <c r="M161" s="72">
        <v>45792.6187152778</v>
      </c>
      <c r="N161" s="71" t="s">
        <v>390</v>
      </c>
      <c r="O161" s="71" t="s">
        <v>21905</v>
      </c>
      <c r="P161" s="71"/>
      <c r="Q161" s="79">
        <v>999999999</v>
      </c>
      <c r="R161" s="71"/>
      <c r="S161" s="71"/>
      <c r="T161" s="71"/>
      <c r="U161" s="71"/>
      <c r="V161" s="71"/>
      <c r="W161" s="80"/>
      <c r="X161" s="71"/>
      <c r="Y161" s="71" t="s">
        <v>21904</v>
      </c>
      <c r="Z161" s="71"/>
      <c r="AA161" s="71" t="s">
        <v>397</v>
      </c>
      <c r="AB161" s="71" t="s">
        <v>397</v>
      </c>
      <c r="AC161" s="71" t="s">
        <v>21113</v>
      </c>
      <c r="AD161" s="71" t="s">
        <v>29033</v>
      </c>
      <c r="AE161" s="71"/>
      <c r="AF161" s="71"/>
      <c r="AG161" s="71"/>
      <c r="AH161" s="71" t="s">
        <v>397</v>
      </c>
      <c r="AI161" s="71" t="s">
        <v>397</v>
      </c>
      <c r="AJ161" s="71"/>
      <c r="AK161" s="71"/>
      <c r="AL161" s="71"/>
      <c r="AM161" s="71"/>
      <c r="AN161" s="71" t="s">
        <v>397</v>
      </c>
      <c r="AO161" s="71" t="s">
        <v>397</v>
      </c>
      <c r="AP161" s="71"/>
      <c r="AQ161" s="71" t="s">
        <v>397</v>
      </c>
      <c r="AR161" s="71" t="s">
        <v>397</v>
      </c>
      <c r="AS161" s="71"/>
      <c r="AT161" s="71" t="s">
        <v>397</v>
      </c>
      <c r="AU161" s="71"/>
      <c r="AV161" s="71" t="s">
        <v>21115</v>
      </c>
      <c r="AW161" s="71" t="s">
        <v>397</v>
      </c>
      <c r="AX161" s="71" t="s">
        <v>20973</v>
      </c>
      <c r="AY161" s="71" t="s">
        <v>21578</v>
      </c>
      <c r="AZ161" s="72">
        <v>45547.400335648097</v>
      </c>
      <c r="BA161" s="71"/>
      <c r="BB161" s="71"/>
      <c r="BC161" s="71"/>
      <c r="BD161" s="71"/>
      <c r="BE161" s="71"/>
      <c r="BF161" s="71"/>
      <c r="BG161" s="71"/>
      <c r="BH161" s="71"/>
      <c r="BI161" s="71"/>
      <c r="BJ161" s="71"/>
      <c r="BK161" s="71"/>
      <c r="BL161" s="81"/>
      <c r="BM161" s="81"/>
      <c r="BN161" s="81"/>
      <c r="BO161" s="71"/>
      <c r="BP161" s="71"/>
      <c r="BQ161" s="71"/>
      <c r="BR161" s="71"/>
      <c r="BS161" s="71"/>
      <c r="BT161" s="71"/>
      <c r="BU161" s="72"/>
      <c r="BV161" s="71"/>
      <c r="BW161" s="72"/>
      <c r="BX161" s="79">
        <v>0</v>
      </c>
      <c r="BY161" s="81">
        <v>0</v>
      </c>
      <c r="BZ161" s="71"/>
      <c r="CA161" s="81">
        <v>0</v>
      </c>
      <c r="CB161" s="71"/>
      <c r="CC161" s="71"/>
      <c r="CD161" s="72"/>
      <c r="CE161" s="71"/>
      <c r="CF161" s="71"/>
      <c r="CG161" s="81">
        <v>0</v>
      </c>
      <c r="CH161" s="71"/>
      <c r="CI161" s="81">
        <v>0</v>
      </c>
      <c r="CJ161" s="71"/>
      <c r="CK161" s="71"/>
      <c r="CL161" s="71"/>
      <c r="CM161" s="71"/>
      <c r="CN161" s="71"/>
      <c r="CO161" s="71"/>
      <c r="CP161" s="71"/>
      <c r="CQ161" s="71"/>
      <c r="CR161" s="71"/>
      <c r="CS161" s="71"/>
      <c r="CT161" s="71"/>
      <c r="CU161" s="72"/>
      <c r="CV161" s="71"/>
      <c r="CW161" s="71"/>
      <c r="CX161" s="71"/>
      <c r="CY161" s="71"/>
      <c r="CZ161" s="71"/>
      <c r="DA161" s="71"/>
      <c r="DB161" s="71"/>
    </row>
    <row r="162" spans="1:106">
      <c r="A162" s="71" t="s">
        <v>321</v>
      </c>
      <c r="B162" s="71" t="s">
        <v>2579</v>
      </c>
      <c r="C162" s="71" t="s">
        <v>397</v>
      </c>
      <c r="D162" s="71" t="s">
        <v>450</v>
      </c>
      <c r="E162" s="71" t="s">
        <v>21064</v>
      </c>
      <c r="F162" s="71" t="s">
        <v>450</v>
      </c>
      <c r="G162" s="71" t="s">
        <v>258</v>
      </c>
      <c r="H162" s="71" t="s">
        <v>21263</v>
      </c>
      <c r="I162" s="71" t="s">
        <v>21065</v>
      </c>
      <c r="J162" s="79">
        <v>67893.5</v>
      </c>
      <c r="K162" s="71" t="s">
        <v>21907</v>
      </c>
      <c r="L162" s="71" t="s">
        <v>21908</v>
      </c>
      <c r="M162" s="72">
        <v>45810.038217592599</v>
      </c>
      <c r="N162" s="71" t="s">
        <v>390</v>
      </c>
      <c r="O162" s="71" t="s">
        <v>21909</v>
      </c>
      <c r="P162" s="71" t="s">
        <v>21910</v>
      </c>
      <c r="Q162" s="79">
        <v>999999999</v>
      </c>
      <c r="R162" s="71"/>
      <c r="S162" s="71"/>
      <c r="T162" s="71"/>
      <c r="U162" s="71"/>
      <c r="V162" s="71"/>
      <c r="W162" s="80"/>
      <c r="X162" s="71"/>
      <c r="Y162" s="71" t="s">
        <v>21908</v>
      </c>
      <c r="Z162" s="71"/>
      <c r="AA162" s="71" t="s">
        <v>397</v>
      </c>
      <c r="AB162" s="71" t="s">
        <v>397</v>
      </c>
      <c r="AC162" s="71" t="s">
        <v>21113</v>
      </c>
      <c r="AD162" s="71" t="s">
        <v>29034</v>
      </c>
      <c r="AE162" s="71"/>
      <c r="AF162" s="71"/>
      <c r="AG162" s="71"/>
      <c r="AH162" s="71" t="s">
        <v>397</v>
      </c>
      <c r="AI162" s="71" t="s">
        <v>397</v>
      </c>
      <c r="AJ162" s="71"/>
      <c r="AK162" s="71"/>
      <c r="AL162" s="71"/>
      <c r="AM162" s="71"/>
      <c r="AN162" s="71" t="s">
        <v>397</v>
      </c>
      <c r="AO162" s="71" t="s">
        <v>397</v>
      </c>
      <c r="AP162" s="71"/>
      <c r="AQ162" s="71" t="s">
        <v>397</v>
      </c>
      <c r="AR162" s="71" t="s">
        <v>397</v>
      </c>
      <c r="AS162" s="71"/>
      <c r="AT162" s="71" t="s">
        <v>397</v>
      </c>
      <c r="AU162" s="71"/>
      <c r="AV162" s="71" t="s">
        <v>21115</v>
      </c>
      <c r="AW162" s="71" t="s">
        <v>397</v>
      </c>
      <c r="AX162" s="71" t="s">
        <v>20973</v>
      </c>
      <c r="AY162" s="71" t="s">
        <v>21578</v>
      </c>
      <c r="AZ162" s="72">
        <v>45547.400347222203</v>
      </c>
      <c r="BA162" s="71"/>
      <c r="BB162" s="71"/>
      <c r="BC162" s="71"/>
      <c r="BD162" s="71"/>
      <c r="BE162" s="71"/>
      <c r="BF162" s="71"/>
      <c r="BG162" s="71"/>
      <c r="BH162" s="71"/>
      <c r="BI162" s="71"/>
      <c r="BJ162" s="71"/>
      <c r="BK162" s="71"/>
      <c r="BL162" s="81"/>
      <c r="BM162" s="81"/>
      <c r="BN162" s="81"/>
      <c r="BO162" s="71"/>
      <c r="BP162" s="71"/>
      <c r="BQ162" s="71"/>
      <c r="BR162" s="71" t="s">
        <v>1061</v>
      </c>
      <c r="BS162" s="71" t="s">
        <v>21118</v>
      </c>
      <c r="BT162" s="71" t="s">
        <v>21068</v>
      </c>
      <c r="BU162" s="72">
        <v>44094.386597222197</v>
      </c>
      <c r="BV162" s="71" t="s">
        <v>21068</v>
      </c>
      <c r="BW162" s="72">
        <v>44094.386597222197</v>
      </c>
      <c r="BX162" s="79">
        <v>12076.32</v>
      </c>
      <c r="BY162" s="81">
        <v>0</v>
      </c>
      <c r="BZ162" s="71"/>
      <c r="CA162" s="81">
        <v>0</v>
      </c>
      <c r="CB162" s="71"/>
      <c r="CC162" s="71"/>
      <c r="CD162" s="72"/>
      <c r="CE162" s="71"/>
      <c r="CF162" s="71"/>
      <c r="CG162" s="81">
        <v>0</v>
      </c>
      <c r="CH162" s="71"/>
      <c r="CI162" s="81">
        <v>0</v>
      </c>
      <c r="CJ162" s="71"/>
      <c r="CK162" s="71"/>
      <c r="CL162" s="71" t="s">
        <v>21119</v>
      </c>
      <c r="CM162" s="71"/>
      <c r="CN162" s="71"/>
      <c r="CO162" s="71"/>
      <c r="CP162" s="71"/>
      <c r="CQ162" s="71"/>
      <c r="CR162" s="71"/>
      <c r="CS162" s="71"/>
      <c r="CT162" s="71"/>
      <c r="CU162" s="72"/>
      <c r="CV162" s="71"/>
      <c r="CW162" s="71"/>
      <c r="CX162" s="71" t="s">
        <v>21120</v>
      </c>
      <c r="CY162" s="71"/>
      <c r="CZ162" s="71"/>
      <c r="DA162" s="71"/>
      <c r="DB162" s="71" t="s">
        <v>1061</v>
      </c>
    </row>
    <row r="163" spans="1:106">
      <c r="A163" s="71" t="s">
        <v>2582</v>
      </c>
      <c r="B163" s="71" t="s">
        <v>2583</v>
      </c>
      <c r="C163" s="71" t="s">
        <v>397</v>
      </c>
      <c r="D163" s="71" t="s">
        <v>450</v>
      </c>
      <c r="E163" s="71" t="s">
        <v>21079</v>
      </c>
      <c r="F163" s="71" t="s">
        <v>450</v>
      </c>
      <c r="G163" s="71" t="s">
        <v>21121</v>
      </c>
      <c r="H163" s="71" t="s">
        <v>21122</v>
      </c>
      <c r="I163" s="71" t="s">
        <v>21065</v>
      </c>
      <c r="J163" s="79">
        <v>153.46</v>
      </c>
      <c r="K163" s="71" t="s">
        <v>21912</v>
      </c>
      <c r="L163" s="71" t="s">
        <v>21913</v>
      </c>
      <c r="M163" s="72">
        <v>45659.6320023148</v>
      </c>
      <c r="N163" s="71" t="s">
        <v>390</v>
      </c>
      <c r="O163" s="71" t="s">
        <v>21914</v>
      </c>
      <c r="P163" s="71" t="s">
        <v>21915</v>
      </c>
      <c r="Q163" s="79">
        <v>999999999</v>
      </c>
      <c r="R163" s="71"/>
      <c r="S163" s="71"/>
      <c r="T163" s="71"/>
      <c r="U163" s="71"/>
      <c r="V163" s="71"/>
      <c r="W163" s="80"/>
      <c r="X163" s="71"/>
      <c r="Y163" s="71" t="s">
        <v>21913</v>
      </c>
      <c r="Z163" s="71"/>
      <c r="AA163" s="71" t="s">
        <v>397</v>
      </c>
      <c r="AB163" s="71" t="s">
        <v>397</v>
      </c>
      <c r="AC163" s="71" t="s">
        <v>21113</v>
      </c>
      <c r="AD163" s="71" t="s">
        <v>29035</v>
      </c>
      <c r="AE163" s="71"/>
      <c r="AF163" s="71"/>
      <c r="AG163" s="71"/>
      <c r="AH163" s="71" t="s">
        <v>397</v>
      </c>
      <c r="AI163" s="71" t="s">
        <v>397</v>
      </c>
      <c r="AJ163" s="71"/>
      <c r="AK163" s="71"/>
      <c r="AL163" s="71"/>
      <c r="AM163" s="71"/>
      <c r="AN163" s="71" t="s">
        <v>397</v>
      </c>
      <c r="AO163" s="71" t="s">
        <v>397</v>
      </c>
      <c r="AP163" s="71"/>
      <c r="AQ163" s="71" t="s">
        <v>397</v>
      </c>
      <c r="AR163" s="71" t="s">
        <v>397</v>
      </c>
      <c r="AS163" s="71"/>
      <c r="AT163" s="71" t="s">
        <v>397</v>
      </c>
      <c r="AU163" s="71"/>
      <c r="AV163" s="71" t="s">
        <v>21115</v>
      </c>
      <c r="AW163" s="71" t="s">
        <v>397</v>
      </c>
      <c r="AX163" s="71" t="s">
        <v>20973</v>
      </c>
      <c r="AY163" s="71" t="s">
        <v>21578</v>
      </c>
      <c r="AZ163" s="72">
        <v>45547.400358796302</v>
      </c>
      <c r="BA163" s="71"/>
      <c r="BB163" s="71"/>
      <c r="BC163" s="71"/>
      <c r="BD163" s="71"/>
      <c r="BE163" s="71"/>
      <c r="BF163" s="71"/>
      <c r="BG163" s="71"/>
      <c r="BH163" s="71"/>
      <c r="BI163" s="71"/>
      <c r="BJ163" s="71"/>
      <c r="BK163" s="71"/>
      <c r="BL163" s="81"/>
      <c r="BM163" s="81"/>
      <c r="BN163" s="81"/>
      <c r="BO163" s="71"/>
      <c r="BP163" s="71"/>
      <c r="BQ163" s="71"/>
      <c r="BR163" s="71"/>
      <c r="BS163" s="71"/>
      <c r="BT163" s="71"/>
      <c r="BU163" s="72"/>
      <c r="BV163" s="71"/>
      <c r="BW163" s="72"/>
      <c r="BX163" s="79">
        <v>0</v>
      </c>
      <c r="BY163" s="81">
        <v>0</v>
      </c>
      <c r="BZ163" s="71"/>
      <c r="CA163" s="81">
        <v>0</v>
      </c>
      <c r="CB163" s="71"/>
      <c r="CC163" s="71"/>
      <c r="CD163" s="72"/>
      <c r="CE163" s="71"/>
      <c r="CF163" s="71"/>
      <c r="CG163" s="81">
        <v>0</v>
      </c>
      <c r="CH163" s="71"/>
      <c r="CI163" s="81">
        <v>0</v>
      </c>
      <c r="CJ163" s="71"/>
      <c r="CK163" s="71"/>
      <c r="CL163" s="71"/>
      <c r="CM163" s="71"/>
      <c r="CN163" s="71"/>
      <c r="CO163" s="71"/>
      <c r="CP163" s="71"/>
      <c r="CQ163" s="71"/>
      <c r="CR163" s="71"/>
      <c r="CS163" s="71"/>
      <c r="CT163" s="71"/>
      <c r="CU163" s="72"/>
      <c r="CV163" s="71"/>
      <c r="CW163" s="71"/>
      <c r="CX163" s="71"/>
      <c r="CY163" s="71"/>
      <c r="CZ163" s="71"/>
      <c r="DA163" s="71"/>
      <c r="DB163" s="71"/>
    </row>
    <row r="164" spans="1:106">
      <c r="A164" s="71" t="s">
        <v>2586</v>
      </c>
      <c r="B164" s="71" t="s">
        <v>2587</v>
      </c>
      <c r="C164" s="71" t="s">
        <v>397</v>
      </c>
      <c r="D164" s="71" t="s">
        <v>450</v>
      </c>
      <c r="E164" s="71" t="s">
        <v>21079</v>
      </c>
      <c r="F164" s="71" t="s">
        <v>450</v>
      </c>
      <c r="G164" s="71" t="s">
        <v>258</v>
      </c>
      <c r="H164" s="71" t="s">
        <v>21276</v>
      </c>
      <c r="I164" s="71" t="s">
        <v>21065</v>
      </c>
      <c r="J164" s="79">
        <v>5795.42</v>
      </c>
      <c r="K164" s="71" t="s">
        <v>21917</v>
      </c>
      <c r="L164" s="71" t="s">
        <v>21918</v>
      </c>
      <c r="M164" s="72">
        <v>45653.1219444444</v>
      </c>
      <c r="N164" s="71" t="s">
        <v>390</v>
      </c>
      <c r="O164" s="71" t="s">
        <v>21919</v>
      </c>
      <c r="P164" s="71" t="s">
        <v>21920</v>
      </c>
      <c r="Q164" s="79">
        <v>999999999</v>
      </c>
      <c r="R164" s="71"/>
      <c r="S164" s="71"/>
      <c r="T164" s="71"/>
      <c r="U164" s="71"/>
      <c r="V164" s="71"/>
      <c r="W164" s="80"/>
      <c r="X164" s="71"/>
      <c r="Y164" s="71" t="s">
        <v>21918</v>
      </c>
      <c r="Z164" s="71"/>
      <c r="AA164" s="71" t="s">
        <v>397</v>
      </c>
      <c r="AB164" s="71" t="s">
        <v>397</v>
      </c>
      <c r="AC164" s="71" t="s">
        <v>21113</v>
      </c>
      <c r="AD164" s="71" t="s">
        <v>29036</v>
      </c>
      <c r="AE164" s="71"/>
      <c r="AF164" s="71"/>
      <c r="AG164" s="71"/>
      <c r="AH164" s="71" t="s">
        <v>397</v>
      </c>
      <c r="AI164" s="71" t="s">
        <v>397</v>
      </c>
      <c r="AJ164" s="71"/>
      <c r="AK164" s="71"/>
      <c r="AL164" s="71"/>
      <c r="AM164" s="71"/>
      <c r="AN164" s="71" t="s">
        <v>397</v>
      </c>
      <c r="AO164" s="71" t="s">
        <v>397</v>
      </c>
      <c r="AP164" s="71"/>
      <c r="AQ164" s="71" t="s">
        <v>397</v>
      </c>
      <c r="AR164" s="71" t="s">
        <v>397</v>
      </c>
      <c r="AS164" s="71"/>
      <c r="AT164" s="71" t="s">
        <v>397</v>
      </c>
      <c r="AU164" s="71"/>
      <c r="AV164" s="71" t="s">
        <v>21115</v>
      </c>
      <c r="AW164" s="71" t="s">
        <v>397</v>
      </c>
      <c r="AX164" s="71" t="s">
        <v>20973</v>
      </c>
      <c r="AY164" s="71" t="s">
        <v>21578</v>
      </c>
      <c r="AZ164" s="72">
        <v>45547.4003703704</v>
      </c>
      <c r="BA164" s="71"/>
      <c r="BB164" s="71"/>
      <c r="BC164" s="71"/>
      <c r="BD164" s="71"/>
      <c r="BE164" s="71"/>
      <c r="BF164" s="71"/>
      <c r="BG164" s="71"/>
      <c r="BH164" s="71"/>
      <c r="BI164" s="71"/>
      <c r="BJ164" s="71"/>
      <c r="BK164" s="71"/>
      <c r="BL164" s="81"/>
      <c r="BM164" s="81"/>
      <c r="BN164" s="81"/>
      <c r="BO164" s="71"/>
      <c r="BP164" s="71"/>
      <c r="BQ164" s="71"/>
      <c r="BR164" s="71"/>
      <c r="BS164" s="71"/>
      <c r="BT164" s="71"/>
      <c r="BU164" s="72"/>
      <c r="BV164" s="71"/>
      <c r="BW164" s="72"/>
      <c r="BX164" s="79">
        <v>0</v>
      </c>
      <c r="BY164" s="81">
        <v>0</v>
      </c>
      <c r="BZ164" s="71"/>
      <c r="CA164" s="81">
        <v>0</v>
      </c>
      <c r="CB164" s="71"/>
      <c r="CC164" s="71"/>
      <c r="CD164" s="72"/>
      <c r="CE164" s="71"/>
      <c r="CF164" s="71"/>
      <c r="CG164" s="81">
        <v>0</v>
      </c>
      <c r="CH164" s="71"/>
      <c r="CI164" s="81">
        <v>0</v>
      </c>
      <c r="CJ164" s="71"/>
      <c r="CK164" s="71"/>
      <c r="CL164" s="71"/>
      <c r="CM164" s="71"/>
      <c r="CN164" s="71"/>
      <c r="CO164" s="71"/>
      <c r="CP164" s="71"/>
      <c r="CQ164" s="71"/>
      <c r="CR164" s="71"/>
      <c r="CS164" s="71"/>
      <c r="CT164" s="71"/>
      <c r="CU164" s="72"/>
      <c r="CV164" s="71"/>
      <c r="CW164" s="71"/>
      <c r="CX164" s="71"/>
      <c r="CY164" s="71"/>
      <c r="CZ164" s="71"/>
      <c r="DA164" s="71"/>
      <c r="DB164" s="71"/>
    </row>
    <row r="165" spans="1:106">
      <c r="A165" s="71" t="s">
        <v>2590</v>
      </c>
      <c r="B165" s="71" t="s">
        <v>2591</v>
      </c>
      <c r="C165" s="71" t="s">
        <v>21106</v>
      </c>
      <c r="D165" s="71" t="s">
        <v>450</v>
      </c>
      <c r="E165" s="71" t="s">
        <v>21064</v>
      </c>
      <c r="F165" s="71" t="s">
        <v>450</v>
      </c>
      <c r="G165" s="71"/>
      <c r="H165" s="71"/>
      <c r="I165" s="71" t="s">
        <v>21065</v>
      </c>
      <c r="J165" s="79">
        <v>0</v>
      </c>
      <c r="K165" s="71" t="s">
        <v>21922</v>
      </c>
      <c r="L165" s="71" t="s">
        <v>21923</v>
      </c>
      <c r="M165" s="72">
        <v>45313.594074074099</v>
      </c>
      <c r="N165" s="71" t="s">
        <v>404</v>
      </c>
      <c r="O165" s="71" t="s">
        <v>21924</v>
      </c>
      <c r="P165" s="71"/>
      <c r="Q165" s="79">
        <v>999999999</v>
      </c>
      <c r="R165" s="71"/>
      <c r="S165" s="71"/>
      <c r="T165" s="71"/>
      <c r="U165" s="71"/>
      <c r="V165" s="71"/>
      <c r="W165" s="80"/>
      <c r="X165" s="71"/>
      <c r="Y165" s="71" t="s">
        <v>21923</v>
      </c>
      <c r="Z165" s="71"/>
      <c r="AA165" s="71" t="s">
        <v>397</v>
      </c>
      <c r="AB165" s="71" t="s">
        <v>397</v>
      </c>
      <c r="AC165" s="71" t="s">
        <v>21113</v>
      </c>
      <c r="AD165" s="71" t="s">
        <v>29037</v>
      </c>
      <c r="AE165" s="71"/>
      <c r="AF165" s="71"/>
      <c r="AG165" s="71"/>
      <c r="AH165" s="71" t="s">
        <v>397</v>
      </c>
      <c r="AI165" s="71" t="s">
        <v>397</v>
      </c>
      <c r="AJ165" s="71"/>
      <c r="AK165" s="71"/>
      <c r="AL165" s="71"/>
      <c r="AM165" s="71"/>
      <c r="AN165" s="71" t="s">
        <v>397</v>
      </c>
      <c r="AO165" s="71" t="s">
        <v>397</v>
      </c>
      <c r="AP165" s="71"/>
      <c r="AQ165" s="71" t="s">
        <v>397</v>
      </c>
      <c r="AR165" s="71" t="s">
        <v>397</v>
      </c>
      <c r="AS165" s="71"/>
      <c r="AT165" s="71" t="s">
        <v>397</v>
      </c>
      <c r="AU165" s="71"/>
      <c r="AV165" s="71" t="s">
        <v>21115</v>
      </c>
      <c r="AW165" s="71" t="s">
        <v>397</v>
      </c>
      <c r="AX165" s="71" t="s">
        <v>20973</v>
      </c>
      <c r="AY165" s="71" t="s">
        <v>21578</v>
      </c>
      <c r="AZ165" s="72">
        <v>45547.400381944397</v>
      </c>
      <c r="BA165" s="71"/>
      <c r="BB165" s="71"/>
      <c r="BC165" s="71"/>
      <c r="BD165" s="71"/>
      <c r="BE165" s="71"/>
      <c r="BF165" s="71"/>
      <c r="BG165" s="71"/>
      <c r="BH165" s="71"/>
      <c r="BI165" s="71"/>
      <c r="BJ165" s="71"/>
      <c r="BK165" s="71"/>
      <c r="BL165" s="81"/>
      <c r="BM165" s="81"/>
      <c r="BN165" s="81"/>
      <c r="BO165" s="71"/>
      <c r="BP165" s="71"/>
      <c r="BQ165" s="71"/>
      <c r="BR165" s="71"/>
      <c r="BS165" s="71"/>
      <c r="BT165" s="71"/>
      <c r="BU165" s="72"/>
      <c r="BV165" s="71"/>
      <c r="BW165" s="72"/>
      <c r="BX165" s="79">
        <v>0</v>
      </c>
      <c r="BY165" s="81">
        <v>0</v>
      </c>
      <c r="BZ165" s="71"/>
      <c r="CA165" s="81">
        <v>0</v>
      </c>
      <c r="CB165" s="71"/>
      <c r="CC165" s="71"/>
      <c r="CD165" s="72"/>
      <c r="CE165" s="71"/>
      <c r="CF165" s="71"/>
      <c r="CG165" s="81">
        <v>0</v>
      </c>
      <c r="CH165" s="71"/>
      <c r="CI165" s="81">
        <v>0</v>
      </c>
      <c r="CJ165" s="71"/>
      <c r="CK165" s="71"/>
      <c r="CL165" s="71"/>
      <c r="CM165" s="71"/>
      <c r="CN165" s="71"/>
      <c r="CO165" s="71"/>
      <c r="CP165" s="71"/>
      <c r="CQ165" s="71"/>
      <c r="CR165" s="71"/>
      <c r="CS165" s="71"/>
      <c r="CT165" s="71"/>
      <c r="CU165" s="72"/>
      <c r="CV165" s="71"/>
      <c r="CW165" s="71"/>
      <c r="CX165" s="71"/>
      <c r="CY165" s="71"/>
      <c r="CZ165" s="71"/>
      <c r="DA165" s="71"/>
      <c r="DB165" s="71"/>
    </row>
    <row r="166" spans="1:106">
      <c r="A166" s="71" t="s">
        <v>2594</v>
      </c>
      <c r="B166" s="71" t="s">
        <v>2595</v>
      </c>
      <c r="C166" s="71" t="s">
        <v>397</v>
      </c>
      <c r="D166" s="71" t="s">
        <v>450</v>
      </c>
      <c r="E166" s="71" t="s">
        <v>21064</v>
      </c>
      <c r="F166" s="71" t="s">
        <v>450</v>
      </c>
      <c r="G166" s="71" t="s">
        <v>21159</v>
      </c>
      <c r="H166" s="71" t="s">
        <v>21491</v>
      </c>
      <c r="I166" s="71" t="s">
        <v>21065</v>
      </c>
      <c r="J166" s="79">
        <v>13919.64</v>
      </c>
      <c r="K166" s="71" t="s">
        <v>21927</v>
      </c>
      <c r="L166" s="71" t="s">
        <v>21928</v>
      </c>
      <c r="M166" s="72">
        <v>45659.687650462998</v>
      </c>
      <c r="N166" s="71" t="s">
        <v>390</v>
      </c>
      <c r="O166" s="71" t="s">
        <v>21929</v>
      </c>
      <c r="P166" s="71" t="s">
        <v>21930</v>
      </c>
      <c r="Q166" s="79">
        <v>999999999</v>
      </c>
      <c r="R166" s="71"/>
      <c r="S166" s="71"/>
      <c r="T166" s="71"/>
      <c r="U166" s="71"/>
      <c r="V166" s="71"/>
      <c r="W166" s="80"/>
      <c r="X166" s="71"/>
      <c r="Y166" s="71" t="s">
        <v>21928</v>
      </c>
      <c r="Z166" s="71"/>
      <c r="AA166" s="71" t="s">
        <v>397</v>
      </c>
      <c r="AB166" s="71" t="s">
        <v>397</v>
      </c>
      <c r="AC166" s="71" t="s">
        <v>21113</v>
      </c>
      <c r="AD166" s="71" t="s">
        <v>29038</v>
      </c>
      <c r="AE166" s="71"/>
      <c r="AF166" s="71"/>
      <c r="AG166" s="71"/>
      <c r="AH166" s="71" t="s">
        <v>397</v>
      </c>
      <c r="AI166" s="71" t="s">
        <v>397</v>
      </c>
      <c r="AJ166" s="71"/>
      <c r="AK166" s="71"/>
      <c r="AL166" s="71"/>
      <c r="AM166" s="71"/>
      <c r="AN166" s="71" t="s">
        <v>397</v>
      </c>
      <c r="AO166" s="71" t="s">
        <v>397</v>
      </c>
      <c r="AP166" s="71"/>
      <c r="AQ166" s="71" t="s">
        <v>397</v>
      </c>
      <c r="AR166" s="71" t="s">
        <v>397</v>
      </c>
      <c r="AS166" s="71"/>
      <c r="AT166" s="71" t="s">
        <v>397</v>
      </c>
      <c r="AU166" s="71"/>
      <c r="AV166" s="71" t="s">
        <v>21115</v>
      </c>
      <c r="AW166" s="71" t="s">
        <v>397</v>
      </c>
      <c r="AX166" s="71" t="s">
        <v>20973</v>
      </c>
      <c r="AY166" s="71" t="s">
        <v>21578</v>
      </c>
      <c r="AZ166" s="72">
        <v>45547.400393518503</v>
      </c>
      <c r="BA166" s="71"/>
      <c r="BB166" s="71"/>
      <c r="BC166" s="71"/>
      <c r="BD166" s="71"/>
      <c r="BE166" s="71"/>
      <c r="BF166" s="71"/>
      <c r="BG166" s="71"/>
      <c r="BH166" s="71"/>
      <c r="BI166" s="71"/>
      <c r="BJ166" s="71"/>
      <c r="BK166" s="71"/>
      <c r="BL166" s="81"/>
      <c r="BM166" s="81"/>
      <c r="BN166" s="81"/>
      <c r="BO166" s="71"/>
      <c r="BP166" s="71"/>
      <c r="BQ166" s="71"/>
      <c r="BR166" s="71"/>
      <c r="BS166" s="71"/>
      <c r="BT166" s="71"/>
      <c r="BU166" s="72"/>
      <c r="BV166" s="71"/>
      <c r="BW166" s="72"/>
      <c r="BX166" s="79">
        <v>0</v>
      </c>
      <c r="BY166" s="81">
        <v>0</v>
      </c>
      <c r="BZ166" s="71"/>
      <c r="CA166" s="81">
        <v>0</v>
      </c>
      <c r="CB166" s="71"/>
      <c r="CC166" s="71"/>
      <c r="CD166" s="72"/>
      <c r="CE166" s="71"/>
      <c r="CF166" s="71"/>
      <c r="CG166" s="81">
        <v>0</v>
      </c>
      <c r="CH166" s="71"/>
      <c r="CI166" s="81">
        <v>0</v>
      </c>
      <c r="CJ166" s="71"/>
      <c r="CK166" s="71"/>
      <c r="CL166" s="71"/>
      <c r="CM166" s="71"/>
      <c r="CN166" s="71"/>
      <c r="CO166" s="71"/>
      <c r="CP166" s="71"/>
      <c r="CQ166" s="71"/>
      <c r="CR166" s="71"/>
      <c r="CS166" s="71"/>
      <c r="CT166" s="71"/>
      <c r="CU166" s="72"/>
      <c r="CV166" s="71"/>
      <c r="CW166" s="71"/>
      <c r="CX166" s="71"/>
      <c r="CY166" s="71"/>
      <c r="CZ166" s="71"/>
      <c r="DA166" s="71"/>
      <c r="DB166" s="71"/>
    </row>
    <row r="167" spans="1:106">
      <c r="A167" s="71" t="s">
        <v>256</v>
      </c>
      <c r="B167" s="71" t="s">
        <v>2598</v>
      </c>
      <c r="C167" s="71" t="s">
        <v>397</v>
      </c>
      <c r="D167" s="71" t="s">
        <v>450</v>
      </c>
      <c r="E167" s="71" t="s">
        <v>21064</v>
      </c>
      <c r="F167" s="71" t="s">
        <v>450</v>
      </c>
      <c r="G167" s="71" t="s">
        <v>258</v>
      </c>
      <c r="H167" s="71" t="s">
        <v>21276</v>
      </c>
      <c r="I167" s="71" t="s">
        <v>21065</v>
      </c>
      <c r="J167" s="79">
        <v>4261.54</v>
      </c>
      <c r="K167" s="71" t="s">
        <v>21932</v>
      </c>
      <c r="L167" s="71" t="s">
        <v>21933</v>
      </c>
      <c r="M167" s="72">
        <v>45908.160254629598</v>
      </c>
      <c r="N167" s="71" t="s">
        <v>390</v>
      </c>
      <c r="O167" s="71" t="s">
        <v>21934</v>
      </c>
      <c r="P167" s="71" t="s">
        <v>21935</v>
      </c>
      <c r="Q167" s="79">
        <v>999999999</v>
      </c>
      <c r="R167" s="71"/>
      <c r="S167" s="71"/>
      <c r="T167" s="71"/>
      <c r="U167" s="71"/>
      <c r="V167" s="71"/>
      <c r="W167" s="80"/>
      <c r="X167" s="71"/>
      <c r="Y167" s="71" t="s">
        <v>21933</v>
      </c>
      <c r="Z167" s="71"/>
      <c r="AA167" s="71" t="s">
        <v>397</v>
      </c>
      <c r="AB167" s="71" t="s">
        <v>397</v>
      </c>
      <c r="AC167" s="71" t="s">
        <v>21113</v>
      </c>
      <c r="AD167" s="71" t="s">
        <v>29039</v>
      </c>
      <c r="AE167" s="71"/>
      <c r="AF167" s="71"/>
      <c r="AG167" s="71"/>
      <c r="AH167" s="71" t="s">
        <v>397</v>
      </c>
      <c r="AI167" s="71" t="s">
        <v>397</v>
      </c>
      <c r="AJ167" s="71"/>
      <c r="AK167" s="71"/>
      <c r="AL167" s="71"/>
      <c r="AM167" s="71"/>
      <c r="AN167" s="71" t="s">
        <v>397</v>
      </c>
      <c r="AO167" s="71" t="s">
        <v>397</v>
      </c>
      <c r="AP167" s="71"/>
      <c r="AQ167" s="71" t="s">
        <v>397</v>
      </c>
      <c r="AR167" s="71" t="s">
        <v>397</v>
      </c>
      <c r="AS167" s="71"/>
      <c r="AT167" s="71" t="s">
        <v>397</v>
      </c>
      <c r="AU167" s="71"/>
      <c r="AV167" s="71" t="s">
        <v>21115</v>
      </c>
      <c r="AW167" s="71" t="s">
        <v>397</v>
      </c>
      <c r="AX167" s="71" t="s">
        <v>20973</v>
      </c>
      <c r="AY167" s="71" t="s">
        <v>21578</v>
      </c>
      <c r="AZ167" s="72">
        <v>45547.400405092601</v>
      </c>
      <c r="BA167" s="71"/>
      <c r="BB167" s="71"/>
      <c r="BC167" s="71"/>
      <c r="BD167" s="71"/>
      <c r="BE167" s="71"/>
      <c r="BF167" s="71"/>
      <c r="BG167" s="71"/>
      <c r="BH167" s="71"/>
      <c r="BI167" s="71"/>
      <c r="BJ167" s="71"/>
      <c r="BK167" s="71"/>
      <c r="BL167" s="81"/>
      <c r="BM167" s="81"/>
      <c r="BN167" s="81"/>
      <c r="BO167" s="71"/>
      <c r="BP167" s="71"/>
      <c r="BQ167" s="71"/>
      <c r="BR167" s="71" t="s">
        <v>1061</v>
      </c>
      <c r="BS167" s="71" t="s">
        <v>21118</v>
      </c>
      <c r="BT167" s="71" t="s">
        <v>21068</v>
      </c>
      <c r="BU167" s="72">
        <v>44094.386597222197</v>
      </c>
      <c r="BV167" s="71" t="s">
        <v>21068</v>
      </c>
      <c r="BW167" s="72">
        <v>44094.386597222197</v>
      </c>
      <c r="BX167" s="79">
        <v>12076.32</v>
      </c>
      <c r="BY167" s="81">
        <v>0</v>
      </c>
      <c r="BZ167" s="71"/>
      <c r="CA167" s="81">
        <v>0</v>
      </c>
      <c r="CB167" s="71"/>
      <c r="CC167" s="71"/>
      <c r="CD167" s="72"/>
      <c r="CE167" s="71"/>
      <c r="CF167" s="71"/>
      <c r="CG167" s="81">
        <v>0</v>
      </c>
      <c r="CH167" s="71"/>
      <c r="CI167" s="81">
        <v>0</v>
      </c>
      <c r="CJ167" s="71"/>
      <c r="CK167" s="71"/>
      <c r="CL167" s="71" t="s">
        <v>21119</v>
      </c>
      <c r="CM167" s="71"/>
      <c r="CN167" s="71"/>
      <c r="CO167" s="71"/>
      <c r="CP167" s="71"/>
      <c r="CQ167" s="71"/>
      <c r="CR167" s="71"/>
      <c r="CS167" s="71"/>
      <c r="CT167" s="71"/>
      <c r="CU167" s="72"/>
      <c r="CV167" s="71"/>
      <c r="CW167" s="71"/>
      <c r="CX167" s="71" t="s">
        <v>21120</v>
      </c>
      <c r="CY167" s="71"/>
      <c r="CZ167" s="71"/>
      <c r="DA167" s="71"/>
      <c r="DB167" s="71" t="s">
        <v>1061</v>
      </c>
    </row>
    <row r="168" spans="1:106">
      <c r="A168" s="71" t="s">
        <v>363</v>
      </c>
      <c r="B168" s="71" t="s">
        <v>2601</v>
      </c>
      <c r="C168" s="71" t="s">
        <v>397</v>
      </c>
      <c r="D168" s="71" t="s">
        <v>450</v>
      </c>
      <c r="E168" s="71" t="s">
        <v>21064</v>
      </c>
      <c r="F168" s="71" t="s">
        <v>450</v>
      </c>
      <c r="G168" s="71" t="s">
        <v>21210</v>
      </c>
      <c r="H168" s="71" t="s">
        <v>107</v>
      </c>
      <c r="I168" s="71" t="s">
        <v>21065</v>
      </c>
      <c r="J168" s="79">
        <v>42885.01</v>
      </c>
      <c r="K168" s="71" t="s">
        <v>21937</v>
      </c>
      <c r="L168" s="71" t="s">
        <v>21938</v>
      </c>
      <c r="M168" s="72">
        <v>45654.503657407397</v>
      </c>
      <c r="N168" s="71" t="s">
        <v>390</v>
      </c>
      <c r="O168" s="71" t="s">
        <v>21939</v>
      </c>
      <c r="P168" s="71" t="s">
        <v>21940</v>
      </c>
      <c r="Q168" s="79">
        <v>999999999</v>
      </c>
      <c r="R168" s="71"/>
      <c r="S168" s="71"/>
      <c r="T168" s="71"/>
      <c r="U168" s="71"/>
      <c r="V168" s="71"/>
      <c r="W168" s="80"/>
      <c r="X168" s="71"/>
      <c r="Y168" s="71" t="s">
        <v>21938</v>
      </c>
      <c r="Z168" s="71"/>
      <c r="AA168" s="71" t="s">
        <v>397</v>
      </c>
      <c r="AB168" s="71" t="s">
        <v>397</v>
      </c>
      <c r="AC168" s="71" t="s">
        <v>21239</v>
      </c>
      <c r="AD168" s="71" t="s">
        <v>29040</v>
      </c>
      <c r="AE168" s="71"/>
      <c r="AF168" s="71"/>
      <c r="AG168" s="71"/>
      <c r="AH168" s="71" t="s">
        <v>397</v>
      </c>
      <c r="AI168" s="71" t="s">
        <v>397</v>
      </c>
      <c r="AJ168" s="71"/>
      <c r="AK168" s="71"/>
      <c r="AL168" s="71"/>
      <c r="AM168" s="71"/>
      <c r="AN168" s="71" t="s">
        <v>397</v>
      </c>
      <c r="AO168" s="71" t="s">
        <v>397</v>
      </c>
      <c r="AP168" s="71"/>
      <c r="AQ168" s="71" t="s">
        <v>397</v>
      </c>
      <c r="AR168" s="71" t="s">
        <v>397</v>
      </c>
      <c r="AS168" s="71"/>
      <c r="AT168" s="71" t="s">
        <v>397</v>
      </c>
      <c r="AU168" s="71"/>
      <c r="AV168" s="71" t="s">
        <v>21115</v>
      </c>
      <c r="AW168" s="71" t="s">
        <v>397</v>
      </c>
      <c r="AX168" s="71" t="s">
        <v>20973</v>
      </c>
      <c r="AY168" s="71" t="s">
        <v>21578</v>
      </c>
      <c r="AZ168" s="72">
        <v>45547.4004166667</v>
      </c>
      <c r="BA168" s="71"/>
      <c r="BB168" s="71"/>
      <c r="BC168" s="71"/>
      <c r="BD168" s="71"/>
      <c r="BE168" s="71"/>
      <c r="BF168" s="71"/>
      <c r="BG168" s="71"/>
      <c r="BH168" s="71"/>
      <c r="BI168" s="71"/>
      <c r="BJ168" s="71"/>
      <c r="BK168" s="71"/>
      <c r="BL168" s="81"/>
      <c r="BM168" s="81"/>
      <c r="BN168" s="81"/>
      <c r="BO168" s="71"/>
      <c r="BP168" s="71"/>
      <c r="BQ168" s="71"/>
      <c r="BR168" s="71"/>
      <c r="BS168" s="71"/>
      <c r="BT168" s="71"/>
      <c r="BU168" s="72"/>
      <c r="BV168" s="71"/>
      <c r="BW168" s="72"/>
      <c r="BX168" s="79">
        <v>0</v>
      </c>
      <c r="BY168" s="81">
        <v>0</v>
      </c>
      <c r="BZ168" s="71"/>
      <c r="CA168" s="81">
        <v>0</v>
      </c>
      <c r="CB168" s="71"/>
      <c r="CC168" s="71"/>
      <c r="CD168" s="72"/>
      <c r="CE168" s="71"/>
      <c r="CF168" s="71"/>
      <c r="CG168" s="81">
        <v>0</v>
      </c>
      <c r="CH168" s="71"/>
      <c r="CI168" s="81">
        <v>0</v>
      </c>
      <c r="CJ168" s="71"/>
      <c r="CK168" s="71"/>
      <c r="CL168" s="71"/>
      <c r="CM168" s="71"/>
      <c r="CN168" s="71"/>
      <c r="CO168" s="71"/>
      <c r="CP168" s="71"/>
      <c r="CQ168" s="71"/>
      <c r="CR168" s="71"/>
      <c r="CS168" s="71"/>
      <c r="CT168" s="71"/>
      <c r="CU168" s="72"/>
      <c r="CV168" s="71"/>
      <c r="CW168" s="71"/>
      <c r="CX168" s="71"/>
      <c r="CY168" s="71"/>
      <c r="CZ168" s="71"/>
      <c r="DA168" s="71"/>
      <c r="DB168" s="71"/>
    </row>
    <row r="169" spans="1:106">
      <c r="A169" s="71" t="s">
        <v>2604</v>
      </c>
      <c r="B169" s="71" t="s">
        <v>2605</v>
      </c>
      <c r="C169" s="71" t="s">
        <v>397</v>
      </c>
      <c r="D169" s="71" t="s">
        <v>450</v>
      </c>
      <c r="E169" s="71" t="s">
        <v>21064</v>
      </c>
      <c r="F169" s="71" t="s">
        <v>450</v>
      </c>
      <c r="G169" s="71" t="s">
        <v>21107</v>
      </c>
      <c r="H169" s="71" t="s">
        <v>21108</v>
      </c>
      <c r="I169" s="71" t="s">
        <v>21065</v>
      </c>
      <c r="J169" s="79">
        <v>490.71</v>
      </c>
      <c r="K169" s="71" t="s">
        <v>21942</v>
      </c>
      <c r="L169" s="71" t="s">
        <v>21943</v>
      </c>
      <c r="M169" s="72">
        <v>45659.010625000003</v>
      </c>
      <c r="N169" s="71" t="s">
        <v>390</v>
      </c>
      <c r="O169" s="71" t="s">
        <v>21944</v>
      </c>
      <c r="P169" s="71" t="s">
        <v>21945</v>
      </c>
      <c r="Q169" s="79">
        <v>999999999</v>
      </c>
      <c r="R169" s="71"/>
      <c r="S169" s="71"/>
      <c r="T169" s="71"/>
      <c r="U169" s="71"/>
      <c r="V169" s="71"/>
      <c r="W169" s="80"/>
      <c r="X169" s="71"/>
      <c r="Y169" s="71" t="s">
        <v>21943</v>
      </c>
      <c r="Z169" s="71"/>
      <c r="AA169" s="71" t="s">
        <v>397</v>
      </c>
      <c r="AB169" s="71" t="s">
        <v>397</v>
      </c>
      <c r="AC169" s="71" t="s">
        <v>21113</v>
      </c>
      <c r="AD169" s="71" t="s">
        <v>29041</v>
      </c>
      <c r="AE169" s="71"/>
      <c r="AF169" s="71"/>
      <c r="AG169" s="71"/>
      <c r="AH169" s="71" t="s">
        <v>397</v>
      </c>
      <c r="AI169" s="71" t="s">
        <v>397</v>
      </c>
      <c r="AJ169" s="71"/>
      <c r="AK169" s="71"/>
      <c r="AL169" s="71"/>
      <c r="AM169" s="71"/>
      <c r="AN169" s="71" t="s">
        <v>397</v>
      </c>
      <c r="AO169" s="71" t="s">
        <v>397</v>
      </c>
      <c r="AP169" s="71"/>
      <c r="AQ169" s="71" t="s">
        <v>397</v>
      </c>
      <c r="AR169" s="71" t="s">
        <v>397</v>
      </c>
      <c r="AS169" s="71"/>
      <c r="AT169" s="71" t="s">
        <v>397</v>
      </c>
      <c r="AU169" s="71"/>
      <c r="AV169" s="71" t="s">
        <v>21115</v>
      </c>
      <c r="AW169" s="71" t="s">
        <v>397</v>
      </c>
      <c r="AX169" s="71" t="s">
        <v>20973</v>
      </c>
      <c r="AY169" s="71" t="s">
        <v>21578</v>
      </c>
      <c r="AZ169" s="72">
        <v>45547.400428240697</v>
      </c>
      <c r="BA169" s="71"/>
      <c r="BB169" s="71"/>
      <c r="BC169" s="71"/>
      <c r="BD169" s="71"/>
      <c r="BE169" s="71"/>
      <c r="BF169" s="71"/>
      <c r="BG169" s="71"/>
      <c r="BH169" s="71"/>
      <c r="BI169" s="71"/>
      <c r="BJ169" s="71"/>
      <c r="BK169" s="71"/>
      <c r="BL169" s="81"/>
      <c r="BM169" s="81"/>
      <c r="BN169" s="81"/>
      <c r="BO169" s="71"/>
      <c r="BP169" s="71"/>
      <c r="BQ169" s="71"/>
      <c r="BR169" s="71"/>
      <c r="BS169" s="71"/>
      <c r="BT169" s="71"/>
      <c r="BU169" s="72"/>
      <c r="BV169" s="71"/>
      <c r="BW169" s="72"/>
      <c r="BX169" s="79">
        <v>0</v>
      </c>
      <c r="BY169" s="81">
        <v>0</v>
      </c>
      <c r="BZ169" s="71"/>
      <c r="CA169" s="81">
        <v>0</v>
      </c>
      <c r="CB169" s="71"/>
      <c r="CC169" s="71"/>
      <c r="CD169" s="72"/>
      <c r="CE169" s="71"/>
      <c r="CF169" s="71"/>
      <c r="CG169" s="81">
        <v>0</v>
      </c>
      <c r="CH169" s="71"/>
      <c r="CI169" s="81">
        <v>0</v>
      </c>
      <c r="CJ169" s="71"/>
      <c r="CK169" s="71"/>
      <c r="CL169" s="71"/>
      <c r="CM169" s="71"/>
      <c r="CN169" s="71"/>
      <c r="CO169" s="71"/>
      <c r="CP169" s="71"/>
      <c r="CQ169" s="71"/>
      <c r="CR169" s="71"/>
      <c r="CS169" s="71"/>
      <c r="CT169" s="71"/>
      <c r="CU169" s="72"/>
      <c r="CV169" s="71"/>
      <c r="CW169" s="71"/>
      <c r="CX169" s="71"/>
      <c r="CY169" s="71"/>
      <c r="CZ169" s="71"/>
      <c r="DA169" s="71"/>
      <c r="DB169" s="71"/>
    </row>
    <row r="170" spans="1:106">
      <c r="A170" s="71" t="s">
        <v>2608</v>
      </c>
      <c r="B170" s="71" t="s">
        <v>2609</v>
      </c>
      <c r="C170" s="71" t="s">
        <v>397</v>
      </c>
      <c r="D170" s="71" t="s">
        <v>2019</v>
      </c>
      <c r="E170" s="71" t="s">
        <v>21079</v>
      </c>
      <c r="F170" s="71" t="s">
        <v>2019</v>
      </c>
      <c r="G170" s="71" t="s">
        <v>21663</v>
      </c>
      <c r="H170" s="71" t="s">
        <v>26175</v>
      </c>
      <c r="I170" s="71" t="s">
        <v>21065</v>
      </c>
      <c r="J170" s="79">
        <v>0</v>
      </c>
      <c r="K170" s="71" t="s">
        <v>21947</v>
      </c>
      <c r="L170" s="71" t="s">
        <v>21948</v>
      </c>
      <c r="M170" s="72">
        <v>45804.253564814797</v>
      </c>
      <c r="N170" s="71" t="s">
        <v>390</v>
      </c>
      <c r="O170" s="71" t="s">
        <v>21949</v>
      </c>
      <c r="P170" s="71" t="s">
        <v>21950</v>
      </c>
      <c r="Q170" s="79">
        <v>999999999</v>
      </c>
      <c r="R170" s="71"/>
      <c r="S170" s="71"/>
      <c r="T170" s="71"/>
      <c r="U170" s="71"/>
      <c r="V170" s="71"/>
      <c r="W170" s="80"/>
      <c r="X170" s="71"/>
      <c r="Y170" s="71" t="s">
        <v>21948</v>
      </c>
      <c r="Z170" s="71"/>
      <c r="AA170" s="71" t="s">
        <v>397</v>
      </c>
      <c r="AB170" s="71" t="s">
        <v>397</v>
      </c>
      <c r="AC170" s="71" t="s">
        <v>21113</v>
      </c>
      <c r="AD170" s="71" t="s">
        <v>29042</v>
      </c>
      <c r="AE170" s="71"/>
      <c r="AF170" s="71"/>
      <c r="AG170" s="71"/>
      <c r="AH170" s="71" t="s">
        <v>397</v>
      </c>
      <c r="AI170" s="71" t="s">
        <v>397</v>
      </c>
      <c r="AJ170" s="71"/>
      <c r="AK170" s="71"/>
      <c r="AL170" s="71"/>
      <c r="AM170" s="71"/>
      <c r="AN170" s="71" t="s">
        <v>397</v>
      </c>
      <c r="AO170" s="71" t="s">
        <v>397</v>
      </c>
      <c r="AP170" s="71"/>
      <c r="AQ170" s="71" t="s">
        <v>397</v>
      </c>
      <c r="AR170" s="71" t="s">
        <v>397</v>
      </c>
      <c r="AS170" s="71"/>
      <c r="AT170" s="71" t="s">
        <v>397</v>
      </c>
      <c r="AU170" s="71"/>
      <c r="AV170" s="71" t="s">
        <v>21115</v>
      </c>
      <c r="AW170" s="71" t="s">
        <v>397</v>
      </c>
      <c r="AX170" s="71" t="s">
        <v>20973</v>
      </c>
      <c r="AY170" s="71" t="s">
        <v>21578</v>
      </c>
      <c r="AZ170" s="72">
        <v>45440.1477662037</v>
      </c>
      <c r="BA170" s="71"/>
      <c r="BB170" s="71"/>
      <c r="BC170" s="71"/>
      <c r="BD170" s="71"/>
      <c r="BE170" s="71"/>
      <c r="BF170" s="71"/>
      <c r="BG170" s="71"/>
      <c r="BH170" s="71"/>
      <c r="BI170" s="71"/>
      <c r="BJ170" s="71"/>
      <c r="BK170" s="71"/>
      <c r="BL170" s="81"/>
      <c r="BM170" s="81"/>
      <c r="BN170" s="81"/>
      <c r="BO170" s="71"/>
      <c r="BP170" s="71"/>
      <c r="BQ170" s="71"/>
      <c r="BR170" s="71" t="s">
        <v>29043</v>
      </c>
      <c r="BS170" s="71" t="s">
        <v>22020</v>
      </c>
      <c r="BT170" s="71" t="s">
        <v>21068</v>
      </c>
      <c r="BU170" s="72">
        <v>45111.354467592602</v>
      </c>
      <c r="BV170" s="71" t="s">
        <v>21068</v>
      </c>
      <c r="BW170" s="72">
        <v>45111.354467592602</v>
      </c>
      <c r="BX170" s="79">
        <v>5329.83</v>
      </c>
      <c r="BY170" s="81">
        <v>0</v>
      </c>
      <c r="BZ170" s="71"/>
      <c r="CA170" s="81">
        <v>0</v>
      </c>
      <c r="CB170" s="71"/>
      <c r="CC170" s="71"/>
      <c r="CD170" s="72"/>
      <c r="CE170" s="71"/>
      <c r="CF170" s="71"/>
      <c r="CG170" s="81">
        <v>0</v>
      </c>
      <c r="CH170" s="71"/>
      <c r="CI170" s="81">
        <v>0</v>
      </c>
      <c r="CJ170" s="71"/>
      <c r="CK170" s="71"/>
      <c r="CL170" s="71" t="s">
        <v>22021</v>
      </c>
      <c r="CM170" s="71"/>
      <c r="CN170" s="71"/>
      <c r="CO170" s="71"/>
      <c r="CP170" s="71" t="s">
        <v>22022</v>
      </c>
      <c r="CQ170" s="71"/>
      <c r="CR170" s="71"/>
      <c r="CS170" s="71"/>
      <c r="CT170" s="71"/>
      <c r="CU170" s="72"/>
      <c r="CV170" s="71"/>
      <c r="CW170" s="71"/>
      <c r="CX170" s="71" t="s">
        <v>21120</v>
      </c>
      <c r="CY170" s="71"/>
      <c r="CZ170" s="71" t="s">
        <v>22023</v>
      </c>
      <c r="DA170" s="71"/>
      <c r="DB170" s="71" t="s">
        <v>29043</v>
      </c>
    </row>
    <row r="171" spans="1:106">
      <c r="A171" s="71" t="s">
        <v>2614</v>
      </c>
      <c r="B171" s="71" t="s">
        <v>2615</v>
      </c>
      <c r="C171" s="71" t="s">
        <v>397</v>
      </c>
      <c r="D171" s="71" t="s">
        <v>450</v>
      </c>
      <c r="E171" s="71" t="s">
        <v>21064</v>
      </c>
      <c r="F171" s="71" t="s">
        <v>450</v>
      </c>
      <c r="G171" s="71" t="s">
        <v>21168</v>
      </c>
      <c r="H171" s="71" t="s">
        <v>22825</v>
      </c>
      <c r="I171" s="71" t="s">
        <v>21065</v>
      </c>
      <c r="J171" s="79">
        <v>1688.46</v>
      </c>
      <c r="K171" s="71" t="s">
        <v>21953</v>
      </c>
      <c r="L171" s="71" t="s">
        <v>21954</v>
      </c>
      <c r="M171" s="72">
        <v>45847.268032407403</v>
      </c>
      <c r="N171" s="71" t="s">
        <v>390</v>
      </c>
      <c r="O171" s="71" t="s">
        <v>21955</v>
      </c>
      <c r="P171" s="71" t="s">
        <v>21956</v>
      </c>
      <c r="Q171" s="79">
        <v>999999999</v>
      </c>
      <c r="R171" s="71"/>
      <c r="S171" s="71"/>
      <c r="T171" s="71"/>
      <c r="U171" s="71"/>
      <c r="V171" s="71"/>
      <c r="W171" s="80"/>
      <c r="X171" s="71"/>
      <c r="Y171" s="71" t="s">
        <v>21954</v>
      </c>
      <c r="Z171" s="71"/>
      <c r="AA171" s="71" t="s">
        <v>397</v>
      </c>
      <c r="AB171" s="71" t="s">
        <v>397</v>
      </c>
      <c r="AC171" s="71" t="s">
        <v>21113</v>
      </c>
      <c r="AD171" s="71" t="s">
        <v>29044</v>
      </c>
      <c r="AE171" s="71"/>
      <c r="AF171" s="71"/>
      <c r="AG171" s="71"/>
      <c r="AH171" s="71" t="s">
        <v>397</v>
      </c>
      <c r="AI171" s="71" t="s">
        <v>397</v>
      </c>
      <c r="AJ171" s="71"/>
      <c r="AK171" s="71"/>
      <c r="AL171" s="71"/>
      <c r="AM171" s="71"/>
      <c r="AN171" s="71" t="s">
        <v>397</v>
      </c>
      <c r="AO171" s="71" t="s">
        <v>397</v>
      </c>
      <c r="AP171" s="71"/>
      <c r="AQ171" s="71" t="s">
        <v>397</v>
      </c>
      <c r="AR171" s="71" t="s">
        <v>397</v>
      </c>
      <c r="AS171" s="71"/>
      <c r="AT171" s="71" t="s">
        <v>397</v>
      </c>
      <c r="AU171" s="71"/>
      <c r="AV171" s="71" t="s">
        <v>21115</v>
      </c>
      <c r="AW171" s="71" t="s">
        <v>397</v>
      </c>
      <c r="AX171" s="71" t="s">
        <v>20973</v>
      </c>
      <c r="AY171" s="71" t="s">
        <v>21578</v>
      </c>
      <c r="AZ171" s="72">
        <v>45547.400439814803</v>
      </c>
      <c r="BA171" s="71"/>
      <c r="BB171" s="71"/>
      <c r="BC171" s="71"/>
      <c r="BD171" s="71"/>
      <c r="BE171" s="71"/>
      <c r="BF171" s="71"/>
      <c r="BG171" s="71"/>
      <c r="BH171" s="71"/>
      <c r="BI171" s="71"/>
      <c r="BJ171" s="71"/>
      <c r="BK171" s="71"/>
      <c r="BL171" s="81"/>
      <c r="BM171" s="81"/>
      <c r="BN171" s="81"/>
      <c r="BO171" s="71"/>
      <c r="BP171" s="71"/>
      <c r="BQ171" s="71"/>
      <c r="BR171" s="71"/>
      <c r="BS171" s="71"/>
      <c r="BT171" s="71"/>
      <c r="BU171" s="72"/>
      <c r="BV171" s="71"/>
      <c r="BW171" s="72"/>
      <c r="BX171" s="79">
        <v>0</v>
      </c>
      <c r="BY171" s="81">
        <v>0</v>
      </c>
      <c r="BZ171" s="71"/>
      <c r="CA171" s="81">
        <v>0</v>
      </c>
      <c r="CB171" s="71"/>
      <c r="CC171" s="71"/>
      <c r="CD171" s="72"/>
      <c r="CE171" s="71"/>
      <c r="CF171" s="71"/>
      <c r="CG171" s="81">
        <v>0</v>
      </c>
      <c r="CH171" s="71"/>
      <c r="CI171" s="81">
        <v>0</v>
      </c>
      <c r="CJ171" s="71"/>
      <c r="CK171" s="71"/>
      <c r="CL171" s="71"/>
      <c r="CM171" s="71"/>
      <c r="CN171" s="71"/>
      <c r="CO171" s="71"/>
      <c r="CP171" s="71"/>
      <c r="CQ171" s="71"/>
      <c r="CR171" s="71"/>
      <c r="CS171" s="71"/>
      <c r="CT171" s="71"/>
      <c r="CU171" s="72"/>
      <c r="CV171" s="71"/>
      <c r="CW171" s="71"/>
      <c r="CX171" s="71"/>
      <c r="CY171" s="71"/>
      <c r="CZ171" s="71"/>
      <c r="DA171" s="71"/>
      <c r="DB171" s="71"/>
    </row>
    <row r="172" spans="1:106">
      <c r="A172" s="71" t="s">
        <v>2618</v>
      </c>
      <c r="B172" s="71" t="s">
        <v>2619</v>
      </c>
      <c r="C172" s="71" t="s">
        <v>397</v>
      </c>
      <c r="D172" s="71" t="s">
        <v>450</v>
      </c>
      <c r="E172" s="71" t="s">
        <v>21079</v>
      </c>
      <c r="F172" s="71" t="s">
        <v>450</v>
      </c>
      <c r="G172" s="71" t="s">
        <v>21210</v>
      </c>
      <c r="H172" s="71" t="s">
        <v>107</v>
      </c>
      <c r="I172" s="71" t="s">
        <v>21065</v>
      </c>
      <c r="J172" s="79">
        <v>15502</v>
      </c>
      <c r="K172" s="71" t="s">
        <v>21958</v>
      </c>
      <c r="L172" s="71" t="s">
        <v>21959</v>
      </c>
      <c r="M172" s="72">
        <v>45653.100925925901</v>
      </c>
      <c r="N172" s="71" t="s">
        <v>390</v>
      </c>
      <c r="O172" s="71" t="s">
        <v>21960</v>
      </c>
      <c r="P172" s="71"/>
      <c r="Q172" s="79">
        <v>999999999</v>
      </c>
      <c r="R172" s="71"/>
      <c r="S172" s="71"/>
      <c r="T172" s="71"/>
      <c r="U172" s="71"/>
      <c r="V172" s="71"/>
      <c r="W172" s="80"/>
      <c r="X172" s="71"/>
      <c r="Y172" s="71" t="s">
        <v>21959</v>
      </c>
      <c r="Z172" s="71"/>
      <c r="AA172" s="71" t="s">
        <v>397</v>
      </c>
      <c r="AB172" s="71" t="s">
        <v>397</v>
      </c>
      <c r="AC172" s="71" t="s">
        <v>21113</v>
      </c>
      <c r="AD172" s="71" t="s">
        <v>29045</v>
      </c>
      <c r="AE172" s="71"/>
      <c r="AF172" s="71"/>
      <c r="AG172" s="71"/>
      <c r="AH172" s="71" t="s">
        <v>397</v>
      </c>
      <c r="AI172" s="71" t="s">
        <v>397</v>
      </c>
      <c r="AJ172" s="71"/>
      <c r="AK172" s="71"/>
      <c r="AL172" s="71"/>
      <c r="AM172" s="71"/>
      <c r="AN172" s="71" t="s">
        <v>397</v>
      </c>
      <c r="AO172" s="71" t="s">
        <v>397</v>
      </c>
      <c r="AP172" s="71"/>
      <c r="AQ172" s="71" t="s">
        <v>397</v>
      </c>
      <c r="AR172" s="71" t="s">
        <v>397</v>
      </c>
      <c r="AS172" s="71"/>
      <c r="AT172" s="71" t="s">
        <v>397</v>
      </c>
      <c r="AU172" s="71"/>
      <c r="AV172" s="71" t="s">
        <v>21115</v>
      </c>
      <c r="AW172" s="71" t="s">
        <v>397</v>
      </c>
      <c r="AX172" s="71" t="s">
        <v>20973</v>
      </c>
      <c r="AY172" s="71" t="s">
        <v>21578</v>
      </c>
      <c r="AZ172" s="72">
        <v>45547.400451388901</v>
      </c>
      <c r="BA172" s="71"/>
      <c r="BB172" s="71"/>
      <c r="BC172" s="71"/>
      <c r="BD172" s="71"/>
      <c r="BE172" s="71"/>
      <c r="BF172" s="71"/>
      <c r="BG172" s="71"/>
      <c r="BH172" s="71"/>
      <c r="BI172" s="71"/>
      <c r="BJ172" s="71"/>
      <c r="BK172" s="71"/>
      <c r="BL172" s="81"/>
      <c r="BM172" s="81"/>
      <c r="BN172" s="81"/>
      <c r="BO172" s="71"/>
      <c r="BP172" s="71"/>
      <c r="BQ172" s="71"/>
      <c r="BR172" s="71" t="s">
        <v>29046</v>
      </c>
      <c r="BS172" s="71" t="s">
        <v>21963</v>
      </c>
      <c r="BT172" s="71" t="s">
        <v>21068</v>
      </c>
      <c r="BU172" s="72">
        <v>44236.2597916667</v>
      </c>
      <c r="BV172" s="71" t="s">
        <v>21068</v>
      </c>
      <c r="BW172" s="72">
        <v>44236.2597916667</v>
      </c>
      <c r="BX172" s="79">
        <v>17949.009999999998</v>
      </c>
      <c r="BY172" s="81">
        <v>0</v>
      </c>
      <c r="BZ172" s="71"/>
      <c r="CA172" s="81">
        <v>0</v>
      </c>
      <c r="CB172" s="71"/>
      <c r="CC172" s="71"/>
      <c r="CD172" s="72"/>
      <c r="CE172" s="71"/>
      <c r="CF172" s="71"/>
      <c r="CG172" s="81">
        <v>0</v>
      </c>
      <c r="CH172" s="71"/>
      <c r="CI172" s="81">
        <v>0</v>
      </c>
      <c r="CJ172" s="71"/>
      <c r="CK172" s="71"/>
      <c r="CL172" s="71" t="s">
        <v>21964</v>
      </c>
      <c r="CM172" s="71"/>
      <c r="CN172" s="71"/>
      <c r="CO172" s="71"/>
      <c r="CP172" s="71"/>
      <c r="CQ172" s="71"/>
      <c r="CR172" s="71"/>
      <c r="CS172" s="71"/>
      <c r="CT172" s="71"/>
      <c r="CU172" s="72"/>
      <c r="CV172" s="71"/>
      <c r="CW172" s="71"/>
      <c r="CX172" s="71" t="s">
        <v>21120</v>
      </c>
      <c r="CY172" s="71"/>
      <c r="CZ172" s="71"/>
      <c r="DA172" s="71"/>
      <c r="DB172" s="71" t="s">
        <v>29046</v>
      </c>
    </row>
    <row r="173" spans="1:106">
      <c r="A173" s="71" t="s">
        <v>2622</v>
      </c>
      <c r="B173" s="71" t="s">
        <v>2623</v>
      </c>
      <c r="C173" s="71" t="s">
        <v>21106</v>
      </c>
      <c r="D173" s="71" t="s">
        <v>450</v>
      </c>
      <c r="E173" s="71" t="s">
        <v>21064</v>
      </c>
      <c r="F173" s="71" t="s">
        <v>450</v>
      </c>
      <c r="G173" s="71"/>
      <c r="H173" s="71"/>
      <c r="I173" s="71" t="s">
        <v>21065</v>
      </c>
      <c r="J173" s="79">
        <v>0</v>
      </c>
      <c r="K173" s="71" t="s">
        <v>21965</v>
      </c>
      <c r="L173" s="71" t="s">
        <v>21966</v>
      </c>
      <c r="M173" s="72">
        <v>45313.684317129599</v>
      </c>
      <c r="N173" s="71" t="s">
        <v>404</v>
      </c>
      <c r="O173" s="71" t="s">
        <v>21967</v>
      </c>
      <c r="P173" s="71"/>
      <c r="Q173" s="79">
        <v>999999999</v>
      </c>
      <c r="R173" s="71"/>
      <c r="S173" s="71"/>
      <c r="T173" s="71"/>
      <c r="U173" s="71"/>
      <c r="V173" s="71"/>
      <c r="W173" s="80"/>
      <c r="X173" s="71"/>
      <c r="Y173" s="71" t="s">
        <v>21966</v>
      </c>
      <c r="Z173" s="71"/>
      <c r="AA173" s="71" t="s">
        <v>397</v>
      </c>
      <c r="AB173" s="71" t="s">
        <v>397</v>
      </c>
      <c r="AC173" s="71" t="s">
        <v>21113</v>
      </c>
      <c r="AD173" s="71" t="s">
        <v>29047</v>
      </c>
      <c r="AE173" s="71"/>
      <c r="AF173" s="71"/>
      <c r="AG173" s="71"/>
      <c r="AH173" s="71" t="s">
        <v>397</v>
      </c>
      <c r="AI173" s="71" t="s">
        <v>397</v>
      </c>
      <c r="AJ173" s="71"/>
      <c r="AK173" s="71"/>
      <c r="AL173" s="71"/>
      <c r="AM173" s="71"/>
      <c r="AN173" s="71" t="s">
        <v>397</v>
      </c>
      <c r="AO173" s="71" t="s">
        <v>397</v>
      </c>
      <c r="AP173" s="71"/>
      <c r="AQ173" s="71" t="s">
        <v>397</v>
      </c>
      <c r="AR173" s="71" t="s">
        <v>397</v>
      </c>
      <c r="AS173" s="71"/>
      <c r="AT173" s="71" t="s">
        <v>397</v>
      </c>
      <c r="AU173" s="71"/>
      <c r="AV173" s="71" t="s">
        <v>21115</v>
      </c>
      <c r="AW173" s="71" t="s">
        <v>397</v>
      </c>
      <c r="AX173" s="71" t="s">
        <v>20973</v>
      </c>
      <c r="AY173" s="71" t="s">
        <v>21578</v>
      </c>
      <c r="AZ173" s="72">
        <v>45547.400462963</v>
      </c>
      <c r="BA173" s="71"/>
      <c r="BB173" s="71"/>
      <c r="BC173" s="71"/>
      <c r="BD173" s="71"/>
      <c r="BE173" s="71"/>
      <c r="BF173" s="71"/>
      <c r="BG173" s="71"/>
      <c r="BH173" s="71"/>
      <c r="BI173" s="71"/>
      <c r="BJ173" s="71"/>
      <c r="BK173" s="71"/>
      <c r="BL173" s="81"/>
      <c r="BM173" s="81"/>
      <c r="BN173" s="81"/>
      <c r="BO173" s="71"/>
      <c r="BP173" s="71"/>
      <c r="BQ173" s="71"/>
      <c r="BR173" s="71"/>
      <c r="BS173" s="71"/>
      <c r="BT173" s="71"/>
      <c r="BU173" s="72"/>
      <c r="BV173" s="71"/>
      <c r="BW173" s="72"/>
      <c r="BX173" s="79">
        <v>0</v>
      </c>
      <c r="BY173" s="81">
        <v>0</v>
      </c>
      <c r="BZ173" s="71"/>
      <c r="CA173" s="81">
        <v>0</v>
      </c>
      <c r="CB173" s="71"/>
      <c r="CC173" s="71"/>
      <c r="CD173" s="72"/>
      <c r="CE173" s="71"/>
      <c r="CF173" s="71"/>
      <c r="CG173" s="81">
        <v>0</v>
      </c>
      <c r="CH173" s="71"/>
      <c r="CI173" s="81">
        <v>0</v>
      </c>
      <c r="CJ173" s="71"/>
      <c r="CK173" s="71"/>
      <c r="CL173" s="71"/>
      <c r="CM173" s="71"/>
      <c r="CN173" s="71"/>
      <c r="CO173" s="71"/>
      <c r="CP173" s="71"/>
      <c r="CQ173" s="71"/>
      <c r="CR173" s="71"/>
      <c r="CS173" s="71"/>
      <c r="CT173" s="71"/>
      <c r="CU173" s="72"/>
      <c r="CV173" s="71"/>
      <c r="CW173" s="71"/>
      <c r="CX173" s="71"/>
      <c r="CY173" s="71"/>
      <c r="CZ173" s="71"/>
      <c r="DA173" s="71"/>
      <c r="DB173" s="71"/>
    </row>
    <row r="174" spans="1:106">
      <c r="A174" s="71" t="s">
        <v>2626</v>
      </c>
      <c r="B174" s="71" t="s">
        <v>2627</v>
      </c>
      <c r="C174" s="71" t="s">
        <v>21106</v>
      </c>
      <c r="D174" s="71" t="s">
        <v>450</v>
      </c>
      <c r="E174" s="71" t="s">
        <v>21064</v>
      </c>
      <c r="F174" s="71" t="s">
        <v>450</v>
      </c>
      <c r="G174" s="71"/>
      <c r="H174" s="71"/>
      <c r="I174" s="71" t="s">
        <v>21065</v>
      </c>
      <c r="J174" s="79">
        <v>0</v>
      </c>
      <c r="K174" s="71" t="s">
        <v>21969</v>
      </c>
      <c r="L174" s="71" t="s">
        <v>21970</v>
      </c>
      <c r="M174" s="72">
        <v>44942.333333333299</v>
      </c>
      <c r="N174" s="71" t="s">
        <v>404</v>
      </c>
      <c r="O174" s="71" t="s">
        <v>21971</v>
      </c>
      <c r="P174" s="71" t="s">
        <v>21972</v>
      </c>
      <c r="Q174" s="79">
        <v>19000</v>
      </c>
      <c r="R174" s="71"/>
      <c r="S174" s="71"/>
      <c r="T174" s="71"/>
      <c r="U174" s="71"/>
      <c r="V174" s="71"/>
      <c r="W174" s="80"/>
      <c r="X174" s="71"/>
      <c r="Y174" s="71" t="s">
        <v>21970</v>
      </c>
      <c r="Z174" s="71"/>
      <c r="AA174" s="71" t="s">
        <v>397</v>
      </c>
      <c r="AB174" s="71" t="s">
        <v>397</v>
      </c>
      <c r="AC174" s="71" t="s">
        <v>21113</v>
      </c>
      <c r="AD174" s="71" t="s">
        <v>29048</v>
      </c>
      <c r="AE174" s="71"/>
      <c r="AF174" s="71"/>
      <c r="AG174" s="71"/>
      <c r="AH174" s="71" t="s">
        <v>397</v>
      </c>
      <c r="AI174" s="71" t="s">
        <v>397</v>
      </c>
      <c r="AJ174" s="71"/>
      <c r="AK174" s="71"/>
      <c r="AL174" s="71"/>
      <c r="AM174" s="71"/>
      <c r="AN174" s="71" t="s">
        <v>397</v>
      </c>
      <c r="AO174" s="71" t="s">
        <v>397</v>
      </c>
      <c r="AP174" s="71"/>
      <c r="AQ174" s="71" t="s">
        <v>397</v>
      </c>
      <c r="AR174" s="71" t="s">
        <v>397</v>
      </c>
      <c r="AS174" s="71"/>
      <c r="AT174" s="71" t="s">
        <v>397</v>
      </c>
      <c r="AU174" s="71"/>
      <c r="AV174" s="71" t="s">
        <v>21115</v>
      </c>
      <c r="AW174" s="71" t="s">
        <v>397</v>
      </c>
      <c r="AX174" s="71" t="s">
        <v>20973</v>
      </c>
      <c r="AY174" s="71" t="s">
        <v>21578</v>
      </c>
      <c r="AZ174" s="72">
        <v>45547.400474536997</v>
      </c>
      <c r="BA174" s="71"/>
      <c r="BB174" s="71"/>
      <c r="BC174" s="71"/>
      <c r="BD174" s="71"/>
      <c r="BE174" s="71"/>
      <c r="BF174" s="71"/>
      <c r="BG174" s="71"/>
      <c r="BH174" s="71"/>
      <c r="BI174" s="71"/>
      <c r="BJ174" s="71"/>
      <c r="BK174" s="71"/>
      <c r="BL174" s="81"/>
      <c r="BM174" s="81"/>
      <c r="BN174" s="81"/>
      <c r="BO174" s="71"/>
      <c r="BP174" s="71"/>
      <c r="BQ174" s="71"/>
      <c r="BR174" s="71"/>
      <c r="BS174" s="71"/>
      <c r="BT174" s="71"/>
      <c r="BU174" s="72"/>
      <c r="BV174" s="71"/>
      <c r="BW174" s="72"/>
      <c r="BX174" s="79">
        <v>0</v>
      </c>
      <c r="BY174" s="81">
        <v>0</v>
      </c>
      <c r="BZ174" s="71"/>
      <c r="CA174" s="81">
        <v>0</v>
      </c>
      <c r="CB174" s="71"/>
      <c r="CC174" s="71"/>
      <c r="CD174" s="72"/>
      <c r="CE174" s="71"/>
      <c r="CF174" s="71"/>
      <c r="CG174" s="81">
        <v>0</v>
      </c>
      <c r="CH174" s="71"/>
      <c r="CI174" s="81">
        <v>0</v>
      </c>
      <c r="CJ174" s="71"/>
      <c r="CK174" s="71"/>
      <c r="CL174" s="71"/>
      <c r="CM174" s="71"/>
      <c r="CN174" s="71"/>
      <c r="CO174" s="71"/>
      <c r="CP174" s="71"/>
      <c r="CQ174" s="71"/>
      <c r="CR174" s="71"/>
      <c r="CS174" s="71"/>
      <c r="CT174" s="71"/>
      <c r="CU174" s="72"/>
      <c r="CV174" s="71"/>
      <c r="CW174" s="71"/>
      <c r="CX174" s="71"/>
      <c r="CY174" s="71"/>
      <c r="CZ174" s="71"/>
      <c r="DA174" s="71"/>
      <c r="DB174" s="71"/>
    </row>
    <row r="175" spans="1:106">
      <c r="A175" s="71" t="s">
        <v>2630</v>
      </c>
      <c r="B175" s="71" t="s">
        <v>2631</v>
      </c>
      <c r="C175" s="71" t="s">
        <v>21106</v>
      </c>
      <c r="D175" s="71" t="s">
        <v>450</v>
      </c>
      <c r="E175" s="71" t="s">
        <v>21064</v>
      </c>
      <c r="F175" s="71" t="s">
        <v>450</v>
      </c>
      <c r="G175" s="71"/>
      <c r="H175" s="71"/>
      <c r="I175" s="71" t="s">
        <v>21065</v>
      </c>
      <c r="J175" s="79">
        <v>0</v>
      </c>
      <c r="K175" s="71" t="s">
        <v>21974</v>
      </c>
      <c r="L175" s="71" t="s">
        <v>21975</v>
      </c>
      <c r="M175" s="72">
        <v>44942.333333333299</v>
      </c>
      <c r="N175" s="71" t="s">
        <v>404</v>
      </c>
      <c r="O175" s="71" t="s">
        <v>21976</v>
      </c>
      <c r="P175" s="71" t="s">
        <v>21977</v>
      </c>
      <c r="Q175" s="79">
        <v>19000</v>
      </c>
      <c r="R175" s="71"/>
      <c r="S175" s="71"/>
      <c r="T175" s="71"/>
      <c r="U175" s="71"/>
      <c r="V175" s="71"/>
      <c r="W175" s="80"/>
      <c r="X175" s="71"/>
      <c r="Y175" s="71" t="s">
        <v>21975</v>
      </c>
      <c r="Z175" s="71"/>
      <c r="AA175" s="71" t="s">
        <v>397</v>
      </c>
      <c r="AB175" s="71" t="s">
        <v>397</v>
      </c>
      <c r="AC175" s="71" t="s">
        <v>21113</v>
      </c>
      <c r="AD175" s="71" t="s">
        <v>29049</v>
      </c>
      <c r="AE175" s="71"/>
      <c r="AF175" s="71"/>
      <c r="AG175" s="71"/>
      <c r="AH175" s="71" t="s">
        <v>397</v>
      </c>
      <c r="AI175" s="71" t="s">
        <v>397</v>
      </c>
      <c r="AJ175" s="71"/>
      <c r="AK175" s="71"/>
      <c r="AL175" s="71"/>
      <c r="AM175" s="71"/>
      <c r="AN175" s="71" t="s">
        <v>397</v>
      </c>
      <c r="AO175" s="71" t="s">
        <v>397</v>
      </c>
      <c r="AP175" s="71"/>
      <c r="AQ175" s="71" t="s">
        <v>397</v>
      </c>
      <c r="AR175" s="71" t="s">
        <v>397</v>
      </c>
      <c r="AS175" s="71"/>
      <c r="AT175" s="71" t="s">
        <v>397</v>
      </c>
      <c r="AU175" s="71"/>
      <c r="AV175" s="71" t="s">
        <v>21115</v>
      </c>
      <c r="AW175" s="71" t="s">
        <v>397</v>
      </c>
      <c r="AX175" s="71" t="s">
        <v>20973</v>
      </c>
      <c r="AY175" s="71" t="s">
        <v>21578</v>
      </c>
      <c r="AZ175" s="72">
        <v>45547.400486111103</v>
      </c>
      <c r="BA175" s="71"/>
      <c r="BB175" s="71"/>
      <c r="BC175" s="71"/>
      <c r="BD175" s="71"/>
      <c r="BE175" s="71"/>
      <c r="BF175" s="71"/>
      <c r="BG175" s="71"/>
      <c r="BH175" s="71"/>
      <c r="BI175" s="71"/>
      <c r="BJ175" s="71"/>
      <c r="BK175" s="71"/>
      <c r="BL175" s="81"/>
      <c r="BM175" s="81"/>
      <c r="BN175" s="81"/>
      <c r="BO175" s="71"/>
      <c r="BP175" s="71"/>
      <c r="BQ175" s="71"/>
      <c r="BR175" s="71"/>
      <c r="BS175" s="71"/>
      <c r="BT175" s="71"/>
      <c r="BU175" s="72"/>
      <c r="BV175" s="71"/>
      <c r="BW175" s="72"/>
      <c r="BX175" s="79">
        <v>0</v>
      </c>
      <c r="BY175" s="81">
        <v>0</v>
      </c>
      <c r="BZ175" s="71"/>
      <c r="CA175" s="81">
        <v>0</v>
      </c>
      <c r="CB175" s="71"/>
      <c r="CC175" s="71"/>
      <c r="CD175" s="72"/>
      <c r="CE175" s="71"/>
      <c r="CF175" s="71"/>
      <c r="CG175" s="81">
        <v>0</v>
      </c>
      <c r="CH175" s="71"/>
      <c r="CI175" s="81">
        <v>0</v>
      </c>
      <c r="CJ175" s="71"/>
      <c r="CK175" s="71"/>
      <c r="CL175" s="71"/>
      <c r="CM175" s="71"/>
      <c r="CN175" s="71"/>
      <c r="CO175" s="71"/>
      <c r="CP175" s="71"/>
      <c r="CQ175" s="71"/>
      <c r="CR175" s="71"/>
      <c r="CS175" s="71"/>
      <c r="CT175" s="71"/>
      <c r="CU175" s="72"/>
      <c r="CV175" s="71"/>
      <c r="CW175" s="71"/>
      <c r="CX175" s="71"/>
      <c r="CY175" s="71"/>
      <c r="CZ175" s="71"/>
      <c r="DA175" s="71"/>
      <c r="DB175" s="71"/>
    </row>
    <row r="176" spans="1:106">
      <c r="A176" s="71" t="s">
        <v>2634</v>
      </c>
      <c r="B176" s="71" t="s">
        <v>2635</v>
      </c>
      <c r="C176" s="71" t="s">
        <v>397</v>
      </c>
      <c r="D176" s="71" t="s">
        <v>427</v>
      </c>
      <c r="E176" s="71" t="s">
        <v>21079</v>
      </c>
      <c r="F176" s="71" t="s">
        <v>427</v>
      </c>
      <c r="G176" s="71"/>
      <c r="H176" s="71"/>
      <c r="I176" s="71" t="s">
        <v>21065</v>
      </c>
      <c r="J176" s="79">
        <v>0</v>
      </c>
      <c r="K176" s="71"/>
      <c r="L176" s="71"/>
      <c r="M176" s="72"/>
      <c r="N176" s="71"/>
      <c r="O176" s="71" t="s">
        <v>21979</v>
      </c>
      <c r="P176" s="71"/>
      <c r="Q176" s="79">
        <v>0</v>
      </c>
      <c r="R176" s="71" t="s">
        <v>21980</v>
      </c>
      <c r="S176" s="71"/>
      <c r="T176" s="71"/>
      <c r="U176" s="71" t="s">
        <v>21068</v>
      </c>
      <c r="V176" s="71" t="s">
        <v>21068</v>
      </c>
      <c r="W176" s="80"/>
      <c r="X176" s="71"/>
      <c r="Y176" s="71"/>
      <c r="Z176" s="71"/>
      <c r="AA176" s="71" t="s">
        <v>397</v>
      </c>
      <c r="AB176" s="71" t="s">
        <v>397</v>
      </c>
      <c r="AC176" s="71"/>
      <c r="AD176" s="71"/>
      <c r="AE176" s="71"/>
      <c r="AF176" s="71"/>
      <c r="AG176" s="71"/>
      <c r="AH176" s="71" t="s">
        <v>397</v>
      </c>
      <c r="AI176" s="71" t="s">
        <v>397</v>
      </c>
      <c r="AJ176" s="71"/>
      <c r="AK176" s="71"/>
      <c r="AL176" s="71"/>
      <c r="AM176" s="71"/>
      <c r="AN176" s="71" t="s">
        <v>397</v>
      </c>
      <c r="AO176" s="71" t="s">
        <v>397</v>
      </c>
      <c r="AP176" s="71"/>
      <c r="AQ176" s="71" t="s">
        <v>397</v>
      </c>
      <c r="AR176" s="71" t="s">
        <v>397</v>
      </c>
      <c r="AS176" s="71"/>
      <c r="AT176" s="71" t="s">
        <v>397</v>
      </c>
      <c r="AU176" s="71"/>
      <c r="AV176" s="71" t="s">
        <v>397</v>
      </c>
      <c r="AW176" s="71" t="s">
        <v>397</v>
      </c>
      <c r="AX176" s="71"/>
      <c r="AY176" s="71"/>
      <c r="AZ176" s="72"/>
      <c r="BA176" s="71"/>
      <c r="BB176" s="71"/>
      <c r="BC176" s="71"/>
      <c r="BD176" s="71"/>
      <c r="BE176" s="71"/>
      <c r="BF176" s="71"/>
      <c r="BG176" s="71" t="s">
        <v>21069</v>
      </c>
      <c r="BH176" s="71" t="s">
        <v>20990</v>
      </c>
      <c r="BI176" s="71" t="s">
        <v>20978</v>
      </c>
      <c r="BJ176" s="71" t="s">
        <v>20976</v>
      </c>
      <c r="BK176" s="71" t="s">
        <v>21070</v>
      </c>
      <c r="BL176" s="81">
        <v>1</v>
      </c>
      <c r="BM176" s="81">
        <v>1</v>
      </c>
      <c r="BN176" s="81">
        <v>0</v>
      </c>
      <c r="BO176" s="71" t="s">
        <v>21071</v>
      </c>
      <c r="BP176" s="71" t="s">
        <v>21071</v>
      </c>
      <c r="BQ176" s="71"/>
      <c r="BR176" s="71"/>
      <c r="BS176" s="71"/>
      <c r="BT176" s="71"/>
      <c r="BU176" s="72"/>
      <c r="BV176" s="71"/>
      <c r="BW176" s="72"/>
      <c r="BX176" s="79">
        <v>0</v>
      </c>
      <c r="BY176" s="81">
        <v>0</v>
      </c>
      <c r="BZ176" s="71"/>
      <c r="CA176" s="81">
        <v>0</v>
      </c>
      <c r="CB176" s="71"/>
      <c r="CC176" s="71"/>
      <c r="CD176" s="72"/>
      <c r="CE176" s="71"/>
      <c r="CF176" s="71"/>
      <c r="CG176" s="81">
        <v>0</v>
      </c>
      <c r="CH176" s="71"/>
      <c r="CI176" s="81">
        <v>0</v>
      </c>
      <c r="CJ176" s="71"/>
      <c r="CK176" s="71"/>
      <c r="CL176" s="71"/>
      <c r="CM176" s="71"/>
      <c r="CN176" s="71"/>
      <c r="CO176" s="71"/>
      <c r="CP176" s="71"/>
      <c r="CQ176" s="71"/>
      <c r="CR176" s="71"/>
      <c r="CS176" s="71"/>
      <c r="CT176" s="71"/>
      <c r="CU176" s="72"/>
      <c r="CV176" s="71"/>
      <c r="CW176" s="71"/>
      <c r="CX176" s="71"/>
      <c r="CY176" s="71"/>
      <c r="CZ176" s="71"/>
      <c r="DA176" s="71"/>
      <c r="DB176" s="71"/>
    </row>
    <row r="177" spans="1:106">
      <c r="A177" s="71" t="s">
        <v>2661</v>
      </c>
      <c r="B177" s="71" t="s">
        <v>2662</v>
      </c>
      <c r="C177" s="71" t="s">
        <v>21106</v>
      </c>
      <c r="D177" s="71" t="s">
        <v>450</v>
      </c>
      <c r="E177" s="71" t="s">
        <v>21064</v>
      </c>
      <c r="F177" s="71" t="s">
        <v>450</v>
      </c>
      <c r="G177" s="71" t="s">
        <v>21107</v>
      </c>
      <c r="H177" s="71" t="s">
        <v>21187</v>
      </c>
      <c r="I177" s="71" t="s">
        <v>21065</v>
      </c>
      <c r="J177" s="79">
        <v>15777.81</v>
      </c>
      <c r="K177" s="71" t="s">
        <v>21981</v>
      </c>
      <c r="L177" s="71" t="s">
        <v>21982</v>
      </c>
      <c r="M177" s="72">
        <v>45322.622175925899</v>
      </c>
      <c r="N177" s="71" t="s">
        <v>404</v>
      </c>
      <c r="O177" s="71" t="s">
        <v>21983</v>
      </c>
      <c r="P177" s="71"/>
      <c r="Q177" s="79">
        <v>999999999</v>
      </c>
      <c r="R177" s="71" t="s">
        <v>21984</v>
      </c>
      <c r="S177" s="71"/>
      <c r="T177" s="71" t="s">
        <v>21985</v>
      </c>
      <c r="U177" s="71" t="s">
        <v>21868</v>
      </c>
      <c r="V177" s="71" t="s">
        <v>21868</v>
      </c>
      <c r="W177" s="80"/>
      <c r="X177" s="71"/>
      <c r="Y177" s="71" t="s">
        <v>21982</v>
      </c>
      <c r="Z177" s="71"/>
      <c r="AA177" s="71" t="s">
        <v>397</v>
      </c>
      <c r="AB177" s="71" t="s">
        <v>397</v>
      </c>
      <c r="AC177" s="71" t="s">
        <v>21113</v>
      </c>
      <c r="AD177" s="71" t="s">
        <v>29050</v>
      </c>
      <c r="AE177" s="71"/>
      <c r="AF177" s="71"/>
      <c r="AG177" s="71"/>
      <c r="AH177" s="71" t="s">
        <v>397</v>
      </c>
      <c r="AI177" s="71" t="s">
        <v>397</v>
      </c>
      <c r="AJ177" s="71"/>
      <c r="AK177" s="71"/>
      <c r="AL177" s="71"/>
      <c r="AM177" s="71"/>
      <c r="AN177" s="71" t="s">
        <v>397</v>
      </c>
      <c r="AO177" s="71" t="s">
        <v>397</v>
      </c>
      <c r="AP177" s="71"/>
      <c r="AQ177" s="71" t="s">
        <v>397</v>
      </c>
      <c r="AR177" s="71" t="s">
        <v>397</v>
      </c>
      <c r="AS177" s="71"/>
      <c r="AT177" s="71" t="s">
        <v>397</v>
      </c>
      <c r="AU177" s="71"/>
      <c r="AV177" s="71" t="s">
        <v>21115</v>
      </c>
      <c r="AW177" s="71" t="s">
        <v>397</v>
      </c>
      <c r="AX177" s="71" t="s">
        <v>20973</v>
      </c>
      <c r="AY177" s="71" t="s">
        <v>21578</v>
      </c>
      <c r="AZ177" s="72">
        <v>45547.400497685201</v>
      </c>
      <c r="BA177" s="71"/>
      <c r="BB177" s="71"/>
      <c r="BC177" s="71"/>
      <c r="BD177" s="71"/>
      <c r="BE177" s="71"/>
      <c r="BF177" s="71"/>
      <c r="BG177" s="71" t="s">
        <v>21069</v>
      </c>
      <c r="BH177" s="71" t="s">
        <v>20990</v>
      </c>
      <c r="BI177" s="71" t="s">
        <v>20978</v>
      </c>
      <c r="BJ177" s="71" t="s">
        <v>20976</v>
      </c>
      <c r="BK177" s="71" t="s">
        <v>21070</v>
      </c>
      <c r="BL177" s="81">
        <v>1</v>
      </c>
      <c r="BM177" s="81">
        <v>1</v>
      </c>
      <c r="BN177" s="81">
        <v>0</v>
      </c>
      <c r="BO177" s="71" t="s">
        <v>21071</v>
      </c>
      <c r="BP177" s="71" t="s">
        <v>21071</v>
      </c>
      <c r="BQ177" s="71"/>
      <c r="BR177" s="71"/>
      <c r="BS177" s="71"/>
      <c r="BT177" s="71"/>
      <c r="BU177" s="72"/>
      <c r="BV177" s="71"/>
      <c r="BW177" s="72"/>
      <c r="BX177" s="79">
        <v>0</v>
      </c>
      <c r="BY177" s="81">
        <v>0</v>
      </c>
      <c r="BZ177" s="71"/>
      <c r="CA177" s="81">
        <v>0</v>
      </c>
      <c r="CB177" s="71"/>
      <c r="CC177" s="71"/>
      <c r="CD177" s="72"/>
      <c r="CE177" s="71"/>
      <c r="CF177" s="71"/>
      <c r="CG177" s="81">
        <v>0</v>
      </c>
      <c r="CH177" s="71"/>
      <c r="CI177" s="81">
        <v>0</v>
      </c>
      <c r="CJ177" s="71"/>
      <c r="CK177" s="71"/>
      <c r="CL177" s="71"/>
      <c r="CM177" s="71"/>
      <c r="CN177" s="71"/>
      <c r="CO177" s="71"/>
      <c r="CP177" s="71"/>
      <c r="CQ177" s="71"/>
      <c r="CR177" s="71"/>
      <c r="CS177" s="71"/>
      <c r="CT177" s="71"/>
      <c r="CU177" s="72"/>
      <c r="CV177" s="71"/>
      <c r="CW177" s="71"/>
      <c r="CX177" s="71"/>
      <c r="CY177" s="71"/>
      <c r="CZ177" s="71"/>
      <c r="DA177" s="71"/>
      <c r="DB177" s="71"/>
    </row>
    <row r="178" spans="1:106">
      <c r="A178" s="71" t="s">
        <v>2667</v>
      </c>
      <c r="B178" s="71" t="s">
        <v>29051</v>
      </c>
      <c r="C178" s="71" t="s">
        <v>397</v>
      </c>
      <c r="D178" s="71" t="s">
        <v>450</v>
      </c>
      <c r="E178" s="71" t="s">
        <v>21079</v>
      </c>
      <c r="F178" s="71" t="s">
        <v>450</v>
      </c>
      <c r="G178" s="71"/>
      <c r="H178" s="71"/>
      <c r="I178" s="71" t="s">
        <v>21065</v>
      </c>
      <c r="J178" s="79">
        <v>0</v>
      </c>
      <c r="K178" s="71" t="s">
        <v>2668</v>
      </c>
      <c r="L178" s="71" t="s">
        <v>21987</v>
      </c>
      <c r="M178" s="72">
        <v>45921.833333333299</v>
      </c>
      <c r="N178" s="71" t="s">
        <v>390</v>
      </c>
      <c r="O178" s="71"/>
      <c r="P178" s="71"/>
      <c r="Q178" s="79">
        <v>999999999</v>
      </c>
      <c r="R178" s="71" t="s">
        <v>21989</v>
      </c>
      <c r="S178" s="71"/>
      <c r="T178" s="71" t="s">
        <v>21988</v>
      </c>
      <c r="U178" s="71" t="s">
        <v>21868</v>
      </c>
      <c r="V178" s="71" t="s">
        <v>21868</v>
      </c>
      <c r="W178" s="80"/>
      <c r="X178" s="71"/>
      <c r="Y178" s="71" t="s">
        <v>21987</v>
      </c>
      <c r="Z178" s="71"/>
      <c r="AA178" s="71" t="s">
        <v>397</v>
      </c>
      <c r="AB178" s="71" t="s">
        <v>397</v>
      </c>
      <c r="AC178" s="71" t="s">
        <v>21113</v>
      </c>
      <c r="AD178" s="71" t="s">
        <v>29052</v>
      </c>
      <c r="AE178" s="71"/>
      <c r="AF178" s="71"/>
      <c r="AG178" s="71"/>
      <c r="AH178" s="71" t="s">
        <v>397</v>
      </c>
      <c r="AI178" s="71" t="s">
        <v>397</v>
      </c>
      <c r="AJ178" s="71"/>
      <c r="AK178" s="71"/>
      <c r="AL178" s="71"/>
      <c r="AM178" s="71"/>
      <c r="AN178" s="71" t="s">
        <v>397</v>
      </c>
      <c r="AO178" s="71" t="s">
        <v>397</v>
      </c>
      <c r="AP178" s="71"/>
      <c r="AQ178" s="71" t="s">
        <v>397</v>
      </c>
      <c r="AR178" s="71" t="s">
        <v>397</v>
      </c>
      <c r="AS178" s="71"/>
      <c r="AT178" s="71" t="s">
        <v>397</v>
      </c>
      <c r="AU178" s="71"/>
      <c r="AV178" s="71" t="s">
        <v>21115</v>
      </c>
      <c r="AW178" s="71" t="s">
        <v>397</v>
      </c>
      <c r="AX178" s="71" t="s">
        <v>20973</v>
      </c>
      <c r="AY178" s="71" t="s">
        <v>21578</v>
      </c>
      <c r="AZ178" s="72">
        <v>45547.4005092593</v>
      </c>
      <c r="BA178" s="71"/>
      <c r="BB178" s="71"/>
      <c r="BC178" s="71"/>
      <c r="BD178" s="71"/>
      <c r="BE178" s="71"/>
      <c r="BF178" s="71"/>
      <c r="BG178" s="71" t="s">
        <v>21069</v>
      </c>
      <c r="BH178" s="71" t="s">
        <v>20990</v>
      </c>
      <c r="BI178" s="71" t="s">
        <v>20978</v>
      </c>
      <c r="BJ178" s="71" t="s">
        <v>20976</v>
      </c>
      <c r="BK178" s="71" t="s">
        <v>21070</v>
      </c>
      <c r="BL178" s="81">
        <v>1</v>
      </c>
      <c r="BM178" s="81">
        <v>1</v>
      </c>
      <c r="BN178" s="81">
        <v>0</v>
      </c>
      <c r="BO178" s="71" t="s">
        <v>21071</v>
      </c>
      <c r="BP178" s="71" t="s">
        <v>21071</v>
      </c>
      <c r="BQ178" s="71"/>
      <c r="BR178" s="71"/>
      <c r="BS178" s="71"/>
      <c r="BT178" s="71"/>
      <c r="BU178" s="72"/>
      <c r="BV178" s="71"/>
      <c r="BW178" s="72"/>
      <c r="BX178" s="79">
        <v>0</v>
      </c>
      <c r="BY178" s="81">
        <v>0</v>
      </c>
      <c r="BZ178" s="71"/>
      <c r="CA178" s="81">
        <v>0</v>
      </c>
      <c r="CB178" s="71"/>
      <c r="CC178" s="71"/>
      <c r="CD178" s="72"/>
      <c r="CE178" s="71"/>
      <c r="CF178" s="71"/>
      <c r="CG178" s="81">
        <v>0</v>
      </c>
      <c r="CH178" s="71"/>
      <c r="CI178" s="81">
        <v>0</v>
      </c>
      <c r="CJ178" s="71"/>
      <c r="CK178" s="71"/>
      <c r="CL178" s="71"/>
      <c r="CM178" s="71"/>
      <c r="CN178" s="71"/>
      <c r="CO178" s="71"/>
      <c r="CP178" s="71"/>
      <c r="CQ178" s="71"/>
      <c r="CR178" s="71"/>
      <c r="CS178" s="71"/>
      <c r="CT178" s="71"/>
      <c r="CU178" s="72"/>
      <c r="CV178" s="71"/>
      <c r="CW178" s="71"/>
      <c r="CX178" s="71"/>
      <c r="CY178" s="71"/>
      <c r="CZ178" s="71"/>
      <c r="DA178" s="71"/>
      <c r="DB178" s="71"/>
    </row>
    <row r="179" spans="1:106">
      <c r="A179" s="71" t="s">
        <v>2671</v>
      </c>
      <c r="B179" s="71" t="s">
        <v>2672</v>
      </c>
      <c r="C179" s="71" t="s">
        <v>21106</v>
      </c>
      <c r="D179" s="71" t="s">
        <v>450</v>
      </c>
      <c r="E179" s="71" t="s">
        <v>21064</v>
      </c>
      <c r="F179" s="71" t="s">
        <v>450</v>
      </c>
      <c r="G179" s="71"/>
      <c r="H179" s="71"/>
      <c r="I179" s="71" t="s">
        <v>21065</v>
      </c>
      <c r="J179" s="79">
        <v>0</v>
      </c>
      <c r="K179" s="71" t="s">
        <v>2672</v>
      </c>
      <c r="L179" s="71" t="s">
        <v>21991</v>
      </c>
      <c r="M179" s="72">
        <v>44942.333333333299</v>
      </c>
      <c r="N179" s="71" t="s">
        <v>404</v>
      </c>
      <c r="O179" s="71" t="s">
        <v>21992</v>
      </c>
      <c r="P179" s="71"/>
      <c r="Q179" s="79">
        <v>19000</v>
      </c>
      <c r="R179" s="71" t="s">
        <v>21993</v>
      </c>
      <c r="S179" s="71"/>
      <c r="T179" s="71" t="s">
        <v>21994</v>
      </c>
      <c r="U179" s="71" t="s">
        <v>21868</v>
      </c>
      <c r="V179" s="71" t="s">
        <v>21868</v>
      </c>
      <c r="W179" s="80"/>
      <c r="X179" s="71"/>
      <c r="Y179" s="71" t="s">
        <v>21991</v>
      </c>
      <c r="Z179" s="71"/>
      <c r="AA179" s="71" t="s">
        <v>397</v>
      </c>
      <c r="AB179" s="71" t="s">
        <v>397</v>
      </c>
      <c r="AC179" s="71" t="s">
        <v>21113</v>
      </c>
      <c r="AD179" s="71" t="s">
        <v>29053</v>
      </c>
      <c r="AE179" s="71"/>
      <c r="AF179" s="71"/>
      <c r="AG179" s="71"/>
      <c r="AH179" s="71" t="s">
        <v>397</v>
      </c>
      <c r="AI179" s="71" t="s">
        <v>397</v>
      </c>
      <c r="AJ179" s="71"/>
      <c r="AK179" s="71"/>
      <c r="AL179" s="71"/>
      <c r="AM179" s="71"/>
      <c r="AN179" s="71" t="s">
        <v>397</v>
      </c>
      <c r="AO179" s="71" t="s">
        <v>397</v>
      </c>
      <c r="AP179" s="71"/>
      <c r="AQ179" s="71" t="s">
        <v>397</v>
      </c>
      <c r="AR179" s="71" t="s">
        <v>397</v>
      </c>
      <c r="AS179" s="71"/>
      <c r="AT179" s="71" t="s">
        <v>397</v>
      </c>
      <c r="AU179" s="71"/>
      <c r="AV179" s="71" t="s">
        <v>21115</v>
      </c>
      <c r="AW179" s="71" t="s">
        <v>397</v>
      </c>
      <c r="AX179" s="71" t="s">
        <v>20973</v>
      </c>
      <c r="AY179" s="71" t="s">
        <v>21578</v>
      </c>
      <c r="AZ179" s="72">
        <v>45547.400532407402</v>
      </c>
      <c r="BA179" s="71"/>
      <c r="BB179" s="71"/>
      <c r="BC179" s="71"/>
      <c r="BD179" s="71"/>
      <c r="BE179" s="71"/>
      <c r="BF179" s="71"/>
      <c r="BG179" s="71" t="s">
        <v>21069</v>
      </c>
      <c r="BH179" s="71" t="s">
        <v>20990</v>
      </c>
      <c r="BI179" s="71" t="s">
        <v>20978</v>
      </c>
      <c r="BJ179" s="71" t="s">
        <v>20976</v>
      </c>
      <c r="BK179" s="71" t="s">
        <v>21070</v>
      </c>
      <c r="BL179" s="81">
        <v>1</v>
      </c>
      <c r="BM179" s="81">
        <v>1</v>
      </c>
      <c r="BN179" s="81">
        <v>0</v>
      </c>
      <c r="BO179" s="71" t="s">
        <v>21071</v>
      </c>
      <c r="BP179" s="71" t="s">
        <v>21071</v>
      </c>
      <c r="BQ179" s="71"/>
      <c r="BR179" s="71"/>
      <c r="BS179" s="71"/>
      <c r="BT179" s="71"/>
      <c r="BU179" s="72"/>
      <c r="BV179" s="71"/>
      <c r="BW179" s="72"/>
      <c r="BX179" s="79">
        <v>0</v>
      </c>
      <c r="BY179" s="81">
        <v>0</v>
      </c>
      <c r="BZ179" s="71"/>
      <c r="CA179" s="81">
        <v>0</v>
      </c>
      <c r="CB179" s="71"/>
      <c r="CC179" s="71"/>
      <c r="CD179" s="72"/>
      <c r="CE179" s="71"/>
      <c r="CF179" s="71"/>
      <c r="CG179" s="81">
        <v>0</v>
      </c>
      <c r="CH179" s="71"/>
      <c r="CI179" s="81">
        <v>0</v>
      </c>
      <c r="CJ179" s="71"/>
      <c r="CK179" s="71"/>
      <c r="CL179" s="71"/>
      <c r="CM179" s="71"/>
      <c r="CN179" s="71"/>
      <c r="CO179" s="71"/>
      <c r="CP179" s="71"/>
      <c r="CQ179" s="71"/>
      <c r="CR179" s="71"/>
      <c r="CS179" s="71"/>
      <c r="CT179" s="71"/>
      <c r="CU179" s="72"/>
      <c r="CV179" s="71"/>
      <c r="CW179" s="71"/>
      <c r="CX179" s="71"/>
      <c r="CY179" s="71"/>
      <c r="CZ179" s="71"/>
      <c r="DA179" s="71"/>
      <c r="DB179" s="71"/>
    </row>
    <row r="180" spans="1:106">
      <c r="A180" s="71" t="s">
        <v>2675</v>
      </c>
      <c r="B180" s="71" t="s">
        <v>2676</v>
      </c>
      <c r="C180" s="71" t="s">
        <v>21106</v>
      </c>
      <c r="D180" s="71" t="s">
        <v>450</v>
      </c>
      <c r="E180" s="71" t="s">
        <v>21064</v>
      </c>
      <c r="F180" s="71" t="s">
        <v>450</v>
      </c>
      <c r="G180" s="71"/>
      <c r="H180" s="71"/>
      <c r="I180" s="71" t="s">
        <v>21065</v>
      </c>
      <c r="J180" s="79">
        <v>0</v>
      </c>
      <c r="K180" s="71" t="s">
        <v>2676</v>
      </c>
      <c r="L180" s="71" t="s">
        <v>21996</v>
      </c>
      <c r="M180" s="72">
        <v>45282.618611111102</v>
      </c>
      <c r="N180" s="71" t="s">
        <v>404</v>
      </c>
      <c r="O180" s="71" t="s">
        <v>21997</v>
      </c>
      <c r="P180" s="71" t="s">
        <v>21998</v>
      </c>
      <c r="Q180" s="79">
        <v>999999999</v>
      </c>
      <c r="R180" s="71" t="s">
        <v>21087</v>
      </c>
      <c r="S180" s="71"/>
      <c r="T180" s="71" t="s">
        <v>21999</v>
      </c>
      <c r="U180" s="71" t="s">
        <v>21868</v>
      </c>
      <c r="V180" s="71" t="s">
        <v>21868</v>
      </c>
      <c r="W180" s="80"/>
      <c r="X180" s="71"/>
      <c r="Y180" s="71" t="s">
        <v>21996</v>
      </c>
      <c r="Z180" s="71"/>
      <c r="AA180" s="71" t="s">
        <v>397</v>
      </c>
      <c r="AB180" s="71" t="s">
        <v>397</v>
      </c>
      <c r="AC180" s="71" t="s">
        <v>21113</v>
      </c>
      <c r="AD180" s="71" t="s">
        <v>29054</v>
      </c>
      <c r="AE180" s="71"/>
      <c r="AF180" s="71"/>
      <c r="AG180" s="71"/>
      <c r="AH180" s="71" t="s">
        <v>397</v>
      </c>
      <c r="AI180" s="71" t="s">
        <v>397</v>
      </c>
      <c r="AJ180" s="71"/>
      <c r="AK180" s="71"/>
      <c r="AL180" s="71"/>
      <c r="AM180" s="71"/>
      <c r="AN180" s="71" t="s">
        <v>397</v>
      </c>
      <c r="AO180" s="71" t="s">
        <v>397</v>
      </c>
      <c r="AP180" s="71"/>
      <c r="AQ180" s="71" t="s">
        <v>397</v>
      </c>
      <c r="AR180" s="71" t="s">
        <v>397</v>
      </c>
      <c r="AS180" s="71"/>
      <c r="AT180" s="71" t="s">
        <v>397</v>
      </c>
      <c r="AU180" s="71"/>
      <c r="AV180" s="71" t="s">
        <v>21115</v>
      </c>
      <c r="AW180" s="71" t="s">
        <v>397</v>
      </c>
      <c r="AX180" s="71" t="s">
        <v>20973</v>
      </c>
      <c r="AY180" s="71" t="s">
        <v>21578</v>
      </c>
      <c r="AZ180" s="72">
        <v>45547.400543981501</v>
      </c>
      <c r="BA180" s="71"/>
      <c r="BB180" s="71"/>
      <c r="BC180" s="71"/>
      <c r="BD180" s="71"/>
      <c r="BE180" s="71"/>
      <c r="BF180" s="71"/>
      <c r="BG180" s="71" t="s">
        <v>21069</v>
      </c>
      <c r="BH180" s="71" t="s">
        <v>20990</v>
      </c>
      <c r="BI180" s="71" t="s">
        <v>20978</v>
      </c>
      <c r="BJ180" s="71" t="s">
        <v>20976</v>
      </c>
      <c r="BK180" s="71" t="s">
        <v>21070</v>
      </c>
      <c r="BL180" s="81">
        <v>1</v>
      </c>
      <c r="BM180" s="81">
        <v>1</v>
      </c>
      <c r="BN180" s="81">
        <v>0</v>
      </c>
      <c r="BO180" s="71" t="s">
        <v>21071</v>
      </c>
      <c r="BP180" s="71" t="s">
        <v>21071</v>
      </c>
      <c r="BQ180" s="71"/>
      <c r="BR180" s="71"/>
      <c r="BS180" s="71"/>
      <c r="BT180" s="71"/>
      <c r="BU180" s="72"/>
      <c r="BV180" s="71"/>
      <c r="BW180" s="72"/>
      <c r="BX180" s="79">
        <v>0</v>
      </c>
      <c r="BY180" s="81">
        <v>0</v>
      </c>
      <c r="BZ180" s="71"/>
      <c r="CA180" s="81">
        <v>0</v>
      </c>
      <c r="CB180" s="71"/>
      <c r="CC180" s="71"/>
      <c r="CD180" s="72"/>
      <c r="CE180" s="71"/>
      <c r="CF180" s="71"/>
      <c r="CG180" s="81">
        <v>0</v>
      </c>
      <c r="CH180" s="71"/>
      <c r="CI180" s="81">
        <v>0</v>
      </c>
      <c r="CJ180" s="71"/>
      <c r="CK180" s="71"/>
      <c r="CL180" s="71"/>
      <c r="CM180" s="71"/>
      <c r="CN180" s="71"/>
      <c r="CO180" s="71"/>
      <c r="CP180" s="71"/>
      <c r="CQ180" s="71"/>
      <c r="CR180" s="71"/>
      <c r="CS180" s="71"/>
      <c r="CT180" s="71"/>
      <c r="CU180" s="72"/>
      <c r="CV180" s="71"/>
      <c r="CW180" s="71"/>
      <c r="CX180" s="71"/>
      <c r="CY180" s="71"/>
      <c r="CZ180" s="71"/>
      <c r="DA180" s="71"/>
      <c r="DB180" s="71"/>
    </row>
    <row r="181" spans="1:106">
      <c r="A181" s="71" t="s">
        <v>2706</v>
      </c>
      <c r="B181" s="71" t="s">
        <v>2707</v>
      </c>
      <c r="C181" s="71" t="s">
        <v>397</v>
      </c>
      <c r="D181" s="71" t="s">
        <v>427</v>
      </c>
      <c r="E181" s="71" t="s">
        <v>21079</v>
      </c>
      <c r="F181" s="71" t="s">
        <v>427</v>
      </c>
      <c r="G181" s="71"/>
      <c r="H181" s="71"/>
      <c r="I181" s="71" t="s">
        <v>21065</v>
      </c>
      <c r="J181" s="79">
        <v>8801.2199999999993</v>
      </c>
      <c r="K181" s="71"/>
      <c r="L181" s="71"/>
      <c r="M181" s="72"/>
      <c r="N181" s="71"/>
      <c r="O181" s="71" t="s">
        <v>22001</v>
      </c>
      <c r="P181" s="71"/>
      <c r="Q181" s="79">
        <v>0</v>
      </c>
      <c r="R181" s="71" t="s">
        <v>22002</v>
      </c>
      <c r="S181" s="71"/>
      <c r="T181" s="71"/>
      <c r="U181" s="71" t="s">
        <v>21068</v>
      </c>
      <c r="V181" s="71" t="s">
        <v>21068</v>
      </c>
      <c r="W181" s="80"/>
      <c r="X181" s="71"/>
      <c r="Y181" s="71"/>
      <c r="Z181" s="71"/>
      <c r="AA181" s="71" t="s">
        <v>397</v>
      </c>
      <c r="AB181" s="71" t="s">
        <v>397</v>
      </c>
      <c r="AC181" s="71"/>
      <c r="AD181" s="71"/>
      <c r="AE181" s="71"/>
      <c r="AF181" s="71"/>
      <c r="AG181" s="71"/>
      <c r="AH181" s="71" t="s">
        <v>397</v>
      </c>
      <c r="AI181" s="71" t="s">
        <v>397</v>
      </c>
      <c r="AJ181" s="71"/>
      <c r="AK181" s="71"/>
      <c r="AL181" s="71"/>
      <c r="AM181" s="71"/>
      <c r="AN181" s="71" t="s">
        <v>397</v>
      </c>
      <c r="AO181" s="71" t="s">
        <v>397</v>
      </c>
      <c r="AP181" s="71"/>
      <c r="AQ181" s="71" t="s">
        <v>397</v>
      </c>
      <c r="AR181" s="71" t="s">
        <v>397</v>
      </c>
      <c r="AS181" s="71"/>
      <c r="AT181" s="71" t="s">
        <v>397</v>
      </c>
      <c r="AU181" s="71"/>
      <c r="AV181" s="71" t="s">
        <v>397</v>
      </c>
      <c r="AW181" s="71" t="s">
        <v>397</v>
      </c>
      <c r="AX181" s="71"/>
      <c r="AY181" s="71"/>
      <c r="AZ181" s="72"/>
      <c r="BA181" s="71"/>
      <c r="BB181" s="71"/>
      <c r="BC181" s="71"/>
      <c r="BD181" s="71"/>
      <c r="BE181" s="71"/>
      <c r="BF181" s="71"/>
      <c r="BG181" s="71" t="s">
        <v>21069</v>
      </c>
      <c r="BH181" s="71" t="s">
        <v>20990</v>
      </c>
      <c r="BI181" s="71" t="s">
        <v>20978</v>
      </c>
      <c r="BJ181" s="71" t="s">
        <v>20976</v>
      </c>
      <c r="BK181" s="71" t="s">
        <v>21070</v>
      </c>
      <c r="BL181" s="81">
        <v>1</v>
      </c>
      <c r="BM181" s="81">
        <v>1</v>
      </c>
      <c r="BN181" s="81">
        <v>0</v>
      </c>
      <c r="BO181" s="71" t="s">
        <v>21071</v>
      </c>
      <c r="BP181" s="71" t="s">
        <v>21071</v>
      </c>
      <c r="BQ181" s="71"/>
      <c r="BR181" s="71"/>
      <c r="BS181" s="71"/>
      <c r="BT181" s="71"/>
      <c r="BU181" s="72"/>
      <c r="BV181" s="71"/>
      <c r="BW181" s="72"/>
      <c r="BX181" s="79">
        <v>0</v>
      </c>
      <c r="BY181" s="81">
        <v>0</v>
      </c>
      <c r="BZ181" s="71"/>
      <c r="CA181" s="81">
        <v>0</v>
      </c>
      <c r="CB181" s="71"/>
      <c r="CC181" s="71"/>
      <c r="CD181" s="72"/>
      <c r="CE181" s="71"/>
      <c r="CF181" s="71"/>
      <c r="CG181" s="81">
        <v>0</v>
      </c>
      <c r="CH181" s="71"/>
      <c r="CI181" s="81">
        <v>0</v>
      </c>
      <c r="CJ181" s="71"/>
      <c r="CK181" s="71"/>
      <c r="CL181" s="71"/>
      <c r="CM181" s="71"/>
      <c r="CN181" s="71"/>
      <c r="CO181" s="71"/>
      <c r="CP181" s="71"/>
      <c r="CQ181" s="71"/>
      <c r="CR181" s="71"/>
      <c r="CS181" s="71"/>
      <c r="CT181" s="71"/>
      <c r="CU181" s="72"/>
      <c r="CV181" s="71"/>
      <c r="CW181" s="71"/>
      <c r="CX181" s="71"/>
      <c r="CY181" s="71"/>
      <c r="CZ181" s="71"/>
      <c r="DA181" s="71"/>
      <c r="DB181" s="71"/>
    </row>
    <row r="182" spans="1:106">
      <c r="A182" s="71" t="s">
        <v>2730</v>
      </c>
      <c r="B182" s="71" t="s">
        <v>2731</v>
      </c>
      <c r="C182" s="71" t="s">
        <v>397</v>
      </c>
      <c r="D182" s="71" t="s">
        <v>427</v>
      </c>
      <c r="E182" s="71" t="s">
        <v>21079</v>
      </c>
      <c r="F182" s="71" t="s">
        <v>427</v>
      </c>
      <c r="G182" s="71"/>
      <c r="H182" s="71"/>
      <c r="I182" s="71" t="s">
        <v>21065</v>
      </c>
      <c r="J182" s="79">
        <v>0.2</v>
      </c>
      <c r="K182" s="71"/>
      <c r="L182" s="71"/>
      <c r="M182" s="72"/>
      <c r="N182" s="71"/>
      <c r="O182" s="71" t="s">
        <v>22003</v>
      </c>
      <c r="P182" s="71"/>
      <c r="Q182" s="79">
        <v>0</v>
      </c>
      <c r="R182" s="71" t="s">
        <v>22004</v>
      </c>
      <c r="S182" s="71"/>
      <c r="T182" s="71"/>
      <c r="U182" s="71" t="s">
        <v>21068</v>
      </c>
      <c r="V182" s="71" t="s">
        <v>21068</v>
      </c>
      <c r="W182" s="80"/>
      <c r="X182" s="71"/>
      <c r="Y182" s="71"/>
      <c r="Z182" s="71"/>
      <c r="AA182" s="71" t="s">
        <v>397</v>
      </c>
      <c r="AB182" s="71" t="s">
        <v>397</v>
      </c>
      <c r="AC182" s="71"/>
      <c r="AD182" s="71"/>
      <c r="AE182" s="71"/>
      <c r="AF182" s="71"/>
      <c r="AG182" s="71"/>
      <c r="AH182" s="71" t="s">
        <v>397</v>
      </c>
      <c r="AI182" s="71" t="s">
        <v>397</v>
      </c>
      <c r="AJ182" s="71"/>
      <c r="AK182" s="71"/>
      <c r="AL182" s="71"/>
      <c r="AM182" s="71"/>
      <c r="AN182" s="71" t="s">
        <v>397</v>
      </c>
      <c r="AO182" s="71" t="s">
        <v>397</v>
      </c>
      <c r="AP182" s="71"/>
      <c r="AQ182" s="71" t="s">
        <v>397</v>
      </c>
      <c r="AR182" s="71" t="s">
        <v>397</v>
      </c>
      <c r="AS182" s="71"/>
      <c r="AT182" s="71" t="s">
        <v>397</v>
      </c>
      <c r="AU182" s="71"/>
      <c r="AV182" s="71" t="s">
        <v>397</v>
      </c>
      <c r="AW182" s="71" t="s">
        <v>397</v>
      </c>
      <c r="AX182" s="71"/>
      <c r="AY182" s="71"/>
      <c r="AZ182" s="72"/>
      <c r="BA182" s="71"/>
      <c r="BB182" s="71"/>
      <c r="BC182" s="71"/>
      <c r="BD182" s="71"/>
      <c r="BE182" s="71"/>
      <c r="BF182" s="71"/>
      <c r="BG182" s="71" t="s">
        <v>21069</v>
      </c>
      <c r="BH182" s="71" t="s">
        <v>20990</v>
      </c>
      <c r="BI182" s="71" t="s">
        <v>20978</v>
      </c>
      <c r="BJ182" s="71" t="s">
        <v>20976</v>
      </c>
      <c r="BK182" s="71" t="s">
        <v>21070</v>
      </c>
      <c r="BL182" s="81">
        <v>1</v>
      </c>
      <c r="BM182" s="81">
        <v>1</v>
      </c>
      <c r="BN182" s="81">
        <v>0</v>
      </c>
      <c r="BO182" s="71" t="s">
        <v>21071</v>
      </c>
      <c r="BP182" s="71" t="s">
        <v>21071</v>
      </c>
      <c r="BQ182" s="71"/>
      <c r="BR182" s="71"/>
      <c r="BS182" s="71"/>
      <c r="BT182" s="71"/>
      <c r="BU182" s="72"/>
      <c r="BV182" s="71"/>
      <c r="BW182" s="72"/>
      <c r="BX182" s="79">
        <v>0</v>
      </c>
      <c r="BY182" s="81">
        <v>0</v>
      </c>
      <c r="BZ182" s="71"/>
      <c r="CA182" s="81">
        <v>0</v>
      </c>
      <c r="CB182" s="71"/>
      <c r="CC182" s="71"/>
      <c r="CD182" s="72"/>
      <c r="CE182" s="71"/>
      <c r="CF182" s="71"/>
      <c r="CG182" s="81">
        <v>0</v>
      </c>
      <c r="CH182" s="71"/>
      <c r="CI182" s="81">
        <v>0</v>
      </c>
      <c r="CJ182" s="71"/>
      <c r="CK182" s="71"/>
      <c r="CL182" s="71"/>
      <c r="CM182" s="71"/>
      <c r="CN182" s="71"/>
      <c r="CO182" s="71"/>
      <c r="CP182" s="71"/>
      <c r="CQ182" s="71"/>
      <c r="CR182" s="71"/>
      <c r="CS182" s="71"/>
      <c r="CT182" s="71"/>
      <c r="CU182" s="72"/>
      <c r="CV182" s="71"/>
      <c r="CW182" s="71"/>
      <c r="CX182" s="71"/>
      <c r="CY182" s="71"/>
      <c r="CZ182" s="71"/>
      <c r="DA182" s="71"/>
      <c r="DB182" s="71"/>
    </row>
    <row r="183" spans="1:106">
      <c r="A183" s="71" t="s">
        <v>2748</v>
      </c>
      <c r="B183" s="71" t="s">
        <v>2749</v>
      </c>
      <c r="C183" s="71" t="s">
        <v>397</v>
      </c>
      <c r="D183" s="71" t="s">
        <v>427</v>
      </c>
      <c r="E183" s="71" t="s">
        <v>21836</v>
      </c>
      <c r="F183" s="71" t="s">
        <v>427</v>
      </c>
      <c r="G183" s="71"/>
      <c r="H183" s="71"/>
      <c r="I183" s="71" t="s">
        <v>21065</v>
      </c>
      <c r="J183" s="79">
        <v>0</v>
      </c>
      <c r="K183" s="71" t="s">
        <v>22005</v>
      </c>
      <c r="L183" s="71" t="s">
        <v>22006</v>
      </c>
      <c r="M183" s="72"/>
      <c r="N183" s="71"/>
      <c r="O183" s="71" t="s">
        <v>22007</v>
      </c>
      <c r="P183" s="71"/>
      <c r="Q183" s="79">
        <v>2400</v>
      </c>
      <c r="R183" s="71" t="s">
        <v>22008</v>
      </c>
      <c r="S183" s="71"/>
      <c r="T183" s="71"/>
      <c r="U183" s="71" t="s">
        <v>21068</v>
      </c>
      <c r="V183" s="71" t="s">
        <v>21068</v>
      </c>
      <c r="W183" s="80"/>
      <c r="X183" s="71"/>
      <c r="Y183" s="71" t="s">
        <v>22006</v>
      </c>
      <c r="Z183" s="71"/>
      <c r="AA183" s="71" t="s">
        <v>397</v>
      </c>
      <c r="AB183" s="71" t="s">
        <v>397</v>
      </c>
      <c r="AC183" s="71" t="s">
        <v>21133</v>
      </c>
      <c r="AD183" s="71" t="s">
        <v>22009</v>
      </c>
      <c r="AE183" s="71"/>
      <c r="AF183" s="71"/>
      <c r="AG183" s="71"/>
      <c r="AH183" s="71" t="s">
        <v>397</v>
      </c>
      <c r="AI183" s="71" t="s">
        <v>397</v>
      </c>
      <c r="AJ183" s="71"/>
      <c r="AK183" s="71"/>
      <c r="AL183" s="71"/>
      <c r="AM183" s="71"/>
      <c r="AN183" s="71" t="s">
        <v>397</v>
      </c>
      <c r="AO183" s="71" t="s">
        <v>397</v>
      </c>
      <c r="AP183" s="71"/>
      <c r="AQ183" s="71" t="s">
        <v>397</v>
      </c>
      <c r="AR183" s="71" t="s">
        <v>397</v>
      </c>
      <c r="AS183" s="71"/>
      <c r="AT183" s="71" t="s">
        <v>397</v>
      </c>
      <c r="AU183" s="71"/>
      <c r="AV183" s="71" t="s">
        <v>21115</v>
      </c>
      <c r="AW183" s="71" t="s">
        <v>397</v>
      </c>
      <c r="AX183" s="71" t="s">
        <v>20973</v>
      </c>
      <c r="AY183" s="71" t="s">
        <v>21842</v>
      </c>
      <c r="AZ183" s="72">
        <v>44743.981481481504</v>
      </c>
      <c r="BA183" s="71"/>
      <c r="BB183" s="71"/>
      <c r="BC183" s="71"/>
      <c r="BD183" s="71"/>
      <c r="BE183" s="71"/>
      <c r="BF183" s="71"/>
      <c r="BG183" s="71" t="s">
        <v>21069</v>
      </c>
      <c r="BH183" s="71" t="s">
        <v>20990</v>
      </c>
      <c r="BI183" s="71" t="s">
        <v>20978</v>
      </c>
      <c r="BJ183" s="71" t="s">
        <v>20976</v>
      </c>
      <c r="BK183" s="71" t="s">
        <v>21070</v>
      </c>
      <c r="BL183" s="81">
        <v>1</v>
      </c>
      <c r="BM183" s="81">
        <v>1</v>
      </c>
      <c r="BN183" s="81">
        <v>0</v>
      </c>
      <c r="BO183" s="71" t="s">
        <v>21071</v>
      </c>
      <c r="BP183" s="71" t="s">
        <v>21071</v>
      </c>
      <c r="BQ183" s="71"/>
      <c r="BR183" s="71"/>
      <c r="BS183" s="71"/>
      <c r="BT183" s="71"/>
      <c r="BU183" s="72"/>
      <c r="BV183" s="71"/>
      <c r="BW183" s="72"/>
      <c r="BX183" s="79">
        <v>0</v>
      </c>
      <c r="BY183" s="81">
        <v>0</v>
      </c>
      <c r="BZ183" s="71"/>
      <c r="CA183" s="81">
        <v>0</v>
      </c>
      <c r="CB183" s="71"/>
      <c r="CC183" s="71"/>
      <c r="CD183" s="72"/>
      <c r="CE183" s="71"/>
      <c r="CF183" s="71"/>
      <c r="CG183" s="81">
        <v>0</v>
      </c>
      <c r="CH183" s="71"/>
      <c r="CI183" s="81">
        <v>0</v>
      </c>
      <c r="CJ183" s="71"/>
      <c r="CK183" s="71"/>
      <c r="CL183" s="71"/>
      <c r="CM183" s="71"/>
      <c r="CN183" s="71"/>
      <c r="CO183" s="71"/>
      <c r="CP183" s="71"/>
      <c r="CQ183" s="71"/>
      <c r="CR183" s="71"/>
      <c r="CS183" s="71"/>
      <c r="CT183" s="71"/>
      <c r="CU183" s="72"/>
      <c r="CV183" s="71"/>
      <c r="CW183" s="71"/>
      <c r="CX183" s="71"/>
      <c r="CY183" s="71"/>
      <c r="CZ183" s="71"/>
      <c r="DA183" s="71"/>
      <c r="DB183" s="71"/>
    </row>
    <row r="184" spans="1:106">
      <c r="A184" s="71" t="s">
        <v>2751</v>
      </c>
      <c r="B184" s="71" t="s">
        <v>2752</v>
      </c>
      <c r="C184" s="71" t="s">
        <v>397</v>
      </c>
      <c r="D184" s="71" t="s">
        <v>427</v>
      </c>
      <c r="E184" s="71" t="s">
        <v>21836</v>
      </c>
      <c r="F184" s="71" t="s">
        <v>427</v>
      </c>
      <c r="G184" s="71"/>
      <c r="H184" s="71"/>
      <c r="I184" s="71" t="s">
        <v>21065</v>
      </c>
      <c r="J184" s="79">
        <v>0</v>
      </c>
      <c r="K184" s="71" t="s">
        <v>22010</v>
      </c>
      <c r="L184" s="71" t="s">
        <v>22011</v>
      </c>
      <c r="M184" s="72"/>
      <c r="N184" s="71"/>
      <c r="O184" s="71" t="s">
        <v>22012</v>
      </c>
      <c r="P184" s="71"/>
      <c r="Q184" s="79">
        <v>2400</v>
      </c>
      <c r="R184" s="71" t="s">
        <v>22013</v>
      </c>
      <c r="S184" s="71"/>
      <c r="T184" s="71"/>
      <c r="U184" s="71" t="s">
        <v>21068</v>
      </c>
      <c r="V184" s="71" t="s">
        <v>21068</v>
      </c>
      <c r="W184" s="80"/>
      <c r="X184" s="71"/>
      <c r="Y184" s="71" t="s">
        <v>22011</v>
      </c>
      <c r="Z184" s="71"/>
      <c r="AA184" s="71" t="s">
        <v>397</v>
      </c>
      <c r="AB184" s="71" t="s">
        <v>397</v>
      </c>
      <c r="AC184" s="71" t="s">
        <v>21133</v>
      </c>
      <c r="AD184" s="71" t="s">
        <v>22014</v>
      </c>
      <c r="AE184" s="71"/>
      <c r="AF184" s="71"/>
      <c r="AG184" s="71"/>
      <c r="AH184" s="71" t="s">
        <v>397</v>
      </c>
      <c r="AI184" s="71" t="s">
        <v>397</v>
      </c>
      <c r="AJ184" s="71"/>
      <c r="AK184" s="71"/>
      <c r="AL184" s="71"/>
      <c r="AM184" s="71"/>
      <c r="AN184" s="71" t="s">
        <v>397</v>
      </c>
      <c r="AO184" s="71" t="s">
        <v>397</v>
      </c>
      <c r="AP184" s="71"/>
      <c r="AQ184" s="71" t="s">
        <v>397</v>
      </c>
      <c r="AR184" s="71" t="s">
        <v>397</v>
      </c>
      <c r="AS184" s="71"/>
      <c r="AT184" s="71" t="s">
        <v>397</v>
      </c>
      <c r="AU184" s="71"/>
      <c r="AV184" s="71" t="s">
        <v>21115</v>
      </c>
      <c r="AW184" s="71" t="s">
        <v>397</v>
      </c>
      <c r="AX184" s="71" t="s">
        <v>20973</v>
      </c>
      <c r="AY184" s="71" t="s">
        <v>21842</v>
      </c>
      <c r="AZ184" s="72">
        <v>44743.981481481504</v>
      </c>
      <c r="BA184" s="71"/>
      <c r="BB184" s="71"/>
      <c r="BC184" s="71"/>
      <c r="BD184" s="71"/>
      <c r="BE184" s="71"/>
      <c r="BF184" s="71"/>
      <c r="BG184" s="71" t="s">
        <v>21069</v>
      </c>
      <c r="BH184" s="71" t="s">
        <v>20990</v>
      </c>
      <c r="BI184" s="71" t="s">
        <v>20978</v>
      </c>
      <c r="BJ184" s="71" t="s">
        <v>20976</v>
      </c>
      <c r="BK184" s="71" t="s">
        <v>21070</v>
      </c>
      <c r="BL184" s="81">
        <v>1</v>
      </c>
      <c r="BM184" s="81">
        <v>1</v>
      </c>
      <c r="BN184" s="81">
        <v>0</v>
      </c>
      <c r="BO184" s="71" t="s">
        <v>21071</v>
      </c>
      <c r="BP184" s="71" t="s">
        <v>21071</v>
      </c>
      <c r="BQ184" s="71"/>
      <c r="BR184" s="71"/>
      <c r="BS184" s="71"/>
      <c r="BT184" s="71"/>
      <c r="BU184" s="72"/>
      <c r="BV184" s="71"/>
      <c r="BW184" s="72"/>
      <c r="BX184" s="79">
        <v>0</v>
      </c>
      <c r="BY184" s="81">
        <v>0</v>
      </c>
      <c r="BZ184" s="71"/>
      <c r="CA184" s="81">
        <v>0</v>
      </c>
      <c r="CB184" s="71"/>
      <c r="CC184" s="71"/>
      <c r="CD184" s="72"/>
      <c r="CE184" s="71"/>
      <c r="CF184" s="71"/>
      <c r="CG184" s="81">
        <v>0</v>
      </c>
      <c r="CH184" s="71"/>
      <c r="CI184" s="81">
        <v>0</v>
      </c>
      <c r="CJ184" s="71"/>
      <c r="CK184" s="71"/>
      <c r="CL184" s="71"/>
      <c r="CM184" s="71"/>
      <c r="CN184" s="71"/>
      <c r="CO184" s="71"/>
      <c r="CP184" s="71"/>
      <c r="CQ184" s="71"/>
      <c r="CR184" s="71"/>
      <c r="CS184" s="71"/>
      <c r="CT184" s="71"/>
      <c r="CU184" s="72"/>
      <c r="CV184" s="71"/>
      <c r="CW184" s="71"/>
      <c r="CX184" s="71"/>
      <c r="CY184" s="71"/>
      <c r="CZ184" s="71"/>
      <c r="DA184" s="71"/>
      <c r="DB184" s="71"/>
    </row>
    <row r="185" spans="1:106">
      <c r="A185" s="71" t="s">
        <v>2769</v>
      </c>
      <c r="B185" s="71" t="s">
        <v>2770</v>
      </c>
      <c r="C185" s="71" t="s">
        <v>397</v>
      </c>
      <c r="D185" s="71" t="s">
        <v>450</v>
      </c>
      <c r="E185" s="71" t="s">
        <v>21079</v>
      </c>
      <c r="F185" s="71" t="s">
        <v>450</v>
      </c>
      <c r="G185" s="71" t="s">
        <v>21152</v>
      </c>
      <c r="H185" s="71" t="s">
        <v>21475</v>
      </c>
      <c r="I185" s="71" t="s">
        <v>21065</v>
      </c>
      <c r="J185" s="79">
        <v>61794.65</v>
      </c>
      <c r="K185" s="71" t="s">
        <v>22015</v>
      </c>
      <c r="L185" s="71" t="s">
        <v>22016</v>
      </c>
      <c r="M185" s="72">
        <v>45755.587314814802</v>
      </c>
      <c r="N185" s="71" t="s">
        <v>390</v>
      </c>
      <c r="O185" s="71" t="s">
        <v>22017</v>
      </c>
      <c r="P185" s="71"/>
      <c r="Q185" s="79">
        <v>999999999</v>
      </c>
      <c r="R185" s="71"/>
      <c r="S185" s="71"/>
      <c r="T185" s="71"/>
      <c r="U185" s="71"/>
      <c r="V185" s="71"/>
      <c r="W185" s="80"/>
      <c r="X185" s="71"/>
      <c r="Y185" s="71" t="s">
        <v>22016</v>
      </c>
      <c r="Z185" s="71"/>
      <c r="AA185" s="71" t="s">
        <v>397</v>
      </c>
      <c r="AB185" s="71" t="s">
        <v>397</v>
      </c>
      <c r="AC185" s="71" t="s">
        <v>21133</v>
      </c>
      <c r="AD185" s="71" t="s">
        <v>29055</v>
      </c>
      <c r="AE185" s="71"/>
      <c r="AF185" s="71"/>
      <c r="AG185" s="71"/>
      <c r="AH185" s="71" t="s">
        <v>397</v>
      </c>
      <c r="AI185" s="71" t="s">
        <v>397</v>
      </c>
      <c r="AJ185" s="71"/>
      <c r="AK185" s="71"/>
      <c r="AL185" s="71"/>
      <c r="AM185" s="71"/>
      <c r="AN185" s="71" t="s">
        <v>397</v>
      </c>
      <c r="AO185" s="71" t="s">
        <v>397</v>
      </c>
      <c r="AP185" s="71"/>
      <c r="AQ185" s="71" t="s">
        <v>397</v>
      </c>
      <c r="AR185" s="71" t="s">
        <v>397</v>
      </c>
      <c r="AS185" s="71"/>
      <c r="AT185" s="71" t="s">
        <v>397</v>
      </c>
      <c r="AU185" s="71"/>
      <c r="AV185" s="71" t="s">
        <v>21115</v>
      </c>
      <c r="AW185" s="71" t="s">
        <v>397</v>
      </c>
      <c r="AX185" s="71" t="s">
        <v>20973</v>
      </c>
      <c r="AY185" s="71" t="s">
        <v>21578</v>
      </c>
      <c r="AZ185" s="72">
        <v>45547.4005555556</v>
      </c>
      <c r="BA185" s="71"/>
      <c r="BB185" s="71"/>
      <c r="BC185" s="71"/>
      <c r="BD185" s="71"/>
      <c r="BE185" s="71"/>
      <c r="BF185" s="71"/>
      <c r="BG185" s="71"/>
      <c r="BH185" s="71"/>
      <c r="BI185" s="71"/>
      <c r="BJ185" s="71"/>
      <c r="BK185" s="71"/>
      <c r="BL185" s="81"/>
      <c r="BM185" s="81"/>
      <c r="BN185" s="81"/>
      <c r="BO185" s="71"/>
      <c r="BP185" s="71"/>
      <c r="BQ185" s="71"/>
      <c r="BR185" s="71" t="s">
        <v>29043</v>
      </c>
      <c r="BS185" s="71" t="s">
        <v>22020</v>
      </c>
      <c r="BT185" s="71" t="s">
        <v>21068</v>
      </c>
      <c r="BU185" s="72">
        <v>45111.354467592602</v>
      </c>
      <c r="BV185" s="71" t="s">
        <v>21068</v>
      </c>
      <c r="BW185" s="72">
        <v>45111.354467592602</v>
      </c>
      <c r="BX185" s="79">
        <v>5329.83</v>
      </c>
      <c r="BY185" s="81">
        <v>0</v>
      </c>
      <c r="BZ185" s="71"/>
      <c r="CA185" s="81">
        <v>0</v>
      </c>
      <c r="CB185" s="71"/>
      <c r="CC185" s="71"/>
      <c r="CD185" s="72"/>
      <c r="CE185" s="71"/>
      <c r="CF185" s="71"/>
      <c r="CG185" s="81">
        <v>0</v>
      </c>
      <c r="CH185" s="71"/>
      <c r="CI185" s="81">
        <v>0</v>
      </c>
      <c r="CJ185" s="71"/>
      <c r="CK185" s="71"/>
      <c r="CL185" s="71" t="s">
        <v>22021</v>
      </c>
      <c r="CM185" s="71"/>
      <c r="CN185" s="71"/>
      <c r="CO185" s="71"/>
      <c r="CP185" s="71" t="s">
        <v>22022</v>
      </c>
      <c r="CQ185" s="71"/>
      <c r="CR185" s="71"/>
      <c r="CS185" s="71"/>
      <c r="CT185" s="71"/>
      <c r="CU185" s="72"/>
      <c r="CV185" s="71"/>
      <c r="CW185" s="71"/>
      <c r="CX185" s="71" t="s">
        <v>21120</v>
      </c>
      <c r="CY185" s="71"/>
      <c r="CZ185" s="71" t="s">
        <v>22023</v>
      </c>
      <c r="DA185" s="71"/>
      <c r="DB185" s="71" t="s">
        <v>29043</v>
      </c>
    </row>
    <row r="186" spans="1:106">
      <c r="A186" s="71" t="s">
        <v>2800</v>
      </c>
      <c r="B186" s="71" t="s">
        <v>2801</v>
      </c>
      <c r="C186" s="71" t="s">
        <v>21106</v>
      </c>
      <c r="D186" s="71" t="s">
        <v>450</v>
      </c>
      <c r="E186" s="71" t="s">
        <v>21064</v>
      </c>
      <c r="F186" s="71" t="s">
        <v>450</v>
      </c>
      <c r="G186" s="71" t="s">
        <v>21159</v>
      </c>
      <c r="H186" s="71" t="s">
        <v>21235</v>
      </c>
      <c r="I186" s="71" t="s">
        <v>21065</v>
      </c>
      <c r="J186" s="79">
        <v>172.49</v>
      </c>
      <c r="K186" s="71" t="s">
        <v>22025</v>
      </c>
      <c r="L186" s="71" t="s">
        <v>22026</v>
      </c>
      <c r="M186" s="72">
        <v>45394.448136574101</v>
      </c>
      <c r="N186" s="71" t="s">
        <v>404</v>
      </c>
      <c r="O186" s="71" t="s">
        <v>22027</v>
      </c>
      <c r="P186" s="71"/>
      <c r="Q186" s="79">
        <v>999999999</v>
      </c>
      <c r="R186" s="71"/>
      <c r="S186" s="71"/>
      <c r="T186" s="71"/>
      <c r="U186" s="71"/>
      <c r="V186" s="71"/>
      <c r="W186" s="80"/>
      <c r="X186" s="71"/>
      <c r="Y186" s="71" t="s">
        <v>22026</v>
      </c>
      <c r="Z186" s="71"/>
      <c r="AA186" s="71" t="s">
        <v>397</v>
      </c>
      <c r="AB186" s="71" t="s">
        <v>397</v>
      </c>
      <c r="AC186" s="71" t="s">
        <v>21133</v>
      </c>
      <c r="AD186" s="71" t="s">
        <v>29056</v>
      </c>
      <c r="AE186" s="71"/>
      <c r="AF186" s="71"/>
      <c r="AG186" s="71"/>
      <c r="AH186" s="71" t="s">
        <v>397</v>
      </c>
      <c r="AI186" s="71" t="s">
        <v>397</v>
      </c>
      <c r="AJ186" s="71"/>
      <c r="AK186" s="71"/>
      <c r="AL186" s="71"/>
      <c r="AM186" s="71"/>
      <c r="AN186" s="71" t="s">
        <v>397</v>
      </c>
      <c r="AO186" s="71" t="s">
        <v>397</v>
      </c>
      <c r="AP186" s="71"/>
      <c r="AQ186" s="71" t="s">
        <v>397</v>
      </c>
      <c r="AR186" s="71" t="s">
        <v>397</v>
      </c>
      <c r="AS186" s="71"/>
      <c r="AT186" s="71" t="s">
        <v>397</v>
      </c>
      <c r="AU186" s="71"/>
      <c r="AV186" s="71" t="s">
        <v>21115</v>
      </c>
      <c r="AW186" s="71" t="s">
        <v>397</v>
      </c>
      <c r="AX186" s="71" t="s">
        <v>20973</v>
      </c>
      <c r="AY186" s="71" t="s">
        <v>21578</v>
      </c>
      <c r="AZ186" s="72">
        <v>45547.400567129604</v>
      </c>
      <c r="BA186" s="71"/>
      <c r="BB186" s="71"/>
      <c r="BC186" s="71"/>
      <c r="BD186" s="71"/>
      <c r="BE186" s="71"/>
      <c r="BF186" s="71"/>
      <c r="BG186" s="71"/>
      <c r="BH186" s="71"/>
      <c r="BI186" s="71"/>
      <c r="BJ186" s="71"/>
      <c r="BK186" s="71"/>
      <c r="BL186" s="81"/>
      <c r="BM186" s="81"/>
      <c r="BN186" s="81"/>
      <c r="BO186" s="71"/>
      <c r="BP186" s="71"/>
      <c r="BQ186" s="71"/>
      <c r="BR186" s="71"/>
      <c r="BS186" s="71"/>
      <c r="BT186" s="71"/>
      <c r="BU186" s="72"/>
      <c r="BV186" s="71"/>
      <c r="BW186" s="72"/>
      <c r="BX186" s="79">
        <v>0</v>
      </c>
      <c r="BY186" s="81">
        <v>0</v>
      </c>
      <c r="BZ186" s="71"/>
      <c r="CA186" s="81">
        <v>0</v>
      </c>
      <c r="CB186" s="71"/>
      <c r="CC186" s="71"/>
      <c r="CD186" s="72"/>
      <c r="CE186" s="71"/>
      <c r="CF186" s="71"/>
      <c r="CG186" s="81">
        <v>0</v>
      </c>
      <c r="CH186" s="71"/>
      <c r="CI186" s="81">
        <v>0</v>
      </c>
      <c r="CJ186" s="71"/>
      <c r="CK186" s="71"/>
      <c r="CL186" s="71"/>
      <c r="CM186" s="71"/>
      <c r="CN186" s="71"/>
      <c r="CO186" s="71"/>
      <c r="CP186" s="71"/>
      <c r="CQ186" s="71"/>
      <c r="CR186" s="71"/>
      <c r="CS186" s="71"/>
      <c r="CT186" s="71"/>
      <c r="CU186" s="72"/>
      <c r="CV186" s="71"/>
      <c r="CW186" s="71"/>
      <c r="CX186" s="71"/>
      <c r="CY186" s="71"/>
      <c r="CZ186" s="71"/>
      <c r="DA186" s="71"/>
      <c r="DB186" s="71"/>
    </row>
    <row r="187" spans="1:106">
      <c r="A187" s="71" t="s">
        <v>2805</v>
      </c>
      <c r="B187" s="71" t="s">
        <v>2806</v>
      </c>
      <c r="C187" s="71" t="s">
        <v>21106</v>
      </c>
      <c r="D187" s="71" t="s">
        <v>450</v>
      </c>
      <c r="E187" s="71" t="s">
        <v>21064</v>
      </c>
      <c r="F187" s="71" t="s">
        <v>450</v>
      </c>
      <c r="G187" s="71"/>
      <c r="H187" s="71"/>
      <c r="I187" s="71" t="s">
        <v>21065</v>
      </c>
      <c r="J187" s="79">
        <v>196.32</v>
      </c>
      <c r="K187" s="71" t="s">
        <v>22029</v>
      </c>
      <c r="L187" s="71" t="s">
        <v>22030</v>
      </c>
      <c r="M187" s="72">
        <v>45394.448136574101</v>
      </c>
      <c r="N187" s="71" t="s">
        <v>404</v>
      </c>
      <c r="O187" s="71" t="s">
        <v>22031</v>
      </c>
      <c r="P187" s="71"/>
      <c r="Q187" s="79">
        <v>999999999</v>
      </c>
      <c r="R187" s="71"/>
      <c r="S187" s="71"/>
      <c r="T187" s="71"/>
      <c r="U187" s="71"/>
      <c r="V187" s="71"/>
      <c r="W187" s="80"/>
      <c r="X187" s="71"/>
      <c r="Y187" s="71" t="s">
        <v>22030</v>
      </c>
      <c r="Z187" s="71"/>
      <c r="AA187" s="71" t="s">
        <v>397</v>
      </c>
      <c r="AB187" s="71" t="s">
        <v>397</v>
      </c>
      <c r="AC187" s="71" t="s">
        <v>21133</v>
      </c>
      <c r="AD187" s="71" t="s">
        <v>29057</v>
      </c>
      <c r="AE187" s="71"/>
      <c r="AF187" s="71"/>
      <c r="AG187" s="71"/>
      <c r="AH187" s="71" t="s">
        <v>397</v>
      </c>
      <c r="AI187" s="71" t="s">
        <v>397</v>
      </c>
      <c r="AJ187" s="71"/>
      <c r="AK187" s="71"/>
      <c r="AL187" s="71"/>
      <c r="AM187" s="71"/>
      <c r="AN187" s="71" t="s">
        <v>397</v>
      </c>
      <c r="AO187" s="71" t="s">
        <v>397</v>
      </c>
      <c r="AP187" s="71"/>
      <c r="AQ187" s="71" t="s">
        <v>397</v>
      </c>
      <c r="AR187" s="71" t="s">
        <v>397</v>
      </c>
      <c r="AS187" s="71"/>
      <c r="AT187" s="71" t="s">
        <v>397</v>
      </c>
      <c r="AU187" s="71"/>
      <c r="AV187" s="71" t="s">
        <v>21115</v>
      </c>
      <c r="AW187" s="71" t="s">
        <v>397</v>
      </c>
      <c r="AX187" s="71" t="s">
        <v>20973</v>
      </c>
      <c r="AY187" s="71" t="s">
        <v>21578</v>
      </c>
      <c r="AZ187" s="72">
        <v>45547.400578703702</v>
      </c>
      <c r="BA187" s="71"/>
      <c r="BB187" s="71"/>
      <c r="BC187" s="71"/>
      <c r="BD187" s="71"/>
      <c r="BE187" s="71"/>
      <c r="BF187" s="71"/>
      <c r="BG187" s="71"/>
      <c r="BH187" s="71"/>
      <c r="BI187" s="71"/>
      <c r="BJ187" s="71"/>
      <c r="BK187" s="71"/>
      <c r="BL187" s="81"/>
      <c r="BM187" s="81"/>
      <c r="BN187" s="81"/>
      <c r="BO187" s="71"/>
      <c r="BP187" s="71"/>
      <c r="BQ187" s="71"/>
      <c r="BR187" s="71"/>
      <c r="BS187" s="71"/>
      <c r="BT187" s="71"/>
      <c r="BU187" s="72"/>
      <c r="BV187" s="71"/>
      <c r="BW187" s="72"/>
      <c r="BX187" s="79">
        <v>0</v>
      </c>
      <c r="BY187" s="81">
        <v>0</v>
      </c>
      <c r="BZ187" s="71"/>
      <c r="CA187" s="81">
        <v>0</v>
      </c>
      <c r="CB187" s="71"/>
      <c r="CC187" s="71"/>
      <c r="CD187" s="72"/>
      <c r="CE187" s="71"/>
      <c r="CF187" s="71"/>
      <c r="CG187" s="81">
        <v>0</v>
      </c>
      <c r="CH187" s="71"/>
      <c r="CI187" s="81">
        <v>0</v>
      </c>
      <c r="CJ187" s="71"/>
      <c r="CK187" s="71"/>
      <c r="CL187" s="71"/>
      <c r="CM187" s="71"/>
      <c r="CN187" s="71"/>
      <c r="CO187" s="71"/>
      <c r="CP187" s="71"/>
      <c r="CQ187" s="71"/>
      <c r="CR187" s="71"/>
      <c r="CS187" s="71"/>
      <c r="CT187" s="71"/>
      <c r="CU187" s="72"/>
      <c r="CV187" s="71"/>
      <c r="CW187" s="71"/>
      <c r="CX187" s="71"/>
      <c r="CY187" s="71"/>
      <c r="CZ187" s="71"/>
      <c r="DA187" s="71"/>
      <c r="DB187" s="71"/>
    </row>
    <row r="188" spans="1:106">
      <c r="A188" s="71" t="s">
        <v>2809</v>
      </c>
      <c r="B188" s="71" t="s">
        <v>2810</v>
      </c>
      <c r="C188" s="71" t="s">
        <v>21106</v>
      </c>
      <c r="D188" s="71" t="s">
        <v>450</v>
      </c>
      <c r="E188" s="71" t="s">
        <v>21064</v>
      </c>
      <c r="F188" s="71" t="s">
        <v>450</v>
      </c>
      <c r="G188" s="71"/>
      <c r="H188" s="71"/>
      <c r="I188" s="71" t="s">
        <v>21065</v>
      </c>
      <c r="J188" s="79">
        <v>7.04</v>
      </c>
      <c r="K188" s="71" t="s">
        <v>2810</v>
      </c>
      <c r="L188" s="71" t="s">
        <v>22033</v>
      </c>
      <c r="M188" s="72">
        <v>45394.4448148148</v>
      </c>
      <c r="N188" s="71" t="s">
        <v>404</v>
      </c>
      <c r="O188" s="71" t="s">
        <v>22034</v>
      </c>
      <c r="P188" s="71"/>
      <c r="Q188" s="79">
        <v>999999999</v>
      </c>
      <c r="R188" s="71" t="s">
        <v>22035</v>
      </c>
      <c r="S188" s="71"/>
      <c r="T188" s="71" t="s">
        <v>22036</v>
      </c>
      <c r="U188" s="71" t="s">
        <v>21842</v>
      </c>
      <c r="V188" s="71" t="s">
        <v>21842</v>
      </c>
      <c r="W188" s="80"/>
      <c r="X188" s="71"/>
      <c r="Y188" s="71" t="s">
        <v>22033</v>
      </c>
      <c r="Z188" s="71"/>
      <c r="AA188" s="71" t="s">
        <v>397</v>
      </c>
      <c r="AB188" s="71" t="s">
        <v>397</v>
      </c>
      <c r="AC188" s="71" t="s">
        <v>21133</v>
      </c>
      <c r="AD188" s="71" t="s">
        <v>29058</v>
      </c>
      <c r="AE188" s="71"/>
      <c r="AF188" s="71"/>
      <c r="AG188" s="71"/>
      <c r="AH188" s="71" t="s">
        <v>397</v>
      </c>
      <c r="AI188" s="71" t="s">
        <v>397</v>
      </c>
      <c r="AJ188" s="71"/>
      <c r="AK188" s="71"/>
      <c r="AL188" s="71"/>
      <c r="AM188" s="71"/>
      <c r="AN188" s="71" t="s">
        <v>397</v>
      </c>
      <c r="AO188" s="71" t="s">
        <v>397</v>
      </c>
      <c r="AP188" s="71"/>
      <c r="AQ188" s="71" t="s">
        <v>397</v>
      </c>
      <c r="AR188" s="71" t="s">
        <v>397</v>
      </c>
      <c r="AS188" s="71"/>
      <c r="AT188" s="71" t="s">
        <v>397</v>
      </c>
      <c r="AU188" s="71"/>
      <c r="AV188" s="71" t="s">
        <v>21115</v>
      </c>
      <c r="AW188" s="71" t="s">
        <v>397</v>
      </c>
      <c r="AX188" s="71" t="s">
        <v>20973</v>
      </c>
      <c r="AY188" s="71" t="s">
        <v>21578</v>
      </c>
      <c r="AZ188" s="72">
        <v>45547.400590277801</v>
      </c>
      <c r="BA188" s="71"/>
      <c r="BB188" s="71"/>
      <c r="BC188" s="71"/>
      <c r="BD188" s="71"/>
      <c r="BE188" s="71"/>
      <c r="BF188" s="71"/>
      <c r="BG188" s="71" t="s">
        <v>21069</v>
      </c>
      <c r="BH188" s="71" t="s">
        <v>20990</v>
      </c>
      <c r="BI188" s="71" t="s">
        <v>20978</v>
      </c>
      <c r="BJ188" s="71" t="s">
        <v>20976</v>
      </c>
      <c r="BK188" s="71" t="s">
        <v>21070</v>
      </c>
      <c r="BL188" s="81">
        <v>1</v>
      </c>
      <c r="BM188" s="81">
        <v>1</v>
      </c>
      <c r="BN188" s="81">
        <v>0</v>
      </c>
      <c r="BO188" s="71" t="s">
        <v>21071</v>
      </c>
      <c r="BP188" s="71" t="s">
        <v>21071</v>
      </c>
      <c r="BQ188" s="71"/>
      <c r="BR188" s="71"/>
      <c r="BS188" s="71"/>
      <c r="BT188" s="71"/>
      <c r="BU188" s="72"/>
      <c r="BV188" s="71"/>
      <c r="BW188" s="72"/>
      <c r="BX188" s="79">
        <v>0</v>
      </c>
      <c r="BY188" s="81">
        <v>0</v>
      </c>
      <c r="BZ188" s="71"/>
      <c r="CA188" s="81">
        <v>0</v>
      </c>
      <c r="CB188" s="71"/>
      <c r="CC188" s="71"/>
      <c r="CD188" s="72"/>
      <c r="CE188" s="71"/>
      <c r="CF188" s="71"/>
      <c r="CG188" s="81">
        <v>0</v>
      </c>
      <c r="CH188" s="71"/>
      <c r="CI188" s="81">
        <v>0</v>
      </c>
      <c r="CJ188" s="71"/>
      <c r="CK188" s="71"/>
      <c r="CL188" s="71"/>
      <c r="CM188" s="71"/>
      <c r="CN188" s="71"/>
      <c r="CO188" s="71"/>
      <c r="CP188" s="71"/>
      <c r="CQ188" s="71"/>
      <c r="CR188" s="71"/>
      <c r="CS188" s="71"/>
      <c r="CT188" s="71"/>
      <c r="CU188" s="72"/>
      <c r="CV188" s="71"/>
      <c r="CW188" s="71"/>
      <c r="CX188" s="71"/>
      <c r="CY188" s="71"/>
      <c r="CZ188" s="71"/>
      <c r="DA188" s="71"/>
      <c r="DB188" s="71"/>
    </row>
    <row r="189" spans="1:106">
      <c r="A189" s="71" t="s">
        <v>2813</v>
      </c>
      <c r="B189" s="71" t="s">
        <v>2814</v>
      </c>
      <c r="C189" s="71" t="s">
        <v>397</v>
      </c>
      <c r="D189" s="71" t="s">
        <v>450</v>
      </c>
      <c r="E189" s="71" t="s">
        <v>21064</v>
      </c>
      <c r="F189" s="71" t="s">
        <v>450</v>
      </c>
      <c r="G189" s="71" t="s">
        <v>21159</v>
      </c>
      <c r="H189" s="71" t="s">
        <v>21235</v>
      </c>
      <c r="I189" s="71" t="s">
        <v>21065</v>
      </c>
      <c r="J189" s="79">
        <v>9155.19</v>
      </c>
      <c r="K189" s="71" t="s">
        <v>22038</v>
      </c>
      <c r="L189" s="71" t="s">
        <v>22039</v>
      </c>
      <c r="M189" s="72">
        <v>45741.264039351903</v>
      </c>
      <c r="N189" s="71" t="s">
        <v>390</v>
      </c>
      <c r="O189" s="71" t="s">
        <v>22040</v>
      </c>
      <c r="P189" s="71" t="s">
        <v>22041</v>
      </c>
      <c r="Q189" s="79">
        <v>999999999</v>
      </c>
      <c r="R189" s="71"/>
      <c r="S189" s="71"/>
      <c r="T189" s="71"/>
      <c r="U189" s="71"/>
      <c r="V189" s="71"/>
      <c r="W189" s="80"/>
      <c r="X189" s="71"/>
      <c r="Y189" s="71" t="s">
        <v>22039</v>
      </c>
      <c r="Z189" s="71"/>
      <c r="AA189" s="71" t="s">
        <v>397</v>
      </c>
      <c r="AB189" s="71" t="s">
        <v>397</v>
      </c>
      <c r="AC189" s="71" t="s">
        <v>21133</v>
      </c>
      <c r="AD189" s="71" t="s">
        <v>29059</v>
      </c>
      <c r="AE189" s="71"/>
      <c r="AF189" s="71"/>
      <c r="AG189" s="71"/>
      <c r="AH189" s="71" t="s">
        <v>397</v>
      </c>
      <c r="AI189" s="71" t="s">
        <v>397</v>
      </c>
      <c r="AJ189" s="71"/>
      <c r="AK189" s="71"/>
      <c r="AL189" s="71"/>
      <c r="AM189" s="71"/>
      <c r="AN189" s="71" t="s">
        <v>397</v>
      </c>
      <c r="AO189" s="71" t="s">
        <v>397</v>
      </c>
      <c r="AP189" s="71"/>
      <c r="AQ189" s="71" t="s">
        <v>397</v>
      </c>
      <c r="AR189" s="71" t="s">
        <v>397</v>
      </c>
      <c r="AS189" s="71"/>
      <c r="AT189" s="71" t="s">
        <v>397</v>
      </c>
      <c r="AU189" s="71"/>
      <c r="AV189" s="71" t="s">
        <v>21115</v>
      </c>
      <c r="AW189" s="71" t="s">
        <v>397</v>
      </c>
      <c r="AX189" s="71" t="s">
        <v>20973</v>
      </c>
      <c r="AY189" s="71" t="s">
        <v>21578</v>
      </c>
      <c r="AZ189" s="72">
        <v>45547.400601851798</v>
      </c>
      <c r="BA189" s="71"/>
      <c r="BB189" s="71"/>
      <c r="BC189" s="71"/>
      <c r="BD189" s="71"/>
      <c r="BE189" s="71"/>
      <c r="BF189" s="71"/>
      <c r="BG189" s="71"/>
      <c r="BH189" s="71"/>
      <c r="BI189" s="71"/>
      <c r="BJ189" s="71"/>
      <c r="BK189" s="71"/>
      <c r="BL189" s="81"/>
      <c r="BM189" s="81"/>
      <c r="BN189" s="81"/>
      <c r="BO189" s="71"/>
      <c r="BP189" s="71"/>
      <c r="BQ189" s="71"/>
      <c r="BR189" s="71" t="s">
        <v>1061</v>
      </c>
      <c r="BS189" s="71" t="s">
        <v>21118</v>
      </c>
      <c r="BT189" s="71" t="s">
        <v>21068</v>
      </c>
      <c r="BU189" s="72">
        <v>44094.386597222197</v>
      </c>
      <c r="BV189" s="71" t="s">
        <v>21068</v>
      </c>
      <c r="BW189" s="72">
        <v>44094.386597222197</v>
      </c>
      <c r="BX189" s="79">
        <v>12076.32</v>
      </c>
      <c r="BY189" s="81">
        <v>0</v>
      </c>
      <c r="BZ189" s="71"/>
      <c r="CA189" s="81">
        <v>0</v>
      </c>
      <c r="CB189" s="71"/>
      <c r="CC189" s="71"/>
      <c r="CD189" s="72"/>
      <c r="CE189" s="71"/>
      <c r="CF189" s="71"/>
      <c r="CG189" s="81">
        <v>0</v>
      </c>
      <c r="CH189" s="71"/>
      <c r="CI189" s="81">
        <v>0</v>
      </c>
      <c r="CJ189" s="71"/>
      <c r="CK189" s="71"/>
      <c r="CL189" s="71" t="s">
        <v>21119</v>
      </c>
      <c r="CM189" s="71"/>
      <c r="CN189" s="71"/>
      <c r="CO189" s="71"/>
      <c r="CP189" s="71"/>
      <c r="CQ189" s="71"/>
      <c r="CR189" s="71"/>
      <c r="CS189" s="71"/>
      <c r="CT189" s="71"/>
      <c r="CU189" s="72"/>
      <c r="CV189" s="71"/>
      <c r="CW189" s="71"/>
      <c r="CX189" s="71" t="s">
        <v>21120</v>
      </c>
      <c r="CY189" s="71"/>
      <c r="CZ189" s="71"/>
      <c r="DA189" s="71"/>
      <c r="DB189" s="71" t="s">
        <v>1061</v>
      </c>
    </row>
    <row r="190" spans="1:106">
      <c r="A190" s="71" t="s">
        <v>2847</v>
      </c>
      <c r="B190" s="71" t="s">
        <v>2848</v>
      </c>
      <c r="C190" s="71" t="s">
        <v>21106</v>
      </c>
      <c r="D190" s="71" t="s">
        <v>450</v>
      </c>
      <c r="E190" s="71" t="s">
        <v>21064</v>
      </c>
      <c r="F190" s="71" t="s">
        <v>450</v>
      </c>
      <c r="G190" s="71"/>
      <c r="H190" s="71"/>
      <c r="I190" s="71" t="s">
        <v>21065</v>
      </c>
      <c r="J190" s="79">
        <v>0</v>
      </c>
      <c r="K190" s="71" t="s">
        <v>22043</v>
      </c>
      <c r="L190" s="71" t="s">
        <v>22044</v>
      </c>
      <c r="M190" s="72">
        <v>45049.552326388897</v>
      </c>
      <c r="N190" s="71" t="s">
        <v>404</v>
      </c>
      <c r="O190" s="71" t="s">
        <v>22045</v>
      </c>
      <c r="P190" s="71" t="s">
        <v>22046</v>
      </c>
      <c r="Q190" s="79">
        <v>20000</v>
      </c>
      <c r="R190" s="71"/>
      <c r="S190" s="71"/>
      <c r="T190" s="71"/>
      <c r="U190" s="71"/>
      <c r="V190" s="71"/>
      <c r="W190" s="80"/>
      <c r="X190" s="71"/>
      <c r="Y190" s="71" t="s">
        <v>22044</v>
      </c>
      <c r="Z190" s="71"/>
      <c r="AA190" s="71" t="s">
        <v>397</v>
      </c>
      <c r="AB190" s="71" t="s">
        <v>397</v>
      </c>
      <c r="AC190" s="71" t="s">
        <v>21133</v>
      </c>
      <c r="AD190" s="71" t="s">
        <v>29060</v>
      </c>
      <c r="AE190" s="71"/>
      <c r="AF190" s="71"/>
      <c r="AG190" s="71"/>
      <c r="AH190" s="71" t="s">
        <v>397</v>
      </c>
      <c r="AI190" s="71" t="s">
        <v>397</v>
      </c>
      <c r="AJ190" s="71"/>
      <c r="AK190" s="71"/>
      <c r="AL190" s="71"/>
      <c r="AM190" s="71"/>
      <c r="AN190" s="71" t="s">
        <v>397</v>
      </c>
      <c r="AO190" s="71" t="s">
        <v>397</v>
      </c>
      <c r="AP190" s="71"/>
      <c r="AQ190" s="71" t="s">
        <v>397</v>
      </c>
      <c r="AR190" s="71" t="s">
        <v>397</v>
      </c>
      <c r="AS190" s="71"/>
      <c r="AT190" s="71" t="s">
        <v>397</v>
      </c>
      <c r="AU190" s="71"/>
      <c r="AV190" s="71" t="s">
        <v>21115</v>
      </c>
      <c r="AW190" s="71" t="s">
        <v>397</v>
      </c>
      <c r="AX190" s="71" t="s">
        <v>20973</v>
      </c>
      <c r="AY190" s="71" t="s">
        <v>21578</v>
      </c>
      <c r="AZ190" s="72">
        <v>45547.400613425903</v>
      </c>
      <c r="BA190" s="71"/>
      <c r="BB190" s="71"/>
      <c r="BC190" s="71"/>
      <c r="BD190" s="71"/>
      <c r="BE190" s="71"/>
      <c r="BF190" s="71"/>
      <c r="BG190" s="71"/>
      <c r="BH190" s="71"/>
      <c r="BI190" s="71"/>
      <c r="BJ190" s="71"/>
      <c r="BK190" s="71"/>
      <c r="BL190" s="81"/>
      <c r="BM190" s="81"/>
      <c r="BN190" s="81"/>
      <c r="BO190" s="71"/>
      <c r="BP190" s="71"/>
      <c r="BQ190" s="71"/>
      <c r="BR190" s="71"/>
      <c r="BS190" s="71"/>
      <c r="BT190" s="71"/>
      <c r="BU190" s="72"/>
      <c r="BV190" s="71"/>
      <c r="BW190" s="72"/>
      <c r="BX190" s="79">
        <v>0</v>
      </c>
      <c r="BY190" s="81">
        <v>0</v>
      </c>
      <c r="BZ190" s="71"/>
      <c r="CA190" s="81">
        <v>0</v>
      </c>
      <c r="CB190" s="71"/>
      <c r="CC190" s="71"/>
      <c r="CD190" s="72"/>
      <c r="CE190" s="71"/>
      <c r="CF190" s="71"/>
      <c r="CG190" s="81">
        <v>0</v>
      </c>
      <c r="CH190" s="71"/>
      <c r="CI190" s="81">
        <v>0</v>
      </c>
      <c r="CJ190" s="71"/>
      <c r="CK190" s="71"/>
      <c r="CL190" s="71"/>
      <c r="CM190" s="71"/>
      <c r="CN190" s="71"/>
      <c r="CO190" s="71"/>
      <c r="CP190" s="71"/>
      <c r="CQ190" s="71"/>
      <c r="CR190" s="71"/>
      <c r="CS190" s="71"/>
      <c r="CT190" s="71"/>
      <c r="CU190" s="72"/>
      <c r="CV190" s="71"/>
      <c r="CW190" s="71"/>
      <c r="CX190" s="71"/>
      <c r="CY190" s="71"/>
      <c r="CZ190" s="71"/>
      <c r="DA190" s="71"/>
      <c r="DB190" s="71"/>
    </row>
    <row r="191" spans="1:106">
      <c r="A191" s="71" t="s">
        <v>2855</v>
      </c>
      <c r="B191" s="71" t="s">
        <v>22048</v>
      </c>
      <c r="C191" s="71" t="s">
        <v>397</v>
      </c>
      <c r="D191" s="71" t="s">
        <v>22049</v>
      </c>
      <c r="E191" s="71" t="s">
        <v>21079</v>
      </c>
      <c r="F191" s="71" t="s">
        <v>22049</v>
      </c>
      <c r="G191" s="71"/>
      <c r="H191" s="71"/>
      <c r="I191" s="71"/>
      <c r="J191" s="79">
        <v>0</v>
      </c>
      <c r="K191" s="71"/>
      <c r="L191" s="71"/>
      <c r="M191" s="72"/>
      <c r="N191" s="71"/>
      <c r="O191" s="71"/>
      <c r="P191" s="71"/>
      <c r="Q191" s="79">
        <v>0</v>
      </c>
      <c r="R191" s="71"/>
      <c r="S191" s="71"/>
      <c r="T191" s="71"/>
      <c r="U191" s="71"/>
      <c r="V191" s="71"/>
      <c r="W191" s="80"/>
      <c r="X191" s="71"/>
      <c r="Y191" s="71"/>
      <c r="Z191" s="71"/>
      <c r="AA191" s="71" t="s">
        <v>397</v>
      </c>
      <c r="AB191" s="71" t="s">
        <v>397</v>
      </c>
      <c r="AC191" s="71"/>
      <c r="AD191" s="71"/>
      <c r="AE191" s="71"/>
      <c r="AF191" s="71"/>
      <c r="AG191" s="71"/>
      <c r="AH191" s="71" t="s">
        <v>397</v>
      </c>
      <c r="AI191" s="71" t="s">
        <v>397</v>
      </c>
      <c r="AJ191" s="71"/>
      <c r="AK191" s="71"/>
      <c r="AL191" s="71"/>
      <c r="AM191" s="71"/>
      <c r="AN191" s="71" t="s">
        <v>397</v>
      </c>
      <c r="AO191" s="71" t="s">
        <v>397</v>
      </c>
      <c r="AP191" s="71"/>
      <c r="AQ191" s="71" t="s">
        <v>397</v>
      </c>
      <c r="AR191" s="71" t="s">
        <v>397</v>
      </c>
      <c r="AS191" s="71"/>
      <c r="AT191" s="71" t="s">
        <v>397</v>
      </c>
      <c r="AU191" s="71"/>
      <c r="AV191" s="71" t="s">
        <v>397</v>
      </c>
      <c r="AW191" s="71" t="s">
        <v>397</v>
      </c>
      <c r="AX191" s="71"/>
      <c r="AY191" s="71"/>
      <c r="AZ191" s="72"/>
      <c r="BA191" s="71"/>
      <c r="BB191" s="71"/>
      <c r="BC191" s="71"/>
      <c r="BD191" s="71"/>
      <c r="BE191" s="71"/>
      <c r="BF191" s="71"/>
      <c r="BG191" s="71"/>
      <c r="BH191" s="71"/>
      <c r="BI191" s="71"/>
      <c r="BJ191" s="71"/>
      <c r="BK191" s="71"/>
      <c r="BL191" s="81"/>
      <c r="BM191" s="81"/>
      <c r="BN191" s="81"/>
      <c r="BO191" s="71"/>
      <c r="BP191" s="71"/>
      <c r="BQ191" s="71"/>
      <c r="BR191" s="71"/>
      <c r="BS191" s="71"/>
      <c r="BT191" s="71"/>
      <c r="BU191" s="72"/>
      <c r="BV191" s="71"/>
      <c r="BW191" s="72"/>
      <c r="BX191" s="79">
        <v>0</v>
      </c>
      <c r="BY191" s="81">
        <v>0</v>
      </c>
      <c r="BZ191" s="71"/>
      <c r="CA191" s="81">
        <v>0</v>
      </c>
      <c r="CB191" s="71"/>
      <c r="CC191" s="71"/>
      <c r="CD191" s="72"/>
      <c r="CE191" s="71"/>
      <c r="CF191" s="71"/>
      <c r="CG191" s="81">
        <v>0</v>
      </c>
      <c r="CH191" s="71"/>
      <c r="CI191" s="81">
        <v>0</v>
      </c>
      <c r="CJ191" s="71"/>
      <c r="CK191" s="71"/>
      <c r="CL191" s="71"/>
      <c r="CM191" s="71"/>
      <c r="CN191" s="71"/>
      <c r="CO191" s="71"/>
      <c r="CP191" s="71"/>
      <c r="CQ191" s="71"/>
      <c r="CR191" s="71"/>
      <c r="CS191" s="71"/>
      <c r="CT191" s="71"/>
      <c r="CU191" s="72"/>
      <c r="CV191" s="71"/>
      <c r="CW191" s="71"/>
      <c r="CX191" s="71"/>
      <c r="CY191" s="71"/>
      <c r="CZ191" s="71"/>
      <c r="DA191" s="71"/>
      <c r="DB191" s="71"/>
    </row>
    <row r="192" spans="1:106">
      <c r="A192" s="71" t="s">
        <v>2859</v>
      </c>
      <c r="B192" s="71" t="s">
        <v>22050</v>
      </c>
      <c r="C192" s="71" t="s">
        <v>397</v>
      </c>
      <c r="D192" s="71" t="s">
        <v>22049</v>
      </c>
      <c r="E192" s="71" t="s">
        <v>21079</v>
      </c>
      <c r="F192" s="71" t="s">
        <v>22049</v>
      </c>
      <c r="G192" s="71"/>
      <c r="H192" s="71"/>
      <c r="I192" s="71"/>
      <c r="J192" s="79">
        <v>0</v>
      </c>
      <c r="K192" s="71"/>
      <c r="L192" s="71"/>
      <c r="M192" s="72"/>
      <c r="N192" s="71"/>
      <c r="O192" s="71"/>
      <c r="P192" s="71"/>
      <c r="Q192" s="79">
        <v>0</v>
      </c>
      <c r="R192" s="71"/>
      <c r="S192" s="71"/>
      <c r="T192" s="71"/>
      <c r="U192" s="71"/>
      <c r="V192" s="71"/>
      <c r="W192" s="80"/>
      <c r="X192" s="71"/>
      <c r="Y192" s="71"/>
      <c r="Z192" s="71"/>
      <c r="AA192" s="71" t="s">
        <v>397</v>
      </c>
      <c r="AB192" s="71" t="s">
        <v>397</v>
      </c>
      <c r="AC192" s="71"/>
      <c r="AD192" s="71"/>
      <c r="AE192" s="71"/>
      <c r="AF192" s="71"/>
      <c r="AG192" s="71"/>
      <c r="AH192" s="71" t="s">
        <v>397</v>
      </c>
      <c r="AI192" s="71" t="s">
        <v>397</v>
      </c>
      <c r="AJ192" s="71"/>
      <c r="AK192" s="71"/>
      <c r="AL192" s="71"/>
      <c r="AM192" s="71"/>
      <c r="AN192" s="71" t="s">
        <v>397</v>
      </c>
      <c r="AO192" s="71" t="s">
        <v>397</v>
      </c>
      <c r="AP192" s="71"/>
      <c r="AQ192" s="71" t="s">
        <v>397</v>
      </c>
      <c r="AR192" s="71" t="s">
        <v>397</v>
      </c>
      <c r="AS192" s="71"/>
      <c r="AT192" s="71" t="s">
        <v>397</v>
      </c>
      <c r="AU192" s="71"/>
      <c r="AV192" s="71" t="s">
        <v>397</v>
      </c>
      <c r="AW192" s="71" t="s">
        <v>397</v>
      </c>
      <c r="AX192" s="71"/>
      <c r="AY192" s="71"/>
      <c r="AZ192" s="72"/>
      <c r="BA192" s="71"/>
      <c r="BB192" s="71"/>
      <c r="BC192" s="71"/>
      <c r="BD192" s="71"/>
      <c r="BE192" s="71"/>
      <c r="BF192" s="71"/>
      <c r="BG192" s="71"/>
      <c r="BH192" s="71"/>
      <c r="BI192" s="71"/>
      <c r="BJ192" s="71"/>
      <c r="BK192" s="71"/>
      <c r="BL192" s="81"/>
      <c r="BM192" s="81"/>
      <c r="BN192" s="81"/>
      <c r="BO192" s="71"/>
      <c r="BP192" s="71"/>
      <c r="BQ192" s="71"/>
      <c r="BR192" s="71"/>
      <c r="BS192" s="71"/>
      <c r="BT192" s="71"/>
      <c r="BU192" s="72"/>
      <c r="BV192" s="71"/>
      <c r="BW192" s="72"/>
      <c r="BX192" s="79">
        <v>0</v>
      </c>
      <c r="BY192" s="81">
        <v>0</v>
      </c>
      <c r="BZ192" s="71"/>
      <c r="CA192" s="81">
        <v>0</v>
      </c>
      <c r="CB192" s="71"/>
      <c r="CC192" s="71"/>
      <c r="CD192" s="72"/>
      <c r="CE192" s="71"/>
      <c r="CF192" s="71"/>
      <c r="CG192" s="81">
        <v>0</v>
      </c>
      <c r="CH192" s="71"/>
      <c r="CI192" s="81">
        <v>0</v>
      </c>
      <c r="CJ192" s="71"/>
      <c r="CK192" s="71"/>
      <c r="CL192" s="71"/>
      <c r="CM192" s="71"/>
      <c r="CN192" s="71"/>
      <c r="CO192" s="71"/>
      <c r="CP192" s="71"/>
      <c r="CQ192" s="71"/>
      <c r="CR192" s="71"/>
      <c r="CS192" s="71"/>
      <c r="CT192" s="71"/>
      <c r="CU192" s="72"/>
      <c r="CV192" s="71"/>
      <c r="CW192" s="71"/>
      <c r="CX192" s="71"/>
      <c r="CY192" s="71"/>
      <c r="CZ192" s="71"/>
      <c r="DA192" s="71"/>
      <c r="DB192" s="71"/>
    </row>
    <row r="193" spans="1:106">
      <c r="A193" s="71" t="s">
        <v>2862</v>
      </c>
      <c r="B193" s="71" t="s">
        <v>22051</v>
      </c>
      <c r="C193" s="71" t="s">
        <v>397</v>
      </c>
      <c r="D193" s="71" t="s">
        <v>22049</v>
      </c>
      <c r="E193" s="71" t="s">
        <v>21079</v>
      </c>
      <c r="F193" s="71" t="s">
        <v>22049</v>
      </c>
      <c r="G193" s="71"/>
      <c r="H193" s="71"/>
      <c r="I193" s="71"/>
      <c r="J193" s="79">
        <v>0</v>
      </c>
      <c r="K193" s="71"/>
      <c r="L193" s="71"/>
      <c r="M193" s="72"/>
      <c r="N193" s="71"/>
      <c r="O193" s="71"/>
      <c r="P193" s="71"/>
      <c r="Q193" s="79">
        <v>0</v>
      </c>
      <c r="R193" s="71"/>
      <c r="S193" s="71"/>
      <c r="T193" s="71"/>
      <c r="U193" s="71"/>
      <c r="V193" s="71"/>
      <c r="W193" s="80"/>
      <c r="X193" s="71"/>
      <c r="Y193" s="71"/>
      <c r="Z193" s="71"/>
      <c r="AA193" s="71" t="s">
        <v>397</v>
      </c>
      <c r="AB193" s="71" t="s">
        <v>397</v>
      </c>
      <c r="AC193" s="71"/>
      <c r="AD193" s="71"/>
      <c r="AE193" s="71"/>
      <c r="AF193" s="71"/>
      <c r="AG193" s="71"/>
      <c r="AH193" s="71" t="s">
        <v>397</v>
      </c>
      <c r="AI193" s="71" t="s">
        <v>397</v>
      </c>
      <c r="AJ193" s="71"/>
      <c r="AK193" s="71"/>
      <c r="AL193" s="71"/>
      <c r="AM193" s="71"/>
      <c r="AN193" s="71" t="s">
        <v>397</v>
      </c>
      <c r="AO193" s="71" t="s">
        <v>397</v>
      </c>
      <c r="AP193" s="71"/>
      <c r="AQ193" s="71" t="s">
        <v>397</v>
      </c>
      <c r="AR193" s="71" t="s">
        <v>397</v>
      </c>
      <c r="AS193" s="71"/>
      <c r="AT193" s="71" t="s">
        <v>397</v>
      </c>
      <c r="AU193" s="71"/>
      <c r="AV193" s="71" t="s">
        <v>397</v>
      </c>
      <c r="AW193" s="71" t="s">
        <v>397</v>
      </c>
      <c r="AX193" s="71"/>
      <c r="AY193" s="71"/>
      <c r="AZ193" s="72"/>
      <c r="BA193" s="71"/>
      <c r="BB193" s="71"/>
      <c r="BC193" s="71"/>
      <c r="BD193" s="71"/>
      <c r="BE193" s="71"/>
      <c r="BF193" s="71"/>
      <c r="BG193" s="71"/>
      <c r="BH193" s="71"/>
      <c r="BI193" s="71"/>
      <c r="BJ193" s="71"/>
      <c r="BK193" s="71"/>
      <c r="BL193" s="81"/>
      <c r="BM193" s="81"/>
      <c r="BN193" s="81"/>
      <c r="BO193" s="71"/>
      <c r="BP193" s="71"/>
      <c r="BQ193" s="71"/>
      <c r="BR193" s="71"/>
      <c r="BS193" s="71"/>
      <c r="BT193" s="71"/>
      <c r="BU193" s="72"/>
      <c r="BV193" s="71"/>
      <c r="BW193" s="72"/>
      <c r="BX193" s="79">
        <v>0</v>
      </c>
      <c r="BY193" s="81">
        <v>0</v>
      </c>
      <c r="BZ193" s="71"/>
      <c r="CA193" s="81">
        <v>0</v>
      </c>
      <c r="CB193" s="71"/>
      <c r="CC193" s="71"/>
      <c r="CD193" s="72"/>
      <c r="CE193" s="71"/>
      <c r="CF193" s="71"/>
      <c r="CG193" s="81">
        <v>0</v>
      </c>
      <c r="CH193" s="71"/>
      <c r="CI193" s="81">
        <v>0</v>
      </c>
      <c r="CJ193" s="71"/>
      <c r="CK193" s="71"/>
      <c r="CL193" s="71"/>
      <c r="CM193" s="71"/>
      <c r="CN193" s="71"/>
      <c r="CO193" s="71"/>
      <c r="CP193" s="71"/>
      <c r="CQ193" s="71"/>
      <c r="CR193" s="71"/>
      <c r="CS193" s="71"/>
      <c r="CT193" s="71"/>
      <c r="CU193" s="72"/>
      <c r="CV193" s="71"/>
      <c r="CW193" s="71"/>
      <c r="CX193" s="71"/>
      <c r="CY193" s="71"/>
      <c r="CZ193" s="71"/>
      <c r="DA193" s="71"/>
      <c r="DB193" s="71"/>
    </row>
    <row r="194" spans="1:106">
      <c r="A194" s="71" t="s">
        <v>2865</v>
      </c>
      <c r="B194" s="71" t="s">
        <v>22052</v>
      </c>
      <c r="C194" s="71" t="s">
        <v>397</v>
      </c>
      <c r="D194" s="71" t="s">
        <v>22049</v>
      </c>
      <c r="E194" s="71" t="s">
        <v>21079</v>
      </c>
      <c r="F194" s="71" t="s">
        <v>22049</v>
      </c>
      <c r="G194" s="71"/>
      <c r="H194" s="71"/>
      <c r="I194" s="71"/>
      <c r="J194" s="79">
        <v>0</v>
      </c>
      <c r="K194" s="71"/>
      <c r="L194" s="71"/>
      <c r="M194" s="72"/>
      <c r="N194" s="71"/>
      <c r="O194" s="71"/>
      <c r="P194" s="71"/>
      <c r="Q194" s="79">
        <v>0</v>
      </c>
      <c r="R194" s="71"/>
      <c r="S194" s="71"/>
      <c r="T194" s="71"/>
      <c r="U194" s="71"/>
      <c r="V194" s="71"/>
      <c r="W194" s="80"/>
      <c r="X194" s="71"/>
      <c r="Y194" s="71"/>
      <c r="Z194" s="71"/>
      <c r="AA194" s="71" t="s">
        <v>397</v>
      </c>
      <c r="AB194" s="71" t="s">
        <v>397</v>
      </c>
      <c r="AC194" s="71"/>
      <c r="AD194" s="71"/>
      <c r="AE194" s="71"/>
      <c r="AF194" s="71"/>
      <c r="AG194" s="71"/>
      <c r="AH194" s="71" t="s">
        <v>397</v>
      </c>
      <c r="AI194" s="71" t="s">
        <v>397</v>
      </c>
      <c r="AJ194" s="71"/>
      <c r="AK194" s="71"/>
      <c r="AL194" s="71"/>
      <c r="AM194" s="71"/>
      <c r="AN194" s="71" t="s">
        <v>397</v>
      </c>
      <c r="AO194" s="71" t="s">
        <v>397</v>
      </c>
      <c r="AP194" s="71"/>
      <c r="AQ194" s="71" t="s">
        <v>397</v>
      </c>
      <c r="AR194" s="71" t="s">
        <v>397</v>
      </c>
      <c r="AS194" s="71"/>
      <c r="AT194" s="71" t="s">
        <v>397</v>
      </c>
      <c r="AU194" s="71"/>
      <c r="AV194" s="71" t="s">
        <v>397</v>
      </c>
      <c r="AW194" s="71" t="s">
        <v>397</v>
      </c>
      <c r="AX194" s="71"/>
      <c r="AY194" s="71"/>
      <c r="AZ194" s="72"/>
      <c r="BA194" s="71"/>
      <c r="BB194" s="71"/>
      <c r="BC194" s="71"/>
      <c r="BD194" s="71"/>
      <c r="BE194" s="71"/>
      <c r="BF194" s="71"/>
      <c r="BG194" s="71"/>
      <c r="BH194" s="71"/>
      <c r="BI194" s="71"/>
      <c r="BJ194" s="71"/>
      <c r="BK194" s="71"/>
      <c r="BL194" s="81"/>
      <c r="BM194" s="81"/>
      <c r="BN194" s="81"/>
      <c r="BO194" s="71"/>
      <c r="BP194" s="71"/>
      <c r="BQ194" s="71"/>
      <c r="BR194" s="71"/>
      <c r="BS194" s="71"/>
      <c r="BT194" s="71"/>
      <c r="BU194" s="72"/>
      <c r="BV194" s="71"/>
      <c r="BW194" s="72"/>
      <c r="BX194" s="79">
        <v>0</v>
      </c>
      <c r="BY194" s="81">
        <v>0</v>
      </c>
      <c r="BZ194" s="71"/>
      <c r="CA194" s="81">
        <v>0</v>
      </c>
      <c r="CB194" s="71"/>
      <c r="CC194" s="71"/>
      <c r="CD194" s="72"/>
      <c r="CE194" s="71"/>
      <c r="CF194" s="71"/>
      <c r="CG194" s="81">
        <v>0</v>
      </c>
      <c r="CH194" s="71"/>
      <c r="CI194" s="81">
        <v>0</v>
      </c>
      <c r="CJ194" s="71"/>
      <c r="CK194" s="71"/>
      <c r="CL194" s="71"/>
      <c r="CM194" s="71"/>
      <c r="CN194" s="71"/>
      <c r="CO194" s="71"/>
      <c r="CP194" s="71"/>
      <c r="CQ194" s="71"/>
      <c r="CR194" s="71"/>
      <c r="CS194" s="71"/>
      <c r="CT194" s="71"/>
      <c r="CU194" s="72"/>
      <c r="CV194" s="71"/>
      <c r="CW194" s="71"/>
      <c r="CX194" s="71"/>
      <c r="CY194" s="71"/>
      <c r="CZ194" s="71"/>
      <c r="DA194" s="71"/>
      <c r="DB194" s="71"/>
    </row>
    <row r="195" spans="1:106">
      <c r="A195" s="71" t="s">
        <v>2868</v>
      </c>
      <c r="B195" s="71" t="s">
        <v>22053</v>
      </c>
      <c r="C195" s="71" t="s">
        <v>397</v>
      </c>
      <c r="D195" s="71" t="s">
        <v>22049</v>
      </c>
      <c r="E195" s="71" t="s">
        <v>21079</v>
      </c>
      <c r="F195" s="71" t="s">
        <v>22049</v>
      </c>
      <c r="G195" s="71"/>
      <c r="H195" s="71"/>
      <c r="I195" s="71"/>
      <c r="J195" s="79">
        <v>0</v>
      </c>
      <c r="K195" s="71"/>
      <c r="L195" s="71"/>
      <c r="M195" s="72"/>
      <c r="N195" s="71"/>
      <c r="O195" s="71"/>
      <c r="P195" s="71"/>
      <c r="Q195" s="79">
        <v>0</v>
      </c>
      <c r="R195" s="71"/>
      <c r="S195" s="71"/>
      <c r="T195" s="71"/>
      <c r="U195" s="71"/>
      <c r="V195" s="71"/>
      <c r="W195" s="80"/>
      <c r="X195" s="71"/>
      <c r="Y195" s="71"/>
      <c r="Z195" s="71"/>
      <c r="AA195" s="71" t="s">
        <v>397</v>
      </c>
      <c r="AB195" s="71" t="s">
        <v>397</v>
      </c>
      <c r="AC195" s="71"/>
      <c r="AD195" s="71"/>
      <c r="AE195" s="71"/>
      <c r="AF195" s="71"/>
      <c r="AG195" s="71"/>
      <c r="AH195" s="71" t="s">
        <v>397</v>
      </c>
      <c r="AI195" s="71" t="s">
        <v>397</v>
      </c>
      <c r="AJ195" s="71"/>
      <c r="AK195" s="71"/>
      <c r="AL195" s="71"/>
      <c r="AM195" s="71"/>
      <c r="AN195" s="71" t="s">
        <v>397</v>
      </c>
      <c r="AO195" s="71" t="s">
        <v>397</v>
      </c>
      <c r="AP195" s="71"/>
      <c r="AQ195" s="71" t="s">
        <v>397</v>
      </c>
      <c r="AR195" s="71" t="s">
        <v>397</v>
      </c>
      <c r="AS195" s="71"/>
      <c r="AT195" s="71" t="s">
        <v>397</v>
      </c>
      <c r="AU195" s="71"/>
      <c r="AV195" s="71" t="s">
        <v>397</v>
      </c>
      <c r="AW195" s="71" t="s">
        <v>397</v>
      </c>
      <c r="AX195" s="71"/>
      <c r="AY195" s="71"/>
      <c r="AZ195" s="72"/>
      <c r="BA195" s="71"/>
      <c r="BB195" s="71"/>
      <c r="BC195" s="71"/>
      <c r="BD195" s="71"/>
      <c r="BE195" s="71"/>
      <c r="BF195" s="71"/>
      <c r="BG195" s="71"/>
      <c r="BH195" s="71"/>
      <c r="BI195" s="71"/>
      <c r="BJ195" s="71"/>
      <c r="BK195" s="71"/>
      <c r="BL195" s="81"/>
      <c r="BM195" s="81"/>
      <c r="BN195" s="81"/>
      <c r="BO195" s="71"/>
      <c r="BP195" s="71"/>
      <c r="BQ195" s="71"/>
      <c r="BR195" s="71"/>
      <c r="BS195" s="71"/>
      <c r="BT195" s="71"/>
      <c r="BU195" s="72"/>
      <c r="BV195" s="71"/>
      <c r="BW195" s="72"/>
      <c r="BX195" s="79">
        <v>0</v>
      </c>
      <c r="BY195" s="81">
        <v>0</v>
      </c>
      <c r="BZ195" s="71"/>
      <c r="CA195" s="81">
        <v>0</v>
      </c>
      <c r="CB195" s="71"/>
      <c r="CC195" s="71"/>
      <c r="CD195" s="72"/>
      <c r="CE195" s="71"/>
      <c r="CF195" s="71"/>
      <c r="CG195" s="81">
        <v>0</v>
      </c>
      <c r="CH195" s="71"/>
      <c r="CI195" s="81">
        <v>0</v>
      </c>
      <c r="CJ195" s="71"/>
      <c r="CK195" s="71"/>
      <c r="CL195" s="71"/>
      <c r="CM195" s="71"/>
      <c r="CN195" s="71"/>
      <c r="CO195" s="71"/>
      <c r="CP195" s="71"/>
      <c r="CQ195" s="71"/>
      <c r="CR195" s="71"/>
      <c r="CS195" s="71"/>
      <c r="CT195" s="71"/>
      <c r="CU195" s="72"/>
      <c r="CV195" s="71"/>
      <c r="CW195" s="71"/>
      <c r="CX195" s="71"/>
      <c r="CY195" s="71"/>
      <c r="CZ195" s="71"/>
      <c r="DA195" s="71"/>
      <c r="DB195" s="71"/>
    </row>
    <row r="196" spans="1:106">
      <c r="A196" s="71" t="s">
        <v>2871</v>
      </c>
      <c r="B196" s="71" t="s">
        <v>22054</v>
      </c>
      <c r="C196" s="71" t="s">
        <v>397</v>
      </c>
      <c r="D196" s="71" t="s">
        <v>22049</v>
      </c>
      <c r="E196" s="71" t="s">
        <v>21079</v>
      </c>
      <c r="F196" s="71" t="s">
        <v>22049</v>
      </c>
      <c r="G196" s="71"/>
      <c r="H196" s="71"/>
      <c r="I196" s="71"/>
      <c r="J196" s="79">
        <v>0</v>
      </c>
      <c r="K196" s="71"/>
      <c r="L196" s="71"/>
      <c r="M196" s="72"/>
      <c r="N196" s="71"/>
      <c r="O196" s="71"/>
      <c r="P196" s="71"/>
      <c r="Q196" s="79">
        <v>0</v>
      </c>
      <c r="R196" s="71"/>
      <c r="S196" s="71"/>
      <c r="T196" s="71"/>
      <c r="U196" s="71"/>
      <c r="V196" s="71"/>
      <c r="W196" s="80"/>
      <c r="X196" s="71"/>
      <c r="Y196" s="71"/>
      <c r="Z196" s="71"/>
      <c r="AA196" s="71" t="s">
        <v>397</v>
      </c>
      <c r="AB196" s="71" t="s">
        <v>397</v>
      </c>
      <c r="AC196" s="71"/>
      <c r="AD196" s="71"/>
      <c r="AE196" s="71"/>
      <c r="AF196" s="71"/>
      <c r="AG196" s="71"/>
      <c r="AH196" s="71" t="s">
        <v>397</v>
      </c>
      <c r="AI196" s="71" t="s">
        <v>397</v>
      </c>
      <c r="AJ196" s="71"/>
      <c r="AK196" s="71"/>
      <c r="AL196" s="71"/>
      <c r="AM196" s="71"/>
      <c r="AN196" s="71" t="s">
        <v>397</v>
      </c>
      <c r="AO196" s="71" t="s">
        <v>397</v>
      </c>
      <c r="AP196" s="71"/>
      <c r="AQ196" s="71" t="s">
        <v>397</v>
      </c>
      <c r="AR196" s="71" t="s">
        <v>397</v>
      </c>
      <c r="AS196" s="71"/>
      <c r="AT196" s="71" t="s">
        <v>397</v>
      </c>
      <c r="AU196" s="71"/>
      <c r="AV196" s="71" t="s">
        <v>397</v>
      </c>
      <c r="AW196" s="71" t="s">
        <v>397</v>
      </c>
      <c r="AX196" s="71"/>
      <c r="AY196" s="71"/>
      <c r="AZ196" s="72"/>
      <c r="BA196" s="71"/>
      <c r="BB196" s="71"/>
      <c r="BC196" s="71"/>
      <c r="BD196" s="71"/>
      <c r="BE196" s="71"/>
      <c r="BF196" s="71"/>
      <c r="BG196" s="71"/>
      <c r="BH196" s="71"/>
      <c r="BI196" s="71"/>
      <c r="BJ196" s="71"/>
      <c r="BK196" s="71"/>
      <c r="BL196" s="81"/>
      <c r="BM196" s="81"/>
      <c r="BN196" s="81"/>
      <c r="BO196" s="71"/>
      <c r="BP196" s="71"/>
      <c r="BQ196" s="71"/>
      <c r="BR196" s="71"/>
      <c r="BS196" s="71"/>
      <c r="BT196" s="71"/>
      <c r="BU196" s="72"/>
      <c r="BV196" s="71"/>
      <c r="BW196" s="72"/>
      <c r="BX196" s="79">
        <v>0</v>
      </c>
      <c r="BY196" s="81">
        <v>0</v>
      </c>
      <c r="BZ196" s="71"/>
      <c r="CA196" s="81">
        <v>0</v>
      </c>
      <c r="CB196" s="71"/>
      <c r="CC196" s="71"/>
      <c r="CD196" s="72"/>
      <c r="CE196" s="71"/>
      <c r="CF196" s="71"/>
      <c r="CG196" s="81">
        <v>0</v>
      </c>
      <c r="CH196" s="71"/>
      <c r="CI196" s="81">
        <v>0</v>
      </c>
      <c r="CJ196" s="71"/>
      <c r="CK196" s="71"/>
      <c r="CL196" s="71"/>
      <c r="CM196" s="71"/>
      <c r="CN196" s="71"/>
      <c r="CO196" s="71"/>
      <c r="CP196" s="71"/>
      <c r="CQ196" s="71"/>
      <c r="CR196" s="71"/>
      <c r="CS196" s="71"/>
      <c r="CT196" s="71"/>
      <c r="CU196" s="72"/>
      <c r="CV196" s="71"/>
      <c r="CW196" s="71"/>
      <c r="CX196" s="71"/>
      <c r="CY196" s="71"/>
      <c r="CZ196" s="71"/>
      <c r="DA196" s="71"/>
      <c r="DB196" s="71"/>
    </row>
    <row r="197" spans="1:106">
      <c r="A197" s="71" t="s">
        <v>2874</v>
      </c>
      <c r="B197" s="71" t="s">
        <v>22055</v>
      </c>
      <c r="C197" s="71" t="s">
        <v>397</v>
      </c>
      <c r="D197" s="71" t="s">
        <v>22049</v>
      </c>
      <c r="E197" s="71" t="s">
        <v>21079</v>
      </c>
      <c r="F197" s="71" t="s">
        <v>22049</v>
      </c>
      <c r="G197" s="71"/>
      <c r="H197" s="71"/>
      <c r="I197" s="71"/>
      <c r="J197" s="79">
        <v>0</v>
      </c>
      <c r="K197" s="71"/>
      <c r="L197" s="71"/>
      <c r="M197" s="72"/>
      <c r="N197" s="71"/>
      <c r="O197" s="71"/>
      <c r="P197" s="71"/>
      <c r="Q197" s="79">
        <v>0</v>
      </c>
      <c r="R197" s="71"/>
      <c r="S197" s="71"/>
      <c r="T197" s="71"/>
      <c r="U197" s="71"/>
      <c r="V197" s="71"/>
      <c r="W197" s="80"/>
      <c r="X197" s="71"/>
      <c r="Y197" s="71"/>
      <c r="Z197" s="71"/>
      <c r="AA197" s="71" t="s">
        <v>397</v>
      </c>
      <c r="AB197" s="71" t="s">
        <v>397</v>
      </c>
      <c r="AC197" s="71"/>
      <c r="AD197" s="71"/>
      <c r="AE197" s="71"/>
      <c r="AF197" s="71"/>
      <c r="AG197" s="71"/>
      <c r="AH197" s="71" t="s">
        <v>397</v>
      </c>
      <c r="AI197" s="71" t="s">
        <v>397</v>
      </c>
      <c r="AJ197" s="71"/>
      <c r="AK197" s="71"/>
      <c r="AL197" s="71"/>
      <c r="AM197" s="71"/>
      <c r="AN197" s="71" t="s">
        <v>397</v>
      </c>
      <c r="AO197" s="71" t="s">
        <v>397</v>
      </c>
      <c r="AP197" s="71"/>
      <c r="AQ197" s="71" t="s">
        <v>397</v>
      </c>
      <c r="AR197" s="71" t="s">
        <v>397</v>
      </c>
      <c r="AS197" s="71"/>
      <c r="AT197" s="71" t="s">
        <v>397</v>
      </c>
      <c r="AU197" s="71"/>
      <c r="AV197" s="71" t="s">
        <v>397</v>
      </c>
      <c r="AW197" s="71" t="s">
        <v>397</v>
      </c>
      <c r="AX197" s="71"/>
      <c r="AY197" s="71"/>
      <c r="AZ197" s="72"/>
      <c r="BA197" s="71"/>
      <c r="BB197" s="71"/>
      <c r="BC197" s="71"/>
      <c r="BD197" s="71"/>
      <c r="BE197" s="71"/>
      <c r="BF197" s="71"/>
      <c r="BG197" s="71"/>
      <c r="BH197" s="71"/>
      <c r="BI197" s="71"/>
      <c r="BJ197" s="71"/>
      <c r="BK197" s="71"/>
      <c r="BL197" s="81"/>
      <c r="BM197" s="81"/>
      <c r="BN197" s="81"/>
      <c r="BO197" s="71"/>
      <c r="BP197" s="71"/>
      <c r="BQ197" s="71"/>
      <c r="BR197" s="71"/>
      <c r="BS197" s="71"/>
      <c r="BT197" s="71"/>
      <c r="BU197" s="72"/>
      <c r="BV197" s="71"/>
      <c r="BW197" s="72"/>
      <c r="BX197" s="79">
        <v>0</v>
      </c>
      <c r="BY197" s="81">
        <v>0</v>
      </c>
      <c r="BZ197" s="71"/>
      <c r="CA197" s="81">
        <v>0</v>
      </c>
      <c r="CB197" s="71"/>
      <c r="CC197" s="71"/>
      <c r="CD197" s="72"/>
      <c r="CE197" s="71"/>
      <c r="CF197" s="71"/>
      <c r="CG197" s="81">
        <v>0</v>
      </c>
      <c r="CH197" s="71"/>
      <c r="CI197" s="81">
        <v>0</v>
      </c>
      <c r="CJ197" s="71"/>
      <c r="CK197" s="71"/>
      <c r="CL197" s="71"/>
      <c r="CM197" s="71"/>
      <c r="CN197" s="71"/>
      <c r="CO197" s="71"/>
      <c r="CP197" s="71"/>
      <c r="CQ197" s="71"/>
      <c r="CR197" s="71"/>
      <c r="CS197" s="71"/>
      <c r="CT197" s="71"/>
      <c r="CU197" s="72"/>
      <c r="CV197" s="71"/>
      <c r="CW197" s="71"/>
      <c r="CX197" s="71"/>
      <c r="CY197" s="71"/>
      <c r="CZ197" s="71"/>
      <c r="DA197" s="71"/>
      <c r="DB197" s="71"/>
    </row>
    <row r="198" spans="1:106">
      <c r="A198" s="71" t="s">
        <v>2877</v>
      </c>
      <c r="B198" s="71" t="s">
        <v>22056</v>
      </c>
      <c r="C198" s="71" t="s">
        <v>397</v>
      </c>
      <c r="D198" s="71" t="s">
        <v>22049</v>
      </c>
      <c r="E198" s="71" t="s">
        <v>21079</v>
      </c>
      <c r="F198" s="71" t="s">
        <v>22049</v>
      </c>
      <c r="G198" s="71"/>
      <c r="H198" s="71"/>
      <c r="I198" s="71"/>
      <c r="J198" s="79">
        <v>0</v>
      </c>
      <c r="K198" s="71"/>
      <c r="L198" s="71"/>
      <c r="M198" s="72"/>
      <c r="N198" s="71"/>
      <c r="O198" s="71"/>
      <c r="P198" s="71"/>
      <c r="Q198" s="79">
        <v>0</v>
      </c>
      <c r="R198" s="71"/>
      <c r="S198" s="71"/>
      <c r="T198" s="71"/>
      <c r="U198" s="71"/>
      <c r="V198" s="71"/>
      <c r="W198" s="80"/>
      <c r="X198" s="71"/>
      <c r="Y198" s="71"/>
      <c r="Z198" s="71"/>
      <c r="AA198" s="71" t="s">
        <v>397</v>
      </c>
      <c r="AB198" s="71" t="s">
        <v>397</v>
      </c>
      <c r="AC198" s="71"/>
      <c r="AD198" s="71"/>
      <c r="AE198" s="71"/>
      <c r="AF198" s="71"/>
      <c r="AG198" s="71"/>
      <c r="AH198" s="71" t="s">
        <v>397</v>
      </c>
      <c r="AI198" s="71" t="s">
        <v>397</v>
      </c>
      <c r="AJ198" s="71"/>
      <c r="AK198" s="71"/>
      <c r="AL198" s="71"/>
      <c r="AM198" s="71"/>
      <c r="AN198" s="71" t="s">
        <v>397</v>
      </c>
      <c r="AO198" s="71" t="s">
        <v>397</v>
      </c>
      <c r="AP198" s="71"/>
      <c r="AQ198" s="71" t="s">
        <v>397</v>
      </c>
      <c r="AR198" s="71" t="s">
        <v>397</v>
      </c>
      <c r="AS198" s="71"/>
      <c r="AT198" s="71" t="s">
        <v>397</v>
      </c>
      <c r="AU198" s="71"/>
      <c r="AV198" s="71" t="s">
        <v>397</v>
      </c>
      <c r="AW198" s="71" t="s">
        <v>397</v>
      </c>
      <c r="AX198" s="71"/>
      <c r="AY198" s="71"/>
      <c r="AZ198" s="72"/>
      <c r="BA198" s="71"/>
      <c r="BB198" s="71"/>
      <c r="BC198" s="71"/>
      <c r="BD198" s="71"/>
      <c r="BE198" s="71"/>
      <c r="BF198" s="71"/>
      <c r="BG198" s="71"/>
      <c r="BH198" s="71"/>
      <c r="BI198" s="71"/>
      <c r="BJ198" s="71"/>
      <c r="BK198" s="71"/>
      <c r="BL198" s="81"/>
      <c r="BM198" s="81"/>
      <c r="BN198" s="81"/>
      <c r="BO198" s="71"/>
      <c r="BP198" s="71"/>
      <c r="BQ198" s="71"/>
      <c r="BR198" s="71"/>
      <c r="BS198" s="71"/>
      <c r="BT198" s="71"/>
      <c r="BU198" s="72"/>
      <c r="BV198" s="71"/>
      <c r="BW198" s="72"/>
      <c r="BX198" s="79">
        <v>0</v>
      </c>
      <c r="BY198" s="81">
        <v>0</v>
      </c>
      <c r="BZ198" s="71"/>
      <c r="CA198" s="81">
        <v>0</v>
      </c>
      <c r="CB198" s="71"/>
      <c r="CC198" s="71"/>
      <c r="CD198" s="72"/>
      <c r="CE198" s="71"/>
      <c r="CF198" s="71"/>
      <c r="CG198" s="81">
        <v>0</v>
      </c>
      <c r="CH198" s="71"/>
      <c r="CI198" s="81">
        <v>0</v>
      </c>
      <c r="CJ198" s="71"/>
      <c r="CK198" s="71"/>
      <c r="CL198" s="71"/>
      <c r="CM198" s="71"/>
      <c r="CN198" s="71"/>
      <c r="CO198" s="71"/>
      <c r="CP198" s="71"/>
      <c r="CQ198" s="71"/>
      <c r="CR198" s="71"/>
      <c r="CS198" s="71"/>
      <c r="CT198" s="71"/>
      <c r="CU198" s="72"/>
      <c r="CV198" s="71"/>
      <c r="CW198" s="71"/>
      <c r="CX198" s="71"/>
      <c r="CY198" s="71"/>
      <c r="CZ198" s="71"/>
      <c r="DA198" s="71"/>
      <c r="DB198" s="71"/>
    </row>
    <row r="199" spans="1:106">
      <c r="A199" s="71" t="s">
        <v>2880</v>
      </c>
      <c r="B199" s="71" t="s">
        <v>22057</v>
      </c>
      <c r="C199" s="71" t="s">
        <v>397</v>
      </c>
      <c r="D199" s="71" t="s">
        <v>22049</v>
      </c>
      <c r="E199" s="71" t="s">
        <v>21079</v>
      </c>
      <c r="F199" s="71" t="s">
        <v>22049</v>
      </c>
      <c r="G199" s="71"/>
      <c r="H199" s="71"/>
      <c r="I199" s="71"/>
      <c r="J199" s="79">
        <v>0</v>
      </c>
      <c r="K199" s="71"/>
      <c r="L199" s="71"/>
      <c r="M199" s="72"/>
      <c r="N199" s="71"/>
      <c r="O199" s="71"/>
      <c r="P199" s="71"/>
      <c r="Q199" s="79">
        <v>0</v>
      </c>
      <c r="R199" s="71"/>
      <c r="S199" s="71"/>
      <c r="T199" s="71"/>
      <c r="U199" s="71"/>
      <c r="V199" s="71"/>
      <c r="W199" s="80"/>
      <c r="X199" s="71"/>
      <c r="Y199" s="71"/>
      <c r="Z199" s="71"/>
      <c r="AA199" s="71" t="s">
        <v>397</v>
      </c>
      <c r="AB199" s="71" t="s">
        <v>397</v>
      </c>
      <c r="AC199" s="71"/>
      <c r="AD199" s="71"/>
      <c r="AE199" s="71"/>
      <c r="AF199" s="71"/>
      <c r="AG199" s="71"/>
      <c r="AH199" s="71" t="s">
        <v>397</v>
      </c>
      <c r="AI199" s="71" t="s">
        <v>397</v>
      </c>
      <c r="AJ199" s="71"/>
      <c r="AK199" s="71"/>
      <c r="AL199" s="71"/>
      <c r="AM199" s="71"/>
      <c r="AN199" s="71" t="s">
        <v>397</v>
      </c>
      <c r="AO199" s="71" t="s">
        <v>397</v>
      </c>
      <c r="AP199" s="71"/>
      <c r="AQ199" s="71" t="s">
        <v>397</v>
      </c>
      <c r="AR199" s="71" t="s">
        <v>397</v>
      </c>
      <c r="AS199" s="71"/>
      <c r="AT199" s="71" t="s">
        <v>397</v>
      </c>
      <c r="AU199" s="71"/>
      <c r="AV199" s="71" t="s">
        <v>397</v>
      </c>
      <c r="AW199" s="71" t="s">
        <v>397</v>
      </c>
      <c r="AX199" s="71"/>
      <c r="AY199" s="71"/>
      <c r="AZ199" s="72"/>
      <c r="BA199" s="71"/>
      <c r="BB199" s="71"/>
      <c r="BC199" s="71"/>
      <c r="BD199" s="71"/>
      <c r="BE199" s="71"/>
      <c r="BF199" s="71"/>
      <c r="BG199" s="71"/>
      <c r="BH199" s="71"/>
      <c r="BI199" s="71"/>
      <c r="BJ199" s="71"/>
      <c r="BK199" s="71"/>
      <c r="BL199" s="81"/>
      <c r="BM199" s="81"/>
      <c r="BN199" s="81"/>
      <c r="BO199" s="71"/>
      <c r="BP199" s="71"/>
      <c r="BQ199" s="71"/>
      <c r="BR199" s="71"/>
      <c r="BS199" s="71"/>
      <c r="BT199" s="71"/>
      <c r="BU199" s="72"/>
      <c r="BV199" s="71"/>
      <c r="BW199" s="72"/>
      <c r="BX199" s="79">
        <v>0</v>
      </c>
      <c r="BY199" s="81">
        <v>0</v>
      </c>
      <c r="BZ199" s="71"/>
      <c r="CA199" s="81">
        <v>0</v>
      </c>
      <c r="CB199" s="71"/>
      <c r="CC199" s="71"/>
      <c r="CD199" s="72"/>
      <c r="CE199" s="71"/>
      <c r="CF199" s="71"/>
      <c r="CG199" s="81">
        <v>0</v>
      </c>
      <c r="CH199" s="71"/>
      <c r="CI199" s="81">
        <v>0</v>
      </c>
      <c r="CJ199" s="71"/>
      <c r="CK199" s="71"/>
      <c r="CL199" s="71"/>
      <c r="CM199" s="71"/>
      <c r="CN199" s="71"/>
      <c r="CO199" s="71"/>
      <c r="CP199" s="71"/>
      <c r="CQ199" s="71"/>
      <c r="CR199" s="71"/>
      <c r="CS199" s="71"/>
      <c r="CT199" s="71"/>
      <c r="CU199" s="72"/>
      <c r="CV199" s="71"/>
      <c r="CW199" s="71"/>
      <c r="CX199" s="71"/>
      <c r="CY199" s="71"/>
      <c r="CZ199" s="71"/>
      <c r="DA199" s="71"/>
      <c r="DB199" s="71"/>
    </row>
    <row r="200" spans="1:106">
      <c r="A200" s="71" t="s">
        <v>2883</v>
      </c>
      <c r="B200" s="71" t="s">
        <v>22058</v>
      </c>
      <c r="C200" s="71" t="s">
        <v>397</v>
      </c>
      <c r="D200" s="71" t="s">
        <v>22049</v>
      </c>
      <c r="E200" s="71" t="s">
        <v>21079</v>
      </c>
      <c r="F200" s="71" t="s">
        <v>22049</v>
      </c>
      <c r="G200" s="71"/>
      <c r="H200" s="71"/>
      <c r="I200" s="71"/>
      <c r="J200" s="79">
        <v>0</v>
      </c>
      <c r="K200" s="71"/>
      <c r="L200" s="71"/>
      <c r="M200" s="72"/>
      <c r="N200" s="71"/>
      <c r="O200" s="71"/>
      <c r="P200" s="71"/>
      <c r="Q200" s="79">
        <v>0</v>
      </c>
      <c r="R200" s="71"/>
      <c r="S200" s="71"/>
      <c r="T200" s="71"/>
      <c r="U200" s="71"/>
      <c r="V200" s="71"/>
      <c r="W200" s="80"/>
      <c r="X200" s="71"/>
      <c r="Y200" s="71"/>
      <c r="Z200" s="71"/>
      <c r="AA200" s="71" t="s">
        <v>397</v>
      </c>
      <c r="AB200" s="71" t="s">
        <v>397</v>
      </c>
      <c r="AC200" s="71"/>
      <c r="AD200" s="71"/>
      <c r="AE200" s="71"/>
      <c r="AF200" s="71"/>
      <c r="AG200" s="71"/>
      <c r="AH200" s="71" t="s">
        <v>397</v>
      </c>
      <c r="AI200" s="71" t="s">
        <v>397</v>
      </c>
      <c r="AJ200" s="71"/>
      <c r="AK200" s="71"/>
      <c r="AL200" s="71"/>
      <c r="AM200" s="71"/>
      <c r="AN200" s="71" t="s">
        <v>397</v>
      </c>
      <c r="AO200" s="71" t="s">
        <v>397</v>
      </c>
      <c r="AP200" s="71"/>
      <c r="AQ200" s="71" t="s">
        <v>397</v>
      </c>
      <c r="AR200" s="71" t="s">
        <v>397</v>
      </c>
      <c r="AS200" s="71"/>
      <c r="AT200" s="71" t="s">
        <v>397</v>
      </c>
      <c r="AU200" s="71"/>
      <c r="AV200" s="71" t="s">
        <v>397</v>
      </c>
      <c r="AW200" s="71" t="s">
        <v>397</v>
      </c>
      <c r="AX200" s="71"/>
      <c r="AY200" s="71"/>
      <c r="AZ200" s="72"/>
      <c r="BA200" s="71"/>
      <c r="BB200" s="71"/>
      <c r="BC200" s="71"/>
      <c r="BD200" s="71"/>
      <c r="BE200" s="71"/>
      <c r="BF200" s="71"/>
      <c r="BG200" s="71"/>
      <c r="BH200" s="71"/>
      <c r="BI200" s="71"/>
      <c r="BJ200" s="71"/>
      <c r="BK200" s="71"/>
      <c r="BL200" s="81"/>
      <c r="BM200" s="81"/>
      <c r="BN200" s="81"/>
      <c r="BO200" s="71"/>
      <c r="BP200" s="71"/>
      <c r="BQ200" s="71"/>
      <c r="BR200" s="71"/>
      <c r="BS200" s="71"/>
      <c r="BT200" s="71"/>
      <c r="BU200" s="72"/>
      <c r="BV200" s="71"/>
      <c r="BW200" s="72"/>
      <c r="BX200" s="79">
        <v>0</v>
      </c>
      <c r="BY200" s="81">
        <v>0</v>
      </c>
      <c r="BZ200" s="71"/>
      <c r="CA200" s="81">
        <v>0</v>
      </c>
      <c r="CB200" s="71"/>
      <c r="CC200" s="71"/>
      <c r="CD200" s="72"/>
      <c r="CE200" s="71"/>
      <c r="CF200" s="71"/>
      <c r="CG200" s="81">
        <v>0</v>
      </c>
      <c r="CH200" s="71"/>
      <c r="CI200" s="81">
        <v>0</v>
      </c>
      <c r="CJ200" s="71"/>
      <c r="CK200" s="71"/>
      <c r="CL200" s="71"/>
      <c r="CM200" s="71"/>
      <c r="CN200" s="71"/>
      <c r="CO200" s="71"/>
      <c r="CP200" s="71"/>
      <c r="CQ200" s="71"/>
      <c r="CR200" s="71"/>
      <c r="CS200" s="71"/>
      <c r="CT200" s="71"/>
      <c r="CU200" s="72"/>
      <c r="CV200" s="71"/>
      <c r="CW200" s="71"/>
      <c r="CX200" s="71"/>
      <c r="CY200" s="71"/>
      <c r="CZ200" s="71"/>
      <c r="DA200" s="71"/>
      <c r="DB200" s="71"/>
    </row>
    <row r="201" spans="1:106">
      <c r="A201" s="71" t="s">
        <v>2886</v>
      </c>
      <c r="B201" s="71" t="s">
        <v>22059</v>
      </c>
      <c r="C201" s="71" t="s">
        <v>397</v>
      </c>
      <c r="D201" s="71" t="s">
        <v>22049</v>
      </c>
      <c r="E201" s="71" t="s">
        <v>21079</v>
      </c>
      <c r="F201" s="71" t="s">
        <v>22049</v>
      </c>
      <c r="G201" s="71"/>
      <c r="H201" s="71"/>
      <c r="I201" s="71"/>
      <c r="J201" s="79">
        <v>0</v>
      </c>
      <c r="K201" s="71"/>
      <c r="L201" s="71"/>
      <c r="M201" s="72"/>
      <c r="N201" s="71"/>
      <c r="O201" s="71"/>
      <c r="P201" s="71"/>
      <c r="Q201" s="79">
        <v>0</v>
      </c>
      <c r="R201" s="71"/>
      <c r="S201" s="71"/>
      <c r="T201" s="71"/>
      <c r="U201" s="71"/>
      <c r="V201" s="71"/>
      <c r="W201" s="80"/>
      <c r="X201" s="71"/>
      <c r="Y201" s="71"/>
      <c r="Z201" s="71"/>
      <c r="AA201" s="71" t="s">
        <v>397</v>
      </c>
      <c r="AB201" s="71" t="s">
        <v>397</v>
      </c>
      <c r="AC201" s="71"/>
      <c r="AD201" s="71"/>
      <c r="AE201" s="71"/>
      <c r="AF201" s="71"/>
      <c r="AG201" s="71"/>
      <c r="AH201" s="71" t="s">
        <v>397</v>
      </c>
      <c r="AI201" s="71" t="s">
        <v>397</v>
      </c>
      <c r="AJ201" s="71"/>
      <c r="AK201" s="71"/>
      <c r="AL201" s="71"/>
      <c r="AM201" s="71"/>
      <c r="AN201" s="71" t="s">
        <v>397</v>
      </c>
      <c r="AO201" s="71" t="s">
        <v>397</v>
      </c>
      <c r="AP201" s="71"/>
      <c r="AQ201" s="71" t="s">
        <v>397</v>
      </c>
      <c r="AR201" s="71" t="s">
        <v>397</v>
      </c>
      <c r="AS201" s="71"/>
      <c r="AT201" s="71" t="s">
        <v>397</v>
      </c>
      <c r="AU201" s="71"/>
      <c r="AV201" s="71" t="s">
        <v>397</v>
      </c>
      <c r="AW201" s="71" t="s">
        <v>397</v>
      </c>
      <c r="AX201" s="71"/>
      <c r="AY201" s="71"/>
      <c r="AZ201" s="72"/>
      <c r="BA201" s="71"/>
      <c r="BB201" s="71"/>
      <c r="BC201" s="71"/>
      <c r="BD201" s="71"/>
      <c r="BE201" s="71"/>
      <c r="BF201" s="71"/>
      <c r="BG201" s="71"/>
      <c r="BH201" s="71"/>
      <c r="BI201" s="71"/>
      <c r="BJ201" s="71"/>
      <c r="BK201" s="71"/>
      <c r="BL201" s="81"/>
      <c r="BM201" s="81"/>
      <c r="BN201" s="81"/>
      <c r="BO201" s="71"/>
      <c r="BP201" s="71"/>
      <c r="BQ201" s="71"/>
      <c r="BR201" s="71"/>
      <c r="BS201" s="71"/>
      <c r="BT201" s="71"/>
      <c r="BU201" s="72"/>
      <c r="BV201" s="71"/>
      <c r="BW201" s="72"/>
      <c r="BX201" s="79">
        <v>0</v>
      </c>
      <c r="BY201" s="81">
        <v>0</v>
      </c>
      <c r="BZ201" s="71"/>
      <c r="CA201" s="81">
        <v>0</v>
      </c>
      <c r="CB201" s="71"/>
      <c r="CC201" s="71"/>
      <c r="CD201" s="72"/>
      <c r="CE201" s="71"/>
      <c r="CF201" s="71"/>
      <c r="CG201" s="81">
        <v>0</v>
      </c>
      <c r="CH201" s="71"/>
      <c r="CI201" s="81">
        <v>0</v>
      </c>
      <c r="CJ201" s="71"/>
      <c r="CK201" s="71"/>
      <c r="CL201" s="71"/>
      <c r="CM201" s="71"/>
      <c r="CN201" s="71"/>
      <c r="CO201" s="71"/>
      <c r="CP201" s="71"/>
      <c r="CQ201" s="71"/>
      <c r="CR201" s="71"/>
      <c r="CS201" s="71"/>
      <c r="CT201" s="71"/>
      <c r="CU201" s="72"/>
      <c r="CV201" s="71"/>
      <c r="CW201" s="71"/>
      <c r="CX201" s="71"/>
      <c r="CY201" s="71"/>
      <c r="CZ201" s="71"/>
      <c r="DA201" s="71"/>
      <c r="DB201" s="71"/>
    </row>
    <row r="202" spans="1:106">
      <c r="A202" s="71" t="s">
        <v>2889</v>
      </c>
      <c r="B202" s="71" t="s">
        <v>22060</v>
      </c>
      <c r="C202" s="71" t="s">
        <v>397</v>
      </c>
      <c r="D202" s="71" t="s">
        <v>22049</v>
      </c>
      <c r="E202" s="71" t="s">
        <v>21079</v>
      </c>
      <c r="F202" s="71" t="s">
        <v>22049</v>
      </c>
      <c r="G202" s="71"/>
      <c r="H202" s="71"/>
      <c r="I202" s="71"/>
      <c r="J202" s="79">
        <v>0</v>
      </c>
      <c r="K202" s="71"/>
      <c r="L202" s="71"/>
      <c r="M202" s="72"/>
      <c r="N202" s="71"/>
      <c r="O202" s="71"/>
      <c r="P202" s="71"/>
      <c r="Q202" s="79">
        <v>0</v>
      </c>
      <c r="R202" s="71"/>
      <c r="S202" s="71"/>
      <c r="T202" s="71"/>
      <c r="U202" s="71"/>
      <c r="V202" s="71"/>
      <c r="W202" s="80"/>
      <c r="X202" s="71"/>
      <c r="Y202" s="71"/>
      <c r="Z202" s="71"/>
      <c r="AA202" s="71" t="s">
        <v>397</v>
      </c>
      <c r="AB202" s="71" t="s">
        <v>397</v>
      </c>
      <c r="AC202" s="71"/>
      <c r="AD202" s="71"/>
      <c r="AE202" s="71"/>
      <c r="AF202" s="71"/>
      <c r="AG202" s="71"/>
      <c r="AH202" s="71" t="s">
        <v>397</v>
      </c>
      <c r="AI202" s="71" t="s">
        <v>397</v>
      </c>
      <c r="AJ202" s="71"/>
      <c r="AK202" s="71"/>
      <c r="AL202" s="71"/>
      <c r="AM202" s="71"/>
      <c r="AN202" s="71" t="s">
        <v>397</v>
      </c>
      <c r="AO202" s="71" t="s">
        <v>397</v>
      </c>
      <c r="AP202" s="71"/>
      <c r="AQ202" s="71" t="s">
        <v>397</v>
      </c>
      <c r="AR202" s="71" t="s">
        <v>397</v>
      </c>
      <c r="AS202" s="71"/>
      <c r="AT202" s="71" t="s">
        <v>397</v>
      </c>
      <c r="AU202" s="71"/>
      <c r="AV202" s="71" t="s">
        <v>397</v>
      </c>
      <c r="AW202" s="71" t="s">
        <v>397</v>
      </c>
      <c r="AX202" s="71"/>
      <c r="AY202" s="71"/>
      <c r="AZ202" s="72"/>
      <c r="BA202" s="71"/>
      <c r="BB202" s="71"/>
      <c r="BC202" s="71"/>
      <c r="BD202" s="71"/>
      <c r="BE202" s="71"/>
      <c r="BF202" s="71"/>
      <c r="BG202" s="71"/>
      <c r="BH202" s="71"/>
      <c r="BI202" s="71"/>
      <c r="BJ202" s="71"/>
      <c r="BK202" s="71"/>
      <c r="BL202" s="81"/>
      <c r="BM202" s="81"/>
      <c r="BN202" s="81"/>
      <c r="BO202" s="71"/>
      <c r="BP202" s="71"/>
      <c r="BQ202" s="71"/>
      <c r="BR202" s="71"/>
      <c r="BS202" s="71"/>
      <c r="BT202" s="71"/>
      <c r="BU202" s="72"/>
      <c r="BV202" s="71"/>
      <c r="BW202" s="72"/>
      <c r="BX202" s="79">
        <v>0</v>
      </c>
      <c r="BY202" s="81">
        <v>0</v>
      </c>
      <c r="BZ202" s="71"/>
      <c r="CA202" s="81">
        <v>0</v>
      </c>
      <c r="CB202" s="71"/>
      <c r="CC202" s="71"/>
      <c r="CD202" s="72"/>
      <c r="CE202" s="71"/>
      <c r="CF202" s="71"/>
      <c r="CG202" s="81">
        <v>0</v>
      </c>
      <c r="CH202" s="71"/>
      <c r="CI202" s="81">
        <v>0</v>
      </c>
      <c r="CJ202" s="71"/>
      <c r="CK202" s="71"/>
      <c r="CL202" s="71"/>
      <c r="CM202" s="71"/>
      <c r="CN202" s="71"/>
      <c r="CO202" s="71"/>
      <c r="CP202" s="71"/>
      <c r="CQ202" s="71"/>
      <c r="CR202" s="71"/>
      <c r="CS202" s="71"/>
      <c r="CT202" s="71"/>
      <c r="CU202" s="72"/>
      <c r="CV202" s="71"/>
      <c r="CW202" s="71"/>
      <c r="CX202" s="71"/>
      <c r="CY202" s="71"/>
      <c r="CZ202" s="71"/>
      <c r="DA202" s="71"/>
      <c r="DB202" s="71"/>
    </row>
    <row r="203" spans="1:106">
      <c r="A203" s="71" t="s">
        <v>2892</v>
      </c>
      <c r="B203" s="71" t="s">
        <v>22061</v>
      </c>
      <c r="C203" s="71" t="s">
        <v>397</v>
      </c>
      <c r="D203" s="71" t="s">
        <v>22049</v>
      </c>
      <c r="E203" s="71" t="s">
        <v>21079</v>
      </c>
      <c r="F203" s="71" t="s">
        <v>22049</v>
      </c>
      <c r="G203" s="71"/>
      <c r="H203" s="71"/>
      <c r="I203" s="71"/>
      <c r="J203" s="79">
        <v>0</v>
      </c>
      <c r="K203" s="71"/>
      <c r="L203" s="71"/>
      <c r="M203" s="72"/>
      <c r="N203" s="71"/>
      <c r="O203" s="71"/>
      <c r="P203" s="71"/>
      <c r="Q203" s="79">
        <v>0</v>
      </c>
      <c r="R203" s="71"/>
      <c r="S203" s="71"/>
      <c r="T203" s="71"/>
      <c r="U203" s="71"/>
      <c r="V203" s="71"/>
      <c r="W203" s="80"/>
      <c r="X203" s="71"/>
      <c r="Y203" s="71"/>
      <c r="Z203" s="71"/>
      <c r="AA203" s="71" t="s">
        <v>397</v>
      </c>
      <c r="AB203" s="71" t="s">
        <v>397</v>
      </c>
      <c r="AC203" s="71"/>
      <c r="AD203" s="71"/>
      <c r="AE203" s="71"/>
      <c r="AF203" s="71"/>
      <c r="AG203" s="71"/>
      <c r="AH203" s="71" t="s">
        <v>397</v>
      </c>
      <c r="AI203" s="71" t="s">
        <v>397</v>
      </c>
      <c r="AJ203" s="71"/>
      <c r="AK203" s="71"/>
      <c r="AL203" s="71"/>
      <c r="AM203" s="71"/>
      <c r="AN203" s="71" t="s">
        <v>397</v>
      </c>
      <c r="AO203" s="71" t="s">
        <v>397</v>
      </c>
      <c r="AP203" s="71"/>
      <c r="AQ203" s="71" t="s">
        <v>397</v>
      </c>
      <c r="AR203" s="71" t="s">
        <v>397</v>
      </c>
      <c r="AS203" s="71"/>
      <c r="AT203" s="71" t="s">
        <v>397</v>
      </c>
      <c r="AU203" s="71"/>
      <c r="AV203" s="71" t="s">
        <v>397</v>
      </c>
      <c r="AW203" s="71" t="s">
        <v>397</v>
      </c>
      <c r="AX203" s="71"/>
      <c r="AY203" s="71"/>
      <c r="AZ203" s="72"/>
      <c r="BA203" s="71"/>
      <c r="BB203" s="71"/>
      <c r="BC203" s="71"/>
      <c r="BD203" s="71"/>
      <c r="BE203" s="71"/>
      <c r="BF203" s="71"/>
      <c r="BG203" s="71"/>
      <c r="BH203" s="71"/>
      <c r="BI203" s="71"/>
      <c r="BJ203" s="71"/>
      <c r="BK203" s="71"/>
      <c r="BL203" s="81"/>
      <c r="BM203" s="81"/>
      <c r="BN203" s="81"/>
      <c r="BO203" s="71"/>
      <c r="BP203" s="71"/>
      <c r="BQ203" s="71"/>
      <c r="BR203" s="71"/>
      <c r="BS203" s="71"/>
      <c r="BT203" s="71"/>
      <c r="BU203" s="72"/>
      <c r="BV203" s="71"/>
      <c r="BW203" s="72"/>
      <c r="BX203" s="79">
        <v>0</v>
      </c>
      <c r="BY203" s="81">
        <v>0</v>
      </c>
      <c r="BZ203" s="71"/>
      <c r="CA203" s="81">
        <v>0</v>
      </c>
      <c r="CB203" s="71"/>
      <c r="CC203" s="71"/>
      <c r="CD203" s="72"/>
      <c r="CE203" s="71"/>
      <c r="CF203" s="71"/>
      <c r="CG203" s="81">
        <v>0</v>
      </c>
      <c r="CH203" s="71"/>
      <c r="CI203" s="81">
        <v>0</v>
      </c>
      <c r="CJ203" s="71"/>
      <c r="CK203" s="71"/>
      <c r="CL203" s="71"/>
      <c r="CM203" s="71"/>
      <c r="CN203" s="71"/>
      <c r="CO203" s="71"/>
      <c r="CP203" s="71"/>
      <c r="CQ203" s="71"/>
      <c r="CR203" s="71"/>
      <c r="CS203" s="71"/>
      <c r="CT203" s="71"/>
      <c r="CU203" s="72"/>
      <c r="CV203" s="71"/>
      <c r="CW203" s="71"/>
      <c r="CX203" s="71"/>
      <c r="CY203" s="71"/>
      <c r="CZ203" s="71"/>
      <c r="DA203" s="71"/>
      <c r="DB203" s="71"/>
    </row>
    <row r="204" spans="1:106">
      <c r="A204" s="71" t="s">
        <v>2895</v>
      </c>
      <c r="B204" s="71" t="s">
        <v>22062</v>
      </c>
      <c r="C204" s="71" t="s">
        <v>397</v>
      </c>
      <c r="D204" s="71" t="s">
        <v>22049</v>
      </c>
      <c r="E204" s="71" t="s">
        <v>21079</v>
      </c>
      <c r="F204" s="71" t="s">
        <v>22049</v>
      </c>
      <c r="G204" s="71"/>
      <c r="H204" s="71"/>
      <c r="I204" s="71"/>
      <c r="J204" s="79">
        <v>0</v>
      </c>
      <c r="K204" s="71"/>
      <c r="L204" s="71"/>
      <c r="M204" s="72"/>
      <c r="N204" s="71"/>
      <c r="O204" s="71"/>
      <c r="P204" s="71"/>
      <c r="Q204" s="79">
        <v>0</v>
      </c>
      <c r="R204" s="71"/>
      <c r="S204" s="71"/>
      <c r="T204" s="71"/>
      <c r="U204" s="71"/>
      <c r="V204" s="71"/>
      <c r="W204" s="80"/>
      <c r="X204" s="71"/>
      <c r="Y204" s="71"/>
      <c r="Z204" s="71"/>
      <c r="AA204" s="71" t="s">
        <v>397</v>
      </c>
      <c r="AB204" s="71" t="s">
        <v>397</v>
      </c>
      <c r="AC204" s="71"/>
      <c r="AD204" s="71"/>
      <c r="AE204" s="71"/>
      <c r="AF204" s="71"/>
      <c r="AG204" s="71"/>
      <c r="AH204" s="71" t="s">
        <v>397</v>
      </c>
      <c r="AI204" s="71" t="s">
        <v>397</v>
      </c>
      <c r="AJ204" s="71"/>
      <c r="AK204" s="71"/>
      <c r="AL204" s="71"/>
      <c r="AM204" s="71"/>
      <c r="AN204" s="71" t="s">
        <v>397</v>
      </c>
      <c r="AO204" s="71" t="s">
        <v>397</v>
      </c>
      <c r="AP204" s="71"/>
      <c r="AQ204" s="71" t="s">
        <v>397</v>
      </c>
      <c r="AR204" s="71" t="s">
        <v>397</v>
      </c>
      <c r="AS204" s="71"/>
      <c r="AT204" s="71" t="s">
        <v>397</v>
      </c>
      <c r="AU204" s="71"/>
      <c r="AV204" s="71" t="s">
        <v>397</v>
      </c>
      <c r="AW204" s="71" t="s">
        <v>397</v>
      </c>
      <c r="AX204" s="71"/>
      <c r="AY204" s="71"/>
      <c r="AZ204" s="72"/>
      <c r="BA204" s="71"/>
      <c r="BB204" s="71"/>
      <c r="BC204" s="71"/>
      <c r="BD204" s="71"/>
      <c r="BE204" s="71"/>
      <c r="BF204" s="71"/>
      <c r="BG204" s="71"/>
      <c r="BH204" s="71"/>
      <c r="BI204" s="71"/>
      <c r="BJ204" s="71"/>
      <c r="BK204" s="71"/>
      <c r="BL204" s="81"/>
      <c r="BM204" s="81"/>
      <c r="BN204" s="81"/>
      <c r="BO204" s="71"/>
      <c r="BP204" s="71"/>
      <c r="BQ204" s="71"/>
      <c r="BR204" s="71"/>
      <c r="BS204" s="71"/>
      <c r="BT204" s="71"/>
      <c r="BU204" s="72"/>
      <c r="BV204" s="71"/>
      <c r="BW204" s="72"/>
      <c r="BX204" s="79">
        <v>0</v>
      </c>
      <c r="BY204" s="81">
        <v>0</v>
      </c>
      <c r="BZ204" s="71"/>
      <c r="CA204" s="81">
        <v>0</v>
      </c>
      <c r="CB204" s="71"/>
      <c r="CC204" s="71"/>
      <c r="CD204" s="72"/>
      <c r="CE204" s="71"/>
      <c r="CF204" s="71"/>
      <c r="CG204" s="81">
        <v>0</v>
      </c>
      <c r="CH204" s="71"/>
      <c r="CI204" s="81">
        <v>0</v>
      </c>
      <c r="CJ204" s="71"/>
      <c r="CK204" s="71"/>
      <c r="CL204" s="71"/>
      <c r="CM204" s="71"/>
      <c r="CN204" s="71"/>
      <c r="CO204" s="71"/>
      <c r="CP204" s="71"/>
      <c r="CQ204" s="71"/>
      <c r="CR204" s="71"/>
      <c r="CS204" s="71"/>
      <c r="CT204" s="71"/>
      <c r="CU204" s="72"/>
      <c r="CV204" s="71"/>
      <c r="CW204" s="71"/>
      <c r="CX204" s="71"/>
      <c r="CY204" s="71"/>
      <c r="CZ204" s="71"/>
      <c r="DA204" s="71"/>
      <c r="DB204" s="71"/>
    </row>
    <row r="205" spans="1:106">
      <c r="A205" s="71" t="s">
        <v>2898</v>
      </c>
      <c r="B205" s="71" t="s">
        <v>22063</v>
      </c>
      <c r="C205" s="71" t="s">
        <v>397</v>
      </c>
      <c r="D205" s="71" t="s">
        <v>22049</v>
      </c>
      <c r="E205" s="71" t="s">
        <v>21079</v>
      </c>
      <c r="F205" s="71" t="s">
        <v>22049</v>
      </c>
      <c r="G205" s="71"/>
      <c r="H205" s="71"/>
      <c r="I205" s="71"/>
      <c r="J205" s="79">
        <v>0</v>
      </c>
      <c r="K205" s="71"/>
      <c r="L205" s="71"/>
      <c r="M205" s="72"/>
      <c r="N205" s="71"/>
      <c r="O205" s="71"/>
      <c r="P205" s="71"/>
      <c r="Q205" s="79">
        <v>0</v>
      </c>
      <c r="R205" s="71"/>
      <c r="S205" s="71"/>
      <c r="T205" s="71"/>
      <c r="U205" s="71"/>
      <c r="V205" s="71"/>
      <c r="W205" s="80"/>
      <c r="X205" s="71"/>
      <c r="Y205" s="71"/>
      <c r="Z205" s="71"/>
      <c r="AA205" s="71" t="s">
        <v>397</v>
      </c>
      <c r="AB205" s="71" t="s">
        <v>397</v>
      </c>
      <c r="AC205" s="71"/>
      <c r="AD205" s="71"/>
      <c r="AE205" s="71"/>
      <c r="AF205" s="71"/>
      <c r="AG205" s="71"/>
      <c r="AH205" s="71" t="s">
        <v>397</v>
      </c>
      <c r="AI205" s="71" t="s">
        <v>397</v>
      </c>
      <c r="AJ205" s="71"/>
      <c r="AK205" s="71"/>
      <c r="AL205" s="71"/>
      <c r="AM205" s="71"/>
      <c r="AN205" s="71" t="s">
        <v>397</v>
      </c>
      <c r="AO205" s="71" t="s">
        <v>397</v>
      </c>
      <c r="AP205" s="71"/>
      <c r="AQ205" s="71" t="s">
        <v>397</v>
      </c>
      <c r="AR205" s="71" t="s">
        <v>397</v>
      </c>
      <c r="AS205" s="71"/>
      <c r="AT205" s="71" t="s">
        <v>397</v>
      </c>
      <c r="AU205" s="71"/>
      <c r="AV205" s="71" t="s">
        <v>397</v>
      </c>
      <c r="AW205" s="71" t="s">
        <v>397</v>
      </c>
      <c r="AX205" s="71"/>
      <c r="AY205" s="71"/>
      <c r="AZ205" s="72"/>
      <c r="BA205" s="71"/>
      <c r="BB205" s="71"/>
      <c r="BC205" s="71"/>
      <c r="BD205" s="71"/>
      <c r="BE205" s="71"/>
      <c r="BF205" s="71"/>
      <c r="BG205" s="71"/>
      <c r="BH205" s="71"/>
      <c r="BI205" s="71"/>
      <c r="BJ205" s="71"/>
      <c r="BK205" s="71"/>
      <c r="BL205" s="81"/>
      <c r="BM205" s="81"/>
      <c r="BN205" s="81"/>
      <c r="BO205" s="71"/>
      <c r="BP205" s="71"/>
      <c r="BQ205" s="71"/>
      <c r="BR205" s="71"/>
      <c r="BS205" s="71"/>
      <c r="BT205" s="71"/>
      <c r="BU205" s="72"/>
      <c r="BV205" s="71"/>
      <c r="BW205" s="72"/>
      <c r="BX205" s="79">
        <v>0</v>
      </c>
      <c r="BY205" s="81">
        <v>0</v>
      </c>
      <c r="BZ205" s="71"/>
      <c r="CA205" s="81">
        <v>0</v>
      </c>
      <c r="CB205" s="71"/>
      <c r="CC205" s="71"/>
      <c r="CD205" s="72"/>
      <c r="CE205" s="71"/>
      <c r="CF205" s="71"/>
      <c r="CG205" s="81">
        <v>0</v>
      </c>
      <c r="CH205" s="71"/>
      <c r="CI205" s="81">
        <v>0</v>
      </c>
      <c r="CJ205" s="71"/>
      <c r="CK205" s="71"/>
      <c r="CL205" s="71"/>
      <c r="CM205" s="71"/>
      <c r="CN205" s="71"/>
      <c r="CO205" s="71"/>
      <c r="CP205" s="71"/>
      <c r="CQ205" s="71"/>
      <c r="CR205" s="71"/>
      <c r="CS205" s="71"/>
      <c r="CT205" s="71"/>
      <c r="CU205" s="72"/>
      <c r="CV205" s="71"/>
      <c r="CW205" s="71"/>
      <c r="CX205" s="71"/>
      <c r="CY205" s="71"/>
      <c r="CZ205" s="71"/>
      <c r="DA205" s="71"/>
      <c r="DB205" s="71"/>
    </row>
    <row r="206" spans="1:106">
      <c r="A206" s="71" t="s">
        <v>2901</v>
      </c>
      <c r="B206" s="71" t="s">
        <v>22064</v>
      </c>
      <c r="C206" s="71" t="s">
        <v>397</v>
      </c>
      <c r="D206" s="71" t="s">
        <v>22049</v>
      </c>
      <c r="E206" s="71" t="s">
        <v>21079</v>
      </c>
      <c r="F206" s="71" t="s">
        <v>22049</v>
      </c>
      <c r="G206" s="71"/>
      <c r="H206" s="71"/>
      <c r="I206" s="71"/>
      <c r="J206" s="79">
        <v>0</v>
      </c>
      <c r="K206" s="71"/>
      <c r="L206" s="71"/>
      <c r="M206" s="72"/>
      <c r="N206" s="71"/>
      <c r="O206" s="71"/>
      <c r="P206" s="71"/>
      <c r="Q206" s="79">
        <v>0</v>
      </c>
      <c r="R206" s="71"/>
      <c r="S206" s="71"/>
      <c r="T206" s="71"/>
      <c r="U206" s="71"/>
      <c r="V206" s="71"/>
      <c r="W206" s="80"/>
      <c r="X206" s="71"/>
      <c r="Y206" s="71"/>
      <c r="Z206" s="71"/>
      <c r="AA206" s="71" t="s">
        <v>397</v>
      </c>
      <c r="AB206" s="71" t="s">
        <v>397</v>
      </c>
      <c r="AC206" s="71"/>
      <c r="AD206" s="71"/>
      <c r="AE206" s="71"/>
      <c r="AF206" s="71"/>
      <c r="AG206" s="71"/>
      <c r="AH206" s="71" t="s">
        <v>397</v>
      </c>
      <c r="AI206" s="71" t="s">
        <v>397</v>
      </c>
      <c r="AJ206" s="71"/>
      <c r="AK206" s="71"/>
      <c r="AL206" s="71"/>
      <c r="AM206" s="71"/>
      <c r="AN206" s="71" t="s">
        <v>397</v>
      </c>
      <c r="AO206" s="71" t="s">
        <v>397</v>
      </c>
      <c r="AP206" s="71"/>
      <c r="AQ206" s="71" t="s">
        <v>397</v>
      </c>
      <c r="AR206" s="71" t="s">
        <v>397</v>
      </c>
      <c r="AS206" s="71"/>
      <c r="AT206" s="71" t="s">
        <v>397</v>
      </c>
      <c r="AU206" s="71"/>
      <c r="AV206" s="71" t="s">
        <v>397</v>
      </c>
      <c r="AW206" s="71" t="s">
        <v>397</v>
      </c>
      <c r="AX206" s="71"/>
      <c r="AY206" s="71"/>
      <c r="AZ206" s="72"/>
      <c r="BA206" s="71"/>
      <c r="BB206" s="71"/>
      <c r="BC206" s="71"/>
      <c r="BD206" s="71"/>
      <c r="BE206" s="71"/>
      <c r="BF206" s="71"/>
      <c r="BG206" s="71"/>
      <c r="BH206" s="71"/>
      <c r="BI206" s="71"/>
      <c r="BJ206" s="71"/>
      <c r="BK206" s="71"/>
      <c r="BL206" s="81"/>
      <c r="BM206" s="81"/>
      <c r="BN206" s="81"/>
      <c r="BO206" s="71"/>
      <c r="BP206" s="71"/>
      <c r="BQ206" s="71"/>
      <c r="BR206" s="71"/>
      <c r="BS206" s="71"/>
      <c r="BT206" s="71"/>
      <c r="BU206" s="72"/>
      <c r="BV206" s="71"/>
      <c r="BW206" s="72"/>
      <c r="BX206" s="79">
        <v>0</v>
      </c>
      <c r="BY206" s="81">
        <v>0</v>
      </c>
      <c r="BZ206" s="71"/>
      <c r="CA206" s="81">
        <v>0</v>
      </c>
      <c r="CB206" s="71"/>
      <c r="CC206" s="71"/>
      <c r="CD206" s="72"/>
      <c r="CE206" s="71"/>
      <c r="CF206" s="71"/>
      <c r="CG206" s="81">
        <v>0</v>
      </c>
      <c r="CH206" s="71"/>
      <c r="CI206" s="81">
        <v>0</v>
      </c>
      <c r="CJ206" s="71"/>
      <c r="CK206" s="71"/>
      <c r="CL206" s="71"/>
      <c r="CM206" s="71"/>
      <c r="CN206" s="71"/>
      <c r="CO206" s="71"/>
      <c r="CP206" s="71"/>
      <c r="CQ206" s="71"/>
      <c r="CR206" s="71"/>
      <c r="CS206" s="71"/>
      <c r="CT206" s="71"/>
      <c r="CU206" s="72"/>
      <c r="CV206" s="71"/>
      <c r="CW206" s="71"/>
      <c r="CX206" s="71"/>
      <c r="CY206" s="71"/>
      <c r="CZ206" s="71"/>
      <c r="DA206" s="71"/>
      <c r="DB206" s="71"/>
    </row>
    <row r="207" spans="1:106">
      <c r="A207" s="71" t="s">
        <v>2904</v>
      </c>
      <c r="B207" s="71" t="s">
        <v>22065</v>
      </c>
      <c r="C207" s="71" t="s">
        <v>397</v>
      </c>
      <c r="D207" s="71" t="s">
        <v>22049</v>
      </c>
      <c r="E207" s="71" t="s">
        <v>21079</v>
      </c>
      <c r="F207" s="71" t="s">
        <v>22049</v>
      </c>
      <c r="G207" s="71"/>
      <c r="H207" s="71"/>
      <c r="I207" s="71"/>
      <c r="J207" s="79">
        <v>4551.96</v>
      </c>
      <c r="K207" s="71"/>
      <c r="L207" s="71"/>
      <c r="M207" s="72"/>
      <c r="N207" s="71"/>
      <c r="O207" s="71"/>
      <c r="P207" s="71"/>
      <c r="Q207" s="79">
        <v>0</v>
      </c>
      <c r="R207" s="71"/>
      <c r="S207" s="71"/>
      <c r="T207" s="71"/>
      <c r="U207" s="71"/>
      <c r="V207" s="71"/>
      <c r="W207" s="80"/>
      <c r="X207" s="71"/>
      <c r="Y207" s="71"/>
      <c r="Z207" s="71"/>
      <c r="AA207" s="71" t="s">
        <v>397</v>
      </c>
      <c r="AB207" s="71" t="s">
        <v>397</v>
      </c>
      <c r="AC207" s="71"/>
      <c r="AD207" s="71"/>
      <c r="AE207" s="71"/>
      <c r="AF207" s="71"/>
      <c r="AG207" s="71"/>
      <c r="AH207" s="71" t="s">
        <v>397</v>
      </c>
      <c r="AI207" s="71" t="s">
        <v>397</v>
      </c>
      <c r="AJ207" s="71"/>
      <c r="AK207" s="71"/>
      <c r="AL207" s="71"/>
      <c r="AM207" s="71"/>
      <c r="AN207" s="71" t="s">
        <v>397</v>
      </c>
      <c r="AO207" s="71" t="s">
        <v>397</v>
      </c>
      <c r="AP207" s="71"/>
      <c r="AQ207" s="71" t="s">
        <v>397</v>
      </c>
      <c r="AR207" s="71" t="s">
        <v>397</v>
      </c>
      <c r="AS207" s="71"/>
      <c r="AT207" s="71" t="s">
        <v>397</v>
      </c>
      <c r="AU207" s="71"/>
      <c r="AV207" s="71" t="s">
        <v>397</v>
      </c>
      <c r="AW207" s="71" t="s">
        <v>397</v>
      </c>
      <c r="AX207" s="71"/>
      <c r="AY207" s="71"/>
      <c r="AZ207" s="72"/>
      <c r="BA207" s="71"/>
      <c r="BB207" s="71"/>
      <c r="BC207" s="71"/>
      <c r="BD207" s="71"/>
      <c r="BE207" s="71"/>
      <c r="BF207" s="71"/>
      <c r="BG207" s="71"/>
      <c r="BH207" s="71"/>
      <c r="BI207" s="71"/>
      <c r="BJ207" s="71"/>
      <c r="BK207" s="71"/>
      <c r="BL207" s="81"/>
      <c r="BM207" s="81"/>
      <c r="BN207" s="81"/>
      <c r="BO207" s="71"/>
      <c r="BP207" s="71"/>
      <c r="BQ207" s="71"/>
      <c r="BR207" s="71"/>
      <c r="BS207" s="71"/>
      <c r="BT207" s="71"/>
      <c r="BU207" s="72"/>
      <c r="BV207" s="71"/>
      <c r="BW207" s="72"/>
      <c r="BX207" s="79">
        <v>0</v>
      </c>
      <c r="BY207" s="81">
        <v>0</v>
      </c>
      <c r="BZ207" s="71"/>
      <c r="CA207" s="81">
        <v>0</v>
      </c>
      <c r="CB207" s="71"/>
      <c r="CC207" s="71"/>
      <c r="CD207" s="72"/>
      <c r="CE207" s="71"/>
      <c r="CF207" s="71"/>
      <c r="CG207" s="81">
        <v>0</v>
      </c>
      <c r="CH207" s="71"/>
      <c r="CI207" s="81">
        <v>0</v>
      </c>
      <c r="CJ207" s="71"/>
      <c r="CK207" s="71"/>
      <c r="CL207" s="71"/>
      <c r="CM207" s="71"/>
      <c r="CN207" s="71"/>
      <c r="CO207" s="71"/>
      <c r="CP207" s="71"/>
      <c r="CQ207" s="71"/>
      <c r="CR207" s="71"/>
      <c r="CS207" s="71"/>
      <c r="CT207" s="71"/>
      <c r="CU207" s="72"/>
      <c r="CV207" s="71"/>
      <c r="CW207" s="71"/>
      <c r="CX207" s="71"/>
      <c r="CY207" s="71"/>
      <c r="CZ207" s="71"/>
      <c r="DA207" s="71"/>
      <c r="DB207" s="71"/>
    </row>
    <row r="208" spans="1:106">
      <c r="A208" s="71" t="s">
        <v>2907</v>
      </c>
      <c r="B208" s="71" t="s">
        <v>22066</v>
      </c>
      <c r="C208" s="71" t="s">
        <v>397</v>
      </c>
      <c r="D208" s="71" t="s">
        <v>22049</v>
      </c>
      <c r="E208" s="71" t="s">
        <v>21079</v>
      </c>
      <c r="F208" s="71" t="s">
        <v>22049</v>
      </c>
      <c r="G208" s="71"/>
      <c r="H208" s="71"/>
      <c r="I208" s="71"/>
      <c r="J208" s="79">
        <v>0</v>
      </c>
      <c r="K208" s="71"/>
      <c r="L208" s="71"/>
      <c r="M208" s="72"/>
      <c r="N208" s="71"/>
      <c r="O208" s="71"/>
      <c r="P208" s="71"/>
      <c r="Q208" s="79">
        <v>0</v>
      </c>
      <c r="R208" s="71"/>
      <c r="S208" s="71"/>
      <c r="T208" s="71"/>
      <c r="U208" s="71"/>
      <c r="V208" s="71"/>
      <c r="W208" s="80"/>
      <c r="X208" s="71"/>
      <c r="Y208" s="71"/>
      <c r="Z208" s="71"/>
      <c r="AA208" s="71" t="s">
        <v>397</v>
      </c>
      <c r="AB208" s="71" t="s">
        <v>397</v>
      </c>
      <c r="AC208" s="71"/>
      <c r="AD208" s="71"/>
      <c r="AE208" s="71"/>
      <c r="AF208" s="71"/>
      <c r="AG208" s="71"/>
      <c r="AH208" s="71" t="s">
        <v>397</v>
      </c>
      <c r="AI208" s="71" t="s">
        <v>397</v>
      </c>
      <c r="AJ208" s="71"/>
      <c r="AK208" s="71"/>
      <c r="AL208" s="71"/>
      <c r="AM208" s="71"/>
      <c r="AN208" s="71" t="s">
        <v>397</v>
      </c>
      <c r="AO208" s="71" t="s">
        <v>397</v>
      </c>
      <c r="AP208" s="71"/>
      <c r="AQ208" s="71" t="s">
        <v>397</v>
      </c>
      <c r="AR208" s="71" t="s">
        <v>397</v>
      </c>
      <c r="AS208" s="71"/>
      <c r="AT208" s="71" t="s">
        <v>397</v>
      </c>
      <c r="AU208" s="71"/>
      <c r="AV208" s="71" t="s">
        <v>397</v>
      </c>
      <c r="AW208" s="71" t="s">
        <v>397</v>
      </c>
      <c r="AX208" s="71"/>
      <c r="AY208" s="71"/>
      <c r="AZ208" s="72"/>
      <c r="BA208" s="71"/>
      <c r="BB208" s="71"/>
      <c r="BC208" s="71"/>
      <c r="BD208" s="71"/>
      <c r="BE208" s="71"/>
      <c r="BF208" s="71"/>
      <c r="BG208" s="71"/>
      <c r="BH208" s="71"/>
      <c r="BI208" s="71"/>
      <c r="BJ208" s="71"/>
      <c r="BK208" s="71"/>
      <c r="BL208" s="81"/>
      <c r="BM208" s="81"/>
      <c r="BN208" s="81"/>
      <c r="BO208" s="71"/>
      <c r="BP208" s="71"/>
      <c r="BQ208" s="71"/>
      <c r="BR208" s="71"/>
      <c r="BS208" s="71"/>
      <c r="BT208" s="71"/>
      <c r="BU208" s="72"/>
      <c r="BV208" s="71"/>
      <c r="BW208" s="72"/>
      <c r="BX208" s="79">
        <v>0</v>
      </c>
      <c r="BY208" s="81">
        <v>0</v>
      </c>
      <c r="BZ208" s="71"/>
      <c r="CA208" s="81">
        <v>0</v>
      </c>
      <c r="CB208" s="71"/>
      <c r="CC208" s="71"/>
      <c r="CD208" s="72"/>
      <c r="CE208" s="71"/>
      <c r="CF208" s="71"/>
      <c r="CG208" s="81">
        <v>0</v>
      </c>
      <c r="CH208" s="71"/>
      <c r="CI208" s="81">
        <v>0</v>
      </c>
      <c r="CJ208" s="71"/>
      <c r="CK208" s="71"/>
      <c r="CL208" s="71"/>
      <c r="CM208" s="71"/>
      <c r="CN208" s="71"/>
      <c r="CO208" s="71"/>
      <c r="CP208" s="71"/>
      <c r="CQ208" s="71"/>
      <c r="CR208" s="71"/>
      <c r="CS208" s="71"/>
      <c r="CT208" s="71"/>
      <c r="CU208" s="72"/>
      <c r="CV208" s="71"/>
      <c r="CW208" s="71"/>
      <c r="CX208" s="71"/>
      <c r="CY208" s="71"/>
      <c r="CZ208" s="71"/>
      <c r="DA208" s="71"/>
      <c r="DB208" s="71"/>
    </row>
    <row r="209" spans="1:106">
      <c r="A209" s="71" t="s">
        <v>2910</v>
      </c>
      <c r="B209" s="71" t="s">
        <v>22067</v>
      </c>
      <c r="C209" s="71" t="s">
        <v>397</v>
      </c>
      <c r="D209" s="71" t="s">
        <v>22049</v>
      </c>
      <c r="E209" s="71" t="s">
        <v>21079</v>
      </c>
      <c r="F209" s="71" t="s">
        <v>22049</v>
      </c>
      <c r="G209" s="71"/>
      <c r="H209" s="71"/>
      <c r="I209" s="71"/>
      <c r="J209" s="79">
        <v>0</v>
      </c>
      <c r="K209" s="71"/>
      <c r="L209" s="71"/>
      <c r="M209" s="72"/>
      <c r="N209" s="71"/>
      <c r="O209" s="71"/>
      <c r="P209" s="71"/>
      <c r="Q209" s="79">
        <v>0</v>
      </c>
      <c r="R209" s="71"/>
      <c r="S209" s="71"/>
      <c r="T209" s="71"/>
      <c r="U209" s="71"/>
      <c r="V209" s="71"/>
      <c r="W209" s="80"/>
      <c r="X209" s="71"/>
      <c r="Y209" s="71"/>
      <c r="Z209" s="71"/>
      <c r="AA209" s="71" t="s">
        <v>397</v>
      </c>
      <c r="AB209" s="71" t="s">
        <v>397</v>
      </c>
      <c r="AC209" s="71"/>
      <c r="AD209" s="71"/>
      <c r="AE209" s="71"/>
      <c r="AF209" s="71"/>
      <c r="AG209" s="71"/>
      <c r="AH209" s="71" t="s">
        <v>397</v>
      </c>
      <c r="AI209" s="71" t="s">
        <v>397</v>
      </c>
      <c r="AJ209" s="71"/>
      <c r="AK209" s="71"/>
      <c r="AL209" s="71"/>
      <c r="AM209" s="71"/>
      <c r="AN209" s="71" t="s">
        <v>397</v>
      </c>
      <c r="AO209" s="71" t="s">
        <v>397</v>
      </c>
      <c r="AP209" s="71"/>
      <c r="AQ209" s="71" t="s">
        <v>397</v>
      </c>
      <c r="AR209" s="71" t="s">
        <v>397</v>
      </c>
      <c r="AS209" s="71"/>
      <c r="AT209" s="71" t="s">
        <v>397</v>
      </c>
      <c r="AU209" s="71"/>
      <c r="AV209" s="71" t="s">
        <v>397</v>
      </c>
      <c r="AW209" s="71" t="s">
        <v>397</v>
      </c>
      <c r="AX209" s="71"/>
      <c r="AY209" s="71"/>
      <c r="AZ209" s="72"/>
      <c r="BA209" s="71"/>
      <c r="BB209" s="71"/>
      <c r="BC209" s="71"/>
      <c r="BD209" s="71"/>
      <c r="BE209" s="71"/>
      <c r="BF209" s="71"/>
      <c r="BG209" s="71"/>
      <c r="BH209" s="71"/>
      <c r="BI209" s="71"/>
      <c r="BJ209" s="71"/>
      <c r="BK209" s="71"/>
      <c r="BL209" s="81"/>
      <c r="BM209" s="81"/>
      <c r="BN209" s="81"/>
      <c r="BO209" s="71"/>
      <c r="BP209" s="71"/>
      <c r="BQ209" s="71"/>
      <c r="BR209" s="71"/>
      <c r="BS209" s="71"/>
      <c r="BT209" s="71"/>
      <c r="BU209" s="72"/>
      <c r="BV209" s="71"/>
      <c r="BW209" s="72"/>
      <c r="BX209" s="79">
        <v>0</v>
      </c>
      <c r="BY209" s="81">
        <v>0</v>
      </c>
      <c r="BZ209" s="71"/>
      <c r="CA209" s="81">
        <v>0</v>
      </c>
      <c r="CB209" s="71"/>
      <c r="CC209" s="71"/>
      <c r="CD209" s="72"/>
      <c r="CE209" s="71"/>
      <c r="CF209" s="71"/>
      <c r="CG209" s="81">
        <v>0</v>
      </c>
      <c r="CH209" s="71"/>
      <c r="CI209" s="81">
        <v>0</v>
      </c>
      <c r="CJ209" s="71"/>
      <c r="CK209" s="71"/>
      <c r="CL209" s="71"/>
      <c r="CM209" s="71"/>
      <c r="CN209" s="71"/>
      <c r="CO209" s="71"/>
      <c r="CP209" s="71"/>
      <c r="CQ209" s="71"/>
      <c r="CR209" s="71"/>
      <c r="CS209" s="71"/>
      <c r="CT209" s="71"/>
      <c r="CU209" s="72"/>
      <c r="CV209" s="71"/>
      <c r="CW209" s="71"/>
      <c r="CX209" s="71"/>
      <c r="CY209" s="71"/>
      <c r="CZ209" s="71"/>
      <c r="DA209" s="71"/>
      <c r="DB209" s="71"/>
    </row>
    <row r="210" spans="1:106">
      <c r="A210" s="71" t="s">
        <v>2913</v>
      </c>
      <c r="B210" s="71" t="s">
        <v>22068</v>
      </c>
      <c r="C210" s="71" t="s">
        <v>397</v>
      </c>
      <c r="D210" s="71" t="s">
        <v>22049</v>
      </c>
      <c r="E210" s="71" t="s">
        <v>21079</v>
      </c>
      <c r="F210" s="71" t="s">
        <v>22049</v>
      </c>
      <c r="G210" s="71"/>
      <c r="H210" s="71"/>
      <c r="I210" s="71"/>
      <c r="J210" s="79">
        <v>0</v>
      </c>
      <c r="K210" s="71"/>
      <c r="L210" s="71"/>
      <c r="M210" s="72"/>
      <c r="N210" s="71"/>
      <c r="O210" s="71"/>
      <c r="P210" s="71"/>
      <c r="Q210" s="79">
        <v>0</v>
      </c>
      <c r="R210" s="71"/>
      <c r="S210" s="71"/>
      <c r="T210" s="71"/>
      <c r="U210" s="71"/>
      <c r="V210" s="71"/>
      <c r="W210" s="80"/>
      <c r="X210" s="71"/>
      <c r="Y210" s="71"/>
      <c r="Z210" s="71"/>
      <c r="AA210" s="71" t="s">
        <v>397</v>
      </c>
      <c r="AB210" s="71" t="s">
        <v>397</v>
      </c>
      <c r="AC210" s="71"/>
      <c r="AD210" s="71"/>
      <c r="AE210" s="71"/>
      <c r="AF210" s="71"/>
      <c r="AG210" s="71"/>
      <c r="AH210" s="71" t="s">
        <v>397</v>
      </c>
      <c r="AI210" s="71" t="s">
        <v>397</v>
      </c>
      <c r="AJ210" s="71"/>
      <c r="AK210" s="71"/>
      <c r="AL210" s="71"/>
      <c r="AM210" s="71"/>
      <c r="AN210" s="71" t="s">
        <v>397</v>
      </c>
      <c r="AO210" s="71" t="s">
        <v>397</v>
      </c>
      <c r="AP210" s="71"/>
      <c r="AQ210" s="71" t="s">
        <v>397</v>
      </c>
      <c r="AR210" s="71" t="s">
        <v>397</v>
      </c>
      <c r="AS210" s="71"/>
      <c r="AT210" s="71" t="s">
        <v>397</v>
      </c>
      <c r="AU210" s="71"/>
      <c r="AV210" s="71" t="s">
        <v>397</v>
      </c>
      <c r="AW210" s="71" t="s">
        <v>397</v>
      </c>
      <c r="AX210" s="71"/>
      <c r="AY210" s="71"/>
      <c r="AZ210" s="72"/>
      <c r="BA210" s="71"/>
      <c r="BB210" s="71"/>
      <c r="BC210" s="71"/>
      <c r="BD210" s="71"/>
      <c r="BE210" s="71"/>
      <c r="BF210" s="71"/>
      <c r="BG210" s="71"/>
      <c r="BH210" s="71"/>
      <c r="BI210" s="71"/>
      <c r="BJ210" s="71"/>
      <c r="BK210" s="71"/>
      <c r="BL210" s="81"/>
      <c r="BM210" s="81"/>
      <c r="BN210" s="81"/>
      <c r="BO210" s="71"/>
      <c r="BP210" s="71"/>
      <c r="BQ210" s="71"/>
      <c r="BR210" s="71"/>
      <c r="BS210" s="71"/>
      <c r="BT210" s="71"/>
      <c r="BU210" s="72"/>
      <c r="BV210" s="71"/>
      <c r="BW210" s="72"/>
      <c r="BX210" s="79">
        <v>0</v>
      </c>
      <c r="BY210" s="81">
        <v>0</v>
      </c>
      <c r="BZ210" s="71"/>
      <c r="CA210" s="81">
        <v>0</v>
      </c>
      <c r="CB210" s="71"/>
      <c r="CC210" s="71"/>
      <c r="CD210" s="72"/>
      <c r="CE210" s="71"/>
      <c r="CF210" s="71"/>
      <c r="CG210" s="81">
        <v>0</v>
      </c>
      <c r="CH210" s="71"/>
      <c r="CI210" s="81">
        <v>0</v>
      </c>
      <c r="CJ210" s="71"/>
      <c r="CK210" s="71"/>
      <c r="CL210" s="71"/>
      <c r="CM210" s="71"/>
      <c r="CN210" s="71"/>
      <c r="CO210" s="71"/>
      <c r="CP210" s="71"/>
      <c r="CQ210" s="71"/>
      <c r="CR210" s="71"/>
      <c r="CS210" s="71"/>
      <c r="CT210" s="71"/>
      <c r="CU210" s="72"/>
      <c r="CV210" s="71"/>
      <c r="CW210" s="71"/>
      <c r="CX210" s="71"/>
      <c r="CY210" s="71"/>
      <c r="CZ210" s="71"/>
      <c r="DA210" s="71"/>
      <c r="DB210" s="71"/>
    </row>
    <row r="211" spans="1:106">
      <c r="A211" s="71" t="s">
        <v>2916</v>
      </c>
      <c r="B211" s="71" t="s">
        <v>22069</v>
      </c>
      <c r="C211" s="71" t="s">
        <v>397</v>
      </c>
      <c r="D211" s="71" t="s">
        <v>22049</v>
      </c>
      <c r="E211" s="71" t="s">
        <v>21079</v>
      </c>
      <c r="F211" s="71" t="s">
        <v>22049</v>
      </c>
      <c r="G211" s="71"/>
      <c r="H211" s="71"/>
      <c r="I211" s="71"/>
      <c r="J211" s="79">
        <v>0</v>
      </c>
      <c r="K211" s="71"/>
      <c r="L211" s="71"/>
      <c r="M211" s="72"/>
      <c r="N211" s="71"/>
      <c r="O211" s="71"/>
      <c r="P211" s="71"/>
      <c r="Q211" s="79">
        <v>0</v>
      </c>
      <c r="R211" s="71"/>
      <c r="S211" s="71"/>
      <c r="T211" s="71"/>
      <c r="U211" s="71"/>
      <c r="V211" s="71"/>
      <c r="W211" s="80"/>
      <c r="X211" s="71"/>
      <c r="Y211" s="71"/>
      <c r="Z211" s="71"/>
      <c r="AA211" s="71" t="s">
        <v>397</v>
      </c>
      <c r="AB211" s="71" t="s">
        <v>397</v>
      </c>
      <c r="AC211" s="71"/>
      <c r="AD211" s="71"/>
      <c r="AE211" s="71"/>
      <c r="AF211" s="71"/>
      <c r="AG211" s="71"/>
      <c r="AH211" s="71" t="s">
        <v>397</v>
      </c>
      <c r="AI211" s="71" t="s">
        <v>397</v>
      </c>
      <c r="AJ211" s="71"/>
      <c r="AK211" s="71"/>
      <c r="AL211" s="71"/>
      <c r="AM211" s="71"/>
      <c r="AN211" s="71" t="s">
        <v>397</v>
      </c>
      <c r="AO211" s="71" t="s">
        <v>397</v>
      </c>
      <c r="AP211" s="71"/>
      <c r="AQ211" s="71" t="s">
        <v>397</v>
      </c>
      <c r="AR211" s="71" t="s">
        <v>397</v>
      </c>
      <c r="AS211" s="71"/>
      <c r="AT211" s="71" t="s">
        <v>397</v>
      </c>
      <c r="AU211" s="71"/>
      <c r="AV211" s="71" t="s">
        <v>397</v>
      </c>
      <c r="AW211" s="71" t="s">
        <v>397</v>
      </c>
      <c r="AX211" s="71"/>
      <c r="AY211" s="71"/>
      <c r="AZ211" s="72"/>
      <c r="BA211" s="71"/>
      <c r="BB211" s="71"/>
      <c r="BC211" s="71"/>
      <c r="BD211" s="71"/>
      <c r="BE211" s="71"/>
      <c r="BF211" s="71"/>
      <c r="BG211" s="71"/>
      <c r="BH211" s="71"/>
      <c r="BI211" s="71"/>
      <c r="BJ211" s="71"/>
      <c r="BK211" s="71"/>
      <c r="BL211" s="81"/>
      <c r="BM211" s="81"/>
      <c r="BN211" s="81"/>
      <c r="BO211" s="71"/>
      <c r="BP211" s="71"/>
      <c r="BQ211" s="71"/>
      <c r="BR211" s="71"/>
      <c r="BS211" s="71"/>
      <c r="BT211" s="71"/>
      <c r="BU211" s="72"/>
      <c r="BV211" s="71"/>
      <c r="BW211" s="72"/>
      <c r="BX211" s="79">
        <v>0</v>
      </c>
      <c r="BY211" s="81">
        <v>0</v>
      </c>
      <c r="BZ211" s="71"/>
      <c r="CA211" s="81">
        <v>0</v>
      </c>
      <c r="CB211" s="71"/>
      <c r="CC211" s="71"/>
      <c r="CD211" s="72"/>
      <c r="CE211" s="71"/>
      <c r="CF211" s="71"/>
      <c r="CG211" s="81">
        <v>0</v>
      </c>
      <c r="CH211" s="71"/>
      <c r="CI211" s="81">
        <v>0</v>
      </c>
      <c r="CJ211" s="71"/>
      <c r="CK211" s="71"/>
      <c r="CL211" s="71"/>
      <c r="CM211" s="71"/>
      <c r="CN211" s="71"/>
      <c r="CO211" s="71"/>
      <c r="CP211" s="71"/>
      <c r="CQ211" s="71"/>
      <c r="CR211" s="71"/>
      <c r="CS211" s="71"/>
      <c r="CT211" s="71"/>
      <c r="CU211" s="72"/>
      <c r="CV211" s="71"/>
      <c r="CW211" s="71"/>
      <c r="CX211" s="71"/>
      <c r="CY211" s="71"/>
      <c r="CZ211" s="71"/>
      <c r="DA211" s="71"/>
      <c r="DB211" s="71"/>
    </row>
    <row r="212" spans="1:106">
      <c r="A212" s="71" t="s">
        <v>2919</v>
      </c>
      <c r="B212" s="71" t="s">
        <v>22070</v>
      </c>
      <c r="C212" s="71" t="s">
        <v>397</v>
      </c>
      <c r="D212" s="71" t="s">
        <v>22049</v>
      </c>
      <c r="E212" s="71" t="s">
        <v>21079</v>
      </c>
      <c r="F212" s="71" t="s">
        <v>22049</v>
      </c>
      <c r="G212" s="71"/>
      <c r="H212" s="71"/>
      <c r="I212" s="71"/>
      <c r="J212" s="79">
        <v>0</v>
      </c>
      <c r="K212" s="71"/>
      <c r="L212" s="71"/>
      <c r="M212" s="72"/>
      <c r="N212" s="71"/>
      <c r="O212" s="71"/>
      <c r="P212" s="71"/>
      <c r="Q212" s="79">
        <v>0</v>
      </c>
      <c r="R212" s="71"/>
      <c r="S212" s="71"/>
      <c r="T212" s="71"/>
      <c r="U212" s="71"/>
      <c r="V212" s="71"/>
      <c r="W212" s="80"/>
      <c r="X212" s="71"/>
      <c r="Y212" s="71"/>
      <c r="Z212" s="71"/>
      <c r="AA212" s="71" t="s">
        <v>397</v>
      </c>
      <c r="AB212" s="71" t="s">
        <v>397</v>
      </c>
      <c r="AC212" s="71"/>
      <c r="AD212" s="71"/>
      <c r="AE212" s="71"/>
      <c r="AF212" s="71"/>
      <c r="AG212" s="71"/>
      <c r="AH212" s="71" t="s">
        <v>397</v>
      </c>
      <c r="AI212" s="71" t="s">
        <v>397</v>
      </c>
      <c r="AJ212" s="71"/>
      <c r="AK212" s="71"/>
      <c r="AL212" s="71"/>
      <c r="AM212" s="71"/>
      <c r="AN212" s="71" t="s">
        <v>397</v>
      </c>
      <c r="AO212" s="71" t="s">
        <v>397</v>
      </c>
      <c r="AP212" s="71"/>
      <c r="AQ212" s="71" t="s">
        <v>397</v>
      </c>
      <c r="AR212" s="71" t="s">
        <v>397</v>
      </c>
      <c r="AS212" s="71"/>
      <c r="AT212" s="71" t="s">
        <v>397</v>
      </c>
      <c r="AU212" s="71"/>
      <c r="AV212" s="71" t="s">
        <v>397</v>
      </c>
      <c r="AW212" s="71" t="s">
        <v>397</v>
      </c>
      <c r="AX212" s="71"/>
      <c r="AY212" s="71"/>
      <c r="AZ212" s="72"/>
      <c r="BA212" s="71"/>
      <c r="BB212" s="71"/>
      <c r="BC212" s="71"/>
      <c r="BD212" s="71"/>
      <c r="BE212" s="71"/>
      <c r="BF212" s="71"/>
      <c r="BG212" s="71"/>
      <c r="BH212" s="71"/>
      <c r="BI212" s="71"/>
      <c r="BJ212" s="71"/>
      <c r="BK212" s="71"/>
      <c r="BL212" s="81"/>
      <c r="BM212" s="81"/>
      <c r="BN212" s="81"/>
      <c r="BO212" s="71"/>
      <c r="BP212" s="71"/>
      <c r="BQ212" s="71"/>
      <c r="BR212" s="71"/>
      <c r="BS212" s="71"/>
      <c r="BT212" s="71"/>
      <c r="BU212" s="72"/>
      <c r="BV212" s="71"/>
      <c r="BW212" s="72"/>
      <c r="BX212" s="79">
        <v>0</v>
      </c>
      <c r="BY212" s="81">
        <v>0</v>
      </c>
      <c r="BZ212" s="71"/>
      <c r="CA212" s="81">
        <v>0</v>
      </c>
      <c r="CB212" s="71"/>
      <c r="CC212" s="71"/>
      <c r="CD212" s="72"/>
      <c r="CE212" s="71"/>
      <c r="CF212" s="71"/>
      <c r="CG212" s="81">
        <v>0</v>
      </c>
      <c r="CH212" s="71"/>
      <c r="CI212" s="81">
        <v>0</v>
      </c>
      <c r="CJ212" s="71"/>
      <c r="CK212" s="71"/>
      <c r="CL212" s="71"/>
      <c r="CM212" s="71"/>
      <c r="CN212" s="71"/>
      <c r="CO212" s="71"/>
      <c r="CP212" s="71"/>
      <c r="CQ212" s="71"/>
      <c r="CR212" s="71"/>
      <c r="CS212" s="71"/>
      <c r="CT212" s="71"/>
      <c r="CU212" s="72"/>
      <c r="CV212" s="71"/>
      <c r="CW212" s="71"/>
      <c r="CX212" s="71"/>
      <c r="CY212" s="71"/>
      <c r="CZ212" s="71"/>
      <c r="DA212" s="71"/>
      <c r="DB212" s="71"/>
    </row>
    <row r="213" spans="1:106">
      <c r="A213" s="71" t="s">
        <v>2922</v>
      </c>
      <c r="B213" s="71" t="s">
        <v>22071</v>
      </c>
      <c r="C213" s="71" t="s">
        <v>397</v>
      </c>
      <c r="D213" s="71" t="s">
        <v>22049</v>
      </c>
      <c r="E213" s="71" t="s">
        <v>21079</v>
      </c>
      <c r="F213" s="71" t="s">
        <v>22049</v>
      </c>
      <c r="G213" s="71"/>
      <c r="H213" s="71"/>
      <c r="I213" s="71"/>
      <c r="J213" s="79">
        <v>0</v>
      </c>
      <c r="K213" s="71"/>
      <c r="L213" s="71"/>
      <c r="M213" s="72"/>
      <c r="N213" s="71"/>
      <c r="O213" s="71"/>
      <c r="P213" s="71"/>
      <c r="Q213" s="79">
        <v>0</v>
      </c>
      <c r="R213" s="71"/>
      <c r="S213" s="71"/>
      <c r="T213" s="71"/>
      <c r="U213" s="71"/>
      <c r="V213" s="71"/>
      <c r="W213" s="80"/>
      <c r="X213" s="71"/>
      <c r="Y213" s="71"/>
      <c r="Z213" s="71"/>
      <c r="AA213" s="71" t="s">
        <v>397</v>
      </c>
      <c r="AB213" s="71" t="s">
        <v>397</v>
      </c>
      <c r="AC213" s="71"/>
      <c r="AD213" s="71"/>
      <c r="AE213" s="71"/>
      <c r="AF213" s="71"/>
      <c r="AG213" s="71"/>
      <c r="AH213" s="71" t="s">
        <v>397</v>
      </c>
      <c r="AI213" s="71" t="s">
        <v>397</v>
      </c>
      <c r="AJ213" s="71"/>
      <c r="AK213" s="71"/>
      <c r="AL213" s="71"/>
      <c r="AM213" s="71"/>
      <c r="AN213" s="71" t="s">
        <v>397</v>
      </c>
      <c r="AO213" s="71" t="s">
        <v>397</v>
      </c>
      <c r="AP213" s="71"/>
      <c r="AQ213" s="71" t="s">
        <v>397</v>
      </c>
      <c r="AR213" s="71" t="s">
        <v>397</v>
      </c>
      <c r="AS213" s="71"/>
      <c r="AT213" s="71" t="s">
        <v>397</v>
      </c>
      <c r="AU213" s="71"/>
      <c r="AV213" s="71" t="s">
        <v>397</v>
      </c>
      <c r="AW213" s="71" t="s">
        <v>397</v>
      </c>
      <c r="AX213" s="71"/>
      <c r="AY213" s="71"/>
      <c r="AZ213" s="72"/>
      <c r="BA213" s="71"/>
      <c r="BB213" s="71"/>
      <c r="BC213" s="71"/>
      <c r="BD213" s="71"/>
      <c r="BE213" s="71"/>
      <c r="BF213" s="71"/>
      <c r="BG213" s="71"/>
      <c r="BH213" s="71"/>
      <c r="BI213" s="71"/>
      <c r="BJ213" s="71"/>
      <c r="BK213" s="71"/>
      <c r="BL213" s="81"/>
      <c r="BM213" s="81"/>
      <c r="BN213" s="81"/>
      <c r="BO213" s="71"/>
      <c r="BP213" s="71"/>
      <c r="BQ213" s="71"/>
      <c r="BR213" s="71"/>
      <c r="BS213" s="71"/>
      <c r="BT213" s="71"/>
      <c r="BU213" s="72"/>
      <c r="BV213" s="71"/>
      <c r="BW213" s="72"/>
      <c r="BX213" s="79">
        <v>0</v>
      </c>
      <c r="BY213" s="81">
        <v>0</v>
      </c>
      <c r="BZ213" s="71"/>
      <c r="CA213" s="81">
        <v>0</v>
      </c>
      <c r="CB213" s="71"/>
      <c r="CC213" s="71"/>
      <c r="CD213" s="72"/>
      <c r="CE213" s="71"/>
      <c r="CF213" s="71"/>
      <c r="CG213" s="81">
        <v>0</v>
      </c>
      <c r="CH213" s="71"/>
      <c r="CI213" s="81">
        <v>0</v>
      </c>
      <c r="CJ213" s="71"/>
      <c r="CK213" s="71"/>
      <c r="CL213" s="71"/>
      <c r="CM213" s="71"/>
      <c r="CN213" s="71"/>
      <c r="CO213" s="71"/>
      <c r="CP213" s="71"/>
      <c r="CQ213" s="71"/>
      <c r="CR213" s="71"/>
      <c r="CS213" s="71"/>
      <c r="CT213" s="71"/>
      <c r="CU213" s="72"/>
      <c r="CV213" s="71"/>
      <c r="CW213" s="71"/>
      <c r="CX213" s="71"/>
      <c r="CY213" s="71"/>
      <c r="CZ213" s="71"/>
      <c r="DA213" s="71"/>
      <c r="DB213" s="71"/>
    </row>
    <row r="214" spans="1:106">
      <c r="A214" s="71" t="s">
        <v>2925</v>
      </c>
      <c r="B214" s="71" t="s">
        <v>22072</v>
      </c>
      <c r="C214" s="71" t="s">
        <v>397</v>
      </c>
      <c r="D214" s="71" t="s">
        <v>22049</v>
      </c>
      <c r="E214" s="71" t="s">
        <v>21079</v>
      </c>
      <c r="F214" s="71" t="s">
        <v>22049</v>
      </c>
      <c r="G214" s="71"/>
      <c r="H214" s="71"/>
      <c r="I214" s="71"/>
      <c r="J214" s="79">
        <v>0</v>
      </c>
      <c r="K214" s="71"/>
      <c r="L214" s="71"/>
      <c r="M214" s="72"/>
      <c r="N214" s="71"/>
      <c r="O214" s="71"/>
      <c r="P214" s="71"/>
      <c r="Q214" s="79">
        <v>0</v>
      </c>
      <c r="R214" s="71"/>
      <c r="S214" s="71"/>
      <c r="T214" s="71"/>
      <c r="U214" s="71"/>
      <c r="V214" s="71"/>
      <c r="W214" s="80"/>
      <c r="X214" s="71"/>
      <c r="Y214" s="71"/>
      <c r="Z214" s="71"/>
      <c r="AA214" s="71" t="s">
        <v>397</v>
      </c>
      <c r="AB214" s="71" t="s">
        <v>397</v>
      </c>
      <c r="AC214" s="71"/>
      <c r="AD214" s="71"/>
      <c r="AE214" s="71"/>
      <c r="AF214" s="71"/>
      <c r="AG214" s="71"/>
      <c r="AH214" s="71" t="s">
        <v>397</v>
      </c>
      <c r="AI214" s="71" t="s">
        <v>397</v>
      </c>
      <c r="AJ214" s="71"/>
      <c r="AK214" s="71"/>
      <c r="AL214" s="71"/>
      <c r="AM214" s="71"/>
      <c r="AN214" s="71" t="s">
        <v>397</v>
      </c>
      <c r="AO214" s="71" t="s">
        <v>397</v>
      </c>
      <c r="AP214" s="71"/>
      <c r="AQ214" s="71" t="s">
        <v>397</v>
      </c>
      <c r="AR214" s="71" t="s">
        <v>397</v>
      </c>
      <c r="AS214" s="71"/>
      <c r="AT214" s="71" t="s">
        <v>397</v>
      </c>
      <c r="AU214" s="71"/>
      <c r="AV214" s="71" t="s">
        <v>397</v>
      </c>
      <c r="AW214" s="71" t="s">
        <v>397</v>
      </c>
      <c r="AX214" s="71"/>
      <c r="AY214" s="71"/>
      <c r="AZ214" s="72"/>
      <c r="BA214" s="71"/>
      <c r="BB214" s="71"/>
      <c r="BC214" s="71"/>
      <c r="BD214" s="71"/>
      <c r="BE214" s="71"/>
      <c r="BF214" s="71"/>
      <c r="BG214" s="71"/>
      <c r="BH214" s="71"/>
      <c r="BI214" s="71"/>
      <c r="BJ214" s="71"/>
      <c r="BK214" s="71"/>
      <c r="BL214" s="81"/>
      <c r="BM214" s="81"/>
      <c r="BN214" s="81"/>
      <c r="BO214" s="71"/>
      <c r="BP214" s="71"/>
      <c r="BQ214" s="71"/>
      <c r="BR214" s="71"/>
      <c r="BS214" s="71"/>
      <c r="BT214" s="71"/>
      <c r="BU214" s="72"/>
      <c r="BV214" s="71"/>
      <c r="BW214" s="72"/>
      <c r="BX214" s="79">
        <v>0</v>
      </c>
      <c r="BY214" s="81">
        <v>0</v>
      </c>
      <c r="BZ214" s="71"/>
      <c r="CA214" s="81">
        <v>0</v>
      </c>
      <c r="CB214" s="71"/>
      <c r="CC214" s="71"/>
      <c r="CD214" s="72"/>
      <c r="CE214" s="71"/>
      <c r="CF214" s="71"/>
      <c r="CG214" s="81">
        <v>0</v>
      </c>
      <c r="CH214" s="71"/>
      <c r="CI214" s="81">
        <v>0</v>
      </c>
      <c r="CJ214" s="71"/>
      <c r="CK214" s="71"/>
      <c r="CL214" s="71"/>
      <c r="CM214" s="71"/>
      <c r="CN214" s="71"/>
      <c r="CO214" s="71"/>
      <c r="CP214" s="71"/>
      <c r="CQ214" s="71"/>
      <c r="CR214" s="71"/>
      <c r="CS214" s="71"/>
      <c r="CT214" s="71"/>
      <c r="CU214" s="72"/>
      <c r="CV214" s="71"/>
      <c r="CW214" s="71"/>
      <c r="CX214" s="71"/>
      <c r="CY214" s="71"/>
      <c r="CZ214" s="71"/>
      <c r="DA214" s="71"/>
      <c r="DB214" s="71"/>
    </row>
    <row r="215" spans="1:106">
      <c r="A215" s="71" t="s">
        <v>2928</v>
      </c>
      <c r="B215" s="71" t="s">
        <v>22073</v>
      </c>
      <c r="C215" s="71" t="s">
        <v>397</v>
      </c>
      <c r="D215" s="71" t="s">
        <v>22049</v>
      </c>
      <c r="E215" s="71" t="s">
        <v>21079</v>
      </c>
      <c r="F215" s="71" t="s">
        <v>22049</v>
      </c>
      <c r="G215" s="71"/>
      <c r="H215" s="71"/>
      <c r="I215" s="71"/>
      <c r="J215" s="79">
        <v>0</v>
      </c>
      <c r="K215" s="71"/>
      <c r="L215" s="71"/>
      <c r="M215" s="72"/>
      <c r="N215" s="71"/>
      <c r="O215" s="71"/>
      <c r="P215" s="71"/>
      <c r="Q215" s="79">
        <v>0</v>
      </c>
      <c r="R215" s="71"/>
      <c r="S215" s="71"/>
      <c r="T215" s="71"/>
      <c r="U215" s="71"/>
      <c r="V215" s="71"/>
      <c r="W215" s="80"/>
      <c r="X215" s="71"/>
      <c r="Y215" s="71"/>
      <c r="Z215" s="71"/>
      <c r="AA215" s="71" t="s">
        <v>397</v>
      </c>
      <c r="AB215" s="71" t="s">
        <v>397</v>
      </c>
      <c r="AC215" s="71"/>
      <c r="AD215" s="71"/>
      <c r="AE215" s="71"/>
      <c r="AF215" s="71"/>
      <c r="AG215" s="71"/>
      <c r="AH215" s="71" t="s">
        <v>397</v>
      </c>
      <c r="AI215" s="71" t="s">
        <v>397</v>
      </c>
      <c r="AJ215" s="71"/>
      <c r="AK215" s="71"/>
      <c r="AL215" s="71"/>
      <c r="AM215" s="71"/>
      <c r="AN215" s="71" t="s">
        <v>397</v>
      </c>
      <c r="AO215" s="71" t="s">
        <v>397</v>
      </c>
      <c r="AP215" s="71"/>
      <c r="AQ215" s="71" t="s">
        <v>397</v>
      </c>
      <c r="AR215" s="71" t="s">
        <v>397</v>
      </c>
      <c r="AS215" s="71"/>
      <c r="AT215" s="71" t="s">
        <v>397</v>
      </c>
      <c r="AU215" s="71"/>
      <c r="AV215" s="71" t="s">
        <v>397</v>
      </c>
      <c r="AW215" s="71" t="s">
        <v>397</v>
      </c>
      <c r="AX215" s="71"/>
      <c r="AY215" s="71"/>
      <c r="AZ215" s="72"/>
      <c r="BA215" s="71"/>
      <c r="BB215" s="71"/>
      <c r="BC215" s="71"/>
      <c r="BD215" s="71"/>
      <c r="BE215" s="71"/>
      <c r="BF215" s="71"/>
      <c r="BG215" s="71"/>
      <c r="BH215" s="71"/>
      <c r="BI215" s="71"/>
      <c r="BJ215" s="71"/>
      <c r="BK215" s="71"/>
      <c r="BL215" s="81"/>
      <c r="BM215" s="81"/>
      <c r="BN215" s="81"/>
      <c r="BO215" s="71"/>
      <c r="BP215" s="71"/>
      <c r="BQ215" s="71"/>
      <c r="BR215" s="71"/>
      <c r="BS215" s="71"/>
      <c r="BT215" s="71"/>
      <c r="BU215" s="72"/>
      <c r="BV215" s="71"/>
      <c r="BW215" s="72"/>
      <c r="BX215" s="79">
        <v>0</v>
      </c>
      <c r="BY215" s="81">
        <v>0</v>
      </c>
      <c r="BZ215" s="71"/>
      <c r="CA215" s="81">
        <v>0</v>
      </c>
      <c r="CB215" s="71"/>
      <c r="CC215" s="71"/>
      <c r="CD215" s="72"/>
      <c r="CE215" s="71"/>
      <c r="CF215" s="71"/>
      <c r="CG215" s="81">
        <v>0</v>
      </c>
      <c r="CH215" s="71"/>
      <c r="CI215" s="81">
        <v>0</v>
      </c>
      <c r="CJ215" s="71"/>
      <c r="CK215" s="71"/>
      <c r="CL215" s="71"/>
      <c r="CM215" s="71"/>
      <c r="CN215" s="71"/>
      <c r="CO215" s="71"/>
      <c r="CP215" s="71"/>
      <c r="CQ215" s="71"/>
      <c r="CR215" s="71"/>
      <c r="CS215" s="71"/>
      <c r="CT215" s="71"/>
      <c r="CU215" s="72"/>
      <c r="CV215" s="71"/>
      <c r="CW215" s="71"/>
      <c r="CX215" s="71"/>
      <c r="CY215" s="71"/>
      <c r="CZ215" s="71"/>
      <c r="DA215" s="71"/>
      <c r="DB215" s="71"/>
    </row>
    <row r="216" spans="1:106">
      <c r="A216" s="71" t="s">
        <v>2931</v>
      </c>
      <c r="B216" s="71" t="s">
        <v>22074</v>
      </c>
      <c r="C216" s="71" t="s">
        <v>397</v>
      </c>
      <c r="D216" s="71" t="s">
        <v>22049</v>
      </c>
      <c r="E216" s="71" t="s">
        <v>21079</v>
      </c>
      <c r="F216" s="71" t="s">
        <v>22049</v>
      </c>
      <c r="G216" s="71"/>
      <c r="H216" s="71"/>
      <c r="I216" s="71"/>
      <c r="J216" s="79">
        <v>0</v>
      </c>
      <c r="K216" s="71"/>
      <c r="L216" s="71"/>
      <c r="M216" s="72"/>
      <c r="N216" s="71"/>
      <c r="O216" s="71"/>
      <c r="P216" s="71"/>
      <c r="Q216" s="79">
        <v>0</v>
      </c>
      <c r="R216" s="71"/>
      <c r="S216" s="71"/>
      <c r="T216" s="71"/>
      <c r="U216" s="71"/>
      <c r="V216" s="71"/>
      <c r="W216" s="80"/>
      <c r="X216" s="71"/>
      <c r="Y216" s="71"/>
      <c r="Z216" s="71"/>
      <c r="AA216" s="71" t="s">
        <v>397</v>
      </c>
      <c r="AB216" s="71" t="s">
        <v>397</v>
      </c>
      <c r="AC216" s="71"/>
      <c r="AD216" s="71"/>
      <c r="AE216" s="71"/>
      <c r="AF216" s="71"/>
      <c r="AG216" s="71"/>
      <c r="AH216" s="71" t="s">
        <v>397</v>
      </c>
      <c r="AI216" s="71" t="s">
        <v>397</v>
      </c>
      <c r="AJ216" s="71"/>
      <c r="AK216" s="71"/>
      <c r="AL216" s="71"/>
      <c r="AM216" s="71"/>
      <c r="AN216" s="71" t="s">
        <v>397</v>
      </c>
      <c r="AO216" s="71" t="s">
        <v>397</v>
      </c>
      <c r="AP216" s="71"/>
      <c r="AQ216" s="71" t="s">
        <v>397</v>
      </c>
      <c r="AR216" s="71" t="s">
        <v>397</v>
      </c>
      <c r="AS216" s="71"/>
      <c r="AT216" s="71" t="s">
        <v>397</v>
      </c>
      <c r="AU216" s="71"/>
      <c r="AV216" s="71" t="s">
        <v>397</v>
      </c>
      <c r="AW216" s="71" t="s">
        <v>397</v>
      </c>
      <c r="AX216" s="71"/>
      <c r="AY216" s="71"/>
      <c r="AZ216" s="72"/>
      <c r="BA216" s="71"/>
      <c r="BB216" s="71"/>
      <c r="BC216" s="71"/>
      <c r="BD216" s="71"/>
      <c r="BE216" s="71"/>
      <c r="BF216" s="71"/>
      <c r="BG216" s="71"/>
      <c r="BH216" s="71"/>
      <c r="BI216" s="71"/>
      <c r="BJ216" s="71"/>
      <c r="BK216" s="71"/>
      <c r="BL216" s="81"/>
      <c r="BM216" s="81"/>
      <c r="BN216" s="81"/>
      <c r="BO216" s="71"/>
      <c r="BP216" s="71"/>
      <c r="BQ216" s="71"/>
      <c r="BR216" s="71"/>
      <c r="BS216" s="71"/>
      <c r="BT216" s="71"/>
      <c r="BU216" s="72"/>
      <c r="BV216" s="71"/>
      <c r="BW216" s="72"/>
      <c r="BX216" s="79">
        <v>0</v>
      </c>
      <c r="BY216" s="81">
        <v>0</v>
      </c>
      <c r="BZ216" s="71"/>
      <c r="CA216" s="81">
        <v>0</v>
      </c>
      <c r="CB216" s="71"/>
      <c r="CC216" s="71"/>
      <c r="CD216" s="72"/>
      <c r="CE216" s="71"/>
      <c r="CF216" s="71"/>
      <c r="CG216" s="81">
        <v>0</v>
      </c>
      <c r="CH216" s="71"/>
      <c r="CI216" s="81">
        <v>0</v>
      </c>
      <c r="CJ216" s="71"/>
      <c r="CK216" s="71"/>
      <c r="CL216" s="71"/>
      <c r="CM216" s="71"/>
      <c r="CN216" s="71"/>
      <c r="CO216" s="71"/>
      <c r="CP216" s="71"/>
      <c r="CQ216" s="71"/>
      <c r="CR216" s="71"/>
      <c r="CS216" s="71"/>
      <c r="CT216" s="71"/>
      <c r="CU216" s="72"/>
      <c r="CV216" s="71"/>
      <c r="CW216" s="71"/>
      <c r="CX216" s="71"/>
      <c r="CY216" s="71"/>
      <c r="CZ216" s="71"/>
      <c r="DA216" s="71"/>
      <c r="DB216" s="71"/>
    </row>
    <row r="217" spans="1:106">
      <c r="A217" s="71" t="s">
        <v>2934</v>
      </c>
      <c r="B217" s="71" t="s">
        <v>22075</v>
      </c>
      <c r="C217" s="71" t="s">
        <v>397</v>
      </c>
      <c r="D217" s="71" t="s">
        <v>22049</v>
      </c>
      <c r="E217" s="71" t="s">
        <v>21079</v>
      </c>
      <c r="F217" s="71" t="s">
        <v>22049</v>
      </c>
      <c r="G217" s="71"/>
      <c r="H217" s="71"/>
      <c r="I217" s="71"/>
      <c r="J217" s="79">
        <v>0</v>
      </c>
      <c r="K217" s="71"/>
      <c r="L217" s="71"/>
      <c r="M217" s="72"/>
      <c r="N217" s="71"/>
      <c r="O217" s="71"/>
      <c r="P217" s="71"/>
      <c r="Q217" s="79">
        <v>0</v>
      </c>
      <c r="R217" s="71"/>
      <c r="S217" s="71"/>
      <c r="T217" s="71"/>
      <c r="U217" s="71"/>
      <c r="V217" s="71"/>
      <c r="W217" s="80"/>
      <c r="X217" s="71"/>
      <c r="Y217" s="71"/>
      <c r="Z217" s="71"/>
      <c r="AA217" s="71" t="s">
        <v>397</v>
      </c>
      <c r="AB217" s="71" t="s">
        <v>397</v>
      </c>
      <c r="AC217" s="71"/>
      <c r="AD217" s="71"/>
      <c r="AE217" s="71"/>
      <c r="AF217" s="71"/>
      <c r="AG217" s="71"/>
      <c r="AH217" s="71" t="s">
        <v>397</v>
      </c>
      <c r="AI217" s="71" t="s">
        <v>397</v>
      </c>
      <c r="AJ217" s="71"/>
      <c r="AK217" s="71"/>
      <c r="AL217" s="71"/>
      <c r="AM217" s="71"/>
      <c r="AN217" s="71" t="s">
        <v>397</v>
      </c>
      <c r="AO217" s="71" t="s">
        <v>397</v>
      </c>
      <c r="AP217" s="71"/>
      <c r="AQ217" s="71" t="s">
        <v>397</v>
      </c>
      <c r="AR217" s="71" t="s">
        <v>397</v>
      </c>
      <c r="AS217" s="71"/>
      <c r="AT217" s="71" t="s">
        <v>397</v>
      </c>
      <c r="AU217" s="71"/>
      <c r="AV217" s="71" t="s">
        <v>397</v>
      </c>
      <c r="AW217" s="71" t="s">
        <v>397</v>
      </c>
      <c r="AX217" s="71"/>
      <c r="AY217" s="71"/>
      <c r="AZ217" s="72"/>
      <c r="BA217" s="71"/>
      <c r="BB217" s="71"/>
      <c r="BC217" s="71"/>
      <c r="BD217" s="71"/>
      <c r="BE217" s="71"/>
      <c r="BF217" s="71"/>
      <c r="BG217" s="71"/>
      <c r="BH217" s="71"/>
      <c r="BI217" s="71"/>
      <c r="BJ217" s="71"/>
      <c r="BK217" s="71"/>
      <c r="BL217" s="81"/>
      <c r="BM217" s="81"/>
      <c r="BN217" s="81"/>
      <c r="BO217" s="71"/>
      <c r="BP217" s="71"/>
      <c r="BQ217" s="71"/>
      <c r="BR217" s="71"/>
      <c r="BS217" s="71"/>
      <c r="BT217" s="71"/>
      <c r="BU217" s="72"/>
      <c r="BV217" s="71"/>
      <c r="BW217" s="72"/>
      <c r="BX217" s="79">
        <v>0</v>
      </c>
      <c r="BY217" s="81">
        <v>0</v>
      </c>
      <c r="BZ217" s="71"/>
      <c r="CA217" s="81">
        <v>0</v>
      </c>
      <c r="CB217" s="71"/>
      <c r="CC217" s="71"/>
      <c r="CD217" s="72"/>
      <c r="CE217" s="71"/>
      <c r="CF217" s="71"/>
      <c r="CG217" s="81">
        <v>0</v>
      </c>
      <c r="CH217" s="71"/>
      <c r="CI217" s="81">
        <v>0</v>
      </c>
      <c r="CJ217" s="71"/>
      <c r="CK217" s="71"/>
      <c r="CL217" s="71"/>
      <c r="CM217" s="71"/>
      <c r="CN217" s="71"/>
      <c r="CO217" s="71"/>
      <c r="CP217" s="71"/>
      <c r="CQ217" s="71"/>
      <c r="CR217" s="71"/>
      <c r="CS217" s="71"/>
      <c r="CT217" s="71"/>
      <c r="CU217" s="72"/>
      <c r="CV217" s="71"/>
      <c r="CW217" s="71"/>
      <c r="CX217" s="71"/>
      <c r="CY217" s="71"/>
      <c r="CZ217" s="71"/>
      <c r="DA217" s="71"/>
      <c r="DB217" s="71"/>
    </row>
    <row r="218" spans="1:106">
      <c r="A218" s="71" t="s">
        <v>2937</v>
      </c>
      <c r="B218" s="71" t="s">
        <v>22076</v>
      </c>
      <c r="C218" s="71" t="s">
        <v>397</v>
      </c>
      <c r="D218" s="71" t="s">
        <v>22049</v>
      </c>
      <c r="E218" s="71" t="s">
        <v>21079</v>
      </c>
      <c r="F218" s="71" t="s">
        <v>22049</v>
      </c>
      <c r="G218" s="71"/>
      <c r="H218" s="71"/>
      <c r="I218" s="71"/>
      <c r="J218" s="79">
        <v>0</v>
      </c>
      <c r="K218" s="71"/>
      <c r="L218" s="71"/>
      <c r="M218" s="72"/>
      <c r="N218" s="71"/>
      <c r="O218" s="71"/>
      <c r="P218" s="71"/>
      <c r="Q218" s="79">
        <v>0</v>
      </c>
      <c r="R218" s="71"/>
      <c r="S218" s="71"/>
      <c r="T218" s="71"/>
      <c r="U218" s="71"/>
      <c r="V218" s="71"/>
      <c r="W218" s="80"/>
      <c r="X218" s="71"/>
      <c r="Y218" s="71"/>
      <c r="Z218" s="71"/>
      <c r="AA218" s="71" t="s">
        <v>397</v>
      </c>
      <c r="AB218" s="71" t="s">
        <v>397</v>
      </c>
      <c r="AC218" s="71"/>
      <c r="AD218" s="71"/>
      <c r="AE218" s="71"/>
      <c r="AF218" s="71"/>
      <c r="AG218" s="71"/>
      <c r="AH218" s="71" t="s">
        <v>397</v>
      </c>
      <c r="AI218" s="71" t="s">
        <v>397</v>
      </c>
      <c r="AJ218" s="71"/>
      <c r="AK218" s="71"/>
      <c r="AL218" s="71"/>
      <c r="AM218" s="71"/>
      <c r="AN218" s="71" t="s">
        <v>397</v>
      </c>
      <c r="AO218" s="71" t="s">
        <v>397</v>
      </c>
      <c r="AP218" s="71"/>
      <c r="AQ218" s="71" t="s">
        <v>397</v>
      </c>
      <c r="AR218" s="71" t="s">
        <v>397</v>
      </c>
      <c r="AS218" s="71"/>
      <c r="AT218" s="71" t="s">
        <v>397</v>
      </c>
      <c r="AU218" s="71"/>
      <c r="AV218" s="71" t="s">
        <v>397</v>
      </c>
      <c r="AW218" s="71" t="s">
        <v>397</v>
      </c>
      <c r="AX218" s="71"/>
      <c r="AY218" s="71"/>
      <c r="AZ218" s="72"/>
      <c r="BA218" s="71"/>
      <c r="BB218" s="71"/>
      <c r="BC218" s="71"/>
      <c r="BD218" s="71"/>
      <c r="BE218" s="71"/>
      <c r="BF218" s="71"/>
      <c r="BG218" s="71"/>
      <c r="BH218" s="71"/>
      <c r="BI218" s="71"/>
      <c r="BJ218" s="71"/>
      <c r="BK218" s="71"/>
      <c r="BL218" s="81"/>
      <c r="BM218" s="81"/>
      <c r="BN218" s="81"/>
      <c r="BO218" s="71"/>
      <c r="BP218" s="71"/>
      <c r="BQ218" s="71"/>
      <c r="BR218" s="71"/>
      <c r="BS218" s="71"/>
      <c r="BT218" s="71"/>
      <c r="BU218" s="72"/>
      <c r="BV218" s="71"/>
      <c r="BW218" s="72"/>
      <c r="BX218" s="79">
        <v>0</v>
      </c>
      <c r="BY218" s="81">
        <v>0</v>
      </c>
      <c r="BZ218" s="71"/>
      <c r="CA218" s="81">
        <v>0</v>
      </c>
      <c r="CB218" s="71"/>
      <c r="CC218" s="71"/>
      <c r="CD218" s="72"/>
      <c r="CE218" s="71"/>
      <c r="CF218" s="71"/>
      <c r="CG218" s="81">
        <v>0</v>
      </c>
      <c r="CH218" s="71"/>
      <c r="CI218" s="81">
        <v>0</v>
      </c>
      <c r="CJ218" s="71"/>
      <c r="CK218" s="71"/>
      <c r="CL218" s="71"/>
      <c r="CM218" s="71"/>
      <c r="CN218" s="71"/>
      <c r="CO218" s="71"/>
      <c r="CP218" s="71"/>
      <c r="CQ218" s="71"/>
      <c r="CR218" s="71"/>
      <c r="CS218" s="71"/>
      <c r="CT218" s="71"/>
      <c r="CU218" s="72"/>
      <c r="CV218" s="71"/>
      <c r="CW218" s="71"/>
      <c r="CX218" s="71"/>
      <c r="CY218" s="71"/>
      <c r="CZ218" s="71"/>
      <c r="DA218" s="71"/>
      <c r="DB218" s="71"/>
    </row>
    <row r="219" spans="1:106">
      <c r="A219" s="71" t="s">
        <v>2940</v>
      </c>
      <c r="B219" s="71" t="s">
        <v>22077</v>
      </c>
      <c r="C219" s="71" t="s">
        <v>397</v>
      </c>
      <c r="D219" s="71" t="s">
        <v>22049</v>
      </c>
      <c r="E219" s="71" t="s">
        <v>21079</v>
      </c>
      <c r="F219" s="71" t="s">
        <v>22049</v>
      </c>
      <c r="G219" s="71"/>
      <c r="H219" s="71"/>
      <c r="I219" s="71"/>
      <c r="J219" s="79">
        <v>0</v>
      </c>
      <c r="K219" s="71"/>
      <c r="L219" s="71"/>
      <c r="M219" s="72"/>
      <c r="N219" s="71"/>
      <c r="O219" s="71"/>
      <c r="P219" s="71"/>
      <c r="Q219" s="79">
        <v>0</v>
      </c>
      <c r="R219" s="71"/>
      <c r="S219" s="71"/>
      <c r="T219" s="71"/>
      <c r="U219" s="71"/>
      <c r="V219" s="71"/>
      <c r="W219" s="80"/>
      <c r="X219" s="71"/>
      <c r="Y219" s="71"/>
      <c r="Z219" s="71"/>
      <c r="AA219" s="71" t="s">
        <v>397</v>
      </c>
      <c r="AB219" s="71" t="s">
        <v>397</v>
      </c>
      <c r="AC219" s="71"/>
      <c r="AD219" s="71"/>
      <c r="AE219" s="71"/>
      <c r="AF219" s="71"/>
      <c r="AG219" s="71"/>
      <c r="AH219" s="71" t="s">
        <v>397</v>
      </c>
      <c r="AI219" s="71" t="s">
        <v>397</v>
      </c>
      <c r="AJ219" s="71"/>
      <c r="AK219" s="71"/>
      <c r="AL219" s="71"/>
      <c r="AM219" s="71"/>
      <c r="AN219" s="71" t="s">
        <v>397</v>
      </c>
      <c r="AO219" s="71" t="s">
        <v>397</v>
      </c>
      <c r="AP219" s="71"/>
      <c r="AQ219" s="71" t="s">
        <v>397</v>
      </c>
      <c r="AR219" s="71" t="s">
        <v>397</v>
      </c>
      <c r="AS219" s="71"/>
      <c r="AT219" s="71" t="s">
        <v>397</v>
      </c>
      <c r="AU219" s="71"/>
      <c r="AV219" s="71" t="s">
        <v>397</v>
      </c>
      <c r="AW219" s="71" t="s">
        <v>397</v>
      </c>
      <c r="AX219" s="71"/>
      <c r="AY219" s="71"/>
      <c r="AZ219" s="72"/>
      <c r="BA219" s="71"/>
      <c r="BB219" s="71"/>
      <c r="BC219" s="71"/>
      <c r="BD219" s="71"/>
      <c r="BE219" s="71"/>
      <c r="BF219" s="71"/>
      <c r="BG219" s="71"/>
      <c r="BH219" s="71"/>
      <c r="BI219" s="71"/>
      <c r="BJ219" s="71"/>
      <c r="BK219" s="71"/>
      <c r="BL219" s="81"/>
      <c r="BM219" s="81"/>
      <c r="BN219" s="81"/>
      <c r="BO219" s="71"/>
      <c r="BP219" s="71"/>
      <c r="BQ219" s="71"/>
      <c r="BR219" s="71"/>
      <c r="BS219" s="71"/>
      <c r="BT219" s="71"/>
      <c r="BU219" s="72"/>
      <c r="BV219" s="71"/>
      <c r="BW219" s="72"/>
      <c r="BX219" s="79">
        <v>0</v>
      </c>
      <c r="BY219" s="81">
        <v>0</v>
      </c>
      <c r="BZ219" s="71"/>
      <c r="CA219" s="81">
        <v>0</v>
      </c>
      <c r="CB219" s="71"/>
      <c r="CC219" s="71"/>
      <c r="CD219" s="72"/>
      <c r="CE219" s="71"/>
      <c r="CF219" s="71"/>
      <c r="CG219" s="81">
        <v>0</v>
      </c>
      <c r="CH219" s="71"/>
      <c r="CI219" s="81">
        <v>0</v>
      </c>
      <c r="CJ219" s="71"/>
      <c r="CK219" s="71"/>
      <c r="CL219" s="71"/>
      <c r="CM219" s="71"/>
      <c r="CN219" s="71"/>
      <c r="CO219" s="71"/>
      <c r="CP219" s="71"/>
      <c r="CQ219" s="71"/>
      <c r="CR219" s="71"/>
      <c r="CS219" s="71"/>
      <c r="CT219" s="71"/>
      <c r="CU219" s="72"/>
      <c r="CV219" s="71"/>
      <c r="CW219" s="71"/>
      <c r="CX219" s="71"/>
      <c r="CY219" s="71"/>
      <c r="CZ219" s="71"/>
      <c r="DA219" s="71"/>
      <c r="DB219" s="71"/>
    </row>
    <row r="220" spans="1:106">
      <c r="A220" s="71" t="s">
        <v>2943</v>
      </c>
      <c r="B220" s="71" t="s">
        <v>22078</v>
      </c>
      <c r="C220" s="71" t="s">
        <v>397</v>
      </c>
      <c r="D220" s="71" t="s">
        <v>22049</v>
      </c>
      <c r="E220" s="71" t="s">
        <v>21079</v>
      </c>
      <c r="F220" s="71" t="s">
        <v>22049</v>
      </c>
      <c r="G220" s="71"/>
      <c r="H220" s="71"/>
      <c r="I220" s="71"/>
      <c r="J220" s="79">
        <v>0</v>
      </c>
      <c r="K220" s="71"/>
      <c r="L220" s="71"/>
      <c r="M220" s="72"/>
      <c r="N220" s="71"/>
      <c r="O220" s="71"/>
      <c r="P220" s="71"/>
      <c r="Q220" s="79">
        <v>0</v>
      </c>
      <c r="R220" s="71"/>
      <c r="S220" s="71"/>
      <c r="T220" s="71"/>
      <c r="U220" s="71"/>
      <c r="V220" s="71"/>
      <c r="W220" s="80"/>
      <c r="X220" s="71"/>
      <c r="Y220" s="71"/>
      <c r="Z220" s="71"/>
      <c r="AA220" s="71" t="s">
        <v>397</v>
      </c>
      <c r="AB220" s="71" t="s">
        <v>397</v>
      </c>
      <c r="AC220" s="71"/>
      <c r="AD220" s="71"/>
      <c r="AE220" s="71"/>
      <c r="AF220" s="71"/>
      <c r="AG220" s="71"/>
      <c r="AH220" s="71" t="s">
        <v>397</v>
      </c>
      <c r="AI220" s="71" t="s">
        <v>397</v>
      </c>
      <c r="AJ220" s="71"/>
      <c r="AK220" s="71"/>
      <c r="AL220" s="71"/>
      <c r="AM220" s="71"/>
      <c r="AN220" s="71" t="s">
        <v>397</v>
      </c>
      <c r="AO220" s="71" t="s">
        <v>397</v>
      </c>
      <c r="AP220" s="71"/>
      <c r="AQ220" s="71" t="s">
        <v>397</v>
      </c>
      <c r="AR220" s="71" t="s">
        <v>397</v>
      </c>
      <c r="AS220" s="71"/>
      <c r="AT220" s="71" t="s">
        <v>397</v>
      </c>
      <c r="AU220" s="71"/>
      <c r="AV220" s="71" t="s">
        <v>397</v>
      </c>
      <c r="AW220" s="71" t="s">
        <v>397</v>
      </c>
      <c r="AX220" s="71"/>
      <c r="AY220" s="71"/>
      <c r="AZ220" s="72"/>
      <c r="BA220" s="71"/>
      <c r="BB220" s="71"/>
      <c r="BC220" s="71"/>
      <c r="BD220" s="71"/>
      <c r="BE220" s="71"/>
      <c r="BF220" s="71"/>
      <c r="BG220" s="71"/>
      <c r="BH220" s="71"/>
      <c r="BI220" s="71"/>
      <c r="BJ220" s="71"/>
      <c r="BK220" s="71"/>
      <c r="BL220" s="81"/>
      <c r="BM220" s="81"/>
      <c r="BN220" s="81"/>
      <c r="BO220" s="71"/>
      <c r="BP220" s="71"/>
      <c r="BQ220" s="71"/>
      <c r="BR220" s="71"/>
      <c r="BS220" s="71"/>
      <c r="BT220" s="71"/>
      <c r="BU220" s="72"/>
      <c r="BV220" s="71"/>
      <c r="BW220" s="72"/>
      <c r="BX220" s="79">
        <v>0</v>
      </c>
      <c r="BY220" s="81">
        <v>0</v>
      </c>
      <c r="BZ220" s="71"/>
      <c r="CA220" s="81">
        <v>0</v>
      </c>
      <c r="CB220" s="71"/>
      <c r="CC220" s="71"/>
      <c r="CD220" s="72"/>
      <c r="CE220" s="71"/>
      <c r="CF220" s="71"/>
      <c r="CG220" s="81">
        <v>0</v>
      </c>
      <c r="CH220" s="71"/>
      <c r="CI220" s="81">
        <v>0</v>
      </c>
      <c r="CJ220" s="71"/>
      <c r="CK220" s="71"/>
      <c r="CL220" s="71"/>
      <c r="CM220" s="71"/>
      <c r="CN220" s="71"/>
      <c r="CO220" s="71"/>
      <c r="CP220" s="71"/>
      <c r="CQ220" s="71"/>
      <c r="CR220" s="71"/>
      <c r="CS220" s="71"/>
      <c r="CT220" s="71"/>
      <c r="CU220" s="72"/>
      <c r="CV220" s="71"/>
      <c r="CW220" s="71"/>
      <c r="CX220" s="71"/>
      <c r="CY220" s="71"/>
      <c r="CZ220" s="71"/>
      <c r="DA220" s="71"/>
      <c r="DB220" s="71"/>
    </row>
    <row r="221" spans="1:106">
      <c r="A221" s="71" t="s">
        <v>2946</v>
      </c>
      <c r="B221" s="71" t="s">
        <v>2947</v>
      </c>
      <c r="C221" s="71" t="s">
        <v>397</v>
      </c>
      <c r="D221" s="71" t="s">
        <v>22049</v>
      </c>
      <c r="E221" s="71" t="s">
        <v>21079</v>
      </c>
      <c r="F221" s="71" t="s">
        <v>22049</v>
      </c>
      <c r="G221" s="71"/>
      <c r="H221" s="71"/>
      <c r="I221" s="71"/>
      <c r="J221" s="79">
        <v>0</v>
      </c>
      <c r="K221" s="71"/>
      <c r="L221" s="71"/>
      <c r="M221" s="72"/>
      <c r="N221" s="71"/>
      <c r="O221" s="71"/>
      <c r="P221" s="71"/>
      <c r="Q221" s="79">
        <v>0</v>
      </c>
      <c r="R221" s="71"/>
      <c r="S221" s="71"/>
      <c r="T221" s="71"/>
      <c r="U221" s="71"/>
      <c r="V221" s="71"/>
      <c r="W221" s="80"/>
      <c r="X221" s="71"/>
      <c r="Y221" s="71"/>
      <c r="Z221" s="71"/>
      <c r="AA221" s="71" t="s">
        <v>397</v>
      </c>
      <c r="AB221" s="71" t="s">
        <v>397</v>
      </c>
      <c r="AC221" s="71"/>
      <c r="AD221" s="71"/>
      <c r="AE221" s="71"/>
      <c r="AF221" s="71"/>
      <c r="AG221" s="71"/>
      <c r="AH221" s="71" t="s">
        <v>397</v>
      </c>
      <c r="AI221" s="71" t="s">
        <v>397</v>
      </c>
      <c r="AJ221" s="71"/>
      <c r="AK221" s="71"/>
      <c r="AL221" s="71"/>
      <c r="AM221" s="71"/>
      <c r="AN221" s="71" t="s">
        <v>397</v>
      </c>
      <c r="AO221" s="71" t="s">
        <v>397</v>
      </c>
      <c r="AP221" s="71"/>
      <c r="AQ221" s="71" t="s">
        <v>397</v>
      </c>
      <c r="AR221" s="71" t="s">
        <v>397</v>
      </c>
      <c r="AS221" s="71"/>
      <c r="AT221" s="71" t="s">
        <v>397</v>
      </c>
      <c r="AU221" s="71"/>
      <c r="AV221" s="71" t="s">
        <v>397</v>
      </c>
      <c r="AW221" s="71" t="s">
        <v>397</v>
      </c>
      <c r="AX221" s="71"/>
      <c r="AY221" s="71"/>
      <c r="AZ221" s="72"/>
      <c r="BA221" s="71"/>
      <c r="BB221" s="71"/>
      <c r="BC221" s="71"/>
      <c r="BD221" s="71"/>
      <c r="BE221" s="71"/>
      <c r="BF221" s="71"/>
      <c r="BG221" s="71"/>
      <c r="BH221" s="71"/>
      <c r="BI221" s="71"/>
      <c r="BJ221" s="71"/>
      <c r="BK221" s="71"/>
      <c r="BL221" s="81"/>
      <c r="BM221" s="81"/>
      <c r="BN221" s="81"/>
      <c r="BO221" s="71"/>
      <c r="BP221" s="71"/>
      <c r="BQ221" s="71"/>
      <c r="BR221" s="71"/>
      <c r="BS221" s="71"/>
      <c r="BT221" s="71"/>
      <c r="BU221" s="72"/>
      <c r="BV221" s="71"/>
      <c r="BW221" s="72"/>
      <c r="BX221" s="79">
        <v>0</v>
      </c>
      <c r="BY221" s="81">
        <v>0</v>
      </c>
      <c r="BZ221" s="71"/>
      <c r="CA221" s="81">
        <v>0</v>
      </c>
      <c r="CB221" s="71"/>
      <c r="CC221" s="71"/>
      <c r="CD221" s="72"/>
      <c r="CE221" s="71"/>
      <c r="CF221" s="71"/>
      <c r="CG221" s="81">
        <v>0</v>
      </c>
      <c r="CH221" s="71"/>
      <c r="CI221" s="81">
        <v>0</v>
      </c>
      <c r="CJ221" s="71"/>
      <c r="CK221" s="71"/>
      <c r="CL221" s="71"/>
      <c r="CM221" s="71"/>
      <c r="CN221" s="71"/>
      <c r="CO221" s="71"/>
      <c r="CP221" s="71"/>
      <c r="CQ221" s="71"/>
      <c r="CR221" s="71"/>
      <c r="CS221" s="71"/>
      <c r="CT221" s="71"/>
      <c r="CU221" s="72"/>
      <c r="CV221" s="71"/>
      <c r="CW221" s="71"/>
      <c r="CX221" s="71"/>
      <c r="CY221" s="71"/>
      <c r="CZ221" s="71"/>
      <c r="DA221" s="71"/>
      <c r="DB221" s="71"/>
    </row>
    <row r="222" spans="1:106">
      <c r="A222" s="71" t="s">
        <v>2949</v>
      </c>
      <c r="B222" s="71" t="s">
        <v>22079</v>
      </c>
      <c r="C222" s="71" t="s">
        <v>397</v>
      </c>
      <c r="D222" s="71" t="s">
        <v>22049</v>
      </c>
      <c r="E222" s="71" t="s">
        <v>21079</v>
      </c>
      <c r="F222" s="71" t="s">
        <v>22049</v>
      </c>
      <c r="G222" s="71"/>
      <c r="H222" s="71"/>
      <c r="I222" s="71"/>
      <c r="J222" s="79">
        <v>0</v>
      </c>
      <c r="K222" s="71"/>
      <c r="L222" s="71"/>
      <c r="M222" s="72"/>
      <c r="N222" s="71"/>
      <c r="O222" s="71"/>
      <c r="P222" s="71"/>
      <c r="Q222" s="79">
        <v>0</v>
      </c>
      <c r="R222" s="71"/>
      <c r="S222" s="71"/>
      <c r="T222" s="71"/>
      <c r="U222" s="71"/>
      <c r="V222" s="71"/>
      <c r="W222" s="80"/>
      <c r="X222" s="71"/>
      <c r="Y222" s="71"/>
      <c r="Z222" s="71"/>
      <c r="AA222" s="71" t="s">
        <v>397</v>
      </c>
      <c r="AB222" s="71" t="s">
        <v>397</v>
      </c>
      <c r="AC222" s="71"/>
      <c r="AD222" s="71"/>
      <c r="AE222" s="71"/>
      <c r="AF222" s="71"/>
      <c r="AG222" s="71"/>
      <c r="AH222" s="71" t="s">
        <v>397</v>
      </c>
      <c r="AI222" s="71" t="s">
        <v>397</v>
      </c>
      <c r="AJ222" s="71"/>
      <c r="AK222" s="71"/>
      <c r="AL222" s="71"/>
      <c r="AM222" s="71"/>
      <c r="AN222" s="71" t="s">
        <v>397</v>
      </c>
      <c r="AO222" s="71" t="s">
        <v>397</v>
      </c>
      <c r="AP222" s="71"/>
      <c r="AQ222" s="71" t="s">
        <v>397</v>
      </c>
      <c r="AR222" s="71" t="s">
        <v>397</v>
      </c>
      <c r="AS222" s="71"/>
      <c r="AT222" s="71" t="s">
        <v>397</v>
      </c>
      <c r="AU222" s="71"/>
      <c r="AV222" s="71" t="s">
        <v>397</v>
      </c>
      <c r="AW222" s="71" t="s">
        <v>397</v>
      </c>
      <c r="AX222" s="71"/>
      <c r="AY222" s="71"/>
      <c r="AZ222" s="72"/>
      <c r="BA222" s="71"/>
      <c r="BB222" s="71"/>
      <c r="BC222" s="71"/>
      <c r="BD222" s="71"/>
      <c r="BE222" s="71"/>
      <c r="BF222" s="71"/>
      <c r="BG222" s="71"/>
      <c r="BH222" s="71"/>
      <c r="BI222" s="71"/>
      <c r="BJ222" s="71"/>
      <c r="BK222" s="71"/>
      <c r="BL222" s="81"/>
      <c r="BM222" s="81"/>
      <c r="BN222" s="81"/>
      <c r="BO222" s="71"/>
      <c r="BP222" s="71"/>
      <c r="BQ222" s="71"/>
      <c r="BR222" s="71"/>
      <c r="BS222" s="71"/>
      <c r="BT222" s="71"/>
      <c r="BU222" s="72"/>
      <c r="BV222" s="71"/>
      <c r="BW222" s="72"/>
      <c r="BX222" s="79">
        <v>0</v>
      </c>
      <c r="BY222" s="81">
        <v>0</v>
      </c>
      <c r="BZ222" s="71"/>
      <c r="CA222" s="81">
        <v>0</v>
      </c>
      <c r="CB222" s="71"/>
      <c r="CC222" s="71"/>
      <c r="CD222" s="72"/>
      <c r="CE222" s="71"/>
      <c r="CF222" s="71"/>
      <c r="CG222" s="81">
        <v>0</v>
      </c>
      <c r="CH222" s="71"/>
      <c r="CI222" s="81">
        <v>0</v>
      </c>
      <c r="CJ222" s="71"/>
      <c r="CK222" s="71"/>
      <c r="CL222" s="71"/>
      <c r="CM222" s="71"/>
      <c r="CN222" s="71"/>
      <c r="CO222" s="71"/>
      <c r="CP222" s="71"/>
      <c r="CQ222" s="71"/>
      <c r="CR222" s="71"/>
      <c r="CS222" s="71"/>
      <c r="CT222" s="71"/>
      <c r="CU222" s="72"/>
      <c r="CV222" s="71"/>
      <c r="CW222" s="71"/>
      <c r="CX222" s="71"/>
      <c r="CY222" s="71"/>
      <c r="CZ222" s="71"/>
      <c r="DA222" s="71"/>
      <c r="DB222" s="71"/>
    </row>
    <row r="223" spans="1:106">
      <c r="A223" s="71" t="s">
        <v>2952</v>
      </c>
      <c r="B223" s="71" t="s">
        <v>22080</v>
      </c>
      <c r="C223" s="71" t="s">
        <v>397</v>
      </c>
      <c r="D223" s="71" t="s">
        <v>22049</v>
      </c>
      <c r="E223" s="71" t="s">
        <v>21079</v>
      </c>
      <c r="F223" s="71" t="s">
        <v>22049</v>
      </c>
      <c r="G223" s="71"/>
      <c r="H223" s="71"/>
      <c r="I223" s="71"/>
      <c r="J223" s="79">
        <v>0</v>
      </c>
      <c r="K223" s="71"/>
      <c r="L223" s="71"/>
      <c r="M223" s="72"/>
      <c r="N223" s="71"/>
      <c r="O223" s="71"/>
      <c r="P223" s="71"/>
      <c r="Q223" s="79">
        <v>0</v>
      </c>
      <c r="R223" s="71"/>
      <c r="S223" s="71"/>
      <c r="T223" s="71"/>
      <c r="U223" s="71"/>
      <c r="V223" s="71"/>
      <c r="W223" s="80"/>
      <c r="X223" s="71"/>
      <c r="Y223" s="71"/>
      <c r="Z223" s="71"/>
      <c r="AA223" s="71" t="s">
        <v>397</v>
      </c>
      <c r="AB223" s="71" t="s">
        <v>397</v>
      </c>
      <c r="AC223" s="71"/>
      <c r="AD223" s="71"/>
      <c r="AE223" s="71"/>
      <c r="AF223" s="71"/>
      <c r="AG223" s="71"/>
      <c r="AH223" s="71" t="s">
        <v>397</v>
      </c>
      <c r="AI223" s="71" t="s">
        <v>397</v>
      </c>
      <c r="AJ223" s="71"/>
      <c r="AK223" s="71"/>
      <c r="AL223" s="71"/>
      <c r="AM223" s="71"/>
      <c r="AN223" s="71" t="s">
        <v>397</v>
      </c>
      <c r="AO223" s="71" t="s">
        <v>397</v>
      </c>
      <c r="AP223" s="71"/>
      <c r="AQ223" s="71" t="s">
        <v>397</v>
      </c>
      <c r="AR223" s="71" t="s">
        <v>397</v>
      </c>
      <c r="AS223" s="71"/>
      <c r="AT223" s="71" t="s">
        <v>397</v>
      </c>
      <c r="AU223" s="71"/>
      <c r="AV223" s="71" t="s">
        <v>397</v>
      </c>
      <c r="AW223" s="71" t="s">
        <v>397</v>
      </c>
      <c r="AX223" s="71"/>
      <c r="AY223" s="71"/>
      <c r="AZ223" s="72"/>
      <c r="BA223" s="71"/>
      <c r="BB223" s="71"/>
      <c r="BC223" s="71"/>
      <c r="BD223" s="71"/>
      <c r="BE223" s="71"/>
      <c r="BF223" s="71"/>
      <c r="BG223" s="71"/>
      <c r="BH223" s="71"/>
      <c r="BI223" s="71"/>
      <c r="BJ223" s="71"/>
      <c r="BK223" s="71"/>
      <c r="BL223" s="81"/>
      <c r="BM223" s="81"/>
      <c r="BN223" s="81"/>
      <c r="BO223" s="71"/>
      <c r="BP223" s="71"/>
      <c r="BQ223" s="71"/>
      <c r="BR223" s="71"/>
      <c r="BS223" s="71"/>
      <c r="BT223" s="71"/>
      <c r="BU223" s="72"/>
      <c r="BV223" s="71"/>
      <c r="BW223" s="72"/>
      <c r="BX223" s="79">
        <v>0</v>
      </c>
      <c r="BY223" s="81">
        <v>0</v>
      </c>
      <c r="BZ223" s="71"/>
      <c r="CA223" s="81">
        <v>0</v>
      </c>
      <c r="CB223" s="71"/>
      <c r="CC223" s="71"/>
      <c r="CD223" s="72"/>
      <c r="CE223" s="71"/>
      <c r="CF223" s="71"/>
      <c r="CG223" s="81">
        <v>0</v>
      </c>
      <c r="CH223" s="71"/>
      <c r="CI223" s="81">
        <v>0</v>
      </c>
      <c r="CJ223" s="71"/>
      <c r="CK223" s="71"/>
      <c r="CL223" s="71"/>
      <c r="CM223" s="71"/>
      <c r="CN223" s="71"/>
      <c r="CO223" s="71"/>
      <c r="CP223" s="71"/>
      <c r="CQ223" s="71"/>
      <c r="CR223" s="71"/>
      <c r="CS223" s="71"/>
      <c r="CT223" s="71"/>
      <c r="CU223" s="72"/>
      <c r="CV223" s="71"/>
      <c r="CW223" s="71"/>
      <c r="CX223" s="71"/>
      <c r="CY223" s="71"/>
      <c r="CZ223" s="71"/>
      <c r="DA223" s="71"/>
      <c r="DB223" s="71"/>
    </row>
    <row r="224" spans="1:106">
      <c r="A224" s="71" t="s">
        <v>2955</v>
      </c>
      <c r="B224" s="71" t="s">
        <v>22081</v>
      </c>
      <c r="C224" s="71" t="s">
        <v>397</v>
      </c>
      <c r="D224" s="71" t="s">
        <v>22049</v>
      </c>
      <c r="E224" s="71" t="s">
        <v>21079</v>
      </c>
      <c r="F224" s="71" t="s">
        <v>22049</v>
      </c>
      <c r="G224" s="71"/>
      <c r="H224" s="71"/>
      <c r="I224" s="71"/>
      <c r="J224" s="79">
        <v>0</v>
      </c>
      <c r="K224" s="71"/>
      <c r="L224" s="71"/>
      <c r="M224" s="72"/>
      <c r="N224" s="71"/>
      <c r="O224" s="71"/>
      <c r="P224" s="71"/>
      <c r="Q224" s="79">
        <v>0</v>
      </c>
      <c r="R224" s="71"/>
      <c r="S224" s="71"/>
      <c r="T224" s="71"/>
      <c r="U224" s="71"/>
      <c r="V224" s="71"/>
      <c r="W224" s="80"/>
      <c r="X224" s="71"/>
      <c r="Y224" s="71"/>
      <c r="Z224" s="71"/>
      <c r="AA224" s="71" t="s">
        <v>397</v>
      </c>
      <c r="AB224" s="71" t="s">
        <v>397</v>
      </c>
      <c r="AC224" s="71"/>
      <c r="AD224" s="71"/>
      <c r="AE224" s="71"/>
      <c r="AF224" s="71"/>
      <c r="AG224" s="71"/>
      <c r="AH224" s="71" t="s">
        <v>397</v>
      </c>
      <c r="AI224" s="71" t="s">
        <v>397</v>
      </c>
      <c r="AJ224" s="71"/>
      <c r="AK224" s="71"/>
      <c r="AL224" s="71"/>
      <c r="AM224" s="71"/>
      <c r="AN224" s="71" t="s">
        <v>397</v>
      </c>
      <c r="AO224" s="71" t="s">
        <v>397</v>
      </c>
      <c r="AP224" s="71"/>
      <c r="AQ224" s="71" t="s">
        <v>397</v>
      </c>
      <c r="AR224" s="71" t="s">
        <v>397</v>
      </c>
      <c r="AS224" s="71"/>
      <c r="AT224" s="71" t="s">
        <v>397</v>
      </c>
      <c r="AU224" s="71"/>
      <c r="AV224" s="71" t="s">
        <v>397</v>
      </c>
      <c r="AW224" s="71" t="s">
        <v>397</v>
      </c>
      <c r="AX224" s="71"/>
      <c r="AY224" s="71"/>
      <c r="AZ224" s="72"/>
      <c r="BA224" s="71"/>
      <c r="BB224" s="71"/>
      <c r="BC224" s="71"/>
      <c r="BD224" s="71"/>
      <c r="BE224" s="71"/>
      <c r="BF224" s="71"/>
      <c r="BG224" s="71"/>
      <c r="BH224" s="71"/>
      <c r="BI224" s="71"/>
      <c r="BJ224" s="71"/>
      <c r="BK224" s="71"/>
      <c r="BL224" s="81"/>
      <c r="BM224" s="81"/>
      <c r="BN224" s="81"/>
      <c r="BO224" s="71"/>
      <c r="BP224" s="71"/>
      <c r="BQ224" s="71"/>
      <c r="BR224" s="71"/>
      <c r="BS224" s="71"/>
      <c r="BT224" s="71"/>
      <c r="BU224" s="72"/>
      <c r="BV224" s="71"/>
      <c r="BW224" s="72"/>
      <c r="BX224" s="79">
        <v>0</v>
      </c>
      <c r="BY224" s="81">
        <v>0</v>
      </c>
      <c r="BZ224" s="71"/>
      <c r="CA224" s="81">
        <v>0</v>
      </c>
      <c r="CB224" s="71"/>
      <c r="CC224" s="71"/>
      <c r="CD224" s="72"/>
      <c r="CE224" s="71"/>
      <c r="CF224" s="71"/>
      <c r="CG224" s="81">
        <v>0</v>
      </c>
      <c r="CH224" s="71"/>
      <c r="CI224" s="81">
        <v>0</v>
      </c>
      <c r="CJ224" s="71"/>
      <c r="CK224" s="71"/>
      <c r="CL224" s="71"/>
      <c r="CM224" s="71"/>
      <c r="CN224" s="71"/>
      <c r="CO224" s="71"/>
      <c r="CP224" s="71"/>
      <c r="CQ224" s="71"/>
      <c r="CR224" s="71"/>
      <c r="CS224" s="71"/>
      <c r="CT224" s="71"/>
      <c r="CU224" s="72"/>
      <c r="CV224" s="71"/>
      <c r="CW224" s="71"/>
      <c r="CX224" s="71"/>
      <c r="CY224" s="71"/>
      <c r="CZ224" s="71"/>
      <c r="DA224" s="71"/>
      <c r="DB224" s="71"/>
    </row>
    <row r="225" spans="1:106">
      <c r="A225" s="71" t="s">
        <v>2958</v>
      </c>
      <c r="B225" s="71" t="s">
        <v>22082</v>
      </c>
      <c r="C225" s="71" t="s">
        <v>397</v>
      </c>
      <c r="D225" s="71" t="s">
        <v>22049</v>
      </c>
      <c r="E225" s="71" t="s">
        <v>21079</v>
      </c>
      <c r="F225" s="71" t="s">
        <v>22049</v>
      </c>
      <c r="G225" s="71"/>
      <c r="H225" s="71"/>
      <c r="I225" s="71"/>
      <c r="J225" s="79">
        <v>0</v>
      </c>
      <c r="K225" s="71"/>
      <c r="L225" s="71"/>
      <c r="M225" s="72"/>
      <c r="N225" s="71"/>
      <c r="O225" s="71"/>
      <c r="P225" s="71"/>
      <c r="Q225" s="79">
        <v>0</v>
      </c>
      <c r="R225" s="71"/>
      <c r="S225" s="71"/>
      <c r="T225" s="71"/>
      <c r="U225" s="71"/>
      <c r="V225" s="71"/>
      <c r="W225" s="80"/>
      <c r="X225" s="71"/>
      <c r="Y225" s="71"/>
      <c r="Z225" s="71"/>
      <c r="AA225" s="71" t="s">
        <v>397</v>
      </c>
      <c r="AB225" s="71" t="s">
        <v>397</v>
      </c>
      <c r="AC225" s="71"/>
      <c r="AD225" s="71"/>
      <c r="AE225" s="71"/>
      <c r="AF225" s="71"/>
      <c r="AG225" s="71"/>
      <c r="AH225" s="71" t="s">
        <v>397</v>
      </c>
      <c r="AI225" s="71" t="s">
        <v>397</v>
      </c>
      <c r="AJ225" s="71"/>
      <c r="AK225" s="71"/>
      <c r="AL225" s="71"/>
      <c r="AM225" s="71"/>
      <c r="AN225" s="71" t="s">
        <v>397</v>
      </c>
      <c r="AO225" s="71" t="s">
        <v>397</v>
      </c>
      <c r="AP225" s="71"/>
      <c r="AQ225" s="71" t="s">
        <v>397</v>
      </c>
      <c r="AR225" s="71" t="s">
        <v>397</v>
      </c>
      <c r="AS225" s="71"/>
      <c r="AT225" s="71" t="s">
        <v>397</v>
      </c>
      <c r="AU225" s="71"/>
      <c r="AV225" s="71" t="s">
        <v>397</v>
      </c>
      <c r="AW225" s="71" t="s">
        <v>397</v>
      </c>
      <c r="AX225" s="71"/>
      <c r="AY225" s="71"/>
      <c r="AZ225" s="72"/>
      <c r="BA225" s="71"/>
      <c r="BB225" s="71"/>
      <c r="BC225" s="71"/>
      <c r="BD225" s="71"/>
      <c r="BE225" s="71"/>
      <c r="BF225" s="71"/>
      <c r="BG225" s="71"/>
      <c r="BH225" s="71"/>
      <c r="BI225" s="71"/>
      <c r="BJ225" s="71"/>
      <c r="BK225" s="71"/>
      <c r="BL225" s="81"/>
      <c r="BM225" s="81"/>
      <c r="BN225" s="81"/>
      <c r="BO225" s="71"/>
      <c r="BP225" s="71"/>
      <c r="BQ225" s="71"/>
      <c r="BR225" s="71"/>
      <c r="BS225" s="71"/>
      <c r="BT225" s="71"/>
      <c r="BU225" s="72"/>
      <c r="BV225" s="71"/>
      <c r="BW225" s="72"/>
      <c r="BX225" s="79">
        <v>0</v>
      </c>
      <c r="BY225" s="81">
        <v>0</v>
      </c>
      <c r="BZ225" s="71"/>
      <c r="CA225" s="81">
        <v>0</v>
      </c>
      <c r="CB225" s="71"/>
      <c r="CC225" s="71"/>
      <c r="CD225" s="72"/>
      <c r="CE225" s="71"/>
      <c r="CF225" s="71"/>
      <c r="CG225" s="81">
        <v>0</v>
      </c>
      <c r="CH225" s="71"/>
      <c r="CI225" s="81">
        <v>0</v>
      </c>
      <c r="CJ225" s="71"/>
      <c r="CK225" s="71"/>
      <c r="CL225" s="71"/>
      <c r="CM225" s="71"/>
      <c r="CN225" s="71"/>
      <c r="CO225" s="71"/>
      <c r="CP225" s="71"/>
      <c r="CQ225" s="71"/>
      <c r="CR225" s="71"/>
      <c r="CS225" s="71"/>
      <c r="CT225" s="71"/>
      <c r="CU225" s="72"/>
      <c r="CV225" s="71"/>
      <c r="CW225" s="71"/>
      <c r="CX225" s="71"/>
      <c r="CY225" s="71"/>
      <c r="CZ225" s="71"/>
      <c r="DA225" s="71"/>
      <c r="DB225" s="71"/>
    </row>
    <row r="226" spans="1:106">
      <c r="A226" s="71" t="s">
        <v>2961</v>
      </c>
      <c r="B226" s="71" t="s">
        <v>22083</v>
      </c>
      <c r="C226" s="71" t="s">
        <v>397</v>
      </c>
      <c r="D226" s="71" t="s">
        <v>22049</v>
      </c>
      <c r="E226" s="71" t="s">
        <v>21079</v>
      </c>
      <c r="F226" s="71" t="s">
        <v>22049</v>
      </c>
      <c r="G226" s="71"/>
      <c r="H226" s="71"/>
      <c r="I226" s="71"/>
      <c r="J226" s="79">
        <v>0</v>
      </c>
      <c r="K226" s="71"/>
      <c r="L226" s="71"/>
      <c r="M226" s="72"/>
      <c r="N226" s="71"/>
      <c r="O226" s="71"/>
      <c r="P226" s="71"/>
      <c r="Q226" s="79">
        <v>0</v>
      </c>
      <c r="R226" s="71"/>
      <c r="S226" s="71"/>
      <c r="T226" s="71"/>
      <c r="U226" s="71"/>
      <c r="V226" s="71"/>
      <c r="W226" s="80"/>
      <c r="X226" s="71"/>
      <c r="Y226" s="71"/>
      <c r="Z226" s="71"/>
      <c r="AA226" s="71" t="s">
        <v>397</v>
      </c>
      <c r="AB226" s="71" t="s">
        <v>397</v>
      </c>
      <c r="AC226" s="71"/>
      <c r="AD226" s="71"/>
      <c r="AE226" s="71"/>
      <c r="AF226" s="71"/>
      <c r="AG226" s="71"/>
      <c r="AH226" s="71" t="s">
        <v>397</v>
      </c>
      <c r="AI226" s="71" t="s">
        <v>397</v>
      </c>
      <c r="AJ226" s="71"/>
      <c r="AK226" s="71"/>
      <c r="AL226" s="71"/>
      <c r="AM226" s="71"/>
      <c r="AN226" s="71" t="s">
        <v>397</v>
      </c>
      <c r="AO226" s="71" t="s">
        <v>397</v>
      </c>
      <c r="AP226" s="71"/>
      <c r="AQ226" s="71" t="s">
        <v>397</v>
      </c>
      <c r="AR226" s="71" t="s">
        <v>397</v>
      </c>
      <c r="AS226" s="71"/>
      <c r="AT226" s="71" t="s">
        <v>397</v>
      </c>
      <c r="AU226" s="71"/>
      <c r="AV226" s="71" t="s">
        <v>397</v>
      </c>
      <c r="AW226" s="71" t="s">
        <v>397</v>
      </c>
      <c r="AX226" s="71"/>
      <c r="AY226" s="71"/>
      <c r="AZ226" s="72"/>
      <c r="BA226" s="71"/>
      <c r="BB226" s="71"/>
      <c r="BC226" s="71"/>
      <c r="BD226" s="71"/>
      <c r="BE226" s="71"/>
      <c r="BF226" s="71"/>
      <c r="BG226" s="71"/>
      <c r="BH226" s="71"/>
      <c r="BI226" s="71"/>
      <c r="BJ226" s="71"/>
      <c r="BK226" s="71"/>
      <c r="BL226" s="81"/>
      <c r="BM226" s="81"/>
      <c r="BN226" s="81"/>
      <c r="BO226" s="71"/>
      <c r="BP226" s="71"/>
      <c r="BQ226" s="71"/>
      <c r="BR226" s="71"/>
      <c r="BS226" s="71"/>
      <c r="BT226" s="71"/>
      <c r="BU226" s="72"/>
      <c r="BV226" s="71"/>
      <c r="BW226" s="72"/>
      <c r="BX226" s="79">
        <v>0</v>
      </c>
      <c r="BY226" s="81">
        <v>0</v>
      </c>
      <c r="BZ226" s="71"/>
      <c r="CA226" s="81">
        <v>0</v>
      </c>
      <c r="CB226" s="71"/>
      <c r="CC226" s="71"/>
      <c r="CD226" s="72"/>
      <c r="CE226" s="71"/>
      <c r="CF226" s="71"/>
      <c r="CG226" s="81">
        <v>0</v>
      </c>
      <c r="CH226" s="71"/>
      <c r="CI226" s="81">
        <v>0</v>
      </c>
      <c r="CJ226" s="71"/>
      <c r="CK226" s="71"/>
      <c r="CL226" s="71"/>
      <c r="CM226" s="71"/>
      <c r="CN226" s="71"/>
      <c r="CO226" s="71"/>
      <c r="CP226" s="71"/>
      <c r="CQ226" s="71"/>
      <c r="CR226" s="71"/>
      <c r="CS226" s="71"/>
      <c r="CT226" s="71"/>
      <c r="CU226" s="72"/>
      <c r="CV226" s="71"/>
      <c r="CW226" s="71"/>
      <c r="CX226" s="71"/>
      <c r="CY226" s="71"/>
      <c r="CZ226" s="71"/>
      <c r="DA226" s="71"/>
      <c r="DB226" s="71"/>
    </row>
    <row r="227" spans="1:106">
      <c r="A227" s="71" t="s">
        <v>2964</v>
      </c>
      <c r="B227" s="71" t="s">
        <v>22084</v>
      </c>
      <c r="C227" s="71" t="s">
        <v>397</v>
      </c>
      <c r="D227" s="71" t="s">
        <v>22049</v>
      </c>
      <c r="E227" s="71" t="s">
        <v>21079</v>
      </c>
      <c r="F227" s="71" t="s">
        <v>22049</v>
      </c>
      <c r="G227" s="71"/>
      <c r="H227" s="71"/>
      <c r="I227" s="71"/>
      <c r="J227" s="79">
        <v>0</v>
      </c>
      <c r="K227" s="71"/>
      <c r="L227" s="71"/>
      <c r="M227" s="72"/>
      <c r="N227" s="71"/>
      <c r="O227" s="71"/>
      <c r="P227" s="71"/>
      <c r="Q227" s="79">
        <v>0</v>
      </c>
      <c r="R227" s="71"/>
      <c r="S227" s="71"/>
      <c r="T227" s="71"/>
      <c r="U227" s="71"/>
      <c r="V227" s="71"/>
      <c r="W227" s="80"/>
      <c r="X227" s="71"/>
      <c r="Y227" s="71"/>
      <c r="Z227" s="71"/>
      <c r="AA227" s="71" t="s">
        <v>397</v>
      </c>
      <c r="AB227" s="71" t="s">
        <v>397</v>
      </c>
      <c r="AC227" s="71"/>
      <c r="AD227" s="71"/>
      <c r="AE227" s="71"/>
      <c r="AF227" s="71"/>
      <c r="AG227" s="71"/>
      <c r="AH227" s="71" t="s">
        <v>397</v>
      </c>
      <c r="AI227" s="71" t="s">
        <v>397</v>
      </c>
      <c r="AJ227" s="71"/>
      <c r="AK227" s="71"/>
      <c r="AL227" s="71"/>
      <c r="AM227" s="71"/>
      <c r="AN227" s="71" t="s">
        <v>397</v>
      </c>
      <c r="AO227" s="71" t="s">
        <v>397</v>
      </c>
      <c r="AP227" s="71"/>
      <c r="AQ227" s="71" t="s">
        <v>397</v>
      </c>
      <c r="AR227" s="71" t="s">
        <v>397</v>
      </c>
      <c r="AS227" s="71"/>
      <c r="AT227" s="71" t="s">
        <v>397</v>
      </c>
      <c r="AU227" s="71"/>
      <c r="AV227" s="71" t="s">
        <v>397</v>
      </c>
      <c r="AW227" s="71" t="s">
        <v>397</v>
      </c>
      <c r="AX227" s="71"/>
      <c r="AY227" s="71"/>
      <c r="AZ227" s="72"/>
      <c r="BA227" s="71"/>
      <c r="BB227" s="71"/>
      <c r="BC227" s="71"/>
      <c r="BD227" s="71"/>
      <c r="BE227" s="71"/>
      <c r="BF227" s="71"/>
      <c r="BG227" s="71"/>
      <c r="BH227" s="71"/>
      <c r="BI227" s="71"/>
      <c r="BJ227" s="71"/>
      <c r="BK227" s="71"/>
      <c r="BL227" s="81"/>
      <c r="BM227" s="81"/>
      <c r="BN227" s="81"/>
      <c r="BO227" s="71"/>
      <c r="BP227" s="71"/>
      <c r="BQ227" s="71"/>
      <c r="BR227" s="71"/>
      <c r="BS227" s="71"/>
      <c r="BT227" s="71"/>
      <c r="BU227" s="72"/>
      <c r="BV227" s="71"/>
      <c r="BW227" s="72"/>
      <c r="BX227" s="79">
        <v>0</v>
      </c>
      <c r="BY227" s="81">
        <v>0</v>
      </c>
      <c r="BZ227" s="71"/>
      <c r="CA227" s="81">
        <v>0</v>
      </c>
      <c r="CB227" s="71"/>
      <c r="CC227" s="71"/>
      <c r="CD227" s="72"/>
      <c r="CE227" s="71"/>
      <c r="CF227" s="71"/>
      <c r="CG227" s="81">
        <v>0</v>
      </c>
      <c r="CH227" s="71"/>
      <c r="CI227" s="81">
        <v>0</v>
      </c>
      <c r="CJ227" s="71"/>
      <c r="CK227" s="71"/>
      <c r="CL227" s="71"/>
      <c r="CM227" s="71"/>
      <c r="CN227" s="71"/>
      <c r="CO227" s="71"/>
      <c r="CP227" s="71"/>
      <c r="CQ227" s="71"/>
      <c r="CR227" s="71"/>
      <c r="CS227" s="71"/>
      <c r="CT227" s="71"/>
      <c r="CU227" s="72"/>
      <c r="CV227" s="71"/>
      <c r="CW227" s="71"/>
      <c r="CX227" s="71"/>
      <c r="CY227" s="71"/>
      <c r="CZ227" s="71"/>
      <c r="DA227" s="71"/>
      <c r="DB227" s="71"/>
    </row>
    <row r="228" spans="1:106">
      <c r="A228" s="71" t="s">
        <v>2967</v>
      </c>
      <c r="B228" s="71" t="s">
        <v>22085</v>
      </c>
      <c r="C228" s="71" t="s">
        <v>397</v>
      </c>
      <c r="D228" s="71" t="s">
        <v>22049</v>
      </c>
      <c r="E228" s="71" t="s">
        <v>21079</v>
      </c>
      <c r="F228" s="71" t="s">
        <v>22049</v>
      </c>
      <c r="G228" s="71"/>
      <c r="H228" s="71"/>
      <c r="I228" s="71"/>
      <c r="J228" s="79">
        <v>0</v>
      </c>
      <c r="K228" s="71"/>
      <c r="L228" s="71"/>
      <c r="M228" s="72"/>
      <c r="N228" s="71"/>
      <c r="O228" s="71"/>
      <c r="P228" s="71"/>
      <c r="Q228" s="79">
        <v>0</v>
      </c>
      <c r="R228" s="71"/>
      <c r="S228" s="71"/>
      <c r="T228" s="71"/>
      <c r="U228" s="71"/>
      <c r="V228" s="71"/>
      <c r="W228" s="80"/>
      <c r="X228" s="71"/>
      <c r="Y228" s="71"/>
      <c r="Z228" s="71"/>
      <c r="AA228" s="71" t="s">
        <v>397</v>
      </c>
      <c r="AB228" s="71" t="s">
        <v>397</v>
      </c>
      <c r="AC228" s="71"/>
      <c r="AD228" s="71"/>
      <c r="AE228" s="71"/>
      <c r="AF228" s="71"/>
      <c r="AG228" s="71"/>
      <c r="AH228" s="71" t="s">
        <v>397</v>
      </c>
      <c r="AI228" s="71" t="s">
        <v>397</v>
      </c>
      <c r="AJ228" s="71"/>
      <c r="AK228" s="71"/>
      <c r="AL228" s="71"/>
      <c r="AM228" s="71"/>
      <c r="AN228" s="71" t="s">
        <v>397</v>
      </c>
      <c r="AO228" s="71" t="s">
        <v>397</v>
      </c>
      <c r="AP228" s="71"/>
      <c r="AQ228" s="71" t="s">
        <v>397</v>
      </c>
      <c r="AR228" s="71" t="s">
        <v>397</v>
      </c>
      <c r="AS228" s="71"/>
      <c r="AT228" s="71" t="s">
        <v>397</v>
      </c>
      <c r="AU228" s="71"/>
      <c r="AV228" s="71" t="s">
        <v>397</v>
      </c>
      <c r="AW228" s="71" t="s">
        <v>397</v>
      </c>
      <c r="AX228" s="71"/>
      <c r="AY228" s="71"/>
      <c r="AZ228" s="72"/>
      <c r="BA228" s="71"/>
      <c r="BB228" s="71"/>
      <c r="BC228" s="71"/>
      <c r="BD228" s="71"/>
      <c r="BE228" s="71"/>
      <c r="BF228" s="71"/>
      <c r="BG228" s="71"/>
      <c r="BH228" s="71"/>
      <c r="BI228" s="71"/>
      <c r="BJ228" s="71"/>
      <c r="BK228" s="71"/>
      <c r="BL228" s="81"/>
      <c r="BM228" s="81"/>
      <c r="BN228" s="81"/>
      <c r="BO228" s="71"/>
      <c r="BP228" s="71"/>
      <c r="BQ228" s="71"/>
      <c r="BR228" s="71"/>
      <c r="BS228" s="71"/>
      <c r="BT228" s="71"/>
      <c r="BU228" s="72"/>
      <c r="BV228" s="71"/>
      <c r="BW228" s="72"/>
      <c r="BX228" s="79">
        <v>0</v>
      </c>
      <c r="BY228" s="81">
        <v>0</v>
      </c>
      <c r="BZ228" s="71"/>
      <c r="CA228" s="81">
        <v>0</v>
      </c>
      <c r="CB228" s="71"/>
      <c r="CC228" s="71"/>
      <c r="CD228" s="72"/>
      <c r="CE228" s="71"/>
      <c r="CF228" s="71"/>
      <c r="CG228" s="81">
        <v>0</v>
      </c>
      <c r="CH228" s="71"/>
      <c r="CI228" s="81">
        <v>0</v>
      </c>
      <c r="CJ228" s="71"/>
      <c r="CK228" s="71"/>
      <c r="CL228" s="71"/>
      <c r="CM228" s="71"/>
      <c r="CN228" s="71"/>
      <c r="CO228" s="71"/>
      <c r="CP228" s="71"/>
      <c r="CQ228" s="71"/>
      <c r="CR228" s="71"/>
      <c r="CS228" s="71"/>
      <c r="CT228" s="71"/>
      <c r="CU228" s="72"/>
      <c r="CV228" s="71"/>
      <c r="CW228" s="71"/>
      <c r="CX228" s="71"/>
      <c r="CY228" s="71"/>
      <c r="CZ228" s="71"/>
      <c r="DA228" s="71"/>
      <c r="DB228" s="71"/>
    </row>
    <row r="229" spans="1:106">
      <c r="A229" s="71" t="s">
        <v>2970</v>
      </c>
      <c r="B229" s="71" t="s">
        <v>22086</v>
      </c>
      <c r="C229" s="71" t="s">
        <v>397</v>
      </c>
      <c r="D229" s="71" t="s">
        <v>22049</v>
      </c>
      <c r="E229" s="71" t="s">
        <v>21079</v>
      </c>
      <c r="F229" s="71" t="s">
        <v>22049</v>
      </c>
      <c r="G229" s="71"/>
      <c r="H229" s="71"/>
      <c r="I229" s="71"/>
      <c r="J229" s="79">
        <v>0</v>
      </c>
      <c r="K229" s="71"/>
      <c r="L229" s="71"/>
      <c r="M229" s="72"/>
      <c r="N229" s="71"/>
      <c r="O229" s="71"/>
      <c r="P229" s="71"/>
      <c r="Q229" s="79">
        <v>0</v>
      </c>
      <c r="R229" s="71"/>
      <c r="S229" s="71"/>
      <c r="T229" s="71"/>
      <c r="U229" s="71"/>
      <c r="V229" s="71"/>
      <c r="W229" s="80"/>
      <c r="X229" s="71"/>
      <c r="Y229" s="71"/>
      <c r="Z229" s="71"/>
      <c r="AA229" s="71" t="s">
        <v>397</v>
      </c>
      <c r="AB229" s="71" t="s">
        <v>397</v>
      </c>
      <c r="AC229" s="71"/>
      <c r="AD229" s="71"/>
      <c r="AE229" s="71"/>
      <c r="AF229" s="71"/>
      <c r="AG229" s="71"/>
      <c r="AH229" s="71" t="s">
        <v>397</v>
      </c>
      <c r="AI229" s="71" t="s">
        <v>397</v>
      </c>
      <c r="AJ229" s="71"/>
      <c r="AK229" s="71"/>
      <c r="AL229" s="71"/>
      <c r="AM229" s="71"/>
      <c r="AN229" s="71" t="s">
        <v>397</v>
      </c>
      <c r="AO229" s="71" t="s">
        <v>397</v>
      </c>
      <c r="AP229" s="71"/>
      <c r="AQ229" s="71" t="s">
        <v>397</v>
      </c>
      <c r="AR229" s="71" t="s">
        <v>397</v>
      </c>
      <c r="AS229" s="71"/>
      <c r="AT229" s="71" t="s">
        <v>397</v>
      </c>
      <c r="AU229" s="71"/>
      <c r="AV229" s="71" t="s">
        <v>397</v>
      </c>
      <c r="AW229" s="71" t="s">
        <v>397</v>
      </c>
      <c r="AX229" s="71"/>
      <c r="AY229" s="71"/>
      <c r="AZ229" s="72"/>
      <c r="BA229" s="71"/>
      <c r="BB229" s="71"/>
      <c r="BC229" s="71"/>
      <c r="BD229" s="71"/>
      <c r="BE229" s="71"/>
      <c r="BF229" s="71"/>
      <c r="BG229" s="71"/>
      <c r="BH229" s="71"/>
      <c r="BI229" s="71"/>
      <c r="BJ229" s="71"/>
      <c r="BK229" s="71"/>
      <c r="BL229" s="81"/>
      <c r="BM229" s="81"/>
      <c r="BN229" s="81"/>
      <c r="BO229" s="71"/>
      <c r="BP229" s="71"/>
      <c r="BQ229" s="71"/>
      <c r="BR229" s="71"/>
      <c r="BS229" s="71"/>
      <c r="BT229" s="71"/>
      <c r="BU229" s="72"/>
      <c r="BV229" s="71"/>
      <c r="BW229" s="72"/>
      <c r="BX229" s="79">
        <v>0</v>
      </c>
      <c r="BY229" s="81">
        <v>0</v>
      </c>
      <c r="BZ229" s="71"/>
      <c r="CA229" s="81">
        <v>0</v>
      </c>
      <c r="CB229" s="71"/>
      <c r="CC229" s="71"/>
      <c r="CD229" s="72"/>
      <c r="CE229" s="71"/>
      <c r="CF229" s="71"/>
      <c r="CG229" s="81">
        <v>0</v>
      </c>
      <c r="CH229" s="71"/>
      <c r="CI229" s="81">
        <v>0</v>
      </c>
      <c r="CJ229" s="71"/>
      <c r="CK229" s="71"/>
      <c r="CL229" s="71"/>
      <c r="CM229" s="71"/>
      <c r="CN229" s="71"/>
      <c r="CO229" s="71"/>
      <c r="CP229" s="71"/>
      <c r="CQ229" s="71"/>
      <c r="CR229" s="71"/>
      <c r="CS229" s="71"/>
      <c r="CT229" s="71"/>
      <c r="CU229" s="72"/>
      <c r="CV229" s="71"/>
      <c r="CW229" s="71"/>
      <c r="CX229" s="71"/>
      <c r="CY229" s="71"/>
      <c r="CZ229" s="71"/>
      <c r="DA229" s="71"/>
      <c r="DB229" s="71"/>
    </row>
    <row r="230" spans="1:106">
      <c r="A230" s="71" t="s">
        <v>2973</v>
      </c>
      <c r="B230" s="71" t="s">
        <v>22087</v>
      </c>
      <c r="C230" s="71" t="s">
        <v>397</v>
      </c>
      <c r="D230" s="71" t="s">
        <v>22049</v>
      </c>
      <c r="E230" s="71" t="s">
        <v>21079</v>
      </c>
      <c r="F230" s="71" t="s">
        <v>22049</v>
      </c>
      <c r="G230" s="71"/>
      <c r="H230" s="71"/>
      <c r="I230" s="71"/>
      <c r="J230" s="79">
        <v>0</v>
      </c>
      <c r="K230" s="71"/>
      <c r="L230" s="71"/>
      <c r="M230" s="72"/>
      <c r="N230" s="71"/>
      <c r="O230" s="71"/>
      <c r="P230" s="71"/>
      <c r="Q230" s="79">
        <v>0</v>
      </c>
      <c r="R230" s="71"/>
      <c r="S230" s="71"/>
      <c r="T230" s="71"/>
      <c r="U230" s="71"/>
      <c r="V230" s="71"/>
      <c r="W230" s="80"/>
      <c r="X230" s="71"/>
      <c r="Y230" s="71"/>
      <c r="Z230" s="71"/>
      <c r="AA230" s="71" t="s">
        <v>397</v>
      </c>
      <c r="AB230" s="71" t="s">
        <v>397</v>
      </c>
      <c r="AC230" s="71"/>
      <c r="AD230" s="71"/>
      <c r="AE230" s="71"/>
      <c r="AF230" s="71"/>
      <c r="AG230" s="71"/>
      <c r="AH230" s="71" t="s">
        <v>397</v>
      </c>
      <c r="AI230" s="71" t="s">
        <v>397</v>
      </c>
      <c r="AJ230" s="71"/>
      <c r="AK230" s="71"/>
      <c r="AL230" s="71"/>
      <c r="AM230" s="71"/>
      <c r="AN230" s="71" t="s">
        <v>397</v>
      </c>
      <c r="AO230" s="71" t="s">
        <v>397</v>
      </c>
      <c r="AP230" s="71"/>
      <c r="AQ230" s="71" t="s">
        <v>397</v>
      </c>
      <c r="AR230" s="71" t="s">
        <v>397</v>
      </c>
      <c r="AS230" s="71"/>
      <c r="AT230" s="71" t="s">
        <v>397</v>
      </c>
      <c r="AU230" s="71"/>
      <c r="AV230" s="71" t="s">
        <v>397</v>
      </c>
      <c r="AW230" s="71" t="s">
        <v>397</v>
      </c>
      <c r="AX230" s="71"/>
      <c r="AY230" s="71"/>
      <c r="AZ230" s="72"/>
      <c r="BA230" s="71"/>
      <c r="BB230" s="71"/>
      <c r="BC230" s="71"/>
      <c r="BD230" s="71"/>
      <c r="BE230" s="71"/>
      <c r="BF230" s="71"/>
      <c r="BG230" s="71"/>
      <c r="BH230" s="71"/>
      <c r="BI230" s="71"/>
      <c r="BJ230" s="71"/>
      <c r="BK230" s="71"/>
      <c r="BL230" s="81"/>
      <c r="BM230" s="81"/>
      <c r="BN230" s="81"/>
      <c r="BO230" s="71"/>
      <c r="BP230" s="71"/>
      <c r="BQ230" s="71"/>
      <c r="BR230" s="71"/>
      <c r="BS230" s="71"/>
      <c r="BT230" s="71"/>
      <c r="BU230" s="72"/>
      <c r="BV230" s="71"/>
      <c r="BW230" s="72"/>
      <c r="BX230" s="79">
        <v>0</v>
      </c>
      <c r="BY230" s="81">
        <v>0</v>
      </c>
      <c r="BZ230" s="71"/>
      <c r="CA230" s="81">
        <v>0</v>
      </c>
      <c r="CB230" s="71"/>
      <c r="CC230" s="71"/>
      <c r="CD230" s="72"/>
      <c r="CE230" s="71"/>
      <c r="CF230" s="71"/>
      <c r="CG230" s="81">
        <v>0</v>
      </c>
      <c r="CH230" s="71"/>
      <c r="CI230" s="81">
        <v>0</v>
      </c>
      <c r="CJ230" s="71"/>
      <c r="CK230" s="71"/>
      <c r="CL230" s="71"/>
      <c r="CM230" s="71"/>
      <c r="CN230" s="71"/>
      <c r="CO230" s="71"/>
      <c r="CP230" s="71"/>
      <c r="CQ230" s="71"/>
      <c r="CR230" s="71"/>
      <c r="CS230" s="71"/>
      <c r="CT230" s="71"/>
      <c r="CU230" s="72"/>
      <c r="CV230" s="71"/>
      <c r="CW230" s="71"/>
      <c r="CX230" s="71"/>
      <c r="CY230" s="71"/>
      <c r="CZ230" s="71"/>
      <c r="DA230" s="71"/>
      <c r="DB230" s="71"/>
    </row>
    <row r="231" spans="1:106">
      <c r="A231" s="71" t="s">
        <v>2976</v>
      </c>
      <c r="B231" s="71" t="s">
        <v>22088</v>
      </c>
      <c r="C231" s="71" t="s">
        <v>397</v>
      </c>
      <c r="D231" s="71" t="s">
        <v>22049</v>
      </c>
      <c r="E231" s="71" t="s">
        <v>21079</v>
      </c>
      <c r="F231" s="71" t="s">
        <v>22049</v>
      </c>
      <c r="G231" s="71"/>
      <c r="H231" s="71"/>
      <c r="I231" s="71"/>
      <c r="J231" s="79">
        <v>0</v>
      </c>
      <c r="K231" s="71"/>
      <c r="L231" s="71"/>
      <c r="M231" s="72"/>
      <c r="N231" s="71"/>
      <c r="O231" s="71"/>
      <c r="P231" s="71"/>
      <c r="Q231" s="79">
        <v>0</v>
      </c>
      <c r="R231" s="71"/>
      <c r="S231" s="71"/>
      <c r="T231" s="71"/>
      <c r="U231" s="71"/>
      <c r="V231" s="71"/>
      <c r="W231" s="80"/>
      <c r="X231" s="71"/>
      <c r="Y231" s="71"/>
      <c r="Z231" s="71"/>
      <c r="AA231" s="71" t="s">
        <v>397</v>
      </c>
      <c r="AB231" s="71" t="s">
        <v>397</v>
      </c>
      <c r="AC231" s="71"/>
      <c r="AD231" s="71"/>
      <c r="AE231" s="71"/>
      <c r="AF231" s="71"/>
      <c r="AG231" s="71"/>
      <c r="AH231" s="71" t="s">
        <v>397</v>
      </c>
      <c r="AI231" s="71" t="s">
        <v>397</v>
      </c>
      <c r="AJ231" s="71"/>
      <c r="AK231" s="71"/>
      <c r="AL231" s="71"/>
      <c r="AM231" s="71"/>
      <c r="AN231" s="71" t="s">
        <v>397</v>
      </c>
      <c r="AO231" s="71" t="s">
        <v>397</v>
      </c>
      <c r="AP231" s="71"/>
      <c r="AQ231" s="71" t="s">
        <v>397</v>
      </c>
      <c r="AR231" s="71" t="s">
        <v>397</v>
      </c>
      <c r="AS231" s="71"/>
      <c r="AT231" s="71" t="s">
        <v>397</v>
      </c>
      <c r="AU231" s="71"/>
      <c r="AV231" s="71" t="s">
        <v>397</v>
      </c>
      <c r="AW231" s="71" t="s">
        <v>397</v>
      </c>
      <c r="AX231" s="71"/>
      <c r="AY231" s="71"/>
      <c r="AZ231" s="72"/>
      <c r="BA231" s="71"/>
      <c r="BB231" s="71"/>
      <c r="BC231" s="71"/>
      <c r="BD231" s="71"/>
      <c r="BE231" s="71"/>
      <c r="BF231" s="71"/>
      <c r="BG231" s="71"/>
      <c r="BH231" s="71"/>
      <c r="BI231" s="71"/>
      <c r="BJ231" s="71"/>
      <c r="BK231" s="71"/>
      <c r="BL231" s="81"/>
      <c r="BM231" s="81"/>
      <c r="BN231" s="81"/>
      <c r="BO231" s="71"/>
      <c r="BP231" s="71"/>
      <c r="BQ231" s="71"/>
      <c r="BR231" s="71"/>
      <c r="BS231" s="71"/>
      <c r="BT231" s="71"/>
      <c r="BU231" s="72"/>
      <c r="BV231" s="71"/>
      <c r="BW231" s="72"/>
      <c r="BX231" s="79">
        <v>0</v>
      </c>
      <c r="BY231" s="81">
        <v>0</v>
      </c>
      <c r="BZ231" s="71"/>
      <c r="CA231" s="81">
        <v>0</v>
      </c>
      <c r="CB231" s="71"/>
      <c r="CC231" s="71"/>
      <c r="CD231" s="72"/>
      <c r="CE231" s="71"/>
      <c r="CF231" s="71"/>
      <c r="CG231" s="81">
        <v>0</v>
      </c>
      <c r="CH231" s="71"/>
      <c r="CI231" s="81">
        <v>0</v>
      </c>
      <c r="CJ231" s="71"/>
      <c r="CK231" s="71"/>
      <c r="CL231" s="71"/>
      <c r="CM231" s="71"/>
      <c r="CN231" s="71"/>
      <c r="CO231" s="71"/>
      <c r="CP231" s="71"/>
      <c r="CQ231" s="71"/>
      <c r="CR231" s="71"/>
      <c r="CS231" s="71"/>
      <c r="CT231" s="71"/>
      <c r="CU231" s="72"/>
      <c r="CV231" s="71"/>
      <c r="CW231" s="71"/>
      <c r="CX231" s="71"/>
      <c r="CY231" s="71"/>
      <c r="CZ231" s="71"/>
      <c r="DA231" s="71"/>
      <c r="DB231" s="71"/>
    </row>
    <row r="232" spans="1:106">
      <c r="A232" s="71" t="s">
        <v>2979</v>
      </c>
      <c r="B232" s="71" t="s">
        <v>22089</v>
      </c>
      <c r="C232" s="71" t="s">
        <v>397</v>
      </c>
      <c r="D232" s="71" t="s">
        <v>22049</v>
      </c>
      <c r="E232" s="71" t="s">
        <v>21079</v>
      </c>
      <c r="F232" s="71" t="s">
        <v>22049</v>
      </c>
      <c r="G232" s="71"/>
      <c r="H232" s="71"/>
      <c r="I232" s="71"/>
      <c r="J232" s="79">
        <v>0</v>
      </c>
      <c r="K232" s="71"/>
      <c r="L232" s="71"/>
      <c r="M232" s="72"/>
      <c r="N232" s="71"/>
      <c r="O232" s="71"/>
      <c r="P232" s="71"/>
      <c r="Q232" s="79">
        <v>0</v>
      </c>
      <c r="R232" s="71"/>
      <c r="S232" s="71"/>
      <c r="T232" s="71"/>
      <c r="U232" s="71"/>
      <c r="V232" s="71"/>
      <c r="W232" s="80"/>
      <c r="X232" s="71"/>
      <c r="Y232" s="71"/>
      <c r="Z232" s="71"/>
      <c r="AA232" s="71" t="s">
        <v>397</v>
      </c>
      <c r="AB232" s="71" t="s">
        <v>397</v>
      </c>
      <c r="AC232" s="71"/>
      <c r="AD232" s="71"/>
      <c r="AE232" s="71"/>
      <c r="AF232" s="71"/>
      <c r="AG232" s="71"/>
      <c r="AH232" s="71" t="s">
        <v>397</v>
      </c>
      <c r="AI232" s="71" t="s">
        <v>397</v>
      </c>
      <c r="AJ232" s="71"/>
      <c r="AK232" s="71"/>
      <c r="AL232" s="71"/>
      <c r="AM232" s="71"/>
      <c r="AN232" s="71" t="s">
        <v>397</v>
      </c>
      <c r="AO232" s="71" t="s">
        <v>397</v>
      </c>
      <c r="AP232" s="71"/>
      <c r="AQ232" s="71" t="s">
        <v>397</v>
      </c>
      <c r="AR232" s="71" t="s">
        <v>397</v>
      </c>
      <c r="AS232" s="71"/>
      <c r="AT232" s="71" t="s">
        <v>397</v>
      </c>
      <c r="AU232" s="71"/>
      <c r="AV232" s="71" t="s">
        <v>397</v>
      </c>
      <c r="AW232" s="71" t="s">
        <v>397</v>
      </c>
      <c r="AX232" s="71"/>
      <c r="AY232" s="71"/>
      <c r="AZ232" s="72"/>
      <c r="BA232" s="71"/>
      <c r="BB232" s="71"/>
      <c r="BC232" s="71"/>
      <c r="BD232" s="71"/>
      <c r="BE232" s="71"/>
      <c r="BF232" s="71"/>
      <c r="BG232" s="71"/>
      <c r="BH232" s="71"/>
      <c r="BI232" s="71"/>
      <c r="BJ232" s="71"/>
      <c r="BK232" s="71"/>
      <c r="BL232" s="81"/>
      <c r="BM232" s="81"/>
      <c r="BN232" s="81"/>
      <c r="BO232" s="71"/>
      <c r="BP232" s="71"/>
      <c r="BQ232" s="71"/>
      <c r="BR232" s="71"/>
      <c r="BS232" s="71"/>
      <c r="BT232" s="71"/>
      <c r="BU232" s="72"/>
      <c r="BV232" s="71"/>
      <c r="BW232" s="72"/>
      <c r="BX232" s="79">
        <v>0</v>
      </c>
      <c r="BY232" s="81">
        <v>0</v>
      </c>
      <c r="BZ232" s="71"/>
      <c r="CA232" s="81">
        <v>0</v>
      </c>
      <c r="CB232" s="71"/>
      <c r="CC232" s="71"/>
      <c r="CD232" s="72"/>
      <c r="CE232" s="71"/>
      <c r="CF232" s="71"/>
      <c r="CG232" s="81">
        <v>0</v>
      </c>
      <c r="CH232" s="71"/>
      <c r="CI232" s="81">
        <v>0</v>
      </c>
      <c r="CJ232" s="71"/>
      <c r="CK232" s="71"/>
      <c r="CL232" s="71"/>
      <c r="CM232" s="71"/>
      <c r="CN232" s="71"/>
      <c r="CO232" s="71"/>
      <c r="CP232" s="71"/>
      <c r="CQ232" s="71"/>
      <c r="CR232" s="71"/>
      <c r="CS232" s="71"/>
      <c r="CT232" s="71"/>
      <c r="CU232" s="72"/>
      <c r="CV232" s="71"/>
      <c r="CW232" s="71"/>
      <c r="CX232" s="71"/>
      <c r="CY232" s="71"/>
      <c r="CZ232" s="71"/>
      <c r="DA232" s="71"/>
      <c r="DB232" s="71"/>
    </row>
    <row r="233" spans="1:106">
      <c r="A233" s="71" t="s">
        <v>2982</v>
      </c>
      <c r="B233" s="71" t="s">
        <v>22090</v>
      </c>
      <c r="C233" s="71" t="s">
        <v>397</v>
      </c>
      <c r="D233" s="71" t="s">
        <v>22049</v>
      </c>
      <c r="E233" s="71" t="s">
        <v>21079</v>
      </c>
      <c r="F233" s="71" t="s">
        <v>22049</v>
      </c>
      <c r="G233" s="71"/>
      <c r="H233" s="71"/>
      <c r="I233" s="71"/>
      <c r="J233" s="79">
        <v>0</v>
      </c>
      <c r="K233" s="71"/>
      <c r="L233" s="71"/>
      <c r="M233" s="72"/>
      <c r="N233" s="71"/>
      <c r="O233" s="71"/>
      <c r="P233" s="71"/>
      <c r="Q233" s="79">
        <v>0</v>
      </c>
      <c r="R233" s="71"/>
      <c r="S233" s="71"/>
      <c r="T233" s="71"/>
      <c r="U233" s="71"/>
      <c r="V233" s="71"/>
      <c r="W233" s="80"/>
      <c r="X233" s="71"/>
      <c r="Y233" s="71"/>
      <c r="Z233" s="71"/>
      <c r="AA233" s="71" t="s">
        <v>397</v>
      </c>
      <c r="AB233" s="71" t="s">
        <v>397</v>
      </c>
      <c r="AC233" s="71"/>
      <c r="AD233" s="71"/>
      <c r="AE233" s="71"/>
      <c r="AF233" s="71"/>
      <c r="AG233" s="71"/>
      <c r="AH233" s="71" t="s">
        <v>397</v>
      </c>
      <c r="AI233" s="71" t="s">
        <v>397</v>
      </c>
      <c r="AJ233" s="71"/>
      <c r="AK233" s="71"/>
      <c r="AL233" s="71"/>
      <c r="AM233" s="71"/>
      <c r="AN233" s="71" t="s">
        <v>397</v>
      </c>
      <c r="AO233" s="71" t="s">
        <v>397</v>
      </c>
      <c r="AP233" s="71"/>
      <c r="AQ233" s="71" t="s">
        <v>397</v>
      </c>
      <c r="AR233" s="71" t="s">
        <v>397</v>
      </c>
      <c r="AS233" s="71"/>
      <c r="AT233" s="71" t="s">
        <v>397</v>
      </c>
      <c r="AU233" s="71"/>
      <c r="AV233" s="71" t="s">
        <v>397</v>
      </c>
      <c r="AW233" s="71" t="s">
        <v>397</v>
      </c>
      <c r="AX233" s="71"/>
      <c r="AY233" s="71"/>
      <c r="AZ233" s="72"/>
      <c r="BA233" s="71"/>
      <c r="BB233" s="71"/>
      <c r="BC233" s="71"/>
      <c r="BD233" s="71"/>
      <c r="BE233" s="71"/>
      <c r="BF233" s="71"/>
      <c r="BG233" s="71"/>
      <c r="BH233" s="71"/>
      <c r="BI233" s="71"/>
      <c r="BJ233" s="71"/>
      <c r="BK233" s="71"/>
      <c r="BL233" s="81"/>
      <c r="BM233" s="81"/>
      <c r="BN233" s="81"/>
      <c r="BO233" s="71"/>
      <c r="BP233" s="71"/>
      <c r="BQ233" s="71"/>
      <c r="BR233" s="71"/>
      <c r="BS233" s="71"/>
      <c r="BT233" s="71"/>
      <c r="BU233" s="72"/>
      <c r="BV233" s="71"/>
      <c r="BW233" s="72"/>
      <c r="BX233" s="79">
        <v>0</v>
      </c>
      <c r="BY233" s="81">
        <v>0</v>
      </c>
      <c r="BZ233" s="71"/>
      <c r="CA233" s="81">
        <v>0</v>
      </c>
      <c r="CB233" s="71"/>
      <c r="CC233" s="71"/>
      <c r="CD233" s="72"/>
      <c r="CE233" s="71"/>
      <c r="CF233" s="71"/>
      <c r="CG233" s="81">
        <v>0</v>
      </c>
      <c r="CH233" s="71"/>
      <c r="CI233" s="81">
        <v>0</v>
      </c>
      <c r="CJ233" s="71"/>
      <c r="CK233" s="71"/>
      <c r="CL233" s="71"/>
      <c r="CM233" s="71"/>
      <c r="CN233" s="71"/>
      <c r="CO233" s="71"/>
      <c r="CP233" s="71"/>
      <c r="CQ233" s="71"/>
      <c r="CR233" s="71"/>
      <c r="CS233" s="71"/>
      <c r="CT233" s="71"/>
      <c r="CU233" s="72"/>
      <c r="CV233" s="71"/>
      <c r="CW233" s="71"/>
      <c r="CX233" s="71"/>
      <c r="CY233" s="71"/>
      <c r="CZ233" s="71"/>
      <c r="DA233" s="71"/>
      <c r="DB233" s="71"/>
    </row>
    <row r="234" spans="1:106">
      <c r="A234" s="71" t="s">
        <v>2985</v>
      </c>
      <c r="B234" s="71" t="s">
        <v>22091</v>
      </c>
      <c r="C234" s="71" t="s">
        <v>397</v>
      </c>
      <c r="D234" s="71" t="s">
        <v>22049</v>
      </c>
      <c r="E234" s="71" t="s">
        <v>21079</v>
      </c>
      <c r="F234" s="71" t="s">
        <v>22049</v>
      </c>
      <c r="G234" s="71"/>
      <c r="H234" s="71"/>
      <c r="I234" s="71"/>
      <c r="J234" s="79">
        <v>0</v>
      </c>
      <c r="K234" s="71"/>
      <c r="L234" s="71"/>
      <c r="M234" s="72"/>
      <c r="N234" s="71"/>
      <c r="O234" s="71"/>
      <c r="P234" s="71"/>
      <c r="Q234" s="79">
        <v>0</v>
      </c>
      <c r="R234" s="71"/>
      <c r="S234" s="71"/>
      <c r="T234" s="71"/>
      <c r="U234" s="71"/>
      <c r="V234" s="71"/>
      <c r="W234" s="80"/>
      <c r="X234" s="71"/>
      <c r="Y234" s="71"/>
      <c r="Z234" s="71"/>
      <c r="AA234" s="71" t="s">
        <v>397</v>
      </c>
      <c r="AB234" s="71" t="s">
        <v>397</v>
      </c>
      <c r="AC234" s="71"/>
      <c r="AD234" s="71"/>
      <c r="AE234" s="71"/>
      <c r="AF234" s="71"/>
      <c r="AG234" s="71"/>
      <c r="AH234" s="71" t="s">
        <v>397</v>
      </c>
      <c r="AI234" s="71" t="s">
        <v>397</v>
      </c>
      <c r="AJ234" s="71"/>
      <c r="AK234" s="71"/>
      <c r="AL234" s="71"/>
      <c r="AM234" s="71"/>
      <c r="AN234" s="71" t="s">
        <v>397</v>
      </c>
      <c r="AO234" s="71" t="s">
        <v>397</v>
      </c>
      <c r="AP234" s="71"/>
      <c r="AQ234" s="71" t="s">
        <v>397</v>
      </c>
      <c r="AR234" s="71" t="s">
        <v>397</v>
      </c>
      <c r="AS234" s="71"/>
      <c r="AT234" s="71" t="s">
        <v>397</v>
      </c>
      <c r="AU234" s="71"/>
      <c r="AV234" s="71" t="s">
        <v>397</v>
      </c>
      <c r="AW234" s="71" t="s">
        <v>397</v>
      </c>
      <c r="AX234" s="71"/>
      <c r="AY234" s="71"/>
      <c r="AZ234" s="72"/>
      <c r="BA234" s="71"/>
      <c r="BB234" s="71"/>
      <c r="BC234" s="71"/>
      <c r="BD234" s="71"/>
      <c r="BE234" s="71"/>
      <c r="BF234" s="71"/>
      <c r="BG234" s="71"/>
      <c r="BH234" s="71"/>
      <c r="BI234" s="71"/>
      <c r="BJ234" s="71"/>
      <c r="BK234" s="71"/>
      <c r="BL234" s="81"/>
      <c r="BM234" s="81"/>
      <c r="BN234" s="81"/>
      <c r="BO234" s="71"/>
      <c r="BP234" s="71"/>
      <c r="BQ234" s="71"/>
      <c r="BR234" s="71"/>
      <c r="BS234" s="71"/>
      <c r="BT234" s="71"/>
      <c r="BU234" s="72"/>
      <c r="BV234" s="71"/>
      <c r="BW234" s="72"/>
      <c r="BX234" s="79">
        <v>0</v>
      </c>
      <c r="BY234" s="81">
        <v>0</v>
      </c>
      <c r="BZ234" s="71"/>
      <c r="CA234" s="81">
        <v>0</v>
      </c>
      <c r="CB234" s="71"/>
      <c r="CC234" s="71"/>
      <c r="CD234" s="72"/>
      <c r="CE234" s="71"/>
      <c r="CF234" s="71"/>
      <c r="CG234" s="81">
        <v>0</v>
      </c>
      <c r="CH234" s="71"/>
      <c r="CI234" s="81">
        <v>0</v>
      </c>
      <c r="CJ234" s="71"/>
      <c r="CK234" s="71"/>
      <c r="CL234" s="71"/>
      <c r="CM234" s="71"/>
      <c r="CN234" s="71"/>
      <c r="CO234" s="71"/>
      <c r="CP234" s="71"/>
      <c r="CQ234" s="71"/>
      <c r="CR234" s="71"/>
      <c r="CS234" s="71"/>
      <c r="CT234" s="71"/>
      <c r="CU234" s="72"/>
      <c r="CV234" s="71"/>
      <c r="CW234" s="71"/>
      <c r="CX234" s="71"/>
      <c r="CY234" s="71"/>
      <c r="CZ234" s="71"/>
      <c r="DA234" s="71"/>
      <c r="DB234" s="71"/>
    </row>
    <row r="235" spans="1:106">
      <c r="A235" s="71" t="s">
        <v>2988</v>
      </c>
      <c r="B235" s="71" t="s">
        <v>22092</v>
      </c>
      <c r="C235" s="71" t="s">
        <v>397</v>
      </c>
      <c r="D235" s="71" t="s">
        <v>22049</v>
      </c>
      <c r="E235" s="71" t="s">
        <v>21079</v>
      </c>
      <c r="F235" s="71" t="s">
        <v>22049</v>
      </c>
      <c r="G235" s="71"/>
      <c r="H235" s="71"/>
      <c r="I235" s="71"/>
      <c r="J235" s="79">
        <v>0</v>
      </c>
      <c r="K235" s="71"/>
      <c r="L235" s="71"/>
      <c r="M235" s="72"/>
      <c r="N235" s="71"/>
      <c r="O235" s="71"/>
      <c r="P235" s="71"/>
      <c r="Q235" s="79">
        <v>0</v>
      </c>
      <c r="R235" s="71"/>
      <c r="S235" s="71"/>
      <c r="T235" s="71"/>
      <c r="U235" s="71"/>
      <c r="V235" s="71"/>
      <c r="W235" s="80"/>
      <c r="X235" s="71"/>
      <c r="Y235" s="71"/>
      <c r="Z235" s="71"/>
      <c r="AA235" s="71" t="s">
        <v>397</v>
      </c>
      <c r="AB235" s="71" t="s">
        <v>397</v>
      </c>
      <c r="AC235" s="71"/>
      <c r="AD235" s="71"/>
      <c r="AE235" s="71"/>
      <c r="AF235" s="71"/>
      <c r="AG235" s="71"/>
      <c r="AH235" s="71" t="s">
        <v>397</v>
      </c>
      <c r="AI235" s="71" t="s">
        <v>397</v>
      </c>
      <c r="AJ235" s="71"/>
      <c r="AK235" s="71"/>
      <c r="AL235" s="71"/>
      <c r="AM235" s="71"/>
      <c r="AN235" s="71" t="s">
        <v>397</v>
      </c>
      <c r="AO235" s="71" t="s">
        <v>397</v>
      </c>
      <c r="AP235" s="71"/>
      <c r="AQ235" s="71" t="s">
        <v>397</v>
      </c>
      <c r="AR235" s="71" t="s">
        <v>397</v>
      </c>
      <c r="AS235" s="71"/>
      <c r="AT235" s="71" t="s">
        <v>397</v>
      </c>
      <c r="AU235" s="71"/>
      <c r="AV235" s="71" t="s">
        <v>397</v>
      </c>
      <c r="AW235" s="71" t="s">
        <v>397</v>
      </c>
      <c r="AX235" s="71"/>
      <c r="AY235" s="71"/>
      <c r="AZ235" s="72"/>
      <c r="BA235" s="71"/>
      <c r="BB235" s="71"/>
      <c r="BC235" s="71"/>
      <c r="BD235" s="71"/>
      <c r="BE235" s="71"/>
      <c r="BF235" s="71"/>
      <c r="BG235" s="71"/>
      <c r="BH235" s="71"/>
      <c r="BI235" s="71"/>
      <c r="BJ235" s="71"/>
      <c r="BK235" s="71"/>
      <c r="BL235" s="81"/>
      <c r="BM235" s="81"/>
      <c r="BN235" s="81"/>
      <c r="BO235" s="71"/>
      <c r="BP235" s="71"/>
      <c r="BQ235" s="71"/>
      <c r="BR235" s="71"/>
      <c r="BS235" s="71"/>
      <c r="BT235" s="71"/>
      <c r="BU235" s="72"/>
      <c r="BV235" s="71"/>
      <c r="BW235" s="72"/>
      <c r="BX235" s="79">
        <v>0</v>
      </c>
      <c r="BY235" s="81">
        <v>0</v>
      </c>
      <c r="BZ235" s="71"/>
      <c r="CA235" s="81">
        <v>0</v>
      </c>
      <c r="CB235" s="71"/>
      <c r="CC235" s="71"/>
      <c r="CD235" s="72"/>
      <c r="CE235" s="71"/>
      <c r="CF235" s="71"/>
      <c r="CG235" s="81">
        <v>0</v>
      </c>
      <c r="CH235" s="71"/>
      <c r="CI235" s="81">
        <v>0</v>
      </c>
      <c r="CJ235" s="71"/>
      <c r="CK235" s="71"/>
      <c r="CL235" s="71"/>
      <c r="CM235" s="71"/>
      <c r="CN235" s="71"/>
      <c r="CO235" s="71"/>
      <c r="CP235" s="71"/>
      <c r="CQ235" s="71"/>
      <c r="CR235" s="71"/>
      <c r="CS235" s="71"/>
      <c r="CT235" s="71"/>
      <c r="CU235" s="72"/>
      <c r="CV235" s="71"/>
      <c r="CW235" s="71"/>
      <c r="CX235" s="71"/>
      <c r="CY235" s="71"/>
      <c r="CZ235" s="71"/>
      <c r="DA235" s="71"/>
      <c r="DB235" s="71"/>
    </row>
    <row r="236" spans="1:106">
      <c r="A236" s="71" t="s">
        <v>2991</v>
      </c>
      <c r="B236" s="71" t="s">
        <v>22093</v>
      </c>
      <c r="C236" s="71" t="s">
        <v>397</v>
      </c>
      <c r="D236" s="71" t="s">
        <v>22049</v>
      </c>
      <c r="E236" s="71" t="s">
        <v>21079</v>
      </c>
      <c r="F236" s="71" t="s">
        <v>22049</v>
      </c>
      <c r="G236" s="71"/>
      <c r="H236" s="71"/>
      <c r="I236" s="71"/>
      <c r="J236" s="79">
        <v>0</v>
      </c>
      <c r="K236" s="71"/>
      <c r="L236" s="71"/>
      <c r="M236" s="72"/>
      <c r="N236" s="71"/>
      <c r="O236" s="71"/>
      <c r="P236" s="71"/>
      <c r="Q236" s="79">
        <v>0</v>
      </c>
      <c r="R236" s="71"/>
      <c r="S236" s="71"/>
      <c r="T236" s="71"/>
      <c r="U236" s="71"/>
      <c r="V236" s="71"/>
      <c r="W236" s="80"/>
      <c r="X236" s="71"/>
      <c r="Y236" s="71"/>
      <c r="Z236" s="71"/>
      <c r="AA236" s="71" t="s">
        <v>397</v>
      </c>
      <c r="AB236" s="71" t="s">
        <v>397</v>
      </c>
      <c r="AC236" s="71"/>
      <c r="AD236" s="71"/>
      <c r="AE236" s="71"/>
      <c r="AF236" s="71"/>
      <c r="AG236" s="71"/>
      <c r="AH236" s="71" t="s">
        <v>397</v>
      </c>
      <c r="AI236" s="71" t="s">
        <v>397</v>
      </c>
      <c r="AJ236" s="71"/>
      <c r="AK236" s="71"/>
      <c r="AL236" s="71"/>
      <c r="AM236" s="71"/>
      <c r="AN236" s="71" t="s">
        <v>397</v>
      </c>
      <c r="AO236" s="71" t="s">
        <v>397</v>
      </c>
      <c r="AP236" s="71"/>
      <c r="AQ236" s="71" t="s">
        <v>397</v>
      </c>
      <c r="AR236" s="71" t="s">
        <v>397</v>
      </c>
      <c r="AS236" s="71"/>
      <c r="AT236" s="71" t="s">
        <v>397</v>
      </c>
      <c r="AU236" s="71"/>
      <c r="AV236" s="71" t="s">
        <v>397</v>
      </c>
      <c r="AW236" s="71" t="s">
        <v>397</v>
      </c>
      <c r="AX236" s="71"/>
      <c r="AY236" s="71"/>
      <c r="AZ236" s="72"/>
      <c r="BA236" s="71"/>
      <c r="BB236" s="71"/>
      <c r="BC236" s="71"/>
      <c r="BD236" s="71"/>
      <c r="BE236" s="71"/>
      <c r="BF236" s="71"/>
      <c r="BG236" s="71"/>
      <c r="BH236" s="71"/>
      <c r="BI236" s="71"/>
      <c r="BJ236" s="71"/>
      <c r="BK236" s="71"/>
      <c r="BL236" s="81"/>
      <c r="BM236" s="81"/>
      <c r="BN236" s="81"/>
      <c r="BO236" s="71"/>
      <c r="BP236" s="71"/>
      <c r="BQ236" s="71"/>
      <c r="BR236" s="71"/>
      <c r="BS236" s="71"/>
      <c r="BT236" s="71"/>
      <c r="BU236" s="72"/>
      <c r="BV236" s="71"/>
      <c r="BW236" s="72"/>
      <c r="BX236" s="79">
        <v>0</v>
      </c>
      <c r="BY236" s="81">
        <v>0</v>
      </c>
      <c r="BZ236" s="71"/>
      <c r="CA236" s="81">
        <v>0</v>
      </c>
      <c r="CB236" s="71"/>
      <c r="CC236" s="71"/>
      <c r="CD236" s="72"/>
      <c r="CE236" s="71"/>
      <c r="CF236" s="71"/>
      <c r="CG236" s="81">
        <v>0</v>
      </c>
      <c r="CH236" s="71"/>
      <c r="CI236" s="81">
        <v>0</v>
      </c>
      <c r="CJ236" s="71"/>
      <c r="CK236" s="71"/>
      <c r="CL236" s="71"/>
      <c r="CM236" s="71"/>
      <c r="CN236" s="71"/>
      <c r="CO236" s="71"/>
      <c r="CP236" s="71"/>
      <c r="CQ236" s="71"/>
      <c r="CR236" s="71"/>
      <c r="CS236" s="71"/>
      <c r="CT236" s="71"/>
      <c r="CU236" s="72"/>
      <c r="CV236" s="71"/>
      <c r="CW236" s="71"/>
      <c r="CX236" s="71"/>
      <c r="CY236" s="71"/>
      <c r="CZ236" s="71"/>
      <c r="DA236" s="71"/>
      <c r="DB236" s="71"/>
    </row>
    <row r="237" spans="1:106">
      <c r="A237" s="71" t="s">
        <v>2994</v>
      </c>
      <c r="B237" s="71" t="s">
        <v>22094</v>
      </c>
      <c r="C237" s="71" t="s">
        <v>397</v>
      </c>
      <c r="D237" s="71" t="s">
        <v>22049</v>
      </c>
      <c r="E237" s="71" t="s">
        <v>21079</v>
      </c>
      <c r="F237" s="71" t="s">
        <v>22049</v>
      </c>
      <c r="G237" s="71"/>
      <c r="H237" s="71"/>
      <c r="I237" s="71"/>
      <c r="J237" s="79">
        <v>0</v>
      </c>
      <c r="K237" s="71"/>
      <c r="L237" s="71"/>
      <c r="M237" s="72"/>
      <c r="N237" s="71"/>
      <c r="O237" s="71"/>
      <c r="P237" s="71"/>
      <c r="Q237" s="79">
        <v>0</v>
      </c>
      <c r="R237" s="71"/>
      <c r="S237" s="71"/>
      <c r="T237" s="71"/>
      <c r="U237" s="71"/>
      <c r="V237" s="71"/>
      <c r="W237" s="80"/>
      <c r="X237" s="71"/>
      <c r="Y237" s="71"/>
      <c r="Z237" s="71"/>
      <c r="AA237" s="71" t="s">
        <v>397</v>
      </c>
      <c r="AB237" s="71" t="s">
        <v>397</v>
      </c>
      <c r="AC237" s="71"/>
      <c r="AD237" s="71"/>
      <c r="AE237" s="71"/>
      <c r="AF237" s="71"/>
      <c r="AG237" s="71"/>
      <c r="AH237" s="71" t="s">
        <v>397</v>
      </c>
      <c r="AI237" s="71" t="s">
        <v>397</v>
      </c>
      <c r="AJ237" s="71"/>
      <c r="AK237" s="71"/>
      <c r="AL237" s="71"/>
      <c r="AM237" s="71"/>
      <c r="AN237" s="71" t="s">
        <v>397</v>
      </c>
      <c r="AO237" s="71" t="s">
        <v>397</v>
      </c>
      <c r="AP237" s="71"/>
      <c r="AQ237" s="71" t="s">
        <v>397</v>
      </c>
      <c r="AR237" s="71" t="s">
        <v>397</v>
      </c>
      <c r="AS237" s="71"/>
      <c r="AT237" s="71" t="s">
        <v>397</v>
      </c>
      <c r="AU237" s="71"/>
      <c r="AV237" s="71" t="s">
        <v>397</v>
      </c>
      <c r="AW237" s="71" t="s">
        <v>397</v>
      </c>
      <c r="AX237" s="71"/>
      <c r="AY237" s="71"/>
      <c r="AZ237" s="72"/>
      <c r="BA237" s="71"/>
      <c r="BB237" s="71"/>
      <c r="BC237" s="71"/>
      <c r="BD237" s="71"/>
      <c r="BE237" s="71"/>
      <c r="BF237" s="71"/>
      <c r="BG237" s="71"/>
      <c r="BH237" s="71"/>
      <c r="BI237" s="71"/>
      <c r="BJ237" s="71"/>
      <c r="BK237" s="71"/>
      <c r="BL237" s="81"/>
      <c r="BM237" s="81"/>
      <c r="BN237" s="81"/>
      <c r="BO237" s="71"/>
      <c r="BP237" s="71"/>
      <c r="BQ237" s="71"/>
      <c r="BR237" s="71"/>
      <c r="BS237" s="71"/>
      <c r="BT237" s="71"/>
      <c r="BU237" s="72"/>
      <c r="BV237" s="71"/>
      <c r="BW237" s="72"/>
      <c r="BX237" s="79">
        <v>0</v>
      </c>
      <c r="BY237" s="81">
        <v>0</v>
      </c>
      <c r="BZ237" s="71"/>
      <c r="CA237" s="81">
        <v>0</v>
      </c>
      <c r="CB237" s="71"/>
      <c r="CC237" s="71"/>
      <c r="CD237" s="72"/>
      <c r="CE237" s="71"/>
      <c r="CF237" s="71"/>
      <c r="CG237" s="81">
        <v>0</v>
      </c>
      <c r="CH237" s="71"/>
      <c r="CI237" s="81">
        <v>0</v>
      </c>
      <c r="CJ237" s="71"/>
      <c r="CK237" s="71"/>
      <c r="CL237" s="71"/>
      <c r="CM237" s="71"/>
      <c r="CN237" s="71"/>
      <c r="CO237" s="71"/>
      <c r="CP237" s="71"/>
      <c r="CQ237" s="71"/>
      <c r="CR237" s="71"/>
      <c r="CS237" s="71"/>
      <c r="CT237" s="71"/>
      <c r="CU237" s="72"/>
      <c r="CV237" s="71"/>
      <c r="CW237" s="71"/>
      <c r="CX237" s="71"/>
      <c r="CY237" s="71"/>
      <c r="CZ237" s="71"/>
      <c r="DA237" s="71"/>
      <c r="DB237" s="71"/>
    </row>
    <row r="238" spans="1:106">
      <c r="A238" s="71" t="s">
        <v>2997</v>
      </c>
      <c r="B238" s="71" t="s">
        <v>22095</v>
      </c>
      <c r="C238" s="71" t="s">
        <v>397</v>
      </c>
      <c r="D238" s="71" t="s">
        <v>22049</v>
      </c>
      <c r="E238" s="71" t="s">
        <v>21079</v>
      </c>
      <c r="F238" s="71" t="s">
        <v>22049</v>
      </c>
      <c r="G238" s="71"/>
      <c r="H238" s="71"/>
      <c r="I238" s="71"/>
      <c r="J238" s="79">
        <v>0</v>
      </c>
      <c r="K238" s="71"/>
      <c r="L238" s="71"/>
      <c r="M238" s="72"/>
      <c r="N238" s="71"/>
      <c r="O238" s="71"/>
      <c r="P238" s="71"/>
      <c r="Q238" s="79">
        <v>0</v>
      </c>
      <c r="R238" s="71"/>
      <c r="S238" s="71"/>
      <c r="T238" s="71"/>
      <c r="U238" s="71"/>
      <c r="V238" s="71"/>
      <c r="W238" s="80"/>
      <c r="X238" s="71"/>
      <c r="Y238" s="71"/>
      <c r="Z238" s="71"/>
      <c r="AA238" s="71" t="s">
        <v>397</v>
      </c>
      <c r="AB238" s="71" t="s">
        <v>397</v>
      </c>
      <c r="AC238" s="71"/>
      <c r="AD238" s="71"/>
      <c r="AE238" s="71"/>
      <c r="AF238" s="71"/>
      <c r="AG238" s="71"/>
      <c r="AH238" s="71" t="s">
        <v>397</v>
      </c>
      <c r="AI238" s="71" t="s">
        <v>397</v>
      </c>
      <c r="AJ238" s="71"/>
      <c r="AK238" s="71"/>
      <c r="AL238" s="71"/>
      <c r="AM238" s="71"/>
      <c r="AN238" s="71" t="s">
        <v>397</v>
      </c>
      <c r="AO238" s="71" t="s">
        <v>397</v>
      </c>
      <c r="AP238" s="71"/>
      <c r="AQ238" s="71" t="s">
        <v>397</v>
      </c>
      <c r="AR238" s="71" t="s">
        <v>397</v>
      </c>
      <c r="AS238" s="71"/>
      <c r="AT238" s="71" t="s">
        <v>397</v>
      </c>
      <c r="AU238" s="71"/>
      <c r="AV238" s="71" t="s">
        <v>397</v>
      </c>
      <c r="AW238" s="71" t="s">
        <v>397</v>
      </c>
      <c r="AX238" s="71"/>
      <c r="AY238" s="71"/>
      <c r="AZ238" s="72"/>
      <c r="BA238" s="71"/>
      <c r="BB238" s="71"/>
      <c r="BC238" s="71"/>
      <c r="BD238" s="71"/>
      <c r="BE238" s="71"/>
      <c r="BF238" s="71"/>
      <c r="BG238" s="71"/>
      <c r="BH238" s="71"/>
      <c r="BI238" s="71"/>
      <c r="BJ238" s="71"/>
      <c r="BK238" s="71"/>
      <c r="BL238" s="81"/>
      <c r="BM238" s="81"/>
      <c r="BN238" s="81"/>
      <c r="BO238" s="71"/>
      <c r="BP238" s="71"/>
      <c r="BQ238" s="71"/>
      <c r="BR238" s="71"/>
      <c r="BS238" s="71"/>
      <c r="BT238" s="71"/>
      <c r="BU238" s="72"/>
      <c r="BV238" s="71"/>
      <c r="BW238" s="72"/>
      <c r="BX238" s="79">
        <v>0</v>
      </c>
      <c r="BY238" s="81">
        <v>0</v>
      </c>
      <c r="BZ238" s="71"/>
      <c r="CA238" s="81">
        <v>0</v>
      </c>
      <c r="CB238" s="71"/>
      <c r="CC238" s="71"/>
      <c r="CD238" s="72"/>
      <c r="CE238" s="71"/>
      <c r="CF238" s="71"/>
      <c r="CG238" s="81">
        <v>0</v>
      </c>
      <c r="CH238" s="71"/>
      <c r="CI238" s="81">
        <v>0</v>
      </c>
      <c r="CJ238" s="71"/>
      <c r="CK238" s="71"/>
      <c r="CL238" s="71"/>
      <c r="CM238" s="71"/>
      <c r="CN238" s="71"/>
      <c r="CO238" s="71"/>
      <c r="CP238" s="71"/>
      <c r="CQ238" s="71"/>
      <c r="CR238" s="71"/>
      <c r="CS238" s="71"/>
      <c r="CT238" s="71"/>
      <c r="CU238" s="72"/>
      <c r="CV238" s="71"/>
      <c r="CW238" s="71"/>
      <c r="CX238" s="71"/>
      <c r="CY238" s="71"/>
      <c r="CZ238" s="71"/>
      <c r="DA238" s="71"/>
      <c r="DB238" s="71"/>
    </row>
    <row r="239" spans="1:106">
      <c r="A239" s="71" t="s">
        <v>3000</v>
      </c>
      <c r="B239" s="71" t="s">
        <v>22096</v>
      </c>
      <c r="C239" s="71" t="s">
        <v>397</v>
      </c>
      <c r="D239" s="71" t="s">
        <v>22049</v>
      </c>
      <c r="E239" s="71" t="s">
        <v>21079</v>
      </c>
      <c r="F239" s="71" t="s">
        <v>22049</v>
      </c>
      <c r="G239" s="71"/>
      <c r="H239" s="71"/>
      <c r="I239" s="71"/>
      <c r="J239" s="79">
        <v>0</v>
      </c>
      <c r="K239" s="71"/>
      <c r="L239" s="71"/>
      <c r="M239" s="72"/>
      <c r="N239" s="71"/>
      <c r="O239" s="71"/>
      <c r="P239" s="71"/>
      <c r="Q239" s="79">
        <v>0</v>
      </c>
      <c r="R239" s="71"/>
      <c r="S239" s="71"/>
      <c r="T239" s="71"/>
      <c r="U239" s="71"/>
      <c r="V239" s="71"/>
      <c r="W239" s="80"/>
      <c r="X239" s="71"/>
      <c r="Y239" s="71"/>
      <c r="Z239" s="71"/>
      <c r="AA239" s="71" t="s">
        <v>397</v>
      </c>
      <c r="AB239" s="71" t="s">
        <v>397</v>
      </c>
      <c r="AC239" s="71"/>
      <c r="AD239" s="71"/>
      <c r="AE239" s="71"/>
      <c r="AF239" s="71"/>
      <c r="AG239" s="71"/>
      <c r="AH239" s="71" t="s">
        <v>397</v>
      </c>
      <c r="AI239" s="71" t="s">
        <v>397</v>
      </c>
      <c r="AJ239" s="71"/>
      <c r="AK239" s="71"/>
      <c r="AL239" s="71"/>
      <c r="AM239" s="71"/>
      <c r="AN239" s="71" t="s">
        <v>397</v>
      </c>
      <c r="AO239" s="71" t="s">
        <v>397</v>
      </c>
      <c r="AP239" s="71"/>
      <c r="AQ239" s="71" t="s">
        <v>397</v>
      </c>
      <c r="AR239" s="71" t="s">
        <v>397</v>
      </c>
      <c r="AS239" s="71"/>
      <c r="AT239" s="71" t="s">
        <v>397</v>
      </c>
      <c r="AU239" s="71"/>
      <c r="AV239" s="71" t="s">
        <v>397</v>
      </c>
      <c r="AW239" s="71" t="s">
        <v>397</v>
      </c>
      <c r="AX239" s="71"/>
      <c r="AY239" s="71"/>
      <c r="AZ239" s="72"/>
      <c r="BA239" s="71"/>
      <c r="BB239" s="71"/>
      <c r="BC239" s="71"/>
      <c r="BD239" s="71"/>
      <c r="BE239" s="71"/>
      <c r="BF239" s="71"/>
      <c r="BG239" s="71"/>
      <c r="BH239" s="71"/>
      <c r="BI239" s="71"/>
      <c r="BJ239" s="71"/>
      <c r="BK239" s="71"/>
      <c r="BL239" s="81"/>
      <c r="BM239" s="81"/>
      <c r="BN239" s="81"/>
      <c r="BO239" s="71"/>
      <c r="BP239" s="71"/>
      <c r="BQ239" s="71"/>
      <c r="BR239" s="71"/>
      <c r="BS239" s="71"/>
      <c r="BT239" s="71"/>
      <c r="BU239" s="72"/>
      <c r="BV239" s="71"/>
      <c r="BW239" s="72"/>
      <c r="BX239" s="79">
        <v>0</v>
      </c>
      <c r="BY239" s="81">
        <v>0</v>
      </c>
      <c r="BZ239" s="71"/>
      <c r="CA239" s="81">
        <v>0</v>
      </c>
      <c r="CB239" s="71"/>
      <c r="CC239" s="71"/>
      <c r="CD239" s="72"/>
      <c r="CE239" s="71"/>
      <c r="CF239" s="71"/>
      <c r="CG239" s="81">
        <v>0</v>
      </c>
      <c r="CH239" s="71"/>
      <c r="CI239" s="81">
        <v>0</v>
      </c>
      <c r="CJ239" s="71"/>
      <c r="CK239" s="71"/>
      <c r="CL239" s="71"/>
      <c r="CM239" s="71"/>
      <c r="CN239" s="71"/>
      <c r="CO239" s="71"/>
      <c r="CP239" s="71"/>
      <c r="CQ239" s="71"/>
      <c r="CR239" s="71"/>
      <c r="CS239" s="71"/>
      <c r="CT239" s="71"/>
      <c r="CU239" s="72"/>
      <c r="CV239" s="71"/>
      <c r="CW239" s="71"/>
      <c r="CX239" s="71"/>
      <c r="CY239" s="71"/>
      <c r="CZ239" s="71"/>
      <c r="DA239" s="71"/>
      <c r="DB239" s="71"/>
    </row>
    <row r="240" spans="1:106">
      <c r="A240" s="71" t="s">
        <v>3003</v>
      </c>
      <c r="B240" s="71" t="s">
        <v>22097</v>
      </c>
      <c r="C240" s="71" t="s">
        <v>397</v>
      </c>
      <c r="D240" s="71" t="s">
        <v>22049</v>
      </c>
      <c r="E240" s="71" t="s">
        <v>21079</v>
      </c>
      <c r="F240" s="71" t="s">
        <v>22049</v>
      </c>
      <c r="G240" s="71"/>
      <c r="H240" s="71"/>
      <c r="I240" s="71"/>
      <c r="J240" s="79">
        <v>0</v>
      </c>
      <c r="K240" s="71"/>
      <c r="L240" s="71"/>
      <c r="M240" s="72"/>
      <c r="N240" s="71"/>
      <c r="O240" s="71"/>
      <c r="P240" s="71"/>
      <c r="Q240" s="79">
        <v>0</v>
      </c>
      <c r="R240" s="71"/>
      <c r="S240" s="71"/>
      <c r="T240" s="71"/>
      <c r="U240" s="71"/>
      <c r="V240" s="71"/>
      <c r="W240" s="80"/>
      <c r="X240" s="71"/>
      <c r="Y240" s="71"/>
      <c r="Z240" s="71"/>
      <c r="AA240" s="71" t="s">
        <v>397</v>
      </c>
      <c r="AB240" s="71" t="s">
        <v>397</v>
      </c>
      <c r="AC240" s="71"/>
      <c r="AD240" s="71"/>
      <c r="AE240" s="71"/>
      <c r="AF240" s="71"/>
      <c r="AG240" s="71"/>
      <c r="AH240" s="71" t="s">
        <v>397</v>
      </c>
      <c r="AI240" s="71" t="s">
        <v>397</v>
      </c>
      <c r="AJ240" s="71"/>
      <c r="AK240" s="71"/>
      <c r="AL240" s="71"/>
      <c r="AM240" s="71"/>
      <c r="AN240" s="71" t="s">
        <v>397</v>
      </c>
      <c r="AO240" s="71" t="s">
        <v>397</v>
      </c>
      <c r="AP240" s="71"/>
      <c r="AQ240" s="71" t="s">
        <v>397</v>
      </c>
      <c r="AR240" s="71" t="s">
        <v>397</v>
      </c>
      <c r="AS240" s="71"/>
      <c r="AT240" s="71" t="s">
        <v>397</v>
      </c>
      <c r="AU240" s="71"/>
      <c r="AV240" s="71" t="s">
        <v>397</v>
      </c>
      <c r="AW240" s="71" t="s">
        <v>397</v>
      </c>
      <c r="AX240" s="71"/>
      <c r="AY240" s="71"/>
      <c r="AZ240" s="72"/>
      <c r="BA240" s="71"/>
      <c r="BB240" s="71"/>
      <c r="BC240" s="71"/>
      <c r="BD240" s="71"/>
      <c r="BE240" s="71"/>
      <c r="BF240" s="71"/>
      <c r="BG240" s="71"/>
      <c r="BH240" s="71"/>
      <c r="BI240" s="71"/>
      <c r="BJ240" s="71"/>
      <c r="BK240" s="71"/>
      <c r="BL240" s="81"/>
      <c r="BM240" s="81"/>
      <c r="BN240" s="81"/>
      <c r="BO240" s="71"/>
      <c r="BP240" s="71"/>
      <c r="BQ240" s="71"/>
      <c r="BR240" s="71"/>
      <c r="BS240" s="71"/>
      <c r="BT240" s="71"/>
      <c r="BU240" s="72"/>
      <c r="BV240" s="71"/>
      <c r="BW240" s="72"/>
      <c r="BX240" s="79">
        <v>0</v>
      </c>
      <c r="BY240" s="81">
        <v>0</v>
      </c>
      <c r="BZ240" s="71"/>
      <c r="CA240" s="81">
        <v>0</v>
      </c>
      <c r="CB240" s="71"/>
      <c r="CC240" s="71"/>
      <c r="CD240" s="72"/>
      <c r="CE240" s="71"/>
      <c r="CF240" s="71"/>
      <c r="CG240" s="81">
        <v>0</v>
      </c>
      <c r="CH240" s="71"/>
      <c r="CI240" s="81">
        <v>0</v>
      </c>
      <c r="CJ240" s="71"/>
      <c r="CK240" s="71"/>
      <c r="CL240" s="71"/>
      <c r="CM240" s="71"/>
      <c r="CN240" s="71"/>
      <c r="CO240" s="71"/>
      <c r="CP240" s="71"/>
      <c r="CQ240" s="71"/>
      <c r="CR240" s="71"/>
      <c r="CS240" s="71"/>
      <c r="CT240" s="71"/>
      <c r="CU240" s="72"/>
      <c r="CV240" s="71"/>
      <c r="CW240" s="71"/>
      <c r="CX240" s="71"/>
      <c r="CY240" s="71"/>
      <c r="CZ240" s="71"/>
      <c r="DA240" s="71"/>
      <c r="DB240" s="71"/>
    </row>
    <row r="241" spans="1:106">
      <c r="A241" s="71" t="s">
        <v>3006</v>
      </c>
      <c r="B241" s="71" t="s">
        <v>22098</v>
      </c>
      <c r="C241" s="71" t="s">
        <v>397</v>
      </c>
      <c r="D241" s="71" t="s">
        <v>22049</v>
      </c>
      <c r="E241" s="71" t="s">
        <v>21079</v>
      </c>
      <c r="F241" s="71" t="s">
        <v>22049</v>
      </c>
      <c r="G241" s="71"/>
      <c r="H241" s="71"/>
      <c r="I241" s="71"/>
      <c r="J241" s="79">
        <v>37451.07</v>
      </c>
      <c r="K241" s="71"/>
      <c r="L241" s="71"/>
      <c r="M241" s="72"/>
      <c r="N241" s="71"/>
      <c r="O241" s="71"/>
      <c r="P241" s="71"/>
      <c r="Q241" s="79">
        <v>0</v>
      </c>
      <c r="R241" s="71"/>
      <c r="S241" s="71"/>
      <c r="T241" s="71"/>
      <c r="U241" s="71"/>
      <c r="V241" s="71"/>
      <c r="W241" s="80"/>
      <c r="X241" s="71"/>
      <c r="Y241" s="71"/>
      <c r="Z241" s="71"/>
      <c r="AA241" s="71" t="s">
        <v>397</v>
      </c>
      <c r="AB241" s="71" t="s">
        <v>397</v>
      </c>
      <c r="AC241" s="71"/>
      <c r="AD241" s="71"/>
      <c r="AE241" s="71"/>
      <c r="AF241" s="71"/>
      <c r="AG241" s="71"/>
      <c r="AH241" s="71" t="s">
        <v>397</v>
      </c>
      <c r="AI241" s="71" t="s">
        <v>397</v>
      </c>
      <c r="AJ241" s="71"/>
      <c r="AK241" s="71"/>
      <c r="AL241" s="71"/>
      <c r="AM241" s="71"/>
      <c r="AN241" s="71" t="s">
        <v>397</v>
      </c>
      <c r="AO241" s="71" t="s">
        <v>397</v>
      </c>
      <c r="AP241" s="71"/>
      <c r="AQ241" s="71" t="s">
        <v>397</v>
      </c>
      <c r="AR241" s="71" t="s">
        <v>397</v>
      </c>
      <c r="AS241" s="71"/>
      <c r="AT241" s="71" t="s">
        <v>397</v>
      </c>
      <c r="AU241" s="71"/>
      <c r="AV241" s="71" t="s">
        <v>397</v>
      </c>
      <c r="AW241" s="71" t="s">
        <v>397</v>
      </c>
      <c r="AX241" s="71"/>
      <c r="AY241" s="71"/>
      <c r="AZ241" s="72"/>
      <c r="BA241" s="71"/>
      <c r="BB241" s="71"/>
      <c r="BC241" s="71"/>
      <c r="BD241" s="71"/>
      <c r="BE241" s="71"/>
      <c r="BF241" s="71"/>
      <c r="BG241" s="71"/>
      <c r="BH241" s="71"/>
      <c r="BI241" s="71"/>
      <c r="BJ241" s="71"/>
      <c r="BK241" s="71"/>
      <c r="BL241" s="81"/>
      <c r="BM241" s="81"/>
      <c r="BN241" s="81"/>
      <c r="BO241" s="71"/>
      <c r="BP241" s="71"/>
      <c r="BQ241" s="71"/>
      <c r="BR241" s="71"/>
      <c r="BS241" s="71"/>
      <c r="BT241" s="71"/>
      <c r="BU241" s="72"/>
      <c r="BV241" s="71"/>
      <c r="BW241" s="72"/>
      <c r="BX241" s="79">
        <v>0</v>
      </c>
      <c r="BY241" s="81">
        <v>0</v>
      </c>
      <c r="BZ241" s="71"/>
      <c r="CA241" s="81">
        <v>0</v>
      </c>
      <c r="CB241" s="71"/>
      <c r="CC241" s="71"/>
      <c r="CD241" s="72"/>
      <c r="CE241" s="71"/>
      <c r="CF241" s="71"/>
      <c r="CG241" s="81">
        <v>0</v>
      </c>
      <c r="CH241" s="71"/>
      <c r="CI241" s="81">
        <v>0</v>
      </c>
      <c r="CJ241" s="71"/>
      <c r="CK241" s="71"/>
      <c r="CL241" s="71"/>
      <c r="CM241" s="71"/>
      <c r="CN241" s="71"/>
      <c r="CO241" s="71"/>
      <c r="CP241" s="71"/>
      <c r="CQ241" s="71"/>
      <c r="CR241" s="71"/>
      <c r="CS241" s="71"/>
      <c r="CT241" s="71"/>
      <c r="CU241" s="72"/>
      <c r="CV241" s="71"/>
      <c r="CW241" s="71"/>
      <c r="CX241" s="71"/>
      <c r="CY241" s="71"/>
      <c r="CZ241" s="71"/>
      <c r="DA241" s="71"/>
      <c r="DB241" s="71"/>
    </row>
    <row r="242" spans="1:106">
      <c r="A242" s="71" t="s">
        <v>3009</v>
      </c>
      <c r="B242" s="71" t="s">
        <v>22099</v>
      </c>
      <c r="C242" s="71" t="s">
        <v>397</v>
      </c>
      <c r="D242" s="71" t="s">
        <v>22049</v>
      </c>
      <c r="E242" s="71" t="s">
        <v>21079</v>
      </c>
      <c r="F242" s="71" t="s">
        <v>22049</v>
      </c>
      <c r="G242" s="71"/>
      <c r="H242" s="71"/>
      <c r="I242" s="71"/>
      <c r="J242" s="79">
        <v>0</v>
      </c>
      <c r="K242" s="71"/>
      <c r="L242" s="71"/>
      <c r="M242" s="72"/>
      <c r="N242" s="71"/>
      <c r="O242" s="71"/>
      <c r="P242" s="71"/>
      <c r="Q242" s="79">
        <v>0</v>
      </c>
      <c r="R242" s="71"/>
      <c r="S242" s="71"/>
      <c r="T242" s="71"/>
      <c r="U242" s="71"/>
      <c r="V242" s="71"/>
      <c r="W242" s="80"/>
      <c r="X242" s="71"/>
      <c r="Y242" s="71"/>
      <c r="Z242" s="71"/>
      <c r="AA242" s="71" t="s">
        <v>397</v>
      </c>
      <c r="AB242" s="71" t="s">
        <v>397</v>
      </c>
      <c r="AC242" s="71"/>
      <c r="AD242" s="71"/>
      <c r="AE242" s="71"/>
      <c r="AF242" s="71"/>
      <c r="AG242" s="71"/>
      <c r="AH242" s="71" t="s">
        <v>397</v>
      </c>
      <c r="AI242" s="71" t="s">
        <v>397</v>
      </c>
      <c r="AJ242" s="71"/>
      <c r="AK242" s="71"/>
      <c r="AL242" s="71"/>
      <c r="AM242" s="71"/>
      <c r="AN242" s="71" t="s">
        <v>397</v>
      </c>
      <c r="AO242" s="71" t="s">
        <v>397</v>
      </c>
      <c r="AP242" s="71"/>
      <c r="AQ242" s="71" t="s">
        <v>397</v>
      </c>
      <c r="AR242" s="71" t="s">
        <v>397</v>
      </c>
      <c r="AS242" s="71"/>
      <c r="AT242" s="71" t="s">
        <v>397</v>
      </c>
      <c r="AU242" s="71"/>
      <c r="AV242" s="71" t="s">
        <v>397</v>
      </c>
      <c r="AW242" s="71" t="s">
        <v>397</v>
      </c>
      <c r="AX242" s="71"/>
      <c r="AY242" s="71"/>
      <c r="AZ242" s="72"/>
      <c r="BA242" s="71"/>
      <c r="BB242" s="71"/>
      <c r="BC242" s="71"/>
      <c r="BD242" s="71"/>
      <c r="BE242" s="71"/>
      <c r="BF242" s="71"/>
      <c r="BG242" s="71"/>
      <c r="BH242" s="71"/>
      <c r="BI242" s="71"/>
      <c r="BJ242" s="71"/>
      <c r="BK242" s="71"/>
      <c r="BL242" s="81"/>
      <c r="BM242" s="81"/>
      <c r="BN242" s="81"/>
      <c r="BO242" s="71"/>
      <c r="BP242" s="71"/>
      <c r="BQ242" s="71"/>
      <c r="BR242" s="71"/>
      <c r="BS242" s="71"/>
      <c r="BT242" s="71"/>
      <c r="BU242" s="72"/>
      <c r="BV242" s="71"/>
      <c r="BW242" s="72"/>
      <c r="BX242" s="79">
        <v>0</v>
      </c>
      <c r="BY242" s="81">
        <v>0</v>
      </c>
      <c r="BZ242" s="71"/>
      <c r="CA242" s="81">
        <v>0</v>
      </c>
      <c r="CB242" s="71"/>
      <c r="CC242" s="71"/>
      <c r="CD242" s="72"/>
      <c r="CE242" s="71"/>
      <c r="CF242" s="71"/>
      <c r="CG242" s="81">
        <v>0</v>
      </c>
      <c r="CH242" s="71"/>
      <c r="CI242" s="81">
        <v>0</v>
      </c>
      <c r="CJ242" s="71"/>
      <c r="CK242" s="71"/>
      <c r="CL242" s="71"/>
      <c r="CM242" s="71"/>
      <c r="CN242" s="71"/>
      <c r="CO242" s="71"/>
      <c r="CP242" s="71"/>
      <c r="CQ242" s="71"/>
      <c r="CR242" s="71"/>
      <c r="CS242" s="71"/>
      <c r="CT242" s="71"/>
      <c r="CU242" s="72"/>
      <c r="CV242" s="71"/>
      <c r="CW242" s="71"/>
      <c r="CX242" s="71"/>
      <c r="CY242" s="71"/>
      <c r="CZ242" s="71"/>
      <c r="DA242" s="71"/>
      <c r="DB242" s="71"/>
    </row>
    <row r="243" spans="1:106">
      <c r="A243" s="71" t="s">
        <v>3012</v>
      </c>
      <c r="B243" s="71" t="s">
        <v>22100</v>
      </c>
      <c r="C243" s="71" t="s">
        <v>397</v>
      </c>
      <c r="D243" s="71" t="s">
        <v>22049</v>
      </c>
      <c r="E243" s="71" t="s">
        <v>21079</v>
      </c>
      <c r="F243" s="71" t="s">
        <v>22049</v>
      </c>
      <c r="G243" s="71"/>
      <c r="H243" s="71"/>
      <c r="I243" s="71"/>
      <c r="J243" s="79">
        <v>0</v>
      </c>
      <c r="K243" s="71"/>
      <c r="L243" s="71"/>
      <c r="M243" s="72"/>
      <c r="N243" s="71"/>
      <c r="O243" s="71"/>
      <c r="P243" s="71"/>
      <c r="Q243" s="79">
        <v>0</v>
      </c>
      <c r="R243" s="71"/>
      <c r="S243" s="71"/>
      <c r="T243" s="71"/>
      <c r="U243" s="71"/>
      <c r="V243" s="71"/>
      <c r="W243" s="80"/>
      <c r="X243" s="71"/>
      <c r="Y243" s="71"/>
      <c r="Z243" s="71"/>
      <c r="AA243" s="71" t="s">
        <v>397</v>
      </c>
      <c r="AB243" s="71" t="s">
        <v>397</v>
      </c>
      <c r="AC243" s="71"/>
      <c r="AD243" s="71"/>
      <c r="AE243" s="71"/>
      <c r="AF243" s="71"/>
      <c r="AG243" s="71"/>
      <c r="AH243" s="71" t="s">
        <v>397</v>
      </c>
      <c r="AI243" s="71" t="s">
        <v>397</v>
      </c>
      <c r="AJ243" s="71"/>
      <c r="AK243" s="71"/>
      <c r="AL243" s="71"/>
      <c r="AM243" s="71"/>
      <c r="AN243" s="71" t="s">
        <v>397</v>
      </c>
      <c r="AO243" s="71" t="s">
        <v>397</v>
      </c>
      <c r="AP243" s="71"/>
      <c r="AQ243" s="71" t="s">
        <v>397</v>
      </c>
      <c r="AR243" s="71" t="s">
        <v>397</v>
      </c>
      <c r="AS243" s="71"/>
      <c r="AT243" s="71" t="s">
        <v>397</v>
      </c>
      <c r="AU243" s="71"/>
      <c r="AV243" s="71" t="s">
        <v>397</v>
      </c>
      <c r="AW243" s="71" t="s">
        <v>397</v>
      </c>
      <c r="AX243" s="71"/>
      <c r="AY243" s="71"/>
      <c r="AZ243" s="72"/>
      <c r="BA243" s="71"/>
      <c r="BB243" s="71"/>
      <c r="BC243" s="71"/>
      <c r="BD243" s="71"/>
      <c r="BE243" s="71"/>
      <c r="BF243" s="71"/>
      <c r="BG243" s="71"/>
      <c r="BH243" s="71"/>
      <c r="BI243" s="71"/>
      <c r="BJ243" s="71"/>
      <c r="BK243" s="71"/>
      <c r="BL243" s="81"/>
      <c r="BM243" s="81"/>
      <c r="BN243" s="81"/>
      <c r="BO243" s="71"/>
      <c r="BP243" s="71"/>
      <c r="BQ243" s="71"/>
      <c r="BR243" s="71"/>
      <c r="BS243" s="71"/>
      <c r="BT243" s="71"/>
      <c r="BU243" s="72"/>
      <c r="BV243" s="71"/>
      <c r="BW243" s="72"/>
      <c r="BX243" s="79">
        <v>0</v>
      </c>
      <c r="BY243" s="81">
        <v>0</v>
      </c>
      <c r="BZ243" s="71"/>
      <c r="CA243" s="81">
        <v>0</v>
      </c>
      <c r="CB243" s="71"/>
      <c r="CC243" s="71"/>
      <c r="CD243" s="72"/>
      <c r="CE243" s="71"/>
      <c r="CF243" s="71"/>
      <c r="CG243" s="81">
        <v>0</v>
      </c>
      <c r="CH243" s="71"/>
      <c r="CI243" s="81">
        <v>0</v>
      </c>
      <c r="CJ243" s="71"/>
      <c r="CK243" s="71"/>
      <c r="CL243" s="71"/>
      <c r="CM243" s="71"/>
      <c r="CN243" s="71"/>
      <c r="CO243" s="71"/>
      <c r="CP243" s="71"/>
      <c r="CQ243" s="71"/>
      <c r="CR243" s="71"/>
      <c r="CS243" s="71"/>
      <c r="CT243" s="71"/>
      <c r="CU243" s="72"/>
      <c r="CV243" s="71"/>
      <c r="CW243" s="71"/>
      <c r="CX243" s="71"/>
      <c r="CY243" s="71"/>
      <c r="CZ243" s="71"/>
      <c r="DA243" s="71"/>
      <c r="DB243" s="71"/>
    </row>
    <row r="244" spans="1:106">
      <c r="A244" s="71" t="s">
        <v>3015</v>
      </c>
      <c r="B244" s="71" t="s">
        <v>22101</v>
      </c>
      <c r="C244" s="71" t="s">
        <v>397</v>
      </c>
      <c r="D244" s="71" t="s">
        <v>22049</v>
      </c>
      <c r="E244" s="71" t="s">
        <v>21079</v>
      </c>
      <c r="F244" s="71" t="s">
        <v>22049</v>
      </c>
      <c r="G244" s="71"/>
      <c r="H244" s="71"/>
      <c r="I244" s="71"/>
      <c r="J244" s="79">
        <v>0</v>
      </c>
      <c r="K244" s="71"/>
      <c r="L244" s="71"/>
      <c r="M244" s="72"/>
      <c r="N244" s="71"/>
      <c r="O244" s="71"/>
      <c r="P244" s="71"/>
      <c r="Q244" s="79">
        <v>0</v>
      </c>
      <c r="R244" s="71"/>
      <c r="S244" s="71"/>
      <c r="T244" s="71"/>
      <c r="U244" s="71"/>
      <c r="V244" s="71"/>
      <c r="W244" s="80"/>
      <c r="X244" s="71"/>
      <c r="Y244" s="71"/>
      <c r="Z244" s="71"/>
      <c r="AA244" s="71" t="s">
        <v>397</v>
      </c>
      <c r="AB244" s="71" t="s">
        <v>397</v>
      </c>
      <c r="AC244" s="71"/>
      <c r="AD244" s="71"/>
      <c r="AE244" s="71"/>
      <c r="AF244" s="71"/>
      <c r="AG244" s="71"/>
      <c r="AH244" s="71" t="s">
        <v>397</v>
      </c>
      <c r="AI244" s="71" t="s">
        <v>397</v>
      </c>
      <c r="AJ244" s="71"/>
      <c r="AK244" s="71"/>
      <c r="AL244" s="71"/>
      <c r="AM244" s="71"/>
      <c r="AN244" s="71" t="s">
        <v>397</v>
      </c>
      <c r="AO244" s="71" t="s">
        <v>397</v>
      </c>
      <c r="AP244" s="71"/>
      <c r="AQ244" s="71" t="s">
        <v>397</v>
      </c>
      <c r="AR244" s="71" t="s">
        <v>397</v>
      </c>
      <c r="AS244" s="71"/>
      <c r="AT244" s="71" t="s">
        <v>397</v>
      </c>
      <c r="AU244" s="71"/>
      <c r="AV244" s="71" t="s">
        <v>397</v>
      </c>
      <c r="AW244" s="71" t="s">
        <v>397</v>
      </c>
      <c r="AX244" s="71"/>
      <c r="AY244" s="71"/>
      <c r="AZ244" s="72"/>
      <c r="BA244" s="71"/>
      <c r="BB244" s="71"/>
      <c r="BC244" s="71"/>
      <c r="BD244" s="71"/>
      <c r="BE244" s="71"/>
      <c r="BF244" s="71"/>
      <c r="BG244" s="71"/>
      <c r="BH244" s="71"/>
      <c r="BI244" s="71"/>
      <c r="BJ244" s="71"/>
      <c r="BK244" s="71"/>
      <c r="BL244" s="81"/>
      <c r="BM244" s="81"/>
      <c r="BN244" s="81"/>
      <c r="BO244" s="71"/>
      <c r="BP244" s="71"/>
      <c r="BQ244" s="71"/>
      <c r="BR244" s="71"/>
      <c r="BS244" s="71"/>
      <c r="BT244" s="71"/>
      <c r="BU244" s="72"/>
      <c r="BV244" s="71"/>
      <c r="BW244" s="72"/>
      <c r="BX244" s="79">
        <v>0</v>
      </c>
      <c r="BY244" s="81">
        <v>0</v>
      </c>
      <c r="BZ244" s="71"/>
      <c r="CA244" s="81">
        <v>0</v>
      </c>
      <c r="CB244" s="71"/>
      <c r="CC244" s="71"/>
      <c r="CD244" s="72"/>
      <c r="CE244" s="71"/>
      <c r="CF244" s="71"/>
      <c r="CG244" s="81">
        <v>0</v>
      </c>
      <c r="CH244" s="71"/>
      <c r="CI244" s="81">
        <v>0</v>
      </c>
      <c r="CJ244" s="71"/>
      <c r="CK244" s="71"/>
      <c r="CL244" s="71"/>
      <c r="CM244" s="71"/>
      <c r="CN244" s="71"/>
      <c r="CO244" s="71"/>
      <c r="CP244" s="71"/>
      <c r="CQ244" s="71"/>
      <c r="CR244" s="71"/>
      <c r="CS244" s="71"/>
      <c r="CT244" s="71"/>
      <c r="CU244" s="72"/>
      <c r="CV244" s="71"/>
      <c r="CW244" s="71"/>
      <c r="CX244" s="71"/>
      <c r="CY244" s="71"/>
      <c r="CZ244" s="71"/>
      <c r="DA244" s="71"/>
      <c r="DB244" s="71"/>
    </row>
    <row r="245" spans="1:106">
      <c r="A245" s="71" t="s">
        <v>3018</v>
      </c>
      <c r="B245" s="71" t="s">
        <v>22102</v>
      </c>
      <c r="C245" s="71" t="s">
        <v>397</v>
      </c>
      <c r="D245" s="71" t="s">
        <v>22049</v>
      </c>
      <c r="E245" s="71" t="s">
        <v>21079</v>
      </c>
      <c r="F245" s="71" t="s">
        <v>22049</v>
      </c>
      <c r="G245" s="71"/>
      <c r="H245" s="71"/>
      <c r="I245" s="71"/>
      <c r="J245" s="79">
        <v>0</v>
      </c>
      <c r="K245" s="71"/>
      <c r="L245" s="71"/>
      <c r="M245" s="72"/>
      <c r="N245" s="71"/>
      <c r="O245" s="71"/>
      <c r="P245" s="71"/>
      <c r="Q245" s="79">
        <v>0</v>
      </c>
      <c r="R245" s="71"/>
      <c r="S245" s="71"/>
      <c r="T245" s="71"/>
      <c r="U245" s="71"/>
      <c r="V245" s="71"/>
      <c r="W245" s="80"/>
      <c r="X245" s="71"/>
      <c r="Y245" s="71"/>
      <c r="Z245" s="71"/>
      <c r="AA245" s="71" t="s">
        <v>397</v>
      </c>
      <c r="AB245" s="71" t="s">
        <v>397</v>
      </c>
      <c r="AC245" s="71"/>
      <c r="AD245" s="71"/>
      <c r="AE245" s="71"/>
      <c r="AF245" s="71"/>
      <c r="AG245" s="71"/>
      <c r="AH245" s="71" t="s">
        <v>397</v>
      </c>
      <c r="AI245" s="71" t="s">
        <v>397</v>
      </c>
      <c r="AJ245" s="71"/>
      <c r="AK245" s="71"/>
      <c r="AL245" s="71"/>
      <c r="AM245" s="71"/>
      <c r="AN245" s="71" t="s">
        <v>397</v>
      </c>
      <c r="AO245" s="71" t="s">
        <v>397</v>
      </c>
      <c r="AP245" s="71"/>
      <c r="AQ245" s="71" t="s">
        <v>397</v>
      </c>
      <c r="AR245" s="71" t="s">
        <v>397</v>
      </c>
      <c r="AS245" s="71"/>
      <c r="AT245" s="71" t="s">
        <v>397</v>
      </c>
      <c r="AU245" s="71"/>
      <c r="AV245" s="71" t="s">
        <v>397</v>
      </c>
      <c r="AW245" s="71" t="s">
        <v>397</v>
      </c>
      <c r="AX245" s="71"/>
      <c r="AY245" s="71"/>
      <c r="AZ245" s="72"/>
      <c r="BA245" s="71"/>
      <c r="BB245" s="71"/>
      <c r="BC245" s="71"/>
      <c r="BD245" s="71"/>
      <c r="BE245" s="71"/>
      <c r="BF245" s="71"/>
      <c r="BG245" s="71"/>
      <c r="BH245" s="71"/>
      <c r="BI245" s="71"/>
      <c r="BJ245" s="71"/>
      <c r="BK245" s="71"/>
      <c r="BL245" s="81"/>
      <c r="BM245" s="81"/>
      <c r="BN245" s="81"/>
      <c r="BO245" s="71"/>
      <c r="BP245" s="71"/>
      <c r="BQ245" s="71"/>
      <c r="BR245" s="71"/>
      <c r="BS245" s="71"/>
      <c r="BT245" s="71"/>
      <c r="BU245" s="72"/>
      <c r="BV245" s="71"/>
      <c r="BW245" s="72"/>
      <c r="BX245" s="79">
        <v>0</v>
      </c>
      <c r="BY245" s="81">
        <v>0</v>
      </c>
      <c r="BZ245" s="71"/>
      <c r="CA245" s="81">
        <v>0</v>
      </c>
      <c r="CB245" s="71"/>
      <c r="CC245" s="71"/>
      <c r="CD245" s="72"/>
      <c r="CE245" s="71"/>
      <c r="CF245" s="71"/>
      <c r="CG245" s="81">
        <v>0</v>
      </c>
      <c r="CH245" s="71"/>
      <c r="CI245" s="81">
        <v>0</v>
      </c>
      <c r="CJ245" s="71"/>
      <c r="CK245" s="71"/>
      <c r="CL245" s="71"/>
      <c r="CM245" s="71"/>
      <c r="CN245" s="71"/>
      <c r="CO245" s="71"/>
      <c r="CP245" s="71"/>
      <c r="CQ245" s="71"/>
      <c r="CR245" s="71"/>
      <c r="CS245" s="71"/>
      <c r="CT245" s="71"/>
      <c r="CU245" s="72"/>
      <c r="CV245" s="71"/>
      <c r="CW245" s="71"/>
      <c r="CX245" s="71"/>
      <c r="CY245" s="71"/>
      <c r="CZ245" s="71"/>
      <c r="DA245" s="71"/>
      <c r="DB245" s="71"/>
    </row>
    <row r="246" spans="1:106">
      <c r="A246" s="71" t="s">
        <v>3021</v>
      </c>
      <c r="B246" s="71" t="s">
        <v>22103</v>
      </c>
      <c r="C246" s="71" t="s">
        <v>397</v>
      </c>
      <c r="D246" s="71" t="s">
        <v>22049</v>
      </c>
      <c r="E246" s="71" t="s">
        <v>21079</v>
      </c>
      <c r="F246" s="71" t="s">
        <v>22049</v>
      </c>
      <c r="G246" s="71"/>
      <c r="H246" s="71"/>
      <c r="I246" s="71"/>
      <c r="J246" s="79">
        <v>0</v>
      </c>
      <c r="K246" s="71"/>
      <c r="L246" s="71"/>
      <c r="M246" s="72"/>
      <c r="N246" s="71"/>
      <c r="O246" s="71"/>
      <c r="P246" s="71"/>
      <c r="Q246" s="79">
        <v>0</v>
      </c>
      <c r="R246" s="71"/>
      <c r="S246" s="71"/>
      <c r="T246" s="71"/>
      <c r="U246" s="71"/>
      <c r="V246" s="71"/>
      <c r="W246" s="80"/>
      <c r="X246" s="71"/>
      <c r="Y246" s="71"/>
      <c r="Z246" s="71"/>
      <c r="AA246" s="71" t="s">
        <v>397</v>
      </c>
      <c r="AB246" s="71" t="s">
        <v>397</v>
      </c>
      <c r="AC246" s="71"/>
      <c r="AD246" s="71"/>
      <c r="AE246" s="71"/>
      <c r="AF246" s="71"/>
      <c r="AG246" s="71"/>
      <c r="AH246" s="71" t="s">
        <v>397</v>
      </c>
      <c r="AI246" s="71" t="s">
        <v>397</v>
      </c>
      <c r="AJ246" s="71"/>
      <c r="AK246" s="71"/>
      <c r="AL246" s="71"/>
      <c r="AM246" s="71"/>
      <c r="AN246" s="71" t="s">
        <v>397</v>
      </c>
      <c r="AO246" s="71" t="s">
        <v>397</v>
      </c>
      <c r="AP246" s="71"/>
      <c r="AQ246" s="71" t="s">
        <v>397</v>
      </c>
      <c r="AR246" s="71" t="s">
        <v>397</v>
      </c>
      <c r="AS246" s="71"/>
      <c r="AT246" s="71" t="s">
        <v>397</v>
      </c>
      <c r="AU246" s="71"/>
      <c r="AV246" s="71" t="s">
        <v>397</v>
      </c>
      <c r="AW246" s="71" t="s">
        <v>397</v>
      </c>
      <c r="AX246" s="71"/>
      <c r="AY246" s="71"/>
      <c r="AZ246" s="72"/>
      <c r="BA246" s="71"/>
      <c r="BB246" s="71"/>
      <c r="BC246" s="71"/>
      <c r="BD246" s="71"/>
      <c r="BE246" s="71"/>
      <c r="BF246" s="71"/>
      <c r="BG246" s="71"/>
      <c r="BH246" s="71"/>
      <c r="BI246" s="71"/>
      <c r="BJ246" s="71"/>
      <c r="BK246" s="71"/>
      <c r="BL246" s="81"/>
      <c r="BM246" s="81"/>
      <c r="BN246" s="81"/>
      <c r="BO246" s="71"/>
      <c r="BP246" s="71"/>
      <c r="BQ246" s="71"/>
      <c r="BR246" s="71"/>
      <c r="BS246" s="71"/>
      <c r="BT246" s="71"/>
      <c r="BU246" s="72"/>
      <c r="BV246" s="71"/>
      <c r="BW246" s="72"/>
      <c r="BX246" s="79">
        <v>0</v>
      </c>
      <c r="BY246" s="81">
        <v>0</v>
      </c>
      <c r="BZ246" s="71"/>
      <c r="CA246" s="81">
        <v>0</v>
      </c>
      <c r="CB246" s="71"/>
      <c r="CC246" s="71"/>
      <c r="CD246" s="72"/>
      <c r="CE246" s="71"/>
      <c r="CF246" s="71"/>
      <c r="CG246" s="81">
        <v>0</v>
      </c>
      <c r="CH246" s="71"/>
      <c r="CI246" s="81">
        <v>0</v>
      </c>
      <c r="CJ246" s="71"/>
      <c r="CK246" s="71"/>
      <c r="CL246" s="71"/>
      <c r="CM246" s="71"/>
      <c r="CN246" s="71"/>
      <c r="CO246" s="71"/>
      <c r="CP246" s="71"/>
      <c r="CQ246" s="71"/>
      <c r="CR246" s="71"/>
      <c r="CS246" s="71"/>
      <c r="CT246" s="71"/>
      <c r="CU246" s="72"/>
      <c r="CV246" s="71"/>
      <c r="CW246" s="71"/>
      <c r="CX246" s="71"/>
      <c r="CY246" s="71"/>
      <c r="CZ246" s="71"/>
      <c r="DA246" s="71"/>
      <c r="DB246" s="71"/>
    </row>
    <row r="247" spans="1:106">
      <c r="A247" s="71" t="s">
        <v>3024</v>
      </c>
      <c r="B247" s="71" t="s">
        <v>22104</v>
      </c>
      <c r="C247" s="71" t="s">
        <v>397</v>
      </c>
      <c r="D247" s="71" t="s">
        <v>22049</v>
      </c>
      <c r="E247" s="71" t="s">
        <v>21079</v>
      </c>
      <c r="F247" s="71" t="s">
        <v>22049</v>
      </c>
      <c r="G247" s="71"/>
      <c r="H247" s="71"/>
      <c r="I247" s="71"/>
      <c r="J247" s="79">
        <v>0</v>
      </c>
      <c r="K247" s="71"/>
      <c r="L247" s="71"/>
      <c r="M247" s="72"/>
      <c r="N247" s="71"/>
      <c r="O247" s="71"/>
      <c r="P247" s="71"/>
      <c r="Q247" s="79">
        <v>0</v>
      </c>
      <c r="R247" s="71"/>
      <c r="S247" s="71"/>
      <c r="T247" s="71"/>
      <c r="U247" s="71"/>
      <c r="V247" s="71"/>
      <c r="W247" s="80"/>
      <c r="X247" s="71"/>
      <c r="Y247" s="71"/>
      <c r="Z247" s="71"/>
      <c r="AA247" s="71" t="s">
        <v>397</v>
      </c>
      <c r="AB247" s="71" t="s">
        <v>397</v>
      </c>
      <c r="AC247" s="71"/>
      <c r="AD247" s="71"/>
      <c r="AE247" s="71"/>
      <c r="AF247" s="71"/>
      <c r="AG247" s="71"/>
      <c r="AH247" s="71" t="s">
        <v>397</v>
      </c>
      <c r="AI247" s="71" t="s">
        <v>397</v>
      </c>
      <c r="AJ247" s="71"/>
      <c r="AK247" s="71"/>
      <c r="AL247" s="71"/>
      <c r="AM247" s="71"/>
      <c r="AN247" s="71" t="s">
        <v>397</v>
      </c>
      <c r="AO247" s="71" t="s">
        <v>397</v>
      </c>
      <c r="AP247" s="71"/>
      <c r="AQ247" s="71" t="s">
        <v>397</v>
      </c>
      <c r="AR247" s="71" t="s">
        <v>397</v>
      </c>
      <c r="AS247" s="71"/>
      <c r="AT247" s="71" t="s">
        <v>397</v>
      </c>
      <c r="AU247" s="71"/>
      <c r="AV247" s="71" t="s">
        <v>397</v>
      </c>
      <c r="AW247" s="71" t="s">
        <v>397</v>
      </c>
      <c r="AX247" s="71"/>
      <c r="AY247" s="71"/>
      <c r="AZ247" s="72"/>
      <c r="BA247" s="71"/>
      <c r="BB247" s="71"/>
      <c r="BC247" s="71"/>
      <c r="BD247" s="71"/>
      <c r="BE247" s="71"/>
      <c r="BF247" s="71"/>
      <c r="BG247" s="71"/>
      <c r="BH247" s="71"/>
      <c r="BI247" s="71"/>
      <c r="BJ247" s="71"/>
      <c r="BK247" s="71"/>
      <c r="BL247" s="81"/>
      <c r="BM247" s="81"/>
      <c r="BN247" s="81"/>
      <c r="BO247" s="71"/>
      <c r="BP247" s="71"/>
      <c r="BQ247" s="71"/>
      <c r="BR247" s="71"/>
      <c r="BS247" s="71"/>
      <c r="BT247" s="71"/>
      <c r="BU247" s="72"/>
      <c r="BV247" s="71"/>
      <c r="BW247" s="72"/>
      <c r="BX247" s="79">
        <v>0</v>
      </c>
      <c r="BY247" s="81">
        <v>0</v>
      </c>
      <c r="BZ247" s="71"/>
      <c r="CA247" s="81">
        <v>0</v>
      </c>
      <c r="CB247" s="71"/>
      <c r="CC247" s="71"/>
      <c r="CD247" s="72"/>
      <c r="CE247" s="71"/>
      <c r="CF247" s="71"/>
      <c r="CG247" s="81">
        <v>0</v>
      </c>
      <c r="CH247" s="71"/>
      <c r="CI247" s="81">
        <v>0</v>
      </c>
      <c r="CJ247" s="71"/>
      <c r="CK247" s="71"/>
      <c r="CL247" s="71"/>
      <c r="CM247" s="71"/>
      <c r="CN247" s="71"/>
      <c r="CO247" s="71"/>
      <c r="CP247" s="71"/>
      <c r="CQ247" s="71"/>
      <c r="CR247" s="71"/>
      <c r="CS247" s="71"/>
      <c r="CT247" s="71"/>
      <c r="CU247" s="72"/>
      <c r="CV247" s="71"/>
      <c r="CW247" s="71"/>
      <c r="CX247" s="71"/>
      <c r="CY247" s="71"/>
      <c r="CZ247" s="71"/>
      <c r="DA247" s="71"/>
      <c r="DB247" s="71"/>
    </row>
    <row r="248" spans="1:106">
      <c r="A248" s="71" t="s">
        <v>3027</v>
      </c>
      <c r="B248" s="71" t="s">
        <v>22105</v>
      </c>
      <c r="C248" s="71" t="s">
        <v>397</v>
      </c>
      <c r="D248" s="71" t="s">
        <v>22049</v>
      </c>
      <c r="E248" s="71" t="s">
        <v>21079</v>
      </c>
      <c r="F248" s="71" t="s">
        <v>22049</v>
      </c>
      <c r="G248" s="71"/>
      <c r="H248" s="71"/>
      <c r="I248" s="71"/>
      <c r="J248" s="79">
        <v>0</v>
      </c>
      <c r="K248" s="71"/>
      <c r="L248" s="71"/>
      <c r="M248" s="72"/>
      <c r="N248" s="71"/>
      <c r="O248" s="71"/>
      <c r="P248" s="71"/>
      <c r="Q248" s="79">
        <v>0</v>
      </c>
      <c r="R248" s="71"/>
      <c r="S248" s="71"/>
      <c r="T248" s="71"/>
      <c r="U248" s="71"/>
      <c r="V248" s="71"/>
      <c r="W248" s="80"/>
      <c r="X248" s="71"/>
      <c r="Y248" s="71"/>
      <c r="Z248" s="71"/>
      <c r="AA248" s="71" t="s">
        <v>397</v>
      </c>
      <c r="AB248" s="71" t="s">
        <v>397</v>
      </c>
      <c r="AC248" s="71"/>
      <c r="AD248" s="71"/>
      <c r="AE248" s="71"/>
      <c r="AF248" s="71"/>
      <c r="AG248" s="71"/>
      <c r="AH248" s="71" t="s">
        <v>397</v>
      </c>
      <c r="AI248" s="71" t="s">
        <v>397</v>
      </c>
      <c r="AJ248" s="71"/>
      <c r="AK248" s="71"/>
      <c r="AL248" s="71"/>
      <c r="AM248" s="71"/>
      <c r="AN248" s="71" t="s">
        <v>397</v>
      </c>
      <c r="AO248" s="71" t="s">
        <v>397</v>
      </c>
      <c r="AP248" s="71"/>
      <c r="AQ248" s="71" t="s">
        <v>397</v>
      </c>
      <c r="AR248" s="71" t="s">
        <v>397</v>
      </c>
      <c r="AS248" s="71"/>
      <c r="AT248" s="71" t="s">
        <v>397</v>
      </c>
      <c r="AU248" s="71"/>
      <c r="AV248" s="71" t="s">
        <v>397</v>
      </c>
      <c r="AW248" s="71" t="s">
        <v>397</v>
      </c>
      <c r="AX248" s="71"/>
      <c r="AY248" s="71"/>
      <c r="AZ248" s="72"/>
      <c r="BA248" s="71"/>
      <c r="BB248" s="71"/>
      <c r="BC248" s="71"/>
      <c r="BD248" s="71"/>
      <c r="BE248" s="71"/>
      <c r="BF248" s="71"/>
      <c r="BG248" s="71"/>
      <c r="BH248" s="71"/>
      <c r="BI248" s="71"/>
      <c r="BJ248" s="71"/>
      <c r="BK248" s="71"/>
      <c r="BL248" s="81"/>
      <c r="BM248" s="81"/>
      <c r="BN248" s="81"/>
      <c r="BO248" s="71"/>
      <c r="BP248" s="71"/>
      <c r="BQ248" s="71"/>
      <c r="BR248" s="71"/>
      <c r="BS248" s="71"/>
      <c r="BT248" s="71"/>
      <c r="BU248" s="72"/>
      <c r="BV248" s="71"/>
      <c r="BW248" s="72"/>
      <c r="BX248" s="79">
        <v>0</v>
      </c>
      <c r="BY248" s="81">
        <v>0</v>
      </c>
      <c r="BZ248" s="71"/>
      <c r="CA248" s="81">
        <v>0</v>
      </c>
      <c r="CB248" s="71"/>
      <c r="CC248" s="71"/>
      <c r="CD248" s="72"/>
      <c r="CE248" s="71"/>
      <c r="CF248" s="71"/>
      <c r="CG248" s="81">
        <v>0</v>
      </c>
      <c r="CH248" s="71"/>
      <c r="CI248" s="81">
        <v>0</v>
      </c>
      <c r="CJ248" s="71"/>
      <c r="CK248" s="71"/>
      <c r="CL248" s="71"/>
      <c r="CM248" s="71"/>
      <c r="CN248" s="71"/>
      <c r="CO248" s="71"/>
      <c r="CP248" s="71"/>
      <c r="CQ248" s="71"/>
      <c r="CR248" s="71"/>
      <c r="CS248" s="71"/>
      <c r="CT248" s="71"/>
      <c r="CU248" s="72"/>
      <c r="CV248" s="71"/>
      <c r="CW248" s="71"/>
      <c r="CX248" s="71"/>
      <c r="CY248" s="71"/>
      <c r="CZ248" s="71"/>
      <c r="DA248" s="71"/>
      <c r="DB248" s="71"/>
    </row>
    <row r="249" spans="1:106">
      <c r="A249" s="71" t="s">
        <v>3030</v>
      </c>
      <c r="B249" s="71" t="s">
        <v>22106</v>
      </c>
      <c r="C249" s="71" t="s">
        <v>397</v>
      </c>
      <c r="D249" s="71" t="s">
        <v>22049</v>
      </c>
      <c r="E249" s="71" t="s">
        <v>21079</v>
      </c>
      <c r="F249" s="71" t="s">
        <v>22049</v>
      </c>
      <c r="G249" s="71"/>
      <c r="H249" s="71"/>
      <c r="I249" s="71"/>
      <c r="J249" s="79">
        <v>0</v>
      </c>
      <c r="K249" s="71"/>
      <c r="L249" s="71"/>
      <c r="M249" s="72"/>
      <c r="N249" s="71"/>
      <c r="O249" s="71"/>
      <c r="P249" s="71"/>
      <c r="Q249" s="79">
        <v>0</v>
      </c>
      <c r="R249" s="71"/>
      <c r="S249" s="71"/>
      <c r="T249" s="71"/>
      <c r="U249" s="71"/>
      <c r="V249" s="71"/>
      <c r="W249" s="80"/>
      <c r="X249" s="71"/>
      <c r="Y249" s="71"/>
      <c r="Z249" s="71"/>
      <c r="AA249" s="71" t="s">
        <v>397</v>
      </c>
      <c r="AB249" s="71" t="s">
        <v>397</v>
      </c>
      <c r="AC249" s="71"/>
      <c r="AD249" s="71"/>
      <c r="AE249" s="71"/>
      <c r="AF249" s="71"/>
      <c r="AG249" s="71"/>
      <c r="AH249" s="71" t="s">
        <v>397</v>
      </c>
      <c r="AI249" s="71" t="s">
        <v>397</v>
      </c>
      <c r="AJ249" s="71"/>
      <c r="AK249" s="71"/>
      <c r="AL249" s="71"/>
      <c r="AM249" s="71"/>
      <c r="AN249" s="71" t="s">
        <v>397</v>
      </c>
      <c r="AO249" s="71" t="s">
        <v>397</v>
      </c>
      <c r="AP249" s="71"/>
      <c r="AQ249" s="71" t="s">
        <v>397</v>
      </c>
      <c r="AR249" s="71" t="s">
        <v>397</v>
      </c>
      <c r="AS249" s="71"/>
      <c r="AT249" s="71" t="s">
        <v>397</v>
      </c>
      <c r="AU249" s="71"/>
      <c r="AV249" s="71" t="s">
        <v>397</v>
      </c>
      <c r="AW249" s="71" t="s">
        <v>397</v>
      </c>
      <c r="AX249" s="71"/>
      <c r="AY249" s="71"/>
      <c r="AZ249" s="72"/>
      <c r="BA249" s="71"/>
      <c r="BB249" s="71"/>
      <c r="BC249" s="71"/>
      <c r="BD249" s="71"/>
      <c r="BE249" s="71"/>
      <c r="BF249" s="71"/>
      <c r="BG249" s="71"/>
      <c r="BH249" s="71"/>
      <c r="BI249" s="71"/>
      <c r="BJ249" s="71"/>
      <c r="BK249" s="71"/>
      <c r="BL249" s="81"/>
      <c r="BM249" s="81"/>
      <c r="BN249" s="81"/>
      <c r="BO249" s="71"/>
      <c r="BP249" s="71"/>
      <c r="BQ249" s="71"/>
      <c r="BR249" s="71"/>
      <c r="BS249" s="71"/>
      <c r="BT249" s="71"/>
      <c r="BU249" s="72"/>
      <c r="BV249" s="71"/>
      <c r="BW249" s="72"/>
      <c r="BX249" s="79">
        <v>0</v>
      </c>
      <c r="BY249" s="81">
        <v>0</v>
      </c>
      <c r="BZ249" s="71"/>
      <c r="CA249" s="81">
        <v>0</v>
      </c>
      <c r="CB249" s="71"/>
      <c r="CC249" s="71"/>
      <c r="CD249" s="72"/>
      <c r="CE249" s="71"/>
      <c r="CF249" s="71"/>
      <c r="CG249" s="81">
        <v>0</v>
      </c>
      <c r="CH249" s="71"/>
      <c r="CI249" s="81">
        <v>0</v>
      </c>
      <c r="CJ249" s="71"/>
      <c r="CK249" s="71"/>
      <c r="CL249" s="71"/>
      <c r="CM249" s="71"/>
      <c r="CN249" s="71"/>
      <c r="CO249" s="71"/>
      <c r="CP249" s="71"/>
      <c r="CQ249" s="71"/>
      <c r="CR249" s="71"/>
      <c r="CS249" s="71"/>
      <c r="CT249" s="71"/>
      <c r="CU249" s="72"/>
      <c r="CV249" s="71"/>
      <c r="CW249" s="71"/>
      <c r="CX249" s="71"/>
      <c r="CY249" s="71"/>
      <c r="CZ249" s="71"/>
      <c r="DA249" s="71"/>
      <c r="DB249" s="71"/>
    </row>
    <row r="250" spans="1:106">
      <c r="A250" s="71" t="s">
        <v>211</v>
      </c>
      <c r="B250" s="71" t="s">
        <v>22107</v>
      </c>
      <c r="C250" s="71" t="s">
        <v>397</v>
      </c>
      <c r="D250" s="71" t="s">
        <v>450</v>
      </c>
      <c r="E250" s="71" t="s">
        <v>21064</v>
      </c>
      <c r="F250" s="71" t="s">
        <v>450</v>
      </c>
      <c r="G250" s="71" t="s">
        <v>21210</v>
      </c>
      <c r="H250" s="71" t="s">
        <v>107</v>
      </c>
      <c r="I250" s="71" t="s">
        <v>21065</v>
      </c>
      <c r="J250" s="79">
        <v>1378.65</v>
      </c>
      <c r="K250" s="71" t="s">
        <v>22108</v>
      </c>
      <c r="L250" s="71" t="s">
        <v>22109</v>
      </c>
      <c r="M250" s="72">
        <v>45730.500127314801</v>
      </c>
      <c r="N250" s="71" t="s">
        <v>390</v>
      </c>
      <c r="O250" s="71" t="s">
        <v>22110</v>
      </c>
      <c r="P250" s="71" t="s">
        <v>22111</v>
      </c>
      <c r="Q250" s="79">
        <v>999999999</v>
      </c>
      <c r="R250" s="71"/>
      <c r="S250" s="71"/>
      <c r="T250" s="71"/>
      <c r="U250" s="71"/>
      <c r="V250" s="71"/>
      <c r="W250" s="80"/>
      <c r="X250" s="71"/>
      <c r="Y250" s="71" t="s">
        <v>22109</v>
      </c>
      <c r="Z250" s="71"/>
      <c r="AA250" s="71" t="s">
        <v>397</v>
      </c>
      <c r="AB250" s="71" t="s">
        <v>397</v>
      </c>
      <c r="AC250" s="71" t="s">
        <v>21133</v>
      </c>
      <c r="AD250" s="71" t="s">
        <v>29061</v>
      </c>
      <c r="AE250" s="71"/>
      <c r="AF250" s="71"/>
      <c r="AG250" s="71"/>
      <c r="AH250" s="71" t="s">
        <v>397</v>
      </c>
      <c r="AI250" s="71" t="s">
        <v>397</v>
      </c>
      <c r="AJ250" s="71"/>
      <c r="AK250" s="71"/>
      <c r="AL250" s="71"/>
      <c r="AM250" s="71"/>
      <c r="AN250" s="71" t="s">
        <v>397</v>
      </c>
      <c r="AO250" s="71" t="s">
        <v>397</v>
      </c>
      <c r="AP250" s="71"/>
      <c r="AQ250" s="71" t="s">
        <v>397</v>
      </c>
      <c r="AR250" s="71" t="s">
        <v>397</v>
      </c>
      <c r="AS250" s="71"/>
      <c r="AT250" s="71" t="s">
        <v>397</v>
      </c>
      <c r="AU250" s="71"/>
      <c r="AV250" s="71" t="s">
        <v>21115</v>
      </c>
      <c r="AW250" s="71" t="s">
        <v>397</v>
      </c>
      <c r="AX250" s="71" t="s">
        <v>20973</v>
      </c>
      <c r="AY250" s="71" t="s">
        <v>21578</v>
      </c>
      <c r="AZ250" s="72">
        <v>45547.400625000002</v>
      </c>
      <c r="BA250" s="71"/>
      <c r="BB250" s="71"/>
      <c r="BC250" s="71"/>
      <c r="BD250" s="71"/>
      <c r="BE250" s="71"/>
      <c r="BF250" s="71"/>
      <c r="BG250" s="71"/>
      <c r="BH250" s="71"/>
      <c r="BI250" s="71"/>
      <c r="BJ250" s="71"/>
      <c r="BK250" s="71"/>
      <c r="BL250" s="81"/>
      <c r="BM250" s="81"/>
      <c r="BN250" s="81"/>
      <c r="BO250" s="71"/>
      <c r="BP250" s="71"/>
      <c r="BQ250" s="71"/>
      <c r="BR250" s="71" t="s">
        <v>21455</v>
      </c>
      <c r="BS250" s="71" t="s">
        <v>21456</v>
      </c>
      <c r="BT250" s="71" t="s">
        <v>21068</v>
      </c>
      <c r="BU250" s="72">
        <v>44462.208449074104</v>
      </c>
      <c r="BV250" s="71" t="s">
        <v>21068</v>
      </c>
      <c r="BW250" s="72">
        <v>44462.208449074104</v>
      </c>
      <c r="BX250" s="79">
        <v>5743.52</v>
      </c>
      <c r="BY250" s="81">
        <v>0</v>
      </c>
      <c r="BZ250" s="71"/>
      <c r="CA250" s="81">
        <v>0</v>
      </c>
      <c r="CB250" s="71"/>
      <c r="CC250" s="71"/>
      <c r="CD250" s="72"/>
      <c r="CE250" s="71"/>
      <c r="CF250" s="71"/>
      <c r="CG250" s="81">
        <v>0</v>
      </c>
      <c r="CH250" s="71"/>
      <c r="CI250" s="81">
        <v>0</v>
      </c>
      <c r="CJ250" s="71"/>
      <c r="CK250" s="71"/>
      <c r="CL250" s="71" t="s">
        <v>21457</v>
      </c>
      <c r="CM250" s="71"/>
      <c r="CN250" s="71"/>
      <c r="CO250" s="71"/>
      <c r="CP250" s="71"/>
      <c r="CQ250" s="71"/>
      <c r="CR250" s="71"/>
      <c r="CS250" s="71"/>
      <c r="CT250" s="71"/>
      <c r="CU250" s="72"/>
      <c r="CV250" s="71"/>
      <c r="CW250" s="71"/>
      <c r="CX250" s="71" t="s">
        <v>21120</v>
      </c>
      <c r="CY250" s="71"/>
      <c r="CZ250" s="71"/>
      <c r="DA250" s="71"/>
      <c r="DB250" s="71" t="s">
        <v>21458</v>
      </c>
    </row>
    <row r="251" spans="1:106">
      <c r="A251" s="71" t="s">
        <v>3102</v>
      </c>
      <c r="B251" s="71" t="s">
        <v>3103</v>
      </c>
      <c r="C251" s="71" t="s">
        <v>397</v>
      </c>
      <c r="D251" s="71" t="s">
        <v>427</v>
      </c>
      <c r="E251" s="71" t="s">
        <v>21079</v>
      </c>
      <c r="F251" s="71" t="s">
        <v>427</v>
      </c>
      <c r="G251" s="71"/>
      <c r="H251" s="71"/>
      <c r="I251" s="71" t="s">
        <v>21065</v>
      </c>
      <c r="J251" s="79">
        <v>3406.66</v>
      </c>
      <c r="K251" s="71"/>
      <c r="L251" s="71"/>
      <c r="M251" s="72"/>
      <c r="N251" s="71"/>
      <c r="O251" s="71" t="s">
        <v>22113</v>
      </c>
      <c r="P251" s="71"/>
      <c r="Q251" s="79">
        <v>0</v>
      </c>
      <c r="R251" s="71" t="s">
        <v>22114</v>
      </c>
      <c r="S251" s="71"/>
      <c r="T251" s="71"/>
      <c r="U251" s="71" t="s">
        <v>21068</v>
      </c>
      <c r="V251" s="71" t="s">
        <v>21068</v>
      </c>
      <c r="W251" s="80"/>
      <c r="X251" s="71"/>
      <c r="Y251" s="71"/>
      <c r="Z251" s="71"/>
      <c r="AA251" s="71" t="s">
        <v>397</v>
      </c>
      <c r="AB251" s="71" t="s">
        <v>397</v>
      </c>
      <c r="AC251" s="71"/>
      <c r="AD251" s="71"/>
      <c r="AE251" s="71"/>
      <c r="AF251" s="71"/>
      <c r="AG251" s="71"/>
      <c r="AH251" s="71" t="s">
        <v>397</v>
      </c>
      <c r="AI251" s="71" t="s">
        <v>397</v>
      </c>
      <c r="AJ251" s="71"/>
      <c r="AK251" s="71"/>
      <c r="AL251" s="71"/>
      <c r="AM251" s="71"/>
      <c r="AN251" s="71" t="s">
        <v>397</v>
      </c>
      <c r="AO251" s="71" t="s">
        <v>397</v>
      </c>
      <c r="AP251" s="71"/>
      <c r="AQ251" s="71" t="s">
        <v>397</v>
      </c>
      <c r="AR251" s="71" t="s">
        <v>397</v>
      </c>
      <c r="AS251" s="71"/>
      <c r="AT251" s="71" t="s">
        <v>397</v>
      </c>
      <c r="AU251" s="71"/>
      <c r="AV251" s="71" t="s">
        <v>397</v>
      </c>
      <c r="AW251" s="71" t="s">
        <v>397</v>
      </c>
      <c r="AX251" s="71"/>
      <c r="AY251" s="71"/>
      <c r="AZ251" s="72"/>
      <c r="BA251" s="71"/>
      <c r="BB251" s="71"/>
      <c r="BC251" s="71"/>
      <c r="BD251" s="71"/>
      <c r="BE251" s="71"/>
      <c r="BF251" s="71"/>
      <c r="BG251" s="71" t="s">
        <v>21069</v>
      </c>
      <c r="BH251" s="71" t="s">
        <v>20990</v>
      </c>
      <c r="BI251" s="71" t="s">
        <v>20978</v>
      </c>
      <c r="BJ251" s="71" t="s">
        <v>20976</v>
      </c>
      <c r="BK251" s="71" t="s">
        <v>21070</v>
      </c>
      <c r="BL251" s="81">
        <v>1</v>
      </c>
      <c r="BM251" s="81">
        <v>1</v>
      </c>
      <c r="BN251" s="81">
        <v>0</v>
      </c>
      <c r="BO251" s="71" t="s">
        <v>21071</v>
      </c>
      <c r="BP251" s="71" t="s">
        <v>21071</v>
      </c>
      <c r="BQ251" s="71"/>
      <c r="BR251" s="71"/>
      <c r="BS251" s="71"/>
      <c r="BT251" s="71"/>
      <c r="BU251" s="72"/>
      <c r="BV251" s="71"/>
      <c r="BW251" s="72"/>
      <c r="BX251" s="79">
        <v>0</v>
      </c>
      <c r="BY251" s="81">
        <v>0</v>
      </c>
      <c r="BZ251" s="71"/>
      <c r="CA251" s="81">
        <v>0</v>
      </c>
      <c r="CB251" s="71"/>
      <c r="CC251" s="71"/>
      <c r="CD251" s="72"/>
      <c r="CE251" s="71"/>
      <c r="CF251" s="71"/>
      <c r="CG251" s="81">
        <v>0</v>
      </c>
      <c r="CH251" s="71"/>
      <c r="CI251" s="81">
        <v>0</v>
      </c>
      <c r="CJ251" s="71"/>
      <c r="CK251" s="71"/>
      <c r="CL251" s="71"/>
      <c r="CM251" s="71"/>
      <c r="CN251" s="71"/>
      <c r="CO251" s="71"/>
      <c r="CP251" s="71"/>
      <c r="CQ251" s="71"/>
      <c r="CR251" s="71"/>
      <c r="CS251" s="71"/>
      <c r="CT251" s="71"/>
      <c r="CU251" s="72"/>
      <c r="CV251" s="71"/>
      <c r="CW251" s="71"/>
      <c r="CX251" s="71"/>
      <c r="CY251" s="71"/>
      <c r="CZ251" s="71"/>
      <c r="DA251" s="71"/>
      <c r="DB251" s="71"/>
    </row>
    <row r="252" spans="1:106">
      <c r="A252" s="71" t="s">
        <v>3105</v>
      </c>
      <c r="B252" s="71" t="s">
        <v>3106</v>
      </c>
      <c r="C252" s="71" t="s">
        <v>397</v>
      </c>
      <c r="D252" s="71" t="s">
        <v>427</v>
      </c>
      <c r="E252" s="71" t="s">
        <v>21079</v>
      </c>
      <c r="F252" s="71" t="s">
        <v>427</v>
      </c>
      <c r="G252" s="71"/>
      <c r="H252" s="71"/>
      <c r="I252" s="71" t="s">
        <v>21065</v>
      </c>
      <c r="J252" s="79">
        <v>1867.74</v>
      </c>
      <c r="K252" s="71"/>
      <c r="L252" s="71"/>
      <c r="M252" s="72"/>
      <c r="N252" s="71"/>
      <c r="O252" s="71" t="s">
        <v>22115</v>
      </c>
      <c r="P252" s="71"/>
      <c r="Q252" s="79">
        <v>0</v>
      </c>
      <c r="R252" s="71" t="s">
        <v>22114</v>
      </c>
      <c r="S252" s="71"/>
      <c r="T252" s="71"/>
      <c r="U252" s="71" t="s">
        <v>21068</v>
      </c>
      <c r="V252" s="71" t="s">
        <v>21068</v>
      </c>
      <c r="W252" s="80"/>
      <c r="X252" s="71"/>
      <c r="Y252" s="71"/>
      <c r="Z252" s="71"/>
      <c r="AA252" s="71" t="s">
        <v>397</v>
      </c>
      <c r="AB252" s="71" t="s">
        <v>397</v>
      </c>
      <c r="AC252" s="71"/>
      <c r="AD252" s="71"/>
      <c r="AE252" s="71"/>
      <c r="AF252" s="71"/>
      <c r="AG252" s="71"/>
      <c r="AH252" s="71" t="s">
        <v>397</v>
      </c>
      <c r="AI252" s="71" t="s">
        <v>397</v>
      </c>
      <c r="AJ252" s="71"/>
      <c r="AK252" s="71"/>
      <c r="AL252" s="71"/>
      <c r="AM252" s="71"/>
      <c r="AN252" s="71" t="s">
        <v>397</v>
      </c>
      <c r="AO252" s="71" t="s">
        <v>397</v>
      </c>
      <c r="AP252" s="71"/>
      <c r="AQ252" s="71" t="s">
        <v>397</v>
      </c>
      <c r="AR252" s="71" t="s">
        <v>397</v>
      </c>
      <c r="AS252" s="71"/>
      <c r="AT252" s="71" t="s">
        <v>397</v>
      </c>
      <c r="AU252" s="71"/>
      <c r="AV252" s="71" t="s">
        <v>397</v>
      </c>
      <c r="AW252" s="71" t="s">
        <v>397</v>
      </c>
      <c r="AX252" s="71"/>
      <c r="AY252" s="71"/>
      <c r="AZ252" s="72"/>
      <c r="BA252" s="71"/>
      <c r="BB252" s="71"/>
      <c r="BC252" s="71"/>
      <c r="BD252" s="71"/>
      <c r="BE252" s="71"/>
      <c r="BF252" s="71"/>
      <c r="BG252" s="71" t="s">
        <v>21069</v>
      </c>
      <c r="BH252" s="71" t="s">
        <v>20990</v>
      </c>
      <c r="BI252" s="71" t="s">
        <v>20978</v>
      </c>
      <c r="BJ252" s="71" t="s">
        <v>20976</v>
      </c>
      <c r="BK252" s="71" t="s">
        <v>21070</v>
      </c>
      <c r="BL252" s="81">
        <v>1</v>
      </c>
      <c r="BM252" s="81">
        <v>1</v>
      </c>
      <c r="BN252" s="81">
        <v>0</v>
      </c>
      <c r="BO252" s="71" t="s">
        <v>21071</v>
      </c>
      <c r="BP252" s="71" t="s">
        <v>21071</v>
      </c>
      <c r="BQ252" s="71"/>
      <c r="BR252" s="71"/>
      <c r="BS252" s="71"/>
      <c r="BT252" s="71"/>
      <c r="BU252" s="72"/>
      <c r="BV252" s="71"/>
      <c r="BW252" s="72"/>
      <c r="BX252" s="79">
        <v>0</v>
      </c>
      <c r="BY252" s="81">
        <v>0</v>
      </c>
      <c r="BZ252" s="71"/>
      <c r="CA252" s="81">
        <v>0</v>
      </c>
      <c r="CB252" s="71"/>
      <c r="CC252" s="71"/>
      <c r="CD252" s="72"/>
      <c r="CE252" s="71"/>
      <c r="CF252" s="71"/>
      <c r="CG252" s="81">
        <v>0</v>
      </c>
      <c r="CH252" s="71"/>
      <c r="CI252" s="81">
        <v>0</v>
      </c>
      <c r="CJ252" s="71"/>
      <c r="CK252" s="71"/>
      <c r="CL252" s="71"/>
      <c r="CM252" s="71"/>
      <c r="CN252" s="71"/>
      <c r="CO252" s="71"/>
      <c r="CP252" s="71"/>
      <c r="CQ252" s="71"/>
      <c r="CR252" s="71"/>
      <c r="CS252" s="71"/>
      <c r="CT252" s="71"/>
      <c r="CU252" s="72"/>
      <c r="CV252" s="71"/>
      <c r="CW252" s="71"/>
      <c r="CX252" s="71"/>
      <c r="CY252" s="71"/>
      <c r="CZ252" s="71"/>
      <c r="DA252" s="71"/>
      <c r="DB252" s="71"/>
    </row>
    <row r="253" spans="1:106">
      <c r="A253" s="71" t="s">
        <v>3111</v>
      </c>
      <c r="B253" s="71" t="s">
        <v>3112</v>
      </c>
      <c r="C253" s="71" t="s">
        <v>21106</v>
      </c>
      <c r="D253" s="71" t="s">
        <v>450</v>
      </c>
      <c r="E253" s="71" t="s">
        <v>21064</v>
      </c>
      <c r="F253" s="71" t="s">
        <v>450</v>
      </c>
      <c r="G253" s="71"/>
      <c r="H253" s="71"/>
      <c r="I253" s="71" t="s">
        <v>21065</v>
      </c>
      <c r="J253" s="79">
        <v>0</v>
      </c>
      <c r="K253" s="71" t="s">
        <v>22116</v>
      </c>
      <c r="L253" s="71" t="s">
        <v>22117</v>
      </c>
      <c r="M253" s="72">
        <v>45029.996898148202</v>
      </c>
      <c r="N253" s="71" t="s">
        <v>404</v>
      </c>
      <c r="O253" s="71" t="s">
        <v>22118</v>
      </c>
      <c r="P253" s="71" t="s">
        <v>22119</v>
      </c>
      <c r="Q253" s="79">
        <v>50000</v>
      </c>
      <c r="R253" s="71"/>
      <c r="S253" s="71"/>
      <c r="T253" s="71"/>
      <c r="U253" s="71"/>
      <c r="V253" s="71"/>
      <c r="W253" s="80"/>
      <c r="X253" s="71"/>
      <c r="Y253" s="71" t="s">
        <v>22117</v>
      </c>
      <c r="Z253" s="71"/>
      <c r="AA253" s="71" t="s">
        <v>397</v>
      </c>
      <c r="AB253" s="71" t="s">
        <v>397</v>
      </c>
      <c r="AC253" s="71" t="s">
        <v>21133</v>
      </c>
      <c r="AD253" s="71" t="s">
        <v>29062</v>
      </c>
      <c r="AE253" s="71"/>
      <c r="AF253" s="71"/>
      <c r="AG253" s="71"/>
      <c r="AH253" s="71" t="s">
        <v>397</v>
      </c>
      <c r="AI253" s="71" t="s">
        <v>397</v>
      </c>
      <c r="AJ253" s="71"/>
      <c r="AK253" s="71"/>
      <c r="AL253" s="71"/>
      <c r="AM253" s="71"/>
      <c r="AN253" s="71" t="s">
        <v>397</v>
      </c>
      <c r="AO253" s="71" t="s">
        <v>397</v>
      </c>
      <c r="AP253" s="71"/>
      <c r="AQ253" s="71" t="s">
        <v>397</v>
      </c>
      <c r="AR253" s="71" t="s">
        <v>397</v>
      </c>
      <c r="AS253" s="71"/>
      <c r="AT253" s="71" t="s">
        <v>397</v>
      </c>
      <c r="AU253" s="71"/>
      <c r="AV253" s="71" t="s">
        <v>21115</v>
      </c>
      <c r="AW253" s="71" t="s">
        <v>397</v>
      </c>
      <c r="AX253" s="71" t="s">
        <v>20973</v>
      </c>
      <c r="AY253" s="71" t="s">
        <v>21578</v>
      </c>
      <c r="AZ253" s="72">
        <v>45547.400636574101</v>
      </c>
      <c r="BA253" s="71"/>
      <c r="BB253" s="71"/>
      <c r="BC253" s="71"/>
      <c r="BD253" s="71"/>
      <c r="BE253" s="71"/>
      <c r="BF253" s="71"/>
      <c r="BG253" s="71"/>
      <c r="BH253" s="71"/>
      <c r="BI253" s="71"/>
      <c r="BJ253" s="71"/>
      <c r="BK253" s="71"/>
      <c r="BL253" s="81"/>
      <c r="BM253" s="81"/>
      <c r="BN253" s="81"/>
      <c r="BO253" s="71"/>
      <c r="BP253" s="71"/>
      <c r="BQ253" s="71"/>
      <c r="BR253" s="71"/>
      <c r="BS253" s="71"/>
      <c r="BT253" s="71"/>
      <c r="BU253" s="72"/>
      <c r="BV253" s="71"/>
      <c r="BW253" s="72"/>
      <c r="BX253" s="79">
        <v>0</v>
      </c>
      <c r="BY253" s="81">
        <v>0</v>
      </c>
      <c r="BZ253" s="71"/>
      <c r="CA253" s="81">
        <v>0</v>
      </c>
      <c r="CB253" s="71"/>
      <c r="CC253" s="71"/>
      <c r="CD253" s="72"/>
      <c r="CE253" s="71"/>
      <c r="CF253" s="71"/>
      <c r="CG253" s="81">
        <v>0</v>
      </c>
      <c r="CH253" s="71"/>
      <c r="CI253" s="81">
        <v>0</v>
      </c>
      <c r="CJ253" s="71"/>
      <c r="CK253" s="71"/>
      <c r="CL253" s="71"/>
      <c r="CM253" s="71"/>
      <c r="CN253" s="71"/>
      <c r="CO253" s="71"/>
      <c r="CP253" s="71"/>
      <c r="CQ253" s="71"/>
      <c r="CR253" s="71"/>
      <c r="CS253" s="71"/>
      <c r="CT253" s="71"/>
      <c r="CU253" s="72"/>
      <c r="CV253" s="71"/>
      <c r="CW253" s="71"/>
      <c r="CX253" s="71"/>
      <c r="CY253" s="71"/>
      <c r="CZ253" s="71"/>
      <c r="DA253" s="71"/>
      <c r="DB253" s="71"/>
    </row>
    <row r="254" spans="1:106">
      <c r="A254" s="71" t="s">
        <v>3120</v>
      </c>
      <c r="B254" s="71" t="s">
        <v>3121</v>
      </c>
      <c r="C254" s="71" t="s">
        <v>391</v>
      </c>
      <c r="D254" s="71" t="s">
        <v>427</v>
      </c>
      <c r="E254" s="71" t="s">
        <v>21079</v>
      </c>
      <c r="F254" s="71" t="s">
        <v>427</v>
      </c>
      <c r="G254" s="71"/>
      <c r="H254" s="71"/>
      <c r="I254" s="71" t="s">
        <v>21065</v>
      </c>
      <c r="J254" s="79">
        <v>0</v>
      </c>
      <c r="K254" s="71"/>
      <c r="L254" s="71"/>
      <c r="M254" s="72"/>
      <c r="N254" s="71"/>
      <c r="O254" s="71" t="s">
        <v>22121</v>
      </c>
      <c r="P254" s="71"/>
      <c r="Q254" s="79">
        <v>0</v>
      </c>
      <c r="R254" s="71" t="s">
        <v>22122</v>
      </c>
      <c r="S254" s="71"/>
      <c r="T254" s="71"/>
      <c r="U254" s="71" t="s">
        <v>21068</v>
      </c>
      <c r="V254" s="71" t="s">
        <v>21068</v>
      </c>
      <c r="W254" s="80"/>
      <c r="X254" s="71"/>
      <c r="Y254" s="71"/>
      <c r="Z254" s="71"/>
      <c r="AA254" s="71" t="s">
        <v>397</v>
      </c>
      <c r="AB254" s="71" t="s">
        <v>397</v>
      </c>
      <c r="AC254" s="71"/>
      <c r="AD254" s="71"/>
      <c r="AE254" s="71"/>
      <c r="AF254" s="71"/>
      <c r="AG254" s="71"/>
      <c r="AH254" s="71" t="s">
        <v>397</v>
      </c>
      <c r="AI254" s="71" t="s">
        <v>397</v>
      </c>
      <c r="AJ254" s="71"/>
      <c r="AK254" s="71"/>
      <c r="AL254" s="71"/>
      <c r="AM254" s="71"/>
      <c r="AN254" s="71" t="s">
        <v>397</v>
      </c>
      <c r="AO254" s="71" t="s">
        <v>397</v>
      </c>
      <c r="AP254" s="71"/>
      <c r="AQ254" s="71" t="s">
        <v>397</v>
      </c>
      <c r="AR254" s="71" t="s">
        <v>397</v>
      </c>
      <c r="AS254" s="71"/>
      <c r="AT254" s="71" t="s">
        <v>397</v>
      </c>
      <c r="AU254" s="71"/>
      <c r="AV254" s="71" t="s">
        <v>397</v>
      </c>
      <c r="AW254" s="71" t="s">
        <v>397</v>
      </c>
      <c r="AX254" s="71"/>
      <c r="AY254" s="71"/>
      <c r="AZ254" s="72"/>
      <c r="BA254" s="71"/>
      <c r="BB254" s="71"/>
      <c r="BC254" s="71"/>
      <c r="BD254" s="71"/>
      <c r="BE254" s="71"/>
      <c r="BF254" s="71"/>
      <c r="BG254" s="71" t="s">
        <v>21069</v>
      </c>
      <c r="BH254" s="71" t="s">
        <v>20990</v>
      </c>
      <c r="BI254" s="71" t="s">
        <v>20978</v>
      </c>
      <c r="BJ254" s="71" t="s">
        <v>20976</v>
      </c>
      <c r="BK254" s="71" t="s">
        <v>21070</v>
      </c>
      <c r="BL254" s="81">
        <v>1</v>
      </c>
      <c r="BM254" s="81">
        <v>1</v>
      </c>
      <c r="BN254" s="81">
        <v>0</v>
      </c>
      <c r="BO254" s="71" t="s">
        <v>21071</v>
      </c>
      <c r="BP254" s="71" t="s">
        <v>21071</v>
      </c>
      <c r="BQ254" s="71"/>
      <c r="BR254" s="71"/>
      <c r="BS254" s="71"/>
      <c r="BT254" s="71"/>
      <c r="BU254" s="72"/>
      <c r="BV254" s="71"/>
      <c r="BW254" s="72"/>
      <c r="BX254" s="79">
        <v>0</v>
      </c>
      <c r="BY254" s="81">
        <v>0</v>
      </c>
      <c r="BZ254" s="71"/>
      <c r="CA254" s="81">
        <v>0</v>
      </c>
      <c r="CB254" s="71"/>
      <c r="CC254" s="71"/>
      <c r="CD254" s="72"/>
      <c r="CE254" s="71"/>
      <c r="CF254" s="71"/>
      <c r="CG254" s="81">
        <v>0</v>
      </c>
      <c r="CH254" s="71"/>
      <c r="CI254" s="81">
        <v>0</v>
      </c>
      <c r="CJ254" s="71"/>
      <c r="CK254" s="71"/>
      <c r="CL254" s="71"/>
      <c r="CM254" s="71"/>
      <c r="CN254" s="71"/>
      <c r="CO254" s="71"/>
      <c r="CP254" s="71"/>
      <c r="CQ254" s="71"/>
      <c r="CR254" s="71"/>
      <c r="CS254" s="71"/>
      <c r="CT254" s="71"/>
      <c r="CU254" s="72"/>
      <c r="CV254" s="71"/>
      <c r="CW254" s="71"/>
      <c r="CX254" s="71"/>
      <c r="CY254" s="71"/>
      <c r="CZ254" s="71"/>
      <c r="DA254" s="71"/>
      <c r="DB254" s="71"/>
    </row>
    <row r="255" spans="1:106">
      <c r="A255" s="71" t="s">
        <v>3210</v>
      </c>
      <c r="B255" s="71" t="s">
        <v>3211</v>
      </c>
      <c r="C255" s="71" t="s">
        <v>391</v>
      </c>
      <c r="D255" s="71" t="s">
        <v>427</v>
      </c>
      <c r="E255" s="71" t="s">
        <v>21079</v>
      </c>
      <c r="F255" s="71" t="s">
        <v>427</v>
      </c>
      <c r="G255" s="71"/>
      <c r="H255" s="71"/>
      <c r="I255" s="71" t="s">
        <v>21065</v>
      </c>
      <c r="J255" s="79">
        <v>0</v>
      </c>
      <c r="K255" s="71"/>
      <c r="L255" s="71"/>
      <c r="M255" s="72"/>
      <c r="N255" s="71"/>
      <c r="O255" s="71" t="s">
        <v>22123</v>
      </c>
      <c r="P255" s="71"/>
      <c r="Q255" s="79">
        <v>0</v>
      </c>
      <c r="R255" s="71" t="s">
        <v>22124</v>
      </c>
      <c r="S255" s="71"/>
      <c r="T255" s="71"/>
      <c r="U255" s="71" t="s">
        <v>21068</v>
      </c>
      <c r="V255" s="71" t="s">
        <v>21068</v>
      </c>
      <c r="W255" s="80"/>
      <c r="X255" s="71"/>
      <c r="Y255" s="71"/>
      <c r="Z255" s="71"/>
      <c r="AA255" s="71" t="s">
        <v>397</v>
      </c>
      <c r="AB255" s="71" t="s">
        <v>397</v>
      </c>
      <c r="AC255" s="71"/>
      <c r="AD255" s="71"/>
      <c r="AE255" s="71"/>
      <c r="AF255" s="71"/>
      <c r="AG255" s="71"/>
      <c r="AH255" s="71" t="s">
        <v>397</v>
      </c>
      <c r="AI255" s="71" t="s">
        <v>397</v>
      </c>
      <c r="AJ255" s="71"/>
      <c r="AK255" s="71"/>
      <c r="AL255" s="71"/>
      <c r="AM255" s="71"/>
      <c r="AN255" s="71" t="s">
        <v>397</v>
      </c>
      <c r="AO255" s="71" t="s">
        <v>397</v>
      </c>
      <c r="AP255" s="71"/>
      <c r="AQ255" s="71" t="s">
        <v>397</v>
      </c>
      <c r="AR255" s="71" t="s">
        <v>397</v>
      </c>
      <c r="AS255" s="71"/>
      <c r="AT255" s="71" t="s">
        <v>397</v>
      </c>
      <c r="AU255" s="71"/>
      <c r="AV255" s="71" t="s">
        <v>397</v>
      </c>
      <c r="AW255" s="71" t="s">
        <v>397</v>
      </c>
      <c r="AX255" s="71"/>
      <c r="AY255" s="71"/>
      <c r="AZ255" s="72"/>
      <c r="BA255" s="71"/>
      <c r="BB255" s="71"/>
      <c r="BC255" s="71"/>
      <c r="BD255" s="71"/>
      <c r="BE255" s="71"/>
      <c r="BF255" s="71"/>
      <c r="BG255" s="71" t="s">
        <v>21069</v>
      </c>
      <c r="BH255" s="71" t="s">
        <v>20990</v>
      </c>
      <c r="BI255" s="71" t="s">
        <v>20978</v>
      </c>
      <c r="BJ255" s="71" t="s">
        <v>20976</v>
      </c>
      <c r="BK255" s="71" t="s">
        <v>21070</v>
      </c>
      <c r="BL255" s="81">
        <v>1</v>
      </c>
      <c r="BM255" s="81">
        <v>1</v>
      </c>
      <c r="BN255" s="81">
        <v>0</v>
      </c>
      <c r="BO255" s="71" t="s">
        <v>21071</v>
      </c>
      <c r="BP255" s="71" t="s">
        <v>21071</v>
      </c>
      <c r="BQ255" s="71"/>
      <c r="BR255" s="71"/>
      <c r="BS255" s="71"/>
      <c r="BT255" s="71"/>
      <c r="BU255" s="72"/>
      <c r="BV255" s="71"/>
      <c r="BW255" s="72"/>
      <c r="BX255" s="79">
        <v>0</v>
      </c>
      <c r="BY255" s="81">
        <v>0</v>
      </c>
      <c r="BZ255" s="71"/>
      <c r="CA255" s="81">
        <v>0</v>
      </c>
      <c r="CB255" s="71"/>
      <c r="CC255" s="71"/>
      <c r="CD255" s="72"/>
      <c r="CE255" s="71"/>
      <c r="CF255" s="71"/>
      <c r="CG255" s="81">
        <v>0</v>
      </c>
      <c r="CH255" s="71"/>
      <c r="CI255" s="81">
        <v>0</v>
      </c>
      <c r="CJ255" s="71"/>
      <c r="CK255" s="71"/>
      <c r="CL255" s="71"/>
      <c r="CM255" s="71"/>
      <c r="CN255" s="71"/>
      <c r="CO255" s="71"/>
      <c r="CP255" s="71"/>
      <c r="CQ255" s="71"/>
      <c r="CR255" s="71"/>
      <c r="CS255" s="71"/>
      <c r="CT255" s="71"/>
      <c r="CU255" s="72"/>
      <c r="CV255" s="71"/>
      <c r="CW255" s="71"/>
      <c r="CX255" s="71"/>
      <c r="CY255" s="71"/>
      <c r="CZ255" s="71"/>
      <c r="DA255" s="71"/>
      <c r="DB255" s="71"/>
    </row>
    <row r="256" spans="1:106">
      <c r="A256" s="71" t="s">
        <v>3240</v>
      </c>
      <c r="B256" s="71" t="s">
        <v>3241</v>
      </c>
      <c r="C256" s="71" t="s">
        <v>397</v>
      </c>
      <c r="D256" s="71" t="s">
        <v>450</v>
      </c>
      <c r="E256" s="71" t="s">
        <v>21079</v>
      </c>
      <c r="F256" s="71" t="s">
        <v>450</v>
      </c>
      <c r="G256" s="71" t="s">
        <v>258</v>
      </c>
      <c r="H256" s="71" t="s">
        <v>21657</v>
      </c>
      <c r="I256" s="71" t="s">
        <v>21065</v>
      </c>
      <c r="J256" s="79">
        <v>5755.68</v>
      </c>
      <c r="K256" s="71" t="s">
        <v>22125</v>
      </c>
      <c r="L256" s="71" t="s">
        <v>22126</v>
      </c>
      <c r="M256" s="72">
        <v>45742.264537037001</v>
      </c>
      <c r="N256" s="71" t="s">
        <v>390</v>
      </c>
      <c r="O256" s="71" t="s">
        <v>22127</v>
      </c>
      <c r="P256" s="71"/>
      <c r="Q256" s="79">
        <v>999999999</v>
      </c>
      <c r="R256" s="71"/>
      <c r="S256" s="71"/>
      <c r="T256" s="71"/>
      <c r="U256" s="71"/>
      <c r="V256" s="71"/>
      <c r="W256" s="80"/>
      <c r="X256" s="71" t="s">
        <v>22128</v>
      </c>
      <c r="Y256" s="71" t="s">
        <v>22126</v>
      </c>
      <c r="Z256" s="71"/>
      <c r="AA256" s="71" t="s">
        <v>397</v>
      </c>
      <c r="AB256" s="71" t="s">
        <v>397</v>
      </c>
      <c r="AC256" s="71" t="s">
        <v>21133</v>
      </c>
      <c r="AD256" s="71" t="s">
        <v>29063</v>
      </c>
      <c r="AE256" s="71"/>
      <c r="AF256" s="71"/>
      <c r="AG256" s="71"/>
      <c r="AH256" s="71" t="s">
        <v>397</v>
      </c>
      <c r="AI256" s="71" t="s">
        <v>397</v>
      </c>
      <c r="AJ256" s="71"/>
      <c r="AK256" s="71"/>
      <c r="AL256" s="71"/>
      <c r="AM256" s="71"/>
      <c r="AN256" s="71" t="s">
        <v>397</v>
      </c>
      <c r="AO256" s="71" t="s">
        <v>397</v>
      </c>
      <c r="AP256" s="71"/>
      <c r="AQ256" s="71" t="s">
        <v>397</v>
      </c>
      <c r="AR256" s="71" t="s">
        <v>397</v>
      </c>
      <c r="AS256" s="71"/>
      <c r="AT256" s="71" t="s">
        <v>397</v>
      </c>
      <c r="AU256" s="71"/>
      <c r="AV256" s="71" t="s">
        <v>21115</v>
      </c>
      <c r="AW256" s="71" t="s">
        <v>397</v>
      </c>
      <c r="AX256" s="71" t="s">
        <v>20973</v>
      </c>
      <c r="AY256" s="71" t="s">
        <v>21578</v>
      </c>
      <c r="AZ256" s="72">
        <v>45547.400648148097</v>
      </c>
      <c r="BA256" s="71"/>
      <c r="BB256" s="71"/>
      <c r="BC256" s="71"/>
      <c r="BD256" s="71"/>
      <c r="BE256" s="71"/>
      <c r="BF256" s="71"/>
      <c r="BG256" s="71"/>
      <c r="BH256" s="71"/>
      <c r="BI256" s="71"/>
      <c r="BJ256" s="71"/>
      <c r="BK256" s="71"/>
      <c r="BL256" s="81"/>
      <c r="BM256" s="81"/>
      <c r="BN256" s="81"/>
      <c r="BO256" s="71"/>
      <c r="BP256" s="71"/>
      <c r="BQ256" s="71"/>
      <c r="BR256" s="71"/>
      <c r="BS256" s="71"/>
      <c r="BT256" s="71"/>
      <c r="BU256" s="72"/>
      <c r="BV256" s="71"/>
      <c r="BW256" s="72"/>
      <c r="BX256" s="79">
        <v>0</v>
      </c>
      <c r="BY256" s="81">
        <v>0</v>
      </c>
      <c r="BZ256" s="71"/>
      <c r="CA256" s="81">
        <v>0</v>
      </c>
      <c r="CB256" s="71"/>
      <c r="CC256" s="71"/>
      <c r="CD256" s="72"/>
      <c r="CE256" s="71"/>
      <c r="CF256" s="71"/>
      <c r="CG256" s="81">
        <v>0</v>
      </c>
      <c r="CH256" s="71"/>
      <c r="CI256" s="81">
        <v>0</v>
      </c>
      <c r="CJ256" s="71"/>
      <c r="CK256" s="71"/>
      <c r="CL256" s="71"/>
      <c r="CM256" s="71"/>
      <c r="CN256" s="71"/>
      <c r="CO256" s="71"/>
      <c r="CP256" s="71"/>
      <c r="CQ256" s="71"/>
      <c r="CR256" s="71"/>
      <c r="CS256" s="71"/>
      <c r="CT256" s="71"/>
      <c r="CU256" s="72"/>
      <c r="CV256" s="71"/>
      <c r="CW256" s="71"/>
      <c r="CX256" s="71"/>
      <c r="CY256" s="71"/>
      <c r="CZ256" s="71"/>
      <c r="DA256" s="71"/>
      <c r="DB256" s="71"/>
    </row>
    <row r="257" spans="1:106">
      <c r="A257" s="71" t="s">
        <v>3294</v>
      </c>
      <c r="B257" s="71" t="s">
        <v>3295</v>
      </c>
      <c r="C257" s="71" t="s">
        <v>397</v>
      </c>
      <c r="D257" s="71" t="s">
        <v>427</v>
      </c>
      <c r="E257" s="71" t="s">
        <v>21079</v>
      </c>
      <c r="F257" s="71" t="s">
        <v>427</v>
      </c>
      <c r="G257" s="71"/>
      <c r="H257" s="71"/>
      <c r="I257" s="71" t="s">
        <v>21065</v>
      </c>
      <c r="J257" s="79">
        <v>0</v>
      </c>
      <c r="K257" s="71"/>
      <c r="L257" s="71"/>
      <c r="M257" s="72"/>
      <c r="N257" s="71"/>
      <c r="O257" s="71" t="s">
        <v>22130</v>
      </c>
      <c r="P257" s="71"/>
      <c r="Q257" s="79">
        <v>0</v>
      </c>
      <c r="R257" s="71" t="s">
        <v>22131</v>
      </c>
      <c r="S257" s="71"/>
      <c r="T257" s="71"/>
      <c r="U257" s="71" t="s">
        <v>21068</v>
      </c>
      <c r="V257" s="71" t="s">
        <v>21068</v>
      </c>
      <c r="W257" s="80"/>
      <c r="X257" s="71"/>
      <c r="Y257" s="71"/>
      <c r="Z257" s="71"/>
      <c r="AA257" s="71" t="s">
        <v>397</v>
      </c>
      <c r="AB257" s="71" t="s">
        <v>397</v>
      </c>
      <c r="AC257" s="71"/>
      <c r="AD257" s="71"/>
      <c r="AE257" s="71"/>
      <c r="AF257" s="71"/>
      <c r="AG257" s="71"/>
      <c r="AH257" s="71" t="s">
        <v>397</v>
      </c>
      <c r="AI257" s="71" t="s">
        <v>397</v>
      </c>
      <c r="AJ257" s="71"/>
      <c r="AK257" s="71"/>
      <c r="AL257" s="71"/>
      <c r="AM257" s="71"/>
      <c r="AN257" s="71" t="s">
        <v>397</v>
      </c>
      <c r="AO257" s="71" t="s">
        <v>397</v>
      </c>
      <c r="AP257" s="71"/>
      <c r="AQ257" s="71" t="s">
        <v>397</v>
      </c>
      <c r="AR257" s="71" t="s">
        <v>397</v>
      </c>
      <c r="AS257" s="71"/>
      <c r="AT257" s="71" t="s">
        <v>397</v>
      </c>
      <c r="AU257" s="71"/>
      <c r="AV257" s="71" t="s">
        <v>397</v>
      </c>
      <c r="AW257" s="71" t="s">
        <v>397</v>
      </c>
      <c r="AX257" s="71"/>
      <c r="AY257" s="71"/>
      <c r="AZ257" s="72"/>
      <c r="BA257" s="71"/>
      <c r="BB257" s="71"/>
      <c r="BC257" s="71"/>
      <c r="BD257" s="71"/>
      <c r="BE257" s="71"/>
      <c r="BF257" s="71"/>
      <c r="BG257" s="71" t="s">
        <v>21069</v>
      </c>
      <c r="BH257" s="71" t="s">
        <v>20990</v>
      </c>
      <c r="BI257" s="71" t="s">
        <v>20978</v>
      </c>
      <c r="BJ257" s="71" t="s">
        <v>20976</v>
      </c>
      <c r="BK257" s="71" t="s">
        <v>21070</v>
      </c>
      <c r="BL257" s="81">
        <v>1</v>
      </c>
      <c r="BM257" s="81">
        <v>1</v>
      </c>
      <c r="BN257" s="81">
        <v>0</v>
      </c>
      <c r="BO257" s="71" t="s">
        <v>21071</v>
      </c>
      <c r="BP257" s="71" t="s">
        <v>21071</v>
      </c>
      <c r="BQ257" s="71"/>
      <c r="BR257" s="71"/>
      <c r="BS257" s="71"/>
      <c r="BT257" s="71"/>
      <c r="BU257" s="72"/>
      <c r="BV257" s="71"/>
      <c r="BW257" s="72"/>
      <c r="BX257" s="79">
        <v>0</v>
      </c>
      <c r="BY257" s="81">
        <v>0</v>
      </c>
      <c r="BZ257" s="71"/>
      <c r="CA257" s="81">
        <v>0</v>
      </c>
      <c r="CB257" s="71"/>
      <c r="CC257" s="71"/>
      <c r="CD257" s="72"/>
      <c r="CE257" s="71"/>
      <c r="CF257" s="71"/>
      <c r="CG257" s="81">
        <v>0</v>
      </c>
      <c r="CH257" s="71"/>
      <c r="CI257" s="81">
        <v>0</v>
      </c>
      <c r="CJ257" s="71"/>
      <c r="CK257" s="71"/>
      <c r="CL257" s="71"/>
      <c r="CM257" s="71"/>
      <c r="CN257" s="71"/>
      <c r="CO257" s="71"/>
      <c r="CP257" s="71"/>
      <c r="CQ257" s="71"/>
      <c r="CR257" s="71"/>
      <c r="CS257" s="71"/>
      <c r="CT257" s="71"/>
      <c r="CU257" s="72"/>
      <c r="CV257" s="71"/>
      <c r="CW257" s="71"/>
      <c r="CX257" s="71"/>
      <c r="CY257" s="71"/>
      <c r="CZ257" s="71"/>
      <c r="DA257" s="71"/>
      <c r="DB257" s="71"/>
    </row>
    <row r="258" spans="1:106">
      <c r="A258" s="71" t="s">
        <v>1571</v>
      </c>
      <c r="B258" s="71" t="s">
        <v>1572</v>
      </c>
      <c r="C258" s="71" t="s">
        <v>397</v>
      </c>
      <c r="D258" s="71" t="s">
        <v>396</v>
      </c>
      <c r="E258" s="71" t="s">
        <v>21079</v>
      </c>
      <c r="F258" s="71" t="s">
        <v>396</v>
      </c>
      <c r="G258" s="71"/>
      <c r="H258" s="71"/>
      <c r="I258" s="71" t="s">
        <v>21065</v>
      </c>
      <c r="J258" s="79">
        <v>0</v>
      </c>
      <c r="K258" s="71" t="s">
        <v>22132</v>
      </c>
      <c r="L258" s="71" t="s">
        <v>22133</v>
      </c>
      <c r="M258" s="72">
        <v>45709.347800925898</v>
      </c>
      <c r="N258" s="71" t="s">
        <v>390</v>
      </c>
      <c r="O258" s="71" t="s">
        <v>22134</v>
      </c>
      <c r="P258" s="71" t="s">
        <v>22135</v>
      </c>
      <c r="Q258" s="79">
        <v>0</v>
      </c>
      <c r="R258" s="71"/>
      <c r="S258" s="71"/>
      <c r="T258" s="71"/>
      <c r="U258" s="71"/>
      <c r="V258" s="71"/>
      <c r="W258" s="80"/>
      <c r="X258" s="71"/>
      <c r="Y258" s="71" t="s">
        <v>22133</v>
      </c>
      <c r="Z258" s="71"/>
      <c r="AA258" s="71" t="s">
        <v>397</v>
      </c>
      <c r="AB258" s="71" t="s">
        <v>397</v>
      </c>
      <c r="AC258" s="71" t="s">
        <v>21133</v>
      </c>
      <c r="AD258" s="71" t="s">
        <v>22136</v>
      </c>
      <c r="AE258" s="71"/>
      <c r="AF258" s="71"/>
      <c r="AG258" s="71"/>
      <c r="AH258" s="71" t="s">
        <v>397</v>
      </c>
      <c r="AI258" s="71" t="s">
        <v>397</v>
      </c>
      <c r="AJ258" s="71"/>
      <c r="AK258" s="71"/>
      <c r="AL258" s="71"/>
      <c r="AM258" s="71"/>
      <c r="AN258" s="71" t="s">
        <v>397</v>
      </c>
      <c r="AO258" s="71" t="s">
        <v>397</v>
      </c>
      <c r="AP258" s="71"/>
      <c r="AQ258" s="71" t="s">
        <v>397</v>
      </c>
      <c r="AR258" s="71" t="s">
        <v>397</v>
      </c>
      <c r="AS258" s="71"/>
      <c r="AT258" s="71" t="s">
        <v>397</v>
      </c>
      <c r="AU258" s="71"/>
      <c r="AV258" s="71" t="s">
        <v>21115</v>
      </c>
      <c r="AW258" s="71" t="s">
        <v>397</v>
      </c>
      <c r="AX258" s="71" t="s">
        <v>20973</v>
      </c>
      <c r="AY258" s="71" t="s">
        <v>21780</v>
      </c>
      <c r="AZ258" s="72">
        <v>45344.154432870397</v>
      </c>
      <c r="BA258" s="71"/>
      <c r="BB258" s="71"/>
      <c r="BC258" s="71"/>
      <c r="BD258" s="71"/>
      <c r="BE258" s="71"/>
      <c r="BF258" s="71"/>
      <c r="BG258" s="71"/>
      <c r="BH258" s="71"/>
      <c r="BI258" s="71"/>
      <c r="BJ258" s="71"/>
      <c r="BK258" s="71"/>
      <c r="BL258" s="81"/>
      <c r="BM258" s="81"/>
      <c r="BN258" s="81"/>
      <c r="BO258" s="71"/>
      <c r="BP258" s="71"/>
      <c r="BQ258" s="71"/>
      <c r="BR258" s="71" t="s">
        <v>22137</v>
      </c>
      <c r="BS258" s="71" t="s">
        <v>22138</v>
      </c>
      <c r="BT258" s="71" t="s">
        <v>21068</v>
      </c>
      <c r="BU258" s="72">
        <v>44641.946539351899</v>
      </c>
      <c r="BV258" s="71" t="s">
        <v>21068</v>
      </c>
      <c r="BW258" s="72">
        <v>44641.946539351899</v>
      </c>
      <c r="BX258" s="79">
        <v>8959.93</v>
      </c>
      <c r="BY258" s="81">
        <v>0</v>
      </c>
      <c r="BZ258" s="71"/>
      <c r="CA258" s="81">
        <v>0</v>
      </c>
      <c r="CB258" s="71"/>
      <c r="CC258" s="71"/>
      <c r="CD258" s="72"/>
      <c r="CE258" s="71"/>
      <c r="CF258" s="71"/>
      <c r="CG258" s="81">
        <v>0</v>
      </c>
      <c r="CH258" s="71"/>
      <c r="CI258" s="81">
        <v>0</v>
      </c>
      <c r="CJ258" s="71"/>
      <c r="CK258" s="71"/>
      <c r="CL258" s="71" t="s">
        <v>22139</v>
      </c>
      <c r="CM258" s="71"/>
      <c r="CN258" s="71"/>
      <c r="CO258" s="71"/>
      <c r="CP258" s="71"/>
      <c r="CQ258" s="71"/>
      <c r="CR258" s="71"/>
      <c r="CS258" s="71"/>
      <c r="CT258" s="71"/>
      <c r="CU258" s="72"/>
      <c r="CV258" s="71"/>
      <c r="CW258" s="71"/>
      <c r="CX258" s="71" t="s">
        <v>21120</v>
      </c>
      <c r="CY258" s="71"/>
      <c r="CZ258" s="71"/>
      <c r="DA258" s="71"/>
      <c r="DB258" s="71" t="s">
        <v>29064</v>
      </c>
    </row>
    <row r="259" spans="1:106">
      <c r="A259" s="71" t="s">
        <v>3300</v>
      </c>
      <c r="B259" s="71" t="s">
        <v>3301</v>
      </c>
      <c r="C259" s="71" t="s">
        <v>391</v>
      </c>
      <c r="D259" s="71" t="s">
        <v>427</v>
      </c>
      <c r="E259" s="71" t="s">
        <v>21079</v>
      </c>
      <c r="F259" s="71" t="s">
        <v>427</v>
      </c>
      <c r="G259" s="71"/>
      <c r="H259" s="71"/>
      <c r="I259" s="71" t="s">
        <v>21065</v>
      </c>
      <c r="J259" s="79">
        <v>0</v>
      </c>
      <c r="K259" s="71"/>
      <c r="L259" s="71"/>
      <c r="M259" s="72"/>
      <c r="N259" s="71"/>
      <c r="O259" s="71" t="s">
        <v>22140</v>
      </c>
      <c r="P259" s="71"/>
      <c r="Q259" s="79">
        <v>0</v>
      </c>
      <c r="R259" s="71" t="s">
        <v>22141</v>
      </c>
      <c r="S259" s="71"/>
      <c r="T259" s="71"/>
      <c r="U259" s="71" t="s">
        <v>21068</v>
      </c>
      <c r="V259" s="71" t="s">
        <v>21068</v>
      </c>
      <c r="W259" s="80"/>
      <c r="X259" s="71"/>
      <c r="Y259" s="71"/>
      <c r="Z259" s="71"/>
      <c r="AA259" s="71" t="s">
        <v>397</v>
      </c>
      <c r="AB259" s="71" t="s">
        <v>397</v>
      </c>
      <c r="AC259" s="71"/>
      <c r="AD259" s="71"/>
      <c r="AE259" s="71"/>
      <c r="AF259" s="71"/>
      <c r="AG259" s="71"/>
      <c r="AH259" s="71" t="s">
        <v>397</v>
      </c>
      <c r="AI259" s="71" t="s">
        <v>397</v>
      </c>
      <c r="AJ259" s="71"/>
      <c r="AK259" s="71"/>
      <c r="AL259" s="71"/>
      <c r="AM259" s="71"/>
      <c r="AN259" s="71" t="s">
        <v>397</v>
      </c>
      <c r="AO259" s="71" t="s">
        <v>397</v>
      </c>
      <c r="AP259" s="71"/>
      <c r="AQ259" s="71" t="s">
        <v>397</v>
      </c>
      <c r="AR259" s="71" t="s">
        <v>397</v>
      </c>
      <c r="AS259" s="71"/>
      <c r="AT259" s="71" t="s">
        <v>397</v>
      </c>
      <c r="AU259" s="71"/>
      <c r="AV259" s="71" t="s">
        <v>397</v>
      </c>
      <c r="AW259" s="71" t="s">
        <v>397</v>
      </c>
      <c r="AX259" s="71"/>
      <c r="AY259" s="71"/>
      <c r="AZ259" s="72"/>
      <c r="BA259" s="71"/>
      <c r="BB259" s="71"/>
      <c r="BC259" s="71"/>
      <c r="BD259" s="71"/>
      <c r="BE259" s="71"/>
      <c r="BF259" s="71"/>
      <c r="BG259" s="71" t="s">
        <v>21069</v>
      </c>
      <c r="BH259" s="71" t="s">
        <v>20990</v>
      </c>
      <c r="BI259" s="71" t="s">
        <v>20978</v>
      </c>
      <c r="BJ259" s="71" t="s">
        <v>20976</v>
      </c>
      <c r="BK259" s="71" t="s">
        <v>21070</v>
      </c>
      <c r="BL259" s="81">
        <v>1</v>
      </c>
      <c r="BM259" s="81">
        <v>1</v>
      </c>
      <c r="BN259" s="81">
        <v>0</v>
      </c>
      <c r="BO259" s="71" t="s">
        <v>21071</v>
      </c>
      <c r="BP259" s="71" t="s">
        <v>21071</v>
      </c>
      <c r="BQ259" s="71"/>
      <c r="BR259" s="71"/>
      <c r="BS259" s="71"/>
      <c r="BT259" s="71"/>
      <c r="BU259" s="72"/>
      <c r="BV259" s="71"/>
      <c r="BW259" s="72"/>
      <c r="BX259" s="79">
        <v>0</v>
      </c>
      <c r="BY259" s="81">
        <v>0</v>
      </c>
      <c r="BZ259" s="71"/>
      <c r="CA259" s="81">
        <v>0</v>
      </c>
      <c r="CB259" s="71"/>
      <c r="CC259" s="71"/>
      <c r="CD259" s="72"/>
      <c r="CE259" s="71"/>
      <c r="CF259" s="71"/>
      <c r="CG259" s="81">
        <v>0</v>
      </c>
      <c r="CH259" s="71"/>
      <c r="CI259" s="81">
        <v>0</v>
      </c>
      <c r="CJ259" s="71"/>
      <c r="CK259" s="71"/>
      <c r="CL259" s="71"/>
      <c r="CM259" s="71"/>
      <c r="CN259" s="71"/>
      <c r="CO259" s="71"/>
      <c r="CP259" s="71"/>
      <c r="CQ259" s="71"/>
      <c r="CR259" s="71"/>
      <c r="CS259" s="71"/>
      <c r="CT259" s="71"/>
      <c r="CU259" s="72"/>
      <c r="CV259" s="71"/>
      <c r="CW259" s="71"/>
      <c r="CX259" s="71"/>
      <c r="CY259" s="71"/>
      <c r="CZ259" s="71"/>
      <c r="DA259" s="71"/>
      <c r="DB259" s="71"/>
    </row>
    <row r="260" spans="1:106">
      <c r="A260" s="71" t="s">
        <v>3303</v>
      </c>
      <c r="B260" s="71" t="s">
        <v>22142</v>
      </c>
      <c r="C260" s="71" t="s">
        <v>397</v>
      </c>
      <c r="D260" s="71" t="s">
        <v>427</v>
      </c>
      <c r="E260" s="71" t="s">
        <v>21079</v>
      </c>
      <c r="F260" s="71" t="s">
        <v>427</v>
      </c>
      <c r="G260" s="71"/>
      <c r="H260" s="71"/>
      <c r="I260" s="71" t="s">
        <v>21065</v>
      </c>
      <c r="J260" s="79">
        <v>0</v>
      </c>
      <c r="K260" s="71"/>
      <c r="L260" s="71"/>
      <c r="M260" s="72"/>
      <c r="N260" s="71"/>
      <c r="O260" s="71" t="s">
        <v>22143</v>
      </c>
      <c r="P260" s="71"/>
      <c r="Q260" s="79">
        <v>0</v>
      </c>
      <c r="R260" s="71" t="s">
        <v>22144</v>
      </c>
      <c r="S260" s="71"/>
      <c r="T260" s="71"/>
      <c r="U260" s="71" t="s">
        <v>21068</v>
      </c>
      <c r="V260" s="71" t="s">
        <v>21068</v>
      </c>
      <c r="W260" s="80"/>
      <c r="X260" s="71"/>
      <c r="Y260" s="71"/>
      <c r="Z260" s="71"/>
      <c r="AA260" s="71" t="s">
        <v>397</v>
      </c>
      <c r="AB260" s="71" t="s">
        <v>397</v>
      </c>
      <c r="AC260" s="71"/>
      <c r="AD260" s="71"/>
      <c r="AE260" s="71"/>
      <c r="AF260" s="71"/>
      <c r="AG260" s="71"/>
      <c r="AH260" s="71" t="s">
        <v>397</v>
      </c>
      <c r="AI260" s="71" t="s">
        <v>397</v>
      </c>
      <c r="AJ260" s="71"/>
      <c r="AK260" s="71"/>
      <c r="AL260" s="71"/>
      <c r="AM260" s="71"/>
      <c r="AN260" s="71" t="s">
        <v>397</v>
      </c>
      <c r="AO260" s="71" t="s">
        <v>397</v>
      </c>
      <c r="AP260" s="71"/>
      <c r="AQ260" s="71" t="s">
        <v>397</v>
      </c>
      <c r="AR260" s="71" t="s">
        <v>397</v>
      </c>
      <c r="AS260" s="71"/>
      <c r="AT260" s="71" t="s">
        <v>397</v>
      </c>
      <c r="AU260" s="71"/>
      <c r="AV260" s="71" t="s">
        <v>397</v>
      </c>
      <c r="AW260" s="71" t="s">
        <v>397</v>
      </c>
      <c r="AX260" s="71"/>
      <c r="AY260" s="71"/>
      <c r="AZ260" s="72"/>
      <c r="BA260" s="71"/>
      <c r="BB260" s="71"/>
      <c r="BC260" s="71"/>
      <c r="BD260" s="71"/>
      <c r="BE260" s="71"/>
      <c r="BF260" s="71"/>
      <c r="BG260" s="71" t="s">
        <v>21069</v>
      </c>
      <c r="BH260" s="71" t="s">
        <v>20990</v>
      </c>
      <c r="BI260" s="71" t="s">
        <v>20978</v>
      </c>
      <c r="BJ260" s="71" t="s">
        <v>20976</v>
      </c>
      <c r="BK260" s="71" t="s">
        <v>21070</v>
      </c>
      <c r="BL260" s="81">
        <v>1</v>
      </c>
      <c r="BM260" s="81">
        <v>1</v>
      </c>
      <c r="BN260" s="81">
        <v>0</v>
      </c>
      <c r="BO260" s="71" t="s">
        <v>21071</v>
      </c>
      <c r="BP260" s="71" t="s">
        <v>21071</v>
      </c>
      <c r="BQ260" s="71"/>
      <c r="BR260" s="71"/>
      <c r="BS260" s="71"/>
      <c r="BT260" s="71"/>
      <c r="BU260" s="72"/>
      <c r="BV260" s="71"/>
      <c r="BW260" s="72"/>
      <c r="BX260" s="79">
        <v>0</v>
      </c>
      <c r="BY260" s="81">
        <v>0</v>
      </c>
      <c r="BZ260" s="71"/>
      <c r="CA260" s="81">
        <v>0</v>
      </c>
      <c r="CB260" s="71"/>
      <c r="CC260" s="71"/>
      <c r="CD260" s="72"/>
      <c r="CE260" s="71"/>
      <c r="CF260" s="71"/>
      <c r="CG260" s="81">
        <v>0</v>
      </c>
      <c r="CH260" s="71"/>
      <c r="CI260" s="81">
        <v>0</v>
      </c>
      <c r="CJ260" s="71"/>
      <c r="CK260" s="71"/>
      <c r="CL260" s="71"/>
      <c r="CM260" s="71"/>
      <c r="CN260" s="71"/>
      <c r="CO260" s="71"/>
      <c r="CP260" s="71"/>
      <c r="CQ260" s="71"/>
      <c r="CR260" s="71"/>
      <c r="CS260" s="71"/>
      <c r="CT260" s="71"/>
      <c r="CU260" s="72"/>
      <c r="CV260" s="71"/>
      <c r="CW260" s="71"/>
      <c r="CX260" s="71"/>
      <c r="CY260" s="71"/>
      <c r="CZ260" s="71"/>
      <c r="DA260" s="71"/>
      <c r="DB260" s="71"/>
    </row>
    <row r="261" spans="1:106">
      <c r="A261" s="71" t="s">
        <v>3315</v>
      </c>
      <c r="B261" s="71" t="s">
        <v>3316</v>
      </c>
      <c r="C261" s="71" t="s">
        <v>21106</v>
      </c>
      <c r="D261" s="71" t="s">
        <v>450</v>
      </c>
      <c r="E261" s="71" t="s">
        <v>21064</v>
      </c>
      <c r="F261" s="71" t="s">
        <v>450</v>
      </c>
      <c r="G261" s="71" t="s">
        <v>21107</v>
      </c>
      <c r="H261" s="71" t="s">
        <v>21449</v>
      </c>
      <c r="I261" s="71" t="s">
        <v>21065</v>
      </c>
      <c r="J261" s="79">
        <v>0</v>
      </c>
      <c r="K261" s="71" t="s">
        <v>22145</v>
      </c>
      <c r="L261" s="71" t="s">
        <v>22146</v>
      </c>
      <c r="M261" s="72">
        <v>45921.833333333299</v>
      </c>
      <c r="N261" s="71" t="s">
        <v>390</v>
      </c>
      <c r="O261" s="71" t="s">
        <v>22147</v>
      </c>
      <c r="P261" s="71"/>
      <c r="Q261" s="79">
        <v>999999999</v>
      </c>
      <c r="R261" s="71"/>
      <c r="S261" s="71"/>
      <c r="T261" s="71"/>
      <c r="U261" s="71"/>
      <c r="V261" s="71"/>
      <c r="W261" s="80"/>
      <c r="X261" s="71"/>
      <c r="Y261" s="71" t="s">
        <v>22146</v>
      </c>
      <c r="Z261" s="71"/>
      <c r="AA261" s="71" t="s">
        <v>397</v>
      </c>
      <c r="AB261" s="71" t="s">
        <v>397</v>
      </c>
      <c r="AC261" s="71" t="s">
        <v>21133</v>
      </c>
      <c r="AD261" s="71" t="s">
        <v>29065</v>
      </c>
      <c r="AE261" s="71"/>
      <c r="AF261" s="71"/>
      <c r="AG261" s="71"/>
      <c r="AH261" s="71" t="s">
        <v>397</v>
      </c>
      <c r="AI261" s="71" t="s">
        <v>397</v>
      </c>
      <c r="AJ261" s="71"/>
      <c r="AK261" s="71"/>
      <c r="AL261" s="71"/>
      <c r="AM261" s="71"/>
      <c r="AN261" s="71" t="s">
        <v>397</v>
      </c>
      <c r="AO261" s="71" t="s">
        <v>397</v>
      </c>
      <c r="AP261" s="71"/>
      <c r="AQ261" s="71" t="s">
        <v>397</v>
      </c>
      <c r="AR261" s="71" t="s">
        <v>397</v>
      </c>
      <c r="AS261" s="71"/>
      <c r="AT261" s="71" t="s">
        <v>397</v>
      </c>
      <c r="AU261" s="71"/>
      <c r="AV261" s="71" t="s">
        <v>21115</v>
      </c>
      <c r="AW261" s="71" t="s">
        <v>397</v>
      </c>
      <c r="AX261" s="71" t="s">
        <v>20973</v>
      </c>
      <c r="AY261" s="71" t="s">
        <v>21578</v>
      </c>
      <c r="AZ261" s="72">
        <v>45547.400659722203</v>
      </c>
      <c r="BA261" s="71"/>
      <c r="BB261" s="71"/>
      <c r="BC261" s="71"/>
      <c r="BD261" s="71"/>
      <c r="BE261" s="71"/>
      <c r="BF261" s="71"/>
      <c r="BG261" s="71"/>
      <c r="BH261" s="71"/>
      <c r="BI261" s="71"/>
      <c r="BJ261" s="71"/>
      <c r="BK261" s="71"/>
      <c r="BL261" s="81"/>
      <c r="BM261" s="81"/>
      <c r="BN261" s="81"/>
      <c r="BO261" s="71"/>
      <c r="BP261" s="71"/>
      <c r="BQ261" s="71"/>
      <c r="BR261" s="71"/>
      <c r="BS261" s="71"/>
      <c r="BT261" s="71"/>
      <c r="BU261" s="72"/>
      <c r="BV261" s="71"/>
      <c r="BW261" s="72"/>
      <c r="BX261" s="79">
        <v>0</v>
      </c>
      <c r="BY261" s="81">
        <v>0</v>
      </c>
      <c r="BZ261" s="71"/>
      <c r="CA261" s="81">
        <v>0</v>
      </c>
      <c r="CB261" s="71"/>
      <c r="CC261" s="71"/>
      <c r="CD261" s="72"/>
      <c r="CE261" s="71"/>
      <c r="CF261" s="71"/>
      <c r="CG261" s="81">
        <v>0</v>
      </c>
      <c r="CH261" s="71"/>
      <c r="CI261" s="81">
        <v>0</v>
      </c>
      <c r="CJ261" s="71"/>
      <c r="CK261" s="71"/>
      <c r="CL261" s="71"/>
      <c r="CM261" s="71"/>
      <c r="CN261" s="71"/>
      <c r="CO261" s="71"/>
      <c r="CP261" s="71"/>
      <c r="CQ261" s="71"/>
      <c r="CR261" s="71"/>
      <c r="CS261" s="71"/>
      <c r="CT261" s="71"/>
      <c r="CU261" s="72"/>
      <c r="CV261" s="71"/>
      <c r="CW261" s="71"/>
      <c r="CX261" s="71"/>
      <c r="CY261" s="71"/>
      <c r="CZ261" s="71"/>
      <c r="DA261" s="71"/>
      <c r="DB261" s="71"/>
    </row>
    <row r="262" spans="1:106">
      <c r="A262" s="71" t="s">
        <v>3322</v>
      </c>
      <c r="B262" s="71" t="s">
        <v>29066</v>
      </c>
      <c r="C262" s="71" t="s">
        <v>397</v>
      </c>
      <c r="D262" s="71" t="s">
        <v>450</v>
      </c>
      <c r="E262" s="71" t="s">
        <v>21079</v>
      </c>
      <c r="F262" s="71" t="s">
        <v>450</v>
      </c>
      <c r="G262" s="71"/>
      <c r="H262" s="71"/>
      <c r="I262" s="71" t="s">
        <v>21065</v>
      </c>
      <c r="J262" s="79">
        <v>0</v>
      </c>
      <c r="K262" s="71" t="s">
        <v>22149</v>
      </c>
      <c r="L262" s="71" t="s">
        <v>22150</v>
      </c>
      <c r="M262" s="72">
        <v>45921.833333333299</v>
      </c>
      <c r="N262" s="71" t="s">
        <v>390</v>
      </c>
      <c r="O262" s="71" t="s">
        <v>22151</v>
      </c>
      <c r="P262" s="71"/>
      <c r="Q262" s="79">
        <v>999999999</v>
      </c>
      <c r="R262" s="71" t="s">
        <v>22153</v>
      </c>
      <c r="S262" s="71"/>
      <c r="T262" s="71" t="s">
        <v>22152</v>
      </c>
      <c r="U262" s="71" t="s">
        <v>21868</v>
      </c>
      <c r="V262" s="71" t="s">
        <v>21868</v>
      </c>
      <c r="W262" s="80"/>
      <c r="X262" s="71"/>
      <c r="Y262" s="71" t="s">
        <v>22150</v>
      </c>
      <c r="Z262" s="71"/>
      <c r="AA262" s="71" t="s">
        <v>397</v>
      </c>
      <c r="AB262" s="71" t="s">
        <v>397</v>
      </c>
      <c r="AC262" s="71" t="s">
        <v>21133</v>
      </c>
      <c r="AD262" s="71" t="s">
        <v>29067</v>
      </c>
      <c r="AE262" s="71"/>
      <c r="AF262" s="71"/>
      <c r="AG262" s="71"/>
      <c r="AH262" s="71" t="s">
        <v>397</v>
      </c>
      <c r="AI262" s="71" t="s">
        <v>397</v>
      </c>
      <c r="AJ262" s="71"/>
      <c r="AK262" s="71"/>
      <c r="AL262" s="71"/>
      <c r="AM262" s="71"/>
      <c r="AN262" s="71" t="s">
        <v>397</v>
      </c>
      <c r="AO262" s="71" t="s">
        <v>397</v>
      </c>
      <c r="AP262" s="71"/>
      <c r="AQ262" s="71" t="s">
        <v>397</v>
      </c>
      <c r="AR262" s="71" t="s">
        <v>397</v>
      </c>
      <c r="AS262" s="71"/>
      <c r="AT262" s="71" t="s">
        <v>397</v>
      </c>
      <c r="AU262" s="71"/>
      <c r="AV262" s="71" t="s">
        <v>21115</v>
      </c>
      <c r="AW262" s="71" t="s">
        <v>397</v>
      </c>
      <c r="AX262" s="71" t="s">
        <v>20973</v>
      </c>
      <c r="AY262" s="71" t="s">
        <v>21578</v>
      </c>
      <c r="AZ262" s="72">
        <v>45547.400671296302</v>
      </c>
      <c r="BA262" s="71"/>
      <c r="BB262" s="71"/>
      <c r="BC262" s="71"/>
      <c r="BD262" s="71"/>
      <c r="BE262" s="71"/>
      <c r="BF262" s="71"/>
      <c r="BG262" s="71" t="s">
        <v>21069</v>
      </c>
      <c r="BH262" s="71" t="s">
        <v>20990</v>
      </c>
      <c r="BI262" s="71" t="s">
        <v>20978</v>
      </c>
      <c r="BJ262" s="71" t="s">
        <v>20976</v>
      </c>
      <c r="BK262" s="71" t="s">
        <v>21070</v>
      </c>
      <c r="BL262" s="81">
        <v>1</v>
      </c>
      <c r="BM262" s="81">
        <v>1</v>
      </c>
      <c r="BN262" s="81">
        <v>0</v>
      </c>
      <c r="BO262" s="71" t="s">
        <v>21071</v>
      </c>
      <c r="BP262" s="71" t="s">
        <v>21071</v>
      </c>
      <c r="BQ262" s="71"/>
      <c r="BR262" s="71"/>
      <c r="BS262" s="71"/>
      <c r="BT262" s="71"/>
      <c r="BU262" s="72"/>
      <c r="BV262" s="71"/>
      <c r="BW262" s="72"/>
      <c r="BX262" s="79">
        <v>0</v>
      </c>
      <c r="BY262" s="81">
        <v>0</v>
      </c>
      <c r="BZ262" s="71"/>
      <c r="CA262" s="81">
        <v>0</v>
      </c>
      <c r="CB262" s="71"/>
      <c r="CC262" s="71"/>
      <c r="CD262" s="72"/>
      <c r="CE262" s="71"/>
      <c r="CF262" s="71"/>
      <c r="CG262" s="81">
        <v>0</v>
      </c>
      <c r="CH262" s="71"/>
      <c r="CI262" s="81">
        <v>0</v>
      </c>
      <c r="CJ262" s="71"/>
      <c r="CK262" s="71"/>
      <c r="CL262" s="71"/>
      <c r="CM262" s="71"/>
      <c r="CN262" s="71"/>
      <c r="CO262" s="71"/>
      <c r="CP262" s="71"/>
      <c r="CQ262" s="71"/>
      <c r="CR262" s="71"/>
      <c r="CS262" s="71"/>
      <c r="CT262" s="71"/>
      <c r="CU262" s="72"/>
      <c r="CV262" s="71"/>
      <c r="CW262" s="71"/>
      <c r="CX262" s="71"/>
      <c r="CY262" s="71"/>
      <c r="CZ262" s="71"/>
      <c r="DA262" s="71"/>
      <c r="DB262" s="71"/>
    </row>
    <row r="263" spans="1:106">
      <c r="A263" s="71" t="s">
        <v>3375</v>
      </c>
      <c r="B263" s="71" t="s">
        <v>3376</v>
      </c>
      <c r="C263" s="71" t="s">
        <v>397</v>
      </c>
      <c r="D263" s="71" t="s">
        <v>450</v>
      </c>
      <c r="E263" s="71" t="s">
        <v>21079</v>
      </c>
      <c r="F263" s="71" t="s">
        <v>450</v>
      </c>
      <c r="G263" s="71" t="s">
        <v>21121</v>
      </c>
      <c r="H263" s="71" t="s">
        <v>21122</v>
      </c>
      <c r="I263" s="71" t="s">
        <v>21065</v>
      </c>
      <c r="J263" s="79">
        <v>0</v>
      </c>
      <c r="K263" s="71" t="s">
        <v>29068</v>
      </c>
      <c r="L263" s="71" t="s">
        <v>22156</v>
      </c>
      <c r="M263" s="72">
        <v>45921.833333333299</v>
      </c>
      <c r="N263" s="71" t="s">
        <v>390</v>
      </c>
      <c r="O263" s="71" t="s">
        <v>22157</v>
      </c>
      <c r="P263" s="71"/>
      <c r="Q263" s="79">
        <v>999999999</v>
      </c>
      <c r="R263" s="71"/>
      <c r="S263" s="71"/>
      <c r="T263" s="71"/>
      <c r="U263" s="71"/>
      <c r="V263" s="71"/>
      <c r="W263" s="80"/>
      <c r="X263" s="71"/>
      <c r="Y263" s="71" t="s">
        <v>22156</v>
      </c>
      <c r="Z263" s="71"/>
      <c r="AA263" s="71" t="s">
        <v>397</v>
      </c>
      <c r="AB263" s="71" t="s">
        <v>397</v>
      </c>
      <c r="AC263" s="71" t="s">
        <v>21133</v>
      </c>
      <c r="AD263" s="71" t="s">
        <v>29069</v>
      </c>
      <c r="AE263" s="71"/>
      <c r="AF263" s="71"/>
      <c r="AG263" s="71"/>
      <c r="AH263" s="71" t="s">
        <v>397</v>
      </c>
      <c r="AI263" s="71" t="s">
        <v>397</v>
      </c>
      <c r="AJ263" s="71"/>
      <c r="AK263" s="71"/>
      <c r="AL263" s="71"/>
      <c r="AM263" s="71"/>
      <c r="AN263" s="71" t="s">
        <v>397</v>
      </c>
      <c r="AO263" s="71" t="s">
        <v>397</v>
      </c>
      <c r="AP263" s="71"/>
      <c r="AQ263" s="71" t="s">
        <v>397</v>
      </c>
      <c r="AR263" s="71" t="s">
        <v>397</v>
      </c>
      <c r="AS263" s="71"/>
      <c r="AT263" s="71" t="s">
        <v>397</v>
      </c>
      <c r="AU263" s="71"/>
      <c r="AV263" s="71" t="s">
        <v>21115</v>
      </c>
      <c r="AW263" s="71" t="s">
        <v>397</v>
      </c>
      <c r="AX263" s="71" t="s">
        <v>20973</v>
      </c>
      <c r="AY263" s="71" t="s">
        <v>21578</v>
      </c>
      <c r="AZ263" s="72">
        <v>45547.4006828704</v>
      </c>
      <c r="BA263" s="71"/>
      <c r="BB263" s="71"/>
      <c r="BC263" s="71"/>
      <c r="BD263" s="71"/>
      <c r="BE263" s="71"/>
      <c r="BF263" s="71"/>
      <c r="BG263" s="71"/>
      <c r="BH263" s="71"/>
      <c r="BI263" s="71"/>
      <c r="BJ263" s="71"/>
      <c r="BK263" s="71"/>
      <c r="BL263" s="81"/>
      <c r="BM263" s="81"/>
      <c r="BN263" s="81"/>
      <c r="BO263" s="71"/>
      <c r="BP263" s="71"/>
      <c r="BQ263" s="71"/>
      <c r="BR263" s="71"/>
      <c r="BS263" s="71"/>
      <c r="BT263" s="71"/>
      <c r="BU263" s="72"/>
      <c r="BV263" s="71"/>
      <c r="BW263" s="72"/>
      <c r="BX263" s="79">
        <v>0</v>
      </c>
      <c r="BY263" s="81">
        <v>0</v>
      </c>
      <c r="BZ263" s="71"/>
      <c r="CA263" s="81">
        <v>0</v>
      </c>
      <c r="CB263" s="71"/>
      <c r="CC263" s="71"/>
      <c r="CD263" s="72"/>
      <c r="CE263" s="71"/>
      <c r="CF263" s="71"/>
      <c r="CG263" s="81">
        <v>0</v>
      </c>
      <c r="CH263" s="71"/>
      <c r="CI263" s="81">
        <v>0</v>
      </c>
      <c r="CJ263" s="71"/>
      <c r="CK263" s="71"/>
      <c r="CL263" s="71"/>
      <c r="CM263" s="71"/>
      <c r="CN263" s="71"/>
      <c r="CO263" s="71"/>
      <c r="CP263" s="71"/>
      <c r="CQ263" s="71"/>
      <c r="CR263" s="71"/>
      <c r="CS263" s="71"/>
      <c r="CT263" s="71"/>
      <c r="CU263" s="72"/>
      <c r="CV263" s="71"/>
      <c r="CW263" s="71"/>
      <c r="CX263" s="71"/>
      <c r="CY263" s="71"/>
      <c r="CZ263" s="71"/>
      <c r="DA263" s="71"/>
      <c r="DB263" s="71"/>
    </row>
    <row r="264" spans="1:106">
      <c r="A264" s="71" t="s">
        <v>3391</v>
      </c>
      <c r="B264" s="71" t="s">
        <v>3392</v>
      </c>
      <c r="C264" s="71" t="s">
        <v>397</v>
      </c>
      <c r="D264" s="71" t="s">
        <v>427</v>
      </c>
      <c r="E264" s="71" t="s">
        <v>21079</v>
      </c>
      <c r="F264" s="71" t="s">
        <v>427</v>
      </c>
      <c r="G264" s="71"/>
      <c r="H264" s="71"/>
      <c r="I264" s="71" t="s">
        <v>21065</v>
      </c>
      <c r="J264" s="79">
        <v>0</v>
      </c>
      <c r="K264" s="71"/>
      <c r="L264" s="71"/>
      <c r="M264" s="72"/>
      <c r="N264" s="71"/>
      <c r="O264" s="71" t="s">
        <v>22159</v>
      </c>
      <c r="P264" s="71"/>
      <c r="Q264" s="79">
        <v>0</v>
      </c>
      <c r="R264" s="71" t="s">
        <v>22160</v>
      </c>
      <c r="S264" s="71"/>
      <c r="T264" s="71"/>
      <c r="U264" s="71" t="s">
        <v>21068</v>
      </c>
      <c r="V264" s="71" t="s">
        <v>21068</v>
      </c>
      <c r="W264" s="80"/>
      <c r="X264" s="71"/>
      <c r="Y264" s="71"/>
      <c r="Z264" s="71"/>
      <c r="AA264" s="71" t="s">
        <v>397</v>
      </c>
      <c r="AB264" s="71" t="s">
        <v>397</v>
      </c>
      <c r="AC264" s="71"/>
      <c r="AD264" s="71"/>
      <c r="AE264" s="71"/>
      <c r="AF264" s="71"/>
      <c r="AG264" s="71"/>
      <c r="AH264" s="71" t="s">
        <v>397</v>
      </c>
      <c r="AI264" s="71" t="s">
        <v>397</v>
      </c>
      <c r="AJ264" s="71"/>
      <c r="AK264" s="71"/>
      <c r="AL264" s="71"/>
      <c r="AM264" s="71"/>
      <c r="AN264" s="71" t="s">
        <v>397</v>
      </c>
      <c r="AO264" s="71" t="s">
        <v>397</v>
      </c>
      <c r="AP264" s="71"/>
      <c r="AQ264" s="71" t="s">
        <v>397</v>
      </c>
      <c r="AR264" s="71" t="s">
        <v>397</v>
      </c>
      <c r="AS264" s="71"/>
      <c r="AT264" s="71" t="s">
        <v>397</v>
      </c>
      <c r="AU264" s="71"/>
      <c r="AV264" s="71" t="s">
        <v>397</v>
      </c>
      <c r="AW264" s="71" t="s">
        <v>397</v>
      </c>
      <c r="AX264" s="71"/>
      <c r="AY264" s="71"/>
      <c r="AZ264" s="72"/>
      <c r="BA264" s="71"/>
      <c r="BB264" s="71"/>
      <c r="BC264" s="71"/>
      <c r="BD264" s="71"/>
      <c r="BE264" s="71"/>
      <c r="BF264" s="71"/>
      <c r="BG264" s="71" t="s">
        <v>21069</v>
      </c>
      <c r="BH264" s="71" t="s">
        <v>20990</v>
      </c>
      <c r="BI264" s="71" t="s">
        <v>20978</v>
      </c>
      <c r="BJ264" s="71" t="s">
        <v>20976</v>
      </c>
      <c r="BK264" s="71" t="s">
        <v>21070</v>
      </c>
      <c r="BL264" s="81">
        <v>1</v>
      </c>
      <c r="BM264" s="81">
        <v>1</v>
      </c>
      <c r="BN264" s="81">
        <v>0</v>
      </c>
      <c r="BO264" s="71" t="s">
        <v>21071</v>
      </c>
      <c r="BP264" s="71" t="s">
        <v>21071</v>
      </c>
      <c r="BQ264" s="71"/>
      <c r="BR264" s="71"/>
      <c r="BS264" s="71"/>
      <c r="BT264" s="71"/>
      <c r="BU264" s="72"/>
      <c r="BV264" s="71"/>
      <c r="BW264" s="72"/>
      <c r="BX264" s="79">
        <v>0</v>
      </c>
      <c r="BY264" s="81">
        <v>0</v>
      </c>
      <c r="BZ264" s="71"/>
      <c r="CA264" s="81">
        <v>0</v>
      </c>
      <c r="CB264" s="71"/>
      <c r="CC264" s="71"/>
      <c r="CD264" s="72"/>
      <c r="CE264" s="71"/>
      <c r="CF264" s="71"/>
      <c r="CG264" s="81">
        <v>0</v>
      </c>
      <c r="CH264" s="71"/>
      <c r="CI264" s="81">
        <v>0</v>
      </c>
      <c r="CJ264" s="71"/>
      <c r="CK264" s="71"/>
      <c r="CL264" s="71"/>
      <c r="CM264" s="71"/>
      <c r="CN264" s="71"/>
      <c r="CO264" s="71"/>
      <c r="CP264" s="71"/>
      <c r="CQ264" s="71"/>
      <c r="CR264" s="71"/>
      <c r="CS264" s="71"/>
      <c r="CT264" s="71"/>
      <c r="CU264" s="72"/>
      <c r="CV264" s="71"/>
      <c r="CW264" s="71"/>
      <c r="CX264" s="71"/>
      <c r="CY264" s="71"/>
      <c r="CZ264" s="71"/>
      <c r="DA264" s="71"/>
      <c r="DB264" s="71"/>
    </row>
    <row r="265" spans="1:106">
      <c r="A265" s="71" t="s">
        <v>185</v>
      </c>
      <c r="B265" s="71" t="s">
        <v>3397</v>
      </c>
      <c r="C265" s="71" t="s">
        <v>397</v>
      </c>
      <c r="D265" s="71" t="s">
        <v>450</v>
      </c>
      <c r="E265" s="71" t="s">
        <v>21064</v>
      </c>
      <c r="F265" s="71" t="s">
        <v>450</v>
      </c>
      <c r="G265" s="71" t="s">
        <v>21210</v>
      </c>
      <c r="H265" s="71" t="s">
        <v>107</v>
      </c>
      <c r="I265" s="71" t="s">
        <v>21065</v>
      </c>
      <c r="J265" s="79">
        <v>47417.15</v>
      </c>
      <c r="K265" s="71" t="s">
        <v>22161</v>
      </c>
      <c r="L265" s="71" t="s">
        <v>22162</v>
      </c>
      <c r="M265" s="72">
        <v>45709.486770833297</v>
      </c>
      <c r="N265" s="71" t="s">
        <v>390</v>
      </c>
      <c r="O265" s="71" t="s">
        <v>22163</v>
      </c>
      <c r="P265" s="71" t="s">
        <v>22164</v>
      </c>
      <c r="Q265" s="79">
        <v>999999999</v>
      </c>
      <c r="R265" s="71"/>
      <c r="S265" s="71"/>
      <c r="T265" s="71"/>
      <c r="U265" s="71"/>
      <c r="V265" s="71"/>
      <c r="W265" s="80"/>
      <c r="X265" s="71"/>
      <c r="Y265" s="71" t="s">
        <v>22162</v>
      </c>
      <c r="Z265" s="71"/>
      <c r="AA265" s="71" t="s">
        <v>397</v>
      </c>
      <c r="AB265" s="71" t="s">
        <v>397</v>
      </c>
      <c r="AC265" s="71" t="s">
        <v>21133</v>
      </c>
      <c r="AD265" s="71" t="s">
        <v>29070</v>
      </c>
      <c r="AE265" s="71"/>
      <c r="AF265" s="71"/>
      <c r="AG265" s="71"/>
      <c r="AH265" s="71" t="s">
        <v>397</v>
      </c>
      <c r="AI265" s="71" t="s">
        <v>397</v>
      </c>
      <c r="AJ265" s="71"/>
      <c r="AK265" s="71"/>
      <c r="AL265" s="71"/>
      <c r="AM265" s="71"/>
      <c r="AN265" s="71" t="s">
        <v>397</v>
      </c>
      <c r="AO265" s="71" t="s">
        <v>397</v>
      </c>
      <c r="AP265" s="71"/>
      <c r="AQ265" s="71" t="s">
        <v>397</v>
      </c>
      <c r="AR265" s="71" t="s">
        <v>397</v>
      </c>
      <c r="AS265" s="71"/>
      <c r="AT265" s="71" t="s">
        <v>397</v>
      </c>
      <c r="AU265" s="71"/>
      <c r="AV265" s="71" t="s">
        <v>21115</v>
      </c>
      <c r="AW265" s="71" t="s">
        <v>397</v>
      </c>
      <c r="AX265" s="71" t="s">
        <v>20973</v>
      </c>
      <c r="AY265" s="71" t="s">
        <v>21578</v>
      </c>
      <c r="AZ265" s="72">
        <v>45547.400694444397</v>
      </c>
      <c r="BA265" s="71"/>
      <c r="BB265" s="71"/>
      <c r="BC265" s="71"/>
      <c r="BD265" s="71"/>
      <c r="BE265" s="71"/>
      <c r="BF265" s="71"/>
      <c r="BG265" s="71"/>
      <c r="BH265" s="71"/>
      <c r="BI265" s="71"/>
      <c r="BJ265" s="71"/>
      <c r="BK265" s="71"/>
      <c r="BL265" s="81"/>
      <c r="BM265" s="81"/>
      <c r="BN265" s="81"/>
      <c r="BO265" s="71"/>
      <c r="BP265" s="71"/>
      <c r="BQ265" s="71"/>
      <c r="BR265" s="71"/>
      <c r="BS265" s="71"/>
      <c r="BT265" s="71"/>
      <c r="BU265" s="72"/>
      <c r="BV265" s="71"/>
      <c r="BW265" s="72"/>
      <c r="BX265" s="79">
        <v>0</v>
      </c>
      <c r="BY265" s="81">
        <v>0</v>
      </c>
      <c r="BZ265" s="71"/>
      <c r="CA265" s="81">
        <v>0</v>
      </c>
      <c r="CB265" s="71"/>
      <c r="CC265" s="71"/>
      <c r="CD265" s="72"/>
      <c r="CE265" s="71"/>
      <c r="CF265" s="71"/>
      <c r="CG265" s="81">
        <v>0</v>
      </c>
      <c r="CH265" s="71"/>
      <c r="CI265" s="81">
        <v>0</v>
      </c>
      <c r="CJ265" s="71"/>
      <c r="CK265" s="71"/>
      <c r="CL265" s="71"/>
      <c r="CM265" s="71"/>
      <c r="CN265" s="71"/>
      <c r="CO265" s="71"/>
      <c r="CP265" s="71"/>
      <c r="CQ265" s="71"/>
      <c r="CR265" s="71"/>
      <c r="CS265" s="71"/>
      <c r="CT265" s="71"/>
      <c r="CU265" s="72"/>
      <c r="CV265" s="71"/>
      <c r="CW265" s="71"/>
      <c r="CX265" s="71"/>
      <c r="CY265" s="71"/>
      <c r="CZ265" s="71"/>
      <c r="DA265" s="71"/>
      <c r="DB265" s="71"/>
    </row>
    <row r="266" spans="1:106">
      <c r="A266" s="71" t="s">
        <v>3400</v>
      </c>
      <c r="B266" s="71" t="s">
        <v>3401</v>
      </c>
      <c r="C266" s="71" t="s">
        <v>21106</v>
      </c>
      <c r="D266" s="71" t="s">
        <v>450</v>
      </c>
      <c r="E266" s="71" t="s">
        <v>21064</v>
      </c>
      <c r="F266" s="71" t="s">
        <v>450</v>
      </c>
      <c r="G266" s="71"/>
      <c r="H266" s="71"/>
      <c r="I266" s="71" t="s">
        <v>21065</v>
      </c>
      <c r="J266" s="79">
        <v>0</v>
      </c>
      <c r="K266" s="71" t="s">
        <v>22166</v>
      </c>
      <c r="L266" s="71" t="s">
        <v>22167</v>
      </c>
      <c r="M266" s="72">
        <v>45395.177488425899</v>
      </c>
      <c r="N266" s="71" t="s">
        <v>404</v>
      </c>
      <c r="O266" s="71" t="s">
        <v>22168</v>
      </c>
      <c r="P266" s="71" t="s">
        <v>22169</v>
      </c>
      <c r="Q266" s="79">
        <v>20000</v>
      </c>
      <c r="R266" s="71"/>
      <c r="S266" s="71"/>
      <c r="T266" s="71"/>
      <c r="U266" s="71"/>
      <c r="V266" s="71"/>
      <c r="W266" s="80"/>
      <c r="X266" s="71"/>
      <c r="Y266" s="71" t="s">
        <v>22167</v>
      </c>
      <c r="Z266" s="71"/>
      <c r="AA266" s="71" t="s">
        <v>397</v>
      </c>
      <c r="AB266" s="71" t="s">
        <v>397</v>
      </c>
      <c r="AC266" s="71" t="s">
        <v>21133</v>
      </c>
      <c r="AD266" s="71" t="s">
        <v>29071</v>
      </c>
      <c r="AE266" s="71"/>
      <c r="AF266" s="71"/>
      <c r="AG266" s="71"/>
      <c r="AH266" s="71" t="s">
        <v>397</v>
      </c>
      <c r="AI266" s="71" t="s">
        <v>397</v>
      </c>
      <c r="AJ266" s="71"/>
      <c r="AK266" s="71"/>
      <c r="AL266" s="71"/>
      <c r="AM266" s="71"/>
      <c r="AN266" s="71" t="s">
        <v>397</v>
      </c>
      <c r="AO266" s="71" t="s">
        <v>397</v>
      </c>
      <c r="AP266" s="71"/>
      <c r="AQ266" s="71" t="s">
        <v>397</v>
      </c>
      <c r="AR266" s="71" t="s">
        <v>397</v>
      </c>
      <c r="AS266" s="71"/>
      <c r="AT266" s="71" t="s">
        <v>397</v>
      </c>
      <c r="AU266" s="71"/>
      <c r="AV266" s="71" t="s">
        <v>21115</v>
      </c>
      <c r="AW266" s="71" t="s">
        <v>397</v>
      </c>
      <c r="AX266" s="71" t="s">
        <v>20973</v>
      </c>
      <c r="AY266" s="71" t="s">
        <v>21578</v>
      </c>
      <c r="AZ266" s="72">
        <v>45547.400706018503</v>
      </c>
      <c r="BA266" s="71"/>
      <c r="BB266" s="71"/>
      <c r="BC266" s="71"/>
      <c r="BD266" s="71"/>
      <c r="BE266" s="71"/>
      <c r="BF266" s="71"/>
      <c r="BG266" s="71"/>
      <c r="BH266" s="71"/>
      <c r="BI266" s="71"/>
      <c r="BJ266" s="71"/>
      <c r="BK266" s="71"/>
      <c r="BL266" s="81"/>
      <c r="BM266" s="81"/>
      <c r="BN266" s="81"/>
      <c r="BO266" s="71"/>
      <c r="BP266" s="71"/>
      <c r="BQ266" s="71"/>
      <c r="BR266" s="71"/>
      <c r="BS266" s="71"/>
      <c r="BT266" s="71"/>
      <c r="BU266" s="72"/>
      <c r="BV266" s="71"/>
      <c r="BW266" s="72"/>
      <c r="BX266" s="79">
        <v>0</v>
      </c>
      <c r="BY266" s="81">
        <v>0</v>
      </c>
      <c r="BZ266" s="71"/>
      <c r="CA266" s="81">
        <v>0</v>
      </c>
      <c r="CB266" s="71"/>
      <c r="CC266" s="71"/>
      <c r="CD266" s="72"/>
      <c r="CE266" s="71"/>
      <c r="CF266" s="71"/>
      <c r="CG266" s="81">
        <v>0</v>
      </c>
      <c r="CH266" s="71"/>
      <c r="CI266" s="81">
        <v>0</v>
      </c>
      <c r="CJ266" s="71"/>
      <c r="CK266" s="71"/>
      <c r="CL266" s="71"/>
      <c r="CM266" s="71"/>
      <c r="CN266" s="71"/>
      <c r="CO266" s="71"/>
      <c r="CP266" s="71"/>
      <c r="CQ266" s="71"/>
      <c r="CR266" s="71"/>
      <c r="CS266" s="71"/>
      <c r="CT266" s="71"/>
      <c r="CU266" s="72"/>
      <c r="CV266" s="71"/>
      <c r="CW266" s="71"/>
      <c r="CX266" s="71"/>
      <c r="CY266" s="71"/>
      <c r="CZ266" s="71"/>
      <c r="DA266" s="71"/>
      <c r="DB266" s="71"/>
    </row>
    <row r="267" spans="1:106">
      <c r="A267" s="71" t="s">
        <v>3405</v>
      </c>
      <c r="B267" s="71" t="s">
        <v>3406</v>
      </c>
      <c r="C267" s="71" t="s">
        <v>397</v>
      </c>
      <c r="D267" s="71" t="s">
        <v>450</v>
      </c>
      <c r="E267" s="71" t="s">
        <v>21079</v>
      </c>
      <c r="F267" s="71" t="s">
        <v>450</v>
      </c>
      <c r="G267" s="71"/>
      <c r="H267" s="71"/>
      <c r="I267" s="71" t="s">
        <v>21065</v>
      </c>
      <c r="J267" s="79">
        <v>0</v>
      </c>
      <c r="K267" s="71" t="s">
        <v>22171</v>
      </c>
      <c r="L267" s="71" t="s">
        <v>22172</v>
      </c>
      <c r="M267" s="72">
        <v>45921.833333333299</v>
      </c>
      <c r="N267" s="71" t="s">
        <v>390</v>
      </c>
      <c r="O267" s="71" t="s">
        <v>22173</v>
      </c>
      <c r="P267" s="71"/>
      <c r="Q267" s="79">
        <v>999999999</v>
      </c>
      <c r="R267" s="71"/>
      <c r="S267" s="71"/>
      <c r="T267" s="71"/>
      <c r="U267" s="71"/>
      <c r="V267" s="71"/>
      <c r="W267" s="80"/>
      <c r="X267" s="71"/>
      <c r="Y267" s="71" t="s">
        <v>22172</v>
      </c>
      <c r="Z267" s="71"/>
      <c r="AA267" s="71" t="s">
        <v>397</v>
      </c>
      <c r="AB267" s="71" t="s">
        <v>397</v>
      </c>
      <c r="AC267" s="71" t="s">
        <v>21133</v>
      </c>
      <c r="AD267" s="71" t="s">
        <v>29072</v>
      </c>
      <c r="AE267" s="71"/>
      <c r="AF267" s="71"/>
      <c r="AG267" s="71"/>
      <c r="AH267" s="71" t="s">
        <v>397</v>
      </c>
      <c r="AI267" s="71" t="s">
        <v>397</v>
      </c>
      <c r="AJ267" s="71"/>
      <c r="AK267" s="71"/>
      <c r="AL267" s="71"/>
      <c r="AM267" s="71"/>
      <c r="AN267" s="71" t="s">
        <v>397</v>
      </c>
      <c r="AO267" s="71" t="s">
        <v>397</v>
      </c>
      <c r="AP267" s="71"/>
      <c r="AQ267" s="71" t="s">
        <v>397</v>
      </c>
      <c r="AR267" s="71" t="s">
        <v>397</v>
      </c>
      <c r="AS267" s="71"/>
      <c r="AT267" s="71" t="s">
        <v>397</v>
      </c>
      <c r="AU267" s="71"/>
      <c r="AV267" s="71" t="s">
        <v>21115</v>
      </c>
      <c r="AW267" s="71" t="s">
        <v>397</v>
      </c>
      <c r="AX267" s="71" t="s">
        <v>20973</v>
      </c>
      <c r="AY267" s="71" t="s">
        <v>21578</v>
      </c>
      <c r="AZ267" s="72">
        <v>45547.400717592602</v>
      </c>
      <c r="BA267" s="71"/>
      <c r="BB267" s="71"/>
      <c r="BC267" s="71"/>
      <c r="BD267" s="71"/>
      <c r="BE267" s="71"/>
      <c r="BF267" s="71"/>
      <c r="BG267" s="71"/>
      <c r="BH267" s="71"/>
      <c r="BI267" s="71"/>
      <c r="BJ267" s="71"/>
      <c r="BK267" s="71"/>
      <c r="BL267" s="81"/>
      <c r="BM267" s="81"/>
      <c r="BN267" s="81"/>
      <c r="BO267" s="71"/>
      <c r="BP267" s="71"/>
      <c r="BQ267" s="71"/>
      <c r="BR267" s="71"/>
      <c r="BS267" s="71"/>
      <c r="BT267" s="71"/>
      <c r="BU267" s="72"/>
      <c r="BV267" s="71"/>
      <c r="BW267" s="72"/>
      <c r="BX267" s="79">
        <v>0</v>
      </c>
      <c r="BY267" s="81">
        <v>0</v>
      </c>
      <c r="BZ267" s="71"/>
      <c r="CA267" s="81">
        <v>0</v>
      </c>
      <c r="CB267" s="71"/>
      <c r="CC267" s="71"/>
      <c r="CD267" s="72"/>
      <c r="CE267" s="71"/>
      <c r="CF267" s="71"/>
      <c r="CG267" s="81">
        <v>0</v>
      </c>
      <c r="CH267" s="71"/>
      <c r="CI267" s="81">
        <v>0</v>
      </c>
      <c r="CJ267" s="71"/>
      <c r="CK267" s="71"/>
      <c r="CL267" s="71"/>
      <c r="CM267" s="71"/>
      <c r="CN267" s="71"/>
      <c r="CO267" s="71"/>
      <c r="CP267" s="71"/>
      <c r="CQ267" s="71"/>
      <c r="CR267" s="71"/>
      <c r="CS267" s="71"/>
      <c r="CT267" s="71"/>
      <c r="CU267" s="72"/>
      <c r="CV267" s="71"/>
      <c r="CW267" s="71"/>
      <c r="CX267" s="71"/>
      <c r="CY267" s="71"/>
      <c r="CZ267" s="71"/>
      <c r="DA267" s="71"/>
      <c r="DB267" s="71"/>
    </row>
    <row r="268" spans="1:106">
      <c r="A268" s="71" t="s">
        <v>3415</v>
      </c>
      <c r="B268" s="71" t="s">
        <v>3416</v>
      </c>
      <c r="C268" s="71" t="s">
        <v>397</v>
      </c>
      <c r="D268" s="71" t="s">
        <v>450</v>
      </c>
      <c r="E268" s="71" t="s">
        <v>21064</v>
      </c>
      <c r="F268" s="71" t="s">
        <v>450</v>
      </c>
      <c r="G268" s="71" t="s">
        <v>21885</v>
      </c>
      <c r="H268" s="71" t="s">
        <v>21546</v>
      </c>
      <c r="I268" s="71" t="s">
        <v>21065</v>
      </c>
      <c r="J268" s="79">
        <v>1750</v>
      </c>
      <c r="K268" s="71" t="s">
        <v>22175</v>
      </c>
      <c r="L268" s="71" t="s">
        <v>22176</v>
      </c>
      <c r="M268" s="72">
        <v>45741.285347222198</v>
      </c>
      <c r="N268" s="71" t="s">
        <v>390</v>
      </c>
      <c r="O268" s="71" t="s">
        <v>22177</v>
      </c>
      <c r="P268" s="71"/>
      <c r="Q268" s="79">
        <v>999999999</v>
      </c>
      <c r="R268" s="71"/>
      <c r="S268" s="71"/>
      <c r="T268" s="71"/>
      <c r="U268" s="71"/>
      <c r="V268" s="71"/>
      <c r="W268" s="80"/>
      <c r="X268" s="71"/>
      <c r="Y268" s="71" t="s">
        <v>22176</v>
      </c>
      <c r="Z268" s="71"/>
      <c r="AA268" s="71" t="s">
        <v>397</v>
      </c>
      <c r="AB268" s="71" t="s">
        <v>397</v>
      </c>
      <c r="AC268" s="71" t="s">
        <v>22178</v>
      </c>
      <c r="AD268" s="71" t="s">
        <v>29073</v>
      </c>
      <c r="AE268" s="71"/>
      <c r="AF268" s="71"/>
      <c r="AG268" s="71"/>
      <c r="AH268" s="71" t="s">
        <v>397</v>
      </c>
      <c r="AI268" s="71" t="s">
        <v>397</v>
      </c>
      <c r="AJ268" s="71"/>
      <c r="AK268" s="71"/>
      <c r="AL268" s="71"/>
      <c r="AM268" s="71"/>
      <c r="AN268" s="71" t="s">
        <v>397</v>
      </c>
      <c r="AO268" s="71" t="s">
        <v>397</v>
      </c>
      <c r="AP268" s="71"/>
      <c r="AQ268" s="71" t="s">
        <v>397</v>
      </c>
      <c r="AR268" s="71" t="s">
        <v>397</v>
      </c>
      <c r="AS268" s="71"/>
      <c r="AT268" s="71" t="s">
        <v>397</v>
      </c>
      <c r="AU268" s="71"/>
      <c r="AV268" s="71" t="s">
        <v>21115</v>
      </c>
      <c r="AW268" s="71" t="s">
        <v>397</v>
      </c>
      <c r="AX268" s="71" t="s">
        <v>20973</v>
      </c>
      <c r="AY268" s="71" t="s">
        <v>21578</v>
      </c>
      <c r="AZ268" s="72">
        <v>45547.4007291667</v>
      </c>
      <c r="BA268" s="71"/>
      <c r="BB268" s="71"/>
      <c r="BC268" s="71"/>
      <c r="BD268" s="71"/>
      <c r="BE268" s="71"/>
      <c r="BF268" s="71"/>
      <c r="BG268" s="71"/>
      <c r="BH268" s="71"/>
      <c r="BI268" s="71"/>
      <c r="BJ268" s="71"/>
      <c r="BK268" s="71"/>
      <c r="BL268" s="81"/>
      <c r="BM268" s="81"/>
      <c r="BN268" s="81"/>
      <c r="BO268" s="71"/>
      <c r="BP268" s="71"/>
      <c r="BQ268" s="71"/>
      <c r="BR268" s="71" t="s">
        <v>1061</v>
      </c>
      <c r="BS268" s="71" t="s">
        <v>21118</v>
      </c>
      <c r="BT268" s="71" t="s">
        <v>21068</v>
      </c>
      <c r="BU268" s="72">
        <v>44094.386597222197</v>
      </c>
      <c r="BV268" s="71" t="s">
        <v>21068</v>
      </c>
      <c r="BW268" s="72">
        <v>44094.386597222197</v>
      </c>
      <c r="BX268" s="79">
        <v>12076.32</v>
      </c>
      <c r="BY268" s="81">
        <v>0</v>
      </c>
      <c r="BZ268" s="71"/>
      <c r="CA268" s="81">
        <v>0</v>
      </c>
      <c r="CB268" s="71"/>
      <c r="CC268" s="71"/>
      <c r="CD268" s="72"/>
      <c r="CE268" s="71"/>
      <c r="CF268" s="71"/>
      <c r="CG268" s="81">
        <v>0</v>
      </c>
      <c r="CH268" s="71"/>
      <c r="CI268" s="81">
        <v>0</v>
      </c>
      <c r="CJ268" s="71"/>
      <c r="CK268" s="71"/>
      <c r="CL268" s="71" t="s">
        <v>21119</v>
      </c>
      <c r="CM268" s="71"/>
      <c r="CN268" s="71"/>
      <c r="CO268" s="71"/>
      <c r="CP268" s="71"/>
      <c r="CQ268" s="71"/>
      <c r="CR268" s="71"/>
      <c r="CS268" s="71"/>
      <c r="CT268" s="71"/>
      <c r="CU268" s="72"/>
      <c r="CV268" s="71"/>
      <c r="CW268" s="71"/>
      <c r="CX268" s="71" t="s">
        <v>21120</v>
      </c>
      <c r="CY268" s="71"/>
      <c r="CZ268" s="71"/>
      <c r="DA268" s="71"/>
      <c r="DB268" s="71" t="s">
        <v>1061</v>
      </c>
    </row>
    <row r="269" spans="1:106">
      <c r="A269" s="71" t="s">
        <v>3419</v>
      </c>
      <c r="B269" s="71" t="s">
        <v>3420</v>
      </c>
      <c r="C269" s="71" t="s">
        <v>397</v>
      </c>
      <c r="D269" s="71" t="s">
        <v>427</v>
      </c>
      <c r="E269" s="71" t="s">
        <v>21079</v>
      </c>
      <c r="F269" s="71" t="s">
        <v>427</v>
      </c>
      <c r="G269" s="71"/>
      <c r="H269" s="71"/>
      <c r="I269" s="71" t="s">
        <v>21065</v>
      </c>
      <c r="J269" s="79">
        <v>0</v>
      </c>
      <c r="K269" s="71"/>
      <c r="L269" s="71"/>
      <c r="M269" s="72"/>
      <c r="N269" s="71"/>
      <c r="O269" s="71" t="s">
        <v>22180</v>
      </c>
      <c r="P269" s="71"/>
      <c r="Q269" s="79">
        <v>0</v>
      </c>
      <c r="R269" s="71" t="s">
        <v>22181</v>
      </c>
      <c r="S269" s="71"/>
      <c r="T269" s="71"/>
      <c r="U269" s="71" t="s">
        <v>21068</v>
      </c>
      <c r="V269" s="71" t="s">
        <v>21068</v>
      </c>
      <c r="W269" s="80"/>
      <c r="X269" s="71"/>
      <c r="Y269" s="71"/>
      <c r="Z269" s="71"/>
      <c r="AA269" s="71" t="s">
        <v>397</v>
      </c>
      <c r="AB269" s="71" t="s">
        <v>397</v>
      </c>
      <c r="AC269" s="71"/>
      <c r="AD269" s="71"/>
      <c r="AE269" s="71"/>
      <c r="AF269" s="71"/>
      <c r="AG269" s="71"/>
      <c r="AH269" s="71" t="s">
        <v>397</v>
      </c>
      <c r="AI269" s="71" t="s">
        <v>397</v>
      </c>
      <c r="AJ269" s="71"/>
      <c r="AK269" s="71"/>
      <c r="AL269" s="71"/>
      <c r="AM269" s="71"/>
      <c r="AN269" s="71" t="s">
        <v>397</v>
      </c>
      <c r="AO269" s="71" t="s">
        <v>397</v>
      </c>
      <c r="AP269" s="71"/>
      <c r="AQ269" s="71" t="s">
        <v>397</v>
      </c>
      <c r="AR269" s="71" t="s">
        <v>397</v>
      </c>
      <c r="AS269" s="71"/>
      <c r="AT269" s="71" t="s">
        <v>397</v>
      </c>
      <c r="AU269" s="71"/>
      <c r="AV269" s="71" t="s">
        <v>397</v>
      </c>
      <c r="AW269" s="71" t="s">
        <v>397</v>
      </c>
      <c r="AX269" s="71"/>
      <c r="AY269" s="71"/>
      <c r="AZ269" s="72"/>
      <c r="BA269" s="71"/>
      <c r="BB269" s="71"/>
      <c r="BC269" s="71"/>
      <c r="BD269" s="71"/>
      <c r="BE269" s="71"/>
      <c r="BF269" s="71"/>
      <c r="BG269" s="71" t="s">
        <v>21069</v>
      </c>
      <c r="BH269" s="71" t="s">
        <v>20990</v>
      </c>
      <c r="BI269" s="71" t="s">
        <v>20978</v>
      </c>
      <c r="BJ269" s="71" t="s">
        <v>20976</v>
      </c>
      <c r="BK269" s="71" t="s">
        <v>21070</v>
      </c>
      <c r="BL269" s="81">
        <v>1</v>
      </c>
      <c r="BM269" s="81">
        <v>1</v>
      </c>
      <c r="BN269" s="81">
        <v>0</v>
      </c>
      <c r="BO269" s="71" t="s">
        <v>21071</v>
      </c>
      <c r="BP269" s="71" t="s">
        <v>21071</v>
      </c>
      <c r="BQ269" s="71"/>
      <c r="BR269" s="71"/>
      <c r="BS269" s="71"/>
      <c r="BT269" s="71"/>
      <c r="BU269" s="72"/>
      <c r="BV269" s="71"/>
      <c r="BW269" s="72"/>
      <c r="BX269" s="79">
        <v>0</v>
      </c>
      <c r="BY269" s="81">
        <v>0</v>
      </c>
      <c r="BZ269" s="71"/>
      <c r="CA269" s="81">
        <v>0</v>
      </c>
      <c r="CB269" s="71"/>
      <c r="CC269" s="71"/>
      <c r="CD269" s="72"/>
      <c r="CE269" s="71"/>
      <c r="CF269" s="71"/>
      <c r="CG269" s="81">
        <v>0</v>
      </c>
      <c r="CH269" s="71"/>
      <c r="CI269" s="81">
        <v>0</v>
      </c>
      <c r="CJ269" s="71"/>
      <c r="CK269" s="71"/>
      <c r="CL269" s="71"/>
      <c r="CM269" s="71"/>
      <c r="CN269" s="71"/>
      <c r="CO269" s="71"/>
      <c r="CP269" s="71"/>
      <c r="CQ269" s="71"/>
      <c r="CR269" s="71"/>
      <c r="CS269" s="71"/>
      <c r="CT269" s="71"/>
      <c r="CU269" s="72"/>
      <c r="CV269" s="71"/>
      <c r="CW269" s="71"/>
      <c r="CX269" s="71"/>
      <c r="CY269" s="71"/>
      <c r="CZ269" s="71"/>
      <c r="DA269" s="71"/>
      <c r="DB269" s="71"/>
    </row>
    <row r="270" spans="1:106">
      <c r="A270" s="71" t="s">
        <v>3422</v>
      </c>
      <c r="B270" s="71" t="s">
        <v>3423</v>
      </c>
      <c r="C270" s="71" t="s">
        <v>391</v>
      </c>
      <c r="D270" s="71" t="s">
        <v>427</v>
      </c>
      <c r="E270" s="71" t="s">
        <v>21079</v>
      </c>
      <c r="F270" s="71" t="s">
        <v>427</v>
      </c>
      <c r="G270" s="71"/>
      <c r="H270" s="71"/>
      <c r="I270" s="71" t="s">
        <v>21065</v>
      </c>
      <c r="J270" s="79">
        <v>0</v>
      </c>
      <c r="K270" s="71"/>
      <c r="L270" s="71"/>
      <c r="M270" s="72"/>
      <c r="N270" s="71"/>
      <c r="O270" s="71" t="s">
        <v>22182</v>
      </c>
      <c r="P270" s="71"/>
      <c r="Q270" s="79">
        <v>0</v>
      </c>
      <c r="R270" s="71" t="s">
        <v>22183</v>
      </c>
      <c r="S270" s="71"/>
      <c r="T270" s="71"/>
      <c r="U270" s="71" t="s">
        <v>21068</v>
      </c>
      <c r="V270" s="71" t="s">
        <v>21068</v>
      </c>
      <c r="W270" s="80"/>
      <c r="X270" s="71"/>
      <c r="Y270" s="71"/>
      <c r="Z270" s="71"/>
      <c r="AA270" s="71" t="s">
        <v>397</v>
      </c>
      <c r="AB270" s="71" t="s">
        <v>397</v>
      </c>
      <c r="AC270" s="71"/>
      <c r="AD270" s="71"/>
      <c r="AE270" s="71"/>
      <c r="AF270" s="71"/>
      <c r="AG270" s="71"/>
      <c r="AH270" s="71" t="s">
        <v>397</v>
      </c>
      <c r="AI270" s="71" t="s">
        <v>397</v>
      </c>
      <c r="AJ270" s="71"/>
      <c r="AK270" s="71"/>
      <c r="AL270" s="71"/>
      <c r="AM270" s="71"/>
      <c r="AN270" s="71" t="s">
        <v>397</v>
      </c>
      <c r="AO270" s="71" t="s">
        <v>397</v>
      </c>
      <c r="AP270" s="71"/>
      <c r="AQ270" s="71" t="s">
        <v>397</v>
      </c>
      <c r="AR270" s="71" t="s">
        <v>397</v>
      </c>
      <c r="AS270" s="71"/>
      <c r="AT270" s="71" t="s">
        <v>397</v>
      </c>
      <c r="AU270" s="71"/>
      <c r="AV270" s="71" t="s">
        <v>397</v>
      </c>
      <c r="AW270" s="71" t="s">
        <v>397</v>
      </c>
      <c r="AX270" s="71"/>
      <c r="AY270" s="71"/>
      <c r="AZ270" s="72"/>
      <c r="BA270" s="71"/>
      <c r="BB270" s="71"/>
      <c r="BC270" s="71"/>
      <c r="BD270" s="71"/>
      <c r="BE270" s="71"/>
      <c r="BF270" s="71"/>
      <c r="BG270" s="71" t="s">
        <v>21069</v>
      </c>
      <c r="BH270" s="71" t="s">
        <v>20990</v>
      </c>
      <c r="BI270" s="71" t="s">
        <v>20978</v>
      </c>
      <c r="BJ270" s="71" t="s">
        <v>20976</v>
      </c>
      <c r="BK270" s="71" t="s">
        <v>21070</v>
      </c>
      <c r="BL270" s="81">
        <v>1</v>
      </c>
      <c r="BM270" s="81">
        <v>1</v>
      </c>
      <c r="BN270" s="81">
        <v>0</v>
      </c>
      <c r="BO270" s="71" t="s">
        <v>21071</v>
      </c>
      <c r="BP270" s="71" t="s">
        <v>21071</v>
      </c>
      <c r="BQ270" s="71"/>
      <c r="BR270" s="71"/>
      <c r="BS270" s="71"/>
      <c r="BT270" s="71"/>
      <c r="BU270" s="72"/>
      <c r="BV270" s="71"/>
      <c r="BW270" s="72"/>
      <c r="BX270" s="79">
        <v>0</v>
      </c>
      <c r="BY270" s="81">
        <v>0</v>
      </c>
      <c r="BZ270" s="71"/>
      <c r="CA270" s="81">
        <v>0</v>
      </c>
      <c r="CB270" s="71"/>
      <c r="CC270" s="71"/>
      <c r="CD270" s="72"/>
      <c r="CE270" s="71"/>
      <c r="CF270" s="71"/>
      <c r="CG270" s="81">
        <v>0</v>
      </c>
      <c r="CH270" s="71"/>
      <c r="CI270" s="81">
        <v>0</v>
      </c>
      <c r="CJ270" s="71"/>
      <c r="CK270" s="71"/>
      <c r="CL270" s="71"/>
      <c r="CM270" s="71"/>
      <c r="CN270" s="71"/>
      <c r="CO270" s="71"/>
      <c r="CP270" s="71"/>
      <c r="CQ270" s="71"/>
      <c r="CR270" s="71"/>
      <c r="CS270" s="71"/>
      <c r="CT270" s="71"/>
      <c r="CU270" s="72"/>
      <c r="CV270" s="71"/>
      <c r="CW270" s="71"/>
      <c r="CX270" s="71"/>
      <c r="CY270" s="71"/>
      <c r="CZ270" s="71"/>
      <c r="DA270" s="71"/>
      <c r="DB270" s="71"/>
    </row>
    <row r="271" spans="1:106">
      <c r="A271" s="71" t="s">
        <v>3428</v>
      </c>
      <c r="B271" s="71" t="s">
        <v>3429</v>
      </c>
      <c r="C271" s="71" t="s">
        <v>397</v>
      </c>
      <c r="D271" s="71" t="s">
        <v>427</v>
      </c>
      <c r="E271" s="71" t="s">
        <v>21079</v>
      </c>
      <c r="F271" s="71" t="s">
        <v>427</v>
      </c>
      <c r="G271" s="71"/>
      <c r="H271" s="71"/>
      <c r="I271" s="71" t="s">
        <v>21065</v>
      </c>
      <c r="J271" s="79">
        <v>0</v>
      </c>
      <c r="K271" s="71"/>
      <c r="L271" s="71"/>
      <c r="M271" s="72"/>
      <c r="N271" s="71"/>
      <c r="O271" s="71" t="s">
        <v>22184</v>
      </c>
      <c r="P271" s="71"/>
      <c r="Q271" s="79">
        <v>0</v>
      </c>
      <c r="R271" s="71" t="s">
        <v>22185</v>
      </c>
      <c r="S271" s="71"/>
      <c r="T271" s="71"/>
      <c r="U271" s="71" t="s">
        <v>21068</v>
      </c>
      <c r="V271" s="71" t="s">
        <v>21068</v>
      </c>
      <c r="W271" s="80"/>
      <c r="X271" s="71"/>
      <c r="Y271" s="71"/>
      <c r="Z271" s="71"/>
      <c r="AA271" s="71" t="s">
        <v>397</v>
      </c>
      <c r="AB271" s="71" t="s">
        <v>397</v>
      </c>
      <c r="AC271" s="71"/>
      <c r="AD271" s="71"/>
      <c r="AE271" s="71"/>
      <c r="AF271" s="71"/>
      <c r="AG271" s="71"/>
      <c r="AH271" s="71" t="s">
        <v>397</v>
      </c>
      <c r="AI271" s="71" t="s">
        <v>397</v>
      </c>
      <c r="AJ271" s="71"/>
      <c r="AK271" s="71"/>
      <c r="AL271" s="71"/>
      <c r="AM271" s="71"/>
      <c r="AN271" s="71" t="s">
        <v>397</v>
      </c>
      <c r="AO271" s="71" t="s">
        <v>397</v>
      </c>
      <c r="AP271" s="71"/>
      <c r="AQ271" s="71" t="s">
        <v>397</v>
      </c>
      <c r="AR271" s="71" t="s">
        <v>397</v>
      </c>
      <c r="AS271" s="71"/>
      <c r="AT271" s="71" t="s">
        <v>397</v>
      </c>
      <c r="AU271" s="71"/>
      <c r="AV271" s="71" t="s">
        <v>397</v>
      </c>
      <c r="AW271" s="71" t="s">
        <v>397</v>
      </c>
      <c r="AX271" s="71"/>
      <c r="AY271" s="71"/>
      <c r="AZ271" s="72"/>
      <c r="BA271" s="71"/>
      <c r="BB271" s="71"/>
      <c r="BC271" s="71"/>
      <c r="BD271" s="71"/>
      <c r="BE271" s="71"/>
      <c r="BF271" s="71"/>
      <c r="BG271" s="71" t="s">
        <v>21069</v>
      </c>
      <c r="BH271" s="71" t="s">
        <v>20990</v>
      </c>
      <c r="BI271" s="71" t="s">
        <v>20978</v>
      </c>
      <c r="BJ271" s="71" t="s">
        <v>20976</v>
      </c>
      <c r="BK271" s="71" t="s">
        <v>21070</v>
      </c>
      <c r="BL271" s="81">
        <v>1</v>
      </c>
      <c r="BM271" s="81">
        <v>1</v>
      </c>
      <c r="BN271" s="81">
        <v>0</v>
      </c>
      <c r="BO271" s="71" t="s">
        <v>21071</v>
      </c>
      <c r="BP271" s="71" t="s">
        <v>21071</v>
      </c>
      <c r="BQ271" s="71"/>
      <c r="BR271" s="71"/>
      <c r="BS271" s="71"/>
      <c r="BT271" s="71"/>
      <c r="BU271" s="72"/>
      <c r="BV271" s="71"/>
      <c r="BW271" s="72"/>
      <c r="BX271" s="79">
        <v>0</v>
      </c>
      <c r="BY271" s="81">
        <v>0</v>
      </c>
      <c r="BZ271" s="71"/>
      <c r="CA271" s="81">
        <v>0</v>
      </c>
      <c r="CB271" s="71"/>
      <c r="CC271" s="71"/>
      <c r="CD271" s="72"/>
      <c r="CE271" s="71"/>
      <c r="CF271" s="71"/>
      <c r="CG271" s="81">
        <v>0</v>
      </c>
      <c r="CH271" s="71"/>
      <c r="CI271" s="81">
        <v>0</v>
      </c>
      <c r="CJ271" s="71"/>
      <c r="CK271" s="71"/>
      <c r="CL271" s="71"/>
      <c r="CM271" s="71"/>
      <c r="CN271" s="71"/>
      <c r="CO271" s="71"/>
      <c r="CP271" s="71"/>
      <c r="CQ271" s="71"/>
      <c r="CR271" s="71"/>
      <c r="CS271" s="71"/>
      <c r="CT271" s="71"/>
      <c r="CU271" s="72"/>
      <c r="CV271" s="71"/>
      <c r="CW271" s="71"/>
      <c r="CX271" s="71"/>
      <c r="CY271" s="71"/>
      <c r="CZ271" s="71"/>
      <c r="DA271" s="71"/>
      <c r="DB271" s="71"/>
    </row>
    <row r="272" spans="1:106">
      <c r="A272" s="71" t="s">
        <v>3431</v>
      </c>
      <c r="B272" s="71" t="s">
        <v>3432</v>
      </c>
      <c r="C272" s="71" t="s">
        <v>397</v>
      </c>
      <c r="D272" s="71" t="s">
        <v>427</v>
      </c>
      <c r="E272" s="71" t="s">
        <v>21079</v>
      </c>
      <c r="F272" s="71" t="s">
        <v>427</v>
      </c>
      <c r="G272" s="71"/>
      <c r="H272" s="71"/>
      <c r="I272" s="71" t="s">
        <v>21065</v>
      </c>
      <c r="J272" s="79">
        <v>0</v>
      </c>
      <c r="K272" s="71"/>
      <c r="L272" s="71"/>
      <c r="M272" s="72"/>
      <c r="N272" s="71"/>
      <c r="O272" s="71" t="s">
        <v>22186</v>
      </c>
      <c r="P272" s="71"/>
      <c r="Q272" s="79">
        <v>0</v>
      </c>
      <c r="R272" s="71" t="s">
        <v>22187</v>
      </c>
      <c r="S272" s="71"/>
      <c r="T272" s="71"/>
      <c r="U272" s="71" t="s">
        <v>21068</v>
      </c>
      <c r="V272" s="71" t="s">
        <v>21068</v>
      </c>
      <c r="W272" s="80"/>
      <c r="X272" s="71"/>
      <c r="Y272" s="71"/>
      <c r="Z272" s="71"/>
      <c r="AA272" s="71" t="s">
        <v>397</v>
      </c>
      <c r="AB272" s="71" t="s">
        <v>397</v>
      </c>
      <c r="AC272" s="71"/>
      <c r="AD272" s="71"/>
      <c r="AE272" s="71"/>
      <c r="AF272" s="71"/>
      <c r="AG272" s="71"/>
      <c r="AH272" s="71" t="s">
        <v>397</v>
      </c>
      <c r="AI272" s="71" t="s">
        <v>397</v>
      </c>
      <c r="AJ272" s="71"/>
      <c r="AK272" s="71"/>
      <c r="AL272" s="71"/>
      <c r="AM272" s="71"/>
      <c r="AN272" s="71" t="s">
        <v>397</v>
      </c>
      <c r="AO272" s="71" t="s">
        <v>397</v>
      </c>
      <c r="AP272" s="71"/>
      <c r="AQ272" s="71" t="s">
        <v>397</v>
      </c>
      <c r="AR272" s="71" t="s">
        <v>397</v>
      </c>
      <c r="AS272" s="71"/>
      <c r="AT272" s="71" t="s">
        <v>397</v>
      </c>
      <c r="AU272" s="71"/>
      <c r="AV272" s="71" t="s">
        <v>397</v>
      </c>
      <c r="AW272" s="71" t="s">
        <v>397</v>
      </c>
      <c r="AX272" s="71"/>
      <c r="AY272" s="71"/>
      <c r="AZ272" s="72"/>
      <c r="BA272" s="71"/>
      <c r="BB272" s="71"/>
      <c r="BC272" s="71"/>
      <c r="BD272" s="71"/>
      <c r="BE272" s="71"/>
      <c r="BF272" s="71"/>
      <c r="BG272" s="71" t="s">
        <v>21069</v>
      </c>
      <c r="BH272" s="71" t="s">
        <v>20990</v>
      </c>
      <c r="BI272" s="71" t="s">
        <v>20978</v>
      </c>
      <c r="BJ272" s="71" t="s">
        <v>20976</v>
      </c>
      <c r="BK272" s="71" t="s">
        <v>21070</v>
      </c>
      <c r="BL272" s="81">
        <v>1</v>
      </c>
      <c r="BM272" s="81">
        <v>1</v>
      </c>
      <c r="BN272" s="81">
        <v>0</v>
      </c>
      <c r="BO272" s="71" t="s">
        <v>21071</v>
      </c>
      <c r="BP272" s="71" t="s">
        <v>21071</v>
      </c>
      <c r="BQ272" s="71"/>
      <c r="BR272" s="71"/>
      <c r="BS272" s="71"/>
      <c r="BT272" s="71"/>
      <c r="BU272" s="72"/>
      <c r="BV272" s="71"/>
      <c r="BW272" s="72"/>
      <c r="BX272" s="79">
        <v>0</v>
      </c>
      <c r="BY272" s="81">
        <v>0</v>
      </c>
      <c r="BZ272" s="71"/>
      <c r="CA272" s="81">
        <v>0</v>
      </c>
      <c r="CB272" s="71"/>
      <c r="CC272" s="71"/>
      <c r="CD272" s="72"/>
      <c r="CE272" s="71"/>
      <c r="CF272" s="71"/>
      <c r="CG272" s="81">
        <v>0</v>
      </c>
      <c r="CH272" s="71"/>
      <c r="CI272" s="81">
        <v>0</v>
      </c>
      <c r="CJ272" s="71"/>
      <c r="CK272" s="71"/>
      <c r="CL272" s="71"/>
      <c r="CM272" s="71"/>
      <c r="CN272" s="71"/>
      <c r="CO272" s="71"/>
      <c r="CP272" s="71"/>
      <c r="CQ272" s="71"/>
      <c r="CR272" s="71"/>
      <c r="CS272" s="71"/>
      <c r="CT272" s="71"/>
      <c r="CU272" s="72"/>
      <c r="CV272" s="71"/>
      <c r="CW272" s="71"/>
      <c r="CX272" s="71"/>
      <c r="CY272" s="71"/>
      <c r="CZ272" s="71"/>
      <c r="DA272" s="71"/>
      <c r="DB272" s="71"/>
    </row>
    <row r="273" spans="1:106">
      <c r="A273" s="71" t="s">
        <v>3434</v>
      </c>
      <c r="B273" s="71" t="s">
        <v>3435</v>
      </c>
      <c r="C273" s="71" t="s">
        <v>397</v>
      </c>
      <c r="D273" s="71" t="s">
        <v>427</v>
      </c>
      <c r="E273" s="71" t="s">
        <v>21079</v>
      </c>
      <c r="F273" s="71" t="s">
        <v>427</v>
      </c>
      <c r="G273" s="71"/>
      <c r="H273" s="71"/>
      <c r="I273" s="71" t="s">
        <v>21065</v>
      </c>
      <c r="J273" s="79">
        <v>0</v>
      </c>
      <c r="K273" s="71"/>
      <c r="L273" s="71"/>
      <c r="M273" s="72"/>
      <c r="N273" s="71"/>
      <c r="O273" s="71" t="s">
        <v>22188</v>
      </c>
      <c r="P273" s="71"/>
      <c r="Q273" s="79">
        <v>0</v>
      </c>
      <c r="R273" s="71" t="s">
        <v>22189</v>
      </c>
      <c r="S273" s="71"/>
      <c r="T273" s="71"/>
      <c r="U273" s="71" t="s">
        <v>21068</v>
      </c>
      <c r="V273" s="71" t="s">
        <v>21068</v>
      </c>
      <c r="W273" s="80"/>
      <c r="X273" s="71"/>
      <c r="Y273" s="71"/>
      <c r="Z273" s="71"/>
      <c r="AA273" s="71" t="s">
        <v>397</v>
      </c>
      <c r="AB273" s="71" t="s">
        <v>397</v>
      </c>
      <c r="AC273" s="71"/>
      <c r="AD273" s="71"/>
      <c r="AE273" s="71"/>
      <c r="AF273" s="71"/>
      <c r="AG273" s="71"/>
      <c r="AH273" s="71" t="s">
        <v>397</v>
      </c>
      <c r="AI273" s="71" t="s">
        <v>397</v>
      </c>
      <c r="AJ273" s="71"/>
      <c r="AK273" s="71"/>
      <c r="AL273" s="71"/>
      <c r="AM273" s="71"/>
      <c r="AN273" s="71" t="s">
        <v>397</v>
      </c>
      <c r="AO273" s="71" t="s">
        <v>397</v>
      </c>
      <c r="AP273" s="71"/>
      <c r="AQ273" s="71" t="s">
        <v>397</v>
      </c>
      <c r="AR273" s="71" t="s">
        <v>397</v>
      </c>
      <c r="AS273" s="71"/>
      <c r="AT273" s="71" t="s">
        <v>397</v>
      </c>
      <c r="AU273" s="71"/>
      <c r="AV273" s="71" t="s">
        <v>397</v>
      </c>
      <c r="AW273" s="71" t="s">
        <v>397</v>
      </c>
      <c r="AX273" s="71"/>
      <c r="AY273" s="71"/>
      <c r="AZ273" s="72"/>
      <c r="BA273" s="71"/>
      <c r="BB273" s="71"/>
      <c r="BC273" s="71"/>
      <c r="BD273" s="71"/>
      <c r="BE273" s="71"/>
      <c r="BF273" s="71"/>
      <c r="BG273" s="71" t="s">
        <v>21069</v>
      </c>
      <c r="BH273" s="71" t="s">
        <v>20990</v>
      </c>
      <c r="BI273" s="71" t="s">
        <v>20978</v>
      </c>
      <c r="BJ273" s="71" t="s">
        <v>20976</v>
      </c>
      <c r="BK273" s="71" t="s">
        <v>21070</v>
      </c>
      <c r="BL273" s="81">
        <v>1</v>
      </c>
      <c r="BM273" s="81">
        <v>1</v>
      </c>
      <c r="BN273" s="81">
        <v>0</v>
      </c>
      <c r="BO273" s="71" t="s">
        <v>21071</v>
      </c>
      <c r="BP273" s="71" t="s">
        <v>21071</v>
      </c>
      <c r="BQ273" s="71"/>
      <c r="BR273" s="71"/>
      <c r="BS273" s="71"/>
      <c r="BT273" s="71"/>
      <c r="BU273" s="72"/>
      <c r="BV273" s="71"/>
      <c r="BW273" s="72"/>
      <c r="BX273" s="79">
        <v>0</v>
      </c>
      <c r="BY273" s="81">
        <v>0</v>
      </c>
      <c r="BZ273" s="71"/>
      <c r="CA273" s="81">
        <v>0</v>
      </c>
      <c r="CB273" s="71"/>
      <c r="CC273" s="71"/>
      <c r="CD273" s="72"/>
      <c r="CE273" s="71"/>
      <c r="CF273" s="71"/>
      <c r="CG273" s="81">
        <v>0</v>
      </c>
      <c r="CH273" s="71"/>
      <c r="CI273" s="81">
        <v>0</v>
      </c>
      <c r="CJ273" s="71"/>
      <c r="CK273" s="71"/>
      <c r="CL273" s="71"/>
      <c r="CM273" s="71"/>
      <c r="CN273" s="71"/>
      <c r="CO273" s="71"/>
      <c r="CP273" s="71"/>
      <c r="CQ273" s="71"/>
      <c r="CR273" s="71"/>
      <c r="CS273" s="71"/>
      <c r="CT273" s="71"/>
      <c r="CU273" s="72"/>
      <c r="CV273" s="71"/>
      <c r="CW273" s="71"/>
      <c r="CX273" s="71"/>
      <c r="CY273" s="71"/>
      <c r="CZ273" s="71"/>
      <c r="DA273" s="71"/>
      <c r="DB273" s="71"/>
    </row>
    <row r="274" spans="1:106">
      <c r="A274" s="71" t="s">
        <v>3437</v>
      </c>
      <c r="B274" s="71" t="s">
        <v>3438</v>
      </c>
      <c r="C274" s="71" t="s">
        <v>397</v>
      </c>
      <c r="D274" s="71" t="s">
        <v>427</v>
      </c>
      <c r="E274" s="71" t="s">
        <v>21079</v>
      </c>
      <c r="F274" s="71" t="s">
        <v>427</v>
      </c>
      <c r="G274" s="71"/>
      <c r="H274" s="71"/>
      <c r="I274" s="71" t="s">
        <v>21065</v>
      </c>
      <c r="J274" s="79">
        <v>0</v>
      </c>
      <c r="K274" s="71"/>
      <c r="L274" s="71"/>
      <c r="M274" s="72"/>
      <c r="N274" s="71"/>
      <c r="O274" s="71" t="s">
        <v>22190</v>
      </c>
      <c r="P274" s="71"/>
      <c r="Q274" s="79">
        <v>0</v>
      </c>
      <c r="R274" s="71" t="s">
        <v>22191</v>
      </c>
      <c r="S274" s="71"/>
      <c r="T274" s="71"/>
      <c r="U274" s="71" t="s">
        <v>21068</v>
      </c>
      <c r="V274" s="71" t="s">
        <v>21068</v>
      </c>
      <c r="W274" s="80"/>
      <c r="X274" s="71"/>
      <c r="Y274" s="71"/>
      <c r="Z274" s="71"/>
      <c r="AA274" s="71" t="s">
        <v>397</v>
      </c>
      <c r="AB274" s="71" t="s">
        <v>397</v>
      </c>
      <c r="AC274" s="71"/>
      <c r="AD274" s="71"/>
      <c r="AE274" s="71"/>
      <c r="AF274" s="71"/>
      <c r="AG274" s="71"/>
      <c r="AH274" s="71" t="s">
        <v>397</v>
      </c>
      <c r="AI274" s="71" t="s">
        <v>397</v>
      </c>
      <c r="AJ274" s="71"/>
      <c r="AK274" s="71"/>
      <c r="AL274" s="71"/>
      <c r="AM274" s="71"/>
      <c r="AN274" s="71" t="s">
        <v>397</v>
      </c>
      <c r="AO274" s="71" t="s">
        <v>397</v>
      </c>
      <c r="AP274" s="71"/>
      <c r="AQ274" s="71" t="s">
        <v>397</v>
      </c>
      <c r="AR274" s="71" t="s">
        <v>397</v>
      </c>
      <c r="AS274" s="71"/>
      <c r="AT274" s="71" t="s">
        <v>397</v>
      </c>
      <c r="AU274" s="71"/>
      <c r="AV274" s="71" t="s">
        <v>397</v>
      </c>
      <c r="AW274" s="71" t="s">
        <v>397</v>
      </c>
      <c r="AX274" s="71"/>
      <c r="AY274" s="71"/>
      <c r="AZ274" s="72"/>
      <c r="BA274" s="71"/>
      <c r="BB274" s="71"/>
      <c r="BC274" s="71"/>
      <c r="BD274" s="71"/>
      <c r="BE274" s="71"/>
      <c r="BF274" s="71"/>
      <c r="BG274" s="71" t="s">
        <v>21069</v>
      </c>
      <c r="BH274" s="71" t="s">
        <v>20990</v>
      </c>
      <c r="BI274" s="71" t="s">
        <v>20978</v>
      </c>
      <c r="BJ274" s="71" t="s">
        <v>20976</v>
      </c>
      <c r="BK274" s="71" t="s">
        <v>21070</v>
      </c>
      <c r="BL274" s="81">
        <v>1</v>
      </c>
      <c r="BM274" s="81">
        <v>1</v>
      </c>
      <c r="BN274" s="81">
        <v>0</v>
      </c>
      <c r="BO274" s="71" t="s">
        <v>21071</v>
      </c>
      <c r="BP274" s="71" t="s">
        <v>21071</v>
      </c>
      <c r="BQ274" s="71"/>
      <c r="BR274" s="71"/>
      <c r="BS274" s="71"/>
      <c r="BT274" s="71"/>
      <c r="BU274" s="72"/>
      <c r="BV274" s="71"/>
      <c r="BW274" s="72"/>
      <c r="BX274" s="79">
        <v>0</v>
      </c>
      <c r="BY274" s="81">
        <v>0</v>
      </c>
      <c r="BZ274" s="71"/>
      <c r="CA274" s="81">
        <v>0</v>
      </c>
      <c r="CB274" s="71"/>
      <c r="CC274" s="71"/>
      <c r="CD274" s="72"/>
      <c r="CE274" s="71"/>
      <c r="CF274" s="71"/>
      <c r="CG274" s="81">
        <v>0</v>
      </c>
      <c r="CH274" s="71"/>
      <c r="CI274" s="81">
        <v>0</v>
      </c>
      <c r="CJ274" s="71"/>
      <c r="CK274" s="71"/>
      <c r="CL274" s="71"/>
      <c r="CM274" s="71"/>
      <c r="CN274" s="71"/>
      <c r="CO274" s="71"/>
      <c r="CP274" s="71"/>
      <c r="CQ274" s="71"/>
      <c r="CR274" s="71"/>
      <c r="CS274" s="71"/>
      <c r="CT274" s="71"/>
      <c r="CU274" s="72"/>
      <c r="CV274" s="71"/>
      <c r="CW274" s="71"/>
      <c r="CX274" s="71"/>
      <c r="CY274" s="71"/>
      <c r="CZ274" s="71"/>
      <c r="DA274" s="71"/>
      <c r="DB274" s="71"/>
    </row>
    <row r="275" spans="1:106">
      <c r="A275" s="71" t="s">
        <v>3440</v>
      </c>
      <c r="B275" s="71" t="s">
        <v>3441</v>
      </c>
      <c r="C275" s="71" t="s">
        <v>397</v>
      </c>
      <c r="D275" s="71" t="s">
        <v>427</v>
      </c>
      <c r="E275" s="71" t="s">
        <v>21079</v>
      </c>
      <c r="F275" s="71" t="s">
        <v>427</v>
      </c>
      <c r="G275" s="71"/>
      <c r="H275" s="71"/>
      <c r="I275" s="71" t="s">
        <v>21065</v>
      </c>
      <c r="J275" s="79">
        <v>0</v>
      </c>
      <c r="K275" s="71"/>
      <c r="L275" s="71"/>
      <c r="M275" s="72"/>
      <c r="N275" s="71"/>
      <c r="O275" s="71" t="s">
        <v>22192</v>
      </c>
      <c r="P275" s="71"/>
      <c r="Q275" s="79">
        <v>0</v>
      </c>
      <c r="R275" s="71" t="s">
        <v>22193</v>
      </c>
      <c r="S275" s="71"/>
      <c r="T275" s="71"/>
      <c r="U275" s="71" t="s">
        <v>21068</v>
      </c>
      <c r="V275" s="71" t="s">
        <v>21068</v>
      </c>
      <c r="W275" s="80"/>
      <c r="X275" s="71"/>
      <c r="Y275" s="71"/>
      <c r="Z275" s="71"/>
      <c r="AA275" s="71" t="s">
        <v>397</v>
      </c>
      <c r="AB275" s="71" t="s">
        <v>397</v>
      </c>
      <c r="AC275" s="71"/>
      <c r="AD275" s="71"/>
      <c r="AE275" s="71"/>
      <c r="AF275" s="71"/>
      <c r="AG275" s="71"/>
      <c r="AH275" s="71" t="s">
        <v>397</v>
      </c>
      <c r="AI275" s="71" t="s">
        <v>397</v>
      </c>
      <c r="AJ275" s="71"/>
      <c r="AK275" s="71"/>
      <c r="AL275" s="71"/>
      <c r="AM275" s="71"/>
      <c r="AN275" s="71" t="s">
        <v>397</v>
      </c>
      <c r="AO275" s="71" t="s">
        <v>397</v>
      </c>
      <c r="AP275" s="71"/>
      <c r="AQ275" s="71" t="s">
        <v>397</v>
      </c>
      <c r="AR275" s="71" t="s">
        <v>397</v>
      </c>
      <c r="AS275" s="71"/>
      <c r="AT275" s="71" t="s">
        <v>397</v>
      </c>
      <c r="AU275" s="71"/>
      <c r="AV275" s="71" t="s">
        <v>397</v>
      </c>
      <c r="AW275" s="71" t="s">
        <v>397</v>
      </c>
      <c r="AX275" s="71"/>
      <c r="AY275" s="71"/>
      <c r="AZ275" s="72"/>
      <c r="BA275" s="71"/>
      <c r="BB275" s="71"/>
      <c r="BC275" s="71"/>
      <c r="BD275" s="71"/>
      <c r="BE275" s="71"/>
      <c r="BF275" s="71"/>
      <c r="BG275" s="71" t="s">
        <v>21069</v>
      </c>
      <c r="BH275" s="71" t="s">
        <v>20990</v>
      </c>
      <c r="BI275" s="71" t="s">
        <v>20978</v>
      </c>
      <c r="BJ275" s="71" t="s">
        <v>20976</v>
      </c>
      <c r="BK275" s="71" t="s">
        <v>21070</v>
      </c>
      <c r="BL275" s="81">
        <v>1</v>
      </c>
      <c r="BM275" s="81">
        <v>1</v>
      </c>
      <c r="BN275" s="81">
        <v>0</v>
      </c>
      <c r="BO275" s="71" t="s">
        <v>21071</v>
      </c>
      <c r="BP275" s="71" t="s">
        <v>21071</v>
      </c>
      <c r="BQ275" s="71"/>
      <c r="BR275" s="71"/>
      <c r="BS275" s="71"/>
      <c r="BT275" s="71"/>
      <c r="BU275" s="72"/>
      <c r="BV275" s="71"/>
      <c r="BW275" s="72"/>
      <c r="BX275" s="79">
        <v>0</v>
      </c>
      <c r="BY275" s="81">
        <v>0</v>
      </c>
      <c r="BZ275" s="71"/>
      <c r="CA275" s="81">
        <v>0</v>
      </c>
      <c r="CB275" s="71"/>
      <c r="CC275" s="71"/>
      <c r="CD275" s="72"/>
      <c r="CE275" s="71"/>
      <c r="CF275" s="71"/>
      <c r="CG275" s="81">
        <v>0</v>
      </c>
      <c r="CH275" s="71"/>
      <c r="CI275" s="81">
        <v>0</v>
      </c>
      <c r="CJ275" s="71"/>
      <c r="CK275" s="71"/>
      <c r="CL275" s="71"/>
      <c r="CM275" s="71"/>
      <c r="CN275" s="71"/>
      <c r="CO275" s="71"/>
      <c r="CP275" s="71"/>
      <c r="CQ275" s="71"/>
      <c r="CR275" s="71"/>
      <c r="CS275" s="71"/>
      <c r="CT275" s="71"/>
      <c r="CU275" s="72"/>
      <c r="CV275" s="71"/>
      <c r="CW275" s="71"/>
      <c r="CX275" s="71"/>
      <c r="CY275" s="71"/>
      <c r="CZ275" s="71"/>
      <c r="DA275" s="71"/>
      <c r="DB275" s="71"/>
    </row>
    <row r="276" spans="1:106">
      <c r="A276" s="71" t="s">
        <v>3443</v>
      </c>
      <c r="B276" s="71" t="s">
        <v>3444</v>
      </c>
      <c r="C276" s="71" t="s">
        <v>397</v>
      </c>
      <c r="D276" s="71" t="s">
        <v>427</v>
      </c>
      <c r="E276" s="71" t="s">
        <v>21079</v>
      </c>
      <c r="F276" s="71" t="s">
        <v>427</v>
      </c>
      <c r="G276" s="71"/>
      <c r="H276" s="71"/>
      <c r="I276" s="71" t="s">
        <v>21065</v>
      </c>
      <c r="J276" s="79">
        <v>0</v>
      </c>
      <c r="K276" s="71"/>
      <c r="L276" s="71"/>
      <c r="M276" s="72"/>
      <c r="N276" s="71"/>
      <c r="O276" s="71" t="s">
        <v>22194</v>
      </c>
      <c r="P276" s="71"/>
      <c r="Q276" s="79">
        <v>0</v>
      </c>
      <c r="R276" s="71" t="s">
        <v>22195</v>
      </c>
      <c r="S276" s="71"/>
      <c r="T276" s="71"/>
      <c r="U276" s="71" t="s">
        <v>21068</v>
      </c>
      <c r="V276" s="71" t="s">
        <v>21068</v>
      </c>
      <c r="W276" s="80"/>
      <c r="X276" s="71"/>
      <c r="Y276" s="71"/>
      <c r="Z276" s="71"/>
      <c r="AA276" s="71" t="s">
        <v>397</v>
      </c>
      <c r="AB276" s="71" t="s">
        <v>397</v>
      </c>
      <c r="AC276" s="71"/>
      <c r="AD276" s="71"/>
      <c r="AE276" s="71"/>
      <c r="AF276" s="71"/>
      <c r="AG276" s="71"/>
      <c r="AH276" s="71" t="s">
        <v>397</v>
      </c>
      <c r="AI276" s="71" t="s">
        <v>397</v>
      </c>
      <c r="AJ276" s="71"/>
      <c r="AK276" s="71"/>
      <c r="AL276" s="71"/>
      <c r="AM276" s="71"/>
      <c r="AN276" s="71" t="s">
        <v>397</v>
      </c>
      <c r="AO276" s="71" t="s">
        <v>397</v>
      </c>
      <c r="AP276" s="71"/>
      <c r="AQ276" s="71" t="s">
        <v>397</v>
      </c>
      <c r="AR276" s="71" t="s">
        <v>397</v>
      </c>
      <c r="AS276" s="71"/>
      <c r="AT276" s="71" t="s">
        <v>397</v>
      </c>
      <c r="AU276" s="71"/>
      <c r="AV276" s="71" t="s">
        <v>397</v>
      </c>
      <c r="AW276" s="71" t="s">
        <v>397</v>
      </c>
      <c r="AX276" s="71"/>
      <c r="AY276" s="71"/>
      <c r="AZ276" s="72"/>
      <c r="BA276" s="71"/>
      <c r="BB276" s="71"/>
      <c r="BC276" s="71"/>
      <c r="BD276" s="71"/>
      <c r="BE276" s="71"/>
      <c r="BF276" s="71"/>
      <c r="BG276" s="71" t="s">
        <v>21069</v>
      </c>
      <c r="BH276" s="71" t="s">
        <v>20990</v>
      </c>
      <c r="BI276" s="71" t="s">
        <v>20978</v>
      </c>
      <c r="BJ276" s="71" t="s">
        <v>20976</v>
      </c>
      <c r="BK276" s="71" t="s">
        <v>21070</v>
      </c>
      <c r="BL276" s="81">
        <v>1</v>
      </c>
      <c r="BM276" s="81">
        <v>1</v>
      </c>
      <c r="BN276" s="81">
        <v>0</v>
      </c>
      <c r="BO276" s="71" t="s">
        <v>21071</v>
      </c>
      <c r="BP276" s="71" t="s">
        <v>21071</v>
      </c>
      <c r="BQ276" s="71"/>
      <c r="BR276" s="71"/>
      <c r="BS276" s="71"/>
      <c r="BT276" s="71"/>
      <c r="BU276" s="72"/>
      <c r="BV276" s="71"/>
      <c r="BW276" s="72"/>
      <c r="BX276" s="79">
        <v>0</v>
      </c>
      <c r="BY276" s="81">
        <v>0</v>
      </c>
      <c r="BZ276" s="71"/>
      <c r="CA276" s="81">
        <v>0</v>
      </c>
      <c r="CB276" s="71"/>
      <c r="CC276" s="71"/>
      <c r="CD276" s="72"/>
      <c r="CE276" s="71"/>
      <c r="CF276" s="71"/>
      <c r="CG276" s="81">
        <v>0</v>
      </c>
      <c r="CH276" s="71"/>
      <c r="CI276" s="81">
        <v>0</v>
      </c>
      <c r="CJ276" s="71"/>
      <c r="CK276" s="71"/>
      <c r="CL276" s="71"/>
      <c r="CM276" s="71"/>
      <c r="CN276" s="71"/>
      <c r="CO276" s="71"/>
      <c r="CP276" s="71"/>
      <c r="CQ276" s="71"/>
      <c r="CR276" s="71"/>
      <c r="CS276" s="71"/>
      <c r="CT276" s="71"/>
      <c r="CU276" s="72"/>
      <c r="CV276" s="71"/>
      <c r="CW276" s="71"/>
      <c r="CX276" s="71"/>
      <c r="CY276" s="71"/>
      <c r="CZ276" s="71"/>
      <c r="DA276" s="71"/>
      <c r="DB276" s="71"/>
    </row>
    <row r="277" spans="1:106">
      <c r="A277" s="71" t="s">
        <v>3455</v>
      </c>
      <c r="B277" s="71" t="s">
        <v>3456</v>
      </c>
      <c r="C277" s="71" t="s">
        <v>21106</v>
      </c>
      <c r="D277" s="71" t="s">
        <v>450</v>
      </c>
      <c r="E277" s="71" t="s">
        <v>21079</v>
      </c>
      <c r="F277" s="71" t="s">
        <v>450</v>
      </c>
      <c r="G277" s="71"/>
      <c r="H277" s="71"/>
      <c r="I277" s="71" t="s">
        <v>21065</v>
      </c>
      <c r="J277" s="79">
        <v>0</v>
      </c>
      <c r="K277" s="71" t="s">
        <v>22196</v>
      </c>
      <c r="L277" s="71" t="s">
        <v>22197</v>
      </c>
      <c r="M277" s="72">
        <v>45395.180821759299</v>
      </c>
      <c r="N277" s="71" t="s">
        <v>404</v>
      </c>
      <c r="O277" s="71" t="s">
        <v>22198</v>
      </c>
      <c r="P277" s="71"/>
      <c r="Q277" s="79">
        <v>999999999</v>
      </c>
      <c r="R277" s="71"/>
      <c r="S277" s="71"/>
      <c r="T277" s="71"/>
      <c r="U277" s="71"/>
      <c r="V277" s="71"/>
      <c r="W277" s="80"/>
      <c r="X277" s="71"/>
      <c r="Y277" s="71" t="s">
        <v>22197</v>
      </c>
      <c r="Z277" s="71"/>
      <c r="AA277" s="71" t="s">
        <v>397</v>
      </c>
      <c r="AB277" s="71" t="s">
        <v>397</v>
      </c>
      <c r="AC277" s="71" t="s">
        <v>21133</v>
      </c>
      <c r="AD277" s="71" t="s">
        <v>29074</v>
      </c>
      <c r="AE277" s="71"/>
      <c r="AF277" s="71"/>
      <c r="AG277" s="71"/>
      <c r="AH277" s="71" t="s">
        <v>397</v>
      </c>
      <c r="AI277" s="71" t="s">
        <v>397</v>
      </c>
      <c r="AJ277" s="71"/>
      <c r="AK277" s="71"/>
      <c r="AL277" s="71"/>
      <c r="AM277" s="71"/>
      <c r="AN277" s="71" t="s">
        <v>397</v>
      </c>
      <c r="AO277" s="71" t="s">
        <v>397</v>
      </c>
      <c r="AP277" s="71"/>
      <c r="AQ277" s="71" t="s">
        <v>397</v>
      </c>
      <c r="AR277" s="71" t="s">
        <v>397</v>
      </c>
      <c r="AS277" s="71"/>
      <c r="AT277" s="71" t="s">
        <v>397</v>
      </c>
      <c r="AU277" s="71"/>
      <c r="AV277" s="71" t="s">
        <v>21115</v>
      </c>
      <c r="AW277" s="71" t="s">
        <v>397</v>
      </c>
      <c r="AX277" s="71" t="s">
        <v>20973</v>
      </c>
      <c r="AY277" s="71" t="s">
        <v>21578</v>
      </c>
      <c r="AZ277" s="72">
        <v>45547.400740740697</v>
      </c>
      <c r="BA277" s="71"/>
      <c r="BB277" s="71"/>
      <c r="BC277" s="71"/>
      <c r="BD277" s="71"/>
      <c r="BE277" s="71"/>
      <c r="BF277" s="71"/>
      <c r="BG277" s="71"/>
      <c r="BH277" s="71"/>
      <c r="BI277" s="71"/>
      <c r="BJ277" s="71"/>
      <c r="BK277" s="71"/>
      <c r="BL277" s="81"/>
      <c r="BM277" s="81"/>
      <c r="BN277" s="81"/>
      <c r="BO277" s="71"/>
      <c r="BP277" s="71"/>
      <c r="BQ277" s="71"/>
      <c r="BR277" s="71"/>
      <c r="BS277" s="71"/>
      <c r="BT277" s="71"/>
      <c r="BU277" s="72"/>
      <c r="BV277" s="71"/>
      <c r="BW277" s="72"/>
      <c r="BX277" s="79">
        <v>0</v>
      </c>
      <c r="BY277" s="81">
        <v>0</v>
      </c>
      <c r="BZ277" s="71"/>
      <c r="CA277" s="81">
        <v>0</v>
      </c>
      <c r="CB277" s="71"/>
      <c r="CC277" s="71"/>
      <c r="CD277" s="72"/>
      <c r="CE277" s="71"/>
      <c r="CF277" s="71"/>
      <c r="CG277" s="81">
        <v>0</v>
      </c>
      <c r="CH277" s="71"/>
      <c r="CI277" s="81">
        <v>0</v>
      </c>
      <c r="CJ277" s="71"/>
      <c r="CK277" s="71"/>
      <c r="CL277" s="71"/>
      <c r="CM277" s="71"/>
      <c r="CN277" s="71"/>
      <c r="CO277" s="71"/>
      <c r="CP277" s="71"/>
      <c r="CQ277" s="71"/>
      <c r="CR277" s="71"/>
      <c r="CS277" s="71"/>
      <c r="CT277" s="71"/>
      <c r="CU277" s="72"/>
      <c r="CV277" s="71"/>
      <c r="CW277" s="71"/>
      <c r="CX277" s="71"/>
      <c r="CY277" s="71"/>
      <c r="CZ277" s="71"/>
      <c r="DA277" s="71"/>
      <c r="DB277" s="71"/>
    </row>
    <row r="278" spans="1:106">
      <c r="A278" s="71" t="s">
        <v>3462</v>
      </c>
      <c r="B278" s="71" t="s">
        <v>3463</v>
      </c>
      <c r="C278" s="71" t="s">
        <v>397</v>
      </c>
      <c r="D278" s="71" t="s">
        <v>450</v>
      </c>
      <c r="E278" s="71" t="s">
        <v>21079</v>
      </c>
      <c r="F278" s="71" t="s">
        <v>450</v>
      </c>
      <c r="G278" s="71" t="s">
        <v>21168</v>
      </c>
      <c r="H278" s="71" t="s">
        <v>21169</v>
      </c>
      <c r="I278" s="71" t="s">
        <v>21065</v>
      </c>
      <c r="J278" s="79">
        <v>124312.35</v>
      </c>
      <c r="K278" s="71" t="s">
        <v>22200</v>
      </c>
      <c r="L278" s="71" t="s">
        <v>22201</v>
      </c>
      <c r="M278" s="72">
        <v>45741.264039351903</v>
      </c>
      <c r="N278" s="71" t="s">
        <v>390</v>
      </c>
      <c r="O278" s="71" t="s">
        <v>22202</v>
      </c>
      <c r="P278" s="71"/>
      <c r="Q278" s="79">
        <v>999999999</v>
      </c>
      <c r="R278" s="71"/>
      <c r="S278" s="71"/>
      <c r="T278" s="71"/>
      <c r="U278" s="71"/>
      <c r="V278" s="71"/>
      <c r="W278" s="80"/>
      <c r="X278" s="71"/>
      <c r="Y278" s="71" t="s">
        <v>22201</v>
      </c>
      <c r="Z278" s="71"/>
      <c r="AA278" s="71" t="s">
        <v>397</v>
      </c>
      <c r="AB278" s="71" t="s">
        <v>397</v>
      </c>
      <c r="AC278" s="71" t="s">
        <v>21133</v>
      </c>
      <c r="AD278" s="71" t="s">
        <v>29075</v>
      </c>
      <c r="AE278" s="71"/>
      <c r="AF278" s="71"/>
      <c r="AG278" s="71"/>
      <c r="AH278" s="71" t="s">
        <v>397</v>
      </c>
      <c r="AI278" s="71" t="s">
        <v>397</v>
      </c>
      <c r="AJ278" s="71"/>
      <c r="AK278" s="71"/>
      <c r="AL278" s="71"/>
      <c r="AM278" s="71"/>
      <c r="AN278" s="71" t="s">
        <v>397</v>
      </c>
      <c r="AO278" s="71" t="s">
        <v>397</v>
      </c>
      <c r="AP278" s="71"/>
      <c r="AQ278" s="71" t="s">
        <v>397</v>
      </c>
      <c r="AR278" s="71" t="s">
        <v>397</v>
      </c>
      <c r="AS278" s="71"/>
      <c r="AT278" s="71" t="s">
        <v>397</v>
      </c>
      <c r="AU278" s="71"/>
      <c r="AV278" s="71" t="s">
        <v>21115</v>
      </c>
      <c r="AW278" s="71" t="s">
        <v>397</v>
      </c>
      <c r="AX278" s="71" t="s">
        <v>20973</v>
      </c>
      <c r="AY278" s="71" t="s">
        <v>21578</v>
      </c>
      <c r="AZ278" s="72">
        <v>45547.400752314803</v>
      </c>
      <c r="BA278" s="71"/>
      <c r="BB278" s="71"/>
      <c r="BC278" s="71"/>
      <c r="BD278" s="71"/>
      <c r="BE278" s="71"/>
      <c r="BF278" s="71"/>
      <c r="BG278" s="71"/>
      <c r="BH278" s="71"/>
      <c r="BI278" s="71"/>
      <c r="BJ278" s="71"/>
      <c r="BK278" s="71"/>
      <c r="BL278" s="81"/>
      <c r="BM278" s="81"/>
      <c r="BN278" s="81"/>
      <c r="BO278" s="71"/>
      <c r="BP278" s="71"/>
      <c r="BQ278" s="71"/>
      <c r="BR278" s="71" t="s">
        <v>1061</v>
      </c>
      <c r="BS278" s="71" t="s">
        <v>21118</v>
      </c>
      <c r="BT278" s="71" t="s">
        <v>21068</v>
      </c>
      <c r="BU278" s="72">
        <v>44094.386597222197</v>
      </c>
      <c r="BV278" s="71" t="s">
        <v>21068</v>
      </c>
      <c r="BW278" s="72">
        <v>44094.386597222197</v>
      </c>
      <c r="BX278" s="79">
        <v>12076.32</v>
      </c>
      <c r="BY278" s="81">
        <v>0</v>
      </c>
      <c r="BZ278" s="71"/>
      <c r="CA278" s="81">
        <v>0</v>
      </c>
      <c r="CB278" s="71"/>
      <c r="CC278" s="71"/>
      <c r="CD278" s="72"/>
      <c r="CE278" s="71"/>
      <c r="CF278" s="71"/>
      <c r="CG278" s="81">
        <v>0</v>
      </c>
      <c r="CH278" s="71"/>
      <c r="CI278" s="81">
        <v>0</v>
      </c>
      <c r="CJ278" s="71"/>
      <c r="CK278" s="71"/>
      <c r="CL278" s="71" t="s">
        <v>21119</v>
      </c>
      <c r="CM278" s="71"/>
      <c r="CN278" s="71"/>
      <c r="CO278" s="71"/>
      <c r="CP278" s="71"/>
      <c r="CQ278" s="71"/>
      <c r="CR278" s="71"/>
      <c r="CS278" s="71"/>
      <c r="CT278" s="71"/>
      <c r="CU278" s="72"/>
      <c r="CV278" s="71"/>
      <c r="CW278" s="71"/>
      <c r="CX278" s="71" t="s">
        <v>21120</v>
      </c>
      <c r="CY278" s="71"/>
      <c r="CZ278" s="71"/>
      <c r="DA278" s="71"/>
      <c r="DB278" s="71" t="s">
        <v>1061</v>
      </c>
    </row>
    <row r="279" spans="1:106">
      <c r="A279" s="71" t="s">
        <v>3472</v>
      </c>
      <c r="B279" s="71" t="s">
        <v>3473</v>
      </c>
      <c r="C279" s="71" t="s">
        <v>397</v>
      </c>
      <c r="D279" s="71" t="s">
        <v>427</v>
      </c>
      <c r="E279" s="71" t="s">
        <v>21079</v>
      </c>
      <c r="F279" s="71" t="s">
        <v>427</v>
      </c>
      <c r="G279" s="71"/>
      <c r="H279" s="71"/>
      <c r="I279" s="71" t="s">
        <v>21065</v>
      </c>
      <c r="J279" s="79">
        <v>0</v>
      </c>
      <c r="K279" s="71"/>
      <c r="L279" s="71"/>
      <c r="M279" s="72"/>
      <c r="N279" s="71"/>
      <c r="O279" s="71" t="s">
        <v>22204</v>
      </c>
      <c r="P279" s="71"/>
      <c r="Q279" s="79">
        <v>0</v>
      </c>
      <c r="R279" s="71" t="s">
        <v>22205</v>
      </c>
      <c r="S279" s="71"/>
      <c r="T279" s="71"/>
      <c r="U279" s="71" t="s">
        <v>21068</v>
      </c>
      <c r="V279" s="71" t="s">
        <v>21068</v>
      </c>
      <c r="W279" s="80"/>
      <c r="X279" s="71"/>
      <c r="Y279" s="71"/>
      <c r="Z279" s="71"/>
      <c r="AA279" s="71" t="s">
        <v>397</v>
      </c>
      <c r="AB279" s="71" t="s">
        <v>397</v>
      </c>
      <c r="AC279" s="71"/>
      <c r="AD279" s="71"/>
      <c r="AE279" s="71"/>
      <c r="AF279" s="71"/>
      <c r="AG279" s="71"/>
      <c r="AH279" s="71" t="s">
        <v>397</v>
      </c>
      <c r="AI279" s="71" t="s">
        <v>397</v>
      </c>
      <c r="AJ279" s="71"/>
      <c r="AK279" s="71"/>
      <c r="AL279" s="71"/>
      <c r="AM279" s="71"/>
      <c r="AN279" s="71" t="s">
        <v>397</v>
      </c>
      <c r="AO279" s="71" t="s">
        <v>397</v>
      </c>
      <c r="AP279" s="71"/>
      <c r="AQ279" s="71" t="s">
        <v>397</v>
      </c>
      <c r="AR279" s="71" t="s">
        <v>397</v>
      </c>
      <c r="AS279" s="71"/>
      <c r="AT279" s="71" t="s">
        <v>397</v>
      </c>
      <c r="AU279" s="71"/>
      <c r="AV279" s="71" t="s">
        <v>397</v>
      </c>
      <c r="AW279" s="71" t="s">
        <v>397</v>
      </c>
      <c r="AX279" s="71"/>
      <c r="AY279" s="71"/>
      <c r="AZ279" s="72"/>
      <c r="BA279" s="71"/>
      <c r="BB279" s="71"/>
      <c r="BC279" s="71"/>
      <c r="BD279" s="71"/>
      <c r="BE279" s="71"/>
      <c r="BF279" s="71"/>
      <c r="BG279" s="71" t="s">
        <v>21069</v>
      </c>
      <c r="BH279" s="71" t="s">
        <v>20990</v>
      </c>
      <c r="BI279" s="71" t="s">
        <v>20978</v>
      </c>
      <c r="BJ279" s="71" t="s">
        <v>20976</v>
      </c>
      <c r="BK279" s="71" t="s">
        <v>21070</v>
      </c>
      <c r="BL279" s="81">
        <v>1</v>
      </c>
      <c r="BM279" s="81">
        <v>1</v>
      </c>
      <c r="BN279" s="81">
        <v>0</v>
      </c>
      <c r="BO279" s="71" t="s">
        <v>21071</v>
      </c>
      <c r="BP279" s="71" t="s">
        <v>21071</v>
      </c>
      <c r="BQ279" s="71"/>
      <c r="BR279" s="71"/>
      <c r="BS279" s="71"/>
      <c r="BT279" s="71"/>
      <c r="BU279" s="72"/>
      <c r="BV279" s="71"/>
      <c r="BW279" s="72"/>
      <c r="BX279" s="79">
        <v>0</v>
      </c>
      <c r="BY279" s="81">
        <v>0</v>
      </c>
      <c r="BZ279" s="71"/>
      <c r="CA279" s="81">
        <v>0</v>
      </c>
      <c r="CB279" s="71"/>
      <c r="CC279" s="71"/>
      <c r="CD279" s="72"/>
      <c r="CE279" s="71"/>
      <c r="CF279" s="71"/>
      <c r="CG279" s="81">
        <v>0</v>
      </c>
      <c r="CH279" s="71"/>
      <c r="CI279" s="81">
        <v>0</v>
      </c>
      <c r="CJ279" s="71"/>
      <c r="CK279" s="71"/>
      <c r="CL279" s="71"/>
      <c r="CM279" s="71"/>
      <c r="CN279" s="71"/>
      <c r="CO279" s="71"/>
      <c r="CP279" s="71"/>
      <c r="CQ279" s="71"/>
      <c r="CR279" s="71"/>
      <c r="CS279" s="71"/>
      <c r="CT279" s="71"/>
      <c r="CU279" s="72"/>
      <c r="CV279" s="71"/>
      <c r="CW279" s="71"/>
      <c r="CX279" s="71"/>
      <c r="CY279" s="71"/>
      <c r="CZ279" s="71"/>
      <c r="DA279" s="71"/>
      <c r="DB279" s="71"/>
    </row>
    <row r="280" spans="1:106">
      <c r="A280" s="71" t="s">
        <v>3479</v>
      </c>
      <c r="B280" s="71" t="s">
        <v>3480</v>
      </c>
      <c r="C280" s="71" t="s">
        <v>397</v>
      </c>
      <c r="D280" s="71" t="s">
        <v>450</v>
      </c>
      <c r="E280" s="71" t="s">
        <v>21079</v>
      </c>
      <c r="F280" s="71" t="s">
        <v>450</v>
      </c>
      <c r="G280" s="71" t="s">
        <v>21168</v>
      </c>
      <c r="H280" s="71" t="s">
        <v>21169</v>
      </c>
      <c r="I280" s="71" t="s">
        <v>21065</v>
      </c>
      <c r="J280" s="79">
        <v>93495.07</v>
      </c>
      <c r="K280" s="71" t="s">
        <v>22206</v>
      </c>
      <c r="L280" s="71" t="s">
        <v>22207</v>
      </c>
      <c r="M280" s="72">
        <v>45729.233240740701</v>
      </c>
      <c r="N280" s="71" t="s">
        <v>390</v>
      </c>
      <c r="O280" s="71"/>
      <c r="P280" s="71"/>
      <c r="Q280" s="79">
        <v>999999999</v>
      </c>
      <c r="R280" s="71"/>
      <c r="S280" s="71"/>
      <c r="T280" s="71"/>
      <c r="U280" s="71"/>
      <c r="V280" s="71"/>
      <c r="W280" s="80"/>
      <c r="X280" s="71"/>
      <c r="Y280" s="71" t="s">
        <v>22207</v>
      </c>
      <c r="Z280" s="71"/>
      <c r="AA280" s="71" t="s">
        <v>397</v>
      </c>
      <c r="AB280" s="71" t="s">
        <v>397</v>
      </c>
      <c r="AC280" s="71" t="s">
        <v>21133</v>
      </c>
      <c r="AD280" s="71" t="s">
        <v>29076</v>
      </c>
      <c r="AE280" s="71"/>
      <c r="AF280" s="71"/>
      <c r="AG280" s="71"/>
      <c r="AH280" s="71" t="s">
        <v>397</v>
      </c>
      <c r="AI280" s="71" t="s">
        <v>397</v>
      </c>
      <c r="AJ280" s="71"/>
      <c r="AK280" s="71"/>
      <c r="AL280" s="71"/>
      <c r="AM280" s="71"/>
      <c r="AN280" s="71" t="s">
        <v>397</v>
      </c>
      <c r="AO280" s="71" t="s">
        <v>397</v>
      </c>
      <c r="AP280" s="71"/>
      <c r="AQ280" s="71" t="s">
        <v>397</v>
      </c>
      <c r="AR280" s="71" t="s">
        <v>397</v>
      </c>
      <c r="AS280" s="71"/>
      <c r="AT280" s="71" t="s">
        <v>397</v>
      </c>
      <c r="AU280" s="71"/>
      <c r="AV280" s="71" t="s">
        <v>21115</v>
      </c>
      <c r="AW280" s="71" t="s">
        <v>397</v>
      </c>
      <c r="AX280" s="71" t="s">
        <v>20973</v>
      </c>
      <c r="AY280" s="71" t="s">
        <v>21578</v>
      </c>
      <c r="AZ280" s="72">
        <v>45547.400763888902</v>
      </c>
      <c r="BA280" s="71"/>
      <c r="BB280" s="71"/>
      <c r="BC280" s="71"/>
      <c r="BD280" s="71"/>
      <c r="BE280" s="71"/>
      <c r="BF280" s="71"/>
      <c r="BG280" s="71"/>
      <c r="BH280" s="71"/>
      <c r="BI280" s="71"/>
      <c r="BJ280" s="71"/>
      <c r="BK280" s="71"/>
      <c r="BL280" s="81"/>
      <c r="BM280" s="81"/>
      <c r="BN280" s="81"/>
      <c r="BO280" s="71"/>
      <c r="BP280" s="71"/>
      <c r="BQ280" s="71"/>
      <c r="BR280" s="71" t="s">
        <v>29043</v>
      </c>
      <c r="BS280" s="71" t="s">
        <v>22020</v>
      </c>
      <c r="BT280" s="71" t="s">
        <v>21068</v>
      </c>
      <c r="BU280" s="72">
        <v>45111.354467592602</v>
      </c>
      <c r="BV280" s="71" t="s">
        <v>21068</v>
      </c>
      <c r="BW280" s="72">
        <v>45111.354467592602</v>
      </c>
      <c r="BX280" s="79">
        <v>5329.83</v>
      </c>
      <c r="BY280" s="81">
        <v>0</v>
      </c>
      <c r="BZ280" s="71"/>
      <c r="CA280" s="81">
        <v>0</v>
      </c>
      <c r="CB280" s="71"/>
      <c r="CC280" s="71"/>
      <c r="CD280" s="72"/>
      <c r="CE280" s="71"/>
      <c r="CF280" s="71"/>
      <c r="CG280" s="81">
        <v>0</v>
      </c>
      <c r="CH280" s="71"/>
      <c r="CI280" s="81">
        <v>0</v>
      </c>
      <c r="CJ280" s="71"/>
      <c r="CK280" s="71"/>
      <c r="CL280" s="71" t="s">
        <v>22021</v>
      </c>
      <c r="CM280" s="71"/>
      <c r="CN280" s="71"/>
      <c r="CO280" s="71"/>
      <c r="CP280" s="71" t="s">
        <v>22022</v>
      </c>
      <c r="CQ280" s="71"/>
      <c r="CR280" s="71"/>
      <c r="CS280" s="71"/>
      <c r="CT280" s="71"/>
      <c r="CU280" s="72"/>
      <c r="CV280" s="71"/>
      <c r="CW280" s="71"/>
      <c r="CX280" s="71" t="s">
        <v>21120</v>
      </c>
      <c r="CY280" s="71"/>
      <c r="CZ280" s="71" t="s">
        <v>22023</v>
      </c>
      <c r="DA280" s="71"/>
      <c r="DB280" s="71" t="s">
        <v>29043</v>
      </c>
    </row>
    <row r="281" spans="1:106">
      <c r="A281" s="71" t="s">
        <v>3475</v>
      </c>
      <c r="B281" s="71" t="s">
        <v>3476</v>
      </c>
      <c r="C281" s="71" t="s">
        <v>397</v>
      </c>
      <c r="D281" s="71" t="s">
        <v>450</v>
      </c>
      <c r="E281" s="71" t="s">
        <v>21079</v>
      </c>
      <c r="F281" s="71" t="s">
        <v>450</v>
      </c>
      <c r="G281" s="71" t="s">
        <v>21649</v>
      </c>
      <c r="H281" s="71" t="s">
        <v>21449</v>
      </c>
      <c r="I281" s="71" t="s">
        <v>21065</v>
      </c>
      <c r="J281" s="79">
        <v>11296.14</v>
      </c>
      <c r="K281" s="71" t="s">
        <v>22209</v>
      </c>
      <c r="L281" s="71" t="s">
        <v>22210</v>
      </c>
      <c r="M281" s="72">
        <v>45768.163761574098</v>
      </c>
      <c r="N281" s="71" t="s">
        <v>390</v>
      </c>
      <c r="O281" s="71" t="s">
        <v>22211</v>
      </c>
      <c r="P281" s="71" t="s">
        <v>22212</v>
      </c>
      <c r="Q281" s="79">
        <v>999999999</v>
      </c>
      <c r="R281" s="71" t="s">
        <v>22213</v>
      </c>
      <c r="S281" s="71"/>
      <c r="T281" s="71" t="s">
        <v>22214</v>
      </c>
      <c r="U281" s="71" t="s">
        <v>21620</v>
      </c>
      <c r="V281" s="71" t="s">
        <v>21620</v>
      </c>
      <c r="W281" s="80"/>
      <c r="X281" s="71"/>
      <c r="Y281" s="71" t="s">
        <v>22210</v>
      </c>
      <c r="Z281" s="71"/>
      <c r="AA281" s="71" t="s">
        <v>397</v>
      </c>
      <c r="AB281" s="71" t="s">
        <v>397</v>
      </c>
      <c r="AC281" s="71" t="s">
        <v>22215</v>
      </c>
      <c r="AD281" s="71" t="s">
        <v>29077</v>
      </c>
      <c r="AE281" s="71"/>
      <c r="AF281" s="71"/>
      <c r="AG281" s="71"/>
      <c r="AH281" s="71" t="s">
        <v>397</v>
      </c>
      <c r="AI281" s="71" t="s">
        <v>397</v>
      </c>
      <c r="AJ281" s="71"/>
      <c r="AK281" s="71"/>
      <c r="AL281" s="71"/>
      <c r="AM281" s="71"/>
      <c r="AN281" s="71" t="s">
        <v>397</v>
      </c>
      <c r="AO281" s="71" t="s">
        <v>397</v>
      </c>
      <c r="AP281" s="71"/>
      <c r="AQ281" s="71" t="s">
        <v>397</v>
      </c>
      <c r="AR281" s="71" t="s">
        <v>397</v>
      </c>
      <c r="AS281" s="71"/>
      <c r="AT281" s="71" t="s">
        <v>397</v>
      </c>
      <c r="AU281" s="71"/>
      <c r="AV281" s="71" t="s">
        <v>21115</v>
      </c>
      <c r="AW281" s="71" t="s">
        <v>397</v>
      </c>
      <c r="AX281" s="71" t="s">
        <v>20973</v>
      </c>
      <c r="AY281" s="71" t="s">
        <v>21578</v>
      </c>
      <c r="AZ281" s="72">
        <v>45547.400787036997</v>
      </c>
      <c r="BA281" s="71"/>
      <c r="BB281" s="71"/>
      <c r="BC281" s="71"/>
      <c r="BD281" s="71"/>
      <c r="BE281" s="71"/>
      <c r="BF281" s="71"/>
      <c r="BG281" s="71" t="s">
        <v>21069</v>
      </c>
      <c r="BH281" s="71" t="s">
        <v>20990</v>
      </c>
      <c r="BI281" s="71" t="s">
        <v>20978</v>
      </c>
      <c r="BJ281" s="71" t="s">
        <v>20976</v>
      </c>
      <c r="BK281" s="71" t="s">
        <v>21070</v>
      </c>
      <c r="BL281" s="81">
        <v>1</v>
      </c>
      <c r="BM281" s="81">
        <v>1</v>
      </c>
      <c r="BN281" s="81">
        <v>0</v>
      </c>
      <c r="BO281" s="71" t="s">
        <v>21071</v>
      </c>
      <c r="BP281" s="71" t="s">
        <v>21071</v>
      </c>
      <c r="BQ281" s="71"/>
      <c r="BR281" s="71" t="s">
        <v>29043</v>
      </c>
      <c r="BS281" s="71" t="s">
        <v>22020</v>
      </c>
      <c r="BT281" s="71" t="s">
        <v>21068</v>
      </c>
      <c r="BU281" s="72">
        <v>45111.354467592602</v>
      </c>
      <c r="BV281" s="71" t="s">
        <v>21068</v>
      </c>
      <c r="BW281" s="72">
        <v>45111.354467592602</v>
      </c>
      <c r="BX281" s="79">
        <v>5329.83</v>
      </c>
      <c r="BY281" s="81">
        <v>0</v>
      </c>
      <c r="BZ281" s="71"/>
      <c r="CA281" s="81">
        <v>0</v>
      </c>
      <c r="CB281" s="71"/>
      <c r="CC281" s="71"/>
      <c r="CD281" s="72"/>
      <c r="CE281" s="71"/>
      <c r="CF281" s="71"/>
      <c r="CG281" s="81">
        <v>0</v>
      </c>
      <c r="CH281" s="71"/>
      <c r="CI281" s="81">
        <v>0</v>
      </c>
      <c r="CJ281" s="71"/>
      <c r="CK281" s="71"/>
      <c r="CL281" s="71" t="s">
        <v>22021</v>
      </c>
      <c r="CM281" s="71"/>
      <c r="CN281" s="71"/>
      <c r="CO281" s="71"/>
      <c r="CP281" s="71" t="s">
        <v>22022</v>
      </c>
      <c r="CQ281" s="71"/>
      <c r="CR281" s="71"/>
      <c r="CS281" s="71"/>
      <c r="CT281" s="71"/>
      <c r="CU281" s="72"/>
      <c r="CV281" s="71"/>
      <c r="CW281" s="71"/>
      <c r="CX281" s="71" t="s">
        <v>21120</v>
      </c>
      <c r="CY281" s="71"/>
      <c r="CZ281" s="71" t="s">
        <v>22023</v>
      </c>
      <c r="DA281" s="71"/>
      <c r="DB281" s="71" t="s">
        <v>29043</v>
      </c>
    </row>
    <row r="282" spans="1:106">
      <c r="A282" s="71" t="s">
        <v>3486</v>
      </c>
      <c r="B282" s="71" t="s">
        <v>3487</v>
      </c>
      <c r="C282" s="71" t="s">
        <v>21106</v>
      </c>
      <c r="D282" s="71" t="s">
        <v>450</v>
      </c>
      <c r="E282" s="71" t="s">
        <v>21079</v>
      </c>
      <c r="F282" s="71" t="s">
        <v>450</v>
      </c>
      <c r="G282" s="71"/>
      <c r="H282" s="71"/>
      <c r="I282" s="71" t="s">
        <v>21065</v>
      </c>
      <c r="J282" s="79">
        <v>0</v>
      </c>
      <c r="K282" s="71" t="s">
        <v>22217</v>
      </c>
      <c r="L282" s="71" t="s">
        <v>22218</v>
      </c>
      <c r="M282" s="72">
        <v>45395.184189814798</v>
      </c>
      <c r="N282" s="71" t="s">
        <v>404</v>
      </c>
      <c r="O282" s="71" t="s">
        <v>22219</v>
      </c>
      <c r="P282" s="71"/>
      <c r="Q282" s="79">
        <v>999999999</v>
      </c>
      <c r="R282" s="71"/>
      <c r="S282" s="71"/>
      <c r="T282" s="71"/>
      <c r="U282" s="71"/>
      <c r="V282" s="71"/>
      <c r="W282" s="80"/>
      <c r="X282" s="71"/>
      <c r="Y282" s="71" t="s">
        <v>22218</v>
      </c>
      <c r="Z282" s="71"/>
      <c r="AA282" s="71" t="s">
        <v>397</v>
      </c>
      <c r="AB282" s="71" t="s">
        <v>397</v>
      </c>
      <c r="AC282" s="71" t="s">
        <v>21133</v>
      </c>
      <c r="AD282" s="71" t="s">
        <v>29078</v>
      </c>
      <c r="AE282" s="71"/>
      <c r="AF282" s="71"/>
      <c r="AG282" s="71"/>
      <c r="AH282" s="71" t="s">
        <v>397</v>
      </c>
      <c r="AI282" s="71" t="s">
        <v>397</v>
      </c>
      <c r="AJ282" s="71"/>
      <c r="AK282" s="71"/>
      <c r="AL282" s="71"/>
      <c r="AM282" s="71"/>
      <c r="AN282" s="71" t="s">
        <v>397</v>
      </c>
      <c r="AO282" s="71" t="s">
        <v>397</v>
      </c>
      <c r="AP282" s="71"/>
      <c r="AQ282" s="71" t="s">
        <v>397</v>
      </c>
      <c r="AR282" s="71" t="s">
        <v>397</v>
      </c>
      <c r="AS282" s="71"/>
      <c r="AT282" s="71" t="s">
        <v>397</v>
      </c>
      <c r="AU282" s="71"/>
      <c r="AV282" s="71" t="s">
        <v>21115</v>
      </c>
      <c r="AW282" s="71" t="s">
        <v>397</v>
      </c>
      <c r="AX282" s="71" t="s">
        <v>20973</v>
      </c>
      <c r="AY282" s="71" t="s">
        <v>21578</v>
      </c>
      <c r="AZ282" s="72">
        <v>45547.400798611103</v>
      </c>
      <c r="BA282" s="71"/>
      <c r="BB282" s="71"/>
      <c r="BC282" s="71"/>
      <c r="BD282" s="71"/>
      <c r="BE282" s="71"/>
      <c r="BF282" s="71"/>
      <c r="BG282" s="71"/>
      <c r="BH282" s="71"/>
      <c r="BI282" s="71"/>
      <c r="BJ282" s="71"/>
      <c r="BK282" s="71"/>
      <c r="BL282" s="81"/>
      <c r="BM282" s="81"/>
      <c r="BN282" s="81"/>
      <c r="BO282" s="71"/>
      <c r="BP282" s="71"/>
      <c r="BQ282" s="71"/>
      <c r="BR282" s="71"/>
      <c r="BS282" s="71"/>
      <c r="BT282" s="71"/>
      <c r="BU282" s="72"/>
      <c r="BV282" s="71"/>
      <c r="BW282" s="72"/>
      <c r="BX282" s="79">
        <v>0</v>
      </c>
      <c r="BY282" s="81">
        <v>0</v>
      </c>
      <c r="BZ282" s="71"/>
      <c r="CA282" s="81">
        <v>0</v>
      </c>
      <c r="CB282" s="71"/>
      <c r="CC282" s="71"/>
      <c r="CD282" s="72"/>
      <c r="CE282" s="71"/>
      <c r="CF282" s="71"/>
      <c r="CG282" s="81">
        <v>0</v>
      </c>
      <c r="CH282" s="71"/>
      <c r="CI282" s="81">
        <v>0</v>
      </c>
      <c r="CJ282" s="71"/>
      <c r="CK282" s="71"/>
      <c r="CL282" s="71"/>
      <c r="CM282" s="71"/>
      <c r="CN282" s="71"/>
      <c r="CO282" s="71"/>
      <c r="CP282" s="71"/>
      <c r="CQ282" s="71"/>
      <c r="CR282" s="71"/>
      <c r="CS282" s="71"/>
      <c r="CT282" s="71"/>
      <c r="CU282" s="72"/>
      <c r="CV282" s="71"/>
      <c r="CW282" s="71"/>
      <c r="CX282" s="71"/>
      <c r="CY282" s="71"/>
      <c r="CZ282" s="71"/>
      <c r="DA282" s="71"/>
      <c r="DB282" s="71"/>
    </row>
    <row r="283" spans="1:106">
      <c r="A283" s="71" t="s">
        <v>3494</v>
      </c>
      <c r="B283" s="71" t="s">
        <v>3495</v>
      </c>
      <c r="C283" s="71" t="s">
        <v>397</v>
      </c>
      <c r="D283" s="71" t="s">
        <v>450</v>
      </c>
      <c r="E283" s="71" t="s">
        <v>21064</v>
      </c>
      <c r="F283" s="71" t="s">
        <v>450</v>
      </c>
      <c r="G283" s="71" t="s">
        <v>21642</v>
      </c>
      <c r="H283" s="71" t="s">
        <v>21643</v>
      </c>
      <c r="I283" s="71" t="s">
        <v>21065</v>
      </c>
      <c r="J283" s="79">
        <v>3390.75</v>
      </c>
      <c r="K283" s="71" t="s">
        <v>22221</v>
      </c>
      <c r="L283" s="71" t="s">
        <v>22222</v>
      </c>
      <c r="M283" s="72">
        <v>45751.573275463001</v>
      </c>
      <c r="N283" s="71" t="s">
        <v>390</v>
      </c>
      <c r="O283" s="71" t="s">
        <v>22223</v>
      </c>
      <c r="P283" s="71"/>
      <c r="Q283" s="79">
        <v>999999999</v>
      </c>
      <c r="R283" s="71"/>
      <c r="S283" s="71"/>
      <c r="T283" s="71"/>
      <c r="U283" s="71"/>
      <c r="V283" s="71"/>
      <c r="W283" s="80"/>
      <c r="X283" s="71"/>
      <c r="Y283" s="71" t="s">
        <v>22222</v>
      </c>
      <c r="Z283" s="71"/>
      <c r="AA283" s="71" t="s">
        <v>397</v>
      </c>
      <c r="AB283" s="71" t="s">
        <v>397</v>
      </c>
      <c r="AC283" s="71" t="s">
        <v>21133</v>
      </c>
      <c r="AD283" s="71" t="s">
        <v>29079</v>
      </c>
      <c r="AE283" s="71"/>
      <c r="AF283" s="71"/>
      <c r="AG283" s="71"/>
      <c r="AH283" s="71" t="s">
        <v>397</v>
      </c>
      <c r="AI283" s="71" t="s">
        <v>397</v>
      </c>
      <c r="AJ283" s="71"/>
      <c r="AK283" s="71"/>
      <c r="AL283" s="71"/>
      <c r="AM283" s="71"/>
      <c r="AN283" s="71" t="s">
        <v>397</v>
      </c>
      <c r="AO283" s="71" t="s">
        <v>397</v>
      </c>
      <c r="AP283" s="71"/>
      <c r="AQ283" s="71" t="s">
        <v>397</v>
      </c>
      <c r="AR283" s="71" t="s">
        <v>397</v>
      </c>
      <c r="AS283" s="71"/>
      <c r="AT283" s="71" t="s">
        <v>397</v>
      </c>
      <c r="AU283" s="71"/>
      <c r="AV283" s="71" t="s">
        <v>21115</v>
      </c>
      <c r="AW283" s="71" t="s">
        <v>397</v>
      </c>
      <c r="AX283" s="71" t="s">
        <v>20973</v>
      </c>
      <c r="AY283" s="71" t="s">
        <v>21578</v>
      </c>
      <c r="AZ283" s="72">
        <v>45547.400810185201</v>
      </c>
      <c r="BA283" s="71"/>
      <c r="BB283" s="71"/>
      <c r="BC283" s="71"/>
      <c r="BD283" s="71"/>
      <c r="BE283" s="71"/>
      <c r="BF283" s="71"/>
      <c r="BG283" s="71"/>
      <c r="BH283" s="71"/>
      <c r="BI283" s="71"/>
      <c r="BJ283" s="71"/>
      <c r="BK283" s="71"/>
      <c r="BL283" s="81"/>
      <c r="BM283" s="81"/>
      <c r="BN283" s="81"/>
      <c r="BO283" s="71"/>
      <c r="BP283" s="71"/>
      <c r="BQ283" s="71"/>
      <c r="BR283" s="71" t="s">
        <v>1061</v>
      </c>
      <c r="BS283" s="71" t="s">
        <v>21118</v>
      </c>
      <c r="BT283" s="71" t="s">
        <v>21068</v>
      </c>
      <c r="BU283" s="72">
        <v>44094.386597222197</v>
      </c>
      <c r="BV283" s="71" t="s">
        <v>21068</v>
      </c>
      <c r="BW283" s="72">
        <v>44094.386597222197</v>
      </c>
      <c r="BX283" s="79">
        <v>12076.32</v>
      </c>
      <c r="BY283" s="81">
        <v>0</v>
      </c>
      <c r="BZ283" s="71"/>
      <c r="CA283" s="81">
        <v>0</v>
      </c>
      <c r="CB283" s="71"/>
      <c r="CC283" s="71"/>
      <c r="CD283" s="72"/>
      <c r="CE283" s="71"/>
      <c r="CF283" s="71"/>
      <c r="CG283" s="81">
        <v>0</v>
      </c>
      <c r="CH283" s="71"/>
      <c r="CI283" s="81">
        <v>0</v>
      </c>
      <c r="CJ283" s="71"/>
      <c r="CK283" s="71"/>
      <c r="CL283" s="71" t="s">
        <v>21119</v>
      </c>
      <c r="CM283" s="71"/>
      <c r="CN283" s="71"/>
      <c r="CO283" s="71"/>
      <c r="CP283" s="71"/>
      <c r="CQ283" s="71"/>
      <c r="CR283" s="71"/>
      <c r="CS283" s="71"/>
      <c r="CT283" s="71"/>
      <c r="CU283" s="72"/>
      <c r="CV283" s="71"/>
      <c r="CW283" s="71"/>
      <c r="CX283" s="71" t="s">
        <v>21120</v>
      </c>
      <c r="CY283" s="71"/>
      <c r="CZ283" s="71"/>
      <c r="DA283" s="71"/>
      <c r="DB283" s="71" t="s">
        <v>1061</v>
      </c>
    </row>
    <row r="284" spans="1:106">
      <c r="A284" s="71" t="s">
        <v>3490</v>
      </c>
      <c r="B284" s="71" t="s">
        <v>3491</v>
      </c>
      <c r="C284" s="71" t="s">
        <v>397</v>
      </c>
      <c r="D284" s="71" t="s">
        <v>450</v>
      </c>
      <c r="E284" s="71" t="s">
        <v>21079</v>
      </c>
      <c r="F284" s="71" t="s">
        <v>450</v>
      </c>
      <c r="G284" s="71" t="s">
        <v>21649</v>
      </c>
      <c r="H284" s="71" t="s">
        <v>21650</v>
      </c>
      <c r="I284" s="71" t="s">
        <v>21065</v>
      </c>
      <c r="J284" s="79">
        <v>24847.24</v>
      </c>
      <c r="K284" s="71" t="s">
        <v>22225</v>
      </c>
      <c r="L284" s="71" t="s">
        <v>22226</v>
      </c>
      <c r="M284" s="72">
        <v>45744.562743055598</v>
      </c>
      <c r="N284" s="71" t="s">
        <v>390</v>
      </c>
      <c r="O284" s="71" t="s">
        <v>22227</v>
      </c>
      <c r="P284" s="71"/>
      <c r="Q284" s="79">
        <v>999999999</v>
      </c>
      <c r="R284" s="71"/>
      <c r="S284" s="71"/>
      <c r="T284" s="71"/>
      <c r="U284" s="71"/>
      <c r="V284" s="71"/>
      <c r="W284" s="80"/>
      <c r="X284" s="71"/>
      <c r="Y284" s="71" t="s">
        <v>22226</v>
      </c>
      <c r="Z284" s="71"/>
      <c r="AA284" s="71" t="s">
        <v>397</v>
      </c>
      <c r="AB284" s="71" t="s">
        <v>397</v>
      </c>
      <c r="AC284" s="71" t="s">
        <v>21133</v>
      </c>
      <c r="AD284" s="71" t="s">
        <v>29080</v>
      </c>
      <c r="AE284" s="71"/>
      <c r="AF284" s="71"/>
      <c r="AG284" s="71"/>
      <c r="AH284" s="71" t="s">
        <v>397</v>
      </c>
      <c r="AI284" s="71" t="s">
        <v>397</v>
      </c>
      <c r="AJ284" s="71"/>
      <c r="AK284" s="71"/>
      <c r="AL284" s="71"/>
      <c r="AM284" s="71"/>
      <c r="AN284" s="71" t="s">
        <v>397</v>
      </c>
      <c r="AO284" s="71" t="s">
        <v>397</v>
      </c>
      <c r="AP284" s="71"/>
      <c r="AQ284" s="71" t="s">
        <v>397</v>
      </c>
      <c r="AR284" s="71" t="s">
        <v>397</v>
      </c>
      <c r="AS284" s="71"/>
      <c r="AT284" s="71" t="s">
        <v>397</v>
      </c>
      <c r="AU284" s="71"/>
      <c r="AV284" s="71" t="s">
        <v>21115</v>
      </c>
      <c r="AW284" s="71" t="s">
        <v>397</v>
      </c>
      <c r="AX284" s="71" t="s">
        <v>20973</v>
      </c>
      <c r="AY284" s="71" t="s">
        <v>21578</v>
      </c>
      <c r="AZ284" s="72">
        <v>45547.4008217593</v>
      </c>
      <c r="BA284" s="71"/>
      <c r="BB284" s="71"/>
      <c r="BC284" s="71"/>
      <c r="BD284" s="71"/>
      <c r="BE284" s="71"/>
      <c r="BF284" s="71"/>
      <c r="BG284" s="71"/>
      <c r="BH284" s="71"/>
      <c r="BI284" s="71"/>
      <c r="BJ284" s="71"/>
      <c r="BK284" s="71"/>
      <c r="BL284" s="81"/>
      <c r="BM284" s="81"/>
      <c r="BN284" s="81"/>
      <c r="BO284" s="71"/>
      <c r="BP284" s="71"/>
      <c r="BQ284" s="71"/>
      <c r="BR284" s="71"/>
      <c r="BS284" s="71"/>
      <c r="BT284" s="71"/>
      <c r="BU284" s="72"/>
      <c r="BV284" s="71"/>
      <c r="BW284" s="72"/>
      <c r="BX284" s="79">
        <v>0</v>
      </c>
      <c r="BY284" s="81">
        <v>0</v>
      </c>
      <c r="BZ284" s="71"/>
      <c r="CA284" s="81">
        <v>0</v>
      </c>
      <c r="CB284" s="71"/>
      <c r="CC284" s="71"/>
      <c r="CD284" s="72"/>
      <c r="CE284" s="71"/>
      <c r="CF284" s="71"/>
      <c r="CG284" s="81">
        <v>0</v>
      </c>
      <c r="CH284" s="71"/>
      <c r="CI284" s="81">
        <v>0</v>
      </c>
      <c r="CJ284" s="71"/>
      <c r="CK284" s="71"/>
      <c r="CL284" s="71"/>
      <c r="CM284" s="71"/>
      <c r="CN284" s="71"/>
      <c r="CO284" s="71"/>
      <c r="CP284" s="71"/>
      <c r="CQ284" s="71"/>
      <c r="CR284" s="71"/>
      <c r="CS284" s="71"/>
      <c r="CT284" s="71"/>
      <c r="CU284" s="72"/>
      <c r="CV284" s="71"/>
      <c r="CW284" s="71"/>
      <c r="CX284" s="71"/>
      <c r="CY284" s="71"/>
      <c r="CZ284" s="71"/>
      <c r="DA284" s="71"/>
      <c r="DB284" s="71"/>
    </row>
    <row r="285" spans="1:106">
      <c r="A285" s="71" t="s">
        <v>3516</v>
      </c>
      <c r="B285" s="71" t="s">
        <v>3517</v>
      </c>
      <c r="C285" s="71" t="s">
        <v>397</v>
      </c>
      <c r="D285" s="71" t="s">
        <v>450</v>
      </c>
      <c r="E285" s="71" t="s">
        <v>21079</v>
      </c>
      <c r="F285" s="71" t="s">
        <v>450</v>
      </c>
      <c r="G285" s="71" t="s">
        <v>21107</v>
      </c>
      <c r="H285" s="71" t="s">
        <v>48</v>
      </c>
      <c r="I285" s="71" t="s">
        <v>21065</v>
      </c>
      <c r="J285" s="79">
        <v>26525</v>
      </c>
      <c r="K285" s="71" t="s">
        <v>22229</v>
      </c>
      <c r="L285" s="71"/>
      <c r="M285" s="72">
        <v>45734.2188888889</v>
      </c>
      <c r="N285" s="71" t="s">
        <v>390</v>
      </c>
      <c r="O285" s="71" t="s">
        <v>22230</v>
      </c>
      <c r="P285" s="71" t="s">
        <v>22231</v>
      </c>
      <c r="Q285" s="79">
        <v>999999999</v>
      </c>
      <c r="R285" s="71"/>
      <c r="S285" s="71"/>
      <c r="T285" s="71"/>
      <c r="U285" s="71"/>
      <c r="V285" s="71"/>
      <c r="W285" s="80"/>
      <c r="X285" s="71"/>
      <c r="Y285" s="71"/>
      <c r="Z285" s="71"/>
      <c r="AA285" s="71" t="s">
        <v>397</v>
      </c>
      <c r="AB285" s="71" t="s">
        <v>397</v>
      </c>
      <c r="AC285" s="71"/>
      <c r="AD285" s="71"/>
      <c r="AE285" s="71"/>
      <c r="AF285" s="71"/>
      <c r="AG285" s="71"/>
      <c r="AH285" s="71" t="s">
        <v>397</v>
      </c>
      <c r="AI285" s="71" t="s">
        <v>397</v>
      </c>
      <c r="AJ285" s="71"/>
      <c r="AK285" s="71"/>
      <c r="AL285" s="71"/>
      <c r="AM285" s="71"/>
      <c r="AN285" s="71" t="s">
        <v>397</v>
      </c>
      <c r="AO285" s="71" t="s">
        <v>397</v>
      </c>
      <c r="AP285" s="71"/>
      <c r="AQ285" s="71" t="s">
        <v>397</v>
      </c>
      <c r="AR285" s="71" t="s">
        <v>397</v>
      </c>
      <c r="AS285" s="71"/>
      <c r="AT285" s="71" t="s">
        <v>397</v>
      </c>
      <c r="AU285" s="71"/>
      <c r="AV285" s="71" t="s">
        <v>397</v>
      </c>
      <c r="AW285" s="71" t="s">
        <v>397</v>
      </c>
      <c r="AX285" s="71"/>
      <c r="AY285" s="71"/>
      <c r="AZ285" s="72"/>
      <c r="BA285" s="71"/>
      <c r="BB285" s="71"/>
      <c r="BC285" s="71"/>
      <c r="BD285" s="71"/>
      <c r="BE285" s="71"/>
      <c r="BF285" s="71"/>
      <c r="BG285" s="71"/>
      <c r="BH285" s="71"/>
      <c r="BI285" s="71"/>
      <c r="BJ285" s="71"/>
      <c r="BK285" s="71"/>
      <c r="BL285" s="81"/>
      <c r="BM285" s="81"/>
      <c r="BN285" s="81"/>
      <c r="BO285" s="71"/>
      <c r="BP285" s="71"/>
      <c r="BQ285" s="71"/>
      <c r="BR285" s="71" t="s">
        <v>29043</v>
      </c>
      <c r="BS285" s="71" t="s">
        <v>22020</v>
      </c>
      <c r="BT285" s="71" t="s">
        <v>21068</v>
      </c>
      <c r="BU285" s="72">
        <v>45111.354467592602</v>
      </c>
      <c r="BV285" s="71" t="s">
        <v>21068</v>
      </c>
      <c r="BW285" s="72">
        <v>45111.354467592602</v>
      </c>
      <c r="BX285" s="79">
        <v>5329.83</v>
      </c>
      <c r="BY285" s="81">
        <v>0</v>
      </c>
      <c r="BZ285" s="71"/>
      <c r="CA285" s="81">
        <v>0</v>
      </c>
      <c r="CB285" s="71"/>
      <c r="CC285" s="71"/>
      <c r="CD285" s="72"/>
      <c r="CE285" s="71"/>
      <c r="CF285" s="71"/>
      <c r="CG285" s="81">
        <v>0</v>
      </c>
      <c r="CH285" s="71"/>
      <c r="CI285" s="81">
        <v>0</v>
      </c>
      <c r="CJ285" s="71"/>
      <c r="CK285" s="71"/>
      <c r="CL285" s="71" t="s">
        <v>22021</v>
      </c>
      <c r="CM285" s="71"/>
      <c r="CN285" s="71"/>
      <c r="CO285" s="71"/>
      <c r="CP285" s="71" t="s">
        <v>22022</v>
      </c>
      <c r="CQ285" s="71"/>
      <c r="CR285" s="71"/>
      <c r="CS285" s="71"/>
      <c r="CT285" s="71"/>
      <c r="CU285" s="72"/>
      <c r="CV285" s="71"/>
      <c r="CW285" s="71"/>
      <c r="CX285" s="71" t="s">
        <v>21120</v>
      </c>
      <c r="CY285" s="71"/>
      <c r="CZ285" s="71" t="s">
        <v>22023</v>
      </c>
      <c r="DA285" s="71"/>
      <c r="DB285" s="71" t="s">
        <v>29043</v>
      </c>
    </row>
    <row r="286" spans="1:106">
      <c r="A286" s="71" t="s">
        <v>3526</v>
      </c>
      <c r="B286" s="71" t="s">
        <v>3527</v>
      </c>
      <c r="C286" s="71" t="s">
        <v>21106</v>
      </c>
      <c r="D286" s="71" t="s">
        <v>450</v>
      </c>
      <c r="E286" s="71" t="s">
        <v>21079</v>
      </c>
      <c r="F286" s="71" t="s">
        <v>450</v>
      </c>
      <c r="G286" s="71" t="s">
        <v>258</v>
      </c>
      <c r="H286" s="71" t="s">
        <v>22232</v>
      </c>
      <c r="I286" s="71" t="s">
        <v>21065</v>
      </c>
      <c r="J286" s="79">
        <v>0</v>
      </c>
      <c r="K286" s="71" t="s">
        <v>22233</v>
      </c>
      <c r="L286" s="71" t="s">
        <v>22234</v>
      </c>
      <c r="M286" s="72">
        <v>45419.587268518502</v>
      </c>
      <c r="N286" s="71" t="s">
        <v>404</v>
      </c>
      <c r="O286" s="71" t="s">
        <v>22235</v>
      </c>
      <c r="P286" s="71"/>
      <c r="Q286" s="79">
        <v>999999999</v>
      </c>
      <c r="R286" s="71"/>
      <c r="S286" s="71"/>
      <c r="T286" s="71"/>
      <c r="U286" s="71"/>
      <c r="V286" s="71"/>
      <c r="W286" s="80"/>
      <c r="X286" s="71"/>
      <c r="Y286" s="71" t="s">
        <v>22234</v>
      </c>
      <c r="Z286" s="71"/>
      <c r="AA286" s="71" t="s">
        <v>397</v>
      </c>
      <c r="AB286" s="71" t="s">
        <v>397</v>
      </c>
      <c r="AC286" s="71" t="s">
        <v>21133</v>
      </c>
      <c r="AD286" s="71" t="s">
        <v>29081</v>
      </c>
      <c r="AE286" s="71"/>
      <c r="AF286" s="71"/>
      <c r="AG286" s="71"/>
      <c r="AH286" s="71" t="s">
        <v>397</v>
      </c>
      <c r="AI286" s="71" t="s">
        <v>397</v>
      </c>
      <c r="AJ286" s="71"/>
      <c r="AK286" s="71"/>
      <c r="AL286" s="71"/>
      <c r="AM286" s="71"/>
      <c r="AN286" s="71" t="s">
        <v>397</v>
      </c>
      <c r="AO286" s="71" t="s">
        <v>397</v>
      </c>
      <c r="AP286" s="71"/>
      <c r="AQ286" s="71" t="s">
        <v>397</v>
      </c>
      <c r="AR286" s="71" t="s">
        <v>397</v>
      </c>
      <c r="AS286" s="71"/>
      <c r="AT286" s="71" t="s">
        <v>397</v>
      </c>
      <c r="AU286" s="71"/>
      <c r="AV286" s="71" t="s">
        <v>21115</v>
      </c>
      <c r="AW286" s="71" t="s">
        <v>397</v>
      </c>
      <c r="AX286" s="71" t="s">
        <v>20973</v>
      </c>
      <c r="AY286" s="71" t="s">
        <v>21578</v>
      </c>
      <c r="AZ286" s="72">
        <v>45547.400844907403</v>
      </c>
      <c r="BA286" s="71"/>
      <c r="BB286" s="71"/>
      <c r="BC286" s="71"/>
      <c r="BD286" s="71"/>
      <c r="BE286" s="71"/>
      <c r="BF286" s="71"/>
      <c r="BG286" s="71"/>
      <c r="BH286" s="71"/>
      <c r="BI286" s="71"/>
      <c r="BJ286" s="71"/>
      <c r="BK286" s="71"/>
      <c r="BL286" s="81"/>
      <c r="BM286" s="81"/>
      <c r="BN286" s="81"/>
      <c r="BO286" s="71"/>
      <c r="BP286" s="71"/>
      <c r="BQ286" s="71"/>
      <c r="BR286" s="71"/>
      <c r="BS286" s="71"/>
      <c r="BT286" s="71"/>
      <c r="BU286" s="72"/>
      <c r="BV286" s="71"/>
      <c r="BW286" s="72"/>
      <c r="BX286" s="79">
        <v>0</v>
      </c>
      <c r="BY286" s="81">
        <v>0</v>
      </c>
      <c r="BZ286" s="71"/>
      <c r="CA286" s="81">
        <v>0</v>
      </c>
      <c r="CB286" s="71"/>
      <c r="CC286" s="71"/>
      <c r="CD286" s="72"/>
      <c r="CE286" s="71"/>
      <c r="CF286" s="71"/>
      <c r="CG286" s="81">
        <v>0</v>
      </c>
      <c r="CH286" s="71"/>
      <c r="CI286" s="81">
        <v>0</v>
      </c>
      <c r="CJ286" s="71"/>
      <c r="CK286" s="71"/>
      <c r="CL286" s="71"/>
      <c r="CM286" s="71"/>
      <c r="CN286" s="71"/>
      <c r="CO286" s="71"/>
      <c r="CP286" s="71"/>
      <c r="CQ286" s="71"/>
      <c r="CR286" s="71"/>
      <c r="CS286" s="71"/>
      <c r="CT286" s="71"/>
      <c r="CU286" s="72"/>
      <c r="CV286" s="71"/>
      <c r="CW286" s="71"/>
      <c r="CX286" s="71"/>
      <c r="CY286" s="71"/>
      <c r="CZ286" s="71"/>
      <c r="DA286" s="71"/>
      <c r="DB286" s="71"/>
    </row>
    <row r="287" spans="1:106">
      <c r="A287" s="71" t="s">
        <v>52</v>
      </c>
      <c r="B287" s="71" t="s">
        <v>22237</v>
      </c>
      <c r="C287" s="71" t="s">
        <v>397</v>
      </c>
      <c r="D287" s="71" t="s">
        <v>450</v>
      </c>
      <c r="E287" s="71" t="s">
        <v>21064</v>
      </c>
      <c r="F287" s="71" t="s">
        <v>450</v>
      </c>
      <c r="G287" s="71" t="s">
        <v>21107</v>
      </c>
      <c r="H287" s="71" t="s">
        <v>21187</v>
      </c>
      <c r="I287" s="71" t="s">
        <v>21065</v>
      </c>
      <c r="J287" s="79">
        <v>100891.82</v>
      </c>
      <c r="K287" s="71" t="s">
        <v>22238</v>
      </c>
      <c r="L287" s="71" t="s">
        <v>22239</v>
      </c>
      <c r="M287" s="72">
        <v>45762.048773148097</v>
      </c>
      <c r="N287" s="71" t="s">
        <v>390</v>
      </c>
      <c r="O287" s="71" t="s">
        <v>22240</v>
      </c>
      <c r="P287" s="71" t="s">
        <v>22241</v>
      </c>
      <c r="Q287" s="79">
        <v>999999999</v>
      </c>
      <c r="R287" s="71"/>
      <c r="S287" s="71"/>
      <c r="T287" s="71"/>
      <c r="U287" s="71"/>
      <c r="V287" s="71"/>
      <c r="W287" s="80"/>
      <c r="X287" s="71"/>
      <c r="Y287" s="71" t="s">
        <v>22239</v>
      </c>
      <c r="Z287" s="71"/>
      <c r="AA287" s="71" t="s">
        <v>397</v>
      </c>
      <c r="AB287" s="71" t="s">
        <v>397</v>
      </c>
      <c r="AC287" s="71" t="s">
        <v>21113</v>
      </c>
      <c r="AD287" s="71" t="s">
        <v>29082</v>
      </c>
      <c r="AE287" s="71"/>
      <c r="AF287" s="71"/>
      <c r="AG287" s="71"/>
      <c r="AH287" s="71" t="s">
        <v>397</v>
      </c>
      <c r="AI287" s="71" t="s">
        <v>397</v>
      </c>
      <c r="AJ287" s="71"/>
      <c r="AK287" s="71"/>
      <c r="AL287" s="71"/>
      <c r="AM287" s="71"/>
      <c r="AN287" s="71" t="s">
        <v>397</v>
      </c>
      <c r="AO287" s="71" t="s">
        <v>397</v>
      </c>
      <c r="AP287" s="71"/>
      <c r="AQ287" s="71" t="s">
        <v>397</v>
      </c>
      <c r="AR287" s="71" t="s">
        <v>397</v>
      </c>
      <c r="AS287" s="71"/>
      <c r="AT287" s="71" t="s">
        <v>397</v>
      </c>
      <c r="AU287" s="71"/>
      <c r="AV287" s="71" t="s">
        <v>21115</v>
      </c>
      <c r="AW287" s="71" t="s">
        <v>397</v>
      </c>
      <c r="AX287" s="71" t="s">
        <v>20973</v>
      </c>
      <c r="AY287" s="71" t="s">
        <v>21578</v>
      </c>
      <c r="AZ287" s="72">
        <v>45547.400856481501</v>
      </c>
      <c r="BA287" s="71"/>
      <c r="BB287" s="71"/>
      <c r="BC287" s="71"/>
      <c r="BD287" s="71"/>
      <c r="BE287" s="71"/>
      <c r="BF287" s="71"/>
      <c r="BG287" s="71"/>
      <c r="BH287" s="71"/>
      <c r="BI287" s="71"/>
      <c r="BJ287" s="71"/>
      <c r="BK287" s="71"/>
      <c r="BL287" s="81"/>
      <c r="BM287" s="81"/>
      <c r="BN287" s="81"/>
      <c r="BO287" s="71"/>
      <c r="BP287" s="71"/>
      <c r="BQ287" s="71"/>
      <c r="BR287" s="71" t="s">
        <v>1061</v>
      </c>
      <c r="BS287" s="71" t="s">
        <v>21118</v>
      </c>
      <c r="BT287" s="71" t="s">
        <v>21068</v>
      </c>
      <c r="BU287" s="72">
        <v>44094.386597222197</v>
      </c>
      <c r="BV287" s="71" t="s">
        <v>21068</v>
      </c>
      <c r="BW287" s="72">
        <v>44094.386597222197</v>
      </c>
      <c r="BX287" s="79">
        <v>12076.32</v>
      </c>
      <c r="BY287" s="81">
        <v>0</v>
      </c>
      <c r="BZ287" s="71"/>
      <c r="CA287" s="81">
        <v>0</v>
      </c>
      <c r="CB287" s="71"/>
      <c r="CC287" s="71"/>
      <c r="CD287" s="72"/>
      <c r="CE287" s="71"/>
      <c r="CF287" s="71"/>
      <c r="CG287" s="81">
        <v>0</v>
      </c>
      <c r="CH287" s="71"/>
      <c r="CI287" s="81">
        <v>0</v>
      </c>
      <c r="CJ287" s="71"/>
      <c r="CK287" s="71"/>
      <c r="CL287" s="71" t="s">
        <v>21119</v>
      </c>
      <c r="CM287" s="71"/>
      <c r="CN287" s="71"/>
      <c r="CO287" s="71"/>
      <c r="CP287" s="71"/>
      <c r="CQ287" s="71"/>
      <c r="CR287" s="71"/>
      <c r="CS287" s="71"/>
      <c r="CT287" s="71"/>
      <c r="CU287" s="72"/>
      <c r="CV287" s="71"/>
      <c r="CW287" s="71"/>
      <c r="CX287" s="71" t="s">
        <v>21120</v>
      </c>
      <c r="CY287" s="71"/>
      <c r="CZ287" s="71"/>
      <c r="DA287" s="71"/>
      <c r="DB287" s="71" t="s">
        <v>1061</v>
      </c>
    </row>
    <row r="288" spans="1:106">
      <c r="A288" s="71" t="s">
        <v>3536</v>
      </c>
      <c r="B288" s="71" t="s">
        <v>3537</v>
      </c>
      <c r="C288" s="71" t="s">
        <v>397</v>
      </c>
      <c r="D288" s="71" t="s">
        <v>450</v>
      </c>
      <c r="E288" s="71" t="s">
        <v>21064</v>
      </c>
      <c r="F288" s="71" t="s">
        <v>450</v>
      </c>
      <c r="G288" s="71" t="s">
        <v>21347</v>
      </c>
      <c r="H288" s="71" t="s">
        <v>22243</v>
      </c>
      <c r="I288" s="71" t="s">
        <v>21065</v>
      </c>
      <c r="J288" s="79">
        <v>0</v>
      </c>
      <c r="K288" s="71" t="s">
        <v>22244</v>
      </c>
      <c r="L288" s="71"/>
      <c r="M288" s="72">
        <v>45776.396273148202</v>
      </c>
      <c r="N288" s="71" t="s">
        <v>390</v>
      </c>
      <c r="O288" s="71" t="s">
        <v>22245</v>
      </c>
      <c r="P288" s="71"/>
      <c r="Q288" s="79">
        <v>999999999</v>
      </c>
      <c r="R288" s="71"/>
      <c r="S288" s="71"/>
      <c r="T288" s="71"/>
      <c r="U288" s="71"/>
      <c r="V288" s="71"/>
      <c r="W288" s="80"/>
      <c r="X288" s="71"/>
      <c r="Y288" s="71"/>
      <c r="Z288" s="71"/>
      <c r="AA288" s="71" t="s">
        <v>397</v>
      </c>
      <c r="AB288" s="71" t="s">
        <v>397</v>
      </c>
      <c r="AC288" s="71"/>
      <c r="AD288" s="71"/>
      <c r="AE288" s="71"/>
      <c r="AF288" s="71"/>
      <c r="AG288" s="71"/>
      <c r="AH288" s="71" t="s">
        <v>397</v>
      </c>
      <c r="AI288" s="71" t="s">
        <v>397</v>
      </c>
      <c r="AJ288" s="71"/>
      <c r="AK288" s="71"/>
      <c r="AL288" s="71"/>
      <c r="AM288" s="71"/>
      <c r="AN288" s="71" t="s">
        <v>397</v>
      </c>
      <c r="AO288" s="71" t="s">
        <v>397</v>
      </c>
      <c r="AP288" s="71"/>
      <c r="AQ288" s="71" t="s">
        <v>397</v>
      </c>
      <c r="AR288" s="71" t="s">
        <v>397</v>
      </c>
      <c r="AS288" s="71"/>
      <c r="AT288" s="71" t="s">
        <v>397</v>
      </c>
      <c r="AU288" s="71"/>
      <c r="AV288" s="71" t="s">
        <v>397</v>
      </c>
      <c r="AW288" s="71" t="s">
        <v>397</v>
      </c>
      <c r="AX288" s="71"/>
      <c r="AY288" s="71"/>
      <c r="AZ288" s="72"/>
      <c r="BA288" s="71"/>
      <c r="BB288" s="71"/>
      <c r="BC288" s="71"/>
      <c r="BD288" s="71"/>
      <c r="BE288" s="71"/>
      <c r="BF288" s="71"/>
      <c r="BG288" s="71"/>
      <c r="BH288" s="71"/>
      <c r="BI288" s="71"/>
      <c r="BJ288" s="71"/>
      <c r="BK288" s="71"/>
      <c r="BL288" s="81"/>
      <c r="BM288" s="81"/>
      <c r="BN288" s="81"/>
      <c r="BO288" s="71"/>
      <c r="BP288" s="71"/>
      <c r="BQ288" s="71"/>
      <c r="BR288" s="71"/>
      <c r="BS288" s="71"/>
      <c r="BT288" s="71"/>
      <c r="BU288" s="72"/>
      <c r="BV288" s="71"/>
      <c r="BW288" s="72"/>
      <c r="BX288" s="79">
        <v>0</v>
      </c>
      <c r="BY288" s="81">
        <v>0</v>
      </c>
      <c r="BZ288" s="71"/>
      <c r="CA288" s="81">
        <v>0</v>
      </c>
      <c r="CB288" s="71"/>
      <c r="CC288" s="71"/>
      <c r="CD288" s="72"/>
      <c r="CE288" s="71"/>
      <c r="CF288" s="71"/>
      <c r="CG288" s="81">
        <v>0</v>
      </c>
      <c r="CH288" s="71"/>
      <c r="CI288" s="81">
        <v>0</v>
      </c>
      <c r="CJ288" s="71"/>
      <c r="CK288" s="71"/>
      <c r="CL288" s="71"/>
      <c r="CM288" s="71"/>
      <c r="CN288" s="71"/>
      <c r="CO288" s="71"/>
      <c r="CP288" s="71"/>
      <c r="CQ288" s="71"/>
      <c r="CR288" s="71"/>
      <c r="CS288" s="71"/>
      <c r="CT288" s="71"/>
      <c r="CU288" s="72"/>
      <c r="CV288" s="71"/>
      <c r="CW288" s="71"/>
      <c r="CX288" s="71"/>
      <c r="CY288" s="71"/>
      <c r="CZ288" s="71"/>
      <c r="DA288" s="71"/>
      <c r="DB288" s="71"/>
    </row>
    <row r="289" spans="1:106">
      <c r="A289" s="71" t="s">
        <v>3543</v>
      </c>
      <c r="B289" s="71" t="s">
        <v>3544</v>
      </c>
      <c r="C289" s="71" t="s">
        <v>21106</v>
      </c>
      <c r="D289" s="71" t="s">
        <v>450</v>
      </c>
      <c r="E289" s="71" t="s">
        <v>21079</v>
      </c>
      <c r="F289" s="71" t="s">
        <v>450</v>
      </c>
      <c r="G289" s="71" t="s">
        <v>21121</v>
      </c>
      <c r="H289" s="71" t="s">
        <v>21122</v>
      </c>
      <c r="I289" s="71" t="s">
        <v>21065</v>
      </c>
      <c r="J289" s="79">
        <v>0</v>
      </c>
      <c r="K289" s="71" t="s">
        <v>22246</v>
      </c>
      <c r="L289" s="71" t="s">
        <v>22247</v>
      </c>
      <c r="M289" s="72">
        <v>45419.587268518502</v>
      </c>
      <c r="N289" s="71" t="s">
        <v>404</v>
      </c>
      <c r="O289" s="71" t="s">
        <v>22248</v>
      </c>
      <c r="P289" s="71"/>
      <c r="Q289" s="79">
        <v>999999999</v>
      </c>
      <c r="R289" s="71"/>
      <c r="S289" s="71"/>
      <c r="T289" s="71"/>
      <c r="U289" s="71"/>
      <c r="V289" s="71"/>
      <c r="W289" s="80"/>
      <c r="X289" s="71"/>
      <c r="Y289" s="71" t="s">
        <v>22247</v>
      </c>
      <c r="Z289" s="71"/>
      <c r="AA289" s="71" t="s">
        <v>397</v>
      </c>
      <c r="AB289" s="71" t="s">
        <v>397</v>
      </c>
      <c r="AC289" s="71" t="s">
        <v>21133</v>
      </c>
      <c r="AD289" s="71" t="s">
        <v>29083</v>
      </c>
      <c r="AE289" s="71"/>
      <c r="AF289" s="71"/>
      <c r="AG289" s="71"/>
      <c r="AH289" s="71" t="s">
        <v>397</v>
      </c>
      <c r="AI289" s="71" t="s">
        <v>397</v>
      </c>
      <c r="AJ289" s="71"/>
      <c r="AK289" s="71"/>
      <c r="AL289" s="71"/>
      <c r="AM289" s="71"/>
      <c r="AN289" s="71" t="s">
        <v>397</v>
      </c>
      <c r="AO289" s="71" t="s">
        <v>397</v>
      </c>
      <c r="AP289" s="71"/>
      <c r="AQ289" s="71" t="s">
        <v>397</v>
      </c>
      <c r="AR289" s="71" t="s">
        <v>397</v>
      </c>
      <c r="AS289" s="71"/>
      <c r="AT289" s="71" t="s">
        <v>397</v>
      </c>
      <c r="AU289" s="71"/>
      <c r="AV289" s="71" t="s">
        <v>21115</v>
      </c>
      <c r="AW289" s="71" t="s">
        <v>397</v>
      </c>
      <c r="AX289" s="71" t="s">
        <v>20973</v>
      </c>
      <c r="AY289" s="71" t="s">
        <v>21578</v>
      </c>
      <c r="AZ289" s="72">
        <v>45547.400891203702</v>
      </c>
      <c r="BA289" s="71"/>
      <c r="BB289" s="71"/>
      <c r="BC289" s="71"/>
      <c r="BD289" s="71"/>
      <c r="BE289" s="71"/>
      <c r="BF289" s="71"/>
      <c r="BG289" s="71"/>
      <c r="BH289" s="71"/>
      <c r="BI289" s="71"/>
      <c r="BJ289" s="71"/>
      <c r="BK289" s="71"/>
      <c r="BL289" s="81"/>
      <c r="BM289" s="81"/>
      <c r="BN289" s="81"/>
      <c r="BO289" s="71"/>
      <c r="BP289" s="71"/>
      <c r="BQ289" s="71"/>
      <c r="BR289" s="71"/>
      <c r="BS289" s="71"/>
      <c r="BT289" s="71"/>
      <c r="BU289" s="72"/>
      <c r="BV289" s="71"/>
      <c r="BW289" s="72"/>
      <c r="BX289" s="79">
        <v>0</v>
      </c>
      <c r="BY289" s="81">
        <v>0</v>
      </c>
      <c r="BZ289" s="71"/>
      <c r="CA289" s="81">
        <v>0</v>
      </c>
      <c r="CB289" s="71"/>
      <c r="CC289" s="71"/>
      <c r="CD289" s="72"/>
      <c r="CE289" s="71"/>
      <c r="CF289" s="71"/>
      <c r="CG289" s="81">
        <v>0</v>
      </c>
      <c r="CH289" s="71"/>
      <c r="CI289" s="81">
        <v>0</v>
      </c>
      <c r="CJ289" s="71"/>
      <c r="CK289" s="71"/>
      <c r="CL289" s="71"/>
      <c r="CM289" s="71"/>
      <c r="CN289" s="71"/>
      <c r="CO289" s="71"/>
      <c r="CP289" s="71"/>
      <c r="CQ289" s="71"/>
      <c r="CR289" s="71"/>
      <c r="CS289" s="71"/>
      <c r="CT289" s="71"/>
      <c r="CU289" s="72"/>
      <c r="CV289" s="71"/>
      <c r="CW289" s="71"/>
      <c r="CX289" s="71"/>
      <c r="CY289" s="71"/>
      <c r="CZ289" s="71"/>
      <c r="DA289" s="71"/>
      <c r="DB289" s="71"/>
    </row>
    <row r="290" spans="1:106">
      <c r="A290" s="71" t="s">
        <v>3547</v>
      </c>
      <c r="B290" s="71" t="s">
        <v>3548</v>
      </c>
      <c r="C290" s="71" t="s">
        <v>397</v>
      </c>
      <c r="D290" s="71" t="s">
        <v>450</v>
      </c>
      <c r="E290" s="71" t="s">
        <v>21079</v>
      </c>
      <c r="F290" s="71" t="s">
        <v>450</v>
      </c>
      <c r="G290" s="71"/>
      <c r="H290" s="71"/>
      <c r="I290" s="71" t="s">
        <v>21065</v>
      </c>
      <c r="J290" s="79">
        <v>0</v>
      </c>
      <c r="K290" s="71" t="s">
        <v>22250</v>
      </c>
      <c r="L290" s="71" t="s">
        <v>22251</v>
      </c>
      <c r="M290" s="72">
        <v>45921.833333333299</v>
      </c>
      <c r="N290" s="71" t="s">
        <v>390</v>
      </c>
      <c r="O290" s="71" t="s">
        <v>22252</v>
      </c>
      <c r="P290" s="71"/>
      <c r="Q290" s="79">
        <v>999999999</v>
      </c>
      <c r="R290" s="71"/>
      <c r="S290" s="71"/>
      <c r="T290" s="71"/>
      <c r="U290" s="71"/>
      <c r="V290" s="71"/>
      <c r="W290" s="80"/>
      <c r="X290" s="71"/>
      <c r="Y290" s="71" t="s">
        <v>22251</v>
      </c>
      <c r="Z290" s="71"/>
      <c r="AA290" s="71" t="s">
        <v>397</v>
      </c>
      <c r="AB290" s="71" t="s">
        <v>397</v>
      </c>
      <c r="AC290" s="71" t="s">
        <v>21133</v>
      </c>
      <c r="AD290" s="71" t="s">
        <v>29084</v>
      </c>
      <c r="AE290" s="71"/>
      <c r="AF290" s="71"/>
      <c r="AG290" s="71"/>
      <c r="AH290" s="71" t="s">
        <v>397</v>
      </c>
      <c r="AI290" s="71" t="s">
        <v>397</v>
      </c>
      <c r="AJ290" s="71"/>
      <c r="AK290" s="71"/>
      <c r="AL290" s="71"/>
      <c r="AM290" s="71"/>
      <c r="AN290" s="71" t="s">
        <v>397</v>
      </c>
      <c r="AO290" s="71" t="s">
        <v>397</v>
      </c>
      <c r="AP290" s="71"/>
      <c r="AQ290" s="71" t="s">
        <v>397</v>
      </c>
      <c r="AR290" s="71" t="s">
        <v>397</v>
      </c>
      <c r="AS290" s="71"/>
      <c r="AT290" s="71" t="s">
        <v>397</v>
      </c>
      <c r="AU290" s="71"/>
      <c r="AV290" s="71" t="s">
        <v>21115</v>
      </c>
      <c r="AW290" s="71" t="s">
        <v>397</v>
      </c>
      <c r="AX290" s="71" t="s">
        <v>20973</v>
      </c>
      <c r="AY290" s="71" t="s">
        <v>21578</v>
      </c>
      <c r="AZ290" s="72">
        <v>45547.400902777801</v>
      </c>
      <c r="BA290" s="71"/>
      <c r="BB290" s="71"/>
      <c r="BC290" s="71"/>
      <c r="BD290" s="71"/>
      <c r="BE290" s="71"/>
      <c r="BF290" s="71"/>
      <c r="BG290" s="71"/>
      <c r="BH290" s="71"/>
      <c r="BI290" s="71"/>
      <c r="BJ290" s="71"/>
      <c r="BK290" s="71"/>
      <c r="BL290" s="81"/>
      <c r="BM290" s="81"/>
      <c r="BN290" s="81"/>
      <c r="BO290" s="71"/>
      <c r="BP290" s="71"/>
      <c r="BQ290" s="71"/>
      <c r="BR290" s="71"/>
      <c r="BS290" s="71"/>
      <c r="BT290" s="71"/>
      <c r="BU290" s="72"/>
      <c r="BV290" s="71"/>
      <c r="BW290" s="72"/>
      <c r="BX290" s="79">
        <v>0</v>
      </c>
      <c r="BY290" s="81">
        <v>0</v>
      </c>
      <c r="BZ290" s="71"/>
      <c r="CA290" s="81">
        <v>0</v>
      </c>
      <c r="CB290" s="71"/>
      <c r="CC290" s="71"/>
      <c r="CD290" s="72"/>
      <c r="CE290" s="71"/>
      <c r="CF290" s="71"/>
      <c r="CG290" s="81">
        <v>0</v>
      </c>
      <c r="CH290" s="71"/>
      <c r="CI290" s="81">
        <v>0</v>
      </c>
      <c r="CJ290" s="71"/>
      <c r="CK290" s="71"/>
      <c r="CL290" s="71"/>
      <c r="CM290" s="71"/>
      <c r="CN290" s="71"/>
      <c r="CO290" s="71"/>
      <c r="CP290" s="71"/>
      <c r="CQ290" s="71"/>
      <c r="CR290" s="71"/>
      <c r="CS290" s="71"/>
      <c r="CT290" s="71"/>
      <c r="CU290" s="72"/>
      <c r="CV290" s="71"/>
      <c r="CW290" s="71"/>
      <c r="CX290" s="71"/>
      <c r="CY290" s="71"/>
      <c r="CZ290" s="71"/>
      <c r="DA290" s="71"/>
      <c r="DB290" s="71"/>
    </row>
    <row r="291" spans="1:106">
      <c r="A291" s="71" t="s">
        <v>3551</v>
      </c>
      <c r="B291" s="71" t="s">
        <v>3552</v>
      </c>
      <c r="C291" s="71" t="s">
        <v>397</v>
      </c>
      <c r="D291" s="71" t="s">
        <v>427</v>
      </c>
      <c r="E291" s="71" t="s">
        <v>21079</v>
      </c>
      <c r="F291" s="71" t="s">
        <v>427</v>
      </c>
      <c r="G291" s="71"/>
      <c r="H291" s="71"/>
      <c r="I291" s="71" t="s">
        <v>21065</v>
      </c>
      <c r="J291" s="79">
        <v>0</v>
      </c>
      <c r="K291" s="71"/>
      <c r="L291" s="71"/>
      <c r="M291" s="72"/>
      <c r="N291" s="71"/>
      <c r="O291" s="71" t="s">
        <v>22253</v>
      </c>
      <c r="P291" s="71"/>
      <c r="Q291" s="79">
        <v>0</v>
      </c>
      <c r="R291" s="71" t="s">
        <v>22254</v>
      </c>
      <c r="S291" s="71"/>
      <c r="T291" s="71"/>
      <c r="U291" s="71" t="s">
        <v>21068</v>
      </c>
      <c r="V291" s="71" t="s">
        <v>21068</v>
      </c>
      <c r="W291" s="80"/>
      <c r="X291" s="71"/>
      <c r="Y291" s="71"/>
      <c r="Z291" s="71"/>
      <c r="AA291" s="71" t="s">
        <v>397</v>
      </c>
      <c r="AB291" s="71" t="s">
        <v>397</v>
      </c>
      <c r="AC291" s="71"/>
      <c r="AD291" s="71"/>
      <c r="AE291" s="71"/>
      <c r="AF291" s="71"/>
      <c r="AG291" s="71"/>
      <c r="AH291" s="71" t="s">
        <v>397</v>
      </c>
      <c r="AI291" s="71" t="s">
        <v>397</v>
      </c>
      <c r="AJ291" s="71"/>
      <c r="AK291" s="71"/>
      <c r="AL291" s="71"/>
      <c r="AM291" s="71"/>
      <c r="AN291" s="71" t="s">
        <v>397</v>
      </c>
      <c r="AO291" s="71" t="s">
        <v>397</v>
      </c>
      <c r="AP291" s="71"/>
      <c r="AQ291" s="71" t="s">
        <v>397</v>
      </c>
      <c r="AR291" s="71" t="s">
        <v>397</v>
      </c>
      <c r="AS291" s="71"/>
      <c r="AT291" s="71" t="s">
        <v>397</v>
      </c>
      <c r="AU291" s="71"/>
      <c r="AV291" s="71" t="s">
        <v>397</v>
      </c>
      <c r="AW291" s="71" t="s">
        <v>397</v>
      </c>
      <c r="AX291" s="71"/>
      <c r="AY291" s="71"/>
      <c r="AZ291" s="72"/>
      <c r="BA291" s="71"/>
      <c r="BB291" s="71"/>
      <c r="BC291" s="71"/>
      <c r="BD291" s="71"/>
      <c r="BE291" s="71"/>
      <c r="BF291" s="71"/>
      <c r="BG291" s="71" t="s">
        <v>21069</v>
      </c>
      <c r="BH291" s="71" t="s">
        <v>20990</v>
      </c>
      <c r="BI291" s="71" t="s">
        <v>20978</v>
      </c>
      <c r="BJ291" s="71" t="s">
        <v>20976</v>
      </c>
      <c r="BK291" s="71" t="s">
        <v>21070</v>
      </c>
      <c r="BL291" s="81">
        <v>1</v>
      </c>
      <c r="BM291" s="81">
        <v>1</v>
      </c>
      <c r="BN291" s="81">
        <v>0</v>
      </c>
      <c r="BO291" s="71" t="s">
        <v>21071</v>
      </c>
      <c r="BP291" s="71" t="s">
        <v>21071</v>
      </c>
      <c r="BQ291" s="71"/>
      <c r="BR291" s="71"/>
      <c r="BS291" s="71"/>
      <c r="BT291" s="71"/>
      <c r="BU291" s="72"/>
      <c r="BV291" s="71"/>
      <c r="BW291" s="72"/>
      <c r="BX291" s="79">
        <v>0</v>
      </c>
      <c r="BY291" s="81">
        <v>0</v>
      </c>
      <c r="BZ291" s="71"/>
      <c r="CA291" s="81">
        <v>0</v>
      </c>
      <c r="CB291" s="71"/>
      <c r="CC291" s="71"/>
      <c r="CD291" s="72"/>
      <c r="CE291" s="71"/>
      <c r="CF291" s="71"/>
      <c r="CG291" s="81">
        <v>0</v>
      </c>
      <c r="CH291" s="71"/>
      <c r="CI291" s="81">
        <v>0</v>
      </c>
      <c r="CJ291" s="71"/>
      <c r="CK291" s="71"/>
      <c r="CL291" s="71"/>
      <c r="CM291" s="71"/>
      <c r="CN291" s="71"/>
      <c r="CO291" s="71"/>
      <c r="CP291" s="71"/>
      <c r="CQ291" s="71"/>
      <c r="CR291" s="71"/>
      <c r="CS291" s="71"/>
      <c r="CT291" s="71"/>
      <c r="CU291" s="72"/>
      <c r="CV291" s="71"/>
      <c r="CW291" s="71"/>
      <c r="CX291" s="71"/>
      <c r="CY291" s="71"/>
      <c r="CZ291" s="71"/>
      <c r="DA291" s="71"/>
      <c r="DB291" s="71"/>
    </row>
    <row r="292" spans="1:106">
      <c r="A292" s="71" t="s">
        <v>3554</v>
      </c>
      <c r="B292" s="71" t="s">
        <v>3555</v>
      </c>
      <c r="C292" s="71" t="s">
        <v>21106</v>
      </c>
      <c r="D292" s="71" t="s">
        <v>450</v>
      </c>
      <c r="E292" s="71" t="s">
        <v>21079</v>
      </c>
      <c r="F292" s="71" t="s">
        <v>450</v>
      </c>
      <c r="G292" s="71" t="s">
        <v>21168</v>
      </c>
      <c r="H292" s="71" t="s">
        <v>21169</v>
      </c>
      <c r="I292" s="71" t="s">
        <v>21065</v>
      </c>
      <c r="J292" s="79">
        <v>3579.29</v>
      </c>
      <c r="K292" s="71" t="s">
        <v>22255</v>
      </c>
      <c r="L292" s="71" t="s">
        <v>22256</v>
      </c>
      <c r="M292" s="72">
        <v>45419.590659722198</v>
      </c>
      <c r="N292" s="71" t="s">
        <v>404</v>
      </c>
      <c r="O292" s="71" t="s">
        <v>22257</v>
      </c>
      <c r="P292" s="71"/>
      <c r="Q292" s="79">
        <v>999999999</v>
      </c>
      <c r="R292" s="71" t="s">
        <v>22258</v>
      </c>
      <c r="S292" s="71"/>
      <c r="T292" s="71" t="s">
        <v>22259</v>
      </c>
      <c r="U292" s="71" t="s">
        <v>21780</v>
      </c>
      <c r="V292" s="71" t="s">
        <v>21780</v>
      </c>
      <c r="W292" s="80"/>
      <c r="X292" s="71"/>
      <c r="Y292" s="71" t="s">
        <v>22256</v>
      </c>
      <c r="Z292" s="71"/>
      <c r="AA292" s="71" t="s">
        <v>397</v>
      </c>
      <c r="AB292" s="71" t="s">
        <v>397</v>
      </c>
      <c r="AC292" s="71" t="s">
        <v>21133</v>
      </c>
      <c r="AD292" s="71" t="s">
        <v>29085</v>
      </c>
      <c r="AE292" s="71"/>
      <c r="AF292" s="71"/>
      <c r="AG292" s="71"/>
      <c r="AH292" s="71" t="s">
        <v>397</v>
      </c>
      <c r="AI292" s="71" t="s">
        <v>397</v>
      </c>
      <c r="AJ292" s="71"/>
      <c r="AK292" s="71"/>
      <c r="AL292" s="71"/>
      <c r="AM292" s="71"/>
      <c r="AN292" s="71" t="s">
        <v>397</v>
      </c>
      <c r="AO292" s="71" t="s">
        <v>397</v>
      </c>
      <c r="AP292" s="71"/>
      <c r="AQ292" s="71" t="s">
        <v>397</v>
      </c>
      <c r="AR292" s="71" t="s">
        <v>397</v>
      </c>
      <c r="AS292" s="71"/>
      <c r="AT292" s="71" t="s">
        <v>397</v>
      </c>
      <c r="AU292" s="71"/>
      <c r="AV292" s="71" t="s">
        <v>21115</v>
      </c>
      <c r="AW292" s="71" t="s">
        <v>397</v>
      </c>
      <c r="AX292" s="71" t="s">
        <v>20973</v>
      </c>
      <c r="AY292" s="71" t="s">
        <v>21578</v>
      </c>
      <c r="AZ292" s="72">
        <v>45547.400914351798</v>
      </c>
      <c r="BA292" s="71"/>
      <c r="BB292" s="71"/>
      <c r="BC292" s="71"/>
      <c r="BD292" s="71"/>
      <c r="BE292" s="71"/>
      <c r="BF292" s="71"/>
      <c r="BG292" s="71" t="s">
        <v>21069</v>
      </c>
      <c r="BH292" s="71" t="s">
        <v>20990</v>
      </c>
      <c r="BI292" s="71" t="s">
        <v>20978</v>
      </c>
      <c r="BJ292" s="71" t="s">
        <v>20976</v>
      </c>
      <c r="BK292" s="71" t="s">
        <v>21070</v>
      </c>
      <c r="BL292" s="81">
        <v>1</v>
      </c>
      <c r="BM292" s="81">
        <v>1</v>
      </c>
      <c r="BN292" s="81">
        <v>0</v>
      </c>
      <c r="BO292" s="71" t="s">
        <v>21071</v>
      </c>
      <c r="BP292" s="71" t="s">
        <v>21071</v>
      </c>
      <c r="BQ292" s="71"/>
      <c r="BR292" s="71"/>
      <c r="BS292" s="71"/>
      <c r="BT292" s="71"/>
      <c r="BU292" s="72"/>
      <c r="BV292" s="71"/>
      <c r="BW292" s="72"/>
      <c r="BX292" s="79">
        <v>0</v>
      </c>
      <c r="BY292" s="81">
        <v>0</v>
      </c>
      <c r="BZ292" s="71"/>
      <c r="CA292" s="81">
        <v>0</v>
      </c>
      <c r="CB292" s="71"/>
      <c r="CC292" s="71"/>
      <c r="CD292" s="72"/>
      <c r="CE292" s="71"/>
      <c r="CF292" s="71"/>
      <c r="CG292" s="81">
        <v>0</v>
      </c>
      <c r="CH292" s="71"/>
      <c r="CI292" s="81">
        <v>0</v>
      </c>
      <c r="CJ292" s="71"/>
      <c r="CK292" s="71"/>
      <c r="CL292" s="71"/>
      <c r="CM292" s="71"/>
      <c r="CN292" s="71"/>
      <c r="CO292" s="71"/>
      <c r="CP292" s="71"/>
      <c r="CQ292" s="71"/>
      <c r="CR292" s="71"/>
      <c r="CS292" s="71"/>
      <c r="CT292" s="71"/>
      <c r="CU292" s="72"/>
      <c r="CV292" s="71"/>
      <c r="CW292" s="71"/>
      <c r="CX292" s="71"/>
      <c r="CY292" s="71"/>
      <c r="CZ292" s="71"/>
      <c r="DA292" s="71"/>
      <c r="DB292" s="71"/>
    </row>
    <row r="293" spans="1:106">
      <c r="A293" s="71" t="s">
        <v>3561</v>
      </c>
      <c r="B293" s="71" t="s">
        <v>3562</v>
      </c>
      <c r="C293" s="71" t="s">
        <v>397</v>
      </c>
      <c r="D293" s="71" t="s">
        <v>427</v>
      </c>
      <c r="E293" s="71" t="s">
        <v>21079</v>
      </c>
      <c r="F293" s="71" t="s">
        <v>427</v>
      </c>
      <c r="G293" s="71"/>
      <c r="H293" s="71"/>
      <c r="I293" s="71" t="s">
        <v>21065</v>
      </c>
      <c r="J293" s="79">
        <v>0</v>
      </c>
      <c r="K293" s="71"/>
      <c r="L293" s="71"/>
      <c r="M293" s="72"/>
      <c r="N293" s="71"/>
      <c r="O293" s="71" t="s">
        <v>22261</v>
      </c>
      <c r="P293" s="71"/>
      <c r="Q293" s="79">
        <v>0</v>
      </c>
      <c r="R293" s="71" t="s">
        <v>22262</v>
      </c>
      <c r="S293" s="71"/>
      <c r="T293" s="71"/>
      <c r="U293" s="71" t="s">
        <v>21068</v>
      </c>
      <c r="V293" s="71" t="s">
        <v>21068</v>
      </c>
      <c r="W293" s="80"/>
      <c r="X293" s="71"/>
      <c r="Y293" s="71"/>
      <c r="Z293" s="71"/>
      <c r="AA293" s="71" t="s">
        <v>397</v>
      </c>
      <c r="AB293" s="71" t="s">
        <v>397</v>
      </c>
      <c r="AC293" s="71"/>
      <c r="AD293" s="71"/>
      <c r="AE293" s="71"/>
      <c r="AF293" s="71"/>
      <c r="AG293" s="71"/>
      <c r="AH293" s="71" t="s">
        <v>397</v>
      </c>
      <c r="AI293" s="71" t="s">
        <v>397</v>
      </c>
      <c r="AJ293" s="71"/>
      <c r="AK293" s="71"/>
      <c r="AL293" s="71"/>
      <c r="AM293" s="71"/>
      <c r="AN293" s="71" t="s">
        <v>397</v>
      </c>
      <c r="AO293" s="71" t="s">
        <v>397</v>
      </c>
      <c r="AP293" s="71"/>
      <c r="AQ293" s="71" t="s">
        <v>397</v>
      </c>
      <c r="AR293" s="71" t="s">
        <v>397</v>
      </c>
      <c r="AS293" s="71"/>
      <c r="AT293" s="71" t="s">
        <v>397</v>
      </c>
      <c r="AU293" s="71"/>
      <c r="AV293" s="71" t="s">
        <v>397</v>
      </c>
      <c r="AW293" s="71" t="s">
        <v>397</v>
      </c>
      <c r="AX293" s="71"/>
      <c r="AY293" s="71"/>
      <c r="AZ293" s="72"/>
      <c r="BA293" s="71"/>
      <c r="BB293" s="71"/>
      <c r="BC293" s="71"/>
      <c r="BD293" s="71"/>
      <c r="BE293" s="71"/>
      <c r="BF293" s="71"/>
      <c r="BG293" s="71" t="s">
        <v>21069</v>
      </c>
      <c r="BH293" s="71" t="s">
        <v>20990</v>
      </c>
      <c r="BI293" s="71" t="s">
        <v>20978</v>
      </c>
      <c r="BJ293" s="71" t="s">
        <v>20976</v>
      </c>
      <c r="BK293" s="71" t="s">
        <v>21070</v>
      </c>
      <c r="BL293" s="81">
        <v>1</v>
      </c>
      <c r="BM293" s="81">
        <v>1</v>
      </c>
      <c r="BN293" s="81">
        <v>0</v>
      </c>
      <c r="BO293" s="71" t="s">
        <v>21071</v>
      </c>
      <c r="BP293" s="71" t="s">
        <v>21071</v>
      </c>
      <c r="BQ293" s="71"/>
      <c r="BR293" s="71"/>
      <c r="BS293" s="71"/>
      <c r="BT293" s="71"/>
      <c r="BU293" s="72"/>
      <c r="BV293" s="71"/>
      <c r="BW293" s="72"/>
      <c r="BX293" s="79">
        <v>0</v>
      </c>
      <c r="BY293" s="81">
        <v>0</v>
      </c>
      <c r="BZ293" s="71"/>
      <c r="CA293" s="81">
        <v>0</v>
      </c>
      <c r="CB293" s="71"/>
      <c r="CC293" s="71"/>
      <c r="CD293" s="72"/>
      <c r="CE293" s="71"/>
      <c r="CF293" s="71"/>
      <c r="CG293" s="81">
        <v>0</v>
      </c>
      <c r="CH293" s="71"/>
      <c r="CI293" s="81">
        <v>0</v>
      </c>
      <c r="CJ293" s="71"/>
      <c r="CK293" s="71"/>
      <c r="CL293" s="71"/>
      <c r="CM293" s="71"/>
      <c r="CN293" s="71"/>
      <c r="CO293" s="71"/>
      <c r="CP293" s="71"/>
      <c r="CQ293" s="71"/>
      <c r="CR293" s="71"/>
      <c r="CS293" s="71"/>
      <c r="CT293" s="71"/>
      <c r="CU293" s="72"/>
      <c r="CV293" s="71"/>
      <c r="CW293" s="71"/>
      <c r="CX293" s="71"/>
      <c r="CY293" s="71"/>
      <c r="CZ293" s="71"/>
      <c r="DA293" s="71"/>
      <c r="DB293" s="71"/>
    </row>
    <row r="294" spans="1:106">
      <c r="A294" s="71" t="s">
        <v>3603</v>
      </c>
      <c r="B294" s="71" t="s">
        <v>3604</v>
      </c>
      <c r="C294" s="71" t="s">
        <v>397</v>
      </c>
      <c r="D294" s="71" t="s">
        <v>427</v>
      </c>
      <c r="E294" s="71" t="s">
        <v>21079</v>
      </c>
      <c r="F294" s="71" t="s">
        <v>427</v>
      </c>
      <c r="G294" s="71"/>
      <c r="H294" s="71"/>
      <c r="I294" s="71" t="s">
        <v>21065</v>
      </c>
      <c r="J294" s="79">
        <v>2000</v>
      </c>
      <c r="K294" s="71" t="s">
        <v>3604</v>
      </c>
      <c r="L294" s="71" t="s">
        <v>22263</v>
      </c>
      <c r="M294" s="72"/>
      <c r="N294" s="71"/>
      <c r="O294" s="71" t="s">
        <v>22264</v>
      </c>
      <c r="P294" s="71"/>
      <c r="Q294" s="79">
        <v>0</v>
      </c>
      <c r="R294" s="71" t="s">
        <v>22205</v>
      </c>
      <c r="S294" s="71"/>
      <c r="T294" s="71"/>
      <c r="U294" s="71" t="s">
        <v>21068</v>
      </c>
      <c r="V294" s="71" t="s">
        <v>21068</v>
      </c>
      <c r="W294" s="80"/>
      <c r="X294" s="71"/>
      <c r="Y294" s="71" t="s">
        <v>22263</v>
      </c>
      <c r="Z294" s="71"/>
      <c r="AA294" s="71" t="s">
        <v>397</v>
      </c>
      <c r="AB294" s="71" t="s">
        <v>397</v>
      </c>
      <c r="AC294" s="71" t="s">
        <v>21133</v>
      </c>
      <c r="AD294" s="71" t="s">
        <v>22265</v>
      </c>
      <c r="AE294" s="71"/>
      <c r="AF294" s="71"/>
      <c r="AG294" s="71"/>
      <c r="AH294" s="71" t="s">
        <v>397</v>
      </c>
      <c r="AI294" s="71" t="s">
        <v>397</v>
      </c>
      <c r="AJ294" s="71"/>
      <c r="AK294" s="71"/>
      <c r="AL294" s="71"/>
      <c r="AM294" s="71"/>
      <c r="AN294" s="71" t="s">
        <v>397</v>
      </c>
      <c r="AO294" s="71" t="s">
        <v>397</v>
      </c>
      <c r="AP294" s="71"/>
      <c r="AQ294" s="71" t="s">
        <v>397</v>
      </c>
      <c r="AR294" s="71" t="s">
        <v>397</v>
      </c>
      <c r="AS294" s="71"/>
      <c r="AT294" s="71" t="s">
        <v>397</v>
      </c>
      <c r="AU294" s="71"/>
      <c r="AV294" s="71" t="s">
        <v>21115</v>
      </c>
      <c r="AW294" s="71" t="s">
        <v>397</v>
      </c>
      <c r="AX294" s="71" t="s">
        <v>20973</v>
      </c>
      <c r="AY294" s="71" t="s">
        <v>21780</v>
      </c>
      <c r="AZ294" s="72">
        <v>44743.981481481504</v>
      </c>
      <c r="BA294" s="71"/>
      <c r="BB294" s="71"/>
      <c r="BC294" s="71"/>
      <c r="BD294" s="71"/>
      <c r="BE294" s="71"/>
      <c r="BF294" s="71"/>
      <c r="BG294" s="71" t="s">
        <v>21069</v>
      </c>
      <c r="BH294" s="71" t="s">
        <v>20990</v>
      </c>
      <c r="BI294" s="71" t="s">
        <v>20978</v>
      </c>
      <c r="BJ294" s="71" t="s">
        <v>20976</v>
      </c>
      <c r="BK294" s="71" t="s">
        <v>21070</v>
      </c>
      <c r="BL294" s="81">
        <v>1</v>
      </c>
      <c r="BM294" s="81">
        <v>1</v>
      </c>
      <c r="BN294" s="81">
        <v>0</v>
      </c>
      <c r="BO294" s="71" t="s">
        <v>21071</v>
      </c>
      <c r="BP294" s="71" t="s">
        <v>21071</v>
      </c>
      <c r="BQ294" s="71"/>
      <c r="BR294" s="71"/>
      <c r="BS294" s="71"/>
      <c r="BT294" s="71"/>
      <c r="BU294" s="72"/>
      <c r="BV294" s="71"/>
      <c r="BW294" s="72"/>
      <c r="BX294" s="79">
        <v>0</v>
      </c>
      <c r="BY294" s="81">
        <v>0</v>
      </c>
      <c r="BZ294" s="71"/>
      <c r="CA294" s="81">
        <v>0</v>
      </c>
      <c r="CB294" s="71"/>
      <c r="CC294" s="71"/>
      <c r="CD294" s="72"/>
      <c r="CE294" s="71"/>
      <c r="CF294" s="71"/>
      <c r="CG294" s="81">
        <v>0</v>
      </c>
      <c r="CH294" s="71"/>
      <c r="CI294" s="81">
        <v>0</v>
      </c>
      <c r="CJ294" s="71"/>
      <c r="CK294" s="71"/>
      <c r="CL294" s="71"/>
      <c r="CM294" s="71"/>
      <c r="CN294" s="71"/>
      <c r="CO294" s="71"/>
      <c r="CP294" s="71"/>
      <c r="CQ294" s="71"/>
      <c r="CR294" s="71"/>
      <c r="CS294" s="71"/>
      <c r="CT294" s="71"/>
      <c r="CU294" s="72"/>
      <c r="CV294" s="71"/>
      <c r="CW294" s="71"/>
      <c r="CX294" s="71"/>
      <c r="CY294" s="71"/>
      <c r="CZ294" s="71"/>
      <c r="DA294" s="71"/>
      <c r="DB294" s="71"/>
    </row>
    <row r="295" spans="1:106">
      <c r="A295" s="71" t="s">
        <v>3606</v>
      </c>
      <c r="B295" s="71" t="s">
        <v>3607</v>
      </c>
      <c r="C295" s="71" t="s">
        <v>21106</v>
      </c>
      <c r="D295" s="71" t="s">
        <v>450</v>
      </c>
      <c r="E295" s="71" t="s">
        <v>21079</v>
      </c>
      <c r="F295" s="71" t="s">
        <v>450</v>
      </c>
      <c r="G295" s="71" t="s">
        <v>21287</v>
      </c>
      <c r="H295" s="71" t="s">
        <v>22266</v>
      </c>
      <c r="I295" s="71" t="s">
        <v>21065</v>
      </c>
      <c r="J295" s="79">
        <v>0</v>
      </c>
      <c r="K295" s="71" t="s">
        <v>22267</v>
      </c>
      <c r="L295" s="71" t="s">
        <v>22268</v>
      </c>
      <c r="M295" s="72">
        <v>45419.590648148202</v>
      </c>
      <c r="N295" s="71" t="s">
        <v>404</v>
      </c>
      <c r="O295" s="71" t="s">
        <v>22269</v>
      </c>
      <c r="P295" s="71"/>
      <c r="Q295" s="79">
        <v>999999999</v>
      </c>
      <c r="R295" s="71"/>
      <c r="S295" s="71"/>
      <c r="T295" s="71"/>
      <c r="U295" s="71"/>
      <c r="V295" s="71"/>
      <c r="W295" s="80"/>
      <c r="X295" s="71"/>
      <c r="Y295" s="71" t="s">
        <v>22268</v>
      </c>
      <c r="Z295" s="71"/>
      <c r="AA295" s="71" t="s">
        <v>397</v>
      </c>
      <c r="AB295" s="71" t="s">
        <v>397</v>
      </c>
      <c r="AC295" s="71" t="s">
        <v>21133</v>
      </c>
      <c r="AD295" s="71" t="s">
        <v>29086</v>
      </c>
      <c r="AE295" s="71"/>
      <c r="AF295" s="71"/>
      <c r="AG295" s="71"/>
      <c r="AH295" s="71" t="s">
        <v>397</v>
      </c>
      <c r="AI295" s="71" t="s">
        <v>397</v>
      </c>
      <c r="AJ295" s="71"/>
      <c r="AK295" s="71"/>
      <c r="AL295" s="71"/>
      <c r="AM295" s="71"/>
      <c r="AN295" s="71" t="s">
        <v>397</v>
      </c>
      <c r="AO295" s="71" t="s">
        <v>397</v>
      </c>
      <c r="AP295" s="71"/>
      <c r="AQ295" s="71" t="s">
        <v>397</v>
      </c>
      <c r="AR295" s="71" t="s">
        <v>397</v>
      </c>
      <c r="AS295" s="71"/>
      <c r="AT295" s="71" t="s">
        <v>397</v>
      </c>
      <c r="AU295" s="71"/>
      <c r="AV295" s="71" t="s">
        <v>21115</v>
      </c>
      <c r="AW295" s="71" t="s">
        <v>397</v>
      </c>
      <c r="AX295" s="71" t="s">
        <v>20973</v>
      </c>
      <c r="AY295" s="71" t="s">
        <v>21578</v>
      </c>
      <c r="AZ295" s="72">
        <v>45547.400925925896</v>
      </c>
      <c r="BA295" s="71"/>
      <c r="BB295" s="71"/>
      <c r="BC295" s="71"/>
      <c r="BD295" s="71"/>
      <c r="BE295" s="71"/>
      <c r="BF295" s="71"/>
      <c r="BG295" s="71"/>
      <c r="BH295" s="71"/>
      <c r="BI295" s="71"/>
      <c r="BJ295" s="71"/>
      <c r="BK295" s="71"/>
      <c r="BL295" s="81"/>
      <c r="BM295" s="81"/>
      <c r="BN295" s="81"/>
      <c r="BO295" s="71"/>
      <c r="BP295" s="71"/>
      <c r="BQ295" s="71"/>
      <c r="BR295" s="71"/>
      <c r="BS295" s="71"/>
      <c r="BT295" s="71"/>
      <c r="BU295" s="72"/>
      <c r="BV295" s="71"/>
      <c r="BW295" s="72"/>
      <c r="BX295" s="79">
        <v>0</v>
      </c>
      <c r="BY295" s="81">
        <v>0</v>
      </c>
      <c r="BZ295" s="71"/>
      <c r="CA295" s="81">
        <v>0</v>
      </c>
      <c r="CB295" s="71"/>
      <c r="CC295" s="71"/>
      <c r="CD295" s="72"/>
      <c r="CE295" s="71"/>
      <c r="CF295" s="71"/>
      <c r="CG295" s="81">
        <v>0</v>
      </c>
      <c r="CH295" s="71"/>
      <c r="CI295" s="81">
        <v>0</v>
      </c>
      <c r="CJ295" s="71"/>
      <c r="CK295" s="71"/>
      <c r="CL295" s="71"/>
      <c r="CM295" s="71"/>
      <c r="CN295" s="71"/>
      <c r="CO295" s="71"/>
      <c r="CP295" s="71"/>
      <c r="CQ295" s="71"/>
      <c r="CR295" s="71"/>
      <c r="CS295" s="71"/>
      <c r="CT295" s="71"/>
      <c r="CU295" s="72"/>
      <c r="CV295" s="71"/>
      <c r="CW295" s="71"/>
      <c r="CX295" s="71"/>
      <c r="CY295" s="71"/>
      <c r="CZ295" s="71"/>
      <c r="DA295" s="71"/>
      <c r="DB295" s="71"/>
    </row>
    <row r="296" spans="1:106">
      <c r="A296" s="71" t="s">
        <v>3616</v>
      </c>
      <c r="B296" s="71" t="s">
        <v>3617</v>
      </c>
      <c r="C296" s="71" t="s">
        <v>21106</v>
      </c>
      <c r="D296" s="71" t="s">
        <v>450</v>
      </c>
      <c r="E296" s="71" t="s">
        <v>21064</v>
      </c>
      <c r="F296" s="71" t="s">
        <v>450</v>
      </c>
      <c r="G296" s="71" t="s">
        <v>21152</v>
      </c>
      <c r="H296" s="71" t="s">
        <v>21475</v>
      </c>
      <c r="I296" s="71" t="s">
        <v>21065</v>
      </c>
      <c r="J296" s="79">
        <v>187.38</v>
      </c>
      <c r="K296" s="71" t="s">
        <v>22271</v>
      </c>
      <c r="L296" s="71"/>
      <c r="M296" s="72">
        <v>45419.590648148202</v>
      </c>
      <c r="N296" s="71" t="s">
        <v>404</v>
      </c>
      <c r="O296" s="71" t="s">
        <v>22272</v>
      </c>
      <c r="P296" s="71"/>
      <c r="Q296" s="79">
        <v>999999999</v>
      </c>
      <c r="R296" s="71"/>
      <c r="S296" s="71"/>
      <c r="T296" s="71"/>
      <c r="U296" s="71"/>
      <c r="V296" s="71"/>
      <c r="W296" s="80"/>
      <c r="X296" s="71"/>
      <c r="Y296" s="71"/>
      <c r="Z296" s="71"/>
      <c r="AA296" s="71" t="s">
        <v>397</v>
      </c>
      <c r="AB296" s="71" t="s">
        <v>397</v>
      </c>
      <c r="AC296" s="71"/>
      <c r="AD296" s="71"/>
      <c r="AE296" s="71"/>
      <c r="AF296" s="71"/>
      <c r="AG296" s="71"/>
      <c r="AH296" s="71" t="s">
        <v>397</v>
      </c>
      <c r="AI296" s="71" t="s">
        <v>397</v>
      </c>
      <c r="AJ296" s="71"/>
      <c r="AK296" s="71"/>
      <c r="AL296" s="71"/>
      <c r="AM296" s="71"/>
      <c r="AN296" s="71" t="s">
        <v>397</v>
      </c>
      <c r="AO296" s="71" t="s">
        <v>397</v>
      </c>
      <c r="AP296" s="71"/>
      <c r="AQ296" s="71" t="s">
        <v>397</v>
      </c>
      <c r="AR296" s="71" t="s">
        <v>397</v>
      </c>
      <c r="AS296" s="71"/>
      <c r="AT296" s="71" t="s">
        <v>397</v>
      </c>
      <c r="AU296" s="71"/>
      <c r="AV296" s="71" t="s">
        <v>397</v>
      </c>
      <c r="AW296" s="71" t="s">
        <v>397</v>
      </c>
      <c r="AX296" s="71"/>
      <c r="AY296" s="71"/>
      <c r="AZ296" s="72"/>
      <c r="BA296" s="71"/>
      <c r="BB296" s="71"/>
      <c r="BC296" s="71"/>
      <c r="BD296" s="71"/>
      <c r="BE296" s="71"/>
      <c r="BF296" s="71"/>
      <c r="BG296" s="71"/>
      <c r="BH296" s="71"/>
      <c r="BI296" s="71"/>
      <c r="BJ296" s="71"/>
      <c r="BK296" s="71"/>
      <c r="BL296" s="81"/>
      <c r="BM296" s="81"/>
      <c r="BN296" s="81"/>
      <c r="BO296" s="71"/>
      <c r="BP296" s="71"/>
      <c r="BQ296" s="71"/>
      <c r="BR296" s="71"/>
      <c r="BS296" s="71"/>
      <c r="BT296" s="71"/>
      <c r="BU296" s="72"/>
      <c r="BV296" s="71"/>
      <c r="BW296" s="72"/>
      <c r="BX296" s="79">
        <v>0</v>
      </c>
      <c r="BY296" s="81">
        <v>0</v>
      </c>
      <c r="BZ296" s="71"/>
      <c r="CA296" s="81">
        <v>0</v>
      </c>
      <c r="CB296" s="71"/>
      <c r="CC296" s="71"/>
      <c r="CD296" s="72"/>
      <c r="CE296" s="71"/>
      <c r="CF296" s="71"/>
      <c r="CG296" s="81">
        <v>0</v>
      </c>
      <c r="CH296" s="71"/>
      <c r="CI296" s="81">
        <v>0</v>
      </c>
      <c r="CJ296" s="71"/>
      <c r="CK296" s="71"/>
      <c r="CL296" s="71"/>
      <c r="CM296" s="71"/>
      <c r="CN296" s="71"/>
      <c r="CO296" s="71"/>
      <c r="CP296" s="71"/>
      <c r="CQ296" s="71"/>
      <c r="CR296" s="71"/>
      <c r="CS296" s="71"/>
      <c r="CT296" s="71"/>
      <c r="CU296" s="72"/>
      <c r="CV296" s="71"/>
      <c r="CW296" s="71"/>
      <c r="CX296" s="71"/>
      <c r="CY296" s="71"/>
      <c r="CZ296" s="71"/>
      <c r="DA296" s="71"/>
      <c r="DB296" s="71"/>
    </row>
    <row r="297" spans="1:106">
      <c r="A297" s="71" t="s">
        <v>3620</v>
      </c>
      <c r="B297" s="71" t="s">
        <v>3621</v>
      </c>
      <c r="C297" s="71" t="s">
        <v>397</v>
      </c>
      <c r="D297" s="71" t="s">
        <v>450</v>
      </c>
      <c r="E297" s="71" t="s">
        <v>21079</v>
      </c>
      <c r="F297" s="71" t="s">
        <v>450</v>
      </c>
      <c r="G297" s="71" t="s">
        <v>21221</v>
      </c>
      <c r="H297" s="71" t="s">
        <v>21222</v>
      </c>
      <c r="I297" s="71" t="s">
        <v>21065</v>
      </c>
      <c r="J297" s="79">
        <v>6534.75</v>
      </c>
      <c r="K297" s="71" t="s">
        <v>22273</v>
      </c>
      <c r="L297" s="71" t="s">
        <v>22274</v>
      </c>
      <c r="M297" s="72">
        <v>45846.2086921296</v>
      </c>
      <c r="N297" s="71" t="s">
        <v>390</v>
      </c>
      <c r="O297" s="71" t="s">
        <v>22275</v>
      </c>
      <c r="P297" s="71"/>
      <c r="Q297" s="79">
        <v>999999999</v>
      </c>
      <c r="R297" s="71"/>
      <c r="S297" s="71"/>
      <c r="T297" s="71"/>
      <c r="U297" s="71"/>
      <c r="V297" s="71"/>
      <c r="W297" s="80"/>
      <c r="X297" s="71"/>
      <c r="Y297" s="71" t="s">
        <v>22274</v>
      </c>
      <c r="Z297" s="71"/>
      <c r="AA297" s="71" t="s">
        <v>397</v>
      </c>
      <c r="AB297" s="71" t="s">
        <v>397</v>
      </c>
      <c r="AC297" s="71" t="s">
        <v>21133</v>
      </c>
      <c r="AD297" s="71" t="s">
        <v>29087</v>
      </c>
      <c r="AE297" s="71"/>
      <c r="AF297" s="71"/>
      <c r="AG297" s="71"/>
      <c r="AH297" s="71" t="s">
        <v>397</v>
      </c>
      <c r="AI297" s="71" t="s">
        <v>397</v>
      </c>
      <c r="AJ297" s="71"/>
      <c r="AK297" s="71"/>
      <c r="AL297" s="71"/>
      <c r="AM297" s="71"/>
      <c r="AN297" s="71" t="s">
        <v>397</v>
      </c>
      <c r="AO297" s="71" t="s">
        <v>397</v>
      </c>
      <c r="AP297" s="71"/>
      <c r="AQ297" s="71" t="s">
        <v>397</v>
      </c>
      <c r="AR297" s="71" t="s">
        <v>397</v>
      </c>
      <c r="AS297" s="71"/>
      <c r="AT297" s="71" t="s">
        <v>397</v>
      </c>
      <c r="AU297" s="71"/>
      <c r="AV297" s="71" t="s">
        <v>21115</v>
      </c>
      <c r="AW297" s="71" t="s">
        <v>397</v>
      </c>
      <c r="AX297" s="71" t="s">
        <v>20973</v>
      </c>
      <c r="AY297" s="71" t="s">
        <v>21578</v>
      </c>
      <c r="AZ297" s="72">
        <v>45547.400949074101</v>
      </c>
      <c r="BA297" s="71"/>
      <c r="BB297" s="71"/>
      <c r="BC297" s="71"/>
      <c r="BD297" s="71"/>
      <c r="BE297" s="71"/>
      <c r="BF297" s="71"/>
      <c r="BG297" s="71"/>
      <c r="BH297" s="71"/>
      <c r="BI297" s="71"/>
      <c r="BJ297" s="71"/>
      <c r="BK297" s="71"/>
      <c r="BL297" s="81"/>
      <c r="BM297" s="81"/>
      <c r="BN297" s="81"/>
      <c r="BO297" s="71"/>
      <c r="BP297" s="71"/>
      <c r="BQ297" s="71"/>
      <c r="BR297" s="71" t="s">
        <v>1061</v>
      </c>
      <c r="BS297" s="71" t="s">
        <v>21118</v>
      </c>
      <c r="BT297" s="71" t="s">
        <v>21068</v>
      </c>
      <c r="BU297" s="72">
        <v>44094.386597222197</v>
      </c>
      <c r="BV297" s="71" t="s">
        <v>21068</v>
      </c>
      <c r="BW297" s="72">
        <v>44094.386597222197</v>
      </c>
      <c r="BX297" s="79">
        <v>12076.32</v>
      </c>
      <c r="BY297" s="81">
        <v>0</v>
      </c>
      <c r="BZ297" s="71"/>
      <c r="CA297" s="81">
        <v>0</v>
      </c>
      <c r="CB297" s="71"/>
      <c r="CC297" s="71"/>
      <c r="CD297" s="72"/>
      <c r="CE297" s="71"/>
      <c r="CF297" s="71"/>
      <c r="CG297" s="81">
        <v>0</v>
      </c>
      <c r="CH297" s="71"/>
      <c r="CI297" s="81">
        <v>0</v>
      </c>
      <c r="CJ297" s="71"/>
      <c r="CK297" s="71"/>
      <c r="CL297" s="71" t="s">
        <v>21119</v>
      </c>
      <c r="CM297" s="71"/>
      <c r="CN297" s="71"/>
      <c r="CO297" s="71"/>
      <c r="CP297" s="71"/>
      <c r="CQ297" s="71"/>
      <c r="CR297" s="71"/>
      <c r="CS297" s="71"/>
      <c r="CT297" s="71"/>
      <c r="CU297" s="72"/>
      <c r="CV297" s="71"/>
      <c r="CW297" s="71"/>
      <c r="CX297" s="71" t="s">
        <v>21120</v>
      </c>
      <c r="CY297" s="71"/>
      <c r="CZ297" s="71"/>
      <c r="DA297" s="71"/>
      <c r="DB297" s="71" t="s">
        <v>1061</v>
      </c>
    </row>
    <row r="298" spans="1:106">
      <c r="A298" s="71" t="s">
        <v>3634</v>
      </c>
      <c r="B298" s="71" t="s">
        <v>3635</v>
      </c>
      <c r="C298" s="71" t="s">
        <v>397</v>
      </c>
      <c r="D298" s="71" t="s">
        <v>427</v>
      </c>
      <c r="E298" s="71" t="s">
        <v>21079</v>
      </c>
      <c r="F298" s="71" t="s">
        <v>427</v>
      </c>
      <c r="G298" s="71"/>
      <c r="H298" s="71"/>
      <c r="I298" s="71" t="s">
        <v>21065</v>
      </c>
      <c r="J298" s="79">
        <v>26682.76</v>
      </c>
      <c r="K298" s="71"/>
      <c r="L298" s="71"/>
      <c r="M298" s="72"/>
      <c r="N298" s="71"/>
      <c r="O298" s="71" t="s">
        <v>22277</v>
      </c>
      <c r="P298" s="71"/>
      <c r="Q298" s="79">
        <v>0</v>
      </c>
      <c r="R298" s="71" t="s">
        <v>22278</v>
      </c>
      <c r="S298" s="71"/>
      <c r="T298" s="71"/>
      <c r="U298" s="71" t="s">
        <v>21068</v>
      </c>
      <c r="V298" s="71" t="s">
        <v>21068</v>
      </c>
      <c r="W298" s="80"/>
      <c r="X298" s="71"/>
      <c r="Y298" s="71"/>
      <c r="Z298" s="71"/>
      <c r="AA298" s="71" t="s">
        <v>397</v>
      </c>
      <c r="AB298" s="71" t="s">
        <v>397</v>
      </c>
      <c r="AC298" s="71"/>
      <c r="AD298" s="71"/>
      <c r="AE298" s="71"/>
      <c r="AF298" s="71"/>
      <c r="AG298" s="71"/>
      <c r="AH298" s="71" t="s">
        <v>397</v>
      </c>
      <c r="AI298" s="71" t="s">
        <v>397</v>
      </c>
      <c r="AJ298" s="71"/>
      <c r="AK298" s="71"/>
      <c r="AL298" s="71"/>
      <c r="AM298" s="71"/>
      <c r="AN298" s="71" t="s">
        <v>397</v>
      </c>
      <c r="AO298" s="71" t="s">
        <v>397</v>
      </c>
      <c r="AP298" s="71"/>
      <c r="AQ298" s="71" t="s">
        <v>397</v>
      </c>
      <c r="AR298" s="71" t="s">
        <v>397</v>
      </c>
      <c r="AS298" s="71"/>
      <c r="AT298" s="71" t="s">
        <v>397</v>
      </c>
      <c r="AU298" s="71"/>
      <c r="AV298" s="71" t="s">
        <v>397</v>
      </c>
      <c r="AW298" s="71" t="s">
        <v>397</v>
      </c>
      <c r="AX298" s="71"/>
      <c r="AY298" s="71"/>
      <c r="AZ298" s="72"/>
      <c r="BA298" s="71"/>
      <c r="BB298" s="71"/>
      <c r="BC298" s="71"/>
      <c r="BD298" s="71"/>
      <c r="BE298" s="71"/>
      <c r="BF298" s="71"/>
      <c r="BG298" s="71" t="s">
        <v>21069</v>
      </c>
      <c r="BH298" s="71" t="s">
        <v>20990</v>
      </c>
      <c r="BI298" s="71" t="s">
        <v>20978</v>
      </c>
      <c r="BJ298" s="71" t="s">
        <v>20976</v>
      </c>
      <c r="BK298" s="71" t="s">
        <v>21070</v>
      </c>
      <c r="BL298" s="81">
        <v>1</v>
      </c>
      <c r="BM298" s="81">
        <v>1</v>
      </c>
      <c r="BN298" s="81">
        <v>0</v>
      </c>
      <c r="BO298" s="71" t="s">
        <v>21071</v>
      </c>
      <c r="BP298" s="71" t="s">
        <v>21071</v>
      </c>
      <c r="BQ298" s="71"/>
      <c r="BR298" s="71"/>
      <c r="BS298" s="71"/>
      <c r="BT298" s="71"/>
      <c r="BU298" s="72"/>
      <c r="BV298" s="71"/>
      <c r="BW298" s="72"/>
      <c r="BX298" s="79">
        <v>0</v>
      </c>
      <c r="BY298" s="81">
        <v>0</v>
      </c>
      <c r="BZ298" s="71"/>
      <c r="CA298" s="81">
        <v>0</v>
      </c>
      <c r="CB298" s="71"/>
      <c r="CC298" s="71"/>
      <c r="CD298" s="72"/>
      <c r="CE298" s="71"/>
      <c r="CF298" s="71"/>
      <c r="CG298" s="81">
        <v>0</v>
      </c>
      <c r="CH298" s="71"/>
      <c r="CI298" s="81">
        <v>0</v>
      </c>
      <c r="CJ298" s="71"/>
      <c r="CK298" s="71"/>
      <c r="CL298" s="71"/>
      <c r="CM298" s="71"/>
      <c r="CN298" s="71"/>
      <c r="CO298" s="71"/>
      <c r="CP298" s="71"/>
      <c r="CQ298" s="71"/>
      <c r="CR298" s="71"/>
      <c r="CS298" s="71"/>
      <c r="CT298" s="71"/>
      <c r="CU298" s="72"/>
      <c r="CV298" s="71"/>
      <c r="CW298" s="71"/>
      <c r="CX298" s="71"/>
      <c r="CY298" s="71"/>
      <c r="CZ298" s="71"/>
      <c r="DA298" s="71"/>
      <c r="DB298" s="71"/>
    </row>
    <row r="299" spans="1:106">
      <c r="A299" s="71" t="s">
        <v>3664</v>
      </c>
      <c r="B299" s="71" t="s">
        <v>3665</v>
      </c>
      <c r="C299" s="71" t="s">
        <v>397</v>
      </c>
      <c r="D299" s="71" t="s">
        <v>450</v>
      </c>
      <c r="E299" s="71" t="s">
        <v>21064</v>
      </c>
      <c r="F299" s="71" t="s">
        <v>450</v>
      </c>
      <c r="G299" s="71"/>
      <c r="H299" s="71"/>
      <c r="I299" s="71" t="s">
        <v>21065</v>
      </c>
      <c r="J299" s="79">
        <v>0</v>
      </c>
      <c r="K299" s="71" t="s">
        <v>22279</v>
      </c>
      <c r="L299" s="71" t="s">
        <v>22280</v>
      </c>
      <c r="M299" s="72">
        <v>45776.111273148097</v>
      </c>
      <c r="N299" s="71" t="s">
        <v>390</v>
      </c>
      <c r="O299" s="71" t="s">
        <v>22281</v>
      </c>
      <c r="P299" s="71"/>
      <c r="Q299" s="79">
        <v>999999999</v>
      </c>
      <c r="R299" s="71"/>
      <c r="S299" s="71"/>
      <c r="T299" s="71"/>
      <c r="U299" s="71"/>
      <c r="V299" s="71"/>
      <c r="W299" s="80"/>
      <c r="X299" s="71" t="s">
        <v>22282</v>
      </c>
      <c r="Y299" s="71" t="s">
        <v>22280</v>
      </c>
      <c r="Z299" s="71"/>
      <c r="AA299" s="71" t="s">
        <v>397</v>
      </c>
      <c r="AB299" s="71" t="s">
        <v>397</v>
      </c>
      <c r="AC299" s="71" t="s">
        <v>21133</v>
      </c>
      <c r="AD299" s="71" t="s">
        <v>29088</v>
      </c>
      <c r="AE299" s="71"/>
      <c r="AF299" s="71"/>
      <c r="AG299" s="71"/>
      <c r="AH299" s="71" t="s">
        <v>397</v>
      </c>
      <c r="AI299" s="71" t="s">
        <v>397</v>
      </c>
      <c r="AJ299" s="71"/>
      <c r="AK299" s="71"/>
      <c r="AL299" s="71"/>
      <c r="AM299" s="71"/>
      <c r="AN299" s="71" t="s">
        <v>397</v>
      </c>
      <c r="AO299" s="71" t="s">
        <v>397</v>
      </c>
      <c r="AP299" s="71"/>
      <c r="AQ299" s="71" t="s">
        <v>397</v>
      </c>
      <c r="AR299" s="71" t="s">
        <v>397</v>
      </c>
      <c r="AS299" s="71"/>
      <c r="AT299" s="71" t="s">
        <v>397</v>
      </c>
      <c r="AU299" s="71"/>
      <c r="AV299" s="71" t="s">
        <v>21115</v>
      </c>
      <c r="AW299" s="71" t="s">
        <v>397</v>
      </c>
      <c r="AX299" s="71" t="s">
        <v>20973</v>
      </c>
      <c r="AY299" s="71" t="s">
        <v>21578</v>
      </c>
      <c r="AZ299" s="72">
        <v>45547.400960648098</v>
      </c>
      <c r="BA299" s="71"/>
      <c r="BB299" s="71"/>
      <c r="BC299" s="71"/>
      <c r="BD299" s="71"/>
      <c r="BE299" s="71"/>
      <c r="BF299" s="71"/>
      <c r="BG299" s="71"/>
      <c r="BH299" s="71"/>
      <c r="BI299" s="71"/>
      <c r="BJ299" s="71"/>
      <c r="BK299" s="71"/>
      <c r="BL299" s="81"/>
      <c r="BM299" s="81"/>
      <c r="BN299" s="81"/>
      <c r="BO299" s="71"/>
      <c r="BP299" s="71"/>
      <c r="BQ299" s="71"/>
      <c r="BR299" s="71"/>
      <c r="BS299" s="71"/>
      <c r="BT299" s="71"/>
      <c r="BU299" s="72"/>
      <c r="BV299" s="71"/>
      <c r="BW299" s="72"/>
      <c r="BX299" s="79">
        <v>0</v>
      </c>
      <c r="BY299" s="81">
        <v>0</v>
      </c>
      <c r="BZ299" s="71"/>
      <c r="CA299" s="81">
        <v>0</v>
      </c>
      <c r="CB299" s="71"/>
      <c r="CC299" s="71"/>
      <c r="CD299" s="72"/>
      <c r="CE299" s="71"/>
      <c r="CF299" s="71"/>
      <c r="CG299" s="81">
        <v>0</v>
      </c>
      <c r="CH299" s="71"/>
      <c r="CI299" s="81">
        <v>0</v>
      </c>
      <c r="CJ299" s="71"/>
      <c r="CK299" s="71"/>
      <c r="CL299" s="71"/>
      <c r="CM299" s="71"/>
      <c r="CN299" s="71"/>
      <c r="CO299" s="71"/>
      <c r="CP299" s="71"/>
      <c r="CQ299" s="71"/>
      <c r="CR299" s="71"/>
      <c r="CS299" s="71"/>
      <c r="CT299" s="71"/>
      <c r="CU299" s="72"/>
      <c r="CV299" s="71"/>
      <c r="CW299" s="71"/>
      <c r="CX299" s="71"/>
      <c r="CY299" s="71"/>
      <c r="CZ299" s="71"/>
      <c r="DA299" s="71"/>
      <c r="DB299" s="71"/>
    </row>
    <row r="300" spans="1:106">
      <c r="A300" s="71" t="s">
        <v>3689</v>
      </c>
      <c r="B300" s="71" t="s">
        <v>3690</v>
      </c>
      <c r="C300" s="71" t="s">
        <v>21106</v>
      </c>
      <c r="D300" s="71" t="s">
        <v>450</v>
      </c>
      <c r="E300" s="71" t="s">
        <v>21079</v>
      </c>
      <c r="F300" s="71" t="s">
        <v>450</v>
      </c>
      <c r="G300" s="71"/>
      <c r="H300" s="71"/>
      <c r="I300" s="71" t="s">
        <v>21065</v>
      </c>
      <c r="J300" s="79">
        <v>0</v>
      </c>
      <c r="K300" s="71" t="s">
        <v>22284</v>
      </c>
      <c r="L300" s="71" t="s">
        <v>22285</v>
      </c>
      <c r="M300" s="72">
        <v>45048.486168981501</v>
      </c>
      <c r="N300" s="71" t="s">
        <v>404</v>
      </c>
      <c r="O300" s="71" t="s">
        <v>22286</v>
      </c>
      <c r="P300" s="71"/>
      <c r="Q300" s="79">
        <v>20000</v>
      </c>
      <c r="R300" s="71"/>
      <c r="S300" s="71"/>
      <c r="T300" s="71"/>
      <c r="U300" s="71"/>
      <c r="V300" s="71"/>
      <c r="W300" s="80"/>
      <c r="X300" s="71"/>
      <c r="Y300" s="71" t="s">
        <v>22285</v>
      </c>
      <c r="Z300" s="71"/>
      <c r="AA300" s="71" t="s">
        <v>397</v>
      </c>
      <c r="AB300" s="71" t="s">
        <v>397</v>
      </c>
      <c r="AC300" s="71" t="s">
        <v>21133</v>
      </c>
      <c r="AD300" s="71" t="s">
        <v>29089</v>
      </c>
      <c r="AE300" s="71"/>
      <c r="AF300" s="71"/>
      <c r="AG300" s="71"/>
      <c r="AH300" s="71" t="s">
        <v>397</v>
      </c>
      <c r="AI300" s="71" t="s">
        <v>397</v>
      </c>
      <c r="AJ300" s="71"/>
      <c r="AK300" s="71"/>
      <c r="AL300" s="71"/>
      <c r="AM300" s="71"/>
      <c r="AN300" s="71" t="s">
        <v>397</v>
      </c>
      <c r="AO300" s="71" t="s">
        <v>397</v>
      </c>
      <c r="AP300" s="71"/>
      <c r="AQ300" s="71" t="s">
        <v>397</v>
      </c>
      <c r="AR300" s="71" t="s">
        <v>397</v>
      </c>
      <c r="AS300" s="71"/>
      <c r="AT300" s="71" t="s">
        <v>397</v>
      </c>
      <c r="AU300" s="71"/>
      <c r="AV300" s="71" t="s">
        <v>21115</v>
      </c>
      <c r="AW300" s="71" t="s">
        <v>397</v>
      </c>
      <c r="AX300" s="71" t="s">
        <v>20973</v>
      </c>
      <c r="AY300" s="71" t="s">
        <v>21578</v>
      </c>
      <c r="AZ300" s="72">
        <v>45547.400972222204</v>
      </c>
      <c r="BA300" s="71"/>
      <c r="BB300" s="71"/>
      <c r="BC300" s="71"/>
      <c r="BD300" s="71"/>
      <c r="BE300" s="71"/>
      <c r="BF300" s="71"/>
      <c r="BG300" s="71"/>
      <c r="BH300" s="71"/>
      <c r="BI300" s="71"/>
      <c r="BJ300" s="71"/>
      <c r="BK300" s="71"/>
      <c r="BL300" s="81"/>
      <c r="BM300" s="81"/>
      <c r="BN300" s="81"/>
      <c r="BO300" s="71"/>
      <c r="BP300" s="71"/>
      <c r="BQ300" s="71"/>
      <c r="BR300" s="71"/>
      <c r="BS300" s="71"/>
      <c r="BT300" s="71"/>
      <c r="BU300" s="72"/>
      <c r="BV300" s="71"/>
      <c r="BW300" s="72"/>
      <c r="BX300" s="79">
        <v>0</v>
      </c>
      <c r="BY300" s="81">
        <v>0</v>
      </c>
      <c r="BZ300" s="71"/>
      <c r="CA300" s="81">
        <v>0</v>
      </c>
      <c r="CB300" s="71"/>
      <c r="CC300" s="71"/>
      <c r="CD300" s="72"/>
      <c r="CE300" s="71"/>
      <c r="CF300" s="71"/>
      <c r="CG300" s="81">
        <v>0</v>
      </c>
      <c r="CH300" s="71"/>
      <c r="CI300" s="81">
        <v>0</v>
      </c>
      <c r="CJ300" s="71"/>
      <c r="CK300" s="71"/>
      <c r="CL300" s="71"/>
      <c r="CM300" s="71"/>
      <c r="CN300" s="71"/>
      <c r="CO300" s="71"/>
      <c r="CP300" s="71"/>
      <c r="CQ300" s="71"/>
      <c r="CR300" s="71"/>
      <c r="CS300" s="71"/>
      <c r="CT300" s="71"/>
      <c r="CU300" s="72"/>
      <c r="CV300" s="71"/>
      <c r="CW300" s="71"/>
      <c r="CX300" s="71"/>
      <c r="CY300" s="71"/>
      <c r="CZ300" s="71"/>
      <c r="DA300" s="71"/>
      <c r="DB300" s="71"/>
    </row>
    <row r="301" spans="1:106">
      <c r="A301" s="71" t="s">
        <v>3694</v>
      </c>
      <c r="B301" s="71" t="s">
        <v>3695</v>
      </c>
      <c r="C301" s="71" t="s">
        <v>397</v>
      </c>
      <c r="D301" s="71" t="s">
        <v>450</v>
      </c>
      <c r="E301" s="71" t="s">
        <v>21836</v>
      </c>
      <c r="F301" s="71" t="s">
        <v>450</v>
      </c>
      <c r="G301" s="71" t="s">
        <v>21107</v>
      </c>
      <c r="H301" s="71" t="s">
        <v>48</v>
      </c>
      <c r="I301" s="71" t="s">
        <v>21065</v>
      </c>
      <c r="J301" s="79">
        <v>69561.75</v>
      </c>
      <c r="K301" s="71" t="s">
        <v>22288</v>
      </c>
      <c r="L301" s="71" t="s">
        <v>22289</v>
      </c>
      <c r="M301" s="72">
        <v>45761.375625000001</v>
      </c>
      <c r="N301" s="71" t="s">
        <v>390</v>
      </c>
      <c r="O301" s="71" t="s">
        <v>22290</v>
      </c>
      <c r="P301" s="71"/>
      <c r="Q301" s="79">
        <v>999999999</v>
      </c>
      <c r="R301" s="71"/>
      <c r="S301" s="71"/>
      <c r="T301" s="71"/>
      <c r="U301" s="71"/>
      <c r="V301" s="71"/>
      <c r="W301" s="80"/>
      <c r="X301" s="71"/>
      <c r="Y301" s="71" t="s">
        <v>22289</v>
      </c>
      <c r="Z301" s="71"/>
      <c r="AA301" s="71" t="s">
        <v>397</v>
      </c>
      <c r="AB301" s="71" t="s">
        <v>397</v>
      </c>
      <c r="AC301" s="71" t="s">
        <v>21133</v>
      </c>
      <c r="AD301" s="71" t="s">
        <v>29090</v>
      </c>
      <c r="AE301" s="71"/>
      <c r="AF301" s="71"/>
      <c r="AG301" s="71"/>
      <c r="AH301" s="71" t="s">
        <v>397</v>
      </c>
      <c r="AI301" s="71" t="s">
        <v>397</v>
      </c>
      <c r="AJ301" s="71"/>
      <c r="AK301" s="71"/>
      <c r="AL301" s="71"/>
      <c r="AM301" s="71"/>
      <c r="AN301" s="71" t="s">
        <v>397</v>
      </c>
      <c r="AO301" s="71" t="s">
        <v>397</v>
      </c>
      <c r="AP301" s="71"/>
      <c r="AQ301" s="71" t="s">
        <v>397</v>
      </c>
      <c r="AR301" s="71" t="s">
        <v>397</v>
      </c>
      <c r="AS301" s="71"/>
      <c r="AT301" s="71" t="s">
        <v>397</v>
      </c>
      <c r="AU301" s="71"/>
      <c r="AV301" s="71" t="s">
        <v>21115</v>
      </c>
      <c r="AW301" s="71" t="s">
        <v>397</v>
      </c>
      <c r="AX301" s="71" t="s">
        <v>20973</v>
      </c>
      <c r="AY301" s="71" t="s">
        <v>21578</v>
      </c>
      <c r="AZ301" s="72">
        <v>45547.400983796302</v>
      </c>
      <c r="BA301" s="71"/>
      <c r="BB301" s="71"/>
      <c r="BC301" s="71"/>
      <c r="BD301" s="71"/>
      <c r="BE301" s="71"/>
      <c r="BF301" s="71"/>
      <c r="BG301" s="71"/>
      <c r="BH301" s="71"/>
      <c r="BI301" s="71"/>
      <c r="BJ301" s="71"/>
      <c r="BK301" s="71"/>
      <c r="BL301" s="81"/>
      <c r="BM301" s="81"/>
      <c r="BN301" s="81"/>
      <c r="BO301" s="71"/>
      <c r="BP301" s="71"/>
      <c r="BQ301" s="71"/>
      <c r="BR301" s="71" t="s">
        <v>29043</v>
      </c>
      <c r="BS301" s="71" t="s">
        <v>22020</v>
      </c>
      <c r="BT301" s="71" t="s">
        <v>21068</v>
      </c>
      <c r="BU301" s="72">
        <v>45111.354467592602</v>
      </c>
      <c r="BV301" s="71" t="s">
        <v>21068</v>
      </c>
      <c r="BW301" s="72">
        <v>45111.354467592602</v>
      </c>
      <c r="BX301" s="79">
        <v>5329.83</v>
      </c>
      <c r="BY301" s="81">
        <v>0</v>
      </c>
      <c r="BZ301" s="71"/>
      <c r="CA301" s="81">
        <v>0</v>
      </c>
      <c r="CB301" s="71"/>
      <c r="CC301" s="71"/>
      <c r="CD301" s="72"/>
      <c r="CE301" s="71"/>
      <c r="CF301" s="71"/>
      <c r="CG301" s="81">
        <v>0</v>
      </c>
      <c r="CH301" s="71"/>
      <c r="CI301" s="81">
        <v>0</v>
      </c>
      <c r="CJ301" s="71"/>
      <c r="CK301" s="71"/>
      <c r="CL301" s="71" t="s">
        <v>22021</v>
      </c>
      <c r="CM301" s="71"/>
      <c r="CN301" s="71"/>
      <c r="CO301" s="71"/>
      <c r="CP301" s="71" t="s">
        <v>22022</v>
      </c>
      <c r="CQ301" s="71"/>
      <c r="CR301" s="71"/>
      <c r="CS301" s="71"/>
      <c r="CT301" s="71"/>
      <c r="CU301" s="72"/>
      <c r="CV301" s="71"/>
      <c r="CW301" s="71"/>
      <c r="CX301" s="71" t="s">
        <v>21120</v>
      </c>
      <c r="CY301" s="71"/>
      <c r="CZ301" s="71" t="s">
        <v>22023</v>
      </c>
      <c r="DA301" s="71"/>
      <c r="DB301" s="71" t="s">
        <v>29043</v>
      </c>
    </row>
    <row r="302" spans="1:106">
      <c r="A302" s="71" t="s">
        <v>3698</v>
      </c>
      <c r="B302" s="71" t="s">
        <v>3699</v>
      </c>
      <c r="C302" s="71" t="s">
        <v>397</v>
      </c>
      <c r="D302" s="71" t="s">
        <v>450</v>
      </c>
      <c r="E302" s="71" t="s">
        <v>21064</v>
      </c>
      <c r="F302" s="71" t="s">
        <v>450</v>
      </c>
      <c r="G302" s="71" t="s">
        <v>21210</v>
      </c>
      <c r="H302" s="71" t="s">
        <v>21122</v>
      </c>
      <c r="I302" s="71" t="s">
        <v>21065</v>
      </c>
      <c r="J302" s="79">
        <v>0</v>
      </c>
      <c r="K302" s="71" t="s">
        <v>22292</v>
      </c>
      <c r="L302" s="71" t="s">
        <v>22293</v>
      </c>
      <c r="M302" s="72">
        <v>45772.576782407399</v>
      </c>
      <c r="N302" s="71" t="s">
        <v>390</v>
      </c>
      <c r="O302" s="71" t="s">
        <v>22294</v>
      </c>
      <c r="P302" s="71"/>
      <c r="Q302" s="79">
        <v>999999999</v>
      </c>
      <c r="R302" s="71"/>
      <c r="S302" s="71"/>
      <c r="T302" s="71"/>
      <c r="U302" s="71"/>
      <c r="V302" s="71"/>
      <c r="W302" s="80"/>
      <c r="X302" s="71"/>
      <c r="Y302" s="71" t="s">
        <v>22293</v>
      </c>
      <c r="Z302" s="71"/>
      <c r="AA302" s="71" t="s">
        <v>397</v>
      </c>
      <c r="AB302" s="71" t="s">
        <v>397</v>
      </c>
      <c r="AC302" s="71" t="s">
        <v>21133</v>
      </c>
      <c r="AD302" s="71" t="s">
        <v>29091</v>
      </c>
      <c r="AE302" s="71"/>
      <c r="AF302" s="71"/>
      <c r="AG302" s="71"/>
      <c r="AH302" s="71" t="s">
        <v>397</v>
      </c>
      <c r="AI302" s="71" t="s">
        <v>397</v>
      </c>
      <c r="AJ302" s="71"/>
      <c r="AK302" s="71"/>
      <c r="AL302" s="71"/>
      <c r="AM302" s="71"/>
      <c r="AN302" s="71" t="s">
        <v>397</v>
      </c>
      <c r="AO302" s="71" t="s">
        <v>397</v>
      </c>
      <c r="AP302" s="71"/>
      <c r="AQ302" s="71" t="s">
        <v>397</v>
      </c>
      <c r="AR302" s="71" t="s">
        <v>397</v>
      </c>
      <c r="AS302" s="71"/>
      <c r="AT302" s="71" t="s">
        <v>397</v>
      </c>
      <c r="AU302" s="71"/>
      <c r="AV302" s="71" t="s">
        <v>21115</v>
      </c>
      <c r="AW302" s="71" t="s">
        <v>397</v>
      </c>
      <c r="AX302" s="71" t="s">
        <v>20973</v>
      </c>
      <c r="AY302" s="71" t="s">
        <v>21578</v>
      </c>
      <c r="AZ302" s="72">
        <v>45547.400995370401</v>
      </c>
      <c r="BA302" s="71"/>
      <c r="BB302" s="71"/>
      <c r="BC302" s="71"/>
      <c r="BD302" s="71"/>
      <c r="BE302" s="71"/>
      <c r="BF302" s="71"/>
      <c r="BG302" s="71"/>
      <c r="BH302" s="71"/>
      <c r="BI302" s="71"/>
      <c r="BJ302" s="71"/>
      <c r="BK302" s="71"/>
      <c r="BL302" s="81"/>
      <c r="BM302" s="81"/>
      <c r="BN302" s="81"/>
      <c r="BO302" s="71"/>
      <c r="BP302" s="71"/>
      <c r="BQ302" s="71"/>
      <c r="BR302" s="71" t="s">
        <v>1061</v>
      </c>
      <c r="BS302" s="71" t="s">
        <v>21118</v>
      </c>
      <c r="BT302" s="71" t="s">
        <v>21068</v>
      </c>
      <c r="BU302" s="72">
        <v>44094.386597222197</v>
      </c>
      <c r="BV302" s="71" t="s">
        <v>21068</v>
      </c>
      <c r="BW302" s="72">
        <v>44094.386597222197</v>
      </c>
      <c r="BX302" s="79">
        <v>12076.32</v>
      </c>
      <c r="BY302" s="81">
        <v>0</v>
      </c>
      <c r="BZ302" s="71"/>
      <c r="CA302" s="81">
        <v>0</v>
      </c>
      <c r="CB302" s="71"/>
      <c r="CC302" s="71"/>
      <c r="CD302" s="72"/>
      <c r="CE302" s="71"/>
      <c r="CF302" s="71"/>
      <c r="CG302" s="81">
        <v>0</v>
      </c>
      <c r="CH302" s="71"/>
      <c r="CI302" s="81">
        <v>0</v>
      </c>
      <c r="CJ302" s="71"/>
      <c r="CK302" s="71"/>
      <c r="CL302" s="71" t="s">
        <v>21119</v>
      </c>
      <c r="CM302" s="71"/>
      <c r="CN302" s="71"/>
      <c r="CO302" s="71"/>
      <c r="CP302" s="71"/>
      <c r="CQ302" s="71"/>
      <c r="CR302" s="71"/>
      <c r="CS302" s="71"/>
      <c r="CT302" s="71"/>
      <c r="CU302" s="72"/>
      <c r="CV302" s="71"/>
      <c r="CW302" s="71"/>
      <c r="CX302" s="71" t="s">
        <v>21120</v>
      </c>
      <c r="CY302" s="71"/>
      <c r="CZ302" s="71"/>
      <c r="DA302" s="71"/>
      <c r="DB302" s="71" t="s">
        <v>1061</v>
      </c>
    </row>
    <row r="303" spans="1:106">
      <c r="A303" s="71" t="s">
        <v>3702</v>
      </c>
      <c r="B303" s="71" t="s">
        <v>3703</v>
      </c>
      <c r="C303" s="71" t="s">
        <v>397</v>
      </c>
      <c r="D303" s="71" t="s">
        <v>450</v>
      </c>
      <c r="E303" s="71" t="s">
        <v>21836</v>
      </c>
      <c r="F303" s="71" t="s">
        <v>450</v>
      </c>
      <c r="G303" s="71" t="s">
        <v>21107</v>
      </c>
      <c r="H303" s="71" t="s">
        <v>21263</v>
      </c>
      <c r="I303" s="71" t="s">
        <v>21065</v>
      </c>
      <c r="J303" s="79">
        <v>0</v>
      </c>
      <c r="K303" s="71" t="s">
        <v>22296</v>
      </c>
      <c r="L303" s="71" t="s">
        <v>22297</v>
      </c>
      <c r="M303" s="72">
        <v>45918.833333333299</v>
      </c>
      <c r="N303" s="71" t="s">
        <v>390</v>
      </c>
      <c r="O303" s="71"/>
      <c r="P303" s="71" t="s">
        <v>22298</v>
      </c>
      <c r="Q303" s="79">
        <v>999999999</v>
      </c>
      <c r="R303" s="71"/>
      <c r="S303" s="71"/>
      <c r="T303" s="71"/>
      <c r="U303" s="71"/>
      <c r="V303" s="71"/>
      <c r="W303" s="80"/>
      <c r="X303" s="71"/>
      <c r="Y303" s="71" t="s">
        <v>22297</v>
      </c>
      <c r="Z303" s="71"/>
      <c r="AA303" s="71" t="s">
        <v>397</v>
      </c>
      <c r="AB303" s="71" t="s">
        <v>397</v>
      </c>
      <c r="AC303" s="71" t="s">
        <v>21133</v>
      </c>
      <c r="AD303" s="71" t="s">
        <v>29092</v>
      </c>
      <c r="AE303" s="71"/>
      <c r="AF303" s="71"/>
      <c r="AG303" s="71"/>
      <c r="AH303" s="71" t="s">
        <v>397</v>
      </c>
      <c r="AI303" s="71" t="s">
        <v>397</v>
      </c>
      <c r="AJ303" s="71"/>
      <c r="AK303" s="71"/>
      <c r="AL303" s="71"/>
      <c r="AM303" s="71"/>
      <c r="AN303" s="71" t="s">
        <v>397</v>
      </c>
      <c r="AO303" s="71" t="s">
        <v>397</v>
      </c>
      <c r="AP303" s="71"/>
      <c r="AQ303" s="71" t="s">
        <v>397</v>
      </c>
      <c r="AR303" s="71" t="s">
        <v>397</v>
      </c>
      <c r="AS303" s="71"/>
      <c r="AT303" s="71" t="s">
        <v>397</v>
      </c>
      <c r="AU303" s="71"/>
      <c r="AV303" s="71" t="s">
        <v>21115</v>
      </c>
      <c r="AW303" s="71" t="s">
        <v>397</v>
      </c>
      <c r="AX303" s="71" t="s">
        <v>20973</v>
      </c>
      <c r="AY303" s="71" t="s">
        <v>21780</v>
      </c>
      <c r="AZ303" s="72">
        <v>45558.381041666697</v>
      </c>
      <c r="BA303" s="71"/>
      <c r="BB303" s="71"/>
      <c r="BC303" s="71"/>
      <c r="BD303" s="71"/>
      <c r="BE303" s="71"/>
      <c r="BF303" s="71"/>
      <c r="BG303" s="71"/>
      <c r="BH303" s="71"/>
      <c r="BI303" s="71"/>
      <c r="BJ303" s="71"/>
      <c r="BK303" s="71"/>
      <c r="BL303" s="81"/>
      <c r="BM303" s="81"/>
      <c r="BN303" s="81"/>
      <c r="BO303" s="71"/>
      <c r="BP303" s="71"/>
      <c r="BQ303" s="71"/>
      <c r="BR303" s="71"/>
      <c r="BS303" s="71"/>
      <c r="BT303" s="71"/>
      <c r="BU303" s="72"/>
      <c r="BV303" s="71"/>
      <c r="BW303" s="72"/>
      <c r="BX303" s="79">
        <v>0</v>
      </c>
      <c r="BY303" s="81">
        <v>0</v>
      </c>
      <c r="BZ303" s="71"/>
      <c r="CA303" s="81">
        <v>0</v>
      </c>
      <c r="CB303" s="71"/>
      <c r="CC303" s="71"/>
      <c r="CD303" s="72"/>
      <c r="CE303" s="71"/>
      <c r="CF303" s="71"/>
      <c r="CG303" s="81">
        <v>0</v>
      </c>
      <c r="CH303" s="71"/>
      <c r="CI303" s="81">
        <v>0</v>
      </c>
      <c r="CJ303" s="71"/>
      <c r="CK303" s="71"/>
      <c r="CL303" s="71"/>
      <c r="CM303" s="71"/>
      <c r="CN303" s="71"/>
      <c r="CO303" s="71"/>
      <c r="CP303" s="71"/>
      <c r="CQ303" s="71"/>
      <c r="CR303" s="71"/>
      <c r="CS303" s="71"/>
      <c r="CT303" s="71"/>
      <c r="CU303" s="72"/>
      <c r="CV303" s="71"/>
      <c r="CW303" s="71"/>
      <c r="CX303" s="71"/>
      <c r="CY303" s="71"/>
      <c r="CZ303" s="71"/>
      <c r="DA303" s="71"/>
      <c r="DB303" s="71"/>
    </row>
    <row r="304" spans="1:106">
      <c r="A304" s="71" t="s">
        <v>3709</v>
      </c>
      <c r="B304" s="71" t="s">
        <v>3710</v>
      </c>
      <c r="C304" s="71" t="s">
        <v>21106</v>
      </c>
      <c r="D304" s="71" t="s">
        <v>450</v>
      </c>
      <c r="E304" s="71" t="s">
        <v>21079</v>
      </c>
      <c r="F304" s="71" t="s">
        <v>450</v>
      </c>
      <c r="G304" s="71" t="s">
        <v>21107</v>
      </c>
      <c r="H304" s="71" t="s">
        <v>22300</v>
      </c>
      <c r="I304" s="71" t="s">
        <v>21065</v>
      </c>
      <c r="J304" s="79">
        <v>0</v>
      </c>
      <c r="K304" s="71" t="s">
        <v>22301</v>
      </c>
      <c r="L304" s="71" t="s">
        <v>22302</v>
      </c>
      <c r="M304" s="72">
        <v>45419.621990740699</v>
      </c>
      <c r="N304" s="71" t="s">
        <v>404</v>
      </c>
      <c r="O304" s="71"/>
      <c r="P304" s="71"/>
      <c r="Q304" s="79">
        <v>999999999</v>
      </c>
      <c r="R304" s="71"/>
      <c r="S304" s="71"/>
      <c r="T304" s="71"/>
      <c r="U304" s="71"/>
      <c r="V304" s="71"/>
      <c r="W304" s="80"/>
      <c r="X304" s="71"/>
      <c r="Y304" s="71" t="s">
        <v>22302</v>
      </c>
      <c r="Z304" s="71"/>
      <c r="AA304" s="71" t="s">
        <v>397</v>
      </c>
      <c r="AB304" s="71" t="s">
        <v>397</v>
      </c>
      <c r="AC304" s="71" t="s">
        <v>21133</v>
      </c>
      <c r="AD304" s="71" t="s">
        <v>29093</v>
      </c>
      <c r="AE304" s="71"/>
      <c r="AF304" s="71"/>
      <c r="AG304" s="71"/>
      <c r="AH304" s="71" t="s">
        <v>397</v>
      </c>
      <c r="AI304" s="71" t="s">
        <v>397</v>
      </c>
      <c r="AJ304" s="71"/>
      <c r="AK304" s="71"/>
      <c r="AL304" s="71"/>
      <c r="AM304" s="71"/>
      <c r="AN304" s="71" t="s">
        <v>397</v>
      </c>
      <c r="AO304" s="71" t="s">
        <v>397</v>
      </c>
      <c r="AP304" s="71"/>
      <c r="AQ304" s="71" t="s">
        <v>397</v>
      </c>
      <c r="AR304" s="71" t="s">
        <v>397</v>
      </c>
      <c r="AS304" s="71"/>
      <c r="AT304" s="71" t="s">
        <v>397</v>
      </c>
      <c r="AU304" s="71"/>
      <c r="AV304" s="71" t="s">
        <v>21115</v>
      </c>
      <c r="AW304" s="71" t="s">
        <v>397</v>
      </c>
      <c r="AX304" s="71" t="s">
        <v>20973</v>
      </c>
      <c r="AY304" s="71" t="s">
        <v>21578</v>
      </c>
      <c r="AZ304" s="72">
        <v>45547.401018518503</v>
      </c>
      <c r="BA304" s="71"/>
      <c r="BB304" s="71"/>
      <c r="BC304" s="71"/>
      <c r="BD304" s="71"/>
      <c r="BE304" s="71"/>
      <c r="BF304" s="71"/>
      <c r="BG304" s="71"/>
      <c r="BH304" s="71"/>
      <c r="BI304" s="71"/>
      <c r="BJ304" s="71"/>
      <c r="BK304" s="71"/>
      <c r="BL304" s="81"/>
      <c r="BM304" s="81"/>
      <c r="BN304" s="81"/>
      <c r="BO304" s="71"/>
      <c r="BP304" s="71"/>
      <c r="BQ304" s="71"/>
      <c r="BR304" s="71"/>
      <c r="BS304" s="71"/>
      <c r="BT304" s="71"/>
      <c r="BU304" s="72"/>
      <c r="BV304" s="71"/>
      <c r="BW304" s="72"/>
      <c r="BX304" s="79">
        <v>0</v>
      </c>
      <c r="BY304" s="81">
        <v>0</v>
      </c>
      <c r="BZ304" s="71"/>
      <c r="CA304" s="81">
        <v>0</v>
      </c>
      <c r="CB304" s="71"/>
      <c r="CC304" s="71"/>
      <c r="CD304" s="72"/>
      <c r="CE304" s="71"/>
      <c r="CF304" s="71"/>
      <c r="CG304" s="81">
        <v>0</v>
      </c>
      <c r="CH304" s="71"/>
      <c r="CI304" s="81">
        <v>0</v>
      </c>
      <c r="CJ304" s="71"/>
      <c r="CK304" s="71"/>
      <c r="CL304" s="71"/>
      <c r="CM304" s="71"/>
      <c r="CN304" s="71"/>
      <c r="CO304" s="71"/>
      <c r="CP304" s="71"/>
      <c r="CQ304" s="71"/>
      <c r="CR304" s="71"/>
      <c r="CS304" s="71"/>
      <c r="CT304" s="71"/>
      <c r="CU304" s="72"/>
      <c r="CV304" s="71"/>
      <c r="CW304" s="71"/>
      <c r="CX304" s="71"/>
      <c r="CY304" s="71"/>
      <c r="CZ304" s="71"/>
      <c r="DA304" s="71"/>
      <c r="DB304" s="71"/>
    </row>
    <row r="305" spans="1:106">
      <c r="A305" s="71" t="s">
        <v>3652</v>
      </c>
      <c r="B305" s="71" t="s">
        <v>3653</v>
      </c>
      <c r="C305" s="71" t="s">
        <v>397</v>
      </c>
      <c r="D305" s="71" t="s">
        <v>450</v>
      </c>
      <c r="E305" s="71" t="s">
        <v>21836</v>
      </c>
      <c r="F305" s="71" t="s">
        <v>450</v>
      </c>
      <c r="G305" s="71" t="s">
        <v>21159</v>
      </c>
      <c r="H305" s="71" t="s">
        <v>21160</v>
      </c>
      <c r="I305" s="71" t="s">
        <v>21065</v>
      </c>
      <c r="J305" s="79">
        <v>3587.37</v>
      </c>
      <c r="K305" s="71" t="s">
        <v>22304</v>
      </c>
      <c r="L305" s="71" t="s">
        <v>22305</v>
      </c>
      <c r="M305" s="72">
        <v>45785.590671296297</v>
      </c>
      <c r="N305" s="71" t="s">
        <v>390</v>
      </c>
      <c r="O305" s="71" t="s">
        <v>22306</v>
      </c>
      <c r="P305" s="71"/>
      <c r="Q305" s="79">
        <v>999999999</v>
      </c>
      <c r="R305" s="71"/>
      <c r="S305" s="71"/>
      <c r="T305" s="71"/>
      <c r="U305" s="71"/>
      <c r="V305" s="71"/>
      <c r="W305" s="80"/>
      <c r="X305" s="71"/>
      <c r="Y305" s="71" t="s">
        <v>22305</v>
      </c>
      <c r="Z305" s="71"/>
      <c r="AA305" s="71" t="s">
        <v>397</v>
      </c>
      <c r="AB305" s="71" t="s">
        <v>397</v>
      </c>
      <c r="AC305" s="71" t="s">
        <v>21133</v>
      </c>
      <c r="AD305" s="71" t="s">
        <v>29094</v>
      </c>
      <c r="AE305" s="71"/>
      <c r="AF305" s="71"/>
      <c r="AG305" s="71"/>
      <c r="AH305" s="71" t="s">
        <v>397</v>
      </c>
      <c r="AI305" s="71" t="s">
        <v>397</v>
      </c>
      <c r="AJ305" s="71"/>
      <c r="AK305" s="71"/>
      <c r="AL305" s="71"/>
      <c r="AM305" s="71"/>
      <c r="AN305" s="71" t="s">
        <v>397</v>
      </c>
      <c r="AO305" s="71" t="s">
        <v>397</v>
      </c>
      <c r="AP305" s="71"/>
      <c r="AQ305" s="71" t="s">
        <v>397</v>
      </c>
      <c r="AR305" s="71" t="s">
        <v>397</v>
      </c>
      <c r="AS305" s="71"/>
      <c r="AT305" s="71" t="s">
        <v>397</v>
      </c>
      <c r="AU305" s="71"/>
      <c r="AV305" s="71" t="s">
        <v>21115</v>
      </c>
      <c r="AW305" s="71" t="s">
        <v>397</v>
      </c>
      <c r="AX305" s="71" t="s">
        <v>20973</v>
      </c>
      <c r="AY305" s="71" t="s">
        <v>21557</v>
      </c>
      <c r="AZ305" s="72">
        <v>45559.246180555601</v>
      </c>
      <c r="BA305" s="71"/>
      <c r="BB305" s="71"/>
      <c r="BC305" s="71"/>
      <c r="BD305" s="71"/>
      <c r="BE305" s="71"/>
      <c r="BF305" s="71"/>
      <c r="BG305" s="71"/>
      <c r="BH305" s="71"/>
      <c r="BI305" s="71"/>
      <c r="BJ305" s="71"/>
      <c r="BK305" s="71"/>
      <c r="BL305" s="81"/>
      <c r="BM305" s="81"/>
      <c r="BN305" s="81"/>
      <c r="BO305" s="71"/>
      <c r="BP305" s="71"/>
      <c r="BQ305" s="71"/>
      <c r="BR305" s="71" t="s">
        <v>29043</v>
      </c>
      <c r="BS305" s="71" t="s">
        <v>22020</v>
      </c>
      <c r="BT305" s="71" t="s">
        <v>21068</v>
      </c>
      <c r="BU305" s="72">
        <v>45111.354467592602</v>
      </c>
      <c r="BV305" s="71" t="s">
        <v>21068</v>
      </c>
      <c r="BW305" s="72">
        <v>45111.354467592602</v>
      </c>
      <c r="BX305" s="79">
        <v>5329.83</v>
      </c>
      <c r="BY305" s="81">
        <v>0</v>
      </c>
      <c r="BZ305" s="71"/>
      <c r="CA305" s="81">
        <v>0</v>
      </c>
      <c r="CB305" s="71"/>
      <c r="CC305" s="71"/>
      <c r="CD305" s="72"/>
      <c r="CE305" s="71"/>
      <c r="CF305" s="71"/>
      <c r="CG305" s="81">
        <v>0</v>
      </c>
      <c r="CH305" s="71"/>
      <c r="CI305" s="81">
        <v>0</v>
      </c>
      <c r="CJ305" s="71"/>
      <c r="CK305" s="71"/>
      <c r="CL305" s="71" t="s">
        <v>22021</v>
      </c>
      <c r="CM305" s="71"/>
      <c r="CN305" s="71"/>
      <c r="CO305" s="71"/>
      <c r="CP305" s="71" t="s">
        <v>22022</v>
      </c>
      <c r="CQ305" s="71"/>
      <c r="CR305" s="71"/>
      <c r="CS305" s="71"/>
      <c r="CT305" s="71"/>
      <c r="CU305" s="72"/>
      <c r="CV305" s="71"/>
      <c r="CW305" s="71"/>
      <c r="CX305" s="71" t="s">
        <v>21120</v>
      </c>
      <c r="CY305" s="71"/>
      <c r="CZ305" s="71" t="s">
        <v>22023</v>
      </c>
      <c r="DA305" s="71"/>
      <c r="DB305" s="71" t="s">
        <v>29043</v>
      </c>
    </row>
    <row r="306" spans="1:106">
      <c r="A306" s="71" t="s">
        <v>3746</v>
      </c>
      <c r="B306" s="71" t="s">
        <v>3747</v>
      </c>
      <c r="C306" s="71" t="s">
        <v>397</v>
      </c>
      <c r="D306" s="71" t="s">
        <v>427</v>
      </c>
      <c r="E306" s="71" t="s">
        <v>21079</v>
      </c>
      <c r="F306" s="71" t="s">
        <v>427</v>
      </c>
      <c r="G306" s="71"/>
      <c r="H306" s="71"/>
      <c r="I306" s="71" t="s">
        <v>21065</v>
      </c>
      <c r="J306" s="79">
        <v>1611</v>
      </c>
      <c r="K306" s="71" t="s">
        <v>22308</v>
      </c>
      <c r="L306" s="71" t="s">
        <v>22309</v>
      </c>
      <c r="M306" s="72"/>
      <c r="N306" s="71"/>
      <c r="O306" s="71" t="s">
        <v>22310</v>
      </c>
      <c r="P306" s="71"/>
      <c r="Q306" s="79">
        <v>0</v>
      </c>
      <c r="R306" s="71" t="s">
        <v>22311</v>
      </c>
      <c r="S306" s="71"/>
      <c r="T306" s="71"/>
      <c r="U306" s="71" t="s">
        <v>21068</v>
      </c>
      <c r="V306" s="71" t="s">
        <v>21068</v>
      </c>
      <c r="W306" s="80"/>
      <c r="X306" s="71"/>
      <c r="Y306" s="71" t="s">
        <v>22309</v>
      </c>
      <c r="Z306" s="71"/>
      <c r="AA306" s="71" t="s">
        <v>397</v>
      </c>
      <c r="AB306" s="71" t="s">
        <v>397</v>
      </c>
      <c r="AC306" s="71" t="s">
        <v>21133</v>
      </c>
      <c r="AD306" s="71" t="s">
        <v>10314</v>
      </c>
      <c r="AE306" s="71"/>
      <c r="AF306" s="71"/>
      <c r="AG306" s="71"/>
      <c r="AH306" s="71" t="s">
        <v>397</v>
      </c>
      <c r="AI306" s="71" t="s">
        <v>397</v>
      </c>
      <c r="AJ306" s="71"/>
      <c r="AK306" s="71"/>
      <c r="AL306" s="71"/>
      <c r="AM306" s="71"/>
      <c r="AN306" s="71" t="s">
        <v>397</v>
      </c>
      <c r="AO306" s="71" t="s">
        <v>397</v>
      </c>
      <c r="AP306" s="71"/>
      <c r="AQ306" s="71" t="s">
        <v>397</v>
      </c>
      <c r="AR306" s="71" t="s">
        <v>397</v>
      </c>
      <c r="AS306" s="71"/>
      <c r="AT306" s="71" t="s">
        <v>397</v>
      </c>
      <c r="AU306" s="71"/>
      <c r="AV306" s="71" t="s">
        <v>21115</v>
      </c>
      <c r="AW306" s="71" t="s">
        <v>397</v>
      </c>
      <c r="AX306" s="71" t="s">
        <v>20973</v>
      </c>
      <c r="AY306" s="71" t="s">
        <v>22312</v>
      </c>
      <c r="AZ306" s="72">
        <v>44743.981481481504</v>
      </c>
      <c r="BA306" s="71"/>
      <c r="BB306" s="71"/>
      <c r="BC306" s="71"/>
      <c r="BD306" s="71"/>
      <c r="BE306" s="71"/>
      <c r="BF306" s="71"/>
      <c r="BG306" s="71" t="s">
        <v>21069</v>
      </c>
      <c r="BH306" s="71" t="s">
        <v>20990</v>
      </c>
      <c r="BI306" s="71" t="s">
        <v>20978</v>
      </c>
      <c r="BJ306" s="71" t="s">
        <v>20976</v>
      </c>
      <c r="BK306" s="71" t="s">
        <v>21070</v>
      </c>
      <c r="BL306" s="81">
        <v>1</v>
      </c>
      <c r="BM306" s="81">
        <v>1</v>
      </c>
      <c r="BN306" s="81">
        <v>0</v>
      </c>
      <c r="BO306" s="71" t="s">
        <v>21071</v>
      </c>
      <c r="BP306" s="71" t="s">
        <v>21071</v>
      </c>
      <c r="BQ306" s="71"/>
      <c r="BR306" s="71"/>
      <c r="BS306" s="71"/>
      <c r="BT306" s="71"/>
      <c r="BU306" s="72"/>
      <c r="BV306" s="71"/>
      <c r="BW306" s="72"/>
      <c r="BX306" s="79">
        <v>0</v>
      </c>
      <c r="BY306" s="81">
        <v>0</v>
      </c>
      <c r="BZ306" s="71"/>
      <c r="CA306" s="81">
        <v>0</v>
      </c>
      <c r="CB306" s="71"/>
      <c r="CC306" s="71"/>
      <c r="CD306" s="72"/>
      <c r="CE306" s="71"/>
      <c r="CF306" s="71"/>
      <c r="CG306" s="81">
        <v>0</v>
      </c>
      <c r="CH306" s="71"/>
      <c r="CI306" s="81">
        <v>0</v>
      </c>
      <c r="CJ306" s="71"/>
      <c r="CK306" s="71"/>
      <c r="CL306" s="71"/>
      <c r="CM306" s="71"/>
      <c r="CN306" s="71"/>
      <c r="CO306" s="71"/>
      <c r="CP306" s="71"/>
      <c r="CQ306" s="71"/>
      <c r="CR306" s="71"/>
      <c r="CS306" s="71"/>
      <c r="CT306" s="71"/>
      <c r="CU306" s="72"/>
      <c r="CV306" s="71"/>
      <c r="CW306" s="71"/>
      <c r="CX306" s="71"/>
      <c r="CY306" s="71"/>
      <c r="CZ306" s="71"/>
      <c r="DA306" s="71"/>
      <c r="DB306" s="71"/>
    </row>
    <row r="307" spans="1:106">
      <c r="A307" s="71" t="s">
        <v>3767</v>
      </c>
      <c r="B307" s="71" t="s">
        <v>3768</v>
      </c>
      <c r="C307" s="71" t="s">
        <v>391</v>
      </c>
      <c r="D307" s="71" t="s">
        <v>427</v>
      </c>
      <c r="E307" s="71" t="s">
        <v>21079</v>
      </c>
      <c r="F307" s="71" t="s">
        <v>427</v>
      </c>
      <c r="G307" s="71"/>
      <c r="H307" s="71"/>
      <c r="I307" s="71" t="s">
        <v>21065</v>
      </c>
      <c r="J307" s="79">
        <v>0</v>
      </c>
      <c r="K307" s="71"/>
      <c r="L307" s="71"/>
      <c r="M307" s="72"/>
      <c r="N307" s="71"/>
      <c r="O307" s="71" t="s">
        <v>22313</v>
      </c>
      <c r="P307" s="71"/>
      <c r="Q307" s="79">
        <v>0</v>
      </c>
      <c r="R307" s="71" t="s">
        <v>22314</v>
      </c>
      <c r="S307" s="71"/>
      <c r="T307" s="71"/>
      <c r="U307" s="71" t="s">
        <v>21068</v>
      </c>
      <c r="V307" s="71" t="s">
        <v>21068</v>
      </c>
      <c r="W307" s="80"/>
      <c r="X307" s="71"/>
      <c r="Y307" s="71"/>
      <c r="Z307" s="71"/>
      <c r="AA307" s="71" t="s">
        <v>397</v>
      </c>
      <c r="AB307" s="71" t="s">
        <v>397</v>
      </c>
      <c r="AC307" s="71"/>
      <c r="AD307" s="71"/>
      <c r="AE307" s="71"/>
      <c r="AF307" s="71"/>
      <c r="AG307" s="71"/>
      <c r="AH307" s="71" t="s">
        <v>397</v>
      </c>
      <c r="AI307" s="71" t="s">
        <v>397</v>
      </c>
      <c r="AJ307" s="71"/>
      <c r="AK307" s="71"/>
      <c r="AL307" s="71"/>
      <c r="AM307" s="71"/>
      <c r="AN307" s="71" t="s">
        <v>397</v>
      </c>
      <c r="AO307" s="71" t="s">
        <v>397</v>
      </c>
      <c r="AP307" s="71"/>
      <c r="AQ307" s="71" t="s">
        <v>397</v>
      </c>
      <c r="AR307" s="71" t="s">
        <v>397</v>
      </c>
      <c r="AS307" s="71"/>
      <c r="AT307" s="71" t="s">
        <v>397</v>
      </c>
      <c r="AU307" s="71"/>
      <c r="AV307" s="71" t="s">
        <v>397</v>
      </c>
      <c r="AW307" s="71" t="s">
        <v>397</v>
      </c>
      <c r="AX307" s="71"/>
      <c r="AY307" s="71"/>
      <c r="AZ307" s="72"/>
      <c r="BA307" s="71"/>
      <c r="BB307" s="71"/>
      <c r="BC307" s="71"/>
      <c r="BD307" s="71"/>
      <c r="BE307" s="71"/>
      <c r="BF307" s="71"/>
      <c r="BG307" s="71" t="s">
        <v>21069</v>
      </c>
      <c r="BH307" s="71" t="s">
        <v>20990</v>
      </c>
      <c r="BI307" s="71" t="s">
        <v>20978</v>
      </c>
      <c r="BJ307" s="71" t="s">
        <v>20976</v>
      </c>
      <c r="BK307" s="71" t="s">
        <v>21070</v>
      </c>
      <c r="BL307" s="81">
        <v>1</v>
      </c>
      <c r="BM307" s="81">
        <v>1</v>
      </c>
      <c r="BN307" s="81">
        <v>0</v>
      </c>
      <c r="BO307" s="71" t="s">
        <v>21071</v>
      </c>
      <c r="BP307" s="71" t="s">
        <v>21071</v>
      </c>
      <c r="BQ307" s="71"/>
      <c r="BR307" s="71"/>
      <c r="BS307" s="71"/>
      <c r="BT307" s="71"/>
      <c r="BU307" s="72"/>
      <c r="BV307" s="71"/>
      <c r="BW307" s="72"/>
      <c r="BX307" s="79">
        <v>0</v>
      </c>
      <c r="BY307" s="81">
        <v>0</v>
      </c>
      <c r="BZ307" s="71"/>
      <c r="CA307" s="81">
        <v>0</v>
      </c>
      <c r="CB307" s="71"/>
      <c r="CC307" s="71"/>
      <c r="CD307" s="72"/>
      <c r="CE307" s="71"/>
      <c r="CF307" s="71"/>
      <c r="CG307" s="81">
        <v>0</v>
      </c>
      <c r="CH307" s="71"/>
      <c r="CI307" s="81">
        <v>0</v>
      </c>
      <c r="CJ307" s="71"/>
      <c r="CK307" s="71"/>
      <c r="CL307" s="71"/>
      <c r="CM307" s="71"/>
      <c r="CN307" s="71"/>
      <c r="CO307" s="71"/>
      <c r="CP307" s="71"/>
      <c r="CQ307" s="71"/>
      <c r="CR307" s="71"/>
      <c r="CS307" s="71"/>
      <c r="CT307" s="71"/>
      <c r="CU307" s="72"/>
      <c r="CV307" s="71"/>
      <c r="CW307" s="71"/>
      <c r="CX307" s="71"/>
      <c r="CY307" s="71"/>
      <c r="CZ307" s="71"/>
      <c r="DA307" s="71"/>
      <c r="DB307" s="71"/>
    </row>
    <row r="308" spans="1:106">
      <c r="A308" s="71" t="s">
        <v>3770</v>
      </c>
      <c r="B308" s="71" t="s">
        <v>3771</v>
      </c>
      <c r="C308" s="71" t="s">
        <v>391</v>
      </c>
      <c r="D308" s="71" t="s">
        <v>427</v>
      </c>
      <c r="E308" s="71" t="s">
        <v>21079</v>
      </c>
      <c r="F308" s="71" t="s">
        <v>427</v>
      </c>
      <c r="G308" s="71"/>
      <c r="H308" s="71"/>
      <c r="I308" s="71" t="s">
        <v>21065</v>
      </c>
      <c r="J308" s="79">
        <v>0</v>
      </c>
      <c r="K308" s="71"/>
      <c r="L308" s="71"/>
      <c r="M308" s="72"/>
      <c r="N308" s="71"/>
      <c r="O308" s="71" t="s">
        <v>22315</v>
      </c>
      <c r="P308" s="71"/>
      <c r="Q308" s="79">
        <v>0</v>
      </c>
      <c r="R308" s="71" t="s">
        <v>22316</v>
      </c>
      <c r="S308" s="71"/>
      <c r="T308" s="71"/>
      <c r="U308" s="71" t="s">
        <v>21068</v>
      </c>
      <c r="V308" s="71" t="s">
        <v>21068</v>
      </c>
      <c r="W308" s="80"/>
      <c r="X308" s="71"/>
      <c r="Y308" s="71"/>
      <c r="Z308" s="71"/>
      <c r="AA308" s="71" t="s">
        <v>397</v>
      </c>
      <c r="AB308" s="71" t="s">
        <v>397</v>
      </c>
      <c r="AC308" s="71"/>
      <c r="AD308" s="71"/>
      <c r="AE308" s="71"/>
      <c r="AF308" s="71"/>
      <c r="AG308" s="71"/>
      <c r="AH308" s="71" t="s">
        <v>397</v>
      </c>
      <c r="AI308" s="71" t="s">
        <v>397</v>
      </c>
      <c r="AJ308" s="71"/>
      <c r="AK308" s="71"/>
      <c r="AL308" s="71"/>
      <c r="AM308" s="71"/>
      <c r="AN308" s="71" t="s">
        <v>397</v>
      </c>
      <c r="AO308" s="71" t="s">
        <v>397</v>
      </c>
      <c r="AP308" s="71"/>
      <c r="AQ308" s="71" t="s">
        <v>397</v>
      </c>
      <c r="AR308" s="71" t="s">
        <v>397</v>
      </c>
      <c r="AS308" s="71"/>
      <c r="AT308" s="71" t="s">
        <v>397</v>
      </c>
      <c r="AU308" s="71"/>
      <c r="AV308" s="71" t="s">
        <v>397</v>
      </c>
      <c r="AW308" s="71" t="s">
        <v>397</v>
      </c>
      <c r="AX308" s="71"/>
      <c r="AY308" s="71"/>
      <c r="AZ308" s="72"/>
      <c r="BA308" s="71"/>
      <c r="BB308" s="71"/>
      <c r="BC308" s="71"/>
      <c r="BD308" s="71"/>
      <c r="BE308" s="71"/>
      <c r="BF308" s="71"/>
      <c r="BG308" s="71" t="s">
        <v>21069</v>
      </c>
      <c r="BH308" s="71" t="s">
        <v>20990</v>
      </c>
      <c r="BI308" s="71" t="s">
        <v>20978</v>
      </c>
      <c r="BJ308" s="71" t="s">
        <v>20976</v>
      </c>
      <c r="BK308" s="71" t="s">
        <v>21070</v>
      </c>
      <c r="BL308" s="81">
        <v>1</v>
      </c>
      <c r="BM308" s="81">
        <v>1</v>
      </c>
      <c r="BN308" s="81">
        <v>0</v>
      </c>
      <c r="BO308" s="71" t="s">
        <v>21071</v>
      </c>
      <c r="BP308" s="71" t="s">
        <v>21071</v>
      </c>
      <c r="BQ308" s="71"/>
      <c r="BR308" s="71"/>
      <c r="BS308" s="71"/>
      <c r="BT308" s="71"/>
      <c r="BU308" s="72"/>
      <c r="BV308" s="71"/>
      <c r="BW308" s="72"/>
      <c r="BX308" s="79">
        <v>0</v>
      </c>
      <c r="BY308" s="81">
        <v>0</v>
      </c>
      <c r="BZ308" s="71"/>
      <c r="CA308" s="81">
        <v>0</v>
      </c>
      <c r="CB308" s="71"/>
      <c r="CC308" s="71"/>
      <c r="CD308" s="72"/>
      <c r="CE308" s="71"/>
      <c r="CF308" s="71"/>
      <c r="CG308" s="81">
        <v>0</v>
      </c>
      <c r="CH308" s="71"/>
      <c r="CI308" s="81">
        <v>0</v>
      </c>
      <c r="CJ308" s="71"/>
      <c r="CK308" s="71"/>
      <c r="CL308" s="71"/>
      <c r="CM308" s="71"/>
      <c r="CN308" s="71"/>
      <c r="CO308" s="71"/>
      <c r="CP308" s="71"/>
      <c r="CQ308" s="71"/>
      <c r="CR308" s="71"/>
      <c r="CS308" s="71"/>
      <c r="CT308" s="71"/>
      <c r="CU308" s="72"/>
      <c r="CV308" s="71"/>
      <c r="CW308" s="71"/>
      <c r="CX308" s="71"/>
      <c r="CY308" s="71"/>
      <c r="CZ308" s="71"/>
      <c r="DA308" s="71"/>
      <c r="DB308" s="71"/>
    </row>
    <row r="309" spans="1:106">
      <c r="A309" s="71" t="s">
        <v>3773</v>
      </c>
      <c r="B309" s="71" t="s">
        <v>3774</v>
      </c>
      <c r="C309" s="71" t="s">
        <v>391</v>
      </c>
      <c r="D309" s="71" t="s">
        <v>427</v>
      </c>
      <c r="E309" s="71" t="s">
        <v>21079</v>
      </c>
      <c r="F309" s="71" t="s">
        <v>427</v>
      </c>
      <c r="G309" s="71"/>
      <c r="H309" s="71"/>
      <c r="I309" s="71" t="s">
        <v>21065</v>
      </c>
      <c r="J309" s="79">
        <v>0</v>
      </c>
      <c r="K309" s="71"/>
      <c r="L309" s="71"/>
      <c r="M309" s="72"/>
      <c r="N309" s="71"/>
      <c r="O309" s="71" t="s">
        <v>22317</v>
      </c>
      <c r="P309" s="71"/>
      <c r="Q309" s="79">
        <v>0</v>
      </c>
      <c r="R309" s="71" t="s">
        <v>22318</v>
      </c>
      <c r="S309" s="71"/>
      <c r="T309" s="71"/>
      <c r="U309" s="71" t="s">
        <v>21068</v>
      </c>
      <c r="V309" s="71" t="s">
        <v>21068</v>
      </c>
      <c r="W309" s="80"/>
      <c r="X309" s="71"/>
      <c r="Y309" s="71"/>
      <c r="Z309" s="71"/>
      <c r="AA309" s="71" t="s">
        <v>397</v>
      </c>
      <c r="AB309" s="71" t="s">
        <v>397</v>
      </c>
      <c r="AC309" s="71"/>
      <c r="AD309" s="71"/>
      <c r="AE309" s="71"/>
      <c r="AF309" s="71"/>
      <c r="AG309" s="71"/>
      <c r="AH309" s="71" t="s">
        <v>397</v>
      </c>
      <c r="AI309" s="71" t="s">
        <v>397</v>
      </c>
      <c r="AJ309" s="71"/>
      <c r="AK309" s="71"/>
      <c r="AL309" s="71"/>
      <c r="AM309" s="71"/>
      <c r="AN309" s="71" t="s">
        <v>397</v>
      </c>
      <c r="AO309" s="71" t="s">
        <v>397</v>
      </c>
      <c r="AP309" s="71"/>
      <c r="AQ309" s="71" t="s">
        <v>397</v>
      </c>
      <c r="AR309" s="71" t="s">
        <v>397</v>
      </c>
      <c r="AS309" s="71"/>
      <c r="AT309" s="71" t="s">
        <v>397</v>
      </c>
      <c r="AU309" s="71"/>
      <c r="AV309" s="71" t="s">
        <v>397</v>
      </c>
      <c r="AW309" s="71" t="s">
        <v>397</v>
      </c>
      <c r="AX309" s="71"/>
      <c r="AY309" s="71"/>
      <c r="AZ309" s="72"/>
      <c r="BA309" s="71"/>
      <c r="BB309" s="71"/>
      <c r="BC309" s="71"/>
      <c r="BD309" s="71"/>
      <c r="BE309" s="71"/>
      <c r="BF309" s="71"/>
      <c r="BG309" s="71" t="s">
        <v>21069</v>
      </c>
      <c r="BH309" s="71" t="s">
        <v>20990</v>
      </c>
      <c r="BI309" s="71" t="s">
        <v>20978</v>
      </c>
      <c r="BJ309" s="71" t="s">
        <v>20976</v>
      </c>
      <c r="BK309" s="71" t="s">
        <v>21070</v>
      </c>
      <c r="BL309" s="81">
        <v>1</v>
      </c>
      <c r="BM309" s="81">
        <v>1</v>
      </c>
      <c r="BN309" s="81">
        <v>0</v>
      </c>
      <c r="BO309" s="71" t="s">
        <v>21071</v>
      </c>
      <c r="BP309" s="71" t="s">
        <v>21071</v>
      </c>
      <c r="BQ309" s="71"/>
      <c r="BR309" s="71"/>
      <c r="BS309" s="71"/>
      <c r="BT309" s="71"/>
      <c r="BU309" s="72"/>
      <c r="BV309" s="71"/>
      <c r="BW309" s="72"/>
      <c r="BX309" s="79">
        <v>0</v>
      </c>
      <c r="BY309" s="81">
        <v>0</v>
      </c>
      <c r="BZ309" s="71"/>
      <c r="CA309" s="81">
        <v>0</v>
      </c>
      <c r="CB309" s="71"/>
      <c r="CC309" s="71"/>
      <c r="CD309" s="72"/>
      <c r="CE309" s="71"/>
      <c r="CF309" s="71"/>
      <c r="CG309" s="81">
        <v>0</v>
      </c>
      <c r="CH309" s="71"/>
      <c r="CI309" s="81">
        <v>0</v>
      </c>
      <c r="CJ309" s="71"/>
      <c r="CK309" s="71"/>
      <c r="CL309" s="71"/>
      <c r="CM309" s="71"/>
      <c r="CN309" s="71"/>
      <c r="CO309" s="71"/>
      <c r="CP309" s="71"/>
      <c r="CQ309" s="71"/>
      <c r="CR309" s="71"/>
      <c r="CS309" s="71"/>
      <c r="CT309" s="71"/>
      <c r="CU309" s="72"/>
      <c r="CV309" s="71"/>
      <c r="CW309" s="71"/>
      <c r="CX309" s="71"/>
      <c r="CY309" s="71"/>
      <c r="CZ309" s="71"/>
      <c r="DA309" s="71"/>
      <c r="DB309" s="71"/>
    </row>
    <row r="310" spans="1:106">
      <c r="A310" s="71" t="s">
        <v>3776</v>
      </c>
      <c r="B310" s="71" t="s">
        <v>3777</v>
      </c>
      <c r="C310" s="71" t="s">
        <v>397</v>
      </c>
      <c r="D310" s="71" t="s">
        <v>427</v>
      </c>
      <c r="E310" s="71" t="s">
        <v>21079</v>
      </c>
      <c r="F310" s="71" t="s">
        <v>427</v>
      </c>
      <c r="G310" s="71"/>
      <c r="H310" s="71"/>
      <c r="I310" s="71" t="s">
        <v>21065</v>
      </c>
      <c r="J310" s="79">
        <v>0</v>
      </c>
      <c r="K310" s="71"/>
      <c r="L310" s="71"/>
      <c r="M310" s="72"/>
      <c r="N310" s="71"/>
      <c r="O310" s="71" t="s">
        <v>22319</v>
      </c>
      <c r="P310" s="71"/>
      <c r="Q310" s="79">
        <v>0</v>
      </c>
      <c r="R310" s="71" t="s">
        <v>22320</v>
      </c>
      <c r="S310" s="71"/>
      <c r="T310" s="71"/>
      <c r="U310" s="71" t="s">
        <v>21068</v>
      </c>
      <c r="V310" s="71" t="s">
        <v>21068</v>
      </c>
      <c r="W310" s="80"/>
      <c r="X310" s="71"/>
      <c r="Y310" s="71"/>
      <c r="Z310" s="71"/>
      <c r="AA310" s="71" t="s">
        <v>397</v>
      </c>
      <c r="AB310" s="71" t="s">
        <v>397</v>
      </c>
      <c r="AC310" s="71"/>
      <c r="AD310" s="71"/>
      <c r="AE310" s="71"/>
      <c r="AF310" s="71"/>
      <c r="AG310" s="71"/>
      <c r="AH310" s="71" t="s">
        <v>397</v>
      </c>
      <c r="AI310" s="71" t="s">
        <v>397</v>
      </c>
      <c r="AJ310" s="71"/>
      <c r="AK310" s="71"/>
      <c r="AL310" s="71"/>
      <c r="AM310" s="71"/>
      <c r="AN310" s="71" t="s">
        <v>397</v>
      </c>
      <c r="AO310" s="71" t="s">
        <v>397</v>
      </c>
      <c r="AP310" s="71"/>
      <c r="AQ310" s="71" t="s">
        <v>397</v>
      </c>
      <c r="AR310" s="71" t="s">
        <v>397</v>
      </c>
      <c r="AS310" s="71"/>
      <c r="AT310" s="71" t="s">
        <v>397</v>
      </c>
      <c r="AU310" s="71"/>
      <c r="AV310" s="71" t="s">
        <v>397</v>
      </c>
      <c r="AW310" s="71" t="s">
        <v>397</v>
      </c>
      <c r="AX310" s="71"/>
      <c r="AY310" s="71"/>
      <c r="AZ310" s="72"/>
      <c r="BA310" s="71"/>
      <c r="BB310" s="71"/>
      <c r="BC310" s="71"/>
      <c r="BD310" s="71"/>
      <c r="BE310" s="71"/>
      <c r="BF310" s="71"/>
      <c r="BG310" s="71" t="s">
        <v>21069</v>
      </c>
      <c r="BH310" s="71" t="s">
        <v>20990</v>
      </c>
      <c r="BI310" s="71" t="s">
        <v>20978</v>
      </c>
      <c r="BJ310" s="71" t="s">
        <v>20976</v>
      </c>
      <c r="BK310" s="71" t="s">
        <v>21070</v>
      </c>
      <c r="BL310" s="81">
        <v>1</v>
      </c>
      <c r="BM310" s="81">
        <v>1</v>
      </c>
      <c r="BN310" s="81">
        <v>0</v>
      </c>
      <c r="BO310" s="71" t="s">
        <v>21071</v>
      </c>
      <c r="BP310" s="71" t="s">
        <v>21071</v>
      </c>
      <c r="BQ310" s="71"/>
      <c r="BR310" s="71"/>
      <c r="BS310" s="71"/>
      <c r="BT310" s="71"/>
      <c r="BU310" s="72"/>
      <c r="BV310" s="71"/>
      <c r="BW310" s="72"/>
      <c r="BX310" s="79">
        <v>0</v>
      </c>
      <c r="BY310" s="81">
        <v>0</v>
      </c>
      <c r="BZ310" s="71"/>
      <c r="CA310" s="81">
        <v>0</v>
      </c>
      <c r="CB310" s="71"/>
      <c r="CC310" s="71"/>
      <c r="CD310" s="72"/>
      <c r="CE310" s="71"/>
      <c r="CF310" s="71"/>
      <c r="CG310" s="81">
        <v>0</v>
      </c>
      <c r="CH310" s="71"/>
      <c r="CI310" s="81">
        <v>0</v>
      </c>
      <c r="CJ310" s="71"/>
      <c r="CK310" s="71"/>
      <c r="CL310" s="71"/>
      <c r="CM310" s="71"/>
      <c r="CN310" s="71"/>
      <c r="CO310" s="71"/>
      <c r="CP310" s="71"/>
      <c r="CQ310" s="71"/>
      <c r="CR310" s="71"/>
      <c r="CS310" s="71"/>
      <c r="CT310" s="71"/>
      <c r="CU310" s="72"/>
      <c r="CV310" s="71"/>
      <c r="CW310" s="71"/>
      <c r="CX310" s="71"/>
      <c r="CY310" s="71"/>
      <c r="CZ310" s="71"/>
      <c r="DA310" s="71"/>
      <c r="DB310" s="71"/>
    </row>
    <row r="311" spans="1:106">
      <c r="A311" s="71" t="s">
        <v>3779</v>
      </c>
      <c r="B311" s="71" t="s">
        <v>3780</v>
      </c>
      <c r="C311" s="71" t="s">
        <v>397</v>
      </c>
      <c r="D311" s="71" t="s">
        <v>427</v>
      </c>
      <c r="E311" s="71" t="s">
        <v>21079</v>
      </c>
      <c r="F311" s="71" t="s">
        <v>427</v>
      </c>
      <c r="G311" s="71"/>
      <c r="H311" s="71"/>
      <c r="I311" s="71" t="s">
        <v>21065</v>
      </c>
      <c r="J311" s="79">
        <v>0</v>
      </c>
      <c r="K311" s="71"/>
      <c r="L311" s="71"/>
      <c r="M311" s="72"/>
      <c r="N311" s="71"/>
      <c r="O311" s="71" t="s">
        <v>22321</v>
      </c>
      <c r="P311" s="71"/>
      <c r="Q311" s="79">
        <v>0</v>
      </c>
      <c r="R311" s="71" t="s">
        <v>22322</v>
      </c>
      <c r="S311" s="71"/>
      <c r="T311" s="71"/>
      <c r="U311" s="71" t="s">
        <v>21068</v>
      </c>
      <c r="V311" s="71" t="s">
        <v>21068</v>
      </c>
      <c r="W311" s="80"/>
      <c r="X311" s="71"/>
      <c r="Y311" s="71"/>
      <c r="Z311" s="71"/>
      <c r="AA311" s="71" t="s">
        <v>397</v>
      </c>
      <c r="AB311" s="71" t="s">
        <v>397</v>
      </c>
      <c r="AC311" s="71"/>
      <c r="AD311" s="71"/>
      <c r="AE311" s="71"/>
      <c r="AF311" s="71"/>
      <c r="AG311" s="71"/>
      <c r="AH311" s="71" t="s">
        <v>397</v>
      </c>
      <c r="AI311" s="71" t="s">
        <v>397</v>
      </c>
      <c r="AJ311" s="71"/>
      <c r="AK311" s="71"/>
      <c r="AL311" s="71"/>
      <c r="AM311" s="71"/>
      <c r="AN311" s="71" t="s">
        <v>397</v>
      </c>
      <c r="AO311" s="71" t="s">
        <v>397</v>
      </c>
      <c r="AP311" s="71"/>
      <c r="AQ311" s="71" t="s">
        <v>397</v>
      </c>
      <c r="AR311" s="71" t="s">
        <v>397</v>
      </c>
      <c r="AS311" s="71"/>
      <c r="AT311" s="71" t="s">
        <v>397</v>
      </c>
      <c r="AU311" s="71"/>
      <c r="AV311" s="71" t="s">
        <v>397</v>
      </c>
      <c r="AW311" s="71" t="s">
        <v>397</v>
      </c>
      <c r="AX311" s="71"/>
      <c r="AY311" s="71"/>
      <c r="AZ311" s="72"/>
      <c r="BA311" s="71"/>
      <c r="BB311" s="71"/>
      <c r="BC311" s="71"/>
      <c r="BD311" s="71"/>
      <c r="BE311" s="71"/>
      <c r="BF311" s="71"/>
      <c r="BG311" s="71" t="s">
        <v>21069</v>
      </c>
      <c r="BH311" s="71" t="s">
        <v>20990</v>
      </c>
      <c r="BI311" s="71" t="s">
        <v>20978</v>
      </c>
      <c r="BJ311" s="71" t="s">
        <v>20976</v>
      </c>
      <c r="BK311" s="71" t="s">
        <v>21070</v>
      </c>
      <c r="BL311" s="81">
        <v>1</v>
      </c>
      <c r="BM311" s="81">
        <v>1</v>
      </c>
      <c r="BN311" s="81">
        <v>0</v>
      </c>
      <c r="BO311" s="71" t="s">
        <v>21071</v>
      </c>
      <c r="BP311" s="71" t="s">
        <v>21071</v>
      </c>
      <c r="BQ311" s="71"/>
      <c r="BR311" s="71"/>
      <c r="BS311" s="71"/>
      <c r="BT311" s="71"/>
      <c r="BU311" s="72"/>
      <c r="BV311" s="71"/>
      <c r="BW311" s="72"/>
      <c r="BX311" s="79">
        <v>0</v>
      </c>
      <c r="BY311" s="81">
        <v>0</v>
      </c>
      <c r="BZ311" s="71"/>
      <c r="CA311" s="81">
        <v>0</v>
      </c>
      <c r="CB311" s="71"/>
      <c r="CC311" s="71"/>
      <c r="CD311" s="72"/>
      <c r="CE311" s="71"/>
      <c r="CF311" s="71"/>
      <c r="CG311" s="81">
        <v>0</v>
      </c>
      <c r="CH311" s="71"/>
      <c r="CI311" s="81">
        <v>0</v>
      </c>
      <c r="CJ311" s="71"/>
      <c r="CK311" s="71"/>
      <c r="CL311" s="71"/>
      <c r="CM311" s="71"/>
      <c r="CN311" s="71"/>
      <c r="CO311" s="71"/>
      <c r="CP311" s="71"/>
      <c r="CQ311" s="71"/>
      <c r="CR311" s="71"/>
      <c r="CS311" s="71"/>
      <c r="CT311" s="71"/>
      <c r="CU311" s="72"/>
      <c r="CV311" s="71"/>
      <c r="CW311" s="71"/>
      <c r="CX311" s="71"/>
      <c r="CY311" s="71"/>
      <c r="CZ311" s="71"/>
      <c r="DA311" s="71"/>
      <c r="DB311" s="71"/>
    </row>
    <row r="312" spans="1:106">
      <c r="A312" s="71" t="s">
        <v>3782</v>
      </c>
      <c r="B312" s="71" t="s">
        <v>3783</v>
      </c>
      <c r="C312" s="71" t="s">
        <v>391</v>
      </c>
      <c r="D312" s="71" t="s">
        <v>427</v>
      </c>
      <c r="E312" s="71" t="s">
        <v>21079</v>
      </c>
      <c r="F312" s="71" t="s">
        <v>427</v>
      </c>
      <c r="G312" s="71"/>
      <c r="H312" s="71"/>
      <c r="I312" s="71" t="s">
        <v>21065</v>
      </c>
      <c r="J312" s="79">
        <v>0</v>
      </c>
      <c r="K312" s="71"/>
      <c r="L312" s="71"/>
      <c r="M312" s="72"/>
      <c r="N312" s="71"/>
      <c r="O312" s="71" t="s">
        <v>22323</v>
      </c>
      <c r="P312" s="71"/>
      <c r="Q312" s="79">
        <v>0</v>
      </c>
      <c r="R312" s="71" t="s">
        <v>22324</v>
      </c>
      <c r="S312" s="71"/>
      <c r="T312" s="71"/>
      <c r="U312" s="71" t="s">
        <v>21068</v>
      </c>
      <c r="V312" s="71" t="s">
        <v>21068</v>
      </c>
      <c r="W312" s="80"/>
      <c r="X312" s="71"/>
      <c r="Y312" s="71"/>
      <c r="Z312" s="71"/>
      <c r="AA312" s="71" t="s">
        <v>397</v>
      </c>
      <c r="AB312" s="71" t="s">
        <v>397</v>
      </c>
      <c r="AC312" s="71"/>
      <c r="AD312" s="71"/>
      <c r="AE312" s="71"/>
      <c r="AF312" s="71"/>
      <c r="AG312" s="71"/>
      <c r="AH312" s="71" t="s">
        <v>397</v>
      </c>
      <c r="AI312" s="71" t="s">
        <v>397</v>
      </c>
      <c r="AJ312" s="71"/>
      <c r="AK312" s="71"/>
      <c r="AL312" s="71"/>
      <c r="AM312" s="71"/>
      <c r="AN312" s="71" t="s">
        <v>397</v>
      </c>
      <c r="AO312" s="71" t="s">
        <v>397</v>
      </c>
      <c r="AP312" s="71"/>
      <c r="AQ312" s="71" t="s">
        <v>397</v>
      </c>
      <c r="AR312" s="71" t="s">
        <v>397</v>
      </c>
      <c r="AS312" s="71"/>
      <c r="AT312" s="71" t="s">
        <v>397</v>
      </c>
      <c r="AU312" s="71"/>
      <c r="AV312" s="71" t="s">
        <v>397</v>
      </c>
      <c r="AW312" s="71" t="s">
        <v>397</v>
      </c>
      <c r="AX312" s="71"/>
      <c r="AY312" s="71"/>
      <c r="AZ312" s="72"/>
      <c r="BA312" s="71"/>
      <c r="BB312" s="71"/>
      <c r="BC312" s="71"/>
      <c r="BD312" s="71"/>
      <c r="BE312" s="71"/>
      <c r="BF312" s="71"/>
      <c r="BG312" s="71" t="s">
        <v>21069</v>
      </c>
      <c r="BH312" s="71" t="s">
        <v>20990</v>
      </c>
      <c r="BI312" s="71" t="s">
        <v>20978</v>
      </c>
      <c r="BJ312" s="71" t="s">
        <v>20976</v>
      </c>
      <c r="BK312" s="71" t="s">
        <v>21070</v>
      </c>
      <c r="BL312" s="81">
        <v>1</v>
      </c>
      <c r="BM312" s="81">
        <v>1</v>
      </c>
      <c r="BN312" s="81">
        <v>0</v>
      </c>
      <c r="BO312" s="71" t="s">
        <v>21071</v>
      </c>
      <c r="BP312" s="71" t="s">
        <v>21071</v>
      </c>
      <c r="BQ312" s="71"/>
      <c r="BR312" s="71"/>
      <c r="BS312" s="71"/>
      <c r="BT312" s="71"/>
      <c r="BU312" s="72"/>
      <c r="BV312" s="71"/>
      <c r="BW312" s="72"/>
      <c r="BX312" s="79">
        <v>0</v>
      </c>
      <c r="BY312" s="81">
        <v>0</v>
      </c>
      <c r="BZ312" s="71"/>
      <c r="CA312" s="81">
        <v>0</v>
      </c>
      <c r="CB312" s="71"/>
      <c r="CC312" s="71"/>
      <c r="CD312" s="72"/>
      <c r="CE312" s="71"/>
      <c r="CF312" s="71"/>
      <c r="CG312" s="81">
        <v>0</v>
      </c>
      <c r="CH312" s="71"/>
      <c r="CI312" s="81">
        <v>0</v>
      </c>
      <c r="CJ312" s="71"/>
      <c r="CK312" s="71"/>
      <c r="CL312" s="71"/>
      <c r="CM312" s="71"/>
      <c r="CN312" s="71"/>
      <c r="CO312" s="71"/>
      <c r="CP312" s="71"/>
      <c r="CQ312" s="71"/>
      <c r="CR312" s="71"/>
      <c r="CS312" s="71"/>
      <c r="CT312" s="71"/>
      <c r="CU312" s="72"/>
      <c r="CV312" s="71"/>
      <c r="CW312" s="71"/>
      <c r="CX312" s="71"/>
      <c r="CY312" s="71"/>
      <c r="CZ312" s="71"/>
      <c r="DA312" s="71"/>
      <c r="DB312" s="71"/>
    </row>
    <row r="313" spans="1:106">
      <c r="A313" s="71" t="s">
        <v>3785</v>
      </c>
      <c r="B313" s="71" t="s">
        <v>3786</v>
      </c>
      <c r="C313" s="71" t="s">
        <v>397</v>
      </c>
      <c r="D313" s="71" t="s">
        <v>427</v>
      </c>
      <c r="E313" s="71" t="s">
        <v>21079</v>
      </c>
      <c r="F313" s="71" t="s">
        <v>427</v>
      </c>
      <c r="G313" s="71"/>
      <c r="H313" s="71"/>
      <c r="I313" s="71" t="s">
        <v>21065</v>
      </c>
      <c r="J313" s="79">
        <v>0</v>
      </c>
      <c r="K313" s="71"/>
      <c r="L313" s="71"/>
      <c r="M313" s="72"/>
      <c r="N313" s="71"/>
      <c r="O313" s="71"/>
      <c r="P313" s="71"/>
      <c r="Q313" s="79">
        <v>0</v>
      </c>
      <c r="R313" s="71" t="s">
        <v>22325</v>
      </c>
      <c r="S313" s="71"/>
      <c r="T313" s="71"/>
      <c r="U313" s="71" t="s">
        <v>21068</v>
      </c>
      <c r="V313" s="71" t="s">
        <v>21068</v>
      </c>
      <c r="W313" s="80"/>
      <c r="X313" s="71"/>
      <c r="Y313" s="71"/>
      <c r="Z313" s="71"/>
      <c r="AA313" s="71" t="s">
        <v>397</v>
      </c>
      <c r="AB313" s="71" t="s">
        <v>397</v>
      </c>
      <c r="AC313" s="71"/>
      <c r="AD313" s="71"/>
      <c r="AE313" s="71"/>
      <c r="AF313" s="71"/>
      <c r="AG313" s="71"/>
      <c r="AH313" s="71" t="s">
        <v>397</v>
      </c>
      <c r="AI313" s="71" t="s">
        <v>397</v>
      </c>
      <c r="AJ313" s="71"/>
      <c r="AK313" s="71"/>
      <c r="AL313" s="71"/>
      <c r="AM313" s="71"/>
      <c r="AN313" s="71" t="s">
        <v>397</v>
      </c>
      <c r="AO313" s="71" t="s">
        <v>397</v>
      </c>
      <c r="AP313" s="71"/>
      <c r="AQ313" s="71" t="s">
        <v>397</v>
      </c>
      <c r="AR313" s="71" t="s">
        <v>397</v>
      </c>
      <c r="AS313" s="71"/>
      <c r="AT313" s="71" t="s">
        <v>397</v>
      </c>
      <c r="AU313" s="71"/>
      <c r="AV313" s="71" t="s">
        <v>397</v>
      </c>
      <c r="AW313" s="71" t="s">
        <v>397</v>
      </c>
      <c r="AX313" s="71"/>
      <c r="AY313" s="71"/>
      <c r="AZ313" s="72"/>
      <c r="BA313" s="71"/>
      <c r="BB313" s="71"/>
      <c r="BC313" s="71"/>
      <c r="BD313" s="71"/>
      <c r="BE313" s="71"/>
      <c r="BF313" s="71"/>
      <c r="BG313" s="71" t="s">
        <v>21069</v>
      </c>
      <c r="BH313" s="71" t="s">
        <v>20990</v>
      </c>
      <c r="BI313" s="71" t="s">
        <v>20978</v>
      </c>
      <c r="BJ313" s="71" t="s">
        <v>20976</v>
      </c>
      <c r="BK313" s="71" t="s">
        <v>21070</v>
      </c>
      <c r="BL313" s="81">
        <v>1</v>
      </c>
      <c r="BM313" s="81">
        <v>1</v>
      </c>
      <c r="BN313" s="81">
        <v>0</v>
      </c>
      <c r="BO313" s="71" t="s">
        <v>21071</v>
      </c>
      <c r="BP313" s="71" t="s">
        <v>21071</v>
      </c>
      <c r="BQ313" s="71"/>
      <c r="BR313" s="71"/>
      <c r="BS313" s="71"/>
      <c r="BT313" s="71"/>
      <c r="BU313" s="72"/>
      <c r="BV313" s="71"/>
      <c r="BW313" s="72"/>
      <c r="BX313" s="79">
        <v>0</v>
      </c>
      <c r="BY313" s="81">
        <v>0</v>
      </c>
      <c r="BZ313" s="71"/>
      <c r="CA313" s="81">
        <v>0</v>
      </c>
      <c r="CB313" s="71"/>
      <c r="CC313" s="71"/>
      <c r="CD313" s="72"/>
      <c r="CE313" s="71"/>
      <c r="CF313" s="71"/>
      <c r="CG313" s="81">
        <v>0</v>
      </c>
      <c r="CH313" s="71"/>
      <c r="CI313" s="81">
        <v>0</v>
      </c>
      <c r="CJ313" s="71"/>
      <c r="CK313" s="71"/>
      <c r="CL313" s="71"/>
      <c r="CM313" s="71"/>
      <c r="CN313" s="71"/>
      <c r="CO313" s="71"/>
      <c r="CP313" s="71"/>
      <c r="CQ313" s="71"/>
      <c r="CR313" s="71"/>
      <c r="CS313" s="71"/>
      <c r="CT313" s="71"/>
      <c r="CU313" s="72"/>
      <c r="CV313" s="71"/>
      <c r="CW313" s="71"/>
      <c r="CX313" s="71"/>
      <c r="CY313" s="71"/>
      <c r="CZ313" s="71"/>
      <c r="DA313" s="71"/>
      <c r="DB313" s="71"/>
    </row>
    <row r="314" spans="1:106">
      <c r="A314" s="71" t="s">
        <v>3788</v>
      </c>
      <c r="B314" s="71" t="s">
        <v>3789</v>
      </c>
      <c r="C314" s="71" t="s">
        <v>391</v>
      </c>
      <c r="D314" s="71" t="s">
        <v>427</v>
      </c>
      <c r="E314" s="71" t="s">
        <v>21079</v>
      </c>
      <c r="F314" s="71" t="s">
        <v>427</v>
      </c>
      <c r="G314" s="71"/>
      <c r="H314" s="71"/>
      <c r="I314" s="71" t="s">
        <v>21065</v>
      </c>
      <c r="J314" s="79">
        <v>0</v>
      </c>
      <c r="K314" s="71"/>
      <c r="L314" s="71"/>
      <c r="M314" s="72"/>
      <c r="N314" s="71"/>
      <c r="O314" s="71" t="s">
        <v>22326</v>
      </c>
      <c r="P314" s="71"/>
      <c r="Q314" s="79">
        <v>0</v>
      </c>
      <c r="R314" s="71" t="s">
        <v>22327</v>
      </c>
      <c r="S314" s="71"/>
      <c r="T314" s="71"/>
      <c r="U314" s="71" t="s">
        <v>21068</v>
      </c>
      <c r="V314" s="71" t="s">
        <v>21068</v>
      </c>
      <c r="W314" s="80"/>
      <c r="X314" s="71"/>
      <c r="Y314" s="71"/>
      <c r="Z314" s="71"/>
      <c r="AA314" s="71" t="s">
        <v>397</v>
      </c>
      <c r="AB314" s="71" t="s">
        <v>397</v>
      </c>
      <c r="AC314" s="71"/>
      <c r="AD314" s="71"/>
      <c r="AE314" s="71"/>
      <c r="AF314" s="71"/>
      <c r="AG314" s="71"/>
      <c r="AH314" s="71" t="s">
        <v>397</v>
      </c>
      <c r="AI314" s="71" t="s">
        <v>397</v>
      </c>
      <c r="AJ314" s="71"/>
      <c r="AK314" s="71"/>
      <c r="AL314" s="71"/>
      <c r="AM314" s="71"/>
      <c r="AN314" s="71" t="s">
        <v>397</v>
      </c>
      <c r="AO314" s="71" t="s">
        <v>397</v>
      </c>
      <c r="AP314" s="71"/>
      <c r="AQ314" s="71" t="s">
        <v>397</v>
      </c>
      <c r="AR314" s="71" t="s">
        <v>397</v>
      </c>
      <c r="AS314" s="71"/>
      <c r="AT314" s="71" t="s">
        <v>397</v>
      </c>
      <c r="AU314" s="71"/>
      <c r="AV314" s="71" t="s">
        <v>397</v>
      </c>
      <c r="AW314" s="71" t="s">
        <v>397</v>
      </c>
      <c r="AX314" s="71"/>
      <c r="AY314" s="71"/>
      <c r="AZ314" s="72"/>
      <c r="BA314" s="71"/>
      <c r="BB314" s="71"/>
      <c r="BC314" s="71"/>
      <c r="BD314" s="71"/>
      <c r="BE314" s="71"/>
      <c r="BF314" s="71"/>
      <c r="BG314" s="71" t="s">
        <v>21069</v>
      </c>
      <c r="BH314" s="71" t="s">
        <v>20990</v>
      </c>
      <c r="BI314" s="71" t="s">
        <v>20978</v>
      </c>
      <c r="BJ314" s="71" t="s">
        <v>20976</v>
      </c>
      <c r="BK314" s="71" t="s">
        <v>21070</v>
      </c>
      <c r="BL314" s="81">
        <v>1</v>
      </c>
      <c r="BM314" s="81">
        <v>1</v>
      </c>
      <c r="BN314" s="81">
        <v>0</v>
      </c>
      <c r="BO314" s="71" t="s">
        <v>21071</v>
      </c>
      <c r="BP314" s="71" t="s">
        <v>21071</v>
      </c>
      <c r="BQ314" s="71"/>
      <c r="BR314" s="71"/>
      <c r="BS314" s="71"/>
      <c r="BT314" s="71"/>
      <c r="BU314" s="72"/>
      <c r="BV314" s="71"/>
      <c r="BW314" s="72"/>
      <c r="BX314" s="79">
        <v>0</v>
      </c>
      <c r="BY314" s="81">
        <v>0</v>
      </c>
      <c r="BZ314" s="71"/>
      <c r="CA314" s="81">
        <v>0</v>
      </c>
      <c r="CB314" s="71"/>
      <c r="CC314" s="71"/>
      <c r="CD314" s="72"/>
      <c r="CE314" s="71"/>
      <c r="CF314" s="71"/>
      <c r="CG314" s="81">
        <v>0</v>
      </c>
      <c r="CH314" s="71"/>
      <c r="CI314" s="81">
        <v>0</v>
      </c>
      <c r="CJ314" s="71"/>
      <c r="CK314" s="71"/>
      <c r="CL314" s="71"/>
      <c r="CM314" s="71"/>
      <c r="CN314" s="71"/>
      <c r="CO314" s="71"/>
      <c r="CP314" s="71"/>
      <c r="CQ314" s="71"/>
      <c r="CR314" s="71"/>
      <c r="CS314" s="71"/>
      <c r="CT314" s="71"/>
      <c r="CU314" s="72"/>
      <c r="CV314" s="71"/>
      <c r="CW314" s="71"/>
      <c r="CX314" s="71"/>
      <c r="CY314" s="71"/>
      <c r="CZ314" s="71"/>
      <c r="DA314" s="71"/>
      <c r="DB314" s="71"/>
    </row>
    <row r="315" spans="1:106">
      <c r="A315" s="71" t="s">
        <v>3794</v>
      </c>
      <c r="B315" s="71" t="s">
        <v>11293</v>
      </c>
      <c r="C315" s="71" t="s">
        <v>397</v>
      </c>
      <c r="D315" s="71" t="s">
        <v>427</v>
      </c>
      <c r="E315" s="71" t="s">
        <v>21079</v>
      </c>
      <c r="F315" s="71" t="s">
        <v>427</v>
      </c>
      <c r="G315" s="71"/>
      <c r="H315" s="71"/>
      <c r="I315" s="71" t="s">
        <v>21065</v>
      </c>
      <c r="J315" s="79">
        <v>0</v>
      </c>
      <c r="K315" s="71"/>
      <c r="L315" s="71"/>
      <c r="M315" s="72"/>
      <c r="N315" s="71"/>
      <c r="O315" s="71" t="s">
        <v>22328</v>
      </c>
      <c r="P315" s="71"/>
      <c r="Q315" s="79">
        <v>0</v>
      </c>
      <c r="R315" s="71" t="s">
        <v>22329</v>
      </c>
      <c r="S315" s="71"/>
      <c r="T315" s="71"/>
      <c r="U315" s="71" t="s">
        <v>21068</v>
      </c>
      <c r="V315" s="71" t="s">
        <v>21068</v>
      </c>
      <c r="W315" s="80"/>
      <c r="X315" s="71"/>
      <c r="Y315" s="71"/>
      <c r="Z315" s="71"/>
      <c r="AA315" s="71" t="s">
        <v>397</v>
      </c>
      <c r="AB315" s="71" t="s">
        <v>397</v>
      </c>
      <c r="AC315" s="71"/>
      <c r="AD315" s="71"/>
      <c r="AE315" s="71"/>
      <c r="AF315" s="71"/>
      <c r="AG315" s="71"/>
      <c r="AH315" s="71" t="s">
        <v>397</v>
      </c>
      <c r="AI315" s="71" t="s">
        <v>397</v>
      </c>
      <c r="AJ315" s="71"/>
      <c r="AK315" s="71"/>
      <c r="AL315" s="71"/>
      <c r="AM315" s="71"/>
      <c r="AN315" s="71" t="s">
        <v>397</v>
      </c>
      <c r="AO315" s="71" t="s">
        <v>397</v>
      </c>
      <c r="AP315" s="71"/>
      <c r="AQ315" s="71" t="s">
        <v>397</v>
      </c>
      <c r="AR315" s="71" t="s">
        <v>397</v>
      </c>
      <c r="AS315" s="71"/>
      <c r="AT315" s="71" t="s">
        <v>397</v>
      </c>
      <c r="AU315" s="71"/>
      <c r="AV315" s="71" t="s">
        <v>397</v>
      </c>
      <c r="AW315" s="71" t="s">
        <v>397</v>
      </c>
      <c r="AX315" s="71"/>
      <c r="AY315" s="71"/>
      <c r="AZ315" s="72"/>
      <c r="BA315" s="71"/>
      <c r="BB315" s="71"/>
      <c r="BC315" s="71"/>
      <c r="BD315" s="71"/>
      <c r="BE315" s="71"/>
      <c r="BF315" s="71"/>
      <c r="BG315" s="71" t="s">
        <v>21069</v>
      </c>
      <c r="BH315" s="71" t="s">
        <v>20990</v>
      </c>
      <c r="BI315" s="71" t="s">
        <v>20978</v>
      </c>
      <c r="BJ315" s="71" t="s">
        <v>20976</v>
      </c>
      <c r="BK315" s="71" t="s">
        <v>21070</v>
      </c>
      <c r="BL315" s="81">
        <v>1</v>
      </c>
      <c r="BM315" s="81">
        <v>1</v>
      </c>
      <c r="BN315" s="81">
        <v>0</v>
      </c>
      <c r="BO315" s="71" t="s">
        <v>21071</v>
      </c>
      <c r="BP315" s="71" t="s">
        <v>21071</v>
      </c>
      <c r="BQ315" s="71"/>
      <c r="BR315" s="71"/>
      <c r="BS315" s="71"/>
      <c r="BT315" s="71"/>
      <c r="BU315" s="72"/>
      <c r="BV315" s="71"/>
      <c r="BW315" s="72"/>
      <c r="BX315" s="79">
        <v>0</v>
      </c>
      <c r="BY315" s="81">
        <v>0</v>
      </c>
      <c r="BZ315" s="71"/>
      <c r="CA315" s="81">
        <v>0</v>
      </c>
      <c r="CB315" s="71"/>
      <c r="CC315" s="71"/>
      <c r="CD315" s="72"/>
      <c r="CE315" s="71"/>
      <c r="CF315" s="71"/>
      <c r="CG315" s="81">
        <v>0</v>
      </c>
      <c r="CH315" s="71"/>
      <c r="CI315" s="81">
        <v>0</v>
      </c>
      <c r="CJ315" s="71"/>
      <c r="CK315" s="71"/>
      <c r="CL315" s="71"/>
      <c r="CM315" s="71"/>
      <c r="CN315" s="71"/>
      <c r="CO315" s="71"/>
      <c r="CP315" s="71"/>
      <c r="CQ315" s="71"/>
      <c r="CR315" s="71"/>
      <c r="CS315" s="71"/>
      <c r="CT315" s="71"/>
      <c r="CU315" s="72"/>
      <c r="CV315" s="71"/>
      <c r="CW315" s="71"/>
      <c r="CX315" s="71"/>
      <c r="CY315" s="71"/>
      <c r="CZ315" s="71"/>
      <c r="DA315" s="71"/>
      <c r="DB315" s="71"/>
    </row>
    <row r="316" spans="1:106">
      <c r="A316" s="71" t="s">
        <v>3797</v>
      </c>
      <c r="B316" s="71" t="s">
        <v>22330</v>
      </c>
      <c r="C316" s="71" t="s">
        <v>397</v>
      </c>
      <c r="D316" s="71" t="s">
        <v>427</v>
      </c>
      <c r="E316" s="71" t="s">
        <v>21079</v>
      </c>
      <c r="F316" s="71" t="s">
        <v>427</v>
      </c>
      <c r="G316" s="71"/>
      <c r="H316" s="71"/>
      <c r="I316" s="71" t="s">
        <v>21065</v>
      </c>
      <c r="J316" s="79">
        <v>0</v>
      </c>
      <c r="K316" s="71"/>
      <c r="L316" s="71"/>
      <c r="M316" s="72"/>
      <c r="N316" s="71"/>
      <c r="O316" s="71" t="s">
        <v>22331</v>
      </c>
      <c r="P316" s="71"/>
      <c r="Q316" s="79">
        <v>0</v>
      </c>
      <c r="R316" s="71" t="s">
        <v>22332</v>
      </c>
      <c r="S316" s="71"/>
      <c r="T316" s="71"/>
      <c r="U316" s="71" t="s">
        <v>21068</v>
      </c>
      <c r="V316" s="71" t="s">
        <v>21068</v>
      </c>
      <c r="W316" s="80"/>
      <c r="X316" s="71"/>
      <c r="Y316" s="71"/>
      <c r="Z316" s="71"/>
      <c r="AA316" s="71" t="s">
        <v>397</v>
      </c>
      <c r="AB316" s="71" t="s">
        <v>397</v>
      </c>
      <c r="AC316" s="71"/>
      <c r="AD316" s="71"/>
      <c r="AE316" s="71"/>
      <c r="AF316" s="71"/>
      <c r="AG316" s="71"/>
      <c r="AH316" s="71" t="s">
        <v>397</v>
      </c>
      <c r="AI316" s="71" t="s">
        <v>397</v>
      </c>
      <c r="AJ316" s="71"/>
      <c r="AK316" s="71"/>
      <c r="AL316" s="71"/>
      <c r="AM316" s="71"/>
      <c r="AN316" s="71" t="s">
        <v>397</v>
      </c>
      <c r="AO316" s="71" t="s">
        <v>397</v>
      </c>
      <c r="AP316" s="71"/>
      <c r="AQ316" s="71" t="s">
        <v>397</v>
      </c>
      <c r="AR316" s="71" t="s">
        <v>397</v>
      </c>
      <c r="AS316" s="71"/>
      <c r="AT316" s="71" t="s">
        <v>397</v>
      </c>
      <c r="AU316" s="71"/>
      <c r="AV316" s="71" t="s">
        <v>397</v>
      </c>
      <c r="AW316" s="71" t="s">
        <v>397</v>
      </c>
      <c r="AX316" s="71"/>
      <c r="AY316" s="71"/>
      <c r="AZ316" s="72"/>
      <c r="BA316" s="71"/>
      <c r="BB316" s="71"/>
      <c r="BC316" s="71"/>
      <c r="BD316" s="71"/>
      <c r="BE316" s="71"/>
      <c r="BF316" s="71"/>
      <c r="BG316" s="71" t="s">
        <v>21069</v>
      </c>
      <c r="BH316" s="71" t="s">
        <v>20990</v>
      </c>
      <c r="BI316" s="71" t="s">
        <v>20978</v>
      </c>
      <c r="BJ316" s="71" t="s">
        <v>20976</v>
      </c>
      <c r="BK316" s="71" t="s">
        <v>21070</v>
      </c>
      <c r="BL316" s="81">
        <v>1</v>
      </c>
      <c r="BM316" s="81">
        <v>1</v>
      </c>
      <c r="BN316" s="81">
        <v>0</v>
      </c>
      <c r="BO316" s="71" t="s">
        <v>21071</v>
      </c>
      <c r="BP316" s="71" t="s">
        <v>21071</v>
      </c>
      <c r="BQ316" s="71"/>
      <c r="BR316" s="71"/>
      <c r="BS316" s="71"/>
      <c r="BT316" s="71"/>
      <c r="BU316" s="72"/>
      <c r="BV316" s="71"/>
      <c r="BW316" s="72"/>
      <c r="BX316" s="79">
        <v>0</v>
      </c>
      <c r="BY316" s="81">
        <v>0</v>
      </c>
      <c r="BZ316" s="71"/>
      <c r="CA316" s="81">
        <v>0</v>
      </c>
      <c r="CB316" s="71"/>
      <c r="CC316" s="71"/>
      <c r="CD316" s="72"/>
      <c r="CE316" s="71"/>
      <c r="CF316" s="71"/>
      <c r="CG316" s="81">
        <v>0</v>
      </c>
      <c r="CH316" s="71"/>
      <c r="CI316" s="81">
        <v>0</v>
      </c>
      <c r="CJ316" s="71"/>
      <c r="CK316" s="71"/>
      <c r="CL316" s="71"/>
      <c r="CM316" s="71"/>
      <c r="CN316" s="71"/>
      <c r="CO316" s="71"/>
      <c r="CP316" s="71"/>
      <c r="CQ316" s="71"/>
      <c r="CR316" s="71"/>
      <c r="CS316" s="71"/>
      <c r="CT316" s="71"/>
      <c r="CU316" s="72"/>
      <c r="CV316" s="71"/>
      <c r="CW316" s="71"/>
      <c r="CX316" s="71"/>
      <c r="CY316" s="71"/>
      <c r="CZ316" s="71"/>
      <c r="DA316" s="71"/>
      <c r="DB316" s="71"/>
    </row>
    <row r="317" spans="1:106">
      <c r="A317" s="71" t="s">
        <v>3800</v>
      </c>
      <c r="B317" s="71" t="s">
        <v>22333</v>
      </c>
      <c r="C317" s="71" t="s">
        <v>397</v>
      </c>
      <c r="D317" s="71" t="s">
        <v>427</v>
      </c>
      <c r="E317" s="71" t="s">
        <v>21079</v>
      </c>
      <c r="F317" s="71" t="s">
        <v>427</v>
      </c>
      <c r="G317" s="71"/>
      <c r="H317" s="71"/>
      <c r="I317" s="71" t="s">
        <v>21065</v>
      </c>
      <c r="J317" s="79">
        <v>0</v>
      </c>
      <c r="K317" s="71"/>
      <c r="L317" s="71"/>
      <c r="M317" s="72"/>
      <c r="N317" s="71"/>
      <c r="O317" s="71" t="s">
        <v>22334</v>
      </c>
      <c r="P317" s="71"/>
      <c r="Q317" s="79">
        <v>0</v>
      </c>
      <c r="R317" s="71" t="s">
        <v>22335</v>
      </c>
      <c r="S317" s="71"/>
      <c r="T317" s="71"/>
      <c r="U317" s="71" t="s">
        <v>21068</v>
      </c>
      <c r="V317" s="71" t="s">
        <v>21068</v>
      </c>
      <c r="W317" s="80"/>
      <c r="X317" s="71"/>
      <c r="Y317" s="71"/>
      <c r="Z317" s="71"/>
      <c r="AA317" s="71" t="s">
        <v>397</v>
      </c>
      <c r="AB317" s="71" t="s">
        <v>397</v>
      </c>
      <c r="AC317" s="71"/>
      <c r="AD317" s="71"/>
      <c r="AE317" s="71"/>
      <c r="AF317" s="71"/>
      <c r="AG317" s="71"/>
      <c r="AH317" s="71" t="s">
        <v>397</v>
      </c>
      <c r="AI317" s="71" t="s">
        <v>397</v>
      </c>
      <c r="AJ317" s="71"/>
      <c r="AK317" s="71"/>
      <c r="AL317" s="71"/>
      <c r="AM317" s="71"/>
      <c r="AN317" s="71" t="s">
        <v>397</v>
      </c>
      <c r="AO317" s="71" t="s">
        <v>397</v>
      </c>
      <c r="AP317" s="71"/>
      <c r="AQ317" s="71" t="s">
        <v>397</v>
      </c>
      <c r="AR317" s="71" t="s">
        <v>397</v>
      </c>
      <c r="AS317" s="71"/>
      <c r="AT317" s="71" t="s">
        <v>397</v>
      </c>
      <c r="AU317" s="71"/>
      <c r="AV317" s="71" t="s">
        <v>397</v>
      </c>
      <c r="AW317" s="71" t="s">
        <v>397</v>
      </c>
      <c r="AX317" s="71"/>
      <c r="AY317" s="71"/>
      <c r="AZ317" s="72"/>
      <c r="BA317" s="71"/>
      <c r="BB317" s="71"/>
      <c r="BC317" s="71"/>
      <c r="BD317" s="71"/>
      <c r="BE317" s="71"/>
      <c r="BF317" s="71"/>
      <c r="BG317" s="71" t="s">
        <v>21069</v>
      </c>
      <c r="BH317" s="71" t="s">
        <v>20990</v>
      </c>
      <c r="BI317" s="71" t="s">
        <v>20978</v>
      </c>
      <c r="BJ317" s="71" t="s">
        <v>20976</v>
      </c>
      <c r="BK317" s="71" t="s">
        <v>21070</v>
      </c>
      <c r="BL317" s="81">
        <v>1</v>
      </c>
      <c r="BM317" s="81">
        <v>1</v>
      </c>
      <c r="BN317" s="81">
        <v>0</v>
      </c>
      <c r="BO317" s="71" t="s">
        <v>21071</v>
      </c>
      <c r="BP317" s="71" t="s">
        <v>21071</v>
      </c>
      <c r="BQ317" s="71"/>
      <c r="BR317" s="71"/>
      <c r="BS317" s="71"/>
      <c r="BT317" s="71"/>
      <c r="BU317" s="72"/>
      <c r="BV317" s="71"/>
      <c r="BW317" s="72"/>
      <c r="BX317" s="79">
        <v>0</v>
      </c>
      <c r="BY317" s="81">
        <v>0</v>
      </c>
      <c r="BZ317" s="71"/>
      <c r="CA317" s="81">
        <v>0</v>
      </c>
      <c r="CB317" s="71"/>
      <c r="CC317" s="71"/>
      <c r="CD317" s="72"/>
      <c r="CE317" s="71"/>
      <c r="CF317" s="71"/>
      <c r="CG317" s="81">
        <v>0</v>
      </c>
      <c r="CH317" s="71"/>
      <c r="CI317" s="81">
        <v>0</v>
      </c>
      <c r="CJ317" s="71"/>
      <c r="CK317" s="71"/>
      <c r="CL317" s="71"/>
      <c r="CM317" s="71"/>
      <c r="CN317" s="71"/>
      <c r="CO317" s="71"/>
      <c r="CP317" s="71"/>
      <c r="CQ317" s="71"/>
      <c r="CR317" s="71"/>
      <c r="CS317" s="71"/>
      <c r="CT317" s="71"/>
      <c r="CU317" s="72"/>
      <c r="CV317" s="71"/>
      <c r="CW317" s="71"/>
      <c r="CX317" s="71"/>
      <c r="CY317" s="71"/>
      <c r="CZ317" s="71"/>
      <c r="DA317" s="71"/>
      <c r="DB317" s="71"/>
    </row>
    <row r="318" spans="1:106">
      <c r="A318" s="71" t="s">
        <v>3803</v>
      </c>
      <c r="B318" s="71" t="s">
        <v>3804</v>
      </c>
      <c r="C318" s="71" t="s">
        <v>391</v>
      </c>
      <c r="D318" s="71" t="s">
        <v>427</v>
      </c>
      <c r="E318" s="71" t="s">
        <v>21079</v>
      </c>
      <c r="F318" s="71" t="s">
        <v>427</v>
      </c>
      <c r="G318" s="71"/>
      <c r="H318" s="71"/>
      <c r="I318" s="71" t="s">
        <v>21065</v>
      </c>
      <c r="J318" s="79">
        <v>0</v>
      </c>
      <c r="K318" s="71"/>
      <c r="L318" s="71"/>
      <c r="M318" s="72"/>
      <c r="N318" s="71"/>
      <c r="O318" s="71" t="s">
        <v>22336</v>
      </c>
      <c r="P318" s="71"/>
      <c r="Q318" s="79">
        <v>0</v>
      </c>
      <c r="R318" s="71" t="s">
        <v>22337</v>
      </c>
      <c r="S318" s="71"/>
      <c r="T318" s="71"/>
      <c r="U318" s="71" t="s">
        <v>21068</v>
      </c>
      <c r="V318" s="71" t="s">
        <v>21068</v>
      </c>
      <c r="W318" s="80"/>
      <c r="X318" s="71"/>
      <c r="Y318" s="71"/>
      <c r="Z318" s="71"/>
      <c r="AA318" s="71" t="s">
        <v>397</v>
      </c>
      <c r="AB318" s="71" t="s">
        <v>397</v>
      </c>
      <c r="AC318" s="71"/>
      <c r="AD318" s="71"/>
      <c r="AE318" s="71"/>
      <c r="AF318" s="71"/>
      <c r="AG318" s="71"/>
      <c r="AH318" s="71" t="s">
        <v>397</v>
      </c>
      <c r="AI318" s="71" t="s">
        <v>397</v>
      </c>
      <c r="AJ318" s="71"/>
      <c r="AK318" s="71"/>
      <c r="AL318" s="71"/>
      <c r="AM318" s="71"/>
      <c r="AN318" s="71" t="s">
        <v>397</v>
      </c>
      <c r="AO318" s="71" t="s">
        <v>397</v>
      </c>
      <c r="AP318" s="71"/>
      <c r="AQ318" s="71" t="s">
        <v>397</v>
      </c>
      <c r="AR318" s="71" t="s">
        <v>397</v>
      </c>
      <c r="AS318" s="71"/>
      <c r="AT318" s="71" t="s">
        <v>397</v>
      </c>
      <c r="AU318" s="71"/>
      <c r="AV318" s="71" t="s">
        <v>397</v>
      </c>
      <c r="AW318" s="71" t="s">
        <v>397</v>
      </c>
      <c r="AX318" s="71"/>
      <c r="AY318" s="71"/>
      <c r="AZ318" s="72"/>
      <c r="BA318" s="71"/>
      <c r="BB318" s="71"/>
      <c r="BC318" s="71"/>
      <c r="BD318" s="71"/>
      <c r="BE318" s="71"/>
      <c r="BF318" s="71"/>
      <c r="BG318" s="71" t="s">
        <v>21069</v>
      </c>
      <c r="BH318" s="71" t="s">
        <v>20990</v>
      </c>
      <c r="BI318" s="71" t="s">
        <v>20978</v>
      </c>
      <c r="BJ318" s="71" t="s">
        <v>20976</v>
      </c>
      <c r="BK318" s="71" t="s">
        <v>21070</v>
      </c>
      <c r="BL318" s="81">
        <v>1</v>
      </c>
      <c r="BM318" s="81">
        <v>1</v>
      </c>
      <c r="BN318" s="81">
        <v>0</v>
      </c>
      <c r="BO318" s="71" t="s">
        <v>21071</v>
      </c>
      <c r="BP318" s="71" t="s">
        <v>21071</v>
      </c>
      <c r="BQ318" s="71"/>
      <c r="BR318" s="71"/>
      <c r="BS318" s="71"/>
      <c r="BT318" s="71"/>
      <c r="BU318" s="72"/>
      <c r="BV318" s="71"/>
      <c r="BW318" s="72"/>
      <c r="BX318" s="79">
        <v>0</v>
      </c>
      <c r="BY318" s="81">
        <v>0</v>
      </c>
      <c r="BZ318" s="71"/>
      <c r="CA318" s="81">
        <v>0</v>
      </c>
      <c r="CB318" s="71"/>
      <c r="CC318" s="71"/>
      <c r="CD318" s="72"/>
      <c r="CE318" s="71"/>
      <c r="CF318" s="71"/>
      <c r="CG318" s="81">
        <v>0</v>
      </c>
      <c r="CH318" s="71"/>
      <c r="CI318" s="81">
        <v>0</v>
      </c>
      <c r="CJ318" s="71"/>
      <c r="CK318" s="71"/>
      <c r="CL318" s="71"/>
      <c r="CM318" s="71"/>
      <c r="CN318" s="71"/>
      <c r="CO318" s="71"/>
      <c r="CP318" s="71"/>
      <c r="CQ318" s="71"/>
      <c r="CR318" s="71"/>
      <c r="CS318" s="71"/>
      <c r="CT318" s="71"/>
      <c r="CU318" s="72"/>
      <c r="CV318" s="71"/>
      <c r="CW318" s="71"/>
      <c r="CX318" s="71"/>
      <c r="CY318" s="71"/>
      <c r="CZ318" s="71"/>
      <c r="DA318" s="71"/>
      <c r="DB318" s="71"/>
    </row>
    <row r="319" spans="1:106">
      <c r="A319" s="71" t="s">
        <v>3812</v>
      </c>
      <c r="B319" s="71" t="s">
        <v>3813</v>
      </c>
      <c r="C319" s="71" t="s">
        <v>21106</v>
      </c>
      <c r="D319" s="71" t="s">
        <v>450</v>
      </c>
      <c r="E319" s="71" t="s">
        <v>21079</v>
      </c>
      <c r="F319" s="71" t="s">
        <v>450</v>
      </c>
      <c r="G319" s="71"/>
      <c r="H319" s="71"/>
      <c r="I319" s="71" t="s">
        <v>21065</v>
      </c>
      <c r="J319" s="79">
        <v>0</v>
      </c>
      <c r="K319" s="71" t="s">
        <v>3813</v>
      </c>
      <c r="L319" s="71" t="s">
        <v>22338</v>
      </c>
      <c r="M319" s="72">
        <v>45049.969189814801</v>
      </c>
      <c r="N319" s="71" t="s">
        <v>404</v>
      </c>
      <c r="O319" s="71" t="s">
        <v>22339</v>
      </c>
      <c r="P319" s="71" t="s">
        <v>22340</v>
      </c>
      <c r="Q319" s="79">
        <v>50000</v>
      </c>
      <c r="R319" s="71" t="s">
        <v>22341</v>
      </c>
      <c r="S319" s="71"/>
      <c r="T319" s="71" t="s">
        <v>22342</v>
      </c>
      <c r="U319" s="71" t="s">
        <v>21952</v>
      </c>
      <c r="V319" s="71" t="s">
        <v>21952</v>
      </c>
      <c r="W319" s="80"/>
      <c r="X319" s="71"/>
      <c r="Y319" s="71" t="s">
        <v>22338</v>
      </c>
      <c r="Z319" s="71"/>
      <c r="AA319" s="71" t="s">
        <v>397</v>
      </c>
      <c r="AB319" s="71" t="s">
        <v>397</v>
      </c>
      <c r="AC319" s="71" t="s">
        <v>21133</v>
      </c>
      <c r="AD319" s="71" t="s">
        <v>29095</v>
      </c>
      <c r="AE319" s="71"/>
      <c r="AF319" s="71"/>
      <c r="AG319" s="71"/>
      <c r="AH319" s="71" t="s">
        <v>397</v>
      </c>
      <c r="AI319" s="71" t="s">
        <v>397</v>
      </c>
      <c r="AJ319" s="71"/>
      <c r="AK319" s="71"/>
      <c r="AL319" s="71"/>
      <c r="AM319" s="71"/>
      <c r="AN319" s="71" t="s">
        <v>397</v>
      </c>
      <c r="AO319" s="71" t="s">
        <v>397</v>
      </c>
      <c r="AP319" s="71"/>
      <c r="AQ319" s="71" t="s">
        <v>397</v>
      </c>
      <c r="AR319" s="71" t="s">
        <v>397</v>
      </c>
      <c r="AS319" s="71"/>
      <c r="AT319" s="71" t="s">
        <v>397</v>
      </c>
      <c r="AU319" s="71"/>
      <c r="AV319" s="71" t="s">
        <v>21115</v>
      </c>
      <c r="AW319" s="71" t="s">
        <v>397</v>
      </c>
      <c r="AX319" s="71" t="s">
        <v>20973</v>
      </c>
      <c r="AY319" s="71" t="s">
        <v>21578</v>
      </c>
      <c r="AZ319" s="72">
        <v>45547.401041666701</v>
      </c>
      <c r="BA319" s="71"/>
      <c r="BB319" s="71"/>
      <c r="BC319" s="71"/>
      <c r="BD319" s="71"/>
      <c r="BE319" s="71"/>
      <c r="BF319" s="71"/>
      <c r="BG319" s="71" t="s">
        <v>21069</v>
      </c>
      <c r="BH319" s="71" t="s">
        <v>20990</v>
      </c>
      <c r="BI319" s="71" t="s">
        <v>20978</v>
      </c>
      <c r="BJ319" s="71" t="s">
        <v>20976</v>
      </c>
      <c r="BK319" s="71" t="s">
        <v>21070</v>
      </c>
      <c r="BL319" s="81">
        <v>1</v>
      </c>
      <c r="BM319" s="81">
        <v>1</v>
      </c>
      <c r="BN319" s="81">
        <v>0</v>
      </c>
      <c r="BO319" s="71" t="s">
        <v>21071</v>
      </c>
      <c r="BP319" s="71" t="s">
        <v>21071</v>
      </c>
      <c r="BQ319" s="71"/>
      <c r="BR319" s="71"/>
      <c r="BS319" s="71"/>
      <c r="BT319" s="71"/>
      <c r="BU319" s="72"/>
      <c r="BV319" s="71"/>
      <c r="BW319" s="72"/>
      <c r="BX319" s="79">
        <v>0</v>
      </c>
      <c r="BY319" s="81">
        <v>0</v>
      </c>
      <c r="BZ319" s="71"/>
      <c r="CA319" s="81">
        <v>0</v>
      </c>
      <c r="CB319" s="71"/>
      <c r="CC319" s="71"/>
      <c r="CD319" s="72"/>
      <c r="CE319" s="71"/>
      <c r="CF319" s="71"/>
      <c r="CG319" s="81">
        <v>0</v>
      </c>
      <c r="CH319" s="71"/>
      <c r="CI319" s="81">
        <v>0</v>
      </c>
      <c r="CJ319" s="71"/>
      <c r="CK319" s="71"/>
      <c r="CL319" s="71"/>
      <c r="CM319" s="71"/>
      <c r="CN319" s="71"/>
      <c r="CO319" s="71"/>
      <c r="CP319" s="71"/>
      <c r="CQ319" s="71"/>
      <c r="CR319" s="71"/>
      <c r="CS319" s="71"/>
      <c r="CT319" s="71"/>
      <c r="CU319" s="72"/>
      <c r="CV319" s="71"/>
      <c r="CW319" s="71"/>
      <c r="CX319" s="71"/>
      <c r="CY319" s="71"/>
      <c r="CZ319" s="71"/>
      <c r="DA319" s="71"/>
      <c r="DB319" s="71"/>
    </row>
    <row r="320" spans="1:106">
      <c r="A320" s="71" t="s">
        <v>3816</v>
      </c>
      <c r="B320" s="71" t="s">
        <v>3817</v>
      </c>
      <c r="C320" s="71" t="s">
        <v>21106</v>
      </c>
      <c r="D320" s="71" t="s">
        <v>450</v>
      </c>
      <c r="E320" s="71" t="s">
        <v>21079</v>
      </c>
      <c r="F320" s="71" t="s">
        <v>450</v>
      </c>
      <c r="G320" s="71" t="s">
        <v>21210</v>
      </c>
      <c r="H320" s="71" t="s">
        <v>107</v>
      </c>
      <c r="I320" s="71" t="s">
        <v>21065</v>
      </c>
      <c r="J320" s="79">
        <v>0</v>
      </c>
      <c r="K320" s="71" t="s">
        <v>22344</v>
      </c>
      <c r="L320" s="71" t="s">
        <v>22345</v>
      </c>
      <c r="M320" s="72">
        <v>45393.125659722202</v>
      </c>
      <c r="N320" s="71" t="s">
        <v>404</v>
      </c>
      <c r="O320" s="71" t="s">
        <v>22346</v>
      </c>
      <c r="P320" s="71"/>
      <c r="Q320" s="79">
        <v>999999999</v>
      </c>
      <c r="R320" s="71"/>
      <c r="S320" s="71"/>
      <c r="T320" s="71"/>
      <c r="U320" s="71"/>
      <c r="V320" s="71"/>
      <c r="W320" s="80"/>
      <c r="X320" s="71"/>
      <c r="Y320" s="71" t="s">
        <v>22345</v>
      </c>
      <c r="Z320" s="71"/>
      <c r="AA320" s="71" t="s">
        <v>397</v>
      </c>
      <c r="AB320" s="71" t="s">
        <v>397</v>
      </c>
      <c r="AC320" s="71" t="s">
        <v>21133</v>
      </c>
      <c r="AD320" s="71" t="s">
        <v>29096</v>
      </c>
      <c r="AE320" s="71"/>
      <c r="AF320" s="71"/>
      <c r="AG320" s="71"/>
      <c r="AH320" s="71" t="s">
        <v>397</v>
      </c>
      <c r="AI320" s="71" t="s">
        <v>397</v>
      </c>
      <c r="AJ320" s="71"/>
      <c r="AK320" s="71"/>
      <c r="AL320" s="71"/>
      <c r="AM320" s="71"/>
      <c r="AN320" s="71" t="s">
        <v>397</v>
      </c>
      <c r="AO320" s="71" t="s">
        <v>397</v>
      </c>
      <c r="AP320" s="71"/>
      <c r="AQ320" s="71" t="s">
        <v>397</v>
      </c>
      <c r="AR320" s="71" t="s">
        <v>397</v>
      </c>
      <c r="AS320" s="71"/>
      <c r="AT320" s="71" t="s">
        <v>397</v>
      </c>
      <c r="AU320" s="71"/>
      <c r="AV320" s="71" t="s">
        <v>21115</v>
      </c>
      <c r="AW320" s="71" t="s">
        <v>397</v>
      </c>
      <c r="AX320" s="71" t="s">
        <v>20973</v>
      </c>
      <c r="AY320" s="71" t="s">
        <v>21578</v>
      </c>
      <c r="AZ320" s="72">
        <v>45547.401053240697</v>
      </c>
      <c r="BA320" s="71"/>
      <c r="BB320" s="71"/>
      <c r="BC320" s="71"/>
      <c r="BD320" s="71"/>
      <c r="BE320" s="71"/>
      <c r="BF320" s="71"/>
      <c r="BG320" s="71"/>
      <c r="BH320" s="71"/>
      <c r="BI320" s="71"/>
      <c r="BJ320" s="71"/>
      <c r="BK320" s="71"/>
      <c r="BL320" s="81"/>
      <c r="BM320" s="81"/>
      <c r="BN320" s="81"/>
      <c r="BO320" s="71"/>
      <c r="BP320" s="71"/>
      <c r="BQ320" s="71"/>
      <c r="BR320" s="71"/>
      <c r="BS320" s="71"/>
      <c r="BT320" s="71"/>
      <c r="BU320" s="72"/>
      <c r="BV320" s="71"/>
      <c r="BW320" s="72"/>
      <c r="BX320" s="79">
        <v>0</v>
      </c>
      <c r="BY320" s="81">
        <v>0</v>
      </c>
      <c r="BZ320" s="71"/>
      <c r="CA320" s="81">
        <v>0</v>
      </c>
      <c r="CB320" s="71"/>
      <c r="CC320" s="71"/>
      <c r="CD320" s="72"/>
      <c r="CE320" s="71"/>
      <c r="CF320" s="71"/>
      <c r="CG320" s="81">
        <v>0</v>
      </c>
      <c r="CH320" s="71"/>
      <c r="CI320" s="81">
        <v>0</v>
      </c>
      <c r="CJ320" s="71"/>
      <c r="CK320" s="71"/>
      <c r="CL320" s="71"/>
      <c r="CM320" s="71"/>
      <c r="CN320" s="71"/>
      <c r="CO320" s="71"/>
      <c r="CP320" s="71"/>
      <c r="CQ320" s="71"/>
      <c r="CR320" s="71"/>
      <c r="CS320" s="71"/>
      <c r="CT320" s="71"/>
      <c r="CU320" s="72"/>
      <c r="CV320" s="71"/>
      <c r="CW320" s="71"/>
      <c r="CX320" s="71"/>
      <c r="CY320" s="71"/>
      <c r="CZ320" s="71"/>
      <c r="DA320" s="71"/>
      <c r="DB320" s="71"/>
    </row>
    <row r="321" spans="1:106">
      <c r="A321" s="71" t="s">
        <v>2793</v>
      </c>
      <c r="B321" s="71" t="s">
        <v>2794</v>
      </c>
      <c r="C321" s="71" t="s">
        <v>21106</v>
      </c>
      <c r="D321" s="71" t="s">
        <v>396</v>
      </c>
      <c r="E321" s="71" t="s">
        <v>21064</v>
      </c>
      <c r="F321" s="71" t="s">
        <v>396</v>
      </c>
      <c r="G321" s="71"/>
      <c r="H321" s="71"/>
      <c r="I321" s="71" t="s">
        <v>21065</v>
      </c>
      <c r="J321" s="79">
        <v>0</v>
      </c>
      <c r="K321" s="71" t="s">
        <v>22348</v>
      </c>
      <c r="L321" s="71" t="s">
        <v>22349</v>
      </c>
      <c r="M321" s="72">
        <v>45049.972418981502</v>
      </c>
      <c r="N321" s="71" t="s">
        <v>404</v>
      </c>
      <c r="O321" s="71" t="s">
        <v>22350</v>
      </c>
      <c r="P321" s="71"/>
      <c r="Q321" s="79">
        <v>20000</v>
      </c>
      <c r="R321" s="71"/>
      <c r="S321" s="71"/>
      <c r="T321" s="71"/>
      <c r="U321" s="71"/>
      <c r="V321" s="71"/>
      <c r="W321" s="80"/>
      <c r="X321" s="71"/>
      <c r="Y321" s="71" t="s">
        <v>22349</v>
      </c>
      <c r="Z321" s="71"/>
      <c r="AA321" s="71" t="s">
        <v>397</v>
      </c>
      <c r="AB321" s="71" t="s">
        <v>397</v>
      </c>
      <c r="AC321" s="71" t="s">
        <v>21133</v>
      </c>
      <c r="AD321" s="71" t="s">
        <v>5327</v>
      </c>
      <c r="AE321" s="71"/>
      <c r="AF321" s="71"/>
      <c r="AG321" s="71"/>
      <c r="AH321" s="71" t="s">
        <v>397</v>
      </c>
      <c r="AI321" s="71" t="s">
        <v>397</v>
      </c>
      <c r="AJ321" s="71"/>
      <c r="AK321" s="71"/>
      <c r="AL321" s="71"/>
      <c r="AM321" s="71"/>
      <c r="AN321" s="71" t="s">
        <v>397</v>
      </c>
      <c r="AO321" s="71" t="s">
        <v>397</v>
      </c>
      <c r="AP321" s="71"/>
      <c r="AQ321" s="71" t="s">
        <v>397</v>
      </c>
      <c r="AR321" s="71" t="s">
        <v>397</v>
      </c>
      <c r="AS321" s="71"/>
      <c r="AT321" s="71" t="s">
        <v>397</v>
      </c>
      <c r="AU321" s="71"/>
      <c r="AV321" s="71" t="s">
        <v>21115</v>
      </c>
      <c r="AW321" s="71" t="s">
        <v>397</v>
      </c>
      <c r="AX321" s="71" t="s">
        <v>20973</v>
      </c>
      <c r="AY321" s="71" t="s">
        <v>21780</v>
      </c>
      <c r="AZ321" s="72">
        <v>44743.981481481504</v>
      </c>
      <c r="BA321" s="71"/>
      <c r="BB321" s="71"/>
      <c r="BC321" s="71"/>
      <c r="BD321" s="71"/>
      <c r="BE321" s="71"/>
      <c r="BF321" s="71"/>
      <c r="BG321" s="71"/>
      <c r="BH321" s="71"/>
      <c r="BI321" s="71"/>
      <c r="BJ321" s="71"/>
      <c r="BK321" s="71"/>
      <c r="BL321" s="81"/>
      <c r="BM321" s="81"/>
      <c r="BN321" s="81"/>
      <c r="BO321" s="71"/>
      <c r="BP321" s="71"/>
      <c r="BQ321" s="71"/>
      <c r="BR321" s="71"/>
      <c r="BS321" s="71"/>
      <c r="BT321" s="71"/>
      <c r="BU321" s="72"/>
      <c r="BV321" s="71"/>
      <c r="BW321" s="72"/>
      <c r="BX321" s="79">
        <v>0</v>
      </c>
      <c r="BY321" s="81">
        <v>0</v>
      </c>
      <c r="BZ321" s="71"/>
      <c r="CA321" s="81">
        <v>0</v>
      </c>
      <c r="CB321" s="71"/>
      <c r="CC321" s="71"/>
      <c r="CD321" s="72"/>
      <c r="CE321" s="71"/>
      <c r="CF321" s="71"/>
      <c r="CG321" s="81">
        <v>0</v>
      </c>
      <c r="CH321" s="71"/>
      <c r="CI321" s="81">
        <v>0</v>
      </c>
      <c r="CJ321" s="71"/>
      <c r="CK321" s="71"/>
      <c r="CL321" s="71"/>
      <c r="CM321" s="71"/>
      <c r="CN321" s="71"/>
      <c r="CO321" s="71"/>
      <c r="CP321" s="71"/>
      <c r="CQ321" s="71"/>
      <c r="CR321" s="71"/>
      <c r="CS321" s="71"/>
      <c r="CT321" s="71"/>
      <c r="CU321" s="72"/>
      <c r="CV321" s="71"/>
      <c r="CW321" s="71"/>
      <c r="CX321" s="71"/>
      <c r="CY321" s="71"/>
      <c r="CZ321" s="71"/>
      <c r="DA321" s="71"/>
      <c r="DB321" s="71"/>
    </row>
    <row r="322" spans="1:106">
      <c r="A322" s="71" t="s">
        <v>3820</v>
      </c>
      <c r="B322" s="71" t="s">
        <v>22351</v>
      </c>
      <c r="C322" s="71" t="s">
        <v>397</v>
      </c>
      <c r="D322" s="71" t="s">
        <v>427</v>
      </c>
      <c r="E322" s="71" t="s">
        <v>21079</v>
      </c>
      <c r="F322" s="71" t="s">
        <v>427</v>
      </c>
      <c r="G322" s="71"/>
      <c r="H322" s="71"/>
      <c r="I322" s="71" t="s">
        <v>21065</v>
      </c>
      <c r="J322" s="79">
        <v>75950</v>
      </c>
      <c r="K322" s="71" t="s">
        <v>22351</v>
      </c>
      <c r="L322" s="71" t="s">
        <v>22352</v>
      </c>
      <c r="M322" s="72"/>
      <c r="N322" s="71"/>
      <c r="O322" s="71" t="s">
        <v>22353</v>
      </c>
      <c r="P322" s="71"/>
      <c r="Q322" s="79">
        <v>2400</v>
      </c>
      <c r="R322" s="71" t="s">
        <v>22354</v>
      </c>
      <c r="S322" s="71"/>
      <c r="T322" s="71"/>
      <c r="U322" s="71" t="s">
        <v>21068</v>
      </c>
      <c r="V322" s="71" t="s">
        <v>21068</v>
      </c>
      <c r="W322" s="80"/>
      <c r="X322" s="71"/>
      <c r="Y322" s="71" t="s">
        <v>22352</v>
      </c>
      <c r="Z322" s="71"/>
      <c r="AA322" s="71" t="s">
        <v>397</v>
      </c>
      <c r="AB322" s="71" t="s">
        <v>397</v>
      </c>
      <c r="AC322" s="71" t="s">
        <v>21133</v>
      </c>
      <c r="AD322" s="71" t="s">
        <v>22355</v>
      </c>
      <c r="AE322" s="71"/>
      <c r="AF322" s="71"/>
      <c r="AG322" s="71"/>
      <c r="AH322" s="71" t="s">
        <v>397</v>
      </c>
      <c r="AI322" s="71" t="s">
        <v>397</v>
      </c>
      <c r="AJ322" s="71"/>
      <c r="AK322" s="71"/>
      <c r="AL322" s="71"/>
      <c r="AM322" s="71"/>
      <c r="AN322" s="71" t="s">
        <v>397</v>
      </c>
      <c r="AO322" s="71" t="s">
        <v>397</v>
      </c>
      <c r="AP322" s="71"/>
      <c r="AQ322" s="71" t="s">
        <v>397</v>
      </c>
      <c r="AR322" s="71" t="s">
        <v>397</v>
      </c>
      <c r="AS322" s="71"/>
      <c r="AT322" s="71" t="s">
        <v>397</v>
      </c>
      <c r="AU322" s="71"/>
      <c r="AV322" s="71" t="s">
        <v>21115</v>
      </c>
      <c r="AW322" s="71" t="s">
        <v>397</v>
      </c>
      <c r="AX322" s="71" t="s">
        <v>20973</v>
      </c>
      <c r="AY322" s="71" t="s">
        <v>21842</v>
      </c>
      <c r="AZ322" s="72">
        <v>44743.981481481504</v>
      </c>
      <c r="BA322" s="71"/>
      <c r="BB322" s="71"/>
      <c r="BC322" s="71"/>
      <c r="BD322" s="71"/>
      <c r="BE322" s="71"/>
      <c r="BF322" s="71"/>
      <c r="BG322" s="71" t="s">
        <v>21069</v>
      </c>
      <c r="BH322" s="71" t="s">
        <v>20990</v>
      </c>
      <c r="BI322" s="71" t="s">
        <v>20978</v>
      </c>
      <c r="BJ322" s="71" t="s">
        <v>20976</v>
      </c>
      <c r="BK322" s="71" t="s">
        <v>21070</v>
      </c>
      <c r="BL322" s="81">
        <v>1</v>
      </c>
      <c r="BM322" s="81">
        <v>1</v>
      </c>
      <c r="BN322" s="81">
        <v>0</v>
      </c>
      <c r="BO322" s="71" t="s">
        <v>21071</v>
      </c>
      <c r="BP322" s="71" t="s">
        <v>21071</v>
      </c>
      <c r="BQ322" s="71"/>
      <c r="BR322" s="71"/>
      <c r="BS322" s="71"/>
      <c r="BT322" s="71"/>
      <c r="BU322" s="72"/>
      <c r="BV322" s="71"/>
      <c r="BW322" s="72"/>
      <c r="BX322" s="79">
        <v>0</v>
      </c>
      <c r="BY322" s="81">
        <v>0</v>
      </c>
      <c r="BZ322" s="71"/>
      <c r="CA322" s="81">
        <v>0</v>
      </c>
      <c r="CB322" s="71"/>
      <c r="CC322" s="71"/>
      <c r="CD322" s="72"/>
      <c r="CE322" s="71"/>
      <c r="CF322" s="71"/>
      <c r="CG322" s="81">
        <v>0</v>
      </c>
      <c r="CH322" s="71"/>
      <c r="CI322" s="81">
        <v>0</v>
      </c>
      <c r="CJ322" s="71"/>
      <c r="CK322" s="71"/>
      <c r="CL322" s="71"/>
      <c r="CM322" s="71"/>
      <c r="CN322" s="71"/>
      <c r="CO322" s="71"/>
      <c r="CP322" s="71"/>
      <c r="CQ322" s="71"/>
      <c r="CR322" s="71"/>
      <c r="CS322" s="71"/>
      <c r="CT322" s="71"/>
      <c r="CU322" s="72"/>
      <c r="CV322" s="71"/>
      <c r="CW322" s="71"/>
      <c r="CX322" s="71"/>
      <c r="CY322" s="71"/>
      <c r="CZ322" s="71"/>
      <c r="DA322" s="71"/>
      <c r="DB322" s="71"/>
    </row>
    <row r="323" spans="1:106">
      <c r="A323" s="71" t="s">
        <v>3823</v>
      </c>
      <c r="B323" s="71" t="s">
        <v>3824</v>
      </c>
      <c r="C323" s="71" t="s">
        <v>397</v>
      </c>
      <c r="D323" s="71" t="s">
        <v>427</v>
      </c>
      <c r="E323" s="71" t="s">
        <v>21079</v>
      </c>
      <c r="F323" s="71" t="s">
        <v>427</v>
      </c>
      <c r="G323" s="71"/>
      <c r="H323" s="71"/>
      <c r="I323" s="71" t="s">
        <v>21065</v>
      </c>
      <c r="J323" s="79">
        <v>41561.57</v>
      </c>
      <c r="K323" s="71" t="s">
        <v>3824</v>
      </c>
      <c r="L323" s="71" t="s">
        <v>22356</v>
      </c>
      <c r="M323" s="72"/>
      <c r="N323" s="71"/>
      <c r="O323" s="71" t="s">
        <v>22357</v>
      </c>
      <c r="P323" s="71"/>
      <c r="Q323" s="79">
        <v>0</v>
      </c>
      <c r="R323" s="71" t="s">
        <v>22358</v>
      </c>
      <c r="S323" s="71"/>
      <c r="T323" s="71"/>
      <c r="U323" s="71" t="s">
        <v>21068</v>
      </c>
      <c r="V323" s="71" t="s">
        <v>21068</v>
      </c>
      <c r="W323" s="80"/>
      <c r="X323" s="71"/>
      <c r="Y323" s="71" t="s">
        <v>22356</v>
      </c>
      <c r="Z323" s="71"/>
      <c r="AA323" s="71" t="s">
        <v>397</v>
      </c>
      <c r="AB323" s="71" t="s">
        <v>397</v>
      </c>
      <c r="AC323" s="71" t="s">
        <v>21133</v>
      </c>
      <c r="AD323" s="71" t="s">
        <v>29097</v>
      </c>
      <c r="AE323" s="71"/>
      <c r="AF323" s="71"/>
      <c r="AG323" s="71"/>
      <c r="AH323" s="71" t="s">
        <v>397</v>
      </c>
      <c r="AI323" s="71" t="s">
        <v>397</v>
      </c>
      <c r="AJ323" s="71"/>
      <c r="AK323" s="71"/>
      <c r="AL323" s="71"/>
      <c r="AM323" s="71"/>
      <c r="AN323" s="71" t="s">
        <v>397</v>
      </c>
      <c r="AO323" s="71" t="s">
        <v>397</v>
      </c>
      <c r="AP323" s="71"/>
      <c r="AQ323" s="71" t="s">
        <v>397</v>
      </c>
      <c r="AR323" s="71" t="s">
        <v>397</v>
      </c>
      <c r="AS323" s="71"/>
      <c r="AT323" s="71" t="s">
        <v>397</v>
      </c>
      <c r="AU323" s="71"/>
      <c r="AV323" s="71" t="s">
        <v>21115</v>
      </c>
      <c r="AW323" s="71" t="s">
        <v>397</v>
      </c>
      <c r="AX323" s="71" t="s">
        <v>20973</v>
      </c>
      <c r="AY323" s="71" t="s">
        <v>21346</v>
      </c>
      <c r="AZ323" s="72">
        <v>45512.565254629597</v>
      </c>
      <c r="BA323" s="71"/>
      <c r="BB323" s="71"/>
      <c r="BC323" s="71"/>
      <c r="BD323" s="71"/>
      <c r="BE323" s="71"/>
      <c r="BF323" s="71"/>
      <c r="BG323" s="71" t="s">
        <v>21069</v>
      </c>
      <c r="BH323" s="71" t="s">
        <v>20990</v>
      </c>
      <c r="BI323" s="71" t="s">
        <v>20978</v>
      </c>
      <c r="BJ323" s="71" t="s">
        <v>20976</v>
      </c>
      <c r="BK323" s="71" t="s">
        <v>21070</v>
      </c>
      <c r="BL323" s="81">
        <v>1</v>
      </c>
      <c r="BM323" s="81">
        <v>1</v>
      </c>
      <c r="BN323" s="81">
        <v>0</v>
      </c>
      <c r="BO323" s="71" t="s">
        <v>21071</v>
      </c>
      <c r="BP323" s="71" t="s">
        <v>21071</v>
      </c>
      <c r="BQ323" s="71"/>
      <c r="BR323" s="71"/>
      <c r="BS323" s="71"/>
      <c r="BT323" s="71"/>
      <c r="BU323" s="72"/>
      <c r="BV323" s="71"/>
      <c r="BW323" s="72"/>
      <c r="BX323" s="79">
        <v>0</v>
      </c>
      <c r="BY323" s="81">
        <v>0</v>
      </c>
      <c r="BZ323" s="71"/>
      <c r="CA323" s="81">
        <v>0</v>
      </c>
      <c r="CB323" s="71"/>
      <c r="CC323" s="71"/>
      <c r="CD323" s="72"/>
      <c r="CE323" s="71"/>
      <c r="CF323" s="71"/>
      <c r="CG323" s="81">
        <v>0</v>
      </c>
      <c r="CH323" s="71"/>
      <c r="CI323" s="81">
        <v>0</v>
      </c>
      <c r="CJ323" s="71"/>
      <c r="CK323" s="71"/>
      <c r="CL323" s="71"/>
      <c r="CM323" s="71"/>
      <c r="CN323" s="71"/>
      <c r="CO323" s="71"/>
      <c r="CP323" s="71"/>
      <c r="CQ323" s="71"/>
      <c r="CR323" s="71"/>
      <c r="CS323" s="71"/>
      <c r="CT323" s="71"/>
      <c r="CU323" s="72"/>
      <c r="CV323" s="71"/>
      <c r="CW323" s="71"/>
      <c r="CX323" s="71"/>
      <c r="CY323" s="71"/>
      <c r="CZ323" s="71"/>
      <c r="DA323" s="71"/>
      <c r="DB323" s="71"/>
    </row>
    <row r="324" spans="1:106">
      <c r="A324" s="71" t="s">
        <v>3826</v>
      </c>
      <c r="B324" s="71" t="s">
        <v>3827</v>
      </c>
      <c r="C324" s="71" t="s">
        <v>21106</v>
      </c>
      <c r="D324" s="71" t="s">
        <v>450</v>
      </c>
      <c r="E324" s="71" t="s">
        <v>21064</v>
      </c>
      <c r="F324" s="71" t="s">
        <v>450</v>
      </c>
      <c r="G324" s="71"/>
      <c r="H324" s="71"/>
      <c r="I324" s="71" t="s">
        <v>21065</v>
      </c>
      <c r="J324" s="79">
        <v>0</v>
      </c>
      <c r="K324" s="71" t="s">
        <v>3827</v>
      </c>
      <c r="L324" s="71" t="s">
        <v>22361</v>
      </c>
      <c r="M324" s="72">
        <v>45050.475972222201</v>
      </c>
      <c r="N324" s="71" t="s">
        <v>404</v>
      </c>
      <c r="O324" s="71" t="s">
        <v>22362</v>
      </c>
      <c r="P324" s="71"/>
      <c r="Q324" s="79">
        <v>20000</v>
      </c>
      <c r="R324" s="71" t="s">
        <v>22363</v>
      </c>
      <c r="S324" s="71"/>
      <c r="T324" s="71" t="s">
        <v>22364</v>
      </c>
      <c r="U324" s="71" t="s">
        <v>21620</v>
      </c>
      <c r="V324" s="71" t="s">
        <v>21620</v>
      </c>
      <c r="W324" s="80"/>
      <c r="X324" s="71"/>
      <c r="Y324" s="71" t="s">
        <v>22361</v>
      </c>
      <c r="Z324" s="71"/>
      <c r="AA324" s="71" t="s">
        <v>397</v>
      </c>
      <c r="AB324" s="71" t="s">
        <v>397</v>
      </c>
      <c r="AC324" s="71" t="s">
        <v>21133</v>
      </c>
      <c r="AD324" s="71" t="s">
        <v>29098</v>
      </c>
      <c r="AE324" s="71"/>
      <c r="AF324" s="71"/>
      <c r="AG324" s="71"/>
      <c r="AH324" s="71" t="s">
        <v>397</v>
      </c>
      <c r="AI324" s="71" t="s">
        <v>397</v>
      </c>
      <c r="AJ324" s="71"/>
      <c r="AK324" s="71"/>
      <c r="AL324" s="71"/>
      <c r="AM324" s="71"/>
      <c r="AN324" s="71" t="s">
        <v>397</v>
      </c>
      <c r="AO324" s="71" t="s">
        <v>397</v>
      </c>
      <c r="AP324" s="71"/>
      <c r="AQ324" s="71" t="s">
        <v>397</v>
      </c>
      <c r="AR324" s="71" t="s">
        <v>397</v>
      </c>
      <c r="AS324" s="71"/>
      <c r="AT324" s="71" t="s">
        <v>397</v>
      </c>
      <c r="AU324" s="71"/>
      <c r="AV324" s="71" t="s">
        <v>21115</v>
      </c>
      <c r="AW324" s="71" t="s">
        <v>397</v>
      </c>
      <c r="AX324" s="71" t="s">
        <v>20973</v>
      </c>
      <c r="AY324" s="71" t="s">
        <v>21578</v>
      </c>
      <c r="AZ324" s="72">
        <v>45547.401064814803</v>
      </c>
      <c r="BA324" s="71"/>
      <c r="BB324" s="71"/>
      <c r="BC324" s="71"/>
      <c r="BD324" s="71"/>
      <c r="BE324" s="71"/>
      <c r="BF324" s="71"/>
      <c r="BG324" s="71" t="s">
        <v>21069</v>
      </c>
      <c r="BH324" s="71" t="s">
        <v>20990</v>
      </c>
      <c r="BI324" s="71" t="s">
        <v>20978</v>
      </c>
      <c r="BJ324" s="71" t="s">
        <v>20976</v>
      </c>
      <c r="BK324" s="71" t="s">
        <v>21070</v>
      </c>
      <c r="BL324" s="81">
        <v>1</v>
      </c>
      <c r="BM324" s="81">
        <v>1</v>
      </c>
      <c r="BN324" s="81">
        <v>0</v>
      </c>
      <c r="BO324" s="71" t="s">
        <v>21071</v>
      </c>
      <c r="BP324" s="71" t="s">
        <v>21071</v>
      </c>
      <c r="BQ324" s="71"/>
      <c r="BR324" s="71"/>
      <c r="BS324" s="71"/>
      <c r="BT324" s="71"/>
      <c r="BU324" s="72"/>
      <c r="BV324" s="71"/>
      <c r="BW324" s="72"/>
      <c r="BX324" s="79">
        <v>0</v>
      </c>
      <c r="BY324" s="81">
        <v>0</v>
      </c>
      <c r="BZ324" s="71"/>
      <c r="CA324" s="81">
        <v>0</v>
      </c>
      <c r="CB324" s="71"/>
      <c r="CC324" s="71"/>
      <c r="CD324" s="72"/>
      <c r="CE324" s="71"/>
      <c r="CF324" s="71"/>
      <c r="CG324" s="81">
        <v>0</v>
      </c>
      <c r="CH324" s="71"/>
      <c r="CI324" s="81">
        <v>0</v>
      </c>
      <c r="CJ324" s="71"/>
      <c r="CK324" s="71"/>
      <c r="CL324" s="71"/>
      <c r="CM324" s="71"/>
      <c r="CN324" s="71"/>
      <c r="CO324" s="71"/>
      <c r="CP324" s="71"/>
      <c r="CQ324" s="71"/>
      <c r="CR324" s="71"/>
      <c r="CS324" s="71"/>
      <c r="CT324" s="71"/>
      <c r="CU324" s="72"/>
      <c r="CV324" s="71"/>
      <c r="CW324" s="71"/>
      <c r="CX324" s="71"/>
      <c r="CY324" s="71"/>
      <c r="CZ324" s="71"/>
      <c r="DA324" s="71"/>
      <c r="DB324" s="71"/>
    </row>
    <row r="325" spans="1:106">
      <c r="A325" s="71" t="s">
        <v>3834</v>
      </c>
      <c r="B325" s="71" t="s">
        <v>3835</v>
      </c>
      <c r="C325" s="71" t="s">
        <v>391</v>
      </c>
      <c r="D325" s="71" t="s">
        <v>427</v>
      </c>
      <c r="E325" s="71" t="s">
        <v>21079</v>
      </c>
      <c r="F325" s="71" t="s">
        <v>427</v>
      </c>
      <c r="G325" s="71"/>
      <c r="H325" s="71"/>
      <c r="I325" s="71" t="s">
        <v>21065</v>
      </c>
      <c r="J325" s="79">
        <v>0</v>
      </c>
      <c r="K325" s="71"/>
      <c r="L325" s="71"/>
      <c r="M325" s="72"/>
      <c r="N325" s="71"/>
      <c r="O325" s="71" t="s">
        <v>22365</v>
      </c>
      <c r="P325" s="71"/>
      <c r="Q325" s="79">
        <v>0</v>
      </c>
      <c r="R325" s="71" t="s">
        <v>22366</v>
      </c>
      <c r="S325" s="71"/>
      <c r="T325" s="71"/>
      <c r="U325" s="71" t="s">
        <v>21068</v>
      </c>
      <c r="V325" s="71" t="s">
        <v>21068</v>
      </c>
      <c r="W325" s="80"/>
      <c r="X325" s="71"/>
      <c r="Y325" s="71"/>
      <c r="Z325" s="71"/>
      <c r="AA325" s="71" t="s">
        <v>397</v>
      </c>
      <c r="AB325" s="71" t="s">
        <v>397</v>
      </c>
      <c r="AC325" s="71"/>
      <c r="AD325" s="71"/>
      <c r="AE325" s="71"/>
      <c r="AF325" s="71"/>
      <c r="AG325" s="71"/>
      <c r="AH325" s="71" t="s">
        <v>397</v>
      </c>
      <c r="AI325" s="71" t="s">
        <v>397</v>
      </c>
      <c r="AJ325" s="71"/>
      <c r="AK325" s="71"/>
      <c r="AL325" s="71"/>
      <c r="AM325" s="71"/>
      <c r="AN325" s="71" t="s">
        <v>397</v>
      </c>
      <c r="AO325" s="71" t="s">
        <v>397</v>
      </c>
      <c r="AP325" s="71"/>
      <c r="AQ325" s="71" t="s">
        <v>397</v>
      </c>
      <c r="AR325" s="71" t="s">
        <v>397</v>
      </c>
      <c r="AS325" s="71"/>
      <c r="AT325" s="71" t="s">
        <v>397</v>
      </c>
      <c r="AU325" s="71"/>
      <c r="AV325" s="71" t="s">
        <v>397</v>
      </c>
      <c r="AW325" s="71" t="s">
        <v>397</v>
      </c>
      <c r="AX325" s="71"/>
      <c r="AY325" s="71"/>
      <c r="AZ325" s="72"/>
      <c r="BA325" s="71"/>
      <c r="BB325" s="71"/>
      <c r="BC325" s="71"/>
      <c r="BD325" s="71"/>
      <c r="BE325" s="71"/>
      <c r="BF325" s="71"/>
      <c r="BG325" s="71" t="s">
        <v>21069</v>
      </c>
      <c r="BH325" s="71" t="s">
        <v>20990</v>
      </c>
      <c r="BI325" s="71" t="s">
        <v>20978</v>
      </c>
      <c r="BJ325" s="71" t="s">
        <v>20976</v>
      </c>
      <c r="BK325" s="71" t="s">
        <v>21070</v>
      </c>
      <c r="BL325" s="81">
        <v>1</v>
      </c>
      <c r="BM325" s="81">
        <v>1</v>
      </c>
      <c r="BN325" s="81">
        <v>0</v>
      </c>
      <c r="BO325" s="71" t="s">
        <v>21071</v>
      </c>
      <c r="BP325" s="71" t="s">
        <v>21071</v>
      </c>
      <c r="BQ325" s="71"/>
      <c r="BR325" s="71"/>
      <c r="BS325" s="71"/>
      <c r="BT325" s="71"/>
      <c r="BU325" s="72"/>
      <c r="BV325" s="71"/>
      <c r="BW325" s="72"/>
      <c r="BX325" s="79">
        <v>0</v>
      </c>
      <c r="BY325" s="81">
        <v>0</v>
      </c>
      <c r="BZ325" s="71"/>
      <c r="CA325" s="81">
        <v>0</v>
      </c>
      <c r="CB325" s="71"/>
      <c r="CC325" s="71"/>
      <c r="CD325" s="72"/>
      <c r="CE325" s="71"/>
      <c r="CF325" s="71"/>
      <c r="CG325" s="81">
        <v>0</v>
      </c>
      <c r="CH325" s="71"/>
      <c r="CI325" s="81">
        <v>0</v>
      </c>
      <c r="CJ325" s="71"/>
      <c r="CK325" s="71"/>
      <c r="CL325" s="71"/>
      <c r="CM325" s="71"/>
      <c r="CN325" s="71"/>
      <c r="CO325" s="71"/>
      <c r="CP325" s="71"/>
      <c r="CQ325" s="71"/>
      <c r="CR325" s="71"/>
      <c r="CS325" s="71"/>
      <c r="CT325" s="71"/>
      <c r="CU325" s="72"/>
      <c r="CV325" s="71"/>
      <c r="CW325" s="71"/>
      <c r="CX325" s="71"/>
      <c r="CY325" s="71"/>
      <c r="CZ325" s="71"/>
      <c r="DA325" s="71"/>
      <c r="DB325" s="71"/>
    </row>
    <row r="326" spans="1:106">
      <c r="A326" s="71" t="s">
        <v>3837</v>
      </c>
      <c r="B326" s="71" t="s">
        <v>22367</v>
      </c>
      <c r="C326" s="71" t="s">
        <v>397</v>
      </c>
      <c r="D326" s="71" t="s">
        <v>427</v>
      </c>
      <c r="E326" s="71" t="s">
        <v>21079</v>
      </c>
      <c r="F326" s="71" t="s">
        <v>427</v>
      </c>
      <c r="G326" s="71"/>
      <c r="H326" s="71"/>
      <c r="I326" s="71" t="s">
        <v>21065</v>
      </c>
      <c r="J326" s="79">
        <v>0</v>
      </c>
      <c r="K326" s="71"/>
      <c r="L326" s="71"/>
      <c r="M326" s="72"/>
      <c r="N326" s="71"/>
      <c r="O326" s="71" t="s">
        <v>22368</v>
      </c>
      <c r="P326" s="71"/>
      <c r="Q326" s="79">
        <v>0</v>
      </c>
      <c r="R326" s="71" t="s">
        <v>22369</v>
      </c>
      <c r="S326" s="71"/>
      <c r="T326" s="71"/>
      <c r="U326" s="71" t="s">
        <v>21068</v>
      </c>
      <c r="V326" s="71" t="s">
        <v>21068</v>
      </c>
      <c r="W326" s="80"/>
      <c r="X326" s="71"/>
      <c r="Y326" s="71"/>
      <c r="Z326" s="71"/>
      <c r="AA326" s="71" t="s">
        <v>397</v>
      </c>
      <c r="AB326" s="71" t="s">
        <v>397</v>
      </c>
      <c r="AC326" s="71"/>
      <c r="AD326" s="71"/>
      <c r="AE326" s="71"/>
      <c r="AF326" s="71"/>
      <c r="AG326" s="71"/>
      <c r="AH326" s="71" t="s">
        <v>397</v>
      </c>
      <c r="AI326" s="71" t="s">
        <v>397</v>
      </c>
      <c r="AJ326" s="71"/>
      <c r="AK326" s="71"/>
      <c r="AL326" s="71"/>
      <c r="AM326" s="71"/>
      <c r="AN326" s="71" t="s">
        <v>397</v>
      </c>
      <c r="AO326" s="71" t="s">
        <v>397</v>
      </c>
      <c r="AP326" s="71"/>
      <c r="AQ326" s="71" t="s">
        <v>397</v>
      </c>
      <c r="AR326" s="71" t="s">
        <v>397</v>
      </c>
      <c r="AS326" s="71"/>
      <c r="AT326" s="71" t="s">
        <v>397</v>
      </c>
      <c r="AU326" s="71"/>
      <c r="AV326" s="71" t="s">
        <v>397</v>
      </c>
      <c r="AW326" s="71" t="s">
        <v>397</v>
      </c>
      <c r="AX326" s="71"/>
      <c r="AY326" s="71"/>
      <c r="AZ326" s="72"/>
      <c r="BA326" s="71"/>
      <c r="BB326" s="71"/>
      <c r="BC326" s="71"/>
      <c r="BD326" s="71"/>
      <c r="BE326" s="71"/>
      <c r="BF326" s="71"/>
      <c r="BG326" s="71" t="s">
        <v>21069</v>
      </c>
      <c r="BH326" s="71" t="s">
        <v>20990</v>
      </c>
      <c r="BI326" s="71" t="s">
        <v>20978</v>
      </c>
      <c r="BJ326" s="71" t="s">
        <v>20976</v>
      </c>
      <c r="BK326" s="71" t="s">
        <v>21070</v>
      </c>
      <c r="BL326" s="81">
        <v>1</v>
      </c>
      <c r="BM326" s="81">
        <v>1</v>
      </c>
      <c r="BN326" s="81">
        <v>0</v>
      </c>
      <c r="BO326" s="71" t="s">
        <v>21071</v>
      </c>
      <c r="BP326" s="71" t="s">
        <v>21071</v>
      </c>
      <c r="BQ326" s="71"/>
      <c r="BR326" s="71"/>
      <c r="BS326" s="71"/>
      <c r="BT326" s="71"/>
      <c r="BU326" s="72"/>
      <c r="BV326" s="71"/>
      <c r="BW326" s="72"/>
      <c r="BX326" s="79">
        <v>0</v>
      </c>
      <c r="BY326" s="81">
        <v>0</v>
      </c>
      <c r="BZ326" s="71"/>
      <c r="CA326" s="81">
        <v>0</v>
      </c>
      <c r="CB326" s="71"/>
      <c r="CC326" s="71"/>
      <c r="CD326" s="72"/>
      <c r="CE326" s="71"/>
      <c r="CF326" s="71"/>
      <c r="CG326" s="81">
        <v>0</v>
      </c>
      <c r="CH326" s="71"/>
      <c r="CI326" s="81">
        <v>0</v>
      </c>
      <c r="CJ326" s="71"/>
      <c r="CK326" s="71"/>
      <c r="CL326" s="71"/>
      <c r="CM326" s="71"/>
      <c r="CN326" s="71"/>
      <c r="CO326" s="71"/>
      <c r="CP326" s="71"/>
      <c r="CQ326" s="71"/>
      <c r="CR326" s="71"/>
      <c r="CS326" s="71"/>
      <c r="CT326" s="71"/>
      <c r="CU326" s="72"/>
      <c r="CV326" s="71"/>
      <c r="CW326" s="71"/>
      <c r="CX326" s="71"/>
      <c r="CY326" s="71"/>
      <c r="CZ326" s="71"/>
      <c r="DA326" s="71"/>
      <c r="DB326" s="71"/>
    </row>
    <row r="327" spans="1:106">
      <c r="A327" s="71" t="s">
        <v>3843</v>
      </c>
      <c r="B327" s="71" t="s">
        <v>3844</v>
      </c>
      <c r="C327" s="71" t="s">
        <v>391</v>
      </c>
      <c r="D327" s="71" t="s">
        <v>427</v>
      </c>
      <c r="E327" s="71" t="s">
        <v>21079</v>
      </c>
      <c r="F327" s="71" t="s">
        <v>427</v>
      </c>
      <c r="G327" s="71"/>
      <c r="H327" s="71"/>
      <c r="I327" s="71" t="s">
        <v>21065</v>
      </c>
      <c r="J327" s="79">
        <v>0</v>
      </c>
      <c r="K327" s="71"/>
      <c r="L327" s="71"/>
      <c r="M327" s="72"/>
      <c r="N327" s="71"/>
      <c r="O327" s="71" t="s">
        <v>22370</v>
      </c>
      <c r="P327" s="71"/>
      <c r="Q327" s="79">
        <v>0</v>
      </c>
      <c r="R327" s="71" t="s">
        <v>22371</v>
      </c>
      <c r="S327" s="71"/>
      <c r="T327" s="71"/>
      <c r="U327" s="71" t="s">
        <v>21068</v>
      </c>
      <c r="V327" s="71" t="s">
        <v>21068</v>
      </c>
      <c r="W327" s="80"/>
      <c r="X327" s="71"/>
      <c r="Y327" s="71"/>
      <c r="Z327" s="71"/>
      <c r="AA327" s="71" t="s">
        <v>397</v>
      </c>
      <c r="AB327" s="71" t="s">
        <v>397</v>
      </c>
      <c r="AC327" s="71"/>
      <c r="AD327" s="71"/>
      <c r="AE327" s="71"/>
      <c r="AF327" s="71"/>
      <c r="AG327" s="71"/>
      <c r="AH327" s="71" t="s">
        <v>397</v>
      </c>
      <c r="AI327" s="71" t="s">
        <v>397</v>
      </c>
      <c r="AJ327" s="71"/>
      <c r="AK327" s="71"/>
      <c r="AL327" s="71"/>
      <c r="AM327" s="71"/>
      <c r="AN327" s="71" t="s">
        <v>397</v>
      </c>
      <c r="AO327" s="71" t="s">
        <v>397</v>
      </c>
      <c r="AP327" s="71"/>
      <c r="AQ327" s="71" t="s">
        <v>397</v>
      </c>
      <c r="AR327" s="71" t="s">
        <v>397</v>
      </c>
      <c r="AS327" s="71"/>
      <c r="AT327" s="71" t="s">
        <v>397</v>
      </c>
      <c r="AU327" s="71"/>
      <c r="AV327" s="71" t="s">
        <v>397</v>
      </c>
      <c r="AW327" s="71" t="s">
        <v>397</v>
      </c>
      <c r="AX327" s="71"/>
      <c r="AY327" s="71"/>
      <c r="AZ327" s="72"/>
      <c r="BA327" s="71"/>
      <c r="BB327" s="71"/>
      <c r="BC327" s="71"/>
      <c r="BD327" s="71"/>
      <c r="BE327" s="71"/>
      <c r="BF327" s="71"/>
      <c r="BG327" s="71" t="s">
        <v>21069</v>
      </c>
      <c r="BH327" s="71" t="s">
        <v>20990</v>
      </c>
      <c r="BI327" s="71" t="s">
        <v>20978</v>
      </c>
      <c r="BJ327" s="71" t="s">
        <v>20976</v>
      </c>
      <c r="BK327" s="71" t="s">
        <v>21070</v>
      </c>
      <c r="BL327" s="81">
        <v>1</v>
      </c>
      <c r="BM327" s="81">
        <v>1</v>
      </c>
      <c r="BN327" s="81">
        <v>0</v>
      </c>
      <c r="BO327" s="71" t="s">
        <v>21071</v>
      </c>
      <c r="BP327" s="71" t="s">
        <v>21071</v>
      </c>
      <c r="BQ327" s="71"/>
      <c r="BR327" s="71"/>
      <c r="BS327" s="71"/>
      <c r="BT327" s="71"/>
      <c r="BU327" s="72"/>
      <c r="BV327" s="71"/>
      <c r="BW327" s="72"/>
      <c r="BX327" s="79">
        <v>0</v>
      </c>
      <c r="BY327" s="81">
        <v>0</v>
      </c>
      <c r="BZ327" s="71"/>
      <c r="CA327" s="81">
        <v>0</v>
      </c>
      <c r="CB327" s="71"/>
      <c r="CC327" s="71"/>
      <c r="CD327" s="72"/>
      <c r="CE327" s="71"/>
      <c r="CF327" s="71"/>
      <c r="CG327" s="81">
        <v>0</v>
      </c>
      <c r="CH327" s="71"/>
      <c r="CI327" s="81">
        <v>0</v>
      </c>
      <c r="CJ327" s="71"/>
      <c r="CK327" s="71"/>
      <c r="CL327" s="71"/>
      <c r="CM327" s="71"/>
      <c r="CN327" s="71"/>
      <c r="CO327" s="71"/>
      <c r="CP327" s="71"/>
      <c r="CQ327" s="71"/>
      <c r="CR327" s="71"/>
      <c r="CS327" s="71"/>
      <c r="CT327" s="71"/>
      <c r="CU327" s="72"/>
      <c r="CV327" s="71"/>
      <c r="CW327" s="71"/>
      <c r="CX327" s="71"/>
      <c r="CY327" s="71"/>
      <c r="CZ327" s="71"/>
      <c r="DA327" s="71"/>
      <c r="DB327" s="71"/>
    </row>
    <row r="328" spans="1:106">
      <c r="A328" s="71" t="s">
        <v>3849</v>
      </c>
      <c r="B328" s="71" t="s">
        <v>3850</v>
      </c>
      <c r="C328" s="71" t="s">
        <v>397</v>
      </c>
      <c r="D328" s="71" t="s">
        <v>427</v>
      </c>
      <c r="E328" s="71" t="s">
        <v>21079</v>
      </c>
      <c r="F328" s="71" t="s">
        <v>427</v>
      </c>
      <c r="G328" s="71"/>
      <c r="H328" s="71"/>
      <c r="I328" s="71" t="s">
        <v>21065</v>
      </c>
      <c r="J328" s="79">
        <v>0</v>
      </c>
      <c r="K328" s="71"/>
      <c r="L328" s="71"/>
      <c r="M328" s="72"/>
      <c r="N328" s="71"/>
      <c r="O328" s="71" t="s">
        <v>22372</v>
      </c>
      <c r="P328" s="71"/>
      <c r="Q328" s="79">
        <v>0</v>
      </c>
      <c r="R328" s="71" t="s">
        <v>22373</v>
      </c>
      <c r="S328" s="71"/>
      <c r="T328" s="71"/>
      <c r="U328" s="71" t="s">
        <v>21068</v>
      </c>
      <c r="V328" s="71" t="s">
        <v>21068</v>
      </c>
      <c r="W328" s="80"/>
      <c r="X328" s="71"/>
      <c r="Y328" s="71"/>
      <c r="Z328" s="71"/>
      <c r="AA328" s="71" t="s">
        <v>397</v>
      </c>
      <c r="AB328" s="71" t="s">
        <v>397</v>
      </c>
      <c r="AC328" s="71"/>
      <c r="AD328" s="71"/>
      <c r="AE328" s="71"/>
      <c r="AF328" s="71"/>
      <c r="AG328" s="71"/>
      <c r="AH328" s="71" t="s">
        <v>397</v>
      </c>
      <c r="AI328" s="71" t="s">
        <v>397</v>
      </c>
      <c r="AJ328" s="71"/>
      <c r="AK328" s="71"/>
      <c r="AL328" s="71"/>
      <c r="AM328" s="71"/>
      <c r="AN328" s="71" t="s">
        <v>397</v>
      </c>
      <c r="AO328" s="71" t="s">
        <v>397</v>
      </c>
      <c r="AP328" s="71"/>
      <c r="AQ328" s="71" t="s">
        <v>397</v>
      </c>
      <c r="AR328" s="71" t="s">
        <v>397</v>
      </c>
      <c r="AS328" s="71"/>
      <c r="AT328" s="71" t="s">
        <v>397</v>
      </c>
      <c r="AU328" s="71"/>
      <c r="AV328" s="71" t="s">
        <v>397</v>
      </c>
      <c r="AW328" s="71" t="s">
        <v>397</v>
      </c>
      <c r="AX328" s="71"/>
      <c r="AY328" s="71"/>
      <c r="AZ328" s="72"/>
      <c r="BA328" s="71"/>
      <c r="BB328" s="71"/>
      <c r="BC328" s="71"/>
      <c r="BD328" s="71"/>
      <c r="BE328" s="71"/>
      <c r="BF328" s="71"/>
      <c r="BG328" s="71" t="s">
        <v>21069</v>
      </c>
      <c r="BH328" s="71" t="s">
        <v>20990</v>
      </c>
      <c r="BI328" s="71" t="s">
        <v>20978</v>
      </c>
      <c r="BJ328" s="71" t="s">
        <v>20976</v>
      </c>
      <c r="BK328" s="71" t="s">
        <v>21070</v>
      </c>
      <c r="BL328" s="81">
        <v>1</v>
      </c>
      <c r="BM328" s="81">
        <v>1</v>
      </c>
      <c r="BN328" s="81">
        <v>0</v>
      </c>
      <c r="BO328" s="71" t="s">
        <v>21071</v>
      </c>
      <c r="BP328" s="71" t="s">
        <v>21071</v>
      </c>
      <c r="BQ328" s="71"/>
      <c r="BR328" s="71"/>
      <c r="BS328" s="71"/>
      <c r="BT328" s="71"/>
      <c r="BU328" s="72"/>
      <c r="BV328" s="71"/>
      <c r="BW328" s="72"/>
      <c r="BX328" s="79">
        <v>0</v>
      </c>
      <c r="BY328" s="81">
        <v>0</v>
      </c>
      <c r="BZ328" s="71"/>
      <c r="CA328" s="81">
        <v>0</v>
      </c>
      <c r="CB328" s="71"/>
      <c r="CC328" s="71"/>
      <c r="CD328" s="72"/>
      <c r="CE328" s="71"/>
      <c r="CF328" s="71"/>
      <c r="CG328" s="81">
        <v>0</v>
      </c>
      <c r="CH328" s="71"/>
      <c r="CI328" s="81">
        <v>0</v>
      </c>
      <c r="CJ328" s="71"/>
      <c r="CK328" s="71"/>
      <c r="CL328" s="71"/>
      <c r="CM328" s="71"/>
      <c r="CN328" s="71"/>
      <c r="CO328" s="71"/>
      <c r="CP328" s="71"/>
      <c r="CQ328" s="71"/>
      <c r="CR328" s="71"/>
      <c r="CS328" s="71"/>
      <c r="CT328" s="71"/>
      <c r="CU328" s="72"/>
      <c r="CV328" s="71"/>
      <c r="CW328" s="71"/>
      <c r="CX328" s="71"/>
      <c r="CY328" s="71"/>
      <c r="CZ328" s="71"/>
      <c r="DA328" s="71"/>
      <c r="DB328" s="71"/>
    </row>
    <row r="329" spans="1:106">
      <c r="A329" s="71" t="s">
        <v>3855</v>
      </c>
      <c r="B329" s="71" t="s">
        <v>3856</v>
      </c>
      <c r="C329" s="71" t="s">
        <v>397</v>
      </c>
      <c r="D329" s="71" t="s">
        <v>427</v>
      </c>
      <c r="E329" s="71" t="s">
        <v>21079</v>
      </c>
      <c r="F329" s="71" t="s">
        <v>427</v>
      </c>
      <c r="G329" s="71"/>
      <c r="H329" s="71"/>
      <c r="I329" s="71" t="s">
        <v>21065</v>
      </c>
      <c r="J329" s="79">
        <v>0</v>
      </c>
      <c r="K329" s="71"/>
      <c r="L329" s="71"/>
      <c r="M329" s="72"/>
      <c r="N329" s="71"/>
      <c r="O329" s="71" t="s">
        <v>22374</v>
      </c>
      <c r="P329" s="71"/>
      <c r="Q329" s="79">
        <v>0</v>
      </c>
      <c r="R329" s="71" t="s">
        <v>22375</v>
      </c>
      <c r="S329" s="71"/>
      <c r="T329" s="71"/>
      <c r="U329" s="71" t="s">
        <v>21068</v>
      </c>
      <c r="V329" s="71" t="s">
        <v>21068</v>
      </c>
      <c r="W329" s="80"/>
      <c r="X329" s="71"/>
      <c r="Y329" s="71"/>
      <c r="Z329" s="71"/>
      <c r="AA329" s="71" t="s">
        <v>397</v>
      </c>
      <c r="AB329" s="71" t="s">
        <v>397</v>
      </c>
      <c r="AC329" s="71"/>
      <c r="AD329" s="71"/>
      <c r="AE329" s="71"/>
      <c r="AF329" s="71"/>
      <c r="AG329" s="71"/>
      <c r="AH329" s="71" t="s">
        <v>397</v>
      </c>
      <c r="AI329" s="71" t="s">
        <v>397</v>
      </c>
      <c r="AJ329" s="71"/>
      <c r="AK329" s="71"/>
      <c r="AL329" s="71"/>
      <c r="AM329" s="71"/>
      <c r="AN329" s="71" t="s">
        <v>397</v>
      </c>
      <c r="AO329" s="71" t="s">
        <v>397</v>
      </c>
      <c r="AP329" s="71"/>
      <c r="AQ329" s="71" t="s">
        <v>397</v>
      </c>
      <c r="AR329" s="71" t="s">
        <v>397</v>
      </c>
      <c r="AS329" s="71"/>
      <c r="AT329" s="71" t="s">
        <v>397</v>
      </c>
      <c r="AU329" s="71"/>
      <c r="AV329" s="71" t="s">
        <v>397</v>
      </c>
      <c r="AW329" s="71" t="s">
        <v>397</v>
      </c>
      <c r="AX329" s="71"/>
      <c r="AY329" s="71"/>
      <c r="AZ329" s="72"/>
      <c r="BA329" s="71"/>
      <c r="BB329" s="71"/>
      <c r="BC329" s="71"/>
      <c r="BD329" s="71"/>
      <c r="BE329" s="71"/>
      <c r="BF329" s="71"/>
      <c r="BG329" s="71" t="s">
        <v>21069</v>
      </c>
      <c r="BH329" s="71" t="s">
        <v>20990</v>
      </c>
      <c r="BI329" s="71" t="s">
        <v>20978</v>
      </c>
      <c r="BJ329" s="71" t="s">
        <v>20976</v>
      </c>
      <c r="BK329" s="71" t="s">
        <v>21070</v>
      </c>
      <c r="BL329" s="81">
        <v>1</v>
      </c>
      <c r="BM329" s="81">
        <v>1</v>
      </c>
      <c r="BN329" s="81">
        <v>0</v>
      </c>
      <c r="BO329" s="71" t="s">
        <v>21071</v>
      </c>
      <c r="BP329" s="71" t="s">
        <v>21071</v>
      </c>
      <c r="BQ329" s="71"/>
      <c r="BR329" s="71"/>
      <c r="BS329" s="71"/>
      <c r="BT329" s="71"/>
      <c r="BU329" s="72"/>
      <c r="BV329" s="71"/>
      <c r="BW329" s="72"/>
      <c r="BX329" s="79">
        <v>0</v>
      </c>
      <c r="BY329" s="81">
        <v>0</v>
      </c>
      <c r="BZ329" s="71"/>
      <c r="CA329" s="81">
        <v>0</v>
      </c>
      <c r="CB329" s="71"/>
      <c r="CC329" s="71"/>
      <c r="CD329" s="72"/>
      <c r="CE329" s="71"/>
      <c r="CF329" s="71"/>
      <c r="CG329" s="81">
        <v>0</v>
      </c>
      <c r="CH329" s="71"/>
      <c r="CI329" s="81">
        <v>0</v>
      </c>
      <c r="CJ329" s="71"/>
      <c r="CK329" s="71"/>
      <c r="CL329" s="71"/>
      <c r="CM329" s="71"/>
      <c r="CN329" s="71"/>
      <c r="CO329" s="71"/>
      <c r="CP329" s="71"/>
      <c r="CQ329" s="71"/>
      <c r="CR329" s="71"/>
      <c r="CS329" s="71"/>
      <c r="CT329" s="71"/>
      <c r="CU329" s="72"/>
      <c r="CV329" s="71"/>
      <c r="CW329" s="71"/>
      <c r="CX329" s="71"/>
      <c r="CY329" s="71"/>
      <c r="CZ329" s="71"/>
      <c r="DA329" s="71"/>
      <c r="DB329" s="71"/>
    </row>
    <row r="330" spans="1:106">
      <c r="A330" s="71" t="s">
        <v>3858</v>
      </c>
      <c r="B330" s="71" t="s">
        <v>3859</v>
      </c>
      <c r="C330" s="71" t="s">
        <v>391</v>
      </c>
      <c r="D330" s="71" t="s">
        <v>427</v>
      </c>
      <c r="E330" s="71" t="s">
        <v>21079</v>
      </c>
      <c r="F330" s="71" t="s">
        <v>427</v>
      </c>
      <c r="G330" s="71"/>
      <c r="H330" s="71"/>
      <c r="I330" s="71" t="s">
        <v>21065</v>
      </c>
      <c r="J330" s="79">
        <v>0</v>
      </c>
      <c r="K330" s="71"/>
      <c r="L330" s="71"/>
      <c r="M330" s="72"/>
      <c r="N330" s="71"/>
      <c r="O330" s="71" t="s">
        <v>22376</v>
      </c>
      <c r="P330" s="71"/>
      <c r="Q330" s="79">
        <v>0</v>
      </c>
      <c r="R330" s="71" t="s">
        <v>22377</v>
      </c>
      <c r="S330" s="71"/>
      <c r="T330" s="71"/>
      <c r="U330" s="71" t="s">
        <v>21068</v>
      </c>
      <c r="V330" s="71" t="s">
        <v>21068</v>
      </c>
      <c r="W330" s="80"/>
      <c r="X330" s="71"/>
      <c r="Y330" s="71"/>
      <c r="Z330" s="71"/>
      <c r="AA330" s="71" t="s">
        <v>397</v>
      </c>
      <c r="AB330" s="71" t="s">
        <v>397</v>
      </c>
      <c r="AC330" s="71"/>
      <c r="AD330" s="71"/>
      <c r="AE330" s="71"/>
      <c r="AF330" s="71"/>
      <c r="AG330" s="71"/>
      <c r="AH330" s="71" t="s">
        <v>397</v>
      </c>
      <c r="AI330" s="71" t="s">
        <v>397</v>
      </c>
      <c r="AJ330" s="71"/>
      <c r="AK330" s="71"/>
      <c r="AL330" s="71"/>
      <c r="AM330" s="71"/>
      <c r="AN330" s="71" t="s">
        <v>397</v>
      </c>
      <c r="AO330" s="71" t="s">
        <v>397</v>
      </c>
      <c r="AP330" s="71"/>
      <c r="AQ330" s="71" t="s">
        <v>397</v>
      </c>
      <c r="AR330" s="71" t="s">
        <v>397</v>
      </c>
      <c r="AS330" s="71"/>
      <c r="AT330" s="71" t="s">
        <v>397</v>
      </c>
      <c r="AU330" s="71"/>
      <c r="AV330" s="71" t="s">
        <v>397</v>
      </c>
      <c r="AW330" s="71" t="s">
        <v>397</v>
      </c>
      <c r="AX330" s="71"/>
      <c r="AY330" s="71"/>
      <c r="AZ330" s="72"/>
      <c r="BA330" s="71"/>
      <c r="BB330" s="71"/>
      <c r="BC330" s="71"/>
      <c r="BD330" s="71"/>
      <c r="BE330" s="71"/>
      <c r="BF330" s="71"/>
      <c r="BG330" s="71" t="s">
        <v>21069</v>
      </c>
      <c r="BH330" s="71" t="s">
        <v>20990</v>
      </c>
      <c r="BI330" s="71" t="s">
        <v>20978</v>
      </c>
      <c r="BJ330" s="71" t="s">
        <v>20976</v>
      </c>
      <c r="BK330" s="71" t="s">
        <v>21070</v>
      </c>
      <c r="BL330" s="81">
        <v>1</v>
      </c>
      <c r="BM330" s="81">
        <v>1</v>
      </c>
      <c r="BN330" s="81">
        <v>0</v>
      </c>
      <c r="BO330" s="71" t="s">
        <v>21071</v>
      </c>
      <c r="BP330" s="71" t="s">
        <v>21071</v>
      </c>
      <c r="BQ330" s="71"/>
      <c r="BR330" s="71"/>
      <c r="BS330" s="71"/>
      <c r="BT330" s="71"/>
      <c r="BU330" s="72"/>
      <c r="BV330" s="71"/>
      <c r="BW330" s="72"/>
      <c r="BX330" s="79">
        <v>0</v>
      </c>
      <c r="BY330" s="81">
        <v>0</v>
      </c>
      <c r="BZ330" s="71"/>
      <c r="CA330" s="81">
        <v>0</v>
      </c>
      <c r="CB330" s="71"/>
      <c r="CC330" s="71"/>
      <c r="CD330" s="72"/>
      <c r="CE330" s="71"/>
      <c r="CF330" s="71"/>
      <c r="CG330" s="81">
        <v>0</v>
      </c>
      <c r="CH330" s="71"/>
      <c r="CI330" s="81">
        <v>0</v>
      </c>
      <c r="CJ330" s="71"/>
      <c r="CK330" s="71"/>
      <c r="CL330" s="71"/>
      <c r="CM330" s="71"/>
      <c r="CN330" s="71"/>
      <c r="CO330" s="71"/>
      <c r="CP330" s="71"/>
      <c r="CQ330" s="71"/>
      <c r="CR330" s="71"/>
      <c r="CS330" s="71"/>
      <c r="CT330" s="71"/>
      <c r="CU330" s="72"/>
      <c r="CV330" s="71"/>
      <c r="CW330" s="71"/>
      <c r="CX330" s="71"/>
      <c r="CY330" s="71"/>
      <c r="CZ330" s="71"/>
      <c r="DA330" s="71"/>
      <c r="DB330" s="71"/>
    </row>
    <row r="331" spans="1:106">
      <c r="A331" s="71" t="s">
        <v>3861</v>
      </c>
      <c r="B331" s="71" t="s">
        <v>3862</v>
      </c>
      <c r="C331" s="71" t="s">
        <v>391</v>
      </c>
      <c r="D331" s="71" t="s">
        <v>427</v>
      </c>
      <c r="E331" s="71" t="s">
        <v>21079</v>
      </c>
      <c r="F331" s="71" t="s">
        <v>427</v>
      </c>
      <c r="G331" s="71"/>
      <c r="H331" s="71"/>
      <c r="I331" s="71" t="s">
        <v>21065</v>
      </c>
      <c r="J331" s="79">
        <v>0</v>
      </c>
      <c r="K331" s="71"/>
      <c r="L331" s="71"/>
      <c r="M331" s="72"/>
      <c r="N331" s="71"/>
      <c r="O331" s="71" t="s">
        <v>22378</v>
      </c>
      <c r="P331" s="71"/>
      <c r="Q331" s="79">
        <v>0</v>
      </c>
      <c r="R331" s="71" t="s">
        <v>22379</v>
      </c>
      <c r="S331" s="71"/>
      <c r="T331" s="71"/>
      <c r="U331" s="71" t="s">
        <v>21068</v>
      </c>
      <c r="V331" s="71" t="s">
        <v>21068</v>
      </c>
      <c r="W331" s="80"/>
      <c r="X331" s="71"/>
      <c r="Y331" s="71"/>
      <c r="Z331" s="71"/>
      <c r="AA331" s="71" t="s">
        <v>397</v>
      </c>
      <c r="AB331" s="71" t="s">
        <v>397</v>
      </c>
      <c r="AC331" s="71"/>
      <c r="AD331" s="71"/>
      <c r="AE331" s="71"/>
      <c r="AF331" s="71"/>
      <c r="AG331" s="71"/>
      <c r="AH331" s="71" t="s">
        <v>397</v>
      </c>
      <c r="AI331" s="71" t="s">
        <v>397</v>
      </c>
      <c r="AJ331" s="71"/>
      <c r="AK331" s="71"/>
      <c r="AL331" s="71"/>
      <c r="AM331" s="71"/>
      <c r="AN331" s="71" t="s">
        <v>397</v>
      </c>
      <c r="AO331" s="71" t="s">
        <v>397</v>
      </c>
      <c r="AP331" s="71"/>
      <c r="AQ331" s="71" t="s">
        <v>397</v>
      </c>
      <c r="AR331" s="71" t="s">
        <v>397</v>
      </c>
      <c r="AS331" s="71"/>
      <c r="AT331" s="71" t="s">
        <v>397</v>
      </c>
      <c r="AU331" s="71"/>
      <c r="AV331" s="71" t="s">
        <v>397</v>
      </c>
      <c r="AW331" s="71" t="s">
        <v>397</v>
      </c>
      <c r="AX331" s="71"/>
      <c r="AY331" s="71"/>
      <c r="AZ331" s="72"/>
      <c r="BA331" s="71"/>
      <c r="BB331" s="71"/>
      <c r="BC331" s="71"/>
      <c r="BD331" s="71"/>
      <c r="BE331" s="71"/>
      <c r="BF331" s="71"/>
      <c r="BG331" s="71" t="s">
        <v>21069</v>
      </c>
      <c r="BH331" s="71" t="s">
        <v>20990</v>
      </c>
      <c r="BI331" s="71" t="s">
        <v>20978</v>
      </c>
      <c r="BJ331" s="71" t="s">
        <v>20976</v>
      </c>
      <c r="BK331" s="71" t="s">
        <v>21070</v>
      </c>
      <c r="BL331" s="81">
        <v>1</v>
      </c>
      <c r="BM331" s="81">
        <v>1</v>
      </c>
      <c r="BN331" s="81">
        <v>0</v>
      </c>
      <c r="BO331" s="71" t="s">
        <v>21071</v>
      </c>
      <c r="BP331" s="71" t="s">
        <v>21071</v>
      </c>
      <c r="BQ331" s="71"/>
      <c r="BR331" s="71"/>
      <c r="BS331" s="71"/>
      <c r="BT331" s="71"/>
      <c r="BU331" s="72"/>
      <c r="BV331" s="71"/>
      <c r="BW331" s="72"/>
      <c r="BX331" s="79">
        <v>0</v>
      </c>
      <c r="BY331" s="81">
        <v>0</v>
      </c>
      <c r="BZ331" s="71"/>
      <c r="CA331" s="81">
        <v>0</v>
      </c>
      <c r="CB331" s="71"/>
      <c r="CC331" s="71"/>
      <c r="CD331" s="72"/>
      <c r="CE331" s="71"/>
      <c r="CF331" s="71"/>
      <c r="CG331" s="81">
        <v>0</v>
      </c>
      <c r="CH331" s="71"/>
      <c r="CI331" s="81">
        <v>0</v>
      </c>
      <c r="CJ331" s="71"/>
      <c r="CK331" s="71"/>
      <c r="CL331" s="71"/>
      <c r="CM331" s="71"/>
      <c r="CN331" s="71"/>
      <c r="CO331" s="71"/>
      <c r="CP331" s="71"/>
      <c r="CQ331" s="71"/>
      <c r="CR331" s="71"/>
      <c r="CS331" s="71"/>
      <c r="CT331" s="71"/>
      <c r="CU331" s="72"/>
      <c r="CV331" s="71"/>
      <c r="CW331" s="71"/>
      <c r="CX331" s="71"/>
      <c r="CY331" s="71"/>
      <c r="CZ331" s="71"/>
      <c r="DA331" s="71"/>
      <c r="DB331" s="71"/>
    </row>
    <row r="332" spans="1:106">
      <c r="A332" s="71" t="s">
        <v>3864</v>
      </c>
      <c r="B332" s="71" t="s">
        <v>3865</v>
      </c>
      <c r="C332" s="71" t="s">
        <v>397</v>
      </c>
      <c r="D332" s="71" t="s">
        <v>427</v>
      </c>
      <c r="E332" s="71" t="s">
        <v>21079</v>
      </c>
      <c r="F332" s="71" t="s">
        <v>427</v>
      </c>
      <c r="G332" s="71"/>
      <c r="H332" s="71"/>
      <c r="I332" s="71" t="s">
        <v>21065</v>
      </c>
      <c r="J332" s="79">
        <v>0</v>
      </c>
      <c r="K332" s="71"/>
      <c r="L332" s="71"/>
      <c r="M332" s="72"/>
      <c r="N332" s="71"/>
      <c r="O332" s="71" t="s">
        <v>22380</v>
      </c>
      <c r="P332" s="71"/>
      <c r="Q332" s="79">
        <v>0</v>
      </c>
      <c r="R332" s="71" t="s">
        <v>22381</v>
      </c>
      <c r="S332" s="71"/>
      <c r="T332" s="71"/>
      <c r="U332" s="71" t="s">
        <v>21068</v>
      </c>
      <c r="V332" s="71" t="s">
        <v>21068</v>
      </c>
      <c r="W332" s="80"/>
      <c r="X332" s="71"/>
      <c r="Y332" s="71"/>
      <c r="Z332" s="71"/>
      <c r="AA332" s="71" t="s">
        <v>397</v>
      </c>
      <c r="AB332" s="71" t="s">
        <v>397</v>
      </c>
      <c r="AC332" s="71"/>
      <c r="AD332" s="71"/>
      <c r="AE332" s="71"/>
      <c r="AF332" s="71"/>
      <c r="AG332" s="71"/>
      <c r="AH332" s="71" t="s">
        <v>397</v>
      </c>
      <c r="AI332" s="71" t="s">
        <v>397</v>
      </c>
      <c r="AJ332" s="71"/>
      <c r="AK332" s="71"/>
      <c r="AL332" s="71"/>
      <c r="AM332" s="71"/>
      <c r="AN332" s="71" t="s">
        <v>397</v>
      </c>
      <c r="AO332" s="71" t="s">
        <v>397</v>
      </c>
      <c r="AP332" s="71"/>
      <c r="AQ332" s="71" t="s">
        <v>397</v>
      </c>
      <c r="AR332" s="71" t="s">
        <v>397</v>
      </c>
      <c r="AS332" s="71"/>
      <c r="AT332" s="71" t="s">
        <v>397</v>
      </c>
      <c r="AU332" s="71"/>
      <c r="AV332" s="71" t="s">
        <v>397</v>
      </c>
      <c r="AW332" s="71" t="s">
        <v>397</v>
      </c>
      <c r="AX332" s="71"/>
      <c r="AY332" s="71"/>
      <c r="AZ332" s="72"/>
      <c r="BA332" s="71"/>
      <c r="BB332" s="71"/>
      <c r="BC332" s="71"/>
      <c r="BD332" s="71"/>
      <c r="BE332" s="71"/>
      <c r="BF332" s="71"/>
      <c r="BG332" s="71" t="s">
        <v>21069</v>
      </c>
      <c r="BH332" s="71" t="s">
        <v>20990</v>
      </c>
      <c r="BI332" s="71" t="s">
        <v>20978</v>
      </c>
      <c r="BJ332" s="71" t="s">
        <v>20976</v>
      </c>
      <c r="BK332" s="71" t="s">
        <v>21070</v>
      </c>
      <c r="BL332" s="81">
        <v>1</v>
      </c>
      <c r="BM332" s="81">
        <v>1</v>
      </c>
      <c r="BN332" s="81">
        <v>0</v>
      </c>
      <c r="BO332" s="71" t="s">
        <v>21071</v>
      </c>
      <c r="BP332" s="71" t="s">
        <v>21071</v>
      </c>
      <c r="BQ332" s="71"/>
      <c r="BR332" s="71"/>
      <c r="BS332" s="71"/>
      <c r="BT332" s="71"/>
      <c r="BU332" s="72"/>
      <c r="BV332" s="71"/>
      <c r="BW332" s="72"/>
      <c r="BX332" s="79">
        <v>0</v>
      </c>
      <c r="BY332" s="81">
        <v>0</v>
      </c>
      <c r="BZ332" s="71"/>
      <c r="CA332" s="81">
        <v>0</v>
      </c>
      <c r="CB332" s="71"/>
      <c r="CC332" s="71"/>
      <c r="CD332" s="72"/>
      <c r="CE332" s="71"/>
      <c r="CF332" s="71"/>
      <c r="CG332" s="81">
        <v>0</v>
      </c>
      <c r="CH332" s="71"/>
      <c r="CI332" s="81">
        <v>0</v>
      </c>
      <c r="CJ332" s="71"/>
      <c r="CK332" s="71"/>
      <c r="CL332" s="71"/>
      <c r="CM332" s="71"/>
      <c r="CN332" s="71"/>
      <c r="CO332" s="71"/>
      <c r="CP332" s="71"/>
      <c r="CQ332" s="71"/>
      <c r="CR332" s="71"/>
      <c r="CS332" s="71"/>
      <c r="CT332" s="71"/>
      <c r="CU332" s="72"/>
      <c r="CV332" s="71"/>
      <c r="CW332" s="71"/>
      <c r="CX332" s="71"/>
      <c r="CY332" s="71"/>
      <c r="CZ332" s="71"/>
      <c r="DA332" s="71"/>
      <c r="DB332" s="71"/>
    </row>
    <row r="333" spans="1:106">
      <c r="A333" s="71" t="s">
        <v>3900</v>
      </c>
      <c r="B333" s="71" t="s">
        <v>3901</v>
      </c>
      <c r="C333" s="71" t="s">
        <v>397</v>
      </c>
      <c r="D333" s="71" t="s">
        <v>450</v>
      </c>
      <c r="E333" s="71" t="s">
        <v>21064</v>
      </c>
      <c r="F333" s="71" t="s">
        <v>450</v>
      </c>
      <c r="G333" s="71" t="s">
        <v>21347</v>
      </c>
      <c r="H333" s="71" t="s">
        <v>21192</v>
      </c>
      <c r="I333" s="71" t="s">
        <v>21065</v>
      </c>
      <c r="J333" s="79">
        <v>165.62</v>
      </c>
      <c r="K333" s="71" t="s">
        <v>22382</v>
      </c>
      <c r="L333" s="71" t="s">
        <v>22383</v>
      </c>
      <c r="M333" s="72">
        <v>45601.593969907401</v>
      </c>
      <c r="N333" s="71" t="s">
        <v>390</v>
      </c>
      <c r="O333" s="71" t="s">
        <v>22384</v>
      </c>
      <c r="P333" s="71"/>
      <c r="Q333" s="79">
        <v>20000</v>
      </c>
      <c r="R333" s="71" t="s">
        <v>22385</v>
      </c>
      <c r="S333" s="71"/>
      <c r="T333" s="71" t="s">
        <v>22386</v>
      </c>
      <c r="U333" s="71" t="s">
        <v>22387</v>
      </c>
      <c r="V333" s="71" t="s">
        <v>22387</v>
      </c>
      <c r="W333" s="80"/>
      <c r="X333" s="71"/>
      <c r="Y333" s="71" t="s">
        <v>22383</v>
      </c>
      <c r="Z333" s="71"/>
      <c r="AA333" s="71" t="s">
        <v>397</v>
      </c>
      <c r="AB333" s="71" t="s">
        <v>397</v>
      </c>
      <c r="AC333" s="71" t="s">
        <v>21133</v>
      </c>
      <c r="AD333" s="71" t="s">
        <v>29099</v>
      </c>
      <c r="AE333" s="71"/>
      <c r="AF333" s="71"/>
      <c r="AG333" s="71"/>
      <c r="AH333" s="71" t="s">
        <v>397</v>
      </c>
      <c r="AI333" s="71" t="s">
        <v>397</v>
      </c>
      <c r="AJ333" s="71"/>
      <c r="AK333" s="71"/>
      <c r="AL333" s="71"/>
      <c r="AM333" s="71"/>
      <c r="AN333" s="71" t="s">
        <v>397</v>
      </c>
      <c r="AO333" s="71" t="s">
        <v>397</v>
      </c>
      <c r="AP333" s="71"/>
      <c r="AQ333" s="71" t="s">
        <v>397</v>
      </c>
      <c r="AR333" s="71" t="s">
        <v>397</v>
      </c>
      <c r="AS333" s="71"/>
      <c r="AT333" s="71" t="s">
        <v>397</v>
      </c>
      <c r="AU333" s="71"/>
      <c r="AV333" s="71" t="s">
        <v>21115</v>
      </c>
      <c r="AW333" s="71" t="s">
        <v>397</v>
      </c>
      <c r="AX333" s="71" t="s">
        <v>20973</v>
      </c>
      <c r="AY333" s="71" t="s">
        <v>21578</v>
      </c>
      <c r="AZ333" s="72">
        <v>45547.401076388902</v>
      </c>
      <c r="BA333" s="71"/>
      <c r="BB333" s="71"/>
      <c r="BC333" s="71"/>
      <c r="BD333" s="71"/>
      <c r="BE333" s="71"/>
      <c r="BF333" s="71"/>
      <c r="BG333" s="71" t="s">
        <v>21069</v>
      </c>
      <c r="BH333" s="71" t="s">
        <v>20990</v>
      </c>
      <c r="BI333" s="71" t="s">
        <v>20978</v>
      </c>
      <c r="BJ333" s="71" t="s">
        <v>20976</v>
      </c>
      <c r="BK333" s="71" t="s">
        <v>21070</v>
      </c>
      <c r="BL333" s="81">
        <v>1</v>
      </c>
      <c r="BM333" s="81">
        <v>1</v>
      </c>
      <c r="BN333" s="81">
        <v>0</v>
      </c>
      <c r="BO333" s="71" t="s">
        <v>21071</v>
      </c>
      <c r="BP333" s="71" t="s">
        <v>21071</v>
      </c>
      <c r="BQ333" s="71"/>
      <c r="BR333" s="71" t="s">
        <v>28922</v>
      </c>
      <c r="BS333" s="71" t="s">
        <v>21313</v>
      </c>
      <c r="BT333" s="71" t="s">
        <v>21068</v>
      </c>
      <c r="BU333" s="72">
        <v>44076.287407407399</v>
      </c>
      <c r="BV333" s="71" t="s">
        <v>21068</v>
      </c>
      <c r="BW333" s="72">
        <v>44076.287407407399</v>
      </c>
      <c r="BX333" s="79">
        <v>6278.92</v>
      </c>
      <c r="BY333" s="81">
        <v>0</v>
      </c>
      <c r="BZ333" s="71"/>
      <c r="CA333" s="81">
        <v>0</v>
      </c>
      <c r="CB333" s="71"/>
      <c r="CC333" s="71"/>
      <c r="CD333" s="72"/>
      <c r="CE333" s="71"/>
      <c r="CF333" s="71"/>
      <c r="CG333" s="81">
        <v>0</v>
      </c>
      <c r="CH333" s="71"/>
      <c r="CI333" s="81">
        <v>0</v>
      </c>
      <c r="CJ333" s="71"/>
      <c r="CK333" s="71"/>
      <c r="CL333" s="71" t="s">
        <v>21314</v>
      </c>
      <c r="CM333" s="71"/>
      <c r="CN333" s="71"/>
      <c r="CO333" s="71"/>
      <c r="CP333" s="71"/>
      <c r="CQ333" s="71"/>
      <c r="CR333" s="71"/>
      <c r="CS333" s="71"/>
      <c r="CT333" s="71"/>
      <c r="CU333" s="72"/>
      <c r="CV333" s="71"/>
      <c r="CW333" s="71"/>
      <c r="CX333" s="71" t="s">
        <v>21120</v>
      </c>
      <c r="CY333" s="71"/>
      <c r="CZ333" s="71"/>
      <c r="DA333" s="71"/>
      <c r="DB333" s="71" t="s">
        <v>1025</v>
      </c>
    </row>
    <row r="334" spans="1:106">
      <c r="A334" s="71" t="s">
        <v>1316</v>
      </c>
      <c r="B334" s="71" t="s">
        <v>1317</v>
      </c>
      <c r="C334" s="71" t="s">
        <v>397</v>
      </c>
      <c r="D334" s="71" t="s">
        <v>396</v>
      </c>
      <c r="E334" s="71" t="s">
        <v>21079</v>
      </c>
      <c r="F334" s="71" t="s">
        <v>396</v>
      </c>
      <c r="G334" s="71"/>
      <c r="H334" s="71"/>
      <c r="I334" s="71" t="s">
        <v>21065</v>
      </c>
      <c r="J334" s="79">
        <v>0</v>
      </c>
      <c r="K334" s="71" t="s">
        <v>22389</v>
      </c>
      <c r="L334" s="71" t="s">
        <v>22390</v>
      </c>
      <c r="M334" s="72">
        <v>45750.298831018503</v>
      </c>
      <c r="N334" s="71" t="s">
        <v>390</v>
      </c>
      <c r="O334" s="71" t="s">
        <v>22391</v>
      </c>
      <c r="P334" s="71"/>
      <c r="Q334" s="79">
        <v>0</v>
      </c>
      <c r="R334" s="71"/>
      <c r="S334" s="71"/>
      <c r="T334" s="71"/>
      <c r="U334" s="71"/>
      <c r="V334" s="71"/>
      <c r="W334" s="80"/>
      <c r="X334" s="71"/>
      <c r="Y334" s="71" t="s">
        <v>22390</v>
      </c>
      <c r="Z334" s="71"/>
      <c r="AA334" s="71" t="s">
        <v>397</v>
      </c>
      <c r="AB334" s="71" t="s">
        <v>397</v>
      </c>
      <c r="AC334" s="71" t="s">
        <v>21133</v>
      </c>
      <c r="AD334" s="71" t="s">
        <v>22392</v>
      </c>
      <c r="AE334" s="71"/>
      <c r="AF334" s="71"/>
      <c r="AG334" s="71"/>
      <c r="AH334" s="71" t="s">
        <v>397</v>
      </c>
      <c r="AI334" s="71" t="s">
        <v>397</v>
      </c>
      <c r="AJ334" s="71"/>
      <c r="AK334" s="71"/>
      <c r="AL334" s="71"/>
      <c r="AM334" s="71"/>
      <c r="AN334" s="71" t="s">
        <v>397</v>
      </c>
      <c r="AO334" s="71" t="s">
        <v>397</v>
      </c>
      <c r="AP334" s="71"/>
      <c r="AQ334" s="71" t="s">
        <v>397</v>
      </c>
      <c r="AR334" s="71" t="s">
        <v>397</v>
      </c>
      <c r="AS334" s="71"/>
      <c r="AT334" s="71" t="s">
        <v>397</v>
      </c>
      <c r="AU334" s="71"/>
      <c r="AV334" s="71" t="s">
        <v>21115</v>
      </c>
      <c r="AW334" s="71" t="s">
        <v>397</v>
      </c>
      <c r="AX334" s="71" t="s">
        <v>20973</v>
      </c>
      <c r="AY334" s="71" t="s">
        <v>21151</v>
      </c>
      <c r="AZ334" s="72">
        <v>45386.110763888901</v>
      </c>
      <c r="BA334" s="71"/>
      <c r="BB334" s="71"/>
      <c r="BC334" s="71"/>
      <c r="BD334" s="71"/>
      <c r="BE334" s="71"/>
      <c r="BF334" s="71"/>
      <c r="BG334" s="71"/>
      <c r="BH334" s="71"/>
      <c r="BI334" s="71"/>
      <c r="BJ334" s="71"/>
      <c r="BK334" s="71"/>
      <c r="BL334" s="81"/>
      <c r="BM334" s="81"/>
      <c r="BN334" s="81"/>
      <c r="BO334" s="71"/>
      <c r="BP334" s="71"/>
      <c r="BQ334" s="71"/>
      <c r="BR334" s="71"/>
      <c r="BS334" s="71"/>
      <c r="BT334" s="71"/>
      <c r="BU334" s="72"/>
      <c r="BV334" s="71"/>
      <c r="BW334" s="72"/>
      <c r="BX334" s="79">
        <v>0</v>
      </c>
      <c r="BY334" s="81">
        <v>0</v>
      </c>
      <c r="BZ334" s="71"/>
      <c r="CA334" s="81">
        <v>0</v>
      </c>
      <c r="CB334" s="71"/>
      <c r="CC334" s="71"/>
      <c r="CD334" s="72"/>
      <c r="CE334" s="71"/>
      <c r="CF334" s="71"/>
      <c r="CG334" s="81">
        <v>0</v>
      </c>
      <c r="CH334" s="71"/>
      <c r="CI334" s="81">
        <v>0</v>
      </c>
      <c r="CJ334" s="71"/>
      <c r="CK334" s="71"/>
      <c r="CL334" s="71"/>
      <c r="CM334" s="71"/>
      <c r="CN334" s="71"/>
      <c r="CO334" s="71"/>
      <c r="CP334" s="71"/>
      <c r="CQ334" s="71"/>
      <c r="CR334" s="71"/>
      <c r="CS334" s="71"/>
      <c r="CT334" s="71"/>
      <c r="CU334" s="72"/>
      <c r="CV334" s="71"/>
      <c r="CW334" s="71"/>
      <c r="CX334" s="71"/>
      <c r="CY334" s="71"/>
      <c r="CZ334" s="71"/>
      <c r="DA334" s="71"/>
      <c r="DB334" s="71"/>
    </row>
    <row r="335" spans="1:106">
      <c r="A335" s="71" t="s">
        <v>3925</v>
      </c>
      <c r="B335" s="71" t="s">
        <v>3926</v>
      </c>
      <c r="C335" s="71" t="s">
        <v>397</v>
      </c>
      <c r="D335" s="71" t="s">
        <v>427</v>
      </c>
      <c r="E335" s="71" t="s">
        <v>21079</v>
      </c>
      <c r="F335" s="71" t="s">
        <v>427</v>
      </c>
      <c r="G335" s="71"/>
      <c r="H335" s="71"/>
      <c r="I335" s="71" t="s">
        <v>21065</v>
      </c>
      <c r="J335" s="79">
        <v>0</v>
      </c>
      <c r="K335" s="71"/>
      <c r="L335" s="71"/>
      <c r="M335" s="72"/>
      <c r="N335" s="71"/>
      <c r="O335" s="71" t="s">
        <v>22393</v>
      </c>
      <c r="P335" s="71"/>
      <c r="Q335" s="79">
        <v>0</v>
      </c>
      <c r="R335" s="71" t="s">
        <v>22394</v>
      </c>
      <c r="S335" s="71"/>
      <c r="T335" s="71"/>
      <c r="U335" s="71" t="s">
        <v>21068</v>
      </c>
      <c r="V335" s="71" t="s">
        <v>21068</v>
      </c>
      <c r="W335" s="80"/>
      <c r="X335" s="71"/>
      <c r="Y335" s="71"/>
      <c r="Z335" s="71"/>
      <c r="AA335" s="71" t="s">
        <v>397</v>
      </c>
      <c r="AB335" s="71" t="s">
        <v>397</v>
      </c>
      <c r="AC335" s="71"/>
      <c r="AD335" s="71"/>
      <c r="AE335" s="71"/>
      <c r="AF335" s="71"/>
      <c r="AG335" s="71"/>
      <c r="AH335" s="71" t="s">
        <v>397</v>
      </c>
      <c r="AI335" s="71" t="s">
        <v>397</v>
      </c>
      <c r="AJ335" s="71"/>
      <c r="AK335" s="71"/>
      <c r="AL335" s="71"/>
      <c r="AM335" s="71"/>
      <c r="AN335" s="71" t="s">
        <v>397</v>
      </c>
      <c r="AO335" s="71" t="s">
        <v>397</v>
      </c>
      <c r="AP335" s="71"/>
      <c r="AQ335" s="71" t="s">
        <v>397</v>
      </c>
      <c r="AR335" s="71" t="s">
        <v>397</v>
      </c>
      <c r="AS335" s="71"/>
      <c r="AT335" s="71" t="s">
        <v>397</v>
      </c>
      <c r="AU335" s="71"/>
      <c r="AV335" s="71" t="s">
        <v>397</v>
      </c>
      <c r="AW335" s="71" t="s">
        <v>397</v>
      </c>
      <c r="AX335" s="71"/>
      <c r="AY335" s="71"/>
      <c r="AZ335" s="72"/>
      <c r="BA335" s="71"/>
      <c r="BB335" s="71"/>
      <c r="BC335" s="71"/>
      <c r="BD335" s="71"/>
      <c r="BE335" s="71"/>
      <c r="BF335" s="71"/>
      <c r="BG335" s="71" t="s">
        <v>21069</v>
      </c>
      <c r="BH335" s="71" t="s">
        <v>20990</v>
      </c>
      <c r="BI335" s="71" t="s">
        <v>20978</v>
      </c>
      <c r="BJ335" s="71" t="s">
        <v>20976</v>
      </c>
      <c r="BK335" s="71" t="s">
        <v>21070</v>
      </c>
      <c r="BL335" s="81">
        <v>1</v>
      </c>
      <c r="BM335" s="81">
        <v>1</v>
      </c>
      <c r="BN335" s="81">
        <v>0</v>
      </c>
      <c r="BO335" s="71" t="s">
        <v>21071</v>
      </c>
      <c r="BP335" s="71" t="s">
        <v>21071</v>
      </c>
      <c r="BQ335" s="71"/>
      <c r="BR335" s="71"/>
      <c r="BS335" s="71"/>
      <c r="BT335" s="71"/>
      <c r="BU335" s="72"/>
      <c r="BV335" s="71"/>
      <c r="BW335" s="72"/>
      <c r="BX335" s="79">
        <v>0</v>
      </c>
      <c r="BY335" s="81">
        <v>0</v>
      </c>
      <c r="BZ335" s="71"/>
      <c r="CA335" s="81">
        <v>0</v>
      </c>
      <c r="CB335" s="71"/>
      <c r="CC335" s="71"/>
      <c r="CD335" s="72"/>
      <c r="CE335" s="71"/>
      <c r="CF335" s="71"/>
      <c r="CG335" s="81">
        <v>0</v>
      </c>
      <c r="CH335" s="71"/>
      <c r="CI335" s="81">
        <v>0</v>
      </c>
      <c r="CJ335" s="71"/>
      <c r="CK335" s="71"/>
      <c r="CL335" s="71"/>
      <c r="CM335" s="71"/>
      <c r="CN335" s="71"/>
      <c r="CO335" s="71"/>
      <c r="CP335" s="71"/>
      <c r="CQ335" s="71"/>
      <c r="CR335" s="71"/>
      <c r="CS335" s="71"/>
      <c r="CT335" s="71"/>
      <c r="CU335" s="72"/>
      <c r="CV335" s="71"/>
      <c r="CW335" s="71"/>
      <c r="CX335" s="71"/>
      <c r="CY335" s="71"/>
      <c r="CZ335" s="71"/>
      <c r="DA335" s="71"/>
      <c r="DB335" s="71"/>
    </row>
    <row r="336" spans="1:106">
      <c r="A336" s="71" t="s">
        <v>3928</v>
      </c>
      <c r="B336" s="71" t="s">
        <v>3929</v>
      </c>
      <c r="C336" s="71" t="s">
        <v>391</v>
      </c>
      <c r="D336" s="71" t="s">
        <v>427</v>
      </c>
      <c r="E336" s="71" t="s">
        <v>21079</v>
      </c>
      <c r="F336" s="71" t="s">
        <v>427</v>
      </c>
      <c r="G336" s="71"/>
      <c r="H336" s="71"/>
      <c r="I336" s="71" t="s">
        <v>21065</v>
      </c>
      <c r="J336" s="79">
        <v>0</v>
      </c>
      <c r="K336" s="71"/>
      <c r="L336" s="71"/>
      <c r="M336" s="72"/>
      <c r="N336" s="71"/>
      <c r="O336" s="71" t="s">
        <v>22395</v>
      </c>
      <c r="P336" s="71"/>
      <c r="Q336" s="79">
        <v>0</v>
      </c>
      <c r="R336" s="71" t="s">
        <v>22396</v>
      </c>
      <c r="S336" s="71"/>
      <c r="T336" s="71"/>
      <c r="U336" s="71" t="s">
        <v>21068</v>
      </c>
      <c r="V336" s="71" t="s">
        <v>21068</v>
      </c>
      <c r="W336" s="80"/>
      <c r="X336" s="71"/>
      <c r="Y336" s="71"/>
      <c r="Z336" s="71"/>
      <c r="AA336" s="71" t="s">
        <v>397</v>
      </c>
      <c r="AB336" s="71" t="s">
        <v>397</v>
      </c>
      <c r="AC336" s="71"/>
      <c r="AD336" s="71"/>
      <c r="AE336" s="71"/>
      <c r="AF336" s="71"/>
      <c r="AG336" s="71"/>
      <c r="AH336" s="71" t="s">
        <v>397</v>
      </c>
      <c r="AI336" s="71" t="s">
        <v>397</v>
      </c>
      <c r="AJ336" s="71"/>
      <c r="AK336" s="71"/>
      <c r="AL336" s="71"/>
      <c r="AM336" s="71"/>
      <c r="AN336" s="71" t="s">
        <v>397</v>
      </c>
      <c r="AO336" s="71" t="s">
        <v>397</v>
      </c>
      <c r="AP336" s="71"/>
      <c r="AQ336" s="71" t="s">
        <v>397</v>
      </c>
      <c r="AR336" s="71" t="s">
        <v>397</v>
      </c>
      <c r="AS336" s="71"/>
      <c r="AT336" s="71" t="s">
        <v>397</v>
      </c>
      <c r="AU336" s="71"/>
      <c r="AV336" s="71" t="s">
        <v>397</v>
      </c>
      <c r="AW336" s="71" t="s">
        <v>397</v>
      </c>
      <c r="AX336" s="71"/>
      <c r="AY336" s="71"/>
      <c r="AZ336" s="72"/>
      <c r="BA336" s="71"/>
      <c r="BB336" s="71"/>
      <c r="BC336" s="71"/>
      <c r="BD336" s="71"/>
      <c r="BE336" s="71"/>
      <c r="BF336" s="71"/>
      <c r="BG336" s="71" t="s">
        <v>21069</v>
      </c>
      <c r="BH336" s="71" t="s">
        <v>20990</v>
      </c>
      <c r="BI336" s="71" t="s">
        <v>20978</v>
      </c>
      <c r="BJ336" s="71" t="s">
        <v>20976</v>
      </c>
      <c r="BK336" s="71" t="s">
        <v>21070</v>
      </c>
      <c r="BL336" s="81">
        <v>1</v>
      </c>
      <c r="BM336" s="81">
        <v>1</v>
      </c>
      <c r="BN336" s="81">
        <v>0</v>
      </c>
      <c r="BO336" s="71" t="s">
        <v>21071</v>
      </c>
      <c r="BP336" s="71" t="s">
        <v>21071</v>
      </c>
      <c r="BQ336" s="71"/>
      <c r="BR336" s="71"/>
      <c r="BS336" s="71"/>
      <c r="BT336" s="71"/>
      <c r="BU336" s="72"/>
      <c r="BV336" s="71"/>
      <c r="BW336" s="72"/>
      <c r="BX336" s="79">
        <v>0</v>
      </c>
      <c r="BY336" s="81">
        <v>0</v>
      </c>
      <c r="BZ336" s="71"/>
      <c r="CA336" s="81">
        <v>0</v>
      </c>
      <c r="CB336" s="71"/>
      <c r="CC336" s="71"/>
      <c r="CD336" s="72"/>
      <c r="CE336" s="71"/>
      <c r="CF336" s="71"/>
      <c r="CG336" s="81">
        <v>0</v>
      </c>
      <c r="CH336" s="71"/>
      <c r="CI336" s="81">
        <v>0</v>
      </c>
      <c r="CJ336" s="71"/>
      <c r="CK336" s="71"/>
      <c r="CL336" s="71"/>
      <c r="CM336" s="71"/>
      <c r="CN336" s="71"/>
      <c r="CO336" s="71"/>
      <c r="CP336" s="71"/>
      <c r="CQ336" s="71"/>
      <c r="CR336" s="71"/>
      <c r="CS336" s="71"/>
      <c r="CT336" s="71"/>
      <c r="CU336" s="72"/>
      <c r="CV336" s="71"/>
      <c r="CW336" s="71"/>
      <c r="CX336" s="71"/>
      <c r="CY336" s="71"/>
      <c r="CZ336" s="71"/>
      <c r="DA336" s="71"/>
      <c r="DB336" s="71"/>
    </row>
    <row r="337" spans="1:106">
      <c r="A337" s="71" t="s">
        <v>3931</v>
      </c>
      <c r="B337" s="71" t="s">
        <v>3423</v>
      </c>
      <c r="C337" s="71" t="s">
        <v>397</v>
      </c>
      <c r="D337" s="71" t="s">
        <v>427</v>
      </c>
      <c r="E337" s="71" t="s">
        <v>21079</v>
      </c>
      <c r="F337" s="71" t="s">
        <v>427</v>
      </c>
      <c r="G337" s="71"/>
      <c r="H337" s="71"/>
      <c r="I337" s="71" t="s">
        <v>21065</v>
      </c>
      <c r="J337" s="79">
        <v>0</v>
      </c>
      <c r="K337" s="71"/>
      <c r="L337" s="71"/>
      <c r="M337" s="72"/>
      <c r="N337" s="71"/>
      <c r="O337" s="71" t="s">
        <v>22397</v>
      </c>
      <c r="P337" s="71"/>
      <c r="Q337" s="79">
        <v>0</v>
      </c>
      <c r="R337" s="71" t="s">
        <v>22183</v>
      </c>
      <c r="S337" s="71"/>
      <c r="T337" s="71"/>
      <c r="U337" s="71" t="s">
        <v>21068</v>
      </c>
      <c r="V337" s="71" t="s">
        <v>21068</v>
      </c>
      <c r="W337" s="80"/>
      <c r="X337" s="71"/>
      <c r="Y337" s="71"/>
      <c r="Z337" s="71"/>
      <c r="AA337" s="71" t="s">
        <v>397</v>
      </c>
      <c r="AB337" s="71" t="s">
        <v>397</v>
      </c>
      <c r="AC337" s="71"/>
      <c r="AD337" s="71"/>
      <c r="AE337" s="71"/>
      <c r="AF337" s="71"/>
      <c r="AG337" s="71"/>
      <c r="AH337" s="71" t="s">
        <v>397</v>
      </c>
      <c r="AI337" s="71" t="s">
        <v>397</v>
      </c>
      <c r="AJ337" s="71"/>
      <c r="AK337" s="71"/>
      <c r="AL337" s="71"/>
      <c r="AM337" s="71"/>
      <c r="AN337" s="71" t="s">
        <v>397</v>
      </c>
      <c r="AO337" s="71" t="s">
        <v>397</v>
      </c>
      <c r="AP337" s="71"/>
      <c r="AQ337" s="71" t="s">
        <v>397</v>
      </c>
      <c r="AR337" s="71" t="s">
        <v>397</v>
      </c>
      <c r="AS337" s="71"/>
      <c r="AT337" s="71" t="s">
        <v>397</v>
      </c>
      <c r="AU337" s="71"/>
      <c r="AV337" s="71" t="s">
        <v>397</v>
      </c>
      <c r="AW337" s="71" t="s">
        <v>397</v>
      </c>
      <c r="AX337" s="71"/>
      <c r="AY337" s="71"/>
      <c r="AZ337" s="72"/>
      <c r="BA337" s="71"/>
      <c r="BB337" s="71"/>
      <c r="BC337" s="71"/>
      <c r="BD337" s="71"/>
      <c r="BE337" s="71"/>
      <c r="BF337" s="71"/>
      <c r="BG337" s="71" t="s">
        <v>21069</v>
      </c>
      <c r="BH337" s="71" t="s">
        <v>20990</v>
      </c>
      <c r="BI337" s="71" t="s">
        <v>20978</v>
      </c>
      <c r="BJ337" s="71" t="s">
        <v>20976</v>
      </c>
      <c r="BK337" s="71" t="s">
        <v>21070</v>
      </c>
      <c r="BL337" s="81">
        <v>1</v>
      </c>
      <c r="BM337" s="81">
        <v>1</v>
      </c>
      <c r="BN337" s="81">
        <v>0</v>
      </c>
      <c r="BO337" s="71" t="s">
        <v>21071</v>
      </c>
      <c r="BP337" s="71" t="s">
        <v>21071</v>
      </c>
      <c r="BQ337" s="71"/>
      <c r="BR337" s="71"/>
      <c r="BS337" s="71"/>
      <c r="BT337" s="71"/>
      <c r="BU337" s="72"/>
      <c r="BV337" s="71"/>
      <c r="BW337" s="72"/>
      <c r="BX337" s="79">
        <v>0</v>
      </c>
      <c r="BY337" s="81">
        <v>0</v>
      </c>
      <c r="BZ337" s="71"/>
      <c r="CA337" s="81">
        <v>0</v>
      </c>
      <c r="CB337" s="71"/>
      <c r="CC337" s="71"/>
      <c r="CD337" s="72"/>
      <c r="CE337" s="71"/>
      <c r="CF337" s="71"/>
      <c r="CG337" s="81">
        <v>0</v>
      </c>
      <c r="CH337" s="71"/>
      <c r="CI337" s="81">
        <v>0</v>
      </c>
      <c r="CJ337" s="71"/>
      <c r="CK337" s="71"/>
      <c r="CL337" s="71"/>
      <c r="CM337" s="71"/>
      <c r="CN337" s="71"/>
      <c r="CO337" s="71"/>
      <c r="CP337" s="71"/>
      <c r="CQ337" s="71"/>
      <c r="CR337" s="71"/>
      <c r="CS337" s="71"/>
      <c r="CT337" s="71"/>
      <c r="CU337" s="72"/>
      <c r="CV337" s="71"/>
      <c r="CW337" s="71"/>
      <c r="CX337" s="71"/>
      <c r="CY337" s="71"/>
      <c r="CZ337" s="71"/>
      <c r="DA337" s="71"/>
      <c r="DB337" s="71"/>
    </row>
    <row r="338" spans="1:106">
      <c r="A338" s="71" t="s">
        <v>3957</v>
      </c>
      <c r="B338" s="71" t="s">
        <v>3958</v>
      </c>
      <c r="C338" s="71" t="s">
        <v>21106</v>
      </c>
      <c r="D338" s="71" t="s">
        <v>450</v>
      </c>
      <c r="E338" s="71" t="s">
        <v>21064</v>
      </c>
      <c r="F338" s="71" t="s">
        <v>450</v>
      </c>
      <c r="G338" s="71" t="s">
        <v>21121</v>
      </c>
      <c r="H338" s="71" t="s">
        <v>21122</v>
      </c>
      <c r="I338" s="71" t="s">
        <v>21065</v>
      </c>
      <c r="J338" s="79">
        <v>0</v>
      </c>
      <c r="K338" s="71" t="s">
        <v>3958</v>
      </c>
      <c r="L338" s="71" t="s">
        <v>22398</v>
      </c>
      <c r="M338" s="72">
        <v>45419.628587963001</v>
      </c>
      <c r="N338" s="71" t="s">
        <v>404</v>
      </c>
      <c r="O338" s="71" t="s">
        <v>22399</v>
      </c>
      <c r="P338" s="71"/>
      <c r="Q338" s="79">
        <v>999999999</v>
      </c>
      <c r="R338" s="71" t="s">
        <v>22400</v>
      </c>
      <c r="S338" s="71"/>
      <c r="T338" s="71" t="s">
        <v>22401</v>
      </c>
      <c r="U338" s="71" t="s">
        <v>22387</v>
      </c>
      <c r="V338" s="71" t="s">
        <v>22387</v>
      </c>
      <c r="W338" s="80"/>
      <c r="X338" s="71"/>
      <c r="Y338" s="71" t="s">
        <v>22398</v>
      </c>
      <c r="Z338" s="71"/>
      <c r="AA338" s="71" t="s">
        <v>397</v>
      </c>
      <c r="AB338" s="71" t="s">
        <v>397</v>
      </c>
      <c r="AC338" s="71" t="s">
        <v>21133</v>
      </c>
      <c r="AD338" s="71" t="s">
        <v>29100</v>
      </c>
      <c r="AE338" s="71"/>
      <c r="AF338" s="71"/>
      <c r="AG338" s="71"/>
      <c r="AH338" s="71" t="s">
        <v>397</v>
      </c>
      <c r="AI338" s="71" t="s">
        <v>397</v>
      </c>
      <c r="AJ338" s="71"/>
      <c r="AK338" s="71"/>
      <c r="AL338" s="71"/>
      <c r="AM338" s="71"/>
      <c r="AN338" s="71" t="s">
        <v>397</v>
      </c>
      <c r="AO338" s="71" t="s">
        <v>397</v>
      </c>
      <c r="AP338" s="71"/>
      <c r="AQ338" s="71" t="s">
        <v>397</v>
      </c>
      <c r="AR338" s="71" t="s">
        <v>397</v>
      </c>
      <c r="AS338" s="71"/>
      <c r="AT338" s="71" t="s">
        <v>397</v>
      </c>
      <c r="AU338" s="71"/>
      <c r="AV338" s="71" t="s">
        <v>21115</v>
      </c>
      <c r="AW338" s="71" t="s">
        <v>397</v>
      </c>
      <c r="AX338" s="71" t="s">
        <v>20973</v>
      </c>
      <c r="AY338" s="71" t="s">
        <v>21578</v>
      </c>
      <c r="AZ338" s="72">
        <v>45547.401099536997</v>
      </c>
      <c r="BA338" s="71"/>
      <c r="BB338" s="71"/>
      <c r="BC338" s="71"/>
      <c r="BD338" s="71"/>
      <c r="BE338" s="71"/>
      <c r="BF338" s="71"/>
      <c r="BG338" s="71" t="s">
        <v>21069</v>
      </c>
      <c r="BH338" s="71" t="s">
        <v>20990</v>
      </c>
      <c r="BI338" s="71" t="s">
        <v>20978</v>
      </c>
      <c r="BJ338" s="71" t="s">
        <v>20976</v>
      </c>
      <c r="BK338" s="71" t="s">
        <v>21070</v>
      </c>
      <c r="BL338" s="81">
        <v>1</v>
      </c>
      <c r="BM338" s="81">
        <v>1</v>
      </c>
      <c r="BN338" s="81">
        <v>0</v>
      </c>
      <c r="BO338" s="71" t="s">
        <v>21071</v>
      </c>
      <c r="BP338" s="71" t="s">
        <v>21071</v>
      </c>
      <c r="BQ338" s="71"/>
      <c r="BR338" s="71"/>
      <c r="BS338" s="71"/>
      <c r="BT338" s="71"/>
      <c r="BU338" s="72"/>
      <c r="BV338" s="71"/>
      <c r="BW338" s="72"/>
      <c r="BX338" s="79">
        <v>0</v>
      </c>
      <c r="BY338" s="81">
        <v>0</v>
      </c>
      <c r="BZ338" s="71"/>
      <c r="CA338" s="81">
        <v>0</v>
      </c>
      <c r="CB338" s="71"/>
      <c r="CC338" s="71"/>
      <c r="CD338" s="72"/>
      <c r="CE338" s="71"/>
      <c r="CF338" s="71"/>
      <c r="CG338" s="81">
        <v>0</v>
      </c>
      <c r="CH338" s="71"/>
      <c r="CI338" s="81">
        <v>0</v>
      </c>
      <c r="CJ338" s="71"/>
      <c r="CK338" s="71"/>
      <c r="CL338" s="71"/>
      <c r="CM338" s="71"/>
      <c r="CN338" s="71"/>
      <c r="CO338" s="71"/>
      <c r="CP338" s="71"/>
      <c r="CQ338" s="71"/>
      <c r="CR338" s="71"/>
      <c r="CS338" s="71"/>
      <c r="CT338" s="71"/>
      <c r="CU338" s="72"/>
      <c r="CV338" s="71"/>
      <c r="CW338" s="71"/>
      <c r="CX338" s="71"/>
      <c r="CY338" s="71"/>
      <c r="CZ338" s="71"/>
      <c r="DA338" s="71"/>
      <c r="DB338" s="71"/>
    </row>
    <row r="339" spans="1:106">
      <c r="A339" s="71" t="s">
        <v>3961</v>
      </c>
      <c r="B339" s="71" t="s">
        <v>3962</v>
      </c>
      <c r="C339" s="71" t="s">
        <v>397</v>
      </c>
      <c r="D339" s="71" t="s">
        <v>450</v>
      </c>
      <c r="E339" s="71" t="s">
        <v>21079</v>
      </c>
      <c r="F339" s="71" t="s">
        <v>450</v>
      </c>
      <c r="G339" s="71" t="s">
        <v>21168</v>
      </c>
      <c r="H339" s="71" t="s">
        <v>22300</v>
      </c>
      <c r="I339" s="71" t="s">
        <v>21065</v>
      </c>
      <c r="J339" s="79">
        <v>36350</v>
      </c>
      <c r="K339" s="71" t="s">
        <v>271</v>
      </c>
      <c r="L339" s="71" t="s">
        <v>22403</v>
      </c>
      <c r="M339" s="72">
        <v>45875.434212963002</v>
      </c>
      <c r="N339" s="71" t="s">
        <v>390</v>
      </c>
      <c r="O339" s="71" t="s">
        <v>22404</v>
      </c>
      <c r="P339" s="71"/>
      <c r="Q339" s="79">
        <v>999999999</v>
      </c>
      <c r="R339" s="71"/>
      <c r="S339" s="71"/>
      <c r="T339" s="71"/>
      <c r="U339" s="71"/>
      <c r="V339" s="71"/>
      <c r="W339" s="80"/>
      <c r="X339" s="71"/>
      <c r="Y339" s="71" t="s">
        <v>22403</v>
      </c>
      <c r="Z339" s="71"/>
      <c r="AA339" s="71" t="s">
        <v>397</v>
      </c>
      <c r="AB339" s="71" t="s">
        <v>397</v>
      </c>
      <c r="AC339" s="71" t="s">
        <v>21133</v>
      </c>
      <c r="AD339" s="71" t="s">
        <v>29101</v>
      </c>
      <c r="AE339" s="71"/>
      <c r="AF339" s="71"/>
      <c r="AG339" s="71"/>
      <c r="AH339" s="71" t="s">
        <v>397</v>
      </c>
      <c r="AI339" s="71" t="s">
        <v>397</v>
      </c>
      <c r="AJ339" s="71"/>
      <c r="AK339" s="71"/>
      <c r="AL339" s="71"/>
      <c r="AM339" s="71"/>
      <c r="AN339" s="71" t="s">
        <v>397</v>
      </c>
      <c r="AO339" s="71" t="s">
        <v>397</v>
      </c>
      <c r="AP339" s="71"/>
      <c r="AQ339" s="71" t="s">
        <v>397</v>
      </c>
      <c r="AR339" s="71" t="s">
        <v>397</v>
      </c>
      <c r="AS339" s="71"/>
      <c r="AT339" s="71" t="s">
        <v>397</v>
      </c>
      <c r="AU339" s="71"/>
      <c r="AV339" s="71" t="s">
        <v>21115</v>
      </c>
      <c r="AW339" s="71" t="s">
        <v>397</v>
      </c>
      <c r="AX339" s="71" t="s">
        <v>20973</v>
      </c>
      <c r="AY339" s="71" t="s">
        <v>21578</v>
      </c>
      <c r="AZ339" s="72">
        <v>45547.401111111103</v>
      </c>
      <c r="BA339" s="71"/>
      <c r="BB339" s="71"/>
      <c r="BC339" s="71"/>
      <c r="BD339" s="71"/>
      <c r="BE339" s="71"/>
      <c r="BF339" s="71"/>
      <c r="BG339" s="71"/>
      <c r="BH339" s="71"/>
      <c r="BI339" s="71"/>
      <c r="BJ339" s="71"/>
      <c r="BK339" s="71"/>
      <c r="BL339" s="81"/>
      <c r="BM339" s="81"/>
      <c r="BN339" s="81"/>
      <c r="BO339" s="71"/>
      <c r="BP339" s="71"/>
      <c r="BQ339" s="71"/>
      <c r="BR339" s="71" t="s">
        <v>28903</v>
      </c>
      <c r="BS339" s="71" t="s">
        <v>21228</v>
      </c>
      <c r="BT339" s="71" t="s">
        <v>21068</v>
      </c>
      <c r="BU339" s="72">
        <v>44300.443252314799</v>
      </c>
      <c r="BV339" s="71" t="s">
        <v>21068</v>
      </c>
      <c r="BW339" s="72">
        <v>44300.443252314799</v>
      </c>
      <c r="BX339" s="79">
        <v>7806.01</v>
      </c>
      <c r="BY339" s="81">
        <v>0</v>
      </c>
      <c r="BZ339" s="71"/>
      <c r="CA339" s="81">
        <v>0</v>
      </c>
      <c r="CB339" s="71"/>
      <c r="CC339" s="71"/>
      <c r="CD339" s="72"/>
      <c r="CE339" s="71"/>
      <c r="CF339" s="71"/>
      <c r="CG339" s="81">
        <v>0</v>
      </c>
      <c r="CH339" s="71"/>
      <c r="CI339" s="81">
        <v>0</v>
      </c>
      <c r="CJ339" s="71"/>
      <c r="CK339" s="71"/>
      <c r="CL339" s="71" t="s">
        <v>21229</v>
      </c>
      <c r="CM339" s="71"/>
      <c r="CN339" s="71"/>
      <c r="CO339" s="71"/>
      <c r="CP339" s="71"/>
      <c r="CQ339" s="71"/>
      <c r="CR339" s="71"/>
      <c r="CS339" s="71"/>
      <c r="CT339" s="71"/>
      <c r="CU339" s="72"/>
      <c r="CV339" s="71"/>
      <c r="CW339" s="71"/>
      <c r="CX339" s="71" t="s">
        <v>21120</v>
      </c>
      <c r="CY339" s="71"/>
      <c r="CZ339" s="71"/>
      <c r="DA339" s="71"/>
      <c r="DB339" s="71" t="s">
        <v>1277</v>
      </c>
    </row>
    <row r="340" spans="1:106">
      <c r="A340" s="71" t="s">
        <v>3971</v>
      </c>
      <c r="B340" s="71" t="s">
        <v>3972</v>
      </c>
      <c r="C340" s="71" t="s">
        <v>21106</v>
      </c>
      <c r="D340" s="71" t="s">
        <v>450</v>
      </c>
      <c r="E340" s="71" t="s">
        <v>21064</v>
      </c>
      <c r="F340" s="71" t="s">
        <v>450</v>
      </c>
      <c r="G340" s="71" t="s">
        <v>21722</v>
      </c>
      <c r="H340" s="71" t="s">
        <v>21723</v>
      </c>
      <c r="I340" s="71" t="s">
        <v>21065</v>
      </c>
      <c r="J340" s="79">
        <v>0</v>
      </c>
      <c r="K340" s="71" t="s">
        <v>22406</v>
      </c>
      <c r="L340" s="71" t="s">
        <v>22407</v>
      </c>
      <c r="M340" s="72">
        <v>45419.6325</v>
      </c>
      <c r="N340" s="71" t="s">
        <v>404</v>
      </c>
      <c r="O340" s="71" t="s">
        <v>22408</v>
      </c>
      <c r="P340" s="71" t="s">
        <v>22409</v>
      </c>
      <c r="Q340" s="79">
        <v>999999999</v>
      </c>
      <c r="R340" s="71"/>
      <c r="S340" s="71"/>
      <c r="T340" s="71"/>
      <c r="U340" s="71"/>
      <c r="V340" s="71"/>
      <c r="W340" s="80"/>
      <c r="X340" s="71"/>
      <c r="Y340" s="71" t="s">
        <v>22407</v>
      </c>
      <c r="Z340" s="71"/>
      <c r="AA340" s="71" t="s">
        <v>397</v>
      </c>
      <c r="AB340" s="71" t="s">
        <v>397</v>
      </c>
      <c r="AC340" s="71" t="s">
        <v>21133</v>
      </c>
      <c r="AD340" s="71" t="s">
        <v>29102</v>
      </c>
      <c r="AE340" s="71"/>
      <c r="AF340" s="71"/>
      <c r="AG340" s="71"/>
      <c r="AH340" s="71" t="s">
        <v>397</v>
      </c>
      <c r="AI340" s="71" t="s">
        <v>397</v>
      </c>
      <c r="AJ340" s="71"/>
      <c r="AK340" s="71"/>
      <c r="AL340" s="71"/>
      <c r="AM340" s="71"/>
      <c r="AN340" s="71" t="s">
        <v>397</v>
      </c>
      <c r="AO340" s="71" t="s">
        <v>397</v>
      </c>
      <c r="AP340" s="71"/>
      <c r="AQ340" s="71" t="s">
        <v>397</v>
      </c>
      <c r="AR340" s="71" t="s">
        <v>397</v>
      </c>
      <c r="AS340" s="71"/>
      <c r="AT340" s="71" t="s">
        <v>397</v>
      </c>
      <c r="AU340" s="71"/>
      <c r="AV340" s="71" t="s">
        <v>21115</v>
      </c>
      <c r="AW340" s="71" t="s">
        <v>397</v>
      </c>
      <c r="AX340" s="71" t="s">
        <v>20973</v>
      </c>
      <c r="AY340" s="71" t="s">
        <v>21578</v>
      </c>
      <c r="AZ340" s="72">
        <v>45547.401111111103</v>
      </c>
      <c r="BA340" s="71"/>
      <c r="BB340" s="71"/>
      <c r="BC340" s="71"/>
      <c r="BD340" s="71"/>
      <c r="BE340" s="71"/>
      <c r="BF340" s="71"/>
      <c r="BG340" s="71"/>
      <c r="BH340" s="71"/>
      <c r="BI340" s="71"/>
      <c r="BJ340" s="71"/>
      <c r="BK340" s="71"/>
      <c r="BL340" s="81"/>
      <c r="BM340" s="81"/>
      <c r="BN340" s="81"/>
      <c r="BO340" s="71"/>
      <c r="BP340" s="71"/>
      <c r="BQ340" s="71"/>
      <c r="BR340" s="71"/>
      <c r="BS340" s="71"/>
      <c r="BT340" s="71"/>
      <c r="BU340" s="72"/>
      <c r="BV340" s="71"/>
      <c r="BW340" s="72"/>
      <c r="BX340" s="79">
        <v>0</v>
      </c>
      <c r="BY340" s="81">
        <v>0</v>
      </c>
      <c r="BZ340" s="71"/>
      <c r="CA340" s="81">
        <v>0</v>
      </c>
      <c r="CB340" s="71"/>
      <c r="CC340" s="71"/>
      <c r="CD340" s="72"/>
      <c r="CE340" s="71"/>
      <c r="CF340" s="71"/>
      <c r="CG340" s="81">
        <v>0</v>
      </c>
      <c r="CH340" s="71"/>
      <c r="CI340" s="81">
        <v>0</v>
      </c>
      <c r="CJ340" s="71"/>
      <c r="CK340" s="71"/>
      <c r="CL340" s="71"/>
      <c r="CM340" s="71"/>
      <c r="CN340" s="71"/>
      <c r="CO340" s="71"/>
      <c r="CP340" s="71"/>
      <c r="CQ340" s="71"/>
      <c r="CR340" s="71"/>
      <c r="CS340" s="71"/>
      <c r="CT340" s="71"/>
      <c r="CU340" s="72"/>
      <c r="CV340" s="71"/>
      <c r="CW340" s="71"/>
      <c r="CX340" s="71"/>
      <c r="CY340" s="71"/>
      <c r="CZ340" s="71"/>
      <c r="DA340" s="71"/>
      <c r="DB340" s="71"/>
    </row>
    <row r="341" spans="1:106">
      <c r="A341" s="71" t="s">
        <v>3975</v>
      </c>
      <c r="B341" s="71" t="s">
        <v>3976</v>
      </c>
      <c r="C341" s="71" t="s">
        <v>21106</v>
      </c>
      <c r="D341" s="71" t="s">
        <v>450</v>
      </c>
      <c r="E341" s="71" t="s">
        <v>21064</v>
      </c>
      <c r="F341" s="71" t="s">
        <v>450</v>
      </c>
      <c r="G341" s="71" t="s">
        <v>21121</v>
      </c>
      <c r="H341" s="71" t="s">
        <v>21122</v>
      </c>
      <c r="I341" s="71" t="s">
        <v>21065</v>
      </c>
      <c r="J341" s="79">
        <v>0</v>
      </c>
      <c r="K341" s="71" t="s">
        <v>3976</v>
      </c>
      <c r="L341" s="71" t="s">
        <v>22411</v>
      </c>
      <c r="M341" s="72">
        <v>45419.632511574098</v>
      </c>
      <c r="N341" s="71" t="s">
        <v>404</v>
      </c>
      <c r="O341" s="71" t="s">
        <v>22412</v>
      </c>
      <c r="P341" s="71"/>
      <c r="Q341" s="79">
        <v>999999999</v>
      </c>
      <c r="R341" s="71" t="s">
        <v>22413</v>
      </c>
      <c r="S341" s="71"/>
      <c r="T341" s="71"/>
      <c r="U341" s="71" t="s">
        <v>21842</v>
      </c>
      <c r="V341" s="71" t="s">
        <v>21842</v>
      </c>
      <c r="W341" s="80"/>
      <c r="X341" s="71"/>
      <c r="Y341" s="71" t="s">
        <v>22411</v>
      </c>
      <c r="Z341" s="71"/>
      <c r="AA341" s="71" t="s">
        <v>397</v>
      </c>
      <c r="AB341" s="71" t="s">
        <v>397</v>
      </c>
      <c r="AC341" s="71" t="s">
        <v>21133</v>
      </c>
      <c r="AD341" s="71" t="s">
        <v>29103</v>
      </c>
      <c r="AE341" s="71"/>
      <c r="AF341" s="71"/>
      <c r="AG341" s="71"/>
      <c r="AH341" s="71" t="s">
        <v>397</v>
      </c>
      <c r="AI341" s="71" t="s">
        <v>397</v>
      </c>
      <c r="AJ341" s="71"/>
      <c r="AK341" s="71"/>
      <c r="AL341" s="71"/>
      <c r="AM341" s="71"/>
      <c r="AN341" s="71" t="s">
        <v>397</v>
      </c>
      <c r="AO341" s="71" t="s">
        <v>397</v>
      </c>
      <c r="AP341" s="71"/>
      <c r="AQ341" s="71" t="s">
        <v>397</v>
      </c>
      <c r="AR341" s="71" t="s">
        <v>397</v>
      </c>
      <c r="AS341" s="71"/>
      <c r="AT341" s="71" t="s">
        <v>397</v>
      </c>
      <c r="AU341" s="71"/>
      <c r="AV341" s="71" t="s">
        <v>21115</v>
      </c>
      <c r="AW341" s="71" t="s">
        <v>397</v>
      </c>
      <c r="AX341" s="71" t="s">
        <v>20973</v>
      </c>
      <c r="AY341" s="71" t="s">
        <v>21578</v>
      </c>
      <c r="AZ341" s="72">
        <v>45547.4011342593</v>
      </c>
      <c r="BA341" s="71"/>
      <c r="BB341" s="71"/>
      <c r="BC341" s="71"/>
      <c r="BD341" s="71"/>
      <c r="BE341" s="71"/>
      <c r="BF341" s="71"/>
      <c r="BG341" s="71" t="s">
        <v>21069</v>
      </c>
      <c r="BH341" s="71" t="s">
        <v>20990</v>
      </c>
      <c r="BI341" s="71" t="s">
        <v>20978</v>
      </c>
      <c r="BJ341" s="71" t="s">
        <v>20976</v>
      </c>
      <c r="BK341" s="71" t="s">
        <v>21070</v>
      </c>
      <c r="BL341" s="81">
        <v>1</v>
      </c>
      <c r="BM341" s="81">
        <v>1</v>
      </c>
      <c r="BN341" s="81">
        <v>0</v>
      </c>
      <c r="BO341" s="71" t="s">
        <v>21071</v>
      </c>
      <c r="BP341" s="71" t="s">
        <v>21071</v>
      </c>
      <c r="BQ341" s="71"/>
      <c r="BR341" s="71"/>
      <c r="BS341" s="71"/>
      <c r="BT341" s="71"/>
      <c r="BU341" s="72"/>
      <c r="BV341" s="71"/>
      <c r="BW341" s="72"/>
      <c r="BX341" s="79">
        <v>0</v>
      </c>
      <c r="BY341" s="81">
        <v>0</v>
      </c>
      <c r="BZ341" s="71"/>
      <c r="CA341" s="81">
        <v>0</v>
      </c>
      <c r="CB341" s="71"/>
      <c r="CC341" s="71"/>
      <c r="CD341" s="72"/>
      <c r="CE341" s="71"/>
      <c r="CF341" s="71"/>
      <c r="CG341" s="81">
        <v>0</v>
      </c>
      <c r="CH341" s="71"/>
      <c r="CI341" s="81">
        <v>0</v>
      </c>
      <c r="CJ341" s="71"/>
      <c r="CK341" s="71"/>
      <c r="CL341" s="71"/>
      <c r="CM341" s="71"/>
      <c r="CN341" s="71"/>
      <c r="CO341" s="71"/>
      <c r="CP341" s="71"/>
      <c r="CQ341" s="71"/>
      <c r="CR341" s="71"/>
      <c r="CS341" s="71"/>
      <c r="CT341" s="71"/>
      <c r="CU341" s="72"/>
      <c r="CV341" s="71"/>
      <c r="CW341" s="71"/>
      <c r="CX341" s="71"/>
      <c r="CY341" s="71"/>
      <c r="CZ341" s="71"/>
      <c r="DA341" s="71"/>
      <c r="DB341" s="71"/>
    </row>
    <row r="342" spans="1:106">
      <c r="A342" s="71" t="s">
        <v>4003</v>
      </c>
      <c r="B342" s="71" t="s">
        <v>22415</v>
      </c>
      <c r="C342" s="71" t="s">
        <v>397</v>
      </c>
      <c r="D342" s="71" t="s">
        <v>427</v>
      </c>
      <c r="E342" s="71" t="s">
        <v>21836</v>
      </c>
      <c r="F342" s="71" t="s">
        <v>427</v>
      </c>
      <c r="G342" s="71"/>
      <c r="H342" s="71"/>
      <c r="I342" s="71" t="s">
        <v>21065</v>
      </c>
      <c r="J342" s="79">
        <v>0</v>
      </c>
      <c r="K342" s="71" t="s">
        <v>22416</v>
      </c>
      <c r="L342" s="71" t="s">
        <v>22417</v>
      </c>
      <c r="M342" s="72"/>
      <c r="N342" s="71"/>
      <c r="O342" s="71" t="s">
        <v>22418</v>
      </c>
      <c r="P342" s="71"/>
      <c r="Q342" s="79">
        <v>2400</v>
      </c>
      <c r="R342" s="71" t="s">
        <v>22419</v>
      </c>
      <c r="S342" s="71"/>
      <c r="T342" s="71"/>
      <c r="U342" s="71" t="s">
        <v>21068</v>
      </c>
      <c r="V342" s="71" t="s">
        <v>21068</v>
      </c>
      <c r="W342" s="80"/>
      <c r="X342" s="71"/>
      <c r="Y342" s="71" t="s">
        <v>22417</v>
      </c>
      <c r="Z342" s="71"/>
      <c r="AA342" s="71" t="s">
        <v>397</v>
      </c>
      <c r="AB342" s="71" t="s">
        <v>397</v>
      </c>
      <c r="AC342" s="71" t="s">
        <v>21133</v>
      </c>
      <c r="AD342" s="71" t="s">
        <v>22420</v>
      </c>
      <c r="AE342" s="71"/>
      <c r="AF342" s="71"/>
      <c r="AG342" s="71"/>
      <c r="AH342" s="71" t="s">
        <v>397</v>
      </c>
      <c r="AI342" s="71" t="s">
        <v>397</v>
      </c>
      <c r="AJ342" s="71"/>
      <c r="AK342" s="71"/>
      <c r="AL342" s="71"/>
      <c r="AM342" s="71"/>
      <c r="AN342" s="71" t="s">
        <v>397</v>
      </c>
      <c r="AO342" s="71" t="s">
        <v>397</v>
      </c>
      <c r="AP342" s="71"/>
      <c r="AQ342" s="71" t="s">
        <v>397</v>
      </c>
      <c r="AR342" s="71" t="s">
        <v>397</v>
      </c>
      <c r="AS342" s="71"/>
      <c r="AT342" s="71" t="s">
        <v>397</v>
      </c>
      <c r="AU342" s="71"/>
      <c r="AV342" s="71" t="s">
        <v>21115</v>
      </c>
      <c r="AW342" s="71" t="s">
        <v>397</v>
      </c>
      <c r="AX342" s="71" t="s">
        <v>20973</v>
      </c>
      <c r="AY342" s="71" t="s">
        <v>21620</v>
      </c>
      <c r="AZ342" s="72">
        <v>44743.981481481504</v>
      </c>
      <c r="BA342" s="71"/>
      <c r="BB342" s="71"/>
      <c r="BC342" s="71"/>
      <c r="BD342" s="71"/>
      <c r="BE342" s="71"/>
      <c r="BF342" s="71"/>
      <c r="BG342" s="71" t="s">
        <v>21069</v>
      </c>
      <c r="BH342" s="71" t="s">
        <v>20990</v>
      </c>
      <c r="BI342" s="71" t="s">
        <v>20978</v>
      </c>
      <c r="BJ342" s="71" t="s">
        <v>20976</v>
      </c>
      <c r="BK342" s="71" t="s">
        <v>21070</v>
      </c>
      <c r="BL342" s="81">
        <v>1</v>
      </c>
      <c r="BM342" s="81">
        <v>1</v>
      </c>
      <c r="BN342" s="81">
        <v>0</v>
      </c>
      <c r="BO342" s="71" t="s">
        <v>21071</v>
      </c>
      <c r="BP342" s="71" t="s">
        <v>21071</v>
      </c>
      <c r="BQ342" s="71"/>
      <c r="BR342" s="71"/>
      <c r="BS342" s="71"/>
      <c r="BT342" s="71"/>
      <c r="BU342" s="72"/>
      <c r="BV342" s="71"/>
      <c r="BW342" s="72"/>
      <c r="BX342" s="79">
        <v>0</v>
      </c>
      <c r="BY342" s="81">
        <v>0</v>
      </c>
      <c r="BZ342" s="71"/>
      <c r="CA342" s="81">
        <v>0</v>
      </c>
      <c r="CB342" s="71"/>
      <c r="CC342" s="71"/>
      <c r="CD342" s="72"/>
      <c r="CE342" s="71"/>
      <c r="CF342" s="71"/>
      <c r="CG342" s="81">
        <v>0</v>
      </c>
      <c r="CH342" s="71"/>
      <c r="CI342" s="81">
        <v>0</v>
      </c>
      <c r="CJ342" s="71"/>
      <c r="CK342" s="71"/>
      <c r="CL342" s="71"/>
      <c r="CM342" s="71"/>
      <c r="CN342" s="71"/>
      <c r="CO342" s="71"/>
      <c r="CP342" s="71"/>
      <c r="CQ342" s="71"/>
      <c r="CR342" s="71"/>
      <c r="CS342" s="71"/>
      <c r="CT342" s="71"/>
      <c r="CU342" s="72"/>
      <c r="CV342" s="71"/>
      <c r="CW342" s="71"/>
      <c r="CX342" s="71"/>
      <c r="CY342" s="71"/>
      <c r="CZ342" s="71"/>
      <c r="DA342" s="71"/>
      <c r="DB342" s="71"/>
    </row>
    <row r="343" spans="1:106">
      <c r="A343" s="71" t="s">
        <v>4006</v>
      </c>
      <c r="B343" s="71" t="s">
        <v>4007</v>
      </c>
      <c r="C343" s="71" t="s">
        <v>391</v>
      </c>
      <c r="D343" s="71" t="s">
        <v>427</v>
      </c>
      <c r="E343" s="71" t="s">
        <v>21079</v>
      </c>
      <c r="F343" s="71" t="s">
        <v>427</v>
      </c>
      <c r="G343" s="71"/>
      <c r="H343" s="71"/>
      <c r="I343" s="71" t="s">
        <v>21065</v>
      </c>
      <c r="J343" s="79">
        <v>0</v>
      </c>
      <c r="K343" s="71"/>
      <c r="L343" s="71"/>
      <c r="M343" s="72"/>
      <c r="N343" s="71"/>
      <c r="O343" s="71" t="s">
        <v>22421</v>
      </c>
      <c r="P343" s="71"/>
      <c r="Q343" s="79">
        <v>0</v>
      </c>
      <c r="R343" s="71" t="s">
        <v>22422</v>
      </c>
      <c r="S343" s="71"/>
      <c r="T343" s="71"/>
      <c r="U343" s="71" t="s">
        <v>21068</v>
      </c>
      <c r="V343" s="71" t="s">
        <v>21068</v>
      </c>
      <c r="W343" s="80"/>
      <c r="X343" s="71"/>
      <c r="Y343" s="71"/>
      <c r="Z343" s="71"/>
      <c r="AA343" s="71" t="s">
        <v>397</v>
      </c>
      <c r="AB343" s="71" t="s">
        <v>397</v>
      </c>
      <c r="AC343" s="71"/>
      <c r="AD343" s="71"/>
      <c r="AE343" s="71"/>
      <c r="AF343" s="71"/>
      <c r="AG343" s="71"/>
      <c r="AH343" s="71" t="s">
        <v>397</v>
      </c>
      <c r="AI343" s="71" t="s">
        <v>397</v>
      </c>
      <c r="AJ343" s="71"/>
      <c r="AK343" s="71"/>
      <c r="AL343" s="71"/>
      <c r="AM343" s="71"/>
      <c r="AN343" s="71" t="s">
        <v>397</v>
      </c>
      <c r="AO343" s="71" t="s">
        <v>397</v>
      </c>
      <c r="AP343" s="71"/>
      <c r="AQ343" s="71" t="s">
        <v>397</v>
      </c>
      <c r="AR343" s="71" t="s">
        <v>397</v>
      </c>
      <c r="AS343" s="71"/>
      <c r="AT343" s="71" t="s">
        <v>397</v>
      </c>
      <c r="AU343" s="71"/>
      <c r="AV343" s="71" t="s">
        <v>397</v>
      </c>
      <c r="AW343" s="71" t="s">
        <v>397</v>
      </c>
      <c r="AX343" s="71"/>
      <c r="AY343" s="71"/>
      <c r="AZ343" s="72"/>
      <c r="BA343" s="71"/>
      <c r="BB343" s="71"/>
      <c r="BC343" s="71"/>
      <c r="BD343" s="71"/>
      <c r="BE343" s="71"/>
      <c r="BF343" s="71"/>
      <c r="BG343" s="71" t="s">
        <v>21069</v>
      </c>
      <c r="BH343" s="71" t="s">
        <v>20990</v>
      </c>
      <c r="BI343" s="71" t="s">
        <v>20978</v>
      </c>
      <c r="BJ343" s="71" t="s">
        <v>20976</v>
      </c>
      <c r="BK343" s="71" t="s">
        <v>21070</v>
      </c>
      <c r="BL343" s="81">
        <v>1</v>
      </c>
      <c r="BM343" s="81">
        <v>1</v>
      </c>
      <c r="BN343" s="81">
        <v>0</v>
      </c>
      <c r="BO343" s="71" t="s">
        <v>21071</v>
      </c>
      <c r="BP343" s="71" t="s">
        <v>21071</v>
      </c>
      <c r="BQ343" s="71"/>
      <c r="BR343" s="71"/>
      <c r="BS343" s="71"/>
      <c r="BT343" s="71"/>
      <c r="BU343" s="72"/>
      <c r="BV343" s="71"/>
      <c r="BW343" s="72"/>
      <c r="BX343" s="79">
        <v>0</v>
      </c>
      <c r="BY343" s="81">
        <v>0</v>
      </c>
      <c r="BZ343" s="71"/>
      <c r="CA343" s="81">
        <v>0</v>
      </c>
      <c r="CB343" s="71"/>
      <c r="CC343" s="71"/>
      <c r="CD343" s="72"/>
      <c r="CE343" s="71"/>
      <c r="CF343" s="71"/>
      <c r="CG343" s="81">
        <v>0</v>
      </c>
      <c r="CH343" s="71"/>
      <c r="CI343" s="81">
        <v>0</v>
      </c>
      <c r="CJ343" s="71"/>
      <c r="CK343" s="71"/>
      <c r="CL343" s="71"/>
      <c r="CM343" s="71"/>
      <c r="CN343" s="71"/>
      <c r="CO343" s="71"/>
      <c r="CP343" s="71"/>
      <c r="CQ343" s="71"/>
      <c r="CR343" s="71"/>
      <c r="CS343" s="71"/>
      <c r="CT343" s="71"/>
      <c r="CU343" s="72"/>
      <c r="CV343" s="71"/>
      <c r="CW343" s="71"/>
      <c r="CX343" s="71"/>
      <c r="CY343" s="71"/>
      <c r="CZ343" s="71"/>
      <c r="DA343" s="71"/>
      <c r="DB343" s="71"/>
    </row>
    <row r="344" spans="1:106">
      <c r="A344" s="71" t="s">
        <v>4018</v>
      </c>
      <c r="B344" s="71" t="s">
        <v>4019</v>
      </c>
      <c r="C344" s="71" t="s">
        <v>397</v>
      </c>
      <c r="D344" s="71" t="s">
        <v>450</v>
      </c>
      <c r="E344" s="71" t="s">
        <v>21064</v>
      </c>
      <c r="F344" s="71" t="s">
        <v>450</v>
      </c>
      <c r="G344" s="71" t="s">
        <v>21210</v>
      </c>
      <c r="H344" s="71" t="s">
        <v>21469</v>
      </c>
      <c r="I344" s="71" t="s">
        <v>21065</v>
      </c>
      <c r="J344" s="79">
        <v>252.5</v>
      </c>
      <c r="K344" s="71" t="s">
        <v>22423</v>
      </c>
      <c r="L344" s="71" t="s">
        <v>22424</v>
      </c>
      <c r="M344" s="72">
        <v>45775.115057870396</v>
      </c>
      <c r="N344" s="71" t="s">
        <v>390</v>
      </c>
      <c r="O344" s="71" t="s">
        <v>22425</v>
      </c>
      <c r="P344" s="71"/>
      <c r="Q344" s="79">
        <v>999999999</v>
      </c>
      <c r="R344" s="71"/>
      <c r="S344" s="71"/>
      <c r="T344" s="71"/>
      <c r="U344" s="71"/>
      <c r="V344" s="71"/>
      <c r="W344" s="80"/>
      <c r="X344" s="71"/>
      <c r="Y344" s="71" t="s">
        <v>22424</v>
      </c>
      <c r="Z344" s="71"/>
      <c r="AA344" s="71" t="s">
        <v>397</v>
      </c>
      <c r="AB344" s="71" t="s">
        <v>397</v>
      </c>
      <c r="AC344" s="71" t="s">
        <v>21133</v>
      </c>
      <c r="AD344" s="71" t="s">
        <v>29104</v>
      </c>
      <c r="AE344" s="71"/>
      <c r="AF344" s="71"/>
      <c r="AG344" s="71"/>
      <c r="AH344" s="71" t="s">
        <v>397</v>
      </c>
      <c r="AI344" s="71" t="s">
        <v>397</v>
      </c>
      <c r="AJ344" s="71"/>
      <c r="AK344" s="71"/>
      <c r="AL344" s="71"/>
      <c r="AM344" s="71"/>
      <c r="AN344" s="71" t="s">
        <v>397</v>
      </c>
      <c r="AO344" s="71" t="s">
        <v>397</v>
      </c>
      <c r="AP344" s="71"/>
      <c r="AQ344" s="71" t="s">
        <v>397</v>
      </c>
      <c r="AR344" s="71" t="s">
        <v>397</v>
      </c>
      <c r="AS344" s="71"/>
      <c r="AT344" s="71" t="s">
        <v>397</v>
      </c>
      <c r="AU344" s="71"/>
      <c r="AV344" s="71" t="s">
        <v>21115</v>
      </c>
      <c r="AW344" s="71" t="s">
        <v>397</v>
      </c>
      <c r="AX344" s="71" t="s">
        <v>20973</v>
      </c>
      <c r="AY344" s="71" t="s">
        <v>21578</v>
      </c>
      <c r="AZ344" s="72">
        <v>45547.401145833297</v>
      </c>
      <c r="BA344" s="71"/>
      <c r="BB344" s="71"/>
      <c r="BC344" s="71"/>
      <c r="BD344" s="71"/>
      <c r="BE344" s="71"/>
      <c r="BF344" s="71"/>
      <c r="BG344" s="71"/>
      <c r="BH344" s="71"/>
      <c r="BI344" s="71"/>
      <c r="BJ344" s="71"/>
      <c r="BK344" s="71"/>
      <c r="BL344" s="81"/>
      <c r="BM344" s="81"/>
      <c r="BN344" s="81"/>
      <c r="BO344" s="71"/>
      <c r="BP344" s="71"/>
      <c r="BQ344" s="71"/>
      <c r="BR344" s="71" t="s">
        <v>1061</v>
      </c>
      <c r="BS344" s="71" t="s">
        <v>21118</v>
      </c>
      <c r="BT344" s="71" t="s">
        <v>21068</v>
      </c>
      <c r="BU344" s="72">
        <v>44094.386597222197</v>
      </c>
      <c r="BV344" s="71" t="s">
        <v>21068</v>
      </c>
      <c r="BW344" s="72">
        <v>44094.386597222197</v>
      </c>
      <c r="BX344" s="79">
        <v>12076.32</v>
      </c>
      <c r="BY344" s="81">
        <v>0</v>
      </c>
      <c r="BZ344" s="71"/>
      <c r="CA344" s="81">
        <v>0</v>
      </c>
      <c r="CB344" s="71"/>
      <c r="CC344" s="71"/>
      <c r="CD344" s="72"/>
      <c r="CE344" s="71"/>
      <c r="CF344" s="71"/>
      <c r="CG344" s="81">
        <v>0</v>
      </c>
      <c r="CH344" s="71"/>
      <c r="CI344" s="81">
        <v>0</v>
      </c>
      <c r="CJ344" s="71"/>
      <c r="CK344" s="71"/>
      <c r="CL344" s="71" t="s">
        <v>21119</v>
      </c>
      <c r="CM344" s="71"/>
      <c r="CN344" s="71"/>
      <c r="CO344" s="71"/>
      <c r="CP344" s="71"/>
      <c r="CQ344" s="71"/>
      <c r="CR344" s="71"/>
      <c r="CS344" s="71"/>
      <c r="CT344" s="71"/>
      <c r="CU344" s="72"/>
      <c r="CV344" s="71"/>
      <c r="CW344" s="71"/>
      <c r="CX344" s="71" t="s">
        <v>21120</v>
      </c>
      <c r="CY344" s="71"/>
      <c r="CZ344" s="71"/>
      <c r="DA344" s="71"/>
      <c r="DB344" s="71" t="s">
        <v>1061</v>
      </c>
    </row>
    <row r="345" spans="1:106">
      <c r="A345" s="71" t="s">
        <v>4028</v>
      </c>
      <c r="B345" s="71" t="s">
        <v>4029</v>
      </c>
      <c r="C345" s="71" t="s">
        <v>397</v>
      </c>
      <c r="D345" s="71" t="s">
        <v>450</v>
      </c>
      <c r="E345" s="71" t="s">
        <v>21079</v>
      </c>
      <c r="F345" s="71" t="s">
        <v>450</v>
      </c>
      <c r="G345" s="71" t="s">
        <v>21159</v>
      </c>
      <c r="H345" s="71" t="s">
        <v>22427</v>
      </c>
      <c r="I345" s="71" t="s">
        <v>21065</v>
      </c>
      <c r="J345" s="79">
        <v>0</v>
      </c>
      <c r="K345" s="71" t="s">
        <v>22428</v>
      </c>
      <c r="L345" s="71" t="s">
        <v>22429</v>
      </c>
      <c r="M345" s="72">
        <v>45775.125150462998</v>
      </c>
      <c r="N345" s="71" t="s">
        <v>390</v>
      </c>
      <c r="O345" s="71" t="s">
        <v>22430</v>
      </c>
      <c r="P345" s="71"/>
      <c r="Q345" s="79">
        <v>999999999</v>
      </c>
      <c r="R345" s="71"/>
      <c r="S345" s="71"/>
      <c r="T345" s="71"/>
      <c r="U345" s="71"/>
      <c r="V345" s="71"/>
      <c r="W345" s="80"/>
      <c r="X345" s="71"/>
      <c r="Y345" s="71" t="s">
        <v>22429</v>
      </c>
      <c r="Z345" s="71"/>
      <c r="AA345" s="71" t="s">
        <v>397</v>
      </c>
      <c r="AB345" s="71" t="s">
        <v>397</v>
      </c>
      <c r="AC345" s="71" t="s">
        <v>21133</v>
      </c>
      <c r="AD345" s="71" t="s">
        <v>29105</v>
      </c>
      <c r="AE345" s="71"/>
      <c r="AF345" s="71"/>
      <c r="AG345" s="71"/>
      <c r="AH345" s="71" t="s">
        <v>397</v>
      </c>
      <c r="AI345" s="71" t="s">
        <v>397</v>
      </c>
      <c r="AJ345" s="71"/>
      <c r="AK345" s="71"/>
      <c r="AL345" s="71"/>
      <c r="AM345" s="71"/>
      <c r="AN345" s="71" t="s">
        <v>397</v>
      </c>
      <c r="AO345" s="71" t="s">
        <v>397</v>
      </c>
      <c r="AP345" s="71"/>
      <c r="AQ345" s="71" t="s">
        <v>397</v>
      </c>
      <c r="AR345" s="71" t="s">
        <v>397</v>
      </c>
      <c r="AS345" s="71"/>
      <c r="AT345" s="71" t="s">
        <v>397</v>
      </c>
      <c r="AU345" s="71"/>
      <c r="AV345" s="71" t="s">
        <v>21115</v>
      </c>
      <c r="AW345" s="71" t="s">
        <v>397</v>
      </c>
      <c r="AX345" s="71" t="s">
        <v>20973</v>
      </c>
      <c r="AY345" s="71" t="s">
        <v>21578</v>
      </c>
      <c r="AZ345" s="72">
        <v>45547.401157407403</v>
      </c>
      <c r="BA345" s="71"/>
      <c r="BB345" s="71"/>
      <c r="BC345" s="71"/>
      <c r="BD345" s="71"/>
      <c r="BE345" s="71"/>
      <c r="BF345" s="71"/>
      <c r="BG345" s="71"/>
      <c r="BH345" s="71"/>
      <c r="BI345" s="71"/>
      <c r="BJ345" s="71"/>
      <c r="BK345" s="71"/>
      <c r="BL345" s="81"/>
      <c r="BM345" s="81"/>
      <c r="BN345" s="81"/>
      <c r="BO345" s="71"/>
      <c r="BP345" s="71"/>
      <c r="BQ345" s="71"/>
      <c r="BR345" s="71" t="s">
        <v>1061</v>
      </c>
      <c r="BS345" s="71" t="s">
        <v>21118</v>
      </c>
      <c r="BT345" s="71" t="s">
        <v>21068</v>
      </c>
      <c r="BU345" s="72">
        <v>44094.386597222197</v>
      </c>
      <c r="BV345" s="71" t="s">
        <v>21068</v>
      </c>
      <c r="BW345" s="72">
        <v>44094.386597222197</v>
      </c>
      <c r="BX345" s="79">
        <v>12076.32</v>
      </c>
      <c r="BY345" s="81">
        <v>0</v>
      </c>
      <c r="BZ345" s="71"/>
      <c r="CA345" s="81">
        <v>0</v>
      </c>
      <c r="CB345" s="71"/>
      <c r="CC345" s="71"/>
      <c r="CD345" s="72"/>
      <c r="CE345" s="71"/>
      <c r="CF345" s="71"/>
      <c r="CG345" s="81">
        <v>0</v>
      </c>
      <c r="CH345" s="71"/>
      <c r="CI345" s="81">
        <v>0</v>
      </c>
      <c r="CJ345" s="71"/>
      <c r="CK345" s="71"/>
      <c r="CL345" s="71" t="s">
        <v>21119</v>
      </c>
      <c r="CM345" s="71"/>
      <c r="CN345" s="71"/>
      <c r="CO345" s="71"/>
      <c r="CP345" s="71"/>
      <c r="CQ345" s="71"/>
      <c r="CR345" s="71"/>
      <c r="CS345" s="71"/>
      <c r="CT345" s="71"/>
      <c r="CU345" s="72"/>
      <c r="CV345" s="71"/>
      <c r="CW345" s="71"/>
      <c r="CX345" s="71" t="s">
        <v>21120</v>
      </c>
      <c r="CY345" s="71"/>
      <c r="CZ345" s="71"/>
      <c r="DA345" s="71"/>
      <c r="DB345" s="71" t="s">
        <v>1061</v>
      </c>
    </row>
    <row r="346" spans="1:106">
      <c r="A346" s="71" t="s">
        <v>4036</v>
      </c>
      <c r="B346" s="71" t="s">
        <v>4037</v>
      </c>
      <c r="C346" s="71" t="s">
        <v>397</v>
      </c>
      <c r="D346" s="71" t="s">
        <v>450</v>
      </c>
      <c r="E346" s="71" t="s">
        <v>21836</v>
      </c>
      <c r="F346" s="71" t="s">
        <v>450</v>
      </c>
      <c r="G346" s="71"/>
      <c r="H346" s="71"/>
      <c r="I346" s="71" t="s">
        <v>21065</v>
      </c>
      <c r="J346" s="79">
        <v>0</v>
      </c>
      <c r="K346" s="71" t="s">
        <v>22432</v>
      </c>
      <c r="L346" s="71" t="s">
        <v>22433</v>
      </c>
      <c r="M346" s="72">
        <v>45921.833333333299</v>
      </c>
      <c r="N346" s="71" t="s">
        <v>390</v>
      </c>
      <c r="O346" s="71" t="s">
        <v>22434</v>
      </c>
      <c r="P346" s="71"/>
      <c r="Q346" s="79">
        <v>999999999</v>
      </c>
      <c r="R346" s="71"/>
      <c r="S346" s="71"/>
      <c r="T346" s="71"/>
      <c r="U346" s="71"/>
      <c r="V346" s="71"/>
      <c r="W346" s="80"/>
      <c r="X346" s="71"/>
      <c r="Y346" s="71" t="s">
        <v>22433</v>
      </c>
      <c r="Z346" s="71"/>
      <c r="AA346" s="71" t="s">
        <v>397</v>
      </c>
      <c r="AB346" s="71" t="s">
        <v>397</v>
      </c>
      <c r="AC346" s="71" t="s">
        <v>21133</v>
      </c>
      <c r="AD346" s="71" t="s">
        <v>29106</v>
      </c>
      <c r="AE346" s="71"/>
      <c r="AF346" s="71"/>
      <c r="AG346" s="71"/>
      <c r="AH346" s="71" t="s">
        <v>397</v>
      </c>
      <c r="AI346" s="71" t="s">
        <v>397</v>
      </c>
      <c r="AJ346" s="71"/>
      <c r="AK346" s="71"/>
      <c r="AL346" s="71"/>
      <c r="AM346" s="71"/>
      <c r="AN346" s="71" t="s">
        <v>397</v>
      </c>
      <c r="AO346" s="71" t="s">
        <v>397</v>
      </c>
      <c r="AP346" s="71"/>
      <c r="AQ346" s="71" t="s">
        <v>397</v>
      </c>
      <c r="AR346" s="71" t="s">
        <v>397</v>
      </c>
      <c r="AS346" s="71"/>
      <c r="AT346" s="71" t="s">
        <v>397</v>
      </c>
      <c r="AU346" s="71"/>
      <c r="AV346" s="71" t="s">
        <v>21115</v>
      </c>
      <c r="AW346" s="71" t="s">
        <v>397</v>
      </c>
      <c r="AX346" s="71" t="s">
        <v>20973</v>
      </c>
      <c r="AY346" s="71" t="s">
        <v>21578</v>
      </c>
      <c r="AZ346" s="72">
        <v>45547.401168981502</v>
      </c>
      <c r="BA346" s="71"/>
      <c r="BB346" s="71"/>
      <c r="BC346" s="71"/>
      <c r="BD346" s="71"/>
      <c r="BE346" s="71"/>
      <c r="BF346" s="71"/>
      <c r="BG346" s="71"/>
      <c r="BH346" s="71"/>
      <c r="BI346" s="71"/>
      <c r="BJ346" s="71"/>
      <c r="BK346" s="71"/>
      <c r="BL346" s="81"/>
      <c r="BM346" s="81"/>
      <c r="BN346" s="81"/>
      <c r="BO346" s="71"/>
      <c r="BP346" s="71"/>
      <c r="BQ346" s="71"/>
      <c r="BR346" s="71"/>
      <c r="BS346" s="71"/>
      <c r="BT346" s="71"/>
      <c r="BU346" s="72"/>
      <c r="BV346" s="71"/>
      <c r="BW346" s="72"/>
      <c r="BX346" s="79">
        <v>0</v>
      </c>
      <c r="BY346" s="81">
        <v>0</v>
      </c>
      <c r="BZ346" s="71"/>
      <c r="CA346" s="81">
        <v>0</v>
      </c>
      <c r="CB346" s="71"/>
      <c r="CC346" s="71"/>
      <c r="CD346" s="72"/>
      <c r="CE346" s="71"/>
      <c r="CF346" s="71"/>
      <c r="CG346" s="81">
        <v>0</v>
      </c>
      <c r="CH346" s="71"/>
      <c r="CI346" s="81">
        <v>0</v>
      </c>
      <c r="CJ346" s="71"/>
      <c r="CK346" s="71"/>
      <c r="CL346" s="71"/>
      <c r="CM346" s="71"/>
      <c r="CN346" s="71"/>
      <c r="CO346" s="71"/>
      <c r="CP346" s="71"/>
      <c r="CQ346" s="71"/>
      <c r="CR346" s="71"/>
      <c r="CS346" s="71"/>
      <c r="CT346" s="71"/>
      <c r="CU346" s="72"/>
      <c r="CV346" s="71"/>
      <c r="CW346" s="71"/>
      <c r="CX346" s="71"/>
      <c r="CY346" s="71"/>
      <c r="CZ346" s="71"/>
      <c r="DA346" s="71"/>
      <c r="DB346" s="71"/>
    </row>
    <row r="347" spans="1:106">
      <c r="A347" s="71" t="s">
        <v>4043</v>
      </c>
      <c r="B347" s="71" t="s">
        <v>4044</v>
      </c>
      <c r="C347" s="71" t="s">
        <v>397</v>
      </c>
      <c r="D347" s="71" t="s">
        <v>450</v>
      </c>
      <c r="E347" s="71" t="s">
        <v>21064</v>
      </c>
      <c r="F347" s="71" t="s">
        <v>450</v>
      </c>
      <c r="G347" s="71" t="s">
        <v>258</v>
      </c>
      <c r="H347" s="71" t="s">
        <v>21657</v>
      </c>
      <c r="I347" s="71" t="s">
        <v>21065</v>
      </c>
      <c r="J347" s="79">
        <v>2454.0100000000002</v>
      </c>
      <c r="K347" s="71" t="s">
        <v>29107</v>
      </c>
      <c r="L347" s="71" t="s">
        <v>22437</v>
      </c>
      <c r="M347" s="72">
        <v>45820.167280092603</v>
      </c>
      <c r="N347" s="71" t="s">
        <v>390</v>
      </c>
      <c r="O347" s="71" t="s">
        <v>29108</v>
      </c>
      <c r="P347" s="71"/>
      <c r="Q347" s="79">
        <v>999999999</v>
      </c>
      <c r="R347" s="71"/>
      <c r="S347" s="71"/>
      <c r="T347" s="71"/>
      <c r="U347" s="71"/>
      <c r="V347" s="71"/>
      <c r="W347" s="80"/>
      <c r="X347" s="71"/>
      <c r="Y347" s="71" t="s">
        <v>22437</v>
      </c>
      <c r="Z347" s="71"/>
      <c r="AA347" s="71" t="s">
        <v>397</v>
      </c>
      <c r="AB347" s="71" t="s">
        <v>397</v>
      </c>
      <c r="AC347" s="71" t="s">
        <v>21133</v>
      </c>
      <c r="AD347" s="71" t="s">
        <v>29109</v>
      </c>
      <c r="AE347" s="71"/>
      <c r="AF347" s="71"/>
      <c r="AG347" s="71"/>
      <c r="AH347" s="71" t="s">
        <v>397</v>
      </c>
      <c r="AI347" s="71" t="s">
        <v>397</v>
      </c>
      <c r="AJ347" s="71"/>
      <c r="AK347" s="71"/>
      <c r="AL347" s="71"/>
      <c r="AM347" s="71"/>
      <c r="AN347" s="71" t="s">
        <v>397</v>
      </c>
      <c r="AO347" s="71" t="s">
        <v>397</v>
      </c>
      <c r="AP347" s="71"/>
      <c r="AQ347" s="71" t="s">
        <v>397</v>
      </c>
      <c r="AR347" s="71" t="s">
        <v>397</v>
      </c>
      <c r="AS347" s="71"/>
      <c r="AT347" s="71" t="s">
        <v>397</v>
      </c>
      <c r="AU347" s="71"/>
      <c r="AV347" s="71" t="s">
        <v>21115</v>
      </c>
      <c r="AW347" s="71" t="s">
        <v>397</v>
      </c>
      <c r="AX347" s="71" t="s">
        <v>20973</v>
      </c>
      <c r="AY347" s="71" t="s">
        <v>21578</v>
      </c>
      <c r="AZ347" s="72">
        <v>45547.401168981502</v>
      </c>
      <c r="BA347" s="71"/>
      <c r="BB347" s="71"/>
      <c r="BC347" s="71"/>
      <c r="BD347" s="71"/>
      <c r="BE347" s="71"/>
      <c r="BF347" s="71"/>
      <c r="BG347" s="71"/>
      <c r="BH347" s="71"/>
      <c r="BI347" s="71"/>
      <c r="BJ347" s="71"/>
      <c r="BK347" s="71"/>
      <c r="BL347" s="81"/>
      <c r="BM347" s="81"/>
      <c r="BN347" s="81"/>
      <c r="BO347" s="71"/>
      <c r="BP347" s="71"/>
      <c r="BQ347" s="71"/>
      <c r="BR347" s="71" t="s">
        <v>29043</v>
      </c>
      <c r="BS347" s="71" t="s">
        <v>22020</v>
      </c>
      <c r="BT347" s="71" t="s">
        <v>21068</v>
      </c>
      <c r="BU347" s="72">
        <v>45111.354467592602</v>
      </c>
      <c r="BV347" s="71" t="s">
        <v>21068</v>
      </c>
      <c r="BW347" s="72">
        <v>45111.354467592602</v>
      </c>
      <c r="BX347" s="79">
        <v>5329.83</v>
      </c>
      <c r="BY347" s="81">
        <v>0</v>
      </c>
      <c r="BZ347" s="71"/>
      <c r="CA347" s="81">
        <v>0</v>
      </c>
      <c r="CB347" s="71"/>
      <c r="CC347" s="71"/>
      <c r="CD347" s="72"/>
      <c r="CE347" s="71"/>
      <c r="CF347" s="71"/>
      <c r="CG347" s="81">
        <v>0</v>
      </c>
      <c r="CH347" s="71"/>
      <c r="CI347" s="81">
        <v>0</v>
      </c>
      <c r="CJ347" s="71"/>
      <c r="CK347" s="71"/>
      <c r="CL347" s="71" t="s">
        <v>22021</v>
      </c>
      <c r="CM347" s="71"/>
      <c r="CN347" s="71"/>
      <c r="CO347" s="71"/>
      <c r="CP347" s="71" t="s">
        <v>22022</v>
      </c>
      <c r="CQ347" s="71"/>
      <c r="CR347" s="71"/>
      <c r="CS347" s="71"/>
      <c r="CT347" s="71"/>
      <c r="CU347" s="72"/>
      <c r="CV347" s="71"/>
      <c r="CW347" s="71"/>
      <c r="CX347" s="71" t="s">
        <v>21120</v>
      </c>
      <c r="CY347" s="71"/>
      <c r="CZ347" s="71" t="s">
        <v>22023</v>
      </c>
      <c r="DA347" s="71"/>
      <c r="DB347" s="71" t="s">
        <v>29043</v>
      </c>
    </row>
    <row r="348" spans="1:106">
      <c r="A348" s="71" t="s">
        <v>4050</v>
      </c>
      <c r="B348" s="71" t="s">
        <v>4051</v>
      </c>
      <c r="C348" s="71" t="s">
        <v>397</v>
      </c>
      <c r="D348" s="71" t="s">
        <v>450</v>
      </c>
      <c r="E348" s="71" t="s">
        <v>21064</v>
      </c>
      <c r="F348" s="71" t="s">
        <v>450</v>
      </c>
      <c r="G348" s="71" t="s">
        <v>21246</v>
      </c>
      <c r="H348" s="71" t="s">
        <v>21192</v>
      </c>
      <c r="I348" s="71" t="s">
        <v>21065</v>
      </c>
      <c r="J348" s="79">
        <v>0</v>
      </c>
      <c r="K348" s="71" t="s">
        <v>22440</v>
      </c>
      <c r="L348" s="71" t="s">
        <v>22441</v>
      </c>
      <c r="M348" s="72">
        <v>45812.4519097222</v>
      </c>
      <c r="N348" s="71" t="s">
        <v>390</v>
      </c>
      <c r="O348" s="71" t="s">
        <v>22442</v>
      </c>
      <c r="P348" s="71"/>
      <c r="Q348" s="79">
        <v>999999999</v>
      </c>
      <c r="R348" s="71"/>
      <c r="S348" s="71"/>
      <c r="T348" s="71"/>
      <c r="U348" s="71"/>
      <c r="V348" s="71"/>
      <c r="W348" s="80"/>
      <c r="X348" s="71"/>
      <c r="Y348" s="71" t="s">
        <v>22441</v>
      </c>
      <c r="Z348" s="71"/>
      <c r="AA348" s="71" t="s">
        <v>397</v>
      </c>
      <c r="AB348" s="71" t="s">
        <v>397</v>
      </c>
      <c r="AC348" s="71" t="s">
        <v>21133</v>
      </c>
      <c r="AD348" s="71" t="s">
        <v>29110</v>
      </c>
      <c r="AE348" s="71"/>
      <c r="AF348" s="71"/>
      <c r="AG348" s="71"/>
      <c r="AH348" s="71" t="s">
        <v>397</v>
      </c>
      <c r="AI348" s="71" t="s">
        <v>397</v>
      </c>
      <c r="AJ348" s="71"/>
      <c r="AK348" s="71"/>
      <c r="AL348" s="71"/>
      <c r="AM348" s="71"/>
      <c r="AN348" s="71" t="s">
        <v>397</v>
      </c>
      <c r="AO348" s="71" t="s">
        <v>397</v>
      </c>
      <c r="AP348" s="71"/>
      <c r="AQ348" s="71" t="s">
        <v>397</v>
      </c>
      <c r="AR348" s="71" t="s">
        <v>397</v>
      </c>
      <c r="AS348" s="71"/>
      <c r="AT348" s="71" t="s">
        <v>397</v>
      </c>
      <c r="AU348" s="71"/>
      <c r="AV348" s="71" t="s">
        <v>21115</v>
      </c>
      <c r="AW348" s="71" t="s">
        <v>397</v>
      </c>
      <c r="AX348" s="71" t="s">
        <v>20973</v>
      </c>
      <c r="AY348" s="71" t="s">
        <v>21578</v>
      </c>
      <c r="AZ348" s="72">
        <v>45547.4011805556</v>
      </c>
      <c r="BA348" s="71"/>
      <c r="BB348" s="71"/>
      <c r="BC348" s="71"/>
      <c r="BD348" s="71"/>
      <c r="BE348" s="71"/>
      <c r="BF348" s="71"/>
      <c r="BG348" s="71"/>
      <c r="BH348" s="71"/>
      <c r="BI348" s="71"/>
      <c r="BJ348" s="71"/>
      <c r="BK348" s="71"/>
      <c r="BL348" s="81"/>
      <c r="BM348" s="81"/>
      <c r="BN348" s="81"/>
      <c r="BO348" s="71"/>
      <c r="BP348" s="71"/>
      <c r="BQ348" s="71"/>
      <c r="BR348" s="71" t="s">
        <v>1061</v>
      </c>
      <c r="BS348" s="71" t="s">
        <v>21118</v>
      </c>
      <c r="BT348" s="71" t="s">
        <v>21068</v>
      </c>
      <c r="BU348" s="72">
        <v>44094.386597222197</v>
      </c>
      <c r="BV348" s="71" t="s">
        <v>21068</v>
      </c>
      <c r="BW348" s="72">
        <v>44094.386597222197</v>
      </c>
      <c r="BX348" s="79">
        <v>12076.32</v>
      </c>
      <c r="BY348" s="81">
        <v>0</v>
      </c>
      <c r="BZ348" s="71"/>
      <c r="CA348" s="81">
        <v>0</v>
      </c>
      <c r="CB348" s="71"/>
      <c r="CC348" s="71"/>
      <c r="CD348" s="72"/>
      <c r="CE348" s="71"/>
      <c r="CF348" s="71"/>
      <c r="CG348" s="81">
        <v>0</v>
      </c>
      <c r="CH348" s="71"/>
      <c r="CI348" s="81">
        <v>0</v>
      </c>
      <c r="CJ348" s="71"/>
      <c r="CK348" s="71"/>
      <c r="CL348" s="71" t="s">
        <v>21119</v>
      </c>
      <c r="CM348" s="71"/>
      <c r="CN348" s="71"/>
      <c r="CO348" s="71"/>
      <c r="CP348" s="71"/>
      <c r="CQ348" s="71"/>
      <c r="CR348" s="71"/>
      <c r="CS348" s="71"/>
      <c r="CT348" s="71"/>
      <c r="CU348" s="72"/>
      <c r="CV348" s="71"/>
      <c r="CW348" s="71"/>
      <c r="CX348" s="71" t="s">
        <v>21120</v>
      </c>
      <c r="CY348" s="71"/>
      <c r="CZ348" s="71"/>
      <c r="DA348" s="71"/>
      <c r="DB348" s="71" t="s">
        <v>1061</v>
      </c>
    </row>
    <row r="349" spans="1:106">
      <c r="A349" s="71" t="s">
        <v>4054</v>
      </c>
      <c r="B349" s="71" t="s">
        <v>4055</v>
      </c>
      <c r="C349" s="71" t="s">
        <v>397</v>
      </c>
      <c r="D349" s="71" t="s">
        <v>427</v>
      </c>
      <c r="E349" s="71" t="s">
        <v>21079</v>
      </c>
      <c r="F349" s="71" t="s">
        <v>427</v>
      </c>
      <c r="G349" s="71"/>
      <c r="H349" s="71"/>
      <c r="I349" s="71" t="s">
        <v>21065</v>
      </c>
      <c r="J349" s="79">
        <v>0</v>
      </c>
      <c r="K349" s="71"/>
      <c r="L349" s="71"/>
      <c r="M349" s="72"/>
      <c r="N349" s="71"/>
      <c r="O349" s="71" t="s">
        <v>22444</v>
      </c>
      <c r="P349" s="71"/>
      <c r="Q349" s="79">
        <v>0</v>
      </c>
      <c r="R349" s="71" t="s">
        <v>22445</v>
      </c>
      <c r="S349" s="71"/>
      <c r="T349" s="71"/>
      <c r="U349" s="71" t="s">
        <v>21068</v>
      </c>
      <c r="V349" s="71" t="s">
        <v>21068</v>
      </c>
      <c r="W349" s="80"/>
      <c r="X349" s="71"/>
      <c r="Y349" s="71"/>
      <c r="Z349" s="71"/>
      <c r="AA349" s="71" t="s">
        <v>397</v>
      </c>
      <c r="AB349" s="71" t="s">
        <v>397</v>
      </c>
      <c r="AC349" s="71"/>
      <c r="AD349" s="71"/>
      <c r="AE349" s="71"/>
      <c r="AF349" s="71"/>
      <c r="AG349" s="71"/>
      <c r="AH349" s="71" t="s">
        <v>397</v>
      </c>
      <c r="AI349" s="71" t="s">
        <v>397</v>
      </c>
      <c r="AJ349" s="71"/>
      <c r="AK349" s="71"/>
      <c r="AL349" s="71"/>
      <c r="AM349" s="71"/>
      <c r="AN349" s="71" t="s">
        <v>397</v>
      </c>
      <c r="AO349" s="71" t="s">
        <v>397</v>
      </c>
      <c r="AP349" s="71"/>
      <c r="AQ349" s="71" t="s">
        <v>397</v>
      </c>
      <c r="AR349" s="71" t="s">
        <v>397</v>
      </c>
      <c r="AS349" s="71"/>
      <c r="AT349" s="71" t="s">
        <v>397</v>
      </c>
      <c r="AU349" s="71"/>
      <c r="AV349" s="71" t="s">
        <v>397</v>
      </c>
      <c r="AW349" s="71" t="s">
        <v>397</v>
      </c>
      <c r="AX349" s="71"/>
      <c r="AY349" s="71"/>
      <c r="AZ349" s="72"/>
      <c r="BA349" s="71"/>
      <c r="BB349" s="71"/>
      <c r="BC349" s="71"/>
      <c r="BD349" s="71"/>
      <c r="BE349" s="71"/>
      <c r="BF349" s="71"/>
      <c r="BG349" s="71" t="s">
        <v>21069</v>
      </c>
      <c r="BH349" s="71" t="s">
        <v>20990</v>
      </c>
      <c r="BI349" s="71" t="s">
        <v>20978</v>
      </c>
      <c r="BJ349" s="71" t="s">
        <v>20976</v>
      </c>
      <c r="BK349" s="71" t="s">
        <v>21070</v>
      </c>
      <c r="BL349" s="81">
        <v>1</v>
      </c>
      <c r="BM349" s="81">
        <v>1</v>
      </c>
      <c r="BN349" s="81">
        <v>0</v>
      </c>
      <c r="BO349" s="71" t="s">
        <v>21071</v>
      </c>
      <c r="BP349" s="71" t="s">
        <v>21071</v>
      </c>
      <c r="BQ349" s="71"/>
      <c r="BR349" s="71"/>
      <c r="BS349" s="71"/>
      <c r="BT349" s="71"/>
      <c r="BU349" s="72"/>
      <c r="BV349" s="71"/>
      <c r="BW349" s="72"/>
      <c r="BX349" s="79">
        <v>0</v>
      </c>
      <c r="BY349" s="81">
        <v>0</v>
      </c>
      <c r="BZ349" s="71"/>
      <c r="CA349" s="81">
        <v>0</v>
      </c>
      <c r="CB349" s="71"/>
      <c r="CC349" s="71"/>
      <c r="CD349" s="72"/>
      <c r="CE349" s="71"/>
      <c r="CF349" s="71"/>
      <c r="CG349" s="81">
        <v>0</v>
      </c>
      <c r="CH349" s="71"/>
      <c r="CI349" s="81">
        <v>0</v>
      </c>
      <c r="CJ349" s="71"/>
      <c r="CK349" s="71"/>
      <c r="CL349" s="71"/>
      <c r="CM349" s="71"/>
      <c r="CN349" s="71"/>
      <c r="CO349" s="71"/>
      <c r="CP349" s="71"/>
      <c r="CQ349" s="71"/>
      <c r="CR349" s="71"/>
      <c r="CS349" s="71"/>
      <c r="CT349" s="71"/>
      <c r="CU349" s="72"/>
      <c r="CV349" s="71"/>
      <c r="CW349" s="71"/>
      <c r="CX349" s="71"/>
      <c r="CY349" s="71"/>
      <c r="CZ349" s="71"/>
      <c r="DA349" s="71"/>
      <c r="DB349" s="71"/>
    </row>
    <row r="350" spans="1:106">
      <c r="A350" s="71" t="s">
        <v>4084</v>
      </c>
      <c r="B350" s="71" t="s">
        <v>4085</v>
      </c>
      <c r="C350" s="71" t="s">
        <v>397</v>
      </c>
      <c r="D350" s="71" t="s">
        <v>427</v>
      </c>
      <c r="E350" s="71" t="s">
        <v>21079</v>
      </c>
      <c r="F350" s="71" t="s">
        <v>427</v>
      </c>
      <c r="G350" s="71"/>
      <c r="H350" s="71"/>
      <c r="I350" s="71" t="s">
        <v>21065</v>
      </c>
      <c r="J350" s="79">
        <v>0</v>
      </c>
      <c r="K350" s="71"/>
      <c r="L350" s="71"/>
      <c r="M350" s="72"/>
      <c r="N350" s="71"/>
      <c r="O350" s="71" t="s">
        <v>22446</v>
      </c>
      <c r="P350" s="71"/>
      <c r="Q350" s="79">
        <v>0</v>
      </c>
      <c r="R350" s="71" t="s">
        <v>22447</v>
      </c>
      <c r="S350" s="71"/>
      <c r="T350" s="71"/>
      <c r="U350" s="71" t="s">
        <v>21068</v>
      </c>
      <c r="V350" s="71" t="s">
        <v>21068</v>
      </c>
      <c r="W350" s="80"/>
      <c r="X350" s="71"/>
      <c r="Y350" s="71"/>
      <c r="Z350" s="71"/>
      <c r="AA350" s="71" t="s">
        <v>397</v>
      </c>
      <c r="AB350" s="71" t="s">
        <v>397</v>
      </c>
      <c r="AC350" s="71"/>
      <c r="AD350" s="71"/>
      <c r="AE350" s="71"/>
      <c r="AF350" s="71"/>
      <c r="AG350" s="71"/>
      <c r="AH350" s="71" t="s">
        <v>397</v>
      </c>
      <c r="AI350" s="71" t="s">
        <v>397</v>
      </c>
      <c r="AJ350" s="71"/>
      <c r="AK350" s="71"/>
      <c r="AL350" s="71"/>
      <c r="AM350" s="71"/>
      <c r="AN350" s="71" t="s">
        <v>397</v>
      </c>
      <c r="AO350" s="71" t="s">
        <v>397</v>
      </c>
      <c r="AP350" s="71"/>
      <c r="AQ350" s="71" t="s">
        <v>397</v>
      </c>
      <c r="AR350" s="71" t="s">
        <v>397</v>
      </c>
      <c r="AS350" s="71"/>
      <c r="AT350" s="71" t="s">
        <v>397</v>
      </c>
      <c r="AU350" s="71"/>
      <c r="AV350" s="71" t="s">
        <v>397</v>
      </c>
      <c r="AW350" s="71" t="s">
        <v>397</v>
      </c>
      <c r="AX350" s="71"/>
      <c r="AY350" s="71"/>
      <c r="AZ350" s="72"/>
      <c r="BA350" s="71"/>
      <c r="BB350" s="71"/>
      <c r="BC350" s="71"/>
      <c r="BD350" s="71"/>
      <c r="BE350" s="71"/>
      <c r="BF350" s="71"/>
      <c r="BG350" s="71" t="s">
        <v>21069</v>
      </c>
      <c r="BH350" s="71" t="s">
        <v>20990</v>
      </c>
      <c r="BI350" s="71" t="s">
        <v>20978</v>
      </c>
      <c r="BJ350" s="71" t="s">
        <v>20976</v>
      </c>
      <c r="BK350" s="71" t="s">
        <v>21070</v>
      </c>
      <c r="BL350" s="81">
        <v>1</v>
      </c>
      <c r="BM350" s="81">
        <v>1</v>
      </c>
      <c r="BN350" s="81">
        <v>0</v>
      </c>
      <c r="BO350" s="71" t="s">
        <v>21071</v>
      </c>
      <c r="BP350" s="71" t="s">
        <v>21071</v>
      </c>
      <c r="BQ350" s="71"/>
      <c r="BR350" s="71"/>
      <c r="BS350" s="71"/>
      <c r="BT350" s="71"/>
      <c r="BU350" s="72"/>
      <c r="BV350" s="71"/>
      <c r="BW350" s="72"/>
      <c r="BX350" s="79">
        <v>0</v>
      </c>
      <c r="BY350" s="81">
        <v>0</v>
      </c>
      <c r="BZ350" s="71"/>
      <c r="CA350" s="81">
        <v>0</v>
      </c>
      <c r="CB350" s="71"/>
      <c r="CC350" s="71"/>
      <c r="CD350" s="72"/>
      <c r="CE350" s="71"/>
      <c r="CF350" s="71"/>
      <c r="CG350" s="81">
        <v>0</v>
      </c>
      <c r="CH350" s="71"/>
      <c r="CI350" s="81">
        <v>0</v>
      </c>
      <c r="CJ350" s="71"/>
      <c r="CK350" s="71"/>
      <c r="CL350" s="71"/>
      <c r="CM350" s="71"/>
      <c r="CN350" s="71"/>
      <c r="CO350" s="71"/>
      <c r="CP350" s="71"/>
      <c r="CQ350" s="71"/>
      <c r="CR350" s="71"/>
      <c r="CS350" s="71"/>
      <c r="CT350" s="71"/>
      <c r="CU350" s="72"/>
      <c r="CV350" s="71"/>
      <c r="CW350" s="71"/>
      <c r="CX350" s="71"/>
      <c r="CY350" s="71"/>
      <c r="CZ350" s="71"/>
      <c r="DA350" s="71"/>
      <c r="DB350" s="71"/>
    </row>
    <row r="351" spans="1:106">
      <c r="A351" s="71" t="s">
        <v>1854</v>
      </c>
      <c r="B351" s="71" t="s">
        <v>1855</v>
      </c>
      <c r="C351" s="71" t="s">
        <v>397</v>
      </c>
      <c r="D351" s="71" t="s">
        <v>450</v>
      </c>
      <c r="E351" s="71" t="s">
        <v>21064</v>
      </c>
      <c r="F351" s="71" t="s">
        <v>450</v>
      </c>
      <c r="G351" s="71" t="s">
        <v>21885</v>
      </c>
      <c r="H351" s="71" t="s">
        <v>21546</v>
      </c>
      <c r="I351" s="71" t="s">
        <v>21065</v>
      </c>
      <c r="J351" s="79">
        <v>0</v>
      </c>
      <c r="K351" s="71" t="s">
        <v>22448</v>
      </c>
      <c r="L351" s="71" t="s">
        <v>22449</v>
      </c>
      <c r="M351" s="72">
        <v>45772.576782407399</v>
      </c>
      <c r="N351" s="71" t="s">
        <v>390</v>
      </c>
      <c r="O351" s="71" t="s">
        <v>22450</v>
      </c>
      <c r="P351" s="71" t="s">
        <v>22451</v>
      </c>
      <c r="Q351" s="79">
        <v>999999999</v>
      </c>
      <c r="R351" s="71"/>
      <c r="S351" s="71"/>
      <c r="T351" s="71"/>
      <c r="U351" s="71"/>
      <c r="V351" s="71"/>
      <c r="W351" s="80"/>
      <c r="X351" s="71"/>
      <c r="Y351" s="71" t="s">
        <v>22449</v>
      </c>
      <c r="Z351" s="71"/>
      <c r="AA351" s="71" t="s">
        <v>397</v>
      </c>
      <c r="AB351" s="71" t="s">
        <v>397</v>
      </c>
      <c r="AC351" s="71" t="s">
        <v>21133</v>
      </c>
      <c r="AD351" s="71" t="s">
        <v>29111</v>
      </c>
      <c r="AE351" s="71"/>
      <c r="AF351" s="71"/>
      <c r="AG351" s="71"/>
      <c r="AH351" s="71" t="s">
        <v>397</v>
      </c>
      <c r="AI351" s="71" t="s">
        <v>397</v>
      </c>
      <c r="AJ351" s="71"/>
      <c r="AK351" s="71"/>
      <c r="AL351" s="71"/>
      <c r="AM351" s="71"/>
      <c r="AN351" s="71" t="s">
        <v>397</v>
      </c>
      <c r="AO351" s="71" t="s">
        <v>397</v>
      </c>
      <c r="AP351" s="71"/>
      <c r="AQ351" s="71" t="s">
        <v>397</v>
      </c>
      <c r="AR351" s="71" t="s">
        <v>397</v>
      </c>
      <c r="AS351" s="71"/>
      <c r="AT351" s="71" t="s">
        <v>397</v>
      </c>
      <c r="AU351" s="71"/>
      <c r="AV351" s="71" t="s">
        <v>21115</v>
      </c>
      <c r="AW351" s="71" t="s">
        <v>397</v>
      </c>
      <c r="AX351" s="71" t="s">
        <v>20973</v>
      </c>
      <c r="AY351" s="71" t="s">
        <v>21578</v>
      </c>
      <c r="AZ351" s="72">
        <v>45547.401192129597</v>
      </c>
      <c r="BA351" s="71"/>
      <c r="BB351" s="71"/>
      <c r="BC351" s="71"/>
      <c r="BD351" s="71"/>
      <c r="BE351" s="71"/>
      <c r="BF351" s="71"/>
      <c r="BG351" s="71"/>
      <c r="BH351" s="71"/>
      <c r="BI351" s="71"/>
      <c r="BJ351" s="71"/>
      <c r="BK351" s="71"/>
      <c r="BL351" s="81"/>
      <c r="BM351" s="81"/>
      <c r="BN351" s="81"/>
      <c r="BO351" s="71"/>
      <c r="BP351" s="71"/>
      <c r="BQ351" s="71"/>
      <c r="BR351" s="71" t="s">
        <v>1061</v>
      </c>
      <c r="BS351" s="71" t="s">
        <v>21118</v>
      </c>
      <c r="BT351" s="71" t="s">
        <v>21068</v>
      </c>
      <c r="BU351" s="72">
        <v>44094.386597222197</v>
      </c>
      <c r="BV351" s="71" t="s">
        <v>21068</v>
      </c>
      <c r="BW351" s="72">
        <v>44094.386597222197</v>
      </c>
      <c r="BX351" s="79">
        <v>12076.32</v>
      </c>
      <c r="BY351" s="81">
        <v>0</v>
      </c>
      <c r="BZ351" s="71"/>
      <c r="CA351" s="81">
        <v>0</v>
      </c>
      <c r="CB351" s="71"/>
      <c r="CC351" s="71"/>
      <c r="CD351" s="72"/>
      <c r="CE351" s="71"/>
      <c r="CF351" s="71"/>
      <c r="CG351" s="81">
        <v>0</v>
      </c>
      <c r="CH351" s="71"/>
      <c r="CI351" s="81">
        <v>0</v>
      </c>
      <c r="CJ351" s="71"/>
      <c r="CK351" s="71"/>
      <c r="CL351" s="71" t="s">
        <v>21119</v>
      </c>
      <c r="CM351" s="71"/>
      <c r="CN351" s="71"/>
      <c r="CO351" s="71"/>
      <c r="CP351" s="71"/>
      <c r="CQ351" s="71"/>
      <c r="CR351" s="71"/>
      <c r="CS351" s="71"/>
      <c r="CT351" s="71"/>
      <c r="CU351" s="72"/>
      <c r="CV351" s="71"/>
      <c r="CW351" s="71"/>
      <c r="CX351" s="71" t="s">
        <v>21120</v>
      </c>
      <c r="CY351" s="71"/>
      <c r="CZ351" s="71"/>
      <c r="DA351" s="71"/>
      <c r="DB351" s="71" t="s">
        <v>1061</v>
      </c>
    </row>
    <row r="352" spans="1:106">
      <c r="A352" s="71" t="s">
        <v>4160</v>
      </c>
      <c r="B352" s="71" t="s">
        <v>4161</v>
      </c>
      <c r="C352" s="71" t="s">
        <v>397</v>
      </c>
      <c r="D352" s="71" t="s">
        <v>427</v>
      </c>
      <c r="E352" s="71" t="s">
        <v>21079</v>
      </c>
      <c r="F352" s="71" t="s">
        <v>427</v>
      </c>
      <c r="G352" s="71"/>
      <c r="H352" s="71"/>
      <c r="I352" s="71" t="s">
        <v>21065</v>
      </c>
      <c r="J352" s="79">
        <v>3182.15</v>
      </c>
      <c r="K352" s="71"/>
      <c r="L352" s="71"/>
      <c r="M352" s="72"/>
      <c r="N352" s="71"/>
      <c r="O352" s="71" t="s">
        <v>22453</v>
      </c>
      <c r="P352" s="71"/>
      <c r="Q352" s="79">
        <v>0</v>
      </c>
      <c r="R352" s="71" t="s">
        <v>22454</v>
      </c>
      <c r="S352" s="71"/>
      <c r="T352" s="71"/>
      <c r="U352" s="71" t="s">
        <v>21068</v>
      </c>
      <c r="V352" s="71" t="s">
        <v>21068</v>
      </c>
      <c r="W352" s="80"/>
      <c r="X352" s="71"/>
      <c r="Y352" s="71"/>
      <c r="Z352" s="71"/>
      <c r="AA352" s="71" t="s">
        <v>397</v>
      </c>
      <c r="AB352" s="71" t="s">
        <v>397</v>
      </c>
      <c r="AC352" s="71"/>
      <c r="AD352" s="71"/>
      <c r="AE352" s="71"/>
      <c r="AF352" s="71"/>
      <c r="AG352" s="71"/>
      <c r="AH352" s="71" t="s">
        <v>397</v>
      </c>
      <c r="AI352" s="71" t="s">
        <v>397</v>
      </c>
      <c r="AJ352" s="71"/>
      <c r="AK352" s="71"/>
      <c r="AL352" s="71"/>
      <c r="AM352" s="71"/>
      <c r="AN352" s="71" t="s">
        <v>397</v>
      </c>
      <c r="AO352" s="71" t="s">
        <v>397</v>
      </c>
      <c r="AP352" s="71"/>
      <c r="AQ352" s="71" t="s">
        <v>397</v>
      </c>
      <c r="AR352" s="71" t="s">
        <v>397</v>
      </c>
      <c r="AS352" s="71"/>
      <c r="AT352" s="71" t="s">
        <v>397</v>
      </c>
      <c r="AU352" s="71"/>
      <c r="AV352" s="71" t="s">
        <v>397</v>
      </c>
      <c r="AW352" s="71" t="s">
        <v>397</v>
      </c>
      <c r="AX352" s="71"/>
      <c r="AY352" s="71"/>
      <c r="AZ352" s="72"/>
      <c r="BA352" s="71"/>
      <c r="BB352" s="71"/>
      <c r="BC352" s="71"/>
      <c r="BD352" s="71"/>
      <c r="BE352" s="71"/>
      <c r="BF352" s="71"/>
      <c r="BG352" s="71" t="s">
        <v>21069</v>
      </c>
      <c r="BH352" s="71" t="s">
        <v>20990</v>
      </c>
      <c r="BI352" s="71" t="s">
        <v>20978</v>
      </c>
      <c r="BJ352" s="71" t="s">
        <v>20976</v>
      </c>
      <c r="BK352" s="71" t="s">
        <v>21070</v>
      </c>
      <c r="BL352" s="81">
        <v>1</v>
      </c>
      <c r="BM352" s="81">
        <v>1</v>
      </c>
      <c r="BN352" s="81">
        <v>0</v>
      </c>
      <c r="BO352" s="71" t="s">
        <v>21071</v>
      </c>
      <c r="BP352" s="71" t="s">
        <v>21071</v>
      </c>
      <c r="BQ352" s="71"/>
      <c r="BR352" s="71"/>
      <c r="BS352" s="71"/>
      <c r="BT352" s="71"/>
      <c r="BU352" s="72"/>
      <c r="BV352" s="71"/>
      <c r="BW352" s="72"/>
      <c r="BX352" s="79">
        <v>0</v>
      </c>
      <c r="BY352" s="81">
        <v>0</v>
      </c>
      <c r="BZ352" s="71"/>
      <c r="CA352" s="81">
        <v>0</v>
      </c>
      <c r="CB352" s="71"/>
      <c r="CC352" s="71"/>
      <c r="CD352" s="72"/>
      <c r="CE352" s="71"/>
      <c r="CF352" s="71"/>
      <c r="CG352" s="81">
        <v>0</v>
      </c>
      <c r="CH352" s="71"/>
      <c r="CI352" s="81">
        <v>0</v>
      </c>
      <c r="CJ352" s="71"/>
      <c r="CK352" s="71"/>
      <c r="CL352" s="71"/>
      <c r="CM352" s="71"/>
      <c r="CN352" s="71"/>
      <c r="CO352" s="71"/>
      <c r="CP352" s="71"/>
      <c r="CQ352" s="71"/>
      <c r="CR352" s="71"/>
      <c r="CS352" s="71"/>
      <c r="CT352" s="71"/>
      <c r="CU352" s="72"/>
      <c r="CV352" s="71"/>
      <c r="CW352" s="71"/>
      <c r="CX352" s="71"/>
      <c r="CY352" s="71"/>
      <c r="CZ352" s="71"/>
      <c r="DA352" s="71"/>
      <c r="DB352" s="71"/>
    </row>
    <row r="353" spans="1:106">
      <c r="A353" s="71" t="s">
        <v>4172</v>
      </c>
      <c r="B353" s="71" t="s">
        <v>4173</v>
      </c>
      <c r="C353" s="71" t="s">
        <v>21106</v>
      </c>
      <c r="D353" s="71" t="s">
        <v>450</v>
      </c>
      <c r="E353" s="71" t="s">
        <v>21836</v>
      </c>
      <c r="F353" s="71" t="s">
        <v>450</v>
      </c>
      <c r="G353" s="71" t="s">
        <v>21722</v>
      </c>
      <c r="H353" s="71" t="s">
        <v>21723</v>
      </c>
      <c r="I353" s="71" t="s">
        <v>21065</v>
      </c>
      <c r="J353" s="79">
        <v>0</v>
      </c>
      <c r="K353" s="71" t="s">
        <v>22455</v>
      </c>
      <c r="L353" s="71" t="s">
        <v>22456</v>
      </c>
      <c r="M353" s="72">
        <v>45531.604409722197</v>
      </c>
      <c r="N353" s="71" t="s">
        <v>404</v>
      </c>
      <c r="O353" s="71" t="s">
        <v>22457</v>
      </c>
      <c r="P353" s="71"/>
      <c r="Q353" s="79">
        <v>999999999</v>
      </c>
      <c r="R353" s="71" t="s">
        <v>22458</v>
      </c>
      <c r="S353" s="71"/>
      <c r="T353" s="71" t="s">
        <v>22459</v>
      </c>
      <c r="U353" s="71" t="s">
        <v>22387</v>
      </c>
      <c r="V353" s="71" t="s">
        <v>22387</v>
      </c>
      <c r="W353" s="80"/>
      <c r="X353" s="71"/>
      <c r="Y353" s="71" t="s">
        <v>22456</v>
      </c>
      <c r="Z353" s="71"/>
      <c r="AA353" s="71" t="s">
        <v>397</v>
      </c>
      <c r="AB353" s="71" t="s">
        <v>397</v>
      </c>
      <c r="AC353" s="71" t="s">
        <v>21133</v>
      </c>
      <c r="AD353" s="71" t="s">
        <v>29112</v>
      </c>
      <c r="AE353" s="71"/>
      <c r="AF353" s="71"/>
      <c r="AG353" s="71"/>
      <c r="AH353" s="71" t="s">
        <v>397</v>
      </c>
      <c r="AI353" s="71" t="s">
        <v>397</v>
      </c>
      <c r="AJ353" s="71"/>
      <c r="AK353" s="71"/>
      <c r="AL353" s="71"/>
      <c r="AM353" s="71"/>
      <c r="AN353" s="71" t="s">
        <v>397</v>
      </c>
      <c r="AO353" s="71" t="s">
        <v>397</v>
      </c>
      <c r="AP353" s="71"/>
      <c r="AQ353" s="71" t="s">
        <v>397</v>
      </c>
      <c r="AR353" s="71" t="s">
        <v>397</v>
      </c>
      <c r="AS353" s="71"/>
      <c r="AT353" s="71" t="s">
        <v>397</v>
      </c>
      <c r="AU353" s="71"/>
      <c r="AV353" s="71" t="s">
        <v>21115</v>
      </c>
      <c r="AW353" s="71" t="s">
        <v>397</v>
      </c>
      <c r="AX353" s="71" t="s">
        <v>20973</v>
      </c>
      <c r="AY353" s="71" t="s">
        <v>21578</v>
      </c>
      <c r="AZ353" s="72">
        <v>45547.401203703703</v>
      </c>
      <c r="BA353" s="71"/>
      <c r="BB353" s="71"/>
      <c r="BC353" s="71"/>
      <c r="BD353" s="71"/>
      <c r="BE353" s="71"/>
      <c r="BF353" s="71"/>
      <c r="BG353" s="71" t="s">
        <v>21069</v>
      </c>
      <c r="BH353" s="71" t="s">
        <v>20990</v>
      </c>
      <c r="BI353" s="71" t="s">
        <v>20978</v>
      </c>
      <c r="BJ353" s="71" t="s">
        <v>20976</v>
      </c>
      <c r="BK353" s="71" t="s">
        <v>21070</v>
      </c>
      <c r="BL353" s="81">
        <v>1</v>
      </c>
      <c r="BM353" s="81">
        <v>1</v>
      </c>
      <c r="BN353" s="81">
        <v>0</v>
      </c>
      <c r="BO353" s="71" t="s">
        <v>21071</v>
      </c>
      <c r="BP353" s="71" t="s">
        <v>21071</v>
      </c>
      <c r="BQ353" s="71"/>
      <c r="BR353" s="71"/>
      <c r="BS353" s="71"/>
      <c r="BT353" s="71"/>
      <c r="BU353" s="72"/>
      <c r="BV353" s="71"/>
      <c r="BW353" s="72"/>
      <c r="BX353" s="79">
        <v>0</v>
      </c>
      <c r="BY353" s="81">
        <v>0</v>
      </c>
      <c r="BZ353" s="71"/>
      <c r="CA353" s="81">
        <v>0</v>
      </c>
      <c r="CB353" s="71"/>
      <c r="CC353" s="71"/>
      <c r="CD353" s="72"/>
      <c r="CE353" s="71"/>
      <c r="CF353" s="71"/>
      <c r="CG353" s="81">
        <v>0</v>
      </c>
      <c r="CH353" s="71"/>
      <c r="CI353" s="81">
        <v>0</v>
      </c>
      <c r="CJ353" s="71"/>
      <c r="CK353" s="71"/>
      <c r="CL353" s="71"/>
      <c r="CM353" s="71"/>
      <c r="CN353" s="71"/>
      <c r="CO353" s="71"/>
      <c r="CP353" s="71"/>
      <c r="CQ353" s="71"/>
      <c r="CR353" s="71"/>
      <c r="CS353" s="71"/>
      <c r="CT353" s="71"/>
      <c r="CU353" s="72"/>
      <c r="CV353" s="71"/>
      <c r="CW353" s="71"/>
      <c r="CX353" s="71"/>
      <c r="CY353" s="71"/>
      <c r="CZ353" s="71"/>
      <c r="DA353" s="71"/>
      <c r="DB353" s="71"/>
    </row>
    <row r="354" spans="1:106">
      <c r="A354" s="71" t="s">
        <v>4176</v>
      </c>
      <c r="B354" s="71" t="s">
        <v>4177</v>
      </c>
      <c r="C354" s="71" t="s">
        <v>21106</v>
      </c>
      <c r="D354" s="71" t="s">
        <v>450</v>
      </c>
      <c r="E354" s="71" t="s">
        <v>21064</v>
      </c>
      <c r="F354" s="71" t="s">
        <v>450</v>
      </c>
      <c r="G354" s="71"/>
      <c r="H354" s="71"/>
      <c r="I354" s="71" t="s">
        <v>21065</v>
      </c>
      <c r="J354" s="79">
        <v>0</v>
      </c>
      <c r="K354" s="71" t="s">
        <v>22461</v>
      </c>
      <c r="L354" s="71" t="s">
        <v>22462</v>
      </c>
      <c r="M354" s="72">
        <v>45055.632222222201</v>
      </c>
      <c r="N354" s="71" t="s">
        <v>404</v>
      </c>
      <c r="O354" s="71"/>
      <c r="P354" s="71"/>
      <c r="Q354" s="79">
        <v>20000</v>
      </c>
      <c r="R354" s="71"/>
      <c r="S354" s="71"/>
      <c r="T354" s="71"/>
      <c r="U354" s="71"/>
      <c r="V354" s="71"/>
      <c r="W354" s="80"/>
      <c r="X354" s="71"/>
      <c r="Y354" s="71" t="s">
        <v>22462</v>
      </c>
      <c r="Z354" s="71"/>
      <c r="AA354" s="71" t="s">
        <v>397</v>
      </c>
      <c r="AB354" s="71" t="s">
        <v>397</v>
      </c>
      <c r="AC354" s="71" t="s">
        <v>21133</v>
      </c>
      <c r="AD354" s="71" t="s">
        <v>29113</v>
      </c>
      <c r="AE354" s="71"/>
      <c r="AF354" s="71"/>
      <c r="AG354" s="71"/>
      <c r="AH354" s="71" t="s">
        <v>397</v>
      </c>
      <c r="AI354" s="71" t="s">
        <v>397</v>
      </c>
      <c r="AJ354" s="71"/>
      <c r="AK354" s="71"/>
      <c r="AL354" s="71"/>
      <c r="AM354" s="71"/>
      <c r="AN354" s="71" t="s">
        <v>397</v>
      </c>
      <c r="AO354" s="71" t="s">
        <v>397</v>
      </c>
      <c r="AP354" s="71"/>
      <c r="AQ354" s="71" t="s">
        <v>397</v>
      </c>
      <c r="AR354" s="71" t="s">
        <v>397</v>
      </c>
      <c r="AS354" s="71"/>
      <c r="AT354" s="71" t="s">
        <v>397</v>
      </c>
      <c r="AU354" s="71"/>
      <c r="AV354" s="71" t="s">
        <v>21115</v>
      </c>
      <c r="AW354" s="71" t="s">
        <v>397</v>
      </c>
      <c r="AX354" s="71" t="s">
        <v>20973</v>
      </c>
      <c r="AY354" s="71" t="s">
        <v>21578</v>
      </c>
      <c r="AZ354" s="72">
        <v>45547.401215277801</v>
      </c>
      <c r="BA354" s="71"/>
      <c r="BB354" s="71"/>
      <c r="BC354" s="71"/>
      <c r="BD354" s="71"/>
      <c r="BE354" s="71"/>
      <c r="BF354" s="71"/>
      <c r="BG354" s="71"/>
      <c r="BH354" s="71"/>
      <c r="BI354" s="71"/>
      <c r="BJ354" s="71"/>
      <c r="BK354" s="71"/>
      <c r="BL354" s="81"/>
      <c r="BM354" s="81"/>
      <c r="BN354" s="81"/>
      <c r="BO354" s="71"/>
      <c r="BP354" s="71"/>
      <c r="BQ354" s="71"/>
      <c r="BR354" s="71"/>
      <c r="BS354" s="71"/>
      <c r="BT354" s="71"/>
      <c r="BU354" s="72"/>
      <c r="BV354" s="71"/>
      <c r="BW354" s="72"/>
      <c r="BX354" s="79">
        <v>0</v>
      </c>
      <c r="BY354" s="81">
        <v>0</v>
      </c>
      <c r="BZ354" s="71"/>
      <c r="CA354" s="81">
        <v>0</v>
      </c>
      <c r="CB354" s="71"/>
      <c r="CC354" s="71"/>
      <c r="CD354" s="72"/>
      <c r="CE354" s="71"/>
      <c r="CF354" s="71"/>
      <c r="CG354" s="81">
        <v>0</v>
      </c>
      <c r="CH354" s="71"/>
      <c r="CI354" s="81">
        <v>0</v>
      </c>
      <c r="CJ354" s="71"/>
      <c r="CK354" s="71"/>
      <c r="CL354" s="71"/>
      <c r="CM354" s="71"/>
      <c r="CN354" s="71"/>
      <c r="CO354" s="71"/>
      <c r="CP354" s="71"/>
      <c r="CQ354" s="71"/>
      <c r="CR354" s="71"/>
      <c r="CS354" s="71"/>
      <c r="CT354" s="71"/>
      <c r="CU354" s="72"/>
      <c r="CV354" s="71"/>
      <c r="CW354" s="71"/>
      <c r="CX354" s="71"/>
      <c r="CY354" s="71"/>
      <c r="CZ354" s="71"/>
      <c r="DA354" s="71"/>
      <c r="DB354" s="71"/>
    </row>
    <row r="355" spans="1:106">
      <c r="A355" s="71" t="s">
        <v>4180</v>
      </c>
      <c r="B355" s="71" t="s">
        <v>4181</v>
      </c>
      <c r="C355" s="71" t="s">
        <v>391</v>
      </c>
      <c r="D355" s="71" t="s">
        <v>427</v>
      </c>
      <c r="E355" s="71" t="s">
        <v>21079</v>
      </c>
      <c r="F355" s="71" t="s">
        <v>427</v>
      </c>
      <c r="G355" s="71"/>
      <c r="H355" s="71"/>
      <c r="I355" s="71" t="s">
        <v>21065</v>
      </c>
      <c r="J355" s="79">
        <v>0</v>
      </c>
      <c r="K355" s="71"/>
      <c r="L355" s="71"/>
      <c r="M355" s="72"/>
      <c r="N355" s="71"/>
      <c r="O355" s="71" t="s">
        <v>22463</v>
      </c>
      <c r="P355" s="71"/>
      <c r="Q355" s="79">
        <v>0</v>
      </c>
      <c r="R355" s="71" t="s">
        <v>22464</v>
      </c>
      <c r="S355" s="71"/>
      <c r="T355" s="71"/>
      <c r="U355" s="71" t="s">
        <v>21068</v>
      </c>
      <c r="V355" s="71" t="s">
        <v>21068</v>
      </c>
      <c r="W355" s="80"/>
      <c r="X355" s="71"/>
      <c r="Y355" s="71"/>
      <c r="Z355" s="71"/>
      <c r="AA355" s="71" t="s">
        <v>397</v>
      </c>
      <c r="AB355" s="71" t="s">
        <v>397</v>
      </c>
      <c r="AC355" s="71"/>
      <c r="AD355" s="71"/>
      <c r="AE355" s="71"/>
      <c r="AF355" s="71"/>
      <c r="AG355" s="71"/>
      <c r="AH355" s="71" t="s">
        <v>397</v>
      </c>
      <c r="AI355" s="71" t="s">
        <v>397</v>
      </c>
      <c r="AJ355" s="71"/>
      <c r="AK355" s="71"/>
      <c r="AL355" s="71"/>
      <c r="AM355" s="71"/>
      <c r="AN355" s="71" t="s">
        <v>397</v>
      </c>
      <c r="AO355" s="71" t="s">
        <v>397</v>
      </c>
      <c r="AP355" s="71"/>
      <c r="AQ355" s="71" t="s">
        <v>397</v>
      </c>
      <c r="AR355" s="71" t="s">
        <v>397</v>
      </c>
      <c r="AS355" s="71"/>
      <c r="AT355" s="71" t="s">
        <v>397</v>
      </c>
      <c r="AU355" s="71"/>
      <c r="AV355" s="71" t="s">
        <v>397</v>
      </c>
      <c r="AW355" s="71" t="s">
        <v>397</v>
      </c>
      <c r="AX355" s="71"/>
      <c r="AY355" s="71"/>
      <c r="AZ355" s="72"/>
      <c r="BA355" s="71"/>
      <c r="BB355" s="71"/>
      <c r="BC355" s="71"/>
      <c r="BD355" s="71"/>
      <c r="BE355" s="71"/>
      <c r="BF355" s="71"/>
      <c r="BG355" s="71" t="s">
        <v>21069</v>
      </c>
      <c r="BH355" s="71" t="s">
        <v>20990</v>
      </c>
      <c r="BI355" s="71" t="s">
        <v>20978</v>
      </c>
      <c r="BJ355" s="71" t="s">
        <v>20976</v>
      </c>
      <c r="BK355" s="71" t="s">
        <v>21070</v>
      </c>
      <c r="BL355" s="81">
        <v>1</v>
      </c>
      <c r="BM355" s="81">
        <v>1</v>
      </c>
      <c r="BN355" s="81">
        <v>0</v>
      </c>
      <c r="BO355" s="71" t="s">
        <v>21071</v>
      </c>
      <c r="BP355" s="71" t="s">
        <v>21071</v>
      </c>
      <c r="BQ355" s="71"/>
      <c r="BR355" s="71"/>
      <c r="BS355" s="71"/>
      <c r="BT355" s="71"/>
      <c r="BU355" s="72"/>
      <c r="BV355" s="71"/>
      <c r="BW355" s="72"/>
      <c r="BX355" s="79">
        <v>0</v>
      </c>
      <c r="BY355" s="81">
        <v>0</v>
      </c>
      <c r="BZ355" s="71"/>
      <c r="CA355" s="81">
        <v>0</v>
      </c>
      <c r="CB355" s="71"/>
      <c r="CC355" s="71"/>
      <c r="CD355" s="72"/>
      <c r="CE355" s="71"/>
      <c r="CF355" s="71"/>
      <c r="CG355" s="81">
        <v>0</v>
      </c>
      <c r="CH355" s="71"/>
      <c r="CI355" s="81">
        <v>0</v>
      </c>
      <c r="CJ355" s="71"/>
      <c r="CK355" s="71"/>
      <c r="CL355" s="71"/>
      <c r="CM355" s="71"/>
      <c r="CN355" s="71"/>
      <c r="CO355" s="71"/>
      <c r="CP355" s="71"/>
      <c r="CQ355" s="71"/>
      <c r="CR355" s="71"/>
      <c r="CS355" s="71"/>
      <c r="CT355" s="71"/>
      <c r="CU355" s="72"/>
      <c r="CV355" s="71"/>
      <c r="CW355" s="71"/>
      <c r="CX355" s="71"/>
      <c r="CY355" s="71"/>
      <c r="CZ355" s="71"/>
      <c r="DA355" s="71"/>
      <c r="DB355" s="71"/>
    </row>
    <row r="356" spans="1:106">
      <c r="A356" s="71" t="s">
        <v>4222</v>
      </c>
      <c r="B356" s="71" t="s">
        <v>4223</v>
      </c>
      <c r="C356" s="71" t="s">
        <v>397</v>
      </c>
      <c r="D356" s="71" t="s">
        <v>427</v>
      </c>
      <c r="E356" s="71" t="s">
        <v>21079</v>
      </c>
      <c r="F356" s="71" t="s">
        <v>427</v>
      </c>
      <c r="G356" s="71"/>
      <c r="H356" s="71"/>
      <c r="I356" s="71" t="s">
        <v>21065</v>
      </c>
      <c r="J356" s="79">
        <v>0</v>
      </c>
      <c r="K356" s="71"/>
      <c r="L356" s="71"/>
      <c r="M356" s="72"/>
      <c r="N356" s="71"/>
      <c r="O356" s="71" t="s">
        <v>22465</v>
      </c>
      <c r="P356" s="71"/>
      <c r="Q356" s="79">
        <v>0</v>
      </c>
      <c r="R356" s="71" t="s">
        <v>22466</v>
      </c>
      <c r="S356" s="71"/>
      <c r="T356" s="71"/>
      <c r="U356" s="71" t="s">
        <v>21068</v>
      </c>
      <c r="V356" s="71" t="s">
        <v>21068</v>
      </c>
      <c r="W356" s="80"/>
      <c r="X356" s="71"/>
      <c r="Y356" s="71"/>
      <c r="Z356" s="71"/>
      <c r="AA356" s="71" t="s">
        <v>397</v>
      </c>
      <c r="AB356" s="71" t="s">
        <v>397</v>
      </c>
      <c r="AC356" s="71"/>
      <c r="AD356" s="71"/>
      <c r="AE356" s="71"/>
      <c r="AF356" s="71"/>
      <c r="AG356" s="71"/>
      <c r="AH356" s="71" t="s">
        <v>397</v>
      </c>
      <c r="AI356" s="71" t="s">
        <v>397</v>
      </c>
      <c r="AJ356" s="71"/>
      <c r="AK356" s="71"/>
      <c r="AL356" s="71"/>
      <c r="AM356" s="71"/>
      <c r="AN356" s="71" t="s">
        <v>397</v>
      </c>
      <c r="AO356" s="71" t="s">
        <v>397</v>
      </c>
      <c r="AP356" s="71"/>
      <c r="AQ356" s="71" t="s">
        <v>397</v>
      </c>
      <c r="AR356" s="71" t="s">
        <v>397</v>
      </c>
      <c r="AS356" s="71"/>
      <c r="AT356" s="71" t="s">
        <v>397</v>
      </c>
      <c r="AU356" s="71"/>
      <c r="AV356" s="71" t="s">
        <v>397</v>
      </c>
      <c r="AW356" s="71" t="s">
        <v>397</v>
      </c>
      <c r="AX356" s="71"/>
      <c r="AY356" s="71"/>
      <c r="AZ356" s="72"/>
      <c r="BA356" s="71"/>
      <c r="BB356" s="71"/>
      <c r="BC356" s="71"/>
      <c r="BD356" s="71"/>
      <c r="BE356" s="71"/>
      <c r="BF356" s="71"/>
      <c r="BG356" s="71" t="s">
        <v>21069</v>
      </c>
      <c r="BH356" s="71" t="s">
        <v>20990</v>
      </c>
      <c r="BI356" s="71" t="s">
        <v>20978</v>
      </c>
      <c r="BJ356" s="71" t="s">
        <v>20976</v>
      </c>
      <c r="BK356" s="71" t="s">
        <v>21070</v>
      </c>
      <c r="BL356" s="81">
        <v>1</v>
      </c>
      <c r="BM356" s="81">
        <v>1</v>
      </c>
      <c r="BN356" s="81">
        <v>0</v>
      </c>
      <c r="BO356" s="71" t="s">
        <v>21071</v>
      </c>
      <c r="BP356" s="71" t="s">
        <v>21071</v>
      </c>
      <c r="BQ356" s="71"/>
      <c r="BR356" s="71"/>
      <c r="BS356" s="71"/>
      <c r="BT356" s="71"/>
      <c r="BU356" s="72"/>
      <c r="BV356" s="71"/>
      <c r="BW356" s="72"/>
      <c r="BX356" s="79">
        <v>0</v>
      </c>
      <c r="BY356" s="81">
        <v>0</v>
      </c>
      <c r="BZ356" s="71"/>
      <c r="CA356" s="81">
        <v>0</v>
      </c>
      <c r="CB356" s="71"/>
      <c r="CC356" s="71"/>
      <c r="CD356" s="72"/>
      <c r="CE356" s="71"/>
      <c r="CF356" s="71"/>
      <c r="CG356" s="81">
        <v>0</v>
      </c>
      <c r="CH356" s="71"/>
      <c r="CI356" s="81">
        <v>0</v>
      </c>
      <c r="CJ356" s="71"/>
      <c r="CK356" s="71"/>
      <c r="CL356" s="71"/>
      <c r="CM356" s="71"/>
      <c r="CN356" s="71"/>
      <c r="CO356" s="71"/>
      <c r="CP356" s="71"/>
      <c r="CQ356" s="71"/>
      <c r="CR356" s="71"/>
      <c r="CS356" s="71"/>
      <c r="CT356" s="71"/>
      <c r="CU356" s="72"/>
      <c r="CV356" s="71"/>
      <c r="CW356" s="71"/>
      <c r="CX356" s="71"/>
      <c r="CY356" s="71"/>
      <c r="CZ356" s="71"/>
      <c r="DA356" s="71"/>
      <c r="DB356" s="71"/>
    </row>
    <row r="357" spans="1:106">
      <c r="A357" s="71" t="s">
        <v>4225</v>
      </c>
      <c r="B357" s="71" t="s">
        <v>4226</v>
      </c>
      <c r="C357" s="71" t="s">
        <v>397</v>
      </c>
      <c r="D357" s="71" t="s">
        <v>427</v>
      </c>
      <c r="E357" s="71" t="s">
        <v>21079</v>
      </c>
      <c r="F357" s="71" t="s">
        <v>427</v>
      </c>
      <c r="G357" s="71"/>
      <c r="H357" s="71"/>
      <c r="I357" s="71" t="s">
        <v>21065</v>
      </c>
      <c r="J357" s="79">
        <v>0</v>
      </c>
      <c r="K357" s="71"/>
      <c r="L357" s="71"/>
      <c r="M357" s="72"/>
      <c r="N357" s="71"/>
      <c r="O357" s="71" t="s">
        <v>22467</v>
      </c>
      <c r="P357" s="71"/>
      <c r="Q357" s="79">
        <v>0</v>
      </c>
      <c r="R357" s="71" t="s">
        <v>22468</v>
      </c>
      <c r="S357" s="71"/>
      <c r="T357" s="71"/>
      <c r="U357" s="71" t="s">
        <v>21068</v>
      </c>
      <c r="V357" s="71" t="s">
        <v>21068</v>
      </c>
      <c r="W357" s="80"/>
      <c r="X357" s="71"/>
      <c r="Y357" s="71"/>
      <c r="Z357" s="71"/>
      <c r="AA357" s="71" t="s">
        <v>397</v>
      </c>
      <c r="AB357" s="71" t="s">
        <v>397</v>
      </c>
      <c r="AC357" s="71"/>
      <c r="AD357" s="71"/>
      <c r="AE357" s="71"/>
      <c r="AF357" s="71"/>
      <c r="AG357" s="71"/>
      <c r="AH357" s="71" t="s">
        <v>397</v>
      </c>
      <c r="AI357" s="71" t="s">
        <v>397</v>
      </c>
      <c r="AJ357" s="71"/>
      <c r="AK357" s="71"/>
      <c r="AL357" s="71"/>
      <c r="AM357" s="71"/>
      <c r="AN357" s="71" t="s">
        <v>397</v>
      </c>
      <c r="AO357" s="71" t="s">
        <v>397</v>
      </c>
      <c r="AP357" s="71"/>
      <c r="AQ357" s="71" t="s">
        <v>397</v>
      </c>
      <c r="AR357" s="71" t="s">
        <v>397</v>
      </c>
      <c r="AS357" s="71"/>
      <c r="AT357" s="71" t="s">
        <v>397</v>
      </c>
      <c r="AU357" s="71"/>
      <c r="AV357" s="71" t="s">
        <v>397</v>
      </c>
      <c r="AW357" s="71" t="s">
        <v>397</v>
      </c>
      <c r="AX357" s="71"/>
      <c r="AY357" s="71"/>
      <c r="AZ357" s="72"/>
      <c r="BA357" s="71"/>
      <c r="BB357" s="71"/>
      <c r="BC357" s="71"/>
      <c r="BD357" s="71"/>
      <c r="BE357" s="71"/>
      <c r="BF357" s="71"/>
      <c r="BG357" s="71" t="s">
        <v>21069</v>
      </c>
      <c r="BH357" s="71" t="s">
        <v>20990</v>
      </c>
      <c r="BI357" s="71" t="s">
        <v>20978</v>
      </c>
      <c r="BJ357" s="71" t="s">
        <v>20976</v>
      </c>
      <c r="BK357" s="71" t="s">
        <v>21070</v>
      </c>
      <c r="BL357" s="81">
        <v>1</v>
      </c>
      <c r="BM357" s="81">
        <v>1</v>
      </c>
      <c r="BN357" s="81">
        <v>0</v>
      </c>
      <c r="BO357" s="71" t="s">
        <v>21071</v>
      </c>
      <c r="BP357" s="71" t="s">
        <v>21071</v>
      </c>
      <c r="BQ357" s="71"/>
      <c r="BR357" s="71"/>
      <c r="BS357" s="71"/>
      <c r="BT357" s="71"/>
      <c r="BU357" s="72"/>
      <c r="BV357" s="71"/>
      <c r="BW357" s="72"/>
      <c r="BX357" s="79">
        <v>0</v>
      </c>
      <c r="BY357" s="81">
        <v>0</v>
      </c>
      <c r="BZ357" s="71"/>
      <c r="CA357" s="81">
        <v>0</v>
      </c>
      <c r="CB357" s="71"/>
      <c r="CC357" s="71"/>
      <c r="CD357" s="72"/>
      <c r="CE357" s="71"/>
      <c r="CF357" s="71"/>
      <c r="CG357" s="81">
        <v>0</v>
      </c>
      <c r="CH357" s="71"/>
      <c r="CI357" s="81">
        <v>0</v>
      </c>
      <c r="CJ357" s="71"/>
      <c r="CK357" s="71"/>
      <c r="CL357" s="71"/>
      <c r="CM357" s="71"/>
      <c r="CN357" s="71"/>
      <c r="CO357" s="71"/>
      <c r="CP357" s="71"/>
      <c r="CQ357" s="71"/>
      <c r="CR357" s="71"/>
      <c r="CS357" s="71"/>
      <c r="CT357" s="71"/>
      <c r="CU357" s="72"/>
      <c r="CV357" s="71"/>
      <c r="CW357" s="71"/>
      <c r="CX357" s="71"/>
      <c r="CY357" s="71"/>
      <c r="CZ357" s="71"/>
      <c r="DA357" s="71"/>
      <c r="DB357" s="71"/>
    </row>
    <row r="358" spans="1:106">
      <c r="A358" s="71" t="s">
        <v>4235</v>
      </c>
      <c r="B358" s="71" t="s">
        <v>4236</v>
      </c>
      <c r="C358" s="71" t="s">
        <v>397</v>
      </c>
      <c r="D358" s="71" t="s">
        <v>450</v>
      </c>
      <c r="E358" s="71" t="s">
        <v>21079</v>
      </c>
      <c r="F358" s="71" t="s">
        <v>450</v>
      </c>
      <c r="G358" s="71" t="s">
        <v>21210</v>
      </c>
      <c r="H358" s="71" t="s">
        <v>21469</v>
      </c>
      <c r="I358" s="71" t="s">
        <v>21065</v>
      </c>
      <c r="J358" s="79">
        <v>23044.13</v>
      </c>
      <c r="K358" s="71" t="s">
        <v>22469</v>
      </c>
      <c r="L358" s="71" t="s">
        <v>22470</v>
      </c>
      <c r="M358" s="72">
        <v>45765.385925925897</v>
      </c>
      <c r="N358" s="71" t="s">
        <v>390</v>
      </c>
      <c r="O358" s="71" t="s">
        <v>22471</v>
      </c>
      <c r="P358" s="71"/>
      <c r="Q358" s="79">
        <v>999999999</v>
      </c>
      <c r="R358" s="71"/>
      <c r="S358" s="71"/>
      <c r="T358" s="71"/>
      <c r="U358" s="71"/>
      <c r="V358" s="71"/>
      <c r="W358" s="80"/>
      <c r="X358" s="71"/>
      <c r="Y358" s="71" t="s">
        <v>22470</v>
      </c>
      <c r="Z358" s="71"/>
      <c r="AA358" s="71" t="s">
        <v>397</v>
      </c>
      <c r="AB358" s="71" t="s">
        <v>397</v>
      </c>
      <c r="AC358" s="71" t="s">
        <v>21133</v>
      </c>
      <c r="AD358" s="71" t="s">
        <v>29114</v>
      </c>
      <c r="AE358" s="71"/>
      <c r="AF358" s="71"/>
      <c r="AG358" s="71"/>
      <c r="AH358" s="71" t="s">
        <v>397</v>
      </c>
      <c r="AI358" s="71" t="s">
        <v>397</v>
      </c>
      <c r="AJ358" s="71"/>
      <c r="AK358" s="71"/>
      <c r="AL358" s="71"/>
      <c r="AM358" s="71"/>
      <c r="AN358" s="71" t="s">
        <v>397</v>
      </c>
      <c r="AO358" s="71" t="s">
        <v>397</v>
      </c>
      <c r="AP358" s="71"/>
      <c r="AQ358" s="71" t="s">
        <v>397</v>
      </c>
      <c r="AR358" s="71" t="s">
        <v>397</v>
      </c>
      <c r="AS358" s="71"/>
      <c r="AT358" s="71" t="s">
        <v>397</v>
      </c>
      <c r="AU358" s="71"/>
      <c r="AV358" s="71" t="s">
        <v>21115</v>
      </c>
      <c r="AW358" s="71" t="s">
        <v>397</v>
      </c>
      <c r="AX358" s="71" t="s">
        <v>20973</v>
      </c>
      <c r="AY358" s="71" t="s">
        <v>21578</v>
      </c>
      <c r="AZ358" s="72">
        <v>45547.401226851798</v>
      </c>
      <c r="BA358" s="71"/>
      <c r="BB358" s="71"/>
      <c r="BC358" s="71"/>
      <c r="BD358" s="71"/>
      <c r="BE358" s="71"/>
      <c r="BF358" s="71"/>
      <c r="BG358" s="71"/>
      <c r="BH358" s="71"/>
      <c r="BI358" s="71"/>
      <c r="BJ358" s="71"/>
      <c r="BK358" s="71"/>
      <c r="BL358" s="81"/>
      <c r="BM358" s="81"/>
      <c r="BN358" s="81"/>
      <c r="BO358" s="71"/>
      <c r="BP358" s="71"/>
      <c r="BQ358" s="71"/>
      <c r="BR358" s="71" t="s">
        <v>29043</v>
      </c>
      <c r="BS358" s="71" t="s">
        <v>22020</v>
      </c>
      <c r="BT358" s="71" t="s">
        <v>21068</v>
      </c>
      <c r="BU358" s="72">
        <v>45111.354467592602</v>
      </c>
      <c r="BV358" s="71" t="s">
        <v>21068</v>
      </c>
      <c r="BW358" s="72">
        <v>45111.354467592602</v>
      </c>
      <c r="BX358" s="79">
        <v>5329.83</v>
      </c>
      <c r="BY358" s="81">
        <v>0</v>
      </c>
      <c r="BZ358" s="71"/>
      <c r="CA358" s="81">
        <v>0</v>
      </c>
      <c r="CB358" s="71"/>
      <c r="CC358" s="71"/>
      <c r="CD358" s="72"/>
      <c r="CE358" s="71"/>
      <c r="CF358" s="71"/>
      <c r="CG358" s="81">
        <v>0</v>
      </c>
      <c r="CH358" s="71"/>
      <c r="CI358" s="81">
        <v>0</v>
      </c>
      <c r="CJ358" s="71"/>
      <c r="CK358" s="71"/>
      <c r="CL358" s="71" t="s">
        <v>22021</v>
      </c>
      <c r="CM358" s="71"/>
      <c r="CN358" s="71"/>
      <c r="CO358" s="71"/>
      <c r="CP358" s="71" t="s">
        <v>22022</v>
      </c>
      <c r="CQ358" s="71"/>
      <c r="CR358" s="71"/>
      <c r="CS358" s="71"/>
      <c r="CT358" s="71"/>
      <c r="CU358" s="72"/>
      <c r="CV358" s="71"/>
      <c r="CW358" s="71"/>
      <c r="CX358" s="71" t="s">
        <v>21120</v>
      </c>
      <c r="CY358" s="71"/>
      <c r="CZ358" s="71" t="s">
        <v>22023</v>
      </c>
      <c r="DA358" s="71"/>
      <c r="DB358" s="71" t="s">
        <v>29043</v>
      </c>
    </row>
    <row r="359" spans="1:106">
      <c r="A359" s="71" t="s">
        <v>4231</v>
      </c>
      <c r="B359" s="71" t="s">
        <v>4232</v>
      </c>
      <c r="C359" s="71" t="s">
        <v>21106</v>
      </c>
      <c r="D359" s="71" t="s">
        <v>450</v>
      </c>
      <c r="E359" s="71" t="s">
        <v>21064</v>
      </c>
      <c r="F359" s="71" t="s">
        <v>450</v>
      </c>
      <c r="G359" s="71" t="s">
        <v>21210</v>
      </c>
      <c r="H359" s="71" t="s">
        <v>21145</v>
      </c>
      <c r="I359" s="71" t="s">
        <v>21065</v>
      </c>
      <c r="J359" s="79">
        <v>4921.3100000000004</v>
      </c>
      <c r="K359" s="71" t="s">
        <v>22473</v>
      </c>
      <c r="L359" s="71" t="s">
        <v>22474</v>
      </c>
      <c r="M359" s="72">
        <v>45419.563206018502</v>
      </c>
      <c r="N359" s="71" t="s">
        <v>404</v>
      </c>
      <c r="O359" s="71" t="s">
        <v>22475</v>
      </c>
      <c r="P359" s="71"/>
      <c r="Q359" s="79">
        <v>999999999</v>
      </c>
      <c r="R359" s="71"/>
      <c r="S359" s="71"/>
      <c r="T359" s="71"/>
      <c r="U359" s="71"/>
      <c r="V359" s="71"/>
      <c r="W359" s="80"/>
      <c r="X359" s="71"/>
      <c r="Y359" s="71" t="s">
        <v>22474</v>
      </c>
      <c r="Z359" s="71"/>
      <c r="AA359" s="71" t="s">
        <v>397</v>
      </c>
      <c r="AB359" s="71" t="s">
        <v>397</v>
      </c>
      <c r="AC359" s="71" t="s">
        <v>21133</v>
      </c>
      <c r="AD359" s="71" t="s">
        <v>29115</v>
      </c>
      <c r="AE359" s="71"/>
      <c r="AF359" s="71"/>
      <c r="AG359" s="71"/>
      <c r="AH359" s="71" t="s">
        <v>397</v>
      </c>
      <c r="AI359" s="71" t="s">
        <v>397</v>
      </c>
      <c r="AJ359" s="71"/>
      <c r="AK359" s="71"/>
      <c r="AL359" s="71"/>
      <c r="AM359" s="71"/>
      <c r="AN359" s="71" t="s">
        <v>397</v>
      </c>
      <c r="AO359" s="71" t="s">
        <v>397</v>
      </c>
      <c r="AP359" s="71"/>
      <c r="AQ359" s="71" t="s">
        <v>397</v>
      </c>
      <c r="AR359" s="71" t="s">
        <v>397</v>
      </c>
      <c r="AS359" s="71"/>
      <c r="AT359" s="71" t="s">
        <v>397</v>
      </c>
      <c r="AU359" s="71"/>
      <c r="AV359" s="71" t="s">
        <v>21115</v>
      </c>
      <c r="AW359" s="71" t="s">
        <v>397</v>
      </c>
      <c r="AX359" s="71" t="s">
        <v>20973</v>
      </c>
      <c r="AY359" s="71" t="s">
        <v>21578</v>
      </c>
      <c r="AZ359" s="72">
        <v>45547.401238425897</v>
      </c>
      <c r="BA359" s="71"/>
      <c r="BB359" s="71"/>
      <c r="BC359" s="71"/>
      <c r="BD359" s="71"/>
      <c r="BE359" s="71"/>
      <c r="BF359" s="71"/>
      <c r="BG359" s="71"/>
      <c r="BH359" s="71"/>
      <c r="BI359" s="71"/>
      <c r="BJ359" s="71"/>
      <c r="BK359" s="71"/>
      <c r="BL359" s="81"/>
      <c r="BM359" s="81"/>
      <c r="BN359" s="81"/>
      <c r="BO359" s="71"/>
      <c r="BP359" s="71"/>
      <c r="BQ359" s="71"/>
      <c r="BR359" s="71"/>
      <c r="BS359" s="71"/>
      <c r="BT359" s="71"/>
      <c r="BU359" s="72"/>
      <c r="BV359" s="71"/>
      <c r="BW359" s="72"/>
      <c r="BX359" s="79">
        <v>0</v>
      </c>
      <c r="BY359" s="81">
        <v>0</v>
      </c>
      <c r="BZ359" s="71"/>
      <c r="CA359" s="81">
        <v>0</v>
      </c>
      <c r="CB359" s="71"/>
      <c r="CC359" s="71"/>
      <c r="CD359" s="72"/>
      <c r="CE359" s="71"/>
      <c r="CF359" s="71"/>
      <c r="CG359" s="81">
        <v>0</v>
      </c>
      <c r="CH359" s="71"/>
      <c r="CI359" s="81">
        <v>0</v>
      </c>
      <c r="CJ359" s="71"/>
      <c r="CK359" s="71"/>
      <c r="CL359" s="71"/>
      <c r="CM359" s="71"/>
      <c r="CN359" s="71"/>
      <c r="CO359" s="71"/>
      <c r="CP359" s="71"/>
      <c r="CQ359" s="71"/>
      <c r="CR359" s="71"/>
      <c r="CS359" s="71"/>
      <c r="CT359" s="71"/>
      <c r="CU359" s="72"/>
      <c r="CV359" s="71"/>
      <c r="CW359" s="71"/>
      <c r="CX359" s="71"/>
      <c r="CY359" s="71"/>
      <c r="CZ359" s="71"/>
      <c r="DA359" s="71"/>
      <c r="DB359" s="71"/>
    </row>
    <row r="360" spans="1:106">
      <c r="A360" s="71" t="s">
        <v>4239</v>
      </c>
      <c r="B360" s="71" t="s">
        <v>4240</v>
      </c>
      <c r="C360" s="71" t="s">
        <v>21106</v>
      </c>
      <c r="D360" s="71" t="s">
        <v>450</v>
      </c>
      <c r="E360" s="71" t="s">
        <v>21079</v>
      </c>
      <c r="F360" s="71" t="s">
        <v>450</v>
      </c>
      <c r="G360" s="71" t="s">
        <v>21121</v>
      </c>
      <c r="H360" s="71" t="s">
        <v>21145</v>
      </c>
      <c r="I360" s="71" t="s">
        <v>21065</v>
      </c>
      <c r="J360" s="79">
        <v>0</v>
      </c>
      <c r="K360" s="71" t="s">
        <v>22477</v>
      </c>
      <c r="L360" s="71" t="s">
        <v>22478</v>
      </c>
      <c r="M360" s="72">
        <v>45419.579930555599</v>
      </c>
      <c r="N360" s="71" t="s">
        <v>404</v>
      </c>
      <c r="O360" s="71" t="s">
        <v>22479</v>
      </c>
      <c r="P360" s="71"/>
      <c r="Q360" s="79">
        <v>999999999</v>
      </c>
      <c r="R360" s="71" t="s">
        <v>22480</v>
      </c>
      <c r="S360" s="71"/>
      <c r="T360" s="71" t="s">
        <v>22481</v>
      </c>
      <c r="U360" s="71" t="s">
        <v>22387</v>
      </c>
      <c r="V360" s="71" t="s">
        <v>22387</v>
      </c>
      <c r="W360" s="80"/>
      <c r="X360" s="71"/>
      <c r="Y360" s="71" t="s">
        <v>22478</v>
      </c>
      <c r="Z360" s="71"/>
      <c r="AA360" s="71" t="s">
        <v>397</v>
      </c>
      <c r="AB360" s="71" t="s">
        <v>397</v>
      </c>
      <c r="AC360" s="71" t="s">
        <v>21133</v>
      </c>
      <c r="AD360" s="71" t="s">
        <v>29116</v>
      </c>
      <c r="AE360" s="71"/>
      <c r="AF360" s="71"/>
      <c r="AG360" s="71"/>
      <c r="AH360" s="71" t="s">
        <v>397</v>
      </c>
      <c r="AI360" s="71" t="s">
        <v>397</v>
      </c>
      <c r="AJ360" s="71"/>
      <c r="AK360" s="71"/>
      <c r="AL360" s="71"/>
      <c r="AM360" s="71"/>
      <c r="AN360" s="71" t="s">
        <v>397</v>
      </c>
      <c r="AO360" s="71" t="s">
        <v>397</v>
      </c>
      <c r="AP360" s="71"/>
      <c r="AQ360" s="71" t="s">
        <v>397</v>
      </c>
      <c r="AR360" s="71" t="s">
        <v>397</v>
      </c>
      <c r="AS360" s="71"/>
      <c r="AT360" s="71" t="s">
        <v>397</v>
      </c>
      <c r="AU360" s="71"/>
      <c r="AV360" s="71" t="s">
        <v>21115</v>
      </c>
      <c r="AW360" s="71" t="s">
        <v>397</v>
      </c>
      <c r="AX360" s="71" t="s">
        <v>20973</v>
      </c>
      <c r="AY360" s="71" t="s">
        <v>21578</v>
      </c>
      <c r="AZ360" s="72">
        <v>45547.401261574101</v>
      </c>
      <c r="BA360" s="71"/>
      <c r="BB360" s="71"/>
      <c r="BC360" s="71"/>
      <c r="BD360" s="71"/>
      <c r="BE360" s="71"/>
      <c r="BF360" s="71"/>
      <c r="BG360" s="71" t="s">
        <v>21069</v>
      </c>
      <c r="BH360" s="71" t="s">
        <v>20990</v>
      </c>
      <c r="BI360" s="71" t="s">
        <v>20978</v>
      </c>
      <c r="BJ360" s="71" t="s">
        <v>20976</v>
      </c>
      <c r="BK360" s="71" t="s">
        <v>21070</v>
      </c>
      <c r="BL360" s="81">
        <v>1</v>
      </c>
      <c r="BM360" s="81">
        <v>1</v>
      </c>
      <c r="BN360" s="81">
        <v>0</v>
      </c>
      <c r="BO360" s="71" t="s">
        <v>21071</v>
      </c>
      <c r="BP360" s="71" t="s">
        <v>21071</v>
      </c>
      <c r="BQ360" s="71"/>
      <c r="BR360" s="71"/>
      <c r="BS360" s="71"/>
      <c r="BT360" s="71"/>
      <c r="BU360" s="72"/>
      <c r="BV360" s="71"/>
      <c r="BW360" s="72"/>
      <c r="BX360" s="79">
        <v>0</v>
      </c>
      <c r="BY360" s="81">
        <v>0</v>
      </c>
      <c r="BZ360" s="71"/>
      <c r="CA360" s="81">
        <v>0</v>
      </c>
      <c r="CB360" s="71"/>
      <c r="CC360" s="71"/>
      <c r="CD360" s="72"/>
      <c r="CE360" s="71"/>
      <c r="CF360" s="71"/>
      <c r="CG360" s="81">
        <v>0</v>
      </c>
      <c r="CH360" s="71"/>
      <c r="CI360" s="81">
        <v>0</v>
      </c>
      <c r="CJ360" s="71"/>
      <c r="CK360" s="71"/>
      <c r="CL360" s="71"/>
      <c r="CM360" s="71"/>
      <c r="CN360" s="71"/>
      <c r="CO360" s="71"/>
      <c r="CP360" s="71"/>
      <c r="CQ360" s="71"/>
      <c r="CR360" s="71"/>
      <c r="CS360" s="71"/>
      <c r="CT360" s="71"/>
      <c r="CU360" s="72"/>
      <c r="CV360" s="71"/>
      <c r="CW360" s="71"/>
      <c r="CX360" s="71"/>
      <c r="CY360" s="71"/>
      <c r="CZ360" s="71"/>
      <c r="DA360" s="71"/>
      <c r="DB360" s="71"/>
    </row>
    <row r="361" spans="1:106">
      <c r="A361" s="71" t="s">
        <v>4243</v>
      </c>
      <c r="B361" s="71" t="s">
        <v>4244</v>
      </c>
      <c r="C361" s="71" t="s">
        <v>397</v>
      </c>
      <c r="D361" s="71" t="s">
        <v>450</v>
      </c>
      <c r="E361" s="71" t="s">
        <v>21079</v>
      </c>
      <c r="F361" s="71" t="s">
        <v>450</v>
      </c>
      <c r="G361" s="71" t="s">
        <v>21210</v>
      </c>
      <c r="H361" s="71" t="s">
        <v>21145</v>
      </c>
      <c r="I361" s="71" t="s">
        <v>21065</v>
      </c>
      <c r="J361" s="79">
        <v>40</v>
      </c>
      <c r="K361" s="71" t="s">
        <v>22483</v>
      </c>
      <c r="L361" s="71" t="s">
        <v>22484</v>
      </c>
      <c r="M361" s="72">
        <v>45921.833333333299</v>
      </c>
      <c r="N361" s="71" t="s">
        <v>390</v>
      </c>
      <c r="O361" s="71" t="s">
        <v>22485</v>
      </c>
      <c r="P361" s="71"/>
      <c r="Q361" s="79">
        <v>999999999</v>
      </c>
      <c r="R361" s="71"/>
      <c r="S361" s="71"/>
      <c r="T361" s="71"/>
      <c r="U361" s="71"/>
      <c r="V361" s="71"/>
      <c r="W361" s="80"/>
      <c r="X361" s="71"/>
      <c r="Y361" s="71" t="s">
        <v>22484</v>
      </c>
      <c r="Z361" s="71"/>
      <c r="AA361" s="71" t="s">
        <v>397</v>
      </c>
      <c r="AB361" s="71" t="s">
        <v>397</v>
      </c>
      <c r="AC361" s="71" t="s">
        <v>21133</v>
      </c>
      <c r="AD361" s="71" t="s">
        <v>29117</v>
      </c>
      <c r="AE361" s="71"/>
      <c r="AF361" s="71"/>
      <c r="AG361" s="71"/>
      <c r="AH361" s="71" t="s">
        <v>397</v>
      </c>
      <c r="AI361" s="71" t="s">
        <v>397</v>
      </c>
      <c r="AJ361" s="71"/>
      <c r="AK361" s="71"/>
      <c r="AL361" s="71"/>
      <c r="AM361" s="71"/>
      <c r="AN361" s="71" t="s">
        <v>397</v>
      </c>
      <c r="AO361" s="71" t="s">
        <v>397</v>
      </c>
      <c r="AP361" s="71"/>
      <c r="AQ361" s="71" t="s">
        <v>397</v>
      </c>
      <c r="AR361" s="71" t="s">
        <v>397</v>
      </c>
      <c r="AS361" s="71"/>
      <c r="AT361" s="71" t="s">
        <v>397</v>
      </c>
      <c r="AU361" s="71"/>
      <c r="AV361" s="71" t="s">
        <v>21115</v>
      </c>
      <c r="AW361" s="71" t="s">
        <v>397</v>
      </c>
      <c r="AX361" s="71" t="s">
        <v>20973</v>
      </c>
      <c r="AY361" s="71" t="s">
        <v>21578</v>
      </c>
      <c r="AZ361" s="72">
        <v>45547.401261574101</v>
      </c>
      <c r="BA361" s="71"/>
      <c r="BB361" s="71"/>
      <c r="BC361" s="71"/>
      <c r="BD361" s="71"/>
      <c r="BE361" s="71"/>
      <c r="BF361" s="71"/>
      <c r="BG361" s="71"/>
      <c r="BH361" s="71"/>
      <c r="BI361" s="71"/>
      <c r="BJ361" s="71"/>
      <c r="BK361" s="71"/>
      <c r="BL361" s="81"/>
      <c r="BM361" s="81"/>
      <c r="BN361" s="81"/>
      <c r="BO361" s="71"/>
      <c r="BP361" s="71"/>
      <c r="BQ361" s="71"/>
      <c r="BR361" s="71"/>
      <c r="BS361" s="71"/>
      <c r="BT361" s="71"/>
      <c r="BU361" s="72"/>
      <c r="BV361" s="71"/>
      <c r="BW361" s="72"/>
      <c r="BX361" s="79">
        <v>0</v>
      </c>
      <c r="BY361" s="81">
        <v>0</v>
      </c>
      <c r="BZ361" s="71"/>
      <c r="CA361" s="81">
        <v>0</v>
      </c>
      <c r="CB361" s="71"/>
      <c r="CC361" s="71"/>
      <c r="CD361" s="72"/>
      <c r="CE361" s="71"/>
      <c r="CF361" s="71"/>
      <c r="CG361" s="81">
        <v>0</v>
      </c>
      <c r="CH361" s="71"/>
      <c r="CI361" s="81">
        <v>0</v>
      </c>
      <c r="CJ361" s="71"/>
      <c r="CK361" s="71"/>
      <c r="CL361" s="71"/>
      <c r="CM361" s="71"/>
      <c r="CN361" s="71"/>
      <c r="CO361" s="71"/>
      <c r="CP361" s="71"/>
      <c r="CQ361" s="71"/>
      <c r="CR361" s="71"/>
      <c r="CS361" s="71"/>
      <c r="CT361" s="71"/>
      <c r="CU361" s="72"/>
      <c r="CV361" s="71"/>
      <c r="CW361" s="71"/>
      <c r="CX361" s="71"/>
      <c r="CY361" s="71"/>
      <c r="CZ361" s="71"/>
      <c r="DA361" s="71"/>
      <c r="DB361" s="71"/>
    </row>
    <row r="362" spans="1:106">
      <c r="A362" s="71" t="s">
        <v>4153</v>
      </c>
      <c r="B362" s="71" t="s">
        <v>4154</v>
      </c>
      <c r="C362" s="71" t="s">
        <v>21106</v>
      </c>
      <c r="D362" s="71" t="s">
        <v>450</v>
      </c>
      <c r="E362" s="71" t="s">
        <v>21064</v>
      </c>
      <c r="F362" s="71" t="s">
        <v>450</v>
      </c>
      <c r="G362" s="71" t="s">
        <v>21107</v>
      </c>
      <c r="H362" s="71" t="s">
        <v>22232</v>
      </c>
      <c r="I362" s="71" t="s">
        <v>21065</v>
      </c>
      <c r="J362" s="79">
        <v>0</v>
      </c>
      <c r="K362" s="71" t="s">
        <v>22487</v>
      </c>
      <c r="L362" s="71" t="s">
        <v>22488</v>
      </c>
      <c r="M362" s="72">
        <v>45419.559166666702</v>
      </c>
      <c r="N362" s="71" t="s">
        <v>404</v>
      </c>
      <c r="O362" s="71" t="s">
        <v>22489</v>
      </c>
      <c r="P362" s="71"/>
      <c r="Q362" s="79">
        <v>999999999</v>
      </c>
      <c r="R362" s="71"/>
      <c r="S362" s="71"/>
      <c r="T362" s="71"/>
      <c r="U362" s="71"/>
      <c r="V362" s="71"/>
      <c r="W362" s="80"/>
      <c r="X362" s="71"/>
      <c r="Y362" s="71" t="s">
        <v>22488</v>
      </c>
      <c r="Z362" s="71"/>
      <c r="AA362" s="71" t="s">
        <v>397</v>
      </c>
      <c r="AB362" s="71" t="s">
        <v>397</v>
      </c>
      <c r="AC362" s="71" t="s">
        <v>21133</v>
      </c>
      <c r="AD362" s="71" t="s">
        <v>29118</v>
      </c>
      <c r="AE362" s="71"/>
      <c r="AF362" s="71"/>
      <c r="AG362" s="71"/>
      <c r="AH362" s="71" t="s">
        <v>397</v>
      </c>
      <c r="AI362" s="71" t="s">
        <v>397</v>
      </c>
      <c r="AJ362" s="71"/>
      <c r="AK362" s="71"/>
      <c r="AL362" s="71"/>
      <c r="AM362" s="71"/>
      <c r="AN362" s="71" t="s">
        <v>397</v>
      </c>
      <c r="AO362" s="71" t="s">
        <v>397</v>
      </c>
      <c r="AP362" s="71"/>
      <c r="AQ362" s="71" t="s">
        <v>397</v>
      </c>
      <c r="AR362" s="71" t="s">
        <v>397</v>
      </c>
      <c r="AS362" s="71"/>
      <c r="AT362" s="71" t="s">
        <v>397</v>
      </c>
      <c r="AU362" s="71"/>
      <c r="AV362" s="71" t="s">
        <v>21115</v>
      </c>
      <c r="AW362" s="71" t="s">
        <v>397</v>
      </c>
      <c r="AX362" s="71" t="s">
        <v>20973</v>
      </c>
      <c r="AY362" s="71" t="s">
        <v>21578</v>
      </c>
      <c r="AZ362" s="72">
        <v>45547.401284722197</v>
      </c>
      <c r="BA362" s="71"/>
      <c r="BB362" s="71"/>
      <c r="BC362" s="71"/>
      <c r="BD362" s="71"/>
      <c r="BE362" s="71"/>
      <c r="BF362" s="71"/>
      <c r="BG362" s="71"/>
      <c r="BH362" s="71"/>
      <c r="BI362" s="71"/>
      <c r="BJ362" s="71"/>
      <c r="BK362" s="71"/>
      <c r="BL362" s="81"/>
      <c r="BM362" s="81"/>
      <c r="BN362" s="81"/>
      <c r="BO362" s="71"/>
      <c r="BP362" s="71"/>
      <c r="BQ362" s="71"/>
      <c r="BR362" s="71"/>
      <c r="BS362" s="71"/>
      <c r="BT362" s="71"/>
      <c r="BU362" s="72"/>
      <c r="BV362" s="71"/>
      <c r="BW362" s="72"/>
      <c r="BX362" s="79">
        <v>0</v>
      </c>
      <c r="BY362" s="81">
        <v>0</v>
      </c>
      <c r="BZ362" s="71"/>
      <c r="CA362" s="81">
        <v>0</v>
      </c>
      <c r="CB362" s="71"/>
      <c r="CC362" s="71"/>
      <c r="CD362" s="72"/>
      <c r="CE362" s="71"/>
      <c r="CF362" s="71"/>
      <c r="CG362" s="81">
        <v>0</v>
      </c>
      <c r="CH362" s="71"/>
      <c r="CI362" s="81">
        <v>0</v>
      </c>
      <c r="CJ362" s="71"/>
      <c r="CK362" s="71"/>
      <c r="CL362" s="71"/>
      <c r="CM362" s="71"/>
      <c r="CN362" s="71"/>
      <c r="CO362" s="71"/>
      <c r="CP362" s="71"/>
      <c r="CQ362" s="71"/>
      <c r="CR362" s="71"/>
      <c r="CS362" s="71"/>
      <c r="CT362" s="71"/>
      <c r="CU362" s="72"/>
      <c r="CV362" s="71"/>
      <c r="CW362" s="71"/>
      <c r="CX362" s="71"/>
      <c r="CY362" s="71"/>
      <c r="CZ362" s="71"/>
      <c r="DA362" s="71"/>
      <c r="DB362" s="71"/>
    </row>
    <row r="363" spans="1:106">
      <c r="A363" s="71" t="s">
        <v>4255</v>
      </c>
      <c r="B363" s="71" t="s">
        <v>4256</v>
      </c>
      <c r="C363" s="71" t="s">
        <v>397</v>
      </c>
      <c r="D363" s="71" t="s">
        <v>450</v>
      </c>
      <c r="E363" s="71" t="s">
        <v>21064</v>
      </c>
      <c r="F363" s="71" t="s">
        <v>450</v>
      </c>
      <c r="G363" s="71" t="s">
        <v>21159</v>
      </c>
      <c r="H363" s="71" t="s">
        <v>21235</v>
      </c>
      <c r="I363" s="71" t="s">
        <v>21065</v>
      </c>
      <c r="J363" s="79">
        <v>1539.14</v>
      </c>
      <c r="K363" s="71" t="s">
        <v>22491</v>
      </c>
      <c r="L363" s="71" t="s">
        <v>22492</v>
      </c>
      <c r="M363" s="72">
        <v>45776.2815162037</v>
      </c>
      <c r="N363" s="71" t="s">
        <v>390</v>
      </c>
      <c r="O363" s="71" t="s">
        <v>22494</v>
      </c>
      <c r="P363" s="71"/>
      <c r="Q363" s="79">
        <v>999999999</v>
      </c>
      <c r="R363" s="71"/>
      <c r="S363" s="71"/>
      <c r="T363" s="71"/>
      <c r="U363" s="71"/>
      <c r="V363" s="71"/>
      <c r="W363" s="80"/>
      <c r="X363" s="71"/>
      <c r="Y363" s="71" t="s">
        <v>22492</v>
      </c>
      <c r="Z363" s="71"/>
      <c r="AA363" s="71" t="s">
        <v>397</v>
      </c>
      <c r="AB363" s="71" t="s">
        <v>397</v>
      </c>
      <c r="AC363" s="71" t="s">
        <v>21133</v>
      </c>
      <c r="AD363" s="71" t="s">
        <v>29119</v>
      </c>
      <c r="AE363" s="71"/>
      <c r="AF363" s="71"/>
      <c r="AG363" s="71"/>
      <c r="AH363" s="71" t="s">
        <v>397</v>
      </c>
      <c r="AI363" s="71" t="s">
        <v>397</v>
      </c>
      <c r="AJ363" s="71"/>
      <c r="AK363" s="71"/>
      <c r="AL363" s="71"/>
      <c r="AM363" s="71"/>
      <c r="AN363" s="71" t="s">
        <v>397</v>
      </c>
      <c r="AO363" s="71" t="s">
        <v>397</v>
      </c>
      <c r="AP363" s="71"/>
      <c r="AQ363" s="71" t="s">
        <v>397</v>
      </c>
      <c r="AR363" s="71" t="s">
        <v>397</v>
      </c>
      <c r="AS363" s="71"/>
      <c r="AT363" s="71" t="s">
        <v>397</v>
      </c>
      <c r="AU363" s="71"/>
      <c r="AV363" s="71" t="s">
        <v>21115</v>
      </c>
      <c r="AW363" s="71" t="s">
        <v>397</v>
      </c>
      <c r="AX363" s="71" t="s">
        <v>20973</v>
      </c>
      <c r="AY363" s="71" t="s">
        <v>21578</v>
      </c>
      <c r="AZ363" s="72">
        <v>45547.401284722197</v>
      </c>
      <c r="BA363" s="71"/>
      <c r="BB363" s="71"/>
      <c r="BC363" s="71"/>
      <c r="BD363" s="71"/>
      <c r="BE363" s="71"/>
      <c r="BF363" s="71"/>
      <c r="BG363" s="71"/>
      <c r="BH363" s="71"/>
      <c r="BI363" s="71"/>
      <c r="BJ363" s="71"/>
      <c r="BK363" s="71"/>
      <c r="BL363" s="81"/>
      <c r="BM363" s="81"/>
      <c r="BN363" s="81"/>
      <c r="BO363" s="71"/>
      <c r="BP363" s="71"/>
      <c r="BQ363" s="71"/>
      <c r="BR363" s="71"/>
      <c r="BS363" s="71"/>
      <c r="BT363" s="71"/>
      <c r="BU363" s="72"/>
      <c r="BV363" s="71"/>
      <c r="BW363" s="72"/>
      <c r="BX363" s="79">
        <v>0</v>
      </c>
      <c r="BY363" s="81">
        <v>0</v>
      </c>
      <c r="BZ363" s="71"/>
      <c r="CA363" s="81">
        <v>0</v>
      </c>
      <c r="CB363" s="71"/>
      <c r="CC363" s="71"/>
      <c r="CD363" s="72"/>
      <c r="CE363" s="71"/>
      <c r="CF363" s="71"/>
      <c r="CG363" s="81">
        <v>0</v>
      </c>
      <c r="CH363" s="71"/>
      <c r="CI363" s="81">
        <v>0</v>
      </c>
      <c r="CJ363" s="71"/>
      <c r="CK363" s="71"/>
      <c r="CL363" s="71"/>
      <c r="CM363" s="71"/>
      <c r="CN363" s="71"/>
      <c r="CO363" s="71"/>
      <c r="CP363" s="71"/>
      <c r="CQ363" s="71"/>
      <c r="CR363" s="71"/>
      <c r="CS363" s="71"/>
      <c r="CT363" s="71"/>
      <c r="CU363" s="72"/>
      <c r="CV363" s="71"/>
      <c r="CW363" s="71"/>
      <c r="CX363" s="71"/>
      <c r="CY363" s="71"/>
      <c r="CZ363" s="71"/>
      <c r="DA363" s="71"/>
      <c r="DB363" s="71"/>
    </row>
    <row r="364" spans="1:106">
      <c r="A364" s="71" t="s">
        <v>4266</v>
      </c>
      <c r="B364" s="71" t="s">
        <v>4267</v>
      </c>
      <c r="C364" s="71" t="s">
        <v>21106</v>
      </c>
      <c r="D364" s="71" t="s">
        <v>396</v>
      </c>
      <c r="E364" s="71" t="s">
        <v>21079</v>
      </c>
      <c r="F364" s="71" t="s">
        <v>396</v>
      </c>
      <c r="G364" s="71"/>
      <c r="H364" s="71"/>
      <c r="I364" s="71" t="s">
        <v>21710</v>
      </c>
      <c r="J364" s="79">
        <v>0</v>
      </c>
      <c r="K364" s="71" t="s">
        <v>22496</v>
      </c>
      <c r="L364" s="71" t="s">
        <v>22497</v>
      </c>
      <c r="M364" s="72">
        <v>45055.417013888902</v>
      </c>
      <c r="N364" s="71" t="s">
        <v>404</v>
      </c>
      <c r="O364" s="71" t="s">
        <v>22498</v>
      </c>
      <c r="P364" s="71"/>
      <c r="Q364" s="79">
        <v>20000</v>
      </c>
      <c r="R364" s="71"/>
      <c r="S364" s="71"/>
      <c r="T364" s="71"/>
      <c r="U364" s="71"/>
      <c r="V364" s="71"/>
      <c r="W364" s="80"/>
      <c r="X364" s="71"/>
      <c r="Y364" s="71" t="s">
        <v>22497</v>
      </c>
      <c r="Z364" s="71"/>
      <c r="AA364" s="71" t="s">
        <v>397</v>
      </c>
      <c r="AB364" s="71" t="s">
        <v>397</v>
      </c>
      <c r="AC364" s="71" t="s">
        <v>21133</v>
      </c>
      <c r="AD364" s="71" t="s">
        <v>6033</v>
      </c>
      <c r="AE364" s="71"/>
      <c r="AF364" s="71"/>
      <c r="AG364" s="71"/>
      <c r="AH364" s="71" t="s">
        <v>397</v>
      </c>
      <c r="AI364" s="71" t="s">
        <v>397</v>
      </c>
      <c r="AJ364" s="71"/>
      <c r="AK364" s="71"/>
      <c r="AL364" s="71"/>
      <c r="AM364" s="71"/>
      <c r="AN364" s="71" t="s">
        <v>397</v>
      </c>
      <c r="AO364" s="71" t="s">
        <v>397</v>
      </c>
      <c r="AP364" s="71"/>
      <c r="AQ364" s="71" t="s">
        <v>397</v>
      </c>
      <c r="AR364" s="71" t="s">
        <v>397</v>
      </c>
      <c r="AS364" s="71"/>
      <c r="AT364" s="71" t="s">
        <v>397</v>
      </c>
      <c r="AU364" s="71"/>
      <c r="AV364" s="71" t="s">
        <v>21115</v>
      </c>
      <c r="AW364" s="71" t="s">
        <v>397</v>
      </c>
      <c r="AX364" s="71" t="s">
        <v>20973</v>
      </c>
      <c r="AY364" s="71" t="s">
        <v>21857</v>
      </c>
      <c r="AZ364" s="72">
        <v>44743.981481481504</v>
      </c>
      <c r="BA364" s="71"/>
      <c r="BB364" s="71"/>
      <c r="BC364" s="71"/>
      <c r="BD364" s="71"/>
      <c r="BE364" s="71"/>
      <c r="BF364" s="71"/>
      <c r="BG364" s="71"/>
      <c r="BH364" s="71"/>
      <c r="BI364" s="71"/>
      <c r="BJ364" s="71"/>
      <c r="BK364" s="71"/>
      <c r="BL364" s="81"/>
      <c r="BM364" s="81"/>
      <c r="BN364" s="81"/>
      <c r="BO364" s="71"/>
      <c r="BP364" s="71"/>
      <c r="BQ364" s="71"/>
      <c r="BR364" s="71"/>
      <c r="BS364" s="71"/>
      <c r="BT364" s="71"/>
      <c r="BU364" s="72"/>
      <c r="BV364" s="71"/>
      <c r="BW364" s="72"/>
      <c r="BX364" s="79">
        <v>0</v>
      </c>
      <c r="BY364" s="81">
        <v>0</v>
      </c>
      <c r="BZ364" s="71"/>
      <c r="CA364" s="81">
        <v>0</v>
      </c>
      <c r="CB364" s="71"/>
      <c r="CC364" s="71"/>
      <c r="CD364" s="72"/>
      <c r="CE364" s="71"/>
      <c r="CF364" s="71"/>
      <c r="CG364" s="81">
        <v>0</v>
      </c>
      <c r="CH364" s="71"/>
      <c r="CI364" s="81">
        <v>0</v>
      </c>
      <c r="CJ364" s="71"/>
      <c r="CK364" s="71"/>
      <c r="CL364" s="71"/>
      <c r="CM364" s="71"/>
      <c r="CN364" s="71"/>
      <c r="CO364" s="71"/>
      <c r="CP364" s="71"/>
      <c r="CQ364" s="71"/>
      <c r="CR364" s="71"/>
      <c r="CS364" s="71"/>
      <c r="CT364" s="71"/>
      <c r="CU364" s="72"/>
      <c r="CV364" s="71"/>
      <c r="CW364" s="71"/>
      <c r="CX364" s="71"/>
      <c r="CY364" s="71"/>
      <c r="CZ364" s="71"/>
      <c r="DA364" s="71"/>
      <c r="DB364" s="71"/>
    </row>
    <row r="365" spans="1:106">
      <c r="A365" s="71" t="s">
        <v>4282</v>
      </c>
      <c r="B365" s="71" t="s">
        <v>4283</v>
      </c>
      <c r="C365" s="71" t="s">
        <v>21106</v>
      </c>
      <c r="D365" s="71" t="s">
        <v>450</v>
      </c>
      <c r="E365" s="71" t="s">
        <v>21064</v>
      </c>
      <c r="F365" s="71" t="s">
        <v>450</v>
      </c>
      <c r="G365" s="71"/>
      <c r="H365" s="71"/>
      <c r="I365" s="71" t="s">
        <v>21065</v>
      </c>
      <c r="J365" s="79">
        <v>0</v>
      </c>
      <c r="K365" s="71" t="s">
        <v>22499</v>
      </c>
      <c r="L365" s="71" t="s">
        <v>22500</v>
      </c>
      <c r="M365" s="72">
        <v>45055.4202546296</v>
      </c>
      <c r="N365" s="71" t="s">
        <v>404</v>
      </c>
      <c r="O365" s="71" t="s">
        <v>22501</v>
      </c>
      <c r="P365" s="71"/>
      <c r="Q365" s="79">
        <v>20000</v>
      </c>
      <c r="R365" s="71"/>
      <c r="S365" s="71"/>
      <c r="T365" s="71"/>
      <c r="U365" s="71"/>
      <c r="V365" s="71"/>
      <c r="W365" s="80"/>
      <c r="X365" s="71"/>
      <c r="Y365" s="71" t="s">
        <v>22500</v>
      </c>
      <c r="Z365" s="71"/>
      <c r="AA365" s="71" t="s">
        <v>397</v>
      </c>
      <c r="AB365" s="71" t="s">
        <v>397</v>
      </c>
      <c r="AC365" s="71" t="s">
        <v>21133</v>
      </c>
      <c r="AD365" s="71" t="s">
        <v>29120</v>
      </c>
      <c r="AE365" s="71"/>
      <c r="AF365" s="71"/>
      <c r="AG365" s="71"/>
      <c r="AH365" s="71" t="s">
        <v>397</v>
      </c>
      <c r="AI365" s="71" t="s">
        <v>397</v>
      </c>
      <c r="AJ365" s="71"/>
      <c r="AK365" s="71"/>
      <c r="AL365" s="71"/>
      <c r="AM365" s="71"/>
      <c r="AN365" s="71" t="s">
        <v>397</v>
      </c>
      <c r="AO365" s="71" t="s">
        <v>397</v>
      </c>
      <c r="AP365" s="71"/>
      <c r="AQ365" s="71" t="s">
        <v>397</v>
      </c>
      <c r="AR365" s="71" t="s">
        <v>397</v>
      </c>
      <c r="AS365" s="71"/>
      <c r="AT365" s="71" t="s">
        <v>397</v>
      </c>
      <c r="AU365" s="71"/>
      <c r="AV365" s="71" t="s">
        <v>21115</v>
      </c>
      <c r="AW365" s="71" t="s">
        <v>397</v>
      </c>
      <c r="AX365" s="71" t="s">
        <v>20973</v>
      </c>
      <c r="AY365" s="71" t="s">
        <v>21578</v>
      </c>
      <c r="AZ365" s="72">
        <v>45547.401296296302</v>
      </c>
      <c r="BA365" s="71"/>
      <c r="BB365" s="71"/>
      <c r="BC365" s="71"/>
      <c r="BD365" s="71"/>
      <c r="BE365" s="71"/>
      <c r="BF365" s="71"/>
      <c r="BG365" s="71"/>
      <c r="BH365" s="71"/>
      <c r="BI365" s="71"/>
      <c r="BJ365" s="71"/>
      <c r="BK365" s="71"/>
      <c r="BL365" s="81"/>
      <c r="BM365" s="81"/>
      <c r="BN365" s="81"/>
      <c r="BO365" s="71"/>
      <c r="BP365" s="71"/>
      <c r="BQ365" s="71"/>
      <c r="BR365" s="71"/>
      <c r="BS365" s="71"/>
      <c r="BT365" s="71"/>
      <c r="BU365" s="72"/>
      <c r="BV365" s="71"/>
      <c r="BW365" s="72"/>
      <c r="BX365" s="79">
        <v>0</v>
      </c>
      <c r="BY365" s="81">
        <v>0</v>
      </c>
      <c r="BZ365" s="71"/>
      <c r="CA365" s="81">
        <v>0</v>
      </c>
      <c r="CB365" s="71"/>
      <c r="CC365" s="71"/>
      <c r="CD365" s="72"/>
      <c r="CE365" s="71"/>
      <c r="CF365" s="71"/>
      <c r="CG365" s="81">
        <v>0</v>
      </c>
      <c r="CH365" s="71"/>
      <c r="CI365" s="81">
        <v>0</v>
      </c>
      <c r="CJ365" s="71"/>
      <c r="CK365" s="71"/>
      <c r="CL365" s="71"/>
      <c r="CM365" s="71"/>
      <c r="CN365" s="71"/>
      <c r="CO365" s="71"/>
      <c r="CP365" s="71"/>
      <c r="CQ365" s="71"/>
      <c r="CR365" s="71"/>
      <c r="CS365" s="71"/>
      <c r="CT365" s="71"/>
      <c r="CU365" s="72"/>
      <c r="CV365" s="71"/>
      <c r="CW365" s="71"/>
      <c r="CX365" s="71"/>
      <c r="CY365" s="71"/>
      <c r="CZ365" s="71"/>
      <c r="DA365" s="71"/>
      <c r="DB365" s="71"/>
    </row>
    <row r="366" spans="1:106">
      <c r="A366" s="71" t="s">
        <v>4289</v>
      </c>
      <c r="B366" s="71" t="s">
        <v>4290</v>
      </c>
      <c r="C366" s="71" t="s">
        <v>21106</v>
      </c>
      <c r="D366" s="71" t="s">
        <v>450</v>
      </c>
      <c r="E366" s="71" t="s">
        <v>21064</v>
      </c>
      <c r="F366" s="71" t="s">
        <v>450</v>
      </c>
      <c r="G366" s="71" t="s">
        <v>21210</v>
      </c>
      <c r="H366" s="71" t="s">
        <v>21122</v>
      </c>
      <c r="I366" s="71" t="s">
        <v>21065</v>
      </c>
      <c r="J366" s="79">
        <v>0</v>
      </c>
      <c r="K366" s="71" t="s">
        <v>29121</v>
      </c>
      <c r="L366" s="71" t="s">
        <v>29122</v>
      </c>
      <c r="M366" s="72">
        <v>45933.201724537001</v>
      </c>
      <c r="N366" s="71" t="s">
        <v>390</v>
      </c>
      <c r="O366" s="71" t="s">
        <v>22503</v>
      </c>
      <c r="P366" s="71"/>
      <c r="Q366" s="79">
        <v>999999999</v>
      </c>
      <c r="R366" s="71"/>
      <c r="S366" s="71"/>
      <c r="T366" s="71"/>
      <c r="U366" s="71"/>
      <c r="V366" s="71"/>
      <c r="W366" s="80"/>
      <c r="X366" s="71"/>
      <c r="Y366" s="71" t="s">
        <v>29122</v>
      </c>
      <c r="Z366" s="71"/>
      <c r="AA366" s="71" t="s">
        <v>397</v>
      </c>
      <c r="AB366" s="71" t="s">
        <v>397</v>
      </c>
      <c r="AC366" s="71" t="s">
        <v>21133</v>
      </c>
      <c r="AD366" s="71" t="s">
        <v>6105</v>
      </c>
      <c r="AE366" s="71"/>
      <c r="AF366" s="71"/>
      <c r="AG366" s="71"/>
      <c r="AH366" s="71" t="s">
        <v>397</v>
      </c>
      <c r="AI366" s="71" t="s">
        <v>397</v>
      </c>
      <c r="AJ366" s="71"/>
      <c r="AK366" s="71"/>
      <c r="AL366" s="71"/>
      <c r="AM366" s="71"/>
      <c r="AN366" s="71" t="s">
        <v>397</v>
      </c>
      <c r="AO366" s="71" t="s">
        <v>397</v>
      </c>
      <c r="AP366" s="71"/>
      <c r="AQ366" s="71" t="s">
        <v>397</v>
      </c>
      <c r="AR366" s="71" t="s">
        <v>397</v>
      </c>
      <c r="AS366" s="71"/>
      <c r="AT366" s="71" t="s">
        <v>397</v>
      </c>
      <c r="AU366" s="71"/>
      <c r="AV366" s="71" t="s">
        <v>21115</v>
      </c>
      <c r="AW366" s="71" t="s">
        <v>397</v>
      </c>
      <c r="AX366" s="71" t="s">
        <v>20973</v>
      </c>
      <c r="AY366" s="71" t="s">
        <v>21116</v>
      </c>
      <c r="AZ366" s="72">
        <v>45568.136550925898</v>
      </c>
      <c r="BA366" s="71"/>
      <c r="BB366" s="71"/>
      <c r="BC366" s="71"/>
      <c r="BD366" s="71"/>
      <c r="BE366" s="71"/>
      <c r="BF366" s="71"/>
      <c r="BG366" s="71"/>
      <c r="BH366" s="71"/>
      <c r="BI366" s="71"/>
      <c r="BJ366" s="71"/>
      <c r="BK366" s="71"/>
      <c r="BL366" s="81"/>
      <c r="BM366" s="81"/>
      <c r="BN366" s="81"/>
      <c r="BO366" s="71"/>
      <c r="BP366" s="71"/>
      <c r="BQ366" s="71"/>
      <c r="BR366" s="71" t="s">
        <v>1061</v>
      </c>
      <c r="BS366" s="71" t="s">
        <v>21118</v>
      </c>
      <c r="BT366" s="71" t="s">
        <v>21068</v>
      </c>
      <c r="BU366" s="72">
        <v>44094.386597222197</v>
      </c>
      <c r="BV366" s="71" t="s">
        <v>21068</v>
      </c>
      <c r="BW366" s="72">
        <v>44094.386597222197</v>
      </c>
      <c r="BX366" s="79">
        <v>12076.32</v>
      </c>
      <c r="BY366" s="81">
        <v>0</v>
      </c>
      <c r="BZ366" s="71"/>
      <c r="CA366" s="81">
        <v>0</v>
      </c>
      <c r="CB366" s="71"/>
      <c r="CC366" s="71"/>
      <c r="CD366" s="72"/>
      <c r="CE366" s="71"/>
      <c r="CF366" s="71"/>
      <c r="CG366" s="81">
        <v>0</v>
      </c>
      <c r="CH366" s="71"/>
      <c r="CI366" s="81">
        <v>0</v>
      </c>
      <c r="CJ366" s="71"/>
      <c r="CK366" s="71"/>
      <c r="CL366" s="71" t="s">
        <v>21119</v>
      </c>
      <c r="CM366" s="71"/>
      <c r="CN366" s="71"/>
      <c r="CO366" s="71"/>
      <c r="CP366" s="71"/>
      <c r="CQ366" s="71"/>
      <c r="CR366" s="71"/>
      <c r="CS366" s="71"/>
      <c r="CT366" s="71"/>
      <c r="CU366" s="72"/>
      <c r="CV366" s="71"/>
      <c r="CW366" s="71"/>
      <c r="CX366" s="71" t="s">
        <v>21120</v>
      </c>
      <c r="CY366" s="71"/>
      <c r="CZ366" s="71"/>
      <c r="DA366" s="71"/>
      <c r="DB366" s="71" t="s">
        <v>1061</v>
      </c>
    </row>
    <row r="367" spans="1:106">
      <c r="A367" s="71" t="s">
        <v>4296</v>
      </c>
      <c r="B367" s="71" t="s">
        <v>4297</v>
      </c>
      <c r="C367" s="71" t="s">
        <v>397</v>
      </c>
      <c r="D367" s="71" t="s">
        <v>450</v>
      </c>
      <c r="E367" s="71" t="s">
        <v>21836</v>
      </c>
      <c r="F367" s="71" t="s">
        <v>450</v>
      </c>
      <c r="G367" s="71" t="s">
        <v>21246</v>
      </c>
      <c r="H367" s="71" t="s">
        <v>21192</v>
      </c>
      <c r="I367" s="71" t="s">
        <v>21065</v>
      </c>
      <c r="J367" s="79">
        <v>0</v>
      </c>
      <c r="K367" s="71" t="s">
        <v>22504</v>
      </c>
      <c r="L367" s="71"/>
      <c r="M367" s="72">
        <v>45921.833333333299</v>
      </c>
      <c r="N367" s="71" t="s">
        <v>390</v>
      </c>
      <c r="O367" s="71"/>
      <c r="P367" s="71"/>
      <c r="Q367" s="79">
        <v>999999999</v>
      </c>
      <c r="R367" s="71"/>
      <c r="S367" s="71"/>
      <c r="T367" s="71"/>
      <c r="U367" s="71"/>
      <c r="V367" s="71"/>
      <c r="W367" s="80"/>
      <c r="X367" s="71"/>
      <c r="Y367" s="71"/>
      <c r="Z367" s="71"/>
      <c r="AA367" s="71" t="s">
        <v>397</v>
      </c>
      <c r="AB367" s="71" t="s">
        <v>397</v>
      </c>
      <c r="AC367" s="71"/>
      <c r="AD367" s="71"/>
      <c r="AE367" s="71"/>
      <c r="AF367" s="71"/>
      <c r="AG367" s="71"/>
      <c r="AH367" s="71" t="s">
        <v>397</v>
      </c>
      <c r="AI367" s="71" t="s">
        <v>397</v>
      </c>
      <c r="AJ367" s="71"/>
      <c r="AK367" s="71"/>
      <c r="AL367" s="71"/>
      <c r="AM367" s="71"/>
      <c r="AN367" s="71" t="s">
        <v>397</v>
      </c>
      <c r="AO367" s="71" t="s">
        <v>397</v>
      </c>
      <c r="AP367" s="71"/>
      <c r="AQ367" s="71" t="s">
        <v>397</v>
      </c>
      <c r="AR367" s="71" t="s">
        <v>397</v>
      </c>
      <c r="AS367" s="71"/>
      <c r="AT367" s="71" t="s">
        <v>397</v>
      </c>
      <c r="AU367" s="71"/>
      <c r="AV367" s="71" t="s">
        <v>397</v>
      </c>
      <c r="AW367" s="71" t="s">
        <v>397</v>
      </c>
      <c r="AX367" s="71"/>
      <c r="AY367" s="71"/>
      <c r="AZ367" s="72"/>
      <c r="BA367" s="71"/>
      <c r="BB367" s="71"/>
      <c r="BC367" s="71"/>
      <c r="BD367" s="71"/>
      <c r="BE367" s="71"/>
      <c r="BF367" s="71"/>
      <c r="BG367" s="71"/>
      <c r="BH367" s="71"/>
      <c r="BI367" s="71"/>
      <c r="BJ367" s="71"/>
      <c r="BK367" s="71"/>
      <c r="BL367" s="81"/>
      <c r="BM367" s="81"/>
      <c r="BN367" s="81"/>
      <c r="BO367" s="71"/>
      <c r="BP367" s="71"/>
      <c r="BQ367" s="71"/>
      <c r="BR367" s="71"/>
      <c r="BS367" s="71"/>
      <c r="BT367" s="71"/>
      <c r="BU367" s="72"/>
      <c r="BV367" s="71"/>
      <c r="BW367" s="72"/>
      <c r="BX367" s="79">
        <v>0</v>
      </c>
      <c r="BY367" s="81">
        <v>0</v>
      </c>
      <c r="BZ367" s="71"/>
      <c r="CA367" s="81">
        <v>0</v>
      </c>
      <c r="CB367" s="71"/>
      <c r="CC367" s="71"/>
      <c r="CD367" s="72"/>
      <c r="CE367" s="71"/>
      <c r="CF367" s="71"/>
      <c r="CG367" s="81">
        <v>0</v>
      </c>
      <c r="CH367" s="71"/>
      <c r="CI367" s="81">
        <v>0</v>
      </c>
      <c r="CJ367" s="71"/>
      <c r="CK367" s="71"/>
      <c r="CL367" s="71"/>
      <c r="CM367" s="71"/>
      <c r="CN367" s="71"/>
      <c r="CO367" s="71"/>
      <c r="CP367" s="71"/>
      <c r="CQ367" s="71"/>
      <c r="CR367" s="71"/>
      <c r="CS367" s="71"/>
      <c r="CT367" s="71"/>
      <c r="CU367" s="72"/>
      <c r="CV367" s="71"/>
      <c r="CW367" s="71"/>
      <c r="CX367" s="71"/>
      <c r="CY367" s="71"/>
      <c r="CZ367" s="71"/>
      <c r="DA367" s="71"/>
      <c r="DB367" s="71"/>
    </row>
    <row r="368" spans="1:106">
      <c r="A368" s="71" t="s">
        <v>1400</v>
      </c>
      <c r="B368" s="71" t="s">
        <v>1401</v>
      </c>
      <c r="C368" s="71" t="s">
        <v>397</v>
      </c>
      <c r="D368" s="71" t="s">
        <v>396</v>
      </c>
      <c r="E368" s="71" t="s">
        <v>21064</v>
      </c>
      <c r="F368" s="71" t="s">
        <v>396</v>
      </c>
      <c r="G368" s="71"/>
      <c r="H368" s="71"/>
      <c r="I368" s="71" t="s">
        <v>21065</v>
      </c>
      <c r="J368" s="79">
        <v>0</v>
      </c>
      <c r="K368" s="71" t="s">
        <v>22505</v>
      </c>
      <c r="L368" s="71" t="s">
        <v>22497</v>
      </c>
      <c r="M368" s="72">
        <v>45880.694652777798</v>
      </c>
      <c r="N368" s="71" t="s">
        <v>390</v>
      </c>
      <c r="O368" s="71" t="s">
        <v>22506</v>
      </c>
      <c r="P368" s="71" t="s">
        <v>22507</v>
      </c>
      <c r="Q368" s="79">
        <v>50000</v>
      </c>
      <c r="R368" s="71"/>
      <c r="S368" s="71"/>
      <c r="T368" s="71"/>
      <c r="U368" s="71"/>
      <c r="V368" s="71"/>
      <c r="W368" s="80"/>
      <c r="X368" s="71"/>
      <c r="Y368" s="71" t="s">
        <v>22497</v>
      </c>
      <c r="Z368" s="71"/>
      <c r="AA368" s="71" t="s">
        <v>397</v>
      </c>
      <c r="AB368" s="71" t="s">
        <v>397</v>
      </c>
      <c r="AC368" s="71" t="s">
        <v>21133</v>
      </c>
      <c r="AD368" s="71" t="s">
        <v>22508</v>
      </c>
      <c r="AE368" s="71"/>
      <c r="AF368" s="71"/>
      <c r="AG368" s="71"/>
      <c r="AH368" s="71" t="s">
        <v>397</v>
      </c>
      <c r="AI368" s="71" t="s">
        <v>397</v>
      </c>
      <c r="AJ368" s="71"/>
      <c r="AK368" s="71"/>
      <c r="AL368" s="71"/>
      <c r="AM368" s="71"/>
      <c r="AN368" s="71" t="s">
        <v>397</v>
      </c>
      <c r="AO368" s="71" t="s">
        <v>397</v>
      </c>
      <c r="AP368" s="71"/>
      <c r="AQ368" s="71" t="s">
        <v>397</v>
      </c>
      <c r="AR368" s="71" t="s">
        <v>397</v>
      </c>
      <c r="AS368" s="71"/>
      <c r="AT368" s="71" t="s">
        <v>397</v>
      </c>
      <c r="AU368" s="71"/>
      <c r="AV368" s="71" t="s">
        <v>21115</v>
      </c>
      <c r="AW368" s="71" t="s">
        <v>397</v>
      </c>
      <c r="AX368" s="71" t="s">
        <v>20973</v>
      </c>
      <c r="AY368" s="71" t="s">
        <v>21780</v>
      </c>
      <c r="AZ368" s="72">
        <v>45083.406689814801</v>
      </c>
      <c r="BA368" s="71"/>
      <c r="BB368" s="71"/>
      <c r="BC368" s="71"/>
      <c r="BD368" s="71"/>
      <c r="BE368" s="71"/>
      <c r="BF368" s="71"/>
      <c r="BG368" s="71"/>
      <c r="BH368" s="71"/>
      <c r="BI368" s="71"/>
      <c r="BJ368" s="71"/>
      <c r="BK368" s="71"/>
      <c r="BL368" s="81"/>
      <c r="BM368" s="81"/>
      <c r="BN368" s="81"/>
      <c r="BO368" s="71"/>
      <c r="BP368" s="71"/>
      <c r="BQ368" s="71"/>
      <c r="BR368" s="71"/>
      <c r="BS368" s="71"/>
      <c r="BT368" s="71"/>
      <c r="BU368" s="72"/>
      <c r="BV368" s="71"/>
      <c r="BW368" s="72"/>
      <c r="BX368" s="79">
        <v>0</v>
      </c>
      <c r="BY368" s="81">
        <v>0</v>
      </c>
      <c r="BZ368" s="71"/>
      <c r="CA368" s="81">
        <v>0</v>
      </c>
      <c r="CB368" s="71"/>
      <c r="CC368" s="71"/>
      <c r="CD368" s="72"/>
      <c r="CE368" s="71"/>
      <c r="CF368" s="71"/>
      <c r="CG368" s="81">
        <v>0</v>
      </c>
      <c r="CH368" s="71"/>
      <c r="CI368" s="81">
        <v>0</v>
      </c>
      <c r="CJ368" s="71"/>
      <c r="CK368" s="71"/>
      <c r="CL368" s="71"/>
      <c r="CM368" s="71"/>
      <c r="CN368" s="71"/>
      <c r="CO368" s="71"/>
      <c r="CP368" s="71"/>
      <c r="CQ368" s="71"/>
      <c r="CR368" s="71"/>
      <c r="CS368" s="71"/>
      <c r="CT368" s="71"/>
      <c r="CU368" s="72"/>
      <c r="CV368" s="71"/>
      <c r="CW368" s="71"/>
      <c r="CX368" s="71"/>
      <c r="CY368" s="71"/>
      <c r="CZ368" s="71"/>
      <c r="DA368" s="71"/>
      <c r="DB368" s="71"/>
    </row>
    <row r="369" spans="1:106">
      <c r="A369" s="71" t="s">
        <v>4309</v>
      </c>
      <c r="B369" s="71" t="s">
        <v>4310</v>
      </c>
      <c r="C369" s="71" t="s">
        <v>391</v>
      </c>
      <c r="D369" s="71" t="s">
        <v>427</v>
      </c>
      <c r="E369" s="71" t="s">
        <v>21079</v>
      </c>
      <c r="F369" s="71" t="s">
        <v>427</v>
      </c>
      <c r="G369" s="71"/>
      <c r="H369" s="71"/>
      <c r="I369" s="71" t="s">
        <v>21065</v>
      </c>
      <c r="J369" s="79">
        <v>0</v>
      </c>
      <c r="K369" s="71"/>
      <c r="L369" s="71"/>
      <c r="M369" s="72"/>
      <c r="N369" s="71"/>
      <c r="O369" s="71" t="s">
        <v>22509</v>
      </c>
      <c r="P369" s="71"/>
      <c r="Q369" s="79">
        <v>0</v>
      </c>
      <c r="R369" s="71" t="s">
        <v>22510</v>
      </c>
      <c r="S369" s="71"/>
      <c r="T369" s="71"/>
      <c r="U369" s="71" t="s">
        <v>21068</v>
      </c>
      <c r="V369" s="71" t="s">
        <v>21068</v>
      </c>
      <c r="W369" s="80"/>
      <c r="X369" s="71"/>
      <c r="Y369" s="71"/>
      <c r="Z369" s="71"/>
      <c r="AA369" s="71" t="s">
        <v>397</v>
      </c>
      <c r="AB369" s="71" t="s">
        <v>397</v>
      </c>
      <c r="AC369" s="71"/>
      <c r="AD369" s="71"/>
      <c r="AE369" s="71"/>
      <c r="AF369" s="71"/>
      <c r="AG369" s="71"/>
      <c r="AH369" s="71" t="s">
        <v>397</v>
      </c>
      <c r="AI369" s="71" t="s">
        <v>397</v>
      </c>
      <c r="AJ369" s="71"/>
      <c r="AK369" s="71"/>
      <c r="AL369" s="71"/>
      <c r="AM369" s="71"/>
      <c r="AN369" s="71" t="s">
        <v>397</v>
      </c>
      <c r="AO369" s="71" t="s">
        <v>397</v>
      </c>
      <c r="AP369" s="71"/>
      <c r="AQ369" s="71" t="s">
        <v>397</v>
      </c>
      <c r="AR369" s="71" t="s">
        <v>397</v>
      </c>
      <c r="AS369" s="71"/>
      <c r="AT369" s="71" t="s">
        <v>397</v>
      </c>
      <c r="AU369" s="71"/>
      <c r="AV369" s="71" t="s">
        <v>397</v>
      </c>
      <c r="AW369" s="71" t="s">
        <v>397</v>
      </c>
      <c r="AX369" s="71"/>
      <c r="AY369" s="71"/>
      <c r="AZ369" s="72"/>
      <c r="BA369" s="71"/>
      <c r="BB369" s="71"/>
      <c r="BC369" s="71"/>
      <c r="BD369" s="71"/>
      <c r="BE369" s="71"/>
      <c r="BF369" s="71"/>
      <c r="BG369" s="71" t="s">
        <v>21069</v>
      </c>
      <c r="BH369" s="71" t="s">
        <v>20990</v>
      </c>
      <c r="BI369" s="71" t="s">
        <v>20978</v>
      </c>
      <c r="BJ369" s="71" t="s">
        <v>20976</v>
      </c>
      <c r="BK369" s="71" t="s">
        <v>21070</v>
      </c>
      <c r="BL369" s="81">
        <v>1</v>
      </c>
      <c r="BM369" s="81">
        <v>1</v>
      </c>
      <c r="BN369" s="81">
        <v>0</v>
      </c>
      <c r="BO369" s="71" t="s">
        <v>21071</v>
      </c>
      <c r="BP369" s="71" t="s">
        <v>21071</v>
      </c>
      <c r="BQ369" s="71"/>
      <c r="BR369" s="71"/>
      <c r="BS369" s="71"/>
      <c r="BT369" s="71"/>
      <c r="BU369" s="72"/>
      <c r="BV369" s="71"/>
      <c r="BW369" s="72"/>
      <c r="BX369" s="79">
        <v>0</v>
      </c>
      <c r="BY369" s="81">
        <v>0</v>
      </c>
      <c r="BZ369" s="71"/>
      <c r="CA369" s="81">
        <v>0</v>
      </c>
      <c r="CB369" s="71"/>
      <c r="CC369" s="71"/>
      <c r="CD369" s="72"/>
      <c r="CE369" s="71"/>
      <c r="CF369" s="71"/>
      <c r="CG369" s="81">
        <v>0</v>
      </c>
      <c r="CH369" s="71"/>
      <c r="CI369" s="81">
        <v>0</v>
      </c>
      <c r="CJ369" s="71"/>
      <c r="CK369" s="71"/>
      <c r="CL369" s="71"/>
      <c r="CM369" s="71"/>
      <c r="CN369" s="71"/>
      <c r="CO369" s="71"/>
      <c r="CP369" s="71"/>
      <c r="CQ369" s="71"/>
      <c r="CR369" s="71"/>
      <c r="CS369" s="71"/>
      <c r="CT369" s="71"/>
      <c r="CU369" s="72"/>
      <c r="CV369" s="71"/>
      <c r="CW369" s="71"/>
      <c r="CX369" s="71"/>
      <c r="CY369" s="71"/>
      <c r="CZ369" s="71"/>
      <c r="DA369" s="71"/>
      <c r="DB369" s="71"/>
    </row>
    <row r="370" spans="1:106">
      <c r="A370" s="71" t="s">
        <v>4321</v>
      </c>
      <c r="B370" s="71" t="s">
        <v>4322</v>
      </c>
      <c r="C370" s="71" t="s">
        <v>397</v>
      </c>
      <c r="D370" s="71" t="s">
        <v>450</v>
      </c>
      <c r="E370" s="71" t="s">
        <v>21064</v>
      </c>
      <c r="F370" s="71" t="s">
        <v>450</v>
      </c>
      <c r="G370" s="71" t="s">
        <v>21246</v>
      </c>
      <c r="H370" s="71" t="s">
        <v>22511</v>
      </c>
      <c r="I370" s="71" t="s">
        <v>21065</v>
      </c>
      <c r="J370" s="79">
        <v>0</v>
      </c>
      <c r="K370" s="71" t="s">
        <v>22512</v>
      </c>
      <c r="L370" s="71" t="s">
        <v>22513</v>
      </c>
      <c r="M370" s="72">
        <v>45776.406909722202</v>
      </c>
      <c r="N370" s="71" t="s">
        <v>390</v>
      </c>
      <c r="O370" s="71" t="s">
        <v>22514</v>
      </c>
      <c r="P370" s="71"/>
      <c r="Q370" s="79">
        <v>999999999</v>
      </c>
      <c r="R370" s="71"/>
      <c r="S370" s="71"/>
      <c r="T370" s="71"/>
      <c r="U370" s="71"/>
      <c r="V370" s="71"/>
      <c r="W370" s="80"/>
      <c r="X370" s="71"/>
      <c r="Y370" s="71" t="s">
        <v>22513</v>
      </c>
      <c r="Z370" s="71"/>
      <c r="AA370" s="71" t="s">
        <v>397</v>
      </c>
      <c r="AB370" s="71" t="s">
        <v>397</v>
      </c>
      <c r="AC370" s="71" t="s">
        <v>21133</v>
      </c>
      <c r="AD370" s="71" t="s">
        <v>29123</v>
      </c>
      <c r="AE370" s="71"/>
      <c r="AF370" s="71"/>
      <c r="AG370" s="71"/>
      <c r="AH370" s="71" t="s">
        <v>397</v>
      </c>
      <c r="AI370" s="71" t="s">
        <v>397</v>
      </c>
      <c r="AJ370" s="71"/>
      <c r="AK370" s="71"/>
      <c r="AL370" s="71"/>
      <c r="AM370" s="71"/>
      <c r="AN370" s="71" t="s">
        <v>397</v>
      </c>
      <c r="AO370" s="71" t="s">
        <v>397</v>
      </c>
      <c r="AP370" s="71"/>
      <c r="AQ370" s="71" t="s">
        <v>397</v>
      </c>
      <c r="AR370" s="71" t="s">
        <v>397</v>
      </c>
      <c r="AS370" s="71"/>
      <c r="AT370" s="71" t="s">
        <v>397</v>
      </c>
      <c r="AU370" s="71"/>
      <c r="AV370" s="71" t="s">
        <v>21115</v>
      </c>
      <c r="AW370" s="71" t="s">
        <v>397</v>
      </c>
      <c r="AX370" s="71" t="s">
        <v>20973</v>
      </c>
      <c r="AY370" s="71" t="s">
        <v>21578</v>
      </c>
      <c r="AZ370" s="72">
        <v>45547.401342592602</v>
      </c>
      <c r="BA370" s="71"/>
      <c r="BB370" s="71"/>
      <c r="BC370" s="71"/>
      <c r="BD370" s="71"/>
      <c r="BE370" s="71"/>
      <c r="BF370" s="71"/>
      <c r="BG370" s="71"/>
      <c r="BH370" s="71"/>
      <c r="BI370" s="71"/>
      <c r="BJ370" s="71"/>
      <c r="BK370" s="71"/>
      <c r="BL370" s="81"/>
      <c r="BM370" s="81"/>
      <c r="BN370" s="81"/>
      <c r="BO370" s="71"/>
      <c r="BP370" s="71"/>
      <c r="BQ370" s="71"/>
      <c r="BR370" s="71"/>
      <c r="BS370" s="71"/>
      <c r="BT370" s="71"/>
      <c r="BU370" s="72"/>
      <c r="BV370" s="71"/>
      <c r="BW370" s="72"/>
      <c r="BX370" s="79">
        <v>0</v>
      </c>
      <c r="BY370" s="81">
        <v>0</v>
      </c>
      <c r="BZ370" s="71"/>
      <c r="CA370" s="81">
        <v>0</v>
      </c>
      <c r="CB370" s="71"/>
      <c r="CC370" s="71"/>
      <c r="CD370" s="72"/>
      <c r="CE370" s="71"/>
      <c r="CF370" s="71"/>
      <c r="CG370" s="81">
        <v>0</v>
      </c>
      <c r="CH370" s="71"/>
      <c r="CI370" s="81">
        <v>0</v>
      </c>
      <c r="CJ370" s="71"/>
      <c r="CK370" s="71"/>
      <c r="CL370" s="71"/>
      <c r="CM370" s="71"/>
      <c r="CN370" s="71"/>
      <c r="CO370" s="71"/>
      <c r="CP370" s="71"/>
      <c r="CQ370" s="71"/>
      <c r="CR370" s="71"/>
      <c r="CS370" s="71"/>
      <c r="CT370" s="71"/>
      <c r="CU370" s="72"/>
      <c r="CV370" s="71"/>
      <c r="CW370" s="71"/>
      <c r="CX370" s="71"/>
      <c r="CY370" s="71"/>
      <c r="CZ370" s="71"/>
      <c r="DA370" s="71"/>
      <c r="DB370" s="71"/>
    </row>
    <row r="371" spans="1:106">
      <c r="A371" s="71" t="s">
        <v>4331</v>
      </c>
      <c r="B371" s="71" t="s">
        <v>4332</v>
      </c>
      <c r="C371" s="71" t="s">
        <v>397</v>
      </c>
      <c r="D371" s="71" t="s">
        <v>427</v>
      </c>
      <c r="E371" s="71" t="s">
        <v>21079</v>
      </c>
      <c r="F371" s="71" t="s">
        <v>427</v>
      </c>
      <c r="G371" s="71"/>
      <c r="H371" s="71"/>
      <c r="I371" s="71" t="s">
        <v>21065</v>
      </c>
      <c r="J371" s="79">
        <v>1978.38</v>
      </c>
      <c r="K371" s="71"/>
      <c r="L371" s="71"/>
      <c r="M371" s="72"/>
      <c r="N371" s="71"/>
      <c r="O371" s="71" t="s">
        <v>22516</v>
      </c>
      <c r="P371" s="71"/>
      <c r="Q371" s="79">
        <v>0</v>
      </c>
      <c r="R371" s="71" t="s">
        <v>22517</v>
      </c>
      <c r="S371" s="71"/>
      <c r="T371" s="71"/>
      <c r="U371" s="71" t="s">
        <v>21068</v>
      </c>
      <c r="V371" s="71" t="s">
        <v>21068</v>
      </c>
      <c r="W371" s="80"/>
      <c r="X371" s="71"/>
      <c r="Y371" s="71"/>
      <c r="Z371" s="71"/>
      <c r="AA371" s="71" t="s">
        <v>397</v>
      </c>
      <c r="AB371" s="71" t="s">
        <v>397</v>
      </c>
      <c r="AC371" s="71"/>
      <c r="AD371" s="71"/>
      <c r="AE371" s="71"/>
      <c r="AF371" s="71"/>
      <c r="AG371" s="71"/>
      <c r="AH371" s="71" t="s">
        <v>397</v>
      </c>
      <c r="AI371" s="71" t="s">
        <v>397</v>
      </c>
      <c r="AJ371" s="71"/>
      <c r="AK371" s="71"/>
      <c r="AL371" s="71"/>
      <c r="AM371" s="71"/>
      <c r="AN371" s="71" t="s">
        <v>397</v>
      </c>
      <c r="AO371" s="71" t="s">
        <v>397</v>
      </c>
      <c r="AP371" s="71"/>
      <c r="AQ371" s="71" t="s">
        <v>397</v>
      </c>
      <c r="AR371" s="71" t="s">
        <v>397</v>
      </c>
      <c r="AS371" s="71"/>
      <c r="AT371" s="71" t="s">
        <v>397</v>
      </c>
      <c r="AU371" s="71"/>
      <c r="AV371" s="71" t="s">
        <v>397</v>
      </c>
      <c r="AW371" s="71" t="s">
        <v>397</v>
      </c>
      <c r="AX371" s="71"/>
      <c r="AY371" s="71"/>
      <c r="AZ371" s="72"/>
      <c r="BA371" s="71"/>
      <c r="BB371" s="71"/>
      <c r="BC371" s="71"/>
      <c r="BD371" s="71"/>
      <c r="BE371" s="71"/>
      <c r="BF371" s="71"/>
      <c r="BG371" s="71" t="s">
        <v>21069</v>
      </c>
      <c r="BH371" s="71" t="s">
        <v>20990</v>
      </c>
      <c r="BI371" s="71" t="s">
        <v>20978</v>
      </c>
      <c r="BJ371" s="71" t="s">
        <v>20976</v>
      </c>
      <c r="BK371" s="71" t="s">
        <v>21070</v>
      </c>
      <c r="BL371" s="81">
        <v>1</v>
      </c>
      <c r="BM371" s="81">
        <v>1</v>
      </c>
      <c r="BN371" s="81">
        <v>0</v>
      </c>
      <c r="BO371" s="71" t="s">
        <v>21071</v>
      </c>
      <c r="BP371" s="71" t="s">
        <v>21071</v>
      </c>
      <c r="BQ371" s="71"/>
      <c r="BR371" s="71"/>
      <c r="BS371" s="71"/>
      <c r="BT371" s="71"/>
      <c r="BU371" s="72"/>
      <c r="BV371" s="71"/>
      <c r="BW371" s="72"/>
      <c r="BX371" s="79">
        <v>0</v>
      </c>
      <c r="BY371" s="81">
        <v>0</v>
      </c>
      <c r="BZ371" s="71"/>
      <c r="CA371" s="81">
        <v>0</v>
      </c>
      <c r="CB371" s="71"/>
      <c r="CC371" s="71"/>
      <c r="CD371" s="72"/>
      <c r="CE371" s="71"/>
      <c r="CF371" s="71"/>
      <c r="CG371" s="81">
        <v>0</v>
      </c>
      <c r="CH371" s="71"/>
      <c r="CI371" s="81">
        <v>0</v>
      </c>
      <c r="CJ371" s="71"/>
      <c r="CK371" s="71"/>
      <c r="CL371" s="71"/>
      <c r="CM371" s="71"/>
      <c r="CN371" s="71"/>
      <c r="CO371" s="71"/>
      <c r="CP371" s="71"/>
      <c r="CQ371" s="71"/>
      <c r="CR371" s="71"/>
      <c r="CS371" s="71"/>
      <c r="CT371" s="71"/>
      <c r="CU371" s="72"/>
      <c r="CV371" s="71"/>
      <c r="CW371" s="71"/>
      <c r="CX371" s="71"/>
      <c r="CY371" s="71"/>
      <c r="CZ371" s="71"/>
      <c r="DA371" s="71"/>
      <c r="DB371" s="71"/>
    </row>
    <row r="372" spans="1:106">
      <c r="A372" s="71" t="s">
        <v>311</v>
      </c>
      <c r="B372" s="71" t="s">
        <v>22518</v>
      </c>
      <c r="C372" s="71" t="s">
        <v>397</v>
      </c>
      <c r="D372" s="71" t="s">
        <v>450</v>
      </c>
      <c r="E372" s="71" t="s">
        <v>21064</v>
      </c>
      <c r="F372" s="71" t="s">
        <v>450</v>
      </c>
      <c r="G372" s="71" t="s">
        <v>21347</v>
      </c>
      <c r="H372" s="71" t="s">
        <v>22519</v>
      </c>
      <c r="I372" s="71" t="s">
        <v>21065</v>
      </c>
      <c r="J372" s="79">
        <v>6935.69</v>
      </c>
      <c r="K372" s="71" t="s">
        <v>22520</v>
      </c>
      <c r="L372" s="71" t="s">
        <v>22521</v>
      </c>
      <c r="M372" s="72">
        <v>45769.465914351902</v>
      </c>
      <c r="N372" s="71" t="s">
        <v>390</v>
      </c>
      <c r="O372" s="71" t="s">
        <v>22522</v>
      </c>
      <c r="P372" s="71" t="s">
        <v>22523</v>
      </c>
      <c r="Q372" s="79">
        <v>20000</v>
      </c>
      <c r="R372" s="71"/>
      <c r="S372" s="71"/>
      <c r="T372" s="71"/>
      <c r="U372" s="71"/>
      <c r="V372" s="71"/>
      <c r="W372" s="80"/>
      <c r="X372" s="71"/>
      <c r="Y372" s="71" t="s">
        <v>22521</v>
      </c>
      <c r="Z372" s="71"/>
      <c r="AA372" s="71" t="s">
        <v>397</v>
      </c>
      <c r="AB372" s="71" t="s">
        <v>397</v>
      </c>
      <c r="AC372" s="71" t="s">
        <v>21133</v>
      </c>
      <c r="AD372" s="71" t="s">
        <v>29124</v>
      </c>
      <c r="AE372" s="71"/>
      <c r="AF372" s="71"/>
      <c r="AG372" s="71"/>
      <c r="AH372" s="71" t="s">
        <v>397</v>
      </c>
      <c r="AI372" s="71" t="s">
        <v>397</v>
      </c>
      <c r="AJ372" s="71"/>
      <c r="AK372" s="71"/>
      <c r="AL372" s="71"/>
      <c r="AM372" s="71"/>
      <c r="AN372" s="71" t="s">
        <v>397</v>
      </c>
      <c r="AO372" s="71" t="s">
        <v>397</v>
      </c>
      <c r="AP372" s="71"/>
      <c r="AQ372" s="71" t="s">
        <v>397</v>
      </c>
      <c r="AR372" s="71" t="s">
        <v>397</v>
      </c>
      <c r="AS372" s="71"/>
      <c r="AT372" s="71" t="s">
        <v>397</v>
      </c>
      <c r="AU372" s="71"/>
      <c r="AV372" s="71" t="s">
        <v>21115</v>
      </c>
      <c r="AW372" s="71" t="s">
        <v>397</v>
      </c>
      <c r="AX372" s="71" t="s">
        <v>20973</v>
      </c>
      <c r="AY372" s="71" t="s">
        <v>21578</v>
      </c>
      <c r="AZ372" s="72">
        <v>45547.401354166701</v>
      </c>
      <c r="BA372" s="71"/>
      <c r="BB372" s="71"/>
      <c r="BC372" s="71"/>
      <c r="BD372" s="71"/>
      <c r="BE372" s="71"/>
      <c r="BF372" s="71"/>
      <c r="BG372" s="71"/>
      <c r="BH372" s="71"/>
      <c r="BI372" s="71"/>
      <c r="BJ372" s="71"/>
      <c r="BK372" s="71"/>
      <c r="BL372" s="81"/>
      <c r="BM372" s="81"/>
      <c r="BN372" s="81"/>
      <c r="BO372" s="71"/>
      <c r="BP372" s="71"/>
      <c r="BQ372" s="71"/>
      <c r="BR372" s="71"/>
      <c r="BS372" s="71"/>
      <c r="BT372" s="71"/>
      <c r="BU372" s="72"/>
      <c r="BV372" s="71"/>
      <c r="BW372" s="72"/>
      <c r="BX372" s="79">
        <v>0</v>
      </c>
      <c r="BY372" s="81">
        <v>0</v>
      </c>
      <c r="BZ372" s="71"/>
      <c r="CA372" s="81">
        <v>0</v>
      </c>
      <c r="CB372" s="71"/>
      <c r="CC372" s="71"/>
      <c r="CD372" s="72"/>
      <c r="CE372" s="71"/>
      <c r="CF372" s="71"/>
      <c r="CG372" s="81">
        <v>0</v>
      </c>
      <c r="CH372" s="71"/>
      <c r="CI372" s="81">
        <v>0</v>
      </c>
      <c r="CJ372" s="71"/>
      <c r="CK372" s="71"/>
      <c r="CL372" s="71"/>
      <c r="CM372" s="71"/>
      <c r="CN372" s="71"/>
      <c r="CO372" s="71"/>
      <c r="CP372" s="71"/>
      <c r="CQ372" s="71"/>
      <c r="CR372" s="71"/>
      <c r="CS372" s="71"/>
      <c r="CT372" s="71"/>
      <c r="CU372" s="72"/>
      <c r="CV372" s="71"/>
      <c r="CW372" s="71"/>
      <c r="CX372" s="71"/>
      <c r="CY372" s="71"/>
      <c r="CZ372" s="71"/>
      <c r="DA372" s="71"/>
      <c r="DB372" s="71"/>
    </row>
    <row r="373" spans="1:106">
      <c r="A373" s="71" t="s">
        <v>4338</v>
      </c>
      <c r="B373" s="71" t="s">
        <v>4339</v>
      </c>
      <c r="C373" s="71" t="s">
        <v>397</v>
      </c>
      <c r="D373" s="71" t="s">
        <v>450</v>
      </c>
      <c r="E373" s="71" t="s">
        <v>21064</v>
      </c>
      <c r="F373" s="71" t="s">
        <v>450</v>
      </c>
      <c r="G373" s="71" t="s">
        <v>21287</v>
      </c>
      <c r="H373" s="71" t="s">
        <v>22525</v>
      </c>
      <c r="I373" s="71" t="s">
        <v>21065</v>
      </c>
      <c r="J373" s="79">
        <v>3641.69</v>
      </c>
      <c r="K373" s="71" t="s">
        <v>22526</v>
      </c>
      <c r="L373" s="71" t="s">
        <v>22527</v>
      </c>
      <c r="M373" s="72">
        <v>45772.583969907399</v>
      </c>
      <c r="N373" s="71" t="s">
        <v>390</v>
      </c>
      <c r="O373" s="71"/>
      <c r="P373" s="71" t="s">
        <v>22528</v>
      </c>
      <c r="Q373" s="79">
        <v>999999999</v>
      </c>
      <c r="R373" s="71"/>
      <c r="S373" s="71"/>
      <c r="T373" s="71"/>
      <c r="U373" s="71"/>
      <c r="V373" s="71"/>
      <c r="W373" s="80"/>
      <c r="X373" s="71"/>
      <c r="Y373" s="71" t="s">
        <v>22527</v>
      </c>
      <c r="Z373" s="71"/>
      <c r="AA373" s="71" t="s">
        <v>397</v>
      </c>
      <c r="AB373" s="71" t="s">
        <v>397</v>
      </c>
      <c r="AC373" s="71" t="s">
        <v>21133</v>
      </c>
      <c r="AD373" s="71" t="s">
        <v>29125</v>
      </c>
      <c r="AE373" s="71"/>
      <c r="AF373" s="71"/>
      <c r="AG373" s="71"/>
      <c r="AH373" s="71" t="s">
        <v>397</v>
      </c>
      <c r="AI373" s="71" t="s">
        <v>397</v>
      </c>
      <c r="AJ373" s="71"/>
      <c r="AK373" s="71"/>
      <c r="AL373" s="71"/>
      <c r="AM373" s="71"/>
      <c r="AN373" s="71" t="s">
        <v>397</v>
      </c>
      <c r="AO373" s="71" t="s">
        <v>397</v>
      </c>
      <c r="AP373" s="71"/>
      <c r="AQ373" s="71" t="s">
        <v>397</v>
      </c>
      <c r="AR373" s="71" t="s">
        <v>397</v>
      </c>
      <c r="AS373" s="71"/>
      <c r="AT373" s="71" t="s">
        <v>397</v>
      </c>
      <c r="AU373" s="71"/>
      <c r="AV373" s="71" t="s">
        <v>21115</v>
      </c>
      <c r="AW373" s="71" t="s">
        <v>397</v>
      </c>
      <c r="AX373" s="71" t="s">
        <v>20973</v>
      </c>
      <c r="AY373" s="71" t="s">
        <v>21578</v>
      </c>
      <c r="AZ373" s="72">
        <v>45547.401365740698</v>
      </c>
      <c r="BA373" s="71"/>
      <c r="BB373" s="71"/>
      <c r="BC373" s="71"/>
      <c r="BD373" s="71"/>
      <c r="BE373" s="71"/>
      <c r="BF373" s="71"/>
      <c r="BG373" s="71"/>
      <c r="BH373" s="71"/>
      <c r="BI373" s="71"/>
      <c r="BJ373" s="71"/>
      <c r="BK373" s="71"/>
      <c r="BL373" s="81"/>
      <c r="BM373" s="81"/>
      <c r="BN373" s="81"/>
      <c r="BO373" s="71"/>
      <c r="BP373" s="71"/>
      <c r="BQ373" s="71"/>
      <c r="BR373" s="71"/>
      <c r="BS373" s="71"/>
      <c r="BT373" s="71"/>
      <c r="BU373" s="72"/>
      <c r="BV373" s="71"/>
      <c r="BW373" s="72"/>
      <c r="BX373" s="79">
        <v>0</v>
      </c>
      <c r="BY373" s="81">
        <v>0</v>
      </c>
      <c r="BZ373" s="71"/>
      <c r="CA373" s="81">
        <v>0</v>
      </c>
      <c r="CB373" s="71"/>
      <c r="CC373" s="71"/>
      <c r="CD373" s="72"/>
      <c r="CE373" s="71"/>
      <c r="CF373" s="71"/>
      <c r="CG373" s="81">
        <v>0</v>
      </c>
      <c r="CH373" s="71"/>
      <c r="CI373" s="81">
        <v>0</v>
      </c>
      <c r="CJ373" s="71"/>
      <c r="CK373" s="71"/>
      <c r="CL373" s="71"/>
      <c r="CM373" s="71"/>
      <c r="CN373" s="71"/>
      <c r="CO373" s="71"/>
      <c r="CP373" s="71"/>
      <c r="CQ373" s="71"/>
      <c r="CR373" s="71"/>
      <c r="CS373" s="71"/>
      <c r="CT373" s="71"/>
      <c r="CU373" s="72"/>
      <c r="CV373" s="71"/>
      <c r="CW373" s="71"/>
      <c r="CX373" s="71"/>
      <c r="CY373" s="71"/>
      <c r="CZ373" s="71"/>
      <c r="DA373" s="71"/>
      <c r="DB373" s="71"/>
    </row>
    <row r="374" spans="1:106">
      <c r="A374" s="71" t="s">
        <v>4342</v>
      </c>
      <c r="B374" s="71" t="s">
        <v>4343</v>
      </c>
      <c r="C374" s="71" t="s">
        <v>21106</v>
      </c>
      <c r="D374" s="71" t="s">
        <v>450</v>
      </c>
      <c r="E374" s="71" t="s">
        <v>21064</v>
      </c>
      <c r="F374" s="71" t="s">
        <v>450</v>
      </c>
      <c r="G374" s="71" t="s">
        <v>21107</v>
      </c>
      <c r="H374" s="71" t="s">
        <v>21546</v>
      </c>
      <c r="I374" s="71" t="s">
        <v>21065</v>
      </c>
      <c r="J374" s="79">
        <v>0</v>
      </c>
      <c r="K374" s="71" t="s">
        <v>22530</v>
      </c>
      <c r="L374" s="71" t="s">
        <v>22531</v>
      </c>
      <c r="M374" s="72">
        <v>45419.622025463003</v>
      </c>
      <c r="N374" s="71" t="s">
        <v>404</v>
      </c>
      <c r="O374" s="71" t="s">
        <v>22532</v>
      </c>
      <c r="P374" s="71"/>
      <c r="Q374" s="79">
        <v>999999999</v>
      </c>
      <c r="R374" s="71"/>
      <c r="S374" s="71"/>
      <c r="T374" s="71"/>
      <c r="U374" s="71"/>
      <c r="V374" s="71"/>
      <c r="W374" s="80"/>
      <c r="X374" s="71" t="s">
        <v>22533</v>
      </c>
      <c r="Y374" s="71" t="s">
        <v>22531</v>
      </c>
      <c r="Z374" s="71"/>
      <c r="AA374" s="71" t="s">
        <v>397</v>
      </c>
      <c r="AB374" s="71" t="s">
        <v>397</v>
      </c>
      <c r="AC374" s="71" t="s">
        <v>21133</v>
      </c>
      <c r="AD374" s="71" t="s">
        <v>29126</v>
      </c>
      <c r="AE374" s="71"/>
      <c r="AF374" s="71"/>
      <c r="AG374" s="71"/>
      <c r="AH374" s="71" t="s">
        <v>397</v>
      </c>
      <c r="AI374" s="71" t="s">
        <v>397</v>
      </c>
      <c r="AJ374" s="71"/>
      <c r="AK374" s="71"/>
      <c r="AL374" s="71"/>
      <c r="AM374" s="71"/>
      <c r="AN374" s="71" t="s">
        <v>397</v>
      </c>
      <c r="AO374" s="71" t="s">
        <v>397</v>
      </c>
      <c r="AP374" s="71"/>
      <c r="AQ374" s="71" t="s">
        <v>397</v>
      </c>
      <c r="AR374" s="71" t="s">
        <v>397</v>
      </c>
      <c r="AS374" s="71"/>
      <c r="AT374" s="71" t="s">
        <v>397</v>
      </c>
      <c r="AU374" s="71"/>
      <c r="AV374" s="71" t="s">
        <v>21115</v>
      </c>
      <c r="AW374" s="71" t="s">
        <v>397</v>
      </c>
      <c r="AX374" s="71" t="s">
        <v>20973</v>
      </c>
      <c r="AY374" s="71" t="s">
        <v>21578</v>
      </c>
      <c r="AZ374" s="72">
        <v>45547.401377314804</v>
      </c>
      <c r="BA374" s="71"/>
      <c r="BB374" s="71"/>
      <c r="BC374" s="71"/>
      <c r="BD374" s="71"/>
      <c r="BE374" s="71"/>
      <c r="BF374" s="71"/>
      <c r="BG374" s="71"/>
      <c r="BH374" s="71"/>
      <c r="BI374" s="71"/>
      <c r="BJ374" s="71"/>
      <c r="BK374" s="71"/>
      <c r="BL374" s="81"/>
      <c r="BM374" s="81"/>
      <c r="BN374" s="81"/>
      <c r="BO374" s="71"/>
      <c r="BP374" s="71"/>
      <c r="BQ374" s="71"/>
      <c r="BR374" s="71"/>
      <c r="BS374" s="71"/>
      <c r="BT374" s="71"/>
      <c r="BU374" s="72"/>
      <c r="BV374" s="71"/>
      <c r="BW374" s="72"/>
      <c r="BX374" s="79">
        <v>0</v>
      </c>
      <c r="BY374" s="81">
        <v>0</v>
      </c>
      <c r="BZ374" s="71"/>
      <c r="CA374" s="81">
        <v>0</v>
      </c>
      <c r="CB374" s="71"/>
      <c r="CC374" s="71"/>
      <c r="CD374" s="72"/>
      <c r="CE374" s="71"/>
      <c r="CF374" s="71"/>
      <c r="CG374" s="81">
        <v>0</v>
      </c>
      <c r="CH374" s="71"/>
      <c r="CI374" s="81">
        <v>0</v>
      </c>
      <c r="CJ374" s="71"/>
      <c r="CK374" s="71"/>
      <c r="CL374" s="71"/>
      <c r="CM374" s="71"/>
      <c r="CN374" s="71"/>
      <c r="CO374" s="71"/>
      <c r="CP374" s="71"/>
      <c r="CQ374" s="71"/>
      <c r="CR374" s="71"/>
      <c r="CS374" s="71"/>
      <c r="CT374" s="71"/>
      <c r="CU374" s="72"/>
      <c r="CV374" s="71"/>
      <c r="CW374" s="71"/>
      <c r="CX374" s="71"/>
      <c r="CY374" s="71"/>
      <c r="CZ374" s="71"/>
      <c r="DA374" s="71"/>
      <c r="DB374" s="71"/>
    </row>
    <row r="375" spans="1:106">
      <c r="A375" s="71" t="s">
        <v>4259</v>
      </c>
      <c r="B375" s="71" t="s">
        <v>4260</v>
      </c>
      <c r="C375" s="71" t="s">
        <v>21106</v>
      </c>
      <c r="D375" s="71" t="s">
        <v>450</v>
      </c>
      <c r="E375" s="71" t="s">
        <v>21064</v>
      </c>
      <c r="F375" s="71" t="s">
        <v>450</v>
      </c>
      <c r="G375" s="71"/>
      <c r="H375" s="71"/>
      <c r="I375" s="71" t="s">
        <v>21065</v>
      </c>
      <c r="J375" s="79">
        <v>0</v>
      </c>
      <c r="K375" s="71" t="s">
        <v>22535</v>
      </c>
      <c r="L375" s="71" t="s">
        <v>22536</v>
      </c>
      <c r="M375" s="72">
        <v>45055.403055555602</v>
      </c>
      <c r="N375" s="71" t="s">
        <v>404</v>
      </c>
      <c r="O375" s="71" t="s">
        <v>22537</v>
      </c>
      <c r="P375" s="71"/>
      <c r="Q375" s="79">
        <v>20000</v>
      </c>
      <c r="R375" s="71"/>
      <c r="S375" s="71"/>
      <c r="T375" s="71"/>
      <c r="U375" s="71"/>
      <c r="V375" s="71"/>
      <c r="W375" s="80"/>
      <c r="X375" s="71"/>
      <c r="Y375" s="71" t="s">
        <v>22536</v>
      </c>
      <c r="Z375" s="71"/>
      <c r="AA375" s="71" t="s">
        <v>397</v>
      </c>
      <c r="AB375" s="71" t="s">
        <v>397</v>
      </c>
      <c r="AC375" s="71" t="s">
        <v>21133</v>
      </c>
      <c r="AD375" s="71" t="s">
        <v>29127</v>
      </c>
      <c r="AE375" s="71"/>
      <c r="AF375" s="71"/>
      <c r="AG375" s="71"/>
      <c r="AH375" s="71" t="s">
        <v>397</v>
      </c>
      <c r="AI375" s="71" t="s">
        <v>397</v>
      </c>
      <c r="AJ375" s="71"/>
      <c r="AK375" s="71"/>
      <c r="AL375" s="71"/>
      <c r="AM375" s="71"/>
      <c r="AN375" s="71" t="s">
        <v>397</v>
      </c>
      <c r="AO375" s="71" t="s">
        <v>397</v>
      </c>
      <c r="AP375" s="71"/>
      <c r="AQ375" s="71" t="s">
        <v>397</v>
      </c>
      <c r="AR375" s="71" t="s">
        <v>397</v>
      </c>
      <c r="AS375" s="71"/>
      <c r="AT375" s="71" t="s">
        <v>397</v>
      </c>
      <c r="AU375" s="71"/>
      <c r="AV375" s="71" t="s">
        <v>21115</v>
      </c>
      <c r="AW375" s="71" t="s">
        <v>397</v>
      </c>
      <c r="AX375" s="71" t="s">
        <v>20973</v>
      </c>
      <c r="AY375" s="71" t="s">
        <v>21523</v>
      </c>
      <c r="AZ375" s="72">
        <v>45548.393148148098</v>
      </c>
      <c r="BA375" s="71"/>
      <c r="BB375" s="71"/>
      <c r="BC375" s="71"/>
      <c r="BD375" s="71"/>
      <c r="BE375" s="71"/>
      <c r="BF375" s="71"/>
      <c r="BG375" s="71"/>
      <c r="BH375" s="71"/>
      <c r="BI375" s="71"/>
      <c r="BJ375" s="71"/>
      <c r="BK375" s="71"/>
      <c r="BL375" s="81"/>
      <c r="BM375" s="81"/>
      <c r="BN375" s="81"/>
      <c r="BO375" s="71"/>
      <c r="BP375" s="71"/>
      <c r="BQ375" s="71"/>
      <c r="BR375" s="71"/>
      <c r="BS375" s="71"/>
      <c r="BT375" s="71"/>
      <c r="BU375" s="72"/>
      <c r="BV375" s="71"/>
      <c r="BW375" s="72"/>
      <c r="BX375" s="79">
        <v>0</v>
      </c>
      <c r="BY375" s="81">
        <v>0</v>
      </c>
      <c r="BZ375" s="71"/>
      <c r="CA375" s="81">
        <v>0</v>
      </c>
      <c r="CB375" s="71"/>
      <c r="CC375" s="71"/>
      <c r="CD375" s="72"/>
      <c r="CE375" s="71"/>
      <c r="CF375" s="71"/>
      <c r="CG375" s="81">
        <v>0</v>
      </c>
      <c r="CH375" s="71"/>
      <c r="CI375" s="81">
        <v>0</v>
      </c>
      <c r="CJ375" s="71"/>
      <c r="CK375" s="71"/>
      <c r="CL375" s="71"/>
      <c r="CM375" s="71"/>
      <c r="CN375" s="71"/>
      <c r="CO375" s="71"/>
      <c r="CP375" s="71"/>
      <c r="CQ375" s="71"/>
      <c r="CR375" s="71"/>
      <c r="CS375" s="71"/>
      <c r="CT375" s="71"/>
      <c r="CU375" s="72"/>
      <c r="CV375" s="71"/>
      <c r="CW375" s="71"/>
      <c r="CX375" s="71"/>
      <c r="CY375" s="71"/>
      <c r="CZ375" s="71"/>
      <c r="DA375" s="71"/>
      <c r="DB375" s="71"/>
    </row>
    <row r="376" spans="1:106">
      <c r="A376" s="71" t="s">
        <v>4346</v>
      </c>
      <c r="B376" s="71" t="s">
        <v>4347</v>
      </c>
      <c r="C376" s="71" t="s">
        <v>397</v>
      </c>
      <c r="D376" s="71" t="s">
        <v>450</v>
      </c>
      <c r="E376" s="71" t="s">
        <v>21064</v>
      </c>
      <c r="F376" s="71" t="s">
        <v>450</v>
      </c>
      <c r="G376" s="71"/>
      <c r="H376" s="71"/>
      <c r="I376" s="71" t="s">
        <v>21065</v>
      </c>
      <c r="J376" s="79">
        <v>0</v>
      </c>
      <c r="K376" s="71"/>
      <c r="L376" s="71" t="s">
        <v>22539</v>
      </c>
      <c r="M376" s="72"/>
      <c r="N376" s="71"/>
      <c r="O376" s="71"/>
      <c r="P376" s="71"/>
      <c r="Q376" s="79">
        <v>2400</v>
      </c>
      <c r="R376" s="71"/>
      <c r="S376" s="71"/>
      <c r="T376" s="71"/>
      <c r="U376" s="71"/>
      <c r="V376" s="71"/>
      <c r="W376" s="80"/>
      <c r="X376" s="71"/>
      <c r="Y376" s="71" t="s">
        <v>22539</v>
      </c>
      <c r="Z376" s="71"/>
      <c r="AA376" s="71" t="s">
        <v>397</v>
      </c>
      <c r="AB376" s="71" t="s">
        <v>397</v>
      </c>
      <c r="AC376" s="71" t="s">
        <v>21133</v>
      </c>
      <c r="AD376" s="71" t="s">
        <v>29128</v>
      </c>
      <c r="AE376" s="71"/>
      <c r="AF376" s="71"/>
      <c r="AG376" s="71"/>
      <c r="AH376" s="71" t="s">
        <v>397</v>
      </c>
      <c r="AI376" s="71" t="s">
        <v>397</v>
      </c>
      <c r="AJ376" s="71"/>
      <c r="AK376" s="71"/>
      <c r="AL376" s="71"/>
      <c r="AM376" s="71"/>
      <c r="AN376" s="71" t="s">
        <v>397</v>
      </c>
      <c r="AO376" s="71" t="s">
        <v>397</v>
      </c>
      <c r="AP376" s="71"/>
      <c r="AQ376" s="71" t="s">
        <v>397</v>
      </c>
      <c r="AR376" s="71" t="s">
        <v>397</v>
      </c>
      <c r="AS376" s="71"/>
      <c r="AT376" s="71" t="s">
        <v>397</v>
      </c>
      <c r="AU376" s="71"/>
      <c r="AV376" s="71" t="s">
        <v>21115</v>
      </c>
      <c r="AW376" s="71" t="s">
        <v>397</v>
      </c>
      <c r="AX376" s="71" t="s">
        <v>20973</v>
      </c>
      <c r="AY376" s="71" t="s">
        <v>21578</v>
      </c>
      <c r="AZ376" s="72">
        <v>45547.401388888902</v>
      </c>
      <c r="BA376" s="71"/>
      <c r="BB376" s="71"/>
      <c r="BC376" s="71"/>
      <c r="BD376" s="71"/>
      <c r="BE376" s="71"/>
      <c r="BF376" s="71"/>
      <c r="BG376" s="71"/>
      <c r="BH376" s="71"/>
      <c r="BI376" s="71"/>
      <c r="BJ376" s="71"/>
      <c r="BK376" s="71"/>
      <c r="BL376" s="81"/>
      <c r="BM376" s="81"/>
      <c r="BN376" s="81"/>
      <c r="BO376" s="71"/>
      <c r="BP376" s="71"/>
      <c r="BQ376" s="71"/>
      <c r="BR376" s="71"/>
      <c r="BS376" s="71"/>
      <c r="BT376" s="71"/>
      <c r="BU376" s="72"/>
      <c r="BV376" s="71"/>
      <c r="BW376" s="72"/>
      <c r="BX376" s="79">
        <v>0</v>
      </c>
      <c r="BY376" s="81">
        <v>0</v>
      </c>
      <c r="BZ376" s="71"/>
      <c r="CA376" s="81">
        <v>0</v>
      </c>
      <c r="CB376" s="71"/>
      <c r="CC376" s="71"/>
      <c r="CD376" s="72"/>
      <c r="CE376" s="71"/>
      <c r="CF376" s="71"/>
      <c r="CG376" s="81">
        <v>0</v>
      </c>
      <c r="CH376" s="71"/>
      <c r="CI376" s="81">
        <v>0</v>
      </c>
      <c r="CJ376" s="71"/>
      <c r="CK376" s="71"/>
      <c r="CL376" s="71"/>
      <c r="CM376" s="71"/>
      <c r="CN376" s="71"/>
      <c r="CO376" s="71"/>
      <c r="CP376" s="71"/>
      <c r="CQ376" s="71"/>
      <c r="CR376" s="71"/>
      <c r="CS376" s="71"/>
      <c r="CT376" s="71"/>
      <c r="CU376" s="72"/>
      <c r="CV376" s="71"/>
      <c r="CW376" s="71"/>
      <c r="CX376" s="71"/>
      <c r="CY376" s="71"/>
      <c r="CZ376" s="71"/>
      <c r="DA376" s="71"/>
      <c r="DB376" s="71"/>
    </row>
    <row r="377" spans="1:106">
      <c r="A377" s="71" t="s">
        <v>4349</v>
      </c>
      <c r="B377" s="71" t="s">
        <v>4350</v>
      </c>
      <c r="C377" s="71" t="s">
        <v>21106</v>
      </c>
      <c r="D377" s="71" t="s">
        <v>450</v>
      </c>
      <c r="E377" s="71" t="s">
        <v>21064</v>
      </c>
      <c r="F377" s="71" t="s">
        <v>450</v>
      </c>
      <c r="G377" s="71" t="s">
        <v>21210</v>
      </c>
      <c r="H377" s="71" t="s">
        <v>21145</v>
      </c>
      <c r="I377" s="71" t="s">
        <v>21065</v>
      </c>
      <c r="J377" s="79">
        <v>0</v>
      </c>
      <c r="K377" s="71" t="s">
        <v>22540</v>
      </c>
      <c r="L377" s="71" t="s">
        <v>22541</v>
      </c>
      <c r="M377" s="72">
        <v>45419.621990740699</v>
      </c>
      <c r="N377" s="71" t="s">
        <v>404</v>
      </c>
      <c r="O377" s="71" t="s">
        <v>22542</v>
      </c>
      <c r="P377" s="71"/>
      <c r="Q377" s="79">
        <v>999999999</v>
      </c>
      <c r="R377" s="71"/>
      <c r="S377" s="71"/>
      <c r="T377" s="71"/>
      <c r="U377" s="71"/>
      <c r="V377" s="71"/>
      <c r="W377" s="80"/>
      <c r="X377" s="71"/>
      <c r="Y377" s="71" t="s">
        <v>22541</v>
      </c>
      <c r="Z377" s="71"/>
      <c r="AA377" s="71" t="s">
        <v>397</v>
      </c>
      <c r="AB377" s="71" t="s">
        <v>397</v>
      </c>
      <c r="AC377" s="71" t="s">
        <v>21133</v>
      </c>
      <c r="AD377" s="71" t="s">
        <v>29129</v>
      </c>
      <c r="AE377" s="71"/>
      <c r="AF377" s="71"/>
      <c r="AG377" s="71"/>
      <c r="AH377" s="71" t="s">
        <v>397</v>
      </c>
      <c r="AI377" s="71" t="s">
        <v>397</v>
      </c>
      <c r="AJ377" s="71"/>
      <c r="AK377" s="71"/>
      <c r="AL377" s="71"/>
      <c r="AM377" s="71"/>
      <c r="AN377" s="71" t="s">
        <v>397</v>
      </c>
      <c r="AO377" s="71" t="s">
        <v>397</v>
      </c>
      <c r="AP377" s="71"/>
      <c r="AQ377" s="71" t="s">
        <v>397</v>
      </c>
      <c r="AR377" s="71" t="s">
        <v>397</v>
      </c>
      <c r="AS377" s="71"/>
      <c r="AT377" s="71" t="s">
        <v>397</v>
      </c>
      <c r="AU377" s="71"/>
      <c r="AV377" s="71" t="s">
        <v>21115</v>
      </c>
      <c r="AW377" s="71" t="s">
        <v>397</v>
      </c>
      <c r="AX377" s="71" t="s">
        <v>20973</v>
      </c>
      <c r="AY377" s="71" t="s">
        <v>21578</v>
      </c>
      <c r="AZ377" s="72">
        <v>45547.401400463001</v>
      </c>
      <c r="BA377" s="71"/>
      <c r="BB377" s="71"/>
      <c r="BC377" s="71"/>
      <c r="BD377" s="71"/>
      <c r="BE377" s="71"/>
      <c r="BF377" s="71"/>
      <c r="BG377" s="71"/>
      <c r="BH377" s="71"/>
      <c r="BI377" s="71"/>
      <c r="BJ377" s="71"/>
      <c r="BK377" s="71"/>
      <c r="BL377" s="81"/>
      <c r="BM377" s="81"/>
      <c r="BN377" s="81"/>
      <c r="BO377" s="71"/>
      <c r="BP377" s="71"/>
      <c r="BQ377" s="71"/>
      <c r="BR377" s="71"/>
      <c r="BS377" s="71"/>
      <c r="BT377" s="71"/>
      <c r="BU377" s="72"/>
      <c r="BV377" s="71"/>
      <c r="BW377" s="72"/>
      <c r="BX377" s="79">
        <v>0</v>
      </c>
      <c r="BY377" s="81">
        <v>0</v>
      </c>
      <c r="BZ377" s="71"/>
      <c r="CA377" s="81">
        <v>0</v>
      </c>
      <c r="CB377" s="71"/>
      <c r="CC377" s="71"/>
      <c r="CD377" s="72"/>
      <c r="CE377" s="71"/>
      <c r="CF377" s="71"/>
      <c r="CG377" s="81">
        <v>0</v>
      </c>
      <c r="CH377" s="71"/>
      <c r="CI377" s="81">
        <v>0</v>
      </c>
      <c r="CJ377" s="71"/>
      <c r="CK377" s="71"/>
      <c r="CL377" s="71"/>
      <c r="CM377" s="71"/>
      <c r="CN377" s="71"/>
      <c r="CO377" s="71"/>
      <c r="CP377" s="71"/>
      <c r="CQ377" s="71"/>
      <c r="CR377" s="71"/>
      <c r="CS377" s="71"/>
      <c r="CT377" s="71"/>
      <c r="CU377" s="72"/>
      <c r="CV377" s="71"/>
      <c r="CW377" s="71"/>
      <c r="CX377" s="71"/>
      <c r="CY377" s="71"/>
      <c r="CZ377" s="71"/>
      <c r="DA377" s="71"/>
      <c r="DB377" s="71"/>
    </row>
    <row r="378" spans="1:106">
      <c r="A378" s="71" t="s">
        <v>4356</v>
      </c>
      <c r="B378" s="71" t="s">
        <v>4357</v>
      </c>
      <c r="C378" s="71" t="s">
        <v>397</v>
      </c>
      <c r="D378" s="71" t="s">
        <v>427</v>
      </c>
      <c r="E378" s="71" t="s">
        <v>21079</v>
      </c>
      <c r="F378" s="71" t="s">
        <v>427</v>
      </c>
      <c r="G378" s="71"/>
      <c r="H378" s="71"/>
      <c r="I378" s="71" t="s">
        <v>21065</v>
      </c>
      <c r="J378" s="79">
        <v>0</v>
      </c>
      <c r="K378" s="71"/>
      <c r="L378" s="71"/>
      <c r="M378" s="72"/>
      <c r="N378" s="71"/>
      <c r="O378" s="71" t="s">
        <v>22544</v>
      </c>
      <c r="P378" s="71"/>
      <c r="Q378" s="79">
        <v>0</v>
      </c>
      <c r="R378" s="71" t="s">
        <v>22545</v>
      </c>
      <c r="S378" s="71"/>
      <c r="T378" s="71"/>
      <c r="U378" s="71" t="s">
        <v>21068</v>
      </c>
      <c r="V378" s="71" t="s">
        <v>21068</v>
      </c>
      <c r="W378" s="80"/>
      <c r="X378" s="71"/>
      <c r="Y378" s="71"/>
      <c r="Z378" s="71"/>
      <c r="AA378" s="71" t="s">
        <v>397</v>
      </c>
      <c r="AB378" s="71" t="s">
        <v>397</v>
      </c>
      <c r="AC378" s="71"/>
      <c r="AD378" s="71"/>
      <c r="AE378" s="71"/>
      <c r="AF378" s="71"/>
      <c r="AG378" s="71"/>
      <c r="AH378" s="71" t="s">
        <v>397</v>
      </c>
      <c r="AI378" s="71" t="s">
        <v>397</v>
      </c>
      <c r="AJ378" s="71"/>
      <c r="AK378" s="71"/>
      <c r="AL378" s="71"/>
      <c r="AM378" s="71"/>
      <c r="AN378" s="71" t="s">
        <v>397</v>
      </c>
      <c r="AO378" s="71" t="s">
        <v>397</v>
      </c>
      <c r="AP378" s="71"/>
      <c r="AQ378" s="71" t="s">
        <v>397</v>
      </c>
      <c r="AR378" s="71" t="s">
        <v>397</v>
      </c>
      <c r="AS378" s="71"/>
      <c r="AT378" s="71" t="s">
        <v>397</v>
      </c>
      <c r="AU378" s="71"/>
      <c r="AV378" s="71" t="s">
        <v>397</v>
      </c>
      <c r="AW378" s="71" t="s">
        <v>397</v>
      </c>
      <c r="AX378" s="71"/>
      <c r="AY378" s="71"/>
      <c r="AZ378" s="72"/>
      <c r="BA378" s="71"/>
      <c r="BB378" s="71"/>
      <c r="BC378" s="71"/>
      <c r="BD378" s="71"/>
      <c r="BE378" s="71"/>
      <c r="BF378" s="71"/>
      <c r="BG378" s="71" t="s">
        <v>21069</v>
      </c>
      <c r="BH378" s="71" t="s">
        <v>20990</v>
      </c>
      <c r="BI378" s="71" t="s">
        <v>20978</v>
      </c>
      <c r="BJ378" s="71" t="s">
        <v>20976</v>
      </c>
      <c r="BK378" s="71" t="s">
        <v>21070</v>
      </c>
      <c r="BL378" s="81">
        <v>1</v>
      </c>
      <c r="BM378" s="81">
        <v>1</v>
      </c>
      <c r="BN378" s="81">
        <v>0</v>
      </c>
      <c r="BO378" s="71" t="s">
        <v>21071</v>
      </c>
      <c r="BP378" s="71" t="s">
        <v>21071</v>
      </c>
      <c r="BQ378" s="71"/>
      <c r="BR378" s="71"/>
      <c r="BS378" s="71"/>
      <c r="BT378" s="71"/>
      <c r="BU378" s="72"/>
      <c r="BV378" s="71"/>
      <c r="BW378" s="72"/>
      <c r="BX378" s="79">
        <v>0</v>
      </c>
      <c r="BY378" s="81">
        <v>0</v>
      </c>
      <c r="BZ378" s="71"/>
      <c r="CA378" s="81">
        <v>0</v>
      </c>
      <c r="CB378" s="71"/>
      <c r="CC378" s="71"/>
      <c r="CD378" s="72"/>
      <c r="CE378" s="71"/>
      <c r="CF378" s="71"/>
      <c r="CG378" s="81">
        <v>0</v>
      </c>
      <c r="CH378" s="71"/>
      <c r="CI378" s="81">
        <v>0</v>
      </c>
      <c r="CJ378" s="71"/>
      <c r="CK378" s="71"/>
      <c r="CL378" s="71"/>
      <c r="CM378" s="71"/>
      <c r="CN378" s="71"/>
      <c r="CO378" s="71"/>
      <c r="CP378" s="71"/>
      <c r="CQ378" s="71"/>
      <c r="CR378" s="71"/>
      <c r="CS378" s="71"/>
      <c r="CT378" s="71"/>
      <c r="CU378" s="72"/>
      <c r="CV378" s="71"/>
      <c r="CW378" s="71"/>
      <c r="CX378" s="71"/>
      <c r="CY378" s="71"/>
      <c r="CZ378" s="71"/>
      <c r="DA378" s="71"/>
      <c r="DB378" s="71"/>
    </row>
    <row r="379" spans="1:106">
      <c r="A379" s="71" t="s">
        <v>4398</v>
      </c>
      <c r="B379" s="71" t="s">
        <v>4399</v>
      </c>
      <c r="C379" s="71" t="s">
        <v>391</v>
      </c>
      <c r="D379" s="71" t="s">
        <v>427</v>
      </c>
      <c r="E379" s="71" t="s">
        <v>21079</v>
      </c>
      <c r="F379" s="71" t="s">
        <v>427</v>
      </c>
      <c r="G379" s="71"/>
      <c r="H379" s="71"/>
      <c r="I379" s="71" t="s">
        <v>21065</v>
      </c>
      <c r="J379" s="79">
        <v>0</v>
      </c>
      <c r="K379" s="71"/>
      <c r="L379" s="71"/>
      <c r="M379" s="72"/>
      <c r="N379" s="71"/>
      <c r="O379" s="71" t="s">
        <v>22546</v>
      </c>
      <c r="P379" s="71"/>
      <c r="Q379" s="79">
        <v>0</v>
      </c>
      <c r="R379" s="71" t="s">
        <v>22547</v>
      </c>
      <c r="S379" s="71"/>
      <c r="T379" s="71"/>
      <c r="U379" s="71" t="s">
        <v>21068</v>
      </c>
      <c r="V379" s="71" t="s">
        <v>21068</v>
      </c>
      <c r="W379" s="80"/>
      <c r="X379" s="71"/>
      <c r="Y379" s="71"/>
      <c r="Z379" s="71"/>
      <c r="AA379" s="71" t="s">
        <v>397</v>
      </c>
      <c r="AB379" s="71" t="s">
        <v>397</v>
      </c>
      <c r="AC379" s="71"/>
      <c r="AD379" s="71"/>
      <c r="AE379" s="71"/>
      <c r="AF379" s="71"/>
      <c r="AG379" s="71"/>
      <c r="AH379" s="71" t="s">
        <v>397</v>
      </c>
      <c r="AI379" s="71" t="s">
        <v>397</v>
      </c>
      <c r="AJ379" s="71"/>
      <c r="AK379" s="71"/>
      <c r="AL379" s="71"/>
      <c r="AM379" s="71"/>
      <c r="AN379" s="71" t="s">
        <v>397</v>
      </c>
      <c r="AO379" s="71" t="s">
        <v>397</v>
      </c>
      <c r="AP379" s="71"/>
      <c r="AQ379" s="71" t="s">
        <v>397</v>
      </c>
      <c r="AR379" s="71" t="s">
        <v>397</v>
      </c>
      <c r="AS379" s="71"/>
      <c r="AT379" s="71" t="s">
        <v>397</v>
      </c>
      <c r="AU379" s="71"/>
      <c r="AV379" s="71" t="s">
        <v>397</v>
      </c>
      <c r="AW379" s="71" t="s">
        <v>397</v>
      </c>
      <c r="AX379" s="71"/>
      <c r="AY379" s="71"/>
      <c r="AZ379" s="72"/>
      <c r="BA379" s="71"/>
      <c r="BB379" s="71"/>
      <c r="BC379" s="71"/>
      <c r="BD379" s="71"/>
      <c r="BE379" s="71"/>
      <c r="BF379" s="71"/>
      <c r="BG379" s="71" t="s">
        <v>21069</v>
      </c>
      <c r="BH379" s="71" t="s">
        <v>20990</v>
      </c>
      <c r="BI379" s="71" t="s">
        <v>20978</v>
      </c>
      <c r="BJ379" s="71" t="s">
        <v>20976</v>
      </c>
      <c r="BK379" s="71" t="s">
        <v>21070</v>
      </c>
      <c r="BL379" s="81">
        <v>1</v>
      </c>
      <c r="BM379" s="81">
        <v>1</v>
      </c>
      <c r="BN379" s="81">
        <v>0</v>
      </c>
      <c r="BO379" s="71" t="s">
        <v>21071</v>
      </c>
      <c r="BP379" s="71" t="s">
        <v>21071</v>
      </c>
      <c r="BQ379" s="71"/>
      <c r="BR379" s="71"/>
      <c r="BS379" s="71"/>
      <c r="BT379" s="71"/>
      <c r="BU379" s="72"/>
      <c r="BV379" s="71"/>
      <c r="BW379" s="72"/>
      <c r="BX379" s="79">
        <v>0</v>
      </c>
      <c r="BY379" s="81">
        <v>0</v>
      </c>
      <c r="BZ379" s="71"/>
      <c r="CA379" s="81">
        <v>0</v>
      </c>
      <c r="CB379" s="71"/>
      <c r="CC379" s="71"/>
      <c r="CD379" s="72"/>
      <c r="CE379" s="71"/>
      <c r="CF379" s="71"/>
      <c r="CG379" s="81">
        <v>0</v>
      </c>
      <c r="CH379" s="71"/>
      <c r="CI379" s="81">
        <v>0</v>
      </c>
      <c r="CJ379" s="71"/>
      <c r="CK379" s="71"/>
      <c r="CL379" s="71"/>
      <c r="CM379" s="71"/>
      <c r="CN379" s="71"/>
      <c r="CO379" s="71"/>
      <c r="CP379" s="71"/>
      <c r="CQ379" s="71"/>
      <c r="CR379" s="71"/>
      <c r="CS379" s="71"/>
      <c r="CT379" s="71"/>
      <c r="CU379" s="72"/>
      <c r="CV379" s="71"/>
      <c r="CW379" s="71"/>
      <c r="CX379" s="71"/>
      <c r="CY379" s="71"/>
      <c r="CZ379" s="71"/>
      <c r="DA379" s="71"/>
      <c r="DB379" s="71"/>
    </row>
    <row r="380" spans="1:106">
      <c r="A380" s="71" t="s">
        <v>4416</v>
      </c>
      <c r="B380" s="71" t="s">
        <v>22548</v>
      </c>
      <c r="C380" s="71" t="s">
        <v>397</v>
      </c>
      <c r="D380" s="71" t="s">
        <v>427</v>
      </c>
      <c r="E380" s="71" t="s">
        <v>21079</v>
      </c>
      <c r="F380" s="71" t="s">
        <v>427</v>
      </c>
      <c r="G380" s="71"/>
      <c r="H380" s="71"/>
      <c r="I380" s="71" t="s">
        <v>21065</v>
      </c>
      <c r="J380" s="79">
        <v>712.13</v>
      </c>
      <c r="K380" s="71"/>
      <c r="L380" s="71"/>
      <c r="M380" s="72"/>
      <c r="N380" s="71"/>
      <c r="O380" s="71" t="s">
        <v>22549</v>
      </c>
      <c r="P380" s="71"/>
      <c r="Q380" s="79">
        <v>0</v>
      </c>
      <c r="R380" s="71" t="s">
        <v>22550</v>
      </c>
      <c r="S380" s="71"/>
      <c r="T380" s="71"/>
      <c r="U380" s="71" t="s">
        <v>21068</v>
      </c>
      <c r="V380" s="71" t="s">
        <v>21068</v>
      </c>
      <c r="W380" s="80"/>
      <c r="X380" s="71"/>
      <c r="Y380" s="71"/>
      <c r="Z380" s="71"/>
      <c r="AA380" s="71" t="s">
        <v>397</v>
      </c>
      <c r="AB380" s="71" t="s">
        <v>397</v>
      </c>
      <c r="AC380" s="71"/>
      <c r="AD380" s="71"/>
      <c r="AE380" s="71"/>
      <c r="AF380" s="71"/>
      <c r="AG380" s="71"/>
      <c r="AH380" s="71" t="s">
        <v>397</v>
      </c>
      <c r="AI380" s="71" t="s">
        <v>397</v>
      </c>
      <c r="AJ380" s="71"/>
      <c r="AK380" s="71"/>
      <c r="AL380" s="71"/>
      <c r="AM380" s="71"/>
      <c r="AN380" s="71" t="s">
        <v>397</v>
      </c>
      <c r="AO380" s="71" t="s">
        <v>397</v>
      </c>
      <c r="AP380" s="71"/>
      <c r="AQ380" s="71" t="s">
        <v>397</v>
      </c>
      <c r="AR380" s="71" t="s">
        <v>397</v>
      </c>
      <c r="AS380" s="71"/>
      <c r="AT380" s="71" t="s">
        <v>397</v>
      </c>
      <c r="AU380" s="71"/>
      <c r="AV380" s="71" t="s">
        <v>397</v>
      </c>
      <c r="AW380" s="71" t="s">
        <v>397</v>
      </c>
      <c r="AX380" s="71"/>
      <c r="AY380" s="71"/>
      <c r="AZ380" s="72"/>
      <c r="BA380" s="71"/>
      <c r="BB380" s="71"/>
      <c r="BC380" s="71"/>
      <c r="BD380" s="71"/>
      <c r="BE380" s="71"/>
      <c r="BF380" s="71"/>
      <c r="BG380" s="71" t="s">
        <v>21069</v>
      </c>
      <c r="BH380" s="71" t="s">
        <v>20990</v>
      </c>
      <c r="BI380" s="71" t="s">
        <v>20978</v>
      </c>
      <c r="BJ380" s="71" t="s">
        <v>20976</v>
      </c>
      <c r="BK380" s="71" t="s">
        <v>21070</v>
      </c>
      <c r="BL380" s="81">
        <v>1</v>
      </c>
      <c r="BM380" s="81">
        <v>1</v>
      </c>
      <c r="BN380" s="81">
        <v>0</v>
      </c>
      <c r="BO380" s="71" t="s">
        <v>21071</v>
      </c>
      <c r="BP380" s="71" t="s">
        <v>21071</v>
      </c>
      <c r="BQ380" s="71"/>
      <c r="BR380" s="71"/>
      <c r="BS380" s="71"/>
      <c r="BT380" s="71"/>
      <c r="BU380" s="72"/>
      <c r="BV380" s="71"/>
      <c r="BW380" s="72"/>
      <c r="BX380" s="79">
        <v>0</v>
      </c>
      <c r="BY380" s="81">
        <v>0</v>
      </c>
      <c r="BZ380" s="71"/>
      <c r="CA380" s="81">
        <v>0</v>
      </c>
      <c r="CB380" s="71"/>
      <c r="CC380" s="71"/>
      <c r="CD380" s="72"/>
      <c r="CE380" s="71"/>
      <c r="CF380" s="71"/>
      <c r="CG380" s="81">
        <v>0</v>
      </c>
      <c r="CH380" s="71"/>
      <c r="CI380" s="81">
        <v>0</v>
      </c>
      <c r="CJ380" s="71"/>
      <c r="CK380" s="71"/>
      <c r="CL380" s="71"/>
      <c r="CM380" s="71"/>
      <c r="CN380" s="71"/>
      <c r="CO380" s="71"/>
      <c r="CP380" s="71"/>
      <c r="CQ380" s="71"/>
      <c r="CR380" s="71"/>
      <c r="CS380" s="71"/>
      <c r="CT380" s="71"/>
      <c r="CU380" s="72"/>
      <c r="CV380" s="71"/>
      <c r="CW380" s="71"/>
      <c r="CX380" s="71"/>
      <c r="CY380" s="71"/>
      <c r="CZ380" s="71"/>
      <c r="DA380" s="71"/>
      <c r="DB380" s="71"/>
    </row>
    <row r="381" spans="1:106">
      <c r="A381" s="71" t="s">
        <v>4425</v>
      </c>
      <c r="B381" s="71" t="s">
        <v>4426</v>
      </c>
      <c r="C381" s="71" t="s">
        <v>397</v>
      </c>
      <c r="D381" s="71" t="s">
        <v>450</v>
      </c>
      <c r="E381" s="71" t="s">
        <v>21064</v>
      </c>
      <c r="F381" s="71" t="s">
        <v>450</v>
      </c>
      <c r="G381" s="71" t="s">
        <v>21642</v>
      </c>
      <c r="H381" s="71" t="s">
        <v>22551</v>
      </c>
      <c r="I381" s="71" t="s">
        <v>21065</v>
      </c>
      <c r="J381" s="79">
        <v>855.16</v>
      </c>
      <c r="K381" s="71" t="s">
        <v>22552</v>
      </c>
      <c r="L381" s="71" t="s">
        <v>22553</v>
      </c>
      <c r="M381" s="72">
        <v>45810.028148148202</v>
      </c>
      <c r="N381" s="71" t="s">
        <v>390</v>
      </c>
      <c r="O381" s="71" t="s">
        <v>22554</v>
      </c>
      <c r="P381" s="71"/>
      <c r="Q381" s="79">
        <v>999999999</v>
      </c>
      <c r="R381" s="71"/>
      <c r="S381" s="71"/>
      <c r="T381" s="71"/>
      <c r="U381" s="71"/>
      <c r="V381" s="71"/>
      <c r="W381" s="80"/>
      <c r="X381" s="71"/>
      <c r="Y381" s="71" t="s">
        <v>22553</v>
      </c>
      <c r="Z381" s="71"/>
      <c r="AA381" s="71" t="s">
        <v>397</v>
      </c>
      <c r="AB381" s="71" t="s">
        <v>397</v>
      </c>
      <c r="AC381" s="71" t="s">
        <v>21133</v>
      </c>
      <c r="AD381" s="71" t="s">
        <v>29130</v>
      </c>
      <c r="AE381" s="71"/>
      <c r="AF381" s="71"/>
      <c r="AG381" s="71"/>
      <c r="AH381" s="71" t="s">
        <v>397</v>
      </c>
      <c r="AI381" s="71" t="s">
        <v>397</v>
      </c>
      <c r="AJ381" s="71"/>
      <c r="AK381" s="71"/>
      <c r="AL381" s="71"/>
      <c r="AM381" s="71"/>
      <c r="AN381" s="71" t="s">
        <v>397</v>
      </c>
      <c r="AO381" s="71" t="s">
        <v>397</v>
      </c>
      <c r="AP381" s="71"/>
      <c r="AQ381" s="71" t="s">
        <v>397</v>
      </c>
      <c r="AR381" s="71" t="s">
        <v>397</v>
      </c>
      <c r="AS381" s="71"/>
      <c r="AT381" s="71" t="s">
        <v>397</v>
      </c>
      <c r="AU381" s="71"/>
      <c r="AV381" s="71" t="s">
        <v>21115</v>
      </c>
      <c r="AW381" s="71" t="s">
        <v>397</v>
      </c>
      <c r="AX381" s="71" t="s">
        <v>20973</v>
      </c>
      <c r="AY381" s="71" t="s">
        <v>21578</v>
      </c>
      <c r="AZ381" s="72">
        <v>45547.401412036997</v>
      </c>
      <c r="BA381" s="71"/>
      <c r="BB381" s="71"/>
      <c r="BC381" s="71"/>
      <c r="BD381" s="71"/>
      <c r="BE381" s="71"/>
      <c r="BF381" s="71"/>
      <c r="BG381" s="71"/>
      <c r="BH381" s="71"/>
      <c r="BI381" s="71"/>
      <c r="BJ381" s="71"/>
      <c r="BK381" s="71"/>
      <c r="BL381" s="81"/>
      <c r="BM381" s="81"/>
      <c r="BN381" s="81"/>
      <c r="BO381" s="71"/>
      <c r="BP381" s="71"/>
      <c r="BQ381" s="71"/>
      <c r="BR381" s="71" t="s">
        <v>757</v>
      </c>
      <c r="BS381" s="71" t="s">
        <v>21174</v>
      </c>
      <c r="BT381" s="71" t="s">
        <v>21074</v>
      </c>
      <c r="BU381" s="72">
        <v>43774.567916666703</v>
      </c>
      <c r="BV381" s="71" t="s">
        <v>21074</v>
      </c>
      <c r="BW381" s="72">
        <v>43774.567916666703</v>
      </c>
      <c r="BX381" s="79">
        <v>5706.73</v>
      </c>
      <c r="BY381" s="81">
        <v>0</v>
      </c>
      <c r="BZ381" s="71"/>
      <c r="CA381" s="81">
        <v>0</v>
      </c>
      <c r="CB381" s="71"/>
      <c r="CC381" s="71"/>
      <c r="CD381" s="72"/>
      <c r="CE381" s="71"/>
      <c r="CF381" s="71"/>
      <c r="CG381" s="81">
        <v>0</v>
      </c>
      <c r="CH381" s="71"/>
      <c r="CI381" s="81">
        <v>0</v>
      </c>
      <c r="CJ381" s="71"/>
      <c r="CK381" s="71"/>
      <c r="CL381" s="71" t="s">
        <v>21175</v>
      </c>
      <c r="CM381" s="71"/>
      <c r="CN381" s="71"/>
      <c r="CO381" s="71"/>
      <c r="CP381" s="71"/>
      <c r="CQ381" s="71"/>
      <c r="CR381" s="71"/>
      <c r="CS381" s="71"/>
      <c r="CT381" s="71"/>
      <c r="CU381" s="72"/>
      <c r="CV381" s="71"/>
      <c r="CW381" s="71"/>
      <c r="CX381" s="71" t="s">
        <v>21120</v>
      </c>
      <c r="CY381" s="71"/>
      <c r="CZ381" s="71"/>
      <c r="DA381" s="71"/>
      <c r="DB381" s="71" t="s">
        <v>757</v>
      </c>
    </row>
    <row r="382" spans="1:106">
      <c r="A382" s="71" t="s">
        <v>4431</v>
      </c>
      <c r="B382" s="71" t="s">
        <v>4432</v>
      </c>
      <c r="C382" s="71" t="s">
        <v>397</v>
      </c>
      <c r="D382" s="71" t="s">
        <v>450</v>
      </c>
      <c r="E382" s="71" t="s">
        <v>21064</v>
      </c>
      <c r="F382" s="71" t="s">
        <v>450</v>
      </c>
      <c r="G382" s="71" t="s">
        <v>21210</v>
      </c>
      <c r="H382" s="71" t="s">
        <v>21122</v>
      </c>
      <c r="I382" s="71" t="s">
        <v>21065</v>
      </c>
      <c r="J382" s="79">
        <v>907.36</v>
      </c>
      <c r="K382" s="71" t="s">
        <v>29131</v>
      </c>
      <c r="L382" s="71"/>
      <c r="M382" s="72">
        <v>45804.264236111099</v>
      </c>
      <c r="N382" s="71" t="s">
        <v>390</v>
      </c>
      <c r="O382" s="71" t="s">
        <v>22557</v>
      </c>
      <c r="P382" s="71"/>
      <c r="Q382" s="79">
        <v>999999999</v>
      </c>
      <c r="R382" s="71"/>
      <c r="S382" s="71"/>
      <c r="T382" s="71"/>
      <c r="U382" s="71"/>
      <c r="V382" s="71"/>
      <c r="W382" s="80"/>
      <c r="X382" s="71"/>
      <c r="Y382" s="71"/>
      <c r="Z382" s="71"/>
      <c r="AA382" s="71" t="s">
        <v>397</v>
      </c>
      <c r="AB382" s="71" t="s">
        <v>397</v>
      </c>
      <c r="AC382" s="71"/>
      <c r="AD382" s="71"/>
      <c r="AE382" s="71"/>
      <c r="AF382" s="71"/>
      <c r="AG382" s="71"/>
      <c r="AH382" s="71" t="s">
        <v>397</v>
      </c>
      <c r="AI382" s="71" t="s">
        <v>397</v>
      </c>
      <c r="AJ382" s="71"/>
      <c r="AK382" s="71"/>
      <c r="AL382" s="71"/>
      <c r="AM382" s="71"/>
      <c r="AN382" s="71" t="s">
        <v>397</v>
      </c>
      <c r="AO382" s="71" t="s">
        <v>397</v>
      </c>
      <c r="AP382" s="71"/>
      <c r="AQ382" s="71" t="s">
        <v>397</v>
      </c>
      <c r="AR382" s="71" t="s">
        <v>397</v>
      </c>
      <c r="AS382" s="71"/>
      <c r="AT382" s="71" t="s">
        <v>397</v>
      </c>
      <c r="AU382" s="71"/>
      <c r="AV382" s="71" t="s">
        <v>397</v>
      </c>
      <c r="AW382" s="71" t="s">
        <v>397</v>
      </c>
      <c r="AX382" s="71"/>
      <c r="AY382" s="71"/>
      <c r="AZ382" s="72"/>
      <c r="BA382" s="71"/>
      <c r="BB382" s="71"/>
      <c r="BC382" s="71"/>
      <c r="BD382" s="71"/>
      <c r="BE382" s="71"/>
      <c r="BF382" s="71"/>
      <c r="BG382" s="71"/>
      <c r="BH382" s="71"/>
      <c r="BI382" s="71"/>
      <c r="BJ382" s="71"/>
      <c r="BK382" s="71"/>
      <c r="BL382" s="81"/>
      <c r="BM382" s="81"/>
      <c r="BN382" s="81"/>
      <c r="BO382" s="71"/>
      <c r="BP382" s="71"/>
      <c r="BQ382" s="71"/>
      <c r="BR382" s="71" t="s">
        <v>29043</v>
      </c>
      <c r="BS382" s="71" t="s">
        <v>22020</v>
      </c>
      <c r="BT382" s="71" t="s">
        <v>21068</v>
      </c>
      <c r="BU382" s="72">
        <v>45111.354467592602</v>
      </c>
      <c r="BV382" s="71" t="s">
        <v>21068</v>
      </c>
      <c r="BW382" s="72">
        <v>45111.354467592602</v>
      </c>
      <c r="BX382" s="79">
        <v>5329.83</v>
      </c>
      <c r="BY382" s="81">
        <v>0</v>
      </c>
      <c r="BZ382" s="71"/>
      <c r="CA382" s="81">
        <v>0</v>
      </c>
      <c r="CB382" s="71"/>
      <c r="CC382" s="71"/>
      <c r="CD382" s="72"/>
      <c r="CE382" s="71"/>
      <c r="CF382" s="71"/>
      <c r="CG382" s="81">
        <v>0</v>
      </c>
      <c r="CH382" s="71"/>
      <c r="CI382" s="81">
        <v>0</v>
      </c>
      <c r="CJ382" s="71"/>
      <c r="CK382" s="71"/>
      <c r="CL382" s="71" t="s">
        <v>22021</v>
      </c>
      <c r="CM382" s="71"/>
      <c r="CN382" s="71"/>
      <c r="CO382" s="71"/>
      <c r="CP382" s="71" t="s">
        <v>22022</v>
      </c>
      <c r="CQ382" s="71"/>
      <c r="CR382" s="71"/>
      <c r="CS382" s="71"/>
      <c r="CT382" s="71"/>
      <c r="CU382" s="72"/>
      <c r="CV382" s="71"/>
      <c r="CW382" s="71"/>
      <c r="CX382" s="71" t="s">
        <v>21120</v>
      </c>
      <c r="CY382" s="71"/>
      <c r="CZ382" s="71" t="s">
        <v>22023</v>
      </c>
      <c r="DA382" s="71"/>
      <c r="DB382" s="71" t="s">
        <v>29043</v>
      </c>
    </row>
    <row r="383" spans="1:106">
      <c r="A383" s="71" t="s">
        <v>4435</v>
      </c>
      <c r="B383" s="71" t="s">
        <v>4436</v>
      </c>
      <c r="C383" s="71" t="s">
        <v>21106</v>
      </c>
      <c r="D383" s="71" t="s">
        <v>450</v>
      </c>
      <c r="E383" s="71" t="s">
        <v>21064</v>
      </c>
      <c r="F383" s="71" t="s">
        <v>450</v>
      </c>
      <c r="G383" s="71" t="s">
        <v>21107</v>
      </c>
      <c r="H383" s="71" t="s">
        <v>21263</v>
      </c>
      <c r="I383" s="71" t="s">
        <v>21065</v>
      </c>
      <c r="J383" s="79">
        <v>0</v>
      </c>
      <c r="K383" s="71" t="s">
        <v>22558</v>
      </c>
      <c r="L383" s="71" t="s">
        <v>22559</v>
      </c>
      <c r="M383" s="72">
        <v>45419.625243055598</v>
      </c>
      <c r="N383" s="71" t="s">
        <v>404</v>
      </c>
      <c r="O383" s="71" t="s">
        <v>22560</v>
      </c>
      <c r="P383" s="71"/>
      <c r="Q383" s="79">
        <v>999999999</v>
      </c>
      <c r="R383" s="71" t="s">
        <v>22561</v>
      </c>
      <c r="S383" s="71"/>
      <c r="T383" s="71" t="s">
        <v>22562</v>
      </c>
      <c r="U383" s="71" t="s">
        <v>21857</v>
      </c>
      <c r="V383" s="71" t="s">
        <v>21857</v>
      </c>
      <c r="W383" s="80"/>
      <c r="X383" s="71"/>
      <c r="Y383" s="71" t="s">
        <v>22559</v>
      </c>
      <c r="Z383" s="71"/>
      <c r="AA383" s="71" t="s">
        <v>397</v>
      </c>
      <c r="AB383" s="71" t="s">
        <v>397</v>
      </c>
      <c r="AC383" s="71" t="s">
        <v>21133</v>
      </c>
      <c r="AD383" s="71" t="s">
        <v>29132</v>
      </c>
      <c r="AE383" s="71"/>
      <c r="AF383" s="71"/>
      <c r="AG383" s="71"/>
      <c r="AH383" s="71" t="s">
        <v>397</v>
      </c>
      <c r="AI383" s="71" t="s">
        <v>397</v>
      </c>
      <c r="AJ383" s="71"/>
      <c r="AK383" s="71"/>
      <c r="AL383" s="71"/>
      <c r="AM383" s="71"/>
      <c r="AN383" s="71" t="s">
        <v>397</v>
      </c>
      <c r="AO383" s="71" t="s">
        <v>397</v>
      </c>
      <c r="AP383" s="71"/>
      <c r="AQ383" s="71" t="s">
        <v>397</v>
      </c>
      <c r="AR383" s="71" t="s">
        <v>397</v>
      </c>
      <c r="AS383" s="71"/>
      <c r="AT383" s="71" t="s">
        <v>397</v>
      </c>
      <c r="AU383" s="71"/>
      <c r="AV383" s="71" t="s">
        <v>21115</v>
      </c>
      <c r="AW383" s="71" t="s">
        <v>397</v>
      </c>
      <c r="AX383" s="71" t="s">
        <v>20973</v>
      </c>
      <c r="AY383" s="71" t="s">
        <v>21578</v>
      </c>
      <c r="AZ383" s="72">
        <v>45547.401446759301</v>
      </c>
      <c r="BA383" s="71"/>
      <c r="BB383" s="71"/>
      <c r="BC383" s="71"/>
      <c r="BD383" s="71"/>
      <c r="BE383" s="71"/>
      <c r="BF383" s="71"/>
      <c r="BG383" s="71" t="s">
        <v>21069</v>
      </c>
      <c r="BH383" s="71" t="s">
        <v>20990</v>
      </c>
      <c r="BI383" s="71" t="s">
        <v>20978</v>
      </c>
      <c r="BJ383" s="71" t="s">
        <v>20976</v>
      </c>
      <c r="BK383" s="71" t="s">
        <v>21070</v>
      </c>
      <c r="BL383" s="81">
        <v>1</v>
      </c>
      <c r="BM383" s="81">
        <v>1</v>
      </c>
      <c r="BN383" s="81">
        <v>0</v>
      </c>
      <c r="BO383" s="71" t="s">
        <v>21071</v>
      </c>
      <c r="BP383" s="71" t="s">
        <v>21071</v>
      </c>
      <c r="BQ383" s="71"/>
      <c r="BR383" s="71"/>
      <c r="BS383" s="71"/>
      <c r="BT383" s="71"/>
      <c r="BU383" s="72"/>
      <c r="BV383" s="71"/>
      <c r="BW383" s="72"/>
      <c r="BX383" s="79">
        <v>0</v>
      </c>
      <c r="BY383" s="81">
        <v>0</v>
      </c>
      <c r="BZ383" s="71"/>
      <c r="CA383" s="81">
        <v>0</v>
      </c>
      <c r="CB383" s="71"/>
      <c r="CC383" s="71"/>
      <c r="CD383" s="72"/>
      <c r="CE383" s="71"/>
      <c r="CF383" s="71"/>
      <c r="CG383" s="81">
        <v>0</v>
      </c>
      <c r="CH383" s="71"/>
      <c r="CI383" s="81">
        <v>0</v>
      </c>
      <c r="CJ383" s="71"/>
      <c r="CK383" s="71"/>
      <c r="CL383" s="71"/>
      <c r="CM383" s="71"/>
      <c r="CN383" s="71"/>
      <c r="CO383" s="71"/>
      <c r="CP383" s="71"/>
      <c r="CQ383" s="71"/>
      <c r="CR383" s="71"/>
      <c r="CS383" s="71"/>
      <c r="CT383" s="71"/>
      <c r="CU383" s="72"/>
      <c r="CV383" s="71"/>
      <c r="CW383" s="71"/>
      <c r="CX383" s="71"/>
      <c r="CY383" s="71"/>
      <c r="CZ383" s="71"/>
      <c r="DA383" s="71"/>
      <c r="DB383" s="71"/>
    </row>
    <row r="384" spans="1:106">
      <c r="A384" s="71" t="s">
        <v>4439</v>
      </c>
      <c r="B384" s="71" t="s">
        <v>4440</v>
      </c>
      <c r="C384" s="71" t="s">
        <v>21106</v>
      </c>
      <c r="D384" s="71" t="s">
        <v>450</v>
      </c>
      <c r="E384" s="71" t="s">
        <v>21064</v>
      </c>
      <c r="F384" s="71" t="s">
        <v>450</v>
      </c>
      <c r="G384" s="71" t="s">
        <v>258</v>
      </c>
      <c r="H384" s="71" t="s">
        <v>21263</v>
      </c>
      <c r="I384" s="71" t="s">
        <v>21065</v>
      </c>
      <c r="J384" s="79">
        <v>0</v>
      </c>
      <c r="K384" s="71" t="s">
        <v>22564</v>
      </c>
      <c r="L384" s="71" t="s">
        <v>22565</v>
      </c>
      <c r="M384" s="72">
        <v>45419.628587963001</v>
      </c>
      <c r="N384" s="71" t="s">
        <v>404</v>
      </c>
      <c r="O384" s="71" t="s">
        <v>22566</v>
      </c>
      <c r="P384" s="71"/>
      <c r="Q384" s="79">
        <v>999999999</v>
      </c>
      <c r="R384" s="71"/>
      <c r="S384" s="71"/>
      <c r="T384" s="71"/>
      <c r="U384" s="71"/>
      <c r="V384" s="71"/>
      <c r="W384" s="80"/>
      <c r="X384" s="71"/>
      <c r="Y384" s="71" t="s">
        <v>22565</v>
      </c>
      <c r="Z384" s="71"/>
      <c r="AA384" s="71" t="s">
        <v>397</v>
      </c>
      <c r="AB384" s="71" t="s">
        <v>397</v>
      </c>
      <c r="AC384" s="71" t="s">
        <v>21133</v>
      </c>
      <c r="AD384" s="71" t="s">
        <v>29133</v>
      </c>
      <c r="AE384" s="71"/>
      <c r="AF384" s="71"/>
      <c r="AG384" s="71"/>
      <c r="AH384" s="71" t="s">
        <v>397</v>
      </c>
      <c r="AI384" s="71" t="s">
        <v>397</v>
      </c>
      <c r="AJ384" s="71"/>
      <c r="AK384" s="71"/>
      <c r="AL384" s="71"/>
      <c r="AM384" s="71"/>
      <c r="AN384" s="71" t="s">
        <v>397</v>
      </c>
      <c r="AO384" s="71" t="s">
        <v>397</v>
      </c>
      <c r="AP384" s="71"/>
      <c r="AQ384" s="71" t="s">
        <v>397</v>
      </c>
      <c r="AR384" s="71" t="s">
        <v>397</v>
      </c>
      <c r="AS384" s="71"/>
      <c r="AT384" s="71" t="s">
        <v>397</v>
      </c>
      <c r="AU384" s="71"/>
      <c r="AV384" s="71" t="s">
        <v>21115</v>
      </c>
      <c r="AW384" s="71" t="s">
        <v>397</v>
      </c>
      <c r="AX384" s="71" t="s">
        <v>20973</v>
      </c>
      <c r="AY384" s="71" t="s">
        <v>21578</v>
      </c>
      <c r="AZ384" s="72">
        <v>45547.401458333297</v>
      </c>
      <c r="BA384" s="71"/>
      <c r="BB384" s="71"/>
      <c r="BC384" s="71"/>
      <c r="BD384" s="71"/>
      <c r="BE384" s="71"/>
      <c r="BF384" s="71"/>
      <c r="BG384" s="71"/>
      <c r="BH384" s="71"/>
      <c r="BI384" s="71"/>
      <c r="BJ384" s="71"/>
      <c r="BK384" s="71"/>
      <c r="BL384" s="81"/>
      <c r="BM384" s="81"/>
      <c r="BN384" s="81"/>
      <c r="BO384" s="71"/>
      <c r="BP384" s="71"/>
      <c r="BQ384" s="71"/>
      <c r="BR384" s="71"/>
      <c r="BS384" s="71"/>
      <c r="BT384" s="71"/>
      <c r="BU384" s="72"/>
      <c r="BV384" s="71"/>
      <c r="BW384" s="72"/>
      <c r="BX384" s="79">
        <v>0</v>
      </c>
      <c r="BY384" s="81">
        <v>0</v>
      </c>
      <c r="BZ384" s="71"/>
      <c r="CA384" s="81">
        <v>0</v>
      </c>
      <c r="CB384" s="71"/>
      <c r="CC384" s="71"/>
      <c r="CD384" s="72"/>
      <c r="CE384" s="71"/>
      <c r="CF384" s="71"/>
      <c r="CG384" s="81">
        <v>0</v>
      </c>
      <c r="CH384" s="71"/>
      <c r="CI384" s="81">
        <v>0</v>
      </c>
      <c r="CJ384" s="71"/>
      <c r="CK384" s="71"/>
      <c r="CL384" s="71"/>
      <c r="CM384" s="71"/>
      <c r="CN384" s="71"/>
      <c r="CO384" s="71"/>
      <c r="CP384" s="71"/>
      <c r="CQ384" s="71"/>
      <c r="CR384" s="71"/>
      <c r="CS384" s="71"/>
      <c r="CT384" s="71"/>
      <c r="CU384" s="72"/>
      <c r="CV384" s="71"/>
      <c r="CW384" s="71"/>
      <c r="CX384" s="71"/>
      <c r="CY384" s="71"/>
      <c r="CZ384" s="71"/>
      <c r="DA384" s="71"/>
      <c r="DB384" s="71"/>
    </row>
    <row r="385" spans="1:106">
      <c r="A385" s="71" t="s">
        <v>4443</v>
      </c>
      <c r="B385" s="71" t="s">
        <v>4444</v>
      </c>
      <c r="C385" s="71" t="s">
        <v>21106</v>
      </c>
      <c r="D385" s="71" t="s">
        <v>450</v>
      </c>
      <c r="E385" s="71" t="s">
        <v>21836</v>
      </c>
      <c r="F385" s="71" t="s">
        <v>450</v>
      </c>
      <c r="G385" s="71" t="s">
        <v>21246</v>
      </c>
      <c r="H385" s="71" t="s">
        <v>21263</v>
      </c>
      <c r="I385" s="71" t="s">
        <v>21065</v>
      </c>
      <c r="J385" s="79">
        <v>0</v>
      </c>
      <c r="K385" s="71" t="s">
        <v>22568</v>
      </c>
      <c r="L385" s="71" t="s">
        <v>22569</v>
      </c>
      <c r="M385" s="72">
        <v>45419.628587963001</v>
      </c>
      <c r="N385" s="71" t="s">
        <v>22493</v>
      </c>
      <c r="O385" s="71" t="s">
        <v>22570</v>
      </c>
      <c r="P385" s="71"/>
      <c r="Q385" s="79">
        <v>999999999</v>
      </c>
      <c r="R385" s="71"/>
      <c r="S385" s="71"/>
      <c r="T385" s="71"/>
      <c r="U385" s="71"/>
      <c r="V385" s="71"/>
      <c r="W385" s="80"/>
      <c r="X385" s="71"/>
      <c r="Y385" s="71" t="s">
        <v>22569</v>
      </c>
      <c r="Z385" s="71"/>
      <c r="AA385" s="71" t="s">
        <v>397</v>
      </c>
      <c r="AB385" s="71" t="s">
        <v>397</v>
      </c>
      <c r="AC385" s="71" t="s">
        <v>21133</v>
      </c>
      <c r="AD385" s="71" t="s">
        <v>29134</v>
      </c>
      <c r="AE385" s="71"/>
      <c r="AF385" s="71"/>
      <c r="AG385" s="71"/>
      <c r="AH385" s="71" t="s">
        <v>397</v>
      </c>
      <c r="AI385" s="71" t="s">
        <v>397</v>
      </c>
      <c r="AJ385" s="71"/>
      <c r="AK385" s="71"/>
      <c r="AL385" s="71"/>
      <c r="AM385" s="71"/>
      <c r="AN385" s="71" t="s">
        <v>397</v>
      </c>
      <c r="AO385" s="71" t="s">
        <v>397</v>
      </c>
      <c r="AP385" s="71"/>
      <c r="AQ385" s="71" t="s">
        <v>397</v>
      </c>
      <c r="AR385" s="71" t="s">
        <v>397</v>
      </c>
      <c r="AS385" s="71"/>
      <c r="AT385" s="71" t="s">
        <v>397</v>
      </c>
      <c r="AU385" s="71"/>
      <c r="AV385" s="71" t="s">
        <v>21115</v>
      </c>
      <c r="AW385" s="71" t="s">
        <v>397</v>
      </c>
      <c r="AX385" s="71" t="s">
        <v>20973</v>
      </c>
      <c r="AY385" s="71" t="s">
        <v>21578</v>
      </c>
      <c r="AZ385" s="72">
        <v>45547.401469907403</v>
      </c>
      <c r="BA385" s="71"/>
      <c r="BB385" s="71"/>
      <c r="BC385" s="71"/>
      <c r="BD385" s="71"/>
      <c r="BE385" s="71"/>
      <c r="BF385" s="71"/>
      <c r="BG385" s="71"/>
      <c r="BH385" s="71"/>
      <c r="BI385" s="71"/>
      <c r="BJ385" s="71"/>
      <c r="BK385" s="71"/>
      <c r="BL385" s="81"/>
      <c r="BM385" s="81"/>
      <c r="BN385" s="81"/>
      <c r="BO385" s="71"/>
      <c r="BP385" s="71"/>
      <c r="BQ385" s="71"/>
      <c r="BR385" s="71"/>
      <c r="BS385" s="71"/>
      <c r="BT385" s="71"/>
      <c r="BU385" s="72"/>
      <c r="BV385" s="71"/>
      <c r="BW385" s="72"/>
      <c r="BX385" s="79">
        <v>0</v>
      </c>
      <c r="BY385" s="81">
        <v>0</v>
      </c>
      <c r="BZ385" s="71"/>
      <c r="CA385" s="81">
        <v>0</v>
      </c>
      <c r="CB385" s="71"/>
      <c r="CC385" s="71"/>
      <c r="CD385" s="72"/>
      <c r="CE385" s="71"/>
      <c r="CF385" s="71"/>
      <c r="CG385" s="81">
        <v>0</v>
      </c>
      <c r="CH385" s="71"/>
      <c r="CI385" s="81">
        <v>0</v>
      </c>
      <c r="CJ385" s="71"/>
      <c r="CK385" s="71"/>
      <c r="CL385" s="71"/>
      <c r="CM385" s="71"/>
      <c r="CN385" s="71"/>
      <c r="CO385" s="71"/>
      <c r="CP385" s="71"/>
      <c r="CQ385" s="71"/>
      <c r="CR385" s="71"/>
      <c r="CS385" s="71"/>
      <c r="CT385" s="71"/>
      <c r="CU385" s="72"/>
      <c r="CV385" s="71"/>
      <c r="CW385" s="71"/>
      <c r="CX385" s="71"/>
      <c r="CY385" s="71"/>
      <c r="CZ385" s="71"/>
      <c r="DA385" s="71"/>
      <c r="DB385" s="71"/>
    </row>
    <row r="386" spans="1:106">
      <c r="A386" s="71" t="s">
        <v>4447</v>
      </c>
      <c r="B386" s="71" t="s">
        <v>4448</v>
      </c>
      <c r="C386" s="71" t="s">
        <v>397</v>
      </c>
      <c r="D386" s="71" t="s">
        <v>450</v>
      </c>
      <c r="E386" s="71" t="s">
        <v>21064</v>
      </c>
      <c r="F386" s="71" t="s">
        <v>450</v>
      </c>
      <c r="G386" s="71" t="s">
        <v>21210</v>
      </c>
      <c r="H386" s="71" t="s">
        <v>21122</v>
      </c>
      <c r="I386" s="71" t="s">
        <v>21065</v>
      </c>
      <c r="J386" s="79">
        <v>0</v>
      </c>
      <c r="K386" s="71" t="s">
        <v>22572</v>
      </c>
      <c r="L386" s="71" t="s">
        <v>22573</v>
      </c>
      <c r="M386" s="72">
        <v>45775.118414351899</v>
      </c>
      <c r="N386" s="71" t="s">
        <v>390</v>
      </c>
      <c r="O386" s="71" t="s">
        <v>22574</v>
      </c>
      <c r="P386" s="71" t="s">
        <v>22575</v>
      </c>
      <c r="Q386" s="79">
        <v>999999999</v>
      </c>
      <c r="R386" s="71"/>
      <c r="S386" s="71"/>
      <c r="T386" s="71"/>
      <c r="U386" s="71"/>
      <c r="V386" s="71"/>
      <c r="W386" s="80"/>
      <c r="X386" s="71"/>
      <c r="Y386" s="71" t="s">
        <v>22573</v>
      </c>
      <c r="Z386" s="71"/>
      <c r="AA386" s="71" t="s">
        <v>397</v>
      </c>
      <c r="AB386" s="71" t="s">
        <v>397</v>
      </c>
      <c r="AC386" s="71" t="s">
        <v>21133</v>
      </c>
      <c r="AD386" s="71" t="s">
        <v>29135</v>
      </c>
      <c r="AE386" s="71"/>
      <c r="AF386" s="71"/>
      <c r="AG386" s="71"/>
      <c r="AH386" s="71" t="s">
        <v>397</v>
      </c>
      <c r="AI386" s="71" t="s">
        <v>397</v>
      </c>
      <c r="AJ386" s="71"/>
      <c r="AK386" s="71"/>
      <c r="AL386" s="71"/>
      <c r="AM386" s="71"/>
      <c r="AN386" s="71" t="s">
        <v>397</v>
      </c>
      <c r="AO386" s="71" t="s">
        <v>397</v>
      </c>
      <c r="AP386" s="71"/>
      <c r="AQ386" s="71" t="s">
        <v>397</v>
      </c>
      <c r="AR386" s="71" t="s">
        <v>397</v>
      </c>
      <c r="AS386" s="71"/>
      <c r="AT386" s="71" t="s">
        <v>397</v>
      </c>
      <c r="AU386" s="71"/>
      <c r="AV386" s="71" t="s">
        <v>21115</v>
      </c>
      <c r="AW386" s="71" t="s">
        <v>397</v>
      </c>
      <c r="AX386" s="71" t="s">
        <v>20973</v>
      </c>
      <c r="AY386" s="71" t="s">
        <v>21578</v>
      </c>
      <c r="AZ386" s="72">
        <v>45547.401481481502</v>
      </c>
      <c r="BA386" s="71"/>
      <c r="BB386" s="71"/>
      <c r="BC386" s="71"/>
      <c r="BD386" s="71"/>
      <c r="BE386" s="71"/>
      <c r="BF386" s="71"/>
      <c r="BG386" s="71"/>
      <c r="BH386" s="71"/>
      <c r="BI386" s="71"/>
      <c r="BJ386" s="71"/>
      <c r="BK386" s="71"/>
      <c r="BL386" s="81"/>
      <c r="BM386" s="81"/>
      <c r="BN386" s="81"/>
      <c r="BO386" s="71"/>
      <c r="BP386" s="71"/>
      <c r="BQ386" s="71"/>
      <c r="BR386" s="71" t="s">
        <v>1061</v>
      </c>
      <c r="BS386" s="71" t="s">
        <v>21118</v>
      </c>
      <c r="BT386" s="71" t="s">
        <v>21068</v>
      </c>
      <c r="BU386" s="72">
        <v>44094.386597222197</v>
      </c>
      <c r="BV386" s="71" t="s">
        <v>21068</v>
      </c>
      <c r="BW386" s="72">
        <v>44094.386597222197</v>
      </c>
      <c r="BX386" s="79">
        <v>12076.32</v>
      </c>
      <c r="BY386" s="81">
        <v>0</v>
      </c>
      <c r="BZ386" s="71"/>
      <c r="CA386" s="81">
        <v>0</v>
      </c>
      <c r="CB386" s="71"/>
      <c r="CC386" s="71"/>
      <c r="CD386" s="72"/>
      <c r="CE386" s="71"/>
      <c r="CF386" s="71"/>
      <c r="CG386" s="81">
        <v>0</v>
      </c>
      <c r="CH386" s="71"/>
      <c r="CI386" s="81">
        <v>0</v>
      </c>
      <c r="CJ386" s="71"/>
      <c r="CK386" s="71"/>
      <c r="CL386" s="71" t="s">
        <v>21119</v>
      </c>
      <c r="CM386" s="71"/>
      <c r="CN386" s="71"/>
      <c r="CO386" s="71"/>
      <c r="CP386" s="71"/>
      <c r="CQ386" s="71"/>
      <c r="CR386" s="71"/>
      <c r="CS386" s="71"/>
      <c r="CT386" s="71"/>
      <c r="CU386" s="72"/>
      <c r="CV386" s="71"/>
      <c r="CW386" s="71"/>
      <c r="CX386" s="71" t="s">
        <v>21120</v>
      </c>
      <c r="CY386" s="71"/>
      <c r="CZ386" s="71"/>
      <c r="DA386" s="71"/>
      <c r="DB386" s="71" t="s">
        <v>1061</v>
      </c>
    </row>
    <row r="387" spans="1:106">
      <c r="A387" s="71" t="s">
        <v>4451</v>
      </c>
      <c r="B387" s="71" t="s">
        <v>4452</v>
      </c>
      <c r="C387" s="71" t="s">
        <v>397</v>
      </c>
      <c r="D387" s="71" t="s">
        <v>450</v>
      </c>
      <c r="E387" s="71" t="s">
        <v>21064</v>
      </c>
      <c r="F387" s="71" t="s">
        <v>450</v>
      </c>
      <c r="G387" s="71" t="s">
        <v>22577</v>
      </c>
      <c r="H387" s="71" t="s">
        <v>22232</v>
      </c>
      <c r="I387" s="71" t="s">
        <v>21065</v>
      </c>
      <c r="J387" s="79">
        <v>15966.65</v>
      </c>
      <c r="K387" s="71" t="s">
        <v>29136</v>
      </c>
      <c r="L387" s="71" t="s">
        <v>22579</v>
      </c>
      <c r="M387" s="72">
        <v>45824.674027777801</v>
      </c>
      <c r="N387" s="71" t="s">
        <v>390</v>
      </c>
      <c r="O387" s="71" t="s">
        <v>22580</v>
      </c>
      <c r="P387" s="71"/>
      <c r="Q387" s="79">
        <v>20000</v>
      </c>
      <c r="R387" s="71"/>
      <c r="S387" s="71"/>
      <c r="T387" s="71"/>
      <c r="U387" s="71"/>
      <c r="V387" s="71"/>
      <c r="W387" s="80"/>
      <c r="X387" s="71"/>
      <c r="Y387" s="71" t="s">
        <v>22579</v>
      </c>
      <c r="Z387" s="71"/>
      <c r="AA387" s="71" t="s">
        <v>397</v>
      </c>
      <c r="AB387" s="71" t="s">
        <v>397</v>
      </c>
      <c r="AC387" s="71" t="s">
        <v>21133</v>
      </c>
      <c r="AD387" s="71" t="s">
        <v>29137</v>
      </c>
      <c r="AE387" s="71"/>
      <c r="AF387" s="71"/>
      <c r="AG387" s="71"/>
      <c r="AH387" s="71" t="s">
        <v>397</v>
      </c>
      <c r="AI387" s="71" t="s">
        <v>397</v>
      </c>
      <c r="AJ387" s="71"/>
      <c r="AK387" s="71"/>
      <c r="AL387" s="71"/>
      <c r="AM387" s="71"/>
      <c r="AN387" s="71" t="s">
        <v>397</v>
      </c>
      <c r="AO387" s="71" t="s">
        <v>397</v>
      </c>
      <c r="AP387" s="71"/>
      <c r="AQ387" s="71" t="s">
        <v>397</v>
      </c>
      <c r="AR387" s="71" t="s">
        <v>397</v>
      </c>
      <c r="AS387" s="71"/>
      <c r="AT387" s="71" t="s">
        <v>397</v>
      </c>
      <c r="AU387" s="71"/>
      <c r="AV387" s="71" t="s">
        <v>21115</v>
      </c>
      <c r="AW387" s="71" t="s">
        <v>397</v>
      </c>
      <c r="AX387" s="71" t="s">
        <v>20973</v>
      </c>
      <c r="AY387" s="71" t="s">
        <v>21578</v>
      </c>
      <c r="AZ387" s="72">
        <v>45547.4014930556</v>
      </c>
      <c r="BA387" s="71"/>
      <c r="BB387" s="71"/>
      <c r="BC387" s="71"/>
      <c r="BD387" s="71"/>
      <c r="BE387" s="71"/>
      <c r="BF387" s="71"/>
      <c r="BG387" s="71"/>
      <c r="BH387" s="71"/>
      <c r="BI387" s="71"/>
      <c r="BJ387" s="71"/>
      <c r="BK387" s="71"/>
      <c r="BL387" s="81"/>
      <c r="BM387" s="81"/>
      <c r="BN387" s="81"/>
      <c r="BO387" s="71"/>
      <c r="BP387" s="71"/>
      <c r="BQ387" s="71"/>
      <c r="BR387" s="71" t="s">
        <v>28922</v>
      </c>
      <c r="BS387" s="71" t="s">
        <v>21313</v>
      </c>
      <c r="BT387" s="71" t="s">
        <v>21068</v>
      </c>
      <c r="BU387" s="72">
        <v>44076.287407407399</v>
      </c>
      <c r="BV387" s="71" t="s">
        <v>21068</v>
      </c>
      <c r="BW387" s="72">
        <v>44076.287407407399</v>
      </c>
      <c r="BX387" s="79">
        <v>6278.92</v>
      </c>
      <c r="BY387" s="81">
        <v>0</v>
      </c>
      <c r="BZ387" s="71"/>
      <c r="CA387" s="81">
        <v>0</v>
      </c>
      <c r="CB387" s="71"/>
      <c r="CC387" s="71"/>
      <c r="CD387" s="72"/>
      <c r="CE387" s="71"/>
      <c r="CF387" s="71"/>
      <c r="CG387" s="81">
        <v>0</v>
      </c>
      <c r="CH387" s="71"/>
      <c r="CI387" s="81">
        <v>0</v>
      </c>
      <c r="CJ387" s="71"/>
      <c r="CK387" s="71"/>
      <c r="CL387" s="71" t="s">
        <v>21314</v>
      </c>
      <c r="CM387" s="71"/>
      <c r="CN387" s="71"/>
      <c r="CO387" s="71"/>
      <c r="CP387" s="71"/>
      <c r="CQ387" s="71"/>
      <c r="CR387" s="71"/>
      <c r="CS387" s="71"/>
      <c r="CT387" s="71"/>
      <c r="CU387" s="72"/>
      <c r="CV387" s="71"/>
      <c r="CW387" s="71"/>
      <c r="CX387" s="71" t="s">
        <v>21120</v>
      </c>
      <c r="CY387" s="71"/>
      <c r="CZ387" s="71"/>
      <c r="DA387" s="71"/>
      <c r="DB387" s="71" t="s">
        <v>1025</v>
      </c>
    </row>
    <row r="388" spans="1:106">
      <c r="A388" s="71" t="s">
        <v>4456</v>
      </c>
      <c r="B388" s="71" t="s">
        <v>29138</v>
      </c>
      <c r="C388" s="71" t="s">
        <v>397</v>
      </c>
      <c r="D388" s="71" t="s">
        <v>450</v>
      </c>
      <c r="E388" s="71" t="s">
        <v>21079</v>
      </c>
      <c r="F388" s="71" t="s">
        <v>450</v>
      </c>
      <c r="G388" s="71" t="s">
        <v>21107</v>
      </c>
      <c r="H388" s="71" t="s">
        <v>22582</v>
      </c>
      <c r="I388" s="71" t="s">
        <v>21065</v>
      </c>
      <c r="J388" s="79">
        <v>5818.28</v>
      </c>
      <c r="K388" s="71" t="s">
        <v>4457</v>
      </c>
      <c r="L388" s="71" t="s">
        <v>22583</v>
      </c>
      <c r="M388" s="72">
        <v>45921.833333333299</v>
      </c>
      <c r="N388" s="71" t="s">
        <v>390</v>
      </c>
      <c r="O388" s="71" t="s">
        <v>22584</v>
      </c>
      <c r="P388" s="71"/>
      <c r="Q388" s="79">
        <v>999999999</v>
      </c>
      <c r="R388" s="71" t="s">
        <v>22586</v>
      </c>
      <c r="S388" s="71"/>
      <c r="T388" s="71" t="s">
        <v>22585</v>
      </c>
      <c r="U388" s="71" t="s">
        <v>21868</v>
      </c>
      <c r="V388" s="71" t="s">
        <v>21868</v>
      </c>
      <c r="W388" s="80"/>
      <c r="X388" s="71"/>
      <c r="Y388" s="71" t="s">
        <v>22583</v>
      </c>
      <c r="Z388" s="71"/>
      <c r="AA388" s="71" t="s">
        <v>397</v>
      </c>
      <c r="AB388" s="71" t="s">
        <v>397</v>
      </c>
      <c r="AC388" s="71" t="s">
        <v>21133</v>
      </c>
      <c r="AD388" s="71" t="s">
        <v>29139</v>
      </c>
      <c r="AE388" s="71"/>
      <c r="AF388" s="71"/>
      <c r="AG388" s="71"/>
      <c r="AH388" s="71" t="s">
        <v>397</v>
      </c>
      <c r="AI388" s="71" t="s">
        <v>397</v>
      </c>
      <c r="AJ388" s="71"/>
      <c r="AK388" s="71"/>
      <c r="AL388" s="71"/>
      <c r="AM388" s="71"/>
      <c r="AN388" s="71" t="s">
        <v>397</v>
      </c>
      <c r="AO388" s="71" t="s">
        <v>397</v>
      </c>
      <c r="AP388" s="71"/>
      <c r="AQ388" s="71" t="s">
        <v>397</v>
      </c>
      <c r="AR388" s="71" t="s">
        <v>397</v>
      </c>
      <c r="AS388" s="71"/>
      <c r="AT388" s="71" t="s">
        <v>397</v>
      </c>
      <c r="AU388" s="71"/>
      <c r="AV388" s="71" t="s">
        <v>21115</v>
      </c>
      <c r="AW388" s="71" t="s">
        <v>397</v>
      </c>
      <c r="AX388" s="71" t="s">
        <v>20973</v>
      </c>
      <c r="AY388" s="71" t="s">
        <v>21578</v>
      </c>
      <c r="AZ388" s="72">
        <v>45547.401504629597</v>
      </c>
      <c r="BA388" s="71"/>
      <c r="BB388" s="71"/>
      <c r="BC388" s="71"/>
      <c r="BD388" s="71"/>
      <c r="BE388" s="71"/>
      <c r="BF388" s="71"/>
      <c r="BG388" s="71" t="s">
        <v>21069</v>
      </c>
      <c r="BH388" s="71" t="s">
        <v>20990</v>
      </c>
      <c r="BI388" s="71" t="s">
        <v>20978</v>
      </c>
      <c r="BJ388" s="71" t="s">
        <v>20976</v>
      </c>
      <c r="BK388" s="71" t="s">
        <v>21070</v>
      </c>
      <c r="BL388" s="81">
        <v>1</v>
      </c>
      <c r="BM388" s="81">
        <v>1</v>
      </c>
      <c r="BN388" s="81">
        <v>0</v>
      </c>
      <c r="BO388" s="71" t="s">
        <v>21071</v>
      </c>
      <c r="BP388" s="71" t="s">
        <v>21071</v>
      </c>
      <c r="BQ388" s="71"/>
      <c r="BR388" s="71"/>
      <c r="BS388" s="71"/>
      <c r="BT388" s="71"/>
      <c r="BU388" s="72"/>
      <c r="BV388" s="71"/>
      <c r="BW388" s="72"/>
      <c r="BX388" s="79">
        <v>0</v>
      </c>
      <c r="BY388" s="81">
        <v>0</v>
      </c>
      <c r="BZ388" s="71"/>
      <c r="CA388" s="81">
        <v>0</v>
      </c>
      <c r="CB388" s="71"/>
      <c r="CC388" s="71"/>
      <c r="CD388" s="72"/>
      <c r="CE388" s="71"/>
      <c r="CF388" s="71"/>
      <c r="CG388" s="81">
        <v>0</v>
      </c>
      <c r="CH388" s="71"/>
      <c r="CI388" s="81">
        <v>0</v>
      </c>
      <c r="CJ388" s="71"/>
      <c r="CK388" s="71"/>
      <c r="CL388" s="71"/>
      <c r="CM388" s="71"/>
      <c r="CN388" s="71"/>
      <c r="CO388" s="71"/>
      <c r="CP388" s="71"/>
      <c r="CQ388" s="71"/>
      <c r="CR388" s="71"/>
      <c r="CS388" s="71"/>
      <c r="CT388" s="71"/>
      <c r="CU388" s="72"/>
      <c r="CV388" s="71"/>
      <c r="CW388" s="71"/>
      <c r="CX388" s="71"/>
      <c r="CY388" s="71"/>
      <c r="CZ388" s="71"/>
      <c r="DA388" s="71"/>
      <c r="DB388" s="71"/>
    </row>
    <row r="389" spans="1:106">
      <c r="A389" s="71" t="s">
        <v>4460</v>
      </c>
      <c r="B389" s="71" t="s">
        <v>4461</v>
      </c>
      <c r="C389" s="71" t="s">
        <v>397</v>
      </c>
      <c r="D389" s="71" t="s">
        <v>450</v>
      </c>
      <c r="E389" s="71" t="s">
        <v>21064</v>
      </c>
      <c r="F389" s="71" t="s">
        <v>450</v>
      </c>
      <c r="G389" s="71" t="s">
        <v>258</v>
      </c>
      <c r="H389" s="71" t="s">
        <v>21263</v>
      </c>
      <c r="I389" s="71" t="s">
        <v>21065</v>
      </c>
      <c r="J389" s="79">
        <v>167.33</v>
      </c>
      <c r="K389" s="71" t="s">
        <v>22588</v>
      </c>
      <c r="L389" s="71" t="s">
        <v>22589</v>
      </c>
      <c r="M389" s="72">
        <v>45793.570069444402</v>
      </c>
      <c r="N389" s="71" t="s">
        <v>390</v>
      </c>
      <c r="O389" s="71" t="s">
        <v>22590</v>
      </c>
      <c r="P389" s="71" t="s">
        <v>22591</v>
      </c>
      <c r="Q389" s="79">
        <v>999999999</v>
      </c>
      <c r="R389" s="71"/>
      <c r="S389" s="71"/>
      <c r="T389" s="71"/>
      <c r="U389" s="71"/>
      <c r="V389" s="71"/>
      <c r="W389" s="80"/>
      <c r="X389" s="71"/>
      <c r="Y389" s="71" t="s">
        <v>22589</v>
      </c>
      <c r="Z389" s="71"/>
      <c r="AA389" s="71" t="s">
        <v>397</v>
      </c>
      <c r="AB389" s="71" t="s">
        <v>397</v>
      </c>
      <c r="AC389" s="71" t="s">
        <v>21113</v>
      </c>
      <c r="AD389" s="71" t="s">
        <v>29140</v>
      </c>
      <c r="AE389" s="71"/>
      <c r="AF389" s="71"/>
      <c r="AG389" s="71"/>
      <c r="AH389" s="71" t="s">
        <v>397</v>
      </c>
      <c r="AI389" s="71" t="s">
        <v>397</v>
      </c>
      <c r="AJ389" s="71"/>
      <c r="AK389" s="71"/>
      <c r="AL389" s="71"/>
      <c r="AM389" s="71"/>
      <c r="AN389" s="71" t="s">
        <v>397</v>
      </c>
      <c r="AO389" s="71" t="s">
        <v>397</v>
      </c>
      <c r="AP389" s="71"/>
      <c r="AQ389" s="71" t="s">
        <v>397</v>
      </c>
      <c r="AR389" s="71" t="s">
        <v>397</v>
      </c>
      <c r="AS389" s="71"/>
      <c r="AT389" s="71" t="s">
        <v>397</v>
      </c>
      <c r="AU389" s="71"/>
      <c r="AV389" s="71" t="s">
        <v>21115</v>
      </c>
      <c r="AW389" s="71" t="s">
        <v>397</v>
      </c>
      <c r="AX389" s="71" t="s">
        <v>20973</v>
      </c>
      <c r="AY389" s="71" t="s">
        <v>21578</v>
      </c>
      <c r="AZ389" s="72">
        <v>45547.401516203703</v>
      </c>
      <c r="BA389" s="71"/>
      <c r="BB389" s="71"/>
      <c r="BC389" s="71"/>
      <c r="BD389" s="71"/>
      <c r="BE389" s="71"/>
      <c r="BF389" s="71"/>
      <c r="BG389" s="71"/>
      <c r="BH389" s="71"/>
      <c r="BI389" s="71"/>
      <c r="BJ389" s="71"/>
      <c r="BK389" s="71"/>
      <c r="BL389" s="81"/>
      <c r="BM389" s="81"/>
      <c r="BN389" s="81"/>
      <c r="BO389" s="71"/>
      <c r="BP389" s="71"/>
      <c r="BQ389" s="71"/>
      <c r="BR389" s="71" t="s">
        <v>28896</v>
      </c>
      <c r="BS389" s="71" t="s">
        <v>22939</v>
      </c>
      <c r="BT389" s="71" t="s">
        <v>21068</v>
      </c>
      <c r="BU389" s="72">
        <v>44395.329224537003</v>
      </c>
      <c r="BV389" s="71" t="s">
        <v>21068</v>
      </c>
      <c r="BW389" s="72">
        <v>44395.329224537003</v>
      </c>
      <c r="BX389" s="79">
        <v>10852</v>
      </c>
      <c r="BY389" s="81">
        <v>0</v>
      </c>
      <c r="BZ389" s="71"/>
      <c r="CA389" s="81">
        <v>0</v>
      </c>
      <c r="CB389" s="71"/>
      <c r="CC389" s="71"/>
      <c r="CD389" s="72"/>
      <c r="CE389" s="71"/>
      <c r="CF389" s="71"/>
      <c r="CG389" s="81">
        <v>0</v>
      </c>
      <c r="CH389" s="71"/>
      <c r="CI389" s="81">
        <v>0</v>
      </c>
      <c r="CJ389" s="71"/>
      <c r="CK389" s="71"/>
      <c r="CL389" s="71" t="s">
        <v>21072</v>
      </c>
      <c r="CM389" s="71"/>
      <c r="CN389" s="71"/>
      <c r="CO389" s="71"/>
      <c r="CP389" s="71"/>
      <c r="CQ389" s="71"/>
      <c r="CR389" s="71"/>
      <c r="CS389" s="71"/>
      <c r="CT389" s="71"/>
      <c r="CU389" s="72"/>
      <c r="CV389" s="71"/>
      <c r="CW389" s="71"/>
      <c r="CX389" s="71" t="s">
        <v>21120</v>
      </c>
      <c r="CY389" s="71"/>
      <c r="CZ389" s="71"/>
      <c r="DA389" s="71"/>
      <c r="DB389" s="71" t="s">
        <v>1383</v>
      </c>
    </row>
    <row r="390" spans="1:106">
      <c r="A390" s="71" t="s">
        <v>4464</v>
      </c>
      <c r="B390" s="71" t="s">
        <v>4465</v>
      </c>
      <c r="C390" s="71" t="s">
        <v>21106</v>
      </c>
      <c r="D390" s="71" t="s">
        <v>450</v>
      </c>
      <c r="E390" s="71" t="s">
        <v>21064</v>
      </c>
      <c r="F390" s="71" t="s">
        <v>450</v>
      </c>
      <c r="G390" s="71" t="s">
        <v>21210</v>
      </c>
      <c r="H390" s="71" t="s">
        <v>21145</v>
      </c>
      <c r="I390" s="71" t="s">
        <v>21065</v>
      </c>
      <c r="J390" s="79">
        <v>7815.28</v>
      </c>
      <c r="K390" s="71" t="s">
        <v>22593</v>
      </c>
      <c r="L390" s="71" t="s">
        <v>22594</v>
      </c>
      <c r="M390" s="72"/>
      <c r="N390" s="71"/>
      <c r="O390" s="71" t="s">
        <v>22595</v>
      </c>
      <c r="P390" s="71"/>
      <c r="Q390" s="79">
        <v>2400</v>
      </c>
      <c r="R390" s="71"/>
      <c r="S390" s="71"/>
      <c r="T390" s="71"/>
      <c r="U390" s="71"/>
      <c r="V390" s="71"/>
      <c r="W390" s="80"/>
      <c r="X390" s="71"/>
      <c r="Y390" s="71" t="s">
        <v>22594</v>
      </c>
      <c r="Z390" s="71"/>
      <c r="AA390" s="71" t="s">
        <v>397</v>
      </c>
      <c r="AB390" s="71" t="s">
        <v>397</v>
      </c>
      <c r="AC390" s="71" t="s">
        <v>21113</v>
      </c>
      <c r="AD390" s="71" t="s">
        <v>29141</v>
      </c>
      <c r="AE390" s="71"/>
      <c r="AF390" s="71"/>
      <c r="AG390" s="71"/>
      <c r="AH390" s="71" t="s">
        <v>397</v>
      </c>
      <c r="AI390" s="71" t="s">
        <v>397</v>
      </c>
      <c r="AJ390" s="71"/>
      <c r="AK390" s="71"/>
      <c r="AL390" s="71"/>
      <c r="AM390" s="71"/>
      <c r="AN390" s="71" t="s">
        <v>397</v>
      </c>
      <c r="AO390" s="71" t="s">
        <v>397</v>
      </c>
      <c r="AP390" s="71"/>
      <c r="AQ390" s="71" t="s">
        <v>397</v>
      </c>
      <c r="AR390" s="71" t="s">
        <v>397</v>
      </c>
      <c r="AS390" s="71"/>
      <c r="AT390" s="71" t="s">
        <v>397</v>
      </c>
      <c r="AU390" s="71"/>
      <c r="AV390" s="71" t="s">
        <v>21115</v>
      </c>
      <c r="AW390" s="71" t="s">
        <v>397</v>
      </c>
      <c r="AX390" s="71" t="s">
        <v>20973</v>
      </c>
      <c r="AY390" s="71" t="s">
        <v>21578</v>
      </c>
      <c r="AZ390" s="72">
        <v>45547.401527777802</v>
      </c>
      <c r="BA390" s="71"/>
      <c r="BB390" s="71"/>
      <c r="BC390" s="71"/>
      <c r="BD390" s="71"/>
      <c r="BE390" s="71"/>
      <c r="BF390" s="71"/>
      <c r="BG390" s="71"/>
      <c r="BH390" s="71"/>
      <c r="BI390" s="71"/>
      <c r="BJ390" s="71"/>
      <c r="BK390" s="71"/>
      <c r="BL390" s="81"/>
      <c r="BM390" s="81"/>
      <c r="BN390" s="81"/>
      <c r="BO390" s="71"/>
      <c r="BP390" s="71"/>
      <c r="BQ390" s="71"/>
      <c r="BR390" s="71"/>
      <c r="BS390" s="71"/>
      <c r="BT390" s="71"/>
      <c r="BU390" s="72"/>
      <c r="BV390" s="71"/>
      <c r="BW390" s="72"/>
      <c r="BX390" s="79">
        <v>0</v>
      </c>
      <c r="BY390" s="81">
        <v>0</v>
      </c>
      <c r="BZ390" s="71"/>
      <c r="CA390" s="81">
        <v>0</v>
      </c>
      <c r="CB390" s="71"/>
      <c r="CC390" s="71"/>
      <c r="CD390" s="72"/>
      <c r="CE390" s="71"/>
      <c r="CF390" s="71"/>
      <c r="CG390" s="81">
        <v>0</v>
      </c>
      <c r="CH390" s="71"/>
      <c r="CI390" s="81">
        <v>0</v>
      </c>
      <c r="CJ390" s="71"/>
      <c r="CK390" s="71"/>
      <c r="CL390" s="71"/>
      <c r="CM390" s="71"/>
      <c r="CN390" s="71"/>
      <c r="CO390" s="71"/>
      <c r="CP390" s="71"/>
      <c r="CQ390" s="71"/>
      <c r="CR390" s="71"/>
      <c r="CS390" s="71"/>
      <c r="CT390" s="71"/>
      <c r="CU390" s="72"/>
      <c r="CV390" s="71"/>
      <c r="CW390" s="71"/>
      <c r="CX390" s="71"/>
      <c r="CY390" s="71"/>
      <c r="CZ390" s="71"/>
      <c r="DA390" s="71"/>
      <c r="DB390" s="71"/>
    </row>
    <row r="391" spans="1:106">
      <c r="A391" s="71" t="s">
        <v>4467</v>
      </c>
      <c r="B391" s="71" t="s">
        <v>4468</v>
      </c>
      <c r="C391" s="71" t="s">
        <v>21106</v>
      </c>
      <c r="D391" s="71" t="s">
        <v>450</v>
      </c>
      <c r="E391" s="71" t="s">
        <v>21079</v>
      </c>
      <c r="F391" s="71" t="s">
        <v>450</v>
      </c>
      <c r="G391" s="71" t="s">
        <v>21107</v>
      </c>
      <c r="H391" s="71" t="s">
        <v>21187</v>
      </c>
      <c r="I391" s="71" t="s">
        <v>21065</v>
      </c>
      <c r="J391" s="79">
        <v>0</v>
      </c>
      <c r="K391" s="71" t="s">
        <v>22597</v>
      </c>
      <c r="L391" s="71" t="s">
        <v>22598</v>
      </c>
      <c r="M391" s="72">
        <v>45440.3582523148</v>
      </c>
      <c r="N391" s="71" t="s">
        <v>404</v>
      </c>
      <c r="O391" s="71" t="s">
        <v>22599</v>
      </c>
      <c r="P391" s="71"/>
      <c r="Q391" s="79">
        <v>2400</v>
      </c>
      <c r="R391" s="71"/>
      <c r="S391" s="71"/>
      <c r="T391" s="71"/>
      <c r="U391" s="71"/>
      <c r="V391" s="71"/>
      <c r="W391" s="80"/>
      <c r="X391" s="71"/>
      <c r="Y391" s="71" t="s">
        <v>22598</v>
      </c>
      <c r="Z391" s="71"/>
      <c r="AA391" s="71" t="s">
        <v>397</v>
      </c>
      <c r="AB391" s="71" t="s">
        <v>397</v>
      </c>
      <c r="AC391" s="71" t="s">
        <v>21113</v>
      </c>
      <c r="AD391" s="71" t="s">
        <v>29142</v>
      </c>
      <c r="AE391" s="71"/>
      <c r="AF391" s="71"/>
      <c r="AG391" s="71"/>
      <c r="AH391" s="71" t="s">
        <v>397</v>
      </c>
      <c r="AI391" s="71" t="s">
        <v>397</v>
      </c>
      <c r="AJ391" s="71"/>
      <c r="AK391" s="71"/>
      <c r="AL391" s="71"/>
      <c r="AM391" s="71"/>
      <c r="AN391" s="71" t="s">
        <v>397</v>
      </c>
      <c r="AO391" s="71" t="s">
        <v>397</v>
      </c>
      <c r="AP391" s="71"/>
      <c r="AQ391" s="71" t="s">
        <v>397</v>
      </c>
      <c r="AR391" s="71" t="s">
        <v>397</v>
      </c>
      <c r="AS391" s="71"/>
      <c r="AT391" s="71" t="s">
        <v>397</v>
      </c>
      <c r="AU391" s="71"/>
      <c r="AV391" s="71" t="s">
        <v>21115</v>
      </c>
      <c r="AW391" s="71" t="s">
        <v>397</v>
      </c>
      <c r="AX391" s="71" t="s">
        <v>20973</v>
      </c>
      <c r="AY391" s="71" t="s">
        <v>21578</v>
      </c>
      <c r="AZ391" s="72">
        <v>45547.401539351798</v>
      </c>
      <c r="BA391" s="71"/>
      <c r="BB391" s="71"/>
      <c r="BC391" s="71"/>
      <c r="BD391" s="71"/>
      <c r="BE391" s="71"/>
      <c r="BF391" s="71"/>
      <c r="BG391" s="71"/>
      <c r="BH391" s="71"/>
      <c r="BI391" s="71"/>
      <c r="BJ391" s="71"/>
      <c r="BK391" s="71"/>
      <c r="BL391" s="81"/>
      <c r="BM391" s="81"/>
      <c r="BN391" s="81"/>
      <c r="BO391" s="71"/>
      <c r="BP391" s="71"/>
      <c r="BQ391" s="71"/>
      <c r="BR391" s="71"/>
      <c r="BS391" s="71"/>
      <c r="BT391" s="71"/>
      <c r="BU391" s="72"/>
      <c r="BV391" s="71"/>
      <c r="BW391" s="72"/>
      <c r="BX391" s="79">
        <v>0</v>
      </c>
      <c r="BY391" s="81">
        <v>0</v>
      </c>
      <c r="BZ391" s="71"/>
      <c r="CA391" s="81">
        <v>0</v>
      </c>
      <c r="CB391" s="71"/>
      <c r="CC391" s="71"/>
      <c r="CD391" s="72"/>
      <c r="CE391" s="71"/>
      <c r="CF391" s="71"/>
      <c r="CG391" s="81">
        <v>0</v>
      </c>
      <c r="CH391" s="71"/>
      <c r="CI391" s="81">
        <v>0</v>
      </c>
      <c r="CJ391" s="71"/>
      <c r="CK391" s="71"/>
      <c r="CL391" s="71"/>
      <c r="CM391" s="71"/>
      <c r="CN391" s="71"/>
      <c r="CO391" s="71"/>
      <c r="CP391" s="71"/>
      <c r="CQ391" s="71"/>
      <c r="CR391" s="71"/>
      <c r="CS391" s="71"/>
      <c r="CT391" s="71"/>
      <c r="CU391" s="72"/>
      <c r="CV391" s="71"/>
      <c r="CW391" s="71"/>
      <c r="CX391" s="71"/>
      <c r="CY391" s="71"/>
      <c r="CZ391" s="71"/>
      <c r="DA391" s="71"/>
      <c r="DB391" s="71"/>
    </row>
    <row r="392" spans="1:106">
      <c r="A392" s="71" t="s">
        <v>4473</v>
      </c>
      <c r="B392" s="71" t="s">
        <v>4474</v>
      </c>
      <c r="C392" s="71" t="s">
        <v>397</v>
      </c>
      <c r="D392" s="71" t="s">
        <v>450</v>
      </c>
      <c r="E392" s="71" t="s">
        <v>21064</v>
      </c>
      <c r="F392" s="71" t="s">
        <v>450</v>
      </c>
      <c r="G392" s="71"/>
      <c r="H392" s="71"/>
      <c r="I392" s="71" t="s">
        <v>21065</v>
      </c>
      <c r="J392" s="79">
        <v>0</v>
      </c>
      <c r="K392" s="71" t="s">
        <v>22601</v>
      </c>
      <c r="L392" s="71" t="s">
        <v>22602</v>
      </c>
      <c r="M392" s="72"/>
      <c r="N392" s="71"/>
      <c r="O392" s="71" t="s">
        <v>22603</v>
      </c>
      <c r="P392" s="71" t="s">
        <v>22604</v>
      </c>
      <c r="Q392" s="79">
        <v>2400</v>
      </c>
      <c r="R392" s="71"/>
      <c r="S392" s="71"/>
      <c r="T392" s="71"/>
      <c r="U392" s="71"/>
      <c r="V392" s="71"/>
      <c r="W392" s="80"/>
      <c r="X392" s="71"/>
      <c r="Y392" s="71" t="s">
        <v>22602</v>
      </c>
      <c r="Z392" s="71"/>
      <c r="AA392" s="71" t="s">
        <v>397</v>
      </c>
      <c r="AB392" s="71" t="s">
        <v>397</v>
      </c>
      <c r="AC392" s="71" t="s">
        <v>21113</v>
      </c>
      <c r="AD392" s="71" t="s">
        <v>29143</v>
      </c>
      <c r="AE392" s="71"/>
      <c r="AF392" s="71"/>
      <c r="AG392" s="71"/>
      <c r="AH392" s="71" t="s">
        <v>397</v>
      </c>
      <c r="AI392" s="71" t="s">
        <v>397</v>
      </c>
      <c r="AJ392" s="71"/>
      <c r="AK392" s="71"/>
      <c r="AL392" s="71"/>
      <c r="AM392" s="71"/>
      <c r="AN392" s="71" t="s">
        <v>397</v>
      </c>
      <c r="AO392" s="71" t="s">
        <v>397</v>
      </c>
      <c r="AP392" s="71"/>
      <c r="AQ392" s="71" t="s">
        <v>397</v>
      </c>
      <c r="AR392" s="71" t="s">
        <v>397</v>
      </c>
      <c r="AS392" s="71"/>
      <c r="AT392" s="71" t="s">
        <v>397</v>
      </c>
      <c r="AU392" s="71"/>
      <c r="AV392" s="71" t="s">
        <v>21115</v>
      </c>
      <c r="AW392" s="71" t="s">
        <v>397</v>
      </c>
      <c r="AX392" s="71" t="s">
        <v>20973</v>
      </c>
      <c r="AY392" s="71" t="s">
        <v>21578</v>
      </c>
      <c r="AZ392" s="72">
        <v>45547.401550925897</v>
      </c>
      <c r="BA392" s="71"/>
      <c r="BB392" s="71"/>
      <c r="BC392" s="71"/>
      <c r="BD392" s="71"/>
      <c r="BE392" s="71"/>
      <c r="BF392" s="71"/>
      <c r="BG392" s="71"/>
      <c r="BH392" s="71"/>
      <c r="BI392" s="71"/>
      <c r="BJ392" s="71"/>
      <c r="BK392" s="71"/>
      <c r="BL392" s="81"/>
      <c r="BM392" s="81"/>
      <c r="BN392" s="81"/>
      <c r="BO392" s="71"/>
      <c r="BP392" s="71"/>
      <c r="BQ392" s="71"/>
      <c r="BR392" s="71"/>
      <c r="BS392" s="71"/>
      <c r="BT392" s="71"/>
      <c r="BU392" s="72"/>
      <c r="BV392" s="71"/>
      <c r="BW392" s="72"/>
      <c r="BX392" s="79">
        <v>0</v>
      </c>
      <c r="BY392" s="81">
        <v>0</v>
      </c>
      <c r="BZ392" s="71"/>
      <c r="CA392" s="81">
        <v>0</v>
      </c>
      <c r="CB392" s="71"/>
      <c r="CC392" s="71"/>
      <c r="CD392" s="72"/>
      <c r="CE392" s="71"/>
      <c r="CF392" s="71"/>
      <c r="CG392" s="81">
        <v>0</v>
      </c>
      <c r="CH392" s="71"/>
      <c r="CI392" s="81">
        <v>0</v>
      </c>
      <c r="CJ392" s="71"/>
      <c r="CK392" s="71"/>
      <c r="CL392" s="71"/>
      <c r="CM392" s="71"/>
      <c r="CN392" s="71"/>
      <c r="CO392" s="71"/>
      <c r="CP392" s="71"/>
      <c r="CQ392" s="71"/>
      <c r="CR392" s="71"/>
      <c r="CS392" s="71"/>
      <c r="CT392" s="71"/>
      <c r="CU392" s="72"/>
      <c r="CV392" s="71"/>
      <c r="CW392" s="71"/>
      <c r="CX392" s="71"/>
      <c r="CY392" s="71"/>
      <c r="CZ392" s="71"/>
      <c r="DA392" s="71"/>
      <c r="DB392" s="71"/>
    </row>
    <row r="393" spans="1:106">
      <c r="A393" s="71" t="s">
        <v>208</v>
      </c>
      <c r="B393" s="71" t="s">
        <v>4476</v>
      </c>
      <c r="C393" s="71" t="s">
        <v>397</v>
      </c>
      <c r="D393" s="71" t="s">
        <v>450</v>
      </c>
      <c r="E393" s="71" t="s">
        <v>21064</v>
      </c>
      <c r="F393" s="71" t="s">
        <v>450</v>
      </c>
      <c r="G393" s="71" t="s">
        <v>21210</v>
      </c>
      <c r="H393" s="71" t="s">
        <v>107</v>
      </c>
      <c r="I393" s="71" t="s">
        <v>21065</v>
      </c>
      <c r="J393" s="79">
        <v>29238.12</v>
      </c>
      <c r="K393" s="71" t="s">
        <v>22108</v>
      </c>
      <c r="L393" s="71" t="s">
        <v>22606</v>
      </c>
      <c r="M393" s="72">
        <v>45729.233240740701</v>
      </c>
      <c r="N393" s="71" t="s">
        <v>390</v>
      </c>
      <c r="O393" s="71" t="s">
        <v>22110</v>
      </c>
      <c r="P393" s="71" t="s">
        <v>22111</v>
      </c>
      <c r="Q393" s="79">
        <v>999999999</v>
      </c>
      <c r="R393" s="71"/>
      <c r="S393" s="71"/>
      <c r="T393" s="71"/>
      <c r="U393" s="71"/>
      <c r="V393" s="71"/>
      <c r="W393" s="80"/>
      <c r="X393" s="71"/>
      <c r="Y393" s="71" t="s">
        <v>22606</v>
      </c>
      <c r="Z393" s="71"/>
      <c r="AA393" s="71" t="s">
        <v>397</v>
      </c>
      <c r="AB393" s="71" t="s">
        <v>397</v>
      </c>
      <c r="AC393" s="71" t="s">
        <v>21133</v>
      </c>
      <c r="AD393" s="71" t="s">
        <v>29144</v>
      </c>
      <c r="AE393" s="71"/>
      <c r="AF393" s="71"/>
      <c r="AG393" s="71"/>
      <c r="AH393" s="71" t="s">
        <v>397</v>
      </c>
      <c r="AI393" s="71" t="s">
        <v>397</v>
      </c>
      <c r="AJ393" s="71"/>
      <c r="AK393" s="71"/>
      <c r="AL393" s="71"/>
      <c r="AM393" s="71"/>
      <c r="AN393" s="71" t="s">
        <v>397</v>
      </c>
      <c r="AO393" s="71" t="s">
        <v>397</v>
      </c>
      <c r="AP393" s="71"/>
      <c r="AQ393" s="71" t="s">
        <v>397</v>
      </c>
      <c r="AR393" s="71" t="s">
        <v>397</v>
      </c>
      <c r="AS393" s="71"/>
      <c r="AT393" s="71" t="s">
        <v>397</v>
      </c>
      <c r="AU393" s="71"/>
      <c r="AV393" s="71" t="s">
        <v>21115</v>
      </c>
      <c r="AW393" s="71" t="s">
        <v>397</v>
      </c>
      <c r="AX393" s="71" t="s">
        <v>20973</v>
      </c>
      <c r="AY393" s="71" t="s">
        <v>21578</v>
      </c>
      <c r="AZ393" s="72">
        <v>45547.401550925897</v>
      </c>
      <c r="BA393" s="71"/>
      <c r="BB393" s="71"/>
      <c r="BC393" s="71"/>
      <c r="BD393" s="71"/>
      <c r="BE393" s="71"/>
      <c r="BF393" s="71"/>
      <c r="BG393" s="71"/>
      <c r="BH393" s="71"/>
      <c r="BI393" s="71"/>
      <c r="BJ393" s="71"/>
      <c r="BK393" s="71"/>
      <c r="BL393" s="81"/>
      <c r="BM393" s="81"/>
      <c r="BN393" s="81"/>
      <c r="BO393" s="71"/>
      <c r="BP393" s="71"/>
      <c r="BQ393" s="71"/>
      <c r="BR393" s="71" t="s">
        <v>21455</v>
      </c>
      <c r="BS393" s="71" t="s">
        <v>21456</v>
      </c>
      <c r="BT393" s="71" t="s">
        <v>21068</v>
      </c>
      <c r="BU393" s="72">
        <v>44462.208449074104</v>
      </c>
      <c r="BV393" s="71" t="s">
        <v>21068</v>
      </c>
      <c r="BW393" s="72">
        <v>44462.208449074104</v>
      </c>
      <c r="BX393" s="79">
        <v>5743.52</v>
      </c>
      <c r="BY393" s="81">
        <v>0</v>
      </c>
      <c r="BZ393" s="71"/>
      <c r="CA393" s="81">
        <v>0</v>
      </c>
      <c r="CB393" s="71"/>
      <c r="CC393" s="71"/>
      <c r="CD393" s="72"/>
      <c r="CE393" s="71"/>
      <c r="CF393" s="71"/>
      <c r="CG393" s="81">
        <v>0</v>
      </c>
      <c r="CH393" s="71"/>
      <c r="CI393" s="81">
        <v>0</v>
      </c>
      <c r="CJ393" s="71"/>
      <c r="CK393" s="71"/>
      <c r="CL393" s="71" t="s">
        <v>21457</v>
      </c>
      <c r="CM393" s="71"/>
      <c r="CN393" s="71"/>
      <c r="CO393" s="71"/>
      <c r="CP393" s="71"/>
      <c r="CQ393" s="71"/>
      <c r="CR393" s="71"/>
      <c r="CS393" s="71"/>
      <c r="CT393" s="71"/>
      <c r="CU393" s="72"/>
      <c r="CV393" s="71"/>
      <c r="CW393" s="71"/>
      <c r="CX393" s="71" t="s">
        <v>21120</v>
      </c>
      <c r="CY393" s="71"/>
      <c r="CZ393" s="71"/>
      <c r="DA393" s="71"/>
      <c r="DB393" s="71" t="s">
        <v>21458</v>
      </c>
    </row>
    <row r="394" spans="1:106">
      <c r="A394" s="71" t="s">
        <v>4481</v>
      </c>
      <c r="B394" s="71" t="s">
        <v>4482</v>
      </c>
      <c r="C394" s="71" t="s">
        <v>397</v>
      </c>
      <c r="D394" s="71" t="s">
        <v>450</v>
      </c>
      <c r="E394" s="71" t="s">
        <v>21064</v>
      </c>
      <c r="F394" s="71" t="s">
        <v>450</v>
      </c>
      <c r="G394" s="71"/>
      <c r="H394" s="71"/>
      <c r="I394" s="71" t="s">
        <v>21065</v>
      </c>
      <c r="J394" s="79">
        <v>0</v>
      </c>
      <c r="K394" s="71" t="s">
        <v>22608</v>
      </c>
      <c r="L394" s="71" t="s">
        <v>22609</v>
      </c>
      <c r="M394" s="72"/>
      <c r="N394" s="71"/>
      <c r="O394" s="71" t="s">
        <v>22610</v>
      </c>
      <c r="P394" s="71"/>
      <c r="Q394" s="79">
        <v>2400</v>
      </c>
      <c r="R394" s="71"/>
      <c r="S394" s="71"/>
      <c r="T394" s="71"/>
      <c r="U394" s="71"/>
      <c r="V394" s="71"/>
      <c r="W394" s="80"/>
      <c r="X394" s="71"/>
      <c r="Y394" s="71" t="s">
        <v>22609</v>
      </c>
      <c r="Z394" s="71"/>
      <c r="AA394" s="71" t="s">
        <v>397</v>
      </c>
      <c r="AB394" s="71" t="s">
        <v>397</v>
      </c>
      <c r="AC394" s="71" t="s">
        <v>21113</v>
      </c>
      <c r="AD394" s="71" t="s">
        <v>29145</v>
      </c>
      <c r="AE394" s="71"/>
      <c r="AF394" s="71"/>
      <c r="AG394" s="71"/>
      <c r="AH394" s="71" t="s">
        <v>397</v>
      </c>
      <c r="AI394" s="71" t="s">
        <v>397</v>
      </c>
      <c r="AJ394" s="71"/>
      <c r="AK394" s="71"/>
      <c r="AL394" s="71"/>
      <c r="AM394" s="71"/>
      <c r="AN394" s="71" t="s">
        <v>397</v>
      </c>
      <c r="AO394" s="71" t="s">
        <v>397</v>
      </c>
      <c r="AP394" s="71"/>
      <c r="AQ394" s="71" t="s">
        <v>397</v>
      </c>
      <c r="AR394" s="71" t="s">
        <v>397</v>
      </c>
      <c r="AS394" s="71"/>
      <c r="AT394" s="71" t="s">
        <v>397</v>
      </c>
      <c r="AU394" s="71"/>
      <c r="AV394" s="71" t="s">
        <v>21115</v>
      </c>
      <c r="AW394" s="71" t="s">
        <v>397</v>
      </c>
      <c r="AX394" s="71" t="s">
        <v>20973</v>
      </c>
      <c r="AY394" s="71" t="s">
        <v>21578</v>
      </c>
      <c r="AZ394" s="72">
        <v>45547.401562500003</v>
      </c>
      <c r="BA394" s="71"/>
      <c r="BB394" s="71"/>
      <c r="BC394" s="71"/>
      <c r="BD394" s="71"/>
      <c r="BE394" s="71"/>
      <c r="BF394" s="71"/>
      <c r="BG394" s="71"/>
      <c r="BH394" s="71"/>
      <c r="BI394" s="71"/>
      <c r="BJ394" s="71"/>
      <c r="BK394" s="71"/>
      <c r="BL394" s="81"/>
      <c r="BM394" s="81"/>
      <c r="BN394" s="81"/>
      <c r="BO394" s="71"/>
      <c r="BP394" s="71"/>
      <c r="BQ394" s="71"/>
      <c r="BR394" s="71"/>
      <c r="BS394" s="71"/>
      <c r="BT394" s="71"/>
      <c r="BU394" s="72"/>
      <c r="BV394" s="71"/>
      <c r="BW394" s="72"/>
      <c r="BX394" s="79">
        <v>0</v>
      </c>
      <c r="BY394" s="81">
        <v>0</v>
      </c>
      <c r="BZ394" s="71"/>
      <c r="CA394" s="81">
        <v>0</v>
      </c>
      <c r="CB394" s="71"/>
      <c r="CC394" s="71"/>
      <c r="CD394" s="72"/>
      <c r="CE394" s="71"/>
      <c r="CF394" s="71"/>
      <c r="CG394" s="81">
        <v>0</v>
      </c>
      <c r="CH394" s="71"/>
      <c r="CI394" s="81">
        <v>0</v>
      </c>
      <c r="CJ394" s="71"/>
      <c r="CK394" s="71"/>
      <c r="CL394" s="71"/>
      <c r="CM394" s="71"/>
      <c r="CN394" s="71"/>
      <c r="CO394" s="71"/>
      <c r="CP394" s="71"/>
      <c r="CQ394" s="71"/>
      <c r="CR394" s="71"/>
      <c r="CS394" s="71"/>
      <c r="CT394" s="71"/>
      <c r="CU394" s="72"/>
      <c r="CV394" s="71"/>
      <c r="CW394" s="71"/>
      <c r="CX394" s="71"/>
      <c r="CY394" s="71"/>
      <c r="CZ394" s="71"/>
      <c r="DA394" s="71"/>
      <c r="DB394" s="71"/>
    </row>
    <row r="395" spans="1:106">
      <c r="A395" s="71" t="s">
        <v>4484</v>
      </c>
      <c r="B395" s="71" t="s">
        <v>4485</v>
      </c>
      <c r="C395" s="71" t="s">
        <v>397</v>
      </c>
      <c r="D395" s="71" t="s">
        <v>450</v>
      </c>
      <c r="E395" s="71" t="s">
        <v>21064</v>
      </c>
      <c r="F395" s="71" t="s">
        <v>450</v>
      </c>
      <c r="G395" s="71"/>
      <c r="H395" s="71"/>
      <c r="I395" s="71" t="s">
        <v>21065</v>
      </c>
      <c r="J395" s="79">
        <v>906.93</v>
      </c>
      <c r="K395" s="71" t="s">
        <v>22611</v>
      </c>
      <c r="L395" s="71" t="s">
        <v>22612</v>
      </c>
      <c r="M395" s="72"/>
      <c r="N395" s="71"/>
      <c r="O395" s="71" t="s">
        <v>22613</v>
      </c>
      <c r="P395" s="71" t="s">
        <v>22614</v>
      </c>
      <c r="Q395" s="79">
        <v>2400</v>
      </c>
      <c r="R395" s="71"/>
      <c r="S395" s="71"/>
      <c r="T395" s="71"/>
      <c r="U395" s="71"/>
      <c r="V395" s="71"/>
      <c r="W395" s="80"/>
      <c r="X395" s="71"/>
      <c r="Y395" s="71" t="s">
        <v>22612</v>
      </c>
      <c r="Z395" s="71"/>
      <c r="AA395" s="71" t="s">
        <v>397</v>
      </c>
      <c r="AB395" s="71" t="s">
        <v>397</v>
      </c>
      <c r="AC395" s="71" t="s">
        <v>21113</v>
      </c>
      <c r="AD395" s="71" t="s">
        <v>29146</v>
      </c>
      <c r="AE395" s="71"/>
      <c r="AF395" s="71"/>
      <c r="AG395" s="71"/>
      <c r="AH395" s="71" t="s">
        <v>397</v>
      </c>
      <c r="AI395" s="71" t="s">
        <v>397</v>
      </c>
      <c r="AJ395" s="71"/>
      <c r="AK395" s="71"/>
      <c r="AL395" s="71"/>
      <c r="AM395" s="71"/>
      <c r="AN395" s="71" t="s">
        <v>397</v>
      </c>
      <c r="AO395" s="71" t="s">
        <v>397</v>
      </c>
      <c r="AP395" s="71"/>
      <c r="AQ395" s="71" t="s">
        <v>397</v>
      </c>
      <c r="AR395" s="71" t="s">
        <v>397</v>
      </c>
      <c r="AS395" s="71"/>
      <c r="AT395" s="71" t="s">
        <v>397</v>
      </c>
      <c r="AU395" s="71"/>
      <c r="AV395" s="71" t="s">
        <v>21115</v>
      </c>
      <c r="AW395" s="71" t="s">
        <v>397</v>
      </c>
      <c r="AX395" s="71" t="s">
        <v>20973</v>
      </c>
      <c r="AY395" s="71" t="s">
        <v>21578</v>
      </c>
      <c r="AZ395" s="72">
        <v>45547.401574074102</v>
      </c>
      <c r="BA395" s="71"/>
      <c r="BB395" s="71"/>
      <c r="BC395" s="71"/>
      <c r="BD395" s="71"/>
      <c r="BE395" s="71"/>
      <c r="BF395" s="71"/>
      <c r="BG395" s="71"/>
      <c r="BH395" s="71"/>
      <c r="BI395" s="71"/>
      <c r="BJ395" s="71"/>
      <c r="BK395" s="71"/>
      <c r="BL395" s="81"/>
      <c r="BM395" s="81"/>
      <c r="BN395" s="81"/>
      <c r="BO395" s="71"/>
      <c r="BP395" s="71"/>
      <c r="BQ395" s="71"/>
      <c r="BR395" s="71"/>
      <c r="BS395" s="71"/>
      <c r="BT395" s="71"/>
      <c r="BU395" s="72"/>
      <c r="BV395" s="71"/>
      <c r="BW395" s="72"/>
      <c r="BX395" s="79">
        <v>0</v>
      </c>
      <c r="BY395" s="81">
        <v>0</v>
      </c>
      <c r="BZ395" s="71"/>
      <c r="CA395" s="81">
        <v>0</v>
      </c>
      <c r="CB395" s="71"/>
      <c r="CC395" s="71"/>
      <c r="CD395" s="72"/>
      <c r="CE395" s="71"/>
      <c r="CF395" s="71"/>
      <c r="CG395" s="81">
        <v>0</v>
      </c>
      <c r="CH395" s="71"/>
      <c r="CI395" s="81">
        <v>0</v>
      </c>
      <c r="CJ395" s="71"/>
      <c r="CK395" s="71"/>
      <c r="CL395" s="71"/>
      <c r="CM395" s="71"/>
      <c r="CN395" s="71"/>
      <c r="CO395" s="71"/>
      <c r="CP395" s="71"/>
      <c r="CQ395" s="71"/>
      <c r="CR395" s="71"/>
      <c r="CS395" s="71"/>
      <c r="CT395" s="71"/>
      <c r="CU395" s="72"/>
      <c r="CV395" s="71"/>
      <c r="CW395" s="71"/>
      <c r="CX395" s="71"/>
      <c r="CY395" s="71"/>
      <c r="CZ395" s="71"/>
      <c r="DA395" s="71"/>
      <c r="DB395" s="71"/>
    </row>
    <row r="396" spans="1:106">
      <c r="A396" s="71" t="s">
        <v>4487</v>
      </c>
      <c r="B396" s="71" t="s">
        <v>4488</v>
      </c>
      <c r="C396" s="71" t="s">
        <v>397</v>
      </c>
      <c r="D396" s="71" t="s">
        <v>450</v>
      </c>
      <c r="E396" s="71" t="s">
        <v>21836</v>
      </c>
      <c r="F396" s="71" t="s">
        <v>450</v>
      </c>
      <c r="G396" s="71"/>
      <c r="H396" s="71"/>
      <c r="I396" s="71" t="s">
        <v>21065</v>
      </c>
      <c r="J396" s="79">
        <v>0</v>
      </c>
      <c r="K396" s="71" t="s">
        <v>22616</v>
      </c>
      <c r="L396" s="71" t="s">
        <v>22617</v>
      </c>
      <c r="M396" s="72"/>
      <c r="N396" s="71"/>
      <c r="O396" s="71" t="s">
        <v>22618</v>
      </c>
      <c r="P396" s="71"/>
      <c r="Q396" s="79">
        <v>2400</v>
      </c>
      <c r="R396" s="71"/>
      <c r="S396" s="71"/>
      <c r="T396" s="71"/>
      <c r="U396" s="71"/>
      <c r="V396" s="71"/>
      <c r="W396" s="80"/>
      <c r="X396" s="71"/>
      <c r="Y396" s="71" t="s">
        <v>22617</v>
      </c>
      <c r="Z396" s="71"/>
      <c r="AA396" s="71" t="s">
        <v>397</v>
      </c>
      <c r="AB396" s="71" t="s">
        <v>397</v>
      </c>
      <c r="AC396" s="71" t="s">
        <v>21113</v>
      </c>
      <c r="AD396" s="71" t="s">
        <v>29147</v>
      </c>
      <c r="AE396" s="71"/>
      <c r="AF396" s="71"/>
      <c r="AG396" s="71"/>
      <c r="AH396" s="71" t="s">
        <v>397</v>
      </c>
      <c r="AI396" s="71" t="s">
        <v>397</v>
      </c>
      <c r="AJ396" s="71"/>
      <c r="AK396" s="71"/>
      <c r="AL396" s="71"/>
      <c r="AM396" s="71"/>
      <c r="AN396" s="71" t="s">
        <v>397</v>
      </c>
      <c r="AO396" s="71" t="s">
        <v>397</v>
      </c>
      <c r="AP396" s="71"/>
      <c r="AQ396" s="71" t="s">
        <v>397</v>
      </c>
      <c r="AR396" s="71" t="s">
        <v>397</v>
      </c>
      <c r="AS396" s="71"/>
      <c r="AT396" s="71" t="s">
        <v>397</v>
      </c>
      <c r="AU396" s="71"/>
      <c r="AV396" s="71" t="s">
        <v>21115</v>
      </c>
      <c r="AW396" s="71" t="s">
        <v>397</v>
      </c>
      <c r="AX396" s="71" t="s">
        <v>20973</v>
      </c>
      <c r="AY396" s="71" t="s">
        <v>21557</v>
      </c>
      <c r="AZ396" s="72">
        <v>45565.660497685203</v>
      </c>
      <c r="BA396" s="71"/>
      <c r="BB396" s="71"/>
      <c r="BC396" s="71"/>
      <c r="BD396" s="71"/>
      <c r="BE396" s="71"/>
      <c r="BF396" s="71"/>
      <c r="BG396" s="71"/>
      <c r="BH396" s="71"/>
      <c r="BI396" s="71"/>
      <c r="BJ396" s="71"/>
      <c r="BK396" s="71"/>
      <c r="BL396" s="81"/>
      <c r="BM396" s="81"/>
      <c r="BN396" s="81"/>
      <c r="BO396" s="71"/>
      <c r="BP396" s="71"/>
      <c r="BQ396" s="71"/>
      <c r="BR396" s="71"/>
      <c r="BS396" s="71"/>
      <c r="BT396" s="71"/>
      <c r="BU396" s="72"/>
      <c r="BV396" s="71"/>
      <c r="BW396" s="72"/>
      <c r="BX396" s="79">
        <v>0</v>
      </c>
      <c r="BY396" s="81">
        <v>0</v>
      </c>
      <c r="BZ396" s="71"/>
      <c r="CA396" s="81">
        <v>0</v>
      </c>
      <c r="CB396" s="71"/>
      <c r="CC396" s="71"/>
      <c r="CD396" s="72"/>
      <c r="CE396" s="71"/>
      <c r="CF396" s="71"/>
      <c r="CG396" s="81">
        <v>0</v>
      </c>
      <c r="CH396" s="71"/>
      <c r="CI396" s="81">
        <v>0</v>
      </c>
      <c r="CJ396" s="71"/>
      <c r="CK396" s="71"/>
      <c r="CL396" s="71"/>
      <c r="CM396" s="71"/>
      <c r="CN396" s="71"/>
      <c r="CO396" s="71"/>
      <c r="CP396" s="71"/>
      <c r="CQ396" s="71"/>
      <c r="CR396" s="71"/>
      <c r="CS396" s="71"/>
      <c r="CT396" s="71"/>
      <c r="CU396" s="72"/>
      <c r="CV396" s="71"/>
      <c r="CW396" s="71"/>
      <c r="CX396" s="71"/>
      <c r="CY396" s="71"/>
      <c r="CZ396" s="71"/>
      <c r="DA396" s="71"/>
      <c r="DB396" s="71"/>
    </row>
    <row r="397" spans="1:106">
      <c r="A397" s="71" t="s">
        <v>130</v>
      </c>
      <c r="B397" s="71" t="s">
        <v>4490</v>
      </c>
      <c r="C397" s="71" t="s">
        <v>397</v>
      </c>
      <c r="D397" s="71" t="s">
        <v>450</v>
      </c>
      <c r="E397" s="71" t="s">
        <v>21064</v>
      </c>
      <c r="F397" s="71" t="s">
        <v>450</v>
      </c>
      <c r="G397" s="71" t="s">
        <v>21107</v>
      </c>
      <c r="H397" s="71" t="s">
        <v>21187</v>
      </c>
      <c r="I397" s="71" t="s">
        <v>21065</v>
      </c>
      <c r="J397" s="79">
        <v>26095.52</v>
      </c>
      <c r="K397" s="71" t="s">
        <v>22619</v>
      </c>
      <c r="L397" s="71" t="s">
        <v>22620</v>
      </c>
      <c r="M397" s="72">
        <v>45659.677199074104</v>
      </c>
      <c r="N397" s="71" t="s">
        <v>390</v>
      </c>
      <c r="O397" s="71" t="s">
        <v>22621</v>
      </c>
      <c r="P397" s="71"/>
      <c r="Q397" s="79">
        <v>999999999</v>
      </c>
      <c r="R397" s="71"/>
      <c r="S397" s="71"/>
      <c r="T397" s="71"/>
      <c r="U397" s="71"/>
      <c r="V397" s="71"/>
      <c r="W397" s="80"/>
      <c r="X397" s="71"/>
      <c r="Y397" s="71" t="s">
        <v>22620</v>
      </c>
      <c r="Z397" s="71"/>
      <c r="AA397" s="71" t="s">
        <v>397</v>
      </c>
      <c r="AB397" s="71" t="s">
        <v>397</v>
      </c>
      <c r="AC397" s="71" t="s">
        <v>21113</v>
      </c>
      <c r="AD397" s="71" t="s">
        <v>29148</v>
      </c>
      <c r="AE397" s="71"/>
      <c r="AF397" s="71"/>
      <c r="AG397" s="71"/>
      <c r="AH397" s="71" t="s">
        <v>397</v>
      </c>
      <c r="AI397" s="71" t="s">
        <v>397</v>
      </c>
      <c r="AJ397" s="71"/>
      <c r="AK397" s="71"/>
      <c r="AL397" s="71"/>
      <c r="AM397" s="71"/>
      <c r="AN397" s="71" t="s">
        <v>397</v>
      </c>
      <c r="AO397" s="71" t="s">
        <v>397</v>
      </c>
      <c r="AP397" s="71"/>
      <c r="AQ397" s="71" t="s">
        <v>397</v>
      </c>
      <c r="AR397" s="71" t="s">
        <v>397</v>
      </c>
      <c r="AS397" s="71"/>
      <c r="AT397" s="71" t="s">
        <v>397</v>
      </c>
      <c r="AU397" s="71"/>
      <c r="AV397" s="71" t="s">
        <v>21115</v>
      </c>
      <c r="AW397" s="71" t="s">
        <v>397</v>
      </c>
      <c r="AX397" s="71" t="s">
        <v>20973</v>
      </c>
      <c r="AY397" s="71" t="s">
        <v>21578</v>
      </c>
      <c r="AZ397" s="72">
        <v>45547.401597222197</v>
      </c>
      <c r="BA397" s="71"/>
      <c r="BB397" s="71"/>
      <c r="BC397" s="71"/>
      <c r="BD397" s="71"/>
      <c r="BE397" s="71"/>
      <c r="BF397" s="71"/>
      <c r="BG397" s="71"/>
      <c r="BH397" s="71"/>
      <c r="BI397" s="71"/>
      <c r="BJ397" s="71"/>
      <c r="BK397" s="71"/>
      <c r="BL397" s="81"/>
      <c r="BM397" s="81"/>
      <c r="BN397" s="81"/>
      <c r="BO397" s="71"/>
      <c r="BP397" s="71"/>
      <c r="BQ397" s="71"/>
      <c r="BR397" s="71"/>
      <c r="BS397" s="71"/>
      <c r="BT397" s="71"/>
      <c r="BU397" s="72"/>
      <c r="BV397" s="71"/>
      <c r="BW397" s="72"/>
      <c r="BX397" s="79">
        <v>0</v>
      </c>
      <c r="BY397" s="81">
        <v>0</v>
      </c>
      <c r="BZ397" s="71"/>
      <c r="CA397" s="81">
        <v>0</v>
      </c>
      <c r="CB397" s="71"/>
      <c r="CC397" s="71"/>
      <c r="CD397" s="72"/>
      <c r="CE397" s="71"/>
      <c r="CF397" s="71"/>
      <c r="CG397" s="81">
        <v>0</v>
      </c>
      <c r="CH397" s="71"/>
      <c r="CI397" s="81">
        <v>0</v>
      </c>
      <c r="CJ397" s="71"/>
      <c r="CK397" s="71"/>
      <c r="CL397" s="71"/>
      <c r="CM397" s="71"/>
      <c r="CN397" s="71"/>
      <c r="CO397" s="71"/>
      <c r="CP397" s="71"/>
      <c r="CQ397" s="71"/>
      <c r="CR397" s="71"/>
      <c r="CS397" s="71"/>
      <c r="CT397" s="71"/>
      <c r="CU397" s="72"/>
      <c r="CV397" s="71"/>
      <c r="CW397" s="71"/>
      <c r="CX397" s="71"/>
      <c r="CY397" s="71"/>
      <c r="CZ397" s="71"/>
      <c r="DA397" s="71"/>
      <c r="DB397" s="71"/>
    </row>
    <row r="398" spans="1:106">
      <c r="A398" s="71" t="s">
        <v>4494</v>
      </c>
      <c r="B398" s="71" t="s">
        <v>4495</v>
      </c>
      <c r="C398" s="71" t="s">
        <v>397</v>
      </c>
      <c r="D398" s="71" t="s">
        <v>450</v>
      </c>
      <c r="E398" s="71" t="s">
        <v>21836</v>
      </c>
      <c r="F398" s="71" t="s">
        <v>450</v>
      </c>
      <c r="G398" s="71"/>
      <c r="H398" s="71"/>
      <c r="I398" s="71" t="s">
        <v>21065</v>
      </c>
      <c r="J398" s="79">
        <v>0</v>
      </c>
      <c r="K398" s="71" t="s">
        <v>22623</v>
      </c>
      <c r="L398" s="71" t="s">
        <v>22624</v>
      </c>
      <c r="M398" s="72"/>
      <c r="N398" s="71"/>
      <c r="O398" s="71" t="s">
        <v>22625</v>
      </c>
      <c r="P398" s="71"/>
      <c r="Q398" s="79">
        <v>2400</v>
      </c>
      <c r="R398" s="71"/>
      <c r="S398" s="71"/>
      <c r="T398" s="71"/>
      <c r="U398" s="71"/>
      <c r="V398" s="71"/>
      <c r="W398" s="80"/>
      <c r="X398" s="71"/>
      <c r="Y398" s="71" t="s">
        <v>22624</v>
      </c>
      <c r="Z398" s="71"/>
      <c r="AA398" s="71" t="s">
        <v>397</v>
      </c>
      <c r="AB398" s="71" t="s">
        <v>397</v>
      </c>
      <c r="AC398" s="71" t="s">
        <v>21113</v>
      </c>
      <c r="AD398" s="71" t="s">
        <v>29149</v>
      </c>
      <c r="AE398" s="71"/>
      <c r="AF398" s="71"/>
      <c r="AG398" s="71"/>
      <c r="AH398" s="71" t="s">
        <v>397</v>
      </c>
      <c r="AI398" s="71" t="s">
        <v>397</v>
      </c>
      <c r="AJ398" s="71"/>
      <c r="AK398" s="71"/>
      <c r="AL398" s="71"/>
      <c r="AM398" s="71"/>
      <c r="AN398" s="71" t="s">
        <v>397</v>
      </c>
      <c r="AO398" s="71" t="s">
        <v>397</v>
      </c>
      <c r="AP398" s="71"/>
      <c r="AQ398" s="71" t="s">
        <v>397</v>
      </c>
      <c r="AR398" s="71" t="s">
        <v>397</v>
      </c>
      <c r="AS398" s="71"/>
      <c r="AT398" s="71" t="s">
        <v>397</v>
      </c>
      <c r="AU398" s="71"/>
      <c r="AV398" s="71" t="s">
        <v>21115</v>
      </c>
      <c r="AW398" s="71" t="s">
        <v>397</v>
      </c>
      <c r="AX398" s="71" t="s">
        <v>20973</v>
      </c>
      <c r="AY398" s="71" t="s">
        <v>21578</v>
      </c>
      <c r="AZ398" s="72">
        <v>45547.401608796303</v>
      </c>
      <c r="BA398" s="71"/>
      <c r="BB398" s="71"/>
      <c r="BC398" s="71"/>
      <c r="BD398" s="71"/>
      <c r="BE398" s="71"/>
      <c r="BF398" s="71"/>
      <c r="BG398" s="71"/>
      <c r="BH398" s="71"/>
      <c r="BI398" s="71"/>
      <c r="BJ398" s="71"/>
      <c r="BK398" s="71"/>
      <c r="BL398" s="81"/>
      <c r="BM398" s="81"/>
      <c r="BN398" s="81"/>
      <c r="BO398" s="71"/>
      <c r="BP398" s="71"/>
      <c r="BQ398" s="71"/>
      <c r="BR398" s="71"/>
      <c r="BS398" s="71"/>
      <c r="BT398" s="71"/>
      <c r="BU398" s="72"/>
      <c r="BV398" s="71"/>
      <c r="BW398" s="72"/>
      <c r="BX398" s="79">
        <v>0</v>
      </c>
      <c r="BY398" s="81">
        <v>0</v>
      </c>
      <c r="BZ398" s="71"/>
      <c r="CA398" s="81">
        <v>0</v>
      </c>
      <c r="CB398" s="71"/>
      <c r="CC398" s="71"/>
      <c r="CD398" s="72"/>
      <c r="CE398" s="71"/>
      <c r="CF398" s="71"/>
      <c r="CG398" s="81">
        <v>0</v>
      </c>
      <c r="CH398" s="71"/>
      <c r="CI398" s="81">
        <v>0</v>
      </c>
      <c r="CJ398" s="71"/>
      <c r="CK398" s="71"/>
      <c r="CL398" s="71"/>
      <c r="CM398" s="71"/>
      <c r="CN398" s="71"/>
      <c r="CO398" s="71"/>
      <c r="CP398" s="71"/>
      <c r="CQ398" s="71"/>
      <c r="CR398" s="71"/>
      <c r="CS398" s="71"/>
      <c r="CT398" s="71"/>
      <c r="CU398" s="72"/>
      <c r="CV398" s="71"/>
      <c r="CW398" s="71"/>
      <c r="CX398" s="71"/>
      <c r="CY398" s="71"/>
      <c r="CZ398" s="71"/>
      <c r="DA398" s="71"/>
      <c r="DB398" s="71"/>
    </row>
    <row r="399" spans="1:106">
      <c r="A399" s="71" t="s">
        <v>4497</v>
      </c>
      <c r="B399" s="71" t="s">
        <v>4498</v>
      </c>
      <c r="C399" s="71" t="s">
        <v>397</v>
      </c>
      <c r="D399" s="71" t="s">
        <v>450</v>
      </c>
      <c r="E399" s="71" t="s">
        <v>21064</v>
      </c>
      <c r="F399" s="71" t="s">
        <v>450</v>
      </c>
      <c r="G399" s="71"/>
      <c r="H399" s="71"/>
      <c r="I399" s="71" t="s">
        <v>21065</v>
      </c>
      <c r="J399" s="79">
        <v>0</v>
      </c>
      <c r="K399" s="71" t="s">
        <v>22627</v>
      </c>
      <c r="L399" s="71" t="s">
        <v>22628</v>
      </c>
      <c r="M399" s="72"/>
      <c r="N399" s="71"/>
      <c r="O399" s="71" t="s">
        <v>22629</v>
      </c>
      <c r="P399" s="71"/>
      <c r="Q399" s="79">
        <v>2400</v>
      </c>
      <c r="R399" s="71"/>
      <c r="S399" s="71"/>
      <c r="T399" s="71"/>
      <c r="U399" s="71"/>
      <c r="V399" s="71"/>
      <c r="W399" s="80"/>
      <c r="X399" s="71"/>
      <c r="Y399" s="71" t="s">
        <v>22628</v>
      </c>
      <c r="Z399" s="71"/>
      <c r="AA399" s="71" t="s">
        <v>397</v>
      </c>
      <c r="AB399" s="71" t="s">
        <v>397</v>
      </c>
      <c r="AC399" s="71" t="s">
        <v>21113</v>
      </c>
      <c r="AD399" s="71" t="s">
        <v>29150</v>
      </c>
      <c r="AE399" s="71"/>
      <c r="AF399" s="71"/>
      <c r="AG399" s="71"/>
      <c r="AH399" s="71" t="s">
        <v>397</v>
      </c>
      <c r="AI399" s="71" t="s">
        <v>397</v>
      </c>
      <c r="AJ399" s="71"/>
      <c r="AK399" s="71"/>
      <c r="AL399" s="71"/>
      <c r="AM399" s="71"/>
      <c r="AN399" s="71" t="s">
        <v>397</v>
      </c>
      <c r="AO399" s="71" t="s">
        <v>397</v>
      </c>
      <c r="AP399" s="71"/>
      <c r="AQ399" s="71" t="s">
        <v>397</v>
      </c>
      <c r="AR399" s="71" t="s">
        <v>397</v>
      </c>
      <c r="AS399" s="71"/>
      <c r="AT399" s="71" t="s">
        <v>397</v>
      </c>
      <c r="AU399" s="71"/>
      <c r="AV399" s="71" t="s">
        <v>21115</v>
      </c>
      <c r="AW399" s="71" t="s">
        <v>397</v>
      </c>
      <c r="AX399" s="71" t="s">
        <v>20973</v>
      </c>
      <c r="AY399" s="71" t="s">
        <v>21578</v>
      </c>
      <c r="AZ399" s="72">
        <v>45547.401620370401</v>
      </c>
      <c r="BA399" s="71"/>
      <c r="BB399" s="71"/>
      <c r="BC399" s="71"/>
      <c r="BD399" s="71"/>
      <c r="BE399" s="71"/>
      <c r="BF399" s="71"/>
      <c r="BG399" s="71"/>
      <c r="BH399" s="71"/>
      <c r="BI399" s="71"/>
      <c r="BJ399" s="71"/>
      <c r="BK399" s="71"/>
      <c r="BL399" s="81"/>
      <c r="BM399" s="81"/>
      <c r="BN399" s="81"/>
      <c r="BO399" s="71"/>
      <c r="BP399" s="71"/>
      <c r="BQ399" s="71"/>
      <c r="BR399" s="71"/>
      <c r="BS399" s="71"/>
      <c r="BT399" s="71"/>
      <c r="BU399" s="72"/>
      <c r="BV399" s="71"/>
      <c r="BW399" s="72"/>
      <c r="BX399" s="79">
        <v>0</v>
      </c>
      <c r="BY399" s="81">
        <v>0</v>
      </c>
      <c r="BZ399" s="71"/>
      <c r="CA399" s="81">
        <v>0</v>
      </c>
      <c r="CB399" s="71"/>
      <c r="CC399" s="71"/>
      <c r="CD399" s="72"/>
      <c r="CE399" s="71"/>
      <c r="CF399" s="71"/>
      <c r="CG399" s="81">
        <v>0</v>
      </c>
      <c r="CH399" s="71"/>
      <c r="CI399" s="81">
        <v>0</v>
      </c>
      <c r="CJ399" s="71"/>
      <c r="CK399" s="71"/>
      <c r="CL399" s="71"/>
      <c r="CM399" s="71"/>
      <c r="CN399" s="71"/>
      <c r="CO399" s="71"/>
      <c r="CP399" s="71"/>
      <c r="CQ399" s="71"/>
      <c r="CR399" s="71"/>
      <c r="CS399" s="71"/>
      <c r="CT399" s="71"/>
      <c r="CU399" s="72"/>
      <c r="CV399" s="71"/>
      <c r="CW399" s="71"/>
      <c r="CX399" s="71"/>
      <c r="CY399" s="71"/>
      <c r="CZ399" s="71"/>
      <c r="DA399" s="71"/>
      <c r="DB399" s="71"/>
    </row>
    <row r="400" spans="1:106">
      <c r="A400" s="71" t="s">
        <v>4500</v>
      </c>
      <c r="B400" s="71" t="s">
        <v>4501</v>
      </c>
      <c r="C400" s="71" t="s">
        <v>21106</v>
      </c>
      <c r="D400" s="71" t="s">
        <v>450</v>
      </c>
      <c r="E400" s="71" t="s">
        <v>21064</v>
      </c>
      <c r="F400" s="71" t="s">
        <v>450</v>
      </c>
      <c r="G400" s="71" t="s">
        <v>21152</v>
      </c>
      <c r="H400" s="71" t="s">
        <v>21192</v>
      </c>
      <c r="I400" s="71" t="s">
        <v>21065</v>
      </c>
      <c r="J400" s="79">
        <v>0</v>
      </c>
      <c r="K400" s="71" t="s">
        <v>22630</v>
      </c>
      <c r="L400" s="71" t="s">
        <v>22631</v>
      </c>
      <c r="M400" s="72">
        <v>45420.208877314799</v>
      </c>
      <c r="N400" s="71" t="s">
        <v>404</v>
      </c>
      <c r="O400" s="71" t="s">
        <v>22632</v>
      </c>
      <c r="P400" s="71" t="s">
        <v>22633</v>
      </c>
      <c r="Q400" s="79">
        <v>999999999</v>
      </c>
      <c r="R400" s="71"/>
      <c r="S400" s="71"/>
      <c r="T400" s="71"/>
      <c r="U400" s="71"/>
      <c r="V400" s="71"/>
      <c r="W400" s="80"/>
      <c r="X400" s="71"/>
      <c r="Y400" s="71" t="s">
        <v>22631</v>
      </c>
      <c r="Z400" s="71"/>
      <c r="AA400" s="71" t="s">
        <v>397</v>
      </c>
      <c r="AB400" s="71" t="s">
        <v>397</v>
      </c>
      <c r="AC400" s="71" t="s">
        <v>21113</v>
      </c>
      <c r="AD400" s="71" t="s">
        <v>29151</v>
      </c>
      <c r="AE400" s="71"/>
      <c r="AF400" s="71"/>
      <c r="AG400" s="71"/>
      <c r="AH400" s="71" t="s">
        <v>397</v>
      </c>
      <c r="AI400" s="71" t="s">
        <v>397</v>
      </c>
      <c r="AJ400" s="71"/>
      <c r="AK400" s="71"/>
      <c r="AL400" s="71"/>
      <c r="AM400" s="71"/>
      <c r="AN400" s="71" t="s">
        <v>397</v>
      </c>
      <c r="AO400" s="71" t="s">
        <v>397</v>
      </c>
      <c r="AP400" s="71"/>
      <c r="AQ400" s="71" t="s">
        <v>397</v>
      </c>
      <c r="AR400" s="71" t="s">
        <v>397</v>
      </c>
      <c r="AS400" s="71"/>
      <c r="AT400" s="71" t="s">
        <v>397</v>
      </c>
      <c r="AU400" s="71"/>
      <c r="AV400" s="71" t="s">
        <v>21115</v>
      </c>
      <c r="AW400" s="71" t="s">
        <v>397</v>
      </c>
      <c r="AX400" s="71" t="s">
        <v>20973</v>
      </c>
      <c r="AY400" s="71" t="s">
        <v>21578</v>
      </c>
      <c r="AZ400" s="72">
        <v>45547.401631944398</v>
      </c>
      <c r="BA400" s="71"/>
      <c r="BB400" s="71"/>
      <c r="BC400" s="71"/>
      <c r="BD400" s="71"/>
      <c r="BE400" s="71"/>
      <c r="BF400" s="71"/>
      <c r="BG400" s="71"/>
      <c r="BH400" s="71"/>
      <c r="BI400" s="71"/>
      <c r="BJ400" s="71"/>
      <c r="BK400" s="71"/>
      <c r="BL400" s="81"/>
      <c r="BM400" s="81"/>
      <c r="BN400" s="81"/>
      <c r="BO400" s="71"/>
      <c r="BP400" s="71"/>
      <c r="BQ400" s="71"/>
      <c r="BR400" s="71"/>
      <c r="BS400" s="71"/>
      <c r="BT400" s="71"/>
      <c r="BU400" s="72"/>
      <c r="BV400" s="71"/>
      <c r="BW400" s="72"/>
      <c r="BX400" s="79">
        <v>0</v>
      </c>
      <c r="BY400" s="81">
        <v>0</v>
      </c>
      <c r="BZ400" s="71"/>
      <c r="CA400" s="81">
        <v>0</v>
      </c>
      <c r="CB400" s="71"/>
      <c r="CC400" s="71"/>
      <c r="CD400" s="72"/>
      <c r="CE400" s="71"/>
      <c r="CF400" s="71"/>
      <c r="CG400" s="81">
        <v>0</v>
      </c>
      <c r="CH400" s="71"/>
      <c r="CI400" s="81">
        <v>0</v>
      </c>
      <c r="CJ400" s="71"/>
      <c r="CK400" s="71"/>
      <c r="CL400" s="71"/>
      <c r="CM400" s="71"/>
      <c r="CN400" s="71"/>
      <c r="CO400" s="71"/>
      <c r="CP400" s="71"/>
      <c r="CQ400" s="71"/>
      <c r="CR400" s="71"/>
      <c r="CS400" s="71"/>
      <c r="CT400" s="71"/>
      <c r="CU400" s="72"/>
      <c r="CV400" s="71"/>
      <c r="CW400" s="71"/>
      <c r="CX400" s="71"/>
      <c r="CY400" s="71"/>
      <c r="CZ400" s="71"/>
      <c r="DA400" s="71"/>
      <c r="DB400" s="71"/>
    </row>
    <row r="401" spans="1:106">
      <c r="A401" s="71" t="s">
        <v>4504</v>
      </c>
      <c r="B401" s="71" t="s">
        <v>4505</v>
      </c>
      <c r="C401" s="71" t="s">
        <v>397</v>
      </c>
      <c r="D401" s="71" t="s">
        <v>450</v>
      </c>
      <c r="E401" s="71" t="s">
        <v>21064</v>
      </c>
      <c r="F401" s="71" t="s">
        <v>450</v>
      </c>
      <c r="G401" s="71"/>
      <c r="H401" s="71"/>
      <c r="I401" s="71" t="s">
        <v>21065</v>
      </c>
      <c r="J401" s="79">
        <v>0</v>
      </c>
      <c r="K401" s="71" t="s">
        <v>22635</v>
      </c>
      <c r="L401" s="71" t="s">
        <v>22636</v>
      </c>
      <c r="M401" s="72"/>
      <c r="N401" s="71"/>
      <c r="O401" s="71" t="s">
        <v>22637</v>
      </c>
      <c r="P401" s="71"/>
      <c r="Q401" s="79">
        <v>2400</v>
      </c>
      <c r="R401" s="71"/>
      <c r="S401" s="71"/>
      <c r="T401" s="71"/>
      <c r="U401" s="71"/>
      <c r="V401" s="71"/>
      <c r="W401" s="80"/>
      <c r="X401" s="71"/>
      <c r="Y401" s="71" t="s">
        <v>22636</v>
      </c>
      <c r="Z401" s="71"/>
      <c r="AA401" s="71" t="s">
        <v>397</v>
      </c>
      <c r="AB401" s="71" t="s">
        <v>397</v>
      </c>
      <c r="AC401" s="71" t="s">
        <v>21113</v>
      </c>
      <c r="AD401" s="71" t="s">
        <v>29152</v>
      </c>
      <c r="AE401" s="71"/>
      <c r="AF401" s="71"/>
      <c r="AG401" s="71"/>
      <c r="AH401" s="71" t="s">
        <v>397</v>
      </c>
      <c r="AI401" s="71" t="s">
        <v>397</v>
      </c>
      <c r="AJ401" s="71"/>
      <c r="AK401" s="71"/>
      <c r="AL401" s="71"/>
      <c r="AM401" s="71"/>
      <c r="AN401" s="71" t="s">
        <v>397</v>
      </c>
      <c r="AO401" s="71" t="s">
        <v>397</v>
      </c>
      <c r="AP401" s="71"/>
      <c r="AQ401" s="71" t="s">
        <v>397</v>
      </c>
      <c r="AR401" s="71" t="s">
        <v>397</v>
      </c>
      <c r="AS401" s="71"/>
      <c r="AT401" s="71" t="s">
        <v>397</v>
      </c>
      <c r="AU401" s="71"/>
      <c r="AV401" s="71" t="s">
        <v>21115</v>
      </c>
      <c r="AW401" s="71" t="s">
        <v>397</v>
      </c>
      <c r="AX401" s="71" t="s">
        <v>20973</v>
      </c>
      <c r="AY401" s="71" t="s">
        <v>21578</v>
      </c>
      <c r="AZ401" s="72">
        <v>45547.401643518497</v>
      </c>
      <c r="BA401" s="71"/>
      <c r="BB401" s="71"/>
      <c r="BC401" s="71"/>
      <c r="BD401" s="71"/>
      <c r="BE401" s="71"/>
      <c r="BF401" s="71"/>
      <c r="BG401" s="71"/>
      <c r="BH401" s="71"/>
      <c r="BI401" s="71"/>
      <c r="BJ401" s="71"/>
      <c r="BK401" s="71"/>
      <c r="BL401" s="81"/>
      <c r="BM401" s="81"/>
      <c r="BN401" s="81"/>
      <c r="BO401" s="71"/>
      <c r="BP401" s="71"/>
      <c r="BQ401" s="71"/>
      <c r="BR401" s="71"/>
      <c r="BS401" s="71"/>
      <c r="BT401" s="71"/>
      <c r="BU401" s="72"/>
      <c r="BV401" s="71"/>
      <c r="BW401" s="72"/>
      <c r="BX401" s="79">
        <v>0</v>
      </c>
      <c r="BY401" s="81">
        <v>0</v>
      </c>
      <c r="BZ401" s="71"/>
      <c r="CA401" s="81">
        <v>0</v>
      </c>
      <c r="CB401" s="71"/>
      <c r="CC401" s="71"/>
      <c r="CD401" s="72"/>
      <c r="CE401" s="71"/>
      <c r="CF401" s="71"/>
      <c r="CG401" s="81">
        <v>0</v>
      </c>
      <c r="CH401" s="71"/>
      <c r="CI401" s="81">
        <v>0</v>
      </c>
      <c r="CJ401" s="71"/>
      <c r="CK401" s="71"/>
      <c r="CL401" s="71"/>
      <c r="CM401" s="71"/>
      <c r="CN401" s="71"/>
      <c r="CO401" s="71"/>
      <c r="CP401" s="71"/>
      <c r="CQ401" s="71"/>
      <c r="CR401" s="71"/>
      <c r="CS401" s="71"/>
      <c r="CT401" s="71"/>
      <c r="CU401" s="72"/>
      <c r="CV401" s="71"/>
      <c r="CW401" s="71"/>
      <c r="CX401" s="71"/>
      <c r="CY401" s="71"/>
      <c r="CZ401" s="71"/>
      <c r="DA401" s="71"/>
      <c r="DB401" s="71"/>
    </row>
    <row r="402" spans="1:106">
      <c r="A402" s="71" t="s">
        <v>4507</v>
      </c>
      <c r="B402" s="71" t="s">
        <v>4508</v>
      </c>
      <c r="C402" s="71" t="s">
        <v>397</v>
      </c>
      <c r="D402" s="71" t="s">
        <v>450</v>
      </c>
      <c r="E402" s="71" t="s">
        <v>21064</v>
      </c>
      <c r="F402" s="71" t="s">
        <v>450</v>
      </c>
      <c r="G402" s="71"/>
      <c r="H402" s="71"/>
      <c r="I402" s="71" t="s">
        <v>21065</v>
      </c>
      <c r="J402" s="79">
        <v>0</v>
      </c>
      <c r="K402" s="71" t="s">
        <v>22639</v>
      </c>
      <c r="L402" s="71" t="s">
        <v>22640</v>
      </c>
      <c r="M402" s="72"/>
      <c r="N402" s="71"/>
      <c r="O402" s="71" t="s">
        <v>22641</v>
      </c>
      <c r="P402" s="71" t="s">
        <v>22642</v>
      </c>
      <c r="Q402" s="79">
        <v>2400</v>
      </c>
      <c r="R402" s="71"/>
      <c r="S402" s="71"/>
      <c r="T402" s="71"/>
      <c r="U402" s="71"/>
      <c r="V402" s="71"/>
      <c r="W402" s="80"/>
      <c r="X402" s="71"/>
      <c r="Y402" s="71" t="s">
        <v>22640</v>
      </c>
      <c r="Z402" s="71"/>
      <c r="AA402" s="71" t="s">
        <v>397</v>
      </c>
      <c r="AB402" s="71" t="s">
        <v>397</v>
      </c>
      <c r="AC402" s="71" t="s">
        <v>21113</v>
      </c>
      <c r="AD402" s="71" t="s">
        <v>29153</v>
      </c>
      <c r="AE402" s="71"/>
      <c r="AF402" s="71"/>
      <c r="AG402" s="71"/>
      <c r="AH402" s="71" t="s">
        <v>397</v>
      </c>
      <c r="AI402" s="71" t="s">
        <v>397</v>
      </c>
      <c r="AJ402" s="71"/>
      <c r="AK402" s="71"/>
      <c r="AL402" s="71"/>
      <c r="AM402" s="71"/>
      <c r="AN402" s="71" t="s">
        <v>397</v>
      </c>
      <c r="AO402" s="71" t="s">
        <v>397</v>
      </c>
      <c r="AP402" s="71"/>
      <c r="AQ402" s="71" t="s">
        <v>397</v>
      </c>
      <c r="AR402" s="71" t="s">
        <v>397</v>
      </c>
      <c r="AS402" s="71"/>
      <c r="AT402" s="71" t="s">
        <v>397</v>
      </c>
      <c r="AU402" s="71"/>
      <c r="AV402" s="71" t="s">
        <v>21115</v>
      </c>
      <c r="AW402" s="71" t="s">
        <v>397</v>
      </c>
      <c r="AX402" s="71" t="s">
        <v>20973</v>
      </c>
      <c r="AY402" s="71" t="s">
        <v>21578</v>
      </c>
      <c r="AZ402" s="72">
        <v>45547.401655092603</v>
      </c>
      <c r="BA402" s="71"/>
      <c r="BB402" s="71"/>
      <c r="BC402" s="71"/>
      <c r="BD402" s="71"/>
      <c r="BE402" s="71"/>
      <c r="BF402" s="71"/>
      <c r="BG402" s="71"/>
      <c r="BH402" s="71"/>
      <c r="BI402" s="71"/>
      <c r="BJ402" s="71"/>
      <c r="BK402" s="71"/>
      <c r="BL402" s="81"/>
      <c r="BM402" s="81"/>
      <c r="BN402" s="81"/>
      <c r="BO402" s="71"/>
      <c r="BP402" s="71"/>
      <c r="BQ402" s="71"/>
      <c r="BR402" s="71"/>
      <c r="BS402" s="71"/>
      <c r="BT402" s="71"/>
      <c r="BU402" s="72"/>
      <c r="BV402" s="71"/>
      <c r="BW402" s="72"/>
      <c r="BX402" s="79">
        <v>0</v>
      </c>
      <c r="BY402" s="81">
        <v>0</v>
      </c>
      <c r="BZ402" s="71"/>
      <c r="CA402" s="81">
        <v>0</v>
      </c>
      <c r="CB402" s="71"/>
      <c r="CC402" s="71"/>
      <c r="CD402" s="72"/>
      <c r="CE402" s="71"/>
      <c r="CF402" s="71"/>
      <c r="CG402" s="81">
        <v>0</v>
      </c>
      <c r="CH402" s="71"/>
      <c r="CI402" s="81">
        <v>0</v>
      </c>
      <c r="CJ402" s="71"/>
      <c r="CK402" s="71"/>
      <c r="CL402" s="71"/>
      <c r="CM402" s="71"/>
      <c r="CN402" s="71"/>
      <c r="CO402" s="71"/>
      <c r="CP402" s="71"/>
      <c r="CQ402" s="71"/>
      <c r="CR402" s="71"/>
      <c r="CS402" s="71"/>
      <c r="CT402" s="71"/>
      <c r="CU402" s="72"/>
      <c r="CV402" s="71"/>
      <c r="CW402" s="71"/>
      <c r="CX402" s="71"/>
      <c r="CY402" s="71"/>
      <c r="CZ402" s="71"/>
      <c r="DA402" s="71"/>
      <c r="DB402" s="71"/>
    </row>
    <row r="403" spans="1:106">
      <c r="A403" s="71" t="s">
        <v>4510</v>
      </c>
      <c r="B403" s="71" t="s">
        <v>4511</v>
      </c>
      <c r="C403" s="71" t="s">
        <v>397</v>
      </c>
      <c r="D403" s="71" t="s">
        <v>450</v>
      </c>
      <c r="E403" s="71" t="s">
        <v>21064</v>
      </c>
      <c r="F403" s="71" t="s">
        <v>450</v>
      </c>
      <c r="G403" s="71"/>
      <c r="H403" s="71"/>
      <c r="I403" s="71" t="s">
        <v>21065</v>
      </c>
      <c r="J403" s="79">
        <v>0</v>
      </c>
      <c r="K403" s="71" t="s">
        <v>22643</v>
      </c>
      <c r="L403" s="71" t="s">
        <v>22644</v>
      </c>
      <c r="M403" s="72"/>
      <c r="N403" s="71"/>
      <c r="O403" s="71" t="s">
        <v>22645</v>
      </c>
      <c r="P403" s="71" t="s">
        <v>22646</v>
      </c>
      <c r="Q403" s="79">
        <v>2400</v>
      </c>
      <c r="R403" s="71"/>
      <c r="S403" s="71"/>
      <c r="T403" s="71"/>
      <c r="U403" s="71"/>
      <c r="V403" s="71"/>
      <c r="W403" s="80"/>
      <c r="X403" s="71"/>
      <c r="Y403" s="71" t="s">
        <v>22644</v>
      </c>
      <c r="Z403" s="71"/>
      <c r="AA403" s="71" t="s">
        <v>397</v>
      </c>
      <c r="AB403" s="71" t="s">
        <v>397</v>
      </c>
      <c r="AC403" s="71" t="s">
        <v>21113</v>
      </c>
      <c r="AD403" s="71" t="s">
        <v>29154</v>
      </c>
      <c r="AE403" s="71"/>
      <c r="AF403" s="71"/>
      <c r="AG403" s="71"/>
      <c r="AH403" s="71" t="s">
        <v>397</v>
      </c>
      <c r="AI403" s="71" t="s">
        <v>397</v>
      </c>
      <c r="AJ403" s="71"/>
      <c r="AK403" s="71"/>
      <c r="AL403" s="71"/>
      <c r="AM403" s="71"/>
      <c r="AN403" s="71" t="s">
        <v>397</v>
      </c>
      <c r="AO403" s="71" t="s">
        <v>397</v>
      </c>
      <c r="AP403" s="71"/>
      <c r="AQ403" s="71" t="s">
        <v>397</v>
      </c>
      <c r="AR403" s="71" t="s">
        <v>397</v>
      </c>
      <c r="AS403" s="71"/>
      <c r="AT403" s="71" t="s">
        <v>397</v>
      </c>
      <c r="AU403" s="71"/>
      <c r="AV403" s="71" t="s">
        <v>21115</v>
      </c>
      <c r="AW403" s="71" t="s">
        <v>397</v>
      </c>
      <c r="AX403" s="71" t="s">
        <v>20973</v>
      </c>
      <c r="AY403" s="71" t="s">
        <v>21578</v>
      </c>
      <c r="AZ403" s="72">
        <v>45547.401666666701</v>
      </c>
      <c r="BA403" s="71"/>
      <c r="BB403" s="71"/>
      <c r="BC403" s="71"/>
      <c r="BD403" s="71"/>
      <c r="BE403" s="71"/>
      <c r="BF403" s="71"/>
      <c r="BG403" s="71"/>
      <c r="BH403" s="71"/>
      <c r="BI403" s="71"/>
      <c r="BJ403" s="71"/>
      <c r="BK403" s="71"/>
      <c r="BL403" s="81"/>
      <c r="BM403" s="81"/>
      <c r="BN403" s="81"/>
      <c r="BO403" s="71"/>
      <c r="BP403" s="71"/>
      <c r="BQ403" s="71"/>
      <c r="BR403" s="71"/>
      <c r="BS403" s="71"/>
      <c r="BT403" s="71"/>
      <c r="BU403" s="72"/>
      <c r="BV403" s="71"/>
      <c r="BW403" s="72"/>
      <c r="BX403" s="79">
        <v>0</v>
      </c>
      <c r="BY403" s="81">
        <v>0</v>
      </c>
      <c r="BZ403" s="71"/>
      <c r="CA403" s="81">
        <v>0</v>
      </c>
      <c r="CB403" s="71"/>
      <c r="CC403" s="71"/>
      <c r="CD403" s="72"/>
      <c r="CE403" s="71"/>
      <c r="CF403" s="71"/>
      <c r="CG403" s="81">
        <v>0</v>
      </c>
      <c r="CH403" s="71"/>
      <c r="CI403" s="81">
        <v>0</v>
      </c>
      <c r="CJ403" s="71"/>
      <c r="CK403" s="71"/>
      <c r="CL403" s="71"/>
      <c r="CM403" s="71"/>
      <c r="CN403" s="71"/>
      <c r="CO403" s="71"/>
      <c r="CP403" s="71"/>
      <c r="CQ403" s="71"/>
      <c r="CR403" s="71"/>
      <c r="CS403" s="71"/>
      <c r="CT403" s="71"/>
      <c r="CU403" s="72"/>
      <c r="CV403" s="71"/>
      <c r="CW403" s="71"/>
      <c r="CX403" s="71"/>
      <c r="CY403" s="71"/>
      <c r="CZ403" s="71"/>
      <c r="DA403" s="71"/>
      <c r="DB403" s="71"/>
    </row>
    <row r="404" spans="1:106">
      <c r="A404" s="71" t="s">
        <v>4513</v>
      </c>
      <c r="B404" s="71" t="s">
        <v>4514</v>
      </c>
      <c r="C404" s="71" t="s">
        <v>397</v>
      </c>
      <c r="D404" s="71" t="s">
        <v>450</v>
      </c>
      <c r="E404" s="71" t="s">
        <v>21064</v>
      </c>
      <c r="F404" s="71" t="s">
        <v>450</v>
      </c>
      <c r="G404" s="71"/>
      <c r="H404" s="71"/>
      <c r="I404" s="71" t="s">
        <v>21065</v>
      </c>
      <c r="J404" s="79">
        <v>1401.81</v>
      </c>
      <c r="K404" s="71" t="s">
        <v>22648</v>
      </c>
      <c r="L404" s="71" t="s">
        <v>22649</v>
      </c>
      <c r="M404" s="72"/>
      <c r="N404" s="71"/>
      <c r="O404" s="71" t="s">
        <v>22650</v>
      </c>
      <c r="P404" s="71"/>
      <c r="Q404" s="79">
        <v>2400</v>
      </c>
      <c r="R404" s="71"/>
      <c r="S404" s="71"/>
      <c r="T404" s="71"/>
      <c r="U404" s="71"/>
      <c r="V404" s="71"/>
      <c r="W404" s="80"/>
      <c r="X404" s="71"/>
      <c r="Y404" s="71" t="s">
        <v>22649</v>
      </c>
      <c r="Z404" s="71"/>
      <c r="AA404" s="71" t="s">
        <v>397</v>
      </c>
      <c r="AB404" s="71" t="s">
        <v>397</v>
      </c>
      <c r="AC404" s="71" t="s">
        <v>21113</v>
      </c>
      <c r="AD404" s="71" t="s">
        <v>29155</v>
      </c>
      <c r="AE404" s="71"/>
      <c r="AF404" s="71"/>
      <c r="AG404" s="71"/>
      <c r="AH404" s="71" t="s">
        <v>397</v>
      </c>
      <c r="AI404" s="71" t="s">
        <v>397</v>
      </c>
      <c r="AJ404" s="71"/>
      <c r="AK404" s="71"/>
      <c r="AL404" s="71"/>
      <c r="AM404" s="71"/>
      <c r="AN404" s="71" t="s">
        <v>397</v>
      </c>
      <c r="AO404" s="71" t="s">
        <v>397</v>
      </c>
      <c r="AP404" s="71"/>
      <c r="AQ404" s="71" t="s">
        <v>397</v>
      </c>
      <c r="AR404" s="71" t="s">
        <v>397</v>
      </c>
      <c r="AS404" s="71"/>
      <c r="AT404" s="71" t="s">
        <v>397</v>
      </c>
      <c r="AU404" s="71"/>
      <c r="AV404" s="71" t="s">
        <v>21115</v>
      </c>
      <c r="AW404" s="71" t="s">
        <v>397</v>
      </c>
      <c r="AX404" s="71" t="s">
        <v>20973</v>
      </c>
      <c r="AY404" s="71" t="s">
        <v>21578</v>
      </c>
      <c r="AZ404" s="72">
        <v>45547.401689814797</v>
      </c>
      <c r="BA404" s="71"/>
      <c r="BB404" s="71"/>
      <c r="BC404" s="71"/>
      <c r="BD404" s="71"/>
      <c r="BE404" s="71"/>
      <c r="BF404" s="71"/>
      <c r="BG404" s="71"/>
      <c r="BH404" s="71"/>
      <c r="BI404" s="71"/>
      <c r="BJ404" s="71"/>
      <c r="BK404" s="71"/>
      <c r="BL404" s="81"/>
      <c r="BM404" s="81"/>
      <c r="BN404" s="81"/>
      <c r="BO404" s="71"/>
      <c r="BP404" s="71"/>
      <c r="BQ404" s="71"/>
      <c r="BR404" s="71"/>
      <c r="BS404" s="71"/>
      <c r="BT404" s="71"/>
      <c r="BU404" s="72"/>
      <c r="BV404" s="71"/>
      <c r="BW404" s="72"/>
      <c r="BX404" s="79">
        <v>0</v>
      </c>
      <c r="BY404" s="81">
        <v>0</v>
      </c>
      <c r="BZ404" s="71"/>
      <c r="CA404" s="81">
        <v>0</v>
      </c>
      <c r="CB404" s="71"/>
      <c r="CC404" s="71"/>
      <c r="CD404" s="72"/>
      <c r="CE404" s="71"/>
      <c r="CF404" s="71"/>
      <c r="CG404" s="81">
        <v>0</v>
      </c>
      <c r="CH404" s="71"/>
      <c r="CI404" s="81">
        <v>0</v>
      </c>
      <c r="CJ404" s="71"/>
      <c r="CK404" s="71"/>
      <c r="CL404" s="71"/>
      <c r="CM404" s="71"/>
      <c r="CN404" s="71"/>
      <c r="CO404" s="71"/>
      <c r="CP404" s="71"/>
      <c r="CQ404" s="71"/>
      <c r="CR404" s="71"/>
      <c r="CS404" s="71"/>
      <c r="CT404" s="71"/>
      <c r="CU404" s="72"/>
      <c r="CV404" s="71"/>
      <c r="CW404" s="71"/>
      <c r="CX404" s="71"/>
      <c r="CY404" s="71"/>
      <c r="CZ404" s="71"/>
      <c r="DA404" s="71"/>
      <c r="DB404" s="71"/>
    </row>
    <row r="405" spans="1:106">
      <c r="A405" s="71" t="s">
        <v>338</v>
      </c>
      <c r="B405" s="71" t="s">
        <v>4516</v>
      </c>
      <c r="C405" s="71" t="s">
        <v>21106</v>
      </c>
      <c r="D405" s="71" t="s">
        <v>450</v>
      </c>
      <c r="E405" s="71" t="s">
        <v>21064</v>
      </c>
      <c r="F405" s="71" t="s">
        <v>450</v>
      </c>
      <c r="G405" s="71" t="s">
        <v>21152</v>
      </c>
      <c r="H405" s="71" t="s">
        <v>21475</v>
      </c>
      <c r="I405" s="71" t="s">
        <v>21065</v>
      </c>
      <c r="J405" s="79">
        <v>4366.9799999999996</v>
      </c>
      <c r="K405" s="71" t="s">
        <v>22652</v>
      </c>
      <c r="L405" s="71" t="s">
        <v>22653</v>
      </c>
      <c r="M405" s="72">
        <v>45419.642523148097</v>
      </c>
      <c r="N405" s="71" t="s">
        <v>404</v>
      </c>
      <c r="O405" s="71" t="s">
        <v>22654</v>
      </c>
      <c r="P405" s="71"/>
      <c r="Q405" s="79">
        <v>999999999</v>
      </c>
      <c r="R405" s="71"/>
      <c r="S405" s="71"/>
      <c r="T405" s="71"/>
      <c r="U405" s="71"/>
      <c r="V405" s="71"/>
      <c r="W405" s="80"/>
      <c r="X405" s="71"/>
      <c r="Y405" s="71" t="s">
        <v>22653</v>
      </c>
      <c r="Z405" s="71"/>
      <c r="AA405" s="71" t="s">
        <v>397</v>
      </c>
      <c r="AB405" s="71" t="s">
        <v>397</v>
      </c>
      <c r="AC405" s="71" t="s">
        <v>21113</v>
      </c>
      <c r="AD405" s="71" t="s">
        <v>29156</v>
      </c>
      <c r="AE405" s="71"/>
      <c r="AF405" s="71"/>
      <c r="AG405" s="71"/>
      <c r="AH405" s="71" t="s">
        <v>397</v>
      </c>
      <c r="AI405" s="71" t="s">
        <v>397</v>
      </c>
      <c r="AJ405" s="71"/>
      <c r="AK405" s="71"/>
      <c r="AL405" s="71"/>
      <c r="AM405" s="71"/>
      <c r="AN405" s="71" t="s">
        <v>397</v>
      </c>
      <c r="AO405" s="71" t="s">
        <v>397</v>
      </c>
      <c r="AP405" s="71"/>
      <c r="AQ405" s="71" t="s">
        <v>397</v>
      </c>
      <c r="AR405" s="71" t="s">
        <v>397</v>
      </c>
      <c r="AS405" s="71"/>
      <c r="AT405" s="71" t="s">
        <v>397</v>
      </c>
      <c r="AU405" s="71"/>
      <c r="AV405" s="71" t="s">
        <v>21115</v>
      </c>
      <c r="AW405" s="71" t="s">
        <v>397</v>
      </c>
      <c r="AX405" s="71" t="s">
        <v>20973</v>
      </c>
      <c r="AY405" s="71" t="s">
        <v>21578</v>
      </c>
      <c r="AZ405" s="72">
        <v>45547.401689814797</v>
      </c>
      <c r="BA405" s="71"/>
      <c r="BB405" s="71"/>
      <c r="BC405" s="71"/>
      <c r="BD405" s="71"/>
      <c r="BE405" s="71"/>
      <c r="BF405" s="71"/>
      <c r="BG405" s="71"/>
      <c r="BH405" s="71"/>
      <c r="BI405" s="71"/>
      <c r="BJ405" s="71"/>
      <c r="BK405" s="71"/>
      <c r="BL405" s="81"/>
      <c r="BM405" s="81"/>
      <c r="BN405" s="81"/>
      <c r="BO405" s="71"/>
      <c r="BP405" s="71"/>
      <c r="BQ405" s="71"/>
      <c r="BR405" s="71"/>
      <c r="BS405" s="71"/>
      <c r="BT405" s="71"/>
      <c r="BU405" s="72"/>
      <c r="BV405" s="71"/>
      <c r="BW405" s="72"/>
      <c r="BX405" s="79">
        <v>0</v>
      </c>
      <c r="BY405" s="81">
        <v>0</v>
      </c>
      <c r="BZ405" s="71"/>
      <c r="CA405" s="81">
        <v>0</v>
      </c>
      <c r="CB405" s="71"/>
      <c r="CC405" s="71"/>
      <c r="CD405" s="72"/>
      <c r="CE405" s="71"/>
      <c r="CF405" s="71"/>
      <c r="CG405" s="81">
        <v>0</v>
      </c>
      <c r="CH405" s="71"/>
      <c r="CI405" s="81">
        <v>0</v>
      </c>
      <c r="CJ405" s="71"/>
      <c r="CK405" s="71"/>
      <c r="CL405" s="71"/>
      <c r="CM405" s="71"/>
      <c r="CN405" s="71"/>
      <c r="CO405" s="71"/>
      <c r="CP405" s="71"/>
      <c r="CQ405" s="71"/>
      <c r="CR405" s="71"/>
      <c r="CS405" s="71"/>
      <c r="CT405" s="71"/>
      <c r="CU405" s="72"/>
      <c r="CV405" s="71"/>
      <c r="CW405" s="71"/>
      <c r="CX405" s="71"/>
      <c r="CY405" s="71"/>
      <c r="CZ405" s="71"/>
      <c r="DA405" s="71"/>
      <c r="DB405" s="71"/>
    </row>
    <row r="406" spans="1:106">
      <c r="A406" s="71" t="s">
        <v>4519</v>
      </c>
      <c r="B406" s="71" t="s">
        <v>4520</v>
      </c>
      <c r="C406" s="71" t="s">
        <v>397</v>
      </c>
      <c r="D406" s="71" t="s">
        <v>450</v>
      </c>
      <c r="E406" s="71" t="s">
        <v>21064</v>
      </c>
      <c r="F406" s="71" t="s">
        <v>450</v>
      </c>
      <c r="G406" s="71"/>
      <c r="H406" s="71"/>
      <c r="I406" s="71" t="s">
        <v>21065</v>
      </c>
      <c r="J406" s="79">
        <v>0</v>
      </c>
      <c r="K406" s="71" t="s">
        <v>22656</v>
      </c>
      <c r="L406" s="71" t="s">
        <v>22657</v>
      </c>
      <c r="M406" s="72"/>
      <c r="N406" s="71"/>
      <c r="O406" s="71" t="s">
        <v>22658</v>
      </c>
      <c r="P406" s="71"/>
      <c r="Q406" s="79">
        <v>2400</v>
      </c>
      <c r="R406" s="71" t="s">
        <v>22659</v>
      </c>
      <c r="S406" s="71"/>
      <c r="T406" s="71" t="s">
        <v>21352</v>
      </c>
      <c r="U406" s="71" t="s">
        <v>21868</v>
      </c>
      <c r="V406" s="71" t="s">
        <v>21868</v>
      </c>
      <c r="W406" s="80"/>
      <c r="X406" s="71"/>
      <c r="Y406" s="71" t="s">
        <v>22657</v>
      </c>
      <c r="Z406" s="71"/>
      <c r="AA406" s="71" t="s">
        <v>397</v>
      </c>
      <c r="AB406" s="71" t="s">
        <v>397</v>
      </c>
      <c r="AC406" s="71" t="s">
        <v>21113</v>
      </c>
      <c r="AD406" s="71" t="s">
        <v>29157</v>
      </c>
      <c r="AE406" s="71"/>
      <c r="AF406" s="71"/>
      <c r="AG406" s="71"/>
      <c r="AH406" s="71" t="s">
        <v>397</v>
      </c>
      <c r="AI406" s="71" t="s">
        <v>397</v>
      </c>
      <c r="AJ406" s="71"/>
      <c r="AK406" s="71"/>
      <c r="AL406" s="71"/>
      <c r="AM406" s="71"/>
      <c r="AN406" s="71" t="s">
        <v>397</v>
      </c>
      <c r="AO406" s="71" t="s">
        <v>397</v>
      </c>
      <c r="AP406" s="71"/>
      <c r="AQ406" s="71" t="s">
        <v>397</v>
      </c>
      <c r="AR406" s="71" t="s">
        <v>397</v>
      </c>
      <c r="AS406" s="71"/>
      <c r="AT406" s="71" t="s">
        <v>397</v>
      </c>
      <c r="AU406" s="71"/>
      <c r="AV406" s="71" t="s">
        <v>21115</v>
      </c>
      <c r="AW406" s="71" t="s">
        <v>397</v>
      </c>
      <c r="AX406" s="71" t="s">
        <v>20973</v>
      </c>
      <c r="AY406" s="71" t="s">
        <v>21578</v>
      </c>
      <c r="AZ406" s="72">
        <v>45547.401712963001</v>
      </c>
      <c r="BA406" s="71"/>
      <c r="BB406" s="71"/>
      <c r="BC406" s="71"/>
      <c r="BD406" s="71"/>
      <c r="BE406" s="71"/>
      <c r="BF406" s="71"/>
      <c r="BG406" s="71" t="s">
        <v>21069</v>
      </c>
      <c r="BH406" s="71" t="s">
        <v>20990</v>
      </c>
      <c r="BI406" s="71" t="s">
        <v>20978</v>
      </c>
      <c r="BJ406" s="71" t="s">
        <v>20976</v>
      </c>
      <c r="BK406" s="71" t="s">
        <v>21070</v>
      </c>
      <c r="BL406" s="81">
        <v>1</v>
      </c>
      <c r="BM406" s="81">
        <v>1</v>
      </c>
      <c r="BN406" s="81">
        <v>0</v>
      </c>
      <c r="BO406" s="71" t="s">
        <v>21071</v>
      </c>
      <c r="BP406" s="71" t="s">
        <v>21071</v>
      </c>
      <c r="BQ406" s="71"/>
      <c r="BR406" s="71"/>
      <c r="BS406" s="71"/>
      <c r="BT406" s="71"/>
      <c r="BU406" s="72"/>
      <c r="BV406" s="71"/>
      <c r="BW406" s="72"/>
      <c r="BX406" s="79">
        <v>0</v>
      </c>
      <c r="BY406" s="81">
        <v>0</v>
      </c>
      <c r="BZ406" s="71"/>
      <c r="CA406" s="81">
        <v>0</v>
      </c>
      <c r="CB406" s="71"/>
      <c r="CC406" s="71"/>
      <c r="CD406" s="72"/>
      <c r="CE406" s="71"/>
      <c r="CF406" s="71"/>
      <c r="CG406" s="81">
        <v>0</v>
      </c>
      <c r="CH406" s="71"/>
      <c r="CI406" s="81">
        <v>0</v>
      </c>
      <c r="CJ406" s="71"/>
      <c r="CK406" s="71"/>
      <c r="CL406" s="71"/>
      <c r="CM406" s="71"/>
      <c r="CN406" s="71"/>
      <c r="CO406" s="71"/>
      <c r="CP406" s="71"/>
      <c r="CQ406" s="71"/>
      <c r="CR406" s="71"/>
      <c r="CS406" s="71"/>
      <c r="CT406" s="71"/>
      <c r="CU406" s="72"/>
      <c r="CV406" s="71"/>
      <c r="CW406" s="71"/>
      <c r="CX406" s="71"/>
      <c r="CY406" s="71"/>
      <c r="CZ406" s="71"/>
      <c r="DA406" s="71"/>
      <c r="DB406" s="71"/>
    </row>
    <row r="407" spans="1:106">
      <c r="A407" s="71" t="s">
        <v>4522</v>
      </c>
      <c r="B407" s="71" t="s">
        <v>4523</v>
      </c>
      <c r="C407" s="71" t="s">
        <v>397</v>
      </c>
      <c r="D407" s="71" t="s">
        <v>450</v>
      </c>
      <c r="E407" s="71" t="s">
        <v>21064</v>
      </c>
      <c r="F407" s="71" t="s">
        <v>450</v>
      </c>
      <c r="G407" s="71" t="s">
        <v>21722</v>
      </c>
      <c r="H407" s="71" t="s">
        <v>22660</v>
      </c>
      <c r="I407" s="71" t="s">
        <v>21065</v>
      </c>
      <c r="J407" s="79">
        <v>431.58</v>
      </c>
      <c r="K407" s="71" t="s">
        <v>22661</v>
      </c>
      <c r="L407" s="71" t="s">
        <v>22662</v>
      </c>
      <c r="M407" s="72">
        <v>45772.576782407399</v>
      </c>
      <c r="N407" s="71" t="s">
        <v>390</v>
      </c>
      <c r="O407" s="71" t="s">
        <v>22663</v>
      </c>
      <c r="P407" s="71" t="s">
        <v>22664</v>
      </c>
      <c r="Q407" s="79">
        <v>999999999</v>
      </c>
      <c r="R407" s="71" t="s">
        <v>22665</v>
      </c>
      <c r="S407" s="71"/>
      <c r="T407" s="71"/>
      <c r="U407" s="71" t="s">
        <v>21868</v>
      </c>
      <c r="V407" s="71" t="s">
        <v>21868</v>
      </c>
      <c r="W407" s="80"/>
      <c r="X407" s="71"/>
      <c r="Y407" s="71" t="s">
        <v>22662</v>
      </c>
      <c r="Z407" s="71"/>
      <c r="AA407" s="71" t="s">
        <v>397</v>
      </c>
      <c r="AB407" s="71" t="s">
        <v>397</v>
      </c>
      <c r="AC407" s="71" t="s">
        <v>21113</v>
      </c>
      <c r="AD407" s="71" t="s">
        <v>29158</v>
      </c>
      <c r="AE407" s="71"/>
      <c r="AF407" s="71"/>
      <c r="AG407" s="71"/>
      <c r="AH407" s="71" t="s">
        <v>397</v>
      </c>
      <c r="AI407" s="71" t="s">
        <v>397</v>
      </c>
      <c r="AJ407" s="71"/>
      <c r="AK407" s="71"/>
      <c r="AL407" s="71"/>
      <c r="AM407" s="71"/>
      <c r="AN407" s="71" t="s">
        <v>397</v>
      </c>
      <c r="AO407" s="71" t="s">
        <v>397</v>
      </c>
      <c r="AP407" s="71"/>
      <c r="AQ407" s="71" t="s">
        <v>397</v>
      </c>
      <c r="AR407" s="71" t="s">
        <v>397</v>
      </c>
      <c r="AS407" s="71"/>
      <c r="AT407" s="71" t="s">
        <v>397</v>
      </c>
      <c r="AU407" s="71"/>
      <c r="AV407" s="71" t="s">
        <v>21115</v>
      </c>
      <c r="AW407" s="71" t="s">
        <v>397</v>
      </c>
      <c r="AX407" s="71" t="s">
        <v>20973</v>
      </c>
      <c r="AY407" s="71" t="s">
        <v>21578</v>
      </c>
      <c r="AZ407" s="72">
        <v>45547.401724536998</v>
      </c>
      <c r="BA407" s="71"/>
      <c r="BB407" s="71"/>
      <c r="BC407" s="71"/>
      <c r="BD407" s="71"/>
      <c r="BE407" s="71"/>
      <c r="BF407" s="71"/>
      <c r="BG407" s="71" t="s">
        <v>21069</v>
      </c>
      <c r="BH407" s="71" t="s">
        <v>20990</v>
      </c>
      <c r="BI407" s="71" t="s">
        <v>20978</v>
      </c>
      <c r="BJ407" s="71" t="s">
        <v>20976</v>
      </c>
      <c r="BK407" s="71" t="s">
        <v>21070</v>
      </c>
      <c r="BL407" s="81">
        <v>1</v>
      </c>
      <c r="BM407" s="81">
        <v>1</v>
      </c>
      <c r="BN407" s="81">
        <v>0</v>
      </c>
      <c r="BO407" s="71" t="s">
        <v>21071</v>
      </c>
      <c r="BP407" s="71" t="s">
        <v>21071</v>
      </c>
      <c r="BQ407" s="71"/>
      <c r="BR407" s="71" t="s">
        <v>1061</v>
      </c>
      <c r="BS407" s="71" t="s">
        <v>21118</v>
      </c>
      <c r="BT407" s="71" t="s">
        <v>21068</v>
      </c>
      <c r="BU407" s="72">
        <v>44094.386597222197</v>
      </c>
      <c r="BV407" s="71" t="s">
        <v>21068</v>
      </c>
      <c r="BW407" s="72">
        <v>44094.386597222197</v>
      </c>
      <c r="BX407" s="79">
        <v>12076.32</v>
      </c>
      <c r="BY407" s="81">
        <v>0</v>
      </c>
      <c r="BZ407" s="71"/>
      <c r="CA407" s="81">
        <v>0</v>
      </c>
      <c r="CB407" s="71"/>
      <c r="CC407" s="71"/>
      <c r="CD407" s="72"/>
      <c r="CE407" s="71"/>
      <c r="CF407" s="71"/>
      <c r="CG407" s="81">
        <v>0</v>
      </c>
      <c r="CH407" s="71"/>
      <c r="CI407" s="81">
        <v>0</v>
      </c>
      <c r="CJ407" s="71"/>
      <c r="CK407" s="71"/>
      <c r="CL407" s="71" t="s">
        <v>21119</v>
      </c>
      <c r="CM407" s="71"/>
      <c r="CN407" s="71"/>
      <c r="CO407" s="71"/>
      <c r="CP407" s="71"/>
      <c r="CQ407" s="71"/>
      <c r="CR407" s="71"/>
      <c r="CS407" s="71"/>
      <c r="CT407" s="71"/>
      <c r="CU407" s="72"/>
      <c r="CV407" s="71"/>
      <c r="CW407" s="71"/>
      <c r="CX407" s="71" t="s">
        <v>21120</v>
      </c>
      <c r="CY407" s="71"/>
      <c r="CZ407" s="71"/>
      <c r="DA407" s="71"/>
      <c r="DB407" s="71" t="s">
        <v>1061</v>
      </c>
    </row>
    <row r="408" spans="1:106">
      <c r="A408" s="71" t="s">
        <v>4526</v>
      </c>
      <c r="B408" s="71" t="s">
        <v>4527</v>
      </c>
      <c r="C408" s="71" t="s">
        <v>397</v>
      </c>
      <c r="D408" s="71" t="s">
        <v>450</v>
      </c>
      <c r="E408" s="71" t="s">
        <v>21064</v>
      </c>
      <c r="F408" s="71" t="s">
        <v>450</v>
      </c>
      <c r="G408" s="71"/>
      <c r="H408" s="71"/>
      <c r="I408" s="71" t="s">
        <v>21065</v>
      </c>
      <c r="J408" s="79">
        <v>0</v>
      </c>
      <c r="K408" s="71" t="s">
        <v>4527</v>
      </c>
      <c r="L408" s="71" t="s">
        <v>22667</v>
      </c>
      <c r="M408" s="72"/>
      <c r="N408" s="71"/>
      <c r="O408" s="71" t="s">
        <v>22668</v>
      </c>
      <c r="P408" s="71"/>
      <c r="Q408" s="79">
        <v>2400</v>
      </c>
      <c r="R408" s="71" t="s">
        <v>22669</v>
      </c>
      <c r="S408" s="71"/>
      <c r="T408" s="71"/>
      <c r="U408" s="71" t="s">
        <v>21842</v>
      </c>
      <c r="V408" s="71" t="s">
        <v>21842</v>
      </c>
      <c r="W408" s="80"/>
      <c r="X408" s="71"/>
      <c r="Y408" s="71" t="s">
        <v>22667</v>
      </c>
      <c r="Z408" s="71"/>
      <c r="AA408" s="71" t="s">
        <v>397</v>
      </c>
      <c r="AB408" s="71" t="s">
        <v>397</v>
      </c>
      <c r="AC408" s="71" t="s">
        <v>21133</v>
      </c>
      <c r="AD408" s="71" t="s">
        <v>29159</v>
      </c>
      <c r="AE408" s="71"/>
      <c r="AF408" s="71"/>
      <c r="AG408" s="71"/>
      <c r="AH408" s="71" t="s">
        <v>397</v>
      </c>
      <c r="AI408" s="71" t="s">
        <v>397</v>
      </c>
      <c r="AJ408" s="71"/>
      <c r="AK408" s="71"/>
      <c r="AL408" s="71"/>
      <c r="AM408" s="71"/>
      <c r="AN408" s="71" t="s">
        <v>397</v>
      </c>
      <c r="AO408" s="71" t="s">
        <v>397</v>
      </c>
      <c r="AP408" s="71"/>
      <c r="AQ408" s="71" t="s">
        <v>397</v>
      </c>
      <c r="AR408" s="71" t="s">
        <v>397</v>
      </c>
      <c r="AS408" s="71"/>
      <c r="AT408" s="71" t="s">
        <v>397</v>
      </c>
      <c r="AU408" s="71"/>
      <c r="AV408" s="71" t="s">
        <v>21115</v>
      </c>
      <c r="AW408" s="71" t="s">
        <v>397</v>
      </c>
      <c r="AX408" s="71" t="s">
        <v>20973</v>
      </c>
      <c r="AY408" s="71" t="s">
        <v>21578</v>
      </c>
      <c r="AZ408" s="72">
        <v>45547.401736111096</v>
      </c>
      <c r="BA408" s="71"/>
      <c r="BB408" s="71"/>
      <c r="BC408" s="71"/>
      <c r="BD408" s="71"/>
      <c r="BE408" s="71"/>
      <c r="BF408" s="71"/>
      <c r="BG408" s="71" t="s">
        <v>21069</v>
      </c>
      <c r="BH408" s="71" t="s">
        <v>20990</v>
      </c>
      <c r="BI408" s="71" t="s">
        <v>20978</v>
      </c>
      <c r="BJ408" s="71" t="s">
        <v>20976</v>
      </c>
      <c r="BK408" s="71" t="s">
        <v>21070</v>
      </c>
      <c r="BL408" s="81">
        <v>1</v>
      </c>
      <c r="BM408" s="81">
        <v>1</v>
      </c>
      <c r="BN408" s="81">
        <v>0</v>
      </c>
      <c r="BO408" s="71" t="s">
        <v>21071</v>
      </c>
      <c r="BP408" s="71" t="s">
        <v>21071</v>
      </c>
      <c r="BQ408" s="71"/>
      <c r="BR408" s="71"/>
      <c r="BS408" s="71"/>
      <c r="BT408" s="71"/>
      <c r="BU408" s="72"/>
      <c r="BV408" s="71"/>
      <c r="BW408" s="72"/>
      <c r="BX408" s="79">
        <v>0</v>
      </c>
      <c r="BY408" s="81">
        <v>0</v>
      </c>
      <c r="BZ408" s="71"/>
      <c r="CA408" s="81">
        <v>0</v>
      </c>
      <c r="CB408" s="71"/>
      <c r="CC408" s="71"/>
      <c r="CD408" s="72"/>
      <c r="CE408" s="71"/>
      <c r="CF408" s="71"/>
      <c r="CG408" s="81">
        <v>0</v>
      </c>
      <c r="CH408" s="71"/>
      <c r="CI408" s="81">
        <v>0</v>
      </c>
      <c r="CJ408" s="71"/>
      <c r="CK408" s="71"/>
      <c r="CL408" s="71"/>
      <c r="CM408" s="71"/>
      <c r="CN408" s="71"/>
      <c r="CO408" s="71"/>
      <c r="CP408" s="71"/>
      <c r="CQ408" s="71"/>
      <c r="CR408" s="71"/>
      <c r="CS408" s="71"/>
      <c r="CT408" s="71"/>
      <c r="CU408" s="72"/>
      <c r="CV408" s="71"/>
      <c r="CW408" s="71"/>
      <c r="CX408" s="71"/>
      <c r="CY408" s="71"/>
      <c r="CZ408" s="71"/>
      <c r="DA408" s="71"/>
      <c r="DB408" s="71"/>
    </row>
    <row r="409" spans="1:106">
      <c r="A409" s="71" t="s">
        <v>4529</v>
      </c>
      <c r="B409" s="71" t="s">
        <v>4530</v>
      </c>
      <c r="C409" s="71" t="s">
        <v>397</v>
      </c>
      <c r="D409" s="71" t="s">
        <v>450</v>
      </c>
      <c r="E409" s="71" t="s">
        <v>21064</v>
      </c>
      <c r="F409" s="71" t="s">
        <v>450</v>
      </c>
      <c r="G409" s="71"/>
      <c r="H409" s="71"/>
      <c r="I409" s="71" t="s">
        <v>21065</v>
      </c>
      <c r="J409" s="79">
        <v>0</v>
      </c>
      <c r="K409" s="71" t="s">
        <v>22671</v>
      </c>
      <c r="L409" s="71" t="s">
        <v>22672</v>
      </c>
      <c r="M409" s="72"/>
      <c r="N409" s="71"/>
      <c r="O409" s="71" t="s">
        <v>22673</v>
      </c>
      <c r="P409" s="71"/>
      <c r="Q409" s="79">
        <v>2400</v>
      </c>
      <c r="R409" s="71" t="s">
        <v>22674</v>
      </c>
      <c r="S409" s="71"/>
      <c r="T409" s="71" t="s">
        <v>22675</v>
      </c>
      <c r="U409" s="71" t="s">
        <v>21868</v>
      </c>
      <c r="V409" s="71" t="s">
        <v>21868</v>
      </c>
      <c r="W409" s="80"/>
      <c r="X409" s="71"/>
      <c r="Y409" s="71" t="s">
        <v>22672</v>
      </c>
      <c r="Z409" s="71"/>
      <c r="AA409" s="71" t="s">
        <v>397</v>
      </c>
      <c r="AB409" s="71" t="s">
        <v>397</v>
      </c>
      <c r="AC409" s="71" t="s">
        <v>21113</v>
      </c>
      <c r="AD409" s="71" t="s">
        <v>29160</v>
      </c>
      <c r="AE409" s="71"/>
      <c r="AF409" s="71"/>
      <c r="AG409" s="71"/>
      <c r="AH409" s="71" t="s">
        <v>397</v>
      </c>
      <c r="AI409" s="71" t="s">
        <v>397</v>
      </c>
      <c r="AJ409" s="71"/>
      <c r="AK409" s="71"/>
      <c r="AL409" s="71"/>
      <c r="AM409" s="71"/>
      <c r="AN409" s="71" t="s">
        <v>397</v>
      </c>
      <c r="AO409" s="71" t="s">
        <v>397</v>
      </c>
      <c r="AP409" s="71"/>
      <c r="AQ409" s="71" t="s">
        <v>397</v>
      </c>
      <c r="AR409" s="71" t="s">
        <v>397</v>
      </c>
      <c r="AS409" s="71"/>
      <c r="AT409" s="71" t="s">
        <v>397</v>
      </c>
      <c r="AU409" s="71"/>
      <c r="AV409" s="71" t="s">
        <v>21115</v>
      </c>
      <c r="AW409" s="71" t="s">
        <v>397</v>
      </c>
      <c r="AX409" s="71" t="s">
        <v>20973</v>
      </c>
      <c r="AY409" s="71" t="s">
        <v>21578</v>
      </c>
      <c r="AZ409" s="72">
        <v>45547.401747685202</v>
      </c>
      <c r="BA409" s="71"/>
      <c r="BB409" s="71"/>
      <c r="BC409" s="71"/>
      <c r="BD409" s="71"/>
      <c r="BE409" s="71"/>
      <c r="BF409" s="71"/>
      <c r="BG409" s="71" t="s">
        <v>21069</v>
      </c>
      <c r="BH409" s="71" t="s">
        <v>20990</v>
      </c>
      <c r="BI409" s="71" t="s">
        <v>20978</v>
      </c>
      <c r="BJ409" s="71" t="s">
        <v>20976</v>
      </c>
      <c r="BK409" s="71" t="s">
        <v>21070</v>
      </c>
      <c r="BL409" s="81">
        <v>1</v>
      </c>
      <c r="BM409" s="81">
        <v>1</v>
      </c>
      <c r="BN409" s="81">
        <v>0</v>
      </c>
      <c r="BO409" s="71" t="s">
        <v>21071</v>
      </c>
      <c r="BP409" s="71" t="s">
        <v>21071</v>
      </c>
      <c r="BQ409" s="71"/>
      <c r="BR409" s="71"/>
      <c r="BS409" s="71"/>
      <c r="BT409" s="71"/>
      <c r="BU409" s="72"/>
      <c r="BV409" s="71"/>
      <c r="BW409" s="72"/>
      <c r="BX409" s="79">
        <v>0</v>
      </c>
      <c r="BY409" s="81">
        <v>0</v>
      </c>
      <c r="BZ409" s="71"/>
      <c r="CA409" s="81">
        <v>0</v>
      </c>
      <c r="CB409" s="71"/>
      <c r="CC409" s="71"/>
      <c r="CD409" s="72"/>
      <c r="CE409" s="71"/>
      <c r="CF409" s="71"/>
      <c r="CG409" s="81">
        <v>0</v>
      </c>
      <c r="CH409" s="71"/>
      <c r="CI409" s="81">
        <v>0</v>
      </c>
      <c r="CJ409" s="71"/>
      <c r="CK409" s="71"/>
      <c r="CL409" s="71"/>
      <c r="CM409" s="71"/>
      <c r="CN409" s="71"/>
      <c r="CO409" s="71"/>
      <c r="CP409" s="71"/>
      <c r="CQ409" s="71"/>
      <c r="CR409" s="71"/>
      <c r="CS409" s="71"/>
      <c r="CT409" s="71"/>
      <c r="CU409" s="72"/>
      <c r="CV409" s="71"/>
      <c r="CW409" s="71"/>
      <c r="CX409" s="71"/>
      <c r="CY409" s="71"/>
      <c r="CZ409" s="71"/>
      <c r="DA409" s="71"/>
      <c r="DB409" s="71"/>
    </row>
    <row r="410" spans="1:106">
      <c r="A410" s="71" t="s">
        <v>4532</v>
      </c>
      <c r="B410" s="71" t="s">
        <v>4533</v>
      </c>
      <c r="C410" s="71" t="s">
        <v>397</v>
      </c>
      <c r="D410" s="71" t="s">
        <v>450</v>
      </c>
      <c r="E410" s="71" t="s">
        <v>21064</v>
      </c>
      <c r="F410" s="71" t="s">
        <v>450</v>
      </c>
      <c r="G410" s="71"/>
      <c r="H410" s="71"/>
      <c r="I410" s="71" t="s">
        <v>21065</v>
      </c>
      <c r="J410" s="79">
        <v>92.78</v>
      </c>
      <c r="K410" s="71" t="s">
        <v>22677</v>
      </c>
      <c r="L410" s="71" t="s">
        <v>21904</v>
      </c>
      <c r="M410" s="72"/>
      <c r="N410" s="71"/>
      <c r="O410" s="71" t="s">
        <v>22678</v>
      </c>
      <c r="P410" s="71"/>
      <c r="Q410" s="79">
        <v>2400</v>
      </c>
      <c r="R410" s="71" t="s">
        <v>22679</v>
      </c>
      <c r="S410" s="71"/>
      <c r="T410" s="71"/>
      <c r="U410" s="71" t="s">
        <v>21868</v>
      </c>
      <c r="V410" s="71" t="s">
        <v>21868</v>
      </c>
      <c r="W410" s="80"/>
      <c r="X410" s="71"/>
      <c r="Y410" s="71" t="s">
        <v>21904</v>
      </c>
      <c r="Z410" s="71"/>
      <c r="AA410" s="71" t="s">
        <v>397</v>
      </c>
      <c r="AB410" s="71" t="s">
        <v>397</v>
      </c>
      <c r="AC410" s="71" t="s">
        <v>21113</v>
      </c>
      <c r="AD410" s="71" t="s">
        <v>29161</v>
      </c>
      <c r="AE410" s="71"/>
      <c r="AF410" s="71"/>
      <c r="AG410" s="71"/>
      <c r="AH410" s="71" t="s">
        <v>397</v>
      </c>
      <c r="AI410" s="71" t="s">
        <v>397</v>
      </c>
      <c r="AJ410" s="71"/>
      <c r="AK410" s="71"/>
      <c r="AL410" s="71"/>
      <c r="AM410" s="71"/>
      <c r="AN410" s="71" t="s">
        <v>397</v>
      </c>
      <c r="AO410" s="71" t="s">
        <v>397</v>
      </c>
      <c r="AP410" s="71"/>
      <c r="AQ410" s="71" t="s">
        <v>397</v>
      </c>
      <c r="AR410" s="71" t="s">
        <v>397</v>
      </c>
      <c r="AS410" s="71"/>
      <c r="AT410" s="71" t="s">
        <v>397</v>
      </c>
      <c r="AU410" s="71"/>
      <c r="AV410" s="71" t="s">
        <v>21115</v>
      </c>
      <c r="AW410" s="71" t="s">
        <v>397</v>
      </c>
      <c r="AX410" s="71" t="s">
        <v>20973</v>
      </c>
      <c r="AY410" s="71" t="s">
        <v>21578</v>
      </c>
      <c r="AZ410" s="72">
        <v>45547.401759259301</v>
      </c>
      <c r="BA410" s="71"/>
      <c r="BB410" s="71"/>
      <c r="BC410" s="71"/>
      <c r="BD410" s="71"/>
      <c r="BE410" s="71"/>
      <c r="BF410" s="71"/>
      <c r="BG410" s="71" t="s">
        <v>21069</v>
      </c>
      <c r="BH410" s="71" t="s">
        <v>20990</v>
      </c>
      <c r="BI410" s="71" t="s">
        <v>20978</v>
      </c>
      <c r="BJ410" s="71" t="s">
        <v>20976</v>
      </c>
      <c r="BK410" s="71" t="s">
        <v>21070</v>
      </c>
      <c r="BL410" s="81">
        <v>1</v>
      </c>
      <c r="BM410" s="81">
        <v>1</v>
      </c>
      <c r="BN410" s="81">
        <v>0</v>
      </c>
      <c r="BO410" s="71" t="s">
        <v>21071</v>
      </c>
      <c r="BP410" s="71" t="s">
        <v>21071</v>
      </c>
      <c r="BQ410" s="71"/>
      <c r="BR410" s="71"/>
      <c r="BS410" s="71"/>
      <c r="BT410" s="71"/>
      <c r="BU410" s="72"/>
      <c r="BV410" s="71"/>
      <c r="BW410" s="72"/>
      <c r="BX410" s="79">
        <v>0</v>
      </c>
      <c r="BY410" s="81">
        <v>0</v>
      </c>
      <c r="BZ410" s="71"/>
      <c r="CA410" s="81">
        <v>0</v>
      </c>
      <c r="CB410" s="71"/>
      <c r="CC410" s="71"/>
      <c r="CD410" s="72"/>
      <c r="CE410" s="71"/>
      <c r="CF410" s="71"/>
      <c r="CG410" s="81">
        <v>0</v>
      </c>
      <c r="CH410" s="71"/>
      <c r="CI410" s="81">
        <v>0</v>
      </c>
      <c r="CJ410" s="71"/>
      <c r="CK410" s="71"/>
      <c r="CL410" s="71"/>
      <c r="CM410" s="71"/>
      <c r="CN410" s="71"/>
      <c r="CO410" s="71"/>
      <c r="CP410" s="71"/>
      <c r="CQ410" s="71"/>
      <c r="CR410" s="71"/>
      <c r="CS410" s="71"/>
      <c r="CT410" s="71"/>
      <c r="CU410" s="72"/>
      <c r="CV410" s="71"/>
      <c r="CW410" s="71"/>
      <c r="CX410" s="71"/>
      <c r="CY410" s="71"/>
      <c r="CZ410" s="71"/>
      <c r="DA410" s="71"/>
      <c r="DB410" s="71"/>
    </row>
    <row r="411" spans="1:106">
      <c r="A411" s="71" t="s">
        <v>4535</v>
      </c>
      <c r="B411" s="71" t="s">
        <v>4536</v>
      </c>
      <c r="C411" s="71" t="s">
        <v>397</v>
      </c>
      <c r="D411" s="71" t="s">
        <v>450</v>
      </c>
      <c r="E411" s="71" t="s">
        <v>21836</v>
      </c>
      <c r="F411" s="71" t="s">
        <v>450</v>
      </c>
      <c r="G411" s="71" t="s">
        <v>21168</v>
      </c>
      <c r="H411" s="71" t="s">
        <v>21169</v>
      </c>
      <c r="I411" s="71" t="s">
        <v>21065</v>
      </c>
      <c r="J411" s="79">
        <v>47669.34</v>
      </c>
      <c r="K411" s="71" t="s">
        <v>4536</v>
      </c>
      <c r="L411" s="71" t="s">
        <v>22681</v>
      </c>
      <c r="M411" s="72">
        <v>45761.274386574099</v>
      </c>
      <c r="N411" s="71" t="s">
        <v>390</v>
      </c>
      <c r="O411" s="71" t="s">
        <v>22682</v>
      </c>
      <c r="P411" s="71"/>
      <c r="Q411" s="79">
        <v>999999999</v>
      </c>
      <c r="R411" s="71" t="s">
        <v>22683</v>
      </c>
      <c r="S411" s="71"/>
      <c r="T411" s="71" t="s">
        <v>22684</v>
      </c>
      <c r="U411" s="71" t="s">
        <v>21868</v>
      </c>
      <c r="V411" s="71" t="s">
        <v>21868</v>
      </c>
      <c r="W411" s="80"/>
      <c r="X411" s="71"/>
      <c r="Y411" s="71" t="s">
        <v>22681</v>
      </c>
      <c r="Z411" s="71"/>
      <c r="AA411" s="71" t="s">
        <v>397</v>
      </c>
      <c r="AB411" s="71" t="s">
        <v>397</v>
      </c>
      <c r="AC411" s="71" t="s">
        <v>21113</v>
      </c>
      <c r="AD411" s="71" t="s">
        <v>29162</v>
      </c>
      <c r="AE411" s="71"/>
      <c r="AF411" s="71"/>
      <c r="AG411" s="71"/>
      <c r="AH411" s="71" t="s">
        <v>397</v>
      </c>
      <c r="AI411" s="71" t="s">
        <v>397</v>
      </c>
      <c r="AJ411" s="71"/>
      <c r="AK411" s="71"/>
      <c r="AL411" s="71"/>
      <c r="AM411" s="71"/>
      <c r="AN411" s="71" t="s">
        <v>397</v>
      </c>
      <c r="AO411" s="71" t="s">
        <v>397</v>
      </c>
      <c r="AP411" s="71"/>
      <c r="AQ411" s="71" t="s">
        <v>397</v>
      </c>
      <c r="AR411" s="71" t="s">
        <v>397</v>
      </c>
      <c r="AS411" s="71"/>
      <c r="AT411" s="71" t="s">
        <v>397</v>
      </c>
      <c r="AU411" s="71"/>
      <c r="AV411" s="71" t="s">
        <v>21115</v>
      </c>
      <c r="AW411" s="71" t="s">
        <v>397</v>
      </c>
      <c r="AX411" s="71" t="s">
        <v>20973</v>
      </c>
      <c r="AY411" s="71" t="s">
        <v>21578</v>
      </c>
      <c r="AZ411" s="72">
        <v>45547.401782407404</v>
      </c>
      <c r="BA411" s="71"/>
      <c r="BB411" s="71"/>
      <c r="BC411" s="71"/>
      <c r="BD411" s="71"/>
      <c r="BE411" s="71"/>
      <c r="BF411" s="71"/>
      <c r="BG411" s="71" t="s">
        <v>21069</v>
      </c>
      <c r="BH411" s="71" t="s">
        <v>20990</v>
      </c>
      <c r="BI411" s="71" t="s">
        <v>20978</v>
      </c>
      <c r="BJ411" s="71" t="s">
        <v>20976</v>
      </c>
      <c r="BK411" s="71" t="s">
        <v>21070</v>
      </c>
      <c r="BL411" s="81">
        <v>1</v>
      </c>
      <c r="BM411" s="81">
        <v>1</v>
      </c>
      <c r="BN411" s="81">
        <v>0</v>
      </c>
      <c r="BO411" s="71" t="s">
        <v>21071</v>
      </c>
      <c r="BP411" s="71" t="s">
        <v>21071</v>
      </c>
      <c r="BQ411" s="71"/>
      <c r="BR411" s="71" t="s">
        <v>29043</v>
      </c>
      <c r="BS411" s="71" t="s">
        <v>22020</v>
      </c>
      <c r="BT411" s="71" t="s">
        <v>21068</v>
      </c>
      <c r="BU411" s="72">
        <v>45111.354467592602</v>
      </c>
      <c r="BV411" s="71" t="s">
        <v>21068</v>
      </c>
      <c r="BW411" s="72">
        <v>45111.354467592602</v>
      </c>
      <c r="BX411" s="79">
        <v>5329.83</v>
      </c>
      <c r="BY411" s="81">
        <v>0</v>
      </c>
      <c r="BZ411" s="71"/>
      <c r="CA411" s="81">
        <v>0</v>
      </c>
      <c r="CB411" s="71"/>
      <c r="CC411" s="71"/>
      <c r="CD411" s="72"/>
      <c r="CE411" s="71"/>
      <c r="CF411" s="71"/>
      <c r="CG411" s="81">
        <v>0</v>
      </c>
      <c r="CH411" s="71"/>
      <c r="CI411" s="81">
        <v>0</v>
      </c>
      <c r="CJ411" s="71"/>
      <c r="CK411" s="71"/>
      <c r="CL411" s="71" t="s">
        <v>22021</v>
      </c>
      <c r="CM411" s="71"/>
      <c r="CN411" s="71"/>
      <c r="CO411" s="71"/>
      <c r="CP411" s="71" t="s">
        <v>22022</v>
      </c>
      <c r="CQ411" s="71"/>
      <c r="CR411" s="71"/>
      <c r="CS411" s="71"/>
      <c r="CT411" s="71"/>
      <c r="CU411" s="72"/>
      <c r="CV411" s="71"/>
      <c r="CW411" s="71"/>
      <c r="CX411" s="71" t="s">
        <v>21120</v>
      </c>
      <c r="CY411" s="71"/>
      <c r="CZ411" s="71" t="s">
        <v>22023</v>
      </c>
      <c r="DA411" s="71"/>
      <c r="DB411" s="71" t="s">
        <v>29043</v>
      </c>
    </row>
    <row r="412" spans="1:106">
      <c r="A412" s="71" t="s">
        <v>4539</v>
      </c>
      <c r="B412" s="71" t="s">
        <v>4540</v>
      </c>
      <c r="C412" s="71" t="s">
        <v>397</v>
      </c>
      <c r="D412" s="71" t="s">
        <v>450</v>
      </c>
      <c r="E412" s="71" t="s">
        <v>21064</v>
      </c>
      <c r="F412" s="71" t="s">
        <v>450</v>
      </c>
      <c r="G412" s="71"/>
      <c r="H412" s="71"/>
      <c r="I412" s="71" t="s">
        <v>21065</v>
      </c>
      <c r="J412" s="79">
        <v>0</v>
      </c>
      <c r="K412" s="71" t="s">
        <v>22686</v>
      </c>
      <c r="L412" s="71" t="s">
        <v>22687</v>
      </c>
      <c r="M412" s="72"/>
      <c r="N412" s="71"/>
      <c r="O412" s="71" t="s">
        <v>22688</v>
      </c>
      <c r="P412" s="71"/>
      <c r="Q412" s="79">
        <v>2400</v>
      </c>
      <c r="R412" s="71" t="s">
        <v>22689</v>
      </c>
      <c r="S412" s="71"/>
      <c r="T412" s="71" t="s">
        <v>22690</v>
      </c>
      <c r="U412" s="71" t="s">
        <v>21868</v>
      </c>
      <c r="V412" s="71" t="s">
        <v>21868</v>
      </c>
      <c r="W412" s="80"/>
      <c r="X412" s="71"/>
      <c r="Y412" s="71" t="s">
        <v>22687</v>
      </c>
      <c r="Z412" s="71"/>
      <c r="AA412" s="71" t="s">
        <v>397</v>
      </c>
      <c r="AB412" s="71" t="s">
        <v>397</v>
      </c>
      <c r="AC412" s="71" t="s">
        <v>21113</v>
      </c>
      <c r="AD412" s="71" t="s">
        <v>29163</v>
      </c>
      <c r="AE412" s="71"/>
      <c r="AF412" s="71"/>
      <c r="AG412" s="71"/>
      <c r="AH412" s="71" t="s">
        <v>397</v>
      </c>
      <c r="AI412" s="71" t="s">
        <v>397</v>
      </c>
      <c r="AJ412" s="71"/>
      <c r="AK412" s="71"/>
      <c r="AL412" s="71"/>
      <c r="AM412" s="71"/>
      <c r="AN412" s="71" t="s">
        <v>397</v>
      </c>
      <c r="AO412" s="71" t="s">
        <v>397</v>
      </c>
      <c r="AP412" s="71"/>
      <c r="AQ412" s="71" t="s">
        <v>397</v>
      </c>
      <c r="AR412" s="71" t="s">
        <v>397</v>
      </c>
      <c r="AS412" s="71"/>
      <c r="AT412" s="71" t="s">
        <v>397</v>
      </c>
      <c r="AU412" s="71"/>
      <c r="AV412" s="71" t="s">
        <v>21115</v>
      </c>
      <c r="AW412" s="71" t="s">
        <v>397</v>
      </c>
      <c r="AX412" s="71" t="s">
        <v>20973</v>
      </c>
      <c r="AY412" s="71" t="s">
        <v>21578</v>
      </c>
      <c r="AZ412" s="72">
        <v>45547.401793981502</v>
      </c>
      <c r="BA412" s="71"/>
      <c r="BB412" s="71"/>
      <c r="BC412" s="71"/>
      <c r="BD412" s="71"/>
      <c r="BE412" s="71"/>
      <c r="BF412" s="71"/>
      <c r="BG412" s="71" t="s">
        <v>21069</v>
      </c>
      <c r="BH412" s="71" t="s">
        <v>20990</v>
      </c>
      <c r="BI412" s="71" t="s">
        <v>20978</v>
      </c>
      <c r="BJ412" s="71" t="s">
        <v>20976</v>
      </c>
      <c r="BK412" s="71" t="s">
        <v>21070</v>
      </c>
      <c r="BL412" s="81">
        <v>1</v>
      </c>
      <c r="BM412" s="81">
        <v>1</v>
      </c>
      <c r="BN412" s="81">
        <v>0</v>
      </c>
      <c r="BO412" s="71" t="s">
        <v>21071</v>
      </c>
      <c r="BP412" s="71" t="s">
        <v>21071</v>
      </c>
      <c r="BQ412" s="71"/>
      <c r="BR412" s="71"/>
      <c r="BS412" s="71"/>
      <c r="BT412" s="71"/>
      <c r="BU412" s="72"/>
      <c r="BV412" s="71"/>
      <c r="BW412" s="72"/>
      <c r="BX412" s="79">
        <v>0</v>
      </c>
      <c r="BY412" s="81">
        <v>0</v>
      </c>
      <c r="BZ412" s="71"/>
      <c r="CA412" s="81">
        <v>0</v>
      </c>
      <c r="CB412" s="71"/>
      <c r="CC412" s="71"/>
      <c r="CD412" s="72"/>
      <c r="CE412" s="71"/>
      <c r="CF412" s="71"/>
      <c r="CG412" s="81">
        <v>0</v>
      </c>
      <c r="CH412" s="71"/>
      <c r="CI412" s="81">
        <v>0</v>
      </c>
      <c r="CJ412" s="71"/>
      <c r="CK412" s="71"/>
      <c r="CL412" s="71"/>
      <c r="CM412" s="71"/>
      <c r="CN412" s="71"/>
      <c r="CO412" s="71"/>
      <c r="CP412" s="71"/>
      <c r="CQ412" s="71"/>
      <c r="CR412" s="71"/>
      <c r="CS412" s="71"/>
      <c r="CT412" s="71"/>
      <c r="CU412" s="72"/>
      <c r="CV412" s="71"/>
      <c r="CW412" s="71"/>
      <c r="CX412" s="71"/>
      <c r="CY412" s="71"/>
      <c r="CZ412" s="71"/>
      <c r="DA412" s="71"/>
      <c r="DB412" s="71"/>
    </row>
    <row r="413" spans="1:106">
      <c r="A413" s="71" t="s">
        <v>4542</v>
      </c>
      <c r="B413" s="71" t="s">
        <v>4543</v>
      </c>
      <c r="C413" s="71" t="s">
        <v>397</v>
      </c>
      <c r="D413" s="71" t="s">
        <v>450</v>
      </c>
      <c r="E413" s="71" t="s">
        <v>21064</v>
      </c>
      <c r="F413" s="71" t="s">
        <v>450</v>
      </c>
      <c r="G413" s="71"/>
      <c r="H413" s="71"/>
      <c r="I413" s="71" t="s">
        <v>21065</v>
      </c>
      <c r="J413" s="79">
        <v>380.3</v>
      </c>
      <c r="K413" s="71" t="s">
        <v>22692</v>
      </c>
      <c r="L413" s="71" t="s">
        <v>22693</v>
      </c>
      <c r="M413" s="72"/>
      <c r="N413" s="71"/>
      <c r="O413" s="71" t="s">
        <v>22694</v>
      </c>
      <c r="P413" s="71"/>
      <c r="Q413" s="79">
        <v>2400</v>
      </c>
      <c r="R413" s="71" t="s">
        <v>22695</v>
      </c>
      <c r="S413" s="71"/>
      <c r="T413" s="71" t="s">
        <v>22696</v>
      </c>
      <c r="U413" s="71" t="s">
        <v>21868</v>
      </c>
      <c r="V413" s="71" t="s">
        <v>21868</v>
      </c>
      <c r="W413" s="80"/>
      <c r="X413" s="71"/>
      <c r="Y413" s="71" t="s">
        <v>22693</v>
      </c>
      <c r="Z413" s="71"/>
      <c r="AA413" s="71" t="s">
        <v>397</v>
      </c>
      <c r="AB413" s="71" t="s">
        <v>397</v>
      </c>
      <c r="AC413" s="71" t="s">
        <v>21113</v>
      </c>
      <c r="AD413" s="71" t="s">
        <v>29164</v>
      </c>
      <c r="AE413" s="71"/>
      <c r="AF413" s="71"/>
      <c r="AG413" s="71"/>
      <c r="AH413" s="71" t="s">
        <v>397</v>
      </c>
      <c r="AI413" s="71" t="s">
        <v>397</v>
      </c>
      <c r="AJ413" s="71"/>
      <c r="AK413" s="71"/>
      <c r="AL413" s="71"/>
      <c r="AM413" s="71"/>
      <c r="AN413" s="71" t="s">
        <v>397</v>
      </c>
      <c r="AO413" s="71" t="s">
        <v>397</v>
      </c>
      <c r="AP413" s="71"/>
      <c r="AQ413" s="71" t="s">
        <v>397</v>
      </c>
      <c r="AR413" s="71" t="s">
        <v>397</v>
      </c>
      <c r="AS413" s="71"/>
      <c r="AT413" s="71" t="s">
        <v>397</v>
      </c>
      <c r="AU413" s="71"/>
      <c r="AV413" s="71" t="s">
        <v>21115</v>
      </c>
      <c r="AW413" s="71" t="s">
        <v>397</v>
      </c>
      <c r="AX413" s="71" t="s">
        <v>20973</v>
      </c>
      <c r="AY413" s="71" t="s">
        <v>21578</v>
      </c>
      <c r="AZ413" s="72">
        <v>45547.401805555601</v>
      </c>
      <c r="BA413" s="71"/>
      <c r="BB413" s="71"/>
      <c r="BC413" s="71"/>
      <c r="BD413" s="71"/>
      <c r="BE413" s="71"/>
      <c r="BF413" s="71"/>
      <c r="BG413" s="71" t="s">
        <v>21069</v>
      </c>
      <c r="BH413" s="71" t="s">
        <v>20990</v>
      </c>
      <c r="BI413" s="71" t="s">
        <v>20978</v>
      </c>
      <c r="BJ413" s="71" t="s">
        <v>20976</v>
      </c>
      <c r="BK413" s="71" t="s">
        <v>21070</v>
      </c>
      <c r="BL413" s="81">
        <v>1</v>
      </c>
      <c r="BM413" s="81">
        <v>1</v>
      </c>
      <c r="BN413" s="81">
        <v>0</v>
      </c>
      <c r="BO413" s="71" t="s">
        <v>21071</v>
      </c>
      <c r="BP413" s="71" t="s">
        <v>21071</v>
      </c>
      <c r="BQ413" s="71"/>
      <c r="BR413" s="71"/>
      <c r="BS413" s="71"/>
      <c r="BT413" s="71"/>
      <c r="BU413" s="72"/>
      <c r="BV413" s="71"/>
      <c r="BW413" s="72"/>
      <c r="BX413" s="79">
        <v>0</v>
      </c>
      <c r="BY413" s="81">
        <v>0</v>
      </c>
      <c r="BZ413" s="71"/>
      <c r="CA413" s="81">
        <v>0</v>
      </c>
      <c r="CB413" s="71"/>
      <c r="CC413" s="71"/>
      <c r="CD413" s="72"/>
      <c r="CE413" s="71"/>
      <c r="CF413" s="71"/>
      <c r="CG413" s="81">
        <v>0</v>
      </c>
      <c r="CH413" s="71"/>
      <c r="CI413" s="81">
        <v>0</v>
      </c>
      <c r="CJ413" s="71"/>
      <c r="CK413" s="71"/>
      <c r="CL413" s="71"/>
      <c r="CM413" s="71"/>
      <c r="CN413" s="71"/>
      <c r="CO413" s="71"/>
      <c r="CP413" s="71"/>
      <c r="CQ413" s="71"/>
      <c r="CR413" s="71"/>
      <c r="CS413" s="71"/>
      <c r="CT413" s="71"/>
      <c r="CU413" s="72"/>
      <c r="CV413" s="71"/>
      <c r="CW413" s="71"/>
      <c r="CX413" s="71"/>
      <c r="CY413" s="71"/>
      <c r="CZ413" s="71"/>
      <c r="DA413" s="71"/>
      <c r="DB413" s="71"/>
    </row>
    <row r="414" spans="1:106">
      <c r="A414" s="71" t="s">
        <v>4545</v>
      </c>
      <c r="B414" s="71" t="s">
        <v>4546</v>
      </c>
      <c r="C414" s="71" t="s">
        <v>397</v>
      </c>
      <c r="D414" s="71" t="s">
        <v>450</v>
      </c>
      <c r="E414" s="71" t="s">
        <v>21079</v>
      </c>
      <c r="F414" s="71" t="s">
        <v>450</v>
      </c>
      <c r="G414" s="71"/>
      <c r="H414" s="71"/>
      <c r="I414" s="71" t="s">
        <v>21065</v>
      </c>
      <c r="J414" s="79">
        <v>0</v>
      </c>
      <c r="K414" s="71" t="s">
        <v>4546</v>
      </c>
      <c r="L414" s="71" t="s">
        <v>22698</v>
      </c>
      <c r="M414" s="72">
        <v>45921.833333333299</v>
      </c>
      <c r="N414" s="71" t="s">
        <v>390</v>
      </c>
      <c r="O414" s="71" t="s">
        <v>22699</v>
      </c>
      <c r="P414" s="71"/>
      <c r="Q414" s="79">
        <v>999999999</v>
      </c>
      <c r="R414" s="71" t="s">
        <v>22700</v>
      </c>
      <c r="S414" s="71"/>
      <c r="T414" s="71" t="s">
        <v>21720</v>
      </c>
      <c r="U414" s="71" t="s">
        <v>21868</v>
      </c>
      <c r="V414" s="71" t="s">
        <v>21868</v>
      </c>
      <c r="W414" s="80"/>
      <c r="X414" s="71"/>
      <c r="Y414" s="71" t="s">
        <v>22698</v>
      </c>
      <c r="Z414" s="71"/>
      <c r="AA414" s="71" t="s">
        <v>397</v>
      </c>
      <c r="AB414" s="71" t="s">
        <v>397</v>
      </c>
      <c r="AC414" s="71" t="s">
        <v>21113</v>
      </c>
      <c r="AD414" s="71" t="s">
        <v>29165</v>
      </c>
      <c r="AE414" s="71"/>
      <c r="AF414" s="71"/>
      <c r="AG414" s="71"/>
      <c r="AH414" s="71" t="s">
        <v>397</v>
      </c>
      <c r="AI414" s="71" t="s">
        <v>397</v>
      </c>
      <c r="AJ414" s="71"/>
      <c r="AK414" s="71"/>
      <c r="AL414" s="71"/>
      <c r="AM414" s="71"/>
      <c r="AN414" s="71" t="s">
        <v>397</v>
      </c>
      <c r="AO414" s="71" t="s">
        <v>397</v>
      </c>
      <c r="AP414" s="71"/>
      <c r="AQ414" s="71" t="s">
        <v>397</v>
      </c>
      <c r="AR414" s="71" t="s">
        <v>397</v>
      </c>
      <c r="AS414" s="71"/>
      <c r="AT414" s="71" t="s">
        <v>397</v>
      </c>
      <c r="AU414" s="71"/>
      <c r="AV414" s="71" t="s">
        <v>21115</v>
      </c>
      <c r="AW414" s="71" t="s">
        <v>397</v>
      </c>
      <c r="AX414" s="71" t="s">
        <v>20973</v>
      </c>
      <c r="AY414" s="71" t="s">
        <v>21578</v>
      </c>
      <c r="AZ414" s="72">
        <v>45547.401817129597</v>
      </c>
      <c r="BA414" s="71"/>
      <c r="BB414" s="71"/>
      <c r="BC414" s="71"/>
      <c r="BD414" s="71"/>
      <c r="BE414" s="71"/>
      <c r="BF414" s="71"/>
      <c r="BG414" s="71" t="s">
        <v>21069</v>
      </c>
      <c r="BH414" s="71" t="s">
        <v>20990</v>
      </c>
      <c r="BI414" s="71" t="s">
        <v>20978</v>
      </c>
      <c r="BJ414" s="71" t="s">
        <v>20976</v>
      </c>
      <c r="BK414" s="71" t="s">
        <v>21070</v>
      </c>
      <c r="BL414" s="81">
        <v>1</v>
      </c>
      <c r="BM414" s="81">
        <v>1</v>
      </c>
      <c r="BN414" s="81">
        <v>0</v>
      </c>
      <c r="BO414" s="71" t="s">
        <v>21071</v>
      </c>
      <c r="BP414" s="71" t="s">
        <v>21071</v>
      </c>
      <c r="BQ414" s="71"/>
      <c r="BR414" s="71"/>
      <c r="BS414" s="71"/>
      <c r="BT414" s="71"/>
      <c r="BU414" s="72"/>
      <c r="BV414" s="71"/>
      <c r="BW414" s="72"/>
      <c r="BX414" s="79">
        <v>0</v>
      </c>
      <c r="BY414" s="81">
        <v>0</v>
      </c>
      <c r="BZ414" s="71"/>
      <c r="CA414" s="81">
        <v>0</v>
      </c>
      <c r="CB414" s="71"/>
      <c r="CC414" s="71"/>
      <c r="CD414" s="72"/>
      <c r="CE414" s="71"/>
      <c r="CF414" s="71"/>
      <c r="CG414" s="81">
        <v>0</v>
      </c>
      <c r="CH414" s="71"/>
      <c r="CI414" s="81">
        <v>0</v>
      </c>
      <c r="CJ414" s="71"/>
      <c r="CK414" s="71"/>
      <c r="CL414" s="71"/>
      <c r="CM414" s="71"/>
      <c r="CN414" s="71"/>
      <c r="CO414" s="71"/>
      <c r="CP414" s="71"/>
      <c r="CQ414" s="71"/>
      <c r="CR414" s="71"/>
      <c r="CS414" s="71"/>
      <c r="CT414" s="71"/>
      <c r="CU414" s="72"/>
      <c r="CV414" s="71"/>
      <c r="CW414" s="71"/>
      <c r="CX414" s="71"/>
      <c r="CY414" s="71"/>
      <c r="CZ414" s="71"/>
      <c r="DA414" s="71"/>
      <c r="DB414" s="71"/>
    </row>
    <row r="415" spans="1:106">
      <c r="A415" s="71" t="s">
        <v>4572</v>
      </c>
      <c r="B415" s="71" t="s">
        <v>4573</v>
      </c>
      <c r="C415" s="71" t="s">
        <v>397</v>
      </c>
      <c r="D415" s="71" t="s">
        <v>450</v>
      </c>
      <c r="E415" s="71" t="s">
        <v>21079</v>
      </c>
      <c r="F415" s="71" t="s">
        <v>450</v>
      </c>
      <c r="G415" s="71" t="s">
        <v>21168</v>
      </c>
      <c r="H415" s="71" t="s">
        <v>21169</v>
      </c>
      <c r="I415" s="71" t="s">
        <v>21065</v>
      </c>
      <c r="J415" s="79">
        <v>55852</v>
      </c>
      <c r="K415" s="71" t="s">
        <v>22702</v>
      </c>
      <c r="L415" s="71" t="s">
        <v>22703</v>
      </c>
      <c r="M415" s="72">
        <v>45841.1182638889</v>
      </c>
      <c r="N415" s="71" t="s">
        <v>390</v>
      </c>
      <c r="O415" s="71" t="s">
        <v>22704</v>
      </c>
      <c r="P415" s="71"/>
      <c r="Q415" s="79">
        <v>100000</v>
      </c>
      <c r="R415" s="71"/>
      <c r="S415" s="71"/>
      <c r="T415" s="71"/>
      <c r="U415" s="71"/>
      <c r="V415" s="71"/>
      <c r="W415" s="80"/>
      <c r="X415" s="71"/>
      <c r="Y415" s="71" t="s">
        <v>22703</v>
      </c>
      <c r="Z415" s="71"/>
      <c r="AA415" s="71" t="s">
        <v>397</v>
      </c>
      <c r="AB415" s="71" t="s">
        <v>397</v>
      </c>
      <c r="AC415" s="71" t="s">
        <v>22705</v>
      </c>
      <c r="AD415" s="71" t="s">
        <v>29166</v>
      </c>
      <c r="AE415" s="71"/>
      <c r="AF415" s="71"/>
      <c r="AG415" s="71"/>
      <c r="AH415" s="71" t="s">
        <v>397</v>
      </c>
      <c r="AI415" s="71" t="s">
        <v>397</v>
      </c>
      <c r="AJ415" s="71"/>
      <c r="AK415" s="71"/>
      <c r="AL415" s="71"/>
      <c r="AM415" s="71"/>
      <c r="AN415" s="71" t="s">
        <v>397</v>
      </c>
      <c r="AO415" s="71" t="s">
        <v>397</v>
      </c>
      <c r="AP415" s="71"/>
      <c r="AQ415" s="71" t="s">
        <v>397</v>
      </c>
      <c r="AR415" s="71" t="s">
        <v>397</v>
      </c>
      <c r="AS415" s="71"/>
      <c r="AT415" s="71" t="s">
        <v>397</v>
      </c>
      <c r="AU415" s="71"/>
      <c r="AV415" s="71" t="s">
        <v>21115</v>
      </c>
      <c r="AW415" s="71" t="s">
        <v>397</v>
      </c>
      <c r="AX415" s="71" t="s">
        <v>20973</v>
      </c>
      <c r="AY415" s="71" t="s">
        <v>21578</v>
      </c>
      <c r="AZ415" s="72">
        <v>45547.401828703703</v>
      </c>
      <c r="BA415" s="71"/>
      <c r="BB415" s="71"/>
      <c r="BC415" s="71"/>
      <c r="BD415" s="71"/>
      <c r="BE415" s="71"/>
      <c r="BF415" s="71"/>
      <c r="BG415" s="71"/>
      <c r="BH415" s="71"/>
      <c r="BI415" s="71"/>
      <c r="BJ415" s="71"/>
      <c r="BK415" s="71"/>
      <c r="BL415" s="81"/>
      <c r="BM415" s="81"/>
      <c r="BN415" s="81"/>
      <c r="BO415" s="71"/>
      <c r="BP415" s="71"/>
      <c r="BQ415" s="71"/>
      <c r="BR415" s="71" t="s">
        <v>29167</v>
      </c>
      <c r="BS415" s="71" t="s">
        <v>29168</v>
      </c>
      <c r="BT415" s="71" t="s">
        <v>21068</v>
      </c>
      <c r="BU415" s="72">
        <v>44644.433391203696</v>
      </c>
      <c r="BV415" s="71" t="s">
        <v>21068</v>
      </c>
      <c r="BW415" s="72">
        <v>44644.433391203696</v>
      </c>
      <c r="BX415" s="79">
        <v>11701.47</v>
      </c>
      <c r="BY415" s="81">
        <v>0</v>
      </c>
      <c r="BZ415" s="71"/>
      <c r="CA415" s="81">
        <v>0</v>
      </c>
      <c r="CB415" s="71"/>
      <c r="CC415" s="71"/>
      <c r="CD415" s="72"/>
      <c r="CE415" s="71"/>
      <c r="CF415" s="71"/>
      <c r="CG415" s="81">
        <v>0</v>
      </c>
      <c r="CH415" s="71"/>
      <c r="CI415" s="81">
        <v>0</v>
      </c>
      <c r="CJ415" s="71"/>
      <c r="CK415" s="71"/>
      <c r="CL415" s="71" t="s">
        <v>29169</v>
      </c>
      <c r="CM415" s="71"/>
      <c r="CN415" s="71"/>
      <c r="CO415" s="71"/>
      <c r="CP415" s="71"/>
      <c r="CQ415" s="71"/>
      <c r="CR415" s="71"/>
      <c r="CS415" s="71"/>
      <c r="CT415" s="71"/>
      <c r="CU415" s="72"/>
      <c r="CV415" s="71"/>
      <c r="CW415" s="71"/>
      <c r="CX415" s="71" t="s">
        <v>21120</v>
      </c>
      <c r="CY415" s="71"/>
      <c r="CZ415" s="71"/>
      <c r="DA415" s="71"/>
      <c r="DB415" s="71" t="s">
        <v>2692</v>
      </c>
    </row>
    <row r="416" spans="1:106">
      <c r="A416" s="71" t="s">
        <v>4607</v>
      </c>
      <c r="B416" s="71" t="s">
        <v>4608</v>
      </c>
      <c r="C416" s="71" t="s">
        <v>397</v>
      </c>
      <c r="D416" s="71" t="s">
        <v>427</v>
      </c>
      <c r="E416" s="71" t="s">
        <v>21079</v>
      </c>
      <c r="F416" s="71" t="s">
        <v>427</v>
      </c>
      <c r="G416" s="71"/>
      <c r="H416" s="71"/>
      <c r="I416" s="71" t="s">
        <v>21065</v>
      </c>
      <c r="J416" s="79">
        <v>1257.56</v>
      </c>
      <c r="K416" s="71"/>
      <c r="L416" s="71"/>
      <c r="M416" s="72"/>
      <c r="N416" s="71"/>
      <c r="O416" s="71" t="s">
        <v>22707</v>
      </c>
      <c r="P416" s="71"/>
      <c r="Q416" s="79">
        <v>0</v>
      </c>
      <c r="R416" s="71" t="s">
        <v>22708</v>
      </c>
      <c r="S416" s="71"/>
      <c r="T416" s="71"/>
      <c r="U416" s="71" t="s">
        <v>21068</v>
      </c>
      <c r="V416" s="71" t="s">
        <v>21068</v>
      </c>
      <c r="W416" s="80"/>
      <c r="X416" s="71"/>
      <c r="Y416" s="71"/>
      <c r="Z416" s="71"/>
      <c r="AA416" s="71" t="s">
        <v>397</v>
      </c>
      <c r="AB416" s="71" t="s">
        <v>397</v>
      </c>
      <c r="AC416" s="71"/>
      <c r="AD416" s="71"/>
      <c r="AE416" s="71"/>
      <c r="AF416" s="71"/>
      <c r="AG416" s="71"/>
      <c r="AH416" s="71" t="s">
        <v>397</v>
      </c>
      <c r="AI416" s="71" t="s">
        <v>397</v>
      </c>
      <c r="AJ416" s="71"/>
      <c r="AK416" s="71"/>
      <c r="AL416" s="71"/>
      <c r="AM416" s="71"/>
      <c r="AN416" s="71" t="s">
        <v>397</v>
      </c>
      <c r="AO416" s="71" t="s">
        <v>397</v>
      </c>
      <c r="AP416" s="71"/>
      <c r="AQ416" s="71" t="s">
        <v>397</v>
      </c>
      <c r="AR416" s="71" t="s">
        <v>397</v>
      </c>
      <c r="AS416" s="71"/>
      <c r="AT416" s="71" t="s">
        <v>397</v>
      </c>
      <c r="AU416" s="71"/>
      <c r="AV416" s="71" t="s">
        <v>397</v>
      </c>
      <c r="AW416" s="71" t="s">
        <v>397</v>
      </c>
      <c r="AX416" s="71"/>
      <c r="AY416" s="71"/>
      <c r="AZ416" s="72"/>
      <c r="BA416" s="71"/>
      <c r="BB416" s="71"/>
      <c r="BC416" s="71"/>
      <c r="BD416" s="71"/>
      <c r="BE416" s="71"/>
      <c r="BF416" s="71"/>
      <c r="BG416" s="71" t="s">
        <v>21069</v>
      </c>
      <c r="BH416" s="71" t="s">
        <v>20990</v>
      </c>
      <c r="BI416" s="71" t="s">
        <v>20978</v>
      </c>
      <c r="BJ416" s="71" t="s">
        <v>20976</v>
      </c>
      <c r="BK416" s="71" t="s">
        <v>21070</v>
      </c>
      <c r="BL416" s="81">
        <v>1</v>
      </c>
      <c r="BM416" s="81">
        <v>1</v>
      </c>
      <c r="BN416" s="81">
        <v>0</v>
      </c>
      <c r="BO416" s="71" t="s">
        <v>21071</v>
      </c>
      <c r="BP416" s="71" t="s">
        <v>21071</v>
      </c>
      <c r="BQ416" s="71"/>
      <c r="BR416" s="71"/>
      <c r="BS416" s="71"/>
      <c r="BT416" s="71"/>
      <c r="BU416" s="72"/>
      <c r="BV416" s="71"/>
      <c r="BW416" s="72"/>
      <c r="BX416" s="79">
        <v>0</v>
      </c>
      <c r="BY416" s="81">
        <v>0</v>
      </c>
      <c r="BZ416" s="71"/>
      <c r="CA416" s="81">
        <v>0</v>
      </c>
      <c r="CB416" s="71"/>
      <c r="CC416" s="71"/>
      <c r="CD416" s="72"/>
      <c r="CE416" s="71"/>
      <c r="CF416" s="71"/>
      <c r="CG416" s="81">
        <v>0</v>
      </c>
      <c r="CH416" s="71"/>
      <c r="CI416" s="81">
        <v>0</v>
      </c>
      <c r="CJ416" s="71"/>
      <c r="CK416" s="71"/>
      <c r="CL416" s="71"/>
      <c r="CM416" s="71"/>
      <c r="CN416" s="71"/>
      <c r="CO416" s="71"/>
      <c r="CP416" s="71"/>
      <c r="CQ416" s="71"/>
      <c r="CR416" s="71"/>
      <c r="CS416" s="71"/>
      <c r="CT416" s="71"/>
      <c r="CU416" s="72"/>
      <c r="CV416" s="71"/>
      <c r="CW416" s="71"/>
      <c r="CX416" s="71"/>
      <c r="CY416" s="71"/>
      <c r="CZ416" s="71"/>
      <c r="DA416" s="71"/>
      <c r="DB416" s="71"/>
    </row>
    <row r="417" spans="1:106">
      <c r="A417" s="71" t="s">
        <v>4603</v>
      </c>
      <c r="B417" s="71" t="s">
        <v>4604</v>
      </c>
      <c r="C417" s="71" t="s">
        <v>397</v>
      </c>
      <c r="D417" s="71" t="s">
        <v>450</v>
      </c>
      <c r="E417" s="71" t="s">
        <v>21836</v>
      </c>
      <c r="F417" s="71" t="s">
        <v>450</v>
      </c>
      <c r="G417" s="71"/>
      <c r="H417" s="71"/>
      <c r="I417" s="71" t="s">
        <v>21065</v>
      </c>
      <c r="J417" s="79">
        <v>0</v>
      </c>
      <c r="K417" s="71" t="s">
        <v>22709</v>
      </c>
      <c r="L417" s="71" t="s">
        <v>22710</v>
      </c>
      <c r="M417" s="72">
        <v>45921.833333333299</v>
      </c>
      <c r="N417" s="71" t="s">
        <v>390</v>
      </c>
      <c r="O417" s="71" t="s">
        <v>22711</v>
      </c>
      <c r="P417" s="71"/>
      <c r="Q417" s="79">
        <v>999999999</v>
      </c>
      <c r="R417" s="71"/>
      <c r="S417" s="71"/>
      <c r="T417" s="71"/>
      <c r="U417" s="71"/>
      <c r="V417" s="71"/>
      <c r="W417" s="80"/>
      <c r="X417" s="71"/>
      <c r="Y417" s="71" t="s">
        <v>22710</v>
      </c>
      <c r="Z417" s="71"/>
      <c r="AA417" s="71" t="s">
        <v>397</v>
      </c>
      <c r="AB417" s="71" t="s">
        <v>397</v>
      </c>
      <c r="AC417" s="71" t="s">
        <v>21133</v>
      </c>
      <c r="AD417" s="71" t="s">
        <v>29170</v>
      </c>
      <c r="AE417" s="71"/>
      <c r="AF417" s="71"/>
      <c r="AG417" s="71"/>
      <c r="AH417" s="71" t="s">
        <v>397</v>
      </c>
      <c r="AI417" s="71" t="s">
        <v>397</v>
      </c>
      <c r="AJ417" s="71"/>
      <c r="AK417" s="71"/>
      <c r="AL417" s="71"/>
      <c r="AM417" s="71"/>
      <c r="AN417" s="71" t="s">
        <v>397</v>
      </c>
      <c r="AO417" s="71" t="s">
        <v>397</v>
      </c>
      <c r="AP417" s="71"/>
      <c r="AQ417" s="71" t="s">
        <v>397</v>
      </c>
      <c r="AR417" s="71" t="s">
        <v>397</v>
      </c>
      <c r="AS417" s="71"/>
      <c r="AT417" s="71" t="s">
        <v>397</v>
      </c>
      <c r="AU417" s="71"/>
      <c r="AV417" s="71" t="s">
        <v>21115</v>
      </c>
      <c r="AW417" s="71" t="s">
        <v>397</v>
      </c>
      <c r="AX417" s="71" t="s">
        <v>20973</v>
      </c>
      <c r="AY417" s="71" t="s">
        <v>21578</v>
      </c>
      <c r="AZ417" s="72">
        <v>45547.401840277802</v>
      </c>
      <c r="BA417" s="71"/>
      <c r="BB417" s="71"/>
      <c r="BC417" s="71"/>
      <c r="BD417" s="71"/>
      <c r="BE417" s="71"/>
      <c r="BF417" s="71"/>
      <c r="BG417" s="71"/>
      <c r="BH417" s="71"/>
      <c r="BI417" s="71"/>
      <c r="BJ417" s="71"/>
      <c r="BK417" s="71"/>
      <c r="BL417" s="81"/>
      <c r="BM417" s="81"/>
      <c r="BN417" s="81"/>
      <c r="BO417" s="71"/>
      <c r="BP417" s="71"/>
      <c r="BQ417" s="71"/>
      <c r="BR417" s="71"/>
      <c r="BS417" s="71"/>
      <c r="BT417" s="71"/>
      <c r="BU417" s="72"/>
      <c r="BV417" s="71"/>
      <c r="BW417" s="72"/>
      <c r="BX417" s="79">
        <v>0</v>
      </c>
      <c r="BY417" s="81">
        <v>0</v>
      </c>
      <c r="BZ417" s="71"/>
      <c r="CA417" s="81">
        <v>0</v>
      </c>
      <c r="CB417" s="71"/>
      <c r="CC417" s="71"/>
      <c r="CD417" s="72"/>
      <c r="CE417" s="71"/>
      <c r="CF417" s="71"/>
      <c r="CG417" s="81">
        <v>0</v>
      </c>
      <c r="CH417" s="71"/>
      <c r="CI417" s="81">
        <v>0</v>
      </c>
      <c r="CJ417" s="71"/>
      <c r="CK417" s="71"/>
      <c r="CL417" s="71"/>
      <c r="CM417" s="71"/>
      <c r="CN417" s="71"/>
      <c r="CO417" s="71"/>
      <c r="CP417" s="71"/>
      <c r="CQ417" s="71"/>
      <c r="CR417" s="71"/>
      <c r="CS417" s="71"/>
      <c r="CT417" s="71"/>
      <c r="CU417" s="72"/>
      <c r="CV417" s="71"/>
      <c r="CW417" s="71"/>
      <c r="CX417" s="71"/>
      <c r="CY417" s="71"/>
      <c r="CZ417" s="71"/>
      <c r="DA417" s="71"/>
      <c r="DB417" s="71"/>
    </row>
    <row r="418" spans="1:106">
      <c r="A418" s="71" t="s">
        <v>4652</v>
      </c>
      <c r="B418" s="71" t="s">
        <v>4653</v>
      </c>
      <c r="C418" s="71" t="s">
        <v>397</v>
      </c>
      <c r="D418" s="71" t="s">
        <v>450</v>
      </c>
      <c r="E418" s="71" t="s">
        <v>21064</v>
      </c>
      <c r="F418" s="71" t="s">
        <v>450</v>
      </c>
      <c r="G418" s="71" t="s">
        <v>258</v>
      </c>
      <c r="H418" s="71" t="s">
        <v>21263</v>
      </c>
      <c r="I418" s="71" t="s">
        <v>21065</v>
      </c>
      <c r="J418" s="79">
        <v>8294.5300000000007</v>
      </c>
      <c r="K418" s="71" t="s">
        <v>22713</v>
      </c>
      <c r="L418" s="71"/>
      <c r="M418" s="72">
        <v>45776.378958333298</v>
      </c>
      <c r="N418" s="71" t="s">
        <v>390</v>
      </c>
      <c r="O418" s="71"/>
      <c r="P418" s="71"/>
      <c r="Q418" s="79">
        <v>999999999</v>
      </c>
      <c r="R418" s="71"/>
      <c r="S418" s="71"/>
      <c r="T418" s="71"/>
      <c r="U418" s="71"/>
      <c r="V418" s="71"/>
      <c r="W418" s="80"/>
      <c r="X418" s="71"/>
      <c r="Y418" s="71"/>
      <c r="Z418" s="71"/>
      <c r="AA418" s="71" t="s">
        <v>397</v>
      </c>
      <c r="AB418" s="71" t="s">
        <v>397</v>
      </c>
      <c r="AC418" s="71"/>
      <c r="AD418" s="71"/>
      <c r="AE418" s="71"/>
      <c r="AF418" s="71"/>
      <c r="AG418" s="71"/>
      <c r="AH418" s="71" t="s">
        <v>397</v>
      </c>
      <c r="AI418" s="71" t="s">
        <v>397</v>
      </c>
      <c r="AJ418" s="71"/>
      <c r="AK418" s="71"/>
      <c r="AL418" s="71"/>
      <c r="AM418" s="71"/>
      <c r="AN418" s="71" t="s">
        <v>397</v>
      </c>
      <c r="AO418" s="71" t="s">
        <v>397</v>
      </c>
      <c r="AP418" s="71"/>
      <c r="AQ418" s="71" t="s">
        <v>397</v>
      </c>
      <c r="AR418" s="71" t="s">
        <v>397</v>
      </c>
      <c r="AS418" s="71"/>
      <c r="AT418" s="71" t="s">
        <v>397</v>
      </c>
      <c r="AU418" s="71"/>
      <c r="AV418" s="71" t="s">
        <v>397</v>
      </c>
      <c r="AW418" s="71" t="s">
        <v>397</v>
      </c>
      <c r="AX418" s="71"/>
      <c r="AY418" s="71"/>
      <c r="AZ418" s="72"/>
      <c r="BA418" s="71"/>
      <c r="BB418" s="71"/>
      <c r="BC418" s="71"/>
      <c r="BD418" s="71"/>
      <c r="BE418" s="71"/>
      <c r="BF418" s="71"/>
      <c r="BG418" s="71"/>
      <c r="BH418" s="71"/>
      <c r="BI418" s="71"/>
      <c r="BJ418" s="71"/>
      <c r="BK418" s="71"/>
      <c r="BL418" s="81"/>
      <c r="BM418" s="81"/>
      <c r="BN418" s="81"/>
      <c r="BO418" s="71"/>
      <c r="BP418" s="71"/>
      <c r="BQ418" s="71"/>
      <c r="BR418" s="71"/>
      <c r="BS418" s="71"/>
      <c r="BT418" s="71"/>
      <c r="BU418" s="72"/>
      <c r="BV418" s="71"/>
      <c r="BW418" s="72"/>
      <c r="BX418" s="79">
        <v>0</v>
      </c>
      <c r="BY418" s="81">
        <v>0</v>
      </c>
      <c r="BZ418" s="71"/>
      <c r="CA418" s="81">
        <v>0</v>
      </c>
      <c r="CB418" s="71"/>
      <c r="CC418" s="71"/>
      <c r="CD418" s="72"/>
      <c r="CE418" s="71"/>
      <c r="CF418" s="71"/>
      <c r="CG418" s="81">
        <v>0</v>
      </c>
      <c r="CH418" s="71"/>
      <c r="CI418" s="81">
        <v>0</v>
      </c>
      <c r="CJ418" s="71"/>
      <c r="CK418" s="71"/>
      <c r="CL418" s="71"/>
      <c r="CM418" s="71"/>
      <c r="CN418" s="71"/>
      <c r="CO418" s="71"/>
      <c r="CP418" s="71"/>
      <c r="CQ418" s="71"/>
      <c r="CR418" s="71"/>
      <c r="CS418" s="71"/>
      <c r="CT418" s="71"/>
      <c r="CU418" s="72"/>
      <c r="CV418" s="71"/>
      <c r="CW418" s="71"/>
      <c r="CX418" s="71"/>
      <c r="CY418" s="71"/>
      <c r="CZ418" s="71"/>
      <c r="DA418" s="71"/>
      <c r="DB418" s="71"/>
    </row>
    <row r="419" spans="1:106">
      <c r="A419" s="71" t="s">
        <v>4662</v>
      </c>
      <c r="B419" s="71" t="s">
        <v>4663</v>
      </c>
      <c r="C419" s="71" t="s">
        <v>21106</v>
      </c>
      <c r="D419" s="71" t="s">
        <v>450</v>
      </c>
      <c r="E419" s="71" t="s">
        <v>21064</v>
      </c>
      <c r="F419" s="71" t="s">
        <v>450</v>
      </c>
      <c r="G419" s="71" t="s">
        <v>21107</v>
      </c>
      <c r="H419" s="71" t="s">
        <v>22714</v>
      </c>
      <c r="I419" s="71" t="s">
        <v>21065</v>
      </c>
      <c r="J419" s="79">
        <v>0</v>
      </c>
      <c r="K419" s="71" t="s">
        <v>22715</v>
      </c>
      <c r="L419" s="71" t="s">
        <v>22716</v>
      </c>
      <c r="M419" s="72">
        <v>45419.621990740699</v>
      </c>
      <c r="N419" s="71" t="s">
        <v>404</v>
      </c>
      <c r="O419" s="71"/>
      <c r="P419" s="71"/>
      <c r="Q419" s="79">
        <v>999999999</v>
      </c>
      <c r="R419" s="71"/>
      <c r="S419" s="71"/>
      <c r="T419" s="71"/>
      <c r="U419" s="71"/>
      <c r="V419" s="71"/>
      <c r="W419" s="80"/>
      <c r="X419" s="71"/>
      <c r="Y419" s="71" t="s">
        <v>22716</v>
      </c>
      <c r="Z419" s="71"/>
      <c r="AA419" s="71" t="s">
        <v>397</v>
      </c>
      <c r="AB419" s="71" t="s">
        <v>397</v>
      </c>
      <c r="AC419" s="71" t="s">
        <v>21133</v>
      </c>
      <c r="AD419" s="71" t="s">
        <v>29171</v>
      </c>
      <c r="AE419" s="71"/>
      <c r="AF419" s="71"/>
      <c r="AG419" s="71"/>
      <c r="AH419" s="71" t="s">
        <v>397</v>
      </c>
      <c r="AI419" s="71" t="s">
        <v>397</v>
      </c>
      <c r="AJ419" s="71"/>
      <c r="AK419" s="71"/>
      <c r="AL419" s="71"/>
      <c r="AM419" s="71"/>
      <c r="AN419" s="71" t="s">
        <v>397</v>
      </c>
      <c r="AO419" s="71" t="s">
        <v>397</v>
      </c>
      <c r="AP419" s="71"/>
      <c r="AQ419" s="71" t="s">
        <v>397</v>
      </c>
      <c r="AR419" s="71" t="s">
        <v>397</v>
      </c>
      <c r="AS419" s="71"/>
      <c r="AT419" s="71" t="s">
        <v>397</v>
      </c>
      <c r="AU419" s="71"/>
      <c r="AV419" s="71" t="s">
        <v>21115</v>
      </c>
      <c r="AW419" s="71" t="s">
        <v>397</v>
      </c>
      <c r="AX419" s="71" t="s">
        <v>20973</v>
      </c>
      <c r="AY419" s="71" t="s">
        <v>21578</v>
      </c>
      <c r="AZ419" s="72">
        <v>45547.401863425897</v>
      </c>
      <c r="BA419" s="71"/>
      <c r="BB419" s="71"/>
      <c r="BC419" s="71"/>
      <c r="BD419" s="71"/>
      <c r="BE419" s="71"/>
      <c r="BF419" s="71"/>
      <c r="BG419" s="71"/>
      <c r="BH419" s="71"/>
      <c r="BI419" s="71"/>
      <c r="BJ419" s="71"/>
      <c r="BK419" s="71"/>
      <c r="BL419" s="81"/>
      <c r="BM419" s="81"/>
      <c r="BN419" s="81"/>
      <c r="BO419" s="71"/>
      <c r="BP419" s="71"/>
      <c r="BQ419" s="71"/>
      <c r="BR419" s="71"/>
      <c r="BS419" s="71"/>
      <c r="BT419" s="71"/>
      <c r="BU419" s="72"/>
      <c r="BV419" s="71"/>
      <c r="BW419" s="72"/>
      <c r="BX419" s="79">
        <v>0</v>
      </c>
      <c r="BY419" s="81">
        <v>0</v>
      </c>
      <c r="BZ419" s="71"/>
      <c r="CA419" s="81">
        <v>0</v>
      </c>
      <c r="CB419" s="71"/>
      <c r="CC419" s="71"/>
      <c r="CD419" s="72"/>
      <c r="CE419" s="71"/>
      <c r="CF419" s="71"/>
      <c r="CG419" s="81">
        <v>0</v>
      </c>
      <c r="CH419" s="71"/>
      <c r="CI419" s="81">
        <v>0</v>
      </c>
      <c r="CJ419" s="71"/>
      <c r="CK419" s="71"/>
      <c r="CL419" s="71"/>
      <c r="CM419" s="71"/>
      <c r="CN419" s="71"/>
      <c r="CO419" s="71"/>
      <c r="CP419" s="71"/>
      <c r="CQ419" s="71"/>
      <c r="CR419" s="71"/>
      <c r="CS419" s="71"/>
      <c r="CT419" s="71"/>
      <c r="CU419" s="72"/>
      <c r="CV419" s="71"/>
      <c r="CW419" s="71"/>
      <c r="CX419" s="71"/>
      <c r="CY419" s="71"/>
      <c r="CZ419" s="71"/>
      <c r="DA419" s="71"/>
      <c r="DB419" s="71"/>
    </row>
    <row r="420" spans="1:106">
      <c r="A420" s="71" t="s">
        <v>4666</v>
      </c>
      <c r="B420" s="71" t="s">
        <v>4667</v>
      </c>
      <c r="C420" s="71" t="s">
        <v>397</v>
      </c>
      <c r="D420" s="71" t="s">
        <v>450</v>
      </c>
      <c r="E420" s="71" t="s">
        <v>21079</v>
      </c>
      <c r="F420" s="71" t="s">
        <v>450</v>
      </c>
      <c r="G420" s="71" t="s">
        <v>21246</v>
      </c>
      <c r="H420" s="71" t="s">
        <v>21192</v>
      </c>
      <c r="I420" s="71" t="s">
        <v>21065</v>
      </c>
      <c r="J420" s="79">
        <v>0</v>
      </c>
      <c r="K420" s="71" t="s">
        <v>22718</v>
      </c>
      <c r="L420" s="71" t="s">
        <v>22719</v>
      </c>
      <c r="M420" s="72">
        <v>45776.406909722202</v>
      </c>
      <c r="N420" s="71" t="s">
        <v>390</v>
      </c>
      <c r="O420" s="71" t="s">
        <v>22720</v>
      </c>
      <c r="P420" s="71"/>
      <c r="Q420" s="79">
        <v>999999999</v>
      </c>
      <c r="R420" s="71"/>
      <c r="S420" s="71"/>
      <c r="T420" s="71"/>
      <c r="U420" s="71"/>
      <c r="V420" s="71"/>
      <c r="W420" s="80"/>
      <c r="X420" s="71"/>
      <c r="Y420" s="71" t="s">
        <v>22719</v>
      </c>
      <c r="Z420" s="71"/>
      <c r="AA420" s="71" t="s">
        <v>397</v>
      </c>
      <c r="AB420" s="71" t="s">
        <v>397</v>
      </c>
      <c r="AC420" s="71" t="s">
        <v>21133</v>
      </c>
      <c r="AD420" s="71" t="s">
        <v>29172</v>
      </c>
      <c r="AE420" s="71"/>
      <c r="AF420" s="71"/>
      <c r="AG420" s="71"/>
      <c r="AH420" s="71" t="s">
        <v>397</v>
      </c>
      <c r="AI420" s="71" t="s">
        <v>397</v>
      </c>
      <c r="AJ420" s="71"/>
      <c r="AK420" s="71"/>
      <c r="AL420" s="71"/>
      <c r="AM420" s="71"/>
      <c r="AN420" s="71" t="s">
        <v>397</v>
      </c>
      <c r="AO420" s="71" t="s">
        <v>397</v>
      </c>
      <c r="AP420" s="71"/>
      <c r="AQ420" s="71" t="s">
        <v>397</v>
      </c>
      <c r="AR420" s="71" t="s">
        <v>397</v>
      </c>
      <c r="AS420" s="71"/>
      <c r="AT420" s="71" t="s">
        <v>397</v>
      </c>
      <c r="AU420" s="71"/>
      <c r="AV420" s="71" t="s">
        <v>21115</v>
      </c>
      <c r="AW420" s="71" t="s">
        <v>397</v>
      </c>
      <c r="AX420" s="71" t="s">
        <v>20973</v>
      </c>
      <c r="AY420" s="71" t="s">
        <v>21578</v>
      </c>
      <c r="AZ420" s="72">
        <v>45547.401875000003</v>
      </c>
      <c r="BA420" s="71"/>
      <c r="BB420" s="71"/>
      <c r="BC420" s="71"/>
      <c r="BD420" s="71"/>
      <c r="BE420" s="71"/>
      <c r="BF420" s="71"/>
      <c r="BG420" s="71"/>
      <c r="BH420" s="71"/>
      <c r="BI420" s="71"/>
      <c r="BJ420" s="71"/>
      <c r="BK420" s="71"/>
      <c r="BL420" s="81"/>
      <c r="BM420" s="81"/>
      <c r="BN420" s="81"/>
      <c r="BO420" s="71"/>
      <c r="BP420" s="71"/>
      <c r="BQ420" s="71"/>
      <c r="BR420" s="71"/>
      <c r="BS420" s="71"/>
      <c r="BT420" s="71"/>
      <c r="BU420" s="72"/>
      <c r="BV420" s="71"/>
      <c r="BW420" s="72"/>
      <c r="BX420" s="79">
        <v>0</v>
      </c>
      <c r="BY420" s="81">
        <v>0</v>
      </c>
      <c r="BZ420" s="71"/>
      <c r="CA420" s="81">
        <v>0</v>
      </c>
      <c r="CB420" s="71"/>
      <c r="CC420" s="71"/>
      <c r="CD420" s="72"/>
      <c r="CE420" s="71"/>
      <c r="CF420" s="71"/>
      <c r="CG420" s="81">
        <v>0</v>
      </c>
      <c r="CH420" s="71"/>
      <c r="CI420" s="81">
        <v>0</v>
      </c>
      <c r="CJ420" s="71"/>
      <c r="CK420" s="71"/>
      <c r="CL420" s="71"/>
      <c r="CM420" s="71"/>
      <c r="CN420" s="71"/>
      <c r="CO420" s="71"/>
      <c r="CP420" s="71"/>
      <c r="CQ420" s="71"/>
      <c r="CR420" s="71"/>
      <c r="CS420" s="71"/>
      <c r="CT420" s="71"/>
      <c r="CU420" s="72"/>
      <c r="CV420" s="71"/>
      <c r="CW420" s="71"/>
      <c r="CX420" s="71"/>
      <c r="CY420" s="71"/>
      <c r="CZ420" s="71"/>
      <c r="DA420" s="71"/>
      <c r="DB420" s="71"/>
    </row>
    <row r="421" spans="1:106">
      <c r="A421" s="71" t="s">
        <v>4703</v>
      </c>
      <c r="B421" s="71" t="s">
        <v>4704</v>
      </c>
      <c r="C421" s="71" t="s">
        <v>397</v>
      </c>
      <c r="D421" s="71" t="s">
        <v>450</v>
      </c>
      <c r="E421" s="71" t="s">
        <v>21064</v>
      </c>
      <c r="F421" s="71" t="s">
        <v>450</v>
      </c>
      <c r="G421" s="71" t="s">
        <v>21642</v>
      </c>
      <c r="H421" s="71" t="s">
        <v>22551</v>
      </c>
      <c r="I421" s="71" t="s">
        <v>21065</v>
      </c>
      <c r="J421" s="79">
        <v>2379.44</v>
      </c>
      <c r="K421" s="71" t="s">
        <v>2676</v>
      </c>
      <c r="L421" s="71" t="s">
        <v>22722</v>
      </c>
      <c r="M421" s="72">
        <v>45775.101006944402</v>
      </c>
      <c r="N421" s="71" t="s">
        <v>390</v>
      </c>
      <c r="O421" s="71" t="s">
        <v>22723</v>
      </c>
      <c r="P421" s="71" t="s">
        <v>22724</v>
      </c>
      <c r="Q421" s="79">
        <v>999999999</v>
      </c>
      <c r="R421" s="71"/>
      <c r="S421" s="71"/>
      <c r="T421" s="71"/>
      <c r="U421" s="71"/>
      <c r="V421" s="71"/>
      <c r="W421" s="80"/>
      <c r="X421" s="71"/>
      <c r="Y421" s="71" t="s">
        <v>22722</v>
      </c>
      <c r="Z421" s="71"/>
      <c r="AA421" s="71" t="s">
        <v>397</v>
      </c>
      <c r="AB421" s="71" t="s">
        <v>397</v>
      </c>
      <c r="AC421" s="71" t="s">
        <v>21133</v>
      </c>
      <c r="AD421" s="71" t="s">
        <v>29173</v>
      </c>
      <c r="AE421" s="71"/>
      <c r="AF421" s="71"/>
      <c r="AG421" s="71"/>
      <c r="AH421" s="71" t="s">
        <v>397</v>
      </c>
      <c r="AI421" s="71" t="s">
        <v>397</v>
      </c>
      <c r="AJ421" s="71"/>
      <c r="AK421" s="71"/>
      <c r="AL421" s="71"/>
      <c r="AM421" s="71"/>
      <c r="AN421" s="71" t="s">
        <v>397</v>
      </c>
      <c r="AO421" s="71" t="s">
        <v>397</v>
      </c>
      <c r="AP421" s="71"/>
      <c r="AQ421" s="71" t="s">
        <v>397</v>
      </c>
      <c r="AR421" s="71" t="s">
        <v>397</v>
      </c>
      <c r="AS421" s="71"/>
      <c r="AT421" s="71" t="s">
        <v>397</v>
      </c>
      <c r="AU421" s="71"/>
      <c r="AV421" s="71" t="s">
        <v>21115</v>
      </c>
      <c r="AW421" s="71" t="s">
        <v>397</v>
      </c>
      <c r="AX421" s="71" t="s">
        <v>20973</v>
      </c>
      <c r="AY421" s="71" t="s">
        <v>21578</v>
      </c>
      <c r="AZ421" s="72">
        <v>45547.401886574102</v>
      </c>
      <c r="BA421" s="71"/>
      <c r="BB421" s="71"/>
      <c r="BC421" s="71"/>
      <c r="BD421" s="71"/>
      <c r="BE421" s="71"/>
      <c r="BF421" s="71"/>
      <c r="BG421" s="71"/>
      <c r="BH421" s="71"/>
      <c r="BI421" s="71"/>
      <c r="BJ421" s="71"/>
      <c r="BK421" s="71"/>
      <c r="BL421" s="81"/>
      <c r="BM421" s="81"/>
      <c r="BN421" s="81"/>
      <c r="BO421" s="71"/>
      <c r="BP421" s="71"/>
      <c r="BQ421" s="71"/>
      <c r="BR421" s="71" t="s">
        <v>1061</v>
      </c>
      <c r="BS421" s="71" t="s">
        <v>21118</v>
      </c>
      <c r="BT421" s="71" t="s">
        <v>21068</v>
      </c>
      <c r="BU421" s="72">
        <v>44094.386597222197</v>
      </c>
      <c r="BV421" s="71" t="s">
        <v>21068</v>
      </c>
      <c r="BW421" s="72">
        <v>44094.386597222197</v>
      </c>
      <c r="BX421" s="79">
        <v>12076.32</v>
      </c>
      <c r="BY421" s="81">
        <v>0</v>
      </c>
      <c r="BZ421" s="71"/>
      <c r="CA421" s="81">
        <v>0</v>
      </c>
      <c r="CB421" s="71"/>
      <c r="CC421" s="71"/>
      <c r="CD421" s="72"/>
      <c r="CE421" s="71"/>
      <c r="CF421" s="71"/>
      <c r="CG421" s="81">
        <v>0</v>
      </c>
      <c r="CH421" s="71"/>
      <c r="CI421" s="81">
        <v>0</v>
      </c>
      <c r="CJ421" s="71"/>
      <c r="CK421" s="71"/>
      <c r="CL421" s="71" t="s">
        <v>21119</v>
      </c>
      <c r="CM421" s="71"/>
      <c r="CN421" s="71"/>
      <c r="CO421" s="71"/>
      <c r="CP421" s="71"/>
      <c r="CQ421" s="71"/>
      <c r="CR421" s="71"/>
      <c r="CS421" s="71"/>
      <c r="CT421" s="71"/>
      <c r="CU421" s="72"/>
      <c r="CV421" s="71"/>
      <c r="CW421" s="71"/>
      <c r="CX421" s="71" t="s">
        <v>21120</v>
      </c>
      <c r="CY421" s="71"/>
      <c r="CZ421" s="71"/>
      <c r="DA421" s="71"/>
      <c r="DB421" s="71" t="s">
        <v>1061</v>
      </c>
    </row>
    <row r="422" spans="1:106">
      <c r="A422" s="71" t="s">
        <v>4707</v>
      </c>
      <c r="B422" s="71" t="s">
        <v>4708</v>
      </c>
      <c r="C422" s="71" t="s">
        <v>397</v>
      </c>
      <c r="D422" s="71" t="s">
        <v>450</v>
      </c>
      <c r="E422" s="71" t="s">
        <v>21836</v>
      </c>
      <c r="F422" s="71" t="s">
        <v>450</v>
      </c>
      <c r="G422" s="71" t="s">
        <v>21246</v>
      </c>
      <c r="H422" s="71" t="s">
        <v>21192</v>
      </c>
      <c r="I422" s="71" t="s">
        <v>21065</v>
      </c>
      <c r="J422" s="79">
        <v>3323.46</v>
      </c>
      <c r="K422" s="71" t="s">
        <v>22726</v>
      </c>
      <c r="L422" s="71" t="s">
        <v>22727</v>
      </c>
      <c r="M422" s="72">
        <v>45921.833333333299</v>
      </c>
      <c r="N422" s="71" t="s">
        <v>390</v>
      </c>
      <c r="O422" s="71" t="s">
        <v>22728</v>
      </c>
      <c r="P422" s="71"/>
      <c r="Q422" s="79">
        <v>999999999</v>
      </c>
      <c r="R422" s="71"/>
      <c r="S422" s="71"/>
      <c r="T422" s="71"/>
      <c r="U422" s="71"/>
      <c r="V422" s="71"/>
      <c r="W422" s="80"/>
      <c r="X422" s="71"/>
      <c r="Y422" s="71" t="s">
        <v>22727</v>
      </c>
      <c r="Z422" s="71"/>
      <c r="AA422" s="71" t="s">
        <v>397</v>
      </c>
      <c r="AB422" s="71" t="s">
        <v>397</v>
      </c>
      <c r="AC422" s="71" t="s">
        <v>21133</v>
      </c>
      <c r="AD422" s="71" t="s">
        <v>29174</v>
      </c>
      <c r="AE422" s="71"/>
      <c r="AF422" s="71"/>
      <c r="AG422" s="71"/>
      <c r="AH422" s="71" t="s">
        <v>397</v>
      </c>
      <c r="AI422" s="71" t="s">
        <v>397</v>
      </c>
      <c r="AJ422" s="71"/>
      <c r="AK422" s="71"/>
      <c r="AL422" s="71"/>
      <c r="AM422" s="71"/>
      <c r="AN422" s="71" t="s">
        <v>397</v>
      </c>
      <c r="AO422" s="71" t="s">
        <v>397</v>
      </c>
      <c r="AP422" s="71"/>
      <c r="AQ422" s="71" t="s">
        <v>397</v>
      </c>
      <c r="AR422" s="71" t="s">
        <v>397</v>
      </c>
      <c r="AS422" s="71"/>
      <c r="AT422" s="71" t="s">
        <v>397</v>
      </c>
      <c r="AU422" s="71"/>
      <c r="AV422" s="71" t="s">
        <v>21115</v>
      </c>
      <c r="AW422" s="71" t="s">
        <v>397</v>
      </c>
      <c r="AX422" s="71" t="s">
        <v>20973</v>
      </c>
      <c r="AY422" s="71" t="s">
        <v>21578</v>
      </c>
      <c r="AZ422" s="72">
        <v>45547.401898148099</v>
      </c>
      <c r="BA422" s="71"/>
      <c r="BB422" s="71"/>
      <c r="BC422" s="71"/>
      <c r="BD422" s="71"/>
      <c r="BE422" s="71"/>
      <c r="BF422" s="71"/>
      <c r="BG422" s="71"/>
      <c r="BH422" s="71"/>
      <c r="BI422" s="71"/>
      <c r="BJ422" s="71"/>
      <c r="BK422" s="71"/>
      <c r="BL422" s="81"/>
      <c r="BM422" s="81"/>
      <c r="BN422" s="81"/>
      <c r="BO422" s="71"/>
      <c r="BP422" s="71"/>
      <c r="BQ422" s="71"/>
      <c r="BR422" s="71"/>
      <c r="BS422" s="71"/>
      <c r="BT422" s="71"/>
      <c r="BU422" s="72"/>
      <c r="BV422" s="71"/>
      <c r="BW422" s="72"/>
      <c r="BX422" s="79">
        <v>0</v>
      </c>
      <c r="BY422" s="81">
        <v>0</v>
      </c>
      <c r="BZ422" s="71"/>
      <c r="CA422" s="81">
        <v>0</v>
      </c>
      <c r="CB422" s="71"/>
      <c r="CC422" s="71"/>
      <c r="CD422" s="72"/>
      <c r="CE422" s="71"/>
      <c r="CF422" s="71"/>
      <c r="CG422" s="81">
        <v>0</v>
      </c>
      <c r="CH422" s="71"/>
      <c r="CI422" s="81">
        <v>0</v>
      </c>
      <c r="CJ422" s="71"/>
      <c r="CK422" s="71"/>
      <c r="CL422" s="71"/>
      <c r="CM422" s="71"/>
      <c r="CN422" s="71"/>
      <c r="CO422" s="71"/>
      <c r="CP422" s="71"/>
      <c r="CQ422" s="71"/>
      <c r="CR422" s="71"/>
      <c r="CS422" s="71"/>
      <c r="CT422" s="71"/>
      <c r="CU422" s="72"/>
      <c r="CV422" s="71"/>
      <c r="CW422" s="71"/>
      <c r="CX422" s="71"/>
      <c r="CY422" s="71"/>
      <c r="CZ422" s="71"/>
      <c r="DA422" s="71"/>
      <c r="DB422" s="71"/>
    </row>
    <row r="423" spans="1:106">
      <c r="A423" s="71" t="s">
        <v>4712</v>
      </c>
      <c r="B423" s="71" t="s">
        <v>4713</v>
      </c>
      <c r="C423" s="71" t="s">
        <v>21106</v>
      </c>
      <c r="D423" s="71" t="s">
        <v>450</v>
      </c>
      <c r="E423" s="71" t="s">
        <v>21079</v>
      </c>
      <c r="F423" s="71" t="s">
        <v>450</v>
      </c>
      <c r="G423" s="71" t="s">
        <v>21663</v>
      </c>
      <c r="H423" s="71" t="s">
        <v>22730</v>
      </c>
      <c r="I423" s="71" t="s">
        <v>21065</v>
      </c>
      <c r="J423" s="79">
        <v>22.5</v>
      </c>
      <c r="K423" s="71" t="s">
        <v>22731</v>
      </c>
      <c r="L423" s="71" t="s">
        <v>22732</v>
      </c>
      <c r="M423" s="72">
        <v>45419.6325</v>
      </c>
      <c r="N423" s="71" t="s">
        <v>404</v>
      </c>
      <c r="O423" s="71" t="s">
        <v>22733</v>
      </c>
      <c r="P423" s="71"/>
      <c r="Q423" s="79">
        <v>999999999</v>
      </c>
      <c r="R423" s="71"/>
      <c r="S423" s="71"/>
      <c r="T423" s="71"/>
      <c r="U423" s="71"/>
      <c r="V423" s="71"/>
      <c r="W423" s="80"/>
      <c r="X423" s="71"/>
      <c r="Y423" s="71" t="s">
        <v>22732</v>
      </c>
      <c r="Z423" s="71"/>
      <c r="AA423" s="71" t="s">
        <v>397</v>
      </c>
      <c r="AB423" s="71" t="s">
        <v>397</v>
      </c>
      <c r="AC423" s="71" t="s">
        <v>21133</v>
      </c>
      <c r="AD423" s="71" t="s">
        <v>29175</v>
      </c>
      <c r="AE423" s="71"/>
      <c r="AF423" s="71"/>
      <c r="AG423" s="71"/>
      <c r="AH423" s="71" t="s">
        <v>397</v>
      </c>
      <c r="AI423" s="71" t="s">
        <v>397</v>
      </c>
      <c r="AJ423" s="71"/>
      <c r="AK423" s="71"/>
      <c r="AL423" s="71"/>
      <c r="AM423" s="71"/>
      <c r="AN423" s="71" t="s">
        <v>397</v>
      </c>
      <c r="AO423" s="71" t="s">
        <v>397</v>
      </c>
      <c r="AP423" s="71"/>
      <c r="AQ423" s="71" t="s">
        <v>397</v>
      </c>
      <c r="AR423" s="71" t="s">
        <v>397</v>
      </c>
      <c r="AS423" s="71"/>
      <c r="AT423" s="71" t="s">
        <v>397</v>
      </c>
      <c r="AU423" s="71"/>
      <c r="AV423" s="71" t="s">
        <v>21115</v>
      </c>
      <c r="AW423" s="71" t="s">
        <v>397</v>
      </c>
      <c r="AX423" s="71" t="s">
        <v>20973</v>
      </c>
      <c r="AY423" s="71" t="s">
        <v>21578</v>
      </c>
      <c r="AZ423" s="72">
        <v>45547.401909722197</v>
      </c>
      <c r="BA423" s="71"/>
      <c r="BB423" s="71"/>
      <c r="BC423" s="71"/>
      <c r="BD423" s="71"/>
      <c r="BE423" s="71"/>
      <c r="BF423" s="71"/>
      <c r="BG423" s="71"/>
      <c r="BH423" s="71"/>
      <c r="BI423" s="71"/>
      <c r="BJ423" s="71"/>
      <c r="BK423" s="71"/>
      <c r="BL423" s="81"/>
      <c r="BM423" s="81"/>
      <c r="BN423" s="81"/>
      <c r="BO423" s="71"/>
      <c r="BP423" s="71"/>
      <c r="BQ423" s="71"/>
      <c r="BR423" s="71"/>
      <c r="BS423" s="71"/>
      <c r="BT423" s="71"/>
      <c r="BU423" s="72"/>
      <c r="BV423" s="71"/>
      <c r="BW423" s="72"/>
      <c r="BX423" s="79">
        <v>0</v>
      </c>
      <c r="BY423" s="81">
        <v>0</v>
      </c>
      <c r="BZ423" s="71"/>
      <c r="CA423" s="81">
        <v>0</v>
      </c>
      <c r="CB423" s="71"/>
      <c r="CC423" s="71"/>
      <c r="CD423" s="72"/>
      <c r="CE423" s="71"/>
      <c r="CF423" s="71"/>
      <c r="CG423" s="81">
        <v>0</v>
      </c>
      <c r="CH423" s="71"/>
      <c r="CI423" s="81">
        <v>0</v>
      </c>
      <c r="CJ423" s="71"/>
      <c r="CK423" s="71"/>
      <c r="CL423" s="71"/>
      <c r="CM423" s="71"/>
      <c r="CN423" s="71"/>
      <c r="CO423" s="71"/>
      <c r="CP423" s="71"/>
      <c r="CQ423" s="71"/>
      <c r="CR423" s="71"/>
      <c r="CS423" s="71"/>
      <c r="CT423" s="71"/>
      <c r="CU423" s="72"/>
      <c r="CV423" s="71"/>
      <c r="CW423" s="71"/>
      <c r="CX423" s="71"/>
      <c r="CY423" s="71"/>
      <c r="CZ423" s="71"/>
      <c r="DA423" s="71"/>
      <c r="DB423" s="71"/>
    </row>
    <row r="424" spans="1:106">
      <c r="A424" s="71" t="s">
        <v>4725</v>
      </c>
      <c r="B424" s="71" t="s">
        <v>4726</v>
      </c>
      <c r="C424" s="71" t="s">
        <v>397</v>
      </c>
      <c r="D424" s="71" t="s">
        <v>450</v>
      </c>
      <c r="E424" s="71" t="s">
        <v>21079</v>
      </c>
      <c r="F424" s="71" t="s">
        <v>450</v>
      </c>
      <c r="G424" s="71" t="s">
        <v>21107</v>
      </c>
      <c r="H424" s="71" t="s">
        <v>48</v>
      </c>
      <c r="I424" s="71" t="s">
        <v>21065</v>
      </c>
      <c r="J424" s="79">
        <v>24165.43</v>
      </c>
      <c r="K424" s="71" t="s">
        <v>22739</v>
      </c>
      <c r="L424" s="71" t="s">
        <v>22740</v>
      </c>
      <c r="M424" s="72">
        <v>45761.483090277798</v>
      </c>
      <c r="N424" s="71" t="s">
        <v>390</v>
      </c>
      <c r="O424" s="71" t="s">
        <v>22741</v>
      </c>
      <c r="P424" s="71" t="s">
        <v>21285</v>
      </c>
      <c r="Q424" s="79">
        <v>999999999</v>
      </c>
      <c r="R424" s="71"/>
      <c r="S424" s="71"/>
      <c r="T424" s="71"/>
      <c r="U424" s="71"/>
      <c r="V424" s="71"/>
      <c r="W424" s="80"/>
      <c r="X424" s="71"/>
      <c r="Y424" s="71" t="s">
        <v>22740</v>
      </c>
      <c r="Z424" s="71"/>
      <c r="AA424" s="71" t="s">
        <v>397</v>
      </c>
      <c r="AB424" s="71" t="s">
        <v>397</v>
      </c>
      <c r="AC424" s="71" t="s">
        <v>21133</v>
      </c>
      <c r="AD424" s="71" t="s">
        <v>29176</v>
      </c>
      <c r="AE424" s="71"/>
      <c r="AF424" s="71"/>
      <c r="AG424" s="71"/>
      <c r="AH424" s="71" t="s">
        <v>397</v>
      </c>
      <c r="AI424" s="71" t="s">
        <v>397</v>
      </c>
      <c r="AJ424" s="71"/>
      <c r="AK424" s="71"/>
      <c r="AL424" s="71"/>
      <c r="AM424" s="71"/>
      <c r="AN424" s="71" t="s">
        <v>397</v>
      </c>
      <c r="AO424" s="71" t="s">
        <v>397</v>
      </c>
      <c r="AP424" s="71"/>
      <c r="AQ424" s="71" t="s">
        <v>397</v>
      </c>
      <c r="AR424" s="71" t="s">
        <v>397</v>
      </c>
      <c r="AS424" s="71"/>
      <c r="AT424" s="71" t="s">
        <v>397</v>
      </c>
      <c r="AU424" s="71"/>
      <c r="AV424" s="71" t="s">
        <v>21115</v>
      </c>
      <c r="AW424" s="71" t="s">
        <v>397</v>
      </c>
      <c r="AX424" s="71" t="s">
        <v>20973</v>
      </c>
      <c r="AY424" s="71" t="s">
        <v>21578</v>
      </c>
      <c r="AZ424" s="72">
        <v>45547.401921296303</v>
      </c>
      <c r="BA424" s="71"/>
      <c r="BB424" s="71"/>
      <c r="BC424" s="71"/>
      <c r="BD424" s="71"/>
      <c r="BE424" s="71"/>
      <c r="BF424" s="71"/>
      <c r="BG424" s="71"/>
      <c r="BH424" s="71"/>
      <c r="BI424" s="71"/>
      <c r="BJ424" s="71"/>
      <c r="BK424" s="71"/>
      <c r="BL424" s="81"/>
      <c r="BM424" s="81"/>
      <c r="BN424" s="81"/>
      <c r="BO424" s="71"/>
      <c r="BP424" s="71"/>
      <c r="BQ424" s="71"/>
      <c r="BR424" s="71"/>
      <c r="BS424" s="71"/>
      <c r="BT424" s="71"/>
      <c r="BU424" s="72"/>
      <c r="BV424" s="71"/>
      <c r="BW424" s="72"/>
      <c r="BX424" s="79">
        <v>0</v>
      </c>
      <c r="BY424" s="81">
        <v>0</v>
      </c>
      <c r="BZ424" s="71"/>
      <c r="CA424" s="81">
        <v>0</v>
      </c>
      <c r="CB424" s="71"/>
      <c r="CC424" s="71"/>
      <c r="CD424" s="72"/>
      <c r="CE424" s="71"/>
      <c r="CF424" s="71"/>
      <c r="CG424" s="81">
        <v>0</v>
      </c>
      <c r="CH424" s="71"/>
      <c r="CI424" s="81">
        <v>0</v>
      </c>
      <c r="CJ424" s="71"/>
      <c r="CK424" s="71"/>
      <c r="CL424" s="71"/>
      <c r="CM424" s="71"/>
      <c r="CN424" s="71"/>
      <c r="CO424" s="71"/>
      <c r="CP424" s="71"/>
      <c r="CQ424" s="71"/>
      <c r="CR424" s="71"/>
      <c r="CS424" s="71"/>
      <c r="CT424" s="71"/>
      <c r="CU424" s="72"/>
      <c r="CV424" s="71"/>
      <c r="CW424" s="71"/>
      <c r="CX424" s="71"/>
      <c r="CY424" s="71"/>
      <c r="CZ424" s="71"/>
      <c r="DA424" s="71"/>
      <c r="DB424" s="71"/>
    </row>
    <row r="425" spans="1:106">
      <c r="A425" s="71" t="s">
        <v>4729</v>
      </c>
      <c r="B425" s="71" t="s">
        <v>4730</v>
      </c>
      <c r="C425" s="71" t="s">
        <v>21106</v>
      </c>
      <c r="D425" s="71" t="s">
        <v>450</v>
      </c>
      <c r="E425" s="71" t="s">
        <v>21064</v>
      </c>
      <c r="F425" s="71" t="s">
        <v>450</v>
      </c>
      <c r="G425" s="71" t="s">
        <v>21152</v>
      </c>
      <c r="H425" s="71" t="s">
        <v>21585</v>
      </c>
      <c r="I425" s="71" t="s">
        <v>21065</v>
      </c>
      <c r="J425" s="79">
        <v>3639.31</v>
      </c>
      <c r="K425" s="71" t="s">
        <v>22743</v>
      </c>
      <c r="L425" s="71" t="s">
        <v>22744</v>
      </c>
      <c r="M425" s="72">
        <v>45419.649895833303</v>
      </c>
      <c r="N425" s="71" t="s">
        <v>404</v>
      </c>
      <c r="O425" s="71" t="s">
        <v>22745</v>
      </c>
      <c r="P425" s="71"/>
      <c r="Q425" s="79">
        <v>999999999</v>
      </c>
      <c r="R425" s="71"/>
      <c r="S425" s="71"/>
      <c r="T425" s="71"/>
      <c r="U425" s="71"/>
      <c r="V425" s="71"/>
      <c r="W425" s="80"/>
      <c r="X425" s="71"/>
      <c r="Y425" s="71" t="s">
        <v>22744</v>
      </c>
      <c r="Z425" s="71"/>
      <c r="AA425" s="71" t="s">
        <v>397</v>
      </c>
      <c r="AB425" s="71" t="s">
        <v>397</v>
      </c>
      <c r="AC425" s="71" t="s">
        <v>21133</v>
      </c>
      <c r="AD425" s="71" t="s">
        <v>29177</v>
      </c>
      <c r="AE425" s="71"/>
      <c r="AF425" s="71"/>
      <c r="AG425" s="71"/>
      <c r="AH425" s="71" t="s">
        <v>397</v>
      </c>
      <c r="AI425" s="71" t="s">
        <v>397</v>
      </c>
      <c r="AJ425" s="71"/>
      <c r="AK425" s="71"/>
      <c r="AL425" s="71"/>
      <c r="AM425" s="71"/>
      <c r="AN425" s="71" t="s">
        <v>397</v>
      </c>
      <c r="AO425" s="71" t="s">
        <v>397</v>
      </c>
      <c r="AP425" s="71"/>
      <c r="AQ425" s="71" t="s">
        <v>397</v>
      </c>
      <c r="AR425" s="71" t="s">
        <v>397</v>
      </c>
      <c r="AS425" s="71"/>
      <c r="AT425" s="71" t="s">
        <v>397</v>
      </c>
      <c r="AU425" s="71"/>
      <c r="AV425" s="71" t="s">
        <v>21115</v>
      </c>
      <c r="AW425" s="71" t="s">
        <v>397</v>
      </c>
      <c r="AX425" s="71" t="s">
        <v>20973</v>
      </c>
      <c r="AY425" s="71" t="s">
        <v>21578</v>
      </c>
      <c r="AZ425" s="72">
        <v>45547.401932870402</v>
      </c>
      <c r="BA425" s="71"/>
      <c r="BB425" s="71"/>
      <c r="BC425" s="71"/>
      <c r="BD425" s="71"/>
      <c r="BE425" s="71"/>
      <c r="BF425" s="71"/>
      <c r="BG425" s="71"/>
      <c r="BH425" s="71"/>
      <c r="BI425" s="71"/>
      <c r="BJ425" s="71"/>
      <c r="BK425" s="71"/>
      <c r="BL425" s="81"/>
      <c r="BM425" s="81"/>
      <c r="BN425" s="81"/>
      <c r="BO425" s="71"/>
      <c r="BP425" s="71"/>
      <c r="BQ425" s="71"/>
      <c r="BR425" s="71"/>
      <c r="BS425" s="71"/>
      <c r="BT425" s="71"/>
      <c r="BU425" s="72"/>
      <c r="BV425" s="71"/>
      <c r="BW425" s="72"/>
      <c r="BX425" s="79">
        <v>0</v>
      </c>
      <c r="BY425" s="81">
        <v>0</v>
      </c>
      <c r="BZ425" s="71"/>
      <c r="CA425" s="81">
        <v>0</v>
      </c>
      <c r="CB425" s="71"/>
      <c r="CC425" s="71"/>
      <c r="CD425" s="72"/>
      <c r="CE425" s="71"/>
      <c r="CF425" s="71"/>
      <c r="CG425" s="81">
        <v>0</v>
      </c>
      <c r="CH425" s="71"/>
      <c r="CI425" s="81">
        <v>0</v>
      </c>
      <c r="CJ425" s="71"/>
      <c r="CK425" s="71"/>
      <c r="CL425" s="71"/>
      <c r="CM425" s="71"/>
      <c r="CN425" s="71"/>
      <c r="CO425" s="71"/>
      <c r="CP425" s="71"/>
      <c r="CQ425" s="71"/>
      <c r="CR425" s="71"/>
      <c r="CS425" s="71"/>
      <c r="CT425" s="71"/>
      <c r="CU425" s="72"/>
      <c r="CV425" s="71"/>
      <c r="CW425" s="71"/>
      <c r="CX425" s="71"/>
      <c r="CY425" s="71"/>
      <c r="CZ425" s="71"/>
      <c r="DA425" s="71"/>
      <c r="DB425" s="71"/>
    </row>
    <row r="426" spans="1:106">
      <c r="A426" s="71" t="s">
        <v>4733</v>
      </c>
      <c r="B426" s="71" t="s">
        <v>4734</v>
      </c>
      <c r="C426" s="71" t="s">
        <v>21106</v>
      </c>
      <c r="D426" s="71" t="s">
        <v>450</v>
      </c>
      <c r="E426" s="71" t="s">
        <v>21079</v>
      </c>
      <c r="F426" s="71" t="s">
        <v>450</v>
      </c>
      <c r="G426" s="71" t="s">
        <v>21722</v>
      </c>
      <c r="H426" s="71" t="s">
        <v>21723</v>
      </c>
      <c r="I426" s="71" t="s">
        <v>21065</v>
      </c>
      <c r="J426" s="79">
        <v>0</v>
      </c>
      <c r="K426" s="71" t="s">
        <v>22747</v>
      </c>
      <c r="L426" s="71" t="s">
        <v>22748</v>
      </c>
      <c r="M426" s="72">
        <v>45419.653101851902</v>
      </c>
      <c r="N426" s="71" t="s">
        <v>404</v>
      </c>
      <c r="O426" s="71" t="s">
        <v>22749</v>
      </c>
      <c r="P426" s="71"/>
      <c r="Q426" s="79">
        <v>999999999</v>
      </c>
      <c r="R426" s="71" t="s">
        <v>22750</v>
      </c>
      <c r="S426" s="71"/>
      <c r="T426" s="71" t="s">
        <v>22751</v>
      </c>
      <c r="U426" s="71" t="s">
        <v>21842</v>
      </c>
      <c r="V426" s="71" t="s">
        <v>21842</v>
      </c>
      <c r="W426" s="80"/>
      <c r="X426" s="71"/>
      <c r="Y426" s="71" t="s">
        <v>22748</v>
      </c>
      <c r="Z426" s="71"/>
      <c r="AA426" s="71" t="s">
        <v>397</v>
      </c>
      <c r="AB426" s="71" t="s">
        <v>397</v>
      </c>
      <c r="AC426" s="71" t="s">
        <v>21133</v>
      </c>
      <c r="AD426" s="71" t="s">
        <v>29178</v>
      </c>
      <c r="AE426" s="71"/>
      <c r="AF426" s="71"/>
      <c r="AG426" s="71"/>
      <c r="AH426" s="71" t="s">
        <v>397</v>
      </c>
      <c r="AI426" s="71" t="s">
        <v>397</v>
      </c>
      <c r="AJ426" s="71"/>
      <c r="AK426" s="71"/>
      <c r="AL426" s="71"/>
      <c r="AM426" s="71"/>
      <c r="AN426" s="71" t="s">
        <v>397</v>
      </c>
      <c r="AO426" s="71" t="s">
        <v>397</v>
      </c>
      <c r="AP426" s="71"/>
      <c r="AQ426" s="71" t="s">
        <v>397</v>
      </c>
      <c r="AR426" s="71" t="s">
        <v>397</v>
      </c>
      <c r="AS426" s="71"/>
      <c r="AT426" s="71" t="s">
        <v>397</v>
      </c>
      <c r="AU426" s="71"/>
      <c r="AV426" s="71" t="s">
        <v>21115</v>
      </c>
      <c r="AW426" s="71" t="s">
        <v>397</v>
      </c>
      <c r="AX426" s="71" t="s">
        <v>20973</v>
      </c>
      <c r="AY426" s="71" t="s">
        <v>21578</v>
      </c>
      <c r="AZ426" s="72">
        <v>45547.401944444398</v>
      </c>
      <c r="BA426" s="71"/>
      <c r="BB426" s="71"/>
      <c r="BC426" s="71"/>
      <c r="BD426" s="71"/>
      <c r="BE426" s="71"/>
      <c r="BF426" s="71"/>
      <c r="BG426" s="71" t="s">
        <v>21069</v>
      </c>
      <c r="BH426" s="71" t="s">
        <v>20990</v>
      </c>
      <c r="BI426" s="71" t="s">
        <v>20978</v>
      </c>
      <c r="BJ426" s="71" t="s">
        <v>20976</v>
      </c>
      <c r="BK426" s="71" t="s">
        <v>21070</v>
      </c>
      <c r="BL426" s="81">
        <v>1</v>
      </c>
      <c r="BM426" s="81">
        <v>1</v>
      </c>
      <c r="BN426" s="81">
        <v>0</v>
      </c>
      <c r="BO426" s="71" t="s">
        <v>21071</v>
      </c>
      <c r="BP426" s="71" t="s">
        <v>21071</v>
      </c>
      <c r="BQ426" s="71"/>
      <c r="BR426" s="71"/>
      <c r="BS426" s="71"/>
      <c r="BT426" s="71"/>
      <c r="BU426" s="72"/>
      <c r="BV426" s="71"/>
      <c r="BW426" s="72"/>
      <c r="BX426" s="79">
        <v>0</v>
      </c>
      <c r="BY426" s="81">
        <v>0</v>
      </c>
      <c r="BZ426" s="71"/>
      <c r="CA426" s="81">
        <v>0</v>
      </c>
      <c r="CB426" s="71"/>
      <c r="CC426" s="71"/>
      <c r="CD426" s="72"/>
      <c r="CE426" s="71"/>
      <c r="CF426" s="71"/>
      <c r="CG426" s="81">
        <v>0</v>
      </c>
      <c r="CH426" s="71"/>
      <c r="CI426" s="81">
        <v>0</v>
      </c>
      <c r="CJ426" s="71"/>
      <c r="CK426" s="71"/>
      <c r="CL426" s="71"/>
      <c r="CM426" s="71"/>
      <c r="CN426" s="71"/>
      <c r="CO426" s="71"/>
      <c r="CP426" s="71"/>
      <c r="CQ426" s="71"/>
      <c r="CR426" s="71"/>
      <c r="CS426" s="71"/>
      <c r="CT426" s="71"/>
      <c r="CU426" s="72"/>
      <c r="CV426" s="71"/>
      <c r="CW426" s="71"/>
      <c r="CX426" s="71"/>
      <c r="CY426" s="71"/>
      <c r="CZ426" s="71"/>
      <c r="DA426" s="71"/>
      <c r="DB426" s="71"/>
    </row>
    <row r="427" spans="1:106">
      <c r="A427" s="71" t="s">
        <v>4737</v>
      </c>
      <c r="B427" s="71" t="s">
        <v>4738</v>
      </c>
      <c r="C427" s="71" t="s">
        <v>391</v>
      </c>
      <c r="D427" s="71" t="s">
        <v>427</v>
      </c>
      <c r="E427" s="71" t="s">
        <v>21079</v>
      </c>
      <c r="F427" s="71" t="s">
        <v>427</v>
      </c>
      <c r="G427" s="71"/>
      <c r="H427" s="71"/>
      <c r="I427" s="71" t="s">
        <v>21065</v>
      </c>
      <c r="J427" s="79">
        <v>0</v>
      </c>
      <c r="K427" s="71" t="s">
        <v>22753</v>
      </c>
      <c r="L427" s="71" t="s">
        <v>22754</v>
      </c>
      <c r="M427" s="72"/>
      <c r="N427" s="71"/>
      <c r="O427" s="71" t="s">
        <v>22755</v>
      </c>
      <c r="P427" s="71"/>
      <c r="Q427" s="79">
        <v>2400</v>
      </c>
      <c r="R427" s="71" t="s">
        <v>22756</v>
      </c>
      <c r="S427" s="71"/>
      <c r="T427" s="71"/>
      <c r="U427" s="71" t="s">
        <v>21068</v>
      </c>
      <c r="V427" s="71" t="s">
        <v>21068</v>
      </c>
      <c r="W427" s="80"/>
      <c r="X427" s="71"/>
      <c r="Y427" s="71" t="s">
        <v>22754</v>
      </c>
      <c r="Z427" s="71"/>
      <c r="AA427" s="71" t="s">
        <v>397</v>
      </c>
      <c r="AB427" s="71" t="s">
        <v>397</v>
      </c>
      <c r="AC427" s="71" t="s">
        <v>21133</v>
      </c>
      <c r="AD427" s="71" t="s">
        <v>22757</v>
      </c>
      <c r="AE427" s="71"/>
      <c r="AF427" s="71"/>
      <c r="AG427" s="71"/>
      <c r="AH427" s="71" t="s">
        <v>397</v>
      </c>
      <c r="AI427" s="71" t="s">
        <v>397</v>
      </c>
      <c r="AJ427" s="71"/>
      <c r="AK427" s="71"/>
      <c r="AL427" s="71"/>
      <c r="AM427" s="71"/>
      <c r="AN427" s="71" t="s">
        <v>397</v>
      </c>
      <c r="AO427" s="71" t="s">
        <v>397</v>
      </c>
      <c r="AP427" s="71"/>
      <c r="AQ427" s="71" t="s">
        <v>397</v>
      </c>
      <c r="AR427" s="71" t="s">
        <v>397</v>
      </c>
      <c r="AS427" s="71"/>
      <c r="AT427" s="71" t="s">
        <v>397</v>
      </c>
      <c r="AU427" s="71"/>
      <c r="AV427" s="71" t="s">
        <v>21115</v>
      </c>
      <c r="AW427" s="71" t="s">
        <v>397</v>
      </c>
      <c r="AX427" s="71" t="s">
        <v>20973</v>
      </c>
      <c r="AY427" s="71" t="s">
        <v>21857</v>
      </c>
      <c r="AZ427" s="72">
        <v>44743.981481481504</v>
      </c>
      <c r="BA427" s="71"/>
      <c r="BB427" s="71"/>
      <c r="BC427" s="71"/>
      <c r="BD427" s="71"/>
      <c r="BE427" s="71"/>
      <c r="BF427" s="71"/>
      <c r="BG427" s="71" t="s">
        <v>21069</v>
      </c>
      <c r="BH427" s="71" t="s">
        <v>20990</v>
      </c>
      <c r="BI427" s="71" t="s">
        <v>20978</v>
      </c>
      <c r="BJ427" s="71" t="s">
        <v>20976</v>
      </c>
      <c r="BK427" s="71" t="s">
        <v>21070</v>
      </c>
      <c r="BL427" s="81">
        <v>1</v>
      </c>
      <c r="BM427" s="81">
        <v>1</v>
      </c>
      <c r="BN427" s="81">
        <v>0</v>
      </c>
      <c r="BO427" s="71" t="s">
        <v>21071</v>
      </c>
      <c r="BP427" s="71" t="s">
        <v>21071</v>
      </c>
      <c r="BQ427" s="71"/>
      <c r="BR427" s="71"/>
      <c r="BS427" s="71"/>
      <c r="BT427" s="71"/>
      <c r="BU427" s="72"/>
      <c r="BV427" s="71"/>
      <c r="BW427" s="72"/>
      <c r="BX427" s="79">
        <v>0</v>
      </c>
      <c r="BY427" s="81">
        <v>0</v>
      </c>
      <c r="BZ427" s="71"/>
      <c r="CA427" s="81">
        <v>0</v>
      </c>
      <c r="CB427" s="71"/>
      <c r="CC427" s="71"/>
      <c r="CD427" s="72"/>
      <c r="CE427" s="71"/>
      <c r="CF427" s="71"/>
      <c r="CG427" s="81">
        <v>0</v>
      </c>
      <c r="CH427" s="71"/>
      <c r="CI427" s="81">
        <v>0</v>
      </c>
      <c r="CJ427" s="71"/>
      <c r="CK427" s="71"/>
      <c r="CL427" s="71"/>
      <c r="CM427" s="71"/>
      <c r="CN427" s="71"/>
      <c r="CO427" s="71"/>
      <c r="CP427" s="71"/>
      <c r="CQ427" s="71"/>
      <c r="CR427" s="71"/>
      <c r="CS427" s="71"/>
      <c r="CT427" s="71"/>
      <c r="CU427" s="72"/>
      <c r="CV427" s="71"/>
      <c r="CW427" s="71"/>
      <c r="CX427" s="71"/>
      <c r="CY427" s="71"/>
      <c r="CZ427" s="71"/>
      <c r="DA427" s="71"/>
      <c r="DB427" s="71"/>
    </row>
    <row r="428" spans="1:106">
      <c r="A428" s="71" t="s">
        <v>4800</v>
      </c>
      <c r="B428" s="71" t="s">
        <v>4801</v>
      </c>
      <c r="C428" s="71" t="s">
        <v>397</v>
      </c>
      <c r="D428" s="71" t="s">
        <v>450</v>
      </c>
      <c r="E428" s="71" t="s">
        <v>21836</v>
      </c>
      <c r="F428" s="71" t="s">
        <v>450</v>
      </c>
      <c r="G428" s="71" t="s">
        <v>21221</v>
      </c>
      <c r="H428" s="71" t="s">
        <v>21222</v>
      </c>
      <c r="I428" s="71" t="s">
        <v>21065</v>
      </c>
      <c r="J428" s="79">
        <v>0</v>
      </c>
      <c r="K428" s="71" t="s">
        <v>22758</v>
      </c>
      <c r="L428" s="71" t="s">
        <v>22759</v>
      </c>
      <c r="M428" s="72">
        <v>45924.448020833297</v>
      </c>
      <c r="N428" s="71" t="s">
        <v>390</v>
      </c>
      <c r="O428" s="71" t="s">
        <v>22760</v>
      </c>
      <c r="P428" s="71"/>
      <c r="Q428" s="79">
        <v>999999999</v>
      </c>
      <c r="R428" s="71"/>
      <c r="S428" s="71"/>
      <c r="T428" s="71"/>
      <c r="U428" s="71"/>
      <c r="V428" s="71"/>
      <c r="W428" s="80"/>
      <c r="X428" s="71"/>
      <c r="Y428" s="71" t="s">
        <v>22759</v>
      </c>
      <c r="Z428" s="71"/>
      <c r="AA428" s="71" t="s">
        <v>397</v>
      </c>
      <c r="AB428" s="71" t="s">
        <v>397</v>
      </c>
      <c r="AC428" s="71" t="s">
        <v>21133</v>
      </c>
      <c r="AD428" s="71" t="s">
        <v>29179</v>
      </c>
      <c r="AE428" s="71"/>
      <c r="AF428" s="71"/>
      <c r="AG428" s="71"/>
      <c r="AH428" s="71" t="s">
        <v>397</v>
      </c>
      <c r="AI428" s="71" t="s">
        <v>397</v>
      </c>
      <c r="AJ428" s="71"/>
      <c r="AK428" s="71"/>
      <c r="AL428" s="71"/>
      <c r="AM428" s="71"/>
      <c r="AN428" s="71" t="s">
        <v>397</v>
      </c>
      <c r="AO428" s="71" t="s">
        <v>397</v>
      </c>
      <c r="AP428" s="71"/>
      <c r="AQ428" s="71" t="s">
        <v>397</v>
      </c>
      <c r="AR428" s="71" t="s">
        <v>397</v>
      </c>
      <c r="AS428" s="71"/>
      <c r="AT428" s="71" t="s">
        <v>397</v>
      </c>
      <c r="AU428" s="71"/>
      <c r="AV428" s="71" t="s">
        <v>21115</v>
      </c>
      <c r="AW428" s="71" t="s">
        <v>397</v>
      </c>
      <c r="AX428" s="71" t="s">
        <v>20973</v>
      </c>
      <c r="AY428" s="71" t="s">
        <v>21578</v>
      </c>
      <c r="AZ428" s="72">
        <v>45547.401956018497</v>
      </c>
      <c r="BA428" s="71"/>
      <c r="BB428" s="71"/>
      <c r="BC428" s="71"/>
      <c r="BD428" s="71"/>
      <c r="BE428" s="71"/>
      <c r="BF428" s="71"/>
      <c r="BG428" s="71"/>
      <c r="BH428" s="71"/>
      <c r="BI428" s="71"/>
      <c r="BJ428" s="71"/>
      <c r="BK428" s="71"/>
      <c r="BL428" s="81"/>
      <c r="BM428" s="81"/>
      <c r="BN428" s="81"/>
      <c r="BO428" s="71"/>
      <c r="BP428" s="71"/>
      <c r="BQ428" s="71"/>
      <c r="BR428" s="71"/>
      <c r="BS428" s="71"/>
      <c r="BT428" s="71"/>
      <c r="BU428" s="72"/>
      <c r="BV428" s="71"/>
      <c r="BW428" s="72"/>
      <c r="BX428" s="79">
        <v>0</v>
      </c>
      <c r="BY428" s="81">
        <v>0</v>
      </c>
      <c r="BZ428" s="71"/>
      <c r="CA428" s="81">
        <v>0</v>
      </c>
      <c r="CB428" s="71"/>
      <c r="CC428" s="71"/>
      <c r="CD428" s="72"/>
      <c r="CE428" s="71"/>
      <c r="CF428" s="71"/>
      <c r="CG428" s="81">
        <v>0</v>
      </c>
      <c r="CH428" s="71"/>
      <c r="CI428" s="81">
        <v>0</v>
      </c>
      <c r="CJ428" s="71"/>
      <c r="CK428" s="71"/>
      <c r="CL428" s="71"/>
      <c r="CM428" s="71"/>
      <c r="CN428" s="71"/>
      <c r="CO428" s="71"/>
      <c r="CP428" s="71"/>
      <c r="CQ428" s="71"/>
      <c r="CR428" s="71"/>
      <c r="CS428" s="71"/>
      <c r="CT428" s="71"/>
      <c r="CU428" s="72"/>
      <c r="CV428" s="71"/>
      <c r="CW428" s="71"/>
      <c r="CX428" s="71"/>
      <c r="CY428" s="71"/>
      <c r="CZ428" s="71"/>
      <c r="DA428" s="71"/>
      <c r="DB428" s="71"/>
    </row>
    <row r="429" spans="1:106">
      <c r="A429" s="71" t="s">
        <v>4816</v>
      </c>
      <c r="B429" s="71" t="s">
        <v>4817</v>
      </c>
      <c r="C429" s="71" t="s">
        <v>391</v>
      </c>
      <c r="D429" s="71" t="s">
        <v>427</v>
      </c>
      <c r="E429" s="71" t="s">
        <v>21079</v>
      </c>
      <c r="F429" s="71" t="s">
        <v>427</v>
      </c>
      <c r="G429" s="71"/>
      <c r="H429" s="71"/>
      <c r="I429" s="71" t="s">
        <v>21065</v>
      </c>
      <c r="J429" s="79">
        <v>0</v>
      </c>
      <c r="K429" s="71"/>
      <c r="L429" s="71"/>
      <c r="M429" s="72"/>
      <c r="N429" s="71"/>
      <c r="O429" s="71" t="s">
        <v>22762</v>
      </c>
      <c r="P429" s="71"/>
      <c r="Q429" s="79">
        <v>0</v>
      </c>
      <c r="R429" s="71" t="s">
        <v>22763</v>
      </c>
      <c r="S429" s="71"/>
      <c r="T429" s="71"/>
      <c r="U429" s="71" t="s">
        <v>21068</v>
      </c>
      <c r="V429" s="71" t="s">
        <v>21068</v>
      </c>
      <c r="W429" s="80"/>
      <c r="X429" s="71"/>
      <c r="Y429" s="71"/>
      <c r="Z429" s="71"/>
      <c r="AA429" s="71" t="s">
        <v>397</v>
      </c>
      <c r="AB429" s="71" t="s">
        <v>397</v>
      </c>
      <c r="AC429" s="71"/>
      <c r="AD429" s="71"/>
      <c r="AE429" s="71"/>
      <c r="AF429" s="71"/>
      <c r="AG429" s="71"/>
      <c r="AH429" s="71" t="s">
        <v>397</v>
      </c>
      <c r="AI429" s="71" t="s">
        <v>397</v>
      </c>
      <c r="AJ429" s="71"/>
      <c r="AK429" s="71"/>
      <c r="AL429" s="71"/>
      <c r="AM429" s="71"/>
      <c r="AN429" s="71" t="s">
        <v>397</v>
      </c>
      <c r="AO429" s="71" t="s">
        <v>397</v>
      </c>
      <c r="AP429" s="71"/>
      <c r="AQ429" s="71" t="s">
        <v>397</v>
      </c>
      <c r="AR429" s="71" t="s">
        <v>397</v>
      </c>
      <c r="AS429" s="71"/>
      <c r="AT429" s="71" t="s">
        <v>397</v>
      </c>
      <c r="AU429" s="71"/>
      <c r="AV429" s="71" t="s">
        <v>397</v>
      </c>
      <c r="AW429" s="71" t="s">
        <v>397</v>
      </c>
      <c r="AX429" s="71"/>
      <c r="AY429" s="71"/>
      <c r="AZ429" s="72"/>
      <c r="BA429" s="71"/>
      <c r="BB429" s="71"/>
      <c r="BC429" s="71"/>
      <c r="BD429" s="71"/>
      <c r="BE429" s="71"/>
      <c r="BF429" s="71"/>
      <c r="BG429" s="71" t="s">
        <v>21069</v>
      </c>
      <c r="BH429" s="71" t="s">
        <v>20990</v>
      </c>
      <c r="BI429" s="71" t="s">
        <v>20978</v>
      </c>
      <c r="BJ429" s="71" t="s">
        <v>20976</v>
      </c>
      <c r="BK429" s="71" t="s">
        <v>21070</v>
      </c>
      <c r="BL429" s="81">
        <v>1</v>
      </c>
      <c r="BM429" s="81">
        <v>1</v>
      </c>
      <c r="BN429" s="81">
        <v>0</v>
      </c>
      <c r="BO429" s="71" t="s">
        <v>21071</v>
      </c>
      <c r="BP429" s="71" t="s">
        <v>21071</v>
      </c>
      <c r="BQ429" s="71"/>
      <c r="BR429" s="71"/>
      <c r="BS429" s="71"/>
      <c r="BT429" s="71"/>
      <c r="BU429" s="72"/>
      <c r="BV429" s="71"/>
      <c r="BW429" s="72"/>
      <c r="BX429" s="79">
        <v>0</v>
      </c>
      <c r="BY429" s="81">
        <v>0</v>
      </c>
      <c r="BZ429" s="71"/>
      <c r="CA429" s="81">
        <v>0</v>
      </c>
      <c r="CB429" s="71"/>
      <c r="CC429" s="71"/>
      <c r="CD429" s="72"/>
      <c r="CE429" s="71"/>
      <c r="CF429" s="71"/>
      <c r="CG429" s="81">
        <v>0</v>
      </c>
      <c r="CH429" s="71"/>
      <c r="CI429" s="81">
        <v>0</v>
      </c>
      <c r="CJ429" s="71"/>
      <c r="CK429" s="71"/>
      <c r="CL429" s="71"/>
      <c r="CM429" s="71"/>
      <c r="CN429" s="71"/>
      <c r="CO429" s="71"/>
      <c r="CP429" s="71"/>
      <c r="CQ429" s="71"/>
      <c r="CR429" s="71"/>
      <c r="CS429" s="71"/>
      <c r="CT429" s="71"/>
      <c r="CU429" s="72"/>
      <c r="CV429" s="71"/>
      <c r="CW429" s="71"/>
      <c r="CX429" s="71"/>
      <c r="CY429" s="71"/>
      <c r="CZ429" s="71"/>
      <c r="DA429" s="71"/>
      <c r="DB429" s="71"/>
    </row>
    <row r="430" spans="1:106">
      <c r="A430" s="71" t="s">
        <v>4819</v>
      </c>
      <c r="B430" s="71" t="s">
        <v>4820</v>
      </c>
      <c r="C430" s="71" t="s">
        <v>397</v>
      </c>
      <c r="D430" s="71" t="s">
        <v>450</v>
      </c>
      <c r="E430" s="71" t="s">
        <v>21064</v>
      </c>
      <c r="F430" s="71" t="s">
        <v>450</v>
      </c>
      <c r="G430" s="71" t="s">
        <v>258</v>
      </c>
      <c r="H430" s="71" t="s">
        <v>21263</v>
      </c>
      <c r="I430" s="71" t="s">
        <v>21065</v>
      </c>
      <c r="J430" s="79">
        <v>0</v>
      </c>
      <c r="K430" s="71" t="s">
        <v>22764</v>
      </c>
      <c r="L430" s="71" t="s">
        <v>22765</v>
      </c>
      <c r="M430" s="72">
        <v>45782.667060185202</v>
      </c>
      <c r="N430" s="71" t="s">
        <v>390</v>
      </c>
      <c r="O430" s="71" t="s">
        <v>22766</v>
      </c>
      <c r="P430" s="71" t="s">
        <v>22767</v>
      </c>
      <c r="Q430" s="79">
        <v>999999999</v>
      </c>
      <c r="R430" s="71"/>
      <c r="S430" s="71"/>
      <c r="T430" s="71"/>
      <c r="U430" s="71"/>
      <c r="V430" s="71"/>
      <c r="W430" s="80"/>
      <c r="X430" s="71"/>
      <c r="Y430" s="71" t="s">
        <v>22765</v>
      </c>
      <c r="Z430" s="71"/>
      <c r="AA430" s="71" t="s">
        <v>397</v>
      </c>
      <c r="AB430" s="71" t="s">
        <v>397</v>
      </c>
      <c r="AC430" s="71" t="s">
        <v>21133</v>
      </c>
      <c r="AD430" s="71" t="s">
        <v>29180</v>
      </c>
      <c r="AE430" s="71"/>
      <c r="AF430" s="71"/>
      <c r="AG430" s="71"/>
      <c r="AH430" s="71" t="s">
        <v>397</v>
      </c>
      <c r="AI430" s="71" t="s">
        <v>397</v>
      </c>
      <c r="AJ430" s="71"/>
      <c r="AK430" s="71"/>
      <c r="AL430" s="71"/>
      <c r="AM430" s="71"/>
      <c r="AN430" s="71" t="s">
        <v>397</v>
      </c>
      <c r="AO430" s="71" t="s">
        <v>397</v>
      </c>
      <c r="AP430" s="71"/>
      <c r="AQ430" s="71" t="s">
        <v>397</v>
      </c>
      <c r="AR430" s="71" t="s">
        <v>397</v>
      </c>
      <c r="AS430" s="71"/>
      <c r="AT430" s="71" t="s">
        <v>397</v>
      </c>
      <c r="AU430" s="71"/>
      <c r="AV430" s="71" t="s">
        <v>21115</v>
      </c>
      <c r="AW430" s="71" t="s">
        <v>397</v>
      </c>
      <c r="AX430" s="71" t="s">
        <v>20973</v>
      </c>
      <c r="AY430" s="71" t="s">
        <v>21578</v>
      </c>
      <c r="AZ430" s="72">
        <v>45547.401967592603</v>
      </c>
      <c r="BA430" s="71"/>
      <c r="BB430" s="71"/>
      <c r="BC430" s="71"/>
      <c r="BD430" s="71"/>
      <c r="BE430" s="71"/>
      <c r="BF430" s="71"/>
      <c r="BG430" s="71"/>
      <c r="BH430" s="71"/>
      <c r="BI430" s="71"/>
      <c r="BJ430" s="71"/>
      <c r="BK430" s="71"/>
      <c r="BL430" s="81"/>
      <c r="BM430" s="81"/>
      <c r="BN430" s="81"/>
      <c r="BO430" s="71"/>
      <c r="BP430" s="71"/>
      <c r="BQ430" s="71"/>
      <c r="BR430" s="71"/>
      <c r="BS430" s="71"/>
      <c r="BT430" s="71"/>
      <c r="BU430" s="72"/>
      <c r="BV430" s="71"/>
      <c r="BW430" s="72"/>
      <c r="BX430" s="79">
        <v>0</v>
      </c>
      <c r="BY430" s="81">
        <v>0</v>
      </c>
      <c r="BZ430" s="71"/>
      <c r="CA430" s="81">
        <v>0</v>
      </c>
      <c r="CB430" s="71"/>
      <c r="CC430" s="71"/>
      <c r="CD430" s="72"/>
      <c r="CE430" s="71"/>
      <c r="CF430" s="71"/>
      <c r="CG430" s="81">
        <v>0</v>
      </c>
      <c r="CH430" s="71"/>
      <c r="CI430" s="81">
        <v>0</v>
      </c>
      <c r="CJ430" s="71"/>
      <c r="CK430" s="71"/>
      <c r="CL430" s="71"/>
      <c r="CM430" s="71"/>
      <c r="CN430" s="71"/>
      <c r="CO430" s="71"/>
      <c r="CP430" s="71"/>
      <c r="CQ430" s="71"/>
      <c r="CR430" s="71"/>
      <c r="CS430" s="71"/>
      <c r="CT430" s="71"/>
      <c r="CU430" s="72"/>
      <c r="CV430" s="71"/>
      <c r="CW430" s="71"/>
      <c r="CX430" s="71"/>
      <c r="CY430" s="71"/>
      <c r="CZ430" s="71"/>
      <c r="DA430" s="71"/>
      <c r="DB430" s="71"/>
    </row>
    <row r="431" spans="1:106">
      <c r="A431" s="71" t="s">
        <v>4251</v>
      </c>
      <c r="B431" s="71" t="s">
        <v>4252</v>
      </c>
      <c r="C431" s="71" t="s">
        <v>397</v>
      </c>
      <c r="D431" s="71" t="s">
        <v>450</v>
      </c>
      <c r="E431" s="71" t="s">
        <v>21064</v>
      </c>
      <c r="F431" s="71" t="s">
        <v>450</v>
      </c>
      <c r="G431" s="71" t="s">
        <v>22577</v>
      </c>
      <c r="H431" s="71" t="s">
        <v>22769</v>
      </c>
      <c r="I431" s="71" t="s">
        <v>21065</v>
      </c>
      <c r="J431" s="79">
        <v>1498.94</v>
      </c>
      <c r="K431" s="71" t="s">
        <v>22770</v>
      </c>
      <c r="L431" s="71" t="s">
        <v>22771</v>
      </c>
      <c r="M431" s="72">
        <v>45772.587233796301</v>
      </c>
      <c r="N431" s="71" t="s">
        <v>390</v>
      </c>
      <c r="O431" s="71"/>
      <c r="P431" s="71"/>
      <c r="Q431" s="79">
        <v>999999999</v>
      </c>
      <c r="R431" s="71"/>
      <c r="S431" s="71"/>
      <c r="T431" s="71"/>
      <c r="U431" s="71"/>
      <c r="V431" s="71"/>
      <c r="W431" s="80"/>
      <c r="X431" s="71"/>
      <c r="Y431" s="71" t="s">
        <v>22771</v>
      </c>
      <c r="Z431" s="71"/>
      <c r="AA431" s="71" t="s">
        <v>397</v>
      </c>
      <c r="AB431" s="71" t="s">
        <v>397</v>
      </c>
      <c r="AC431" s="71" t="s">
        <v>21133</v>
      </c>
      <c r="AD431" s="71" t="s">
        <v>29181</v>
      </c>
      <c r="AE431" s="71"/>
      <c r="AF431" s="71"/>
      <c r="AG431" s="71"/>
      <c r="AH431" s="71" t="s">
        <v>397</v>
      </c>
      <c r="AI431" s="71" t="s">
        <v>397</v>
      </c>
      <c r="AJ431" s="71"/>
      <c r="AK431" s="71"/>
      <c r="AL431" s="71"/>
      <c r="AM431" s="71"/>
      <c r="AN431" s="71" t="s">
        <v>397</v>
      </c>
      <c r="AO431" s="71" t="s">
        <v>397</v>
      </c>
      <c r="AP431" s="71"/>
      <c r="AQ431" s="71" t="s">
        <v>397</v>
      </c>
      <c r="AR431" s="71" t="s">
        <v>397</v>
      </c>
      <c r="AS431" s="71"/>
      <c r="AT431" s="71" t="s">
        <v>397</v>
      </c>
      <c r="AU431" s="71"/>
      <c r="AV431" s="71" t="s">
        <v>21115</v>
      </c>
      <c r="AW431" s="71" t="s">
        <v>397</v>
      </c>
      <c r="AX431" s="71" t="s">
        <v>20973</v>
      </c>
      <c r="AY431" s="71" t="s">
        <v>21578</v>
      </c>
      <c r="AZ431" s="72">
        <v>45547.401979166701</v>
      </c>
      <c r="BA431" s="71"/>
      <c r="BB431" s="71"/>
      <c r="BC431" s="71"/>
      <c r="BD431" s="71"/>
      <c r="BE431" s="71"/>
      <c r="BF431" s="71"/>
      <c r="BG431" s="71"/>
      <c r="BH431" s="71"/>
      <c r="BI431" s="71"/>
      <c r="BJ431" s="71"/>
      <c r="BK431" s="71"/>
      <c r="BL431" s="81"/>
      <c r="BM431" s="81"/>
      <c r="BN431" s="81"/>
      <c r="BO431" s="71"/>
      <c r="BP431" s="71"/>
      <c r="BQ431" s="71"/>
      <c r="BR431" s="71"/>
      <c r="BS431" s="71"/>
      <c r="BT431" s="71"/>
      <c r="BU431" s="72"/>
      <c r="BV431" s="71"/>
      <c r="BW431" s="72"/>
      <c r="BX431" s="79">
        <v>0</v>
      </c>
      <c r="BY431" s="81">
        <v>0</v>
      </c>
      <c r="BZ431" s="71"/>
      <c r="CA431" s="81">
        <v>0</v>
      </c>
      <c r="CB431" s="71"/>
      <c r="CC431" s="71"/>
      <c r="CD431" s="72"/>
      <c r="CE431" s="71"/>
      <c r="CF431" s="71"/>
      <c r="CG431" s="81">
        <v>0</v>
      </c>
      <c r="CH431" s="71"/>
      <c r="CI431" s="81">
        <v>0</v>
      </c>
      <c r="CJ431" s="71"/>
      <c r="CK431" s="71"/>
      <c r="CL431" s="71"/>
      <c r="CM431" s="71"/>
      <c r="CN431" s="71"/>
      <c r="CO431" s="71"/>
      <c r="CP431" s="71"/>
      <c r="CQ431" s="71"/>
      <c r="CR431" s="71"/>
      <c r="CS431" s="71"/>
      <c r="CT431" s="71"/>
      <c r="CU431" s="72"/>
      <c r="CV431" s="71"/>
      <c r="CW431" s="71"/>
      <c r="CX431" s="71"/>
      <c r="CY431" s="71"/>
      <c r="CZ431" s="71"/>
      <c r="DA431" s="71"/>
      <c r="DB431" s="71"/>
    </row>
    <row r="432" spans="1:106">
      <c r="A432" s="71" t="s">
        <v>4842</v>
      </c>
      <c r="B432" s="71" t="s">
        <v>4843</v>
      </c>
      <c r="C432" s="71" t="s">
        <v>397</v>
      </c>
      <c r="D432" s="71" t="s">
        <v>450</v>
      </c>
      <c r="E432" s="71" t="s">
        <v>21064</v>
      </c>
      <c r="F432" s="71" t="s">
        <v>450</v>
      </c>
      <c r="G432" s="71" t="s">
        <v>21663</v>
      </c>
      <c r="H432" s="71" t="s">
        <v>24081</v>
      </c>
      <c r="I432" s="71" t="s">
        <v>21065</v>
      </c>
      <c r="J432" s="79">
        <v>1525.04</v>
      </c>
      <c r="K432" s="71" t="s">
        <v>22773</v>
      </c>
      <c r="L432" s="71" t="s">
        <v>22774</v>
      </c>
      <c r="M432" s="72">
        <v>45776.386134259301</v>
      </c>
      <c r="N432" s="71" t="s">
        <v>390</v>
      </c>
      <c r="O432" s="71" t="s">
        <v>22775</v>
      </c>
      <c r="P432" s="71" t="s">
        <v>22776</v>
      </c>
      <c r="Q432" s="79">
        <v>999999999</v>
      </c>
      <c r="R432" s="71"/>
      <c r="S432" s="71"/>
      <c r="T432" s="71"/>
      <c r="U432" s="71"/>
      <c r="V432" s="71"/>
      <c r="W432" s="80"/>
      <c r="X432" s="71"/>
      <c r="Y432" s="71" t="s">
        <v>22774</v>
      </c>
      <c r="Z432" s="71"/>
      <c r="AA432" s="71" t="s">
        <v>397</v>
      </c>
      <c r="AB432" s="71" t="s">
        <v>397</v>
      </c>
      <c r="AC432" s="71" t="s">
        <v>21133</v>
      </c>
      <c r="AD432" s="71" t="s">
        <v>29182</v>
      </c>
      <c r="AE432" s="71"/>
      <c r="AF432" s="71"/>
      <c r="AG432" s="71"/>
      <c r="AH432" s="71" t="s">
        <v>397</v>
      </c>
      <c r="AI432" s="71" t="s">
        <v>397</v>
      </c>
      <c r="AJ432" s="71"/>
      <c r="AK432" s="71"/>
      <c r="AL432" s="71"/>
      <c r="AM432" s="71"/>
      <c r="AN432" s="71" t="s">
        <v>397</v>
      </c>
      <c r="AO432" s="71" t="s">
        <v>397</v>
      </c>
      <c r="AP432" s="71"/>
      <c r="AQ432" s="71" t="s">
        <v>397</v>
      </c>
      <c r="AR432" s="71" t="s">
        <v>397</v>
      </c>
      <c r="AS432" s="71"/>
      <c r="AT432" s="71" t="s">
        <v>397</v>
      </c>
      <c r="AU432" s="71"/>
      <c r="AV432" s="71" t="s">
        <v>21115</v>
      </c>
      <c r="AW432" s="71" t="s">
        <v>397</v>
      </c>
      <c r="AX432" s="71" t="s">
        <v>20973</v>
      </c>
      <c r="AY432" s="71" t="s">
        <v>21578</v>
      </c>
      <c r="AZ432" s="72">
        <v>45547.401990740698</v>
      </c>
      <c r="BA432" s="71"/>
      <c r="BB432" s="71"/>
      <c r="BC432" s="71"/>
      <c r="BD432" s="71"/>
      <c r="BE432" s="71"/>
      <c r="BF432" s="71"/>
      <c r="BG432" s="71"/>
      <c r="BH432" s="71"/>
      <c r="BI432" s="71"/>
      <c r="BJ432" s="71"/>
      <c r="BK432" s="71"/>
      <c r="BL432" s="81"/>
      <c r="BM432" s="81"/>
      <c r="BN432" s="81"/>
      <c r="BO432" s="71"/>
      <c r="BP432" s="71"/>
      <c r="BQ432" s="71"/>
      <c r="BR432" s="71" t="s">
        <v>1061</v>
      </c>
      <c r="BS432" s="71" t="s">
        <v>21118</v>
      </c>
      <c r="BT432" s="71" t="s">
        <v>21068</v>
      </c>
      <c r="BU432" s="72">
        <v>44094.386597222197</v>
      </c>
      <c r="BV432" s="71" t="s">
        <v>21068</v>
      </c>
      <c r="BW432" s="72">
        <v>44094.386597222197</v>
      </c>
      <c r="BX432" s="79">
        <v>12076.32</v>
      </c>
      <c r="BY432" s="81">
        <v>0</v>
      </c>
      <c r="BZ432" s="71"/>
      <c r="CA432" s="81">
        <v>0</v>
      </c>
      <c r="CB432" s="71"/>
      <c r="CC432" s="71"/>
      <c r="CD432" s="72"/>
      <c r="CE432" s="71"/>
      <c r="CF432" s="71"/>
      <c r="CG432" s="81">
        <v>0</v>
      </c>
      <c r="CH432" s="71"/>
      <c r="CI432" s="81">
        <v>0</v>
      </c>
      <c r="CJ432" s="71"/>
      <c r="CK432" s="71"/>
      <c r="CL432" s="71" t="s">
        <v>21119</v>
      </c>
      <c r="CM432" s="71"/>
      <c r="CN432" s="71"/>
      <c r="CO432" s="71"/>
      <c r="CP432" s="71"/>
      <c r="CQ432" s="71"/>
      <c r="CR432" s="71"/>
      <c r="CS432" s="71"/>
      <c r="CT432" s="71"/>
      <c r="CU432" s="72"/>
      <c r="CV432" s="71"/>
      <c r="CW432" s="71"/>
      <c r="CX432" s="71" t="s">
        <v>21120</v>
      </c>
      <c r="CY432" s="71"/>
      <c r="CZ432" s="71"/>
      <c r="DA432" s="71"/>
      <c r="DB432" s="71" t="s">
        <v>1061</v>
      </c>
    </row>
    <row r="433" spans="1:106">
      <c r="A433" s="71" t="s">
        <v>693</v>
      </c>
      <c r="B433" s="71" t="s">
        <v>694</v>
      </c>
      <c r="C433" s="71" t="s">
        <v>397</v>
      </c>
      <c r="D433" s="71" t="s">
        <v>396</v>
      </c>
      <c r="E433" s="71" t="s">
        <v>21064</v>
      </c>
      <c r="F433" s="71" t="s">
        <v>396</v>
      </c>
      <c r="G433" s="71"/>
      <c r="H433" s="71"/>
      <c r="I433" s="71" t="s">
        <v>21065</v>
      </c>
      <c r="J433" s="79">
        <v>0</v>
      </c>
      <c r="K433" s="71" t="s">
        <v>22778</v>
      </c>
      <c r="L433" s="71" t="s">
        <v>22779</v>
      </c>
      <c r="M433" s="72">
        <v>45768.711909722202</v>
      </c>
      <c r="N433" s="71" t="s">
        <v>390</v>
      </c>
      <c r="O433" s="71" t="s">
        <v>22780</v>
      </c>
      <c r="P433" s="71"/>
      <c r="Q433" s="79">
        <v>0</v>
      </c>
      <c r="R433" s="71"/>
      <c r="S433" s="71"/>
      <c r="T433" s="71"/>
      <c r="U433" s="71"/>
      <c r="V433" s="71"/>
      <c r="W433" s="80"/>
      <c r="X433" s="71"/>
      <c r="Y433" s="71" t="s">
        <v>22779</v>
      </c>
      <c r="Z433" s="71"/>
      <c r="AA433" s="71" t="s">
        <v>397</v>
      </c>
      <c r="AB433" s="71" t="s">
        <v>397</v>
      </c>
      <c r="AC433" s="71" t="s">
        <v>21133</v>
      </c>
      <c r="AD433" s="71" t="s">
        <v>22781</v>
      </c>
      <c r="AE433" s="71"/>
      <c r="AF433" s="71"/>
      <c r="AG433" s="71"/>
      <c r="AH433" s="71" t="s">
        <v>397</v>
      </c>
      <c r="AI433" s="71" t="s">
        <v>397</v>
      </c>
      <c r="AJ433" s="71"/>
      <c r="AK433" s="71"/>
      <c r="AL433" s="71"/>
      <c r="AM433" s="71"/>
      <c r="AN433" s="71" t="s">
        <v>397</v>
      </c>
      <c r="AO433" s="71" t="s">
        <v>397</v>
      </c>
      <c r="AP433" s="71"/>
      <c r="AQ433" s="71" t="s">
        <v>397</v>
      </c>
      <c r="AR433" s="71" t="s">
        <v>397</v>
      </c>
      <c r="AS433" s="71"/>
      <c r="AT433" s="71" t="s">
        <v>397</v>
      </c>
      <c r="AU433" s="71"/>
      <c r="AV433" s="71" t="s">
        <v>21115</v>
      </c>
      <c r="AW433" s="71" t="s">
        <v>397</v>
      </c>
      <c r="AX433" s="71" t="s">
        <v>20973</v>
      </c>
      <c r="AY433" s="71" t="s">
        <v>21780</v>
      </c>
      <c r="AZ433" s="72">
        <v>45404.105671296304</v>
      </c>
      <c r="BA433" s="71"/>
      <c r="BB433" s="71"/>
      <c r="BC433" s="71"/>
      <c r="BD433" s="71"/>
      <c r="BE433" s="71"/>
      <c r="BF433" s="71"/>
      <c r="BG433" s="71"/>
      <c r="BH433" s="71"/>
      <c r="BI433" s="71"/>
      <c r="BJ433" s="71"/>
      <c r="BK433" s="71"/>
      <c r="BL433" s="81"/>
      <c r="BM433" s="81"/>
      <c r="BN433" s="81"/>
      <c r="BO433" s="71"/>
      <c r="BP433" s="71"/>
      <c r="BQ433" s="71"/>
      <c r="BR433" s="71"/>
      <c r="BS433" s="71"/>
      <c r="BT433" s="71"/>
      <c r="BU433" s="72"/>
      <c r="BV433" s="71"/>
      <c r="BW433" s="72"/>
      <c r="BX433" s="79">
        <v>0</v>
      </c>
      <c r="BY433" s="81">
        <v>0</v>
      </c>
      <c r="BZ433" s="71"/>
      <c r="CA433" s="81">
        <v>0</v>
      </c>
      <c r="CB433" s="71"/>
      <c r="CC433" s="71"/>
      <c r="CD433" s="72"/>
      <c r="CE433" s="71"/>
      <c r="CF433" s="71"/>
      <c r="CG433" s="81">
        <v>0</v>
      </c>
      <c r="CH433" s="71"/>
      <c r="CI433" s="81">
        <v>0</v>
      </c>
      <c r="CJ433" s="71"/>
      <c r="CK433" s="71"/>
      <c r="CL433" s="71"/>
      <c r="CM433" s="71"/>
      <c r="CN433" s="71"/>
      <c r="CO433" s="71"/>
      <c r="CP433" s="71"/>
      <c r="CQ433" s="71"/>
      <c r="CR433" s="71"/>
      <c r="CS433" s="71"/>
      <c r="CT433" s="71"/>
      <c r="CU433" s="72"/>
      <c r="CV433" s="71"/>
      <c r="CW433" s="71"/>
      <c r="CX433" s="71"/>
      <c r="CY433" s="71"/>
      <c r="CZ433" s="71"/>
      <c r="DA433" s="71"/>
      <c r="DB433" s="71"/>
    </row>
    <row r="434" spans="1:106">
      <c r="A434" s="71" t="s">
        <v>1598</v>
      </c>
      <c r="B434" s="71" t="s">
        <v>1599</v>
      </c>
      <c r="C434" s="71" t="s">
        <v>397</v>
      </c>
      <c r="D434" s="71" t="s">
        <v>427</v>
      </c>
      <c r="E434" s="71" t="s">
        <v>21079</v>
      </c>
      <c r="F434" s="71" t="s">
        <v>427</v>
      </c>
      <c r="G434" s="71"/>
      <c r="H434" s="71"/>
      <c r="I434" s="71"/>
      <c r="J434" s="79">
        <v>0</v>
      </c>
      <c r="K434" s="71"/>
      <c r="L434" s="71"/>
      <c r="M434" s="72"/>
      <c r="N434" s="71"/>
      <c r="O434" s="71" t="s">
        <v>22782</v>
      </c>
      <c r="P434" s="71"/>
      <c r="Q434" s="79">
        <v>0</v>
      </c>
      <c r="R434" s="71" t="s">
        <v>22783</v>
      </c>
      <c r="S434" s="71"/>
      <c r="T434" s="71"/>
      <c r="U434" s="71" t="s">
        <v>21068</v>
      </c>
      <c r="V434" s="71" t="s">
        <v>21068</v>
      </c>
      <c r="W434" s="80"/>
      <c r="X434" s="71"/>
      <c r="Y434" s="71"/>
      <c r="Z434" s="71"/>
      <c r="AA434" s="71" t="s">
        <v>397</v>
      </c>
      <c r="AB434" s="71" t="s">
        <v>397</v>
      </c>
      <c r="AC434" s="71"/>
      <c r="AD434" s="71"/>
      <c r="AE434" s="71"/>
      <c r="AF434" s="71"/>
      <c r="AG434" s="71"/>
      <c r="AH434" s="71" t="s">
        <v>397</v>
      </c>
      <c r="AI434" s="71" t="s">
        <v>397</v>
      </c>
      <c r="AJ434" s="71"/>
      <c r="AK434" s="71"/>
      <c r="AL434" s="71"/>
      <c r="AM434" s="71"/>
      <c r="AN434" s="71" t="s">
        <v>397</v>
      </c>
      <c r="AO434" s="71" t="s">
        <v>397</v>
      </c>
      <c r="AP434" s="71"/>
      <c r="AQ434" s="71" t="s">
        <v>397</v>
      </c>
      <c r="AR434" s="71" t="s">
        <v>397</v>
      </c>
      <c r="AS434" s="71"/>
      <c r="AT434" s="71" t="s">
        <v>397</v>
      </c>
      <c r="AU434" s="71"/>
      <c r="AV434" s="71" t="s">
        <v>397</v>
      </c>
      <c r="AW434" s="71" t="s">
        <v>397</v>
      </c>
      <c r="AX434" s="71"/>
      <c r="AY434" s="71"/>
      <c r="AZ434" s="72"/>
      <c r="BA434" s="71"/>
      <c r="BB434" s="71"/>
      <c r="BC434" s="71"/>
      <c r="BD434" s="71"/>
      <c r="BE434" s="71"/>
      <c r="BF434" s="71"/>
      <c r="BG434" s="71" t="s">
        <v>21069</v>
      </c>
      <c r="BH434" s="71" t="s">
        <v>20990</v>
      </c>
      <c r="BI434" s="71" t="s">
        <v>20978</v>
      </c>
      <c r="BJ434" s="71" t="s">
        <v>20976</v>
      </c>
      <c r="BK434" s="71" t="s">
        <v>21070</v>
      </c>
      <c r="BL434" s="81">
        <v>1</v>
      </c>
      <c r="BM434" s="81">
        <v>1</v>
      </c>
      <c r="BN434" s="81">
        <v>0</v>
      </c>
      <c r="BO434" s="71" t="s">
        <v>21071</v>
      </c>
      <c r="BP434" s="71" t="s">
        <v>21071</v>
      </c>
      <c r="BQ434" s="71"/>
      <c r="BR434" s="71"/>
      <c r="BS434" s="71"/>
      <c r="BT434" s="71"/>
      <c r="BU434" s="72"/>
      <c r="BV434" s="71"/>
      <c r="BW434" s="72"/>
      <c r="BX434" s="79">
        <v>0</v>
      </c>
      <c r="BY434" s="81">
        <v>0</v>
      </c>
      <c r="BZ434" s="71"/>
      <c r="CA434" s="81">
        <v>0</v>
      </c>
      <c r="CB434" s="71"/>
      <c r="CC434" s="71"/>
      <c r="CD434" s="72"/>
      <c r="CE434" s="71"/>
      <c r="CF434" s="71"/>
      <c r="CG434" s="81">
        <v>0</v>
      </c>
      <c r="CH434" s="71"/>
      <c r="CI434" s="81">
        <v>0</v>
      </c>
      <c r="CJ434" s="71"/>
      <c r="CK434" s="71"/>
      <c r="CL434" s="71"/>
      <c r="CM434" s="71"/>
      <c r="CN434" s="71"/>
      <c r="CO434" s="71"/>
      <c r="CP434" s="71"/>
      <c r="CQ434" s="71"/>
      <c r="CR434" s="71"/>
      <c r="CS434" s="71"/>
      <c r="CT434" s="71"/>
      <c r="CU434" s="72"/>
      <c r="CV434" s="71"/>
      <c r="CW434" s="71"/>
      <c r="CX434" s="71"/>
      <c r="CY434" s="71"/>
      <c r="CZ434" s="71"/>
      <c r="DA434" s="71"/>
      <c r="DB434" s="71"/>
    </row>
    <row r="435" spans="1:106">
      <c r="A435" s="71" t="s">
        <v>2533</v>
      </c>
      <c r="B435" s="71" t="s">
        <v>2534</v>
      </c>
      <c r="C435" s="71" t="s">
        <v>21106</v>
      </c>
      <c r="D435" s="71" t="s">
        <v>396</v>
      </c>
      <c r="E435" s="71" t="s">
        <v>21064</v>
      </c>
      <c r="F435" s="71" t="s">
        <v>396</v>
      </c>
      <c r="G435" s="71"/>
      <c r="H435" s="71"/>
      <c r="I435" s="71" t="s">
        <v>21065</v>
      </c>
      <c r="J435" s="79">
        <v>0</v>
      </c>
      <c r="K435" s="71" t="s">
        <v>22784</v>
      </c>
      <c r="L435" s="71" t="s">
        <v>22785</v>
      </c>
      <c r="M435" s="72">
        <v>45457.3930555556</v>
      </c>
      <c r="N435" s="71" t="s">
        <v>404</v>
      </c>
      <c r="O435" s="71" t="s">
        <v>21483</v>
      </c>
      <c r="P435" s="71"/>
      <c r="Q435" s="79">
        <v>0</v>
      </c>
      <c r="R435" s="71"/>
      <c r="S435" s="71"/>
      <c r="T435" s="71"/>
      <c r="U435" s="71"/>
      <c r="V435" s="71"/>
      <c r="W435" s="80"/>
      <c r="X435" s="71"/>
      <c r="Y435" s="71" t="s">
        <v>22785</v>
      </c>
      <c r="Z435" s="71"/>
      <c r="AA435" s="71" t="s">
        <v>397</v>
      </c>
      <c r="AB435" s="71" t="s">
        <v>397</v>
      </c>
      <c r="AC435" s="71" t="s">
        <v>21133</v>
      </c>
      <c r="AD435" s="71" t="s">
        <v>7286</v>
      </c>
      <c r="AE435" s="71"/>
      <c r="AF435" s="71"/>
      <c r="AG435" s="71"/>
      <c r="AH435" s="71" t="s">
        <v>397</v>
      </c>
      <c r="AI435" s="71" t="s">
        <v>397</v>
      </c>
      <c r="AJ435" s="71"/>
      <c r="AK435" s="71"/>
      <c r="AL435" s="71"/>
      <c r="AM435" s="71"/>
      <c r="AN435" s="71" t="s">
        <v>397</v>
      </c>
      <c r="AO435" s="71" t="s">
        <v>397</v>
      </c>
      <c r="AP435" s="71"/>
      <c r="AQ435" s="71" t="s">
        <v>397</v>
      </c>
      <c r="AR435" s="71" t="s">
        <v>397</v>
      </c>
      <c r="AS435" s="71"/>
      <c r="AT435" s="71" t="s">
        <v>397</v>
      </c>
      <c r="AU435" s="71"/>
      <c r="AV435" s="71" t="s">
        <v>21115</v>
      </c>
      <c r="AW435" s="71" t="s">
        <v>397</v>
      </c>
      <c r="AX435" s="71" t="s">
        <v>20973</v>
      </c>
      <c r="AY435" s="71" t="s">
        <v>21842</v>
      </c>
      <c r="AZ435" s="72">
        <v>44743.981481481504</v>
      </c>
      <c r="BA435" s="71"/>
      <c r="BB435" s="71"/>
      <c r="BC435" s="71"/>
      <c r="BD435" s="71"/>
      <c r="BE435" s="71"/>
      <c r="BF435" s="71"/>
      <c r="BG435" s="71"/>
      <c r="BH435" s="71"/>
      <c r="BI435" s="71"/>
      <c r="BJ435" s="71"/>
      <c r="BK435" s="71"/>
      <c r="BL435" s="81"/>
      <c r="BM435" s="81"/>
      <c r="BN435" s="81"/>
      <c r="BO435" s="71"/>
      <c r="BP435" s="71"/>
      <c r="BQ435" s="71"/>
      <c r="BR435" s="71"/>
      <c r="BS435" s="71"/>
      <c r="BT435" s="71"/>
      <c r="BU435" s="72"/>
      <c r="BV435" s="71"/>
      <c r="BW435" s="72"/>
      <c r="BX435" s="79">
        <v>0</v>
      </c>
      <c r="BY435" s="81">
        <v>0</v>
      </c>
      <c r="BZ435" s="71"/>
      <c r="CA435" s="81">
        <v>0</v>
      </c>
      <c r="CB435" s="71"/>
      <c r="CC435" s="71"/>
      <c r="CD435" s="72"/>
      <c r="CE435" s="71"/>
      <c r="CF435" s="71"/>
      <c r="CG435" s="81">
        <v>0</v>
      </c>
      <c r="CH435" s="71"/>
      <c r="CI435" s="81">
        <v>0</v>
      </c>
      <c r="CJ435" s="71"/>
      <c r="CK435" s="71"/>
      <c r="CL435" s="71"/>
      <c r="CM435" s="71"/>
      <c r="CN435" s="71"/>
      <c r="CO435" s="71"/>
      <c r="CP435" s="71"/>
      <c r="CQ435" s="71"/>
      <c r="CR435" s="71"/>
      <c r="CS435" s="71"/>
      <c r="CT435" s="71"/>
      <c r="CU435" s="72"/>
      <c r="CV435" s="71"/>
      <c r="CW435" s="71"/>
      <c r="CX435" s="71"/>
      <c r="CY435" s="71"/>
      <c r="CZ435" s="71"/>
      <c r="DA435" s="71"/>
      <c r="DB435" s="71"/>
    </row>
    <row r="436" spans="1:106">
      <c r="A436" s="71" t="s">
        <v>4867</v>
      </c>
      <c r="B436" s="71" t="s">
        <v>22786</v>
      </c>
      <c r="C436" s="71" t="s">
        <v>397</v>
      </c>
      <c r="D436" s="71" t="s">
        <v>427</v>
      </c>
      <c r="E436" s="71" t="s">
        <v>21079</v>
      </c>
      <c r="F436" s="71" t="s">
        <v>427</v>
      </c>
      <c r="G436" s="71"/>
      <c r="H436" s="71"/>
      <c r="I436" s="71" t="s">
        <v>21065</v>
      </c>
      <c r="J436" s="79">
        <v>21829</v>
      </c>
      <c r="K436" s="71"/>
      <c r="L436" s="71"/>
      <c r="M436" s="72"/>
      <c r="N436" s="71"/>
      <c r="O436" s="71" t="s">
        <v>22787</v>
      </c>
      <c r="P436" s="71"/>
      <c r="Q436" s="79">
        <v>0</v>
      </c>
      <c r="R436" s="71" t="s">
        <v>22788</v>
      </c>
      <c r="S436" s="71"/>
      <c r="T436" s="71"/>
      <c r="U436" s="71" t="s">
        <v>21068</v>
      </c>
      <c r="V436" s="71" t="s">
        <v>21068</v>
      </c>
      <c r="W436" s="80"/>
      <c r="X436" s="71"/>
      <c r="Y436" s="71"/>
      <c r="Z436" s="71"/>
      <c r="AA436" s="71" t="s">
        <v>397</v>
      </c>
      <c r="AB436" s="71" t="s">
        <v>397</v>
      </c>
      <c r="AC436" s="71"/>
      <c r="AD436" s="71"/>
      <c r="AE436" s="71"/>
      <c r="AF436" s="71"/>
      <c r="AG436" s="71"/>
      <c r="AH436" s="71" t="s">
        <v>397</v>
      </c>
      <c r="AI436" s="71" t="s">
        <v>397</v>
      </c>
      <c r="AJ436" s="71"/>
      <c r="AK436" s="71"/>
      <c r="AL436" s="71"/>
      <c r="AM436" s="71"/>
      <c r="AN436" s="71" t="s">
        <v>397</v>
      </c>
      <c r="AO436" s="71" t="s">
        <v>397</v>
      </c>
      <c r="AP436" s="71"/>
      <c r="AQ436" s="71" t="s">
        <v>397</v>
      </c>
      <c r="AR436" s="71" t="s">
        <v>397</v>
      </c>
      <c r="AS436" s="71"/>
      <c r="AT436" s="71" t="s">
        <v>397</v>
      </c>
      <c r="AU436" s="71"/>
      <c r="AV436" s="71" t="s">
        <v>397</v>
      </c>
      <c r="AW436" s="71" t="s">
        <v>397</v>
      </c>
      <c r="AX436" s="71"/>
      <c r="AY436" s="71"/>
      <c r="AZ436" s="72"/>
      <c r="BA436" s="71"/>
      <c r="BB436" s="71"/>
      <c r="BC436" s="71"/>
      <c r="BD436" s="71"/>
      <c r="BE436" s="71"/>
      <c r="BF436" s="71"/>
      <c r="BG436" s="71" t="s">
        <v>21069</v>
      </c>
      <c r="BH436" s="71" t="s">
        <v>20990</v>
      </c>
      <c r="BI436" s="71" t="s">
        <v>20978</v>
      </c>
      <c r="BJ436" s="71" t="s">
        <v>20976</v>
      </c>
      <c r="BK436" s="71" t="s">
        <v>21070</v>
      </c>
      <c r="BL436" s="81">
        <v>1</v>
      </c>
      <c r="BM436" s="81">
        <v>1</v>
      </c>
      <c r="BN436" s="81">
        <v>0</v>
      </c>
      <c r="BO436" s="71" t="s">
        <v>21071</v>
      </c>
      <c r="BP436" s="71" t="s">
        <v>21071</v>
      </c>
      <c r="BQ436" s="71"/>
      <c r="BR436" s="71"/>
      <c r="BS436" s="71"/>
      <c r="BT436" s="71"/>
      <c r="BU436" s="72"/>
      <c r="BV436" s="71"/>
      <c r="BW436" s="72"/>
      <c r="BX436" s="79">
        <v>0</v>
      </c>
      <c r="BY436" s="81">
        <v>0</v>
      </c>
      <c r="BZ436" s="71"/>
      <c r="CA436" s="81">
        <v>0</v>
      </c>
      <c r="CB436" s="71"/>
      <c r="CC436" s="71"/>
      <c r="CD436" s="72"/>
      <c r="CE436" s="71"/>
      <c r="CF436" s="71"/>
      <c r="CG436" s="81">
        <v>0</v>
      </c>
      <c r="CH436" s="71"/>
      <c r="CI436" s="81">
        <v>0</v>
      </c>
      <c r="CJ436" s="71"/>
      <c r="CK436" s="71"/>
      <c r="CL436" s="71"/>
      <c r="CM436" s="71"/>
      <c r="CN436" s="71"/>
      <c r="CO436" s="71"/>
      <c r="CP436" s="71"/>
      <c r="CQ436" s="71"/>
      <c r="CR436" s="71"/>
      <c r="CS436" s="71"/>
      <c r="CT436" s="71"/>
      <c r="CU436" s="72"/>
      <c r="CV436" s="71"/>
      <c r="CW436" s="71"/>
      <c r="CX436" s="71"/>
      <c r="CY436" s="71"/>
      <c r="CZ436" s="71"/>
      <c r="DA436" s="71"/>
      <c r="DB436" s="71"/>
    </row>
    <row r="437" spans="1:106">
      <c r="A437" s="71" t="s">
        <v>4870</v>
      </c>
      <c r="B437" s="71" t="s">
        <v>4871</v>
      </c>
      <c r="C437" s="71" t="s">
        <v>391</v>
      </c>
      <c r="D437" s="71" t="s">
        <v>427</v>
      </c>
      <c r="E437" s="71" t="s">
        <v>21079</v>
      </c>
      <c r="F437" s="71" t="s">
        <v>427</v>
      </c>
      <c r="G437" s="71"/>
      <c r="H437" s="71"/>
      <c r="I437" s="71" t="s">
        <v>21065</v>
      </c>
      <c r="J437" s="79">
        <v>0</v>
      </c>
      <c r="K437" s="71"/>
      <c r="L437" s="71"/>
      <c r="M437" s="72"/>
      <c r="N437" s="71"/>
      <c r="O437" s="71" t="s">
        <v>22789</v>
      </c>
      <c r="P437" s="71"/>
      <c r="Q437" s="79">
        <v>0</v>
      </c>
      <c r="R437" s="71" t="s">
        <v>22790</v>
      </c>
      <c r="S437" s="71"/>
      <c r="T437" s="71"/>
      <c r="U437" s="71" t="s">
        <v>21068</v>
      </c>
      <c r="V437" s="71" t="s">
        <v>21068</v>
      </c>
      <c r="W437" s="80"/>
      <c r="X437" s="71"/>
      <c r="Y437" s="71"/>
      <c r="Z437" s="71"/>
      <c r="AA437" s="71" t="s">
        <v>397</v>
      </c>
      <c r="AB437" s="71" t="s">
        <v>397</v>
      </c>
      <c r="AC437" s="71"/>
      <c r="AD437" s="71"/>
      <c r="AE437" s="71"/>
      <c r="AF437" s="71"/>
      <c r="AG437" s="71"/>
      <c r="AH437" s="71" t="s">
        <v>397</v>
      </c>
      <c r="AI437" s="71" t="s">
        <v>397</v>
      </c>
      <c r="AJ437" s="71"/>
      <c r="AK437" s="71"/>
      <c r="AL437" s="71"/>
      <c r="AM437" s="71"/>
      <c r="AN437" s="71" t="s">
        <v>397</v>
      </c>
      <c r="AO437" s="71" t="s">
        <v>397</v>
      </c>
      <c r="AP437" s="71"/>
      <c r="AQ437" s="71" t="s">
        <v>397</v>
      </c>
      <c r="AR437" s="71" t="s">
        <v>397</v>
      </c>
      <c r="AS437" s="71"/>
      <c r="AT437" s="71" t="s">
        <v>397</v>
      </c>
      <c r="AU437" s="71"/>
      <c r="AV437" s="71" t="s">
        <v>397</v>
      </c>
      <c r="AW437" s="71" t="s">
        <v>397</v>
      </c>
      <c r="AX437" s="71"/>
      <c r="AY437" s="71"/>
      <c r="AZ437" s="72"/>
      <c r="BA437" s="71"/>
      <c r="BB437" s="71"/>
      <c r="BC437" s="71"/>
      <c r="BD437" s="71"/>
      <c r="BE437" s="71"/>
      <c r="BF437" s="71"/>
      <c r="BG437" s="71" t="s">
        <v>21069</v>
      </c>
      <c r="BH437" s="71" t="s">
        <v>20990</v>
      </c>
      <c r="BI437" s="71" t="s">
        <v>20978</v>
      </c>
      <c r="BJ437" s="71" t="s">
        <v>20976</v>
      </c>
      <c r="BK437" s="71" t="s">
        <v>21070</v>
      </c>
      <c r="BL437" s="81">
        <v>1</v>
      </c>
      <c r="BM437" s="81">
        <v>1</v>
      </c>
      <c r="BN437" s="81">
        <v>0</v>
      </c>
      <c r="BO437" s="71" t="s">
        <v>21071</v>
      </c>
      <c r="BP437" s="71" t="s">
        <v>21071</v>
      </c>
      <c r="BQ437" s="71"/>
      <c r="BR437" s="71"/>
      <c r="BS437" s="71"/>
      <c r="BT437" s="71"/>
      <c r="BU437" s="72"/>
      <c r="BV437" s="71"/>
      <c r="BW437" s="72"/>
      <c r="BX437" s="79">
        <v>0</v>
      </c>
      <c r="BY437" s="81">
        <v>0</v>
      </c>
      <c r="BZ437" s="71"/>
      <c r="CA437" s="81">
        <v>0</v>
      </c>
      <c r="CB437" s="71"/>
      <c r="CC437" s="71"/>
      <c r="CD437" s="72"/>
      <c r="CE437" s="71"/>
      <c r="CF437" s="71"/>
      <c r="CG437" s="81">
        <v>0</v>
      </c>
      <c r="CH437" s="71"/>
      <c r="CI437" s="81">
        <v>0</v>
      </c>
      <c r="CJ437" s="71"/>
      <c r="CK437" s="71"/>
      <c r="CL437" s="71"/>
      <c r="CM437" s="71"/>
      <c r="CN437" s="71"/>
      <c r="CO437" s="71"/>
      <c r="CP437" s="71"/>
      <c r="CQ437" s="71"/>
      <c r="CR437" s="71"/>
      <c r="CS437" s="71"/>
      <c r="CT437" s="71"/>
      <c r="CU437" s="72"/>
      <c r="CV437" s="71"/>
      <c r="CW437" s="71"/>
      <c r="CX437" s="71"/>
      <c r="CY437" s="71"/>
      <c r="CZ437" s="71"/>
      <c r="DA437" s="71"/>
      <c r="DB437" s="71"/>
    </row>
    <row r="438" spans="1:106">
      <c r="A438" s="71" t="s">
        <v>4873</v>
      </c>
      <c r="B438" s="71" t="s">
        <v>4874</v>
      </c>
      <c r="C438" s="71" t="s">
        <v>397</v>
      </c>
      <c r="D438" s="71" t="s">
        <v>427</v>
      </c>
      <c r="E438" s="71" t="s">
        <v>21079</v>
      </c>
      <c r="F438" s="71" t="s">
        <v>427</v>
      </c>
      <c r="G438" s="71"/>
      <c r="H438" s="71"/>
      <c r="I438" s="71" t="s">
        <v>21065</v>
      </c>
      <c r="J438" s="79">
        <v>0</v>
      </c>
      <c r="K438" s="71" t="s">
        <v>22791</v>
      </c>
      <c r="L438" s="71" t="s">
        <v>22792</v>
      </c>
      <c r="M438" s="72"/>
      <c r="N438" s="71"/>
      <c r="O438" s="71" t="s">
        <v>22793</v>
      </c>
      <c r="P438" s="71"/>
      <c r="Q438" s="79">
        <v>0</v>
      </c>
      <c r="R438" s="71" t="s">
        <v>22794</v>
      </c>
      <c r="S438" s="71"/>
      <c r="T438" s="71"/>
      <c r="U438" s="71" t="s">
        <v>21068</v>
      </c>
      <c r="V438" s="71" t="s">
        <v>21068</v>
      </c>
      <c r="W438" s="80"/>
      <c r="X438" s="71"/>
      <c r="Y438" s="71" t="s">
        <v>22792</v>
      </c>
      <c r="Z438" s="71"/>
      <c r="AA438" s="71" t="s">
        <v>397</v>
      </c>
      <c r="AB438" s="71" t="s">
        <v>397</v>
      </c>
      <c r="AC438" s="71" t="s">
        <v>21133</v>
      </c>
      <c r="AD438" s="71" t="s">
        <v>22795</v>
      </c>
      <c r="AE438" s="71"/>
      <c r="AF438" s="71"/>
      <c r="AG438" s="71"/>
      <c r="AH438" s="71" t="s">
        <v>397</v>
      </c>
      <c r="AI438" s="71" t="s">
        <v>397</v>
      </c>
      <c r="AJ438" s="71"/>
      <c r="AK438" s="71"/>
      <c r="AL438" s="71"/>
      <c r="AM438" s="71"/>
      <c r="AN438" s="71" t="s">
        <v>397</v>
      </c>
      <c r="AO438" s="71" t="s">
        <v>397</v>
      </c>
      <c r="AP438" s="71"/>
      <c r="AQ438" s="71" t="s">
        <v>397</v>
      </c>
      <c r="AR438" s="71" t="s">
        <v>397</v>
      </c>
      <c r="AS438" s="71"/>
      <c r="AT438" s="71" t="s">
        <v>397</v>
      </c>
      <c r="AU438" s="71"/>
      <c r="AV438" s="71" t="s">
        <v>21115</v>
      </c>
      <c r="AW438" s="71" t="s">
        <v>397</v>
      </c>
      <c r="AX438" s="71" t="s">
        <v>20973</v>
      </c>
      <c r="AY438" s="71" t="s">
        <v>21857</v>
      </c>
      <c r="AZ438" s="72">
        <v>44743.981481481504</v>
      </c>
      <c r="BA438" s="71"/>
      <c r="BB438" s="71"/>
      <c r="BC438" s="71"/>
      <c r="BD438" s="71"/>
      <c r="BE438" s="71"/>
      <c r="BF438" s="71"/>
      <c r="BG438" s="71" t="s">
        <v>21069</v>
      </c>
      <c r="BH438" s="71" t="s">
        <v>20990</v>
      </c>
      <c r="BI438" s="71" t="s">
        <v>20978</v>
      </c>
      <c r="BJ438" s="71" t="s">
        <v>20976</v>
      </c>
      <c r="BK438" s="71" t="s">
        <v>21070</v>
      </c>
      <c r="BL438" s="81">
        <v>1</v>
      </c>
      <c r="BM438" s="81">
        <v>1</v>
      </c>
      <c r="BN438" s="81">
        <v>0</v>
      </c>
      <c r="BO438" s="71" t="s">
        <v>21071</v>
      </c>
      <c r="BP438" s="71" t="s">
        <v>21071</v>
      </c>
      <c r="BQ438" s="71"/>
      <c r="BR438" s="71"/>
      <c r="BS438" s="71"/>
      <c r="BT438" s="71"/>
      <c r="BU438" s="72"/>
      <c r="BV438" s="71"/>
      <c r="BW438" s="72"/>
      <c r="BX438" s="79">
        <v>0</v>
      </c>
      <c r="BY438" s="81">
        <v>0</v>
      </c>
      <c r="BZ438" s="71"/>
      <c r="CA438" s="81">
        <v>0</v>
      </c>
      <c r="CB438" s="71"/>
      <c r="CC438" s="71"/>
      <c r="CD438" s="72"/>
      <c r="CE438" s="71"/>
      <c r="CF438" s="71"/>
      <c r="CG438" s="81">
        <v>0</v>
      </c>
      <c r="CH438" s="71"/>
      <c r="CI438" s="81">
        <v>0</v>
      </c>
      <c r="CJ438" s="71"/>
      <c r="CK438" s="71"/>
      <c r="CL438" s="71"/>
      <c r="CM438" s="71"/>
      <c r="CN438" s="71"/>
      <c r="CO438" s="71"/>
      <c r="CP438" s="71"/>
      <c r="CQ438" s="71"/>
      <c r="CR438" s="71"/>
      <c r="CS438" s="71"/>
      <c r="CT438" s="71"/>
      <c r="CU438" s="72"/>
      <c r="CV438" s="71"/>
      <c r="CW438" s="71"/>
      <c r="CX438" s="71"/>
      <c r="CY438" s="71"/>
      <c r="CZ438" s="71"/>
      <c r="DA438" s="71"/>
      <c r="DB438" s="71"/>
    </row>
    <row r="439" spans="1:106">
      <c r="A439" s="71" t="s">
        <v>4876</v>
      </c>
      <c r="B439" s="71" t="s">
        <v>4877</v>
      </c>
      <c r="C439" s="71" t="s">
        <v>21106</v>
      </c>
      <c r="D439" s="71" t="s">
        <v>427</v>
      </c>
      <c r="E439" s="71" t="s">
        <v>21079</v>
      </c>
      <c r="F439" s="71" t="s">
        <v>427</v>
      </c>
      <c r="G439" s="71"/>
      <c r="H439" s="71"/>
      <c r="I439" s="71" t="s">
        <v>21065</v>
      </c>
      <c r="J439" s="79">
        <v>0</v>
      </c>
      <c r="K439" s="71" t="s">
        <v>4877</v>
      </c>
      <c r="L439" s="71" t="s">
        <v>22796</v>
      </c>
      <c r="M439" s="72"/>
      <c r="N439" s="71"/>
      <c r="O439" s="71" t="s">
        <v>22797</v>
      </c>
      <c r="P439" s="71"/>
      <c r="Q439" s="79">
        <v>0</v>
      </c>
      <c r="R439" s="71" t="s">
        <v>22798</v>
      </c>
      <c r="S439" s="71"/>
      <c r="T439" s="71"/>
      <c r="U439" s="71" t="s">
        <v>21068</v>
      </c>
      <c r="V439" s="71" t="s">
        <v>21068</v>
      </c>
      <c r="W439" s="80"/>
      <c r="X439" s="71"/>
      <c r="Y439" s="71" t="s">
        <v>22796</v>
      </c>
      <c r="Z439" s="71"/>
      <c r="AA439" s="71" t="s">
        <v>397</v>
      </c>
      <c r="AB439" s="71" t="s">
        <v>397</v>
      </c>
      <c r="AC439" s="71" t="s">
        <v>21133</v>
      </c>
      <c r="AD439" s="71" t="s">
        <v>22799</v>
      </c>
      <c r="AE439" s="71"/>
      <c r="AF439" s="71"/>
      <c r="AG439" s="71"/>
      <c r="AH439" s="71" t="s">
        <v>397</v>
      </c>
      <c r="AI439" s="71" t="s">
        <v>397</v>
      </c>
      <c r="AJ439" s="71"/>
      <c r="AK439" s="71"/>
      <c r="AL439" s="71"/>
      <c r="AM439" s="71"/>
      <c r="AN439" s="71" t="s">
        <v>397</v>
      </c>
      <c r="AO439" s="71" t="s">
        <v>397</v>
      </c>
      <c r="AP439" s="71"/>
      <c r="AQ439" s="71" t="s">
        <v>397</v>
      </c>
      <c r="AR439" s="71" t="s">
        <v>397</v>
      </c>
      <c r="AS439" s="71"/>
      <c r="AT439" s="71" t="s">
        <v>397</v>
      </c>
      <c r="AU439" s="71"/>
      <c r="AV439" s="71" t="s">
        <v>21115</v>
      </c>
      <c r="AW439" s="71" t="s">
        <v>397</v>
      </c>
      <c r="AX439" s="71" t="s">
        <v>20973</v>
      </c>
      <c r="AY439" s="71" t="s">
        <v>21952</v>
      </c>
      <c r="AZ439" s="72">
        <v>44743.981481481504</v>
      </c>
      <c r="BA439" s="71"/>
      <c r="BB439" s="71"/>
      <c r="BC439" s="71"/>
      <c r="BD439" s="71"/>
      <c r="BE439" s="71"/>
      <c r="BF439" s="71"/>
      <c r="BG439" s="71" t="s">
        <v>21069</v>
      </c>
      <c r="BH439" s="71" t="s">
        <v>20990</v>
      </c>
      <c r="BI439" s="71" t="s">
        <v>20978</v>
      </c>
      <c r="BJ439" s="71" t="s">
        <v>20976</v>
      </c>
      <c r="BK439" s="71" t="s">
        <v>21070</v>
      </c>
      <c r="BL439" s="81">
        <v>1</v>
      </c>
      <c r="BM439" s="81">
        <v>1</v>
      </c>
      <c r="BN439" s="81">
        <v>0</v>
      </c>
      <c r="BO439" s="71" t="s">
        <v>21071</v>
      </c>
      <c r="BP439" s="71" t="s">
        <v>21071</v>
      </c>
      <c r="BQ439" s="71"/>
      <c r="BR439" s="71"/>
      <c r="BS439" s="71"/>
      <c r="BT439" s="71"/>
      <c r="BU439" s="72"/>
      <c r="BV439" s="71"/>
      <c r="BW439" s="72"/>
      <c r="BX439" s="79">
        <v>0</v>
      </c>
      <c r="BY439" s="81">
        <v>0</v>
      </c>
      <c r="BZ439" s="71"/>
      <c r="CA439" s="81">
        <v>0</v>
      </c>
      <c r="CB439" s="71"/>
      <c r="CC439" s="71"/>
      <c r="CD439" s="72"/>
      <c r="CE439" s="71"/>
      <c r="CF439" s="71"/>
      <c r="CG439" s="81">
        <v>0</v>
      </c>
      <c r="CH439" s="71"/>
      <c r="CI439" s="81">
        <v>0</v>
      </c>
      <c r="CJ439" s="71"/>
      <c r="CK439" s="71"/>
      <c r="CL439" s="71"/>
      <c r="CM439" s="71"/>
      <c r="CN439" s="71"/>
      <c r="CO439" s="71"/>
      <c r="CP439" s="71"/>
      <c r="CQ439" s="71"/>
      <c r="CR439" s="71"/>
      <c r="CS439" s="71"/>
      <c r="CT439" s="71"/>
      <c r="CU439" s="72"/>
      <c r="CV439" s="71"/>
      <c r="CW439" s="71"/>
      <c r="CX439" s="71"/>
      <c r="CY439" s="71"/>
      <c r="CZ439" s="71"/>
      <c r="DA439" s="71"/>
      <c r="DB439" s="71"/>
    </row>
    <row r="440" spans="1:106">
      <c r="A440" s="71" t="s">
        <v>4879</v>
      </c>
      <c r="B440" s="71" t="s">
        <v>4880</v>
      </c>
      <c r="C440" s="71" t="s">
        <v>397</v>
      </c>
      <c r="D440" s="71" t="s">
        <v>427</v>
      </c>
      <c r="E440" s="71" t="s">
        <v>21079</v>
      </c>
      <c r="F440" s="71" t="s">
        <v>427</v>
      </c>
      <c r="G440" s="71"/>
      <c r="H440" s="71"/>
      <c r="I440" s="71" t="s">
        <v>21065</v>
      </c>
      <c r="J440" s="79">
        <v>0</v>
      </c>
      <c r="K440" s="71" t="s">
        <v>22800</v>
      </c>
      <c r="L440" s="71" t="s">
        <v>22801</v>
      </c>
      <c r="M440" s="72"/>
      <c r="N440" s="71"/>
      <c r="O440" s="71" t="s">
        <v>22802</v>
      </c>
      <c r="P440" s="71"/>
      <c r="Q440" s="79">
        <v>0</v>
      </c>
      <c r="R440" s="71" t="s">
        <v>22803</v>
      </c>
      <c r="S440" s="71"/>
      <c r="T440" s="71"/>
      <c r="U440" s="71" t="s">
        <v>21068</v>
      </c>
      <c r="V440" s="71" t="s">
        <v>21068</v>
      </c>
      <c r="W440" s="80"/>
      <c r="X440" s="71"/>
      <c r="Y440" s="71" t="s">
        <v>22801</v>
      </c>
      <c r="Z440" s="71"/>
      <c r="AA440" s="71" t="s">
        <v>397</v>
      </c>
      <c r="AB440" s="71" t="s">
        <v>397</v>
      </c>
      <c r="AC440" s="71" t="s">
        <v>21133</v>
      </c>
      <c r="AD440" s="71" t="s">
        <v>22804</v>
      </c>
      <c r="AE440" s="71"/>
      <c r="AF440" s="71"/>
      <c r="AG440" s="71"/>
      <c r="AH440" s="71" t="s">
        <v>397</v>
      </c>
      <c r="AI440" s="71" t="s">
        <v>397</v>
      </c>
      <c r="AJ440" s="71"/>
      <c r="AK440" s="71"/>
      <c r="AL440" s="71"/>
      <c r="AM440" s="71"/>
      <c r="AN440" s="71" t="s">
        <v>397</v>
      </c>
      <c r="AO440" s="71" t="s">
        <v>397</v>
      </c>
      <c r="AP440" s="71"/>
      <c r="AQ440" s="71" t="s">
        <v>397</v>
      </c>
      <c r="AR440" s="71" t="s">
        <v>397</v>
      </c>
      <c r="AS440" s="71"/>
      <c r="AT440" s="71" t="s">
        <v>397</v>
      </c>
      <c r="AU440" s="71"/>
      <c r="AV440" s="71" t="s">
        <v>21115</v>
      </c>
      <c r="AW440" s="71" t="s">
        <v>397</v>
      </c>
      <c r="AX440" s="71" t="s">
        <v>20973</v>
      </c>
      <c r="AY440" s="71" t="s">
        <v>21857</v>
      </c>
      <c r="AZ440" s="72">
        <v>44743.981481481504</v>
      </c>
      <c r="BA440" s="71"/>
      <c r="BB440" s="71"/>
      <c r="BC440" s="71"/>
      <c r="BD440" s="71"/>
      <c r="BE440" s="71"/>
      <c r="BF440" s="71"/>
      <c r="BG440" s="71" t="s">
        <v>21069</v>
      </c>
      <c r="BH440" s="71" t="s">
        <v>20990</v>
      </c>
      <c r="BI440" s="71" t="s">
        <v>20978</v>
      </c>
      <c r="BJ440" s="71" t="s">
        <v>20976</v>
      </c>
      <c r="BK440" s="71" t="s">
        <v>21070</v>
      </c>
      <c r="BL440" s="81">
        <v>1</v>
      </c>
      <c r="BM440" s="81">
        <v>1</v>
      </c>
      <c r="BN440" s="81">
        <v>0</v>
      </c>
      <c r="BO440" s="71" t="s">
        <v>21071</v>
      </c>
      <c r="BP440" s="71" t="s">
        <v>21071</v>
      </c>
      <c r="BQ440" s="71"/>
      <c r="BR440" s="71"/>
      <c r="BS440" s="71"/>
      <c r="BT440" s="71"/>
      <c r="BU440" s="72"/>
      <c r="BV440" s="71"/>
      <c r="BW440" s="72"/>
      <c r="BX440" s="79">
        <v>0</v>
      </c>
      <c r="BY440" s="81">
        <v>0</v>
      </c>
      <c r="BZ440" s="71"/>
      <c r="CA440" s="81">
        <v>0</v>
      </c>
      <c r="CB440" s="71"/>
      <c r="CC440" s="71"/>
      <c r="CD440" s="72"/>
      <c r="CE440" s="71"/>
      <c r="CF440" s="71"/>
      <c r="CG440" s="81">
        <v>0</v>
      </c>
      <c r="CH440" s="71"/>
      <c r="CI440" s="81">
        <v>0</v>
      </c>
      <c r="CJ440" s="71"/>
      <c r="CK440" s="71"/>
      <c r="CL440" s="71"/>
      <c r="CM440" s="71"/>
      <c r="CN440" s="71"/>
      <c r="CO440" s="71"/>
      <c r="CP440" s="71"/>
      <c r="CQ440" s="71"/>
      <c r="CR440" s="71"/>
      <c r="CS440" s="71"/>
      <c r="CT440" s="71"/>
      <c r="CU440" s="72"/>
      <c r="CV440" s="71"/>
      <c r="CW440" s="71"/>
      <c r="CX440" s="71"/>
      <c r="CY440" s="71"/>
      <c r="CZ440" s="71"/>
      <c r="DA440" s="71"/>
      <c r="DB440" s="71"/>
    </row>
    <row r="441" spans="1:106">
      <c r="A441" s="71" t="s">
        <v>4882</v>
      </c>
      <c r="B441" s="71" t="s">
        <v>4883</v>
      </c>
      <c r="C441" s="71" t="s">
        <v>397</v>
      </c>
      <c r="D441" s="71" t="s">
        <v>427</v>
      </c>
      <c r="E441" s="71" t="s">
        <v>21079</v>
      </c>
      <c r="F441" s="71" t="s">
        <v>427</v>
      </c>
      <c r="G441" s="71"/>
      <c r="H441" s="71"/>
      <c r="I441" s="71" t="s">
        <v>21065</v>
      </c>
      <c r="J441" s="79">
        <v>0</v>
      </c>
      <c r="K441" s="71" t="s">
        <v>4883</v>
      </c>
      <c r="L441" s="71"/>
      <c r="M441" s="72"/>
      <c r="N441" s="71"/>
      <c r="O441" s="71" t="s">
        <v>22805</v>
      </c>
      <c r="P441" s="71"/>
      <c r="Q441" s="79">
        <v>0</v>
      </c>
      <c r="R441" s="71" t="s">
        <v>22806</v>
      </c>
      <c r="S441" s="71"/>
      <c r="T441" s="71"/>
      <c r="U441" s="71" t="s">
        <v>21068</v>
      </c>
      <c r="V441" s="71" t="s">
        <v>21068</v>
      </c>
      <c r="W441" s="80"/>
      <c r="X441" s="71"/>
      <c r="Y441" s="71"/>
      <c r="Z441" s="71"/>
      <c r="AA441" s="71" t="s">
        <v>397</v>
      </c>
      <c r="AB441" s="71" t="s">
        <v>397</v>
      </c>
      <c r="AC441" s="71"/>
      <c r="AD441" s="71"/>
      <c r="AE441" s="71"/>
      <c r="AF441" s="71"/>
      <c r="AG441" s="71"/>
      <c r="AH441" s="71" t="s">
        <v>397</v>
      </c>
      <c r="AI441" s="71" t="s">
        <v>397</v>
      </c>
      <c r="AJ441" s="71"/>
      <c r="AK441" s="71"/>
      <c r="AL441" s="71"/>
      <c r="AM441" s="71"/>
      <c r="AN441" s="71" t="s">
        <v>397</v>
      </c>
      <c r="AO441" s="71" t="s">
        <v>397</v>
      </c>
      <c r="AP441" s="71"/>
      <c r="AQ441" s="71" t="s">
        <v>397</v>
      </c>
      <c r="AR441" s="71" t="s">
        <v>397</v>
      </c>
      <c r="AS441" s="71"/>
      <c r="AT441" s="71" t="s">
        <v>397</v>
      </c>
      <c r="AU441" s="71"/>
      <c r="AV441" s="71" t="s">
        <v>397</v>
      </c>
      <c r="AW441" s="71" t="s">
        <v>397</v>
      </c>
      <c r="AX441" s="71"/>
      <c r="AY441" s="71"/>
      <c r="AZ441" s="72"/>
      <c r="BA441" s="71"/>
      <c r="BB441" s="71"/>
      <c r="BC441" s="71"/>
      <c r="BD441" s="71"/>
      <c r="BE441" s="71"/>
      <c r="BF441" s="71"/>
      <c r="BG441" s="71" t="s">
        <v>21069</v>
      </c>
      <c r="BH441" s="71" t="s">
        <v>20990</v>
      </c>
      <c r="BI441" s="71" t="s">
        <v>20978</v>
      </c>
      <c r="BJ441" s="71" t="s">
        <v>20976</v>
      </c>
      <c r="BK441" s="71" t="s">
        <v>21070</v>
      </c>
      <c r="BL441" s="81">
        <v>1</v>
      </c>
      <c r="BM441" s="81">
        <v>1</v>
      </c>
      <c r="BN441" s="81">
        <v>0</v>
      </c>
      <c r="BO441" s="71" t="s">
        <v>21071</v>
      </c>
      <c r="BP441" s="71" t="s">
        <v>21071</v>
      </c>
      <c r="BQ441" s="71"/>
      <c r="BR441" s="71"/>
      <c r="BS441" s="71"/>
      <c r="BT441" s="71"/>
      <c r="BU441" s="72"/>
      <c r="BV441" s="71"/>
      <c r="BW441" s="72"/>
      <c r="BX441" s="79">
        <v>0</v>
      </c>
      <c r="BY441" s="81">
        <v>0</v>
      </c>
      <c r="BZ441" s="71"/>
      <c r="CA441" s="81">
        <v>0</v>
      </c>
      <c r="CB441" s="71"/>
      <c r="CC441" s="71"/>
      <c r="CD441" s="72"/>
      <c r="CE441" s="71"/>
      <c r="CF441" s="71"/>
      <c r="CG441" s="81">
        <v>0</v>
      </c>
      <c r="CH441" s="71"/>
      <c r="CI441" s="81">
        <v>0</v>
      </c>
      <c r="CJ441" s="71"/>
      <c r="CK441" s="71"/>
      <c r="CL441" s="71"/>
      <c r="CM441" s="71"/>
      <c r="CN441" s="71"/>
      <c r="CO441" s="71"/>
      <c r="CP441" s="71"/>
      <c r="CQ441" s="71"/>
      <c r="CR441" s="71"/>
      <c r="CS441" s="71"/>
      <c r="CT441" s="71"/>
      <c r="CU441" s="72"/>
      <c r="CV441" s="71"/>
      <c r="CW441" s="71"/>
      <c r="CX441" s="71"/>
      <c r="CY441" s="71"/>
      <c r="CZ441" s="71"/>
      <c r="DA441" s="71"/>
      <c r="DB441" s="71"/>
    </row>
    <row r="442" spans="1:106">
      <c r="A442" s="71" t="s">
        <v>4903</v>
      </c>
      <c r="B442" s="71" t="s">
        <v>4904</v>
      </c>
      <c r="C442" s="71" t="s">
        <v>397</v>
      </c>
      <c r="D442" s="71" t="s">
        <v>427</v>
      </c>
      <c r="E442" s="71" t="s">
        <v>21079</v>
      </c>
      <c r="F442" s="71" t="s">
        <v>427</v>
      </c>
      <c r="G442" s="71"/>
      <c r="H442" s="71"/>
      <c r="I442" s="71" t="s">
        <v>21065</v>
      </c>
      <c r="J442" s="79">
        <v>10000</v>
      </c>
      <c r="K442" s="71" t="s">
        <v>22807</v>
      </c>
      <c r="L442" s="71" t="s">
        <v>22808</v>
      </c>
      <c r="M442" s="72"/>
      <c r="N442" s="71"/>
      <c r="O442" s="71" t="s">
        <v>22809</v>
      </c>
      <c r="P442" s="71"/>
      <c r="Q442" s="79">
        <v>0</v>
      </c>
      <c r="R442" s="71" t="s">
        <v>22810</v>
      </c>
      <c r="S442" s="71"/>
      <c r="T442" s="71"/>
      <c r="U442" s="71" t="s">
        <v>21068</v>
      </c>
      <c r="V442" s="71" t="s">
        <v>21068</v>
      </c>
      <c r="W442" s="80"/>
      <c r="X442" s="71"/>
      <c r="Y442" s="71" t="s">
        <v>22808</v>
      </c>
      <c r="Z442" s="71"/>
      <c r="AA442" s="71" t="s">
        <v>397</v>
      </c>
      <c r="AB442" s="71" t="s">
        <v>397</v>
      </c>
      <c r="AC442" s="71" t="s">
        <v>21133</v>
      </c>
      <c r="AD442" s="71" t="s">
        <v>22811</v>
      </c>
      <c r="AE442" s="71"/>
      <c r="AF442" s="71"/>
      <c r="AG442" s="71"/>
      <c r="AH442" s="71" t="s">
        <v>397</v>
      </c>
      <c r="AI442" s="71" t="s">
        <v>397</v>
      </c>
      <c r="AJ442" s="71"/>
      <c r="AK442" s="71"/>
      <c r="AL442" s="71"/>
      <c r="AM442" s="71"/>
      <c r="AN442" s="71" t="s">
        <v>397</v>
      </c>
      <c r="AO442" s="71" t="s">
        <v>397</v>
      </c>
      <c r="AP442" s="71"/>
      <c r="AQ442" s="71" t="s">
        <v>397</v>
      </c>
      <c r="AR442" s="71" t="s">
        <v>397</v>
      </c>
      <c r="AS442" s="71"/>
      <c r="AT442" s="71" t="s">
        <v>397</v>
      </c>
      <c r="AU442" s="71"/>
      <c r="AV442" s="71" t="s">
        <v>21115</v>
      </c>
      <c r="AW442" s="71" t="s">
        <v>397</v>
      </c>
      <c r="AX442" s="71" t="s">
        <v>20973</v>
      </c>
      <c r="AY442" s="71" t="s">
        <v>22312</v>
      </c>
      <c r="AZ442" s="72">
        <v>44784.513414351903</v>
      </c>
      <c r="BA442" s="71"/>
      <c r="BB442" s="71"/>
      <c r="BC442" s="71"/>
      <c r="BD442" s="71"/>
      <c r="BE442" s="71"/>
      <c r="BF442" s="71"/>
      <c r="BG442" s="71" t="s">
        <v>21069</v>
      </c>
      <c r="BH442" s="71" t="s">
        <v>20990</v>
      </c>
      <c r="BI442" s="71" t="s">
        <v>20978</v>
      </c>
      <c r="BJ442" s="71" t="s">
        <v>20976</v>
      </c>
      <c r="BK442" s="71" t="s">
        <v>21070</v>
      </c>
      <c r="BL442" s="81">
        <v>1</v>
      </c>
      <c r="BM442" s="81">
        <v>1</v>
      </c>
      <c r="BN442" s="81">
        <v>0</v>
      </c>
      <c r="BO442" s="71" t="s">
        <v>21071</v>
      </c>
      <c r="BP442" s="71" t="s">
        <v>21071</v>
      </c>
      <c r="BQ442" s="71"/>
      <c r="BR442" s="71"/>
      <c r="BS442" s="71"/>
      <c r="BT442" s="71"/>
      <c r="BU442" s="72"/>
      <c r="BV442" s="71"/>
      <c r="BW442" s="72"/>
      <c r="BX442" s="79">
        <v>0</v>
      </c>
      <c r="BY442" s="81">
        <v>0</v>
      </c>
      <c r="BZ442" s="71"/>
      <c r="CA442" s="81">
        <v>0</v>
      </c>
      <c r="CB442" s="71"/>
      <c r="CC442" s="71"/>
      <c r="CD442" s="72"/>
      <c r="CE442" s="71"/>
      <c r="CF442" s="71"/>
      <c r="CG442" s="81">
        <v>0</v>
      </c>
      <c r="CH442" s="71"/>
      <c r="CI442" s="81">
        <v>0</v>
      </c>
      <c r="CJ442" s="71"/>
      <c r="CK442" s="71"/>
      <c r="CL442" s="71"/>
      <c r="CM442" s="71"/>
      <c r="CN442" s="71"/>
      <c r="CO442" s="71"/>
      <c r="CP442" s="71"/>
      <c r="CQ442" s="71"/>
      <c r="CR442" s="71"/>
      <c r="CS442" s="71"/>
      <c r="CT442" s="71"/>
      <c r="CU442" s="72"/>
      <c r="CV442" s="71"/>
      <c r="CW442" s="71"/>
      <c r="CX442" s="71"/>
      <c r="CY442" s="71"/>
      <c r="CZ442" s="71"/>
      <c r="DA442" s="71"/>
      <c r="DB442" s="71"/>
    </row>
    <row r="443" spans="1:106">
      <c r="A443" s="71" t="s">
        <v>4953</v>
      </c>
      <c r="B443" s="71" t="s">
        <v>4954</v>
      </c>
      <c r="C443" s="71" t="s">
        <v>397</v>
      </c>
      <c r="D443" s="71" t="s">
        <v>427</v>
      </c>
      <c r="E443" s="71" t="s">
        <v>21079</v>
      </c>
      <c r="F443" s="71" t="s">
        <v>427</v>
      </c>
      <c r="G443" s="71"/>
      <c r="H443" s="71"/>
      <c r="I443" s="71" t="s">
        <v>21065</v>
      </c>
      <c r="J443" s="79">
        <v>0</v>
      </c>
      <c r="K443" s="71"/>
      <c r="L443" s="71"/>
      <c r="M443" s="72"/>
      <c r="N443" s="71"/>
      <c r="O443" s="71" t="s">
        <v>22812</v>
      </c>
      <c r="P443" s="71"/>
      <c r="Q443" s="79">
        <v>0</v>
      </c>
      <c r="R443" s="71" t="s">
        <v>22813</v>
      </c>
      <c r="S443" s="71"/>
      <c r="T443" s="71"/>
      <c r="U443" s="71" t="s">
        <v>21068</v>
      </c>
      <c r="V443" s="71" t="s">
        <v>21068</v>
      </c>
      <c r="W443" s="80"/>
      <c r="X443" s="71"/>
      <c r="Y443" s="71"/>
      <c r="Z443" s="71"/>
      <c r="AA443" s="71" t="s">
        <v>397</v>
      </c>
      <c r="AB443" s="71" t="s">
        <v>397</v>
      </c>
      <c r="AC443" s="71"/>
      <c r="AD443" s="71"/>
      <c r="AE443" s="71"/>
      <c r="AF443" s="71"/>
      <c r="AG443" s="71"/>
      <c r="AH443" s="71" t="s">
        <v>397</v>
      </c>
      <c r="AI443" s="71" t="s">
        <v>397</v>
      </c>
      <c r="AJ443" s="71"/>
      <c r="AK443" s="71"/>
      <c r="AL443" s="71"/>
      <c r="AM443" s="71"/>
      <c r="AN443" s="71" t="s">
        <v>397</v>
      </c>
      <c r="AO443" s="71" t="s">
        <v>397</v>
      </c>
      <c r="AP443" s="71"/>
      <c r="AQ443" s="71" t="s">
        <v>397</v>
      </c>
      <c r="AR443" s="71" t="s">
        <v>397</v>
      </c>
      <c r="AS443" s="71"/>
      <c r="AT443" s="71" t="s">
        <v>397</v>
      </c>
      <c r="AU443" s="71"/>
      <c r="AV443" s="71" t="s">
        <v>397</v>
      </c>
      <c r="AW443" s="71" t="s">
        <v>397</v>
      </c>
      <c r="AX443" s="71"/>
      <c r="AY443" s="71"/>
      <c r="AZ443" s="72"/>
      <c r="BA443" s="71"/>
      <c r="BB443" s="71"/>
      <c r="BC443" s="71"/>
      <c r="BD443" s="71"/>
      <c r="BE443" s="71"/>
      <c r="BF443" s="71"/>
      <c r="BG443" s="71" t="s">
        <v>21069</v>
      </c>
      <c r="BH443" s="71" t="s">
        <v>20990</v>
      </c>
      <c r="BI443" s="71" t="s">
        <v>20978</v>
      </c>
      <c r="BJ443" s="71" t="s">
        <v>20976</v>
      </c>
      <c r="BK443" s="71" t="s">
        <v>21070</v>
      </c>
      <c r="BL443" s="81">
        <v>1</v>
      </c>
      <c r="BM443" s="81">
        <v>1</v>
      </c>
      <c r="BN443" s="81">
        <v>0</v>
      </c>
      <c r="BO443" s="71" t="s">
        <v>21071</v>
      </c>
      <c r="BP443" s="71" t="s">
        <v>21071</v>
      </c>
      <c r="BQ443" s="71"/>
      <c r="BR443" s="71"/>
      <c r="BS443" s="71"/>
      <c r="BT443" s="71"/>
      <c r="BU443" s="72"/>
      <c r="BV443" s="71"/>
      <c r="BW443" s="72"/>
      <c r="BX443" s="79">
        <v>0</v>
      </c>
      <c r="BY443" s="81">
        <v>0</v>
      </c>
      <c r="BZ443" s="71"/>
      <c r="CA443" s="81">
        <v>0</v>
      </c>
      <c r="CB443" s="71"/>
      <c r="CC443" s="71"/>
      <c r="CD443" s="72"/>
      <c r="CE443" s="71"/>
      <c r="CF443" s="71"/>
      <c r="CG443" s="81">
        <v>0</v>
      </c>
      <c r="CH443" s="71"/>
      <c r="CI443" s="81">
        <v>0</v>
      </c>
      <c r="CJ443" s="71"/>
      <c r="CK443" s="71"/>
      <c r="CL443" s="71"/>
      <c r="CM443" s="71"/>
      <c r="CN443" s="71"/>
      <c r="CO443" s="71"/>
      <c r="CP443" s="71"/>
      <c r="CQ443" s="71"/>
      <c r="CR443" s="71"/>
      <c r="CS443" s="71"/>
      <c r="CT443" s="71"/>
      <c r="CU443" s="72"/>
      <c r="CV443" s="71"/>
      <c r="CW443" s="71"/>
      <c r="CX443" s="71"/>
      <c r="CY443" s="71"/>
      <c r="CZ443" s="71"/>
      <c r="DA443" s="71"/>
      <c r="DB443" s="71"/>
    </row>
    <row r="444" spans="1:106">
      <c r="A444" s="71" t="s">
        <v>4956</v>
      </c>
      <c r="B444" s="71" t="s">
        <v>22814</v>
      </c>
      <c r="C444" s="71" t="s">
        <v>397</v>
      </c>
      <c r="D444" s="71" t="s">
        <v>427</v>
      </c>
      <c r="E444" s="71" t="s">
        <v>21079</v>
      </c>
      <c r="F444" s="71" t="s">
        <v>427</v>
      </c>
      <c r="G444" s="71"/>
      <c r="H444" s="71"/>
      <c r="I444" s="71" t="s">
        <v>21065</v>
      </c>
      <c r="J444" s="79">
        <v>56.89</v>
      </c>
      <c r="K444" s="71" t="s">
        <v>4957</v>
      </c>
      <c r="L444" s="71" t="s">
        <v>22815</v>
      </c>
      <c r="M444" s="72"/>
      <c r="N444" s="71"/>
      <c r="O444" s="71" t="s">
        <v>22816</v>
      </c>
      <c r="P444" s="71"/>
      <c r="Q444" s="79">
        <v>0</v>
      </c>
      <c r="R444" s="71" t="s">
        <v>22817</v>
      </c>
      <c r="S444" s="71"/>
      <c r="T444" s="71" t="s">
        <v>22818</v>
      </c>
      <c r="U444" s="71" t="s">
        <v>21186</v>
      </c>
      <c r="V444" s="71" t="s">
        <v>21186</v>
      </c>
      <c r="W444" s="80"/>
      <c r="X444" s="71"/>
      <c r="Y444" s="71" t="s">
        <v>22815</v>
      </c>
      <c r="Z444" s="71"/>
      <c r="AA444" s="71" t="s">
        <v>397</v>
      </c>
      <c r="AB444" s="71" t="s">
        <v>397</v>
      </c>
      <c r="AC444" s="71" t="s">
        <v>21133</v>
      </c>
      <c r="AD444" s="71" t="s">
        <v>29183</v>
      </c>
      <c r="AE444" s="71"/>
      <c r="AF444" s="71"/>
      <c r="AG444" s="71"/>
      <c r="AH444" s="71" t="s">
        <v>397</v>
      </c>
      <c r="AI444" s="71" t="s">
        <v>397</v>
      </c>
      <c r="AJ444" s="71"/>
      <c r="AK444" s="71"/>
      <c r="AL444" s="71"/>
      <c r="AM444" s="71"/>
      <c r="AN444" s="71" t="s">
        <v>397</v>
      </c>
      <c r="AO444" s="71" t="s">
        <v>397</v>
      </c>
      <c r="AP444" s="71"/>
      <c r="AQ444" s="71" t="s">
        <v>397</v>
      </c>
      <c r="AR444" s="71" t="s">
        <v>397</v>
      </c>
      <c r="AS444" s="71"/>
      <c r="AT444" s="71" t="s">
        <v>397</v>
      </c>
      <c r="AU444" s="71"/>
      <c r="AV444" s="71" t="s">
        <v>21115</v>
      </c>
      <c r="AW444" s="71" t="s">
        <v>397</v>
      </c>
      <c r="AX444" s="71" t="s">
        <v>20973</v>
      </c>
      <c r="AY444" s="71" t="s">
        <v>21116</v>
      </c>
      <c r="AZ444" s="72">
        <v>45554.239351851902</v>
      </c>
      <c r="BA444" s="71"/>
      <c r="BB444" s="71"/>
      <c r="BC444" s="71"/>
      <c r="BD444" s="71"/>
      <c r="BE444" s="71"/>
      <c r="BF444" s="71"/>
      <c r="BG444" s="71" t="s">
        <v>21069</v>
      </c>
      <c r="BH444" s="71" t="s">
        <v>20990</v>
      </c>
      <c r="BI444" s="71" t="s">
        <v>20978</v>
      </c>
      <c r="BJ444" s="71" t="s">
        <v>20976</v>
      </c>
      <c r="BK444" s="71" t="s">
        <v>21070</v>
      </c>
      <c r="BL444" s="81">
        <v>1</v>
      </c>
      <c r="BM444" s="81">
        <v>1</v>
      </c>
      <c r="BN444" s="81">
        <v>0</v>
      </c>
      <c r="BO444" s="71" t="s">
        <v>21071</v>
      </c>
      <c r="BP444" s="71" t="s">
        <v>21071</v>
      </c>
      <c r="BQ444" s="71"/>
      <c r="BR444" s="71"/>
      <c r="BS444" s="71"/>
      <c r="BT444" s="71"/>
      <c r="BU444" s="72"/>
      <c r="BV444" s="71"/>
      <c r="BW444" s="72"/>
      <c r="BX444" s="79">
        <v>0</v>
      </c>
      <c r="BY444" s="81">
        <v>0</v>
      </c>
      <c r="BZ444" s="71"/>
      <c r="CA444" s="81">
        <v>0</v>
      </c>
      <c r="CB444" s="71"/>
      <c r="CC444" s="71"/>
      <c r="CD444" s="72"/>
      <c r="CE444" s="71"/>
      <c r="CF444" s="71"/>
      <c r="CG444" s="81">
        <v>0</v>
      </c>
      <c r="CH444" s="71"/>
      <c r="CI444" s="81">
        <v>0</v>
      </c>
      <c r="CJ444" s="71"/>
      <c r="CK444" s="71"/>
      <c r="CL444" s="71"/>
      <c r="CM444" s="71"/>
      <c r="CN444" s="71"/>
      <c r="CO444" s="71"/>
      <c r="CP444" s="71"/>
      <c r="CQ444" s="71"/>
      <c r="CR444" s="71"/>
      <c r="CS444" s="71"/>
      <c r="CT444" s="71"/>
      <c r="CU444" s="72"/>
      <c r="CV444" s="71"/>
      <c r="CW444" s="71"/>
      <c r="CX444" s="71"/>
      <c r="CY444" s="71"/>
      <c r="CZ444" s="71"/>
      <c r="DA444" s="71"/>
      <c r="DB444" s="71"/>
    </row>
    <row r="445" spans="1:106">
      <c r="A445" s="71" t="s">
        <v>4962</v>
      </c>
      <c r="B445" s="71" t="s">
        <v>4963</v>
      </c>
      <c r="C445" s="71" t="s">
        <v>21106</v>
      </c>
      <c r="D445" s="71" t="s">
        <v>450</v>
      </c>
      <c r="E445" s="71" t="s">
        <v>21064</v>
      </c>
      <c r="F445" s="71" t="s">
        <v>450</v>
      </c>
      <c r="G445" s="71" t="s">
        <v>21121</v>
      </c>
      <c r="H445" s="71" t="s">
        <v>21122</v>
      </c>
      <c r="I445" s="71" t="s">
        <v>21065</v>
      </c>
      <c r="J445" s="79">
        <v>0</v>
      </c>
      <c r="K445" s="71" t="s">
        <v>4963</v>
      </c>
      <c r="L445" s="71" t="s">
        <v>22820</v>
      </c>
      <c r="M445" s="72">
        <v>45420.4312152778</v>
      </c>
      <c r="N445" s="71" t="s">
        <v>404</v>
      </c>
      <c r="O445" s="71" t="s">
        <v>22821</v>
      </c>
      <c r="P445" s="71"/>
      <c r="Q445" s="79">
        <v>999999999</v>
      </c>
      <c r="R445" s="71" t="s">
        <v>22822</v>
      </c>
      <c r="S445" s="71"/>
      <c r="T445" s="71" t="s">
        <v>22823</v>
      </c>
      <c r="U445" s="71" t="s">
        <v>21952</v>
      </c>
      <c r="V445" s="71" t="s">
        <v>21952</v>
      </c>
      <c r="W445" s="80"/>
      <c r="X445" s="71"/>
      <c r="Y445" s="71" t="s">
        <v>22820</v>
      </c>
      <c r="Z445" s="71"/>
      <c r="AA445" s="71" t="s">
        <v>397</v>
      </c>
      <c r="AB445" s="71" t="s">
        <v>397</v>
      </c>
      <c r="AC445" s="71" t="s">
        <v>21133</v>
      </c>
      <c r="AD445" s="71" t="s">
        <v>29184</v>
      </c>
      <c r="AE445" s="71"/>
      <c r="AF445" s="71"/>
      <c r="AG445" s="71"/>
      <c r="AH445" s="71" t="s">
        <v>397</v>
      </c>
      <c r="AI445" s="71" t="s">
        <v>397</v>
      </c>
      <c r="AJ445" s="71"/>
      <c r="AK445" s="71"/>
      <c r="AL445" s="71"/>
      <c r="AM445" s="71"/>
      <c r="AN445" s="71" t="s">
        <v>397</v>
      </c>
      <c r="AO445" s="71" t="s">
        <v>397</v>
      </c>
      <c r="AP445" s="71"/>
      <c r="AQ445" s="71" t="s">
        <v>397</v>
      </c>
      <c r="AR445" s="71" t="s">
        <v>397</v>
      </c>
      <c r="AS445" s="71"/>
      <c r="AT445" s="71" t="s">
        <v>397</v>
      </c>
      <c r="AU445" s="71"/>
      <c r="AV445" s="71" t="s">
        <v>21115</v>
      </c>
      <c r="AW445" s="71" t="s">
        <v>397</v>
      </c>
      <c r="AX445" s="71" t="s">
        <v>20973</v>
      </c>
      <c r="AY445" s="71" t="s">
        <v>21578</v>
      </c>
      <c r="AZ445" s="72">
        <v>45547.402002314797</v>
      </c>
      <c r="BA445" s="71"/>
      <c r="BB445" s="71"/>
      <c r="BC445" s="71"/>
      <c r="BD445" s="71"/>
      <c r="BE445" s="71"/>
      <c r="BF445" s="71"/>
      <c r="BG445" s="71" t="s">
        <v>21069</v>
      </c>
      <c r="BH445" s="71" t="s">
        <v>20990</v>
      </c>
      <c r="BI445" s="71" t="s">
        <v>20978</v>
      </c>
      <c r="BJ445" s="71" t="s">
        <v>20976</v>
      </c>
      <c r="BK445" s="71" t="s">
        <v>21070</v>
      </c>
      <c r="BL445" s="81">
        <v>1</v>
      </c>
      <c r="BM445" s="81">
        <v>1</v>
      </c>
      <c r="BN445" s="81">
        <v>0</v>
      </c>
      <c r="BO445" s="71" t="s">
        <v>21071</v>
      </c>
      <c r="BP445" s="71" t="s">
        <v>21071</v>
      </c>
      <c r="BQ445" s="71"/>
      <c r="BR445" s="71"/>
      <c r="BS445" s="71"/>
      <c r="BT445" s="71"/>
      <c r="BU445" s="72"/>
      <c r="BV445" s="71"/>
      <c r="BW445" s="72"/>
      <c r="BX445" s="79">
        <v>0</v>
      </c>
      <c r="BY445" s="81">
        <v>0</v>
      </c>
      <c r="BZ445" s="71"/>
      <c r="CA445" s="81">
        <v>0</v>
      </c>
      <c r="CB445" s="71"/>
      <c r="CC445" s="71"/>
      <c r="CD445" s="72"/>
      <c r="CE445" s="71"/>
      <c r="CF445" s="71"/>
      <c r="CG445" s="81">
        <v>0</v>
      </c>
      <c r="CH445" s="71"/>
      <c r="CI445" s="81">
        <v>0</v>
      </c>
      <c r="CJ445" s="71"/>
      <c r="CK445" s="71"/>
      <c r="CL445" s="71"/>
      <c r="CM445" s="71"/>
      <c r="CN445" s="71"/>
      <c r="CO445" s="71"/>
      <c r="CP445" s="71"/>
      <c r="CQ445" s="71"/>
      <c r="CR445" s="71"/>
      <c r="CS445" s="71"/>
      <c r="CT445" s="71"/>
      <c r="CU445" s="72"/>
      <c r="CV445" s="71"/>
      <c r="CW445" s="71"/>
      <c r="CX445" s="71"/>
      <c r="CY445" s="71"/>
      <c r="CZ445" s="71"/>
      <c r="DA445" s="71"/>
      <c r="DB445" s="71"/>
    </row>
    <row r="446" spans="1:106">
      <c r="A446" s="71" t="s">
        <v>4966</v>
      </c>
      <c r="B446" s="71" t="s">
        <v>29185</v>
      </c>
      <c r="C446" s="71" t="s">
        <v>397</v>
      </c>
      <c r="D446" s="71" t="s">
        <v>450</v>
      </c>
      <c r="E446" s="71" t="s">
        <v>21079</v>
      </c>
      <c r="F446" s="71" t="s">
        <v>450</v>
      </c>
      <c r="G446" s="71" t="s">
        <v>21524</v>
      </c>
      <c r="H446" s="71" t="s">
        <v>22825</v>
      </c>
      <c r="I446" s="71" t="s">
        <v>21065</v>
      </c>
      <c r="J446" s="79">
        <v>2511.5100000000002</v>
      </c>
      <c r="K446" s="71" t="s">
        <v>22826</v>
      </c>
      <c r="L446" s="71" t="s">
        <v>22827</v>
      </c>
      <c r="M446" s="72">
        <v>45792.604791666701</v>
      </c>
      <c r="N446" s="71" t="s">
        <v>390</v>
      </c>
      <c r="O446" s="71" t="s">
        <v>22828</v>
      </c>
      <c r="P446" s="71"/>
      <c r="Q446" s="79">
        <v>999999999</v>
      </c>
      <c r="R446" s="71"/>
      <c r="S446" s="71"/>
      <c r="T446" s="71"/>
      <c r="U446" s="71"/>
      <c r="V446" s="71"/>
      <c r="W446" s="80"/>
      <c r="X446" s="71"/>
      <c r="Y446" s="71" t="s">
        <v>22827</v>
      </c>
      <c r="Z446" s="71"/>
      <c r="AA446" s="71" t="s">
        <v>397</v>
      </c>
      <c r="AB446" s="71" t="s">
        <v>397</v>
      </c>
      <c r="AC446" s="71" t="s">
        <v>21133</v>
      </c>
      <c r="AD446" s="71" t="s">
        <v>29186</v>
      </c>
      <c r="AE446" s="71"/>
      <c r="AF446" s="71"/>
      <c r="AG446" s="71"/>
      <c r="AH446" s="71" t="s">
        <v>397</v>
      </c>
      <c r="AI446" s="71" t="s">
        <v>397</v>
      </c>
      <c r="AJ446" s="71"/>
      <c r="AK446" s="71"/>
      <c r="AL446" s="71"/>
      <c r="AM446" s="71"/>
      <c r="AN446" s="71" t="s">
        <v>397</v>
      </c>
      <c r="AO446" s="71" t="s">
        <v>397</v>
      </c>
      <c r="AP446" s="71"/>
      <c r="AQ446" s="71" t="s">
        <v>397</v>
      </c>
      <c r="AR446" s="71" t="s">
        <v>397</v>
      </c>
      <c r="AS446" s="71"/>
      <c r="AT446" s="71" t="s">
        <v>397</v>
      </c>
      <c r="AU446" s="71"/>
      <c r="AV446" s="71" t="s">
        <v>21115</v>
      </c>
      <c r="AW446" s="71" t="s">
        <v>397</v>
      </c>
      <c r="AX446" s="71" t="s">
        <v>20973</v>
      </c>
      <c r="AY446" s="71" t="s">
        <v>21578</v>
      </c>
      <c r="AZ446" s="72">
        <v>45547.402013888903</v>
      </c>
      <c r="BA446" s="71"/>
      <c r="BB446" s="71"/>
      <c r="BC446" s="71"/>
      <c r="BD446" s="71"/>
      <c r="BE446" s="71"/>
      <c r="BF446" s="71"/>
      <c r="BG446" s="71"/>
      <c r="BH446" s="71"/>
      <c r="BI446" s="71"/>
      <c r="BJ446" s="71"/>
      <c r="BK446" s="71"/>
      <c r="BL446" s="81"/>
      <c r="BM446" s="81"/>
      <c r="BN446" s="81"/>
      <c r="BO446" s="71"/>
      <c r="BP446" s="71"/>
      <c r="BQ446" s="71"/>
      <c r="BR446" s="71" t="s">
        <v>28903</v>
      </c>
      <c r="BS446" s="71" t="s">
        <v>21228</v>
      </c>
      <c r="BT446" s="71" t="s">
        <v>21068</v>
      </c>
      <c r="BU446" s="72">
        <v>44300.443252314799</v>
      </c>
      <c r="BV446" s="71" t="s">
        <v>21068</v>
      </c>
      <c r="BW446" s="72">
        <v>44300.443252314799</v>
      </c>
      <c r="BX446" s="79">
        <v>7806.01</v>
      </c>
      <c r="BY446" s="81">
        <v>0</v>
      </c>
      <c r="BZ446" s="71"/>
      <c r="CA446" s="81">
        <v>0</v>
      </c>
      <c r="CB446" s="71"/>
      <c r="CC446" s="71"/>
      <c r="CD446" s="72"/>
      <c r="CE446" s="71"/>
      <c r="CF446" s="71"/>
      <c r="CG446" s="81">
        <v>0</v>
      </c>
      <c r="CH446" s="71"/>
      <c r="CI446" s="81">
        <v>0</v>
      </c>
      <c r="CJ446" s="71"/>
      <c r="CK446" s="71"/>
      <c r="CL446" s="71" t="s">
        <v>21229</v>
      </c>
      <c r="CM446" s="71"/>
      <c r="CN446" s="71"/>
      <c r="CO446" s="71"/>
      <c r="CP446" s="71"/>
      <c r="CQ446" s="71"/>
      <c r="CR446" s="71"/>
      <c r="CS446" s="71"/>
      <c r="CT446" s="71"/>
      <c r="CU446" s="72"/>
      <c r="CV446" s="71"/>
      <c r="CW446" s="71"/>
      <c r="CX446" s="71" t="s">
        <v>21120</v>
      </c>
      <c r="CY446" s="71"/>
      <c r="CZ446" s="71"/>
      <c r="DA446" s="71"/>
      <c r="DB446" s="71" t="s">
        <v>1277</v>
      </c>
    </row>
    <row r="447" spans="1:106">
      <c r="A447" s="71" t="s">
        <v>4970</v>
      </c>
      <c r="B447" s="71" t="s">
        <v>4971</v>
      </c>
      <c r="C447" s="71" t="s">
        <v>397</v>
      </c>
      <c r="D447" s="71" t="s">
        <v>450</v>
      </c>
      <c r="E447" s="71" t="s">
        <v>21064</v>
      </c>
      <c r="F447" s="71" t="s">
        <v>450</v>
      </c>
      <c r="G447" s="71" t="s">
        <v>258</v>
      </c>
      <c r="H447" s="71" t="s">
        <v>21657</v>
      </c>
      <c r="I447" s="71" t="s">
        <v>21065</v>
      </c>
      <c r="J447" s="79">
        <v>49889.26</v>
      </c>
      <c r="K447" s="71" t="s">
        <v>22830</v>
      </c>
      <c r="L447" s="71" t="s">
        <v>22831</v>
      </c>
      <c r="M447" s="72">
        <v>45776.260613425897</v>
      </c>
      <c r="N447" s="71" t="s">
        <v>390</v>
      </c>
      <c r="O447" s="71"/>
      <c r="P447" s="71" t="s">
        <v>22832</v>
      </c>
      <c r="Q447" s="79">
        <v>999999999</v>
      </c>
      <c r="R447" s="71"/>
      <c r="S447" s="71"/>
      <c r="T447" s="71"/>
      <c r="U447" s="71"/>
      <c r="V447" s="71"/>
      <c r="W447" s="80"/>
      <c r="X447" s="71"/>
      <c r="Y447" s="71" t="s">
        <v>22831</v>
      </c>
      <c r="Z447" s="71"/>
      <c r="AA447" s="71" t="s">
        <v>397</v>
      </c>
      <c r="AB447" s="71" t="s">
        <v>397</v>
      </c>
      <c r="AC447" s="71" t="s">
        <v>21133</v>
      </c>
      <c r="AD447" s="71" t="s">
        <v>29187</v>
      </c>
      <c r="AE447" s="71"/>
      <c r="AF447" s="71"/>
      <c r="AG447" s="71"/>
      <c r="AH447" s="71" t="s">
        <v>397</v>
      </c>
      <c r="AI447" s="71" t="s">
        <v>397</v>
      </c>
      <c r="AJ447" s="71"/>
      <c r="AK447" s="71"/>
      <c r="AL447" s="71"/>
      <c r="AM447" s="71"/>
      <c r="AN447" s="71" t="s">
        <v>397</v>
      </c>
      <c r="AO447" s="71" t="s">
        <v>397</v>
      </c>
      <c r="AP447" s="71"/>
      <c r="AQ447" s="71" t="s">
        <v>397</v>
      </c>
      <c r="AR447" s="71" t="s">
        <v>397</v>
      </c>
      <c r="AS447" s="71"/>
      <c r="AT447" s="71" t="s">
        <v>397</v>
      </c>
      <c r="AU447" s="71"/>
      <c r="AV447" s="71" t="s">
        <v>21115</v>
      </c>
      <c r="AW447" s="71" t="s">
        <v>397</v>
      </c>
      <c r="AX447" s="71" t="s">
        <v>20973</v>
      </c>
      <c r="AY447" s="71" t="s">
        <v>21578</v>
      </c>
      <c r="AZ447" s="72">
        <v>45547.402025463001</v>
      </c>
      <c r="BA447" s="71"/>
      <c r="BB447" s="71"/>
      <c r="BC447" s="71"/>
      <c r="BD447" s="71"/>
      <c r="BE447" s="71"/>
      <c r="BF447" s="71"/>
      <c r="BG447" s="71"/>
      <c r="BH447" s="71"/>
      <c r="BI447" s="71"/>
      <c r="BJ447" s="71"/>
      <c r="BK447" s="71"/>
      <c r="BL447" s="81"/>
      <c r="BM447" s="81"/>
      <c r="BN447" s="81"/>
      <c r="BO447" s="71"/>
      <c r="BP447" s="71"/>
      <c r="BQ447" s="71"/>
      <c r="BR447" s="71" t="s">
        <v>1061</v>
      </c>
      <c r="BS447" s="71" t="s">
        <v>21118</v>
      </c>
      <c r="BT447" s="71" t="s">
        <v>21068</v>
      </c>
      <c r="BU447" s="72">
        <v>44094.386597222197</v>
      </c>
      <c r="BV447" s="71" t="s">
        <v>21068</v>
      </c>
      <c r="BW447" s="72">
        <v>44094.386597222197</v>
      </c>
      <c r="BX447" s="79">
        <v>12076.32</v>
      </c>
      <c r="BY447" s="81">
        <v>0</v>
      </c>
      <c r="BZ447" s="71"/>
      <c r="CA447" s="81">
        <v>0</v>
      </c>
      <c r="CB447" s="71"/>
      <c r="CC447" s="71"/>
      <c r="CD447" s="72"/>
      <c r="CE447" s="71"/>
      <c r="CF447" s="71"/>
      <c r="CG447" s="81">
        <v>0</v>
      </c>
      <c r="CH447" s="71"/>
      <c r="CI447" s="81">
        <v>0</v>
      </c>
      <c r="CJ447" s="71"/>
      <c r="CK447" s="71"/>
      <c r="CL447" s="71" t="s">
        <v>21119</v>
      </c>
      <c r="CM447" s="71"/>
      <c r="CN447" s="71"/>
      <c r="CO447" s="71"/>
      <c r="CP447" s="71"/>
      <c r="CQ447" s="71"/>
      <c r="CR447" s="71"/>
      <c r="CS447" s="71"/>
      <c r="CT447" s="71"/>
      <c r="CU447" s="72"/>
      <c r="CV447" s="71"/>
      <c r="CW447" s="71"/>
      <c r="CX447" s="71" t="s">
        <v>21120</v>
      </c>
      <c r="CY447" s="71"/>
      <c r="CZ447" s="71"/>
      <c r="DA447" s="71"/>
      <c r="DB447" s="71" t="s">
        <v>1061</v>
      </c>
    </row>
    <row r="448" spans="1:106">
      <c r="A448" s="71" t="s">
        <v>4989</v>
      </c>
      <c r="B448" s="71" t="s">
        <v>4990</v>
      </c>
      <c r="C448" s="71" t="s">
        <v>397</v>
      </c>
      <c r="D448" s="71" t="s">
        <v>450</v>
      </c>
      <c r="E448" s="71" t="s">
        <v>21079</v>
      </c>
      <c r="F448" s="71" t="s">
        <v>450</v>
      </c>
      <c r="G448" s="71" t="s">
        <v>21246</v>
      </c>
      <c r="H448" s="71" t="s">
        <v>21192</v>
      </c>
      <c r="I448" s="71" t="s">
        <v>21065</v>
      </c>
      <c r="J448" s="79">
        <v>0</v>
      </c>
      <c r="K448" s="71" t="s">
        <v>22834</v>
      </c>
      <c r="L448" s="71" t="s">
        <v>22835</v>
      </c>
      <c r="M448" s="72">
        <v>45825.618113425902</v>
      </c>
      <c r="N448" s="71" t="s">
        <v>390</v>
      </c>
      <c r="O448" s="71" t="s">
        <v>22836</v>
      </c>
      <c r="P448" s="71"/>
      <c r="Q448" s="79">
        <v>999999999</v>
      </c>
      <c r="R448" s="71"/>
      <c r="S448" s="71"/>
      <c r="T448" s="71"/>
      <c r="U448" s="71"/>
      <c r="V448" s="71"/>
      <c r="W448" s="80"/>
      <c r="X448" s="71"/>
      <c r="Y448" s="71" t="s">
        <v>22835</v>
      </c>
      <c r="Z448" s="71"/>
      <c r="AA448" s="71" t="s">
        <v>397</v>
      </c>
      <c r="AB448" s="71" t="s">
        <v>397</v>
      </c>
      <c r="AC448" s="71" t="s">
        <v>21133</v>
      </c>
      <c r="AD448" s="71" t="s">
        <v>29188</v>
      </c>
      <c r="AE448" s="71"/>
      <c r="AF448" s="71"/>
      <c r="AG448" s="71"/>
      <c r="AH448" s="71" t="s">
        <v>397</v>
      </c>
      <c r="AI448" s="71" t="s">
        <v>397</v>
      </c>
      <c r="AJ448" s="71"/>
      <c r="AK448" s="71"/>
      <c r="AL448" s="71"/>
      <c r="AM448" s="71"/>
      <c r="AN448" s="71" t="s">
        <v>397</v>
      </c>
      <c r="AO448" s="71" t="s">
        <v>397</v>
      </c>
      <c r="AP448" s="71"/>
      <c r="AQ448" s="71" t="s">
        <v>397</v>
      </c>
      <c r="AR448" s="71" t="s">
        <v>397</v>
      </c>
      <c r="AS448" s="71"/>
      <c r="AT448" s="71" t="s">
        <v>397</v>
      </c>
      <c r="AU448" s="71"/>
      <c r="AV448" s="71" t="s">
        <v>21115</v>
      </c>
      <c r="AW448" s="71" t="s">
        <v>397</v>
      </c>
      <c r="AX448" s="71" t="s">
        <v>20973</v>
      </c>
      <c r="AY448" s="71" t="s">
        <v>21578</v>
      </c>
      <c r="AZ448" s="72">
        <v>45547.402037036998</v>
      </c>
      <c r="BA448" s="71"/>
      <c r="BB448" s="71"/>
      <c r="BC448" s="71"/>
      <c r="BD448" s="71"/>
      <c r="BE448" s="71"/>
      <c r="BF448" s="71"/>
      <c r="BG448" s="71"/>
      <c r="BH448" s="71"/>
      <c r="BI448" s="71"/>
      <c r="BJ448" s="71"/>
      <c r="BK448" s="71"/>
      <c r="BL448" s="81"/>
      <c r="BM448" s="81"/>
      <c r="BN448" s="81"/>
      <c r="BO448" s="71"/>
      <c r="BP448" s="71"/>
      <c r="BQ448" s="71"/>
      <c r="BR448" s="71"/>
      <c r="BS448" s="71"/>
      <c r="BT448" s="71"/>
      <c r="BU448" s="72"/>
      <c r="BV448" s="71"/>
      <c r="BW448" s="72"/>
      <c r="BX448" s="79">
        <v>0</v>
      </c>
      <c r="BY448" s="81">
        <v>0</v>
      </c>
      <c r="BZ448" s="71"/>
      <c r="CA448" s="81">
        <v>0</v>
      </c>
      <c r="CB448" s="71"/>
      <c r="CC448" s="71"/>
      <c r="CD448" s="72"/>
      <c r="CE448" s="71"/>
      <c r="CF448" s="71"/>
      <c r="CG448" s="81">
        <v>0</v>
      </c>
      <c r="CH448" s="71"/>
      <c r="CI448" s="81">
        <v>0</v>
      </c>
      <c r="CJ448" s="71"/>
      <c r="CK448" s="71"/>
      <c r="CL448" s="71"/>
      <c r="CM448" s="71"/>
      <c r="CN448" s="71"/>
      <c r="CO448" s="71"/>
      <c r="CP448" s="71"/>
      <c r="CQ448" s="71"/>
      <c r="CR448" s="71"/>
      <c r="CS448" s="71"/>
      <c r="CT448" s="71"/>
      <c r="CU448" s="72"/>
      <c r="CV448" s="71"/>
      <c r="CW448" s="71"/>
      <c r="CX448" s="71"/>
      <c r="CY448" s="71"/>
      <c r="CZ448" s="71"/>
      <c r="DA448" s="71"/>
      <c r="DB448" s="71"/>
    </row>
    <row r="449" spans="1:106">
      <c r="A449" s="71" t="s">
        <v>1222</v>
      </c>
      <c r="B449" s="71" t="s">
        <v>1223</v>
      </c>
      <c r="C449" s="71" t="s">
        <v>21106</v>
      </c>
      <c r="D449" s="71" t="s">
        <v>396</v>
      </c>
      <c r="E449" s="71" t="s">
        <v>21064</v>
      </c>
      <c r="F449" s="71" t="s">
        <v>396</v>
      </c>
      <c r="G449" s="71"/>
      <c r="H449" s="71"/>
      <c r="I449" s="71" t="s">
        <v>21065</v>
      </c>
      <c r="J449" s="79">
        <v>0</v>
      </c>
      <c r="K449" s="71" t="s">
        <v>22838</v>
      </c>
      <c r="L449" s="71" t="s">
        <v>22839</v>
      </c>
      <c r="M449" s="72">
        <v>45458.184340277803</v>
      </c>
      <c r="N449" s="71" t="s">
        <v>404</v>
      </c>
      <c r="O449" s="71" t="s">
        <v>22840</v>
      </c>
      <c r="P449" s="71" t="s">
        <v>22841</v>
      </c>
      <c r="Q449" s="79">
        <v>0</v>
      </c>
      <c r="R449" s="71"/>
      <c r="S449" s="71"/>
      <c r="T449" s="71"/>
      <c r="U449" s="71"/>
      <c r="V449" s="71"/>
      <c r="W449" s="80"/>
      <c r="X449" s="71"/>
      <c r="Y449" s="71" t="s">
        <v>22839</v>
      </c>
      <c r="Z449" s="71"/>
      <c r="AA449" s="71" t="s">
        <v>397</v>
      </c>
      <c r="AB449" s="71" t="s">
        <v>397</v>
      </c>
      <c r="AC449" s="71" t="s">
        <v>21133</v>
      </c>
      <c r="AD449" s="71" t="s">
        <v>22842</v>
      </c>
      <c r="AE449" s="71"/>
      <c r="AF449" s="71"/>
      <c r="AG449" s="71"/>
      <c r="AH449" s="71" t="s">
        <v>397</v>
      </c>
      <c r="AI449" s="71" t="s">
        <v>397</v>
      </c>
      <c r="AJ449" s="71"/>
      <c r="AK449" s="71"/>
      <c r="AL449" s="71"/>
      <c r="AM449" s="71"/>
      <c r="AN449" s="71" t="s">
        <v>397</v>
      </c>
      <c r="AO449" s="71" t="s">
        <v>397</v>
      </c>
      <c r="AP449" s="71"/>
      <c r="AQ449" s="71" t="s">
        <v>397</v>
      </c>
      <c r="AR449" s="71" t="s">
        <v>397</v>
      </c>
      <c r="AS449" s="71"/>
      <c r="AT449" s="71" t="s">
        <v>397</v>
      </c>
      <c r="AU449" s="71"/>
      <c r="AV449" s="71" t="s">
        <v>21115</v>
      </c>
      <c r="AW449" s="71" t="s">
        <v>397</v>
      </c>
      <c r="AX449" s="71" t="s">
        <v>20973</v>
      </c>
      <c r="AY449" s="71" t="s">
        <v>21780</v>
      </c>
      <c r="AZ449" s="72">
        <v>44743.981481481504</v>
      </c>
      <c r="BA449" s="71"/>
      <c r="BB449" s="71"/>
      <c r="BC449" s="71"/>
      <c r="BD449" s="71"/>
      <c r="BE449" s="71"/>
      <c r="BF449" s="71"/>
      <c r="BG449" s="71"/>
      <c r="BH449" s="71"/>
      <c r="BI449" s="71"/>
      <c r="BJ449" s="71"/>
      <c r="BK449" s="71"/>
      <c r="BL449" s="81"/>
      <c r="BM449" s="81"/>
      <c r="BN449" s="81"/>
      <c r="BO449" s="71"/>
      <c r="BP449" s="71"/>
      <c r="BQ449" s="71"/>
      <c r="BR449" s="71"/>
      <c r="BS449" s="71"/>
      <c r="BT449" s="71"/>
      <c r="BU449" s="72"/>
      <c r="BV449" s="71"/>
      <c r="BW449" s="72"/>
      <c r="BX449" s="79">
        <v>0</v>
      </c>
      <c r="BY449" s="81">
        <v>0</v>
      </c>
      <c r="BZ449" s="71"/>
      <c r="CA449" s="81">
        <v>0</v>
      </c>
      <c r="CB449" s="71"/>
      <c r="CC449" s="71"/>
      <c r="CD449" s="72"/>
      <c r="CE449" s="71"/>
      <c r="CF449" s="71"/>
      <c r="CG449" s="81">
        <v>0</v>
      </c>
      <c r="CH449" s="71"/>
      <c r="CI449" s="81">
        <v>0</v>
      </c>
      <c r="CJ449" s="71"/>
      <c r="CK449" s="71"/>
      <c r="CL449" s="71"/>
      <c r="CM449" s="71"/>
      <c r="CN449" s="71"/>
      <c r="CO449" s="71"/>
      <c r="CP449" s="71"/>
      <c r="CQ449" s="71"/>
      <c r="CR449" s="71"/>
      <c r="CS449" s="71"/>
      <c r="CT449" s="71"/>
      <c r="CU449" s="72"/>
      <c r="CV449" s="71"/>
      <c r="CW449" s="71"/>
      <c r="CX449" s="71"/>
      <c r="CY449" s="71"/>
      <c r="CZ449" s="71"/>
      <c r="DA449" s="71"/>
      <c r="DB449" s="71"/>
    </row>
    <row r="450" spans="1:106">
      <c r="A450" s="71" t="s">
        <v>768</v>
      </c>
      <c r="B450" s="71" t="s">
        <v>769</v>
      </c>
      <c r="C450" s="71" t="s">
        <v>21106</v>
      </c>
      <c r="D450" s="71" t="s">
        <v>396</v>
      </c>
      <c r="E450" s="71" t="s">
        <v>21079</v>
      </c>
      <c r="F450" s="71" t="s">
        <v>396</v>
      </c>
      <c r="G450" s="71"/>
      <c r="H450" s="71"/>
      <c r="I450" s="71"/>
      <c r="J450" s="79">
        <v>0</v>
      </c>
      <c r="K450" s="71" t="s">
        <v>22843</v>
      </c>
      <c r="L450" s="71" t="s">
        <v>22844</v>
      </c>
      <c r="M450" s="72">
        <v>45462.333576388897</v>
      </c>
      <c r="N450" s="71" t="s">
        <v>404</v>
      </c>
      <c r="O450" s="71" t="s">
        <v>22845</v>
      </c>
      <c r="P450" s="71" t="s">
        <v>22846</v>
      </c>
      <c r="Q450" s="79">
        <v>1</v>
      </c>
      <c r="R450" s="71"/>
      <c r="S450" s="71"/>
      <c r="T450" s="71"/>
      <c r="U450" s="71"/>
      <c r="V450" s="71"/>
      <c r="W450" s="80"/>
      <c r="X450" s="71"/>
      <c r="Y450" s="71" t="s">
        <v>22844</v>
      </c>
      <c r="Z450" s="71"/>
      <c r="AA450" s="71" t="s">
        <v>397</v>
      </c>
      <c r="AB450" s="71" t="s">
        <v>397</v>
      </c>
      <c r="AC450" s="71" t="s">
        <v>21133</v>
      </c>
      <c r="AD450" s="71" t="s">
        <v>22847</v>
      </c>
      <c r="AE450" s="71"/>
      <c r="AF450" s="71"/>
      <c r="AG450" s="71"/>
      <c r="AH450" s="71" t="s">
        <v>397</v>
      </c>
      <c r="AI450" s="71" t="s">
        <v>397</v>
      </c>
      <c r="AJ450" s="71"/>
      <c r="AK450" s="71"/>
      <c r="AL450" s="71"/>
      <c r="AM450" s="71"/>
      <c r="AN450" s="71" t="s">
        <v>397</v>
      </c>
      <c r="AO450" s="71" t="s">
        <v>397</v>
      </c>
      <c r="AP450" s="71"/>
      <c r="AQ450" s="71" t="s">
        <v>397</v>
      </c>
      <c r="AR450" s="71" t="s">
        <v>397</v>
      </c>
      <c r="AS450" s="71"/>
      <c r="AT450" s="71" t="s">
        <v>397</v>
      </c>
      <c r="AU450" s="71"/>
      <c r="AV450" s="71" t="s">
        <v>21115</v>
      </c>
      <c r="AW450" s="71" t="s">
        <v>397</v>
      </c>
      <c r="AX450" s="71" t="s">
        <v>20973</v>
      </c>
      <c r="AY450" s="71" t="s">
        <v>21780</v>
      </c>
      <c r="AZ450" s="72">
        <v>45097.133912037003</v>
      </c>
      <c r="BA450" s="71"/>
      <c r="BB450" s="71"/>
      <c r="BC450" s="71"/>
      <c r="BD450" s="71"/>
      <c r="BE450" s="71"/>
      <c r="BF450" s="71"/>
      <c r="BG450" s="71"/>
      <c r="BH450" s="71"/>
      <c r="BI450" s="71"/>
      <c r="BJ450" s="71"/>
      <c r="BK450" s="71"/>
      <c r="BL450" s="81"/>
      <c r="BM450" s="81"/>
      <c r="BN450" s="81"/>
      <c r="BO450" s="71"/>
      <c r="BP450" s="71"/>
      <c r="BQ450" s="71"/>
      <c r="BR450" s="71"/>
      <c r="BS450" s="71"/>
      <c r="BT450" s="71"/>
      <c r="BU450" s="72"/>
      <c r="BV450" s="71"/>
      <c r="BW450" s="72"/>
      <c r="BX450" s="79">
        <v>0</v>
      </c>
      <c r="BY450" s="81">
        <v>0</v>
      </c>
      <c r="BZ450" s="71"/>
      <c r="CA450" s="81">
        <v>0</v>
      </c>
      <c r="CB450" s="71"/>
      <c r="CC450" s="71"/>
      <c r="CD450" s="72"/>
      <c r="CE450" s="71"/>
      <c r="CF450" s="71"/>
      <c r="CG450" s="81">
        <v>0</v>
      </c>
      <c r="CH450" s="71"/>
      <c r="CI450" s="81">
        <v>0</v>
      </c>
      <c r="CJ450" s="71"/>
      <c r="CK450" s="71"/>
      <c r="CL450" s="71"/>
      <c r="CM450" s="71"/>
      <c r="CN450" s="71"/>
      <c r="CO450" s="71"/>
      <c r="CP450" s="71"/>
      <c r="CQ450" s="71"/>
      <c r="CR450" s="71"/>
      <c r="CS450" s="71"/>
      <c r="CT450" s="71"/>
      <c r="CU450" s="72"/>
      <c r="CV450" s="71"/>
      <c r="CW450" s="71"/>
      <c r="CX450" s="71"/>
      <c r="CY450" s="71"/>
      <c r="CZ450" s="71"/>
      <c r="DA450" s="71"/>
      <c r="DB450" s="71"/>
    </row>
    <row r="451" spans="1:106">
      <c r="A451" s="71" t="s">
        <v>1264</v>
      </c>
      <c r="B451" s="71" t="s">
        <v>1265</v>
      </c>
      <c r="C451" s="71" t="s">
        <v>21106</v>
      </c>
      <c r="D451" s="71" t="s">
        <v>396</v>
      </c>
      <c r="E451" s="71" t="s">
        <v>21064</v>
      </c>
      <c r="F451" s="71" t="s">
        <v>396</v>
      </c>
      <c r="G451" s="71"/>
      <c r="H451" s="71"/>
      <c r="I451" s="71" t="s">
        <v>21065</v>
      </c>
      <c r="J451" s="79">
        <v>0</v>
      </c>
      <c r="K451" s="71" t="s">
        <v>22848</v>
      </c>
      <c r="L451" s="71" t="s">
        <v>22849</v>
      </c>
      <c r="M451" s="72">
        <v>45458.184328703697</v>
      </c>
      <c r="N451" s="71" t="s">
        <v>404</v>
      </c>
      <c r="O451" s="71" t="s">
        <v>22850</v>
      </c>
      <c r="P451" s="71"/>
      <c r="Q451" s="79">
        <v>2400</v>
      </c>
      <c r="R451" s="71"/>
      <c r="S451" s="71"/>
      <c r="T451" s="71"/>
      <c r="U451" s="71"/>
      <c r="V451" s="71"/>
      <c r="W451" s="80"/>
      <c r="X451" s="71"/>
      <c r="Y451" s="71" t="s">
        <v>22849</v>
      </c>
      <c r="Z451" s="71"/>
      <c r="AA451" s="71" t="s">
        <v>397</v>
      </c>
      <c r="AB451" s="71" t="s">
        <v>397</v>
      </c>
      <c r="AC451" s="71" t="s">
        <v>21133</v>
      </c>
      <c r="AD451" s="71" t="s">
        <v>22851</v>
      </c>
      <c r="AE451" s="71"/>
      <c r="AF451" s="71"/>
      <c r="AG451" s="71"/>
      <c r="AH451" s="71" t="s">
        <v>397</v>
      </c>
      <c r="AI451" s="71" t="s">
        <v>397</v>
      </c>
      <c r="AJ451" s="71"/>
      <c r="AK451" s="71"/>
      <c r="AL451" s="71"/>
      <c r="AM451" s="71"/>
      <c r="AN451" s="71" t="s">
        <v>397</v>
      </c>
      <c r="AO451" s="71" t="s">
        <v>397</v>
      </c>
      <c r="AP451" s="71"/>
      <c r="AQ451" s="71" t="s">
        <v>397</v>
      </c>
      <c r="AR451" s="71" t="s">
        <v>397</v>
      </c>
      <c r="AS451" s="71"/>
      <c r="AT451" s="71" t="s">
        <v>397</v>
      </c>
      <c r="AU451" s="71"/>
      <c r="AV451" s="71" t="s">
        <v>21115</v>
      </c>
      <c r="AW451" s="71" t="s">
        <v>397</v>
      </c>
      <c r="AX451" s="71" t="s">
        <v>20973</v>
      </c>
      <c r="AY451" s="71" t="s">
        <v>21780</v>
      </c>
      <c r="AZ451" s="72">
        <v>44743.981481481504</v>
      </c>
      <c r="BA451" s="71"/>
      <c r="BB451" s="71"/>
      <c r="BC451" s="71"/>
      <c r="BD451" s="71"/>
      <c r="BE451" s="71"/>
      <c r="BF451" s="71"/>
      <c r="BG451" s="71"/>
      <c r="BH451" s="71"/>
      <c r="BI451" s="71"/>
      <c r="BJ451" s="71"/>
      <c r="BK451" s="71"/>
      <c r="BL451" s="81"/>
      <c r="BM451" s="81"/>
      <c r="BN451" s="81"/>
      <c r="BO451" s="71"/>
      <c r="BP451" s="71"/>
      <c r="BQ451" s="71"/>
      <c r="BR451" s="71"/>
      <c r="BS451" s="71"/>
      <c r="BT451" s="71"/>
      <c r="BU451" s="72"/>
      <c r="BV451" s="71"/>
      <c r="BW451" s="72"/>
      <c r="BX451" s="79">
        <v>0</v>
      </c>
      <c r="BY451" s="81">
        <v>0</v>
      </c>
      <c r="BZ451" s="71"/>
      <c r="CA451" s="81">
        <v>0</v>
      </c>
      <c r="CB451" s="71"/>
      <c r="CC451" s="71"/>
      <c r="CD451" s="72"/>
      <c r="CE451" s="71"/>
      <c r="CF451" s="71"/>
      <c r="CG451" s="81">
        <v>0</v>
      </c>
      <c r="CH451" s="71"/>
      <c r="CI451" s="81">
        <v>0</v>
      </c>
      <c r="CJ451" s="71"/>
      <c r="CK451" s="71"/>
      <c r="CL451" s="71"/>
      <c r="CM451" s="71"/>
      <c r="CN451" s="71"/>
      <c r="CO451" s="71"/>
      <c r="CP451" s="71"/>
      <c r="CQ451" s="71"/>
      <c r="CR451" s="71"/>
      <c r="CS451" s="71"/>
      <c r="CT451" s="71"/>
      <c r="CU451" s="72"/>
      <c r="CV451" s="71"/>
      <c r="CW451" s="71"/>
      <c r="CX451" s="71"/>
      <c r="CY451" s="71"/>
      <c r="CZ451" s="71"/>
      <c r="DA451" s="71"/>
      <c r="DB451" s="71"/>
    </row>
    <row r="452" spans="1:106">
      <c r="A452" s="71" t="s">
        <v>1340</v>
      </c>
      <c r="B452" s="71" t="s">
        <v>22852</v>
      </c>
      <c r="C452" s="71" t="s">
        <v>21106</v>
      </c>
      <c r="D452" s="71" t="s">
        <v>396</v>
      </c>
      <c r="E452" s="71" t="s">
        <v>21064</v>
      </c>
      <c r="F452" s="71" t="s">
        <v>396</v>
      </c>
      <c r="G452" s="71"/>
      <c r="H452" s="71"/>
      <c r="I452" s="71" t="s">
        <v>21065</v>
      </c>
      <c r="J452" s="79">
        <v>0</v>
      </c>
      <c r="K452" s="71" t="s">
        <v>22853</v>
      </c>
      <c r="L452" s="71" t="s">
        <v>22854</v>
      </c>
      <c r="M452" s="72">
        <v>45458.187581018501</v>
      </c>
      <c r="N452" s="71" t="s">
        <v>404</v>
      </c>
      <c r="O452" s="71" t="s">
        <v>22855</v>
      </c>
      <c r="P452" s="71" t="s">
        <v>22856</v>
      </c>
      <c r="Q452" s="79">
        <v>0</v>
      </c>
      <c r="R452" s="71"/>
      <c r="S452" s="71"/>
      <c r="T452" s="71"/>
      <c r="U452" s="71"/>
      <c r="V452" s="71"/>
      <c r="W452" s="80"/>
      <c r="X452" s="71"/>
      <c r="Y452" s="71" t="s">
        <v>22854</v>
      </c>
      <c r="Z452" s="71"/>
      <c r="AA452" s="71" t="s">
        <v>397</v>
      </c>
      <c r="AB452" s="71" t="s">
        <v>397</v>
      </c>
      <c r="AC452" s="71" t="s">
        <v>21133</v>
      </c>
      <c r="AD452" s="71" t="s">
        <v>22857</v>
      </c>
      <c r="AE452" s="71"/>
      <c r="AF452" s="71"/>
      <c r="AG452" s="71"/>
      <c r="AH452" s="71" t="s">
        <v>397</v>
      </c>
      <c r="AI452" s="71" t="s">
        <v>397</v>
      </c>
      <c r="AJ452" s="71"/>
      <c r="AK452" s="71"/>
      <c r="AL452" s="71"/>
      <c r="AM452" s="71"/>
      <c r="AN452" s="71" t="s">
        <v>397</v>
      </c>
      <c r="AO452" s="71" t="s">
        <v>397</v>
      </c>
      <c r="AP452" s="71"/>
      <c r="AQ452" s="71" t="s">
        <v>397</v>
      </c>
      <c r="AR452" s="71" t="s">
        <v>397</v>
      </c>
      <c r="AS452" s="71"/>
      <c r="AT452" s="71" t="s">
        <v>397</v>
      </c>
      <c r="AU452" s="71"/>
      <c r="AV452" s="71" t="s">
        <v>21115</v>
      </c>
      <c r="AW452" s="71" t="s">
        <v>397</v>
      </c>
      <c r="AX452" s="71" t="s">
        <v>20973</v>
      </c>
      <c r="AY452" s="71" t="s">
        <v>21167</v>
      </c>
      <c r="AZ452" s="72">
        <v>45092.466574074097</v>
      </c>
      <c r="BA452" s="71"/>
      <c r="BB452" s="71"/>
      <c r="BC452" s="71"/>
      <c r="BD452" s="71"/>
      <c r="BE452" s="71"/>
      <c r="BF452" s="71"/>
      <c r="BG452" s="71"/>
      <c r="BH452" s="71"/>
      <c r="BI452" s="71"/>
      <c r="BJ452" s="71"/>
      <c r="BK452" s="71"/>
      <c r="BL452" s="81"/>
      <c r="BM452" s="81"/>
      <c r="BN452" s="81"/>
      <c r="BO452" s="71"/>
      <c r="BP452" s="71"/>
      <c r="BQ452" s="71"/>
      <c r="BR452" s="71"/>
      <c r="BS452" s="71"/>
      <c r="BT452" s="71"/>
      <c r="BU452" s="72"/>
      <c r="BV452" s="71"/>
      <c r="BW452" s="72"/>
      <c r="BX452" s="79">
        <v>0</v>
      </c>
      <c r="BY452" s="81">
        <v>0</v>
      </c>
      <c r="BZ452" s="71"/>
      <c r="CA452" s="81">
        <v>0</v>
      </c>
      <c r="CB452" s="71"/>
      <c r="CC452" s="71"/>
      <c r="CD452" s="72"/>
      <c r="CE452" s="71"/>
      <c r="CF452" s="71"/>
      <c r="CG452" s="81">
        <v>0</v>
      </c>
      <c r="CH452" s="71"/>
      <c r="CI452" s="81">
        <v>0</v>
      </c>
      <c r="CJ452" s="71"/>
      <c r="CK452" s="71"/>
      <c r="CL452" s="71"/>
      <c r="CM452" s="71"/>
      <c r="CN452" s="71"/>
      <c r="CO452" s="71"/>
      <c r="CP452" s="71"/>
      <c r="CQ452" s="71"/>
      <c r="CR452" s="71"/>
      <c r="CS452" s="71"/>
      <c r="CT452" s="71"/>
      <c r="CU452" s="72"/>
      <c r="CV452" s="71"/>
      <c r="CW452" s="71"/>
      <c r="CX452" s="71"/>
      <c r="CY452" s="71"/>
      <c r="CZ452" s="71"/>
      <c r="DA452" s="71"/>
      <c r="DB452" s="71"/>
    </row>
    <row r="453" spans="1:106">
      <c r="A453" s="71" t="s">
        <v>5053</v>
      </c>
      <c r="B453" s="71" t="s">
        <v>5054</v>
      </c>
      <c r="C453" s="71" t="s">
        <v>21106</v>
      </c>
      <c r="D453" s="71" t="s">
        <v>450</v>
      </c>
      <c r="E453" s="71" t="s">
        <v>21064</v>
      </c>
      <c r="F453" s="71" t="s">
        <v>450</v>
      </c>
      <c r="G453" s="71" t="s">
        <v>21107</v>
      </c>
      <c r="H453" s="71" t="s">
        <v>21491</v>
      </c>
      <c r="I453" s="71" t="s">
        <v>21065</v>
      </c>
      <c r="J453" s="79">
        <v>0</v>
      </c>
      <c r="K453" s="71" t="s">
        <v>22858</v>
      </c>
      <c r="L453" s="71" t="s">
        <v>22859</v>
      </c>
      <c r="M453" s="72">
        <v>45419.223807870403</v>
      </c>
      <c r="N453" s="71" t="s">
        <v>404</v>
      </c>
      <c r="O453" s="71" t="s">
        <v>22860</v>
      </c>
      <c r="P453" s="71"/>
      <c r="Q453" s="79">
        <v>999999999</v>
      </c>
      <c r="R453" s="71"/>
      <c r="S453" s="71"/>
      <c r="T453" s="71"/>
      <c r="U453" s="71"/>
      <c r="V453" s="71"/>
      <c r="W453" s="80"/>
      <c r="X453" s="71"/>
      <c r="Y453" s="71" t="s">
        <v>22859</v>
      </c>
      <c r="Z453" s="71"/>
      <c r="AA453" s="71" t="s">
        <v>397</v>
      </c>
      <c r="AB453" s="71" t="s">
        <v>397</v>
      </c>
      <c r="AC453" s="71" t="s">
        <v>21133</v>
      </c>
      <c r="AD453" s="71" t="s">
        <v>29189</v>
      </c>
      <c r="AE453" s="71"/>
      <c r="AF453" s="71"/>
      <c r="AG453" s="71"/>
      <c r="AH453" s="71" t="s">
        <v>397</v>
      </c>
      <c r="AI453" s="71" t="s">
        <v>397</v>
      </c>
      <c r="AJ453" s="71"/>
      <c r="AK453" s="71"/>
      <c r="AL453" s="71"/>
      <c r="AM453" s="71"/>
      <c r="AN453" s="71" t="s">
        <v>397</v>
      </c>
      <c r="AO453" s="71" t="s">
        <v>397</v>
      </c>
      <c r="AP453" s="71"/>
      <c r="AQ453" s="71" t="s">
        <v>397</v>
      </c>
      <c r="AR453" s="71" t="s">
        <v>397</v>
      </c>
      <c r="AS453" s="71"/>
      <c r="AT453" s="71" t="s">
        <v>397</v>
      </c>
      <c r="AU453" s="71"/>
      <c r="AV453" s="71" t="s">
        <v>21115</v>
      </c>
      <c r="AW453" s="71" t="s">
        <v>397</v>
      </c>
      <c r="AX453" s="71" t="s">
        <v>20973</v>
      </c>
      <c r="AY453" s="71" t="s">
        <v>21578</v>
      </c>
      <c r="AZ453" s="72">
        <v>45547.402048611097</v>
      </c>
      <c r="BA453" s="71"/>
      <c r="BB453" s="71"/>
      <c r="BC453" s="71"/>
      <c r="BD453" s="71"/>
      <c r="BE453" s="71"/>
      <c r="BF453" s="71"/>
      <c r="BG453" s="71"/>
      <c r="BH453" s="71"/>
      <c r="BI453" s="71"/>
      <c r="BJ453" s="71"/>
      <c r="BK453" s="71"/>
      <c r="BL453" s="81"/>
      <c r="BM453" s="81"/>
      <c r="BN453" s="81"/>
      <c r="BO453" s="71"/>
      <c r="BP453" s="71"/>
      <c r="BQ453" s="71"/>
      <c r="BR453" s="71"/>
      <c r="BS453" s="71"/>
      <c r="BT453" s="71"/>
      <c r="BU453" s="72"/>
      <c r="BV453" s="71"/>
      <c r="BW453" s="72"/>
      <c r="BX453" s="79">
        <v>0</v>
      </c>
      <c r="BY453" s="81">
        <v>0</v>
      </c>
      <c r="BZ453" s="71"/>
      <c r="CA453" s="81">
        <v>0</v>
      </c>
      <c r="CB453" s="71"/>
      <c r="CC453" s="71"/>
      <c r="CD453" s="72"/>
      <c r="CE453" s="71"/>
      <c r="CF453" s="71"/>
      <c r="CG453" s="81">
        <v>0</v>
      </c>
      <c r="CH453" s="71"/>
      <c r="CI453" s="81">
        <v>0</v>
      </c>
      <c r="CJ453" s="71"/>
      <c r="CK453" s="71"/>
      <c r="CL453" s="71"/>
      <c r="CM453" s="71"/>
      <c r="CN453" s="71"/>
      <c r="CO453" s="71"/>
      <c r="CP453" s="71"/>
      <c r="CQ453" s="71"/>
      <c r="CR453" s="71"/>
      <c r="CS453" s="71"/>
      <c r="CT453" s="71"/>
      <c r="CU453" s="72"/>
      <c r="CV453" s="71"/>
      <c r="CW453" s="71"/>
      <c r="CX453" s="71"/>
      <c r="CY453" s="71"/>
      <c r="CZ453" s="71"/>
      <c r="DA453" s="71"/>
      <c r="DB453" s="71"/>
    </row>
    <row r="454" spans="1:106">
      <c r="A454" s="71" t="s">
        <v>2790</v>
      </c>
      <c r="B454" s="71" t="s">
        <v>2791</v>
      </c>
      <c r="C454" s="71" t="s">
        <v>21106</v>
      </c>
      <c r="D454" s="71" t="s">
        <v>396</v>
      </c>
      <c r="E454" s="71" t="s">
        <v>21079</v>
      </c>
      <c r="F454" s="71" t="s">
        <v>396</v>
      </c>
      <c r="G454" s="71"/>
      <c r="H454" s="71"/>
      <c r="I454" s="71" t="s">
        <v>21065</v>
      </c>
      <c r="J454" s="79">
        <v>0</v>
      </c>
      <c r="K454" s="71" t="s">
        <v>22862</v>
      </c>
      <c r="L454" s="71" t="s">
        <v>22863</v>
      </c>
      <c r="M454" s="72">
        <v>45457.416979166701</v>
      </c>
      <c r="N454" s="71" t="s">
        <v>404</v>
      </c>
      <c r="O454" s="71" t="s">
        <v>22864</v>
      </c>
      <c r="P454" s="71"/>
      <c r="Q454" s="79">
        <v>0</v>
      </c>
      <c r="R454" s="71"/>
      <c r="S454" s="71"/>
      <c r="T454" s="71"/>
      <c r="U454" s="71"/>
      <c r="V454" s="71"/>
      <c r="W454" s="80"/>
      <c r="X454" s="71"/>
      <c r="Y454" s="71" t="s">
        <v>22863</v>
      </c>
      <c r="Z454" s="71"/>
      <c r="AA454" s="71" t="s">
        <v>397</v>
      </c>
      <c r="AB454" s="71" t="s">
        <v>397</v>
      </c>
      <c r="AC454" s="71" t="s">
        <v>21133</v>
      </c>
      <c r="AD454" s="71" t="s">
        <v>22865</v>
      </c>
      <c r="AE454" s="71"/>
      <c r="AF454" s="71"/>
      <c r="AG454" s="71"/>
      <c r="AH454" s="71" t="s">
        <v>397</v>
      </c>
      <c r="AI454" s="71" t="s">
        <v>397</v>
      </c>
      <c r="AJ454" s="71"/>
      <c r="AK454" s="71"/>
      <c r="AL454" s="71"/>
      <c r="AM454" s="71"/>
      <c r="AN454" s="71" t="s">
        <v>397</v>
      </c>
      <c r="AO454" s="71" t="s">
        <v>397</v>
      </c>
      <c r="AP454" s="71"/>
      <c r="AQ454" s="71" t="s">
        <v>397</v>
      </c>
      <c r="AR454" s="71" t="s">
        <v>397</v>
      </c>
      <c r="AS454" s="71"/>
      <c r="AT454" s="71" t="s">
        <v>397</v>
      </c>
      <c r="AU454" s="71"/>
      <c r="AV454" s="71" t="s">
        <v>21115</v>
      </c>
      <c r="AW454" s="71" t="s">
        <v>397</v>
      </c>
      <c r="AX454" s="71" t="s">
        <v>20973</v>
      </c>
      <c r="AY454" s="71" t="s">
        <v>21128</v>
      </c>
      <c r="AZ454" s="72">
        <v>44743.981481481504</v>
      </c>
      <c r="BA454" s="71"/>
      <c r="BB454" s="71"/>
      <c r="BC454" s="71"/>
      <c r="BD454" s="71"/>
      <c r="BE454" s="71"/>
      <c r="BF454" s="71"/>
      <c r="BG454" s="71"/>
      <c r="BH454" s="71"/>
      <c r="BI454" s="71"/>
      <c r="BJ454" s="71"/>
      <c r="BK454" s="71"/>
      <c r="BL454" s="81"/>
      <c r="BM454" s="81"/>
      <c r="BN454" s="81"/>
      <c r="BO454" s="71"/>
      <c r="BP454" s="71"/>
      <c r="BQ454" s="71"/>
      <c r="BR454" s="71"/>
      <c r="BS454" s="71"/>
      <c r="BT454" s="71"/>
      <c r="BU454" s="72"/>
      <c r="BV454" s="71"/>
      <c r="BW454" s="72"/>
      <c r="BX454" s="79">
        <v>0</v>
      </c>
      <c r="BY454" s="81">
        <v>0</v>
      </c>
      <c r="BZ454" s="71"/>
      <c r="CA454" s="81">
        <v>0</v>
      </c>
      <c r="CB454" s="71"/>
      <c r="CC454" s="71"/>
      <c r="CD454" s="72"/>
      <c r="CE454" s="71"/>
      <c r="CF454" s="71"/>
      <c r="CG454" s="81">
        <v>0</v>
      </c>
      <c r="CH454" s="71"/>
      <c r="CI454" s="81">
        <v>0</v>
      </c>
      <c r="CJ454" s="71"/>
      <c r="CK454" s="71"/>
      <c r="CL454" s="71"/>
      <c r="CM454" s="71"/>
      <c r="CN454" s="71"/>
      <c r="CO454" s="71"/>
      <c r="CP454" s="71"/>
      <c r="CQ454" s="71"/>
      <c r="CR454" s="71"/>
      <c r="CS454" s="71"/>
      <c r="CT454" s="71"/>
      <c r="CU454" s="72"/>
      <c r="CV454" s="71"/>
      <c r="CW454" s="71"/>
      <c r="CX454" s="71"/>
      <c r="CY454" s="71"/>
      <c r="CZ454" s="71"/>
      <c r="DA454" s="71"/>
      <c r="DB454" s="71"/>
    </row>
    <row r="455" spans="1:106">
      <c r="A455" s="71" t="s">
        <v>2787</v>
      </c>
      <c r="B455" s="71" t="s">
        <v>2788</v>
      </c>
      <c r="C455" s="71" t="s">
        <v>21106</v>
      </c>
      <c r="D455" s="71" t="s">
        <v>396</v>
      </c>
      <c r="E455" s="71" t="s">
        <v>21079</v>
      </c>
      <c r="F455" s="71" t="s">
        <v>396</v>
      </c>
      <c r="G455" s="71"/>
      <c r="H455" s="71"/>
      <c r="I455" s="71" t="s">
        <v>21065</v>
      </c>
      <c r="J455" s="79">
        <v>0</v>
      </c>
      <c r="K455" s="71" t="s">
        <v>22866</v>
      </c>
      <c r="L455" s="71" t="s">
        <v>22867</v>
      </c>
      <c r="M455" s="72">
        <v>45457.413680555597</v>
      </c>
      <c r="N455" s="71" t="s">
        <v>404</v>
      </c>
      <c r="O455" s="71" t="s">
        <v>22868</v>
      </c>
      <c r="P455" s="71"/>
      <c r="Q455" s="79">
        <v>2400</v>
      </c>
      <c r="R455" s="71"/>
      <c r="S455" s="71"/>
      <c r="T455" s="71"/>
      <c r="U455" s="71"/>
      <c r="V455" s="71"/>
      <c r="W455" s="80"/>
      <c r="X455" s="71"/>
      <c r="Y455" s="71" t="s">
        <v>22867</v>
      </c>
      <c r="Z455" s="71"/>
      <c r="AA455" s="71" t="s">
        <v>397</v>
      </c>
      <c r="AB455" s="71" t="s">
        <v>397</v>
      </c>
      <c r="AC455" s="71" t="s">
        <v>21133</v>
      </c>
      <c r="AD455" s="71" t="s">
        <v>22869</v>
      </c>
      <c r="AE455" s="71"/>
      <c r="AF455" s="71"/>
      <c r="AG455" s="71"/>
      <c r="AH455" s="71" t="s">
        <v>397</v>
      </c>
      <c r="AI455" s="71" t="s">
        <v>397</v>
      </c>
      <c r="AJ455" s="71"/>
      <c r="AK455" s="71"/>
      <c r="AL455" s="71"/>
      <c r="AM455" s="71"/>
      <c r="AN455" s="71" t="s">
        <v>397</v>
      </c>
      <c r="AO455" s="71" t="s">
        <v>397</v>
      </c>
      <c r="AP455" s="71"/>
      <c r="AQ455" s="71" t="s">
        <v>397</v>
      </c>
      <c r="AR455" s="71" t="s">
        <v>397</v>
      </c>
      <c r="AS455" s="71"/>
      <c r="AT455" s="71" t="s">
        <v>397</v>
      </c>
      <c r="AU455" s="71"/>
      <c r="AV455" s="71" t="s">
        <v>21115</v>
      </c>
      <c r="AW455" s="71" t="s">
        <v>397</v>
      </c>
      <c r="AX455" s="71" t="s">
        <v>20973</v>
      </c>
      <c r="AY455" s="71" t="s">
        <v>21186</v>
      </c>
      <c r="AZ455" s="72">
        <v>45092.400752314803</v>
      </c>
      <c r="BA455" s="71"/>
      <c r="BB455" s="71"/>
      <c r="BC455" s="71"/>
      <c r="BD455" s="71"/>
      <c r="BE455" s="71"/>
      <c r="BF455" s="71"/>
      <c r="BG455" s="71"/>
      <c r="BH455" s="71"/>
      <c r="BI455" s="71"/>
      <c r="BJ455" s="71"/>
      <c r="BK455" s="71"/>
      <c r="BL455" s="81"/>
      <c r="BM455" s="81"/>
      <c r="BN455" s="81"/>
      <c r="BO455" s="71"/>
      <c r="BP455" s="71"/>
      <c r="BQ455" s="71"/>
      <c r="BR455" s="71"/>
      <c r="BS455" s="71"/>
      <c r="BT455" s="71"/>
      <c r="BU455" s="72"/>
      <c r="BV455" s="71"/>
      <c r="BW455" s="72"/>
      <c r="BX455" s="79">
        <v>0</v>
      </c>
      <c r="BY455" s="81">
        <v>0</v>
      </c>
      <c r="BZ455" s="71"/>
      <c r="CA455" s="81">
        <v>0</v>
      </c>
      <c r="CB455" s="71"/>
      <c r="CC455" s="71"/>
      <c r="CD455" s="72"/>
      <c r="CE455" s="71"/>
      <c r="CF455" s="71"/>
      <c r="CG455" s="81">
        <v>0</v>
      </c>
      <c r="CH455" s="71"/>
      <c r="CI455" s="81">
        <v>0</v>
      </c>
      <c r="CJ455" s="71"/>
      <c r="CK455" s="71"/>
      <c r="CL455" s="71"/>
      <c r="CM455" s="71"/>
      <c r="CN455" s="71"/>
      <c r="CO455" s="71"/>
      <c r="CP455" s="71"/>
      <c r="CQ455" s="71"/>
      <c r="CR455" s="71"/>
      <c r="CS455" s="71"/>
      <c r="CT455" s="71"/>
      <c r="CU455" s="72"/>
      <c r="CV455" s="71"/>
      <c r="CW455" s="71"/>
      <c r="CX455" s="71"/>
      <c r="CY455" s="71"/>
      <c r="CZ455" s="71"/>
      <c r="DA455" s="71"/>
      <c r="DB455" s="71"/>
    </row>
    <row r="456" spans="1:106">
      <c r="A456" s="71" t="s">
        <v>1559</v>
      </c>
      <c r="B456" s="71" t="s">
        <v>1560</v>
      </c>
      <c r="C456" s="71" t="s">
        <v>397</v>
      </c>
      <c r="D456" s="71" t="s">
        <v>427</v>
      </c>
      <c r="E456" s="71" t="s">
        <v>21079</v>
      </c>
      <c r="F456" s="71" t="s">
        <v>427</v>
      </c>
      <c r="G456" s="71"/>
      <c r="H456" s="71"/>
      <c r="I456" s="71" t="s">
        <v>21065</v>
      </c>
      <c r="J456" s="79">
        <v>17.329999999999998</v>
      </c>
      <c r="K456" s="71"/>
      <c r="L456" s="71"/>
      <c r="M456" s="72"/>
      <c r="N456" s="71"/>
      <c r="O456" s="71" t="s">
        <v>22870</v>
      </c>
      <c r="P456" s="71"/>
      <c r="Q456" s="79">
        <v>0</v>
      </c>
      <c r="R456" s="71" t="s">
        <v>22871</v>
      </c>
      <c r="S456" s="71"/>
      <c r="T456" s="71"/>
      <c r="U456" s="71" t="s">
        <v>21068</v>
      </c>
      <c r="V456" s="71" t="s">
        <v>21068</v>
      </c>
      <c r="W456" s="80"/>
      <c r="X456" s="71"/>
      <c r="Y456" s="71"/>
      <c r="Z456" s="71"/>
      <c r="AA456" s="71" t="s">
        <v>397</v>
      </c>
      <c r="AB456" s="71" t="s">
        <v>397</v>
      </c>
      <c r="AC456" s="71"/>
      <c r="AD456" s="71"/>
      <c r="AE456" s="71"/>
      <c r="AF456" s="71"/>
      <c r="AG456" s="71"/>
      <c r="AH456" s="71" t="s">
        <v>397</v>
      </c>
      <c r="AI456" s="71" t="s">
        <v>397</v>
      </c>
      <c r="AJ456" s="71"/>
      <c r="AK456" s="71"/>
      <c r="AL456" s="71"/>
      <c r="AM456" s="71"/>
      <c r="AN456" s="71" t="s">
        <v>397</v>
      </c>
      <c r="AO456" s="71" t="s">
        <v>397</v>
      </c>
      <c r="AP456" s="71"/>
      <c r="AQ456" s="71" t="s">
        <v>397</v>
      </c>
      <c r="AR456" s="71" t="s">
        <v>397</v>
      </c>
      <c r="AS456" s="71"/>
      <c r="AT456" s="71" t="s">
        <v>397</v>
      </c>
      <c r="AU456" s="71"/>
      <c r="AV456" s="71" t="s">
        <v>397</v>
      </c>
      <c r="AW456" s="71" t="s">
        <v>397</v>
      </c>
      <c r="AX456" s="71"/>
      <c r="AY456" s="71"/>
      <c r="AZ456" s="72"/>
      <c r="BA456" s="71"/>
      <c r="BB456" s="71"/>
      <c r="BC456" s="71"/>
      <c r="BD456" s="71"/>
      <c r="BE456" s="71"/>
      <c r="BF456" s="71"/>
      <c r="BG456" s="71" t="s">
        <v>21069</v>
      </c>
      <c r="BH456" s="71" t="s">
        <v>20990</v>
      </c>
      <c r="BI456" s="71" t="s">
        <v>20978</v>
      </c>
      <c r="BJ456" s="71" t="s">
        <v>20976</v>
      </c>
      <c r="BK456" s="71" t="s">
        <v>21070</v>
      </c>
      <c r="BL456" s="81">
        <v>1</v>
      </c>
      <c r="BM456" s="81">
        <v>1</v>
      </c>
      <c r="BN456" s="81">
        <v>0</v>
      </c>
      <c r="BO456" s="71" t="s">
        <v>21071</v>
      </c>
      <c r="BP456" s="71" t="s">
        <v>21071</v>
      </c>
      <c r="BQ456" s="71"/>
      <c r="BR456" s="71"/>
      <c r="BS456" s="71"/>
      <c r="BT456" s="71"/>
      <c r="BU456" s="72"/>
      <c r="BV456" s="71"/>
      <c r="BW456" s="72"/>
      <c r="BX456" s="79">
        <v>0</v>
      </c>
      <c r="BY456" s="81">
        <v>0</v>
      </c>
      <c r="BZ456" s="71"/>
      <c r="CA456" s="81">
        <v>0</v>
      </c>
      <c r="CB456" s="71"/>
      <c r="CC456" s="71"/>
      <c r="CD456" s="72"/>
      <c r="CE456" s="71"/>
      <c r="CF456" s="71"/>
      <c r="CG456" s="81">
        <v>0</v>
      </c>
      <c r="CH456" s="71"/>
      <c r="CI456" s="81">
        <v>0</v>
      </c>
      <c r="CJ456" s="71"/>
      <c r="CK456" s="71"/>
      <c r="CL456" s="71"/>
      <c r="CM456" s="71"/>
      <c r="CN456" s="71"/>
      <c r="CO456" s="71"/>
      <c r="CP456" s="71"/>
      <c r="CQ456" s="71"/>
      <c r="CR456" s="71"/>
      <c r="CS456" s="71"/>
      <c r="CT456" s="71"/>
      <c r="CU456" s="72"/>
      <c r="CV456" s="71"/>
      <c r="CW456" s="71"/>
      <c r="CX456" s="71"/>
      <c r="CY456" s="71"/>
      <c r="CZ456" s="71"/>
      <c r="DA456" s="71"/>
      <c r="DB456" s="71"/>
    </row>
    <row r="457" spans="1:106">
      <c r="A457" s="71" t="s">
        <v>5096</v>
      </c>
      <c r="B457" s="71" t="s">
        <v>5097</v>
      </c>
      <c r="C457" s="71" t="s">
        <v>397</v>
      </c>
      <c r="D457" s="71" t="s">
        <v>427</v>
      </c>
      <c r="E457" s="71" t="s">
        <v>21079</v>
      </c>
      <c r="F457" s="71" t="s">
        <v>427</v>
      </c>
      <c r="G457" s="71"/>
      <c r="H457" s="71"/>
      <c r="I457" s="71" t="s">
        <v>21065</v>
      </c>
      <c r="J457" s="79">
        <v>749.19</v>
      </c>
      <c r="K457" s="71"/>
      <c r="L457" s="71"/>
      <c r="M457" s="72"/>
      <c r="N457" s="71"/>
      <c r="O457" s="71" t="s">
        <v>22872</v>
      </c>
      <c r="P457" s="71"/>
      <c r="Q457" s="79">
        <v>0</v>
      </c>
      <c r="R457" s="71" t="s">
        <v>22873</v>
      </c>
      <c r="S457" s="71"/>
      <c r="T457" s="71"/>
      <c r="U457" s="71" t="s">
        <v>21068</v>
      </c>
      <c r="V457" s="71" t="s">
        <v>21068</v>
      </c>
      <c r="W457" s="80"/>
      <c r="X457" s="71"/>
      <c r="Y457" s="71"/>
      <c r="Z457" s="71"/>
      <c r="AA457" s="71" t="s">
        <v>397</v>
      </c>
      <c r="AB457" s="71" t="s">
        <v>397</v>
      </c>
      <c r="AC457" s="71"/>
      <c r="AD457" s="71"/>
      <c r="AE457" s="71"/>
      <c r="AF457" s="71"/>
      <c r="AG457" s="71"/>
      <c r="AH457" s="71" t="s">
        <v>397</v>
      </c>
      <c r="AI457" s="71" t="s">
        <v>397</v>
      </c>
      <c r="AJ457" s="71"/>
      <c r="AK457" s="71"/>
      <c r="AL457" s="71"/>
      <c r="AM457" s="71"/>
      <c r="AN457" s="71" t="s">
        <v>397</v>
      </c>
      <c r="AO457" s="71" t="s">
        <v>397</v>
      </c>
      <c r="AP457" s="71"/>
      <c r="AQ457" s="71" t="s">
        <v>397</v>
      </c>
      <c r="AR457" s="71" t="s">
        <v>397</v>
      </c>
      <c r="AS457" s="71"/>
      <c r="AT457" s="71" t="s">
        <v>397</v>
      </c>
      <c r="AU457" s="71"/>
      <c r="AV457" s="71" t="s">
        <v>397</v>
      </c>
      <c r="AW457" s="71" t="s">
        <v>397</v>
      </c>
      <c r="AX457" s="71"/>
      <c r="AY457" s="71"/>
      <c r="AZ457" s="72"/>
      <c r="BA457" s="71"/>
      <c r="BB457" s="71"/>
      <c r="BC457" s="71"/>
      <c r="BD457" s="71"/>
      <c r="BE457" s="71"/>
      <c r="BF457" s="71"/>
      <c r="BG457" s="71" t="s">
        <v>21069</v>
      </c>
      <c r="BH457" s="71" t="s">
        <v>20990</v>
      </c>
      <c r="BI457" s="71" t="s">
        <v>20978</v>
      </c>
      <c r="BJ457" s="71" t="s">
        <v>20976</v>
      </c>
      <c r="BK457" s="71" t="s">
        <v>21070</v>
      </c>
      <c r="BL457" s="81">
        <v>1</v>
      </c>
      <c r="BM457" s="81">
        <v>1</v>
      </c>
      <c r="BN457" s="81">
        <v>0</v>
      </c>
      <c r="BO457" s="71" t="s">
        <v>21071</v>
      </c>
      <c r="BP457" s="71" t="s">
        <v>21071</v>
      </c>
      <c r="BQ457" s="71"/>
      <c r="BR457" s="71"/>
      <c r="BS457" s="71"/>
      <c r="BT457" s="71"/>
      <c r="BU457" s="72"/>
      <c r="BV457" s="71"/>
      <c r="BW457" s="72"/>
      <c r="BX457" s="79">
        <v>0</v>
      </c>
      <c r="BY457" s="81">
        <v>0</v>
      </c>
      <c r="BZ457" s="71"/>
      <c r="CA457" s="81">
        <v>0</v>
      </c>
      <c r="CB457" s="71"/>
      <c r="CC457" s="71"/>
      <c r="CD457" s="72"/>
      <c r="CE457" s="71"/>
      <c r="CF457" s="71"/>
      <c r="CG457" s="81">
        <v>0</v>
      </c>
      <c r="CH457" s="71"/>
      <c r="CI457" s="81">
        <v>0</v>
      </c>
      <c r="CJ457" s="71"/>
      <c r="CK457" s="71"/>
      <c r="CL457" s="71"/>
      <c r="CM457" s="71"/>
      <c r="CN457" s="71"/>
      <c r="CO457" s="71"/>
      <c r="CP457" s="71"/>
      <c r="CQ457" s="71"/>
      <c r="CR457" s="71"/>
      <c r="CS457" s="71"/>
      <c r="CT457" s="71"/>
      <c r="CU457" s="72"/>
      <c r="CV457" s="71"/>
      <c r="CW457" s="71"/>
      <c r="CX457" s="71"/>
      <c r="CY457" s="71"/>
      <c r="CZ457" s="71"/>
      <c r="DA457" s="71"/>
      <c r="DB457" s="71"/>
    </row>
    <row r="458" spans="1:106">
      <c r="A458" s="71" t="s">
        <v>4829</v>
      </c>
      <c r="B458" s="71" t="s">
        <v>4830</v>
      </c>
      <c r="C458" s="71" t="s">
        <v>397</v>
      </c>
      <c r="D458" s="71" t="s">
        <v>450</v>
      </c>
      <c r="E458" s="71" t="s">
        <v>21064</v>
      </c>
      <c r="F458" s="71" t="s">
        <v>450</v>
      </c>
      <c r="G458" s="71" t="s">
        <v>22577</v>
      </c>
      <c r="H458" s="71" t="s">
        <v>22232</v>
      </c>
      <c r="I458" s="71" t="s">
        <v>21065</v>
      </c>
      <c r="J458" s="79">
        <v>332.15</v>
      </c>
      <c r="K458" s="71" t="s">
        <v>22874</v>
      </c>
      <c r="L458" s="71" t="s">
        <v>22875</v>
      </c>
      <c r="M458" s="72">
        <v>45775.229363425897</v>
      </c>
      <c r="N458" s="71" t="s">
        <v>390</v>
      </c>
      <c r="O458" s="71"/>
      <c r="P458" s="71"/>
      <c r="Q458" s="79">
        <v>999999999</v>
      </c>
      <c r="R458" s="71"/>
      <c r="S458" s="71"/>
      <c r="T458" s="71"/>
      <c r="U458" s="71"/>
      <c r="V458" s="71"/>
      <c r="W458" s="80"/>
      <c r="X458" s="71"/>
      <c r="Y458" s="71" t="s">
        <v>22875</v>
      </c>
      <c r="Z458" s="71"/>
      <c r="AA458" s="71" t="s">
        <v>397</v>
      </c>
      <c r="AB458" s="71" t="s">
        <v>397</v>
      </c>
      <c r="AC458" s="71" t="s">
        <v>21793</v>
      </c>
      <c r="AD458" s="71" t="s">
        <v>29190</v>
      </c>
      <c r="AE458" s="71"/>
      <c r="AF458" s="71"/>
      <c r="AG458" s="71"/>
      <c r="AH458" s="71" t="s">
        <v>397</v>
      </c>
      <c r="AI458" s="71" t="s">
        <v>397</v>
      </c>
      <c r="AJ458" s="71"/>
      <c r="AK458" s="71"/>
      <c r="AL458" s="71"/>
      <c r="AM458" s="71"/>
      <c r="AN458" s="71" t="s">
        <v>397</v>
      </c>
      <c r="AO458" s="71" t="s">
        <v>397</v>
      </c>
      <c r="AP458" s="71"/>
      <c r="AQ458" s="71" t="s">
        <v>397</v>
      </c>
      <c r="AR458" s="71" t="s">
        <v>397</v>
      </c>
      <c r="AS458" s="71"/>
      <c r="AT458" s="71" t="s">
        <v>397</v>
      </c>
      <c r="AU458" s="71"/>
      <c r="AV458" s="71" t="s">
        <v>21115</v>
      </c>
      <c r="AW458" s="71" t="s">
        <v>397</v>
      </c>
      <c r="AX458" s="71" t="s">
        <v>20973</v>
      </c>
      <c r="AY458" s="71" t="s">
        <v>21578</v>
      </c>
      <c r="AZ458" s="72">
        <v>45547.402060185203</v>
      </c>
      <c r="BA458" s="71"/>
      <c r="BB458" s="71"/>
      <c r="BC458" s="71"/>
      <c r="BD458" s="71"/>
      <c r="BE458" s="71"/>
      <c r="BF458" s="71"/>
      <c r="BG458" s="71"/>
      <c r="BH458" s="71"/>
      <c r="BI458" s="71"/>
      <c r="BJ458" s="71"/>
      <c r="BK458" s="71"/>
      <c r="BL458" s="81"/>
      <c r="BM458" s="81"/>
      <c r="BN458" s="81"/>
      <c r="BO458" s="71"/>
      <c r="BP458" s="71"/>
      <c r="BQ458" s="71"/>
      <c r="BR458" s="71" t="s">
        <v>1061</v>
      </c>
      <c r="BS458" s="71" t="s">
        <v>21118</v>
      </c>
      <c r="BT458" s="71" t="s">
        <v>21068</v>
      </c>
      <c r="BU458" s="72">
        <v>44094.386597222197</v>
      </c>
      <c r="BV458" s="71" t="s">
        <v>21068</v>
      </c>
      <c r="BW458" s="72">
        <v>44094.386597222197</v>
      </c>
      <c r="BX458" s="79">
        <v>12076.32</v>
      </c>
      <c r="BY458" s="81">
        <v>0</v>
      </c>
      <c r="BZ458" s="71"/>
      <c r="CA458" s="81">
        <v>0</v>
      </c>
      <c r="CB458" s="71"/>
      <c r="CC458" s="71"/>
      <c r="CD458" s="72"/>
      <c r="CE458" s="71"/>
      <c r="CF458" s="71"/>
      <c r="CG458" s="81">
        <v>0</v>
      </c>
      <c r="CH458" s="71"/>
      <c r="CI458" s="81">
        <v>0</v>
      </c>
      <c r="CJ458" s="71"/>
      <c r="CK458" s="71"/>
      <c r="CL458" s="71" t="s">
        <v>21119</v>
      </c>
      <c r="CM458" s="71"/>
      <c r="CN458" s="71"/>
      <c r="CO458" s="71"/>
      <c r="CP458" s="71"/>
      <c r="CQ458" s="71"/>
      <c r="CR458" s="71"/>
      <c r="CS458" s="71"/>
      <c r="CT458" s="71"/>
      <c r="CU458" s="72"/>
      <c r="CV458" s="71"/>
      <c r="CW458" s="71"/>
      <c r="CX458" s="71" t="s">
        <v>21120</v>
      </c>
      <c r="CY458" s="71"/>
      <c r="CZ458" s="71"/>
      <c r="DA458" s="71"/>
      <c r="DB458" s="71" t="s">
        <v>1061</v>
      </c>
    </row>
    <row r="459" spans="1:106">
      <c r="A459" s="71" t="s">
        <v>5126</v>
      </c>
      <c r="B459" s="71" t="s">
        <v>5127</v>
      </c>
      <c r="C459" s="71" t="s">
        <v>397</v>
      </c>
      <c r="D459" s="71" t="s">
        <v>427</v>
      </c>
      <c r="E459" s="71" t="s">
        <v>21079</v>
      </c>
      <c r="F459" s="71" t="s">
        <v>427</v>
      </c>
      <c r="G459" s="71"/>
      <c r="H459" s="71"/>
      <c r="I459" s="71" t="s">
        <v>21065</v>
      </c>
      <c r="J459" s="79">
        <v>4685.0200000000004</v>
      </c>
      <c r="K459" s="71"/>
      <c r="L459" s="71"/>
      <c r="M459" s="72"/>
      <c r="N459" s="71"/>
      <c r="O459" s="71" t="s">
        <v>22877</v>
      </c>
      <c r="P459" s="71"/>
      <c r="Q459" s="79">
        <v>0</v>
      </c>
      <c r="R459" s="71" t="s">
        <v>22878</v>
      </c>
      <c r="S459" s="71"/>
      <c r="T459" s="71"/>
      <c r="U459" s="71" t="s">
        <v>21068</v>
      </c>
      <c r="V459" s="71" t="s">
        <v>21068</v>
      </c>
      <c r="W459" s="80"/>
      <c r="X459" s="71"/>
      <c r="Y459" s="71"/>
      <c r="Z459" s="71"/>
      <c r="AA459" s="71" t="s">
        <v>397</v>
      </c>
      <c r="AB459" s="71" t="s">
        <v>397</v>
      </c>
      <c r="AC459" s="71"/>
      <c r="AD459" s="71"/>
      <c r="AE459" s="71"/>
      <c r="AF459" s="71"/>
      <c r="AG459" s="71"/>
      <c r="AH459" s="71" t="s">
        <v>397</v>
      </c>
      <c r="AI459" s="71" t="s">
        <v>397</v>
      </c>
      <c r="AJ459" s="71"/>
      <c r="AK459" s="71"/>
      <c r="AL459" s="71"/>
      <c r="AM459" s="71"/>
      <c r="AN459" s="71" t="s">
        <v>397</v>
      </c>
      <c r="AO459" s="71" t="s">
        <v>397</v>
      </c>
      <c r="AP459" s="71"/>
      <c r="AQ459" s="71" t="s">
        <v>397</v>
      </c>
      <c r="AR459" s="71" t="s">
        <v>397</v>
      </c>
      <c r="AS459" s="71"/>
      <c r="AT459" s="71" t="s">
        <v>397</v>
      </c>
      <c r="AU459" s="71"/>
      <c r="AV459" s="71" t="s">
        <v>397</v>
      </c>
      <c r="AW459" s="71" t="s">
        <v>397</v>
      </c>
      <c r="AX459" s="71"/>
      <c r="AY459" s="71"/>
      <c r="AZ459" s="72"/>
      <c r="BA459" s="71"/>
      <c r="BB459" s="71"/>
      <c r="BC459" s="71"/>
      <c r="BD459" s="71"/>
      <c r="BE459" s="71"/>
      <c r="BF459" s="71"/>
      <c r="BG459" s="71" t="s">
        <v>21069</v>
      </c>
      <c r="BH459" s="71" t="s">
        <v>20990</v>
      </c>
      <c r="BI459" s="71" t="s">
        <v>20978</v>
      </c>
      <c r="BJ459" s="71" t="s">
        <v>20976</v>
      </c>
      <c r="BK459" s="71" t="s">
        <v>21070</v>
      </c>
      <c r="BL459" s="81">
        <v>1</v>
      </c>
      <c r="BM459" s="81">
        <v>1</v>
      </c>
      <c r="BN459" s="81">
        <v>0</v>
      </c>
      <c r="BO459" s="71" t="s">
        <v>21071</v>
      </c>
      <c r="BP459" s="71" t="s">
        <v>21071</v>
      </c>
      <c r="BQ459" s="71"/>
      <c r="BR459" s="71"/>
      <c r="BS459" s="71"/>
      <c r="BT459" s="71"/>
      <c r="BU459" s="72"/>
      <c r="BV459" s="71"/>
      <c r="BW459" s="72"/>
      <c r="BX459" s="79">
        <v>0</v>
      </c>
      <c r="BY459" s="81">
        <v>0</v>
      </c>
      <c r="BZ459" s="71"/>
      <c r="CA459" s="81">
        <v>0</v>
      </c>
      <c r="CB459" s="71"/>
      <c r="CC459" s="71"/>
      <c r="CD459" s="72"/>
      <c r="CE459" s="71"/>
      <c r="CF459" s="71"/>
      <c r="CG459" s="81">
        <v>0</v>
      </c>
      <c r="CH459" s="71"/>
      <c r="CI459" s="81">
        <v>0</v>
      </c>
      <c r="CJ459" s="71"/>
      <c r="CK459" s="71"/>
      <c r="CL459" s="71"/>
      <c r="CM459" s="71"/>
      <c r="CN459" s="71"/>
      <c r="CO459" s="71"/>
      <c r="CP459" s="71"/>
      <c r="CQ459" s="71"/>
      <c r="CR459" s="71"/>
      <c r="CS459" s="71"/>
      <c r="CT459" s="71"/>
      <c r="CU459" s="72"/>
      <c r="CV459" s="71"/>
      <c r="CW459" s="71"/>
      <c r="CX459" s="71"/>
      <c r="CY459" s="71"/>
      <c r="CZ459" s="71"/>
      <c r="DA459" s="71"/>
      <c r="DB459" s="71"/>
    </row>
    <row r="460" spans="1:106">
      <c r="A460" s="71" t="s">
        <v>5171</v>
      </c>
      <c r="B460" s="71" t="s">
        <v>22879</v>
      </c>
      <c r="C460" s="71" t="s">
        <v>397</v>
      </c>
      <c r="D460" s="71" t="s">
        <v>427</v>
      </c>
      <c r="E460" s="71" t="s">
        <v>21079</v>
      </c>
      <c r="F460" s="71" t="s">
        <v>427</v>
      </c>
      <c r="G460" s="71"/>
      <c r="H460" s="71"/>
      <c r="I460" s="71" t="s">
        <v>21065</v>
      </c>
      <c r="J460" s="79">
        <v>0</v>
      </c>
      <c r="K460" s="71"/>
      <c r="L460" s="71"/>
      <c r="M460" s="72"/>
      <c r="N460" s="71"/>
      <c r="O460" s="71" t="s">
        <v>22880</v>
      </c>
      <c r="P460" s="71"/>
      <c r="Q460" s="79">
        <v>0</v>
      </c>
      <c r="R460" s="71" t="s">
        <v>22881</v>
      </c>
      <c r="S460" s="71"/>
      <c r="T460" s="71"/>
      <c r="U460" s="71" t="s">
        <v>21068</v>
      </c>
      <c r="V460" s="71" t="s">
        <v>21068</v>
      </c>
      <c r="W460" s="80"/>
      <c r="X460" s="71"/>
      <c r="Y460" s="71"/>
      <c r="Z460" s="71"/>
      <c r="AA460" s="71" t="s">
        <v>397</v>
      </c>
      <c r="AB460" s="71" t="s">
        <v>397</v>
      </c>
      <c r="AC460" s="71"/>
      <c r="AD460" s="71"/>
      <c r="AE460" s="71"/>
      <c r="AF460" s="71"/>
      <c r="AG460" s="71"/>
      <c r="AH460" s="71" t="s">
        <v>397</v>
      </c>
      <c r="AI460" s="71" t="s">
        <v>397</v>
      </c>
      <c r="AJ460" s="71"/>
      <c r="AK460" s="71"/>
      <c r="AL460" s="71"/>
      <c r="AM460" s="71"/>
      <c r="AN460" s="71" t="s">
        <v>397</v>
      </c>
      <c r="AO460" s="71" t="s">
        <v>397</v>
      </c>
      <c r="AP460" s="71"/>
      <c r="AQ460" s="71" t="s">
        <v>397</v>
      </c>
      <c r="AR460" s="71" t="s">
        <v>397</v>
      </c>
      <c r="AS460" s="71"/>
      <c r="AT460" s="71" t="s">
        <v>397</v>
      </c>
      <c r="AU460" s="71"/>
      <c r="AV460" s="71" t="s">
        <v>397</v>
      </c>
      <c r="AW460" s="71" t="s">
        <v>397</v>
      </c>
      <c r="AX460" s="71"/>
      <c r="AY460" s="71"/>
      <c r="AZ460" s="72"/>
      <c r="BA460" s="71"/>
      <c r="BB460" s="71"/>
      <c r="BC460" s="71"/>
      <c r="BD460" s="71"/>
      <c r="BE460" s="71"/>
      <c r="BF460" s="71"/>
      <c r="BG460" s="71" t="s">
        <v>21069</v>
      </c>
      <c r="BH460" s="71" t="s">
        <v>20990</v>
      </c>
      <c r="BI460" s="71" t="s">
        <v>20978</v>
      </c>
      <c r="BJ460" s="71" t="s">
        <v>20976</v>
      </c>
      <c r="BK460" s="71" t="s">
        <v>21070</v>
      </c>
      <c r="BL460" s="81">
        <v>1</v>
      </c>
      <c r="BM460" s="81">
        <v>1</v>
      </c>
      <c r="BN460" s="81">
        <v>0</v>
      </c>
      <c r="BO460" s="71" t="s">
        <v>21071</v>
      </c>
      <c r="BP460" s="71" t="s">
        <v>21071</v>
      </c>
      <c r="BQ460" s="71"/>
      <c r="BR460" s="71"/>
      <c r="BS460" s="71"/>
      <c r="BT460" s="71"/>
      <c r="BU460" s="72"/>
      <c r="BV460" s="71"/>
      <c r="BW460" s="72"/>
      <c r="BX460" s="79">
        <v>0</v>
      </c>
      <c r="BY460" s="81">
        <v>0</v>
      </c>
      <c r="BZ460" s="71"/>
      <c r="CA460" s="81">
        <v>0</v>
      </c>
      <c r="CB460" s="71"/>
      <c r="CC460" s="71"/>
      <c r="CD460" s="72"/>
      <c r="CE460" s="71"/>
      <c r="CF460" s="71"/>
      <c r="CG460" s="81">
        <v>0</v>
      </c>
      <c r="CH460" s="71"/>
      <c r="CI460" s="81">
        <v>0</v>
      </c>
      <c r="CJ460" s="71"/>
      <c r="CK460" s="71"/>
      <c r="CL460" s="71"/>
      <c r="CM460" s="71"/>
      <c r="CN460" s="71"/>
      <c r="CO460" s="71"/>
      <c r="CP460" s="71"/>
      <c r="CQ460" s="71"/>
      <c r="CR460" s="71"/>
      <c r="CS460" s="71"/>
      <c r="CT460" s="71"/>
      <c r="CU460" s="72"/>
      <c r="CV460" s="71"/>
      <c r="CW460" s="71"/>
      <c r="CX460" s="71"/>
      <c r="CY460" s="71"/>
      <c r="CZ460" s="71"/>
      <c r="DA460" s="71"/>
      <c r="DB460" s="71"/>
    </row>
    <row r="461" spans="1:106">
      <c r="A461" s="71" t="s">
        <v>2518</v>
      </c>
      <c r="B461" s="71" t="s">
        <v>2519</v>
      </c>
      <c r="C461" s="71" t="s">
        <v>397</v>
      </c>
      <c r="D461" s="71" t="s">
        <v>396</v>
      </c>
      <c r="E461" s="71" t="s">
        <v>21064</v>
      </c>
      <c r="F461" s="71" t="s">
        <v>396</v>
      </c>
      <c r="G461" s="71"/>
      <c r="H461" s="71"/>
      <c r="I461" s="71" t="s">
        <v>21065</v>
      </c>
      <c r="J461" s="79">
        <v>0</v>
      </c>
      <c r="K461" s="71" t="s">
        <v>29191</v>
      </c>
      <c r="L461" s="71" t="s">
        <v>22883</v>
      </c>
      <c r="M461" s="72">
        <v>45805.351284722201</v>
      </c>
      <c r="N461" s="71" t="s">
        <v>390</v>
      </c>
      <c r="O461" s="71" t="s">
        <v>29192</v>
      </c>
      <c r="P461" s="71"/>
      <c r="Q461" s="79">
        <v>0</v>
      </c>
      <c r="R461" s="71"/>
      <c r="S461" s="71"/>
      <c r="T461" s="71"/>
      <c r="U461" s="71"/>
      <c r="V461" s="71"/>
      <c r="W461" s="80"/>
      <c r="X461" s="71"/>
      <c r="Y461" s="71" t="s">
        <v>22883</v>
      </c>
      <c r="Z461" s="71"/>
      <c r="AA461" s="71" t="s">
        <v>397</v>
      </c>
      <c r="AB461" s="71" t="s">
        <v>397</v>
      </c>
      <c r="AC461" s="71" t="s">
        <v>21133</v>
      </c>
      <c r="AD461" s="71" t="s">
        <v>29193</v>
      </c>
      <c r="AE461" s="71"/>
      <c r="AF461" s="71"/>
      <c r="AG461" s="71"/>
      <c r="AH461" s="71" t="s">
        <v>397</v>
      </c>
      <c r="AI461" s="71" t="s">
        <v>397</v>
      </c>
      <c r="AJ461" s="71"/>
      <c r="AK461" s="71"/>
      <c r="AL461" s="71"/>
      <c r="AM461" s="71"/>
      <c r="AN461" s="71" t="s">
        <v>397</v>
      </c>
      <c r="AO461" s="71" t="s">
        <v>397</v>
      </c>
      <c r="AP461" s="71"/>
      <c r="AQ461" s="71" t="s">
        <v>397</v>
      </c>
      <c r="AR461" s="71" t="s">
        <v>397</v>
      </c>
      <c r="AS461" s="71"/>
      <c r="AT461" s="71" t="s">
        <v>397</v>
      </c>
      <c r="AU461" s="71"/>
      <c r="AV461" s="71" t="s">
        <v>21115</v>
      </c>
      <c r="AW461" s="71" t="s">
        <v>397</v>
      </c>
      <c r="AX461" s="71" t="s">
        <v>20973</v>
      </c>
      <c r="AY461" s="71" t="s">
        <v>21780</v>
      </c>
      <c r="AZ461" s="72">
        <v>45441.150266203702</v>
      </c>
      <c r="BA461" s="71"/>
      <c r="BB461" s="71"/>
      <c r="BC461" s="71"/>
      <c r="BD461" s="71"/>
      <c r="BE461" s="71"/>
      <c r="BF461" s="71"/>
      <c r="BG461" s="71"/>
      <c r="BH461" s="71"/>
      <c r="BI461" s="71"/>
      <c r="BJ461" s="71"/>
      <c r="BK461" s="71"/>
      <c r="BL461" s="81"/>
      <c r="BM461" s="81"/>
      <c r="BN461" s="81"/>
      <c r="BO461" s="71"/>
      <c r="BP461" s="71"/>
      <c r="BQ461" s="71"/>
      <c r="BR461" s="71" t="s">
        <v>24975</v>
      </c>
      <c r="BS461" s="71" t="s">
        <v>24976</v>
      </c>
      <c r="BT461" s="71" t="s">
        <v>21068</v>
      </c>
      <c r="BU461" s="72">
        <v>44952.472002314797</v>
      </c>
      <c r="BV461" s="71" t="s">
        <v>21068</v>
      </c>
      <c r="BW461" s="72">
        <v>44952.472002314797</v>
      </c>
      <c r="BX461" s="79">
        <v>8245.02</v>
      </c>
      <c r="BY461" s="81">
        <v>0</v>
      </c>
      <c r="BZ461" s="71"/>
      <c r="CA461" s="81">
        <v>0</v>
      </c>
      <c r="CB461" s="71"/>
      <c r="CC461" s="71"/>
      <c r="CD461" s="72"/>
      <c r="CE461" s="71"/>
      <c r="CF461" s="71"/>
      <c r="CG461" s="81">
        <v>0</v>
      </c>
      <c r="CH461" s="71"/>
      <c r="CI461" s="81">
        <v>0</v>
      </c>
      <c r="CJ461" s="71"/>
      <c r="CK461" s="71"/>
      <c r="CL461" s="71" t="s">
        <v>24977</v>
      </c>
      <c r="CM461" s="71"/>
      <c r="CN461" s="71"/>
      <c r="CO461" s="71"/>
      <c r="CP461" s="71" t="s">
        <v>24978</v>
      </c>
      <c r="CQ461" s="71"/>
      <c r="CR461" s="71"/>
      <c r="CS461" s="71"/>
      <c r="CT461" s="71"/>
      <c r="CU461" s="72"/>
      <c r="CV461" s="71"/>
      <c r="CW461" s="71"/>
      <c r="CX461" s="71" t="s">
        <v>21120</v>
      </c>
      <c r="CY461" s="71"/>
      <c r="CZ461" s="71" t="s">
        <v>24979</v>
      </c>
      <c r="DA461" s="71"/>
      <c r="DB461" s="71" t="s">
        <v>16294</v>
      </c>
    </row>
    <row r="462" spans="1:106">
      <c r="A462" s="71" t="s">
        <v>407</v>
      </c>
      <c r="B462" s="71" t="s">
        <v>408</v>
      </c>
      <c r="C462" s="71" t="s">
        <v>21106</v>
      </c>
      <c r="D462" s="71" t="s">
        <v>396</v>
      </c>
      <c r="E462" s="71" t="s">
        <v>21064</v>
      </c>
      <c r="F462" s="71" t="s">
        <v>396</v>
      </c>
      <c r="G462" s="71"/>
      <c r="H462" s="71"/>
      <c r="I462" s="71" t="s">
        <v>21065</v>
      </c>
      <c r="J462" s="79">
        <v>0</v>
      </c>
      <c r="K462" s="71" t="s">
        <v>22886</v>
      </c>
      <c r="L462" s="71" t="s">
        <v>22887</v>
      </c>
      <c r="M462" s="72">
        <v>45411.465601851902</v>
      </c>
      <c r="N462" s="71" t="s">
        <v>404</v>
      </c>
      <c r="O462" s="71" t="s">
        <v>22888</v>
      </c>
      <c r="P462" s="71"/>
      <c r="Q462" s="79">
        <v>0</v>
      </c>
      <c r="R462" s="71"/>
      <c r="S462" s="71"/>
      <c r="T462" s="71"/>
      <c r="U462" s="71"/>
      <c r="V462" s="71"/>
      <c r="W462" s="80"/>
      <c r="X462" s="71"/>
      <c r="Y462" s="71" t="s">
        <v>22887</v>
      </c>
      <c r="Z462" s="71"/>
      <c r="AA462" s="71" t="s">
        <v>397</v>
      </c>
      <c r="AB462" s="71" t="s">
        <v>397</v>
      </c>
      <c r="AC462" s="71" t="s">
        <v>21133</v>
      </c>
      <c r="AD462" s="71" t="s">
        <v>22889</v>
      </c>
      <c r="AE462" s="71"/>
      <c r="AF462" s="71"/>
      <c r="AG462" s="71"/>
      <c r="AH462" s="71" t="s">
        <v>397</v>
      </c>
      <c r="AI462" s="71" t="s">
        <v>397</v>
      </c>
      <c r="AJ462" s="71"/>
      <c r="AK462" s="71"/>
      <c r="AL462" s="71"/>
      <c r="AM462" s="71"/>
      <c r="AN462" s="71" t="s">
        <v>397</v>
      </c>
      <c r="AO462" s="71" t="s">
        <v>397</v>
      </c>
      <c r="AP462" s="71"/>
      <c r="AQ462" s="71" t="s">
        <v>397</v>
      </c>
      <c r="AR462" s="71" t="s">
        <v>397</v>
      </c>
      <c r="AS462" s="71"/>
      <c r="AT462" s="71" t="s">
        <v>397</v>
      </c>
      <c r="AU462" s="71"/>
      <c r="AV462" s="71" t="s">
        <v>21115</v>
      </c>
      <c r="AW462" s="71" t="s">
        <v>397</v>
      </c>
      <c r="AX462" s="71" t="s">
        <v>20973</v>
      </c>
      <c r="AY462" s="71" t="s">
        <v>21186</v>
      </c>
      <c r="AZ462" s="72">
        <v>45044.372048611098</v>
      </c>
      <c r="BA462" s="71"/>
      <c r="BB462" s="71"/>
      <c r="BC462" s="71"/>
      <c r="BD462" s="71"/>
      <c r="BE462" s="71"/>
      <c r="BF462" s="71"/>
      <c r="BG462" s="71"/>
      <c r="BH462" s="71"/>
      <c r="BI462" s="71"/>
      <c r="BJ462" s="71"/>
      <c r="BK462" s="71"/>
      <c r="BL462" s="81"/>
      <c r="BM462" s="81"/>
      <c r="BN462" s="81"/>
      <c r="BO462" s="71"/>
      <c r="BP462" s="71"/>
      <c r="BQ462" s="71"/>
      <c r="BR462" s="71"/>
      <c r="BS462" s="71"/>
      <c r="BT462" s="71"/>
      <c r="BU462" s="72"/>
      <c r="BV462" s="71"/>
      <c r="BW462" s="72"/>
      <c r="BX462" s="79">
        <v>0</v>
      </c>
      <c r="BY462" s="81">
        <v>0</v>
      </c>
      <c r="BZ462" s="71"/>
      <c r="CA462" s="81">
        <v>0</v>
      </c>
      <c r="CB462" s="71"/>
      <c r="CC462" s="71"/>
      <c r="CD462" s="72"/>
      <c r="CE462" s="71"/>
      <c r="CF462" s="71"/>
      <c r="CG462" s="81">
        <v>0</v>
      </c>
      <c r="CH462" s="71"/>
      <c r="CI462" s="81">
        <v>0</v>
      </c>
      <c r="CJ462" s="71"/>
      <c r="CK462" s="71"/>
      <c r="CL462" s="71"/>
      <c r="CM462" s="71"/>
      <c r="CN462" s="71"/>
      <c r="CO462" s="71"/>
      <c r="CP462" s="71"/>
      <c r="CQ462" s="71"/>
      <c r="CR462" s="71"/>
      <c r="CS462" s="71"/>
      <c r="CT462" s="71"/>
      <c r="CU462" s="72"/>
      <c r="CV462" s="71"/>
      <c r="CW462" s="71"/>
      <c r="CX462" s="71"/>
      <c r="CY462" s="71"/>
      <c r="CZ462" s="71"/>
      <c r="DA462" s="71"/>
      <c r="DB462" s="71"/>
    </row>
    <row r="463" spans="1:106">
      <c r="A463" s="71" t="s">
        <v>1823</v>
      </c>
      <c r="B463" s="71" t="s">
        <v>1824</v>
      </c>
      <c r="C463" s="71" t="s">
        <v>397</v>
      </c>
      <c r="D463" s="71" t="s">
        <v>396</v>
      </c>
      <c r="E463" s="71" t="s">
        <v>21064</v>
      </c>
      <c r="F463" s="71" t="s">
        <v>396</v>
      </c>
      <c r="G463" s="71"/>
      <c r="H463" s="71"/>
      <c r="I463" s="71" t="s">
        <v>21065</v>
      </c>
      <c r="J463" s="79">
        <v>0</v>
      </c>
      <c r="K463" s="71" t="s">
        <v>22890</v>
      </c>
      <c r="L463" s="71" t="s">
        <v>22891</v>
      </c>
      <c r="M463" s="72">
        <v>45870.562847222202</v>
      </c>
      <c r="N463" s="71" t="s">
        <v>390</v>
      </c>
      <c r="O463" s="71" t="s">
        <v>22892</v>
      </c>
      <c r="P463" s="71" t="s">
        <v>22893</v>
      </c>
      <c r="Q463" s="79">
        <v>99999</v>
      </c>
      <c r="R463" s="71"/>
      <c r="S463" s="71"/>
      <c r="T463" s="71"/>
      <c r="U463" s="71"/>
      <c r="V463" s="71"/>
      <c r="W463" s="80"/>
      <c r="X463" s="71"/>
      <c r="Y463" s="71" t="s">
        <v>22891</v>
      </c>
      <c r="Z463" s="71"/>
      <c r="AA463" s="71" t="s">
        <v>397</v>
      </c>
      <c r="AB463" s="71" t="s">
        <v>397</v>
      </c>
      <c r="AC463" s="71" t="s">
        <v>21793</v>
      </c>
      <c r="AD463" s="71" t="s">
        <v>22894</v>
      </c>
      <c r="AE463" s="71"/>
      <c r="AF463" s="71"/>
      <c r="AG463" s="71"/>
      <c r="AH463" s="71" t="s">
        <v>397</v>
      </c>
      <c r="AI463" s="71" t="s">
        <v>397</v>
      </c>
      <c r="AJ463" s="71"/>
      <c r="AK463" s="71"/>
      <c r="AL463" s="71"/>
      <c r="AM463" s="71"/>
      <c r="AN463" s="71" t="s">
        <v>397</v>
      </c>
      <c r="AO463" s="71" t="s">
        <v>397</v>
      </c>
      <c r="AP463" s="71"/>
      <c r="AQ463" s="71" t="s">
        <v>397</v>
      </c>
      <c r="AR463" s="71" t="s">
        <v>397</v>
      </c>
      <c r="AS463" s="71"/>
      <c r="AT463" s="71" t="s">
        <v>397</v>
      </c>
      <c r="AU463" s="71"/>
      <c r="AV463" s="71" t="s">
        <v>21115</v>
      </c>
      <c r="AW463" s="71" t="s">
        <v>397</v>
      </c>
      <c r="AX463" s="71" t="s">
        <v>20973</v>
      </c>
      <c r="AY463" s="71" t="s">
        <v>21167</v>
      </c>
      <c r="AZ463" s="72">
        <v>45126.718715277799</v>
      </c>
      <c r="BA463" s="71"/>
      <c r="BB463" s="71"/>
      <c r="BC463" s="71"/>
      <c r="BD463" s="71"/>
      <c r="BE463" s="71"/>
      <c r="BF463" s="71"/>
      <c r="BG463" s="71"/>
      <c r="BH463" s="71"/>
      <c r="BI463" s="71"/>
      <c r="BJ463" s="71"/>
      <c r="BK463" s="71"/>
      <c r="BL463" s="81"/>
      <c r="BM463" s="81"/>
      <c r="BN463" s="81"/>
      <c r="BO463" s="71"/>
      <c r="BP463" s="71"/>
      <c r="BQ463" s="71"/>
      <c r="BR463" s="71"/>
      <c r="BS463" s="71"/>
      <c r="BT463" s="71"/>
      <c r="BU463" s="72"/>
      <c r="BV463" s="71"/>
      <c r="BW463" s="72"/>
      <c r="BX463" s="79">
        <v>0</v>
      </c>
      <c r="BY463" s="81">
        <v>0</v>
      </c>
      <c r="BZ463" s="71"/>
      <c r="CA463" s="81">
        <v>0</v>
      </c>
      <c r="CB463" s="71"/>
      <c r="CC463" s="71"/>
      <c r="CD463" s="72"/>
      <c r="CE463" s="71"/>
      <c r="CF463" s="71"/>
      <c r="CG463" s="81">
        <v>0</v>
      </c>
      <c r="CH463" s="71"/>
      <c r="CI463" s="81">
        <v>0</v>
      </c>
      <c r="CJ463" s="71"/>
      <c r="CK463" s="71"/>
      <c r="CL463" s="71"/>
      <c r="CM463" s="71"/>
      <c r="CN463" s="71"/>
      <c r="CO463" s="71"/>
      <c r="CP463" s="71"/>
      <c r="CQ463" s="71"/>
      <c r="CR463" s="71"/>
      <c r="CS463" s="71"/>
      <c r="CT463" s="71"/>
      <c r="CU463" s="72"/>
      <c r="CV463" s="71"/>
      <c r="CW463" s="71"/>
      <c r="CX463" s="71"/>
      <c r="CY463" s="71"/>
      <c r="CZ463" s="71"/>
      <c r="DA463" s="71"/>
      <c r="DB463" s="71"/>
    </row>
    <row r="464" spans="1:106">
      <c r="A464" s="71" t="s">
        <v>1826</v>
      </c>
      <c r="B464" s="71" t="s">
        <v>1292</v>
      </c>
      <c r="C464" s="71" t="s">
        <v>397</v>
      </c>
      <c r="D464" s="71" t="s">
        <v>396</v>
      </c>
      <c r="E464" s="71" t="s">
        <v>21064</v>
      </c>
      <c r="F464" s="71" t="s">
        <v>396</v>
      </c>
      <c r="G464" s="71"/>
      <c r="H464" s="71"/>
      <c r="I464" s="71" t="s">
        <v>21065</v>
      </c>
      <c r="J464" s="79">
        <v>0</v>
      </c>
      <c r="K464" s="71" t="s">
        <v>29194</v>
      </c>
      <c r="L464" s="71" t="s">
        <v>22896</v>
      </c>
      <c r="M464" s="72">
        <v>45805.246620370403</v>
      </c>
      <c r="N464" s="71" t="s">
        <v>390</v>
      </c>
      <c r="O464" s="71" t="s">
        <v>29195</v>
      </c>
      <c r="P464" s="71"/>
      <c r="Q464" s="79">
        <v>0</v>
      </c>
      <c r="R464" s="71"/>
      <c r="S464" s="71"/>
      <c r="T464" s="71"/>
      <c r="U464" s="71"/>
      <c r="V464" s="71"/>
      <c r="W464" s="80"/>
      <c r="X464" s="71"/>
      <c r="Y464" s="71" t="s">
        <v>22896</v>
      </c>
      <c r="Z464" s="71"/>
      <c r="AA464" s="71" t="s">
        <v>397</v>
      </c>
      <c r="AB464" s="71" t="s">
        <v>397</v>
      </c>
      <c r="AC464" s="71" t="s">
        <v>21133</v>
      </c>
      <c r="AD464" s="71" t="s">
        <v>22898</v>
      </c>
      <c r="AE464" s="71"/>
      <c r="AF464" s="71"/>
      <c r="AG464" s="71"/>
      <c r="AH464" s="71" t="s">
        <v>397</v>
      </c>
      <c r="AI464" s="71" t="s">
        <v>397</v>
      </c>
      <c r="AJ464" s="71"/>
      <c r="AK464" s="71"/>
      <c r="AL464" s="71"/>
      <c r="AM464" s="71"/>
      <c r="AN464" s="71" t="s">
        <v>397</v>
      </c>
      <c r="AO464" s="71" t="s">
        <v>397</v>
      </c>
      <c r="AP464" s="71"/>
      <c r="AQ464" s="71" t="s">
        <v>397</v>
      </c>
      <c r="AR464" s="71" t="s">
        <v>397</v>
      </c>
      <c r="AS464" s="71"/>
      <c r="AT464" s="71" t="s">
        <v>397</v>
      </c>
      <c r="AU464" s="71"/>
      <c r="AV464" s="71" t="s">
        <v>21115</v>
      </c>
      <c r="AW464" s="71" t="s">
        <v>397</v>
      </c>
      <c r="AX464" s="71" t="s">
        <v>20973</v>
      </c>
      <c r="AY464" s="71" t="s">
        <v>21780</v>
      </c>
      <c r="AZ464" s="72">
        <v>45083.160219907397</v>
      </c>
      <c r="BA464" s="71"/>
      <c r="BB464" s="71"/>
      <c r="BC464" s="71"/>
      <c r="BD464" s="71"/>
      <c r="BE464" s="71"/>
      <c r="BF464" s="71"/>
      <c r="BG464" s="71"/>
      <c r="BH464" s="71"/>
      <c r="BI464" s="71"/>
      <c r="BJ464" s="71"/>
      <c r="BK464" s="71"/>
      <c r="BL464" s="81"/>
      <c r="BM464" s="81"/>
      <c r="BN464" s="81"/>
      <c r="BO464" s="71"/>
      <c r="BP464" s="71"/>
      <c r="BQ464" s="71"/>
      <c r="BR464" s="71"/>
      <c r="BS464" s="71"/>
      <c r="BT464" s="71"/>
      <c r="BU464" s="72"/>
      <c r="BV464" s="71"/>
      <c r="BW464" s="72"/>
      <c r="BX464" s="79">
        <v>0</v>
      </c>
      <c r="BY464" s="81">
        <v>0</v>
      </c>
      <c r="BZ464" s="71"/>
      <c r="CA464" s="81">
        <v>0</v>
      </c>
      <c r="CB464" s="71"/>
      <c r="CC464" s="71"/>
      <c r="CD464" s="72"/>
      <c r="CE464" s="71"/>
      <c r="CF464" s="71"/>
      <c r="CG464" s="81">
        <v>0</v>
      </c>
      <c r="CH464" s="71"/>
      <c r="CI464" s="81">
        <v>0</v>
      </c>
      <c r="CJ464" s="71"/>
      <c r="CK464" s="71"/>
      <c r="CL464" s="71"/>
      <c r="CM464" s="71"/>
      <c r="CN464" s="71"/>
      <c r="CO464" s="71"/>
      <c r="CP464" s="71"/>
      <c r="CQ464" s="71"/>
      <c r="CR464" s="71"/>
      <c r="CS464" s="71"/>
      <c r="CT464" s="71"/>
      <c r="CU464" s="72"/>
      <c r="CV464" s="71"/>
      <c r="CW464" s="71"/>
      <c r="CX464" s="71"/>
      <c r="CY464" s="71"/>
      <c r="CZ464" s="71"/>
      <c r="DA464" s="71"/>
      <c r="DB464" s="71"/>
    </row>
    <row r="465" spans="1:106">
      <c r="A465" s="71" t="s">
        <v>5198</v>
      </c>
      <c r="B465" s="71" t="s">
        <v>5199</v>
      </c>
      <c r="C465" s="71" t="s">
        <v>397</v>
      </c>
      <c r="D465" s="71" t="s">
        <v>450</v>
      </c>
      <c r="E465" s="71" t="s">
        <v>21064</v>
      </c>
      <c r="F465" s="71" t="s">
        <v>450</v>
      </c>
      <c r="G465" s="71"/>
      <c r="H465" s="71"/>
      <c r="I465" s="71" t="s">
        <v>21065</v>
      </c>
      <c r="J465" s="79">
        <v>0</v>
      </c>
      <c r="K465" s="71" t="s">
        <v>22899</v>
      </c>
      <c r="L465" s="71"/>
      <c r="M465" s="72"/>
      <c r="N465" s="71"/>
      <c r="O465" s="71" t="s">
        <v>22900</v>
      </c>
      <c r="P465" s="71"/>
      <c r="Q465" s="79">
        <v>2400</v>
      </c>
      <c r="R465" s="71"/>
      <c r="S465" s="71"/>
      <c r="T465" s="71"/>
      <c r="U465" s="71"/>
      <c r="V465" s="71"/>
      <c r="W465" s="80"/>
      <c r="X465" s="71"/>
      <c r="Y465" s="71"/>
      <c r="Z465" s="71"/>
      <c r="AA465" s="71" t="s">
        <v>397</v>
      </c>
      <c r="AB465" s="71" t="s">
        <v>397</v>
      </c>
      <c r="AC465" s="71"/>
      <c r="AD465" s="71"/>
      <c r="AE465" s="71"/>
      <c r="AF465" s="71"/>
      <c r="AG465" s="71"/>
      <c r="AH465" s="71" t="s">
        <v>397</v>
      </c>
      <c r="AI465" s="71" t="s">
        <v>397</v>
      </c>
      <c r="AJ465" s="71"/>
      <c r="AK465" s="71"/>
      <c r="AL465" s="71"/>
      <c r="AM465" s="71"/>
      <c r="AN465" s="71" t="s">
        <v>397</v>
      </c>
      <c r="AO465" s="71" t="s">
        <v>397</v>
      </c>
      <c r="AP465" s="71"/>
      <c r="AQ465" s="71" t="s">
        <v>397</v>
      </c>
      <c r="AR465" s="71" t="s">
        <v>397</v>
      </c>
      <c r="AS465" s="71"/>
      <c r="AT465" s="71" t="s">
        <v>397</v>
      </c>
      <c r="AU465" s="71"/>
      <c r="AV465" s="71" t="s">
        <v>397</v>
      </c>
      <c r="AW465" s="71" t="s">
        <v>397</v>
      </c>
      <c r="AX465" s="71"/>
      <c r="AY465" s="71"/>
      <c r="AZ465" s="72"/>
      <c r="BA465" s="71"/>
      <c r="BB465" s="71"/>
      <c r="BC465" s="71"/>
      <c r="BD465" s="71"/>
      <c r="BE465" s="71"/>
      <c r="BF465" s="71"/>
      <c r="BG465" s="71"/>
      <c r="BH465" s="71"/>
      <c r="BI465" s="71"/>
      <c r="BJ465" s="71"/>
      <c r="BK465" s="71"/>
      <c r="BL465" s="81"/>
      <c r="BM465" s="81"/>
      <c r="BN465" s="81"/>
      <c r="BO465" s="71"/>
      <c r="BP465" s="71"/>
      <c r="BQ465" s="71"/>
      <c r="BR465" s="71"/>
      <c r="BS465" s="71"/>
      <c r="BT465" s="71"/>
      <c r="BU465" s="72"/>
      <c r="BV465" s="71"/>
      <c r="BW465" s="72"/>
      <c r="BX465" s="79">
        <v>0</v>
      </c>
      <c r="BY465" s="81">
        <v>0</v>
      </c>
      <c r="BZ465" s="71"/>
      <c r="CA465" s="81">
        <v>0</v>
      </c>
      <c r="CB465" s="71"/>
      <c r="CC465" s="71"/>
      <c r="CD465" s="72"/>
      <c r="CE465" s="71"/>
      <c r="CF465" s="71"/>
      <c r="CG465" s="81">
        <v>0</v>
      </c>
      <c r="CH465" s="71"/>
      <c r="CI465" s="81">
        <v>0</v>
      </c>
      <c r="CJ465" s="71"/>
      <c r="CK465" s="71"/>
      <c r="CL465" s="71"/>
      <c r="CM465" s="71"/>
      <c r="CN465" s="71"/>
      <c r="CO465" s="71"/>
      <c r="CP465" s="71"/>
      <c r="CQ465" s="71"/>
      <c r="CR465" s="71"/>
      <c r="CS465" s="71"/>
      <c r="CT465" s="71"/>
      <c r="CU465" s="72"/>
      <c r="CV465" s="71"/>
      <c r="CW465" s="71"/>
      <c r="CX465" s="71"/>
      <c r="CY465" s="71"/>
      <c r="CZ465" s="71"/>
      <c r="DA465" s="71"/>
      <c r="DB465" s="71"/>
    </row>
    <row r="466" spans="1:106">
      <c r="A466" s="71" t="s">
        <v>5204</v>
      </c>
      <c r="B466" s="71" t="s">
        <v>5205</v>
      </c>
      <c r="C466" s="71" t="s">
        <v>397</v>
      </c>
      <c r="D466" s="71" t="s">
        <v>450</v>
      </c>
      <c r="E466" s="71" t="s">
        <v>21064</v>
      </c>
      <c r="F466" s="71" t="s">
        <v>450</v>
      </c>
      <c r="G466" s="71"/>
      <c r="H466" s="71"/>
      <c r="I466" s="71" t="s">
        <v>21065</v>
      </c>
      <c r="J466" s="79">
        <v>830.67</v>
      </c>
      <c r="K466" s="71"/>
      <c r="L466" s="71" t="s">
        <v>22901</v>
      </c>
      <c r="M466" s="72"/>
      <c r="N466" s="71"/>
      <c r="O466" s="71"/>
      <c r="P466" s="71" t="s">
        <v>22902</v>
      </c>
      <c r="Q466" s="79">
        <v>2400</v>
      </c>
      <c r="R466" s="71"/>
      <c r="S466" s="71"/>
      <c r="T466" s="71"/>
      <c r="U466" s="71"/>
      <c r="V466" s="71"/>
      <c r="W466" s="80"/>
      <c r="X466" s="71"/>
      <c r="Y466" s="71" t="s">
        <v>22901</v>
      </c>
      <c r="Z466" s="71"/>
      <c r="AA466" s="71" t="s">
        <v>397</v>
      </c>
      <c r="AB466" s="71" t="s">
        <v>397</v>
      </c>
      <c r="AC466" s="71" t="s">
        <v>21793</v>
      </c>
      <c r="AD466" s="71" t="s">
        <v>29196</v>
      </c>
      <c r="AE466" s="71"/>
      <c r="AF466" s="71"/>
      <c r="AG466" s="71"/>
      <c r="AH466" s="71" t="s">
        <v>397</v>
      </c>
      <c r="AI466" s="71" t="s">
        <v>397</v>
      </c>
      <c r="AJ466" s="71"/>
      <c r="AK466" s="71"/>
      <c r="AL466" s="71"/>
      <c r="AM466" s="71"/>
      <c r="AN466" s="71" t="s">
        <v>397</v>
      </c>
      <c r="AO466" s="71" t="s">
        <v>397</v>
      </c>
      <c r="AP466" s="71"/>
      <c r="AQ466" s="71" t="s">
        <v>397</v>
      </c>
      <c r="AR466" s="71" t="s">
        <v>397</v>
      </c>
      <c r="AS466" s="71"/>
      <c r="AT466" s="71" t="s">
        <v>397</v>
      </c>
      <c r="AU466" s="71"/>
      <c r="AV466" s="71" t="s">
        <v>21115</v>
      </c>
      <c r="AW466" s="71" t="s">
        <v>397</v>
      </c>
      <c r="AX466" s="71" t="s">
        <v>20973</v>
      </c>
      <c r="AY466" s="71" t="s">
        <v>21578</v>
      </c>
      <c r="AZ466" s="72">
        <v>45547.402083333298</v>
      </c>
      <c r="BA466" s="71"/>
      <c r="BB466" s="71"/>
      <c r="BC466" s="71"/>
      <c r="BD466" s="71"/>
      <c r="BE466" s="71"/>
      <c r="BF466" s="71"/>
      <c r="BG466" s="71"/>
      <c r="BH466" s="71"/>
      <c r="BI466" s="71"/>
      <c r="BJ466" s="71"/>
      <c r="BK466" s="71"/>
      <c r="BL466" s="81"/>
      <c r="BM466" s="81"/>
      <c r="BN466" s="81"/>
      <c r="BO466" s="71"/>
      <c r="BP466" s="71"/>
      <c r="BQ466" s="71"/>
      <c r="BR466" s="71"/>
      <c r="BS466" s="71"/>
      <c r="BT466" s="71"/>
      <c r="BU466" s="72"/>
      <c r="BV466" s="71"/>
      <c r="BW466" s="72"/>
      <c r="BX466" s="79">
        <v>0</v>
      </c>
      <c r="BY466" s="81">
        <v>0</v>
      </c>
      <c r="BZ466" s="71"/>
      <c r="CA466" s="81">
        <v>0</v>
      </c>
      <c r="CB466" s="71"/>
      <c r="CC466" s="71"/>
      <c r="CD466" s="72"/>
      <c r="CE466" s="71"/>
      <c r="CF466" s="71"/>
      <c r="CG466" s="81">
        <v>0</v>
      </c>
      <c r="CH466" s="71"/>
      <c r="CI466" s="81">
        <v>0</v>
      </c>
      <c r="CJ466" s="71"/>
      <c r="CK466" s="71"/>
      <c r="CL466" s="71"/>
      <c r="CM466" s="71"/>
      <c r="CN466" s="71"/>
      <c r="CO466" s="71"/>
      <c r="CP466" s="71"/>
      <c r="CQ466" s="71"/>
      <c r="CR466" s="71"/>
      <c r="CS466" s="71"/>
      <c r="CT466" s="71"/>
      <c r="CU466" s="72"/>
      <c r="CV466" s="71"/>
      <c r="CW466" s="71"/>
      <c r="CX466" s="71"/>
      <c r="CY466" s="71"/>
      <c r="CZ466" s="71"/>
      <c r="DA466" s="71"/>
      <c r="DB466" s="71"/>
    </row>
    <row r="467" spans="1:106">
      <c r="A467" s="71" t="s">
        <v>5207</v>
      </c>
      <c r="B467" s="71" t="s">
        <v>5208</v>
      </c>
      <c r="C467" s="71" t="s">
        <v>397</v>
      </c>
      <c r="D467" s="71" t="s">
        <v>450</v>
      </c>
      <c r="E467" s="71" t="s">
        <v>21064</v>
      </c>
      <c r="F467" s="71" t="s">
        <v>450</v>
      </c>
      <c r="G467" s="71"/>
      <c r="H467" s="71"/>
      <c r="I467" s="71" t="s">
        <v>21065</v>
      </c>
      <c r="J467" s="79">
        <v>0</v>
      </c>
      <c r="K467" s="71" t="s">
        <v>22904</v>
      </c>
      <c r="L467" s="71" t="s">
        <v>22905</v>
      </c>
      <c r="M467" s="72"/>
      <c r="N467" s="71"/>
      <c r="O467" s="71" t="s">
        <v>22906</v>
      </c>
      <c r="P467" s="71" t="s">
        <v>22907</v>
      </c>
      <c r="Q467" s="79">
        <v>2400</v>
      </c>
      <c r="R467" s="71"/>
      <c r="S467" s="71"/>
      <c r="T467" s="71"/>
      <c r="U467" s="71"/>
      <c r="V467" s="71"/>
      <c r="W467" s="80"/>
      <c r="X467" s="71"/>
      <c r="Y467" s="71" t="s">
        <v>22905</v>
      </c>
      <c r="Z467" s="71"/>
      <c r="AA467" s="71" t="s">
        <v>397</v>
      </c>
      <c r="AB467" s="71" t="s">
        <v>397</v>
      </c>
      <c r="AC467" s="71" t="s">
        <v>21793</v>
      </c>
      <c r="AD467" s="71" t="s">
        <v>29197</v>
      </c>
      <c r="AE467" s="71"/>
      <c r="AF467" s="71"/>
      <c r="AG467" s="71"/>
      <c r="AH467" s="71" t="s">
        <v>397</v>
      </c>
      <c r="AI467" s="71" t="s">
        <v>397</v>
      </c>
      <c r="AJ467" s="71"/>
      <c r="AK467" s="71"/>
      <c r="AL467" s="71"/>
      <c r="AM467" s="71"/>
      <c r="AN467" s="71" t="s">
        <v>397</v>
      </c>
      <c r="AO467" s="71" t="s">
        <v>397</v>
      </c>
      <c r="AP467" s="71"/>
      <c r="AQ467" s="71" t="s">
        <v>397</v>
      </c>
      <c r="AR467" s="71" t="s">
        <v>397</v>
      </c>
      <c r="AS467" s="71"/>
      <c r="AT467" s="71" t="s">
        <v>397</v>
      </c>
      <c r="AU467" s="71"/>
      <c r="AV467" s="71" t="s">
        <v>21115</v>
      </c>
      <c r="AW467" s="71" t="s">
        <v>397</v>
      </c>
      <c r="AX467" s="71" t="s">
        <v>20973</v>
      </c>
      <c r="AY467" s="71" t="s">
        <v>21578</v>
      </c>
      <c r="AZ467" s="72">
        <v>45547.402094907397</v>
      </c>
      <c r="BA467" s="71"/>
      <c r="BB467" s="71"/>
      <c r="BC467" s="71"/>
      <c r="BD467" s="71"/>
      <c r="BE467" s="71"/>
      <c r="BF467" s="71"/>
      <c r="BG467" s="71"/>
      <c r="BH467" s="71"/>
      <c r="BI467" s="71"/>
      <c r="BJ467" s="71"/>
      <c r="BK467" s="71"/>
      <c r="BL467" s="81"/>
      <c r="BM467" s="81"/>
      <c r="BN467" s="81"/>
      <c r="BO467" s="71"/>
      <c r="BP467" s="71"/>
      <c r="BQ467" s="71"/>
      <c r="BR467" s="71"/>
      <c r="BS467" s="71"/>
      <c r="BT467" s="71"/>
      <c r="BU467" s="72"/>
      <c r="BV467" s="71"/>
      <c r="BW467" s="72"/>
      <c r="BX467" s="79">
        <v>0</v>
      </c>
      <c r="BY467" s="81">
        <v>0</v>
      </c>
      <c r="BZ467" s="71"/>
      <c r="CA467" s="81">
        <v>0</v>
      </c>
      <c r="CB467" s="71"/>
      <c r="CC467" s="71"/>
      <c r="CD467" s="72"/>
      <c r="CE467" s="71"/>
      <c r="CF467" s="71"/>
      <c r="CG467" s="81">
        <v>0</v>
      </c>
      <c r="CH467" s="71"/>
      <c r="CI467" s="81">
        <v>0</v>
      </c>
      <c r="CJ467" s="71"/>
      <c r="CK467" s="71"/>
      <c r="CL467" s="71"/>
      <c r="CM467" s="71"/>
      <c r="CN467" s="71"/>
      <c r="CO467" s="71"/>
      <c r="CP467" s="71"/>
      <c r="CQ467" s="71"/>
      <c r="CR467" s="71"/>
      <c r="CS467" s="71"/>
      <c r="CT467" s="71"/>
      <c r="CU467" s="72"/>
      <c r="CV467" s="71"/>
      <c r="CW467" s="71"/>
      <c r="CX467" s="71"/>
      <c r="CY467" s="71"/>
      <c r="CZ467" s="71"/>
      <c r="DA467" s="71"/>
      <c r="DB467" s="71"/>
    </row>
    <row r="468" spans="1:106">
      <c r="A468" s="71" t="s">
        <v>5210</v>
      </c>
      <c r="B468" s="71" t="s">
        <v>5211</v>
      </c>
      <c r="C468" s="71" t="s">
        <v>397</v>
      </c>
      <c r="D468" s="71" t="s">
        <v>450</v>
      </c>
      <c r="E468" s="71" t="s">
        <v>21064</v>
      </c>
      <c r="F468" s="71" t="s">
        <v>450</v>
      </c>
      <c r="G468" s="71"/>
      <c r="H468" s="71"/>
      <c r="I468" s="71" t="s">
        <v>21065</v>
      </c>
      <c r="J468" s="79">
        <v>0</v>
      </c>
      <c r="K468" s="71"/>
      <c r="L468" s="71" t="s">
        <v>22908</v>
      </c>
      <c r="M468" s="72"/>
      <c r="N468" s="71"/>
      <c r="O468" s="71"/>
      <c r="P468" s="71" t="s">
        <v>22909</v>
      </c>
      <c r="Q468" s="79">
        <v>2400</v>
      </c>
      <c r="R468" s="71"/>
      <c r="S468" s="71"/>
      <c r="T468" s="71"/>
      <c r="U468" s="71"/>
      <c r="V468" s="71"/>
      <c r="W468" s="80"/>
      <c r="X468" s="71"/>
      <c r="Y468" s="71" t="s">
        <v>22908</v>
      </c>
      <c r="Z468" s="71"/>
      <c r="AA468" s="71" t="s">
        <v>397</v>
      </c>
      <c r="AB468" s="71" t="s">
        <v>397</v>
      </c>
      <c r="AC468" s="71" t="s">
        <v>21793</v>
      </c>
      <c r="AD468" s="71" t="s">
        <v>29198</v>
      </c>
      <c r="AE468" s="71"/>
      <c r="AF468" s="71"/>
      <c r="AG468" s="71"/>
      <c r="AH468" s="71" t="s">
        <v>397</v>
      </c>
      <c r="AI468" s="71" t="s">
        <v>397</v>
      </c>
      <c r="AJ468" s="71"/>
      <c r="AK468" s="71"/>
      <c r="AL468" s="71"/>
      <c r="AM468" s="71"/>
      <c r="AN468" s="71" t="s">
        <v>397</v>
      </c>
      <c r="AO468" s="71" t="s">
        <v>397</v>
      </c>
      <c r="AP468" s="71"/>
      <c r="AQ468" s="71" t="s">
        <v>397</v>
      </c>
      <c r="AR468" s="71" t="s">
        <v>397</v>
      </c>
      <c r="AS468" s="71"/>
      <c r="AT468" s="71" t="s">
        <v>397</v>
      </c>
      <c r="AU468" s="71"/>
      <c r="AV468" s="71" t="s">
        <v>21115</v>
      </c>
      <c r="AW468" s="71" t="s">
        <v>397</v>
      </c>
      <c r="AX468" s="71" t="s">
        <v>20973</v>
      </c>
      <c r="AY468" s="71" t="s">
        <v>21578</v>
      </c>
      <c r="AZ468" s="72">
        <v>45547.402106481502</v>
      </c>
      <c r="BA468" s="71"/>
      <c r="BB468" s="71"/>
      <c r="BC468" s="71"/>
      <c r="BD468" s="71"/>
      <c r="BE468" s="71"/>
      <c r="BF468" s="71"/>
      <c r="BG468" s="71"/>
      <c r="BH468" s="71"/>
      <c r="BI468" s="71"/>
      <c r="BJ468" s="71"/>
      <c r="BK468" s="71"/>
      <c r="BL468" s="81"/>
      <c r="BM468" s="81"/>
      <c r="BN468" s="81"/>
      <c r="BO468" s="71"/>
      <c r="BP468" s="71"/>
      <c r="BQ468" s="71"/>
      <c r="BR468" s="71"/>
      <c r="BS468" s="71"/>
      <c r="BT468" s="71"/>
      <c r="BU468" s="72"/>
      <c r="BV468" s="71"/>
      <c r="BW468" s="72"/>
      <c r="BX468" s="79">
        <v>0</v>
      </c>
      <c r="BY468" s="81">
        <v>0</v>
      </c>
      <c r="BZ468" s="71"/>
      <c r="CA468" s="81">
        <v>0</v>
      </c>
      <c r="CB468" s="71"/>
      <c r="CC468" s="71"/>
      <c r="CD468" s="72"/>
      <c r="CE468" s="71"/>
      <c r="CF468" s="71"/>
      <c r="CG468" s="81">
        <v>0</v>
      </c>
      <c r="CH468" s="71"/>
      <c r="CI468" s="81">
        <v>0</v>
      </c>
      <c r="CJ468" s="71"/>
      <c r="CK468" s="71"/>
      <c r="CL468" s="71"/>
      <c r="CM468" s="71"/>
      <c r="CN468" s="71"/>
      <c r="CO468" s="71"/>
      <c r="CP468" s="71"/>
      <c r="CQ468" s="71"/>
      <c r="CR468" s="71"/>
      <c r="CS468" s="71"/>
      <c r="CT468" s="71"/>
      <c r="CU468" s="72"/>
      <c r="CV468" s="71"/>
      <c r="CW468" s="71"/>
      <c r="CX468" s="71"/>
      <c r="CY468" s="71"/>
      <c r="CZ468" s="71"/>
      <c r="DA468" s="71"/>
      <c r="DB468" s="71"/>
    </row>
    <row r="469" spans="1:106">
      <c r="A469" s="71" t="s">
        <v>5213</v>
      </c>
      <c r="B469" s="71" t="s">
        <v>5214</v>
      </c>
      <c r="C469" s="71" t="s">
        <v>397</v>
      </c>
      <c r="D469" s="71" t="s">
        <v>450</v>
      </c>
      <c r="E469" s="71" t="s">
        <v>21079</v>
      </c>
      <c r="F469" s="71" t="s">
        <v>450</v>
      </c>
      <c r="G469" s="71"/>
      <c r="H469" s="71"/>
      <c r="I469" s="71" t="s">
        <v>21065</v>
      </c>
      <c r="J469" s="79">
        <v>2400</v>
      </c>
      <c r="K469" s="71" t="s">
        <v>22911</v>
      </c>
      <c r="L469" s="71" t="s">
        <v>22912</v>
      </c>
      <c r="M469" s="72"/>
      <c r="N469" s="71"/>
      <c r="O469" s="71" t="s">
        <v>22913</v>
      </c>
      <c r="P469" s="71"/>
      <c r="Q469" s="79">
        <v>2400</v>
      </c>
      <c r="R469" s="71"/>
      <c r="S469" s="71"/>
      <c r="T469" s="71"/>
      <c r="U469" s="71"/>
      <c r="V469" s="71"/>
      <c r="W469" s="80"/>
      <c r="X469" s="71"/>
      <c r="Y469" s="71" t="s">
        <v>22912</v>
      </c>
      <c r="Z469" s="71"/>
      <c r="AA469" s="71" t="s">
        <v>397</v>
      </c>
      <c r="AB469" s="71" t="s">
        <v>397</v>
      </c>
      <c r="AC469" s="71" t="s">
        <v>21793</v>
      </c>
      <c r="AD469" s="71" t="s">
        <v>29199</v>
      </c>
      <c r="AE469" s="71"/>
      <c r="AF469" s="71"/>
      <c r="AG469" s="71"/>
      <c r="AH469" s="71" t="s">
        <v>397</v>
      </c>
      <c r="AI469" s="71" t="s">
        <v>397</v>
      </c>
      <c r="AJ469" s="71"/>
      <c r="AK469" s="71"/>
      <c r="AL469" s="71"/>
      <c r="AM469" s="71"/>
      <c r="AN469" s="71" t="s">
        <v>397</v>
      </c>
      <c r="AO469" s="71" t="s">
        <v>397</v>
      </c>
      <c r="AP469" s="71"/>
      <c r="AQ469" s="71" t="s">
        <v>397</v>
      </c>
      <c r="AR469" s="71" t="s">
        <v>397</v>
      </c>
      <c r="AS469" s="71"/>
      <c r="AT469" s="71" t="s">
        <v>397</v>
      </c>
      <c r="AU469" s="71"/>
      <c r="AV469" s="71" t="s">
        <v>21115</v>
      </c>
      <c r="AW469" s="71" t="s">
        <v>397</v>
      </c>
      <c r="AX469" s="71" t="s">
        <v>20973</v>
      </c>
      <c r="AY469" s="71" t="s">
        <v>21578</v>
      </c>
      <c r="AZ469" s="72">
        <v>45547.402118055601</v>
      </c>
      <c r="BA469" s="71"/>
      <c r="BB469" s="71"/>
      <c r="BC469" s="71"/>
      <c r="BD469" s="71"/>
      <c r="BE469" s="71"/>
      <c r="BF469" s="71"/>
      <c r="BG469" s="71"/>
      <c r="BH469" s="71"/>
      <c r="BI469" s="71"/>
      <c r="BJ469" s="71"/>
      <c r="BK469" s="71"/>
      <c r="BL469" s="81"/>
      <c r="BM469" s="81"/>
      <c r="BN469" s="81"/>
      <c r="BO469" s="71"/>
      <c r="BP469" s="71"/>
      <c r="BQ469" s="71"/>
      <c r="BR469" s="71"/>
      <c r="BS469" s="71"/>
      <c r="BT469" s="71"/>
      <c r="BU469" s="72"/>
      <c r="BV469" s="71"/>
      <c r="BW469" s="72"/>
      <c r="BX469" s="79">
        <v>0</v>
      </c>
      <c r="BY469" s="81">
        <v>0</v>
      </c>
      <c r="BZ469" s="71"/>
      <c r="CA469" s="81">
        <v>0</v>
      </c>
      <c r="CB469" s="71"/>
      <c r="CC469" s="71"/>
      <c r="CD469" s="72"/>
      <c r="CE469" s="71"/>
      <c r="CF469" s="71"/>
      <c r="CG469" s="81">
        <v>0</v>
      </c>
      <c r="CH469" s="71"/>
      <c r="CI469" s="81">
        <v>0</v>
      </c>
      <c r="CJ469" s="71"/>
      <c r="CK469" s="71"/>
      <c r="CL469" s="71"/>
      <c r="CM469" s="71"/>
      <c r="CN469" s="71"/>
      <c r="CO469" s="71"/>
      <c r="CP469" s="71"/>
      <c r="CQ469" s="71"/>
      <c r="CR469" s="71"/>
      <c r="CS469" s="71"/>
      <c r="CT469" s="71"/>
      <c r="CU469" s="72"/>
      <c r="CV469" s="71"/>
      <c r="CW469" s="71"/>
      <c r="CX469" s="71"/>
      <c r="CY469" s="71"/>
      <c r="CZ469" s="71"/>
      <c r="DA469" s="71"/>
      <c r="DB469" s="71"/>
    </row>
    <row r="470" spans="1:106">
      <c r="A470" s="71" t="s">
        <v>5216</v>
      </c>
      <c r="B470" s="71" t="s">
        <v>5217</v>
      </c>
      <c r="C470" s="71" t="s">
        <v>397</v>
      </c>
      <c r="D470" s="71" t="s">
        <v>450</v>
      </c>
      <c r="E470" s="71" t="s">
        <v>21064</v>
      </c>
      <c r="F470" s="71" t="s">
        <v>450</v>
      </c>
      <c r="G470" s="71" t="s">
        <v>21159</v>
      </c>
      <c r="H470" s="71" t="s">
        <v>21160</v>
      </c>
      <c r="I470" s="71" t="s">
        <v>21065</v>
      </c>
      <c r="J470" s="79">
        <v>232.94</v>
      </c>
      <c r="K470" s="71" t="s">
        <v>22915</v>
      </c>
      <c r="L470" s="71" t="s">
        <v>22916</v>
      </c>
      <c r="M470" s="72">
        <v>45714.493368055599</v>
      </c>
      <c r="N470" s="71" t="s">
        <v>390</v>
      </c>
      <c r="O470" s="71" t="s">
        <v>22917</v>
      </c>
      <c r="P470" s="71" t="s">
        <v>22918</v>
      </c>
      <c r="Q470" s="79">
        <v>999999999</v>
      </c>
      <c r="R470" s="71"/>
      <c r="S470" s="71"/>
      <c r="T470" s="71"/>
      <c r="U470" s="71"/>
      <c r="V470" s="71"/>
      <c r="W470" s="80"/>
      <c r="X470" s="71"/>
      <c r="Y470" s="71" t="s">
        <v>22916</v>
      </c>
      <c r="Z470" s="71"/>
      <c r="AA470" s="71" t="s">
        <v>397</v>
      </c>
      <c r="AB470" s="71" t="s">
        <v>397</v>
      </c>
      <c r="AC470" s="71" t="s">
        <v>21793</v>
      </c>
      <c r="AD470" s="71" t="s">
        <v>29200</v>
      </c>
      <c r="AE470" s="71"/>
      <c r="AF470" s="71"/>
      <c r="AG470" s="71"/>
      <c r="AH470" s="71" t="s">
        <v>397</v>
      </c>
      <c r="AI470" s="71" t="s">
        <v>397</v>
      </c>
      <c r="AJ470" s="71"/>
      <c r="AK470" s="71"/>
      <c r="AL470" s="71"/>
      <c r="AM470" s="71"/>
      <c r="AN470" s="71" t="s">
        <v>397</v>
      </c>
      <c r="AO470" s="71" t="s">
        <v>397</v>
      </c>
      <c r="AP470" s="71"/>
      <c r="AQ470" s="71" t="s">
        <v>397</v>
      </c>
      <c r="AR470" s="71" t="s">
        <v>397</v>
      </c>
      <c r="AS470" s="71"/>
      <c r="AT470" s="71" t="s">
        <v>397</v>
      </c>
      <c r="AU470" s="71"/>
      <c r="AV470" s="71" t="s">
        <v>21115</v>
      </c>
      <c r="AW470" s="71" t="s">
        <v>397</v>
      </c>
      <c r="AX470" s="71" t="s">
        <v>20973</v>
      </c>
      <c r="AY470" s="71" t="s">
        <v>21578</v>
      </c>
      <c r="AZ470" s="72">
        <v>45547.402129629598</v>
      </c>
      <c r="BA470" s="71"/>
      <c r="BB470" s="71"/>
      <c r="BC470" s="71"/>
      <c r="BD470" s="71"/>
      <c r="BE470" s="71"/>
      <c r="BF470" s="71"/>
      <c r="BG470" s="71"/>
      <c r="BH470" s="71"/>
      <c r="BI470" s="71"/>
      <c r="BJ470" s="71"/>
      <c r="BK470" s="71"/>
      <c r="BL470" s="81"/>
      <c r="BM470" s="81"/>
      <c r="BN470" s="81"/>
      <c r="BO470" s="71"/>
      <c r="BP470" s="71"/>
      <c r="BQ470" s="71"/>
      <c r="BR470" s="71" t="s">
        <v>1061</v>
      </c>
      <c r="BS470" s="71" t="s">
        <v>21118</v>
      </c>
      <c r="BT470" s="71" t="s">
        <v>21068</v>
      </c>
      <c r="BU470" s="72">
        <v>44094.386597222197</v>
      </c>
      <c r="BV470" s="71" t="s">
        <v>21068</v>
      </c>
      <c r="BW470" s="72">
        <v>44094.386597222197</v>
      </c>
      <c r="BX470" s="79">
        <v>12076.32</v>
      </c>
      <c r="BY470" s="81">
        <v>0</v>
      </c>
      <c r="BZ470" s="71"/>
      <c r="CA470" s="81">
        <v>0</v>
      </c>
      <c r="CB470" s="71"/>
      <c r="CC470" s="71"/>
      <c r="CD470" s="72"/>
      <c r="CE470" s="71"/>
      <c r="CF470" s="71"/>
      <c r="CG470" s="81">
        <v>0</v>
      </c>
      <c r="CH470" s="71"/>
      <c r="CI470" s="81">
        <v>0</v>
      </c>
      <c r="CJ470" s="71"/>
      <c r="CK470" s="71"/>
      <c r="CL470" s="71" t="s">
        <v>21119</v>
      </c>
      <c r="CM470" s="71"/>
      <c r="CN470" s="71"/>
      <c r="CO470" s="71"/>
      <c r="CP470" s="71"/>
      <c r="CQ470" s="71"/>
      <c r="CR470" s="71"/>
      <c r="CS470" s="71"/>
      <c r="CT470" s="71"/>
      <c r="CU470" s="72"/>
      <c r="CV470" s="71"/>
      <c r="CW470" s="71"/>
      <c r="CX470" s="71" t="s">
        <v>21120</v>
      </c>
      <c r="CY470" s="71"/>
      <c r="CZ470" s="71"/>
      <c r="DA470" s="71"/>
      <c r="DB470" s="71" t="s">
        <v>1061</v>
      </c>
    </row>
    <row r="471" spans="1:106">
      <c r="A471" s="71" t="s">
        <v>5222</v>
      </c>
      <c r="B471" s="71" t="s">
        <v>5223</v>
      </c>
      <c r="C471" s="71" t="s">
        <v>397</v>
      </c>
      <c r="D471" s="71" t="s">
        <v>450</v>
      </c>
      <c r="E471" s="71" t="s">
        <v>21064</v>
      </c>
      <c r="F471" s="71" t="s">
        <v>450</v>
      </c>
      <c r="G471" s="71" t="s">
        <v>21168</v>
      </c>
      <c r="H471" s="71" t="s">
        <v>21169</v>
      </c>
      <c r="I471" s="71" t="s">
        <v>21065</v>
      </c>
      <c r="J471" s="79">
        <v>3036.3</v>
      </c>
      <c r="K471" s="71" t="s">
        <v>22920</v>
      </c>
      <c r="L471" s="71" t="s">
        <v>22921</v>
      </c>
      <c r="M471" s="72">
        <v>45846.673935185201</v>
      </c>
      <c r="N471" s="71" t="s">
        <v>390</v>
      </c>
      <c r="O471" s="71" t="s">
        <v>22922</v>
      </c>
      <c r="P471" s="71" t="s">
        <v>22923</v>
      </c>
      <c r="Q471" s="79">
        <v>19000</v>
      </c>
      <c r="R471" s="71"/>
      <c r="S471" s="71"/>
      <c r="T471" s="71"/>
      <c r="U471" s="71"/>
      <c r="V471" s="71"/>
      <c r="W471" s="80"/>
      <c r="X471" s="71"/>
      <c r="Y471" s="71" t="s">
        <v>22921</v>
      </c>
      <c r="Z471" s="71"/>
      <c r="AA471" s="71" t="s">
        <v>397</v>
      </c>
      <c r="AB471" s="71" t="s">
        <v>397</v>
      </c>
      <c r="AC471" s="71" t="s">
        <v>21133</v>
      </c>
      <c r="AD471" s="71" t="s">
        <v>29201</v>
      </c>
      <c r="AE471" s="71"/>
      <c r="AF471" s="71"/>
      <c r="AG471" s="71"/>
      <c r="AH471" s="71" t="s">
        <v>397</v>
      </c>
      <c r="AI471" s="71" t="s">
        <v>397</v>
      </c>
      <c r="AJ471" s="71"/>
      <c r="AK471" s="71"/>
      <c r="AL471" s="71"/>
      <c r="AM471" s="71"/>
      <c r="AN471" s="71" t="s">
        <v>397</v>
      </c>
      <c r="AO471" s="71" t="s">
        <v>397</v>
      </c>
      <c r="AP471" s="71"/>
      <c r="AQ471" s="71" t="s">
        <v>397</v>
      </c>
      <c r="AR471" s="71" t="s">
        <v>397</v>
      </c>
      <c r="AS471" s="71"/>
      <c r="AT471" s="71" t="s">
        <v>397</v>
      </c>
      <c r="AU471" s="71"/>
      <c r="AV471" s="71" t="s">
        <v>21115</v>
      </c>
      <c r="AW471" s="71" t="s">
        <v>397</v>
      </c>
      <c r="AX471" s="71" t="s">
        <v>20973</v>
      </c>
      <c r="AY471" s="71" t="s">
        <v>21578</v>
      </c>
      <c r="AZ471" s="72">
        <v>45547.402141203696</v>
      </c>
      <c r="BA471" s="71"/>
      <c r="BB471" s="71"/>
      <c r="BC471" s="71"/>
      <c r="BD471" s="71"/>
      <c r="BE471" s="71"/>
      <c r="BF471" s="71"/>
      <c r="BG471" s="71"/>
      <c r="BH471" s="71"/>
      <c r="BI471" s="71"/>
      <c r="BJ471" s="71"/>
      <c r="BK471" s="71"/>
      <c r="BL471" s="81"/>
      <c r="BM471" s="81"/>
      <c r="BN471" s="81"/>
      <c r="BO471" s="71"/>
      <c r="BP471" s="71"/>
      <c r="BQ471" s="71"/>
      <c r="BR471" s="71" t="s">
        <v>1061</v>
      </c>
      <c r="BS471" s="71" t="s">
        <v>21118</v>
      </c>
      <c r="BT471" s="71" t="s">
        <v>21068</v>
      </c>
      <c r="BU471" s="72">
        <v>44094.386597222197</v>
      </c>
      <c r="BV471" s="71" t="s">
        <v>21068</v>
      </c>
      <c r="BW471" s="72">
        <v>44094.386597222197</v>
      </c>
      <c r="BX471" s="79">
        <v>12076.32</v>
      </c>
      <c r="BY471" s="81">
        <v>0</v>
      </c>
      <c r="BZ471" s="71"/>
      <c r="CA471" s="81">
        <v>0</v>
      </c>
      <c r="CB471" s="71"/>
      <c r="CC471" s="71"/>
      <c r="CD471" s="72"/>
      <c r="CE471" s="71"/>
      <c r="CF471" s="71"/>
      <c r="CG471" s="81">
        <v>0</v>
      </c>
      <c r="CH471" s="71"/>
      <c r="CI471" s="81">
        <v>0</v>
      </c>
      <c r="CJ471" s="71"/>
      <c r="CK471" s="71"/>
      <c r="CL471" s="71" t="s">
        <v>21119</v>
      </c>
      <c r="CM471" s="71"/>
      <c r="CN471" s="71"/>
      <c r="CO471" s="71"/>
      <c r="CP471" s="71"/>
      <c r="CQ471" s="71"/>
      <c r="CR471" s="71"/>
      <c r="CS471" s="71"/>
      <c r="CT471" s="71"/>
      <c r="CU471" s="72"/>
      <c r="CV471" s="71"/>
      <c r="CW471" s="71"/>
      <c r="CX471" s="71" t="s">
        <v>21120</v>
      </c>
      <c r="CY471" s="71"/>
      <c r="CZ471" s="71"/>
      <c r="DA471" s="71"/>
      <c r="DB471" s="71" t="s">
        <v>1061</v>
      </c>
    </row>
    <row r="472" spans="1:106">
      <c r="A472" s="71" t="s">
        <v>5225</v>
      </c>
      <c r="B472" s="71" t="s">
        <v>5226</v>
      </c>
      <c r="C472" s="71" t="s">
        <v>21106</v>
      </c>
      <c r="D472" s="71" t="s">
        <v>450</v>
      </c>
      <c r="E472" s="71" t="s">
        <v>21064</v>
      </c>
      <c r="F472" s="71" t="s">
        <v>450</v>
      </c>
      <c r="G472" s="71" t="s">
        <v>21722</v>
      </c>
      <c r="H472" s="71" t="s">
        <v>21723</v>
      </c>
      <c r="I472" s="71" t="s">
        <v>21065</v>
      </c>
      <c r="J472" s="79">
        <v>599.63</v>
      </c>
      <c r="K472" s="71" t="s">
        <v>22925</v>
      </c>
      <c r="L472" s="71" t="s">
        <v>22926</v>
      </c>
      <c r="M472" s="72">
        <v>45440.3582523148</v>
      </c>
      <c r="N472" s="71" t="s">
        <v>404</v>
      </c>
      <c r="O472" s="71" t="s">
        <v>22927</v>
      </c>
      <c r="P472" s="71" t="s">
        <v>22928</v>
      </c>
      <c r="Q472" s="79">
        <v>19000</v>
      </c>
      <c r="R472" s="71"/>
      <c r="S472" s="71"/>
      <c r="T472" s="71"/>
      <c r="U472" s="71"/>
      <c r="V472" s="71"/>
      <c r="W472" s="80"/>
      <c r="X472" s="71"/>
      <c r="Y472" s="71" t="s">
        <v>22926</v>
      </c>
      <c r="Z472" s="71"/>
      <c r="AA472" s="71" t="s">
        <v>397</v>
      </c>
      <c r="AB472" s="71" t="s">
        <v>397</v>
      </c>
      <c r="AC472" s="71" t="s">
        <v>21793</v>
      </c>
      <c r="AD472" s="71" t="s">
        <v>29202</v>
      </c>
      <c r="AE472" s="71"/>
      <c r="AF472" s="71"/>
      <c r="AG472" s="71"/>
      <c r="AH472" s="71" t="s">
        <v>397</v>
      </c>
      <c r="AI472" s="71" t="s">
        <v>397</v>
      </c>
      <c r="AJ472" s="71"/>
      <c r="AK472" s="71"/>
      <c r="AL472" s="71"/>
      <c r="AM472" s="71"/>
      <c r="AN472" s="71" t="s">
        <v>397</v>
      </c>
      <c r="AO472" s="71" t="s">
        <v>397</v>
      </c>
      <c r="AP472" s="71"/>
      <c r="AQ472" s="71" t="s">
        <v>397</v>
      </c>
      <c r="AR472" s="71" t="s">
        <v>397</v>
      </c>
      <c r="AS472" s="71"/>
      <c r="AT472" s="71" t="s">
        <v>397</v>
      </c>
      <c r="AU472" s="71"/>
      <c r="AV472" s="71" t="s">
        <v>21115</v>
      </c>
      <c r="AW472" s="71" t="s">
        <v>397</v>
      </c>
      <c r="AX472" s="71" t="s">
        <v>20973</v>
      </c>
      <c r="AY472" s="71" t="s">
        <v>21578</v>
      </c>
      <c r="AZ472" s="72">
        <v>45547.402152777802</v>
      </c>
      <c r="BA472" s="71"/>
      <c r="BB472" s="71"/>
      <c r="BC472" s="71"/>
      <c r="BD472" s="71"/>
      <c r="BE472" s="71"/>
      <c r="BF472" s="71"/>
      <c r="BG472" s="71"/>
      <c r="BH472" s="71"/>
      <c r="BI472" s="71"/>
      <c r="BJ472" s="71"/>
      <c r="BK472" s="71"/>
      <c r="BL472" s="81"/>
      <c r="BM472" s="81"/>
      <c r="BN472" s="81"/>
      <c r="BO472" s="71"/>
      <c r="BP472" s="71"/>
      <c r="BQ472" s="71"/>
      <c r="BR472" s="71"/>
      <c r="BS472" s="71"/>
      <c r="BT472" s="71"/>
      <c r="BU472" s="72"/>
      <c r="BV472" s="71"/>
      <c r="BW472" s="72"/>
      <c r="BX472" s="79">
        <v>0</v>
      </c>
      <c r="BY472" s="81">
        <v>0</v>
      </c>
      <c r="BZ472" s="71"/>
      <c r="CA472" s="81">
        <v>0</v>
      </c>
      <c r="CB472" s="71"/>
      <c r="CC472" s="71"/>
      <c r="CD472" s="72"/>
      <c r="CE472" s="71"/>
      <c r="CF472" s="71"/>
      <c r="CG472" s="81">
        <v>0</v>
      </c>
      <c r="CH472" s="71"/>
      <c r="CI472" s="81">
        <v>0</v>
      </c>
      <c r="CJ472" s="71"/>
      <c r="CK472" s="71"/>
      <c r="CL472" s="71"/>
      <c r="CM472" s="71"/>
      <c r="CN472" s="71"/>
      <c r="CO472" s="71"/>
      <c r="CP472" s="71"/>
      <c r="CQ472" s="71"/>
      <c r="CR472" s="71"/>
      <c r="CS472" s="71"/>
      <c r="CT472" s="71"/>
      <c r="CU472" s="72"/>
      <c r="CV472" s="71"/>
      <c r="CW472" s="71"/>
      <c r="CX472" s="71"/>
      <c r="CY472" s="71"/>
      <c r="CZ472" s="71"/>
      <c r="DA472" s="71"/>
      <c r="DB472" s="71"/>
    </row>
    <row r="473" spans="1:106">
      <c r="A473" s="71" t="s">
        <v>5229</v>
      </c>
      <c r="B473" s="71" t="s">
        <v>5230</v>
      </c>
      <c r="C473" s="71" t="s">
        <v>397</v>
      </c>
      <c r="D473" s="71" t="s">
        <v>450</v>
      </c>
      <c r="E473" s="71" t="s">
        <v>21064</v>
      </c>
      <c r="F473" s="71" t="s">
        <v>450</v>
      </c>
      <c r="G473" s="71"/>
      <c r="H473" s="71"/>
      <c r="I473" s="71" t="s">
        <v>21065</v>
      </c>
      <c r="J473" s="79">
        <v>386.91</v>
      </c>
      <c r="K473" s="71" t="s">
        <v>22930</v>
      </c>
      <c r="L473" s="71" t="s">
        <v>22931</v>
      </c>
      <c r="M473" s="72"/>
      <c r="N473" s="71"/>
      <c r="O473" s="71" t="s">
        <v>22932</v>
      </c>
      <c r="P473" s="71" t="s">
        <v>22933</v>
      </c>
      <c r="Q473" s="79">
        <v>2400</v>
      </c>
      <c r="R473" s="71"/>
      <c r="S473" s="71"/>
      <c r="T473" s="71"/>
      <c r="U473" s="71"/>
      <c r="V473" s="71"/>
      <c r="W473" s="80"/>
      <c r="X473" s="71"/>
      <c r="Y473" s="71" t="s">
        <v>22931</v>
      </c>
      <c r="Z473" s="71"/>
      <c r="AA473" s="71" t="s">
        <v>397</v>
      </c>
      <c r="AB473" s="71" t="s">
        <v>397</v>
      </c>
      <c r="AC473" s="71" t="s">
        <v>21793</v>
      </c>
      <c r="AD473" s="71" t="s">
        <v>29203</v>
      </c>
      <c r="AE473" s="71"/>
      <c r="AF473" s="71"/>
      <c r="AG473" s="71"/>
      <c r="AH473" s="71" t="s">
        <v>397</v>
      </c>
      <c r="AI473" s="71" t="s">
        <v>397</v>
      </c>
      <c r="AJ473" s="71"/>
      <c r="AK473" s="71"/>
      <c r="AL473" s="71"/>
      <c r="AM473" s="71"/>
      <c r="AN473" s="71" t="s">
        <v>397</v>
      </c>
      <c r="AO473" s="71" t="s">
        <v>397</v>
      </c>
      <c r="AP473" s="71"/>
      <c r="AQ473" s="71" t="s">
        <v>397</v>
      </c>
      <c r="AR473" s="71" t="s">
        <v>397</v>
      </c>
      <c r="AS473" s="71"/>
      <c r="AT473" s="71" t="s">
        <v>397</v>
      </c>
      <c r="AU473" s="71"/>
      <c r="AV473" s="71" t="s">
        <v>21115</v>
      </c>
      <c r="AW473" s="71" t="s">
        <v>397</v>
      </c>
      <c r="AX473" s="71" t="s">
        <v>20973</v>
      </c>
      <c r="AY473" s="71" t="s">
        <v>21578</v>
      </c>
      <c r="AZ473" s="72">
        <v>45547.402164351799</v>
      </c>
      <c r="BA473" s="71"/>
      <c r="BB473" s="71"/>
      <c r="BC473" s="71"/>
      <c r="BD473" s="71"/>
      <c r="BE473" s="71"/>
      <c r="BF473" s="71"/>
      <c r="BG473" s="71"/>
      <c r="BH473" s="71"/>
      <c r="BI473" s="71"/>
      <c r="BJ473" s="71"/>
      <c r="BK473" s="71"/>
      <c r="BL473" s="81"/>
      <c r="BM473" s="81"/>
      <c r="BN473" s="81"/>
      <c r="BO473" s="71"/>
      <c r="BP473" s="71"/>
      <c r="BQ473" s="71"/>
      <c r="BR473" s="71"/>
      <c r="BS473" s="71"/>
      <c r="BT473" s="71"/>
      <c r="BU473" s="72"/>
      <c r="BV473" s="71"/>
      <c r="BW473" s="72"/>
      <c r="BX473" s="79">
        <v>0</v>
      </c>
      <c r="BY473" s="81">
        <v>0</v>
      </c>
      <c r="BZ473" s="71"/>
      <c r="CA473" s="81">
        <v>0</v>
      </c>
      <c r="CB473" s="71"/>
      <c r="CC473" s="71"/>
      <c r="CD473" s="72"/>
      <c r="CE473" s="71"/>
      <c r="CF473" s="71"/>
      <c r="CG473" s="81">
        <v>0</v>
      </c>
      <c r="CH473" s="71"/>
      <c r="CI473" s="81">
        <v>0</v>
      </c>
      <c r="CJ473" s="71"/>
      <c r="CK473" s="71"/>
      <c r="CL473" s="71"/>
      <c r="CM473" s="71"/>
      <c r="CN473" s="71"/>
      <c r="CO473" s="71"/>
      <c r="CP473" s="71"/>
      <c r="CQ473" s="71"/>
      <c r="CR473" s="71"/>
      <c r="CS473" s="71"/>
      <c r="CT473" s="71"/>
      <c r="CU473" s="72"/>
      <c r="CV473" s="71"/>
      <c r="CW473" s="71"/>
      <c r="CX473" s="71"/>
      <c r="CY473" s="71"/>
      <c r="CZ473" s="71"/>
      <c r="DA473" s="71"/>
      <c r="DB473" s="71"/>
    </row>
    <row r="474" spans="1:106">
      <c r="A474" s="71" t="s">
        <v>5232</v>
      </c>
      <c r="B474" s="71" t="s">
        <v>5233</v>
      </c>
      <c r="C474" s="71" t="s">
        <v>397</v>
      </c>
      <c r="D474" s="71" t="s">
        <v>450</v>
      </c>
      <c r="E474" s="71" t="s">
        <v>21079</v>
      </c>
      <c r="F474" s="71" t="s">
        <v>450</v>
      </c>
      <c r="G474" s="71" t="s">
        <v>21210</v>
      </c>
      <c r="H474" s="71" t="s">
        <v>107</v>
      </c>
      <c r="I474" s="71" t="s">
        <v>21065</v>
      </c>
      <c r="J474" s="79">
        <v>0</v>
      </c>
      <c r="K474" s="71" t="s">
        <v>22935</v>
      </c>
      <c r="L474" s="71" t="s">
        <v>22936</v>
      </c>
      <c r="M474" s="72">
        <v>45805.3824537037</v>
      </c>
      <c r="N474" s="71" t="s">
        <v>390</v>
      </c>
      <c r="O474" s="71" t="s">
        <v>22937</v>
      </c>
      <c r="P474" s="71" t="s">
        <v>29204</v>
      </c>
      <c r="Q474" s="79">
        <v>19999</v>
      </c>
      <c r="R474" s="71"/>
      <c r="S474" s="71"/>
      <c r="T474" s="71"/>
      <c r="U474" s="71"/>
      <c r="V474" s="71"/>
      <c r="W474" s="80"/>
      <c r="X474" s="71"/>
      <c r="Y474" s="71" t="s">
        <v>22936</v>
      </c>
      <c r="Z474" s="71"/>
      <c r="AA474" s="71" t="s">
        <v>397</v>
      </c>
      <c r="AB474" s="71" t="s">
        <v>397</v>
      </c>
      <c r="AC474" s="71" t="s">
        <v>21133</v>
      </c>
      <c r="AD474" s="71" t="s">
        <v>29205</v>
      </c>
      <c r="AE474" s="71"/>
      <c r="AF474" s="71"/>
      <c r="AG474" s="71"/>
      <c r="AH474" s="71" t="s">
        <v>397</v>
      </c>
      <c r="AI474" s="71" t="s">
        <v>397</v>
      </c>
      <c r="AJ474" s="71"/>
      <c r="AK474" s="71"/>
      <c r="AL474" s="71"/>
      <c r="AM474" s="71"/>
      <c r="AN474" s="71" t="s">
        <v>397</v>
      </c>
      <c r="AO474" s="71" t="s">
        <v>397</v>
      </c>
      <c r="AP474" s="71"/>
      <c r="AQ474" s="71" t="s">
        <v>397</v>
      </c>
      <c r="AR474" s="71" t="s">
        <v>397</v>
      </c>
      <c r="AS474" s="71"/>
      <c r="AT474" s="71" t="s">
        <v>397</v>
      </c>
      <c r="AU474" s="71"/>
      <c r="AV474" s="71" t="s">
        <v>21115</v>
      </c>
      <c r="AW474" s="71" t="s">
        <v>397</v>
      </c>
      <c r="AX474" s="71" t="s">
        <v>20973</v>
      </c>
      <c r="AY474" s="71" t="s">
        <v>21578</v>
      </c>
      <c r="AZ474" s="72">
        <v>45547.402175925898</v>
      </c>
      <c r="BA474" s="71"/>
      <c r="BB474" s="71"/>
      <c r="BC474" s="71"/>
      <c r="BD474" s="71"/>
      <c r="BE474" s="71"/>
      <c r="BF474" s="71"/>
      <c r="BG474" s="71"/>
      <c r="BH474" s="71"/>
      <c r="BI474" s="71"/>
      <c r="BJ474" s="71"/>
      <c r="BK474" s="71"/>
      <c r="BL474" s="81"/>
      <c r="BM474" s="81"/>
      <c r="BN474" s="81"/>
      <c r="BO474" s="71"/>
      <c r="BP474" s="71"/>
      <c r="BQ474" s="71"/>
      <c r="BR474" s="71" t="s">
        <v>28896</v>
      </c>
      <c r="BS474" s="71" t="s">
        <v>22939</v>
      </c>
      <c r="BT474" s="71" t="s">
        <v>21068</v>
      </c>
      <c r="BU474" s="72">
        <v>44395.329224537003</v>
      </c>
      <c r="BV474" s="71" t="s">
        <v>21068</v>
      </c>
      <c r="BW474" s="72">
        <v>44395.329224537003</v>
      </c>
      <c r="BX474" s="79">
        <v>10852</v>
      </c>
      <c r="BY474" s="81">
        <v>0</v>
      </c>
      <c r="BZ474" s="71"/>
      <c r="CA474" s="81">
        <v>0</v>
      </c>
      <c r="CB474" s="71"/>
      <c r="CC474" s="71"/>
      <c r="CD474" s="72"/>
      <c r="CE474" s="71"/>
      <c r="CF474" s="71"/>
      <c r="CG474" s="81">
        <v>0</v>
      </c>
      <c r="CH474" s="71"/>
      <c r="CI474" s="81">
        <v>0</v>
      </c>
      <c r="CJ474" s="71"/>
      <c r="CK474" s="71"/>
      <c r="CL474" s="71" t="s">
        <v>21072</v>
      </c>
      <c r="CM474" s="71"/>
      <c r="CN474" s="71"/>
      <c r="CO474" s="71"/>
      <c r="CP474" s="71"/>
      <c r="CQ474" s="71"/>
      <c r="CR474" s="71"/>
      <c r="CS474" s="71"/>
      <c r="CT474" s="71"/>
      <c r="CU474" s="72"/>
      <c r="CV474" s="71"/>
      <c r="CW474" s="71"/>
      <c r="CX474" s="71" t="s">
        <v>21120</v>
      </c>
      <c r="CY474" s="71"/>
      <c r="CZ474" s="71"/>
      <c r="DA474" s="71"/>
      <c r="DB474" s="71" t="s">
        <v>1383</v>
      </c>
    </row>
    <row r="475" spans="1:106">
      <c r="A475" s="71" t="s">
        <v>5236</v>
      </c>
      <c r="B475" s="71" t="s">
        <v>5237</v>
      </c>
      <c r="C475" s="71" t="s">
        <v>397</v>
      </c>
      <c r="D475" s="71" t="s">
        <v>450</v>
      </c>
      <c r="E475" s="71" t="s">
        <v>21064</v>
      </c>
      <c r="F475" s="71" t="s">
        <v>450</v>
      </c>
      <c r="G475" s="71"/>
      <c r="H475" s="71"/>
      <c r="I475" s="71" t="s">
        <v>21065</v>
      </c>
      <c r="J475" s="79">
        <v>0</v>
      </c>
      <c r="K475" s="71" t="s">
        <v>22940</v>
      </c>
      <c r="L475" s="71" t="s">
        <v>22941</v>
      </c>
      <c r="M475" s="72"/>
      <c r="N475" s="71"/>
      <c r="O475" s="71" t="s">
        <v>22942</v>
      </c>
      <c r="P475" s="71"/>
      <c r="Q475" s="79">
        <v>2400</v>
      </c>
      <c r="R475" s="71"/>
      <c r="S475" s="71"/>
      <c r="T475" s="71"/>
      <c r="U475" s="71"/>
      <c r="V475" s="71"/>
      <c r="W475" s="80"/>
      <c r="X475" s="71"/>
      <c r="Y475" s="71" t="s">
        <v>22941</v>
      </c>
      <c r="Z475" s="71"/>
      <c r="AA475" s="71" t="s">
        <v>397</v>
      </c>
      <c r="AB475" s="71" t="s">
        <v>397</v>
      </c>
      <c r="AC475" s="71" t="s">
        <v>21793</v>
      </c>
      <c r="AD475" s="71" t="s">
        <v>29206</v>
      </c>
      <c r="AE475" s="71"/>
      <c r="AF475" s="71"/>
      <c r="AG475" s="71"/>
      <c r="AH475" s="71" t="s">
        <v>397</v>
      </c>
      <c r="AI475" s="71" t="s">
        <v>397</v>
      </c>
      <c r="AJ475" s="71"/>
      <c r="AK475" s="71"/>
      <c r="AL475" s="71"/>
      <c r="AM475" s="71"/>
      <c r="AN475" s="71" t="s">
        <v>397</v>
      </c>
      <c r="AO475" s="71" t="s">
        <v>397</v>
      </c>
      <c r="AP475" s="71"/>
      <c r="AQ475" s="71" t="s">
        <v>397</v>
      </c>
      <c r="AR475" s="71" t="s">
        <v>397</v>
      </c>
      <c r="AS475" s="71"/>
      <c r="AT475" s="71" t="s">
        <v>397</v>
      </c>
      <c r="AU475" s="71"/>
      <c r="AV475" s="71" t="s">
        <v>21115</v>
      </c>
      <c r="AW475" s="71" t="s">
        <v>397</v>
      </c>
      <c r="AX475" s="71" t="s">
        <v>20973</v>
      </c>
      <c r="AY475" s="71" t="s">
        <v>21578</v>
      </c>
      <c r="AZ475" s="72">
        <v>45547.402187500003</v>
      </c>
      <c r="BA475" s="71"/>
      <c r="BB475" s="71"/>
      <c r="BC475" s="71"/>
      <c r="BD475" s="71"/>
      <c r="BE475" s="71"/>
      <c r="BF475" s="71"/>
      <c r="BG475" s="71"/>
      <c r="BH475" s="71"/>
      <c r="BI475" s="71"/>
      <c r="BJ475" s="71"/>
      <c r="BK475" s="71"/>
      <c r="BL475" s="81"/>
      <c r="BM475" s="81"/>
      <c r="BN475" s="81"/>
      <c r="BO475" s="71"/>
      <c r="BP475" s="71"/>
      <c r="BQ475" s="71"/>
      <c r="BR475" s="71"/>
      <c r="BS475" s="71"/>
      <c r="BT475" s="71"/>
      <c r="BU475" s="72"/>
      <c r="BV475" s="71"/>
      <c r="BW475" s="72"/>
      <c r="BX475" s="79">
        <v>0</v>
      </c>
      <c r="BY475" s="81">
        <v>0</v>
      </c>
      <c r="BZ475" s="71"/>
      <c r="CA475" s="81">
        <v>0</v>
      </c>
      <c r="CB475" s="71"/>
      <c r="CC475" s="71"/>
      <c r="CD475" s="72"/>
      <c r="CE475" s="71"/>
      <c r="CF475" s="71"/>
      <c r="CG475" s="81">
        <v>0</v>
      </c>
      <c r="CH475" s="71"/>
      <c r="CI475" s="81">
        <v>0</v>
      </c>
      <c r="CJ475" s="71"/>
      <c r="CK475" s="71"/>
      <c r="CL475" s="71"/>
      <c r="CM475" s="71"/>
      <c r="CN475" s="71"/>
      <c r="CO475" s="71"/>
      <c r="CP475" s="71"/>
      <c r="CQ475" s="71"/>
      <c r="CR475" s="71"/>
      <c r="CS475" s="71"/>
      <c r="CT475" s="71"/>
      <c r="CU475" s="72"/>
      <c r="CV475" s="71"/>
      <c r="CW475" s="71"/>
      <c r="CX475" s="71"/>
      <c r="CY475" s="71"/>
      <c r="CZ475" s="71"/>
      <c r="DA475" s="71"/>
      <c r="DB475" s="71"/>
    </row>
    <row r="476" spans="1:106">
      <c r="A476" s="71" t="s">
        <v>5239</v>
      </c>
      <c r="B476" s="71" t="s">
        <v>5240</v>
      </c>
      <c r="C476" s="71" t="s">
        <v>397</v>
      </c>
      <c r="D476" s="71" t="s">
        <v>450</v>
      </c>
      <c r="E476" s="71" t="s">
        <v>21064</v>
      </c>
      <c r="F476" s="71" t="s">
        <v>450</v>
      </c>
      <c r="G476" s="71"/>
      <c r="H476" s="71"/>
      <c r="I476" s="71" t="s">
        <v>21065</v>
      </c>
      <c r="J476" s="79">
        <v>0</v>
      </c>
      <c r="K476" s="71" t="s">
        <v>22943</v>
      </c>
      <c r="L476" s="71" t="s">
        <v>22944</v>
      </c>
      <c r="M476" s="72"/>
      <c r="N476" s="71"/>
      <c r="O476" s="71" t="s">
        <v>22945</v>
      </c>
      <c r="P476" s="71" t="s">
        <v>22946</v>
      </c>
      <c r="Q476" s="79">
        <v>2400</v>
      </c>
      <c r="R476" s="71"/>
      <c r="S476" s="71"/>
      <c r="T476" s="71"/>
      <c r="U476" s="71"/>
      <c r="V476" s="71"/>
      <c r="W476" s="80"/>
      <c r="X476" s="71"/>
      <c r="Y476" s="71" t="s">
        <v>22944</v>
      </c>
      <c r="Z476" s="71"/>
      <c r="AA476" s="71" t="s">
        <v>397</v>
      </c>
      <c r="AB476" s="71" t="s">
        <v>397</v>
      </c>
      <c r="AC476" s="71" t="s">
        <v>21793</v>
      </c>
      <c r="AD476" s="71" t="s">
        <v>29207</v>
      </c>
      <c r="AE476" s="71"/>
      <c r="AF476" s="71"/>
      <c r="AG476" s="71"/>
      <c r="AH476" s="71" t="s">
        <v>397</v>
      </c>
      <c r="AI476" s="71" t="s">
        <v>397</v>
      </c>
      <c r="AJ476" s="71"/>
      <c r="AK476" s="71"/>
      <c r="AL476" s="71"/>
      <c r="AM476" s="71"/>
      <c r="AN476" s="71" t="s">
        <v>397</v>
      </c>
      <c r="AO476" s="71" t="s">
        <v>397</v>
      </c>
      <c r="AP476" s="71"/>
      <c r="AQ476" s="71" t="s">
        <v>397</v>
      </c>
      <c r="AR476" s="71" t="s">
        <v>397</v>
      </c>
      <c r="AS476" s="71"/>
      <c r="AT476" s="71" t="s">
        <v>397</v>
      </c>
      <c r="AU476" s="71"/>
      <c r="AV476" s="71" t="s">
        <v>21115</v>
      </c>
      <c r="AW476" s="71" t="s">
        <v>397</v>
      </c>
      <c r="AX476" s="71" t="s">
        <v>20973</v>
      </c>
      <c r="AY476" s="71" t="s">
        <v>21578</v>
      </c>
      <c r="AZ476" s="72">
        <v>45547.402199074102</v>
      </c>
      <c r="BA476" s="71"/>
      <c r="BB476" s="71"/>
      <c r="BC476" s="71"/>
      <c r="BD476" s="71"/>
      <c r="BE476" s="71"/>
      <c r="BF476" s="71"/>
      <c r="BG476" s="71"/>
      <c r="BH476" s="71"/>
      <c r="BI476" s="71"/>
      <c r="BJ476" s="71"/>
      <c r="BK476" s="71"/>
      <c r="BL476" s="81"/>
      <c r="BM476" s="81"/>
      <c r="BN476" s="81"/>
      <c r="BO476" s="71"/>
      <c r="BP476" s="71"/>
      <c r="BQ476" s="71"/>
      <c r="BR476" s="71"/>
      <c r="BS476" s="71"/>
      <c r="BT476" s="71"/>
      <c r="BU476" s="72"/>
      <c r="BV476" s="71"/>
      <c r="BW476" s="72"/>
      <c r="BX476" s="79">
        <v>0</v>
      </c>
      <c r="BY476" s="81">
        <v>0</v>
      </c>
      <c r="BZ476" s="71"/>
      <c r="CA476" s="81">
        <v>0</v>
      </c>
      <c r="CB476" s="71"/>
      <c r="CC476" s="71"/>
      <c r="CD476" s="72"/>
      <c r="CE476" s="71"/>
      <c r="CF476" s="71"/>
      <c r="CG476" s="81">
        <v>0</v>
      </c>
      <c r="CH476" s="71"/>
      <c r="CI476" s="81">
        <v>0</v>
      </c>
      <c r="CJ476" s="71"/>
      <c r="CK476" s="71"/>
      <c r="CL476" s="71"/>
      <c r="CM476" s="71"/>
      <c r="CN476" s="71"/>
      <c r="CO476" s="71"/>
      <c r="CP476" s="71"/>
      <c r="CQ476" s="71"/>
      <c r="CR476" s="71"/>
      <c r="CS476" s="71"/>
      <c r="CT476" s="71"/>
      <c r="CU476" s="72"/>
      <c r="CV476" s="71"/>
      <c r="CW476" s="71"/>
      <c r="CX476" s="71"/>
      <c r="CY476" s="71"/>
      <c r="CZ476" s="71"/>
      <c r="DA476" s="71"/>
      <c r="DB476" s="71"/>
    </row>
    <row r="477" spans="1:106">
      <c r="A477" s="71" t="s">
        <v>5242</v>
      </c>
      <c r="B477" s="71" t="s">
        <v>5243</v>
      </c>
      <c r="C477" s="71" t="s">
        <v>397</v>
      </c>
      <c r="D477" s="71" t="s">
        <v>450</v>
      </c>
      <c r="E477" s="71" t="s">
        <v>21064</v>
      </c>
      <c r="F477" s="71" t="s">
        <v>450</v>
      </c>
      <c r="G477" s="71"/>
      <c r="H477" s="71"/>
      <c r="I477" s="71" t="s">
        <v>21065</v>
      </c>
      <c r="J477" s="79">
        <v>0</v>
      </c>
      <c r="K477" s="71" t="s">
        <v>22948</v>
      </c>
      <c r="L477" s="71" t="s">
        <v>22949</v>
      </c>
      <c r="M477" s="72"/>
      <c r="N477" s="71"/>
      <c r="O477" s="71" t="s">
        <v>22950</v>
      </c>
      <c r="P477" s="71" t="s">
        <v>22951</v>
      </c>
      <c r="Q477" s="79">
        <v>2400</v>
      </c>
      <c r="R477" s="71"/>
      <c r="S477" s="71"/>
      <c r="T477" s="71"/>
      <c r="U477" s="71"/>
      <c r="V477" s="71"/>
      <c r="W477" s="80"/>
      <c r="X477" s="71"/>
      <c r="Y477" s="71" t="s">
        <v>22949</v>
      </c>
      <c r="Z477" s="71"/>
      <c r="AA477" s="71" t="s">
        <v>397</v>
      </c>
      <c r="AB477" s="71" t="s">
        <v>397</v>
      </c>
      <c r="AC477" s="71" t="s">
        <v>21793</v>
      </c>
      <c r="AD477" s="71" t="s">
        <v>29208</v>
      </c>
      <c r="AE477" s="71"/>
      <c r="AF477" s="71"/>
      <c r="AG477" s="71"/>
      <c r="AH477" s="71" t="s">
        <v>397</v>
      </c>
      <c r="AI477" s="71" t="s">
        <v>397</v>
      </c>
      <c r="AJ477" s="71"/>
      <c r="AK477" s="71"/>
      <c r="AL477" s="71"/>
      <c r="AM477" s="71"/>
      <c r="AN477" s="71" t="s">
        <v>397</v>
      </c>
      <c r="AO477" s="71" t="s">
        <v>397</v>
      </c>
      <c r="AP477" s="71"/>
      <c r="AQ477" s="71" t="s">
        <v>397</v>
      </c>
      <c r="AR477" s="71" t="s">
        <v>397</v>
      </c>
      <c r="AS477" s="71"/>
      <c r="AT477" s="71" t="s">
        <v>397</v>
      </c>
      <c r="AU477" s="71"/>
      <c r="AV477" s="71" t="s">
        <v>21115</v>
      </c>
      <c r="AW477" s="71" t="s">
        <v>397</v>
      </c>
      <c r="AX477" s="71" t="s">
        <v>20973</v>
      </c>
      <c r="AY477" s="71" t="s">
        <v>21578</v>
      </c>
      <c r="AZ477" s="72">
        <v>45547.402210648099</v>
      </c>
      <c r="BA477" s="71"/>
      <c r="BB477" s="71"/>
      <c r="BC477" s="71"/>
      <c r="BD477" s="71"/>
      <c r="BE477" s="71"/>
      <c r="BF477" s="71"/>
      <c r="BG477" s="71"/>
      <c r="BH477" s="71"/>
      <c r="BI477" s="71"/>
      <c r="BJ477" s="71"/>
      <c r="BK477" s="71"/>
      <c r="BL477" s="81"/>
      <c r="BM477" s="81"/>
      <c r="BN477" s="81"/>
      <c r="BO477" s="71"/>
      <c r="BP477" s="71"/>
      <c r="BQ477" s="71"/>
      <c r="BR477" s="71"/>
      <c r="BS477" s="71"/>
      <c r="BT477" s="71"/>
      <c r="BU477" s="72"/>
      <c r="BV477" s="71"/>
      <c r="BW477" s="72"/>
      <c r="BX477" s="79">
        <v>0</v>
      </c>
      <c r="BY477" s="81">
        <v>0</v>
      </c>
      <c r="BZ477" s="71"/>
      <c r="CA477" s="81">
        <v>0</v>
      </c>
      <c r="CB477" s="71"/>
      <c r="CC477" s="71"/>
      <c r="CD477" s="72"/>
      <c r="CE477" s="71"/>
      <c r="CF477" s="71"/>
      <c r="CG477" s="81">
        <v>0</v>
      </c>
      <c r="CH477" s="71"/>
      <c r="CI477" s="81">
        <v>0</v>
      </c>
      <c r="CJ477" s="71"/>
      <c r="CK477" s="71"/>
      <c r="CL477" s="71"/>
      <c r="CM477" s="71"/>
      <c r="CN477" s="71"/>
      <c r="CO477" s="71"/>
      <c r="CP477" s="71"/>
      <c r="CQ477" s="71"/>
      <c r="CR477" s="71"/>
      <c r="CS477" s="71"/>
      <c r="CT477" s="71"/>
      <c r="CU477" s="72"/>
      <c r="CV477" s="71"/>
      <c r="CW477" s="71"/>
      <c r="CX477" s="71"/>
      <c r="CY477" s="71"/>
      <c r="CZ477" s="71"/>
      <c r="DA477" s="71"/>
      <c r="DB477" s="71"/>
    </row>
    <row r="478" spans="1:106">
      <c r="A478" s="71" t="s">
        <v>5245</v>
      </c>
      <c r="B478" s="71" t="s">
        <v>5246</v>
      </c>
      <c r="C478" s="71" t="s">
        <v>397</v>
      </c>
      <c r="D478" s="71" t="s">
        <v>450</v>
      </c>
      <c r="E478" s="71" t="s">
        <v>21064</v>
      </c>
      <c r="F478" s="71" t="s">
        <v>450</v>
      </c>
      <c r="G478" s="71"/>
      <c r="H478" s="71"/>
      <c r="I478" s="71" t="s">
        <v>21065</v>
      </c>
      <c r="J478" s="79">
        <v>0</v>
      </c>
      <c r="K478" s="71" t="s">
        <v>22953</v>
      </c>
      <c r="L478" s="71" t="s">
        <v>22954</v>
      </c>
      <c r="M478" s="72"/>
      <c r="N478" s="71"/>
      <c r="O478" s="71" t="s">
        <v>22955</v>
      </c>
      <c r="P478" s="71" t="s">
        <v>22956</v>
      </c>
      <c r="Q478" s="79">
        <v>2400</v>
      </c>
      <c r="R478" s="71"/>
      <c r="S478" s="71"/>
      <c r="T478" s="71"/>
      <c r="U478" s="71"/>
      <c r="V478" s="71"/>
      <c r="W478" s="80"/>
      <c r="X478" s="71"/>
      <c r="Y478" s="71" t="s">
        <v>22954</v>
      </c>
      <c r="Z478" s="71"/>
      <c r="AA478" s="71" t="s">
        <v>397</v>
      </c>
      <c r="AB478" s="71" t="s">
        <v>397</v>
      </c>
      <c r="AC478" s="71" t="s">
        <v>21793</v>
      </c>
      <c r="AD478" s="71" t="s">
        <v>29209</v>
      </c>
      <c r="AE478" s="71"/>
      <c r="AF478" s="71"/>
      <c r="AG478" s="71"/>
      <c r="AH478" s="71" t="s">
        <v>397</v>
      </c>
      <c r="AI478" s="71" t="s">
        <v>397</v>
      </c>
      <c r="AJ478" s="71"/>
      <c r="AK478" s="71"/>
      <c r="AL478" s="71"/>
      <c r="AM478" s="71"/>
      <c r="AN478" s="71" t="s">
        <v>397</v>
      </c>
      <c r="AO478" s="71" t="s">
        <v>397</v>
      </c>
      <c r="AP478" s="71"/>
      <c r="AQ478" s="71" t="s">
        <v>397</v>
      </c>
      <c r="AR478" s="71" t="s">
        <v>397</v>
      </c>
      <c r="AS478" s="71"/>
      <c r="AT478" s="71" t="s">
        <v>397</v>
      </c>
      <c r="AU478" s="71"/>
      <c r="AV478" s="71" t="s">
        <v>21115</v>
      </c>
      <c r="AW478" s="71" t="s">
        <v>397</v>
      </c>
      <c r="AX478" s="71" t="s">
        <v>20973</v>
      </c>
      <c r="AY478" s="71" t="s">
        <v>21578</v>
      </c>
      <c r="AZ478" s="72">
        <v>45547.402222222197</v>
      </c>
      <c r="BA478" s="71"/>
      <c r="BB478" s="71"/>
      <c r="BC478" s="71"/>
      <c r="BD478" s="71"/>
      <c r="BE478" s="71"/>
      <c r="BF478" s="71"/>
      <c r="BG478" s="71"/>
      <c r="BH478" s="71"/>
      <c r="BI478" s="71"/>
      <c r="BJ478" s="71"/>
      <c r="BK478" s="71"/>
      <c r="BL478" s="81"/>
      <c r="BM478" s="81"/>
      <c r="BN478" s="81"/>
      <c r="BO478" s="71"/>
      <c r="BP478" s="71"/>
      <c r="BQ478" s="71"/>
      <c r="BR478" s="71"/>
      <c r="BS478" s="71"/>
      <c r="BT478" s="71"/>
      <c r="BU478" s="72"/>
      <c r="BV478" s="71"/>
      <c r="BW478" s="72"/>
      <c r="BX478" s="79">
        <v>0</v>
      </c>
      <c r="BY478" s="81">
        <v>0</v>
      </c>
      <c r="BZ478" s="71"/>
      <c r="CA478" s="81">
        <v>0</v>
      </c>
      <c r="CB478" s="71"/>
      <c r="CC478" s="71"/>
      <c r="CD478" s="72"/>
      <c r="CE478" s="71"/>
      <c r="CF478" s="71"/>
      <c r="CG478" s="81">
        <v>0</v>
      </c>
      <c r="CH478" s="71"/>
      <c r="CI478" s="81">
        <v>0</v>
      </c>
      <c r="CJ478" s="71"/>
      <c r="CK478" s="71"/>
      <c r="CL478" s="71"/>
      <c r="CM478" s="71"/>
      <c r="CN478" s="71"/>
      <c r="CO478" s="71"/>
      <c r="CP478" s="71"/>
      <c r="CQ478" s="71"/>
      <c r="CR478" s="71"/>
      <c r="CS478" s="71"/>
      <c r="CT478" s="71"/>
      <c r="CU478" s="72"/>
      <c r="CV478" s="71"/>
      <c r="CW478" s="71"/>
      <c r="CX478" s="71"/>
      <c r="CY478" s="71"/>
      <c r="CZ478" s="71"/>
      <c r="DA478" s="71"/>
      <c r="DB478" s="71"/>
    </row>
    <row r="479" spans="1:106">
      <c r="A479" s="71" t="s">
        <v>5248</v>
      </c>
      <c r="B479" s="71" t="s">
        <v>5249</v>
      </c>
      <c r="C479" s="71" t="s">
        <v>397</v>
      </c>
      <c r="D479" s="71" t="s">
        <v>450</v>
      </c>
      <c r="E479" s="71" t="s">
        <v>21064</v>
      </c>
      <c r="F479" s="71" t="s">
        <v>450</v>
      </c>
      <c r="G479" s="71" t="s">
        <v>21210</v>
      </c>
      <c r="H479" s="71" t="s">
        <v>21145</v>
      </c>
      <c r="I479" s="71" t="s">
        <v>21065</v>
      </c>
      <c r="J479" s="79">
        <v>2126.5500000000002</v>
      </c>
      <c r="K479" s="71" t="s">
        <v>22958</v>
      </c>
      <c r="L479" s="71" t="s">
        <v>22959</v>
      </c>
      <c r="M479" s="72">
        <v>45715.618171296301</v>
      </c>
      <c r="N479" s="71" t="s">
        <v>390</v>
      </c>
      <c r="O479" s="71" t="s">
        <v>22960</v>
      </c>
      <c r="P479" s="71" t="s">
        <v>22961</v>
      </c>
      <c r="Q479" s="79">
        <v>999999999</v>
      </c>
      <c r="R479" s="71"/>
      <c r="S479" s="71"/>
      <c r="T479" s="71"/>
      <c r="U479" s="71"/>
      <c r="V479" s="71"/>
      <c r="W479" s="80"/>
      <c r="X479" s="71"/>
      <c r="Y479" s="71" t="s">
        <v>22959</v>
      </c>
      <c r="Z479" s="71"/>
      <c r="AA479" s="71" t="s">
        <v>397</v>
      </c>
      <c r="AB479" s="71" t="s">
        <v>397</v>
      </c>
      <c r="AC479" s="71" t="s">
        <v>21793</v>
      </c>
      <c r="AD479" s="71" t="s">
        <v>29210</v>
      </c>
      <c r="AE479" s="71"/>
      <c r="AF479" s="71"/>
      <c r="AG479" s="71"/>
      <c r="AH479" s="71" t="s">
        <v>397</v>
      </c>
      <c r="AI479" s="71" t="s">
        <v>397</v>
      </c>
      <c r="AJ479" s="71"/>
      <c r="AK479" s="71"/>
      <c r="AL479" s="71"/>
      <c r="AM479" s="71"/>
      <c r="AN479" s="71" t="s">
        <v>397</v>
      </c>
      <c r="AO479" s="71" t="s">
        <v>397</v>
      </c>
      <c r="AP479" s="71"/>
      <c r="AQ479" s="71" t="s">
        <v>397</v>
      </c>
      <c r="AR479" s="71" t="s">
        <v>397</v>
      </c>
      <c r="AS479" s="71"/>
      <c r="AT479" s="71" t="s">
        <v>397</v>
      </c>
      <c r="AU479" s="71"/>
      <c r="AV479" s="71" t="s">
        <v>21115</v>
      </c>
      <c r="AW479" s="71" t="s">
        <v>397</v>
      </c>
      <c r="AX479" s="71" t="s">
        <v>20973</v>
      </c>
      <c r="AY479" s="71" t="s">
        <v>21578</v>
      </c>
      <c r="AZ479" s="72">
        <v>45547.402222222197</v>
      </c>
      <c r="BA479" s="71"/>
      <c r="BB479" s="71"/>
      <c r="BC479" s="71"/>
      <c r="BD479" s="71"/>
      <c r="BE479" s="71"/>
      <c r="BF479" s="71"/>
      <c r="BG479" s="71"/>
      <c r="BH479" s="71"/>
      <c r="BI479" s="71"/>
      <c r="BJ479" s="71"/>
      <c r="BK479" s="71"/>
      <c r="BL479" s="81"/>
      <c r="BM479" s="81"/>
      <c r="BN479" s="81"/>
      <c r="BO479" s="71"/>
      <c r="BP479" s="71"/>
      <c r="BQ479" s="71"/>
      <c r="BR479" s="71" t="s">
        <v>1061</v>
      </c>
      <c r="BS479" s="71" t="s">
        <v>21118</v>
      </c>
      <c r="BT479" s="71" t="s">
        <v>21068</v>
      </c>
      <c r="BU479" s="72">
        <v>44094.386597222197</v>
      </c>
      <c r="BV479" s="71" t="s">
        <v>21068</v>
      </c>
      <c r="BW479" s="72">
        <v>44094.386597222197</v>
      </c>
      <c r="BX479" s="79">
        <v>12076.32</v>
      </c>
      <c r="BY479" s="81">
        <v>0</v>
      </c>
      <c r="BZ479" s="71"/>
      <c r="CA479" s="81">
        <v>0</v>
      </c>
      <c r="CB479" s="71"/>
      <c r="CC479" s="71"/>
      <c r="CD479" s="72"/>
      <c r="CE479" s="71"/>
      <c r="CF479" s="71"/>
      <c r="CG479" s="81">
        <v>0</v>
      </c>
      <c r="CH479" s="71"/>
      <c r="CI479" s="81">
        <v>0</v>
      </c>
      <c r="CJ479" s="71"/>
      <c r="CK479" s="71"/>
      <c r="CL479" s="71" t="s">
        <v>21119</v>
      </c>
      <c r="CM479" s="71"/>
      <c r="CN479" s="71"/>
      <c r="CO479" s="71"/>
      <c r="CP479" s="71"/>
      <c r="CQ479" s="71"/>
      <c r="CR479" s="71"/>
      <c r="CS479" s="71"/>
      <c r="CT479" s="71"/>
      <c r="CU479" s="72"/>
      <c r="CV479" s="71"/>
      <c r="CW479" s="71"/>
      <c r="CX479" s="71" t="s">
        <v>21120</v>
      </c>
      <c r="CY479" s="71"/>
      <c r="CZ479" s="71"/>
      <c r="DA479" s="71"/>
      <c r="DB479" s="71" t="s">
        <v>1061</v>
      </c>
    </row>
    <row r="480" spans="1:106">
      <c r="A480" s="71" t="s">
        <v>5254</v>
      </c>
      <c r="B480" s="71" t="s">
        <v>5255</v>
      </c>
      <c r="C480" s="71" t="s">
        <v>397</v>
      </c>
      <c r="D480" s="71" t="s">
        <v>450</v>
      </c>
      <c r="E480" s="71" t="s">
        <v>21079</v>
      </c>
      <c r="F480" s="71" t="s">
        <v>450</v>
      </c>
      <c r="G480" s="71"/>
      <c r="H480" s="71"/>
      <c r="I480" s="71" t="s">
        <v>21065</v>
      </c>
      <c r="J480" s="79">
        <v>0</v>
      </c>
      <c r="K480" s="71" t="s">
        <v>22963</v>
      </c>
      <c r="L480" s="71" t="s">
        <v>22964</v>
      </c>
      <c r="M480" s="72"/>
      <c r="N480" s="71"/>
      <c r="O480" s="71" t="s">
        <v>22965</v>
      </c>
      <c r="P480" s="71"/>
      <c r="Q480" s="79">
        <v>2500</v>
      </c>
      <c r="R480" s="71"/>
      <c r="S480" s="71"/>
      <c r="T480" s="71"/>
      <c r="U480" s="71"/>
      <c r="V480" s="71"/>
      <c r="W480" s="80"/>
      <c r="X480" s="71"/>
      <c r="Y480" s="71" t="s">
        <v>22964</v>
      </c>
      <c r="Z480" s="71"/>
      <c r="AA480" s="71" t="s">
        <v>397</v>
      </c>
      <c r="AB480" s="71" t="s">
        <v>397</v>
      </c>
      <c r="AC480" s="71" t="s">
        <v>21793</v>
      </c>
      <c r="AD480" s="71" t="s">
        <v>29211</v>
      </c>
      <c r="AE480" s="71"/>
      <c r="AF480" s="71"/>
      <c r="AG480" s="71"/>
      <c r="AH480" s="71" t="s">
        <v>397</v>
      </c>
      <c r="AI480" s="71" t="s">
        <v>397</v>
      </c>
      <c r="AJ480" s="71"/>
      <c r="AK480" s="71"/>
      <c r="AL480" s="71"/>
      <c r="AM480" s="71"/>
      <c r="AN480" s="71" t="s">
        <v>397</v>
      </c>
      <c r="AO480" s="71" t="s">
        <v>397</v>
      </c>
      <c r="AP480" s="71"/>
      <c r="AQ480" s="71" t="s">
        <v>397</v>
      </c>
      <c r="AR480" s="71" t="s">
        <v>397</v>
      </c>
      <c r="AS480" s="71"/>
      <c r="AT480" s="71" t="s">
        <v>397</v>
      </c>
      <c r="AU480" s="71"/>
      <c r="AV480" s="71" t="s">
        <v>21115</v>
      </c>
      <c r="AW480" s="71" t="s">
        <v>397</v>
      </c>
      <c r="AX480" s="71" t="s">
        <v>20973</v>
      </c>
      <c r="AY480" s="71" t="s">
        <v>21578</v>
      </c>
      <c r="AZ480" s="72">
        <v>45547.402233796303</v>
      </c>
      <c r="BA480" s="71"/>
      <c r="BB480" s="71"/>
      <c r="BC480" s="71"/>
      <c r="BD480" s="71"/>
      <c r="BE480" s="71"/>
      <c r="BF480" s="71"/>
      <c r="BG480" s="71"/>
      <c r="BH480" s="71"/>
      <c r="BI480" s="71"/>
      <c r="BJ480" s="71"/>
      <c r="BK480" s="71"/>
      <c r="BL480" s="81"/>
      <c r="BM480" s="81"/>
      <c r="BN480" s="81"/>
      <c r="BO480" s="71"/>
      <c r="BP480" s="71"/>
      <c r="BQ480" s="71"/>
      <c r="BR480" s="71"/>
      <c r="BS480" s="71"/>
      <c r="BT480" s="71"/>
      <c r="BU480" s="72"/>
      <c r="BV480" s="71"/>
      <c r="BW480" s="72"/>
      <c r="BX480" s="79">
        <v>0</v>
      </c>
      <c r="BY480" s="81">
        <v>0</v>
      </c>
      <c r="BZ480" s="71"/>
      <c r="CA480" s="81">
        <v>0</v>
      </c>
      <c r="CB480" s="71"/>
      <c r="CC480" s="71"/>
      <c r="CD480" s="72"/>
      <c r="CE480" s="71"/>
      <c r="CF480" s="71"/>
      <c r="CG480" s="81">
        <v>0</v>
      </c>
      <c r="CH480" s="71"/>
      <c r="CI480" s="81">
        <v>0</v>
      </c>
      <c r="CJ480" s="71"/>
      <c r="CK480" s="71"/>
      <c r="CL480" s="71"/>
      <c r="CM480" s="71"/>
      <c r="CN480" s="71"/>
      <c r="CO480" s="71"/>
      <c r="CP480" s="71"/>
      <c r="CQ480" s="71"/>
      <c r="CR480" s="71"/>
      <c r="CS480" s="71"/>
      <c r="CT480" s="71"/>
      <c r="CU480" s="72"/>
      <c r="CV480" s="71"/>
      <c r="CW480" s="71"/>
      <c r="CX480" s="71"/>
      <c r="CY480" s="71"/>
      <c r="CZ480" s="71"/>
      <c r="DA480" s="71"/>
      <c r="DB480" s="71"/>
    </row>
    <row r="481" spans="1:106">
      <c r="A481" s="71" t="s">
        <v>5257</v>
      </c>
      <c r="B481" s="71" t="s">
        <v>5258</v>
      </c>
      <c r="C481" s="71" t="s">
        <v>397</v>
      </c>
      <c r="D481" s="71" t="s">
        <v>450</v>
      </c>
      <c r="E481" s="71" t="s">
        <v>21064</v>
      </c>
      <c r="F481" s="71" t="s">
        <v>450</v>
      </c>
      <c r="G481" s="71" t="s">
        <v>21722</v>
      </c>
      <c r="H481" s="71" t="s">
        <v>21723</v>
      </c>
      <c r="I481" s="71" t="s">
        <v>21065</v>
      </c>
      <c r="J481" s="79">
        <v>2327.66</v>
      </c>
      <c r="K481" s="71" t="s">
        <v>22967</v>
      </c>
      <c r="L481" s="71" t="s">
        <v>22968</v>
      </c>
      <c r="M481" s="72">
        <v>45873.715752314798</v>
      </c>
      <c r="N481" s="71" t="s">
        <v>390</v>
      </c>
      <c r="O481" s="71" t="s">
        <v>22969</v>
      </c>
      <c r="P481" s="71" t="s">
        <v>22970</v>
      </c>
      <c r="Q481" s="79">
        <v>19000</v>
      </c>
      <c r="R481" s="71"/>
      <c r="S481" s="71"/>
      <c r="T481" s="71"/>
      <c r="U481" s="71"/>
      <c r="V481" s="71"/>
      <c r="W481" s="80"/>
      <c r="X481" s="71"/>
      <c r="Y481" s="71" t="s">
        <v>22968</v>
      </c>
      <c r="Z481" s="71"/>
      <c r="AA481" s="71" t="s">
        <v>397</v>
      </c>
      <c r="AB481" s="71" t="s">
        <v>397</v>
      </c>
      <c r="AC481" s="71" t="s">
        <v>21793</v>
      </c>
      <c r="AD481" s="71" t="s">
        <v>29212</v>
      </c>
      <c r="AE481" s="71"/>
      <c r="AF481" s="71"/>
      <c r="AG481" s="71"/>
      <c r="AH481" s="71" t="s">
        <v>397</v>
      </c>
      <c r="AI481" s="71" t="s">
        <v>397</v>
      </c>
      <c r="AJ481" s="71"/>
      <c r="AK481" s="71"/>
      <c r="AL481" s="71"/>
      <c r="AM481" s="71"/>
      <c r="AN481" s="71" t="s">
        <v>397</v>
      </c>
      <c r="AO481" s="71" t="s">
        <v>397</v>
      </c>
      <c r="AP481" s="71"/>
      <c r="AQ481" s="71" t="s">
        <v>397</v>
      </c>
      <c r="AR481" s="71" t="s">
        <v>397</v>
      </c>
      <c r="AS481" s="71"/>
      <c r="AT481" s="71" t="s">
        <v>397</v>
      </c>
      <c r="AU481" s="71"/>
      <c r="AV481" s="71" t="s">
        <v>21115</v>
      </c>
      <c r="AW481" s="71" t="s">
        <v>397</v>
      </c>
      <c r="AX481" s="71" t="s">
        <v>20973</v>
      </c>
      <c r="AY481" s="71" t="s">
        <v>21578</v>
      </c>
      <c r="AZ481" s="72">
        <v>45547.402245370402</v>
      </c>
      <c r="BA481" s="71"/>
      <c r="BB481" s="71"/>
      <c r="BC481" s="71"/>
      <c r="BD481" s="71"/>
      <c r="BE481" s="71"/>
      <c r="BF481" s="71"/>
      <c r="BG481" s="71"/>
      <c r="BH481" s="71"/>
      <c r="BI481" s="71"/>
      <c r="BJ481" s="71"/>
      <c r="BK481" s="71"/>
      <c r="BL481" s="81"/>
      <c r="BM481" s="81"/>
      <c r="BN481" s="81"/>
      <c r="BO481" s="71"/>
      <c r="BP481" s="71"/>
      <c r="BQ481" s="71"/>
      <c r="BR481" s="71" t="s">
        <v>1256</v>
      </c>
      <c r="BS481" s="71" t="s">
        <v>21269</v>
      </c>
      <c r="BT481" s="71" t="s">
        <v>21068</v>
      </c>
      <c r="BU481" s="72">
        <v>44285.452233796299</v>
      </c>
      <c r="BV481" s="71" t="s">
        <v>21068</v>
      </c>
      <c r="BW481" s="72">
        <v>44285.452233796299</v>
      </c>
      <c r="BX481" s="79">
        <v>1334</v>
      </c>
      <c r="BY481" s="81">
        <v>0</v>
      </c>
      <c r="BZ481" s="71"/>
      <c r="CA481" s="81">
        <v>0</v>
      </c>
      <c r="CB481" s="71"/>
      <c r="CC481" s="71"/>
      <c r="CD481" s="72"/>
      <c r="CE481" s="71"/>
      <c r="CF481" s="71"/>
      <c r="CG481" s="81">
        <v>0</v>
      </c>
      <c r="CH481" s="71"/>
      <c r="CI481" s="81">
        <v>0</v>
      </c>
      <c r="CJ481" s="71"/>
      <c r="CK481" s="71"/>
      <c r="CL481" s="71" t="s">
        <v>21270</v>
      </c>
      <c r="CM481" s="71"/>
      <c r="CN481" s="71"/>
      <c r="CO481" s="71"/>
      <c r="CP481" s="71"/>
      <c r="CQ481" s="71"/>
      <c r="CR481" s="71"/>
      <c r="CS481" s="71"/>
      <c r="CT481" s="71"/>
      <c r="CU481" s="72"/>
      <c r="CV481" s="71"/>
      <c r="CW481" s="71"/>
      <c r="CX481" s="71" t="s">
        <v>21120</v>
      </c>
      <c r="CY481" s="71"/>
      <c r="CZ481" s="71"/>
      <c r="DA481" s="71"/>
      <c r="DB481" s="71" t="s">
        <v>1256</v>
      </c>
    </row>
    <row r="482" spans="1:106">
      <c r="A482" s="71" t="s">
        <v>5260</v>
      </c>
      <c r="B482" s="71" t="s">
        <v>5261</v>
      </c>
      <c r="C482" s="71" t="s">
        <v>397</v>
      </c>
      <c r="D482" s="71" t="s">
        <v>450</v>
      </c>
      <c r="E482" s="71" t="s">
        <v>21064</v>
      </c>
      <c r="F482" s="71" t="s">
        <v>450</v>
      </c>
      <c r="G482" s="71" t="s">
        <v>21642</v>
      </c>
      <c r="H482" s="71" t="s">
        <v>22551</v>
      </c>
      <c r="I482" s="71" t="s">
        <v>21065</v>
      </c>
      <c r="J482" s="79">
        <v>0</v>
      </c>
      <c r="K482" s="71" t="s">
        <v>5261</v>
      </c>
      <c r="L482" s="71" t="s">
        <v>22972</v>
      </c>
      <c r="M482" s="72">
        <v>45910.6012962963</v>
      </c>
      <c r="N482" s="71" t="s">
        <v>390</v>
      </c>
      <c r="O482" s="71" t="s">
        <v>22973</v>
      </c>
      <c r="P482" s="71"/>
      <c r="Q482" s="79">
        <v>999999999</v>
      </c>
      <c r="R482" s="71" t="s">
        <v>22974</v>
      </c>
      <c r="S482" s="71"/>
      <c r="T482" s="71" t="s">
        <v>22975</v>
      </c>
      <c r="U482" s="71" t="s">
        <v>21868</v>
      </c>
      <c r="V482" s="71" t="s">
        <v>21868</v>
      </c>
      <c r="W482" s="80"/>
      <c r="X482" s="71"/>
      <c r="Y482" s="71" t="s">
        <v>22972</v>
      </c>
      <c r="Z482" s="71"/>
      <c r="AA482" s="71" t="s">
        <v>397</v>
      </c>
      <c r="AB482" s="71" t="s">
        <v>397</v>
      </c>
      <c r="AC482" s="71" t="s">
        <v>21793</v>
      </c>
      <c r="AD482" s="71" t="s">
        <v>29213</v>
      </c>
      <c r="AE482" s="71"/>
      <c r="AF482" s="71"/>
      <c r="AG482" s="71"/>
      <c r="AH482" s="71" t="s">
        <v>397</v>
      </c>
      <c r="AI482" s="71" t="s">
        <v>397</v>
      </c>
      <c r="AJ482" s="71"/>
      <c r="AK482" s="71"/>
      <c r="AL482" s="71"/>
      <c r="AM482" s="71"/>
      <c r="AN482" s="71" t="s">
        <v>397</v>
      </c>
      <c r="AO482" s="71" t="s">
        <v>397</v>
      </c>
      <c r="AP482" s="71"/>
      <c r="AQ482" s="71" t="s">
        <v>397</v>
      </c>
      <c r="AR482" s="71" t="s">
        <v>397</v>
      </c>
      <c r="AS482" s="71"/>
      <c r="AT482" s="71" t="s">
        <v>397</v>
      </c>
      <c r="AU482" s="71"/>
      <c r="AV482" s="71" t="s">
        <v>21115</v>
      </c>
      <c r="AW482" s="71" t="s">
        <v>397</v>
      </c>
      <c r="AX482" s="71" t="s">
        <v>20973</v>
      </c>
      <c r="AY482" s="71" t="s">
        <v>21578</v>
      </c>
      <c r="AZ482" s="72">
        <v>45547.402256944399</v>
      </c>
      <c r="BA482" s="71"/>
      <c r="BB482" s="71"/>
      <c r="BC482" s="71"/>
      <c r="BD482" s="71"/>
      <c r="BE482" s="71"/>
      <c r="BF482" s="71"/>
      <c r="BG482" s="71" t="s">
        <v>21069</v>
      </c>
      <c r="BH482" s="71" t="s">
        <v>20990</v>
      </c>
      <c r="BI482" s="71" t="s">
        <v>20978</v>
      </c>
      <c r="BJ482" s="71" t="s">
        <v>20976</v>
      </c>
      <c r="BK482" s="71" t="s">
        <v>21070</v>
      </c>
      <c r="BL482" s="81">
        <v>1</v>
      </c>
      <c r="BM482" s="81">
        <v>1</v>
      </c>
      <c r="BN482" s="81">
        <v>0</v>
      </c>
      <c r="BO482" s="71" t="s">
        <v>21071</v>
      </c>
      <c r="BP482" s="71" t="s">
        <v>21071</v>
      </c>
      <c r="BQ482" s="71"/>
      <c r="BR482" s="71"/>
      <c r="BS482" s="71"/>
      <c r="BT482" s="71"/>
      <c r="BU482" s="72"/>
      <c r="BV482" s="71"/>
      <c r="BW482" s="72"/>
      <c r="BX482" s="79">
        <v>0</v>
      </c>
      <c r="BY482" s="81">
        <v>0</v>
      </c>
      <c r="BZ482" s="71"/>
      <c r="CA482" s="81">
        <v>0</v>
      </c>
      <c r="CB482" s="71"/>
      <c r="CC482" s="71"/>
      <c r="CD482" s="72"/>
      <c r="CE482" s="71"/>
      <c r="CF482" s="71"/>
      <c r="CG482" s="81">
        <v>0</v>
      </c>
      <c r="CH482" s="71"/>
      <c r="CI482" s="81">
        <v>0</v>
      </c>
      <c r="CJ482" s="71"/>
      <c r="CK482" s="71"/>
      <c r="CL482" s="71"/>
      <c r="CM482" s="71"/>
      <c r="CN482" s="71"/>
      <c r="CO482" s="71"/>
      <c r="CP482" s="71"/>
      <c r="CQ482" s="71"/>
      <c r="CR482" s="71"/>
      <c r="CS482" s="71"/>
      <c r="CT482" s="71"/>
      <c r="CU482" s="72"/>
      <c r="CV482" s="71"/>
      <c r="CW482" s="71"/>
      <c r="CX482" s="71"/>
      <c r="CY482" s="71"/>
      <c r="CZ482" s="71"/>
      <c r="DA482" s="71"/>
      <c r="DB482" s="71"/>
    </row>
    <row r="483" spans="1:106">
      <c r="A483" s="71" t="s">
        <v>5266</v>
      </c>
      <c r="B483" s="71" t="s">
        <v>5267</v>
      </c>
      <c r="C483" s="71" t="s">
        <v>397</v>
      </c>
      <c r="D483" s="71" t="s">
        <v>450</v>
      </c>
      <c r="E483" s="71" t="s">
        <v>21064</v>
      </c>
      <c r="F483" s="71" t="s">
        <v>450</v>
      </c>
      <c r="G483" s="71"/>
      <c r="H483" s="71"/>
      <c r="I483" s="71" t="s">
        <v>21065</v>
      </c>
      <c r="J483" s="79">
        <v>0</v>
      </c>
      <c r="K483" s="71" t="s">
        <v>5267</v>
      </c>
      <c r="L483" s="71" t="s">
        <v>22977</v>
      </c>
      <c r="M483" s="72"/>
      <c r="N483" s="71"/>
      <c r="O483" s="71" t="s">
        <v>22978</v>
      </c>
      <c r="P483" s="71"/>
      <c r="Q483" s="79">
        <v>2400</v>
      </c>
      <c r="R483" s="71" t="s">
        <v>22979</v>
      </c>
      <c r="S483" s="71"/>
      <c r="T483" s="71" t="s">
        <v>22980</v>
      </c>
      <c r="U483" s="71" t="s">
        <v>21868</v>
      </c>
      <c r="V483" s="71" t="s">
        <v>21868</v>
      </c>
      <c r="W483" s="80"/>
      <c r="X483" s="71"/>
      <c r="Y483" s="71" t="s">
        <v>22977</v>
      </c>
      <c r="Z483" s="71"/>
      <c r="AA483" s="71" t="s">
        <v>397</v>
      </c>
      <c r="AB483" s="71" t="s">
        <v>397</v>
      </c>
      <c r="AC483" s="71" t="s">
        <v>21793</v>
      </c>
      <c r="AD483" s="71" t="s">
        <v>29214</v>
      </c>
      <c r="AE483" s="71"/>
      <c r="AF483" s="71"/>
      <c r="AG483" s="71"/>
      <c r="AH483" s="71" t="s">
        <v>397</v>
      </c>
      <c r="AI483" s="71" t="s">
        <v>397</v>
      </c>
      <c r="AJ483" s="71"/>
      <c r="AK483" s="71"/>
      <c r="AL483" s="71"/>
      <c r="AM483" s="71"/>
      <c r="AN483" s="71" t="s">
        <v>397</v>
      </c>
      <c r="AO483" s="71" t="s">
        <v>397</v>
      </c>
      <c r="AP483" s="71"/>
      <c r="AQ483" s="71" t="s">
        <v>397</v>
      </c>
      <c r="AR483" s="71" t="s">
        <v>397</v>
      </c>
      <c r="AS483" s="71"/>
      <c r="AT483" s="71" t="s">
        <v>397</v>
      </c>
      <c r="AU483" s="71"/>
      <c r="AV483" s="71" t="s">
        <v>21115</v>
      </c>
      <c r="AW483" s="71" t="s">
        <v>397</v>
      </c>
      <c r="AX483" s="71" t="s">
        <v>20973</v>
      </c>
      <c r="AY483" s="71" t="s">
        <v>21578</v>
      </c>
      <c r="AZ483" s="72">
        <v>45547.402268518497</v>
      </c>
      <c r="BA483" s="71"/>
      <c r="BB483" s="71"/>
      <c r="BC483" s="71"/>
      <c r="BD483" s="71"/>
      <c r="BE483" s="71"/>
      <c r="BF483" s="71"/>
      <c r="BG483" s="71" t="s">
        <v>21069</v>
      </c>
      <c r="BH483" s="71" t="s">
        <v>20990</v>
      </c>
      <c r="BI483" s="71" t="s">
        <v>20978</v>
      </c>
      <c r="BJ483" s="71" t="s">
        <v>20976</v>
      </c>
      <c r="BK483" s="71" t="s">
        <v>21070</v>
      </c>
      <c r="BL483" s="81">
        <v>1</v>
      </c>
      <c r="BM483" s="81">
        <v>1</v>
      </c>
      <c r="BN483" s="81">
        <v>0</v>
      </c>
      <c r="BO483" s="71" t="s">
        <v>21071</v>
      </c>
      <c r="BP483" s="71" t="s">
        <v>21071</v>
      </c>
      <c r="BQ483" s="71"/>
      <c r="BR483" s="71"/>
      <c r="BS483" s="71"/>
      <c r="BT483" s="71"/>
      <c r="BU483" s="72"/>
      <c r="BV483" s="71"/>
      <c r="BW483" s="72"/>
      <c r="BX483" s="79">
        <v>0</v>
      </c>
      <c r="BY483" s="81">
        <v>0</v>
      </c>
      <c r="BZ483" s="71"/>
      <c r="CA483" s="81">
        <v>0</v>
      </c>
      <c r="CB483" s="71"/>
      <c r="CC483" s="71"/>
      <c r="CD483" s="72"/>
      <c r="CE483" s="71"/>
      <c r="CF483" s="71"/>
      <c r="CG483" s="81">
        <v>0</v>
      </c>
      <c r="CH483" s="71"/>
      <c r="CI483" s="81">
        <v>0</v>
      </c>
      <c r="CJ483" s="71"/>
      <c r="CK483" s="71"/>
      <c r="CL483" s="71"/>
      <c r="CM483" s="71"/>
      <c r="CN483" s="71"/>
      <c r="CO483" s="71"/>
      <c r="CP483" s="71"/>
      <c r="CQ483" s="71"/>
      <c r="CR483" s="71"/>
      <c r="CS483" s="71"/>
      <c r="CT483" s="71"/>
      <c r="CU483" s="72"/>
      <c r="CV483" s="71"/>
      <c r="CW483" s="71"/>
      <c r="CX483" s="71"/>
      <c r="CY483" s="71"/>
      <c r="CZ483" s="71"/>
      <c r="DA483" s="71"/>
      <c r="DB483" s="71"/>
    </row>
    <row r="484" spans="1:106">
      <c r="A484" s="71" t="s">
        <v>5269</v>
      </c>
      <c r="B484" s="71" t="s">
        <v>5270</v>
      </c>
      <c r="C484" s="71" t="s">
        <v>397</v>
      </c>
      <c r="D484" s="71" t="s">
        <v>450</v>
      </c>
      <c r="E484" s="71" t="s">
        <v>21064</v>
      </c>
      <c r="F484" s="71" t="s">
        <v>450</v>
      </c>
      <c r="G484" s="71"/>
      <c r="H484" s="71"/>
      <c r="I484" s="71" t="s">
        <v>21065</v>
      </c>
      <c r="J484" s="79">
        <v>0</v>
      </c>
      <c r="K484" s="71" t="s">
        <v>5270</v>
      </c>
      <c r="L484" s="71" t="s">
        <v>22982</v>
      </c>
      <c r="M484" s="72"/>
      <c r="N484" s="71"/>
      <c r="O484" s="71" t="s">
        <v>22983</v>
      </c>
      <c r="P484" s="71"/>
      <c r="Q484" s="79">
        <v>2400</v>
      </c>
      <c r="R484" s="71" t="s">
        <v>22984</v>
      </c>
      <c r="S484" s="71"/>
      <c r="T484" s="71" t="s">
        <v>22985</v>
      </c>
      <c r="U484" s="71" t="s">
        <v>21868</v>
      </c>
      <c r="V484" s="71" t="s">
        <v>21868</v>
      </c>
      <c r="W484" s="80"/>
      <c r="X484" s="71"/>
      <c r="Y484" s="71" t="s">
        <v>22982</v>
      </c>
      <c r="Z484" s="71"/>
      <c r="AA484" s="71" t="s">
        <v>397</v>
      </c>
      <c r="AB484" s="71" t="s">
        <v>397</v>
      </c>
      <c r="AC484" s="71" t="s">
        <v>21793</v>
      </c>
      <c r="AD484" s="71" t="s">
        <v>29215</v>
      </c>
      <c r="AE484" s="71"/>
      <c r="AF484" s="71"/>
      <c r="AG484" s="71"/>
      <c r="AH484" s="71" t="s">
        <v>397</v>
      </c>
      <c r="AI484" s="71" t="s">
        <v>397</v>
      </c>
      <c r="AJ484" s="71"/>
      <c r="AK484" s="71"/>
      <c r="AL484" s="71"/>
      <c r="AM484" s="71"/>
      <c r="AN484" s="71" t="s">
        <v>397</v>
      </c>
      <c r="AO484" s="71" t="s">
        <v>397</v>
      </c>
      <c r="AP484" s="71"/>
      <c r="AQ484" s="71" t="s">
        <v>397</v>
      </c>
      <c r="AR484" s="71" t="s">
        <v>397</v>
      </c>
      <c r="AS484" s="71"/>
      <c r="AT484" s="71" t="s">
        <v>397</v>
      </c>
      <c r="AU484" s="71"/>
      <c r="AV484" s="71" t="s">
        <v>21115</v>
      </c>
      <c r="AW484" s="71" t="s">
        <v>397</v>
      </c>
      <c r="AX484" s="71" t="s">
        <v>20973</v>
      </c>
      <c r="AY484" s="71" t="s">
        <v>21578</v>
      </c>
      <c r="AZ484" s="72">
        <v>45547.402291666702</v>
      </c>
      <c r="BA484" s="71"/>
      <c r="BB484" s="71"/>
      <c r="BC484" s="71"/>
      <c r="BD484" s="71"/>
      <c r="BE484" s="71"/>
      <c r="BF484" s="71"/>
      <c r="BG484" s="71" t="s">
        <v>21069</v>
      </c>
      <c r="BH484" s="71" t="s">
        <v>20990</v>
      </c>
      <c r="BI484" s="71" t="s">
        <v>20978</v>
      </c>
      <c r="BJ484" s="71" t="s">
        <v>20976</v>
      </c>
      <c r="BK484" s="71" t="s">
        <v>21070</v>
      </c>
      <c r="BL484" s="81">
        <v>1</v>
      </c>
      <c r="BM484" s="81">
        <v>1</v>
      </c>
      <c r="BN484" s="81">
        <v>0</v>
      </c>
      <c r="BO484" s="71" t="s">
        <v>21071</v>
      </c>
      <c r="BP484" s="71" t="s">
        <v>21071</v>
      </c>
      <c r="BQ484" s="71"/>
      <c r="BR484" s="71"/>
      <c r="BS484" s="71"/>
      <c r="BT484" s="71"/>
      <c r="BU484" s="72"/>
      <c r="BV484" s="71"/>
      <c r="BW484" s="72"/>
      <c r="BX484" s="79">
        <v>0</v>
      </c>
      <c r="BY484" s="81">
        <v>0</v>
      </c>
      <c r="BZ484" s="71"/>
      <c r="CA484" s="81">
        <v>0</v>
      </c>
      <c r="CB484" s="71"/>
      <c r="CC484" s="71"/>
      <c r="CD484" s="72"/>
      <c r="CE484" s="71"/>
      <c r="CF484" s="71"/>
      <c r="CG484" s="81">
        <v>0</v>
      </c>
      <c r="CH484" s="71"/>
      <c r="CI484" s="81">
        <v>0</v>
      </c>
      <c r="CJ484" s="71"/>
      <c r="CK484" s="71"/>
      <c r="CL484" s="71"/>
      <c r="CM484" s="71"/>
      <c r="CN484" s="71"/>
      <c r="CO484" s="71"/>
      <c r="CP484" s="71"/>
      <c r="CQ484" s="71"/>
      <c r="CR484" s="71"/>
      <c r="CS484" s="71"/>
      <c r="CT484" s="71"/>
      <c r="CU484" s="72"/>
      <c r="CV484" s="71"/>
      <c r="CW484" s="71"/>
      <c r="CX484" s="71"/>
      <c r="CY484" s="71"/>
      <c r="CZ484" s="71"/>
      <c r="DA484" s="71"/>
      <c r="DB484" s="71"/>
    </row>
    <row r="485" spans="1:106">
      <c r="A485" s="71" t="s">
        <v>5272</v>
      </c>
      <c r="B485" s="71" t="s">
        <v>5273</v>
      </c>
      <c r="C485" s="71" t="s">
        <v>397</v>
      </c>
      <c r="D485" s="71" t="s">
        <v>450</v>
      </c>
      <c r="E485" s="71" t="s">
        <v>21064</v>
      </c>
      <c r="F485" s="71" t="s">
        <v>450</v>
      </c>
      <c r="G485" s="71"/>
      <c r="H485" s="71"/>
      <c r="I485" s="71" t="s">
        <v>21065</v>
      </c>
      <c r="J485" s="79">
        <v>880.01</v>
      </c>
      <c r="K485" s="71" t="s">
        <v>22987</v>
      </c>
      <c r="L485" s="71" t="s">
        <v>22988</v>
      </c>
      <c r="M485" s="72"/>
      <c r="N485" s="71"/>
      <c r="O485" s="71" t="s">
        <v>22989</v>
      </c>
      <c r="P485" s="71"/>
      <c r="Q485" s="79">
        <v>2400</v>
      </c>
      <c r="R485" s="71" t="s">
        <v>22990</v>
      </c>
      <c r="S485" s="71"/>
      <c r="T485" s="71" t="s">
        <v>22991</v>
      </c>
      <c r="U485" s="71" t="s">
        <v>21868</v>
      </c>
      <c r="V485" s="71" t="s">
        <v>21868</v>
      </c>
      <c r="W485" s="80"/>
      <c r="X485" s="71"/>
      <c r="Y485" s="71" t="s">
        <v>22988</v>
      </c>
      <c r="Z485" s="71"/>
      <c r="AA485" s="71" t="s">
        <v>397</v>
      </c>
      <c r="AB485" s="71" t="s">
        <v>397</v>
      </c>
      <c r="AC485" s="71" t="s">
        <v>21793</v>
      </c>
      <c r="AD485" s="71" t="s">
        <v>29216</v>
      </c>
      <c r="AE485" s="71"/>
      <c r="AF485" s="71"/>
      <c r="AG485" s="71"/>
      <c r="AH485" s="71" t="s">
        <v>397</v>
      </c>
      <c r="AI485" s="71" t="s">
        <v>397</v>
      </c>
      <c r="AJ485" s="71"/>
      <c r="AK485" s="71"/>
      <c r="AL485" s="71"/>
      <c r="AM485" s="71"/>
      <c r="AN485" s="71" t="s">
        <v>397</v>
      </c>
      <c r="AO485" s="71" t="s">
        <v>397</v>
      </c>
      <c r="AP485" s="71"/>
      <c r="AQ485" s="71" t="s">
        <v>397</v>
      </c>
      <c r="AR485" s="71" t="s">
        <v>397</v>
      </c>
      <c r="AS485" s="71"/>
      <c r="AT485" s="71" t="s">
        <v>397</v>
      </c>
      <c r="AU485" s="71"/>
      <c r="AV485" s="71" t="s">
        <v>21115</v>
      </c>
      <c r="AW485" s="71" t="s">
        <v>397</v>
      </c>
      <c r="AX485" s="71" t="s">
        <v>20973</v>
      </c>
      <c r="AY485" s="71" t="s">
        <v>21578</v>
      </c>
      <c r="AZ485" s="72">
        <v>45547.402303240699</v>
      </c>
      <c r="BA485" s="71"/>
      <c r="BB485" s="71"/>
      <c r="BC485" s="71"/>
      <c r="BD485" s="71"/>
      <c r="BE485" s="71"/>
      <c r="BF485" s="71"/>
      <c r="BG485" s="71" t="s">
        <v>21069</v>
      </c>
      <c r="BH485" s="71" t="s">
        <v>20990</v>
      </c>
      <c r="BI485" s="71" t="s">
        <v>20978</v>
      </c>
      <c r="BJ485" s="71" t="s">
        <v>20976</v>
      </c>
      <c r="BK485" s="71" t="s">
        <v>21070</v>
      </c>
      <c r="BL485" s="81">
        <v>1</v>
      </c>
      <c r="BM485" s="81">
        <v>1</v>
      </c>
      <c r="BN485" s="81">
        <v>0</v>
      </c>
      <c r="BO485" s="71" t="s">
        <v>21071</v>
      </c>
      <c r="BP485" s="71" t="s">
        <v>21071</v>
      </c>
      <c r="BQ485" s="71"/>
      <c r="BR485" s="71"/>
      <c r="BS485" s="71"/>
      <c r="BT485" s="71"/>
      <c r="BU485" s="72"/>
      <c r="BV485" s="71"/>
      <c r="BW485" s="72"/>
      <c r="BX485" s="79">
        <v>0</v>
      </c>
      <c r="BY485" s="81">
        <v>0</v>
      </c>
      <c r="BZ485" s="71"/>
      <c r="CA485" s="81">
        <v>0</v>
      </c>
      <c r="CB485" s="71"/>
      <c r="CC485" s="71"/>
      <c r="CD485" s="72"/>
      <c r="CE485" s="71"/>
      <c r="CF485" s="71"/>
      <c r="CG485" s="81">
        <v>0</v>
      </c>
      <c r="CH485" s="71"/>
      <c r="CI485" s="81">
        <v>0</v>
      </c>
      <c r="CJ485" s="71"/>
      <c r="CK485" s="71"/>
      <c r="CL485" s="71"/>
      <c r="CM485" s="71"/>
      <c r="CN485" s="71"/>
      <c r="CO485" s="71"/>
      <c r="CP485" s="71"/>
      <c r="CQ485" s="71"/>
      <c r="CR485" s="71"/>
      <c r="CS485" s="71"/>
      <c r="CT485" s="71"/>
      <c r="CU485" s="72"/>
      <c r="CV485" s="71"/>
      <c r="CW485" s="71"/>
      <c r="CX485" s="71"/>
      <c r="CY485" s="71"/>
      <c r="CZ485" s="71"/>
      <c r="DA485" s="71"/>
      <c r="DB485" s="71"/>
    </row>
    <row r="486" spans="1:106">
      <c r="A486" s="71" t="s">
        <v>5275</v>
      </c>
      <c r="B486" s="71" t="s">
        <v>5276</v>
      </c>
      <c r="C486" s="71" t="s">
        <v>21106</v>
      </c>
      <c r="D486" s="71" t="s">
        <v>450</v>
      </c>
      <c r="E486" s="71" t="s">
        <v>21079</v>
      </c>
      <c r="F486" s="71" t="s">
        <v>450</v>
      </c>
      <c r="G486" s="71" t="s">
        <v>21168</v>
      </c>
      <c r="H486" s="71" t="s">
        <v>21169</v>
      </c>
      <c r="I486" s="71" t="s">
        <v>21065</v>
      </c>
      <c r="J486" s="79">
        <v>3200</v>
      </c>
      <c r="K486" s="71" t="s">
        <v>5276</v>
      </c>
      <c r="L486" s="71" t="s">
        <v>22993</v>
      </c>
      <c r="M486" s="72"/>
      <c r="N486" s="71"/>
      <c r="O486" s="71" t="s">
        <v>22994</v>
      </c>
      <c r="P486" s="71" t="s">
        <v>22995</v>
      </c>
      <c r="Q486" s="79">
        <v>2400</v>
      </c>
      <c r="R486" s="71" t="s">
        <v>21073</v>
      </c>
      <c r="S486" s="71"/>
      <c r="T486" s="71"/>
      <c r="U486" s="71" t="s">
        <v>21868</v>
      </c>
      <c r="V486" s="71" t="s">
        <v>21868</v>
      </c>
      <c r="W486" s="80"/>
      <c r="X486" s="71"/>
      <c r="Y486" s="71" t="s">
        <v>22993</v>
      </c>
      <c r="Z486" s="71"/>
      <c r="AA486" s="71" t="s">
        <v>397</v>
      </c>
      <c r="AB486" s="71" t="s">
        <v>397</v>
      </c>
      <c r="AC486" s="71" t="s">
        <v>21793</v>
      </c>
      <c r="AD486" s="71" t="s">
        <v>29217</v>
      </c>
      <c r="AE486" s="71"/>
      <c r="AF486" s="71"/>
      <c r="AG486" s="71"/>
      <c r="AH486" s="71" t="s">
        <v>397</v>
      </c>
      <c r="AI486" s="71" t="s">
        <v>397</v>
      </c>
      <c r="AJ486" s="71"/>
      <c r="AK486" s="71"/>
      <c r="AL486" s="71"/>
      <c r="AM486" s="71"/>
      <c r="AN486" s="71" t="s">
        <v>397</v>
      </c>
      <c r="AO486" s="71" t="s">
        <v>397</v>
      </c>
      <c r="AP486" s="71"/>
      <c r="AQ486" s="71" t="s">
        <v>397</v>
      </c>
      <c r="AR486" s="71" t="s">
        <v>397</v>
      </c>
      <c r="AS486" s="71"/>
      <c r="AT486" s="71" t="s">
        <v>397</v>
      </c>
      <c r="AU486" s="71"/>
      <c r="AV486" s="71" t="s">
        <v>21115</v>
      </c>
      <c r="AW486" s="71" t="s">
        <v>397</v>
      </c>
      <c r="AX486" s="71" t="s">
        <v>20973</v>
      </c>
      <c r="AY486" s="71" t="s">
        <v>21578</v>
      </c>
      <c r="AZ486" s="72">
        <v>45547.402314814797</v>
      </c>
      <c r="BA486" s="71"/>
      <c r="BB486" s="71"/>
      <c r="BC486" s="71"/>
      <c r="BD486" s="71"/>
      <c r="BE486" s="71"/>
      <c r="BF486" s="71"/>
      <c r="BG486" s="71" t="s">
        <v>21069</v>
      </c>
      <c r="BH486" s="71" t="s">
        <v>20990</v>
      </c>
      <c r="BI486" s="71" t="s">
        <v>20978</v>
      </c>
      <c r="BJ486" s="71" t="s">
        <v>20976</v>
      </c>
      <c r="BK486" s="71" t="s">
        <v>21070</v>
      </c>
      <c r="BL486" s="81">
        <v>1</v>
      </c>
      <c r="BM486" s="81">
        <v>1</v>
      </c>
      <c r="BN486" s="81">
        <v>0</v>
      </c>
      <c r="BO486" s="71" t="s">
        <v>21071</v>
      </c>
      <c r="BP486" s="71" t="s">
        <v>21071</v>
      </c>
      <c r="BQ486" s="71"/>
      <c r="BR486" s="71"/>
      <c r="BS486" s="71"/>
      <c r="BT486" s="71"/>
      <c r="BU486" s="72"/>
      <c r="BV486" s="71"/>
      <c r="BW486" s="72"/>
      <c r="BX486" s="79">
        <v>0</v>
      </c>
      <c r="BY486" s="81">
        <v>0</v>
      </c>
      <c r="BZ486" s="71"/>
      <c r="CA486" s="81">
        <v>0</v>
      </c>
      <c r="CB486" s="71"/>
      <c r="CC486" s="71"/>
      <c r="CD486" s="72"/>
      <c r="CE486" s="71"/>
      <c r="CF486" s="71"/>
      <c r="CG486" s="81">
        <v>0</v>
      </c>
      <c r="CH486" s="71"/>
      <c r="CI486" s="81">
        <v>0</v>
      </c>
      <c r="CJ486" s="71"/>
      <c r="CK486" s="71"/>
      <c r="CL486" s="71"/>
      <c r="CM486" s="71"/>
      <c r="CN486" s="71"/>
      <c r="CO486" s="71"/>
      <c r="CP486" s="71"/>
      <c r="CQ486" s="71"/>
      <c r="CR486" s="71"/>
      <c r="CS486" s="71"/>
      <c r="CT486" s="71"/>
      <c r="CU486" s="72"/>
      <c r="CV486" s="71"/>
      <c r="CW486" s="71"/>
      <c r="CX486" s="71"/>
      <c r="CY486" s="71"/>
      <c r="CZ486" s="71"/>
      <c r="DA486" s="71"/>
      <c r="DB486" s="71"/>
    </row>
    <row r="487" spans="1:106">
      <c r="A487" s="71" t="s">
        <v>5278</v>
      </c>
      <c r="B487" s="71" t="s">
        <v>5279</v>
      </c>
      <c r="C487" s="71" t="s">
        <v>397</v>
      </c>
      <c r="D487" s="71" t="s">
        <v>450</v>
      </c>
      <c r="E487" s="71" t="s">
        <v>21064</v>
      </c>
      <c r="F487" s="71" t="s">
        <v>450</v>
      </c>
      <c r="G487" s="71"/>
      <c r="H487" s="71"/>
      <c r="I487" s="71" t="s">
        <v>21065</v>
      </c>
      <c r="J487" s="79">
        <v>0</v>
      </c>
      <c r="K487" s="71" t="s">
        <v>5279</v>
      </c>
      <c r="L487" s="71" t="s">
        <v>22997</v>
      </c>
      <c r="M487" s="72"/>
      <c r="N487" s="71"/>
      <c r="O487" s="71" t="s">
        <v>22998</v>
      </c>
      <c r="P487" s="71"/>
      <c r="Q487" s="79">
        <v>2400</v>
      </c>
      <c r="R487" s="71" t="s">
        <v>22999</v>
      </c>
      <c r="S487" s="71"/>
      <c r="T487" s="71" t="s">
        <v>23000</v>
      </c>
      <c r="U487" s="71" t="s">
        <v>21868</v>
      </c>
      <c r="V487" s="71" t="s">
        <v>21868</v>
      </c>
      <c r="W487" s="80"/>
      <c r="X487" s="71"/>
      <c r="Y487" s="71" t="s">
        <v>22997</v>
      </c>
      <c r="Z487" s="71"/>
      <c r="AA487" s="71" t="s">
        <v>397</v>
      </c>
      <c r="AB487" s="71" t="s">
        <v>397</v>
      </c>
      <c r="AC487" s="71" t="s">
        <v>21793</v>
      </c>
      <c r="AD487" s="71" t="s">
        <v>29218</v>
      </c>
      <c r="AE487" s="71"/>
      <c r="AF487" s="71"/>
      <c r="AG487" s="71"/>
      <c r="AH487" s="71" t="s">
        <v>397</v>
      </c>
      <c r="AI487" s="71" t="s">
        <v>397</v>
      </c>
      <c r="AJ487" s="71"/>
      <c r="AK487" s="71"/>
      <c r="AL487" s="71"/>
      <c r="AM487" s="71"/>
      <c r="AN487" s="71" t="s">
        <v>397</v>
      </c>
      <c r="AO487" s="71" t="s">
        <v>397</v>
      </c>
      <c r="AP487" s="71"/>
      <c r="AQ487" s="71" t="s">
        <v>397</v>
      </c>
      <c r="AR487" s="71" t="s">
        <v>397</v>
      </c>
      <c r="AS487" s="71"/>
      <c r="AT487" s="71" t="s">
        <v>397</v>
      </c>
      <c r="AU487" s="71"/>
      <c r="AV487" s="71" t="s">
        <v>21115</v>
      </c>
      <c r="AW487" s="71" t="s">
        <v>397</v>
      </c>
      <c r="AX487" s="71" t="s">
        <v>20973</v>
      </c>
      <c r="AY487" s="71" t="s">
        <v>21578</v>
      </c>
      <c r="AZ487" s="72">
        <v>45547.402326388903</v>
      </c>
      <c r="BA487" s="71"/>
      <c r="BB487" s="71"/>
      <c r="BC487" s="71"/>
      <c r="BD487" s="71"/>
      <c r="BE487" s="71"/>
      <c r="BF487" s="71"/>
      <c r="BG487" s="71" t="s">
        <v>21069</v>
      </c>
      <c r="BH487" s="71" t="s">
        <v>20990</v>
      </c>
      <c r="BI487" s="71" t="s">
        <v>20978</v>
      </c>
      <c r="BJ487" s="71" t="s">
        <v>20976</v>
      </c>
      <c r="BK487" s="71" t="s">
        <v>21070</v>
      </c>
      <c r="BL487" s="81">
        <v>1</v>
      </c>
      <c r="BM487" s="81">
        <v>1</v>
      </c>
      <c r="BN487" s="81">
        <v>0</v>
      </c>
      <c r="BO487" s="71" t="s">
        <v>21071</v>
      </c>
      <c r="BP487" s="71" t="s">
        <v>21071</v>
      </c>
      <c r="BQ487" s="71"/>
      <c r="BR487" s="71"/>
      <c r="BS487" s="71"/>
      <c r="BT487" s="71"/>
      <c r="BU487" s="72"/>
      <c r="BV487" s="71"/>
      <c r="BW487" s="72"/>
      <c r="BX487" s="79">
        <v>0</v>
      </c>
      <c r="BY487" s="81">
        <v>0</v>
      </c>
      <c r="BZ487" s="71"/>
      <c r="CA487" s="81">
        <v>0</v>
      </c>
      <c r="CB487" s="71"/>
      <c r="CC487" s="71"/>
      <c r="CD487" s="72"/>
      <c r="CE487" s="71"/>
      <c r="CF487" s="71"/>
      <c r="CG487" s="81">
        <v>0</v>
      </c>
      <c r="CH487" s="71"/>
      <c r="CI487" s="81">
        <v>0</v>
      </c>
      <c r="CJ487" s="71"/>
      <c r="CK487" s="71"/>
      <c r="CL487" s="71"/>
      <c r="CM487" s="71"/>
      <c r="CN487" s="71"/>
      <c r="CO487" s="71"/>
      <c r="CP487" s="71"/>
      <c r="CQ487" s="71"/>
      <c r="CR487" s="71"/>
      <c r="CS487" s="71"/>
      <c r="CT487" s="71"/>
      <c r="CU487" s="72"/>
      <c r="CV487" s="71"/>
      <c r="CW487" s="71"/>
      <c r="CX487" s="71"/>
      <c r="CY487" s="71"/>
      <c r="CZ487" s="71"/>
      <c r="DA487" s="71"/>
      <c r="DB487" s="71"/>
    </row>
    <row r="488" spans="1:106">
      <c r="A488" s="71" t="s">
        <v>5281</v>
      </c>
      <c r="B488" s="71" t="s">
        <v>5282</v>
      </c>
      <c r="C488" s="71" t="s">
        <v>397</v>
      </c>
      <c r="D488" s="71" t="s">
        <v>450</v>
      </c>
      <c r="E488" s="71" t="s">
        <v>21064</v>
      </c>
      <c r="F488" s="71" t="s">
        <v>450</v>
      </c>
      <c r="G488" s="71"/>
      <c r="H488" s="71"/>
      <c r="I488" s="71" t="s">
        <v>21065</v>
      </c>
      <c r="J488" s="79">
        <v>0</v>
      </c>
      <c r="K488" s="71" t="s">
        <v>5282</v>
      </c>
      <c r="L488" s="71" t="s">
        <v>23002</v>
      </c>
      <c r="M488" s="72"/>
      <c r="N488" s="71"/>
      <c r="O488" s="71" t="s">
        <v>23003</v>
      </c>
      <c r="P488" s="71"/>
      <c r="Q488" s="79">
        <v>2400</v>
      </c>
      <c r="R488" s="71" t="s">
        <v>23004</v>
      </c>
      <c r="S488" s="71"/>
      <c r="T488" s="71" t="s">
        <v>23005</v>
      </c>
      <c r="U488" s="71" t="s">
        <v>21868</v>
      </c>
      <c r="V488" s="71" t="s">
        <v>21868</v>
      </c>
      <c r="W488" s="80"/>
      <c r="X488" s="71"/>
      <c r="Y488" s="71" t="s">
        <v>23002</v>
      </c>
      <c r="Z488" s="71"/>
      <c r="AA488" s="71" t="s">
        <v>397</v>
      </c>
      <c r="AB488" s="71" t="s">
        <v>397</v>
      </c>
      <c r="AC488" s="71" t="s">
        <v>21793</v>
      </c>
      <c r="AD488" s="71" t="s">
        <v>29219</v>
      </c>
      <c r="AE488" s="71"/>
      <c r="AF488" s="71"/>
      <c r="AG488" s="71"/>
      <c r="AH488" s="71" t="s">
        <v>397</v>
      </c>
      <c r="AI488" s="71" t="s">
        <v>397</v>
      </c>
      <c r="AJ488" s="71"/>
      <c r="AK488" s="71"/>
      <c r="AL488" s="71"/>
      <c r="AM488" s="71"/>
      <c r="AN488" s="71" t="s">
        <v>397</v>
      </c>
      <c r="AO488" s="71" t="s">
        <v>397</v>
      </c>
      <c r="AP488" s="71"/>
      <c r="AQ488" s="71" t="s">
        <v>397</v>
      </c>
      <c r="AR488" s="71" t="s">
        <v>397</v>
      </c>
      <c r="AS488" s="71"/>
      <c r="AT488" s="71" t="s">
        <v>397</v>
      </c>
      <c r="AU488" s="71"/>
      <c r="AV488" s="71" t="s">
        <v>21115</v>
      </c>
      <c r="AW488" s="71" t="s">
        <v>397</v>
      </c>
      <c r="AX488" s="71" t="s">
        <v>20973</v>
      </c>
      <c r="AY488" s="71" t="s">
        <v>21578</v>
      </c>
      <c r="AZ488" s="72">
        <v>45547.402337963002</v>
      </c>
      <c r="BA488" s="71"/>
      <c r="BB488" s="71"/>
      <c r="BC488" s="71"/>
      <c r="BD488" s="71"/>
      <c r="BE488" s="71"/>
      <c r="BF488" s="71"/>
      <c r="BG488" s="71" t="s">
        <v>21069</v>
      </c>
      <c r="BH488" s="71" t="s">
        <v>20990</v>
      </c>
      <c r="BI488" s="71" t="s">
        <v>20978</v>
      </c>
      <c r="BJ488" s="71" t="s">
        <v>20976</v>
      </c>
      <c r="BK488" s="71" t="s">
        <v>21070</v>
      </c>
      <c r="BL488" s="81">
        <v>1</v>
      </c>
      <c r="BM488" s="81">
        <v>1</v>
      </c>
      <c r="BN488" s="81">
        <v>0</v>
      </c>
      <c r="BO488" s="71" t="s">
        <v>21071</v>
      </c>
      <c r="BP488" s="71" t="s">
        <v>21071</v>
      </c>
      <c r="BQ488" s="71"/>
      <c r="BR488" s="71"/>
      <c r="BS488" s="71"/>
      <c r="BT488" s="71"/>
      <c r="BU488" s="72"/>
      <c r="BV488" s="71"/>
      <c r="BW488" s="72"/>
      <c r="BX488" s="79">
        <v>0</v>
      </c>
      <c r="BY488" s="81">
        <v>0</v>
      </c>
      <c r="BZ488" s="71"/>
      <c r="CA488" s="81">
        <v>0</v>
      </c>
      <c r="CB488" s="71"/>
      <c r="CC488" s="71"/>
      <c r="CD488" s="72"/>
      <c r="CE488" s="71"/>
      <c r="CF488" s="71"/>
      <c r="CG488" s="81">
        <v>0</v>
      </c>
      <c r="CH488" s="71"/>
      <c r="CI488" s="81">
        <v>0</v>
      </c>
      <c r="CJ488" s="71"/>
      <c r="CK488" s="71"/>
      <c r="CL488" s="71"/>
      <c r="CM488" s="71"/>
      <c r="CN488" s="71"/>
      <c r="CO488" s="71"/>
      <c r="CP488" s="71"/>
      <c r="CQ488" s="71"/>
      <c r="CR488" s="71"/>
      <c r="CS488" s="71"/>
      <c r="CT488" s="71"/>
      <c r="CU488" s="72"/>
      <c r="CV488" s="71"/>
      <c r="CW488" s="71"/>
      <c r="CX488" s="71"/>
      <c r="CY488" s="71"/>
      <c r="CZ488" s="71"/>
      <c r="DA488" s="71"/>
      <c r="DB488" s="71"/>
    </row>
    <row r="489" spans="1:106">
      <c r="A489" s="71" t="s">
        <v>5284</v>
      </c>
      <c r="B489" s="71" t="s">
        <v>5285</v>
      </c>
      <c r="C489" s="71" t="s">
        <v>397</v>
      </c>
      <c r="D489" s="71" t="s">
        <v>450</v>
      </c>
      <c r="E489" s="71" t="s">
        <v>21064</v>
      </c>
      <c r="F489" s="71" t="s">
        <v>450</v>
      </c>
      <c r="G489" s="71"/>
      <c r="H489" s="71"/>
      <c r="I489" s="71" t="s">
        <v>21065</v>
      </c>
      <c r="J489" s="79">
        <v>0</v>
      </c>
      <c r="K489" s="71" t="s">
        <v>23007</v>
      </c>
      <c r="L489" s="71" t="s">
        <v>23008</v>
      </c>
      <c r="M489" s="72"/>
      <c r="N489" s="71"/>
      <c r="O489" s="71" t="s">
        <v>23009</v>
      </c>
      <c r="P489" s="71"/>
      <c r="Q489" s="79">
        <v>2400</v>
      </c>
      <c r="R489" s="71" t="s">
        <v>23010</v>
      </c>
      <c r="S489" s="71"/>
      <c r="T489" s="71" t="s">
        <v>23011</v>
      </c>
      <c r="U489" s="71" t="s">
        <v>21868</v>
      </c>
      <c r="V489" s="71" t="s">
        <v>21868</v>
      </c>
      <c r="W489" s="80"/>
      <c r="X489" s="71"/>
      <c r="Y489" s="71" t="s">
        <v>23008</v>
      </c>
      <c r="Z489" s="71"/>
      <c r="AA489" s="71" t="s">
        <v>397</v>
      </c>
      <c r="AB489" s="71" t="s">
        <v>397</v>
      </c>
      <c r="AC489" s="71" t="s">
        <v>21793</v>
      </c>
      <c r="AD489" s="71" t="s">
        <v>29220</v>
      </c>
      <c r="AE489" s="71"/>
      <c r="AF489" s="71"/>
      <c r="AG489" s="71"/>
      <c r="AH489" s="71" t="s">
        <v>397</v>
      </c>
      <c r="AI489" s="71" t="s">
        <v>397</v>
      </c>
      <c r="AJ489" s="71"/>
      <c r="AK489" s="71"/>
      <c r="AL489" s="71"/>
      <c r="AM489" s="71"/>
      <c r="AN489" s="71" t="s">
        <v>397</v>
      </c>
      <c r="AO489" s="71" t="s">
        <v>397</v>
      </c>
      <c r="AP489" s="71"/>
      <c r="AQ489" s="71" t="s">
        <v>397</v>
      </c>
      <c r="AR489" s="71" t="s">
        <v>397</v>
      </c>
      <c r="AS489" s="71"/>
      <c r="AT489" s="71" t="s">
        <v>397</v>
      </c>
      <c r="AU489" s="71"/>
      <c r="AV489" s="71" t="s">
        <v>21115</v>
      </c>
      <c r="AW489" s="71" t="s">
        <v>397</v>
      </c>
      <c r="AX489" s="71" t="s">
        <v>20973</v>
      </c>
      <c r="AY489" s="71" t="s">
        <v>21578</v>
      </c>
      <c r="AZ489" s="72">
        <v>45547.402349536998</v>
      </c>
      <c r="BA489" s="71"/>
      <c r="BB489" s="71"/>
      <c r="BC489" s="71"/>
      <c r="BD489" s="71"/>
      <c r="BE489" s="71"/>
      <c r="BF489" s="71"/>
      <c r="BG489" s="71" t="s">
        <v>21069</v>
      </c>
      <c r="BH489" s="71" t="s">
        <v>20990</v>
      </c>
      <c r="BI489" s="71" t="s">
        <v>20978</v>
      </c>
      <c r="BJ489" s="71" t="s">
        <v>20976</v>
      </c>
      <c r="BK489" s="71" t="s">
        <v>21070</v>
      </c>
      <c r="BL489" s="81">
        <v>1</v>
      </c>
      <c r="BM489" s="81">
        <v>1</v>
      </c>
      <c r="BN489" s="81">
        <v>0</v>
      </c>
      <c r="BO489" s="71" t="s">
        <v>21071</v>
      </c>
      <c r="BP489" s="71" t="s">
        <v>21071</v>
      </c>
      <c r="BQ489" s="71"/>
      <c r="BR489" s="71"/>
      <c r="BS489" s="71"/>
      <c r="BT489" s="71"/>
      <c r="BU489" s="72"/>
      <c r="BV489" s="71"/>
      <c r="BW489" s="72"/>
      <c r="BX489" s="79">
        <v>0</v>
      </c>
      <c r="BY489" s="81">
        <v>0</v>
      </c>
      <c r="BZ489" s="71"/>
      <c r="CA489" s="81">
        <v>0</v>
      </c>
      <c r="CB489" s="71"/>
      <c r="CC489" s="71"/>
      <c r="CD489" s="72"/>
      <c r="CE489" s="71"/>
      <c r="CF489" s="71"/>
      <c r="CG489" s="81">
        <v>0</v>
      </c>
      <c r="CH489" s="71"/>
      <c r="CI489" s="81">
        <v>0</v>
      </c>
      <c r="CJ489" s="71"/>
      <c r="CK489" s="71"/>
      <c r="CL489" s="71"/>
      <c r="CM489" s="71"/>
      <c r="CN489" s="71"/>
      <c r="CO489" s="71"/>
      <c r="CP489" s="71"/>
      <c r="CQ489" s="71"/>
      <c r="CR489" s="71"/>
      <c r="CS489" s="71"/>
      <c r="CT489" s="71"/>
      <c r="CU489" s="72"/>
      <c r="CV489" s="71"/>
      <c r="CW489" s="71"/>
      <c r="CX489" s="71"/>
      <c r="CY489" s="71"/>
      <c r="CZ489" s="71"/>
      <c r="DA489" s="71"/>
      <c r="DB489" s="71"/>
    </row>
    <row r="490" spans="1:106">
      <c r="A490" s="71" t="s">
        <v>5287</v>
      </c>
      <c r="B490" s="71" t="s">
        <v>5288</v>
      </c>
      <c r="C490" s="71" t="s">
        <v>397</v>
      </c>
      <c r="D490" s="71" t="s">
        <v>450</v>
      </c>
      <c r="E490" s="71" t="s">
        <v>21064</v>
      </c>
      <c r="F490" s="71" t="s">
        <v>450</v>
      </c>
      <c r="G490" s="71"/>
      <c r="H490" s="71"/>
      <c r="I490" s="71" t="s">
        <v>21065</v>
      </c>
      <c r="J490" s="79">
        <v>74.23</v>
      </c>
      <c r="K490" s="71" t="s">
        <v>23013</v>
      </c>
      <c r="L490" s="71" t="s">
        <v>23014</v>
      </c>
      <c r="M490" s="72"/>
      <c r="N490" s="71"/>
      <c r="O490" s="71" t="s">
        <v>23015</v>
      </c>
      <c r="P490" s="71" t="s">
        <v>23016</v>
      </c>
      <c r="Q490" s="79">
        <v>2400</v>
      </c>
      <c r="R490" s="71" t="s">
        <v>23017</v>
      </c>
      <c r="S490" s="71"/>
      <c r="T490" s="71" t="s">
        <v>23018</v>
      </c>
      <c r="U490" s="71" t="s">
        <v>21868</v>
      </c>
      <c r="V490" s="71" t="s">
        <v>21868</v>
      </c>
      <c r="W490" s="80"/>
      <c r="X490" s="71"/>
      <c r="Y490" s="71" t="s">
        <v>23014</v>
      </c>
      <c r="Z490" s="71"/>
      <c r="AA490" s="71" t="s">
        <v>397</v>
      </c>
      <c r="AB490" s="71" t="s">
        <v>397</v>
      </c>
      <c r="AC490" s="71" t="s">
        <v>21793</v>
      </c>
      <c r="AD490" s="71" t="s">
        <v>29221</v>
      </c>
      <c r="AE490" s="71"/>
      <c r="AF490" s="71"/>
      <c r="AG490" s="71"/>
      <c r="AH490" s="71" t="s">
        <v>397</v>
      </c>
      <c r="AI490" s="71" t="s">
        <v>397</v>
      </c>
      <c r="AJ490" s="71"/>
      <c r="AK490" s="71"/>
      <c r="AL490" s="71"/>
      <c r="AM490" s="71"/>
      <c r="AN490" s="71" t="s">
        <v>397</v>
      </c>
      <c r="AO490" s="71" t="s">
        <v>397</v>
      </c>
      <c r="AP490" s="71"/>
      <c r="AQ490" s="71" t="s">
        <v>397</v>
      </c>
      <c r="AR490" s="71" t="s">
        <v>397</v>
      </c>
      <c r="AS490" s="71"/>
      <c r="AT490" s="71" t="s">
        <v>397</v>
      </c>
      <c r="AU490" s="71"/>
      <c r="AV490" s="71" t="s">
        <v>21115</v>
      </c>
      <c r="AW490" s="71" t="s">
        <v>397</v>
      </c>
      <c r="AX490" s="71" t="s">
        <v>20973</v>
      </c>
      <c r="AY490" s="71" t="s">
        <v>21578</v>
      </c>
      <c r="AZ490" s="72">
        <v>45547.402361111097</v>
      </c>
      <c r="BA490" s="71"/>
      <c r="BB490" s="71"/>
      <c r="BC490" s="71"/>
      <c r="BD490" s="71"/>
      <c r="BE490" s="71"/>
      <c r="BF490" s="71"/>
      <c r="BG490" s="71" t="s">
        <v>21069</v>
      </c>
      <c r="BH490" s="71" t="s">
        <v>20990</v>
      </c>
      <c r="BI490" s="71" t="s">
        <v>20978</v>
      </c>
      <c r="BJ490" s="71" t="s">
        <v>20976</v>
      </c>
      <c r="BK490" s="71" t="s">
        <v>21070</v>
      </c>
      <c r="BL490" s="81">
        <v>1</v>
      </c>
      <c r="BM490" s="81">
        <v>1</v>
      </c>
      <c r="BN490" s="81">
        <v>0</v>
      </c>
      <c r="BO490" s="71" t="s">
        <v>21071</v>
      </c>
      <c r="BP490" s="71" t="s">
        <v>21071</v>
      </c>
      <c r="BQ490" s="71"/>
      <c r="BR490" s="71"/>
      <c r="BS490" s="71"/>
      <c r="BT490" s="71"/>
      <c r="BU490" s="72"/>
      <c r="BV490" s="71"/>
      <c r="BW490" s="72"/>
      <c r="BX490" s="79">
        <v>0</v>
      </c>
      <c r="BY490" s="81">
        <v>0</v>
      </c>
      <c r="BZ490" s="71"/>
      <c r="CA490" s="81">
        <v>0</v>
      </c>
      <c r="CB490" s="71"/>
      <c r="CC490" s="71"/>
      <c r="CD490" s="72"/>
      <c r="CE490" s="71"/>
      <c r="CF490" s="71"/>
      <c r="CG490" s="81">
        <v>0</v>
      </c>
      <c r="CH490" s="71"/>
      <c r="CI490" s="81">
        <v>0</v>
      </c>
      <c r="CJ490" s="71"/>
      <c r="CK490" s="71"/>
      <c r="CL490" s="71"/>
      <c r="CM490" s="71"/>
      <c r="CN490" s="71"/>
      <c r="CO490" s="71"/>
      <c r="CP490" s="71"/>
      <c r="CQ490" s="71"/>
      <c r="CR490" s="71"/>
      <c r="CS490" s="71"/>
      <c r="CT490" s="71"/>
      <c r="CU490" s="72"/>
      <c r="CV490" s="71"/>
      <c r="CW490" s="71"/>
      <c r="CX490" s="71"/>
      <c r="CY490" s="71"/>
      <c r="CZ490" s="71"/>
      <c r="DA490" s="71"/>
      <c r="DB490" s="71"/>
    </row>
    <row r="491" spans="1:106">
      <c r="A491" s="71" t="s">
        <v>5290</v>
      </c>
      <c r="B491" s="71" t="s">
        <v>5291</v>
      </c>
      <c r="C491" s="71" t="s">
        <v>21106</v>
      </c>
      <c r="D491" s="71" t="s">
        <v>450</v>
      </c>
      <c r="E491" s="71" t="s">
        <v>21064</v>
      </c>
      <c r="F491" s="71" t="s">
        <v>450</v>
      </c>
      <c r="G491" s="71"/>
      <c r="H491" s="71"/>
      <c r="I491" s="71" t="s">
        <v>21065</v>
      </c>
      <c r="J491" s="79">
        <v>0</v>
      </c>
      <c r="K491" s="71" t="s">
        <v>5291</v>
      </c>
      <c r="L491" s="71" t="s">
        <v>23020</v>
      </c>
      <c r="M491" s="72">
        <v>44859.375</v>
      </c>
      <c r="N491" s="71" t="s">
        <v>404</v>
      </c>
      <c r="O491" s="71" t="s">
        <v>23021</v>
      </c>
      <c r="P491" s="71"/>
      <c r="Q491" s="79">
        <v>19000</v>
      </c>
      <c r="R491" s="71" t="s">
        <v>23022</v>
      </c>
      <c r="S491" s="71"/>
      <c r="T491" s="71" t="s">
        <v>23023</v>
      </c>
      <c r="U491" s="71" t="s">
        <v>21868</v>
      </c>
      <c r="V491" s="71" t="s">
        <v>21868</v>
      </c>
      <c r="W491" s="80"/>
      <c r="X491" s="71"/>
      <c r="Y491" s="71" t="s">
        <v>23020</v>
      </c>
      <c r="Z491" s="71"/>
      <c r="AA491" s="71" t="s">
        <v>397</v>
      </c>
      <c r="AB491" s="71" t="s">
        <v>397</v>
      </c>
      <c r="AC491" s="71" t="s">
        <v>21793</v>
      </c>
      <c r="AD491" s="71" t="s">
        <v>29222</v>
      </c>
      <c r="AE491" s="71"/>
      <c r="AF491" s="71"/>
      <c r="AG491" s="71"/>
      <c r="AH491" s="71" t="s">
        <v>397</v>
      </c>
      <c r="AI491" s="71" t="s">
        <v>397</v>
      </c>
      <c r="AJ491" s="71"/>
      <c r="AK491" s="71"/>
      <c r="AL491" s="71"/>
      <c r="AM491" s="71"/>
      <c r="AN491" s="71" t="s">
        <v>397</v>
      </c>
      <c r="AO491" s="71" t="s">
        <v>397</v>
      </c>
      <c r="AP491" s="71"/>
      <c r="AQ491" s="71" t="s">
        <v>397</v>
      </c>
      <c r="AR491" s="71" t="s">
        <v>397</v>
      </c>
      <c r="AS491" s="71"/>
      <c r="AT491" s="71" t="s">
        <v>397</v>
      </c>
      <c r="AU491" s="71"/>
      <c r="AV491" s="71" t="s">
        <v>21115</v>
      </c>
      <c r="AW491" s="71" t="s">
        <v>397</v>
      </c>
      <c r="AX491" s="71" t="s">
        <v>20973</v>
      </c>
      <c r="AY491" s="71" t="s">
        <v>21578</v>
      </c>
      <c r="AZ491" s="72">
        <v>45547.402384259301</v>
      </c>
      <c r="BA491" s="71"/>
      <c r="BB491" s="71"/>
      <c r="BC491" s="71"/>
      <c r="BD491" s="71"/>
      <c r="BE491" s="71"/>
      <c r="BF491" s="71"/>
      <c r="BG491" s="71" t="s">
        <v>21069</v>
      </c>
      <c r="BH491" s="71" t="s">
        <v>20990</v>
      </c>
      <c r="BI491" s="71" t="s">
        <v>20978</v>
      </c>
      <c r="BJ491" s="71" t="s">
        <v>20976</v>
      </c>
      <c r="BK491" s="71" t="s">
        <v>21070</v>
      </c>
      <c r="BL491" s="81">
        <v>1</v>
      </c>
      <c r="BM491" s="81">
        <v>1</v>
      </c>
      <c r="BN491" s="81">
        <v>0</v>
      </c>
      <c r="BO491" s="71" t="s">
        <v>21071</v>
      </c>
      <c r="BP491" s="71" t="s">
        <v>21071</v>
      </c>
      <c r="BQ491" s="71"/>
      <c r="BR491" s="71"/>
      <c r="BS491" s="71"/>
      <c r="BT491" s="71"/>
      <c r="BU491" s="72"/>
      <c r="BV491" s="71"/>
      <c r="BW491" s="72"/>
      <c r="BX491" s="79">
        <v>0</v>
      </c>
      <c r="BY491" s="81">
        <v>0</v>
      </c>
      <c r="BZ491" s="71"/>
      <c r="CA491" s="81">
        <v>0</v>
      </c>
      <c r="CB491" s="71"/>
      <c r="CC491" s="71"/>
      <c r="CD491" s="72"/>
      <c r="CE491" s="71"/>
      <c r="CF491" s="71"/>
      <c r="CG491" s="81">
        <v>0</v>
      </c>
      <c r="CH491" s="71"/>
      <c r="CI491" s="81">
        <v>0</v>
      </c>
      <c r="CJ491" s="71"/>
      <c r="CK491" s="71"/>
      <c r="CL491" s="71"/>
      <c r="CM491" s="71"/>
      <c r="CN491" s="71"/>
      <c r="CO491" s="71"/>
      <c r="CP491" s="71"/>
      <c r="CQ491" s="71"/>
      <c r="CR491" s="71"/>
      <c r="CS491" s="71"/>
      <c r="CT491" s="71"/>
      <c r="CU491" s="72"/>
      <c r="CV491" s="71"/>
      <c r="CW491" s="71"/>
      <c r="CX491" s="71"/>
      <c r="CY491" s="71"/>
      <c r="CZ491" s="71"/>
      <c r="DA491" s="71"/>
      <c r="DB491" s="71"/>
    </row>
    <row r="492" spans="1:106">
      <c r="A492" s="71" t="s">
        <v>5296</v>
      </c>
      <c r="B492" s="71" t="s">
        <v>29223</v>
      </c>
      <c r="C492" s="71" t="s">
        <v>397</v>
      </c>
      <c r="D492" s="71" t="s">
        <v>450</v>
      </c>
      <c r="E492" s="71" t="s">
        <v>21079</v>
      </c>
      <c r="F492" s="71" t="s">
        <v>450</v>
      </c>
      <c r="G492" s="71" t="s">
        <v>21168</v>
      </c>
      <c r="H492" s="71" t="s">
        <v>21169</v>
      </c>
      <c r="I492" s="71" t="s">
        <v>21065</v>
      </c>
      <c r="J492" s="79">
        <v>2326.42</v>
      </c>
      <c r="K492" s="71" t="s">
        <v>23025</v>
      </c>
      <c r="L492" s="71" t="s">
        <v>23026</v>
      </c>
      <c r="M492" s="72">
        <v>45817.628541666701</v>
      </c>
      <c r="N492" s="71" t="s">
        <v>390</v>
      </c>
      <c r="O492" s="71" t="s">
        <v>23027</v>
      </c>
      <c r="P492" s="71"/>
      <c r="Q492" s="79">
        <v>19000</v>
      </c>
      <c r="R492" s="71" t="s">
        <v>23029</v>
      </c>
      <c r="S492" s="71"/>
      <c r="T492" s="71" t="s">
        <v>23028</v>
      </c>
      <c r="U492" s="71" t="s">
        <v>21868</v>
      </c>
      <c r="V492" s="71" t="s">
        <v>21868</v>
      </c>
      <c r="W492" s="80"/>
      <c r="X492" s="71"/>
      <c r="Y492" s="71" t="s">
        <v>23026</v>
      </c>
      <c r="Z492" s="71"/>
      <c r="AA492" s="71" t="s">
        <v>397</v>
      </c>
      <c r="AB492" s="71" t="s">
        <v>397</v>
      </c>
      <c r="AC492" s="71" t="s">
        <v>21793</v>
      </c>
      <c r="AD492" s="71" t="s">
        <v>29224</v>
      </c>
      <c r="AE492" s="71"/>
      <c r="AF492" s="71"/>
      <c r="AG492" s="71"/>
      <c r="AH492" s="71" t="s">
        <v>397</v>
      </c>
      <c r="AI492" s="71" t="s">
        <v>397</v>
      </c>
      <c r="AJ492" s="71"/>
      <c r="AK492" s="71"/>
      <c r="AL492" s="71"/>
      <c r="AM492" s="71"/>
      <c r="AN492" s="71" t="s">
        <v>397</v>
      </c>
      <c r="AO492" s="71" t="s">
        <v>397</v>
      </c>
      <c r="AP492" s="71"/>
      <c r="AQ492" s="71" t="s">
        <v>397</v>
      </c>
      <c r="AR492" s="71" t="s">
        <v>397</v>
      </c>
      <c r="AS492" s="71"/>
      <c r="AT492" s="71" t="s">
        <v>397</v>
      </c>
      <c r="AU492" s="71"/>
      <c r="AV492" s="71" t="s">
        <v>21115</v>
      </c>
      <c r="AW492" s="71" t="s">
        <v>397</v>
      </c>
      <c r="AX492" s="71" t="s">
        <v>20973</v>
      </c>
      <c r="AY492" s="71" t="s">
        <v>21578</v>
      </c>
      <c r="AZ492" s="72">
        <v>45547.402395833298</v>
      </c>
      <c r="BA492" s="71"/>
      <c r="BB492" s="71"/>
      <c r="BC492" s="71"/>
      <c r="BD492" s="71"/>
      <c r="BE492" s="71"/>
      <c r="BF492" s="71"/>
      <c r="BG492" s="71" t="s">
        <v>21069</v>
      </c>
      <c r="BH492" s="71" t="s">
        <v>20990</v>
      </c>
      <c r="BI492" s="71" t="s">
        <v>20978</v>
      </c>
      <c r="BJ492" s="71" t="s">
        <v>20976</v>
      </c>
      <c r="BK492" s="71" t="s">
        <v>21070</v>
      </c>
      <c r="BL492" s="81">
        <v>1</v>
      </c>
      <c r="BM492" s="81">
        <v>1</v>
      </c>
      <c r="BN492" s="81">
        <v>0</v>
      </c>
      <c r="BO492" s="71" t="s">
        <v>21071</v>
      </c>
      <c r="BP492" s="71" t="s">
        <v>21071</v>
      </c>
      <c r="BQ492" s="71"/>
      <c r="BR492" s="71" t="s">
        <v>23031</v>
      </c>
      <c r="BS492" s="71" t="s">
        <v>23032</v>
      </c>
      <c r="BT492" s="71" t="s">
        <v>21068</v>
      </c>
      <c r="BU492" s="72">
        <v>44552.497453703698</v>
      </c>
      <c r="BV492" s="71" t="s">
        <v>21068</v>
      </c>
      <c r="BW492" s="72">
        <v>44552.497453703698</v>
      </c>
      <c r="BX492" s="79">
        <v>122.5</v>
      </c>
      <c r="BY492" s="81">
        <v>0</v>
      </c>
      <c r="BZ492" s="71"/>
      <c r="CA492" s="81">
        <v>0</v>
      </c>
      <c r="CB492" s="71"/>
      <c r="CC492" s="71"/>
      <c r="CD492" s="72"/>
      <c r="CE492" s="71"/>
      <c r="CF492" s="71"/>
      <c r="CG492" s="81">
        <v>0</v>
      </c>
      <c r="CH492" s="71"/>
      <c r="CI492" s="81">
        <v>0</v>
      </c>
      <c r="CJ492" s="71"/>
      <c r="CK492" s="71"/>
      <c r="CL492" s="71" t="s">
        <v>23033</v>
      </c>
      <c r="CM492" s="71"/>
      <c r="CN492" s="71"/>
      <c r="CO492" s="71"/>
      <c r="CP492" s="71"/>
      <c r="CQ492" s="71"/>
      <c r="CR492" s="71"/>
      <c r="CS492" s="71"/>
      <c r="CT492" s="71"/>
      <c r="CU492" s="72"/>
      <c r="CV492" s="71"/>
      <c r="CW492" s="71"/>
      <c r="CX492" s="71" t="s">
        <v>21120</v>
      </c>
      <c r="CY492" s="71"/>
      <c r="CZ492" s="71"/>
      <c r="DA492" s="71"/>
      <c r="DB492" s="71" t="s">
        <v>1755</v>
      </c>
    </row>
    <row r="493" spans="1:106">
      <c r="A493" s="71" t="s">
        <v>5299</v>
      </c>
      <c r="B493" s="71" t="s">
        <v>29225</v>
      </c>
      <c r="C493" s="71" t="s">
        <v>397</v>
      </c>
      <c r="D493" s="71" t="s">
        <v>450</v>
      </c>
      <c r="E493" s="71" t="s">
        <v>21836</v>
      </c>
      <c r="F493" s="71" t="s">
        <v>450</v>
      </c>
      <c r="G493" s="71"/>
      <c r="H493" s="71"/>
      <c r="I493" s="71" t="s">
        <v>21065</v>
      </c>
      <c r="J493" s="79">
        <v>0</v>
      </c>
      <c r="K493" s="71" t="s">
        <v>5300</v>
      </c>
      <c r="L493" s="71" t="s">
        <v>23034</v>
      </c>
      <c r="M493" s="72"/>
      <c r="N493" s="71"/>
      <c r="O493" s="71" t="s">
        <v>23035</v>
      </c>
      <c r="P493" s="71"/>
      <c r="Q493" s="79">
        <v>2400</v>
      </c>
      <c r="R493" s="71" t="s">
        <v>23037</v>
      </c>
      <c r="S493" s="71"/>
      <c r="T493" s="71" t="s">
        <v>23036</v>
      </c>
      <c r="U493" s="71" t="s">
        <v>21868</v>
      </c>
      <c r="V493" s="71" t="s">
        <v>21868</v>
      </c>
      <c r="W493" s="80"/>
      <c r="X493" s="71"/>
      <c r="Y493" s="71" t="s">
        <v>23034</v>
      </c>
      <c r="Z493" s="71"/>
      <c r="AA493" s="71" t="s">
        <v>397</v>
      </c>
      <c r="AB493" s="71" t="s">
        <v>397</v>
      </c>
      <c r="AC493" s="71" t="s">
        <v>23038</v>
      </c>
      <c r="AD493" s="71" t="s">
        <v>29226</v>
      </c>
      <c r="AE493" s="71"/>
      <c r="AF493" s="71"/>
      <c r="AG493" s="71"/>
      <c r="AH493" s="71" t="s">
        <v>397</v>
      </c>
      <c r="AI493" s="71" t="s">
        <v>397</v>
      </c>
      <c r="AJ493" s="71"/>
      <c r="AK493" s="71"/>
      <c r="AL493" s="71"/>
      <c r="AM493" s="71"/>
      <c r="AN493" s="71" t="s">
        <v>397</v>
      </c>
      <c r="AO493" s="71" t="s">
        <v>397</v>
      </c>
      <c r="AP493" s="71"/>
      <c r="AQ493" s="71" t="s">
        <v>397</v>
      </c>
      <c r="AR493" s="71" t="s">
        <v>397</v>
      </c>
      <c r="AS493" s="71"/>
      <c r="AT493" s="71" t="s">
        <v>397</v>
      </c>
      <c r="AU493" s="71"/>
      <c r="AV493" s="71" t="s">
        <v>21115</v>
      </c>
      <c r="AW493" s="71" t="s">
        <v>397</v>
      </c>
      <c r="AX493" s="71" t="s">
        <v>20973</v>
      </c>
      <c r="AY493" s="71" t="s">
        <v>21578</v>
      </c>
      <c r="AZ493" s="72">
        <v>45547.402407407397</v>
      </c>
      <c r="BA493" s="71"/>
      <c r="BB493" s="71"/>
      <c r="BC493" s="71"/>
      <c r="BD493" s="71"/>
      <c r="BE493" s="71"/>
      <c r="BF493" s="71"/>
      <c r="BG493" s="71" t="s">
        <v>21069</v>
      </c>
      <c r="BH493" s="71" t="s">
        <v>20990</v>
      </c>
      <c r="BI493" s="71" t="s">
        <v>20978</v>
      </c>
      <c r="BJ493" s="71" t="s">
        <v>20976</v>
      </c>
      <c r="BK493" s="71" t="s">
        <v>21070</v>
      </c>
      <c r="BL493" s="81">
        <v>1</v>
      </c>
      <c r="BM493" s="81">
        <v>1</v>
      </c>
      <c r="BN493" s="81">
        <v>0</v>
      </c>
      <c r="BO493" s="71" t="s">
        <v>21071</v>
      </c>
      <c r="BP493" s="71" t="s">
        <v>21071</v>
      </c>
      <c r="BQ493" s="71"/>
      <c r="BR493" s="71"/>
      <c r="BS493" s="71"/>
      <c r="BT493" s="71"/>
      <c r="BU493" s="72"/>
      <c r="BV493" s="71"/>
      <c r="BW493" s="72"/>
      <c r="BX493" s="79">
        <v>0</v>
      </c>
      <c r="BY493" s="81">
        <v>0</v>
      </c>
      <c r="BZ493" s="71"/>
      <c r="CA493" s="81">
        <v>0</v>
      </c>
      <c r="CB493" s="71"/>
      <c r="CC493" s="71"/>
      <c r="CD493" s="72"/>
      <c r="CE493" s="71"/>
      <c r="CF493" s="71"/>
      <c r="CG493" s="81">
        <v>0</v>
      </c>
      <c r="CH493" s="71"/>
      <c r="CI493" s="81">
        <v>0</v>
      </c>
      <c r="CJ493" s="71"/>
      <c r="CK493" s="71"/>
      <c r="CL493" s="71"/>
      <c r="CM493" s="71"/>
      <c r="CN493" s="71"/>
      <c r="CO493" s="71"/>
      <c r="CP493" s="71"/>
      <c r="CQ493" s="71"/>
      <c r="CR493" s="71"/>
      <c r="CS493" s="71"/>
      <c r="CT493" s="71"/>
      <c r="CU493" s="72"/>
      <c r="CV493" s="71"/>
      <c r="CW493" s="71"/>
      <c r="CX493" s="71"/>
      <c r="CY493" s="71"/>
      <c r="CZ493" s="71"/>
      <c r="DA493" s="71"/>
      <c r="DB493" s="71"/>
    </row>
    <row r="494" spans="1:106">
      <c r="A494" s="71" t="s">
        <v>5302</v>
      </c>
      <c r="B494" s="71" t="s">
        <v>5303</v>
      </c>
      <c r="C494" s="71" t="s">
        <v>397</v>
      </c>
      <c r="D494" s="71" t="s">
        <v>450</v>
      </c>
      <c r="E494" s="71" t="s">
        <v>21079</v>
      </c>
      <c r="F494" s="71" t="s">
        <v>450</v>
      </c>
      <c r="G494" s="71"/>
      <c r="H494" s="71"/>
      <c r="I494" s="71" t="s">
        <v>21065</v>
      </c>
      <c r="J494" s="79">
        <v>140</v>
      </c>
      <c r="K494" s="71" t="s">
        <v>23040</v>
      </c>
      <c r="L494" s="71"/>
      <c r="M494" s="72"/>
      <c r="N494" s="71"/>
      <c r="O494" s="71" t="s">
        <v>23041</v>
      </c>
      <c r="P494" s="71"/>
      <c r="Q494" s="79">
        <v>2400</v>
      </c>
      <c r="R494" s="71" t="s">
        <v>23042</v>
      </c>
      <c r="S494" s="71"/>
      <c r="T494" s="71" t="s">
        <v>23043</v>
      </c>
      <c r="U494" s="71" t="s">
        <v>22387</v>
      </c>
      <c r="V494" s="71" t="s">
        <v>22387</v>
      </c>
      <c r="W494" s="80"/>
      <c r="X494" s="71"/>
      <c r="Y494" s="71"/>
      <c r="Z494" s="71"/>
      <c r="AA494" s="71" t="s">
        <v>397</v>
      </c>
      <c r="AB494" s="71" t="s">
        <v>397</v>
      </c>
      <c r="AC494" s="71"/>
      <c r="AD494" s="71"/>
      <c r="AE494" s="71"/>
      <c r="AF494" s="71"/>
      <c r="AG494" s="71"/>
      <c r="AH494" s="71" t="s">
        <v>397</v>
      </c>
      <c r="AI494" s="71" t="s">
        <v>397</v>
      </c>
      <c r="AJ494" s="71"/>
      <c r="AK494" s="71"/>
      <c r="AL494" s="71"/>
      <c r="AM494" s="71"/>
      <c r="AN494" s="71" t="s">
        <v>397</v>
      </c>
      <c r="AO494" s="71" t="s">
        <v>397</v>
      </c>
      <c r="AP494" s="71"/>
      <c r="AQ494" s="71" t="s">
        <v>397</v>
      </c>
      <c r="AR494" s="71" t="s">
        <v>397</v>
      </c>
      <c r="AS494" s="71"/>
      <c r="AT494" s="71" t="s">
        <v>397</v>
      </c>
      <c r="AU494" s="71"/>
      <c r="AV494" s="71" t="s">
        <v>397</v>
      </c>
      <c r="AW494" s="71" t="s">
        <v>397</v>
      </c>
      <c r="AX494" s="71"/>
      <c r="AY494" s="71"/>
      <c r="AZ494" s="72"/>
      <c r="BA494" s="71"/>
      <c r="BB494" s="71"/>
      <c r="BC494" s="71"/>
      <c r="BD494" s="71"/>
      <c r="BE494" s="71"/>
      <c r="BF494" s="71"/>
      <c r="BG494" s="71" t="s">
        <v>21069</v>
      </c>
      <c r="BH494" s="71" t="s">
        <v>20990</v>
      </c>
      <c r="BI494" s="71" t="s">
        <v>20978</v>
      </c>
      <c r="BJ494" s="71" t="s">
        <v>20976</v>
      </c>
      <c r="BK494" s="71" t="s">
        <v>21070</v>
      </c>
      <c r="BL494" s="81">
        <v>1</v>
      </c>
      <c r="BM494" s="81">
        <v>1</v>
      </c>
      <c r="BN494" s="81">
        <v>0</v>
      </c>
      <c r="BO494" s="71" t="s">
        <v>21071</v>
      </c>
      <c r="BP494" s="71" t="s">
        <v>21071</v>
      </c>
      <c r="BQ494" s="71"/>
      <c r="BR494" s="71"/>
      <c r="BS494" s="71"/>
      <c r="BT494" s="71"/>
      <c r="BU494" s="72"/>
      <c r="BV494" s="71"/>
      <c r="BW494" s="72"/>
      <c r="BX494" s="79">
        <v>0</v>
      </c>
      <c r="BY494" s="81">
        <v>0</v>
      </c>
      <c r="BZ494" s="71"/>
      <c r="CA494" s="81">
        <v>0</v>
      </c>
      <c r="CB494" s="71"/>
      <c r="CC494" s="71"/>
      <c r="CD494" s="72"/>
      <c r="CE494" s="71"/>
      <c r="CF494" s="71"/>
      <c r="CG494" s="81">
        <v>0</v>
      </c>
      <c r="CH494" s="71"/>
      <c r="CI494" s="81">
        <v>0</v>
      </c>
      <c r="CJ494" s="71"/>
      <c r="CK494" s="71"/>
      <c r="CL494" s="71"/>
      <c r="CM494" s="71"/>
      <c r="CN494" s="71"/>
      <c r="CO494" s="71"/>
      <c r="CP494" s="71"/>
      <c r="CQ494" s="71"/>
      <c r="CR494" s="71"/>
      <c r="CS494" s="71"/>
      <c r="CT494" s="71"/>
      <c r="CU494" s="72"/>
      <c r="CV494" s="71"/>
      <c r="CW494" s="71"/>
      <c r="CX494" s="71"/>
      <c r="CY494" s="71"/>
      <c r="CZ494" s="71"/>
      <c r="DA494" s="71"/>
      <c r="DB494" s="71"/>
    </row>
    <row r="495" spans="1:106">
      <c r="A495" s="71" t="s">
        <v>5320</v>
      </c>
      <c r="B495" s="71" t="s">
        <v>5321</v>
      </c>
      <c r="C495" s="71" t="s">
        <v>397</v>
      </c>
      <c r="D495" s="71" t="s">
        <v>450</v>
      </c>
      <c r="E495" s="71" t="s">
        <v>21079</v>
      </c>
      <c r="F495" s="71" t="s">
        <v>450</v>
      </c>
      <c r="G495" s="71"/>
      <c r="H495" s="71"/>
      <c r="I495" s="71" t="s">
        <v>21065</v>
      </c>
      <c r="J495" s="79">
        <v>0</v>
      </c>
      <c r="K495" s="71" t="s">
        <v>23044</v>
      </c>
      <c r="L495" s="71" t="s">
        <v>23045</v>
      </c>
      <c r="M495" s="72">
        <v>45921.833333333299</v>
      </c>
      <c r="N495" s="71" t="s">
        <v>390</v>
      </c>
      <c r="O495" s="71" t="s">
        <v>23046</v>
      </c>
      <c r="P495" s="71"/>
      <c r="Q495" s="79">
        <v>999999999</v>
      </c>
      <c r="R495" s="71"/>
      <c r="S495" s="71"/>
      <c r="T495" s="71"/>
      <c r="U495" s="71"/>
      <c r="V495" s="71"/>
      <c r="W495" s="80"/>
      <c r="X495" s="71"/>
      <c r="Y495" s="71" t="s">
        <v>23045</v>
      </c>
      <c r="Z495" s="71"/>
      <c r="AA495" s="71" t="s">
        <v>397</v>
      </c>
      <c r="AB495" s="71" t="s">
        <v>397</v>
      </c>
      <c r="AC495" s="71" t="s">
        <v>21133</v>
      </c>
      <c r="AD495" s="71" t="s">
        <v>29227</v>
      </c>
      <c r="AE495" s="71"/>
      <c r="AF495" s="71"/>
      <c r="AG495" s="71"/>
      <c r="AH495" s="71" t="s">
        <v>397</v>
      </c>
      <c r="AI495" s="71" t="s">
        <v>397</v>
      </c>
      <c r="AJ495" s="71"/>
      <c r="AK495" s="71"/>
      <c r="AL495" s="71"/>
      <c r="AM495" s="71"/>
      <c r="AN495" s="71" t="s">
        <v>397</v>
      </c>
      <c r="AO495" s="71" t="s">
        <v>397</v>
      </c>
      <c r="AP495" s="71"/>
      <c r="AQ495" s="71" t="s">
        <v>397</v>
      </c>
      <c r="AR495" s="71" t="s">
        <v>397</v>
      </c>
      <c r="AS495" s="71"/>
      <c r="AT495" s="71" t="s">
        <v>397</v>
      </c>
      <c r="AU495" s="71"/>
      <c r="AV495" s="71" t="s">
        <v>21115</v>
      </c>
      <c r="AW495" s="71" t="s">
        <v>397</v>
      </c>
      <c r="AX495" s="71" t="s">
        <v>20973</v>
      </c>
      <c r="AY495" s="71" t="s">
        <v>21578</v>
      </c>
      <c r="AZ495" s="72">
        <v>45547.402430555601</v>
      </c>
      <c r="BA495" s="71"/>
      <c r="BB495" s="71"/>
      <c r="BC495" s="71"/>
      <c r="BD495" s="71"/>
      <c r="BE495" s="71"/>
      <c r="BF495" s="71"/>
      <c r="BG495" s="71"/>
      <c r="BH495" s="71"/>
      <c r="BI495" s="71"/>
      <c r="BJ495" s="71"/>
      <c r="BK495" s="71"/>
      <c r="BL495" s="81"/>
      <c r="BM495" s="81"/>
      <c r="BN495" s="81"/>
      <c r="BO495" s="71"/>
      <c r="BP495" s="71"/>
      <c r="BQ495" s="71"/>
      <c r="BR495" s="71"/>
      <c r="BS495" s="71"/>
      <c r="BT495" s="71"/>
      <c r="BU495" s="72"/>
      <c r="BV495" s="71"/>
      <c r="BW495" s="72"/>
      <c r="BX495" s="79">
        <v>0</v>
      </c>
      <c r="BY495" s="81">
        <v>0</v>
      </c>
      <c r="BZ495" s="71"/>
      <c r="CA495" s="81">
        <v>0</v>
      </c>
      <c r="CB495" s="71"/>
      <c r="CC495" s="71"/>
      <c r="CD495" s="72"/>
      <c r="CE495" s="71"/>
      <c r="CF495" s="71"/>
      <c r="CG495" s="81">
        <v>0</v>
      </c>
      <c r="CH495" s="71"/>
      <c r="CI495" s="81">
        <v>0</v>
      </c>
      <c r="CJ495" s="71"/>
      <c r="CK495" s="71"/>
      <c r="CL495" s="71"/>
      <c r="CM495" s="71"/>
      <c r="CN495" s="71"/>
      <c r="CO495" s="71"/>
      <c r="CP495" s="71"/>
      <c r="CQ495" s="71"/>
      <c r="CR495" s="71"/>
      <c r="CS495" s="71"/>
      <c r="CT495" s="71"/>
      <c r="CU495" s="72"/>
      <c r="CV495" s="71"/>
      <c r="CW495" s="71"/>
      <c r="CX495" s="71"/>
      <c r="CY495" s="71"/>
      <c r="CZ495" s="71"/>
      <c r="DA495" s="71"/>
      <c r="DB495" s="71"/>
    </row>
    <row r="496" spans="1:106">
      <c r="A496" s="71" t="s">
        <v>5325</v>
      </c>
      <c r="B496" s="71" t="s">
        <v>5326</v>
      </c>
      <c r="C496" s="71" t="s">
        <v>397</v>
      </c>
      <c r="D496" s="71" t="s">
        <v>427</v>
      </c>
      <c r="E496" s="71" t="s">
        <v>21079</v>
      </c>
      <c r="F496" s="71" t="s">
        <v>427</v>
      </c>
      <c r="G496" s="71"/>
      <c r="H496" s="71"/>
      <c r="I496" s="71" t="s">
        <v>21065</v>
      </c>
      <c r="J496" s="79">
        <v>6250</v>
      </c>
      <c r="K496" s="71" t="s">
        <v>23048</v>
      </c>
      <c r="L496" s="71" t="s">
        <v>23049</v>
      </c>
      <c r="M496" s="72"/>
      <c r="N496" s="71"/>
      <c r="O496" s="71" t="s">
        <v>23050</v>
      </c>
      <c r="P496" s="71"/>
      <c r="Q496" s="79">
        <v>0</v>
      </c>
      <c r="R496" s="71" t="s">
        <v>23051</v>
      </c>
      <c r="S496" s="71"/>
      <c r="T496" s="71"/>
      <c r="U496" s="71" t="s">
        <v>21068</v>
      </c>
      <c r="V496" s="71" t="s">
        <v>21068</v>
      </c>
      <c r="W496" s="80"/>
      <c r="X496" s="71"/>
      <c r="Y496" s="71" t="s">
        <v>23049</v>
      </c>
      <c r="Z496" s="71"/>
      <c r="AA496" s="71" t="s">
        <v>397</v>
      </c>
      <c r="AB496" s="71" t="s">
        <v>397</v>
      </c>
      <c r="AC496" s="71" t="s">
        <v>21133</v>
      </c>
      <c r="AD496" s="71" t="s">
        <v>23052</v>
      </c>
      <c r="AE496" s="71"/>
      <c r="AF496" s="71"/>
      <c r="AG496" s="71"/>
      <c r="AH496" s="71" t="s">
        <v>397</v>
      </c>
      <c r="AI496" s="71" t="s">
        <v>397</v>
      </c>
      <c r="AJ496" s="71"/>
      <c r="AK496" s="71"/>
      <c r="AL496" s="71"/>
      <c r="AM496" s="71"/>
      <c r="AN496" s="71" t="s">
        <v>397</v>
      </c>
      <c r="AO496" s="71" t="s">
        <v>397</v>
      </c>
      <c r="AP496" s="71"/>
      <c r="AQ496" s="71" t="s">
        <v>397</v>
      </c>
      <c r="AR496" s="71" t="s">
        <v>397</v>
      </c>
      <c r="AS496" s="71"/>
      <c r="AT496" s="71" t="s">
        <v>397</v>
      </c>
      <c r="AU496" s="71"/>
      <c r="AV496" s="71" t="s">
        <v>21115</v>
      </c>
      <c r="AW496" s="71" t="s">
        <v>397</v>
      </c>
      <c r="AX496" s="71" t="s">
        <v>20973</v>
      </c>
      <c r="AY496" s="71" t="s">
        <v>21578</v>
      </c>
      <c r="AZ496" s="72">
        <v>45379.193877314799</v>
      </c>
      <c r="BA496" s="71"/>
      <c r="BB496" s="71"/>
      <c r="BC496" s="71"/>
      <c r="BD496" s="71"/>
      <c r="BE496" s="71"/>
      <c r="BF496" s="71"/>
      <c r="BG496" s="71" t="s">
        <v>21069</v>
      </c>
      <c r="BH496" s="71" t="s">
        <v>20990</v>
      </c>
      <c r="BI496" s="71" t="s">
        <v>20978</v>
      </c>
      <c r="BJ496" s="71" t="s">
        <v>20976</v>
      </c>
      <c r="BK496" s="71" t="s">
        <v>21070</v>
      </c>
      <c r="BL496" s="81">
        <v>1</v>
      </c>
      <c r="BM496" s="81">
        <v>1</v>
      </c>
      <c r="BN496" s="81">
        <v>0</v>
      </c>
      <c r="BO496" s="71" t="s">
        <v>21071</v>
      </c>
      <c r="BP496" s="71" t="s">
        <v>21071</v>
      </c>
      <c r="BQ496" s="71"/>
      <c r="BR496" s="71"/>
      <c r="BS496" s="71"/>
      <c r="BT496" s="71"/>
      <c r="BU496" s="72"/>
      <c r="BV496" s="71"/>
      <c r="BW496" s="72"/>
      <c r="BX496" s="79">
        <v>0</v>
      </c>
      <c r="BY496" s="81">
        <v>0</v>
      </c>
      <c r="BZ496" s="71"/>
      <c r="CA496" s="81">
        <v>0</v>
      </c>
      <c r="CB496" s="71"/>
      <c r="CC496" s="71"/>
      <c r="CD496" s="72"/>
      <c r="CE496" s="71"/>
      <c r="CF496" s="71"/>
      <c r="CG496" s="81">
        <v>0</v>
      </c>
      <c r="CH496" s="71"/>
      <c r="CI496" s="81">
        <v>0</v>
      </c>
      <c r="CJ496" s="71"/>
      <c r="CK496" s="71"/>
      <c r="CL496" s="71"/>
      <c r="CM496" s="71"/>
      <c r="CN496" s="71"/>
      <c r="CO496" s="71"/>
      <c r="CP496" s="71"/>
      <c r="CQ496" s="71"/>
      <c r="CR496" s="71"/>
      <c r="CS496" s="71"/>
      <c r="CT496" s="71"/>
      <c r="CU496" s="72"/>
      <c r="CV496" s="71"/>
      <c r="CW496" s="71"/>
      <c r="CX496" s="71"/>
      <c r="CY496" s="71"/>
      <c r="CZ496" s="71"/>
      <c r="DA496" s="71"/>
      <c r="DB496" s="71"/>
    </row>
    <row r="497" spans="1:106">
      <c r="A497" s="71" t="s">
        <v>5337</v>
      </c>
      <c r="B497" s="71" t="s">
        <v>5338</v>
      </c>
      <c r="C497" s="71" t="s">
        <v>391</v>
      </c>
      <c r="D497" s="71" t="s">
        <v>427</v>
      </c>
      <c r="E497" s="71" t="s">
        <v>21079</v>
      </c>
      <c r="F497" s="71" t="s">
        <v>427</v>
      </c>
      <c r="G497" s="71"/>
      <c r="H497" s="71"/>
      <c r="I497" s="71" t="s">
        <v>21065</v>
      </c>
      <c r="J497" s="79">
        <v>0</v>
      </c>
      <c r="K497" s="71"/>
      <c r="L497" s="71"/>
      <c r="M497" s="72"/>
      <c r="N497" s="71"/>
      <c r="O497" s="71" t="s">
        <v>23053</v>
      </c>
      <c r="P497" s="71"/>
      <c r="Q497" s="79">
        <v>0</v>
      </c>
      <c r="R497" s="71" t="s">
        <v>23054</v>
      </c>
      <c r="S497" s="71"/>
      <c r="T497" s="71"/>
      <c r="U497" s="71" t="s">
        <v>21068</v>
      </c>
      <c r="V497" s="71" t="s">
        <v>21068</v>
      </c>
      <c r="W497" s="80"/>
      <c r="X497" s="71"/>
      <c r="Y497" s="71"/>
      <c r="Z497" s="71"/>
      <c r="AA497" s="71" t="s">
        <v>397</v>
      </c>
      <c r="AB497" s="71" t="s">
        <v>397</v>
      </c>
      <c r="AC497" s="71"/>
      <c r="AD497" s="71"/>
      <c r="AE497" s="71"/>
      <c r="AF497" s="71"/>
      <c r="AG497" s="71"/>
      <c r="AH497" s="71" t="s">
        <v>397</v>
      </c>
      <c r="AI497" s="71" t="s">
        <v>397</v>
      </c>
      <c r="AJ497" s="71"/>
      <c r="AK497" s="71"/>
      <c r="AL497" s="71"/>
      <c r="AM497" s="71"/>
      <c r="AN497" s="71" t="s">
        <v>397</v>
      </c>
      <c r="AO497" s="71" t="s">
        <v>397</v>
      </c>
      <c r="AP497" s="71"/>
      <c r="AQ497" s="71" t="s">
        <v>397</v>
      </c>
      <c r="AR497" s="71" t="s">
        <v>397</v>
      </c>
      <c r="AS497" s="71"/>
      <c r="AT497" s="71" t="s">
        <v>397</v>
      </c>
      <c r="AU497" s="71"/>
      <c r="AV497" s="71" t="s">
        <v>397</v>
      </c>
      <c r="AW497" s="71" t="s">
        <v>397</v>
      </c>
      <c r="AX497" s="71"/>
      <c r="AY497" s="71"/>
      <c r="AZ497" s="72"/>
      <c r="BA497" s="71"/>
      <c r="BB497" s="71"/>
      <c r="BC497" s="71"/>
      <c r="BD497" s="71"/>
      <c r="BE497" s="71"/>
      <c r="BF497" s="71"/>
      <c r="BG497" s="71" t="s">
        <v>21069</v>
      </c>
      <c r="BH497" s="71" t="s">
        <v>20990</v>
      </c>
      <c r="BI497" s="71" t="s">
        <v>20978</v>
      </c>
      <c r="BJ497" s="71" t="s">
        <v>20976</v>
      </c>
      <c r="BK497" s="71" t="s">
        <v>21070</v>
      </c>
      <c r="BL497" s="81">
        <v>1</v>
      </c>
      <c r="BM497" s="81">
        <v>1</v>
      </c>
      <c r="BN497" s="81">
        <v>0</v>
      </c>
      <c r="BO497" s="71" t="s">
        <v>21071</v>
      </c>
      <c r="BP497" s="71" t="s">
        <v>21071</v>
      </c>
      <c r="BQ497" s="71"/>
      <c r="BR497" s="71"/>
      <c r="BS497" s="71"/>
      <c r="BT497" s="71"/>
      <c r="BU497" s="72"/>
      <c r="BV497" s="71"/>
      <c r="BW497" s="72"/>
      <c r="BX497" s="79">
        <v>0</v>
      </c>
      <c r="BY497" s="81">
        <v>0</v>
      </c>
      <c r="BZ497" s="71"/>
      <c r="CA497" s="81">
        <v>0</v>
      </c>
      <c r="CB497" s="71"/>
      <c r="CC497" s="71"/>
      <c r="CD497" s="72"/>
      <c r="CE497" s="71"/>
      <c r="CF497" s="71"/>
      <c r="CG497" s="81">
        <v>0</v>
      </c>
      <c r="CH497" s="71"/>
      <c r="CI497" s="81">
        <v>0</v>
      </c>
      <c r="CJ497" s="71"/>
      <c r="CK497" s="71"/>
      <c r="CL497" s="71"/>
      <c r="CM497" s="71"/>
      <c r="CN497" s="71"/>
      <c r="CO497" s="71"/>
      <c r="CP497" s="71"/>
      <c r="CQ497" s="71"/>
      <c r="CR497" s="71"/>
      <c r="CS497" s="71"/>
      <c r="CT497" s="71"/>
      <c r="CU497" s="72"/>
      <c r="CV497" s="71"/>
      <c r="CW497" s="71"/>
      <c r="CX497" s="71"/>
      <c r="CY497" s="71"/>
      <c r="CZ497" s="71"/>
      <c r="DA497" s="71"/>
      <c r="DB497" s="71"/>
    </row>
    <row r="498" spans="1:106">
      <c r="A498" s="71" t="s">
        <v>5361</v>
      </c>
      <c r="B498" s="71" t="s">
        <v>5362</v>
      </c>
      <c r="C498" s="71" t="s">
        <v>397</v>
      </c>
      <c r="D498" s="71" t="s">
        <v>427</v>
      </c>
      <c r="E498" s="71" t="s">
        <v>21079</v>
      </c>
      <c r="F498" s="71" t="s">
        <v>427</v>
      </c>
      <c r="G498" s="71"/>
      <c r="H498" s="71"/>
      <c r="I498" s="71" t="s">
        <v>21065</v>
      </c>
      <c r="J498" s="79">
        <v>0</v>
      </c>
      <c r="K498" s="71"/>
      <c r="L498" s="71"/>
      <c r="M498" s="72"/>
      <c r="N498" s="71"/>
      <c r="O498" s="71" t="s">
        <v>23055</v>
      </c>
      <c r="P498" s="71"/>
      <c r="Q498" s="79">
        <v>0</v>
      </c>
      <c r="R498" s="71" t="s">
        <v>22401</v>
      </c>
      <c r="S498" s="71"/>
      <c r="T498" s="71"/>
      <c r="U498" s="71" t="s">
        <v>21068</v>
      </c>
      <c r="V498" s="71" t="s">
        <v>21068</v>
      </c>
      <c r="W498" s="80"/>
      <c r="X498" s="71"/>
      <c r="Y498" s="71"/>
      <c r="Z498" s="71"/>
      <c r="AA498" s="71" t="s">
        <v>397</v>
      </c>
      <c r="AB498" s="71" t="s">
        <v>397</v>
      </c>
      <c r="AC498" s="71"/>
      <c r="AD498" s="71"/>
      <c r="AE498" s="71"/>
      <c r="AF498" s="71"/>
      <c r="AG498" s="71"/>
      <c r="AH498" s="71" t="s">
        <v>397</v>
      </c>
      <c r="AI498" s="71" t="s">
        <v>397</v>
      </c>
      <c r="AJ498" s="71"/>
      <c r="AK498" s="71"/>
      <c r="AL498" s="71"/>
      <c r="AM498" s="71"/>
      <c r="AN498" s="71" t="s">
        <v>397</v>
      </c>
      <c r="AO498" s="71" t="s">
        <v>397</v>
      </c>
      <c r="AP498" s="71"/>
      <c r="AQ498" s="71" t="s">
        <v>397</v>
      </c>
      <c r="AR498" s="71" t="s">
        <v>397</v>
      </c>
      <c r="AS498" s="71"/>
      <c r="AT498" s="71" t="s">
        <v>397</v>
      </c>
      <c r="AU498" s="71"/>
      <c r="AV498" s="71" t="s">
        <v>397</v>
      </c>
      <c r="AW498" s="71" t="s">
        <v>397</v>
      </c>
      <c r="AX498" s="71"/>
      <c r="AY498" s="71"/>
      <c r="AZ498" s="72"/>
      <c r="BA498" s="71"/>
      <c r="BB498" s="71"/>
      <c r="BC498" s="71"/>
      <c r="BD498" s="71"/>
      <c r="BE498" s="71"/>
      <c r="BF498" s="71"/>
      <c r="BG498" s="71" t="s">
        <v>21069</v>
      </c>
      <c r="BH498" s="71" t="s">
        <v>20990</v>
      </c>
      <c r="BI498" s="71" t="s">
        <v>20978</v>
      </c>
      <c r="BJ498" s="71" t="s">
        <v>20976</v>
      </c>
      <c r="BK498" s="71" t="s">
        <v>21070</v>
      </c>
      <c r="BL498" s="81">
        <v>1</v>
      </c>
      <c r="BM498" s="81">
        <v>1</v>
      </c>
      <c r="BN498" s="81">
        <v>0</v>
      </c>
      <c r="BO498" s="71" t="s">
        <v>21071</v>
      </c>
      <c r="BP498" s="71" t="s">
        <v>21071</v>
      </c>
      <c r="BQ498" s="71"/>
      <c r="BR498" s="71"/>
      <c r="BS498" s="71"/>
      <c r="BT498" s="71"/>
      <c r="BU498" s="72"/>
      <c r="BV498" s="71"/>
      <c r="BW498" s="72"/>
      <c r="BX498" s="79">
        <v>0</v>
      </c>
      <c r="BY498" s="81">
        <v>0</v>
      </c>
      <c r="BZ498" s="71"/>
      <c r="CA498" s="81">
        <v>0</v>
      </c>
      <c r="CB498" s="71"/>
      <c r="CC498" s="71"/>
      <c r="CD498" s="72"/>
      <c r="CE498" s="71"/>
      <c r="CF498" s="71"/>
      <c r="CG498" s="81">
        <v>0</v>
      </c>
      <c r="CH498" s="71"/>
      <c r="CI498" s="81">
        <v>0</v>
      </c>
      <c r="CJ498" s="71"/>
      <c r="CK498" s="71"/>
      <c r="CL498" s="71"/>
      <c r="CM498" s="71"/>
      <c r="CN498" s="71"/>
      <c r="CO498" s="71"/>
      <c r="CP498" s="71"/>
      <c r="CQ498" s="71"/>
      <c r="CR498" s="71"/>
      <c r="CS498" s="71"/>
      <c r="CT498" s="71"/>
      <c r="CU498" s="72"/>
      <c r="CV498" s="71"/>
      <c r="CW498" s="71"/>
      <c r="CX498" s="71"/>
      <c r="CY498" s="71"/>
      <c r="CZ498" s="71"/>
      <c r="DA498" s="71"/>
      <c r="DB498" s="71"/>
    </row>
    <row r="499" spans="1:106">
      <c r="A499" s="71" t="s">
        <v>5364</v>
      </c>
      <c r="B499" s="71" t="s">
        <v>5365</v>
      </c>
      <c r="C499" s="71" t="s">
        <v>397</v>
      </c>
      <c r="D499" s="71" t="s">
        <v>427</v>
      </c>
      <c r="E499" s="71" t="s">
        <v>21079</v>
      </c>
      <c r="F499" s="71" t="s">
        <v>427</v>
      </c>
      <c r="G499" s="71"/>
      <c r="H499" s="71"/>
      <c r="I499" s="71" t="s">
        <v>21065</v>
      </c>
      <c r="J499" s="79">
        <v>0</v>
      </c>
      <c r="K499" s="71"/>
      <c r="L499" s="71"/>
      <c r="M499" s="72"/>
      <c r="N499" s="71"/>
      <c r="O499" s="71" t="s">
        <v>23056</v>
      </c>
      <c r="P499" s="71"/>
      <c r="Q499" s="79">
        <v>0</v>
      </c>
      <c r="R499" s="71" t="s">
        <v>23057</v>
      </c>
      <c r="S499" s="71"/>
      <c r="T499" s="71"/>
      <c r="U499" s="71" t="s">
        <v>21068</v>
      </c>
      <c r="V499" s="71" t="s">
        <v>21068</v>
      </c>
      <c r="W499" s="80"/>
      <c r="X499" s="71"/>
      <c r="Y499" s="71"/>
      <c r="Z499" s="71"/>
      <c r="AA499" s="71" t="s">
        <v>397</v>
      </c>
      <c r="AB499" s="71" t="s">
        <v>397</v>
      </c>
      <c r="AC499" s="71"/>
      <c r="AD499" s="71"/>
      <c r="AE499" s="71"/>
      <c r="AF499" s="71"/>
      <c r="AG499" s="71"/>
      <c r="AH499" s="71" t="s">
        <v>397</v>
      </c>
      <c r="AI499" s="71" t="s">
        <v>397</v>
      </c>
      <c r="AJ499" s="71"/>
      <c r="AK499" s="71"/>
      <c r="AL499" s="71"/>
      <c r="AM499" s="71"/>
      <c r="AN499" s="71" t="s">
        <v>397</v>
      </c>
      <c r="AO499" s="71" t="s">
        <v>397</v>
      </c>
      <c r="AP499" s="71"/>
      <c r="AQ499" s="71" t="s">
        <v>397</v>
      </c>
      <c r="AR499" s="71" t="s">
        <v>397</v>
      </c>
      <c r="AS499" s="71"/>
      <c r="AT499" s="71" t="s">
        <v>397</v>
      </c>
      <c r="AU499" s="71"/>
      <c r="AV499" s="71" t="s">
        <v>397</v>
      </c>
      <c r="AW499" s="71" t="s">
        <v>397</v>
      </c>
      <c r="AX499" s="71"/>
      <c r="AY499" s="71"/>
      <c r="AZ499" s="72"/>
      <c r="BA499" s="71"/>
      <c r="BB499" s="71"/>
      <c r="BC499" s="71"/>
      <c r="BD499" s="71"/>
      <c r="BE499" s="71"/>
      <c r="BF499" s="71"/>
      <c r="BG499" s="71" t="s">
        <v>21069</v>
      </c>
      <c r="BH499" s="71" t="s">
        <v>20990</v>
      </c>
      <c r="BI499" s="71" t="s">
        <v>20978</v>
      </c>
      <c r="BJ499" s="71" t="s">
        <v>20976</v>
      </c>
      <c r="BK499" s="71" t="s">
        <v>21070</v>
      </c>
      <c r="BL499" s="81">
        <v>1</v>
      </c>
      <c r="BM499" s="81">
        <v>1</v>
      </c>
      <c r="BN499" s="81">
        <v>0</v>
      </c>
      <c r="BO499" s="71" t="s">
        <v>21071</v>
      </c>
      <c r="BP499" s="71" t="s">
        <v>21071</v>
      </c>
      <c r="BQ499" s="71"/>
      <c r="BR499" s="71"/>
      <c r="BS499" s="71"/>
      <c r="BT499" s="71"/>
      <c r="BU499" s="72"/>
      <c r="BV499" s="71"/>
      <c r="BW499" s="72"/>
      <c r="BX499" s="79">
        <v>0</v>
      </c>
      <c r="BY499" s="81">
        <v>0</v>
      </c>
      <c r="BZ499" s="71"/>
      <c r="CA499" s="81">
        <v>0</v>
      </c>
      <c r="CB499" s="71"/>
      <c r="CC499" s="71"/>
      <c r="CD499" s="72"/>
      <c r="CE499" s="71"/>
      <c r="CF499" s="71"/>
      <c r="CG499" s="81">
        <v>0</v>
      </c>
      <c r="CH499" s="71"/>
      <c r="CI499" s="81">
        <v>0</v>
      </c>
      <c r="CJ499" s="71"/>
      <c r="CK499" s="71"/>
      <c r="CL499" s="71"/>
      <c r="CM499" s="71"/>
      <c r="CN499" s="71"/>
      <c r="CO499" s="71"/>
      <c r="CP499" s="71"/>
      <c r="CQ499" s="71"/>
      <c r="CR499" s="71"/>
      <c r="CS499" s="71"/>
      <c r="CT499" s="71"/>
      <c r="CU499" s="72"/>
      <c r="CV499" s="71"/>
      <c r="CW499" s="71"/>
      <c r="CX499" s="71"/>
      <c r="CY499" s="71"/>
      <c r="CZ499" s="71"/>
      <c r="DA499" s="71"/>
      <c r="DB499" s="71"/>
    </row>
    <row r="500" spans="1:106">
      <c r="A500" s="71" t="s">
        <v>5367</v>
      </c>
      <c r="B500" s="71" t="s">
        <v>5368</v>
      </c>
      <c r="C500" s="71" t="s">
        <v>397</v>
      </c>
      <c r="D500" s="71" t="s">
        <v>427</v>
      </c>
      <c r="E500" s="71" t="s">
        <v>21079</v>
      </c>
      <c r="F500" s="71" t="s">
        <v>427</v>
      </c>
      <c r="G500" s="71"/>
      <c r="H500" s="71"/>
      <c r="I500" s="71" t="s">
        <v>21065</v>
      </c>
      <c r="J500" s="79">
        <v>28199.25</v>
      </c>
      <c r="K500" s="71"/>
      <c r="L500" s="71"/>
      <c r="M500" s="72"/>
      <c r="N500" s="71"/>
      <c r="O500" s="71" t="s">
        <v>23058</v>
      </c>
      <c r="P500" s="71"/>
      <c r="Q500" s="79">
        <v>0</v>
      </c>
      <c r="R500" s="71" t="s">
        <v>23059</v>
      </c>
      <c r="S500" s="71"/>
      <c r="T500" s="71"/>
      <c r="U500" s="71" t="s">
        <v>21068</v>
      </c>
      <c r="V500" s="71" t="s">
        <v>21068</v>
      </c>
      <c r="W500" s="80"/>
      <c r="X500" s="71"/>
      <c r="Y500" s="71"/>
      <c r="Z500" s="71"/>
      <c r="AA500" s="71" t="s">
        <v>397</v>
      </c>
      <c r="AB500" s="71" t="s">
        <v>397</v>
      </c>
      <c r="AC500" s="71"/>
      <c r="AD500" s="71"/>
      <c r="AE500" s="71"/>
      <c r="AF500" s="71"/>
      <c r="AG500" s="71"/>
      <c r="AH500" s="71" t="s">
        <v>397</v>
      </c>
      <c r="AI500" s="71" t="s">
        <v>397</v>
      </c>
      <c r="AJ500" s="71"/>
      <c r="AK500" s="71"/>
      <c r="AL500" s="71"/>
      <c r="AM500" s="71"/>
      <c r="AN500" s="71" t="s">
        <v>397</v>
      </c>
      <c r="AO500" s="71" t="s">
        <v>397</v>
      </c>
      <c r="AP500" s="71"/>
      <c r="AQ500" s="71" t="s">
        <v>397</v>
      </c>
      <c r="AR500" s="71" t="s">
        <v>397</v>
      </c>
      <c r="AS500" s="71"/>
      <c r="AT500" s="71" t="s">
        <v>397</v>
      </c>
      <c r="AU500" s="71"/>
      <c r="AV500" s="71" t="s">
        <v>397</v>
      </c>
      <c r="AW500" s="71" t="s">
        <v>397</v>
      </c>
      <c r="AX500" s="71"/>
      <c r="AY500" s="71"/>
      <c r="AZ500" s="72"/>
      <c r="BA500" s="71"/>
      <c r="BB500" s="71"/>
      <c r="BC500" s="71"/>
      <c r="BD500" s="71"/>
      <c r="BE500" s="71"/>
      <c r="BF500" s="71"/>
      <c r="BG500" s="71" t="s">
        <v>21069</v>
      </c>
      <c r="BH500" s="71" t="s">
        <v>20990</v>
      </c>
      <c r="BI500" s="71" t="s">
        <v>20978</v>
      </c>
      <c r="BJ500" s="71" t="s">
        <v>20976</v>
      </c>
      <c r="BK500" s="71" t="s">
        <v>21070</v>
      </c>
      <c r="BL500" s="81">
        <v>1</v>
      </c>
      <c r="BM500" s="81">
        <v>1</v>
      </c>
      <c r="BN500" s="81">
        <v>0</v>
      </c>
      <c r="BO500" s="71" t="s">
        <v>21071</v>
      </c>
      <c r="BP500" s="71" t="s">
        <v>21071</v>
      </c>
      <c r="BQ500" s="71"/>
      <c r="BR500" s="71"/>
      <c r="BS500" s="71"/>
      <c r="BT500" s="71"/>
      <c r="BU500" s="72"/>
      <c r="BV500" s="71"/>
      <c r="BW500" s="72"/>
      <c r="BX500" s="79">
        <v>0</v>
      </c>
      <c r="BY500" s="81">
        <v>0</v>
      </c>
      <c r="BZ500" s="71"/>
      <c r="CA500" s="81">
        <v>0</v>
      </c>
      <c r="CB500" s="71"/>
      <c r="CC500" s="71"/>
      <c r="CD500" s="72"/>
      <c r="CE500" s="71"/>
      <c r="CF500" s="71"/>
      <c r="CG500" s="81">
        <v>0</v>
      </c>
      <c r="CH500" s="71"/>
      <c r="CI500" s="81">
        <v>0</v>
      </c>
      <c r="CJ500" s="71"/>
      <c r="CK500" s="71"/>
      <c r="CL500" s="71"/>
      <c r="CM500" s="71"/>
      <c r="CN500" s="71"/>
      <c r="CO500" s="71"/>
      <c r="CP500" s="71"/>
      <c r="CQ500" s="71"/>
      <c r="CR500" s="71"/>
      <c r="CS500" s="71"/>
      <c r="CT500" s="71"/>
      <c r="CU500" s="72"/>
      <c r="CV500" s="71"/>
      <c r="CW500" s="71"/>
      <c r="CX500" s="71"/>
      <c r="CY500" s="71"/>
      <c r="CZ500" s="71"/>
      <c r="DA500" s="71"/>
      <c r="DB500" s="71"/>
    </row>
    <row r="501" spans="1:106">
      <c r="A501" s="71" t="s">
        <v>5379</v>
      </c>
      <c r="B501" s="71" t="s">
        <v>5380</v>
      </c>
      <c r="C501" s="71" t="s">
        <v>21106</v>
      </c>
      <c r="D501" s="71" t="s">
        <v>450</v>
      </c>
      <c r="E501" s="71" t="s">
        <v>21079</v>
      </c>
      <c r="F501" s="71" t="s">
        <v>450</v>
      </c>
      <c r="G501" s="71" t="s">
        <v>21210</v>
      </c>
      <c r="H501" s="71" t="s">
        <v>21122</v>
      </c>
      <c r="I501" s="71" t="s">
        <v>21065</v>
      </c>
      <c r="J501" s="79">
        <v>453.12</v>
      </c>
      <c r="K501" s="71" t="s">
        <v>23066</v>
      </c>
      <c r="L501" s="71" t="s">
        <v>23067</v>
      </c>
      <c r="M501" s="72">
        <v>45455.260729166701</v>
      </c>
      <c r="N501" s="71" t="s">
        <v>404</v>
      </c>
      <c r="O501" s="71" t="s">
        <v>23068</v>
      </c>
      <c r="P501" s="71"/>
      <c r="Q501" s="79">
        <v>19999</v>
      </c>
      <c r="R501" s="71"/>
      <c r="S501" s="71"/>
      <c r="T501" s="71"/>
      <c r="U501" s="71"/>
      <c r="V501" s="71"/>
      <c r="W501" s="80"/>
      <c r="X501" s="71"/>
      <c r="Y501" s="71" t="s">
        <v>23067</v>
      </c>
      <c r="Z501" s="71"/>
      <c r="AA501" s="71" t="s">
        <v>397</v>
      </c>
      <c r="AB501" s="71" t="s">
        <v>397</v>
      </c>
      <c r="AC501" s="71" t="s">
        <v>21133</v>
      </c>
      <c r="AD501" s="71" t="s">
        <v>29228</v>
      </c>
      <c r="AE501" s="71"/>
      <c r="AF501" s="71"/>
      <c r="AG501" s="71"/>
      <c r="AH501" s="71" t="s">
        <v>397</v>
      </c>
      <c r="AI501" s="71" t="s">
        <v>397</v>
      </c>
      <c r="AJ501" s="71"/>
      <c r="AK501" s="71"/>
      <c r="AL501" s="71"/>
      <c r="AM501" s="71"/>
      <c r="AN501" s="71" t="s">
        <v>397</v>
      </c>
      <c r="AO501" s="71" t="s">
        <v>397</v>
      </c>
      <c r="AP501" s="71"/>
      <c r="AQ501" s="71" t="s">
        <v>397</v>
      </c>
      <c r="AR501" s="71" t="s">
        <v>397</v>
      </c>
      <c r="AS501" s="71"/>
      <c r="AT501" s="71" t="s">
        <v>397</v>
      </c>
      <c r="AU501" s="71"/>
      <c r="AV501" s="71" t="s">
        <v>21115</v>
      </c>
      <c r="AW501" s="71" t="s">
        <v>397</v>
      </c>
      <c r="AX501" s="71" t="s">
        <v>20973</v>
      </c>
      <c r="AY501" s="71" t="s">
        <v>21578</v>
      </c>
      <c r="AZ501" s="72">
        <v>45547.402442129598</v>
      </c>
      <c r="BA501" s="71"/>
      <c r="BB501" s="71"/>
      <c r="BC501" s="71"/>
      <c r="BD501" s="71"/>
      <c r="BE501" s="71"/>
      <c r="BF501" s="71"/>
      <c r="BG501" s="71"/>
      <c r="BH501" s="71"/>
      <c r="BI501" s="71"/>
      <c r="BJ501" s="71"/>
      <c r="BK501" s="71"/>
      <c r="BL501" s="81"/>
      <c r="BM501" s="81"/>
      <c r="BN501" s="81"/>
      <c r="BO501" s="71"/>
      <c r="BP501" s="71"/>
      <c r="BQ501" s="71"/>
      <c r="BR501" s="71" t="s">
        <v>28903</v>
      </c>
      <c r="BS501" s="71" t="s">
        <v>21228</v>
      </c>
      <c r="BT501" s="71" t="s">
        <v>21068</v>
      </c>
      <c r="BU501" s="72">
        <v>44300.443252314799</v>
      </c>
      <c r="BV501" s="71" t="s">
        <v>21068</v>
      </c>
      <c r="BW501" s="72">
        <v>44300.443252314799</v>
      </c>
      <c r="BX501" s="79">
        <v>7806.01</v>
      </c>
      <c r="BY501" s="81">
        <v>0</v>
      </c>
      <c r="BZ501" s="71"/>
      <c r="CA501" s="81">
        <v>0</v>
      </c>
      <c r="CB501" s="71"/>
      <c r="CC501" s="71"/>
      <c r="CD501" s="72"/>
      <c r="CE501" s="71"/>
      <c r="CF501" s="71"/>
      <c r="CG501" s="81">
        <v>0</v>
      </c>
      <c r="CH501" s="71"/>
      <c r="CI501" s="81">
        <v>0</v>
      </c>
      <c r="CJ501" s="71"/>
      <c r="CK501" s="71"/>
      <c r="CL501" s="71" t="s">
        <v>21229</v>
      </c>
      <c r="CM501" s="71"/>
      <c r="CN501" s="71"/>
      <c r="CO501" s="71"/>
      <c r="CP501" s="71"/>
      <c r="CQ501" s="71"/>
      <c r="CR501" s="71"/>
      <c r="CS501" s="71"/>
      <c r="CT501" s="71"/>
      <c r="CU501" s="72"/>
      <c r="CV501" s="71"/>
      <c r="CW501" s="71"/>
      <c r="CX501" s="71" t="s">
        <v>21120</v>
      </c>
      <c r="CY501" s="71"/>
      <c r="CZ501" s="71"/>
      <c r="DA501" s="71"/>
      <c r="DB501" s="71" t="s">
        <v>1277</v>
      </c>
    </row>
    <row r="502" spans="1:106">
      <c r="A502" s="71" t="s">
        <v>1267</v>
      </c>
      <c r="B502" s="71" t="s">
        <v>1268</v>
      </c>
      <c r="C502" s="71" t="s">
        <v>397</v>
      </c>
      <c r="D502" s="71" t="s">
        <v>427</v>
      </c>
      <c r="E502" s="71" t="s">
        <v>21064</v>
      </c>
      <c r="F502" s="71" t="s">
        <v>427</v>
      </c>
      <c r="G502" s="71"/>
      <c r="H502" s="71"/>
      <c r="I502" s="71" t="s">
        <v>21065</v>
      </c>
      <c r="J502" s="79">
        <v>0</v>
      </c>
      <c r="K502" s="71" t="s">
        <v>1268</v>
      </c>
      <c r="L502" s="71" t="s">
        <v>23070</v>
      </c>
      <c r="M502" s="72"/>
      <c r="N502" s="71"/>
      <c r="O502" s="71" t="s">
        <v>23071</v>
      </c>
      <c r="P502" s="71"/>
      <c r="Q502" s="79">
        <v>2400</v>
      </c>
      <c r="R502" s="71" t="s">
        <v>23072</v>
      </c>
      <c r="S502" s="71"/>
      <c r="T502" s="71" t="s">
        <v>23073</v>
      </c>
      <c r="U502" s="71" t="s">
        <v>21842</v>
      </c>
      <c r="V502" s="71" t="s">
        <v>21842</v>
      </c>
      <c r="W502" s="80"/>
      <c r="X502" s="71"/>
      <c r="Y502" s="71" t="s">
        <v>23070</v>
      </c>
      <c r="Z502" s="71"/>
      <c r="AA502" s="71" t="s">
        <v>397</v>
      </c>
      <c r="AB502" s="71" t="s">
        <v>397</v>
      </c>
      <c r="AC502" s="71" t="s">
        <v>21133</v>
      </c>
      <c r="AD502" s="71" t="s">
        <v>23074</v>
      </c>
      <c r="AE502" s="71"/>
      <c r="AF502" s="71"/>
      <c r="AG502" s="71"/>
      <c r="AH502" s="71" t="s">
        <v>397</v>
      </c>
      <c r="AI502" s="71" t="s">
        <v>397</v>
      </c>
      <c r="AJ502" s="71"/>
      <c r="AK502" s="71"/>
      <c r="AL502" s="71"/>
      <c r="AM502" s="71"/>
      <c r="AN502" s="71" t="s">
        <v>397</v>
      </c>
      <c r="AO502" s="71" t="s">
        <v>397</v>
      </c>
      <c r="AP502" s="71"/>
      <c r="AQ502" s="71" t="s">
        <v>397</v>
      </c>
      <c r="AR502" s="71" t="s">
        <v>397</v>
      </c>
      <c r="AS502" s="71"/>
      <c r="AT502" s="71" t="s">
        <v>397</v>
      </c>
      <c r="AU502" s="71"/>
      <c r="AV502" s="71" t="s">
        <v>21115</v>
      </c>
      <c r="AW502" s="71" t="s">
        <v>397</v>
      </c>
      <c r="AX502" s="71" t="s">
        <v>20973</v>
      </c>
      <c r="AY502" s="71" t="s">
        <v>21842</v>
      </c>
      <c r="AZ502" s="72">
        <v>44743.981481481504</v>
      </c>
      <c r="BA502" s="71"/>
      <c r="BB502" s="71"/>
      <c r="BC502" s="71"/>
      <c r="BD502" s="71"/>
      <c r="BE502" s="71"/>
      <c r="BF502" s="71"/>
      <c r="BG502" s="71" t="s">
        <v>21069</v>
      </c>
      <c r="BH502" s="71" t="s">
        <v>20990</v>
      </c>
      <c r="BI502" s="71" t="s">
        <v>20978</v>
      </c>
      <c r="BJ502" s="71" t="s">
        <v>20976</v>
      </c>
      <c r="BK502" s="71" t="s">
        <v>21070</v>
      </c>
      <c r="BL502" s="81">
        <v>1</v>
      </c>
      <c r="BM502" s="81">
        <v>1</v>
      </c>
      <c r="BN502" s="81">
        <v>0</v>
      </c>
      <c r="BO502" s="71" t="s">
        <v>21071</v>
      </c>
      <c r="BP502" s="71" t="s">
        <v>21071</v>
      </c>
      <c r="BQ502" s="71"/>
      <c r="BR502" s="71"/>
      <c r="BS502" s="71"/>
      <c r="BT502" s="71"/>
      <c r="BU502" s="72"/>
      <c r="BV502" s="71"/>
      <c r="BW502" s="72"/>
      <c r="BX502" s="79">
        <v>0</v>
      </c>
      <c r="BY502" s="81">
        <v>0</v>
      </c>
      <c r="BZ502" s="71"/>
      <c r="CA502" s="81">
        <v>0</v>
      </c>
      <c r="CB502" s="71"/>
      <c r="CC502" s="71"/>
      <c r="CD502" s="72"/>
      <c r="CE502" s="71"/>
      <c r="CF502" s="71"/>
      <c r="CG502" s="81">
        <v>0</v>
      </c>
      <c r="CH502" s="71"/>
      <c r="CI502" s="81">
        <v>0</v>
      </c>
      <c r="CJ502" s="71"/>
      <c r="CK502" s="71"/>
      <c r="CL502" s="71"/>
      <c r="CM502" s="71"/>
      <c r="CN502" s="71"/>
      <c r="CO502" s="71"/>
      <c r="CP502" s="71"/>
      <c r="CQ502" s="71"/>
      <c r="CR502" s="71"/>
      <c r="CS502" s="71"/>
      <c r="CT502" s="71"/>
      <c r="CU502" s="72"/>
      <c r="CV502" s="71"/>
      <c r="CW502" s="71"/>
      <c r="CX502" s="71"/>
      <c r="CY502" s="71"/>
      <c r="CZ502" s="71"/>
      <c r="DA502" s="71"/>
      <c r="DB502" s="71"/>
    </row>
    <row r="503" spans="1:106">
      <c r="A503" s="71" t="s">
        <v>5424</v>
      </c>
      <c r="B503" s="71" t="s">
        <v>5425</v>
      </c>
      <c r="C503" s="71" t="s">
        <v>397</v>
      </c>
      <c r="D503" s="71" t="s">
        <v>450</v>
      </c>
      <c r="E503" s="71" t="s">
        <v>21064</v>
      </c>
      <c r="F503" s="71" t="s">
        <v>450</v>
      </c>
      <c r="G503" s="71"/>
      <c r="H503" s="71"/>
      <c r="I503" s="71" t="s">
        <v>21065</v>
      </c>
      <c r="J503" s="79">
        <v>0</v>
      </c>
      <c r="K503" s="71" t="s">
        <v>23075</v>
      </c>
      <c r="L503" s="71" t="s">
        <v>23076</v>
      </c>
      <c r="M503" s="72"/>
      <c r="N503" s="71"/>
      <c r="O503" s="71"/>
      <c r="P503" s="71"/>
      <c r="Q503" s="79">
        <v>2400</v>
      </c>
      <c r="R503" s="71"/>
      <c r="S503" s="71"/>
      <c r="T503" s="71"/>
      <c r="U503" s="71"/>
      <c r="V503" s="71"/>
      <c r="W503" s="80"/>
      <c r="X503" s="71"/>
      <c r="Y503" s="71" t="s">
        <v>23076</v>
      </c>
      <c r="Z503" s="71"/>
      <c r="AA503" s="71" t="s">
        <v>397</v>
      </c>
      <c r="AB503" s="71" t="s">
        <v>397</v>
      </c>
      <c r="AC503" s="71" t="s">
        <v>21133</v>
      </c>
      <c r="AD503" s="71" t="s">
        <v>29229</v>
      </c>
      <c r="AE503" s="71"/>
      <c r="AF503" s="71"/>
      <c r="AG503" s="71"/>
      <c r="AH503" s="71" t="s">
        <v>397</v>
      </c>
      <c r="AI503" s="71" t="s">
        <v>397</v>
      </c>
      <c r="AJ503" s="71"/>
      <c r="AK503" s="71"/>
      <c r="AL503" s="71"/>
      <c r="AM503" s="71"/>
      <c r="AN503" s="71" t="s">
        <v>397</v>
      </c>
      <c r="AO503" s="71" t="s">
        <v>397</v>
      </c>
      <c r="AP503" s="71"/>
      <c r="AQ503" s="71" t="s">
        <v>397</v>
      </c>
      <c r="AR503" s="71" t="s">
        <v>397</v>
      </c>
      <c r="AS503" s="71"/>
      <c r="AT503" s="71" t="s">
        <v>397</v>
      </c>
      <c r="AU503" s="71"/>
      <c r="AV503" s="71" t="s">
        <v>21115</v>
      </c>
      <c r="AW503" s="71" t="s">
        <v>397</v>
      </c>
      <c r="AX503" s="71" t="s">
        <v>20973</v>
      </c>
      <c r="AY503" s="71" t="s">
        <v>21578</v>
      </c>
      <c r="AZ503" s="72">
        <v>45547.402453703697</v>
      </c>
      <c r="BA503" s="71"/>
      <c r="BB503" s="71"/>
      <c r="BC503" s="71"/>
      <c r="BD503" s="71"/>
      <c r="BE503" s="71"/>
      <c r="BF503" s="71"/>
      <c r="BG503" s="71"/>
      <c r="BH503" s="71"/>
      <c r="BI503" s="71"/>
      <c r="BJ503" s="71"/>
      <c r="BK503" s="71"/>
      <c r="BL503" s="81"/>
      <c r="BM503" s="81"/>
      <c r="BN503" s="81"/>
      <c r="BO503" s="71"/>
      <c r="BP503" s="71"/>
      <c r="BQ503" s="71"/>
      <c r="BR503" s="71"/>
      <c r="BS503" s="71"/>
      <c r="BT503" s="71"/>
      <c r="BU503" s="72"/>
      <c r="BV503" s="71"/>
      <c r="BW503" s="72"/>
      <c r="BX503" s="79">
        <v>0</v>
      </c>
      <c r="BY503" s="81">
        <v>0</v>
      </c>
      <c r="BZ503" s="71"/>
      <c r="CA503" s="81">
        <v>0</v>
      </c>
      <c r="CB503" s="71"/>
      <c r="CC503" s="71"/>
      <c r="CD503" s="72"/>
      <c r="CE503" s="71"/>
      <c r="CF503" s="71"/>
      <c r="CG503" s="81">
        <v>0</v>
      </c>
      <c r="CH503" s="71"/>
      <c r="CI503" s="81">
        <v>0</v>
      </c>
      <c r="CJ503" s="71"/>
      <c r="CK503" s="71"/>
      <c r="CL503" s="71"/>
      <c r="CM503" s="71"/>
      <c r="CN503" s="71"/>
      <c r="CO503" s="71"/>
      <c r="CP503" s="71"/>
      <c r="CQ503" s="71"/>
      <c r="CR503" s="71"/>
      <c r="CS503" s="71"/>
      <c r="CT503" s="71"/>
      <c r="CU503" s="72"/>
      <c r="CV503" s="71"/>
      <c r="CW503" s="71"/>
      <c r="CX503" s="71"/>
      <c r="CY503" s="71"/>
      <c r="CZ503" s="71"/>
      <c r="DA503" s="71"/>
      <c r="DB503" s="71"/>
    </row>
    <row r="504" spans="1:106">
      <c r="A504" s="71" t="s">
        <v>5427</v>
      </c>
      <c r="B504" s="71" t="s">
        <v>5428</v>
      </c>
      <c r="C504" s="71" t="s">
        <v>397</v>
      </c>
      <c r="D504" s="71" t="s">
        <v>450</v>
      </c>
      <c r="E504" s="71" t="s">
        <v>21079</v>
      </c>
      <c r="F504" s="71" t="s">
        <v>450</v>
      </c>
      <c r="G504" s="71"/>
      <c r="H504" s="71"/>
      <c r="I504" s="71" t="s">
        <v>21065</v>
      </c>
      <c r="J504" s="79">
        <v>0</v>
      </c>
      <c r="K504" s="71" t="s">
        <v>23078</v>
      </c>
      <c r="L504" s="71" t="s">
        <v>23079</v>
      </c>
      <c r="M504" s="72"/>
      <c r="N504" s="71"/>
      <c r="O504" s="71" t="s">
        <v>23080</v>
      </c>
      <c r="P504" s="71"/>
      <c r="Q504" s="79">
        <v>2400</v>
      </c>
      <c r="R504" s="71"/>
      <c r="S504" s="71"/>
      <c r="T504" s="71"/>
      <c r="U504" s="71"/>
      <c r="V504" s="71"/>
      <c r="W504" s="80"/>
      <c r="X504" s="71"/>
      <c r="Y504" s="71" t="s">
        <v>23079</v>
      </c>
      <c r="Z504" s="71"/>
      <c r="AA504" s="71" t="s">
        <v>397</v>
      </c>
      <c r="AB504" s="71" t="s">
        <v>397</v>
      </c>
      <c r="AC504" s="71" t="s">
        <v>21133</v>
      </c>
      <c r="AD504" s="71" t="s">
        <v>29230</v>
      </c>
      <c r="AE504" s="71"/>
      <c r="AF504" s="71"/>
      <c r="AG504" s="71"/>
      <c r="AH504" s="71" t="s">
        <v>397</v>
      </c>
      <c r="AI504" s="71" t="s">
        <v>397</v>
      </c>
      <c r="AJ504" s="71"/>
      <c r="AK504" s="71"/>
      <c r="AL504" s="71"/>
      <c r="AM504" s="71"/>
      <c r="AN504" s="71" t="s">
        <v>397</v>
      </c>
      <c r="AO504" s="71" t="s">
        <v>397</v>
      </c>
      <c r="AP504" s="71"/>
      <c r="AQ504" s="71" t="s">
        <v>397</v>
      </c>
      <c r="AR504" s="71" t="s">
        <v>397</v>
      </c>
      <c r="AS504" s="71"/>
      <c r="AT504" s="71" t="s">
        <v>397</v>
      </c>
      <c r="AU504" s="71"/>
      <c r="AV504" s="71" t="s">
        <v>21115</v>
      </c>
      <c r="AW504" s="71" t="s">
        <v>397</v>
      </c>
      <c r="AX504" s="71" t="s">
        <v>20973</v>
      </c>
      <c r="AY504" s="71" t="s">
        <v>21578</v>
      </c>
      <c r="AZ504" s="72">
        <v>45547.402465277803</v>
      </c>
      <c r="BA504" s="71"/>
      <c r="BB504" s="71"/>
      <c r="BC504" s="71"/>
      <c r="BD504" s="71"/>
      <c r="BE504" s="71"/>
      <c r="BF504" s="71"/>
      <c r="BG504" s="71"/>
      <c r="BH504" s="71"/>
      <c r="BI504" s="71"/>
      <c r="BJ504" s="71"/>
      <c r="BK504" s="71"/>
      <c r="BL504" s="81"/>
      <c r="BM504" s="81"/>
      <c r="BN504" s="81"/>
      <c r="BO504" s="71"/>
      <c r="BP504" s="71"/>
      <c r="BQ504" s="71"/>
      <c r="BR504" s="71"/>
      <c r="BS504" s="71"/>
      <c r="BT504" s="71"/>
      <c r="BU504" s="72"/>
      <c r="BV504" s="71"/>
      <c r="BW504" s="72"/>
      <c r="BX504" s="79">
        <v>0</v>
      </c>
      <c r="BY504" s="81">
        <v>0</v>
      </c>
      <c r="BZ504" s="71"/>
      <c r="CA504" s="81">
        <v>0</v>
      </c>
      <c r="CB504" s="71"/>
      <c r="CC504" s="71"/>
      <c r="CD504" s="72"/>
      <c r="CE504" s="71"/>
      <c r="CF504" s="71"/>
      <c r="CG504" s="81">
        <v>0</v>
      </c>
      <c r="CH504" s="71"/>
      <c r="CI504" s="81">
        <v>0</v>
      </c>
      <c r="CJ504" s="71"/>
      <c r="CK504" s="71"/>
      <c r="CL504" s="71"/>
      <c r="CM504" s="71"/>
      <c r="CN504" s="71"/>
      <c r="CO504" s="71"/>
      <c r="CP504" s="71"/>
      <c r="CQ504" s="71"/>
      <c r="CR504" s="71"/>
      <c r="CS504" s="71"/>
      <c r="CT504" s="71"/>
      <c r="CU504" s="72"/>
      <c r="CV504" s="71"/>
      <c r="CW504" s="71"/>
      <c r="CX504" s="71"/>
      <c r="CY504" s="71"/>
      <c r="CZ504" s="71"/>
      <c r="DA504" s="71"/>
      <c r="DB504" s="71"/>
    </row>
    <row r="505" spans="1:106">
      <c r="A505" s="71" t="s">
        <v>1406</v>
      </c>
      <c r="B505" s="71" t="s">
        <v>1407</v>
      </c>
      <c r="C505" s="71" t="s">
        <v>397</v>
      </c>
      <c r="D505" s="71" t="s">
        <v>396</v>
      </c>
      <c r="E505" s="71" t="s">
        <v>21079</v>
      </c>
      <c r="F505" s="71" t="s">
        <v>396</v>
      </c>
      <c r="G505" s="71"/>
      <c r="H505" s="71"/>
      <c r="I505" s="71" t="s">
        <v>21065</v>
      </c>
      <c r="J505" s="79">
        <v>0</v>
      </c>
      <c r="K505" s="71" t="s">
        <v>23082</v>
      </c>
      <c r="L505" s="71" t="s">
        <v>23083</v>
      </c>
      <c r="M505" s="72">
        <v>45870.344039351898</v>
      </c>
      <c r="N505" s="71" t="s">
        <v>390</v>
      </c>
      <c r="O505" s="71" t="s">
        <v>23084</v>
      </c>
      <c r="P505" s="71" t="s">
        <v>23085</v>
      </c>
      <c r="Q505" s="79">
        <v>99999</v>
      </c>
      <c r="R505" s="71"/>
      <c r="S505" s="71"/>
      <c r="T505" s="71"/>
      <c r="U505" s="71"/>
      <c r="V505" s="71"/>
      <c r="W505" s="80"/>
      <c r="X505" s="71"/>
      <c r="Y505" s="71" t="s">
        <v>23083</v>
      </c>
      <c r="Z505" s="71"/>
      <c r="AA505" s="71" t="s">
        <v>397</v>
      </c>
      <c r="AB505" s="71" t="s">
        <v>397</v>
      </c>
      <c r="AC505" s="71" t="s">
        <v>21793</v>
      </c>
      <c r="AD505" s="71" t="s">
        <v>29231</v>
      </c>
      <c r="AE505" s="71"/>
      <c r="AF505" s="71"/>
      <c r="AG505" s="71"/>
      <c r="AH505" s="71" t="s">
        <v>397</v>
      </c>
      <c r="AI505" s="71" t="s">
        <v>397</v>
      </c>
      <c r="AJ505" s="71"/>
      <c r="AK505" s="71"/>
      <c r="AL505" s="71"/>
      <c r="AM505" s="71"/>
      <c r="AN505" s="71" t="s">
        <v>397</v>
      </c>
      <c r="AO505" s="71" t="s">
        <v>397</v>
      </c>
      <c r="AP505" s="71"/>
      <c r="AQ505" s="71" t="s">
        <v>397</v>
      </c>
      <c r="AR505" s="71" t="s">
        <v>397</v>
      </c>
      <c r="AS505" s="71"/>
      <c r="AT505" s="71" t="s">
        <v>397</v>
      </c>
      <c r="AU505" s="71"/>
      <c r="AV505" s="71" t="s">
        <v>21115</v>
      </c>
      <c r="AW505" s="71" t="s">
        <v>397</v>
      </c>
      <c r="AX505" s="71" t="s">
        <v>20973</v>
      </c>
      <c r="AY505" s="71" t="s">
        <v>21578</v>
      </c>
      <c r="AZ505" s="72">
        <v>45554.394328703696</v>
      </c>
      <c r="BA505" s="71"/>
      <c r="BB505" s="71"/>
      <c r="BC505" s="71"/>
      <c r="BD505" s="71"/>
      <c r="BE505" s="71"/>
      <c r="BF505" s="71"/>
      <c r="BG505" s="71"/>
      <c r="BH505" s="71"/>
      <c r="BI505" s="71"/>
      <c r="BJ505" s="71"/>
      <c r="BK505" s="71"/>
      <c r="BL505" s="81"/>
      <c r="BM505" s="81"/>
      <c r="BN505" s="81"/>
      <c r="BO505" s="71"/>
      <c r="BP505" s="71"/>
      <c r="BQ505" s="71"/>
      <c r="BR505" s="71"/>
      <c r="BS505" s="71"/>
      <c r="BT505" s="71"/>
      <c r="BU505" s="72"/>
      <c r="BV505" s="71"/>
      <c r="BW505" s="72"/>
      <c r="BX505" s="79">
        <v>0</v>
      </c>
      <c r="BY505" s="81">
        <v>0</v>
      </c>
      <c r="BZ505" s="71"/>
      <c r="CA505" s="81">
        <v>0</v>
      </c>
      <c r="CB505" s="71"/>
      <c r="CC505" s="71"/>
      <c r="CD505" s="72"/>
      <c r="CE505" s="71"/>
      <c r="CF505" s="71"/>
      <c r="CG505" s="81">
        <v>0</v>
      </c>
      <c r="CH505" s="71"/>
      <c r="CI505" s="81">
        <v>0</v>
      </c>
      <c r="CJ505" s="71"/>
      <c r="CK505" s="71"/>
      <c r="CL505" s="71"/>
      <c r="CM505" s="71"/>
      <c r="CN505" s="71"/>
      <c r="CO505" s="71"/>
      <c r="CP505" s="71"/>
      <c r="CQ505" s="71"/>
      <c r="CR505" s="71"/>
      <c r="CS505" s="71"/>
      <c r="CT505" s="71"/>
      <c r="CU505" s="72"/>
      <c r="CV505" s="71"/>
      <c r="CW505" s="71"/>
      <c r="CX505" s="71"/>
      <c r="CY505" s="71"/>
      <c r="CZ505" s="71"/>
      <c r="DA505" s="71"/>
      <c r="DB505" s="71"/>
    </row>
    <row r="506" spans="1:106">
      <c r="A506" s="71" t="s">
        <v>5433</v>
      </c>
      <c r="B506" s="71" t="s">
        <v>5434</v>
      </c>
      <c r="C506" s="71" t="s">
        <v>397</v>
      </c>
      <c r="D506" s="71" t="s">
        <v>450</v>
      </c>
      <c r="E506" s="71" t="s">
        <v>21064</v>
      </c>
      <c r="F506" s="71" t="s">
        <v>450</v>
      </c>
      <c r="G506" s="71" t="s">
        <v>21210</v>
      </c>
      <c r="H506" s="71" t="s">
        <v>21145</v>
      </c>
      <c r="I506" s="71" t="s">
        <v>21065</v>
      </c>
      <c r="J506" s="79">
        <v>1254.76</v>
      </c>
      <c r="K506" s="71" t="s">
        <v>23087</v>
      </c>
      <c r="L506" s="71" t="s">
        <v>23088</v>
      </c>
      <c r="M506" s="72"/>
      <c r="N506" s="71"/>
      <c r="O506" s="71" t="s">
        <v>23089</v>
      </c>
      <c r="P506" s="71"/>
      <c r="Q506" s="79">
        <v>2400</v>
      </c>
      <c r="R506" s="71"/>
      <c r="S506" s="71"/>
      <c r="T506" s="71"/>
      <c r="U506" s="71"/>
      <c r="V506" s="71"/>
      <c r="W506" s="80"/>
      <c r="X506" s="71"/>
      <c r="Y506" s="71" t="s">
        <v>23088</v>
      </c>
      <c r="Z506" s="71"/>
      <c r="AA506" s="71" t="s">
        <v>397</v>
      </c>
      <c r="AB506" s="71" t="s">
        <v>397</v>
      </c>
      <c r="AC506" s="71" t="s">
        <v>21133</v>
      </c>
      <c r="AD506" s="71" t="s">
        <v>29232</v>
      </c>
      <c r="AE506" s="71"/>
      <c r="AF506" s="71"/>
      <c r="AG506" s="71"/>
      <c r="AH506" s="71" t="s">
        <v>397</v>
      </c>
      <c r="AI506" s="71" t="s">
        <v>397</v>
      </c>
      <c r="AJ506" s="71"/>
      <c r="AK506" s="71"/>
      <c r="AL506" s="71"/>
      <c r="AM506" s="71"/>
      <c r="AN506" s="71" t="s">
        <v>397</v>
      </c>
      <c r="AO506" s="71" t="s">
        <v>397</v>
      </c>
      <c r="AP506" s="71"/>
      <c r="AQ506" s="71" t="s">
        <v>397</v>
      </c>
      <c r="AR506" s="71" t="s">
        <v>397</v>
      </c>
      <c r="AS506" s="71"/>
      <c r="AT506" s="71" t="s">
        <v>397</v>
      </c>
      <c r="AU506" s="71"/>
      <c r="AV506" s="71" t="s">
        <v>21115</v>
      </c>
      <c r="AW506" s="71" t="s">
        <v>397</v>
      </c>
      <c r="AX506" s="71" t="s">
        <v>20973</v>
      </c>
      <c r="AY506" s="71" t="s">
        <v>21578</v>
      </c>
      <c r="AZ506" s="72">
        <v>45547.402476851901</v>
      </c>
      <c r="BA506" s="71"/>
      <c r="BB506" s="71"/>
      <c r="BC506" s="71"/>
      <c r="BD506" s="71"/>
      <c r="BE506" s="71"/>
      <c r="BF506" s="71"/>
      <c r="BG506" s="71"/>
      <c r="BH506" s="71"/>
      <c r="BI506" s="71"/>
      <c r="BJ506" s="71"/>
      <c r="BK506" s="71"/>
      <c r="BL506" s="81"/>
      <c r="BM506" s="81"/>
      <c r="BN506" s="81"/>
      <c r="BO506" s="71"/>
      <c r="BP506" s="71"/>
      <c r="BQ506" s="71"/>
      <c r="BR506" s="71"/>
      <c r="BS506" s="71"/>
      <c r="BT506" s="71"/>
      <c r="BU506" s="72"/>
      <c r="BV506" s="71"/>
      <c r="BW506" s="72"/>
      <c r="BX506" s="79">
        <v>0</v>
      </c>
      <c r="BY506" s="81">
        <v>0</v>
      </c>
      <c r="BZ506" s="71"/>
      <c r="CA506" s="81">
        <v>0</v>
      </c>
      <c r="CB506" s="71"/>
      <c r="CC506" s="71"/>
      <c r="CD506" s="72"/>
      <c r="CE506" s="71"/>
      <c r="CF506" s="71"/>
      <c r="CG506" s="81">
        <v>0</v>
      </c>
      <c r="CH506" s="71"/>
      <c r="CI506" s="81">
        <v>0</v>
      </c>
      <c r="CJ506" s="71"/>
      <c r="CK506" s="71"/>
      <c r="CL506" s="71"/>
      <c r="CM506" s="71"/>
      <c r="CN506" s="71"/>
      <c r="CO506" s="71"/>
      <c r="CP506" s="71"/>
      <c r="CQ506" s="71"/>
      <c r="CR506" s="71"/>
      <c r="CS506" s="71"/>
      <c r="CT506" s="71"/>
      <c r="CU506" s="72"/>
      <c r="CV506" s="71"/>
      <c r="CW506" s="71"/>
      <c r="CX506" s="71"/>
      <c r="CY506" s="71"/>
      <c r="CZ506" s="71"/>
      <c r="DA506" s="71"/>
      <c r="DB506" s="71"/>
    </row>
    <row r="507" spans="1:106">
      <c r="A507" s="71" t="s">
        <v>5445</v>
      </c>
      <c r="B507" s="71" t="s">
        <v>5446</v>
      </c>
      <c r="C507" s="71" t="s">
        <v>397</v>
      </c>
      <c r="D507" s="71" t="s">
        <v>450</v>
      </c>
      <c r="E507" s="71" t="s">
        <v>21064</v>
      </c>
      <c r="F507" s="71" t="s">
        <v>450</v>
      </c>
      <c r="G507" s="71" t="s">
        <v>21121</v>
      </c>
      <c r="H507" s="71" t="s">
        <v>21122</v>
      </c>
      <c r="I507" s="71" t="s">
        <v>21065</v>
      </c>
      <c r="J507" s="79">
        <v>3220.81</v>
      </c>
      <c r="K507" s="71" t="s">
        <v>23091</v>
      </c>
      <c r="L507" s="71" t="s">
        <v>23092</v>
      </c>
      <c r="M507" s="72">
        <v>45847.229467592602</v>
      </c>
      <c r="N507" s="71" t="s">
        <v>390</v>
      </c>
      <c r="O507" s="71" t="s">
        <v>23093</v>
      </c>
      <c r="P507" s="71"/>
      <c r="Q507" s="79">
        <v>19000</v>
      </c>
      <c r="R507" s="71"/>
      <c r="S507" s="71"/>
      <c r="T507" s="71"/>
      <c r="U507" s="71"/>
      <c r="V507" s="71"/>
      <c r="W507" s="80"/>
      <c r="X507" s="71"/>
      <c r="Y507" s="71" t="s">
        <v>23092</v>
      </c>
      <c r="Z507" s="71"/>
      <c r="AA507" s="71" t="s">
        <v>397</v>
      </c>
      <c r="AB507" s="71" t="s">
        <v>397</v>
      </c>
      <c r="AC507" s="71" t="s">
        <v>21133</v>
      </c>
      <c r="AD507" s="71" t="s">
        <v>29233</v>
      </c>
      <c r="AE507" s="71"/>
      <c r="AF507" s="71"/>
      <c r="AG507" s="71"/>
      <c r="AH507" s="71" t="s">
        <v>397</v>
      </c>
      <c r="AI507" s="71" t="s">
        <v>397</v>
      </c>
      <c r="AJ507" s="71"/>
      <c r="AK507" s="71"/>
      <c r="AL507" s="71"/>
      <c r="AM507" s="71"/>
      <c r="AN507" s="71" t="s">
        <v>397</v>
      </c>
      <c r="AO507" s="71" t="s">
        <v>397</v>
      </c>
      <c r="AP507" s="71"/>
      <c r="AQ507" s="71" t="s">
        <v>397</v>
      </c>
      <c r="AR507" s="71" t="s">
        <v>397</v>
      </c>
      <c r="AS507" s="71"/>
      <c r="AT507" s="71" t="s">
        <v>397</v>
      </c>
      <c r="AU507" s="71"/>
      <c r="AV507" s="71" t="s">
        <v>21115</v>
      </c>
      <c r="AW507" s="71" t="s">
        <v>397</v>
      </c>
      <c r="AX507" s="71" t="s">
        <v>20973</v>
      </c>
      <c r="AY507" s="71" t="s">
        <v>21578</v>
      </c>
      <c r="AZ507" s="72">
        <v>45547.402488425898</v>
      </c>
      <c r="BA507" s="71"/>
      <c r="BB507" s="71"/>
      <c r="BC507" s="71"/>
      <c r="BD507" s="71"/>
      <c r="BE507" s="71"/>
      <c r="BF507" s="71"/>
      <c r="BG507" s="71"/>
      <c r="BH507" s="71"/>
      <c r="BI507" s="71"/>
      <c r="BJ507" s="71"/>
      <c r="BK507" s="71"/>
      <c r="BL507" s="81"/>
      <c r="BM507" s="81"/>
      <c r="BN507" s="81"/>
      <c r="BO507" s="71"/>
      <c r="BP507" s="71"/>
      <c r="BQ507" s="71"/>
      <c r="BR507" s="71" t="s">
        <v>1061</v>
      </c>
      <c r="BS507" s="71" t="s">
        <v>21118</v>
      </c>
      <c r="BT507" s="71" t="s">
        <v>21068</v>
      </c>
      <c r="BU507" s="72">
        <v>44094.386597222197</v>
      </c>
      <c r="BV507" s="71" t="s">
        <v>21068</v>
      </c>
      <c r="BW507" s="72">
        <v>44094.386597222197</v>
      </c>
      <c r="BX507" s="79">
        <v>12076.32</v>
      </c>
      <c r="BY507" s="81">
        <v>0</v>
      </c>
      <c r="BZ507" s="71"/>
      <c r="CA507" s="81">
        <v>0</v>
      </c>
      <c r="CB507" s="71"/>
      <c r="CC507" s="71"/>
      <c r="CD507" s="72"/>
      <c r="CE507" s="71"/>
      <c r="CF507" s="71"/>
      <c r="CG507" s="81">
        <v>0</v>
      </c>
      <c r="CH507" s="71"/>
      <c r="CI507" s="81">
        <v>0</v>
      </c>
      <c r="CJ507" s="71"/>
      <c r="CK507" s="71"/>
      <c r="CL507" s="71" t="s">
        <v>21119</v>
      </c>
      <c r="CM507" s="71"/>
      <c r="CN507" s="71"/>
      <c r="CO507" s="71"/>
      <c r="CP507" s="71"/>
      <c r="CQ507" s="71"/>
      <c r="CR507" s="71"/>
      <c r="CS507" s="71"/>
      <c r="CT507" s="71"/>
      <c r="CU507" s="72"/>
      <c r="CV507" s="71"/>
      <c r="CW507" s="71"/>
      <c r="CX507" s="71" t="s">
        <v>21120</v>
      </c>
      <c r="CY507" s="71"/>
      <c r="CZ507" s="71"/>
      <c r="DA507" s="71"/>
      <c r="DB507" s="71" t="s">
        <v>1061</v>
      </c>
    </row>
    <row r="508" spans="1:106">
      <c r="A508" s="71" t="s">
        <v>5448</v>
      </c>
      <c r="B508" s="71" t="s">
        <v>5449</v>
      </c>
      <c r="C508" s="71" t="s">
        <v>397</v>
      </c>
      <c r="D508" s="71" t="s">
        <v>427</v>
      </c>
      <c r="E508" s="71" t="s">
        <v>21079</v>
      </c>
      <c r="F508" s="71" t="s">
        <v>427</v>
      </c>
      <c r="G508" s="71"/>
      <c r="H508" s="71"/>
      <c r="I508" s="71" t="s">
        <v>21065</v>
      </c>
      <c r="J508" s="79">
        <v>0</v>
      </c>
      <c r="K508" s="71" t="s">
        <v>5449</v>
      </c>
      <c r="L508" s="71" t="s">
        <v>23095</v>
      </c>
      <c r="M508" s="72"/>
      <c r="N508" s="71"/>
      <c r="O508" s="71" t="s">
        <v>23096</v>
      </c>
      <c r="P508" s="71" t="s">
        <v>23097</v>
      </c>
      <c r="Q508" s="79">
        <v>0</v>
      </c>
      <c r="R508" s="71" t="s">
        <v>23098</v>
      </c>
      <c r="S508" s="71"/>
      <c r="T508" s="71"/>
      <c r="U508" s="71" t="s">
        <v>21068</v>
      </c>
      <c r="V508" s="71" t="s">
        <v>21068</v>
      </c>
      <c r="W508" s="80"/>
      <c r="X508" s="71"/>
      <c r="Y508" s="71" t="s">
        <v>23095</v>
      </c>
      <c r="Z508" s="71"/>
      <c r="AA508" s="71" t="s">
        <v>397</v>
      </c>
      <c r="AB508" s="71" t="s">
        <v>397</v>
      </c>
      <c r="AC508" s="71" t="s">
        <v>21133</v>
      </c>
      <c r="AD508" s="71" t="s">
        <v>23099</v>
      </c>
      <c r="AE508" s="71"/>
      <c r="AF508" s="71"/>
      <c r="AG508" s="71"/>
      <c r="AH508" s="71" t="s">
        <v>397</v>
      </c>
      <c r="AI508" s="71" t="s">
        <v>397</v>
      </c>
      <c r="AJ508" s="71"/>
      <c r="AK508" s="71"/>
      <c r="AL508" s="71"/>
      <c r="AM508" s="71"/>
      <c r="AN508" s="71" t="s">
        <v>397</v>
      </c>
      <c r="AO508" s="71" t="s">
        <v>397</v>
      </c>
      <c r="AP508" s="71"/>
      <c r="AQ508" s="71" t="s">
        <v>397</v>
      </c>
      <c r="AR508" s="71" t="s">
        <v>397</v>
      </c>
      <c r="AS508" s="71"/>
      <c r="AT508" s="71" t="s">
        <v>397</v>
      </c>
      <c r="AU508" s="71"/>
      <c r="AV508" s="71" t="s">
        <v>21115</v>
      </c>
      <c r="AW508" s="71" t="s">
        <v>397</v>
      </c>
      <c r="AX508" s="71" t="s">
        <v>20973</v>
      </c>
      <c r="AY508" s="71" t="s">
        <v>23100</v>
      </c>
      <c r="AZ508" s="72">
        <v>44881.715127314797</v>
      </c>
      <c r="BA508" s="71"/>
      <c r="BB508" s="71"/>
      <c r="BC508" s="71"/>
      <c r="BD508" s="71"/>
      <c r="BE508" s="71"/>
      <c r="BF508" s="71"/>
      <c r="BG508" s="71" t="s">
        <v>21069</v>
      </c>
      <c r="BH508" s="71" t="s">
        <v>20990</v>
      </c>
      <c r="BI508" s="71" t="s">
        <v>20978</v>
      </c>
      <c r="BJ508" s="71" t="s">
        <v>20976</v>
      </c>
      <c r="BK508" s="71" t="s">
        <v>21070</v>
      </c>
      <c r="BL508" s="81">
        <v>1</v>
      </c>
      <c r="BM508" s="81">
        <v>1</v>
      </c>
      <c r="BN508" s="81">
        <v>0</v>
      </c>
      <c r="BO508" s="71" t="s">
        <v>21071</v>
      </c>
      <c r="BP508" s="71" t="s">
        <v>21071</v>
      </c>
      <c r="BQ508" s="71"/>
      <c r="BR508" s="71"/>
      <c r="BS508" s="71"/>
      <c r="BT508" s="71"/>
      <c r="BU508" s="72"/>
      <c r="BV508" s="71"/>
      <c r="BW508" s="72"/>
      <c r="BX508" s="79">
        <v>0</v>
      </c>
      <c r="BY508" s="81">
        <v>0</v>
      </c>
      <c r="BZ508" s="71"/>
      <c r="CA508" s="81">
        <v>0</v>
      </c>
      <c r="CB508" s="71"/>
      <c r="CC508" s="71"/>
      <c r="CD508" s="72"/>
      <c r="CE508" s="71"/>
      <c r="CF508" s="71"/>
      <c r="CG508" s="81">
        <v>0</v>
      </c>
      <c r="CH508" s="71"/>
      <c r="CI508" s="81">
        <v>0</v>
      </c>
      <c r="CJ508" s="71"/>
      <c r="CK508" s="71"/>
      <c r="CL508" s="71"/>
      <c r="CM508" s="71"/>
      <c r="CN508" s="71"/>
      <c r="CO508" s="71"/>
      <c r="CP508" s="71"/>
      <c r="CQ508" s="71"/>
      <c r="CR508" s="71"/>
      <c r="CS508" s="71"/>
      <c r="CT508" s="71"/>
      <c r="CU508" s="72"/>
      <c r="CV508" s="71"/>
      <c r="CW508" s="71"/>
      <c r="CX508" s="71"/>
      <c r="CY508" s="71"/>
      <c r="CZ508" s="71"/>
      <c r="DA508" s="71"/>
      <c r="DB508" s="71"/>
    </row>
    <row r="509" spans="1:106">
      <c r="A509" s="71" t="s">
        <v>5451</v>
      </c>
      <c r="B509" s="71" t="s">
        <v>5452</v>
      </c>
      <c r="C509" s="71" t="s">
        <v>21106</v>
      </c>
      <c r="D509" s="71" t="s">
        <v>427</v>
      </c>
      <c r="E509" s="71" t="s">
        <v>21079</v>
      </c>
      <c r="F509" s="71" t="s">
        <v>427</v>
      </c>
      <c r="G509" s="71"/>
      <c r="H509" s="71"/>
      <c r="I509" s="71" t="s">
        <v>21065</v>
      </c>
      <c r="J509" s="79">
        <v>453.3</v>
      </c>
      <c r="K509" s="71" t="s">
        <v>5452</v>
      </c>
      <c r="L509" s="71" t="s">
        <v>23101</v>
      </c>
      <c r="M509" s="72"/>
      <c r="N509" s="71"/>
      <c r="O509" s="71" t="s">
        <v>23102</v>
      </c>
      <c r="P509" s="71"/>
      <c r="Q509" s="79">
        <v>0</v>
      </c>
      <c r="R509" s="71" t="s">
        <v>23103</v>
      </c>
      <c r="S509" s="71"/>
      <c r="T509" s="71" t="s">
        <v>23104</v>
      </c>
      <c r="U509" s="71" t="s">
        <v>22387</v>
      </c>
      <c r="V509" s="71" t="s">
        <v>22387</v>
      </c>
      <c r="W509" s="80"/>
      <c r="X509" s="71"/>
      <c r="Y509" s="71" t="s">
        <v>23101</v>
      </c>
      <c r="Z509" s="71"/>
      <c r="AA509" s="71" t="s">
        <v>397</v>
      </c>
      <c r="AB509" s="71" t="s">
        <v>397</v>
      </c>
      <c r="AC509" s="71" t="s">
        <v>21133</v>
      </c>
      <c r="AD509" s="71" t="s">
        <v>23105</v>
      </c>
      <c r="AE509" s="71"/>
      <c r="AF509" s="71"/>
      <c r="AG509" s="71"/>
      <c r="AH509" s="71" t="s">
        <v>397</v>
      </c>
      <c r="AI509" s="71" t="s">
        <v>397</v>
      </c>
      <c r="AJ509" s="71"/>
      <c r="AK509" s="71"/>
      <c r="AL509" s="71"/>
      <c r="AM509" s="71"/>
      <c r="AN509" s="71" t="s">
        <v>397</v>
      </c>
      <c r="AO509" s="71" t="s">
        <v>397</v>
      </c>
      <c r="AP509" s="71"/>
      <c r="AQ509" s="71" t="s">
        <v>397</v>
      </c>
      <c r="AR509" s="71" t="s">
        <v>397</v>
      </c>
      <c r="AS509" s="71"/>
      <c r="AT509" s="71" t="s">
        <v>397</v>
      </c>
      <c r="AU509" s="71"/>
      <c r="AV509" s="71" t="s">
        <v>21115</v>
      </c>
      <c r="AW509" s="71" t="s">
        <v>397</v>
      </c>
      <c r="AX509" s="71" t="s">
        <v>20973</v>
      </c>
      <c r="AY509" s="71" t="s">
        <v>22387</v>
      </c>
      <c r="AZ509" s="72">
        <v>44743.981481481504</v>
      </c>
      <c r="BA509" s="71"/>
      <c r="BB509" s="71"/>
      <c r="BC509" s="71"/>
      <c r="BD509" s="71"/>
      <c r="BE509" s="71"/>
      <c r="BF509" s="71"/>
      <c r="BG509" s="71" t="s">
        <v>21069</v>
      </c>
      <c r="BH509" s="71" t="s">
        <v>20990</v>
      </c>
      <c r="BI509" s="71" t="s">
        <v>20978</v>
      </c>
      <c r="BJ509" s="71" t="s">
        <v>20976</v>
      </c>
      <c r="BK509" s="71" t="s">
        <v>21070</v>
      </c>
      <c r="BL509" s="81">
        <v>1</v>
      </c>
      <c r="BM509" s="81">
        <v>1</v>
      </c>
      <c r="BN509" s="81">
        <v>0</v>
      </c>
      <c r="BO509" s="71" t="s">
        <v>21071</v>
      </c>
      <c r="BP509" s="71" t="s">
        <v>21071</v>
      </c>
      <c r="BQ509" s="71"/>
      <c r="BR509" s="71"/>
      <c r="BS509" s="71"/>
      <c r="BT509" s="71"/>
      <c r="BU509" s="72"/>
      <c r="BV509" s="71"/>
      <c r="BW509" s="72"/>
      <c r="BX509" s="79">
        <v>0</v>
      </c>
      <c r="BY509" s="81">
        <v>0</v>
      </c>
      <c r="BZ509" s="71"/>
      <c r="CA509" s="81">
        <v>0</v>
      </c>
      <c r="CB509" s="71"/>
      <c r="CC509" s="71"/>
      <c r="CD509" s="72"/>
      <c r="CE509" s="71"/>
      <c r="CF509" s="71"/>
      <c r="CG509" s="81">
        <v>0</v>
      </c>
      <c r="CH509" s="71"/>
      <c r="CI509" s="81">
        <v>0</v>
      </c>
      <c r="CJ509" s="71"/>
      <c r="CK509" s="71"/>
      <c r="CL509" s="71"/>
      <c r="CM509" s="71"/>
      <c r="CN509" s="71"/>
      <c r="CO509" s="71"/>
      <c r="CP509" s="71"/>
      <c r="CQ509" s="71"/>
      <c r="CR509" s="71"/>
      <c r="CS509" s="71"/>
      <c r="CT509" s="71"/>
      <c r="CU509" s="72"/>
      <c r="CV509" s="71"/>
      <c r="CW509" s="71"/>
      <c r="CX509" s="71"/>
      <c r="CY509" s="71"/>
      <c r="CZ509" s="71"/>
      <c r="DA509" s="71"/>
      <c r="DB509" s="71"/>
    </row>
    <row r="510" spans="1:106">
      <c r="A510" s="71" t="s">
        <v>5457</v>
      </c>
      <c r="B510" s="71" t="s">
        <v>5458</v>
      </c>
      <c r="C510" s="71" t="s">
        <v>397</v>
      </c>
      <c r="D510" s="71" t="s">
        <v>427</v>
      </c>
      <c r="E510" s="71" t="s">
        <v>21079</v>
      </c>
      <c r="F510" s="71" t="s">
        <v>427</v>
      </c>
      <c r="G510" s="71"/>
      <c r="H510" s="71"/>
      <c r="I510" s="71" t="s">
        <v>21065</v>
      </c>
      <c r="J510" s="79">
        <v>1500</v>
      </c>
      <c r="K510" s="71" t="s">
        <v>23106</v>
      </c>
      <c r="L510" s="71" t="s">
        <v>23107</v>
      </c>
      <c r="M510" s="72"/>
      <c r="N510" s="71"/>
      <c r="O510" s="71" t="s">
        <v>23108</v>
      </c>
      <c r="P510" s="71"/>
      <c r="Q510" s="79">
        <v>2400</v>
      </c>
      <c r="R510" s="71" t="s">
        <v>23109</v>
      </c>
      <c r="S510" s="71"/>
      <c r="T510" s="71"/>
      <c r="U510" s="71" t="s">
        <v>21068</v>
      </c>
      <c r="V510" s="71" t="s">
        <v>21068</v>
      </c>
      <c r="W510" s="80"/>
      <c r="X510" s="71"/>
      <c r="Y510" s="71" t="s">
        <v>23107</v>
      </c>
      <c r="Z510" s="71"/>
      <c r="AA510" s="71" t="s">
        <v>397</v>
      </c>
      <c r="AB510" s="71" t="s">
        <v>397</v>
      </c>
      <c r="AC510" s="71" t="s">
        <v>21133</v>
      </c>
      <c r="AD510" s="71" t="s">
        <v>23110</v>
      </c>
      <c r="AE510" s="71"/>
      <c r="AF510" s="71"/>
      <c r="AG510" s="71"/>
      <c r="AH510" s="71" t="s">
        <v>397</v>
      </c>
      <c r="AI510" s="71" t="s">
        <v>397</v>
      </c>
      <c r="AJ510" s="71"/>
      <c r="AK510" s="71"/>
      <c r="AL510" s="71"/>
      <c r="AM510" s="71"/>
      <c r="AN510" s="71" t="s">
        <v>397</v>
      </c>
      <c r="AO510" s="71" t="s">
        <v>397</v>
      </c>
      <c r="AP510" s="71"/>
      <c r="AQ510" s="71" t="s">
        <v>397</v>
      </c>
      <c r="AR510" s="71" t="s">
        <v>397</v>
      </c>
      <c r="AS510" s="71"/>
      <c r="AT510" s="71" t="s">
        <v>397</v>
      </c>
      <c r="AU510" s="71"/>
      <c r="AV510" s="71" t="s">
        <v>21115</v>
      </c>
      <c r="AW510" s="71" t="s">
        <v>397</v>
      </c>
      <c r="AX510" s="71" t="s">
        <v>20973</v>
      </c>
      <c r="AY510" s="71" t="s">
        <v>21842</v>
      </c>
      <c r="AZ510" s="72">
        <v>44743.981481481504</v>
      </c>
      <c r="BA510" s="71"/>
      <c r="BB510" s="71"/>
      <c r="BC510" s="71"/>
      <c r="BD510" s="71"/>
      <c r="BE510" s="71"/>
      <c r="BF510" s="71"/>
      <c r="BG510" s="71" t="s">
        <v>21069</v>
      </c>
      <c r="BH510" s="71" t="s">
        <v>20990</v>
      </c>
      <c r="BI510" s="71" t="s">
        <v>20978</v>
      </c>
      <c r="BJ510" s="71" t="s">
        <v>20976</v>
      </c>
      <c r="BK510" s="71" t="s">
        <v>21070</v>
      </c>
      <c r="BL510" s="81">
        <v>1</v>
      </c>
      <c r="BM510" s="81">
        <v>1</v>
      </c>
      <c r="BN510" s="81">
        <v>0</v>
      </c>
      <c r="BO510" s="71" t="s">
        <v>21071</v>
      </c>
      <c r="BP510" s="71" t="s">
        <v>21071</v>
      </c>
      <c r="BQ510" s="71"/>
      <c r="BR510" s="71"/>
      <c r="BS510" s="71"/>
      <c r="BT510" s="71"/>
      <c r="BU510" s="72"/>
      <c r="BV510" s="71"/>
      <c r="BW510" s="72"/>
      <c r="BX510" s="79">
        <v>0</v>
      </c>
      <c r="BY510" s="81">
        <v>0</v>
      </c>
      <c r="BZ510" s="71"/>
      <c r="CA510" s="81">
        <v>0</v>
      </c>
      <c r="CB510" s="71"/>
      <c r="CC510" s="71"/>
      <c r="CD510" s="72"/>
      <c r="CE510" s="71"/>
      <c r="CF510" s="71"/>
      <c r="CG510" s="81">
        <v>0</v>
      </c>
      <c r="CH510" s="71"/>
      <c r="CI510" s="81">
        <v>0</v>
      </c>
      <c r="CJ510" s="71"/>
      <c r="CK510" s="71"/>
      <c r="CL510" s="71"/>
      <c r="CM510" s="71"/>
      <c r="CN510" s="71"/>
      <c r="CO510" s="71"/>
      <c r="CP510" s="71"/>
      <c r="CQ510" s="71"/>
      <c r="CR510" s="71"/>
      <c r="CS510" s="71"/>
      <c r="CT510" s="71"/>
      <c r="CU510" s="72"/>
      <c r="CV510" s="71"/>
      <c r="CW510" s="71"/>
      <c r="CX510" s="71"/>
      <c r="CY510" s="71"/>
      <c r="CZ510" s="71"/>
      <c r="DA510" s="71"/>
      <c r="DB510" s="71"/>
    </row>
    <row r="511" spans="1:106">
      <c r="A511" s="71" t="s">
        <v>5496</v>
      </c>
      <c r="B511" s="71" t="s">
        <v>5497</v>
      </c>
      <c r="C511" s="71" t="s">
        <v>21106</v>
      </c>
      <c r="D511" s="71" t="s">
        <v>396</v>
      </c>
      <c r="E511" s="71" t="s">
        <v>21064</v>
      </c>
      <c r="F511" s="71" t="s">
        <v>396</v>
      </c>
      <c r="G511" s="71"/>
      <c r="H511" s="71"/>
      <c r="I511" s="71" t="s">
        <v>21065</v>
      </c>
      <c r="J511" s="79">
        <v>0</v>
      </c>
      <c r="K511" s="71" t="s">
        <v>23111</v>
      </c>
      <c r="L511" s="71" t="s">
        <v>23112</v>
      </c>
      <c r="M511" s="72">
        <v>45457.4202083333</v>
      </c>
      <c r="N511" s="71" t="s">
        <v>404</v>
      </c>
      <c r="O511" s="71" t="s">
        <v>23113</v>
      </c>
      <c r="P511" s="71"/>
      <c r="Q511" s="79">
        <v>2400</v>
      </c>
      <c r="R511" s="71"/>
      <c r="S511" s="71"/>
      <c r="T511" s="71"/>
      <c r="U511" s="71"/>
      <c r="V511" s="71"/>
      <c r="W511" s="80"/>
      <c r="X511" s="71"/>
      <c r="Y511" s="71" t="s">
        <v>23112</v>
      </c>
      <c r="Z511" s="71"/>
      <c r="AA511" s="71" t="s">
        <v>397</v>
      </c>
      <c r="AB511" s="71" t="s">
        <v>397</v>
      </c>
      <c r="AC511" s="71" t="s">
        <v>21133</v>
      </c>
      <c r="AD511" s="71" t="s">
        <v>23114</v>
      </c>
      <c r="AE511" s="71"/>
      <c r="AF511" s="71"/>
      <c r="AG511" s="71"/>
      <c r="AH511" s="71" t="s">
        <v>397</v>
      </c>
      <c r="AI511" s="71" t="s">
        <v>397</v>
      </c>
      <c r="AJ511" s="71"/>
      <c r="AK511" s="71"/>
      <c r="AL511" s="71"/>
      <c r="AM511" s="71"/>
      <c r="AN511" s="71" t="s">
        <v>397</v>
      </c>
      <c r="AO511" s="71" t="s">
        <v>397</v>
      </c>
      <c r="AP511" s="71"/>
      <c r="AQ511" s="71" t="s">
        <v>397</v>
      </c>
      <c r="AR511" s="71" t="s">
        <v>397</v>
      </c>
      <c r="AS511" s="71"/>
      <c r="AT511" s="71" t="s">
        <v>397</v>
      </c>
      <c r="AU511" s="71"/>
      <c r="AV511" s="71" t="s">
        <v>21115</v>
      </c>
      <c r="AW511" s="71" t="s">
        <v>397</v>
      </c>
      <c r="AX511" s="71" t="s">
        <v>20973</v>
      </c>
      <c r="AY511" s="71" t="s">
        <v>21186</v>
      </c>
      <c r="AZ511" s="72">
        <v>45093.078321759298</v>
      </c>
      <c r="BA511" s="71"/>
      <c r="BB511" s="71"/>
      <c r="BC511" s="71"/>
      <c r="BD511" s="71"/>
      <c r="BE511" s="71"/>
      <c r="BF511" s="71"/>
      <c r="BG511" s="71"/>
      <c r="BH511" s="71"/>
      <c r="BI511" s="71"/>
      <c r="BJ511" s="71"/>
      <c r="BK511" s="71"/>
      <c r="BL511" s="81"/>
      <c r="BM511" s="81"/>
      <c r="BN511" s="81"/>
      <c r="BO511" s="71"/>
      <c r="BP511" s="71"/>
      <c r="BQ511" s="71"/>
      <c r="BR511" s="71"/>
      <c r="BS511" s="71"/>
      <c r="BT511" s="71"/>
      <c r="BU511" s="72"/>
      <c r="BV511" s="71"/>
      <c r="BW511" s="72"/>
      <c r="BX511" s="79">
        <v>0</v>
      </c>
      <c r="BY511" s="81">
        <v>0</v>
      </c>
      <c r="BZ511" s="71"/>
      <c r="CA511" s="81">
        <v>0</v>
      </c>
      <c r="CB511" s="71"/>
      <c r="CC511" s="71"/>
      <c r="CD511" s="72"/>
      <c r="CE511" s="71"/>
      <c r="CF511" s="71"/>
      <c r="CG511" s="81">
        <v>0</v>
      </c>
      <c r="CH511" s="71"/>
      <c r="CI511" s="81">
        <v>0</v>
      </c>
      <c r="CJ511" s="71"/>
      <c r="CK511" s="71"/>
      <c r="CL511" s="71"/>
      <c r="CM511" s="71"/>
      <c r="CN511" s="71"/>
      <c r="CO511" s="71"/>
      <c r="CP511" s="71"/>
      <c r="CQ511" s="71"/>
      <c r="CR511" s="71"/>
      <c r="CS511" s="71"/>
      <c r="CT511" s="71"/>
      <c r="CU511" s="72"/>
      <c r="CV511" s="71"/>
      <c r="CW511" s="71"/>
      <c r="CX511" s="71"/>
      <c r="CY511" s="71"/>
      <c r="CZ511" s="71"/>
      <c r="DA511" s="71"/>
      <c r="DB511" s="71"/>
    </row>
    <row r="512" spans="1:106">
      <c r="A512" s="71" t="s">
        <v>5502</v>
      </c>
      <c r="B512" s="71" t="s">
        <v>5503</v>
      </c>
      <c r="C512" s="71" t="s">
        <v>397</v>
      </c>
      <c r="D512" s="71" t="s">
        <v>450</v>
      </c>
      <c r="E512" s="71" t="s">
        <v>21064</v>
      </c>
      <c r="F512" s="71" t="s">
        <v>450</v>
      </c>
      <c r="G512" s="71"/>
      <c r="H512" s="71"/>
      <c r="I512" s="71" t="s">
        <v>21065</v>
      </c>
      <c r="J512" s="79">
        <v>0</v>
      </c>
      <c r="K512" s="71" t="s">
        <v>23115</v>
      </c>
      <c r="L512" s="71" t="s">
        <v>23116</v>
      </c>
      <c r="M512" s="72"/>
      <c r="N512" s="71"/>
      <c r="O512" s="71" t="s">
        <v>23117</v>
      </c>
      <c r="P512" s="71"/>
      <c r="Q512" s="79">
        <v>2400</v>
      </c>
      <c r="R512" s="71"/>
      <c r="S512" s="71"/>
      <c r="T512" s="71"/>
      <c r="U512" s="71"/>
      <c r="V512" s="71"/>
      <c r="W512" s="80"/>
      <c r="X512" s="71"/>
      <c r="Y512" s="71" t="s">
        <v>23116</v>
      </c>
      <c r="Z512" s="71"/>
      <c r="AA512" s="71" t="s">
        <v>397</v>
      </c>
      <c r="AB512" s="71" t="s">
        <v>397</v>
      </c>
      <c r="AC512" s="71" t="s">
        <v>21133</v>
      </c>
      <c r="AD512" s="71" t="s">
        <v>29234</v>
      </c>
      <c r="AE512" s="71"/>
      <c r="AF512" s="71"/>
      <c r="AG512" s="71"/>
      <c r="AH512" s="71" t="s">
        <v>397</v>
      </c>
      <c r="AI512" s="71" t="s">
        <v>397</v>
      </c>
      <c r="AJ512" s="71"/>
      <c r="AK512" s="71"/>
      <c r="AL512" s="71"/>
      <c r="AM512" s="71"/>
      <c r="AN512" s="71" t="s">
        <v>397</v>
      </c>
      <c r="AO512" s="71" t="s">
        <v>397</v>
      </c>
      <c r="AP512" s="71"/>
      <c r="AQ512" s="71" t="s">
        <v>397</v>
      </c>
      <c r="AR512" s="71" t="s">
        <v>397</v>
      </c>
      <c r="AS512" s="71"/>
      <c r="AT512" s="71" t="s">
        <v>397</v>
      </c>
      <c r="AU512" s="71"/>
      <c r="AV512" s="71" t="s">
        <v>21115</v>
      </c>
      <c r="AW512" s="71" t="s">
        <v>397</v>
      </c>
      <c r="AX512" s="71" t="s">
        <v>20973</v>
      </c>
      <c r="AY512" s="71" t="s">
        <v>21578</v>
      </c>
      <c r="AZ512" s="72">
        <v>45547.402499999997</v>
      </c>
      <c r="BA512" s="71"/>
      <c r="BB512" s="71"/>
      <c r="BC512" s="71"/>
      <c r="BD512" s="71"/>
      <c r="BE512" s="71"/>
      <c r="BF512" s="71"/>
      <c r="BG512" s="71"/>
      <c r="BH512" s="71"/>
      <c r="BI512" s="71"/>
      <c r="BJ512" s="71"/>
      <c r="BK512" s="71"/>
      <c r="BL512" s="81"/>
      <c r="BM512" s="81"/>
      <c r="BN512" s="81"/>
      <c r="BO512" s="71"/>
      <c r="BP512" s="71"/>
      <c r="BQ512" s="71"/>
      <c r="BR512" s="71"/>
      <c r="BS512" s="71"/>
      <c r="BT512" s="71"/>
      <c r="BU512" s="72"/>
      <c r="BV512" s="71"/>
      <c r="BW512" s="72"/>
      <c r="BX512" s="79">
        <v>0</v>
      </c>
      <c r="BY512" s="81">
        <v>0</v>
      </c>
      <c r="BZ512" s="71"/>
      <c r="CA512" s="81">
        <v>0</v>
      </c>
      <c r="CB512" s="71"/>
      <c r="CC512" s="71"/>
      <c r="CD512" s="72"/>
      <c r="CE512" s="71"/>
      <c r="CF512" s="71"/>
      <c r="CG512" s="81">
        <v>0</v>
      </c>
      <c r="CH512" s="71"/>
      <c r="CI512" s="81">
        <v>0</v>
      </c>
      <c r="CJ512" s="71"/>
      <c r="CK512" s="71"/>
      <c r="CL512" s="71"/>
      <c r="CM512" s="71"/>
      <c r="CN512" s="71"/>
      <c r="CO512" s="71"/>
      <c r="CP512" s="71"/>
      <c r="CQ512" s="71"/>
      <c r="CR512" s="71"/>
      <c r="CS512" s="71"/>
      <c r="CT512" s="71"/>
      <c r="CU512" s="72"/>
      <c r="CV512" s="71"/>
      <c r="CW512" s="71"/>
      <c r="CX512" s="71"/>
      <c r="CY512" s="71"/>
      <c r="CZ512" s="71"/>
      <c r="DA512" s="71"/>
      <c r="DB512" s="71"/>
    </row>
    <row r="513" spans="1:106">
      <c r="A513" s="71" t="s">
        <v>5505</v>
      </c>
      <c r="B513" s="71" t="s">
        <v>5506</v>
      </c>
      <c r="C513" s="71" t="s">
        <v>397</v>
      </c>
      <c r="D513" s="71" t="s">
        <v>427</v>
      </c>
      <c r="E513" s="71" t="s">
        <v>21079</v>
      </c>
      <c r="F513" s="71" t="s">
        <v>427</v>
      </c>
      <c r="G513" s="71"/>
      <c r="H513" s="71"/>
      <c r="I513" s="71" t="s">
        <v>21065</v>
      </c>
      <c r="J513" s="79">
        <v>0</v>
      </c>
      <c r="K513" s="71"/>
      <c r="L513" s="71"/>
      <c r="M513" s="72"/>
      <c r="N513" s="71"/>
      <c r="O513" s="71" t="s">
        <v>23119</v>
      </c>
      <c r="P513" s="71"/>
      <c r="Q513" s="79">
        <v>0</v>
      </c>
      <c r="R513" s="71" t="s">
        <v>23120</v>
      </c>
      <c r="S513" s="71"/>
      <c r="T513" s="71"/>
      <c r="U513" s="71" t="s">
        <v>21068</v>
      </c>
      <c r="V513" s="71" t="s">
        <v>21068</v>
      </c>
      <c r="W513" s="80"/>
      <c r="X513" s="71"/>
      <c r="Y513" s="71"/>
      <c r="Z513" s="71"/>
      <c r="AA513" s="71" t="s">
        <v>397</v>
      </c>
      <c r="AB513" s="71" t="s">
        <v>397</v>
      </c>
      <c r="AC513" s="71"/>
      <c r="AD513" s="71"/>
      <c r="AE513" s="71"/>
      <c r="AF513" s="71"/>
      <c r="AG513" s="71"/>
      <c r="AH513" s="71" t="s">
        <v>397</v>
      </c>
      <c r="AI513" s="71" t="s">
        <v>397</v>
      </c>
      <c r="AJ513" s="71"/>
      <c r="AK513" s="71"/>
      <c r="AL513" s="71"/>
      <c r="AM513" s="71"/>
      <c r="AN513" s="71" t="s">
        <v>397</v>
      </c>
      <c r="AO513" s="71" t="s">
        <v>397</v>
      </c>
      <c r="AP513" s="71"/>
      <c r="AQ513" s="71" t="s">
        <v>397</v>
      </c>
      <c r="AR513" s="71" t="s">
        <v>397</v>
      </c>
      <c r="AS513" s="71"/>
      <c r="AT513" s="71" t="s">
        <v>397</v>
      </c>
      <c r="AU513" s="71"/>
      <c r="AV513" s="71" t="s">
        <v>397</v>
      </c>
      <c r="AW513" s="71" t="s">
        <v>397</v>
      </c>
      <c r="AX513" s="71"/>
      <c r="AY513" s="71"/>
      <c r="AZ513" s="72"/>
      <c r="BA513" s="71"/>
      <c r="BB513" s="71"/>
      <c r="BC513" s="71"/>
      <c r="BD513" s="71"/>
      <c r="BE513" s="71"/>
      <c r="BF513" s="71"/>
      <c r="BG513" s="71" t="s">
        <v>21069</v>
      </c>
      <c r="BH513" s="71" t="s">
        <v>20990</v>
      </c>
      <c r="BI513" s="71" t="s">
        <v>20978</v>
      </c>
      <c r="BJ513" s="71" t="s">
        <v>20976</v>
      </c>
      <c r="BK513" s="71" t="s">
        <v>21070</v>
      </c>
      <c r="BL513" s="81">
        <v>1</v>
      </c>
      <c r="BM513" s="81">
        <v>1</v>
      </c>
      <c r="BN513" s="81">
        <v>0</v>
      </c>
      <c r="BO513" s="71" t="s">
        <v>21071</v>
      </c>
      <c r="BP513" s="71" t="s">
        <v>21071</v>
      </c>
      <c r="BQ513" s="71"/>
      <c r="BR513" s="71"/>
      <c r="BS513" s="71"/>
      <c r="BT513" s="71"/>
      <c r="BU513" s="72"/>
      <c r="BV513" s="71"/>
      <c r="BW513" s="72"/>
      <c r="BX513" s="79">
        <v>0</v>
      </c>
      <c r="BY513" s="81">
        <v>0</v>
      </c>
      <c r="BZ513" s="71"/>
      <c r="CA513" s="81">
        <v>0</v>
      </c>
      <c r="CB513" s="71"/>
      <c r="CC513" s="71"/>
      <c r="CD513" s="72"/>
      <c r="CE513" s="71"/>
      <c r="CF513" s="71"/>
      <c r="CG513" s="81">
        <v>0</v>
      </c>
      <c r="CH513" s="71"/>
      <c r="CI513" s="81">
        <v>0</v>
      </c>
      <c r="CJ513" s="71"/>
      <c r="CK513" s="71"/>
      <c r="CL513" s="71"/>
      <c r="CM513" s="71"/>
      <c r="CN513" s="71"/>
      <c r="CO513" s="71"/>
      <c r="CP513" s="71"/>
      <c r="CQ513" s="71"/>
      <c r="CR513" s="71"/>
      <c r="CS513" s="71"/>
      <c r="CT513" s="71"/>
      <c r="CU513" s="72"/>
      <c r="CV513" s="71"/>
      <c r="CW513" s="71"/>
      <c r="CX513" s="71"/>
      <c r="CY513" s="71"/>
      <c r="CZ513" s="71"/>
      <c r="DA513" s="71"/>
      <c r="DB513" s="71"/>
    </row>
    <row r="514" spans="1:106">
      <c r="A514" s="71" t="s">
        <v>5553</v>
      </c>
      <c r="B514" s="71" t="s">
        <v>29235</v>
      </c>
      <c r="C514" s="71" t="s">
        <v>397</v>
      </c>
      <c r="D514" s="71" t="s">
        <v>450</v>
      </c>
      <c r="E514" s="71" t="s">
        <v>21836</v>
      </c>
      <c r="F514" s="71" t="s">
        <v>450</v>
      </c>
      <c r="G514" s="71" t="s">
        <v>21168</v>
      </c>
      <c r="H514" s="71" t="s">
        <v>21169</v>
      </c>
      <c r="I514" s="71" t="s">
        <v>21065</v>
      </c>
      <c r="J514" s="79">
        <v>3331.6</v>
      </c>
      <c r="K514" s="71" t="s">
        <v>23121</v>
      </c>
      <c r="L514" s="71" t="s">
        <v>23122</v>
      </c>
      <c r="M514" s="72">
        <v>45921.833333333299</v>
      </c>
      <c r="N514" s="71" t="s">
        <v>390</v>
      </c>
      <c r="O514" s="71" t="s">
        <v>23123</v>
      </c>
      <c r="P514" s="71"/>
      <c r="Q514" s="79">
        <v>999999999</v>
      </c>
      <c r="R514" s="71" t="s">
        <v>23125</v>
      </c>
      <c r="S514" s="71"/>
      <c r="T514" s="71" t="s">
        <v>23124</v>
      </c>
      <c r="U514" s="71" t="s">
        <v>21868</v>
      </c>
      <c r="V514" s="71" t="s">
        <v>21868</v>
      </c>
      <c r="W514" s="80"/>
      <c r="X514" s="71"/>
      <c r="Y514" s="71" t="s">
        <v>23122</v>
      </c>
      <c r="Z514" s="71"/>
      <c r="AA514" s="71" t="s">
        <v>397</v>
      </c>
      <c r="AB514" s="71" t="s">
        <v>397</v>
      </c>
      <c r="AC514" s="71" t="s">
        <v>21133</v>
      </c>
      <c r="AD514" s="71" t="s">
        <v>29236</v>
      </c>
      <c r="AE514" s="71"/>
      <c r="AF514" s="71"/>
      <c r="AG514" s="71"/>
      <c r="AH514" s="71" t="s">
        <v>397</v>
      </c>
      <c r="AI514" s="71" t="s">
        <v>397</v>
      </c>
      <c r="AJ514" s="71"/>
      <c r="AK514" s="71"/>
      <c r="AL514" s="71"/>
      <c r="AM514" s="71"/>
      <c r="AN514" s="71" t="s">
        <v>397</v>
      </c>
      <c r="AO514" s="71" t="s">
        <v>397</v>
      </c>
      <c r="AP514" s="71"/>
      <c r="AQ514" s="71" t="s">
        <v>397</v>
      </c>
      <c r="AR514" s="71" t="s">
        <v>397</v>
      </c>
      <c r="AS514" s="71"/>
      <c r="AT514" s="71" t="s">
        <v>397</v>
      </c>
      <c r="AU514" s="71"/>
      <c r="AV514" s="71" t="s">
        <v>21115</v>
      </c>
      <c r="AW514" s="71" t="s">
        <v>397</v>
      </c>
      <c r="AX514" s="71" t="s">
        <v>20973</v>
      </c>
      <c r="AY514" s="71" t="s">
        <v>21578</v>
      </c>
      <c r="AZ514" s="72">
        <v>45547.402511574102</v>
      </c>
      <c r="BA514" s="71"/>
      <c r="BB514" s="71"/>
      <c r="BC514" s="71"/>
      <c r="BD514" s="71"/>
      <c r="BE514" s="71"/>
      <c r="BF514" s="71"/>
      <c r="BG514" s="71" t="s">
        <v>21069</v>
      </c>
      <c r="BH514" s="71" t="s">
        <v>20990</v>
      </c>
      <c r="BI514" s="71" t="s">
        <v>20978</v>
      </c>
      <c r="BJ514" s="71" t="s">
        <v>20976</v>
      </c>
      <c r="BK514" s="71" t="s">
        <v>21070</v>
      </c>
      <c r="BL514" s="81">
        <v>1</v>
      </c>
      <c r="BM514" s="81">
        <v>1</v>
      </c>
      <c r="BN514" s="81">
        <v>0</v>
      </c>
      <c r="BO514" s="71" t="s">
        <v>21071</v>
      </c>
      <c r="BP514" s="71" t="s">
        <v>21071</v>
      </c>
      <c r="BQ514" s="71"/>
      <c r="BR514" s="71"/>
      <c r="BS514" s="71"/>
      <c r="BT514" s="71"/>
      <c r="BU514" s="72"/>
      <c r="BV514" s="71"/>
      <c r="BW514" s="72"/>
      <c r="BX514" s="79">
        <v>0</v>
      </c>
      <c r="BY514" s="81">
        <v>0</v>
      </c>
      <c r="BZ514" s="71"/>
      <c r="CA514" s="81">
        <v>0</v>
      </c>
      <c r="CB514" s="71"/>
      <c r="CC514" s="71"/>
      <c r="CD514" s="72"/>
      <c r="CE514" s="71"/>
      <c r="CF514" s="71"/>
      <c r="CG514" s="81">
        <v>0</v>
      </c>
      <c r="CH514" s="71"/>
      <c r="CI514" s="81">
        <v>0</v>
      </c>
      <c r="CJ514" s="71"/>
      <c r="CK514" s="71"/>
      <c r="CL514" s="71"/>
      <c r="CM514" s="71"/>
      <c r="CN514" s="71"/>
      <c r="CO514" s="71"/>
      <c r="CP514" s="71"/>
      <c r="CQ514" s="71"/>
      <c r="CR514" s="71"/>
      <c r="CS514" s="71"/>
      <c r="CT514" s="71"/>
      <c r="CU514" s="72"/>
      <c r="CV514" s="71"/>
      <c r="CW514" s="71"/>
      <c r="CX514" s="71"/>
      <c r="CY514" s="71"/>
      <c r="CZ514" s="71"/>
      <c r="DA514" s="71"/>
      <c r="DB514" s="71"/>
    </row>
    <row r="515" spans="1:106">
      <c r="A515" s="71" t="s">
        <v>1240</v>
      </c>
      <c r="B515" s="71" t="s">
        <v>1241</v>
      </c>
      <c r="C515" s="71" t="s">
        <v>397</v>
      </c>
      <c r="D515" s="71" t="s">
        <v>427</v>
      </c>
      <c r="E515" s="71" t="s">
        <v>21064</v>
      </c>
      <c r="F515" s="71" t="s">
        <v>427</v>
      </c>
      <c r="G515" s="71"/>
      <c r="H515" s="71"/>
      <c r="I515" s="71" t="s">
        <v>21065</v>
      </c>
      <c r="J515" s="79">
        <v>18200</v>
      </c>
      <c r="K515" s="71" t="s">
        <v>23127</v>
      </c>
      <c r="L515" s="71" t="s">
        <v>23128</v>
      </c>
      <c r="M515" s="72"/>
      <c r="N515" s="71"/>
      <c r="O515" s="71" t="s">
        <v>23129</v>
      </c>
      <c r="P515" s="71"/>
      <c r="Q515" s="79">
        <v>0</v>
      </c>
      <c r="R515" s="71" t="s">
        <v>23130</v>
      </c>
      <c r="S515" s="71"/>
      <c r="T515" s="71"/>
      <c r="U515" s="71" t="s">
        <v>21068</v>
      </c>
      <c r="V515" s="71" t="s">
        <v>21068</v>
      </c>
      <c r="W515" s="80"/>
      <c r="X515" s="71"/>
      <c r="Y515" s="71" t="s">
        <v>23128</v>
      </c>
      <c r="Z515" s="71"/>
      <c r="AA515" s="71" t="s">
        <v>397</v>
      </c>
      <c r="AB515" s="71" t="s">
        <v>397</v>
      </c>
      <c r="AC515" s="71" t="s">
        <v>23131</v>
      </c>
      <c r="AD515" s="71" t="s">
        <v>23132</v>
      </c>
      <c r="AE515" s="71"/>
      <c r="AF515" s="71"/>
      <c r="AG515" s="71"/>
      <c r="AH515" s="71" t="s">
        <v>397</v>
      </c>
      <c r="AI515" s="71" t="s">
        <v>397</v>
      </c>
      <c r="AJ515" s="71"/>
      <c r="AK515" s="71"/>
      <c r="AL515" s="71"/>
      <c r="AM515" s="71"/>
      <c r="AN515" s="71" t="s">
        <v>397</v>
      </c>
      <c r="AO515" s="71" t="s">
        <v>397</v>
      </c>
      <c r="AP515" s="71"/>
      <c r="AQ515" s="71" t="s">
        <v>397</v>
      </c>
      <c r="AR515" s="71" t="s">
        <v>397</v>
      </c>
      <c r="AS515" s="71"/>
      <c r="AT515" s="71" t="s">
        <v>397</v>
      </c>
      <c r="AU515" s="71"/>
      <c r="AV515" s="71" t="s">
        <v>21115</v>
      </c>
      <c r="AW515" s="71" t="s">
        <v>397</v>
      </c>
      <c r="AX515" s="71" t="s">
        <v>20973</v>
      </c>
      <c r="AY515" s="71" t="s">
        <v>22312</v>
      </c>
      <c r="AZ515" s="72">
        <v>44743.981481481504</v>
      </c>
      <c r="BA515" s="71"/>
      <c r="BB515" s="71"/>
      <c r="BC515" s="71"/>
      <c r="BD515" s="71"/>
      <c r="BE515" s="71"/>
      <c r="BF515" s="71"/>
      <c r="BG515" s="71" t="s">
        <v>21069</v>
      </c>
      <c r="BH515" s="71" t="s">
        <v>20990</v>
      </c>
      <c r="BI515" s="71" t="s">
        <v>20978</v>
      </c>
      <c r="BJ515" s="71" t="s">
        <v>20976</v>
      </c>
      <c r="BK515" s="71" t="s">
        <v>21070</v>
      </c>
      <c r="BL515" s="81">
        <v>1</v>
      </c>
      <c r="BM515" s="81">
        <v>1</v>
      </c>
      <c r="BN515" s="81">
        <v>0</v>
      </c>
      <c r="BO515" s="71" t="s">
        <v>21071</v>
      </c>
      <c r="BP515" s="71" t="s">
        <v>21071</v>
      </c>
      <c r="BQ515" s="71"/>
      <c r="BR515" s="71"/>
      <c r="BS515" s="71"/>
      <c r="BT515" s="71"/>
      <c r="BU515" s="72"/>
      <c r="BV515" s="71"/>
      <c r="BW515" s="72"/>
      <c r="BX515" s="79">
        <v>0</v>
      </c>
      <c r="BY515" s="81">
        <v>0</v>
      </c>
      <c r="BZ515" s="71"/>
      <c r="CA515" s="81">
        <v>0</v>
      </c>
      <c r="CB515" s="71"/>
      <c r="CC515" s="71"/>
      <c r="CD515" s="72"/>
      <c r="CE515" s="71"/>
      <c r="CF515" s="71"/>
      <c r="CG515" s="81">
        <v>0</v>
      </c>
      <c r="CH515" s="71"/>
      <c r="CI515" s="81">
        <v>0</v>
      </c>
      <c r="CJ515" s="71"/>
      <c r="CK515" s="71"/>
      <c r="CL515" s="71"/>
      <c r="CM515" s="71"/>
      <c r="CN515" s="71"/>
      <c r="CO515" s="71"/>
      <c r="CP515" s="71"/>
      <c r="CQ515" s="71"/>
      <c r="CR515" s="71"/>
      <c r="CS515" s="71"/>
      <c r="CT515" s="71"/>
      <c r="CU515" s="72"/>
      <c r="CV515" s="71"/>
      <c r="CW515" s="71"/>
      <c r="CX515" s="71"/>
      <c r="CY515" s="71"/>
      <c r="CZ515" s="71"/>
      <c r="DA515" s="71"/>
      <c r="DB515" s="71"/>
    </row>
    <row r="516" spans="1:106">
      <c r="A516" s="71" t="s">
        <v>5499</v>
      </c>
      <c r="B516" s="71" t="s">
        <v>5500</v>
      </c>
      <c r="C516" s="71" t="s">
        <v>397</v>
      </c>
      <c r="D516" s="71" t="s">
        <v>450</v>
      </c>
      <c r="E516" s="71" t="s">
        <v>21079</v>
      </c>
      <c r="F516" s="71" t="s">
        <v>450</v>
      </c>
      <c r="G516" s="71" t="s">
        <v>258</v>
      </c>
      <c r="H516" s="71" t="s">
        <v>21657</v>
      </c>
      <c r="I516" s="71" t="s">
        <v>21065</v>
      </c>
      <c r="J516" s="79">
        <v>2037.15</v>
      </c>
      <c r="K516" s="71" t="s">
        <v>23133</v>
      </c>
      <c r="L516" s="71" t="s">
        <v>23134</v>
      </c>
      <c r="M516" s="72"/>
      <c r="N516" s="71"/>
      <c r="O516" s="71" t="s">
        <v>23135</v>
      </c>
      <c r="P516" s="71"/>
      <c r="Q516" s="79">
        <v>2400</v>
      </c>
      <c r="R516" s="71"/>
      <c r="S516" s="71"/>
      <c r="T516" s="71"/>
      <c r="U516" s="71"/>
      <c r="V516" s="71"/>
      <c r="W516" s="80"/>
      <c r="X516" s="71"/>
      <c r="Y516" s="71" t="s">
        <v>23134</v>
      </c>
      <c r="Z516" s="71"/>
      <c r="AA516" s="71" t="s">
        <v>397</v>
      </c>
      <c r="AB516" s="71" t="s">
        <v>397</v>
      </c>
      <c r="AC516" s="71" t="s">
        <v>21133</v>
      </c>
      <c r="AD516" s="71" t="s">
        <v>29237</v>
      </c>
      <c r="AE516" s="71"/>
      <c r="AF516" s="71"/>
      <c r="AG516" s="71"/>
      <c r="AH516" s="71" t="s">
        <v>397</v>
      </c>
      <c r="AI516" s="71" t="s">
        <v>397</v>
      </c>
      <c r="AJ516" s="71"/>
      <c r="AK516" s="71"/>
      <c r="AL516" s="71"/>
      <c r="AM516" s="71"/>
      <c r="AN516" s="71" t="s">
        <v>397</v>
      </c>
      <c r="AO516" s="71" t="s">
        <v>397</v>
      </c>
      <c r="AP516" s="71"/>
      <c r="AQ516" s="71" t="s">
        <v>397</v>
      </c>
      <c r="AR516" s="71" t="s">
        <v>397</v>
      </c>
      <c r="AS516" s="71"/>
      <c r="AT516" s="71" t="s">
        <v>397</v>
      </c>
      <c r="AU516" s="71"/>
      <c r="AV516" s="71" t="s">
        <v>21115</v>
      </c>
      <c r="AW516" s="71" t="s">
        <v>397</v>
      </c>
      <c r="AX516" s="71" t="s">
        <v>20973</v>
      </c>
      <c r="AY516" s="71" t="s">
        <v>21578</v>
      </c>
      <c r="AZ516" s="72">
        <v>45547.402523148201</v>
      </c>
      <c r="BA516" s="71"/>
      <c r="BB516" s="71"/>
      <c r="BC516" s="71"/>
      <c r="BD516" s="71"/>
      <c r="BE516" s="71"/>
      <c r="BF516" s="71"/>
      <c r="BG516" s="71"/>
      <c r="BH516" s="71"/>
      <c r="BI516" s="71"/>
      <c r="BJ516" s="71"/>
      <c r="BK516" s="71"/>
      <c r="BL516" s="81"/>
      <c r="BM516" s="81"/>
      <c r="BN516" s="81"/>
      <c r="BO516" s="71"/>
      <c r="BP516" s="71"/>
      <c r="BQ516" s="71"/>
      <c r="BR516" s="71"/>
      <c r="BS516" s="71"/>
      <c r="BT516" s="71"/>
      <c r="BU516" s="72"/>
      <c r="BV516" s="71"/>
      <c r="BW516" s="72"/>
      <c r="BX516" s="79">
        <v>0</v>
      </c>
      <c r="BY516" s="81">
        <v>0</v>
      </c>
      <c r="BZ516" s="71"/>
      <c r="CA516" s="81">
        <v>0</v>
      </c>
      <c r="CB516" s="71"/>
      <c r="CC516" s="71"/>
      <c r="CD516" s="72"/>
      <c r="CE516" s="71"/>
      <c r="CF516" s="71"/>
      <c r="CG516" s="81">
        <v>0</v>
      </c>
      <c r="CH516" s="71"/>
      <c r="CI516" s="81">
        <v>0</v>
      </c>
      <c r="CJ516" s="71"/>
      <c r="CK516" s="71"/>
      <c r="CL516" s="71"/>
      <c r="CM516" s="71"/>
      <c r="CN516" s="71"/>
      <c r="CO516" s="71"/>
      <c r="CP516" s="71"/>
      <c r="CQ516" s="71"/>
      <c r="CR516" s="71"/>
      <c r="CS516" s="71"/>
      <c r="CT516" s="71"/>
      <c r="CU516" s="72"/>
      <c r="CV516" s="71"/>
      <c r="CW516" s="71"/>
      <c r="CX516" s="71"/>
      <c r="CY516" s="71"/>
      <c r="CZ516" s="71"/>
      <c r="DA516" s="71"/>
      <c r="DB516" s="71"/>
    </row>
    <row r="517" spans="1:106">
      <c r="A517" s="71" t="s">
        <v>5606</v>
      </c>
      <c r="B517" s="71" t="s">
        <v>5607</v>
      </c>
      <c r="C517" s="71" t="s">
        <v>391</v>
      </c>
      <c r="D517" s="71" t="s">
        <v>396</v>
      </c>
      <c r="E517" s="71" t="s">
        <v>21079</v>
      </c>
      <c r="F517" s="71" t="s">
        <v>396</v>
      </c>
      <c r="G517" s="71"/>
      <c r="H517" s="71"/>
      <c r="I517" s="71" t="s">
        <v>21065</v>
      </c>
      <c r="J517" s="79">
        <v>0</v>
      </c>
      <c r="K517" s="71"/>
      <c r="L517" s="71"/>
      <c r="M517" s="72"/>
      <c r="N517" s="71"/>
      <c r="O517" s="71"/>
      <c r="P517" s="71"/>
      <c r="Q517" s="79">
        <v>0</v>
      </c>
      <c r="R517" s="71"/>
      <c r="S517" s="71"/>
      <c r="T517" s="71"/>
      <c r="U517" s="71"/>
      <c r="V517" s="71"/>
      <c r="W517" s="80"/>
      <c r="X517" s="71"/>
      <c r="Y517" s="71"/>
      <c r="Z517" s="71"/>
      <c r="AA517" s="71" t="s">
        <v>397</v>
      </c>
      <c r="AB517" s="71" t="s">
        <v>397</v>
      </c>
      <c r="AC517" s="71"/>
      <c r="AD517" s="71"/>
      <c r="AE517" s="71"/>
      <c r="AF517" s="71"/>
      <c r="AG517" s="71"/>
      <c r="AH517" s="71" t="s">
        <v>397</v>
      </c>
      <c r="AI517" s="71" t="s">
        <v>397</v>
      </c>
      <c r="AJ517" s="71"/>
      <c r="AK517" s="71"/>
      <c r="AL517" s="71"/>
      <c r="AM517" s="71"/>
      <c r="AN517" s="71" t="s">
        <v>397</v>
      </c>
      <c r="AO517" s="71" t="s">
        <v>397</v>
      </c>
      <c r="AP517" s="71"/>
      <c r="AQ517" s="71" t="s">
        <v>397</v>
      </c>
      <c r="AR517" s="71" t="s">
        <v>397</v>
      </c>
      <c r="AS517" s="71"/>
      <c r="AT517" s="71" t="s">
        <v>397</v>
      </c>
      <c r="AU517" s="71"/>
      <c r="AV517" s="71" t="s">
        <v>397</v>
      </c>
      <c r="AW517" s="71" t="s">
        <v>397</v>
      </c>
      <c r="AX517" s="71"/>
      <c r="AY517" s="71"/>
      <c r="AZ517" s="72"/>
      <c r="BA517" s="71"/>
      <c r="BB517" s="71"/>
      <c r="BC517" s="71"/>
      <c r="BD517" s="71"/>
      <c r="BE517" s="71"/>
      <c r="BF517" s="71"/>
      <c r="BG517" s="71"/>
      <c r="BH517" s="71"/>
      <c r="BI517" s="71"/>
      <c r="BJ517" s="71"/>
      <c r="BK517" s="71"/>
      <c r="BL517" s="81"/>
      <c r="BM517" s="81"/>
      <c r="BN517" s="81"/>
      <c r="BO517" s="71"/>
      <c r="BP517" s="71"/>
      <c r="BQ517" s="71"/>
      <c r="BR517" s="71"/>
      <c r="BS517" s="71"/>
      <c r="BT517" s="71"/>
      <c r="BU517" s="72"/>
      <c r="BV517" s="71"/>
      <c r="BW517" s="72"/>
      <c r="BX517" s="79">
        <v>0</v>
      </c>
      <c r="BY517" s="81">
        <v>0</v>
      </c>
      <c r="BZ517" s="71"/>
      <c r="CA517" s="81">
        <v>0</v>
      </c>
      <c r="CB517" s="71"/>
      <c r="CC517" s="71"/>
      <c r="CD517" s="72"/>
      <c r="CE517" s="71"/>
      <c r="CF517" s="71"/>
      <c r="CG517" s="81">
        <v>0</v>
      </c>
      <c r="CH517" s="71"/>
      <c r="CI517" s="81">
        <v>0</v>
      </c>
      <c r="CJ517" s="71"/>
      <c r="CK517" s="71"/>
      <c r="CL517" s="71"/>
      <c r="CM517" s="71"/>
      <c r="CN517" s="71"/>
      <c r="CO517" s="71"/>
      <c r="CP517" s="71"/>
      <c r="CQ517" s="71"/>
      <c r="CR517" s="71"/>
      <c r="CS517" s="71"/>
      <c r="CT517" s="71"/>
      <c r="CU517" s="72"/>
      <c r="CV517" s="71"/>
      <c r="CW517" s="71"/>
      <c r="CX517" s="71"/>
      <c r="CY517" s="71"/>
      <c r="CZ517" s="71"/>
      <c r="DA517" s="71"/>
      <c r="DB517" s="71"/>
    </row>
    <row r="518" spans="1:106">
      <c r="A518" s="71" t="s">
        <v>5615</v>
      </c>
      <c r="B518" s="71" t="s">
        <v>5616</v>
      </c>
      <c r="C518" s="71" t="s">
        <v>397</v>
      </c>
      <c r="D518" s="71" t="s">
        <v>450</v>
      </c>
      <c r="E518" s="71" t="s">
        <v>21064</v>
      </c>
      <c r="F518" s="71" t="s">
        <v>450</v>
      </c>
      <c r="G518" s="71"/>
      <c r="H518" s="71"/>
      <c r="I518" s="71" t="s">
        <v>21065</v>
      </c>
      <c r="J518" s="79">
        <v>0</v>
      </c>
      <c r="K518" s="71" t="s">
        <v>5616</v>
      </c>
      <c r="L518" s="71" t="s">
        <v>23137</v>
      </c>
      <c r="M518" s="72"/>
      <c r="N518" s="71"/>
      <c r="O518" s="71" t="s">
        <v>23138</v>
      </c>
      <c r="P518" s="71" t="s">
        <v>23139</v>
      </c>
      <c r="Q518" s="79">
        <v>2400</v>
      </c>
      <c r="R518" s="71"/>
      <c r="S518" s="71"/>
      <c r="T518" s="71" t="s">
        <v>23140</v>
      </c>
      <c r="U518" s="71" t="s">
        <v>21868</v>
      </c>
      <c r="V518" s="71" t="s">
        <v>21868</v>
      </c>
      <c r="W518" s="80"/>
      <c r="X518" s="71"/>
      <c r="Y518" s="71" t="s">
        <v>23137</v>
      </c>
      <c r="Z518" s="71"/>
      <c r="AA518" s="71" t="s">
        <v>397</v>
      </c>
      <c r="AB518" s="71" t="s">
        <v>397</v>
      </c>
      <c r="AC518" s="71" t="s">
        <v>21133</v>
      </c>
      <c r="AD518" s="71" t="s">
        <v>29238</v>
      </c>
      <c r="AE518" s="71"/>
      <c r="AF518" s="71"/>
      <c r="AG518" s="71"/>
      <c r="AH518" s="71" t="s">
        <v>397</v>
      </c>
      <c r="AI518" s="71" t="s">
        <v>397</v>
      </c>
      <c r="AJ518" s="71"/>
      <c r="AK518" s="71"/>
      <c r="AL518" s="71"/>
      <c r="AM518" s="71"/>
      <c r="AN518" s="71" t="s">
        <v>397</v>
      </c>
      <c r="AO518" s="71" t="s">
        <v>397</v>
      </c>
      <c r="AP518" s="71"/>
      <c r="AQ518" s="71" t="s">
        <v>397</v>
      </c>
      <c r="AR518" s="71" t="s">
        <v>397</v>
      </c>
      <c r="AS518" s="71"/>
      <c r="AT518" s="71" t="s">
        <v>397</v>
      </c>
      <c r="AU518" s="71"/>
      <c r="AV518" s="71" t="s">
        <v>21115</v>
      </c>
      <c r="AW518" s="71" t="s">
        <v>397</v>
      </c>
      <c r="AX518" s="71" t="s">
        <v>20973</v>
      </c>
      <c r="AY518" s="71" t="s">
        <v>21578</v>
      </c>
      <c r="AZ518" s="72">
        <v>45547.402534722198</v>
      </c>
      <c r="BA518" s="71"/>
      <c r="BB518" s="71"/>
      <c r="BC518" s="71"/>
      <c r="BD518" s="71"/>
      <c r="BE518" s="71"/>
      <c r="BF518" s="71"/>
      <c r="BG518" s="71" t="s">
        <v>21069</v>
      </c>
      <c r="BH518" s="71" t="s">
        <v>20990</v>
      </c>
      <c r="BI518" s="71" t="s">
        <v>20978</v>
      </c>
      <c r="BJ518" s="71" t="s">
        <v>20976</v>
      </c>
      <c r="BK518" s="71" t="s">
        <v>21070</v>
      </c>
      <c r="BL518" s="81">
        <v>1</v>
      </c>
      <c r="BM518" s="81">
        <v>1</v>
      </c>
      <c r="BN518" s="81">
        <v>0</v>
      </c>
      <c r="BO518" s="71" t="s">
        <v>21071</v>
      </c>
      <c r="BP518" s="71" t="s">
        <v>21071</v>
      </c>
      <c r="BQ518" s="71"/>
      <c r="BR518" s="71"/>
      <c r="BS518" s="71"/>
      <c r="BT518" s="71"/>
      <c r="BU518" s="72"/>
      <c r="BV518" s="71"/>
      <c r="BW518" s="72"/>
      <c r="BX518" s="79">
        <v>0</v>
      </c>
      <c r="BY518" s="81">
        <v>0</v>
      </c>
      <c r="BZ518" s="71"/>
      <c r="CA518" s="81">
        <v>0</v>
      </c>
      <c r="CB518" s="71"/>
      <c r="CC518" s="71"/>
      <c r="CD518" s="72"/>
      <c r="CE518" s="71"/>
      <c r="CF518" s="71"/>
      <c r="CG518" s="81">
        <v>0</v>
      </c>
      <c r="CH518" s="71"/>
      <c r="CI518" s="81">
        <v>0</v>
      </c>
      <c r="CJ518" s="71"/>
      <c r="CK518" s="71"/>
      <c r="CL518" s="71"/>
      <c r="CM518" s="71"/>
      <c r="CN518" s="71"/>
      <c r="CO518" s="71"/>
      <c r="CP518" s="71"/>
      <c r="CQ518" s="71"/>
      <c r="CR518" s="71"/>
      <c r="CS518" s="71"/>
      <c r="CT518" s="71"/>
      <c r="CU518" s="72"/>
      <c r="CV518" s="71"/>
      <c r="CW518" s="71"/>
      <c r="CX518" s="71"/>
      <c r="CY518" s="71"/>
      <c r="CZ518" s="71"/>
      <c r="DA518" s="71"/>
      <c r="DB518" s="71"/>
    </row>
    <row r="519" spans="1:106">
      <c r="A519" s="71" t="s">
        <v>5618</v>
      </c>
      <c r="B519" s="71" t="s">
        <v>5619</v>
      </c>
      <c r="C519" s="71" t="s">
        <v>397</v>
      </c>
      <c r="D519" s="71" t="s">
        <v>450</v>
      </c>
      <c r="E519" s="71" t="s">
        <v>21064</v>
      </c>
      <c r="F519" s="71" t="s">
        <v>450</v>
      </c>
      <c r="G519" s="71"/>
      <c r="H519" s="71"/>
      <c r="I519" s="71" t="s">
        <v>21065</v>
      </c>
      <c r="J519" s="79">
        <v>476</v>
      </c>
      <c r="K519" s="71" t="s">
        <v>23142</v>
      </c>
      <c r="L519" s="71" t="s">
        <v>23143</v>
      </c>
      <c r="M519" s="72"/>
      <c r="N519" s="71"/>
      <c r="O519" s="71" t="s">
        <v>23144</v>
      </c>
      <c r="P519" s="71"/>
      <c r="Q519" s="79">
        <v>2400</v>
      </c>
      <c r="R519" s="71"/>
      <c r="S519" s="71"/>
      <c r="T519" s="71"/>
      <c r="U519" s="71"/>
      <c r="V519" s="71"/>
      <c r="W519" s="80"/>
      <c r="X519" s="71"/>
      <c r="Y519" s="71" t="s">
        <v>23143</v>
      </c>
      <c r="Z519" s="71"/>
      <c r="AA519" s="71" t="s">
        <v>397</v>
      </c>
      <c r="AB519" s="71" t="s">
        <v>397</v>
      </c>
      <c r="AC519" s="71" t="s">
        <v>21133</v>
      </c>
      <c r="AD519" s="71" t="s">
        <v>29239</v>
      </c>
      <c r="AE519" s="71"/>
      <c r="AF519" s="71"/>
      <c r="AG519" s="71"/>
      <c r="AH519" s="71" t="s">
        <v>397</v>
      </c>
      <c r="AI519" s="71" t="s">
        <v>397</v>
      </c>
      <c r="AJ519" s="71"/>
      <c r="AK519" s="71"/>
      <c r="AL519" s="71"/>
      <c r="AM519" s="71"/>
      <c r="AN519" s="71" t="s">
        <v>397</v>
      </c>
      <c r="AO519" s="71" t="s">
        <v>397</v>
      </c>
      <c r="AP519" s="71"/>
      <c r="AQ519" s="71" t="s">
        <v>397</v>
      </c>
      <c r="AR519" s="71" t="s">
        <v>397</v>
      </c>
      <c r="AS519" s="71"/>
      <c r="AT519" s="71" t="s">
        <v>397</v>
      </c>
      <c r="AU519" s="71"/>
      <c r="AV519" s="71" t="s">
        <v>21115</v>
      </c>
      <c r="AW519" s="71" t="s">
        <v>397</v>
      </c>
      <c r="AX519" s="71" t="s">
        <v>20973</v>
      </c>
      <c r="AY519" s="71" t="s">
        <v>21578</v>
      </c>
      <c r="AZ519" s="72">
        <v>45547.402546296304</v>
      </c>
      <c r="BA519" s="71"/>
      <c r="BB519" s="71"/>
      <c r="BC519" s="71"/>
      <c r="BD519" s="71"/>
      <c r="BE519" s="71"/>
      <c r="BF519" s="71"/>
      <c r="BG519" s="71"/>
      <c r="BH519" s="71"/>
      <c r="BI519" s="71"/>
      <c r="BJ519" s="71"/>
      <c r="BK519" s="71"/>
      <c r="BL519" s="81"/>
      <c r="BM519" s="81"/>
      <c r="BN519" s="81"/>
      <c r="BO519" s="71"/>
      <c r="BP519" s="71"/>
      <c r="BQ519" s="71"/>
      <c r="BR519" s="71"/>
      <c r="BS519" s="71"/>
      <c r="BT519" s="71"/>
      <c r="BU519" s="72"/>
      <c r="BV519" s="71"/>
      <c r="BW519" s="72"/>
      <c r="BX519" s="79">
        <v>0</v>
      </c>
      <c r="BY519" s="81">
        <v>0</v>
      </c>
      <c r="BZ519" s="71"/>
      <c r="CA519" s="81">
        <v>0</v>
      </c>
      <c r="CB519" s="71"/>
      <c r="CC519" s="71"/>
      <c r="CD519" s="72"/>
      <c r="CE519" s="71"/>
      <c r="CF519" s="71"/>
      <c r="CG519" s="81">
        <v>0</v>
      </c>
      <c r="CH519" s="71"/>
      <c r="CI519" s="81">
        <v>0</v>
      </c>
      <c r="CJ519" s="71"/>
      <c r="CK519" s="71"/>
      <c r="CL519" s="71"/>
      <c r="CM519" s="71"/>
      <c r="CN519" s="71"/>
      <c r="CO519" s="71"/>
      <c r="CP519" s="71"/>
      <c r="CQ519" s="71"/>
      <c r="CR519" s="71"/>
      <c r="CS519" s="71"/>
      <c r="CT519" s="71"/>
      <c r="CU519" s="72"/>
      <c r="CV519" s="71"/>
      <c r="CW519" s="71"/>
      <c r="CX519" s="71"/>
      <c r="CY519" s="71"/>
      <c r="CZ519" s="71"/>
      <c r="DA519" s="71"/>
      <c r="DB519" s="71"/>
    </row>
    <row r="520" spans="1:106">
      <c r="A520" s="71" t="s">
        <v>5609</v>
      </c>
      <c r="B520" s="71" t="s">
        <v>5610</v>
      </c>
      <c r="C520" s="71" t="s">
        <v>21106</v>
      </c>
      <c r="D520" s="71" t="s">
        <v>396</v>
      </c>
      <c r="E520" s="71" t="s">
        <v>21064</v>
      </c>
      <c r="F520" s="71" t="s">
        <v>396</v>
      </c>
      <c r="G520" s="71"/>
      <c r="H520" s="71"/>
      <c r="I520" s="71"/>
      <c r="J520" s="79">
        <v>0</v>
      </c>
      <c r="K520" s="71" t="s">
        <v>23146</v>
      </c>
      <c r="L520" s="71"/>
      <c r="M520" s="72">
        <v>45078.163530092599</v>
      </c>
      <c r="N520" s="71" t="s">
        <v>404</v>
      </c>
      <c r="O520" s="71" t="s">
        <v>23147</v>
      </c>
      <c r="P520" s="71"/>
      <c r="Q520" s="79">
        <v>0</v>
      </c>
      <c r="R520" s="71"/>
      <c r="S520" s="71"/>
      <c r="T520" s="71"/>
      <c r="U520" s="71"/>
      <c r="V520" s="71"/>
      <c r="W520" s="80"/>
      <c r="X520" s="71"/>
      <c r="Y520" s="71"/>
      <c r="Z520" s="71"/>
      <c r="AA520" s="71" t="s">
        <v>397</v>
      </c>
      <c r="AB520" s="71" t="s">
        <v>397</v>
      </c>
      <c r="AC520" s="71"/>
      <c r="AD520" s="71"/>
      <c r="AE520" s="71"/>
      <c r="AF520" s="71"/>
      <c r="AG520" s="71"/>
      <c r="AH520" s="71" t="s">
        <v>397</v>
      </c>
      <c r="AI520" s="71" t="s">
        <v>397</v>
      </c>
      <c r="AJ520" s="71"/>
      <c r="AK520" s="71"/>
      <c r="AL520" s="71"/>
      <c r="AM520" s="71"/>
      <c r="AN520" s="71" t="s">
        <v>397</v>
      </c>
      <c r="AO520" s="71" t="s">
        <v>397</v>
      </c>
      <c r="AP520" s="71"/>
      <c r="AQ520" s="71" t="s">
        <v>397</v>
      </c>
      <c r="AR520" s="71" t="s">
        <v>397</v>
      </c>
      <c r="AS520" s="71"/>
      <c r="AT520" s="71" t="s">
        <v>397</v>
      </c>
      <c r="AU520" s="71"/>
      <c r="AV520" s="71" t="s">
        <v>397</v>
      </c>
      <c r="AW520" s="71" t="s">
        <v>397</v>
      </c>
      <c r="AX520" s="71"/>
      <c r="AY520" s="71"/>
      <c r="AZ520" s="72"/>
      <c r="BA520" s="71"/>
      <c r="BB520" s="71"/>
      <c r="BC520" s="71"/>
      <c r="BD520" s="71"/>
      <c r="BE520" s="71"/>
      <c r="BF520" s="71"/>
      <c r="BG520" s="71"/>
      <c r="BH520" s="71"/>
      <c r="BI520" s="71"/>
      <c r="BJ520" s="71"/>
      <c r="BK520" s="71"/>
      <c r="BL520" s="81"/>
      <c r="BM520" s="81"/>
      <c r="BN520" s="81"/>
      <c r="BO520" s="71"/>
      <c r="BP520" s="71"/>
      <c r="BQ520" s="71"/>
      <c r="BR520" s="71"/>
      <c r="BS520" s="71"/>
      <c r="BT520" s="71"/>
      <c r="BU520" s="72"/>
      <c r="BV520" s="71"/>
      <c r="BW520" s="72"/>
      <c r="BX520" s="79">
        <v>0</v>
      </c>
      <c r="BY520" s="81">
        <v>0</v>
      </c>
      <c r="BZ520" s="71"/>
      <c r="CA520" s="81">
        <v>0</v>
      </c>
      <c r="CB520" s="71"/>
      <c r="CC520" s="71"/>
      <c r="CD520" s="72"/>
      <c r="CE520" s="71"/>
      <c r="CF520" s="71"/>
      <c r="CG520" s="81">
        <v>0</v>
      </c>
      <c r="CH520" s="71"/>
      <c r="CI520" s="81">
        <v>0</v>
      </c>
      <c r="CJ520" s="71"/>
      <c r="CK520" s="71"/>
      <c r="CL520" s="71"/>
      <c r="CM520" s="71"/>
      <c r="CN520" s="71"/>
      <c r="CO520" s="71"/>
      <c r="CP520" s="71"/>
      <c r="CQ520" s="71"/>
      <c r="CR520" s="71"/>
      <c r="CS520" s="71"/>
      <c r="CT520" s="71"/>
      <c r="CU520" s="72"/>
      <c r="CV520" s="71"/>
      <c r="CW520" s="71"/>
      <c r="CX520" s="71"/>
      <c r="CY520" s="71"/>
      <c r="CZ520" s="71"/>
      <c r="DA520" s="71"/>
      <c r="DB520" s="71"/>
    </row>
    <row r="521" spans="1:106">
      <c r="A521" s="71" t="s">
        <v>5624</v>
      </c>
      <c r="B521" s="71" t="s">
        <v>5625</v>
      </c>
      <c r="C521" s="71" t="s">
        <v>397</v>
      </c>
      <c r="D521" s="71" t="s">
        <v>450</v>
      </c>
      <c r="E521" s="71" t="s">
        <v>23148</v>
      </c>
      <c r="F521" s="71" t="s">
        <v>450</v>
      </c>
      <c r="G521" s="71" t="s">
        <v>21287</v>
      </c>
      <c r="H521" s="71" t="s">
        <v>21288</v>
      </c>
      <c r="I521" s="71" t="s">
        <v>21065</v>
      </c>
      <c r="J521" s="79">
        <v>0</v>
      </c>
      <c r="K521" s="71" t="s">
        <v>23149</v>
      </c>
      <c r="L521" s="71" t="s">
        <v>23150</v>
      </c>
      <c r="M521" s="72">
        <v>45812.458483796298</v>
      </c>
      <c r="N521" s="71" t="s">
        <v>390</v>
      </c>
      <c r="O521" s="71" t="s">
        <v>23151</v>
      </c>
      <c r="P521" s="71"/>
      <c r="Q521" s="79">
        <v>200000</v>
      </c>
      <c r="R521" s="71"/>
      <c r="S521" s="71"/>
      <c r="T521" s="71"/>
      <c r="U521" s="71"/>
      <c r="V521" s="71"/>
      <c r="W521" s="80"/>
      <c r="X521" s="71"/>
      <c r="Y521" s="71" t="s">
        <v>23150</v>
      </c>
      <c r="Z521" s="71"/>
      <c r="AA521" s="71" t="s">
        <v>397</v>
      </c>
      <c r="AB521" s="71" t="s">
        <v>397</v>
      </c>
      <c r="AC521" s="71" t="s">
        <v>21133</v>
      </c>
      <c r="AD521" s="71" t="s">
        <v>29240</v>
      </c>
      <c r="AE521" s="71"/>
      <c r="AF521" s="71"/>
      <c r="AG521" s="71"/>
      <c r="AH521" s="71" t="s">
        <v>397</v>
      </c>
      <c r="AI521" s="71" t="s">
        <v>397</v>
      </c>
      <c r="AJ521" s="71"/>
      <c r="AK521" s="71"/>
      <c r="AL521" s="71"/>
      <c r="AM521" s="71"/>
      <c r="AN521" s="71" t="s">
        <v>397</v>
      </c>
      <c r="AO521" s="71" t="s">
        <v>397</v>
      </c>
      <c r="AP521" s="71"/>
      <c r="AQ521" s="71" t="s">
        <v>397</v>
      </c>
      <c r="AR521" s="71" t="s">
        <v>397</v>
      </c>
      <c r="AS521" s="71"/>
      <c r="AT521" s="71" t="s">
        <v>397</v>
      </c>
      <c r="AU521" s="71"/>
      <c r="AV521" s="71" t="s">
        <v>21115</v>
      </c>
      <c r="AW521" s="71" t="s">
        <v>397</v>
      </c>
      <c r="AX521" s="71" t="s">
        <v>20973</v>
      </c>
      <c r="AY521" s="71" t="s">
        <v>21578</v>
      </c>
      <c r="AZ521" s="72">
        <v>45547.402557870402</v>
      </c>
      <c r="BA521" s="71"/>
      <c r="BB521" s="71"/>
      <c r="BC521" s="71"/>
      <c r="BD521" s="71"/>
      <c r="BE521" s="71"/>
      <c r="BF521" s="71"/>
      <c r="BG521" s="71"/>
      <c r="BH521" s="71"/>
      <c r="BI521" s="71"/>
      <c r="BJ521" s="71"/>
      <c r="BK521" s="71"/>
      <c r="BL521" s="81"/>
      <c r="BM521" s="81"/>
      <c r="BN521" s="81"/>
      <c r="BO521" s="71"/>
      <c r="BP521" s="71"/>
      <c r="BQ521" s="71"/>
      <c r="BR521" s="71"/>
      <c r="BS521" s="71"/>
      <c r="BT521" s="71"/>
      <c r="BU521" s="72"/>
      <c r="BV521" s="71"/>
      <c r="BW521" s="72"/>
      <c r="BX521" s="79">
        <v>0</v>
      </c>
      <c r="BY521" s="81">
        <v>0</v>
      </c>
      <c r="BZ521" s="71"/>
      <c r="CA521" s="81">
        <v>0</v>
      </c>
      <c r="CB521" s="71"/>
      <c r="CC521" s="71"/>
      <c r="CD521" s="72"/>
      <c r="CE521" s="71"/>
      <c r="CF521" s="71"/>
      <c r="CG521" s="81">
        <v>0</v>
      </c>
      <c r="CH521" s="71"/>
      <c r="CI521" s="81">
        <v>0</v>
      </c>
      <c r="CJ521" s="71"/>
      <c r="CK521" s="71"/>
      <c r="CL521" s="71"/>
      <c r="CM521" s="71"/>
      <c r="CN521" s="71"/>
      <c r="CO521" s="71"/>
      <c r="CP521" s="71"/>
      <c r="CQ521" s="71"/>
      <c r="CR521" s="71"/>
      <c r="CS521" s="71"/>
      <c r="CT521" s="71"/>
      <c r="CU521" s="72"/>
      <c r="CV521" s="71"/>
      <c r="CW521" s="71"/>
      <c r="CX521" s="71"/>
      <c r="CY521" s="71"/>
      <c r="CZ521" s="71"/>
      <c r="DA521" s="71"/>
      <c r="DB521" s="71"/>
    </row>
    <row r="522" spans="1:106">
      <c r="A522" s="71" t="s">
        <v>5627</v>
      </c>
      <c r="B522" s="71" t="s">
        <v>5628</v>
      </c>
      <c r="C522" s="71" t="s">
        <v>397</v>
      </c>
      <c r="D522" s="71" t="s">
        <v>450</v>
      </c>
      <c r="E522" s="71" t="s">
        <v>21064</v>
      </c>
      <c r="F522" s="71" t="s">
        <v>450</v>
      </c>
      <c r="G522" s="71"/>
      <c r="H522" s="71"/>
      <c r="I522" s="71" t="s">
        <v>21065</v>
      </c>
      <c r="J522" s="79">
        <v>0</v>
      </c>
      <c r="K522" s="71" t="s">
        <v>23153</v>
      </c>
      <c r="L522" s="71" t="s">
        <v>23154</v>
      </c>
      <c r="M522" s="72"/>
      <c r="N522" s="71"/>
      <c r="O522" s="71"/>
      <c r="P522" s="71"/>
      <c r="Q522" s="79">
        <v>2400</v>
      </c>
      <c r="R522" s="71"/>
      <c r="S522" s="71"/>
      <c r="T522" s="71"/>
      <c r="U522" s="71"/>
      <c r="V522" s="71"/>
      <c r="W522" s="80"/>
      <c r="X522" s="71"/>
      <c r="Y522" s="71" t="s">
        <v>23154</v>
      </c>
      <c r="Z522" s="71"/>
      <c r="AA522" s="71" t="s">
        <v>397</v>
      </c>
      <c r="AB522" s="71" t="s">
        <v>397</v>
      </c>
      <c r="AC522" s="71" t="s">
        <v>21133</v>
      </c>
      <c r="AD522" s="71" t="s">
        <v>29241</v>
      </c>
      <c r="AE522" s="71"/>
      <c r="AF522" s="71"/>
      <c r="AG522" s="71"/>
      <c r="AH522" s="71" t="s">
        <v>397</v>
      </c>
      <c r="AI522" s="71" t="s">
        <v>397</v>
      </c>
      <c r="AJ522" s="71"/>
      <c r="AK522" s="71"/>
      <c r="AL522" s="71"/>
      <c r="AM522" s="71"/>
      <c r="AN522" s="71" t="s">
        <v>397</v>
      </c>
      <c r="AO522" s="71" t="s">
        <v>397</v>
      </c>
      <c r="AP522" s="71"/>
      <c r="AQ522" s="71" t="s">
        <v>397</v>
      </c>
      <c r="AR522" s="71" t="s">
        <v>397</v>
      </c>
      <c r="AS522" s="71"/>
      <c r="AT522" s="71" t="s">
        <v>397</v>
      </c>
      <c r="AU522" s="71"/>
      <c r="AV522" s="71" t="s">
        <v>21115</v>
      </c>
      <c r="AW522" s="71" t="s">
        <v>397</v>
      </c>
      <c r="AX522" s="71" t="s">
        <v>20973</v>
      </c>
      <c r="AY522" s="71" t="s">
        <v>21578</v>
      </c>
      <c r="AZ522" s="72">
        <v>45547.402569444399</v>
      </c>
      <c r="BA522" s="71"/>
      <c r="BB522" s="71"/>
      <c r="BC522" s="71"/>
      <c r="BD522" s="71"/>
      <c r="BE522" s="71"/>
      <c r="BF522" s="71"/>
      <c r="BG522" s="71"/>
      <c r="BH522" s="71"/>
      <c r="BI522" s="71"/>
      <c r="BJ522" s="71"/>
      <c r="BK522" s="71"/>
      <c r="BL522" s="81"/>
      <c r="BM522" s="81"/>
      <c r="BN522" s="81"/>
      <c r="BO522" s="71"/>
      <c r="BP522" s="71"/>
      <c r="BQ522" s="71"/>
      <c r="BR522" s="71"/>
      <c r="BS522" s="71"/>
      <c r="BT522" s="71"/>
      <c r="BU522" s="72"/>
      <c r="BV522" s="71"/>
      <c r="BW522" s="72"/>
      <c r="BX522" s="79">
        <v>0</v>
      </c>
      <c r="BY522" s="81">
        <v>0</v>
      </c>
      <c r="BZ522" s="71"/>
      <c r="CA522" s="81">
        <v>0</v>
      </c>
      <c r="CB522" s="71"/>
      <c r="CC522" s="71"/>
      <c r="CD522" s="72"/>
      <c r="CE522" s="71"/>
      <c r="CF522" s="71"/>
      <c r="CG522" s="81">
        <v>0</v>
      </c>
      <c r="CH522" s="71"/>
      <c r="CI522" s="81">
        <v>0</v>
      </c>
      <c r="CJ522" s="71"/>
      <c r="CK522" s="71"/>
      <c r="CL522" s="71"/>
      <c r="CM522" s="71"/>
      <c r="CN522" s="71"/>
      <c r="CO522" s="71"/>
      <c r="CP522" s="71"/>
      <c r="CQ522" s="71"/>
      <c r="CR522" s="71"/>
      <c r="CS522" s="71"/>
      <c r="CT522" s="71"/>
      <c r="CU522" s="72"/>
      <c r="CV522" s="71"/>
      <c r="CW522" s="71"/>
      <c r="CX522" s="71"/>
      <c r="CY522" s="71"/>
      <c r="CZ522" s="71"/>
      <c r="DA522" s="71"/>
      <c r="DB522" s="71"/>
    </row>
    <row r="523" spans="1:106">
      <c r="A523" s="71" t="s">
        <v>5663</v>
      </c>
      <c r="B523" s="71" t="s">
        <v>5664</v>
      </c>
      <c r="C523" s="71" t="s">
        <v>397</v>
      </c>
      <c r="D523" s="71" t="s">
        <v>427</v>
      </c>
      <c r="E523" s="71" t="s">
        <v>21079</v>
      </c>
      <c r="F523" s="71" t="s">
        <v>427</v>
      </c>
      <c r="G523" s="71"/>
      <c r="H523" s="71"/>
      <c r="I523" s="71" t="s">
        <v>21065</v>
      </c>
      <c r="J523" s="79">
        <v>0</v>
      </c>
      <c r="K523" s="71"/>
      <c r="L523" s="71"/>
      <c r="M523" s="72"/>
      <c r="N523" s="71"/>
      <c r="O523" s="71" t="s">
        <v>23155</v>
      </c>
      <c r="P523" s="71"/>
      <c r="Q523" s="79">
        <v>0</v>
      </c>
      <c r="R523" s="71" t="s">
        <v>23156</v>
      </c>
      <c r="S523" s="71"/>
      <c r="T523" s="71"/>
      <c r="U523" s="71" t="s">
        <v>21068</v>
      </c>
      <c r="V523" s="71" t="s">
        <v>21068</v>
      </c>
      <c r="W523" s="80"/>
      <c r="X523" s="71"/>
      <c r="Y523" s="71"/>
      <c r="Z523" s="71"/>
      <c r="AA523" s="71" t="s">
        <v>397</v>
      </c>
      <c r="AB523" s="71" t="s">
        <v>397</v>
      </c>
      <c r="AC523" s="71"/>
      <c r="AD523" s="71"/>
      <c r="AE523" s="71"/>
      <c r="AF523" s="71"/>
      <c r="AG523" s="71"/>
      <c r="AH523" s="71" t="s">
        <v>397</v>
      </c>
      <c r="AI523" s="71" t="s">
        <v>397</v>
      </c>
      <c r="AJ523" s="71"/>
      <c r="AK523" s="71"/>
      <c r="AL523" s="71"/>
      <c r="AM523" s="71"/>
      <c r="AN523" s="71" t="s">
        <v>397</v>
      </c>
      <c r="AO523" s="71" t="s">
        <v>397</v>
      </c>
      <c r="AP523" s="71"/>
      <c r="AQ523" s="71" t="s">
        <v>397</v>
      </c>
      <c r="AR523" s="71" t="s">
        <v>397</v>
      </c>
      <c r="AS523" s="71"/>
      <c r="AT523" s="71" t="s">
        <v>397</v>
      </c>
      <c r="AU523" s="71"/>
      <c r="AV523" s="71" t="s">
        <v>397</v>
      </c>
      <c r="AW523" s="71" t="s">
        <v>397</v>
      </c>
      <c r="AX523" s="71"/>
      <c r="AY523" s="71"/>
      <c r="AZ523" s="72"/>
      <c r="BA523" s="71"/>
      <c r="BB523" s="71"/>
      <c r="BC523" s="71"/>
      <c r="BD523" s="71"/>
      <c r="BE523" s="71"/>
      <c r="BF523" s="71"/>
      <c r="BG523" s="71" t="s">
        <v>21069</v>
      </c>
      <c r="BH523" s="71" t="s">
        <v>20990</v>
      </c>
      <c r="BI523" s="71" t="s">
        <v>20978</v>
      </c>
      <c r="BJ523" s="71" t="s">
        <v>20976</v>
      </c>
      <c r="BK523" s="71" t="s">
        <v>21070</v>
      </c>
      <c r="BL523" s="81">
        <v>1</v>
      </c>
      <c r="BM523" s="81">
        <v>1</v>
      </c>
      <c r="BN523" s="81">
        <v>0</v>
      </c>
      <c r="BO523" s="71" t="s">
        <v>21071</v>
      </c>
      <c r="BP523" s="71" t="s">
        <v>21071</v>
      </c>
      <c r="BQ523" s="71"/>
      <c r="BR523" s="71"/>
      <c r="BS523" s="71"/>
      <c r="BT523" s="71"/>
      <c r="BU523" s="72"/>
      <c r="BV523" s="71"/>
      <c r="BW523" s="72"/>
      <c r="BX523" s="79">
        <v>0</v>
      </c>
      <c r="BY523" s="81">
        <v>0</v>
      </c>
      <c r="BZ523" s="71"/>
      <c r="CA523" s="81">
        <v>0</v>
      </c>
      <c r="CB523" s="71"/>
      <c r="CC523" s="71"/>
      <c r="CD523" s="72"/>
      <c r="CE523" s="71"/>
      <c r="CF523" s="71"/>
      <c r="CG523" s="81">
        <v>0</v>
      </c>
      <c r="CH523" s="71"/>
      <c r="CI523" s="81">
        <v>0</v>
      </c>
      <c r="CJ523" s="71"/>
      <c r="CK523" s="71"/>
      <c r="CL523" s="71"/>
      <c r="CM523" s="71"/>
      <c r="CN523" s="71"/>
      <c r="CO523" s="71"/>
      <c r="CP523" s="71"/>
      <c r="CQ523" s="71"/>
      <c r="CR523" s="71"/>
      <c r="CS523" s="71"/>
      <c r="CT523" s="71"/>
      <c r="CU523" s="72"/>
      <c r="CV523" s="71"/>
      <c r="CW523" s="71"/>
      <c r="CX523" s="71"/>
      <c r="CY523" s="71"/>
      <c r="CZ523" s="71"/>
      <c r="DA523" s="71"/>
      <c r="DB523" s="71"/>
    </row>
    <row r="524" spans="1:106">
      <c r="A524" s="71" t="s">
        <v>5687</v>
      </c>
      <c r="B524" s="71" t="s">
        <v>5688</v>
      </c>
      <c r="C524" s="71" t="s">
        <v>397</v>
      </c>
      <c r="D524" s="71" t="s">
        <v>427</v>
      </c>
      <c r="E524" s="71" t="s">
        <v>21079</v>
      </c>
      <c r="F524" s="71" t="s">
        <v>427</v>
      </c>
      <c r="G524" s="71"/>
      <c r="H524" s="71"/>
      <c r="I524" s="71" t="s">
        <v>21065</v>
      </c>
      <c r="J524" s="79">
        <v>0</v>
      </c>
      <c r="K524" s="71"/>
      <c r="L524" s="71"/>
      <c r="M524" s="72"/>
      <c r="N524" s="71"/>
      <c r="O524" s="71" t="s">
        <v>23157</v>
      </c>
      <c r="P524" s="71"/>
      <c r="Q524" s="79">
        <v>0</v>
      </c>
      <c r="R524" s="71" t="s">
        <v>23158</v>
      </c>
      <c r="S524" s="71"/>
      <c r="T524" s="71"/>
      <c r="U524" s="71" t="s">
        <v>21068</v>
      </c>
      <c r="V524" s="71" t="s">
        <v>21068</v>
      </c>
      <c r="W524" s="80"/>
      <c r="X524" s="71"/>
      <c r="Y524" s="71"/>
      <c r="Z524" s="71"/>
      <c r="AA524" s="71" t="s">
        <v>397</v>
      </c>
      <c r="AB524" s="71" t="s">
        <v>397</v>
      </c>
      <c r="AC524" s="71"/>
      <c r="AD524" s="71"/>
      <c r="AE524" s="71"/>
      <c r="AF524" s="71"/>
      <c r="AG524" s="71"/>
      <c r="AH524" s="71" t="s">
        <v>397</v>
      </c>
      <c r="AI524" s="71" t="s">
        <v>397</v>
      </c>
      <c r="AJ524" s="71"/>
      <c r="AK524" s="71"/>
      <c r="AL524" s="71"/>
      <c r="AM524" s="71"/>
      <c r="AN524" s="71" t="s">
        <v>397</v>
      </c>
      <c r="AO524" s="71" t="s">
        <v>397</v>
      </c>
      <c r="AP524" s="71"/>
      <c r="AQ524" s="71" t="s">
        <v>397</v>
      </c>
      <c r="AR524" s="71" t="s">
        <v>397</v>
      </c>
      <c r="AS524" s="71"/>
      <c r="AT524" s="71" t="s">
        <v>397</v>
      </c>
      <c r="AU524" s="71"/>
      <c r="AV524" s="71" t="s">
        <v>397</v>
      </c>
      <c r="AW524" s="71" t="s">
        <v>397</v>
      </c>
      <c r="AX524" s="71"/>
      <c r="AY524" s="71"/>
      <c r="AZ524" s="72"/>
      <c r="BA524" s="71"/>
      <c r="BB524" s="71"/>
      <c r="BC524" s="71"/>
      <c r="BD524" s="71"/>
      <c r="BE524" s="71"/>
      <c r="BF524" s="71"/>
      <c r="BG524" s="71" t="s">
        <v>21069</v>
      </c>
      <c r="BH524" s="71" t="s">
        <v>20990</v>
      </c>
      <c r="BI524" s="71" t="s">
        <v>20978</v>
      </c>
      <c r="BJ524" s="71" t="s">
        <v>20976</v>
      </c>
      <c r="BK524" s="71" t="s">
        <v>21070</v>
      </c>
      <c r="BL524" s="81">
        <v>1</v>
      </c>
      <c r="BM524" s="81">
        <v>1</v>
      </c>
      <c r="BN524" s="81">
        <v>0</v>
      </c>
      <c r="BO524" s="71" t="s">
        <v>21071</v>
      </c>
      <c r="BP524" s="71" t="s">
        <v>21071</v>
      </c>
      <c r="BQ524" s="71"/>
      <c r="BR524" s="71"/>
      <c r="BS524" s="71"/>
      <c r="BT524" s="71"/>
      <c r="BU524" s="72"/>
      <c r="BV524" s="71"/>
      <c r="BW524" s="72"/>
      <c r="BX524" s="79">
        <v>0</v>
      </c>
      <c r="BY524" s="81">
        <v>0</v>
      </c>
      <c r="BZ524" s="71"/>
      <c r="CA524" s="81">
        <v>0</v>
      </c>
      <c r="CB524" s="71"/>
      <c r="CC524" s="71"/>
      <c r="CD524" s="72"/>
      <c r="CE524" s="71"/>
      <c r="CF524" s="71"/>
      <c r="CG524" s="81">
        <v>0</v>
      </c>
      <c r="CH524" s="71"/>
      <c r="CI524" s="81">
        <v>0</v>
      </c>
      <c r="CJ524" s="71"/>
      <c r="CK524" s="71"/>
      <c r="CL524" s="71"/>
      <c r="CM524" s="71"/>
      <c r="CN524" s="71"/>
      <c r="CO524" s="71"/>
      <c r="CP524" s="71"/>
      <c r="CQ524" s="71"/>
      <c r="CR524" s="71"/>
      <c r="CS524" s="71"/>
      <c r="CT524" s="71"/>
      <c r="CU524" s="72"/>
      <c r="CV524" s="71"/>
      <c r="CW524" s="71"/>
      <c r="CX524" s="71"/>
      <c r="CY524" s="71"/>
      <c r="CZ524" s="71"/>
      <c r="DA524" s="71"/>
      <c r="DB524" s="71"/>
    </row>
    <row r="525" spans="1:106">
      <c r="A525" s="71" t="s">
        <v>5693</v>
      </c>
      <c r="B525" s="71" t="s">
        <v>5694</v>
      </c>
      <c r="C525" s="71" t="s">
        <v>397</v>
      </c>
      <c r="D525" s="71" t="s">
        <v>427</v>
      </c>
      <c r="E525" s="71" t="s">
        <v>21079</v>
      </c>
      <c r="F525" s="71" t="s">
        <v>427</v>
      </c>
      <c r="G525" s="71"/>
      <c r="H525" s="71"/>
      <c r="I525" s="71" t="s">
        <v>21065</v>
      </c>
      <c r="J525" s="79">
        <v>0</v>
      </c>
      <c r="K525" s="71"/>
      <c r="L525" s="71"/>
      <c r="M525" s="72"/>
      <c r="N525" s="71"/>
      <c r="O525" s="71" t="s">
        <v>23159</v>
      </c>
      <c r="P525" s="71"/>
      <c r="Q525" s="79">
        <v>0</v>
      </c>
      <c r="R525" s="71" t="s">
        <v>23160</v>
      </c>
      <c r="S525" s="71"/>
      <c r="T525" s="71"/>
      <c r="U525" s="71" t="s">
        <v>21068</v>
      </c>
      <c r="V525" s="71" t="s">
        <v>21068</v>
      </c>
      <c r="W525" s="80"/>
      <c r="X525" s="71"/>
      <c r="Y525" s="71"/>
      <c r="Z525" s="71"/>
      <c r="AA525" s="71" t="s">
        <v>397</v>
      </c>
      <c r="AB525" s="71" t="s">
        <v>397</v>
      </c>
      <c r="AC525" s="71"/>
      <c r="AD525" s="71"/>
      <c r="AE525" s="71"/>
      <c r="AF525" s="71"/>
      <c r="AG525" s="71"/>
      <c r="AH525" s="71" t="s">
        <v>397</v>
      </c>
      <c r="AI525" s="71" t="s">
        <v>397</v>
      </c>
      <c r="AJ525" s="71"/>
      <c r="AK525" s="71"/>
      <c r="AL525" s="71"/>
      <c r="AM525" s="71"/>
      <c r="AN525" s="71" t="s">
        <v>397</v>
      </c>
      <c r="AO525" s="71" t="s">
        <v>397</v>
      </c>
      <c r="AP525" s="71"/>
      <c r="AQ525" s="71" t="s">
        <v>397</v>
      </c>
      <c r="AR525" s="71" t="s">
        <v>397</v>
      </c>
      <c r="AS525" s="71"/>
      <c r="AT525" s="71" t="s">
        <v>397</v>
      </c>
      <c r="AU525" s="71"/>
      <c r="AV525" s="71" t="s">
        <v>397</v>
      </c>
      <c r="AW525" s="71" t="s">
        <v>397</v>
      </c>
      <c r="AX525" s="71"/>
      <c r="AY525" s="71"/>
      <c r="AZ525" s="72"/>
      <c r="BA525" s="71"/>
      <c r="BB525" s="71"/>
      <c r="BC525" s="71"/>
      <c r="BD525" s="71"/>
      <c r="BE525" s="71"/>
      <c r="BF525" s="71"/>
      <c r="BG525" s="71" t="s">
        <v>21069</v>
      </c>
      <c r="BH525" s="71" t="s">
        <v>20990</v>
      </c>
      <c r="BI525" s="71" t="s">
        <v>20978</v>
      </c>
      <c r="BJ525" s="71" t="s">
        <v>20976</v>
      </c>
      <c r="BK525" s="71" t="s">
        <v>21070</v>
      </c>
      <c r="BL525" s="81">
        <v>1</v>
      </c>
      <c r="BM525" s="81">
        <v>1</v>
      </c>
      <c r="BN525" s="81">
        <v>0</v>
      </c>
      <c r="BO525" s="71" t="s">
        <v>21071</v>
      </c>
      <c r="BP525" s="71" t="s">
        <v>21071</v>
      </c>
      <c r="BQ525" s="71"/>
      <c r="BR525" s="71"/>
      <c r="BS525" s="71"/>
      <c r="BT525" s="71"/>
      <c r="BU525" s="72"/>
      <c r="BV525" s="71"/>
      <c r="BW525" s="72"/>
      <c r="BX525" s="79">
        <v>0</v>
      </c>
      <c r="BY525" s="81">
        <v>0</v>
      </c>
      <c r="BZ525" s="71"/>
      <c r="CA525" s="81">
        <v>0</v>
      </c>
      <c r="CB525" s="71"/>
      <c r="CC525" s="71"/>
      <c r="CD525" s="72"/>
      <c r="CE525" s="71"/>
      <c r="CF525" s="71"/>
      <c r="CG525" s="81">
        <v>0</v>
      </c>
      <c r="CH525" s="71"/>
      <c r="CI525" s="81">
        <v>0</v>
      </c>
      <c r="CJ525" s="71"/>
      <c r="CK525" s="71"/>
      <c r="CL525" s="71"/>
      <c r="CM525" s="71"/>
      <c r="CN525" s="71"/>
      <c r="CO525" s="71"/>
      <c r="CP525" s="71"/>
      <c r="CQ525" s="71"/>
      <c r="CR525" s="71"/>
      <c r="CS525" s="71"/>
      <c r="CT525" s="71"/>
      <c r="CU525" s="72"/>
      <c r="CV525" s="71"/>
      <c r="CW525" s="71"/>
      <c r="CX525" s="71"/>
      <c r="CY525" s="71"/>
      <c r="CZ525" s="71"/>
      <c r="DA525" s="71"/>
      <c r="DB525" s="71"/>
    </row>
    <row r="526" spans="1:106">
      <c r="A526" s="71" t="s">
        <v>5722</v>
      </c>
      <c r="B526" s="71" t="s">
        <v>5723</v>
      </c>
      <c r="C526" s="71" t="s">
        <v>397</v>
      </c>
      <c r="D526" s="71" t="s">
        <v>427</v>
      </c>
      <c r="E526" s="71" t="s">
        <v>21079</v>
      </c>
      <c r="F526" s="71" t="s">
        <v>427</v>
      </c>
      <c r="G526" s="71"/>
      <c r="H526" s="71"/>
      <c r="I526" s="71" t="s">
        <v>21065</v>
      </c>
      <c r="J526" s="79">
        <v>12040</v>
      </c>
      <c r="K526" s="71" t="s">
        <v>23161</v>
      </c>
      <c r="L526" s="71" t="s">
        <v>23162</v>
      </c>
      <c r="M526" s="72"/>
      <c r="N526" s="71"/>
      <c r="O526" s="71" t="s">
        <v>23163</v>
      </c>
      <c r="P526" s="71"/>
      <c r="Q526" s="79">
        <v>2400</v>
      </c>
      <c r="R526" s="71" t="s">
        <v>22316</v>
      </c>
      <c r="S526" s="71"/>
      <c r="T526" s="71"/>
      <c r="U526" s="71" t="s">
        <v>21068</v>
      </c>
      <c r="V526" s="71" t="s">
        <v>21068</v>
      </c>
      <c r="W526" s="80"/>
      <c r="X526" s="71"/>
      <c r="Y526" s="71" t="s">
        <v>23162</v>
      </c>
      <c r="Z526" s="71"/>
      <c r="AA526" s="71" t="s">
        <v>397</v>
      </c>
      <c r="AB526" s="71" t="s">
        <v>397</v>
      </c>
      <c r="AC526" s="71" t="s">
        <v>21133</v>
      </c>
      <c r="AD526" s="71" t="s">
        <v>23164</v>
      </c>
      <c r="AE526" s="71"/>
      <c r="AF526" s="71"/>
      <c r="AG526" s="71"/>
      <c r="AH526" s="71" t="s">
        <v>397</v>
      </c>
      <c r="AI526" s="71" t="s">
        <v>397</v>
      </c>
      <c r="AJ526" s="71"/>
      <c r="AK526" s="71"/>
      <c r="AL526" s="71"/>
      <c r="AM526" s="71"/>
      <c r="AN526" s="71" t="s">
        <v>397</v>
      </c>
      <c r="AO526" s="71" t="s">
        <v>397</v>
      </c>
      <c r="AP526" s="71"/>
      <c r="AQ526" s="71" t="s">
        <v>397</v>
      </c>
      <c r="AR526" s="71" t="s">
        <v>397</v>
      </c>
      <c r="AS526" s="71"/>
      <c r="AT526" s="71" t="s">
        <v>397</v>
      </c>
      <c r="AU526" s="71"/>
      <c r="AV526" s="71" t="s">
        <v>21115</v>
      </c>
      <c r="AW526" s="71" t="s">
        <v>397</v>
      </c>
      <c r="AX526" s="71" t="s">
        <v>20973</v>
      </c>
      <c r="AY526" s="71" t="s">
        <v>23165</v>
      </c>
      <c r="AZ526" s="72">
        <v>44888.560462963003</v>
      </c>
      <c r="BA526" s="71"/>
      <c r="BB526" s="71"/>
      <c r="BC526" s="71"/>
      <c r="BD526" s="71"/>
      <c r="BE526" s="71"/>
      <c r="BF526" s="71"/>
      <c r="BG526" s="71" t="s">
        <v>21069</v>
      </c>
      <c r="BH526" s="71" t="s">
        <v>20990</v>
      </c>
      <c r="BI526" s="71" t="s">
        <v>20978</v>
      </c>
      <c r="BJ526" s="71" t="s">
        <v>20976</v>
      </c>
      <c r="BK526" s="71" t="s">
        <v>21070</v>
      </c>
      <c r="BL526" s="81">
        <v>1</v>
      </c>
      <c r="BM526" s="81">
        <v>1</v>
      </c>
      <c r="BN526" s="81">
        <v>0</v>
      </c>
      <c r="BO526" s="71" t="s">
        <v>21071</v>
      </c>
      <c r="BP526" s="71" t="s">
        <v>21071</v>
      </c>
      <c r="BQ526" s="71"/>
      <c r="BR526" s="71"/>
      <c r="BS526" s="71"/>
      <c r="BT526" s="71"/>
      <c r="BU526" s="72"/>
      <c r="BV526" s="71"/>
      <c r="BW526" s="72"/>
      <c r="BX526" s="79">
        <v>0</v>
      </c>
      <c r="BY526" s="81">
        <v>0</v>
      </c>
      <c r="BZ526" s="71"/>
      <c r="CA526" s="81">
        <v>0</v>
      </c>
      <c r="CB526" s="71"/>
      <c r="CC526" s="71"/>
      <c r="CD526" s="72"/>
      <c r="CE526" s="71"/>
      <c r="CF526" s="71"/>
      <c r="CG526" s="81">
        <v>0</v>
      </c>
      <c r="CH526" s="71"/>
      <c r="CI526" s="81">
        <v>0</v>
      </c>
      <c r="CJ526" s="71"/>
      <c r="CK526" s="71"/>
      <c r="CL526" s="71"/>
      <c r="CM526" s="71"/>
      <c r="CN526" s="71"/>
      <c r="CO526" s="71"/>
      <c r="CP526" s="71"/>
      <c r="CQ526" s="71"/>
      <c r="CR526" s="71"/>
      <c r="CS526" s="71"/>
      <c r="CT526" s="71"/>
      <c r="CU526" s="72"/>
      <c r="CV526" s="71"/>
      <c r="CW526" s="71"/>
      <c r="CX526" s="71"/>
      <c r="CY526" s="71"/>
      <c r="CZ526" s="71"/>
      <c r="DA526" s="71"/>
      <c r="DB526" s="71"/>
    </row>
    <row r="527" spans="1:106">
      <c r="A527" s="71" t="s">
        <v>5725</v>
      </c>
      <c r="B527" s="71" t="s">
        <v>5726</v>
      </c>
      <c r="C527" s="71" t="s">
        <v>397</v>
      </c>
      <c r="D527" s="71" t="s">
        <v>450</v>
      </c>
      <c r="E527" s="71" t="s">
        <v>21079</v>
      </c>
      <c r="F527" s="71" t="s">
        <v>450</v>
      </c>
      <c r="G527" s="71"/>
      <c r="H527" s="71"/>
      <c r="I527" s="71" t="s">
        <v>21065</v>
      </c>
      <c r="J527" s="79">
        <v>850.36</v>
      </c>
      <c r="K527" s="71" t="s">
        <v>23166</v>
      </c>
      <c r="L527" s="71" t="s">
        <v>23167</v>
      </c>
      <c r="M527" s="72"/>
      <c r="N527" s="71"/>
      <c r="O527" s="71" t="s">
        <v>23168</v>
      </c>
      <c r="P527" s="71" t="s">
        <v>23169</v>
      </c>
      <c r="Q527" s="79">
        <v>2400</v>
      </c>
      <c r="R527" s="71"/>
      <c r="S527" s="71"/>
      <c r="T527" s="71"/>
      <c r="U527" s="71"/>
      <c r="V527" s="71"/>
      <c r="W527" s="80"/>
      <c r="X527" s="71"/>
      <c r="Y527" s="71" t="s">
        <v>23167</v>
      </c>
      <c r="Z527" s="71"/>
      <c r="AA527" s="71" t="s">
        <v>397</v>
      </c>
      <c r="AB527" s="71" t="s">
        <v>397</v>
      </c>
      <c r="AC527" s="71" t="s">
        <v>21133</v>
      </c>
      <c r="AD527" s="71" t="s">
        <v>29242</v>
      </c>
      <c r="AE527" s="71"/>
      <c r="AF527" s="71"/>
      <c r="AG527" s="71"/>
      <c r="AH527" s="71" t="s">
        <v>397</v>
      </c>
      <c r="AI527" s="71" t="s">
        <v>397</v>
      </c>
      <c r="AJ527" s="71"/>
      <c r="AK527" s="71"/>
      <c r="AL527" s="71"/>
      <c r="AM527" s="71"/>
      <c r="AN527" s="71" t="s">
        <v>397</v>
      </c>
      <c r="AO527" s="71" t="s">
        <v>397</v>
      </c>
      <c r="AP527" s="71"/>
      <c r="AQ527" s="71" t="s">
        <v>397</v>
      </c>
      <c r="AR527" s="71" t="s">
        <v>397</v>
      </c>
      <c r="AS527" s="71"/>
      <c r="AT527" s="71" t="s">
        <v>397</v>
      </c>
      <c r="AU527" s="71"/>
      <c r="AV527" s="71" t="s">
        <v>21115</v>
      </c>
      <c r="AW527" s="71" t="s">
        <v>397</v>
      </c>
      <c r="AX527" s="71" t="s">
        <v>20973</v>
      </c>
      <c r="AY527" s="71" t="s">
        <v>21578</v>
      </c>
      <c r="AZ527" s="72">
        <v>45547.402581018498</v>
      </c>
      <c r="BA527" s="71"/>
      <c r="BB527" s="71"/>
      <c r="BC527" s="71"/>
      <c r="BD527" s="71"/>
      <c r="BE527" s="71"/>
      <c r="BF527" s="71"/>
      <c r="BG527" s="71"/>
      <c r="BH527" s="71"/>
      <c r="BI527" s="71"/>
      <c r="BJ527" s="71"/>
      <c r="BK527" s="71"/>
      <c r="BL527" s="81"/>
      <c r="BM527" s="81"/>
      <c r="BN527" s="81"/>
      <c r="BO527" s="71"/>
      <c r="BP527" s="71"/>
      <c r="BQ527" s="71"/>
      <c r="BR527" s="71"/>
      <c r="BS527" s="71"/>
      <c r="BT527" s="71"/>
      <c r="BU527" s="72"/>
      <c r="BV527" s="71"/>
      <c r="BW527" s="72"/>
      <c r="BX527" s="79">
        <v>0</v>
      </c>
      <c r="BY527" s="81">
        <v>0</v>
      </c>
      <c r="BZ527" s="71"/>
      <c r="CA527" s="81">
        <v>0</v>
      </c>
      <c r="CB527" s="71"/>
      <c r="CC527" s="71"/>
      <c r="CD527" s="72"/>
      <c r="CE527" s="71"/>
      <c r="CF527" s="71"/>
      <c r="CG527" s="81">
        <v>0</v>
      </c>
      <c r="CH527" s="71"/>
      <c r="CI527" s="81">
        <v>0</v>
      </c>
      <c r="CJ527" s="71"/>
      <c r="CK527" s="71"/>
      <c r="CL527" s="71"/>
      <c r="CM527" s="71"/>
      <c r="CN527" s="71"/>
      <c r="CO527" s="71"/>
      <c r="CP527" s="71"/>
      <c r="CQ527" s="71"/>
      <c r="CR527" s="71"/>
      <c r="CS527" s="71"/>
      <c r="CT527" s="71"/>
      <c r="CU527" s="72"/>
      <c r="CV527" s="71"/>
      <c r="CW527" s="71"/>
      <c r="CX527" s="71"/>
      <c r="CY527" s="71"/>
      <c r="CZ527" s="71"/>
      <c r="DA527" s="71"/>
      <c r="DB527" s="71"/>
    </row>
    <row r="528" spans="1:106">
      <c r="A528" s="71" t="s">
        <v>5785</v>
      </c>
      <c r="B528" s="71" t="s">
        <v>5786</v>
      </c>
      <c r="C528" s="71" t="s">
        <v>397</v>
      </c>
      <c r="D528" s="71" t="s">
        <v>450</v>
      </c>
      <c r="E528" s="71" t="s">
        <v>21079</v>
      </c>
      <c r="F528" s="71" t="s">
        <v>450</v>
      </c>
      <c r="G528" s="71" t="s">
        <v>21121</v>
      </c>
      <c r="H528" s="71" t="s">
        <v>21204</v>
      </c>
      <c r="I528" s="71" t="s">
        <v>21065</v>
      </c>
      <c r="J528" s="79">
        <v>4440.33</v>
      </c>
      <c r="K528" s="71" t="s">
        <v>23171</v>
      </c>
      <c r="L528" s="71" t="s">
        <v>23172</v>
      </c>
      <c r="M528" s="72">
        <v>45775.222754629598</v>
      </c>
      <c r="N528" s="71" t="s">
        <v>390</v>
      </c>
      <c r="O528" s="71" t="s">
        <v>23173</v>
      </c>
      <c r="P528" s="71"/>
      <c r="Q528" s="79">
        <v>999999999</v>
      </c>
      <c r="R528" s="71"/>
      <c r="S528" s="71"/>
      <c r="T528" s="71"/>
      <c r="U528" s="71"/>
      <c r="V528" s="71"/>
      <c r="W528" s="80"/>
      <c r="X528" s="71"/>
      <c r="Y528" s="71" t="s">
        <v>23172</v>
      </c>
      <c r="Z528" s="71"/>
      <c r="AA528" s="71" t="s">
        <v>397</v>
      </c>
      <c r="AB528" s="71" t="s">
        <v>397</v>
      </c>
      <c r="AC528" s="71" t="s">
        <v>21133</v>
      </c>
      <c r="AD528" s="71" t="s">
        <v>29243</v>
      </c>
      <c r="AE528" s="71"/>
      <c r="AF528" s="71"/>
      <c r="AG528" s="71"/>
      <c r="AH528" s="71" t="s">
        <v>397</v>
      </c>
      <c r="AI528" s="71" t="s">
        <v>397</v>
      </c>
      <c r="AJ528" s="71"/>
      <c r="AK528" s="71"/>
      <c r="AL528" s="71"/>
      <c r="AM528" s="71"/>
      <c r="AN528" s="71" t="s">
        <v>397</v>
      </c>
      <c r="AO528" s="71" t="s">
        <v>397</v>
      </c>
      <c r="AP528" s="71"/>
      <c r="AQ528" s="71" t="s">
        <v>397</v>
      </c>
      <c r="AR528" s="71" t="s">
        <v>397</v>
      </c>
      <c r="AS528" s="71"/>
      <c r="AT528" s="71" t="s">
        <v>397</v>
      </c>
      <c r="AU528" s="71"/>
      <c r="AV528" s="71" t="s">
        <v>21115</v>
      </c>
      <c r="AW528" s="71" t="s">
        <v>397</v>
      </c>
      <c r="AX528" s="71" t="s">
        <v>20973</v>
      </c>
      <c r="AY528" s="71" t="s">
        <v>21578</v>
      </c>
      <c r="AZ528" s="72">
        <v>45547.402592592603</v>
      </c>
      <c r="BA528" s="71"/>
      <c r="BB528" s="71"/>
      <c r="BC528" s="71"/>
      <c r="BD528" s="71"/>
      <c r="BE528" s="71"/>
      <c r="BF528" s="71"/>
      <c r="BG528" s="71"/>
      <c r="BH528" s="71"/>
      <c r="BI528" s="71"/>
      <c r="BJ528" s="71"/>
      <c r="BK528" s="71"/>
      <c r="BL528" s="81"/>
      <c r="BM528" s="81"/>
      <c r="BN528" s="81"/>
      <c r="BO528" s="71"/>
      <c r="BP528" s="71"/>
      <c r="BQ528" s="71"/>
      <c r="BR528" s="71" t="s">
        <v>1061</v>
      </c>
      <c r="BS528" s="71" t="s">
        <v>21118</v>
      </c>
      <c r="BT528" s="71" t="s">
        <v>21068</v>
      </c>
      <c r="BU528" s="72">
        <v>44094.386597222197</v>
      </c>
      <c r="BV528" s="71" t="s">
        <v>21068</v>
      </c>
      <c r="BW528" s="72">
        <v>44094.386597222197</v>
      </c>
      <c r="BX528" s="79">
        <v>12076.32</v>
      </c>
      <c r="BY528" s="81">
        <v>0</v>
      </c>
      <c r="BZ528" s="71"/>
      <c r="CA528" s="81">
        <v>0</v>
      </c>
      <c r="CB528" s="71"/>
      <c r="CC528" s="71"/>
      <c r="CD528" s="72"/>
      <c r="CE528" s="71"/>
      <c r="CF528" s="71"/>
      <c r="CG528" s="81">
        <v>0</v>
      </c>
      <c r="CH528" s="71"/>
      <c r="CI528" s="81">
        <v>0</v>
      </c>
      <c r="CJ528" s="71"/>
      <c r="CK528" s="71"/>
      <c r="CL528" s="71" t="s">
        <v>21119</v>
      </c>
      <c r="CM528" s="71"/>
      <c r="CN528" s="71"/>
      <c r="CO528" s="71"/>
      <c r="CP528" s="71"/>
      <c r="CQ528" s="71"/>
      <c r="CR528" s="71"/>
      <c r="CS528" s="71"/>
      <c r="CT528" s="71"/>
      <c r="CU528" s="72"/>
      <c r="CV528" s="71"/>
      <c r="CW528" s="71"/>
      <c r="CX528" s="71" t="s">
        <v>21120</v>
      </c>
      <c r="CY528" s="71"/>
      <c r="CZ528" s="71"/>
      <c r="DA528" s="71"/>
      <c r="DB528" s="71" t="s">
        <v>1061</v>
      </c>
    </row>
    <row r="529" spans="1:106">
      <c r="A529" s="71" t="s">
        <v>251</v>
      </c>
      <c r="B529" s="71" t="s">
        <v>5804</v>
      </c>
      <c r="C529" s="71" t="s">
        <v>397</v>
      </c>
      <c r="D529" s="71" t="s">
        <v>450</v>
      </c>
      <c r="E529" s="71" t="s">
        <v>21079</v>
      </c>
      <c r="F529" s="71" t="s">
        <v>450</v>
      </c>
      <c r="G529" s="71" t="s">
        <v>21210</v>
      </c>
      <c r="H529" s="71" t="s">
        <v>107</v>
      </c>
      <c r="I529" s="71" t="s">
        <v>21065</v>
      </c>
      <c r="J529" s="79">
        <v>48252.93</v>
      </c>
      <c r="K529" s="71" t="s">
        <v>23175</v>
      </c>
      <c r="L529" s="71" t="s">
        <v>23176</v>
      </c>
      <c r="M529" s="72">
        <v>45784.694525462997</v>
      </c>
      <c r="N529" s="71" t="s">
        <v>390</v>
      </c>
      <c r="O529" s="71" t="s">
        <v>23177</v>
      </c>
      <c r="P529" s="71" t="s">
        <v>29244</v>
      </c>
      <c r="Q529" s="79">
        <v>999999999</v>
      </c>
      <c r="R529" s="71"/>
      <c r="S529" s="71"/>
      <c r="T529" s="71"/>
      <c r="U529" s="71"/>
      <c r="V529" s="71"/>
      <c r="W529" s="80"/>
      <c r="X529" s="71"/>
      <c r="Y529" s="71" t="s">
        <v>23176</v>
      </c>
      <c r="Z529" s="71"/>
      <c r="AA529" s="71" t="s">
        <v>397</v>
      </c>
      <c r="AB529" s="71" t="s">
        <v>397</v>
      </c>
      <c r="AC529" s="71" t="s">
        <v>21133</v>
      </c>
      <c r="AD529" s="71" t="s">
        <v>29245</v>
      </c>
      <c r="AE529" s="71"/>
      <c r="AF529" s="71"/>
      <c r="AG529" s="71"/>
      <c r="AH529" s="71" t="s">
        <v>397</v>
      </c>
      <c r="AI529" s="71" t="s">
        <v>397</v>
      </c>
      <c r="AJ529" s="71"/>
      <c r="AK529" s="71"/>
      <c r="AL529" s="71"/>
      <c r="AM529" s="71"/>
      <c r="AN529" s="71" t="s">
        <v>397</v>
      </c>
      <c r="AO529" s="71" t="s">
        <v>397</v>
      </c>
      <c r="AP529" s="71"/>
      <c r="AQ529" s="71" t="s">
        <v>397</v>
      </c>
      <c r="AR529" s="71" t="s">
        <v>397</v>
      </c>
      <c r="AS529" s="71"/>
      <c r="AT529" s="71" t="s">
        <v>397</v>
      </c>
      <c r="AU529" s="71"/>
      <c r="AV529" s="71" t="s">
        <v>21115</v>
      </c>
      <c r="AW529" s="71" t="s">
        <v>397</v>
      </c>
      <c r="AX529" s="71" t="s">
        <v>20973</v>
      </c>
      <c r="AY529" s="71" t="s">
        <v>21578</v>
      </c>
      <c r="AZ529" s="72">
        <v>45547.402604166702</v>
      </c>
      <c r="BA529" s="71"/>
      <c r="BB529" s="71"/>
      <c r="BC529" s="71"/>
      <c r="BD529" s="71"/>
      <c r="BE529" s="71"/>
      <c r="BF529" s="71"/>
      <c r="BG529" s="71"/>
      <c r="BH529" s="71"/>
      <c r="BI529" s="71"/>
      <c r="BJ529" s="71"/>
      <c r="BK529" s="71"/>
      <c r="BL529" s="81"/>
      <c r="BM529" s="81"/>
      <c r="BN529" s="81"/>
      <c r="BO529" s="71"/>
      <c r="BP529" s="71"/>
      <c r="BQ529" s="71"/>
      <c r="BR529" s="71" t="s">
        <v>28903</v>
      </c>
      <c r="BS529" s="71" t="s">
        <v>21228</v>
      </c>
      <c r="BT529" s="71" t="s">
        <v>21068</v>
      </c>
      <c r="BU529" s="72">
        <v>44300.443252314799</v>
      </c>
      <c r="BV529" s="71" t="s">
        <v>21068</v>
      </c>
      <c r="BW529" s="72">
        <v>44300.443252314799</v>
      </c>
      <c r="BX529" s="79">
        <v>7806.01</v>
      </c>
      <c r="BY529" s="81">
        <v>0</v>
      </c>
      <c r="BZ529" s="71"/>
      <c r="CA529" s="81">
        <v>0</v>
      </c>
      <c r="CB529" s="71"/>
      <c r="CC529" s="71"/>
      <c r="CD529" s="72"/>
      <c r="CE529" s="71"/>
      <c r="CF529" s="71"/>
      <c r="CG529" s="81">
        <v>0</v>
      </c>
      <c r="CH529" s="71"/>
      <c r="CI529" s="81">
        <v>0</v>
      </c>
      <c r="CJ529" s="71"/>
      <c r="CK529" s="71"/>
      <c r="CL529" s="71" t="s">
        <v>21229</v>
      </c>
      <c r="CM529" s="71"/>
      <c r="CN529" s="71"/>
      <c r="CO529" s="71"/>
      <c r="CP529" s="71"/>
      <c r="CQ529" s="71"/>
      <c r="CR529" s="71"/>
      <c r="CS529" s="71"/>
      <c r="CT529" s="71"/>
      <c r="CU529" s="72"/>
      <c r="CV529" s="71"/>
      <c r="CW529" s="71"/>
      <c r="CX529" s="71" t="s">
        <v>21120</v>
      </c>
      <c r="CY529" s="71"/>
      <c r="CZ529" s="71"/>
      <c r="DA529" s="71"/>
      <c r="DB529" s="71" t="s">
        <v>1277</v>
      </c>
    </row>
    <row r="530" spans="1:106">
      <c r="A530" s="71" t="s">
        <v>5848</v>
      </c>
      <c r="B530" s="71" t="s">
        <v>5849</v>
      </c>
      <c r="C530" s="71" t="s">
        <v>397</v>
      </c>
      <c r="D530" s="71" t="s">
        <v>427</v>
      </c>
      <c r="E530" s="71" t="s">
        <v>21079</v>
      </c>
      <c r="F530" s="71" t="s">
        <v>427</v>
      </c>
      <c r="G530" s="71"/>
      <c r="H530" s="71"/>
      <c r="I530" s="71" t="s">
        <v>21065</v>
      </c>
      <c r="J530" s="79">
        <v>4192.7299999999996</v>
      </c>
      <c r="K530" s="71"/>
      <c r="L530" s="71"/>
      <c r="M530" s="72"/>
      <c r="N530" s="71"/>
      <c r="O530" s="71" t="s">
        <v>23179</v>
      </c>
      <c r="P530" s="71"/>
      <c r="Q530" s="79">
        <v>0</v>
      </c>
      <c r="R530" s="71" t="s">
        <v>23180</v>
      </c>
      <c r="S530" s="71"/>
      <c r="T530" s="71"/>
      <c r="U530" s="71" t="s">
        <v>21068</v>
      </c>
      <c r="V530" s="71" t="s">
        <v>21068</v>
      </c>
      <c r="W530" s="80"/>
      <c r="X530" s="71"/>
      <c r="Y530" s="71"/>
      <c r="Z530" s="71"/>
      <c r="AA530" s="71" t="s">
        <v>397</v>
      </c>
      <c r="AB530" s="71" t="s">
        <v>397</v>
      </c>
      <c r="AC530" s="71"/>
      <c r="AD530" s="71"/>
      <c r="AE530" s="71"/>
      <c r="AF530" s="71"/>
      <c r="AG530" s="71"/>
      <c r="AH530" s="71" t="s">
        <v>397</v>
      </c>
      <c r="AI530" s="71" t="s">
        <v>397</v>
      </c>
      <c r="AJ530" s="71"/>
      <c r="AK530" s="71"/>
      <c r="AL530" s="71"/>
      <c r="AM530" s="71"/>
      <c r="AN530" s="71" t="s">
        <v>397</v>
      </c>
      <c r="AO530" s="71" t="s">
        <v>397</v>
      </c>
      <c r="AP530" s="71"/>
      <c r="AQ530" s="71" t="s">
        <v>397</v>
      </c>
      <c r="AR530" s="71" t="s">
        <v>397</v>
      </c>
      <c r="AS530" s="71"/>
      <c r="AT530" s="71" t="s">
        <v>397</v>
      </c>
      <c r="AU530" s="71"/>
      <c r="AV530" s="71" t="s">
        <v>397</v>
      </c>
      <c r="AW530" s="71" t="s">
        <v>397</v>
      </c>
      <c r="AX530" s="71"/>
      <c r="AY530" s="71"/>
      <c r="AZ530" s="72"/>
      <c r="BA530" s="71"/>
      <c r="BB530" s="71"/>
      <c r="BC530" s="71"/>
      <c r="BD530" s="71"/>
      <c r="BE530" s="71"/>
      <c r="BF530" s="71"/>
      <c r="BG530" s="71" t="s">
        <v>21069</v>
      </c>
      <c r="BH530" s="71" t="s">
        <v>20990</v>
      </c>
      <c r="BI530" s="71" t="s">
        <v>20978</v>
      </c>
      <c r="BJ530" s="71" t="s">
        <v>20976</v>
      </c>
      <c r="BK530" s="71" t="s">
        <v>21070</v>
      </c>
      <c r="BL530" s="81">
        <v>1</v>
      </c>
      <c r="BM530" s="81">
        <v>1</v>
      </c>
      <c r="BN530" s="81">
        <v>0</v>
      </c>
      <c r="BO530" s="71" t="s">
        <v>21071</v>
      </c>
      <c r="BP530" s="71" t="s">
        <v>21071</v>
      </c>
      <c r="BQ530" s="71"/>
      <c r="BR530" s="71"/>
      <c r="BS530" s="71"/>
      <c r="BT530" s="71"/>
      <c r="BU530" s="72"/>
      <c r="BV530" s="71"/>
      <c r="BW530" s="72"/>
      <c r="BX530" s="79">
        <v>0</v>
      </c>
      <c r="BY530" s="81">
        <v>0</v>
      </c>
      <c r="BZ530" s="71"/>
      <c r="CA530" s="81">
        <v>0</v>
      </c>
      <c r="CB530" s="71"/>
      <c r="CC530" s="71"/>
      <c r="CD530" s="72"/>
      <c r="CE530" s="71"/>
      <c r="CF530" s="71"/>
      <c r="CG530" s="81">
        <v>0</v>
      </c>
      <c r="CH530" s="71"/>
      <c r="CI530" s="81">
        <v>0</v>
      </c>
      <c r="CJ530" s="71"/>
      <c r="CK530" s="71"/>
      <c r="CL530" s="71"/>
      <c r="CM530" s="71"/>
      <c r="CN530" s="71"/>
      <c r="CO530" s="71"/>
      <c r="CP530" s="71"/>
      <c r="CQ530" s="71"/>
      <c r="CR530" s="71"/>
      <c r="CS530" s="71"/>
      <c r="CT530" s="71"/>
      <c r="CU530" s="72"/>
      <c r="CV530" s="71"/>
      <c r="CW530" s="71"/>
      <c r="CX530" s="71"/>
      <c r="CY530" s="71"/>
      <c r="CZ530" s="71"/>
      <c r="DA530" s="71"/>
      <c r="DB530" s="71"/>
    </row>
    <row r="531" spans="1:106">
      <c r="A531" s="71" t="s">
        <v>5851</v>
      </c>
      <c r="B531" s="71" t="s">
        <v>5852</v>
      </c>
      <c r="C531" s="71" t="s">
        <v>397</v>
      </c>
      <c r="D531" s="71" t="s">
        <v>450</v>
      </c>
      <c r="E531" s="71" t="s">
        <v>21064</v>
      </c>
      <c r="F531" s="71" t="s">
        <v>450</v>
      </c>
      <c r="G531" s="71"/>
      <c r="H531" s="71"/>
      <c r="I531" s="71" t="s">
        <v>21065</v>
      </c>
      <c r="J531" s="79">
        <v>0</v>
      </c>
      <c r="K531" s="71" t="s">
        <v>23181</v>
      </c>
      <c r="L531" s="71" t="s">
        <v>23182</v>
      </c>
      <c r="M531" s="72"/>
      <c r="N531" s="71"/>
      <c r="O531" s="71" t="s">
        <v>23183</v>
      </c>
      <c r="P531" s="71"/>
      <c r="Q531" s="79">
        <v>2400</v>
      </c>
      <c r="R531" s="71"/>
      <c r="S531" s="71"/>
      <c r="T531" s="71"/>
      <c r="U531" s="71"/>
      <c r="V531" s="71"/>
      <c r="W531" s="80"/>
      <c r="X531" s="71"/>
      <c r="Y531" s="71" t="s">
        <v>23182</v>
      </c>
      <c r="Z531" s="71"/>
      <c r="AA531" s="71" t="s">
        <v>397</v>
      </c>
      <c r="AB531" s="71" t="s">
        <v>397</v>
      </c>
      <c r="AC531" s="71" t="s">
        <v>21133</v>
      </c>
      <c r="AD531" s="71" t="s">
        <v>29246</v>
      </c>
      <c r="AE531" s="71"/>
      <c r="AF531" s="71"/>
      <c r="AG531" s="71"/>
      <c r="AH531" s="71" t="s">
        <v>397</v>
      </c>
      <c r="AI531" s="71" t="s">
        <v>397</v>
      </c>
      <c r="AJ531" s="71"/>
      <c r="AK531" s="71"/>
      <c r="AL531" s="71"/>
      <c r="AM531" s="71"/>
      <c r="AN531" s="71" t="s">
        <v>397</v>
      </c>
      <c r="AO531" s="71" t="s">
        <v>397</v>
      </c>
      <c r="AP531" s="71"/>
      <c r="AQ531" s="71" t="s">
        <v>397</v>
      </c>
      <c r="AR531" s="71" t="s">
        <v>397</v>
      </c>
      <c r="AS531" s="71"/>
      <c r="AT531" s="71" t="s">
        <v>397</v>
      </c>
      <c r="AU531" s="71"/>
      <c r="AV531" s="71" t="s">
        <v>21115</v>
      </c>
      <c r="AW531" s="71" t="s">
        <v>397</v>
      </c>
      <c r="AX531" s="71" t="s">
        <v>20973</v>
      </c>
      <c r="AY531" s="71" t="s">
        <v>21578</v>
      </c>
      <c r="AZ531" s="72">
        <v>45547.402615740699</v>
      </c>
      <c r="BA531" s="71"/>
      <c r="BB531" s="71"/>
      <c r="BC531" s="71"/>
      <c r="BD531" s="71"/>
      <c r="BE531" s="71"/>
      <c r="BF531" s="71"/>
      <c r="BG531" s="71"/>
      <c r="BH531" s="71"/>
      <c r="BI531" s="71"/>
      <c r="BJ531" s="71"/>
      <c r="BK531" s="71"/>
      <c r="BL531" s="81"/>
      <c r="BM531" s="81"/>
      <c r="BN531" s="81"/>
      <c r="BO531" s="71"/>
      <c r="BP531" s="71"/>
      <c r="BQ531" s="71"/>
      <c r="BR531" s="71"/>
      <c r="BS531" s="71"/>
      <c r="BT531" s="71"/>
      <c r="BU531" s="72"/>
      <c r="BV531" s="71"/>
      <c r="BW531" s="72"/>
      <c r="BX531" s="79">
        <v>0</v>
      </c>
      <c r="BY531" s="81">
        <v>0</v>
      </c>
      <c r="BZ531" s="71"/>
      <c r="CA531" s="81">
        <v>0</v>
      </c>
      <c r="CB531" s="71"/>
      <c r="CC531" s="71"/>
      <c r="CD531" s="72"/>
      <c r="CE531" s="71"/>
      <c r="CF531" s="71"/>
      <c r="CG531" s="81">
        <v>0</v>
      </c>
      <c r="CH531" s="71"/>
      <c r="CI531" s="81">
        <v>0</v>
      </c>
      <c r="CJ531" s="71"/>
      <c r="CK531" s="71"/>
      <c r="CL531" s="71"/>
      <c r="CM531" s="71"/>
      <c r="CN531" s="71"/>
      <c r="CO531" s="71"/>
      <c r="CP531" s="71"/>
      <c r="CQ531" s="71"/>
      <c r="CR531" s="71"/>
      <c r="CS531" s="71"/>
      <c r="CT531" s="71"/>
      <c r="CU531" s="72"/>
      <c r="CV531" s="71"/>
      <c r="CW531" s="71"/>
      <c r="CX531" s="71"/>
      <c r="CY531" s="71"/>
      <c r="CZ531" s="71"/>
      <c r="DA531" s="71"/>
      <c r="DB531" s="71"/>
    </row>
    <row r="532" spans="1:106">
      <c r="A532" s="71" t="s">
        <v>5854</v>
      </c>
      <c r="B532" s="71" t="s">
        <v>5855</v>
      </c>
      <c r="C532" s="71" t="s">
        <v>397</v>
      </c>
      <c r="D532" s="71" t="s">
        <v>450</v>
      </c>
      <c r="E532" s="71" t="s">
        <v>21079</v>
      </c>
      <c r="F532" s="71" t="s">
        <v>450</v>
      </c>
      <c r="G532" s="71"/>
      <c r="H532" s="71"/>
      <c r="I532" s="71" t="s">
        <v>21065</v>
      </c>
      <c r="J532" s="79">
        <v>1397.22</v>
      </c>
      <c r="K532" s="71" t="s">
        <v>23185</v>
      </c>
      <c r="L532" s="71" t="s">
        <v>23186</v>
      </c>
      <c r="M532" s="72"/>
      <c r="N532" s="71"/>
      <c r="O532" s="71" t="s">
        <v>23187</v>
      </c>
      <c r="P532" s="71"/>
      <c r="Q532" s="79">
        <v>2400</v>
      </c>
      <c r="R532" s="71"/>
      <c r="S532" s="71"/>
      <c r="T532" s="71"/>
      <c r="U532" s="71"/>
      <c r="V532" s="71"/>
      <c r="W532" s="80"/>
      <c r="X532" s="71"/>
      <c r="Y532" s="71" t="s">
        <v>23186</v>
      </c>
      <c r="Z532" s="71"/>
      <c r="AA532" s="71" t="s">
        <v>397</v>
      </c>
      <c r="AB532" s="71" t="s">
        <v>397</v>
      </c>
      <c r="AC532" s="71" t="s">
        <v>21133</v>
      </c>
      <c r="AD532" s="71" t="s">
        <v>29247</v>
      </c>
      <c r="AE532" s="71"/>
      <c r="AF532" s="71"/>
      <c r="AG532" s="71"/>
      <c r="AH532" s="71" t="s">
        <v>397</v>
      </c>
      <c r="AI532" s="71" t="s">
        <v>397</v>
      </c>
      <c r="AJ532" s="71"/>
      <c r="AK532" s="71"/>
      <c r="AL532" s="71"/>
      <c r="AM532" s="71"/>
      <c r="AN532" s="71" t="s">
        <v>397</v>
      </c>
      <c r="AO532" s="71" t="s">
        <v>397</v>
      </c>
      <c r="AP532" s="71"/>
      <c r="AQ532" s="71" t="s">
        <v>397</v>
      </c>
      <c r="AR532" s="71" t="s">
        <v>397</v>
      </c>
      <c r="AS532" s="71"/>
      <c r="AT532" s="71" t="s">
        <v>397</v>
      </c>
      <c r="AU532" s="71"/>
      <c r="AV532" s="71" t="s">
        <v>21115</v>
      </c>
      <c r="AW532" s="71" t="s">
        <v>397</v>
      </c>
      <c r="AX532" s="71" t="s">
        <v>20973</v>
      </c>
      <c r="AY532" s="71" t="s">
        <v>21578</v>
      </c>
      <c r="AZ532" s="72">
        <v>45547.402627314797</v>
      </c>
      <c r="BA532" s="71"/>
      <c r="BB532" s="71"/>
      <c r="BC532" s="71"/>
      <c r="BD532" s="71"/>
      <c r="BE532" s="71"/>
      <c r="BF532" s="71"/>
      <c r="BG532" s="71"/>
      <c r="BH532" s="71"/>
      <c r="BI532" s="71"/>
      <c r="BJ532" s="71"/>
      <c r="BK532" s="71"/>
      <c r="BL532" s="81"/>
      <c r="BM532" s="81"/>
      <c r="BN532" s="81"/>
      <c r="BO532" s="71"/>
      <c r="BP532" s="71"/>
      <c r="BQ532" s="71"/>
      <c r="BR532" s="71"/>
      <c r="BS532" s="71"/>
      <c r="BT532" s="71"/>
      <c r="BU532" s="72"/>
      <c r="BV532" s="71"/>
      <c r="BW532" s="72"/>
      <c r="BX532" s="79">
        <v>0</v>
      </c>
      <c r="BY532" s="81">
        <v>0</v>
      </c>
      <c r="BZ532" s="71"/>
      <c r="CA532" s="81">
        <v>0</v>
      </c>
      <c r="CB532" s="71"/>
      <c r="CC532" s="71"/>
      <c r="CD532" s="72"/>
      <c r="CE532" s="71"/>
      <c r="CF532" s="71"/>
      <c r="CG532" s="81">
        <v>0</v>
      </c>
      <c r="CH532" s="71"/>
      <c r="CI532" s="81">
        <v>0</v>
      </c>
      <c r="CJ532" s="71"/>
      <c r="CK532" s="71"/>
      <c r="CL532" s="71"/>
      <c r="CM532" s="71"/>
      <c r="CN532" s="71"/>
      <c r="CO532" s="71"/>
      <c r="CP532" s="71"/>
      <c r="CQ532" s="71"/>
      <c r="CR532" s="71"/>
      <c r="CS532" s="71"/>
      <c r="CT532" s="71"/>
      <c r="CU532" s="72"/>
      <c r="CV532" s="71"/>
      <c r="CW532" s="71"/>
      <c r="CX532" s="71"/>
      <c r="CY532" s="71"/>
      <c r="CZ532" s="71"/>
      <c r="DA532" s="71"/>
      <c r="DB532" s="71"/>
    </row>
    <row r="533" spans="1:106">
      <c r="A533" s="71" t="s">
        <v>5857</v>
      </c>
      <c r="B533" s="71" t="s">
        <v>5858</v>
      </c>
      <c r="C533" s="71" t="s">
        <v>397</v>
      </c>
      <c r="D533" s="71" t="s">
        <v>450</v>
      </c>
      <c r="E533" s="71" t="s">
        <v>21079</v>
      </c>
      <c r="F533" s="71" t="s">
        <v>450</v>
      </c>
      <c r="G533" s="71" t="s">
        <v>21885</v>
      </c>
      <c r="H533" s="71" t="s">
        <v>21187</v>
      </c>
      <c r="I533" s="71" t="s">
        <v>21065</v>
      </c>
      <c r="J533" s="79">
        <v>0</v>
      </c>
      <c r="K533" s="71" t="s">
        <v>23189</v>
      </c>
      <c r="L533" s="71" t="s">
        <v>23190</v>
      </c>
      <c r="M533" s="72">
        <v>45908.163587962998</v>
      </c>
      <c r="N533" s="71" t="s">
        <v>390</v>
      </c>
      <c r="O533" s="71" t="s">
        <v>23191</v>
      </c>
      <c r="P533" s="71"/>
      <c r="Q533" s="79">
        <v>999999999</v>
      </c>
      <c r="R533" s="71"/>
      <c r="S533" s="71"/>
      <c r="T533" s="71"/>
      <c r="U533" s="71"/>
      <c r="V533" s="71"/>
      <c r="W533" s="80"/>
      <c r="X533" s="71"/>
      <c r="Y533" s="71" t="s">
        <v>23190</v>
      </c>
      <c r="Z533" s="71"/>
      <c r="AA533" s="71" t="s">
        <v>397</v>
      </c>
      <c r="AB533" s="71" t="s">
        <v>397</v>
      </c>
      <c r="AC533" s="71" t="s">
        <v>21133</v>
      </c>
      <c r="AD533" s="71" t="s">
        <v>29248</v>
      </c>
      <c r="AE533" s="71"/>
      <c r="AF533" s="71"/>
      <c r="AG533" s="71"/>
      <c r="AH533" s="71" t="s">
        <v>397</v>
      </c>
      <c r="AI533" s="71" t="s">
        <v>397</v>
      </c>
      <c r="AJ533" s="71"/>
      <c r="AK533" s="71"/>
      <c r="AL533" s="71"/>
      <c r="AM533" s="71"/>
      <c r="AN533" s="71" t="s">
        <v>397</v>
      </c>
      <c r="AO533" s="71" t="s">
        <v>397</v>
      </c>
      <c r="AP533" s="71"/>
      <c r="AQ533" s="71" t="s">
        <v>397</v>
      </c>
      <c r="AR533" s="71" t="s">
        <v>397</v>
      </c>
      <c r="AS533" s="71"/>
      <c r="AT533" s="71" t="s">
        <v>397</v>
      </c>
      <c r="AU533" s="71"/>
      <c r="AV533" s="71" t="s">
        <v>21115</v>
      </c>
      <c r="AW533" s="71" t="s">
        <v>397</v>
      </c>
      <c r="AX533" s="71" t="s">
        <v>20973</v>
      </c>
      <c r="AY533" s="71" t="s">
        <v>21578</v>
      </c>
      <c r="AZ533" s="72">
        <v>45547.402638888903</v>
      </c>
      <c r="BA533" s="71"/>
      <c r="BB533" s="71"/>
      <c r="BC533" s="71"/>
      <c r="BD533" s="71"/>
      <c r="BE533" s="71"/>
      <c r="BF533" s="71"/>
      <c r="BG533" s="71"/>
      <c r="BH533" s="71"/>
      <c r="BI533" s="71"/>
      <c r="BJ533" s="71"/>
      <c r="BK533" s="71"/>
      <c r="BL533" s="81"/>
      <c r="BM533" s="81"/>
      <c r="BN533" s="81"/>
      <c r="BO533" s="71"/>
      <c r="BP533" s="71"/>
      <c r="BQ533" s="71"/>
      <c r="BR533" s="71" t="s">
        <v>1061</v>
      </c>
      <c r="BS533" s="71" t="s">
        <v>21118</v>
      </c>
      <c r="BT533" s="71" t="s">
        <v>21068</v>
      </c>
      <c r="BU533" s="72">
        <v>44094.386597222197</v>
      </c>
      <c r="BV533" s="71" t="s">
        <v>21068</v>
      </c>
      <c r="BW533" s="72">
        <v>44094.386597222197</v>
      </c>
      <c r="BX533" s="79">
        <v>12076.32</v>
      </c>
      <c r="BY533" s="81">
        <v>0</v>
      </c>
      <c r="BZ533" s="71"/>
      <c r="CA533" s="81">
        <v>0</v>
      </c>
      <c r="CB533" s="71"/>
      <c r="CC533" s="71"/>
      <c r="CD533" s="72"/>
      <c r="CE533" s="71"/>
      <c r="CF533" s="71"/>
      <c r="CG533" s="81">
        <v>0</v>
      </c>
      <c r="CH533" s="71"/>
      <c r="CI533" s="81">
        <v>0</v>
      </c>
      <c r="CJ533" s="71"/>
      <c r="CK533" s="71"/>
      <c r="CL533" s="71" t="s">
        <v>21119</v>
      </c>
      <c r="CM533" s="71"/>
      <c r="CN533" s="71"/>
      <c r="CO533" s="71"/>
      <c r="CP533" s="71"/>
      <c r="CQ533" s="71"/>
      <c r="CR533" s="71"/>
      <c r="CS533" s="71"/>
      <c r="CT533" s="71"/>
      <c r="CU533" s="72"/>
      <c r="CV533" s="71"/>
      <c r="CW533" s="71"/>
      <c r="CX533" s="71" t="s">
        <v>21120</v>
      </c>
      <c r="CY533" s="71"/>
      <c r="CZ533" s="71"/>
      <c r="DA533" s="71"/>
      <c r="DB533" s="71" t="s">
        <v>1061</v>
      </c>
    </row>
    <row r="534" spans="1:106">
      <c r="A534" s="71" t="s">
        <v>5861</v>
      </c>
      <c r="B534" s="71" t="s">
        <v>5862</v>
      </c>
      <c r="C534" s="71" t="s">
        <v>397</v>
      </c>
      <c r="D534" s="71" t="s">
        <v>450</v>
      </c>
      <c r="E534" s="71" t="s">
        <v>21836</v>
      </c>
      <c r="F534" s="71" t="s">
        <v>450</v>
      </c>
      <c r="G534" s="71" t="s">
        <v>21210</v>
      </c>
      <c r="H534" s="71" t="s">
        <v>21122</v>
      </c>
      <c r="I534" s="71" t="s">
        <v>21065</v>
      </c>
      <c r="J534" s="79">
        <v>17985.740000000002</v>
      </c>
      <c r="K534" s="71" t="s">
        <v>5862</v>
      </c>
      <c r="L534" s="71" t="s">
        <v>23193</v>
      </c>
      <c r="M534" s="72">
        <v>45825.496770833299</v>
      </c>
      <c r="N534" s="71" t="s">
        <v>390</v>
      </c>
      <c r="O534" s="71" t="s">
        <v>23194</v>
      </c>
      <c r="P534" s="71"/>
      <c r="Q534" s="79">
        <v>19999</v>
      </c>
      <c r="R534" s="71" t="s">
        <v>23195</v>
      </c>
      <c r="S534" s="71"/>
      <c r="T534" s="71" t="s">
        <v>23196</v>
      </c>
      <c r="U534" s="71" t="s">
        <v>21557</v>
      </c>
      <c r="V534" s="71" t="s">
        <v>21557</v>
      </c>
      <c r="W534" s="80"/>
      <c r="X534" s="71"/>
      <c r="Y534" s="71" t="s">
        <v>23193</v>
      </c>
      <c r="Z534" s="71"/>
      <c r="AA534" s="71" t="s">
        <v>397</v>
      </c>
      <c r="AB534" s="71" t="s">
        <v>397</v>
      </c>
      <c r="AC534" s="71" t="s">
        <v>21133</v>
      </c>
      <c r="AD534" s="71" t="s">
        <v>29249</v>
      </c>
      <c r="AE534" s="71"/>
      <c r="AF534" s="71"/>
      <c r="AG534" s="71"/>
      <c r="AH534" s="71" t="s">
        <v>397</v>
      </c>
      <c r="AI534" s="71" t="s">
        <v>397</v>
      </c>
      <c r="AJ534" s="71"/>
      <c r="AK534" s="71"/>
      <c r="AL534" s="71"/>
      <c r="AM534" s="71"/>
      <c r="AN534" s="71" t="s">
        <v>397</v>
      </c>
      <c r="AO534" s="71" t="s">
        <v>397</v>
      </c>
      <c r="AP534" s="71"/>
      <c r="AQ534" s="71" t="s">
        <v>397</v>
      </c>
      <c r="AR534" s="71" t="s">
        <v>397</v>
      </c>
      <c r="AS534" s="71"/>
      <c r="AT534" s="71" t="s">
        <v>397</v>
      </c>
      <c r="AU534" s="71"/>
      <c r="AV534" s="71" t="s">
        <v>21115</v>
      </c>
      <c r="AW534" s="71" t="s">
        <v>397</v>
      </c>
      <c r="AX534" s="71" t="s">
        <v>20973</v>
      </c>
      <c r="AY534" s="71" t="s">
        <v>21578</v>
      </c>
      <c r="AZ534" s="72">
        <v>45547.402650463002</v>
      </c>
      <c r="BA534" s="71"/>
      <c r="BB534" s="71"/>
      <c r="BC534" s="71"/>
      <c r="BD534" s="71"/>
      <c r="BE534" s="71"/>
      <c r="BF534" s="71"/>
      <c r="BG534" s="71" t="s">
        <v>21069</v>
      </c>
      <c r="BH534" s="71" t="s">
        <v>20990</v>
      </c>
      <c r="BI534" s="71" t="s">
        <v>20978</v>
      </c>
      <c r="BJ534" s="71" t="s">
        <v>20976</v>
      </c>
      <c r="BK534" s="71" t="s">
        <v>21070</v>
      </c>
      <c r="BL534" s="81">
        <v>1</v>
      </c>
      <c r="BM534" s="81">
        <v>1</v>
      </c>
      <c r="BN534" s="81">
        <v>0</v>
      </c>
      <c r="BO534" s="71" t="s">
        <v>21071</v>
      </c>
      <c r="BP534" s="71" t="s">
        <v>21071</v>
      </c>
      <c r="BQ534" s="71"/>
      <c r="BR534" s="71"/>
      <c r="BS534" s="71"/>
      <c r="BT534" s="71"/>
      <c r="BU534" s="72"/>
      <c r="BV534" s="71"/>
      <c r="BW534" s="72"/>
      <c r="BX534" s="79">
        <v>0</v>
      </c>
      <c r="BY534" s="81">
        <v>0</v>
      </c>
      <c r="BZ534" s="71"/>
      <c r="CA534" s="81">
        <v>0</v>
      </c>
      <c r="CB534" s="71"/>
      <c r="CC534" s="71"/>
      <c r="CD534" s="72"/>
      <c r="CE534" s="71"/>
      <c r="CF534" s="71"/>
      <c r="CG534" s="81">
        <v>0</v>
      </c>
      <c r="CH534" s="71"/>
      <c r="CI534" s="81">
        <v>0</v>
      </c>
      <c r="CJ534" s="71"/>
      <c r="CK534" s="71"/>
      <c r="CL534" s="71"/>
      <c r="CM534" s="71"/>
      <c r="CN534" s="71"/>
      <c r="CO534" s="71"/>
      <c r="CP534" s="71"/>
      <c r="CQ534" s="71"/>
      <c r="CR534" s="71"/>
      <c r="CS534" s="71"/>
      <c r="CT534" s="71"/>
      <c r="CU534" s="72"/>
      <c r="CV534" s="71"/>
      <c r="CW534" s="71"/>
      <c r="CX534" s="71"/>
      <c r="CY534" s="71"/>
      <c r="CZ534" s="71"/>
      <c r="DA534" s="71"/>
      <c r="DB534" s="71"/>
    </row>
    <row r="535" spans="1:106">
      <c r="A535" s="71" t="s">
        <v>82</v>
      </c>
      <c r="B535" s="71" t="s">
        <v>5879</v>
      </c>
      <c r="C535" s="71" t="s">
        <v>397</v>
      </c>
      <c r="D535" s="71" t="s">
        <v>450</v>
      </c>
      <c r="E535" s="71" t="s">
        <v>21064</v>
      </c>
      <c r="F535" s="71" t="s">
        <v>450</v>
      </c>
      <c r="G535" s="71" t="s">
        <v>258</v>
      </c>
      <c r="H535" s="71" t="s">
        <v>21657</v>
      </c>
      <c r="I535" s="71" t="s">
        <v>21065</v>
      </c>
      <c r="J535" s="79">
        <v>2075.59</v>
      </c>
      <c r="K535" s="71" t="s">
        <v>23202</v>
      </c>
      <c r="L535" s="71" t="s">
        <v>23203</v>
      </c>
      <c r="M535" s="72"/>
      <c r="N535" s="71"/>
      <c r="O535" s="71" t="s">
        <v>23204</v>
      </c>
      <c r="P535" s="71" t="s">
        <v>23205</v>
      </c>
      <c r="Q535" s="79">
        <v>2400</v>
      </c>
      <c r="R535" s="71"/>
      <c r="S535" s="71"/>
      <c r="T535" s="71"/>
      <c r="U535" s="71"/>
      <c r="V535" s="71"/>
      <c r="W535" s="80"/>
      <c r="X535" s="71"/>
      <c r="Y535" s="71" t="s">
        <v>23203</v>
      </c>
      <c r="Z535" s="71"/>
      <c r="AA535" s="71" t="s">
        <v>397</v>
      </c>
      <c r="AB535" s="71" t="s">
        <v>397</v>
      </c>
      <c r="AC535" s="71" t="s">
        <v>21133</v>
      </c>
      <c r="AD535" s="71" t="s">
        <v>29250</v>
      </c>
      <c r="AE535" s="71"/>
      <c r="AF535" s="71"/>
      <c r="AG535" s="71"/>
      <c r="AH535" s="71" t="s">
        <v>397</v>
      </c>
      <c r="AI535" s="71" t="s">
        <v>397</v>
      </c>
      <c r="AJ535" s="71"/>
      <c r="AK535" s="71"/>
      <c r="AL535" s="71"/>
      <c r="AM535" s="71"/>
      <c r="AN535" s="71" t="s">
        <v>397</v>
      </c>
      <c r="AO535" s="71" t="s">
        <v>397</v>
      </c>
      <c r="AP535" s="71"/>
      <c r="AQ535" s="71" t="s">
        <v>397</v>
      </c>
      <c r="AR535" s="71" t="s">
        <v>397</v>
      </c>
      <c r="AS535" s="71"/>
      <c r="AT535" s="71" t="s">
        <v>397</v>
      </c>
      <c r="AU535" s="71"/>
      <c r="AV535" s="71" t="s">
        <v>21115</v>
      </c>
      <c r="AW535" s="71" t="s">
        <v>397</v>
      </c>
      <c r="AX535" s="71" t="s">
        <v>20973</v>
      </c>
      <c r="AY535" s="71" t="s">
        <v>21578</v>
      </c>
      <c r="AZ535" s="72">
        <v>45547.402662036999</v>
      </c>
      <c r="BA535" s="71"/>
      <c r="BB535" s="71"/>
      <c r="BC535" s="71"/>
      <c r="BD535" s="71"/>
      <c r="BE535" s="71"/>
      <c r="BF535" s="71"/>
      <c r="BG535" s="71"/>
      <c r="BH535" s="71"/>
      <c r="BI535" s="71"/>
      <c r="BJ535" s="71"/>
      <c r="BK535" s="71"/>
      <c r="BL535" s="81"/>
      <c r="BM535" s="81"/>
      <c r="BN535" s="81"/>
      <c r="BO535" s="71"/>
      <c r="BP535" s="71"/>
      <c r="BQ535" s="71"/>
      <c r="BR535" s="71"/>
      <c r="BS535" s="71"/>
      <c r="BT535" s="71"/>
      <c r="BU535" s="72"/>
      <c r="BV535" s="71"/>
      <c r="BW535" s="72"/>
      <c r="BX535" s="79">
        <v>0</v>
      </c>
      <c r="BY535" s="81">
        <v>0</v>
      </c>
      <c r="BZ535" s="71"/>
      <c r="CA535" s="81">
        <v>0</v>
      </c>
      <c r="CB535" s="71"/>
      <c r="CC535" s="71"/>
      <c r="CD535" s="72"/>
      <c r="CE535" s="71"/>
      <c r="CF535" s="71"/>
      <c r="CG535" s="81">
        <v>0</v>
      </c>
      <c r="CH535" s="71"/>
      <c r="CI535" s="81">
        <v>0</v>
      </c>
      <c r="CJ535" s="71"/>
      <c r="CK535" s="71"/>
      <c r="CL535" s="71"/>
      <c r="CM535" s="71"/>
      <c r="CN535" s="71"/>
      <c r="CO535" s="71"/>
      <c r="CP535" s="71"/>
      <c r="CQ535" s="71"/>
      <c r="CR535" s="71"/>
      <c r="CS535" s="71"/>
      <c r="CT535" s="71"/>
      <c r="CU535" s="72"/>
      <c r="CV535" s="71"/>
      <c r="CW535" s="71"/>
      <c r="CX535" s="71"/>
      <c r="CY535" s="71"/>
      <c r="CZ535" s="71"/>
      <c r="DA535" s="71"/>
      <c r="DB535" s="71"/>
    </row>
    <row r="536" spans="1:106">
      <c r="A536" s="71" t="s">
        <v>5902</v>
      </c>
      <c r="B536" s="71" t="s">
        <v>5903</v>
      </c>
      <c r="C536" s="71" t="s">
        <v>21106</v>
      </c>
      <c r="D536" s="71" t="s">
        <v>450</v>
      </c>
      <c r="E536" s="71" t="s">
        <v>21064</v>
      </c>
      <c r="F536" s="71" t="s">
        <v>450</v>
      </c>
      <c r="G536" s="71" t="s">
        <v>21107</v>
      </c>
      <c r="H536" s="71" t="s">
        <v>22582</v>
      </c>
      <c r="I536" s="71" t="s">
        <v>21065</v>
      </c>
      <c r="J536" s="79">
        <v>0</v>
      </c>
      <c r="K536" s="71" t="s">
        <v>23207</v>
      </c>
      <c r="L536" s="71" t="s">
        <v>23208</v>
      </c>
      <c r="M536" s="72">
        <v>45420.434560185196</v>
      </c>
      <c r="N536" s="71" t="s">
        <v>404</v>
      </c>
      <c r="O536" s="71" t="s">
        <v>23209</v>
      </c>
      <c r="P536" s="71"/>
      <c r="Q536" s="79">
        <v>999999999</v>
      </c>
      <c r="R536" s="71" t="s">
        <v>23210</v>
      </c>
      <c r="S536" s="71"/>
      <c r="T536" s="71" t="s">
        <v>23211</v>
      </c>
      <c r="U536" s="71" t="s">
        <v>21620</v>
      </c>
      <c r="V536" s="71" t="s">
        <v>21620</v>
      </c>
      <c r="W536" s="80"/>
      <c r="X536" s="71"/>
      <c r="Y536" s="71" t="s">
        <v>23208</v>
      </c>
      <c r="Z536" s="71"/>
      <c r="AA536" s="71" t="s">
        <v>397</v>
      </c>
      <c r="AB536" s="71" t="s">
        <v>397</v>
      </c>
      <c r="AC536" s="71" t="s">
        <v>21133</v>
      </c>
      <c r="AD536" s="71" t="s">
        <v>29251</v>
      </c>
      <c r="AE536" s="71"/>
      <c r="AF536" s="71"/>
      <c r="AG536" s="71"/>
      <c r="AH536" s="71" t="s">
        <v>397</v>
      </c>
      <c r="AI536" s="71" t="s">
        <v>397</v>
      </c>
      <c r="AJ536" s="71"/>
      <c r="AK536" s="71"/>
      <c r="AL536" s="71"/>
      <c r="AM536" s="71"/>
      <c r="AN536" s="71" t="s">
        <v>397</v>
      </c>
      <c r="AO536" s="71" t="s">
        <v>397</v>
      </c>
      <c r="AP536" s="71"/>
      <c r="AQ536" s="71" t="s">
        <v>397</v>
      </c>
      <c r="AR536" s="71" t="s">
        <v>397</v>
      </c>
      <c r="AS536" s="71"/>
      <c r="AT536" s="71" t="s">
        <v>397</v>
      </c>
      <c r="AU536" s="71"/>
      <c r="AV536" s="71" t="s">
        <v>21115</v>
      </c>
      <c r="AW536" s="71" t="s">
        <v>397</v>
      </c>
      <c r="AX536" s="71" t="s">
        <v>20973</v>
      </c>
      <c r="AY536" s="71" t="s">
        <v>21578</v>
      </c>
      <c r="AZ536" s="72">
        <v>45547.402673611097</v>
      </c>
      <c r="BA536" s="71"/>
      <c r="BB536" s="71"/>
      <c r="BC536" s="71"/>
      <c r="BD536" s="71"/>
      <c r="BE536" s="71"/>
      <c r="BF536" s="71"/>
      <c r="BG536" s="71" t="s">
        <v>21069</v>
      </c>
      <c r="BH536" s="71" t="s">
        <v>20990</v>
      </c>
      <c r="BI536" s="71" t="s">
        <v>20978</v>
      </c>
      <c r="BJ536" s="71" t="s">
        <v>20976</v>
      </c>
      <c r="BK536" s="71" t="s">
        <v>21070</v>
      </c>
      <c r="BL536" s="81">
        <v>1</v>
      </c>
      <c r="BM536" s="81">
        <v>1</v>
      </c>
      <c r="BN536" s="81">
        <v>0</v>
      </c>
      <c r="BO536" s="71" t="s">
        <v>21071</v>
      </c>
      <c r="BP536" s="71" t="s">
        <v>21071</v>
      </c>
      <c r="BQ536" s="71"/>
      <c r="BR536" s="71"/>
      <c r="BS536" s="71"/>
      <c r="BT536" s="71"/>
      <c r="BU536" s="72"/>
      <c r="BV536" s="71"/>
      <c r="BW536" s="72"/>
      <c r="BX536" s="79">
        <v>0</v>
      </c>
      <c r="BY536" s="81">
        <v>0</v>
      </c>
      <c r="BZ536" s="71"/>
      <c r="CA536" s="81">
        <v>0</v>
      </c>
      <c r="CB536" s="71"/>
      <c r="CC536" s="71"/>
      <c r="CD536" s="72"/>
      <c r="CE536" s="71"/>
      <c r="CF536" s="71"/>
      <c r="CG536" s="81">
        <v>0</v>
      </c>
      <c r="CH536" s="71"/>
      <c r="CI536" s="81">
        <v>0</v>
      </c>
      <c r="CJ536" s="71"/>
      <c r="CK536" s="71"/>
      <c r="CL536" s="71"/>
      <c r="CM536" s="71"/>
      <c r="CN536" s="71"/>
      <c r="CO536" s="71"/>
      <c r="CP536" s="71"/>
      <c r="CQ536" s="71"/>
      <c r="CR536" s="71"/>
      <c r="CS536" s="71"/>
      <c r="CT536" s="71"/>
      <c r="CU536" s="72"/>
      <c r="CV536" s="71"/>
      <c r="CW536" s="71"/>
      <c r="CX536" s="71"/>
      <c r="CY536" s="71"/>
      <c r="CZ536" s="71"/>
      <c r="DA536" s="71"/>
      <c r="DB536" s="71"/>
    </row>
    <row r="537" spans="1:106">
      <c r="A537" s="71" t="s">
        <v>5899</v>
      </c>
      <c r="B537" s="71" t="s">
        <v>5900</v>
      </c>
      <c r="C537" s="71" t="s">
        <v>397</v>
      </c>
      <c r="D537" s="71" t="s">
        <v>450</v>
      </c>
      <c r="E537" s="71" t="s">
        <v>21064</v>
      </c>
      <c r="F537" s="71" t="s">
        <v>450</v>
      </c>
      <c r="G537" s="71"/>
      <c r="H537" s="71"/>
      <c r="I537" s="71" t="s">
        <v>21065</v>
      </c>
      <c r="J537" s="79">
        <v>0</v>
      </c>
      <c r="K537" s="71" t="s">
        <v>23213</v>
      </c>
      <c r="L537" s="71" t="s">
        <v>23214</v>
      </c>
      <c r="M537" s="72"/>
      <c r="N537" s="71"/>
      <c r="O537" s="71" t="s">
        <v>23215</v>
      </c>
      <c r="P537" s="71"/>
      <c r="Q537" s="79">
        <v>2400</v>
      </c>
      <c r="R537" s="71"/>
      <c r="S537" s="71"/>
      <c r="T537" s="71"/>
      <c r="U537" s="71"/>
      <c r="V537" s="71"/>
      <c r="W537" s="80"/>
      <c r="X537" s="71"/>
      <c r="Y537" s="71" t="s">
        <v>23214</v>
      </c>
      <c r="Z537" s="71"/>
      <c r="AA537" s="71" t="s">
        <v>397</v>
      </c>
      <c r="AB537" s="71" t="s">
        <v>397</v>
      </c>
      <c r="AC537" s="71" t="s">
        <v>21133</v>
      </c>
      <c r="AD537" s="71" t="s">
        <v>29252</v>
      </c>
      <c r="AE537" s="71"/>
      <c r="AF537" s="71"/>
      <c r="AG537" s="71"/>
      <c r="AH537" s="71" t="s">
        <v>397</v>
      </c>
      <c r="AI537" s="71" t="s">
        <v>397</v>
      </c>
      <c r="AJ537" s="71"/>
      <c r="AK537" s="71"/>
      <c r="AL537" s="71"/>
      <c r="AM537" s="71"/>
      <c r="AN537" s="71" t="s">
        <v>397</v>
      </c>
      <c r="AO537" s="71" t="s">
        <v>397</v>
      </c>
      <c r="AP537" s="71"/>
      <c r="AQ537" s="71" t="s">
        <v>397</v>
      </c>
      <c r="AR537" s="71" t="s">
        <v>397</v>
      </c>
      <c r="AS537" s="71"/>
      <c r="AT537" s="71" t="s">
        <v>397</v>
      </c>
      <c r="AU537" s="71"/>
      <c r="AV537" s="71" t="s">
        <v>21115</v>
      </c>
      <c r="AW537" s="71" t="s">
        <v>397</v>
      </c>
      <c r="AX537" s="71" t="s">
        <v>20973</v>
      </c>
      <c r="AY537" s="71" t="s">
        <v>21578</v>
      </c>
      <c r="AZ537" s="72">
        <v>45547.402685185203</v>
      </c>
      <c r="BA537" s="71"/>
      <c r="BB537" s="71"/>
      <c r="BC537" s="71"/>
      <c r="BD537" s="71"/>
      <c r="BE537" s="71"/>
      <c r="BF537" s="71"/>
      <c r="BG537" s="71"/>
      <c r="BH537" s="71"/>
      <c r="BI537" s="71"/>
      <c r="BJ537" s="71"/>
      <c r="BK537" s="71"/>
      <c r="BL537" s="81"/>
      <c r="BM537" s="81"/>
      <c r="BN537" s="81"/>
      <c r="BO537" s="71"/>
      <c r="BP537" s="71"/>
      <c r="BQ537" s="71"/>
      <c r="BR537" s="71"/>
      <c r="BS537" s="71"/>
      <c r="BT537" s="71"/>
      <c r="BU537" s="72"/>
      <c r="BV537" s="71"/>
      <c r="BW537" s="72"/>
      <c r="BX537" s="79">
        <v>0</v>
      </c>
      <c r="BY537" s="81">
        <v>0</v>
      </c>
      <c r="BZ537" s="71"/>
      <c r="CA537" s="81">
        <v>0</v>
      </c>
      <c r="CB537" s="71"/>
      <c r="CC537" s="71"/>
      <c r="CD537" s="72"/>
      <c r="CE537" s="71"/>
      <c r="CF537" s="71"/>
      <c r="CG537" s="81">
        <v>0</v>
      </c>
      <c r="CH537" s="71"/>
      <c r="CI537" s="81">
        <v>0</v>
      </c>
      <c r="CJ537" s="71"/>
      <c r="CK537" s="71"/>
      <c r="CL537" s="71"/>
      <c r="CM537" s="71"/>
      <c r="CN537" s="71"/>
      <c r="CO537" s="71"/>
      <c r="CP537" s="71"/>
      <c r="CQ537" s="71"/>
      <c r="CR537" s="71"/>
      <c r="CS537" s="71"/>
      <c r="CT537" s="71"/>
      <c r="CU537" s="72"/>
      <c r="CV537" s="71"/>
      <c r="CW537" s="71"/>
      <c r="CX537" s="71"/>
      <c r="CY537" s="71"/>
      <c r="CZ537" s="71"/>
      <c r="DA537" s="71"/>
      <c r="DB537" s="71"/>
    </row>
    <row r="538" spans="1:106">
      <c r="A538" s="71" t="s">
        <v>1279</v>
      </c>
      <c r="B538" s="71" t="s">
        <v>1280</v>
      </c>
      <c r="C538" s="71" t="s">
        <v>21106</v>
      </c>
      <c r="D538" s="71" t="s">
        <v>396</v>
      </c>
      <c r="E538" s="71" t="s">
        <v>21064</v>
      </c>
      <c r="F538" s="71" t="s">
        <v>396</v>
      </c>
      <c r="G538" s="71"/>
      <c r="H538" s="71"/>
      <c r="I538" s="71" t="s">
        <v>21065</v>
      </c>
      <c r="J538" s="79">
        <v>0</v>
      </c>
      <c r="K538" s="71" t="s">
        <v>23216</v>
      </c>
      <c r="L538" s="71" t="s">
        <v>23217</v>
      </c>
      <c r="M538" s="72">
        <v>45566.389513888898</v>
      </c>
      <c r="N538" s="71" t="s">
        <v>404</v>
      </c>
      <c r="O538" s="71" t="s">
        <v>23218</v>
      </c>
      <c r="P538" s="71"/>
      <c r="Q538" s="79">
        <v>0</v>
      </c>
      <c r="R538" s="71"/>
      <c r="S538" s="71"/>
      <c r="T538" s="71"/>
      <c r="U538" s="71"/>
      <c r="V538" s="71"/>
      <c r="W538" s="80"/>
      <c r="X538" s="71"/>
      <c r="Y538" s="71" t="s">
        <v>23217</v>
      </c>
      <c r="Z538" s="71"/>
      <c r="AA538" s="71" t="s">
        <v>397</v>
      </c>
      <c r="AB538" s="71" t="s">
        <v>397</v>
      </c>
      <c r="AC538" s="71" t="s">
        <v>21133</v>
      </c>
      <c r="AD538" s="71" t="s">
        <v>23219</v>
      </c>
      <c r="AE538" s="71"/>
      <c r="AF538" s="71"/>
      <c r="AG538" s="71"/>
      <c r="AH538" s="71" t="s">
        <v>397</v>
      </c>
      <c r="AI538" s="71" t="s">
        <v>397</v>
      </c>
      <c r="AJ538" s="71"/>
      <c r="AK538" s="71"/>
      <c r="AL538" s="71"/>
      <c r="AM538" s="71"/>
      <c r="AN538" s="71" t="s">
        <v>397</v>
      </c>
      <c r="AO538" s="71" t="s">
        <v>397</v>
      </c>
      <c r="AP538" s="71"/>
      <c r="AQ538" s="71" t="s">
        <v>397</v>
      </c>
      <c r="AR538" s="71" t="s">
        <v>397</v>
      </c>
      <c r="AS538" s="71"/>
      <c r="AT538" s="71" t="s">
        <v>397</v>
      </c>
      <c r="AU538" s="71"/>
      <c r="AV538" s="71" t="s">
        <v>21115</v>
      </c>
      <c r="AW538" s="71" t="s">
        <v>397</v>
      </c>
      <c r="AX538" s="71" t="s">
        <v>20973</v>
      </c>
      <c r="AY538" s="71" t="s">
        <v>21186</v>
      </c>
      <c r="AZ538" s="72">
        <v>45201.099953703699</v>
      </c>
      <c r="BA538" s="71"/>
      <c r="BB538" s="71"/>
      <c r="BC538" s="71"/>
      <c r="BD538" s="71"/>
      <c r="BE538" s="71"/>
      <c r="BF538" s="71"/>
      <c r="BG538" s="71"/>
      <c r="BH538" s="71"/>
      <c r="BI538" s="71"/>
      <c r="BJ538" s="71"/>
      <c r="BK538" s="71"/>
      <c r="BL538" s="81"/>
      <c r="BM538" s="81"/>
      <c r="BN538" s="81"/>
      <c r="BO538" s="71"/>
      <c r="BP538" s="71"/>
      <c r="BQ538" s="71"/>
      <c r="BR538" s="71"/>
      <c r="BS538" s="71"/>
      <c r="BT538" s="71"/>
      <c r="BU538" s="72"/>
      <c r="BV538" s="71"/>
      <c r="BW538" s="72"/>
      <c r="BX538" s="79">
        <v>0</v>
      </c>
      <c r="BY538" s="81">
        <v>0</v>
      </c>
      <c r="BZ538" s="71"/>
      <c r="CA538" s="81">
        <v>0</v>
      </c>
      <c r="CB538" s="71"/>
      <c r="CC538" s="71"/>
      <c r="CD538" s="72"/>
      <c r="CE538" s="71"/>
      <c r="CF538" s="71"/>
      <c r="CG538" s="81">
        <v>0</v>
      </c>
      <c r="CH538" s="71"/>
      <c r="CI538" s="81">
        <v>0</v>
      </c>
      <c r="CJ538" s="71"/>
      <c r="CK538" s="71"/>
      <c r="CL538" s="71"/>
      <c r="CM538" s="71"/>
      <c r="CN538" s="71"/>
      <c r="CO538" s="71"/>
      <c r="CP538" s="71"/>
      <c r="CQ538" s="71"/>
      <c r="CR538" s="71"/>
      <c r="CS538" s="71"/>
      <c r="CT538" s="71"/>
      <c r="CU538" s="72"/>
      <c r="CV538" s="71"/>
      <c r="CW538" s="71"/>
      <c r="CX538" s="71"/>
      <c r="CY538" s="71"/>
      <c r="CZ538" s="71"/>
      <c r="DA538" s="71"/>
      <c r="DB538" s="71"/>
    </row>
    <row r="539" spans="1:106">
      <c r="A539" s="71" t="s">
        <v>5969</v>
      </c>
      <c r="B539" s="71" t="s">
        <v>5970</v>
      </c>
      <c r="C539" s="71" t="s">
        <v>397</v>
      </c>
      <c r="D539" s="71" t="s">
        <v>427</v>
      </c>
      <c r="E539" s="71" t="s">
        <v>21079</v>
      </c>
      <c r="F539" s="71" t="s">
        <v>427</v>
      </c>
      <c r="G539" s="71"/>
      <c r="H539" s="71"/>
      <c r="I539" s="71" t="s">
        <v>21065</v>
      </c>
      <c r="J539" s="79">
        <v>50220</v>
      </c>
      <c r="K539" s="71" t="s">
        <v>5970</v>
      </c>
      <c r="L539" s="71" t="s">
        <v>23220</v>
      </c>
      <c r="M539" s="72"/>
      <c r="N539" s="71"/>
      <c r="O539" s="71" t="s">
        <v>23221</v>
      </c>
      <c r="P539" s="71"/>
      <c r="Q539" s="79">
        <v>0</v>
      </c>
      <c r="R539" s="71" t="s">
        <v>23222</v>
      </c>
      <c r="S539" s="71"/>
      <c r="T539" s="71"/>
      <c r="U539" s="71" t="s">
        <v>21068</v>
      </c>
      <c r="V539" s="71" t="s">
        <v>21068</v>
      </c>
      <c r="W539" s="80"/>
      <c r="X539" s="71"/>
      <c r="Y539" s="71" t="s">
        <v>23220</v>
      </c>
      <c r="Z539" s="71"/>
      <c r="AA539" s="71" t="s">
        <v>397</v>
      </c>
      <c r="AB539" s="71" t="s">
        <v>397</v>
      </c>
      <c r="AC539" s="71" t="s">
        <v>21133</v>
      </c>
      <c r="AD539" s="71" t="s">
        <v>23223</v>
      </c>
      <c r="AE539" s="71"/>
      <c r="AF539" s="71"/>
      <c r="AG539" s="71"/>
      <c r="AH539" s="71" t="s">
        <v>397</v>
      </c>
      <c r="AI539" s="71" t="s">
        <v>397</v>
      </c>
      <c r="AJ539" s="71"/>
      <c r="AK539" s="71"/>
      <c r="AL539" s="71"/>
      <c r="AM539" s="71"/>
      <c r="AN539" s="71" t="s">
        <v>397</v>
      </c>
      <c r="AO539" s="71" t="s">
        <v>397</v>
      </c>
      <c r="AP539" s="71"/>
      <c r="AQ539" s="71" t="s">
        <v>397</v>
      </c>
      <c r="AR539" s="71" t="s">
        <v>397</v>
      </c>
      <c r="AS539" s="71"/>
      <c r="AT539" s="71" t="s">
        <v>397</v>
      </c>
      <c r="AU539" s="71"/>
      <c r="AV539" s="71" t="s">
        <v>21115</v>
      </c>
      <c r="AW539" s="71" t="s">
        <v>397</v>
      </c>
      <c r="AX539" s="71" t="s">
        <v>20973</v>
      </c>
      <c r="AY539" s="71" t="s">
        <v>22360</v>
      </c>
      <c r="AZ539" s="72">
        <v>44946.611180555599</v>
      </c>
      <c r="BA539" s="71"/>
      <c r="BB539" s="71"/>
      <c r="BC539" s="71"/>
      <c r="BD539" s="71"/>
      <c r="BE539" s="71"/>
      <c r="BF539" s="71"/>
      <c r="BG539" s="71" t="s">
        <v>21069</v>
      </c>
      <c r="BH539" s="71" t="s">
        <v>20990</v>
      </c>
      <c r="BI539" s="71" t="s">
        <v>20978</v>
      </c>
      <c r="BJ539" s="71" t="s">
        <v>20976</v>
      </c>
      <c r="BK539" s="71" t="s">
        <v>21070</v>
      </c>
      <c r="BL539" s="81">
        <v>1</v>
      </c>
      <c r="BM539" s="81">
        <v>1</v>
      </c>
      <c r="BN539" s="81">
        <v>0</v>
      </c>
      <c r="BO539" s="71" t="s">
        <v>21071</v>
      </c>
      <c r="BP539" s="71" t="s">
        <v>21071</v>
      </c>
      <c r="BQ539" s="71"/>
      <c r="BR539" s="71"/>
      <c r="BS539" s="71"/>
      <c r="BT539" s="71"/>
      <c r="BU539" s="72"/>
      <c r="BV539" s="71"/>
      <c r="BW539" s="72"/>
      <c r="BX539" s="79">
        <v>0</v>
      </c>
      <c r="BY539" s="81">
        <v>0</v>
      </c>
      <c r="BZ539" s="71"/>
      <c r="CA539" s="81">
        <v>0</v>
      </c>
      <c r="CB539" s="71"/>
      <c r="CC539" s="71"/>
      <c r="CD539" s="72"/>
      <c r="CE539" s="71"/>
      <c r="CF539" s="71"/>
      <c r="CG539" s="81">
        <v>0</v>
      </c>
      <c r="CH539" s="71"/>
      <c r="CI539" s="81">
        <v>0</v>
      </c>
      <c r="CJ539" s="71"/>
      <c r="CK539" s="71"/>
      <c r="CL539" s="71"/>
      <c r="CM539" s="71"/>
      <c r="CN539" s="71"/>
      <c r="CO539" s="71"/>
      <c r="CP539" s="71"/>
      <c r="CQ539" s="71"/>
      <c r="CR539" s="71"/>
      <c r="CS539" s="71"/>
      <c r="CT539" s="71"/>
      <c r="CU539" s="72"/>
      <c r="CV539" s="71"/>
      <c r="CW539" s="71"/>
      <c r="CX539" s="71"/>
      <c r="CY539" s="71"/>
      <c r="CZ539" s="71"/>
      <c r="DA539" s="71"/>
      <c r="DB539" s="71"/>
    </row>
    <row r="540" spans="1:106">
      <c r="A540" s="71" t="s">
        <v>5972</v>
      </c>
      <c r="B540" s="71" t="s">
        <v>5973</v>
      </c>
      <c r="C540" s="71" t="s">
        <v>391</v>
      </c>
      <c r="D540" s="71" t="s">
        <v>427</v>
      </c>
      <c r="E540" s="71" t="s">
        <v>21079</v>
      </c>
      <c r="F540" s="71" t="s">
        <v>427</v>
      </c>
      <c r="G540" s="71"/>
      <c r="H540" s="71"/>
      <c r="I540" s="71" t="s">
        <v>21065</v>
      </c>
      <c r="J540" s="79">
        <v>0</v>
      </c>
      <c r="K540" s="71"/>
      <c r="L540" s="71"/>
      <c r="M540" s="72"/>
      <c r="N540" s="71"/>
      <c r="O540" s="71" t="s">
        <v>23224</v>
      </c>
      <c r="P540" s="71"/>
      <c r="Q540" s="79">
        <v>0</v>
      </c>
      <c r="R540" s="71" t="s">
        <v>23225</v>
      </c>
      <c r="S540" s="71"/>
      <c r="T540" s="71"/>
      <c r="U540" s="71" t="s">
        <v>21068</v>
      </c>
      <c r="V540" s="71" t="s">
        <v>21068</v>
      </c>
      <c r="W540" s="80"/>
      <c r="X540" s="71"/>
      <c r="Y540" s="71"/>
      <c r="Z540" s="71"/>
      <c r="AA540" s="71" t="s">
        <v>397</v>
      </c>
      <c r="AB540" s="71" t="s">
        <v>397</v>
      </c>
      <c r="AC540" s="71"/>
      <c r="AD540" s="71"/>
      <c r="AE540" s="71"/>
      <c r="AF540" s="71"/>
      <c r="AG540" s="71"/>
      <c r="AH540" s="71" t="s">
        <v>397</v>
      </c>
      <c r="AI540" s="71" t="s">
        <v>397</v>
      </c>
      <c r="AJ540" s="71"/>
      <c r="AK540" s="71"/>
      <c r="AL540" s="71"/>
      <c r="AM540" s="71"/>
      <c r="AN540" s="71" t="s">
        <v>397</v>
      </c>
      <c r="AO540" s="71" t="s">
        <v>397</v>
      </c>
      <c r="AP540" s="71"/>
      <c r="AQ540" s="71" t="s">
        <v>397</v>
      </c>
      <c r="AR540" s="71" t="s">
        <v>397</v>
      </c>
      <c r="AS540" s="71"/>
      <c r="AT540" s="71" t="s">
        <v>397</v>
      </c>
      <c r="AU540" s="71"/>
      <c r="AV540" s="71" t="s">
        <v>397</v>
      </c>
      <c r="AW540" s="71" t="s">
        <v>397</v>
      </c>
      <c r="AX540" s="71"/>
      <c r="AY540" s="71"/>
      <c r="AZ540" s="72"/>
      <c r="BA540" s="71"/>
      <c r="BB540" s="71"/>
      <c r="BC540" s="71"/>
      <c r="BD540" s="71"/>
      <c r="BE540" s="71"/>
      <c r="BF540" s="71"/>
      <c r="BG540" s="71" t="s">
        <v>21069</v>
      </c>
      <c r="BH540" s="71" t="s">
        <v>20990</v>
      </c>
      <c r="BI540" s="71" t="s">
        <v>20978</v>
      </c>
      <c r="BJ540" s="71" t="s">
        <v>20976</v>
      </c>
      <c r="BK540" s="71" t="s">
        <v>21070</v>
      </c>
      <c r="BL540" s="81">
        <v>1</v>
      </c>
      <c r="BM540" s="81">
        <v>1</v>
      </c>
      <c r="BN540" s="81">
        <v>0</v>
      </c>
      <c r="BO540" s="71" t="s">
        <v>21071</v>
      </c>
      <c r="BP540" s="71" t="s">
        <v>21071</v>
      </c>
      <c r="BQ540" s="71"/>
      <c r="BR540" s="71"/>
      <c r="BS540" s="71"/>
      <c r="BT540" s="71"/>
      <c r="BU540" s="72"/>
      <c r="BV540" s="71"/>
      <c r="BW540" s="72"/>
      <c r="BX540" s="79">
        <v>0</v>
      </c>
      <c r="BY540" s="81">
        <v>0</v>
      </c>
      <c r="BZ540" s="71"/>
      <c r="CA540" s="81">
        <v>0</v>
      </c>
      <c r="CB540" s="71"/>
      <c r="CC540" s="71"/>
      <c r="CD540" s="72"/>
      <c r="CE540" s="71"/>
      <c r="CF540" s="71"/>
      <c r="CG540" s="81">
        <v>0</v>
      </c>
      <c r="CH540" s="71"/>
      <c r="CI540" s="81">
        <v>0</v>
      </c>
      <c r="CJ540" s="71"/>
      <c r="CK540" s="71"/>
      <c r="CL540" s="71"/>
      <c r="CM540" s="71"/>
      <c r="CN540" s="71"/>
      <c r="CO540" s="71"/>
      <c r="CP540" s="71"/>
      <c r="CQ540" s="71"/>
      <c r="CR540" s="71"/>
      <c r="CS540" s="71"/>
      <c r="CT540" s="71"/>
      <c r="CU540" s="72"/>
      <c r="CV540" s="71"/>
      <c r="CW540" s="71"/>
      <c r="CX540" s="71"/>
      <c r="CY540" s="71"/>
      <c r="CZ540" s="71"/>
      <c r="DA540" s="71"/>
      <c r="DB540" s="71"/>
    </row>
    <row r="541" spans="1:106">
      <c r="A541" s="71" t="s">
        <v>6002</v>
      </c>
      <c r="B541" s="71" t="s">
        <v>6003</v>
      </c>
      <c r="C541" s="71" t="s">
        <v>397</v>
      </c>
      <c r="D541" s="71" t="s">
        <v>450</v>
      </c>
      <c r="E541" s="71" t="s">
        <v>21064</v>
      </c>
      <c r="F541" s="71" t="s">
        <v>450</v>
      </c>
      <c r="G541" s="71"/>
      <c r="H541" s="71"/>
      <c r="I541" s="71" t="s">
        <v>21065</v>
      </c>
      <c r="J541" s="79">
        <v>1827.74</v>
      </c>
      <c r="K541" s="71" t="s">
        <v>23226</v>
      </c>
      <c r="L541" s="71" t="s">
        <v>23227</v>
      </c>
      <c r="M541" s="72"/>
      <c r="N541" s="71"/>
      <c r="O541" s="71"/>
      <c r="P541" s="71"/>
      <c r="Q541" s="79">
        <v>2400</v>
      </c>
      <c r="R541" s="71"/>
      <c r="S541" s="71"/>
      <c r="T541" s="71"/>
      <c r="U541" s="71"/>
      <c r="V541" s="71"/>
      <c r="W541" s="80"/>
      <c r="X541" s="71"/>
      <c r="Y541" s="71" t="s">
        <v>23227</v>
      </c>
      <c r="Z541" s="71"/>
      <c r="AA541" s="71" t="s">
        <v>397</v>
      </c>
      <c r="AB541" s="71" t="s">
        <v>397</v>
      </c>
      <c r="AC541" s="71" t="s">
        <v>21133</v>
      </c>
      <c r="AD541" s="71" t="s">
        <v>29253</v>
      </c>
      <c r="AE541" s="71"/>
      <c r="AF541" s="71"/>
      <c r="AG541" s="71"/>
      <c r="AH541" s="71" t="s">
        <v>397</v>
      </c>
      <c r="AI541" s="71" t="s">
        <v>397</v>
      </c>
      <c r="AJ541" s="71"/>
      <c r="AK541" s="71"/>
      <c r="AL541" s="71"/>
      <c r="AM541" s="71"/>
      <c r="AN541" s="71" t="s">
        <v>397</v>
      </c>
      <c r="AO541" s="71" t="s">
        <v>397</v>
      </c>
      <c r="AP541" s="71"/>
      <c r="AQ541" s="71" t="s">
        <v>397</v>
      </c>
      <c r="AR541" s="71" t="s">
        <v>397</v>
      </c>
      <c r="AS541" s="71"/>
      <c r="AT541" s="71" t="s">
        <v>397</v>
      </c>
      <c r="AU541" s="71"/>
      <c r="AV541" s="71" t="s">
        <v>21115</v>
      </c>
      <c r="AW541" s="71" t="s">
        <v>397</v>
      </c>
      <c r="AX541" s="71" t="s">
        <v>20973</v>
      </c>
      <c r="AY541" s="71" t="s">
        <v>21578</v>
      </c>
      <c r="AZ541" s="72">
        <v>45547.402696759302</v>
      </c>
      <c r="BA541" s="71"/>
      <c r="BB541" s="71"/>
      <c r="BC541" s="71"/>
      <c r="BD541" s="71"/>
      <c r="BE541" s="71"/>
      <c r="BF541" s="71"/>
      <c r="BG541" s="71"/>
      <c r="BH541" s="71"/>
      <c r="BI541" s="71"/>
      <c r="BJ541" s="71"/>
      <c r="BK541" s="71"/>
      <c r="BL541" s="81"/>
      <c r="BM541" s="81"/>
      <c r="BN541" s="81"/>
      <c r="BO541" s="71"/>
      <c r="BP541" s="71"/>
      <c r="BQ541" s="71"/>
      <c r="BR541" s="71"/>
      <c r="BS541" s="71"/>
      <c r="BT541" s="71"/>
      <c r="BU541" s="72"/>
      <c r="BV541" s="71"/>
      <c r="BW541" s="72"/>
      <c r="BX541" s="79">
        <v>0</v>
      </c>
      <c r="BY541" s="81">
        <v>0</v>
      </c>
      <c r="BZ541" s="71"/>
      <c r="CA541" s="81">
        <v>0</v>
      </c>
      <c r="CB541" s="71"/>
      <c r="CC541" s="71"/>
      <c r="CD541" s="72"/>
      <c r="CE541" s="71"/>
      <c r="CF541" s="71"/>
      <c r="CG541" s="81">
        <v>0</v>
      </c>
      <c r="CH541" s="71"/>
      <c r="CI541" s="81">
        <v>0</v>
      </c>
      <c r="CJ541" s="71"/>
      <c r="CK541" s="71"/>
      <c r="CL541" s="71"/>
      <c r="CM541" s="71"/>
      <c r="CN541" s="71"/>
      <c r="CO541" s="71"/>
      <c r="CP541" s="71"/>
      <c r="CQ541" s="71"/>
      <c r="CR541" s="71"/>
      <c r="CS541" s="71"/>
      <c r="CT541" s="71"/>
      <c r="CU541" s="72"/>
      <c r="CV541" s="71"/>
      <c r="CW541" s="71"/>
      <c r="CX541" s="71"/>
      <c r="CY541" s="71"/>
      <c r="CZ541" s="71"/>
      <c r="DA541" s="71"/>
      <c r="DB541" s="71"/>
    </row>
    <row r="542" spans="1:106">
      <c r="A542" s="71" t="s">
        <v>6005</v>
      </c>
      <c r="B542" s="71" t="s">
        <v>6006</v>
      </c>
      <c r="C542" s="71" t="s">
        <v>397</v>
      </c>
      <c r="D542" s="71" t="s">
        <v>450</v>
      </c>
      <c r="E542" s="71" t="s">
        <v>21064</v>
      </c>
      <c r="F542" s="71" t="s">
        <v>450</v>
      </c>
      <c r="G542" s="71"/>
      <c r="H542" s="71"/>
      <c r="I542" s="71" t="s">
        <v>21065</v>
      </c>
      <c r="J542" s="79">
        <v>0</v>
      </c>
      <c r="K542" s="71" t="s">
        <v>23229</v>
      </c>
      <c r="L542" s="71" t="s">
        <v>23230</v>
      </c>
      <c r="M542" s="72"/>
      <c r="N542" s="71"/>
      <c r="O542" s="71" t="s">
        <v>23231</v>
      </c>
      <c r="P542" s="71"/>
      <c r="Q542" s="79">
        <v>2400</v>
      </c>
      <c r="R542" s="71" t="s">
        <v>23232</v>
      </c>
      <c r="S542" s="71"/>
      <c r="T542" s="71" t="s">
        <v>23233</v>
      </c>
      <c r="U542" s="71" t="s">
        <v>21842</v>
      </c>
      <c r="V542" s="71" t="s">
        <v>21842</v>
      </c>
      <c r="W542" s="80"/>
      <c r="X542" s="71"/>
      <c r="Y542" s="71" t="s">
        <v>23230</v>
      </c>
      <c r="Z542" s="71"/>
      <c r="AA542" s="71" t="s">
        <v>397</v>
      </c>
      <c r="AB542" s="71" t="s">
        <v>397</v>
      </c>
      <c r="AC542" s="71" t="s">
        <v>21133</v>
      </c>
      <c r="AD542" s="71" t="s">
        <v>29254</v>
      </c>
      <c r="AE542" s="71"/>
      <c r="AF542" s="71"/>
      <c r="AG542" s="71"/>
      <c r="AH542" s="71" t="s">
        <v>397</v>
      </c>
      <c r="AI542" s="71" t="s">
        <v>397</v>
      </c>
      <c r="AJ542" s="71"/>
      <c r="AK542" s="71"/>
      <c r="AL542" s="71"/>
      <c r="AM542" s="71"/>
      <c r="AN542" s="71" t="s">
        <v>397</v>
      </c>
      <c r="AO542" s="71" t="s">
        <v>397</v>
      </c>
      <c r="AP542" s="71"/>
      <c r="AQ542" s="71" t="s">
        <v>397</v>
      </c>
      <c r="AR542" s="71" t="s">
        <v>397</v>
      </c>
      <c r="AS542" s="71"/>
      <c r="AT542" s="71" t="s">
        <v>397</v>
      </c>
      <c r="AU542" s="71"/>
      <c r="AV542" s="71" t="s">
        <v>21115</v>
      </c>
      <c r="AW542" s="71" t="s">
        <v>397</v>
      </c>
      <c r="AX542" s="71" t="s">
        <v>20973</v>
      </c>
      <c r="AY542" s="71" t="s">
        <v>21578</v>
      </c>
      <c r="AZ542" s="72">
        <v>45547.402719907397</v>
      </c>
      <c r="BA542" s="71"/>
      <c r="BB542" s="71"/>
      <c r="BC542" s="71"/>
      <c r="BD542" s="71"/>
      <c r="BE542" s="71"/>
      <c r="BF542" s="71"/>
      <c r="BG542" s="71" t="s">
        <v>21069</v>
      </c>
      <c r="BH542" s="71" t="s">
        <v>20990</v>
      </c>
      <c r="BI542" s="71" t="s">
        <v>20978</v>
      </c>
      <c r="BJ542" s="71" t="s">
        <v>20976</v>
      </c>
      <c r="BK542" s="71" t="s">
        <v>21070</v>
      </c>
      <c r="BL542" s="81">
        <v>1</v>
      </c>
      <c r="BM542" s="81">
        <v>1</v>
      </c>
      <c r="BN542" s="81">
        <v>0</v>
      </c>
      <c r="BO542" s="71" t="s">
        <v>21071</v>
      </c>
      <c r="BP542" s="71" t="s">
        <v>21071</v>
      </c>
      <c r="BQ542" s="71"/>
      <c r="BR542" s="71"/>
      <c r="BS542" s="71"/>
      <c r="BT542" s="71"/>
      <c r="BU542" s="72"/>
      <c r="BV542" s="71"/>
      <c r="BW542" s="72"/>
      <c r="BX542" s="79">
        <v>0</v>
      </c>
      <c r="BY542" s="81">
        <v>0</v>
      </c>
      <c r="BZ542" s="71"/>
      <c r="CA542" s="81">
        <v>0</v>
      </c>
      <c r="CB542" s="71"/>
      <c r="CC542" s="71"/>
      <c r="CD542" s="72"/>
      <c r="CE542" s="71"/>
      <c r="CF542" s="71"/>
      <c r="CG542" s="81">
        <v>0</v>
      </c>
      <c r="CH542" s="71"/>
      <c r="CI542" s="81">
        <v>0</v>
      </c>
      <c r="CJ542" s="71"/>
      <c r="CK542" s="71"/>
      <c r="CL542" s="71"/>
      <c r="CM542" s="71"/>
      <c r="CN542" s="71"/>
      <c r="CO542" s="71"/>
      <c r="CP542" s="71"/>
      <c r="CQ542" s="71"/>
      <c r="CR542" s="71"/>
      <c r="CS542" s="71"/>
      <c r="CT542" s="71"/>
      <c r="CU542" s="72"/>
      <c r="CV542" s="71"/>
      <c r="CW542" s="71"/>
      <c r="CX542" s="71"/>
      <c r="CY542" s="71"/>
      <c r="CZ542" s="71"/>
      <c r="DA542" s="71"/>
      <c r="DB542" s="71"/>
    </row>
    <row r="543" spans="1:106">
      <c r="A543" s="71" t="s">
        <v>6008</v>
      </c>
      <c r="B543" s="71" t="s">
        <v>6009</v>
      </c>
      <c r="C543" s="71" t="s">
        <v>397</v>
      </c>
      <c r="D543" s="71" t="s">
        <v>450</v>
      </c>
      <c r="E543" s="71" t="s">
        <v>21079</v>
      </c>
      <c r="F543" s="71" t="s">
        <v>450</v>
      </c>
      <c r="G543" s="71"/>
      <c r="H543" s="71"/>
      <c r="I543" s="71" t="s">
        <v>21065</v>
      </c>
      <c r="J543" s="79">
        <v>0</v>
      </c>
      <c r="K543" s="71" t="s">
        <v>23235</v>
      </c>
      <c r="L543" s="71" t="s">
        <v>23236</v>
      </c>
      <c r="M543" s="72"/>
      <c r="N543" s="71"/>
      <c r="O543" s="71" t="s">
        <v>23237</v>
      </c>
      <c r="P543" s="71" t="s">
        <v>23238</v>
      </c>
      <c r="Q543" s="79">
        <v>2400</v>
      </c>
      <c r="R543" s="71"/>
      <c r="S543" s="71"/>
      <c r="T543" s="71"/>
      <c r="U543" s="71"/>
      <c r="V543" s="71"/>
      <c r="W543" s="80"/>
      <c r="X543" s="71"/>
      <c r="Y543" s="71" t="s">
        <v>23236</v>
      </c>
      <c r="Z543" s="71"/>
      <c r="AA543" s="71" t="s">
        <v>397</v>
      </c>
      <c r="AB543" s="71" t="s">
        <v>397</v>
      </c>
      <c r="AC543" s="71" t="s">
        <v>21133</v>
      </c>
      <c r="AD543" s="71" t="s">
        <v>29255</v>
      </c>
      <c r="AE543" s="71"/>
      <c r="AF543" s="71"/>
      <c r="AG543" s="71"/>
      <c r="AH543" s="71" t="s">
        <v>397</v>
      </c>
      <c r="AI543" s="71" t="s">
        <v>397</v>
      </c>
      <c r="AJ543" s="71"/>
      <c r="AK543" s="71"/>
      <c r="AL543" s="71"/>
      <c r="AM543" s="71"/>
      <c r="AN543" s="71" t="s">
        <v>397</v>
      </c>
      <c r="AO543" s="71" t="s">
        <v>397</v>
      </c>
      <c r="AP543" s="71"/>
      <c r="AQ543" s="71" t="s">
        <v>397</v>
      </c>
      <c r="AR543" s="71" t="s">
        <v>397</v>
      </c>
      <c r="AS543" s="71"/>
      <c r="AT543" s="71" t="s">
        <v>397</v>
      </c>
      <c r="AU543" s="71"/>
      <c r="AV543" s="71" t="s">
        <v>21115</v>
      </c>
      <c r="AW543" s="71" t="s">
        <v>397</v>
      </c>
      <c r="AX543" s="71" t="s">
        <v>20973</v>
      </c>
      <c r="AY543" s="71" t="s">
        <v>21578</v>
      </c>
      <c r="AZ543" s="72">
        <v>45547.402731481503</v>
      </c>
      <c r="BA543" s="71"/>
      <c r="BB543" s="71"/>
      <c r="BC543" s="71"/>
      <c r="BD543" s="71"/>
      <c r="BE543" s="71"/>
      <c r="BF543" s="71"/>
      <c r="BG543" s="71"/>
      <c r="BH543" s="71"/>
      <c r="BI543" s="71"/>
      <c r="BJ543" s="71"/>
      <c r="BK543" s="71"/>
      <c r="BL543" s="81"/>
      <c r="BM543" s="81"/>
      <c r="BN543" s="81"/>
      <c r="BO543" s="71"/>
      <c r="BP543" s="71"/>
      <c r="BQ543" s="71"/>
      <c r="BR543" s="71"/>
      <c r="BS543" s="71"/>
      <c r="BT543" s="71"/>
      <c r="BU543" s="72"/>
      <c r="BV543" s="71"/>
      <c r="BW543" s="72"/>
      <c r="BX543" s="79">
        <v>0</v>
      </c>
      <c r="BY543" s="81">
        <v>0</v>
      </c>
      <c r="BZ543" s="71"/>
      <c r="CA543" s="81">
        <v>0</v>
      </c>
      <c r="CB543" s="71"/>
      <c r="CC543" s="71"/>
      <c r="CD543" s="72"/>
      <c r="CE543" s="71"/>
      <c r="CF543" s="71"/>
      <c r="CG543" s="81">
        <v>0</v>
      </c>
      <c r="CH543" s="71"/>
      <c r="CI543" s="81">
        <v>0</v>
      </c>
      <c r="CJ543" s="71"/>
      <c r="CK543" s="71"/>
      <c r="CL543" s="71"/>
      <c r="CM543" s="71"/>
      <c r="CN543" s="71"/>
      <c r="CO543" s="71"/>
      <c r="CP543" s="71"/>
      <c r="CQ543" s="71"/>
      <c r="CR543" s="71"/>
      <c r="CS543" s="71"/>
      <c r="CT543" s="71"/>
      <c r="CU543" s="72"/>
      <c r="CV543" s="71"/>
      <c r="CW543" s="71"/>
      <c r="CX543" s="71"/>
      <c r="CY543" s="71"/>
      <c r="CZ543" s="71"/>
      <c r="DA543" s="71"/>
      <c r="DB543" s="71"/>
    </row>
    <row r="544" spans="1:106">
      <c r="A544" s="71" t="s">
        <v>6014</v>
      </c>
      <c r="B544" s="71" t="s">
        <v>6015</v>
      </c>
      <c r="C544" s="71" t="s">
        <v>397</v>
      </c>
      <c r="D544" s="71" t="s">
        <v>450</v>
      </c>
      <c r="E544" s="71" t="s">
        <v>23148</v>
      </c>
      <c r="F544" s="71" t="s">
        <v>450</v>
      </c>
      <c r="G544" s="71"/>
      <c r="H544" s="71"/>
      <c r="I544" s="71" t="s">
        <v>21065</v>
      </c>
      <c r="J544" s="79">
        <v>96.8</v>
      </c>
      <c r="K544" s="71" t="s">
        <v>23240</v>
      </c>
      <c r="L544" s="71" t="s">
        <v>23241</v>
      </c>
      <c r="M544" s="72"/>
      <c r="N544" s="71"/>
      <c r="O544" s="71" t="s">
        <v>23242</v>
      </c>
      <c r="P544" s="71"/>
      <c r="Q544" s="79">
        <v>2400</v>
      </c>
      <c r="R544" s="71"/>
      <c r="S544" s="71"/>
      <c r="T544" s="71"/>
      <c r="U544" s="71"/>
      <c r="V544" s="71"/>
      <c r="W544" s="80"/>
      <c r="X544" s="71"/>
      <c r="Y544" s="71" t="s">
        <v>23241</v>
      </c>
      <c r="Z544" s="71"/>
      <c r="AA544" s="71" t="s">
        <v>397</v>
      </c>
      <c r="AB544" s="71" t="s">
        <v>397</v>
      </c>
      <c r="AC544" s="71" t="s">
        <v>21133</v>
      </c>
      <c r="AD544" s="71" t="s">
        <v>29256</v>
      </c>
      <c r="AE544" s="71"/>
      <c r="AF544" s="71"/>
      <c r="AG544" s="71"/>
      <c r="AH544" s="71" t="s">
        <v>397</v>
      </c>
      <c r="AI544" s="71" t="s">
        <v>397</v>
      </c>
      <c r="AJ544" s="71"/>
      <c r="AK544" s="71"/>
      <c r="AL544" s="71"/>
      <c r="AM544" s="71"/>
      <c r="AN544" s="71" t="s">
        <v>397</v>
      </c>
      <c r="AO544" s="71" t="s">
        <v>397</v>
      </c>
      <c r="AP544" s="71"/>
      <c r="AQ544" s="71" t="s">
        <v>397</v>
      </c>
      <c r="AR544" s="71" t="s">
        <v>397</v>
      </c>
      <c r="AS544" s="71"/>
      <c r="AT544" s="71" t="s">
        <v>397</v>
      </c>
      <c r="AU544" s="71"/>
      <c r="AV544" s="71" t="s">
        <v>21115</v>
      </c>
      <c r="AW544" s="71" t="s">
        <v>397</v>
      </c>
      <c r="AX544" s="71" t="s">
        <v>20973</v>
      </c>
      <c r="AY544" s="71" t="s">
        <v>21578</v>
      </c>
      <c r="AZ544" s="72">
        <v>45547.402743055602</v>
      </c>
      <c r="BA544" s="71"/>
      <c r="BB544" s="71"/>
      <c r="BC544" s="71"/>
      <c r="BD544" s="71"/>
      <c r="BE544" s="71"/>
      <c r="BF544" s="71"/>
      <c r="BG544" s="71"/>
      <c r="BH544" s="71"/>
      <c r="BI544" s="71"/>
      <c r="BJ544" s="71"/>
      <c r="BK544" s="71"/>
      <c r="BL544" s="81"/>
      <c r="BM544" s="81"/>
      <c r="BN544" s="81"/>
      <c r="BO544" s="71"/>
      <c r="BP544" s="71"/>
      <c r="BQ544" s="71"/>
      <c r="BR544" s="71"/>
      <c r="BS544" s="71"/>
      <c r="BT544" s="71"/>
      <c r="BU544" s="72"/>
      <c r="BV544" s="71"/>
      <c r="BW544" s="72"/>
      <c r="BX544" s="79">
        <v>0</v>
      </c>
      <c r="BY544" s="81">
        <v>0</v>
      </c>
      <c r="BZ544" s="71"/>
      <c r="CA544" s="81">
        <v>0</v>
      </c>
      <c r="CB544" s="71"/>
      <c r="CC544" s="71"/>
      <c r="CD544" s="72"/>
      <c r="CE544" s="71"/>
      <c r="CF544" s="71"/>
      <c r="CG544" s="81">
        <v>0</v>
      </c>
      <c r="CH544" s="71"/>
      <c r="CI544" s="81">
        <v>0</v>
      </c>
      <c r="CJ544" s="71"/>
      <c r="CK544" s="71"/>
      <c r="CL544" s="71"/>
      <c r="CM544" s="71"/>
      <c r="CN544" s="71"/>
      <c r="CO544" s="71"/>
      <c r="CP544" s="71"/>
      <c r="CQ544" s="71"/>
      <c r="CR544" s="71"/>
      <c r="CS544" s="71"/>
      <c r="CT544" s="71"/>
      <c r="CU544" s="72"/>
      <c r="CV544" s="71"/>
      <c r="CW544" s="71"/>
      <c r="CX544" s="71"/>
      <c r="CY544" s="71"/>
      <c r="CZ544" s="71"/>
      <c r="DA544" s="71"/>
      <c r="DB544" s="71"/>
    </row>
    <row r="545" spans="1:106">
      <c r="A545" s="71" t="s">
        <v>6017</v>
      </c>
      <c r="B545" s="71" t="s">
        <v>6018</v>
      </c>
      <c r="C545" s="71" t="s">
        <v>397</v>
      </c>
      <c r="D545" s="71" t="s">
        <v>450</v>
      </c>
      <c r="E545" s="71" t="s">
        <v>21079</v>
      </c>
      <c r="F545" s="71" t="s">
        <v>450</v>
      </c>
      <c r="G545" s="71" t="s">
        <v>21168</v>
      </c>
      <c r="H545" s="71" t="s">
        <v>21169</v>
      </c>
      <c r="I545" s="71" t="s">
        <v>21065</v>
      </c>
      <c r="J545" s="79">
        <v>110199.86</v>
      </c>
      <c r="K545" s="71" t="s">
        <v>23244</v>
      </c>
      <c r="L545" s="71" t="s">
        <v>23245</v>
      </c>
      <c r="M545" s="72">
        <v>45810.034872685203</v>
      </c>
      <c r="N545" s="71" t="s">
        <v>390</v>
      </c>
      <c r="O545" s="71" t="s">
        <v>23246</v>
      </c>
      <c r="P545" s="71"/>
      <c r="Q545" s="79">
        <v>999999</v>
      </c>
      <c r="R545" s="71" t="s">
        <v>23247</v>
      </c>
      <c r="S545" s="71"/>
      <c r="T545" s="71"/>
      <c r="U545" s="71" t="s">
        <v>21780</v>
      </c>
      <c r="V545" s="71" t="s">
        <v>21780</v>
      </c>
      <c r="W545" s="80"/>
      <c r="X545" s="71"/>
      <c r="Y545" s="71" t="s">
        <v>23245</v>
      </c>
      <c r="Z545" s="71"/>
      <c r="AA545" s="71" t="s">
        <v>397</v>
      </c>
      <c r="AB545" s="71" t="s">
        <v>397</v>
      </c>
      <c r="AC545" s="71" t="s">
        <v>21133</v>
      </c>
      <c r="AD545" s="71" t="s">
        <v>29257</v>
      </c>
      <c r="AE545" s="71"/>
      <c r="AF545" s="71"/>
      <c r="AG545" s="71"/>
      <c r="AH545" s="71" t="s">
        <v>397</v>
      </c>
      <c r="AI545" s="71" t="s">
        <v>397</v>
      </c>
      <c r="AJ545" s="71"/>
      <c r="AK545" s="71"/>
      <c r="AL545" s="71"/>
      <c r="AM545" s="71"/>
      <c r="AN545" s="71" t="s">
        <v>397</v>
      </c>
      <c r="AO545" s="71" t="s">
        <v>397</v>
      </c>
      <c r="AP545" s="71"/>
      <c r="AQ545" s="71" t="s">
        <v>397</v>
      </c>
      <c r="AR545" s="71" t="s">
        <v>397</v>
      </c>
      <c r="AS545" s="71"/>
      <c r="AT545" s="71" t="s">
        <v>397</v>
      </c>
      <c r="AU545" s="71"/>
      <c r="AV545" s="71" t="s">
        <v>21115</v>
      </c>
      <c r="AW545" s="71" t="s">
        <v>397</v>
      </c>
      <c r="AX545" s="71" t="s">
        <v>20973</v>
      </c>
      <c r="AY545" s="71" t="s">
        <v>21578</v>
      </c>
      <c r="AZ545" s="72">
        <v>45547.402754629598</v>
      </c>
      <c r="BA545" s="71"/>
      <c r="BB545" s="71"/>
      <c r="BC545" s="71"/>
      <c r="BD545" s="71"/>
      <c r="BE545" s="71"/>
      <c r="BF545" s="71"/>
      <c r="BG545" s="71" t="s">
        <v>21069</v>
      </c>
      <c r="BH545" s="71" t="s">
        <v>20990</v>
      </c>
      <c r="BI545" s="71" t="s">
        <v>20978</v>
      </c>
      <c r="BJ545" s="71" t="s">
        <v>20976</v>
      </c>
      <c r="BK545" s="71" t="s">
        <v>21070</v>
      </c>
      <c r="BL545" s="81">
        <v>1</v>
      </c>
      <c r="BM545" s="81">
        <v>1</v>
      </c>
      <c r="BN545" s="81">
        <v>0</v>
      </c>
      <c r="BO545" s="71" t="s">
        <v>21071</v>
      </c>
      <c r="BP545" s="71" t="s">
        <v>21071</v>
      </c>
      <c r="BQ545" s="71"/>
      <c r="BR545" s="71" t="s">
        <v>28903</v>
      </c>
      <c r="BS545" s="71" t="s">
        <v>21228</v>
      </c>
      <c r="BT545" s="71" t="s">
        <v>21068</v>
      </c>
      <c r="BU545" s="72">
        <v>44300.443252314799</v>
      </c>
      <c r="BV545" s="71" t="s">
        <v>21068</v>
      </c>
      <c r="BW545" s="72">
        <v>44300.443252314799</v>
      </c>
      <c r="BX545" s="79">
        <v>7806.01</v>
      </c>
      <c r="BY545" s="81">
        <v>0</v>
      </c>
      <c r="BZ545" s="71"/>
      <c r="CA545" s="81">
        <v>0</v>
      </c>
      <c r="CB545" s="71"/>
      <c r="CC545" s="71"/>
      <c r="CD545" s="72"/>
      <c r="CE545" s="71"/>
      <c r="CF545" s="71"/>
      <c r="CG545" s="81">
        <v>0</v>
      </c>
      <c r="CH545" s="71"/>
      <c r="CI545" s="81">
        <v>0</v>
      </c>
      <c r="CJ545" s="71"/>
      <c r="CK545" s="71"/>
      <c r="CL545" s="71" t="s">
        <v>21229</v>
      </c>
      <c r="CM545" s="71"/>
      <c r="CN545" s="71"/>
      <c r="CO545" s="71"/>
      <c r="CP545" s="71"/>
      <c r="CQ545" s="71"/>
      <c r="CR545" s="71"/>
      <c r="CS545" s="71"/>
      <c r="CT545" s="71"/>
      <c r="CU545" s="72"/>
      <c r="CV545" s="71"/>
      <c r="CW545" s="71"/>
      <c r="CX545" s="71" t="s">
        <v>21120</v>
      </c>
      <c r="CY545" s="71"/>
      <c r="CZ545" s="71"/>
      <c r="DA545" s="71"/>
      <c r="DB545" s="71" t="s">
        <v>1277</v>
      </c>
    </row>
    <row r="546" spans="1:106">
      <c r="A546" s="71" t="s">
        <v>6020</v>
      </c>
      <c r="B546" s="71" t="s">
        <v>6021</v>
      </c>
      <c r="C546" s="71" t="s">
        <v>21106</v>
      </c>
      <c r="D546" s="71" t="s">
        <v>450</v>
      </c>
      <c r="E546" s="71" t="s">
        <v>21079</v>
      </c>
      <c r="F546" s="71" t="s">
        <v>450</v>
      </c>
      <c r="G546" s="71"/>
      <c r="H546" s="71"/>
      <c r="I546" s="71" t="s">
        <v>21065</v>
      </c>
      <c r="J546" s="79">
        <v>3989.94</v>
      </c>
      <c r="K546" s="71" t="s">
        <v>23249</v>
      </c>
      <c r="L546" s="71" t="s">
        <v>23250</v>
      </c>
      <c r="M546" s="72"/>
      <c r="N546" s="71"/>
      <c r="O546" s="71" t="s">
        <v>23251</v>
      </c>
      <c r="P546" s="71"/>
      <c r="Q546" s="79">
        <v>2400</v>
      </c>
      <c r="R546" s="71" t="s">
        <v>23252</v>
      </c>
      <c r="S546" s="71"/>
      <c r="T546" s="71"/>
      <c r="U546" s="71" t="s">
        <v>21557</v>
      </c>
      <c r="V546" s="71" t="s">
        <v>21557</v>
      </c>
      <c r="W546" s="80"/>
      <c r="X546" s="71"/>
      <c r="Y546" s="71" t="s">
        <v>23250</v>
      </c>
      <c r="Z546" s="71"/>
      <c r="AA546" s="71" t="s">
        <v>397</v>
      </c>
      <c r="AB546" s="71" t="s">
        <v>397</v>
      </c>
      <c r="AC546" s="71" t="s">
        <v>21133</v>
      </c>
      <c r="AD546" s="71" t="s">
        <v>29258</v>
      </c>
      <c r="AE546" s="71"/>
      <c r="AF546" s="71"/>
      <c r="AG546" s="71"/>
      <c r="AH546" s="71" t="s">
        <v>397</v>
      </c>
      <c r="AI546" s="71" t="s">
        <v>397</v>
      </c>
      <c r="AJ546" s="71"/>
      <c r="AK546" s="71"/>
      <c r="AL546" s="71"/>
      <c r="AM546" s="71"/>
      <c r="AN546" s="71" t="s">
        <v>397</v>
      </c>
      <c r="AO546" s="71" t="s">
        <v>397</v>
      </c>
      <c r="AP546" s="71"/>
      <c r="AQ546" s="71" t="s">
        <v>397</v>
      </c>
      <c r="AR546" s="71" t="s">
        <v>397</v>
      </c>
      <c r="AS546" s="71"/>
      <c r="AT546" s="71" t="s">
        <v>397</v>
      </c>
      <c r="AU546" s="71"/>
      <c r="AV546" s="71" t="s">
        <v>21115</v>
      </c>
      <c r="AW546" s="71" t="s">
        <v>397</v>
      </c>
      <c r="AX546" s="71" t="s">
        <v>20973</v>
      </c>
      <c r="AY546" s="71" t="s">
        <v>21578</v>
      </c>
      <c r="AZ546" s="72">
        <v>45547.402766203697</v>
      </c>
      <c r="BA546" s="71"/>
      <c r="BB546" s="71"/>
      <c r="BC546" s="71"/>
      <c r="BD546" s="71"/>
      <c r="BE546" s="71"/>
      <c r="BF546" s="71"/>
      <c r="BG546" s="71" t="s">
        <v>21069</v>
      </c>
      <c r="BH546" s="71" t="s">
        <v>20990</v>
      </c>
      <c r="BI546" s="71" t="s">
        <v>20978</v>
      </c>
      <c r="BJ546" s="71" t="s">
        <v>20976</v>
      </c>
      <c r="BK546" s="71" t="s">
        <v>21070</v>
      </c>
      <c r="BL546" s="81">
        <v>1</v>
      </c>
      <c r="BM546" s="81">
        <v>1</v>
      </c>
      <c r="BN546" s="81">
        <v>0</v>
      </c>
      <c r="BO546" s="71" t="s">
        <v>21071</v>
      </c>
      <c r="BP546" s="71" t="s">
        <v>21071</v>
      </c>
      <c r="BQ546" s="71"/>
      <c r="BR546" s="71"/>
      <c r="BS546" s="71"/>
      <c r="BT546" s="71"/>
      <c r="BU546" s="72"/>
      <c r="BV546" s="71"/>
      <c r="BW546" s="72"/>
      <c r="BX546" s="79">
        <v>0</v>
      </c>
      <c r="BY546" s="81">
        <v>0</v>
      </c>
      <c r="BZ546" s="71"/>
      <c r="CA546" s="81">
        <v>0</v>
      </c>
      <c r="CB546" s="71"/>
      <c r="CC546" s="71"/>
      <c r="CD546" s="72"/>
      <c r="CE546" s="71"/>
      <c r="CF546" s="71"/>
      <c r="CG546" s="81">
        <v>0</v>
      </c>
      <c r="CH546" s="71"/>
      <c r="CI546" s="81">
        <v>0</v>
      </c>
      <c r="CJ546" s="71"/>
      <c r="CK546" s="71"/>
      <c r="CL546" s="71"/>
      <c r="CM546" s="71"/>
      <c r="CN546" s="71"/>
      <c r="CO546" s="71"/>
      <c r="CP546" s="71"/>
      <c r="CQ546" s="71"/>
      <c r="CR546" s="71"/>
      <c r="CS546" s="71"/>
      <c r="CT546" s="71"/>
      <c r="CU546" s="72"/>
      <c r="CV546" s="71"/>
      <c r="CW546" s="71"/>
      <c r="CX546" s="71"/>
      <c r="CY546" s="71"/>
      <c r="CZ546" s="71"/>
      <c r="DA546" s="71"/>
      <c r="DB546" s="71"/>
    </row>
    <row r="547" spans="1:106">
      <c r="A547" s="71" t="s">
        <v>6023</v>
      </c>
      <c r="B547" s="71" t="s">
        <v>6024</v>
      </c>
      <c r="C547" s="71" t="s">
        <v>21106</v>
      </c>
      <c r="D547" s="71" t="s">
        <v>450</v>
      </c>
      <c r="E547" s="71" t="s">
        <v>21064</v>
      </c>
      <c r="F547" s="71" t="s">
        <v>450</v>
      </c>
      <c r="G547" s="71"/>
      <c r="H547" s="71"/>
      <c r="I547" s="71" t="s">
        <v>21065</v>
      </c>
      <c r="J547" s="79">
        <v>0</v>
      </c>
      <c r="K547" s="71" t="s">
        <v>23254</v>
      </c>
      <c r="L547" s="71" t="s">
        <v>23255</v>
      </c>
      <c r="M547" s="72">
        <v>45373.423796296302</v>
      </c>
      <c r="N547" s="71" t="s">
        <v>404</v>
      </c>
      <c r="O547" s="71" t="s">
        <v>23256</v>
      </c>
      <c r="P547" s="71"/>
      <c r="Q547" s="79">
        <v>999999999</v>
      </c>
      <c r="R547" s="71"/>
      <c r="S547" s="71"/>
      <c r="T547" s="71"/>
      <c r="U547" s="71"/>
      <c r="V547" s="71"/>
      <c r="W547" s="80"/>
      <c r="X547" s="71"/>
      <c r="Y547" s="71" t="s">
        <v>23255</v>
      </c>
      <c r="Z547" s="71"/>
      <c r="AA547" s="71" t="s">
        <v>397</v>
      </c>
      <c r="AB547" s="71" t="s">
        <v>397</v>
      </c>
      <c r="AC547" s="71" t="s">
        <v>21133</v>
      </c>
      <c r="AD547" s="71" t="s">
        <v>29259</v>
      </c>
      <c r="AE547" s="71"/>
      <c r="AF547" s="71"/>
      <c r="AG547" s="71"/>
      <c r="AH547" s="71" t="s">
        <v>397</v>
      </c>
      <c r="AI547" s="71" t="s">
        <v>397</v>
      </c>
      <c r="AJ547" s="71"/>
      <c r="AK547" s="71"/>
      <c r="AL547" s="71"/>
      <c r="AM547" s="71"/>
      <c r="AN547" s="71" t="s">
        <v>397</v>
      </c>
      <c r="AO547" s="71" t="s">
        <v>397</v>
      </c>
      <c r="AP547" s="71"/>
      <c r="AQ547" s="71" t="s">
        <v>397</v>
      </c>
      <c r="AR547" s="71" t="s">
        <v>397</v>
      </c>
      <c r="AS547" s="71"/>
      <c r="AT547" s="71" t="s">
        <v>397</v>
      </c>
      <c r="AU547" s="71"/>
      <c r="AV547" s="71" t="s">
        <v>21115</v>
      </c>
      <c r="AW547" s="71" t="s">
        <v>397</v>
      </c>
      <c r="AX547" s="71" t="s">
        <v>20973</v>
      </c>
      <c r="AY547" s="71" t="s">
        <v>21578</v>
      </c>
      <c r="AZ547" s="72">
        <v>45547.402777777803</v>
      </c>
      <c r="BA547" s="71"/>
      <c r="BB547" s="71"/>
      <c r="BC547" s="71"/>
      <c r="BD547" s="71"/>
      <c r="BE547" s="71"/>
      <c r="BF547" s="71"/>
      <c r="BG547" s="71"/>
      <c r="BH547" s="71"/>
      <c r="BI547" s="71"/>
      <c r="BJ547" s="71"/>
      <c r="BK547" s="71"/>
      <c r="BL547" s="81"/>
      <c r="BM547" s="81"/>
      <c r="BN547" s="81"/>
      <c r="BO547" s="71"/>
      <c r="BP547" s="71"/>
      <c r="BQ547" s="71"/>
      <c r="BR547" s="71"/>
      <c r="BS547" s="71"/>
      <c r="BT547" s="71"/>
      <c r="BU547" s="72"/>
      <c r="BV547" s="71"/>
      <c r="BW547" s="72"/>
      <c r="BX547" s="79">
        <v>0</v>
      </c>
      <c r="BY547" s="81">
        <v>0</v>
      </c>
      <c r="BZ547" s="71"/>
      <c r="CA547" s="81">
        <v>0</v>
      </c>
      <c r="CB547" s="71"/>
      <c r="CC547" s="71"/>
      <c r="CD547" s="72"/>
      <c r="CE547" s="71"/>
      <c r="CF547" s="71"/>
      <c r="CG547" s="81">
        <v>0</v>
      </c>
      <c r="CH547" s="71"/>
      <c r="CI547" s="81">
        <v>0</v>
      </c>
      <c r="CJ547" s="71"/>
      <c r="CK547" s="71"/>
      <c r="CL547" s="71"/>
      <c r="CM547" s="71"/>
      <c r="CN547" s="71"/>
      <c r="CO547" s="71"/>
      <c r="CP547" s="71"/>
      <c r="CQ547" s="71"/>
      <c r="CR547" s="71"/>
      <c r="CS547" s="71"/>
      <c r="CT547" s="71"/>
      <c r="CU547" s="72"/>
      <c r="CV547" s="71"/>
      <c r="CW547" s="71"/>
      <c r="CX547" s="71"/>
      <c r="CY547" s="71"/>
      <c r="CZ547" s="71"/>
      <c r="DA547" s="71"/>
      <c r="DB547" s="71"/>
    </row>
    <row r="548" spans="1:106">
      <c r="A548" s="71" t="s">
        <v>6030</v>
      </c>
      <c r="B548" s="71" t="s">
        <v>6031</v>
      </c>
      <c r="C548" s="71" t="s">
        <v>397</v>
      </c>
      <c r="D548" s="71" t="s">
        <v>450</v>
      </c>
      <c r="E548" s="71" t="s">
        <v>23148</v>
      </c>
      <c r="F548" s="71" t="s">
        <v>450</v>
      </c>
      <c r="G548" s="71"/>
      <c r="H548" s="71"/>
      <c r="I548" s="71" t="s">
        <v>21065</v>
      </c>
      <c r="J548" s="79">
        <v>0</v>
      </c>
      <c r="K548" s="71" t="s">
        <v>23258</v>
      </c>
      <c r="L548" s="71" t="s">
        <v>23259</v>
      </c>
      <c r="M548" s="72">
        <v>45716.316099536998</v>
      </c>
      <c r="N548" s="71" t="s">
        <v>390</v>
      </c>
      <c r="O548" s="71" t="s">
        <v>23260</v>
      </c>
      <c r="P548" s="71"/>
      <c r="Q548" s="79">
        <v>999999999</v>
      </c>
      <c r="R548" s="71"/>
      <c r="S548" s="71"/>
      <c r="T548" s="71"/>
      <c r="U548" s="71"/>
      <c r="V548" s="71"/>
      <c r="W548" s="80"/>
      <c r="X548" s="71"/>
      <c r="Y548" s="71" t="s">
        <v>23259</v>
      </c>
      <c r="Z548" s="71"/>
      <c r="AA548" s="71" t="s">
        <v>397</v>
      </c>
      <c r="AB548" s="71" t="s">
        <v>397</v>
      </c>
      <c r="AC548" s="71" t="s">
        <v>21133</v>
      </c>
      <c r="AD548" s="71" t="s">
        <v>29260</v>
      </c>
      <c r="AE548" s="71"/>
      <c r="AF548" s="71"/>
      <c r="AG548" s="71"/>
      <c r="AH548" s="71" t="s">
        <v>397</v>
      </c>
      <c r="AI548" s="71" t="s">
        <v>397</v>
      </c>
      <c r="AJ548" s="71"/>
      <c r="AK548" s="71"/>
      <c r="AL548" s="71"/>
      <c r="AM548" s="71"/>
      <c r="AN548" s="71" t="s">
        <v>397</v>
      </c>
      <c r="AO548" s="71" t="s">
        <v>397</v>
      </c>
      <c r="AP548" s="71"/>
      <c r="AQ548" s="71" t="s">
        <v>397</v>
      </c>
      <c r="AR548" s="71" t="s">
        <v>397</v>
      </c>
      <c r="AS548" s="71"/>
      <c r="AT548" s="71" t="s">
        <v>397</v>
      </c>
      <c r="AU548" s="71"/>
      <c r="AV548" s="71" t="s">
        <v>21115</v>
      </c>
      <c r="AW548" s="71" t="s">
        <v>397</v>
      </c>
      <c r="AX548" s="71" t="s">
        <v>20973</v>
      </c>
      <c r="AY548" s="71" t="s">
        <v>21578</v>
      </c>
      <c r="AZ548" s="72">
        <v>45547.402789351901</v>
      </c>
      <c r="BA548" s="71"/>
      <c r="BB548" s="71"/>
      <c r="BC548" s="71"/>
      <c r="BD548" s="71"/>
      <c r="BE548" s="71"/>
      <c r="BF548" s="71"/>
      <c r="BG548" s="71"/>
      <c r="BH548" s="71"/>
      <c r="BI548" s="71"/>
      <c r="BJ548" s="71"/>
      <c r="BK548" s="71"/>
      <c r="BL548" s="81"/>
      <c r="BM548" s="81"/>
      <c r="BN548" s="81"/>
      <c r="BO548" s="71"/>
      <c r="BP548" s="71"/>
      <c r="BQ548" s="71"/>
      <c r="BR548" s="71"/>
      <c r="BS548" s="71"/>
      <c r="BT548" s="71"/>
      <c r="BU548" s="72"/>
      <c r="BV548" s="71"/>
      <c r="BW548" s="72"/>
      <c r="BX548" s="79">
        <v>0</v>
      </c>
      <c r="BY548" s="81">
        <v>0</v>
      </c>
      <c r="BZ548" s="71"/>
      <c r="CA548" s="81">
        <v>0</v>
      </c>
      <c r="CB548" s="71"/>
      <c r="CC548" s="71"/>
      <c r="CD548" s="72"/>
      <c r="CE548" s="71"/>
      <c r="CF548" s="71"/>
      <c r="CG548" s="81">
        <v>0</v>
      </c>
      <c r="CH548" s="71"/>
      <c r="CI548" s="81">
        <v>0</v>
      </c>
      <c r="CJ548" s="71"/>
      <c r="CK548" s="71"/>
      <c r="CL548" s="71"/>
      <c r="CM548" s="71"/>
      <c r="CN548" s="71"/>
      <c r="CO548" s="71"/>
      <c r="CP548" s="71"/>
      <c r="CQ548" s="71"/>
      <c r="CR548" s="71"/>
      <c r="CS548" s="71"/>
      <c r="CT548" s="71"/>
      <c r="CU548" s="72"/>
      <c r="CV548" s="71"/>
      <c r="CW548" s="71"/>
      <c r="CX548" s="71"/>
      <c r="CY548" s="71"/>
      <c r="CZ548" s="71"/>
      <c r="DA548" s="71"/>
      <c r="DB548" s="71"/>
    </row>
    <row r="549" spans="1:106">
      <c r="A549" s="71" t="s">
        <v>6037</v>
      </c>
      <c r="B549" s="71" t="s">
        <v>6038</v>
      </c>
      <c r="C549" s="71" t="s">
        <v>397</v>
      </c>
      <c r="D549" s="71" t="s">
        <v>427</v>
      </c>
      <c r="E549" s="71" t="s">
        <v>21079</v>
      </c>
      <c r="F549" s="71" t="s">
        <v>427</v>
      </c>
      <c r="G549" s="71"/>
      <c r="H549" s="71"/>
      <c r="I549" s="71" t="s">
        <v>21065</v>
      </c>
      <c r="J549" s="79">
        <v>0</v>
      </c>
      <c r="K549" s="71"/>
      <c r="L549" s="71"/>
      <c r="M549" s="72"/>
      <c r="N549" s="71"/>
      <c r="O549" s="71" t="s">
        <v>23263</v>
      </c>
      <c r="P549" s="71"/>
      <c r="Q549" s="79">
        <v>0</v>
      </c>
      <c r="R549" s="71" t="s">
        <v>23264</v>
      </c>
      <c r="S549" s="71"/>
      <c r="T549" s="71"/>
      <c r="U549" s="71" t="s">
        <v>21068</v>
      </c>
      <c r="V549" s="71" t="s">
        <v>21068</v>
      </c>
      <c r="W549" s="80"/>
      <c r="X549" s="71"/>
      <c r="Y549" s="71"/>
      <c r="Z549" s="71"/>
      <c r="AA549" s="71" t="s">
        <v>397</v>
      </c>
      <c r="AB549" s="71" t="s">
        <v>397</v>
      </c>
      <c r="AC549" s="71"/>
      <c r="AD549" s="71"/>
      <c r="AE549" s="71"/>
      <c r="AF549" s="71"/>
      <c r="AG549" s="71"/>
      <c r="AH549" s="71" t="s">
        <v>397</v>
      </c>
      <c r="AI549" s="71" t="s">
        <v>397</v>
      </c>
      <c r="AJ549" s="71"/>
      <c r="AK549" s="71"/>
      <c r="AL549" s="71"/>
      <c r="AM549" s="71"/>
      <c r="AN549" s="71" t="s">
        <v>397</v>
      </c>
      <c r="AO549" s="71" t="s">
        <v>397</v>
      </c>
      <c r="AP549" s="71"/>
      <c r="AQ549" s="71" t="s">
        <v>397</v>
      </c>
      <c r="AR549" s="71" t="s">
        <v>397</v>
      </c>
      <c r="AS549" s="71"/>
      <c r="AT549" s="71" t="s">
        <v>397</v>
      </c>
      <c r="AU549" s="71"/>
      <c r="AV549" s="71" t="s">
        <v>397</v>
      </c>
      <c r="AW549" s="71" t="s">
        <v>397</v>
      </c>
      <c r="AX549" s="71"/>
      <c r="AY549" s="71"/>
      <c r="AZ549" s="72"/>
      <c r="BA549" s="71"/>
      <c r="BB549" s="71"/>
      <c r="BC549" s="71"/>
      <c r="BD549" s="71"/>
      <c r="BE549" s="71"/>
      <c r="BF549" s="71"/>
      <c r="BG549" s="71" t="s">
        <v>21069</v>
      </c>
      <c r="BH549" s="71" t="s">
        <v>20990</v>
      </c>
      <c r="BI549" s="71" t="s">
        <v>20978</v>
      </c>
      <c r="BJ549" s="71" t="s">
        <v>20976</v>
      </c>
      <c r="BK549" s="71" t="s">
        <v>21070</v>
      </c>
      <c r="BL549" s="81">
        <v>1</v>
      </c>
      <c r="BM549" s="81">
        <v>1</v>
      </c>
      <c r="BN549" s="81">
        <v>0</v>
      </c>
      <c r="BO549" s="71" t="s">
        <v>21071</v>
      </c>
      <c r="BP549" s="71" t="s">
        <v>21071</v>
      </c>
      <c r="BQ549" s="71"/>
      <c r="BR549" s="71"/>
      <c r="BS549" s="71"/>
      <c r="BT549" s="71"/>
      <c r="BU549" s="72"/>
      <c r="BV549" s="71"/>
      <c r="BW549" s="72"/>
      <c r="BX549" s="79">
        <v>0</v>
      </c>
      <c r="BY549" s="81">
        <v>0</v>
      </c>
      <c r="BZ549" s="71"/>
      <c r="CA549" s="81">
        <v>0</v>
      </c>
      <c r="CB549" s="71"/>
      <c r="CC549" s="71"/>
      <c r="CD549" s="72"/>
      <c r="CE549" s="71"/>
      <c r="CF549" s="71"/>
      <c r="CG549" s="81">
        <v>0</v>
      </c>
      <c r="CH549" s="71"/>
      <c r="CI549" s="81">
        <v>0</v>
      </c>
      <c r="CJ549" s="71"/>
      <c r="CK549" s="71"/>
      <c r="CL549" s="71"/>
      <c r="CM549" s="71"/>
      <c r="CN549" s="71"/>
      <c r="CO549" s="71"/>
      <c r="CP549" s="71"/>
      <c r="CQ549" s="71"/>
      <c r="CR549" s="71"/>
      <c r="CS549" s="71"/>
      <c r="CT549" s="71"/>
      <c r="CU549" s="72"/>
      <c r="CV549" s="71"/>
      <c r="CW549" s="71"/>
      <c r="CX549" s="71"/>
      <c r="CY549" s="71"/>
      <c r="CZ549" s="71"/>
      <c r="DA549" s="71"/>
      <c r="DB549" s="71"/>
    </row>
    <row r="550" spans="1:106">
      <c r="A550" s="71" t="s">
        <v>6055</v>
      </c>
      <c r="B550" s="71" t="s">
        <v>6056</v>
      </c>
      <c r="C550" s="71" t="s">
        <v>397</v>
      </c>
      <c r="D550" s="71" t="s">
        <v>427</v>
      </c>
      <c r="E550" s="71" t="s">
        <v>21079</v>
      </c>
      <c r="F550" s="71" t="s">
        <v>427</v>
      </c>
      <c r="G550" s="71"/>
      <c r="H550" s="71"/>
      <c r="I550" s="71" t="s">
        <v>21065</v>
      </c>
      <c r="J550" s="79">
        <v>0</v>
      </c>
      <c r="K550" s="71"/>
      <c r="L550" s="71"/>
      <c r="M550" s="72"/>
      <c r="N550" s="71"/>
      <c r="O550" s="71" t="s">
        <v>23265</v>
      </c>
      <c r="P550" s="71"/>
      <c r="Q550" s="79">
        <v>0</v>
      </c>
      <c r="R550" s="71" t="s">
        <v>23266</v>
      </c>
      <c r="S550" s="71"/>
      <c r="T550" s="71"/>
      <c r="U550" s="71" t="s">
        <v>21068</v>
      </c>
      <c r="V550" s="71" t="s">
        <v>21068</v>
      </c>
      <c r="W550" s="80"/>
      <c r="X550" s="71"/>
      <c r="Y550" s="71"/>
      <c r="Z550" s="71"/>
      <c r="AA550" s="71" t="s">
        <v>397</v>
      </c>
      <c r="AB550" s="71" t="s">
        <v>397</v>
      </c>
      <c r="AC550" s="71"/>
      <c r="AD550" s="71"/>
      <c r="AE550" s="71"/>
      <c r="AF550" s="71"/>
      <c r="AG550" s="71"/>
      <c r="AH550" s="71" t="s">
        <v>397</v>
      </c>
      <c r="AI550" s="71" t="s">
        <v>397</v>
      </c>
      <c r="AJ550" s="71"/>
      <c r="AK550" s="71"/>
      <c r="AL550" s="71"/>
      <c r="AM550" s="71"/>
      <c r="AN550" s="71" t="s">
        <v>397</v>
      </c>
      <c r="AO550" s="71" t="s">
        <v>397</v>
      </c>
      <c r="AP550" s="71"/>
      <c r="AQ550" s="71" t="s">
        <v>397</v>
      </c>
      <c r="AR550" s="71" t="s">
        <v>397</v>
      </c>
      <c r="AS550" s="71"/>
      <c r="AT550" s="71" t="s">
        <v>397</v>
      </c>
      <c r="AU550" s="71"/>
      <c r="AV550" s="71" t="s">
        <v>397</v>
      </c>
      <c r="AW550" s="71" t="s">
        <v>397</v>
      </c>
      <c r="AX550" s="71"/>
      <c r="AY550" s="71"/>
      <c r="AZ550" s="72"/>
      <c r="BA550" s="71"/>
      <c r="BB550" s="71"/>
      <c r="BC550" s="71"/>
      <c r="BD550" s="71"/>
      <c r="BE550" s="71"/>
      <c r="BF550" s="71"/>
      <c r="BG550" s="71" t="s">
        <v>21069</v>
      </c>
      <c r="BH550" s="71" t="s">
        <v>20990</v>
      </c>
      <c r="BI550" s="71" t="s">
        <v>20978</v>
      </c>
      <c r="BJ550" s="71" t="s">
        <v>20976</v>
      </c>
      <c r="BK550" s="71" t="s">
        <v>21070</v>
      </c>
      <c r="BL550" s="81">
        <v>1</v>
      </c>
      <c r="BM550" s="81">
        <v>1</v>
      </c>
      <c r="BN550" s="81">
        <v>0</v>
      </c>
      <c r="BO550" s="71" t="s">
        <v>21071</v>
      </c>
      <c r="BP550" s="71" t="s">
        <v>21071</v>
      </c>
      <c r="BQ550" s="71"/>
      <c r="BR550" s="71"/>
      <c r="BS550" s="71"/>
      <c r="BT550" s="71"/>
      <c r="BU550" s="72"/>
      <c r="BV550" s="71"/>
      <c r="BW550" s="72"/>
      <c r="BX550" s="79">
        <v>0</v>
      </c>
      <c r="BY550" s="81">
        <v>0</v>
      </c>
      <c r="BZ550" s="71"/>
      <c r="CA550" s="81">
        <v>0</v>
      </c>
      <c r="CB550" s="71"/>
      <c r="CC550" s="71"/>
      <c r="CD550" s="72"/>
      <c r="CE550" s="71"/>
      <c r="CF550" s="71"/>
      <c r="CG550" s="81">
        <v>0</v>
      </c>
      <c r="CH550" s="71"/>
      <c r="CI550" s="81">
        <v>0</v>
      </c>
      <c r="CJ550" s="71"/>
      <c r="CK550" s="71"/>
      <c r="CL550" s="71"/>
      <c r="CM550" s="71"/>
      <c r="CN550" s="71"/>
      <c r="CO550" s="71"/>
      <c r="CP550" s="71"/>
      <c r="CQ550" s="71"/>
      <c r="CR550" s="71"/>
      <c r="CS550" s="71"/>
      <c r="CT550" s="71"/>
      <c r="CU550" s="72"/>
      <c r="CV550" s="71"/>
      <c r="CW550" s="71"/>
      <c r="CX550" s="71"/>
      <c r="CY550" s="71"/>
      <c r="CZ550" s="71"/>
      <c r="DA550" s="71"/>
      <c r="DB550" s="71"/>
    </row>
    <row r="551" spans="1:106">
      <c r="A551" s="71" t="s">
        <v>6154</v>
      </c>
      <c r="B551" s="71" t="s">
        <v>6155</v>
      </c>
      <c r="C551" s="71" t="s">
        <v>391</v>
      </c>
      <c r="D551" s="71" t="s">
        <v>427</v>
      </c>
      <c r="E551" s="71" t="s">
        <v>21079</v>
      </c>
      <c r="F551" s="71" t="s">
        <v>427</v>
      </c>
      <c r="G551" s="71"/>
      <c r="H551" s="71"/>
      <c r="I551" s="71" t="s">
        <v>21065</v>
      </c>
      <c r="J551" s="79">
        <v>0</v>
      </c>
      <c r="K551" s="71"/>
      <c r="L551" s="71"/>
      <c r="M551" s="72"/>
      <c r="N551" s="71"/>
      <c r="O551" s="71" t="s">
        <v>23267</v>
      </c>
      <c r="P551" s="71"/>
      <c r="Q551" s="79">
        <v>0</v>
      </c>
      <c r="R551" s="71" t="s">
        <v>23268</v>
      </c>
      <c r="S551" s="71"/>
      <c r="T551" s="71"/>
      <c r="U551" s="71" t="s">
        <v>21068</v>
      </c>
      <c r="V551" s="71" t="s">
        <v>21068</v>
      </c>
      <c r="W551" s="80"/>
      <c r="X551" s="71"/>
      <c r="Y551" s="71"/>
      <c r="Z551" s="71"/>
      <c r="AA551" s="71" t="s">
        <v>397</v>
      </c>
      <c r="AB551" s="71" t="s">
        <v>397</v>
      </c>
      <c r="AC551" s="71"/>
      <c r="AD551" s="71"/>
      <c r="AE551" s="71"/>
      <c r="AF551" s="71"/>
      <c r="AG551" s="71"/>
      <c r="AH551" s="71" t="s">
        <v>397</v>
      </c>
      <c r="AI551" s="71" t="s">
        <v>397</v>
      </c>
      <c r="AJ551" s="71"/>
      <c r="AK551" s="71"/>
      <c r="AL551" s="71"/>
      <c r="AM551" s="71"/>
      <c r="AN551" s="71" t="s">
        <v>397</v>
      </c>
      <c r="AO551" s="71" t="s">
        <v>397</v>
      </c>
      <c r="AP551" s="71"/>
      <c r="AQ551" s="71" t="s">
        <v>397</v>
      </c>
      <c r="AR551" s="71" t="s">
        <v>397</v>
      </c>
      <c r="AS551" s="71"/>
      <c r="AT551" s="71" t="s">
        <v>397</v>
      </c>
      <c r="AU551" s="71"/>
      <c r="AV551" s="71" t="s">
        <v>397</v>
      </c>
      <c r="AW551" s="71" t="s">
        <v>397</v>
      </c>
      <c r="AX551" s="71"/>
      <c r="AY551" s="71"/>
      <c r="AZ551" s="72"/>
      <c r="BA551" s="71"/>
      <c r="BB551" s="71"/>
      <c r="BC551" s="71"/>
      <c r="BD551" s="71"/>
      <c r="BE551" s="71"/>
      <c r="BF551" s="71"/>
      <c r="BG551" s="71" t="s">
        <v>21069</v>
      </c>
      <c r="BH551" s="71" t="s">
        <v>20990</v>
      </c>
      <c r="BI551" s="71" t="s">
        <v>20978</v>
      </c>
      <c r="BJ551" s="71" t="s">
        <v>20976</v>
      </c>
      <c r="BK551" s="71" t="s">
        <v>21070</v>
      </c>
      <c r="BL551" s="81">
        <v>1</v>
      </c>
      <c r="BM551" s="81">
        <v>1</v>
      </c>
      <c r="BN551" s="81">
        <v>0</v>
      </c>
      <c r="BO551" s="71" t="s">
        <v>21071</v>
      </c>
      <c r="BP551" s="71" t="s">
        <v>21071</v>
      </c>
      <c r="BQ551" s="71"/>
      <c r="BR551" s="71"/>
      <c r="BS551" s="71"/>
      <c r="BT551" s="71"/>
      <c r="BU551" s="72"/>
      <c r="BV551" s="71"/>
      <c r="BW551" s="72"/>
      <c r="BX551" s="79">
        <v>0</v>
      </c>
      <c r="BY551" s="81">
        <v>0</v>
      </c>
      <c r="BZ551" s="71"/>
      <c r="CA551" s="81">
        <v>0</v>
      </c>
      <c r="CB551" s="71"/>
      <c r="CC551" s="71"/>
      <c r="CD551" s="72"/>
      <c r="CE551" s="71"/>
      <c r="CF551" s="71"/>
      <c r="CG551" s="81">
        <v>0</v>
      </c>
      <c r="CH551" s="71"/>
      <c r="CI551" s="81">
        <v>0</v>
      </c>
      <c r="CJ551" s="71"/>
      <c r="CK551" s="71"/>
      <c r="CL551" s="71"/>
      <c r="CM551" s="71"/>
      <c r="CN551" s="71"/>
      <c r="CO551" s="71"/>
      <c r="CP551" s="71"/>
      <c r="CQ551" s="71"/>
      <c r="CR551" s="71"/>
      <c r="CS551" s="71"/>
      <c r="CT551" s="71"/>
      <c r="CU551" s="72"/>
      <c r="CV551" s="71"/>
      <c r="CW551" s="71"/>
      <c r="CX551" s="71"/>
      <c r="CY551" s="71"/>
      <c r="CZ551" s="71"/>
      <c r="DA551" s="71"/>
      <c r="DB551" s="71"/>
    </row>
    <row r="552" spans="1:106">
      <c r="A552" s="71" t="s">
        <v>6205</v>
      </c>
      <c r="B552" s="71" t="s">
        <v>6206</v>
      </c>
      <c r="C552" s="71" t="s">
        <v>397</v>
      </c>
      <c r="D552" s="71" t="s">
        <v>450</v>
      </c>
      <c r="E552" s="71" t="s">
        <v>21079</v>
      </c>
      <c r="F552" s="71" t="s">
        <v>450</v>
      </c>
      <c r="G552" s="71"/>
      <c r="H552" s="71"/>
      <c r="I552" s="71" t="s">
        <v>21065</v>
      </c>
      <c r="J552" s="79">
        <v>1258.42</v>
      </c>
      <c r="K552" s="71" t="s">
        <v>23269</v>
      </c>
      <c r="L552" s="71" t="s">
        <v>23270</v>
      </c>
      <c r="M552" s="72"/>
      <c r="N552" s="71"/>
      <c r="O552" s="71" t="s">
        <v>23271</v>
      </c>
      <c r="P552" s="71"/>
      <c r="Q552" s="79">
        <v>2400</v>
      </c>
      <c r="R552" s="71"/>
      <c r="S552" s="71"/>
      <c r="T552" s="71"/>
      <c r="U552" s="71"/>
      <c r="V552" s="71"/>
      <c r="W552" s="80"/>
      <c r="X552" s="71"/>
      <c r="Y552" s="71" t="s">
        <v>23270</v>
      </c>
      <c r="Z552" s="71"/>
      <c r="AA552" s="71" t="s">
        <v>397</v>
      </c>
      <c r="AB552" s="71" t="s">
        <v>397</v>
      </c>
      <c r="AC552" s="71" t="s">
        <v>21133</v>
      </c>
      <c r="AD552" s="71" t="s">
        <v>29261</v>
      </c>
      <c r="AE552" s="71"/>
      <c r="AF552" s="71"/>
      <c r="AG552" s="71"/>
      <c r="AH552" s="71" t="s">
        <v>397</v>
      </c>
      <c r="AI552" s="71" t="s">
        <v>397</v>
      </c>
      <c r="AJ552" s="71"/>
      <c r="AK552" s="71"/>
      <c r="AL552" s="71"/>
      <c r="AM552" s="71"/>
      <c r="AN552" s="71" t="s">
        <v>397</v>
      </c>
      <c r="AO552" s="71" t="s">
        <v>397</v>
      </c>
      <c r="AP552" s="71"/>
      <c r="AQ552" s="71" t="s">
        <v>397</v>
      </c>
      <c r="AR552" s="71" t="s">
        <v>397</v>
      </c>
      <c r="AS552" s="71"/>
      <c r="AT552" s="71" t="s">
        <v>397</v>
      </c>
      <c r="AU552" s="71"/>
      <c r="AV552" s="71" t="s">
        <v>21115</v>
      </c>
      <c r="AW552" s="71" t="s">
        <v>397</v>
      </c>
      <c r="AX552" s="71" t="s">
        <v>20973</v>
      </c>
      <c r="AY552" s="71" t="s">
        <v>21578</v>
      </c>
      <c r="AZ552" s="72">
        <v>45547.402800925898</v>
      </c>
      <c r="BA552" s="71"/>
      <c r="BB552" s="71"/>
      <c r="BC552" s="71"/>
      <c r="BD552" s="71"/>
      <c r="BE552" s="71"/>
      <c r="BF552" s="71"/>
      <c r="BG552" s="71"/>
      <c r="BH552" s="71"/>
      <c r="BI552" s="71"/>
      <c r="BJ552" s="71"/>
      <c r="BK552" s="71"/>
      <c r="BL552" s="81"/>
      <c r="BM552" s="81"/>
      <c r="BN552" s="81"/>
      <c r="BO552" s="71"/>
      <c r="BP552" s="71"/>
      <c r="BQ552" s="71"/>
      <c r="BR552" s="71"/>
      <c r="BS552" s="71"/>
      <c r="BT552" s="71"/>
      <c r="BU552" s="72"/>
      <c r="BV552" s="71"/>
      <c r="BW552" s="72"/>
      <c r="BX552" s="79">
        <v>0</v>
      </c>
      <c r="BY552" s="81">
        <v>0</v>
      </c>
      <c r="BZ552" s="71"/>
      <c r="CA552" s="81">
        <v>0</v>
      </c>
      <c r="CB552" s="71"/>
      <c r="CC552" s="71"/>
      <c r="CD552" s="72"/>
      <c r="CE552" s="71"/>
      <c r="CF552" s="71"/>
      <c r="CG552" s="81">
        <v>0</v>
      </c>
      <c r="CH552" s="71"/>
      <c r="CI552" s="81">
        <v>0</v>
      </c>
      <c r="CJ552" s="71"/>
      <c r="CK552" s="71"/>
      <c r="CL552" s="71"/>
      <c r="CM552" s="71"/>
      <c r="CN552" s="71"/>
      <c r="CO552" s="71"/>
      <c r="CP552" s="71"/>
      <c r="CQ552" s="71"/>
      <c r="CR552" s="71"/>
      <c r="CS552" s="71"/>
      <c r="CT552" s="71"/>
      <c r="CU552" s="72"/>
      <c r="CV552" s="71"/>
      <c r="CW552" s="71"/>
      <c r="CX552" s="71"/>
      <c r="CY552" s="71"/>
      <c r="CZ552" s="71"/>
      <c r="DA552" s="71"/>
      <c r="DB552" s="71"/>
    </row>
    <row r="553" spans="1:106">
      <c r="A553" s="71" t="s">
        <v>6265</v>
      </c>
      <c r="B553" s="71" t="s">
        <v>6266</v>
      </c>
      <c r="C553" s="71" t="s">
        <v>397</v>
      </c>
      <c r="D553" s="71" t="s">
        <v>427</v>
      </c>
      <c r="E553" s="71" t="s">
        <v>21079</v>
      </c>
      <c r="F553" s="71" t="s">
        <v>427</v>
      </c>
      <c r="G553" s="71"/>
      <c r="H553" s="71"/>
      <c r="I553" s="71" t="s">
        <v>21065</v>
      </c>
      <c r="J553" s="79">
        <v>0</v>
      </c>
      <c r="K553" s="71" t="s">
        <v>6266</v>
      </c>
      <c r="L553" s="71" t="s">
        <v>23273</v>
      </c>
      <c r="M553" s="72"/>
      <c r="N553" s="71"/>
      <c r="O553" s="71" t="s">
        <v>23274</v>
      </c>
      <c r="P553" s="71"/>
      <c r="Q553" s="79">
        <v>0</v>
      </c>
      <c r="R553" s="71" t="s">
        <v>23275</v>
      </c>
      <c r="S553" s="71"/>
      <c r="T553" s="71"/>
      <c r="U553" s="71" t="s">
        <v>21068</v>
      </c>
      <c r="V553" s="71" t="s">
        <v>21068</v>
      </c>
      <c r="W553" s="80"/>
      <c r="X553" s="71"/>
      <c r="Y553" s="71" t="s">
        <v>23273</v>
      </c>
      <c r="Z553" s="71"/>
      <c r="AA553" s="71" t="s">
        <v>397</v>
      </c>
      <c r="AB553" s="71" t="s">
        <v>397</v>
      </c>
      <c r="AC553" s="71" t="s">
        <v>21133</v>
      </c>
      <c r="AD553" s="71" t="s">
        <v>23276</v>
      </c>
      <c r="AE553" s="71"/>
      <c r="AF553" s="71"/>
      <c r="AG553" s="71"/>
      <c r="AH553" s="71" t="s">
        <v>397</v>
      </c>
      <c r="AI553" s="71" t="s">
        <v>397</v>
      </c>
      <c r="AJ553" s="71"/>
      <c r="AK553" s="71"/>
      <c r="AL553" s="71"/>
      <c r="AM553" s="71"/>
      <c r="AN553" s="71" t="s">
        <v>397</v>
      </c>
      <c r="AO553" s="71" t="s">
        <v>397</v>
      </c>
      <c r="AP553" s="71"/>
      <c r="AQ553" s="71" t="s">
        <v>397</v>
      </c>
      <c r="AR553" s="71" t="s">
        <v>397</v>
      </c>
      <c r="AS553" s="71"/>
      <c r="AT553" s="71" t="s">
        <v>397</v>
      </c>
      <c r="AU553" s="71"/>
      <c r="AV553" s="71" t="s">
        <v>21115</v>
      </c>
      <c r="AW553" s="71" t="s">
        <v>397</v>
      </c>
      <c r="AX553" s="71" t="s">
        <v>20973</v>
      </c>
      <c r="AY553" s="71" t="s">
        <v>21584</v>
      </c>
      <c r="AZ553" s="72">
        <v>44748.562245370398</v>
      </c>
      <c r="BA553" s="71"/>
      <c r="BB553" s="71"/>
      <c r="BC553" s="71"/>
      <c r="BD553" s="71"/>
      <c r="BE553" s="71"/>
      <c r="BF553" s="71"/>
      <c r="BG553" s="71" t="s">
        <v>21069</v>
      </c>
      <c r="BH553" s="71" t="s">
        <v>20990</v>
      </c>
      <c r="BI553" s="71" t="s">
        <v>20978</v>
      </c>
      <c r="BJ553" s="71" t="s">
        <v>20976</v>
      </c>
      <c r="BK553" s="71" t="s">
        <v>21070</v>
      </c>
      <c r="BL553" s="81">
        <v>1</v>
      </c>
      <c r="BM553" s="81">
        <v>1</v>
      </c>
      <c r="BN553" s="81">
        <v>0</v>
      </c>
      <c r="BO553" s="71" t="s">
        <v>21071</v>
      </c>
      <c r="BP553" s="71" t="s">
        <v>21071</v>
      </c>
      <c r="BQ553" s="71"/>
      <c r="BR553" s="71"/>
      <c r="BS553" s="71"/>
      <c r="BT553" s="71"/>
      <c r="BU553" s="72"/>
      <c r="BV553" s="71"/>
      <c r="BW553" s="72"/>
      <c r="BX553" s="79">
        <v>0</v>
      </c>
      <c r="BY553" s="81">
        <v>0</v>
      </c>
      <c r="BZ553" s="71"/>
      <c r="CA553" s="81">
        <v>0</v>
      </c>
      <c r="CB553" s="71"/>
      <c r="CC553" s="71"/>
      <c r="CD553" s="72"/>
      <c r="CE553" s="71"/>
      <c r="CF553" s="71"/>
      <c r="CG553" s="81">
        <v>0</v>
      </c>
      <c r="CH553" s="71"/>
      <c r="CI553" s="81">
        <v>0</v>
      </c>
      <c r="CJ553" s="71"/>
      <c r="CK553" s="71"/>
      <c r="CL553" s="71"/>
      <c r="CM553" s="71"/>
      <c r="CN553" s="71"/>
      <c r="CO553" s="71"/>
      <c r="CP553" s="71"/>
      <c r="CQ553" s="71"/>
      <c r="CR553" s="71"/>
      <c r="CS553" s="71"/>
      <c r="CT553" s="71"/>
      <c r="CU553" s="72"/>
      <c r="CV553" s="71"/>
      <c r="CW553" s="71"/>
      <c r="CX553" s="71"/>
      <c r="CY553" s="71"/>
      <c r="CZ553" s="71"/>
      <c r="DA553" s="71"/>
      <c r="DB553" s="71"/>
    </row>
    <row r="554" spans="1:106">
      <c r="A554" s="71" t="s">
        <v>6340</v>
      </c>
      <c r="B554" s="71" t="s">
        <v>6341</v>
      </c>
      <c r="C554" s="71" t="s">
        <v>397</v>
      </c>
      <c r="D554" s="71" t="s">
        <v>450</v>
      </c>
      <c r="E554" s="71" t="s">
        <v>21064</v>
      </c>
      <c r="F554" s="71" t="s">
        <v>450</v>
      </c>
      <c r="G554" s="71"/>
      <c r="H554" s="71"/>
      <c r="I554" s="71" t="s">
        <v>21065</v>
      </c>
      <c r="J554" s="79">
        <v>0</v>
      </c>
      <c r="K554" s="71" t="s">
        <v>6341</v>
      </c>
      <c r="L554" s="71" t="s">
        <v>23277</v>
      </c>
      <c r="M554" s="72"/>
      <c r="N554" s="71"/>
      <c r="O554" s="71" t="s">
        <v>23278</v>
      </c>
      <c r="P554" s="71"/>
      <c r="Q554" s="79">
        <v>2400</v>
      </c>
      <c r="R554" s="71" t="s">
        <v>23279</v>
      </c>
      <c r="S554" s="71"/>
      <c r="T554" s="71" t="s">
        <v>21382</v>
      </c>
      <c r="U554" s="71" t="s">
        <v>21842</v>
      </c>
      <c r="V554" s="71" t="s">
        <v>21842</v>
      </c>
      <c r="W554" s="80"/>
      <c r="X554" s="71"/>
      <c r="Y554" s="71" t="s">
        <v>23277</v>
      </c>
      <c r="Z554" s="71"/>
      <c r="AA554" s="71" t="s">
        <v>397</v>
      </c>
      <c r="AB554" s="71" t="s">
        <v>397</v>
      </c>
      <c r="AC554" s="71" t="s">
        <v>21133</v>
      </c>
      <c r="AD554" s="71" t="s">
        <v>29262</v>
      </c>
      <c r="AE554" s="71"/>
      <c r="AF554" s="71"/>
      <c r="AG554" s="71"/>
      <c r="AH554" s="71" t="s">
        <v>397</v>
      </c>
      <c r="AI554" s="71" t="s">
        <v>397</v>
      </c>
      <c r="AJ554" s="71"/>
      <c r="AK554" s="71"/>
      <c r="AL554" s="71"/>
      <c r="AM554" s="71"/>
      <c r="AN554" s="71" t="s">
        <v>397</v>
      </c>
      <c r="AO554" s="71" t="s">
        <v>397</v>
      </c>
      <c r="AP554" s="71"/>
      <c r="AQ554" s="71" t="s">
        <v>397</v>
      </c>
      <c r="AR554" s="71" t="s">
        <v>397</v>
      </c>
      <c r="AS554" s="71"/>
      <c r="AT554" s="71" t="s">
        <v>397</v>
      </c>
      <c r="AU554" s="71"/>
      <c r="AV554" s="71" t="s">
        <v>21115</v>
      </c>
      <c r="AW554" s="71" t="s">
        <v>397</v>
      </c>
      <c r="AX554" s="71" t="s">
        <v>20973</v>
      </c>
      <c r="AY554" s="71" t="s">
        <v>21578</v>
      </c>
      <c r="AZ554" s="72">
        <v>45547.402812499997</v>
      </c>
      <c r="BA554" s="71"/>
      <c r="BB554" s="71"/>
      <c r="BC554" s="71"/>
      <c r="BD554" s="71"/>
      <c r="BE554" s="71"/>
      <c r="BF554" s="71"/>
      <c r="BG554" s="71" t="s">
        <v>21069</v>
      </c>
      <c r="BH554" s="71" t="s">
        <v>20990</v>
      </c>
      <c r="BI554" s="71" t="s">
        <v>20978</v>
      </c>
      <c r="BJ554" s="71" t="s">
        <v>20976</v>
      </c>
      <c r="BK554" s="71" t="s">
        <v>21070</v>
      </c>
      <c r="BL554" s="81">
        <v>1</v>
      </c>
      <c r="BM554" s="81">
        <v>1</v>
      </c>
      <c r="BN554" s="81">
        <v>0</v>
      </c>
      <c r="BO554" s="71" t="s">
        <v>21071</v>
      </c>
      <c r="BP554" s="71" t="s">
        <v>21071</v>
      </c>
      <c r="BQ554" s="71"/>
      <c r="BR554" s="71"/>
      <c r="BS554" s="71"/>
      <c r="BT554" s="71"/>
      <c r="BU554" s="72"/>
      <c r="BV554" s="71"/>
      <c r="BW554" s="72"/>
      <c r="BX554" s="79">
        <v>0</v>
      </c>
      <c r="BY554" s="81">
        <v>0</v>
      </c>
      <c r="BZ554" s="71"/>
      <c r="CA554" s="81">
        <v>0</v>
      </c>
      <c r="CB554" s="71"/>
      <c r="CC554" s="71"/>
      <c r="CD554" s="72"/>
      <c r="CE554" s="71"/>
      <c r="CF554" s="71"/>
      <c r="CG554" s="81">
        <v>0</v>
      </c>
      <c r="CH554" s="71"/>
      <c r="CI554" s="81">
        <v>0</v>
      </c>
      <c r="CJ554" s="71"/>
      <c r="CK554" s="71"/>
      <c r="CL554" s="71"/>
      <c r="CM554" s="71"/>
      <c r="CN554" s="71"/>
      <c r="CO554" s="71"/>
      <c r="CP554" s="71"/>
      <c r="CQ554" s="71"/>
      <c r="CR554" s="71"/>
      <c r="CS554" s="71"/>
      <c r="CT554" s="71"/>
      <c r="CU554" s="72"/>
      <c r="CV554" s="71"/>
      <c r="CW554" s="71"/>
      <c r="CX554" s="71"/>
      <c r="CY554" s="71"/>
      <c r="CZ554" s="71"/>
      <c r="DA554" s="71"/>
      <c r="DB554" s="71"/>
    </row>
    <row r="555" spans="1:106">
      <c r="A555" s="71" t="s">
        <v>6349</v>
      </c>
      <c r="B555" s="71" t="s">
        <v>6350</v>
      </c>
      <c r="C555" s="71" t="s">
        <v>397</v>
      </c>
      <c r="D555" s="71" t="s">
        <v>427</v>
      </c>
      <c r="E555" s="71" t="s">
        <v>21079</v>
      </c>
      <c r="F555" s="71" t="s">
        <v>427</v>
      </c>
      <c r="G555" s="71"/>
      <c r="H555" s="71"/>
      <c r="I555" s="71" t="s">
        <v>21065</v>
      </c>
      <c r="J555" s="79">
        <v>0</v>
      </c>
      <c r="K555" s="71"/>
      <c r="L555" s="71"/>
      <c r="M555" s="72"/>
      <c r="N555" s="71"/>
      <c r="O555" s="71" t="s">
        <v>23285</v>
      </c>
      <c r="P555" s="71"/>
      <c r="Q555" s="79">
        <v>0</v>
      </c>
      <c r="R555" s="71" t="s">
        <v>23286</v>
      </c>
      <c r="S555" s="71"/>
      <c r="T555" s="71"/>
      <c r="U555" s="71" t="s">
        <v>21068</v>
      </c>
      <c r="V555" s="71" t="s">
        <v>21068</v>
      </c>
      <c r="W555" s="80"/>
      <c r="X555" s="71"/>
      <c r="Y555" s="71"/>
      <c r="Z555" s="71"/>
      <c r="AA555" s="71" t="s">
        <v>397</v>
      </c>
      <c r="AB555" s="71" t="s">
        <v>397</v>
      </c>
      <c r="AC555" s="71"/>
      <c r="AD555" s="71"/>
      <c r="AE555" s="71"/>
      <c r="AF555" s="71"/>
      <c r="AG555" s="71"/>
      <c r="AH555" s="71" t="s">
        <v>397</v>
      </c>
      <c r="AI555" s="71" t="s">
        <v>397</v>
      </c>
      <c r="AJ555" s="71"/>
      <c r="AK555" s="71"/>
      <c r="AL555" s="71"/>
      <c r="AM555" s="71"/>
      <c r="AN555" s="71" t="s">
        <v>397</v>
      </c>
      <c r="AO555" s="71" t="s">
        <v>397</v>
      </c>
      <c r="AP555" s="71"/>
      <c r="AQ555" s="71" t="s">
        <v>397</v>
      </c>
      <c r="AR555" s="71" t="s">
        <v>397</v>
      </c>
      <c r="AS555" s="71"/>
      <c r="AT555" s="71" t="s">
        <v>397</v>
      </c>
      <c r="AU555" s="71"/>
      <c r="AV555" s="71" t="s">
        <v>397</v>
      </c>
      <c r="AW555" s="71" t="s">
        <v>397</v>
      </c>
      <c r="AX555" s="71"/>
      <c r="AY555" s="71"/>
      <c r="AZ555" s="72"/>
      <c r="BA555" s="71"/>
      <c r="BB555" s="71"/>
      <c r="BC555" s="71"/>
      <c r="BD555" s="71"/>
      <c r="BE555" s="71"/>
      <c r="BF555" s="71"/>
      <c r="BG555" s="71" t="s">
        <v>21069</v>
      </c>
      <c r="BH555" s="71" t="s">
        <v>20990</v>
      </c>
      <c r="BI555" s="71" t="s">
        <v>20978</v>
      </c>
      <c r="BJ555" s="71" t="s">
        <v>20976</v>
      </c>
      <c r="BK555" s="71" t="s">
        <v>21070</v>
      </c>
      <c r="BL555" s="81">
        <v>1</v>
      </c>
      <c r="BM555" s="81">
        <v>1</v>
      </c>
      <c r="BN555" s="81">
        <v>0</v>
      </c>
      <c r="BO555" s="71" t="s">
        <v>21071</v>
      </c>
      <c r="BP555" s="71" t="s">
        <v>21071</v>
      </c>
      <c r="BQ555" s="71"/>
      <c r="BR555" s="71"/>
      <c r="BS555" s="71"/>
      <c r="BT555" s="71"/>
      <c r="BU555" s="72"/>
      <c r="BV555" s="71"/>
      <c r="BW555" s="72"/>
      <c r="BX555" s="79">
        <v>0</v>
      </c>
      <c r="BY555" s="81">
        <v>0</v>
      </c>
      <c r="BZ555" s="71"/>
      <c r="CA555" s="81">
        <v>0</v>
      </c>
      <c r="CB555" s="71"/>
      <c r="CC555" s="71"/>
      <c r="CD555" s="72"/>
      <c r="CE555" s="71"/>
      <c r="CF555" s="71"/>
      <c r="CG555" s="81">
        <v>0</v>
      </c>
      <c r="CH555" s="71"/>
      <c r="CI555" s="81">
        <v>0</v>
      </c>
      <c r="CJ555" s="71"/>
      <c r="CK555" s="71"/>
      <c r="CL555" s="71"/>
      <c r="CM555" s="71"/>
      <c r="CN555" s="71"/>
      <c r="CO555" s="71"/>
      <c r="CP555" s="71"/>
      <c r="CQ555" s="71"/>
      <c r="CR555" s="71"/>
      <c r="CS555" s="71"/>
      <c r="CT555" s="71"/>
      <c r="CU555" s="72"/>
      <c r="CV555" s="71"/>
      <c r="CW555" s="71"/>
      <c r="CX555" s="71"/>
      <c r="CY555" s="71"/>
      <c r="CZ555" s="71"/>
      <c r="DA555" s="71"/>
      <c r="DB555" s="71"/>
    </row>
    <row r="556" spans="1:106">
      <c r="A556" s="71" t="s">
        <v>448</v>
      </c>
      <c r="B556" s="71" t="s">
        <v>449</v>
      </c>
      <c r="C556" s="71" t="s">
        <v>21106</v>
      </c>
      <c r="D556" s="71" t="s">
        <v>450</v>
      </c>
      <c r="E556" s="71" t="s">
        <v>21064</v>
      </c>
      <c r="F556" s="71" t="s">
        <v>450</v>
      </c>
      <c r="G556" s="71" t="s">
        <v>21210</v>
      </c>
      <c r="H556" s="71" t="s">
        <v>21469</v>
      </c>
      <c r="I556" s="71" t="s">
        <v>21065</v>
      </c>
      <c r="J556" s="79">
        <v>0</v>
      </c>
      <c r="K556" s="71" t="s">
        <v>23287</v>
      </c>
      <c r="L556" s="71" t="s">
        <v>23288</v>
      </c>
      <c r="M556" s="72">
        <v>45465.997071759302</v>
      </c>
      <c r="N556" s="71" t="s">
        <v>404</v>
      </c>
      <c r="O556" s="71" t="s">
        <v>23289</v>
      </c>
      <c r="P556" s="71"/>
      <c r="Q556" s="79">
        <v>999999999</v>
      </c>
      <c r="R556" s="71" t="s">
        <v>23290</v>
      </c>
      <c r="S556" s="71"/>
      <c r="T556" s="71" t="s">
        <v>23291</v>
      </c>
      <c r="U556" s="71" t="s">
        <v>21068</v>
      </c>
      <c r="V556" s="71" t="s">
        <v>21068</v>
      </c>
      <c r="W556" s="80"/>
      <c r="X556" s="71"/>
      <c r="Y556" s="71" t="s">
        <v>23288</v>
      </c>
      <c r="Z556" s="71"/>
      <c r="AA556" s="71" t="s">
        <v>397</v>
      </c>
      <c r="AB556" s="71" t="s">
        <v>397</v>
      </c>
      <c r="AC556" s="71" t="s">
        <v>21133</v>
      </c>
      <c r="AD556" s="71" t="s">
        <v>29263</v>
      </c>
      <c r="AE556" s="71"/>
      <c r="AF556" s="71"/>
      <c r="AG556" s="71"/>
      <c r="AH556" s="71" t="s">
        <v>397</v>
      </c>
      <c r="AI556" s="71" t="s">
        <v>397</v>
      </c>
      <c r="AJ556" s="71"/>
      <c r="AK556" s="71"/>
      <c r="AL556" s="71"/>
      <c r="AM556" s="71"/>
      <c r="AN556" s="71" t="s">
        <v>397</v>
      </c>
      <c r="AO556" s="71" t="s">
        <v>397</v>
      </c>
      <c r="AP556" s="71"/>
      <c r="AQ556" s="71" t="s">
        <v>397</v>
      </c>
      <c r="AR556" s="71" t="s">
        <v>397</v>
      </c>
      <c r="AS556" s="71"/>
      <c r="AT556" s="71" t="s">
        <v>397</v>
      </c>
      <c r="AU556" s="71"/>
      <c r="AV556" s="71" t="s">
        <v>21115</v>
      </c>
      <c r="AW556" s="71" t="s">
        <v>397</v>
      </c>
      <c r="AX556" s="71" t="s">
        <v>20973</v>
      </c>
      <c r="AY556" s="71" t="s">
        <v>21578</v>
      </c>
      <c r="AZ556" s="72">
        <v>45547.402824074103</v>
      </c>
      <c r="BA556" s="71"/>
      <c r="BB556" s="71"/>
      <c r="BC556" s="71"/>
      <c r="BD556" s="71"/>
      <c r="BE556" s="71"/>
      <c r="BF556" s="71"/>
      <c r="BG556" s="71" t="s">
        <v>21069</v>
      </c>
      <c r="BH556" s="71" t="s">
        <v>20990</v>
      </c>
      <c r="BI556" s="71" t="s">
        <v>20978</v>
      </c>
      <c r="BJ556" s="71" t="s">
        <v>20976</v>
      </c>
      <c r="BK556" s="71" t="s">
        <v>21070</v>
      </c>
      <c r="BL556" s="81">
        <v>1</v>
      </c>
      <c r="BM556" s="81">
        <v>1</v>
      </c>
      <c r="BN556" s="81">
        <v>0</v>
      </c>
      <c r="BO556" s="71" t="s">
        <v>21071</v>
      </c>
      <c r="BP556" s="71" t="s">
        <v>21071</v>
      </c>
      <c r="BQ556" s="71"/>
      <c r="BR556" s="71" t="s">
        <v>757</v>
      </c>
      <c r="BS556" s="71" t="s">
        <v>21174</v>
      </c>
      <c r="BT556" s="71" t="s">
        <v>21074</v>
      </c>
      <c r="BU556" s="72">
        <v>43774.567916666703</v>
      </c>
      <c r="BV556" s="71" t="s">
        <v>21074</v>
      </c>
      <c r="BW556" s="72">
        <v>43774.567916666703</v>
      </c>
      <c r="BX556" s="79">
        <v>5706.73</v>
      </c>
      <c r="BY556" s="81">
        <v>0</v>
      </c>
      <c r="BZ556" s="71"/>
      <c r="CA556" s="81">
        <v>0</v>
      </c>
      <c r="CB556" s="71"/>
      <c r="CC556" s="71"/>
      <c r="CD556" s="72"/>
      <c r="CE556" s="71"/>
      <c r="CF556" s="71"/>
      <c r="CG556" s="81">
        <v>0</v>
      </c>
      <c r="CH556" s="71"/>
      <c r="CI556" s="81">
        <v>0</v>
      </c>
      <c r="CJ556" s="71"/>
      <c r="CK556" s="71"/>
      <c r="CL556" s="71" t="s">
        <v>21175</v>
      </c>
      <c r="CM556" s="71"/>
      <c r="CN556" s="71"/>
      <c r="CO556" s="71"/>
      <c r="CP556" s="71"/>
      <c r="CQ556" s="71"/>
      <c r="CR556" s="71"/>
      <c r="CS556" s="71"/>
      <c r="CT556" s="71"/>
      <c r="CU556" s="72"/>
      <c r="CV556" s="71"/>
      <c r="CW556" s="71"/>
      <c r="CX556" s="71" t="s">
        <v>21120</v>
      </c>
      <c r="CY556" s="71"/>
      <c r="CZ556" s="71"/>
      <c r="DA556" s="71"/>
      <c r="DB556" s="71" t="s">
        <v>757</v>
      </c>
    </row>
    <row r="557" spans="1:106">
      <c r="A557" s="71" t="s">
        <v>6394</v>
      </c>
      <c r="B557" s="71" t="s">
        <v>29264</v>
      </c>
      <c r="C557" s="71" t="s">
        <v>397</v>
      </c>
      <c r="D557" s="71" t="s">
        <v>450</v>
      </c>
      <c r="E557" s="71" t="s">
        <v>21836</v>
      </c>
      <c r="F557" s="71" t="s">
        <v>450</v>
      </c>
      <c r="G557" s="71" t="s">
        <v>21524</v>
      </c>
      <c r="H557" s="71" t="s">
        <v>23293</v>
      </c>
      <c r="I557" s="71" t="s">
        <v>21065</v>
      </c>
      <c r="J557" s="79">
        <v>0</v>
      </c>
      <c r="K557" s="71" t="s">
        <v>23294</v>
      </c>
      <c r="L557" s="71" t="s">
        <v>23295</v>
      </c>
      <c r="M557" s="72">
        <v>45921.833333333299</v>
      </c>
      <c r="N557" s="71" t="s">
        <v>390</v>
      </c>
      <c r="O557" s="71" t="s">
        <v>23296</v>
      </c>
      <c r="P557" s="71"/>
      <c r="Q557" s="79">
        <v>999999999</v>
      </c>
      <c r="R557" s="71" t="s">
        <v>23297</v>
      </c>
      <c r="S557" s="71"/>
      <c r="T557" s="71" t="s">
        <v>23298</v>
      </c>
      <c r="U557" s="71" t="s">
        <v>21868</v>
      </c>
      <c r="V557" s="71" t="s">
        <v>21868</v>
      </c>
      <c r="W557" s="80"/>
      <c r="X557" s="71"/>
      <c r="Y557" s="71" t="s">
        <v>23295</v>
      </c>
      <c r="Z557" s="71"/>
      <c r="AA557" s="71" t="s">
        <v>397</v>
      </c>
      <c r="AB557" s="71" t="s">
        <v>397</v>
      </c>
      <c r="AC557" s="71" t="s">
        <v>21133</v>
      </c>
      <c r="AD557" s="71" t="s">
        <v>29265</v>
      </c>
      <c r="AE557" s="71"/>
      <c r="AF557" s="71"/>
      <c r="AG557" s="71"/>
      <c r="AH557" s="71" t="s">
        <v>397</v>
      </c>
      <c r="AI557" s="71" t="s">
        <v>397</v>
      </c>
      <c r="AJ557" s="71"/>
      <c r="AK557" s="71"/>
      <c r="AL557" s="71"/>
      <c r="AM557" s="71"/>
      <c r="AN557" s="71" t="s">
        <v>397</v>
      </c>
      <c r="AO557" s="71" t="s">
        <v>397</v>
      </c>
      <c r="AP557" s="71"/>
      <c r="AQ557" s="71" t="s">
        <v>397</v>
      </c>
      <c r="AR557" s="71" t="s">
        <v>397</v>
      </c>
      <c r="AS557" s="71"/>
      <c r="AT557" s="71" t="s">
        <v>397</v>
      </c>
      <c r="AU557" s="71"/>
      <c r="AV557" s="71" t="s">
        <v>21115</v>
      </c>
      <c r="AW557" s="71" t="s">
        <v>397</v>
      </c>
      <c r="AX557" s="71" t="s">
        <v>20973</v>
      </c>
      <c r="AY557" s="71" t="s">
        <v>21578</v>
      </c>
      <c r="AZ557" s="72">
        <v>45547.402847222198</v>
      </c>
      <c r="BA557" s="71"/>
      <c r="BB557" s="71"/>
      <c r="BC557" s="71"/>
      <c r="BD557" s="71"/>
      <c r="BE557" s="71"/>
      <c r="BF557" s="71"/>
      <c r="BG557" s="71" t="s">
        <v>21069</v>
      </c>
      <c r="BH557" s="71" t="s">
        <v>20990</v>
      </c>
      <c r="BI557" s="71" t="s">
        <v>20978</v>
      </c>
      <c r="BJ557" s="71" t="s">
        <v>20976</v>
      </c>
      <c r="BK557" s="71" t="s">
        <v>21070</v>
      </c>
      <c r="BL557" s="81">
        <v>1</v>
      </c>
      <c r="BM557" s="81">
        <v>1</v>
      </c>
      <c r="BN557" s="81">
        <v>0</v>
      </c>
      <c r="BO557" s="71" t="s">
        <v>21071</v>
      </c>
      <c r="BP557" s="71" t="s">
        <v>21071</v>
      </c>
      <c r="BQ557" s="71"/>
      <c r="BR557" s="71" t="s">
        <v>757</v>
      </c>
      <c r="BS557" s="71" t="s">
        <v>21174</v>
      </c>
      <c r="BT557" s="71" t="s">
        <v>21074</v>
      </c>
      <c r="BU557" s="72">
        <v>43774.567916666703</v>
      </c>
      <c r="BV557" s="71" t="s">
        <v>21074</v>
      </c>
      <c r="BW557" s="72">
        <v>43774.567916666703</v>
      </c>
      <c r="BX557" s="79">
        <v>5706.73</v>
      </c>
      <c r="BY557" s="81">
        <v>0</v>
      </c>
      <c r="BZ557" s="71"/>
      <c r="CA557" s="81">
        <v>0</v>
      </c>
      <c r="CB557" s="71"/>
      <c r="CC557" s="71"/>
      <c r="CD557" s="72"/>
      <c r="CE557" s="71"/>
      <c r="CF557" s="71"/>
      <c r="CG557" s="81">
        <v>0</v>
      </c>
      <c r="CH557" s="71"/>
      <c r="CI557" s="81">
        <v>0</v>
      </c>
      <c r="CJ557" s="71"/>
      <c r="CK557" s="71"/>
      <c r="CL557" s="71" t="s">
        <v>21175</v>
      </c>
      <c r="CM557" s="71"/>
      <c r="CN557" s="71"/>
      <c r="CO557" s="71"/>
      <c r="CP557" s="71"/>
      <c r="CQ557" s="71"/>
      <c r="CR557" s="71"/>
      <c r="CS557" s="71"/>
      <c r="CT557" s="71"/>
      <c r="CU557" s="72"/>
      <c r="CV557" s="71"/>
      <c r="CW557" s="71"/>
      <c r="CX557" s="71" t="s">
        <v>21120</v>
      </c>
      <c r="CY557" s="71"/>
      <c r="CZ557" s="71"/>
      <c r="DA557" s="71"/>
      <c r="DB557" s="71" t="s">
        <v>757</v>
      </c>
    </row>
    <row r="558" spans="1:106">
      <c r="A558" s="71" t="s">
        <v>6406</v>
      </c>
      <c r="B558" s="71" t="s">
        <v>6407</v>
      </c>
      <c r="C558" s="71" t="s">
        <v>397</v>
      </c>
      <c r="D558" s="71" t="s">
        <v>427</v>
      </c>
      <c r="E558" s="71" t="s">
        <v>21079</v>
      </c>
      <c r="F558" s="71" t="s">
        <v>427</v>
      </c>
      <c r="G558" s="71"/>
      <c r="H558" s="71"/>
      <c r="I558" s="71" t="s">
        <v>21065</v>
      </c>
      <c r="J558" s="79">
        <v>9518.27</v>
      </c>
      <c r="K558" s="71" t="s">
        <v>23300</v>
      </c>
      <c r="L558" s="71" t="s">
        <v>23301</v>
      </c>
      <c r="M558" s="72"/>
      <c r="N558" s="71"/>
      <c r="O558" s="71" t="s">
        <v>23302</v>
      </c>
      <c r="P558" s="71" t="s">
        <v>23303</v>
      </c>
      <c r="Q558" s="79">
        <v>0</v>
      </c>
      <c r="R558" s="71" t="s">
        <v>23304</v>
      </c>
      <c r="S558" s="71"/>
      <c r="T558" s="71"/>
      <c r="U558" s="71" t="s">
        <v>21068</v>
      </c>
      <c r="V558" s="71" t="s">
        <v>21068</v>
      </c>
      <c r="W558" s="80"/>
      <c r="X558" s="71"/>
      <c r="Y558" s="71" t="s">
        <v>23301</v>
      </c>
      <c r="Z558" s="71"/>
      <c r="AA558" s="71" t="s">
        <v>397</v>
      </c>
      <c r="AB558" s="71" t="s">
        <v>397</v>
      </c>
      <c r="AC558" s="71" t="s">
        <v>21133</v>
      </c>
      <c r="AD558" s="71" t="s">
        <v>23305</v>
      </c>
      <c r="AE558" s="71"/>
      <c r="AF558" s="71"/>
      <c r="AG558" s="71"/>
      <c r="AH558" s="71" t="s">
        <v>397</v>
      </c>
      <c r="AI558" s="71" t="s">
        <v>397</v>
      </c>
      <c r="AJ558" s="71"/>
      <c r="AK558" s="71"/>
      <c r="AL558" s="71"/>
      <c r="AM558" s="71"/>
      <c r="AN558" s="71" t="s">
        <v>397</v>
      </c>
      <c r="AO558" s="71" t="s">
        <v>397</v>
      </c>
      <c r="AP558" s="71"/>
      <c r="AQ558" s="71" t="s">
        <v>397</v>
      </c>
      <c r="AR558" s="71" t="s">
        <v>397</v>
      </c>
      <c r="AS558" s="71"/>
      <c r="AT558" s="71" t="s">
        <v>397</v>
      </c>
      <c r="AU558" s="71"/>
      <c r="AV558" s="71" t="s">
        <v>21115</v>
      </c>
      <c r="AW558" s="71" t="s">
        <v>397</v>
      </c>
      <c r="AX558" s="71" t="s">
        <v>20973</v>
      </c>
      <c r="AY558" s="71" t="s">
        <v>21151</v>
      </c>
      <c r="AZ558" s="72">
        <v>45071.218425925901</v>
      </c>
      <c r="BA558" s="71"/>
      <c r="BB558" s="71"/>
      <c r="BC558" s="71"/>
      <c r="BD558" s="71"/>
      <c r="BE558" s="71"/>
      <c r="BF558" s="71"/>
      <c r="BG558" s="71" t="s">
        <v>21069</v>
      </c>
      <c r="BH558" s="71" t="s">
        <v>20990</v>
      </c>
      <c r="BI558" s="71" t="s">
        <v>20978</v>
      </c>
      <c r="BJ558" s="71" t="s">
        <v>20976</v>
      </c>
      <c r="BK558" s="71" t="s">
        <v>21070</v>
      </c>
      <c r="BL558" s="81">
        <v>1</v>
      </c>
      <c r="BM558" s="81">
        <v>1</v>
      </c>
      <c r="BN558" s="81">
        <v>0</v>
      </c>
      <c r="BO558" s="71" t="s">
        <v>21071</v>
      </c>
      <c r="BP558" s="71" t="s">
        <v>21071</v>
      </c>
      <c r="BQ558" s="71"/>
      <c r="BR558" s="71"/>
      <c r="BS558" s="71"/>
      <c r="BT558" s="71"/>
      <c r="BU558" s="72"/>
      <c r="BV558" s="71"/>
      <c r="BW558" s="72"/>
      <c r="BX558" s="79">
        <v>0</v>
      </c>
      <c r="BY558" s="81">
        <v>0</v>
      </c>
      <c r="BZ558" s="71"/>
      <c r="CA558" s="81">
        <v>0</v>
      </c>
      <c r="CB558" s="71"/>
      <c r="CC558" s="71"/>
      <c r="CD558" s="72"/>
      <c r="CE558" s="71"/>
      <c r="CF558" s="71"/>
      <c r="CG558" s="81">
        <v>0</v>
      </c>
      <c r="CH558" s="71"/>
      <c r="CI558" s="81">
        <v>0</v>
      </c>
      <c r="CJ558" s="71"/>
      <c r="CK558" s="71"/>
      <c r="CL558" s="71"/>
      <c r="CM558" s="71"/>
      <c r="CN558" s="71"/>
      <c r="CO558" s="71"/>
      <c r="CP558" s="71"/>
      <c r="CQ558" s="71"/>
      <c r="CR558" s="71"/>
      <c r="CS558" s="71"/>
      <c r="CT558" s="71"/>
      <c r="CU558" s="72"/>
      <c r="CV558" s="71"/>
      <c r="CW558" s="71"/>
      <c r="CX558" s="71"/>
      <c r="CY558" s="71"/>
      <c r="CZ558" s="71"/>
      <c r="DA558" s="71"/>
      <c r="DB558" s="71"/>
    </row>
    <row r="559" spans="1:106">
      <c r="A559" s="71" t="s">
        <v>6412</v>
      </c>
      <c r="B559" s="71" t="s">
        <v>6413</v>
      </c>
      <c r="C559" s="71" t="s">
        <v>391</v>
      </c>
      <c r="D559" s="71" t="s">
        <v>427</v>
      </c>
      <c r="E559" s="71" t="s">
        <v>21079</v>
      </c>
      <c r="F559" s="71" t="s">
        <v>427</v>
      </c>
      <c r="G559" s="71"/>
      <c r="H559" s="71"/>
      <c r="I559" s="71" t="s">
        <v>21065</v>
      </c>
      <c r="J559" s="79">
        <v>0</v>
      </c>
      <c r="K559" s="71"/>
      <c r="L559" s="71"/>
      <c r="M559" s="72"/>
      <c r="N559" s="71"/>
      <c r="O559" s="71" t="s">
        <v>23306</v>
      </c>
      <c r="P559" s="71"/>
      <c r="Q559" s="79">
        <v>0</v>
      </c>
      <c r="R559" s="71" t="s">
        <v>23307</v>
      </c>
      <c r="S559" s="71"/>
      <c r="T559" s="71"/>
      <c r="U559" s="71" t="s">
        <v>21068</v>
      </c>
      <c r="V559" s="71" t="s">
        <v>21068</v>
      </c>
      <c r="W559" s="80"/>
      <c r="X559" s="71"/>
      <c r="Y559" s="71"/>
      <c r="Z559" s="71"/>
      <c r="AA559" s="71" t="s">
        <v>397</v>
      </c>
      <c r="AB559" s="71" t="s">
        <v>397</v>
      </c>
      <c r="AC559" s="71"/>
      <c r="AD559" s="71"/>
      <c r="AE559" s="71"/>
      <c r="AF559" s="71"/>
      <c r="AG559" s="71"/>
      <c r="AH559" s="71" t="s">
        <v>397</v>
      </c>
      <c r="AI559" s="71" t="s">
        <v>397</v>
      </c>
      <c r="AJ559" s="71"/>
      <c r="AK559" s="71"/>
      <c r="AL559" s="71"/>
      <c r="AM559" s="71"/>
      <c r="AN559" s="71" t="s">
        <v>397</v>
      </c>
      <c r="AO559" s="71" t="s">
        <v>397</v>
      </c>
      <c r="AP559" s="71"/>
      <c r="AQ559" s="71" t="s">
        <v>397</v>
      </c>
      <c r="AR559" s="71" t="s">
        <v>397</v>
      </c>
      <c r="AS559" s="71"/>
      <c r="AT559" s="71" t="s">
        <v>397</v>
      </c>
      <c r="AU559" s="71"/>
      <c r="AV559" s="71" t="s">
        <v>397</v>
      </c>
      <c r="AW559" s="71" t="s">
        <v>397</v>
      </c>
      <c r="AX559" s="71"/>
      <c r="AY559" s="71"/>
      <c r="AZ559" s="72"/>
      <c r="BA559" s="71"/>
      <c r="BB559" s="71"/>
      <c r="BC559" s="71"/>
      <c r="BD559" s="71"/>
      <c r="BE559" s="71"/>
      <c r="BF559" s="71"/>
      <c r="BG559" s="71" t="s">
        <v>21069</v>
      </c>
      <c r="BH559" s="71" t="s">
        <v>20990</v>
      </c>
      <c r="BI559" s="71" t="s">
        <v>20978</v>
      </c>
      <c r="BJ559" s="71" t="s">
        <v>20976</v>
      </c>
      <c r="BK559" s="71" t="s">
        <v>21070</v>
      </c>
      <c r="BL559" s="81">
        <v>1</v>
      </c>
      <c r="BM559" s="81">
        <v>1</v>
      </c>
      <c r="BN559" s="81">
        <v>0</v>
      </c>
      <c r="BO559" s="71" t="s">
        <v>21071</v>
      </c>
      <c r="BP559" s="71" t="s">
        <v>21071</v>
      </c>
      <c r="BQ559" s="71"/>
      <c r="BR559" s="71"/>
      <c r="BS559" s="71"/>
      <c r="BT559" s="71"/>
      <c r="BU559" s="72"/>
      <c r="BV559" s="71"/>
      <c r="BW559" s="72"/>
      <c r="BX559" s="79">
        <v>0</v>
      </c>
      <c r="BY559" s="81">
        <v>0</v>
      </c>
      <c r="BZ559" s="71"/>
      <c r="CA559" s="81">
        <v>0</v>
      </c>
      <c r="CB559" s="71"/>
      <c r="CC559" s="71"/>
      <c r="CD559" s="72"/>
      <c r="CE559" s="71"/>
      <c r="CF559" s="71"/>
      <c r="CG559" s="81">
        <v>0</v>
      </c>
      <c r="CH559" s="71"/>
      <c r="CI559" s="81">
        <v>0</v>
      </c>
      <c r="CJ559" s="71"/>
      <c r="CK559" s="71"/>
      <c r="CL559" s="71"/>
      <c r="CM559" s="71"/>
      <c r="CN559" s="71"/>
      <c r="CO559" s="71"/>
      <c r="CP559" s="71"/>
      <c r="CQ559" s="71"/>
      <c r="CR559" s="71"/>
      <c r="CS559" s="71"/>
      <c r="CT559" s="71"/>
      <c r="CU559" s="72"/>
      <c r="CV559" s="71"/>
      <c r="CW559" s="71"/>
      <c r="CX559" s="71"/>
      <c r="CY559" s="71"/>
      <c r="CZ559" s="71"/>
      <c r="DA559" s="71"/>
      <c r="DB559" s="71"/>
    </row>
    <row r="560" spans="1:106">
      <c r="A560" s="71" t="s">
        <v>6415</v>
      </c>
      <c r="B560" s="71" t="s">
        <v>6416</v>
      </c>
      <c r="C560" s="71" t="s">
        <v>397</v>
      </c>
      <c r="D560" s="71" t="s">
        <v>427</v>
      </c>
      <c r="E560" s="71" t="s">
        <v>21079</v>
      </c>
      <c r="F560" s="71" t="s">
        <v>427</v>
      </c>
      <c r="G560" s="71"/>
      <c r="H560" s="71"/>
      <c r="I560" s="71" t="s">
        <v>21065</v>
      </c>
      <c r="J560" s="79">
        <v>0</v>
      </c>
      <c r="K560" s="71"/>
      <c r="L560" s="71"/>
      <c r="M560" s="72"/>
      <c r="N560" s="71"/>
      <c r="O560" s="71" t="s">
        <v>23308</v>
      </c>
      <c r="P560" s="71"/>
      <c r="Q560" s="79">
        <v>0</v>
      </c>
      <c r="R560" s="71" t="s">
        <v>23309</v>
      </c>
      <c r="S560" s="71"/>
      <c r="T560" s="71"/>
      <c r="U560" s="71" t="s">
        <v>21068</v>
      </c>
      <c r="V560" s="71" t="s">
        <v>21068</v>
      </c>
      <c r="W560" s="80"/>
      <c r="X560" s="71"/>
      <c r="Y560" s="71"/>
      <c r="Z560" s="71"/>
      <c r="AA560" s="71" t="s">
        <v>397</v>
      </c>
      <c r="AB560" s="71" t="s">
        <v>397</v>
      </c>
      <c r="AC560" s="71"/>
      <c r="AD560" s="71"/>
      <c r="AE560" s="71"/>
      <c r="AF560" s="71"/>
      <c r="AG560" s="71"/>
      <c r="AH560" s="71" t="s">
        <v>397</v>
      </c>
      <c r="AI560" s="71" t="s">
        <v>397</v>
      </c>
      <c r="AJ560" s="71"/>
      <c r="AK560" s="71"/>
      <c r="AL560" s="71"/>
      <c r="AM560" s="71"/>
      <c r="AN560" s="71" t="s">
        <v>397</v>
      </c>
      <c r="AO560" s="71" t="s">
        <v>397</v>
      </c>
      <c r="AP560" s="71"/>
      <c r="AQ560" s="71" t="s">
        <v>397</v>
      </c>
      <c r="AR560" s="71" t="s">
        <v>397</v>
      </c>
      <c r="AS560" s="71"/>
      <c r="AT560" s="71" t="s">
        <v>397</v>
      </c>
      <c r="AU560" s="71"/>
      <c r="AV560" s="71" t="s">
        <v>397</v>
      </c>
      <c r="AW560" s="71" t="s">
        <v>397</v>
      </c>
      <c r="AX560" s="71"/>
      <c r="AY560" s="71"/>
      <c r="AZ560" s="72"/>
      <c r="BA560" s="71"/>
      <c r="BB560" s="71"/>
      <c r="BC560" s="71"/>
      <c r="BD560" s="71"/>
      <c r="BE560" s="71"/>
      <c r="BF560" s="71"/>
      <c r="BG560" s="71" t="s">
        <v>21069</v>
      </c>
      <c r="BH560" s="71" t="s">
        <v>20990</v>
      </c>
      <c r="BI560" s="71" t="s">
        <v>20978</v>
      </c>
      <c r="BJ560" s="71" t="s">
        <v>20976</v>
      </c>
      <c r="BK560" s="71" t="s">
        <v>21070</v>
      </c>
      <c r="BL560" s="81">
        <v>1</v>
      </c>
      <c r="BM560" s="81">
        <v>1</v>
      </c>
      <c r="BN560" s="81">
        <v>0</v>
      </c>
      <c r="BO560" s="71" t="s">
        <v>21071</v>
      </c>
      <c r="BP560" s="71" t="s">
        <v>21071</v>
      </c>
      <c r="BQ560" s="71"/>
      <c r="BR560" s="71"/>
      <c r="BS560" s="71"/>
      <c r="BT560" s="71"/>
      <c r="BU560" s="72"/>
      <c r="BV560" s="71"/>
      <c r="BW560" s="72"/>
      <c r="BX560" s="79">
        <v>0</v>
      </c>
      <c r="BY560" s="81">
        <v>0</v>
      </c>
      <c r="BZ560" s="71"/>
      <c r="CA560" s="81">
        <v>0</v>
      </c>
      <c r="CB560" s="71"/>
      <c r="CC560" s="71"/>
      <c r="CD560" s="72"/>
      <c r="CE560" s="71"/>
      <c r="CF560" s="71"/>
      <c r="CG560" s="81">
        <v>0</v>
      </c>
      <c r="CH560" s="71"/>
      <c r="CI560" s="81">
        <v>0</v>
      </c>
      <c r="CJ560" s="71"/>
      <c r="CK560" s="71"/>
      <c r="CL560" s="71"/>
      <c r="CM560" s="71"/>
      <c r="CN560" s="71"/>
      <c r="CO560" s="71"/>
      <c r="CP560" s="71"/>
      <c r="CQ560" s="71"/>
      <c r="CR560" s="71"/>
      <c r="CS560" s="71"/>
      <c r="CT560" s="71"/>
      <c r="CU560" s="72"/>
      <c r="CV560" s="71"/>
      <c r="CW560" s="71"/>
      <c r="CX560" s="71"/>
      <c r="CY560" s="71"/>
      <c r="CZ560" s="71"/>
      <c r="DA560" s="71"/>
      <c r="DB560" s="71"/>
    </row>
    <row r="561" spans="1:106">
      <c r="A561" s="71" t="s">
        <v>6427</v>
      </c>
      <c r="B561" s="71" t="s">
        <v>6428</v>
      </c>
      <c r="C561" s="71" t="s">
        <v>397</v>
      </c>
      <c r="D561" s="71" t="s">
        <v>427</v>
      </c>
      <c r="E561" s="71" t="s">
        <v>21079</v>
      </c>
      <c r="F561" s="71" t="s">
        <v>427</v>
      </c>
      <c r="G561" s="71"/>
      <c r="H561" s="71"/>
      <c r="I561" s="71" t="s">
        <v>21065</v>
      </c>
      <c r="J561" s="79">
        <v>0</v>
      </c>
      <c r="K561" s="71"/>
      <c r="L561" s="71"/>
      <c r="M561" s="72"/>
      <c r="N561" s="71"/>
      <c r="O561" s="71" t="s">
        <v>23310</v>
      </c>
      <c r="P561" s="71"/>
      <c r="Q561" s="79">
        <v>0</v>
      </c>
      <c r="R561" s="71" t="s">
        <v>23311</v>
      </c>
      <c r="S561" s="71"/>
      <c r="T561" s="71"/>
      <c r="U561" s="71" t="s">
        <v>21068</v>
      </c>
      <c r="V561" s="71" t="s">
        <v>21068</v>
      </c>
      <c r="W561" s="80"/>
      <c r="X561" s="71"/>
      <c r="Y561" s="71"/>
      <c r="Z561" s="71"/>
      <c r="AA561" s="71" t="s">
        <v>397</v>
      </c>
      <c r="AB561" s="71" t="s">
        <v>397</v>
      </c>
      <c r="AC561" s="71"/>
      <c r="AD561" s="71"/>
      <c r="AE561" s="71"/>
      <c r="AF561" s="71"/>
      <c r="AG561" s="71"/>
      <c r="AH561" s="71" t="s">
        <v>397</v>
      </c>
      <c r="AI561" s="71" t="s">
        <v>397</v>
      </c>
      <c r="AJ561" s="71"/>
      <c r="AK561" s="71"/>
      <c r="AL561" s="71"/>
      <c r="AM561" s="71"/>
      <c r="AN561" s="71" t="s">
        <v>397</v>
      </c>
      <c r="AO561" s="71" t="s">
        <v>397</v>
      </c>
      <c r="AP561" s="71"/>
      <c r="AQ561" s="71" t="s">
        <v>397</v>
      </c>
      <c r="AR561" s="71" t="s">
        <v>397</v>
      </c>
      <c r="AS561" s="71"/>
      <c r="AT561" s="71" t="s">
        <v>397</v>
      </c>
      <c r="AU561" s="71"/>
      <c r="AV561" s="71" t="s">
        <v>397</v>
      </c>
      <c r="AW561" s="71" t="s">
        <v>397</v>
      </c>
      <c r="AX561" s="71"/>
      <c r="AY561" s="71"/>
      <c r="AZ561" s="72"/>
      <c r="BA561" s="71"/>
      <c r="BB561" s="71"/>
      <c r="BC561" s="71"/>
      <c r="BD561" s="71"/>
      <c r="BE561" s="71"/>
      <c r="BF561" s="71"/>
      <c r="BG561" s="71" t="s">
        <v>21069</v>
      </c>
      <c r="BH561" s="71" t="s">
        <v>20990</v>
      </c>
      <c r="BI561" s="71" t="s">
        <v>20978</v>
      </c>
      <c r="BJ561" s="71" t="s">
        <v>20976</v>
      </c>
      <c r="BK561" s="71" t="s">
        <v>21070</v>
      </c>
      <c r="BL561" s="81">
        <v>1</v>
      </c>
      <c r="BM561" s="81">
        <v>1</v>
      </c>
      <c r="BN561" s="81">
        <v>0</v>
      </c>
      <c r="BO561" s="71" t="s">
        <v>21071</v>
      </c>
      <c r="BP561" s="71" t="s">
        <v>21071</v>
      </c>
      <c r="BQ561" s="71"/>
      <c r="BR561" s="71"/>
      <c r="BS561" s="71"/>
      <c r="BT561" s="71"/>
      <c r="BU561" s="72"/>
      <c r="BV561" s="71"/>
      <c r="BW561" s="72"/>
      <c r="BX561" s="79">
        <v>0</v>
      </c>
      <c r="BY561" s="81">
        <v>0</v>
      </c>
      <c r="BZ561" s="71"/>
      <c r="CA561" s="81">
        <v>0</v>
      </c>
      <c r="CB561" s="71"/>
      <c r="CC561" s="71"/>
      <c r="CD561" s="72"/>
      <c r="CE561" s="71"/>
      <c r="CF561" s="71"/>
      <c r="CG561" s="81">
        <v>0</v>
      </c>
      <c r="CH561" s="71"/>
      <c r="CI561" s="81">
        <v>0</v>
      </c>
      <c r="CJ561" s="71"/>
      <c r="CK561" s="71"/>
      <c r="CL561" s="71"/>
      <c r="CM561" s="71"/>
      <c r="CN561" s="71"/>
      <c r="CO561" s="71"/>
      <c r="CP561" s="71"/>
      <c r="CQ561" s="71"/>
      <c r="CR561" s="71"/>
      <c r="CS561" s="71"/>
      <c r="CT561" s="71"/>
      <c r="CU561" s="72"/>
      <c r="CV561" s="71"/>
      <c r="CW561" s="71"/>
      <c r="CX561" s="71"/>
      <c r="CY561" s="71"/>
      <c r="CZ561" s="71"/>
      <c r="DA561" s="71"/>
      <c r="DB561" s="71"/>
    </row>
    <row r="562" spans="1:106">
      <c r="A562" s="71" t="s">
        <v>6448</v>
      </c>
      <c r="B562" s="71" t="s">
        <v>6449</v>
      </c>
      <c r="C562" s="71" t="s">
        <v>397</v>
      </c>
      <c r="D562" s="71" t="s">
        <v>450</v>
      </c>
      <c r="E562" s="71" t="s">
        <v>21064</v>
      </c>
      <c r="F562" s="71" t="s">
        <v>450</v>
      </c>
      <c r="G562" s="71"/>
      <c r="H562" s="71"/>
      <c r="I562" s="71" t="s">
        <v>21065</v>
      </c>
      <c r="J562" s="79">
        <v>0</v>
      </c>
      <c r="K562" s="71" t="s">
        <v>23312</v>
      </c>
      <c r="L562" s="71" t="s">
        <v>23313</v>
      </c>
      <c r="M562" s="72"/>
      <c r="N562" s="71"/>
      <c r="O562" s="71" t="s">
        <v>23314</v>
      </c>
      <c r="P562" s="71"/>
      <c r="Q562" s="79">
        <v>2400</v>
      </c>
      <c r="R562" s="71"/>
      <c r="S562" s="71"/>
      <c r="T562" s="71"/>
      <c r="U562" s="71"/>
      <c r="V562" s="71"/>
      <c r="W562" s="80"/>
      <c r="X562" s="71"/>
      <c r="Y562" s="71" t="s">
        <v>23313</v>
      </c>
      <c r="Z562" s="71"/>
      <c r="AA562" s="71" t="s">
        <v>397</v>
      </c>
      <c r="AB562" s="71" t="s">
        <v>397</v>
      </c>
      <c r="AC562" s="71" t="s">
        <v>21133</v>
      </c>
      <c r="AD562" s="71" t="s">
        <v>29266</v>
      </c>
      <c r="AE562" s="71"/>
      <c r="AF562" s="71"/>
      <c r="AG562" s="71"/>
      <c r="AH562" s="71" t="s">
        <v>397</v>
      </c>
      <c r="AI562" s="71" t="s">
        <v>397</v>
      </c>
      <c r="AJ562" s="71"/>
      <c r="AK562" s="71"/>
      <c r="AL562" s="71"/>
      <c r="AM562" s="71"/>
      <c r="AN562" s="71" t="s">
        <v>397</v>
      </c>
      <c r="AO562" s="71" t="s">
        <v>397</v>
      </c>
      <c r="AP562" s="71"/>
      <c r="AQ562" s="71" t="s">
        <v>397</v>
      </c>
      <c r="AR562" s="71" t="s">
        <v>397</v>
      </c>
      <c r="AS562" s="71"/>
      <c r="AT562" s="71" t="s">
        <v>397</v>
      </c>
      <c r="AU562" s="71"/>
      <c r="AV562" s="71" t="s">
        <v>21115</v>
      </c>
      <c r="AW562" s="71" t="s">
        <v>397</v>
      </c>
      <c r="AX562" s="71" t="s">
        <v>20973</v>
      </c>
      <c r="AY562" s="71" t="s">
        <v>21578</v>
      </c>
      <c r="AZ562" s="72">
        <v>45547.402858796297</v>
      </c>
      <c r="BA562" s="71"/>
      <c r="BB562" s="71"/>
      <c r="BC562" s="71"/>
      <c r="BD562" s="71"/>
      <c r="BE562" s="71"/>
      <c r="BF562" s="71"/>
      <c r="BG562" s="71"/>
      <c r="BH562" s="71"/>
      <c r="BI562" s="71"/>
      <c r="BJ562" s="71"/>
      <c r="BK562" s="71"/>
      <c r="BL562" s="81"/>
      <c r="BM562" s="81"/>
      <c r="BN562" s="81"/>
      <c r="BO562" s="71"/>
      <c r="BP562" s="71"/>
      <c r="BQ562" s="71"/>
      <c r="BR562" s="71"/>
      <c r="BS562" s="71"/>
      <c r="BT562" s="71"/>
      <c r="BU562" s="72"/>
      <c r="BV562" s="71"/>
      <c r="BW562" s="72"/>
      <c r="BX562" s="79">
        <v>0</v>
      </c>
      <c r="BY562" s="81">
        <v>0</v>
      </c>
      <c r="BZ562" s="71"/>
      <c r="CA562" s="81">
        <v>0</v>
      </c>
      <c r="CB562" s="71"/>
      <c r="CC562" s="71"/>
      <c r="CD562" s="72"/>
      <c r="CE562" s="71"/>
      <c r="CF562" s="71"/>
      <c r="CG562" s="81">
        <v>0</v>
      </c>
      <c r="CH562" s="71"/>
      <c r="CI562" s="81">
        <v>0</v>
      </c>
      <c r="CJ562" s="71"/>
      <c r="CK562" s="71"/>
      <c r="CL562" s="71"/>
      <c r="CM562" s="71"/>
      <c r="CN562" s="71"/>
      <c r="CO562" s="71"/>
      <c r="CP562" s="71"/>
      <c r="CQ562" s="71"/>
      <c r="CR562" s="71"/>
      <c r="CS562" s="71"/>
      <c r="CT562" s="71"/>
      <c r="CU562" s="72"/>
      <c r="CV562" s="71"/>
      <c r="CW562" s="71"/>
      <c r="CX562" s="71"/>
      <c r="CY562" s="71"/>
      <c r="CZ562" s="71"/>
      <c r="DA562" s="71"/>
      <c r="DB562" s="71"/>
    </row>
    <row r="563" spans="1:106">
      <c r="A563" s="71" t="s">
        <v>6457</v>
      </c>
      <c r="B563" s="71" t="s">
        <v>6458</v>
      </c>
      <c r="C563" s="71" t="s">
        <v>397</v>
      </c>
      <c r="D563" s="71" t="s">
        <v>450</v>
      </c>
      <c r="E563" s="71" t="s">
        <v>21064</v>
      </c>
      <c r="F563" s="71" t="s">
        <v>450</v>
      </c>
      <c r="G563" s="71"/>
      <c r="H563" s="71"/>
      <c r="I563" s="71" t="s">
        <v>21065</v>
      </c>
      <c r="J563" s="79">
        <v>0</v>
      </c>
      <c r="K563" s="71" t="s">
        <v>23316</v>
      </c>
      <c r="L563" s="71" t="s">
        <v>23317</v>
      </c>
      <c r="M563" s="72"/>
      <c r="N563" s="71"/>
      <c r="O563" s="71" t="s">
        <v>23318</v>
      </c>
      <c r="P563" s="71"/>
      <c r="Q563" s="79">
        <v>2400</v>
      </c>
      <c r="R563" s="71" t="s">
        <v>23319</v>
      </c>
      <c r="S563" s="71"/>
      <c r="T563" s="71"/>
      <c r="U563" s="71" t="s">
        <v>21780</v>
      </c>
      <c r="V563" s="71" t="s">
        <v>21780</v>
      </c>
      <c r="W563" s="80"/>
      <c r="X563" s="71"/>
      <c r="Y563" s="71" t="s">
        <v>23317</v>
      </c>
      <c r="Z563" s="71"/>
      <c r="AA563" s="71" t="s">
        <v>397</v>
      </c>
      <c r="AB563" s="71" t="s">
        <v>397</v>
      </c>
      <c r="AC563" s="71" t="s">
        <v>21133</v>
      </c>
      <c r="AD563" s="71" t="s">
        <v>29267</v>
      </c>
      <c r="AE563" s="71"/>
      <c r="AF563" s="71"/>
      <c r="AG563" s="71"/>
      <c r="AH563" s="71" t="s">
        <v>397</v>
      </c>
      <c r="AI563" s="71" t="s">
        <v>397</v>
      </c>
      <c r="AJ563" s="71"/>
      <c r="AK563" s="71"/>
      <c r="AL563" s="71"/>
      <c r="AM563" s="71"/>
      <c r="AN563" s="71" t="s">
        <v>397</v>
      </c>
      <c r="AO563" s="71" t="s">
        <v>397</v>
      </c>
      <c r="AP563" s="71"/>
      <c r="AQ563" s="71" t="s">
        <v>397</v>
      </c>
      <c r="AR563" s="71" t="s">
        <v>397</v>
      </c>
      <c r="AS563" s="71"/>
      <c r="AT563" s="71" t="s">
        <v>397</v>
      </c>
      <c r="AU563" s="71"/>
      <c r="AV563" s="71" t="s">
        <v>21115</v>
      </c>
      <c r="AW563" s="71" t="s">
        <v>397</v>
      </c>
      <c r="AX563" s="71" t="s">
        <v>20973</v>
      </c>
      <c r="AY563" s="71" t="s">
        <v>21578</v>
      </c>
      <c r="AZ563" s="72">
        <v>45547.402870370403</v>
      </c>
      <c r="BA563" s="71"/>
      <c r="BB563" s="71"/>
      <c r="BC563" s="71"/>
      <c r="BD563" s="71"/>
      <c r="BE563" s="71"/>
      <c r="BF563" s="71"/>
      <c r="BG563" s="71" t="s">
        <v>21069</v>
      </c>
      <c r="BH563" s="71" t="s">
        <v>20990</v>
      </c>
      <c r="BI563" s="71" t="s">
        <v>20978</v>
      </c>
      <c r="BJ563" s="71" t="s">
        <v>20976</v>
      </c>
      <c r="BK563" s="71" t="s">
        <v>21070</v>
      </c>
      <c r="BL563" s="81">
        <v>1</v>
      </c>
      <c r="BM563" s="81">
        <v>1</v>
      </c>
      <c r="BN563" s="81">
        <v>0</v>
      </c>
      <c r="BO563" s="71" t="s">
        <v>21071</v>
      </c>
      <c r="BP563" s="71" t="s">
        <v>21071</v>
      </c>
      <c r="BQ563" s="71"/>
      <c r="BR563" s="71"/>
      <c r="BS563" s="71"/>
      <c r="BT563" s="71"/>
      <c r="BU563" s="72"/>
      <c r="BV563" s="71"/>
      <c r="BW563" s="72"/>
      <c r="BX563" s="79">
        <v>0</v>
      </c>
      <c r="BY563" s="81">
        <v>0</v>
      </c>
      <c r="BZ563" s="71"/>
      <c r="CA563" s="81">
        <v>0</v>
      </c>
      <c r="CB563" s="71"/>
      <c r="CC563" s="71"/>
      <c r="CD563" s="72"/>
      <c r="CE563" s="71"/>
      <c r="CF563" s="71"/>
      <c r="CG563" s="81">
        <v>0</v>
      </c>
      <c r="CH563" s="71"/>
      <c r="CI563" s="81">
        <v>0</v>
      </c>
      <c r="CJ563" s="71"/>
      <c r="CK563" s="71"/>
      <c r="CL563" s="71"/>
      <c r="CM563" s="71"/>
      <c r="CN563" s="71"/>
      <c r="CO563" s="71"/>
      <c r="CP563" s="71"/>
      <c r="CQ563" s="71"/>
      <c r="CR563" s="71"/>
      <c r="CS563" s="71"/>
      <c r="CT563" s="71"/>
      <c r="CU563" s="72"/>
      <c r="CV563" s="71"/>
      <c r="CW563" s="71"/>
      <c r="CX563" s="71"/>
      <c r="CY563" s="71"/>
      <c r="CZ563" s="71"/>
      <c r="DA563" s="71"/>
      <c r="DB563" s="71"/>
    </row>
    <row r="564" spans="1:106">
      <c r="A564" s="71" t="s">
        <v>6460</v>
      </c>
      <c r="B564" s="71" t="s">
        <v>6461</v>
      </c>
      <c r="C564" s="71" t="s">
        <v>397</v>
      </c>
      <c r="D564" s="71" t="s">
        <v>450</v>
      </c>
      <c r="E564" s="71" t="s">
        <v>21079</v>
      </c>
      <c r="F564" s="71" t="s">
        <v>450</v>
      </c>
      <c r="G564" s="71"/>
      <c r="H564" s="71"/>
      <c r="I564" s="71" t="s">
        <v>21065</v>
      </c>
      <c r="J564" s="79">
        <v>0</v>
      </c>
      <c r="K564" s="71" t="s">
        <v>23320</v>
      </c>
      <c r="L564" s="71" t="s">
        <v>23321</v>
      </c>
      <c r="M564" s="72"/>
      <c r="N564" s="71"/>
      <c r="O564" s="71" t="s">
        <v>23322</v>
      </c>
      <c r="P564" s="71"/>
      <c r="Q564" s="79">
        <v>2400</v>
      </c>
      <c r="R564" s="71"/>
      <c r="S564" s="71"/>
      <c r="T564" s="71"/>
      <c r="U564" s="71"/>
      <c r="V564" s="71"/>
      <c r="W564" s="80"/>
      <c r="X564" s="71"/>
      <c r="Y564" s="71" t="s">
        <v>23321</v>
      </c>
      <c r="Z564" s="71"/>
      <c r="AA564" s="71" t="s">
        <v>397</v>
      </c>
      <c r="AB564" s="71" t="s">
        <v>397</v>
      </c>
      <c r="AC564" s="71" t="s">
        <v>21133</v>
      </c>
      <c r="AD564" s="71" t="s">
        <v>29268</v>
      </c>
      <c r="AE564" s="71"/>
      <c r="AF564" s="71"/>
      <c r="AG564" s="71"/>
      <c r="AH564" s="71" t="s">
        <v>397</v>
      </c>
      <c r="AI564" s="71" t="s">
        <v>397</v>
      </c>
      <c r="AJ564" s="71"/>
      <c r="AK564" s="71"/>
      <c r="AL564" s="71"/>
      <c r="AM564" s="71"/>
      <c r="AN564" s="71" t="s">
        <v>397</v>
      </c>
      <c r="AO564" s="71" t="s">
        <v>397</v>
      </c>
      <c r="AP564" s="71"/>
      <c r="AQ564" s="71" t="s">
        <v>397</v>
      </c>
      <c r="AR564" s="71" t="s">
        <v>397</v>
      </c>
      <c r="AS564" s="71"/>
      <c r="AT564" s="71" t="s">
        <v>397</v>
      </c>
      <c r="AU564" s="71"/>
      <c r="AV564" s="71" t="s">
        <v>21115</v>
      </c>
      <c r="AW564" s="71" t="s">
        <v>397</v>
      </c>
      <c r="AX564" s="71" t="s">
        <v>20973</v>
      </c>
      <c r="AY564" s="71" t="s">
        <v>21578</v>
      </c>
      <c r="AZ564" s="72">
        <v>45547.402881944399</v>
      </c>
      <c r="BA564" s="71"/>
      <c r="BB564" s="71"/>
      <c r="BC564" s="71"/>
      <c r="BD564" s="71"/>
      <c r="BE564" s="71"/>
      <c r="BF564" s="71"/>
      <c r="BG564" s="71"/>
      <c r="BH564" s="71"/>
      <c r="BI564" s="71"/>
      <c r="BJ564" s="71"/>
      <c r="BK564" s="71"/>
      <c r="BL564" s="81"/>
      <c r="BM564" s="81"/>
      <c r="BN564" s="81"/>
      <c r="BO564" s="71"/>
      <c r="BP564" s="71"/>
      <c r="BQ564" s="71"/>
      <c r="BR564" s="71"/>
      <c r="BS564" s="71"/>
      <c r="BT564" s="71"/>
      <c r="BU564" s="72"/>
      <c r="BV564" s="71"/>
      <c r="BW564" s="72"/>
      <c r="BX564" s="79">
        <v>0</v>
      </c>
      <c r="BY564" s="81">
        <v>0</v>
      </c>
      <c r="BZ564" s="71"/>
      <c r="CA564" s="81">
        <v>0</v>
      </c>
      <c r="CB564" s="71"/>
      <c r="CC564" s="71"/>
      <c r="CD564" s="72"/>
      <c r="CE564" s="71"/>
      <c r="CF564" s="71"/>
      <c r="CG564" s="81">
        <v>0</v>
      </c>
      <c r="CH564" s="71"/>
      <c r="CI564" s="81">
        <v>0</v>
      </c>
      <c r="CJ564" s="71"/>
      <c r="CK564" s="71"/>
      <c r="CL564" s="71"/>
      <c r="CM564" s="71"/>
      <c r="CN564" s="71"/>
      <c r="CO564" s="71"/>
      <c r="CP564" s="71"/>
      <c r="CQ564" s="71"/>
      <c r="CR564" s="71"/>
      <c r="CS564" s="71"/>
      <c r="CT564" s="71"/>
      <c r="CU564" s="72"/>
      <c r="CV564" s="71"/>
      <c r="CW564" s="71"/>
      <c r="CX564" s="71"/>
      <c r="CY564" s="71"/>
      <c r="CZ564" s="71"/>
      <c r="DA564" s="71"/>
      <c r="DB564" s="71"/>
    </row>
    <row r="565" spans="1:106">
      <c r="A565" s="71" t="s">
        <v>6463</v>
      </c>
      <c r="B565" s="71" t="s">
        <v>6464</v>
      </c>
      <c r="C565" s="71" t="s">
        <v>397</v>
      </c>
      <c r="D565" s="71" t="s">
        <v>450</v>
      </c>
      <c r="E565" s="71" t="s">
        <v>21064</v>
      </c>
      <c r="F565" s="71" t="s">
        <v>450</v>
      </c>
      <c r="G565" s="71"/>
      <c r="H565" s="71"/>
      <c r="I565" s="71" t="s">
        <v>21065</v>
      </c>
      <c r="J565" s="79">
        <v>0</v>
      </c>
      <c r="K565" s="71" t="s">
        <v>6464</v>
      </c>
      <c r="L565" s="71" t="s">
        <v>23324</v>
      </c>
      <c r="M565" s="72"/>
      <c r="N565" s="71"/>
      <c r="O565" s="71" t="s">
        <v>23325</v>
      </c>
      <c r="P565" s="71"/>
      <c r="Q565" s="79">
        <v>2400</v>
      </c>
      <c r="R565" s="71" t="s">
        <v>23326</v>
      </c>
      <c r="S565" s="71"/>
      <c r="T565" s="71" t="s">
        <v>23327</v>
      </c>
      <c r="U565" s="71" t="s">
        <v>21557</v>
      </c>
      <c r="V565" s="71" t="s">
        <v>21557</v>
      </c>
      <c r="W565" s="80"/>
      <c r="X565" s="71"/>
      <c r="Y565" s="71" t="s">
        <v>23324</v>
      </c>
      <c r="Z565" s="71"/>
      <c r="AA565" s="71" t="s">
        <v>397</v>
      </c>
      <c r="AB565" s="71" t="s">
        <v>397</v>
      </c>
      <c r="AC565" s="71" t="s">
        <v>21133</v>
      </c>
      <c r="AD565" s="71" t="s">
        <v>29269</v>
      </c>
      <c r="AE565" s="71"/>
      <c r="AF565" s="71"/>
      <c r="AG565" s="71"/>
      <c r="AH565" s="71" t="s">
        <v>397</v>
      </c>
      <c r="AI565" s="71" t="s">
        <v>397</v>
      </c>
      <c r="AJ565" s="71"/>
      <c r="AK565" s="71"/>
      <c r="AL565" s="71"/>
      <c r="AM565" s="71"/>
      <c r="AN565" s="71" t="s">
        <v>397</v>
      </c>
      <c r="AO565" s="71" t="s">
        <v>397</v>
      </c>
      <c r="AP565" s="71"/>
      <c r="AQ565" s="71" t="s">
        <v>397</v>
      </c>
      <c r="AR565" s="71" t="s">
        <v>397</v>
      </c>
      <c r="AS565" s="71"/>
      <c r="AT565" s="71" t="s">
        <v>397</v>
      </c>
      <c r="AU565" s="71"/>
      <c r="AV565" s="71" t="s">
        <v>21115</v>
      </c>
      <c r="AW565" s="71" t="s">
        <v>397</v>
      </c>
      <c r="AX565" s="71" t="s">
        <v>20973</v>
      </c>
      <c r="AY565" s="71" t="s">
        <v>21578</v>
      </c>
      <c r="AZ565" s="72">
        <v>45547.402893518498</v>
      </c>
      <c r="BA565" s="71"/>
      <c r="BB565" s="71"/>
      <c r="BC565" s="71"/>
      <c r="BD565" s="71"/>
      <c r="BE565" s="71"/>
      <c r="BF565" s="71"/>
      <c r="BG565" s="71" t="s">
        <v>21069</v>
      </c>
      <c r="BH565" s="71" t="s">
        <v>20990</v>
      </c>
      <c r="BI565" s="71" t="s">
        <v>20978</v>
      </c>
      <c r="BJ565" s="71" t="s">
        <v>20976</v>
      </c>
      <c r="BK565" s="71" t="s">
        <v>21070</v>
      </c>
      <c r="BL565" s="81">
        <v>1</v>
      </c>
      <c r="BM565" s="81">
        <v>1</v>
      </c>
      <c r="BN565" s="81">
        <v>0</v>
      </c>
      <c r="BO565" s="71" t="s">
        <v>21071</v>
      </c>
      <c r="BP565" s="71" t="s">
        <v>21071</v>
      </c>
      <c r="BQ565" s="71"/>
      <c r="BR565" s="71"/>
      <c r="BS565" s="71"/>
      <c r="BT565" s="71"/>
      <c r="BU565" s="72"/>
      <c r="BV565" s="71"/>
      <c r="BW565" s="72"/>
      <c r="BX565" s="79">
        <v>0</v>
      </c>
      <c r="BY565" s="81">
        <v>0</v>
      </c>
      <c r="BZ565" s="71"/>
      <c r="CA565" s="81">
        <v>0</v>
      </c>
      <c r="CB565" s="71"/>
      <c r="CC565" s="71"/>
      <c r="CD565" s="72"/>
      <c r="CE565" s="71"/>
      <c r="CF565" s="71"/>
      <c r="CG565" s="81">
        <v>0</v>
      </c>
      <c r="CH565" s="71"/>
      <c r="CI565" s="81">
        <v>0</v>
      </c>
      <c r="CJ565" s="71"/>
      <c r="CK565" s="71"/>
      <c r="CL565" s="71"/>
      <c r="CM565" s="71"/>
      <c r="CN565" s="71"/>
      <c r="CO565" s="71"/>
      <c r="CP565" s="71"/>
      <c r="CQ565" s="71"/>
      <c r="CR565" s="71"/>
      <c r="CS565" s="71"/>
      <c r="CT565" s="71"/>
      <c r="CU565" s="72"/>
      <c r="CV565" s="71"/>
      <c r="CW565" s="71"/>
      <c r="CX565" s="71"/>
      <c r="CY565" s="71"/>
      <c r="CZ565" s="71"/>
      <c r="DA565" s="71"/>
      <c r="DB565" s="71"/>
    </row>
    <row r="566" spans="1:106">
      <c r="A566" s="71" t="s">
        <v>6466</v>
      </c>
      <c r="B566" s="71" t="s">
        <v>6467</v>
      </c>
      <c r="C566" s="71" t="s">
        <v>397</v>
      </c>
      <c r="D566" s="71" t="s">
        <v>450</v>
      </c>
      <c r="E566" s="71" t="s">
        <v>21836</v>
      </c>
      <c r="F566" s="71" t="s">
        <v>450</v>
      </c>
      <c r="G566" s="71" t="s">
        <v>21159</v>
      </c>
      <c r="H566" s="71"/>
      <c r="I566" s="71" t="s">
        <v>21065</v>
      </c>
      <c r="J566" s="79">
        <v>0</v>
      </c>
      <c r="K566" s="71" t="s">
        <v>23329</v>
      </c>
      <c r="L566" s="71" t="s">
        <v>23330</v>
      </c>
      <c r="M566" s="72">
        <v>45921.833333333299</v>
      </c>
      <c r="N566" s="71" t="s">
        <v>390</v>
      </c>
      <c r="O566" s="71" t="s">
        <v>23331</v>
      </c>
      <c r="P566" s="71"/>
      <c r="Q566" s="79">
        <v>999999999</v>
      </c>
      <c r="R566" s="71" t="s">
        <v>29270</v>
      </c>
      <c r="S566" s="71"/>
      <c r="T566" s="71" t="s">
        <v>29271</v>
      </c>
      <c r="U566" s="71" t="s">
        <v>21557</v>
      </c>
      <c r="V566" s="71" t="s">
        <v>21557</v>
      </c>
      <c r="W566" s="80"/>
      <c r="X566" s="71"/>
      <c r="Y566" s="71" t="s">
        <v>23330</v>
      </c>
      <c r="Z566" s="71"/>
      <c r="AA566" s="71" t="s">
        <v>397</v>
      </c>
      <c r="AB566" s="71" t="s">
        <v>397</v>
      </c>
      <c r="AC566" s="71" t="s">
        <v>21133</v>
      </c>
      <c r="AD566" s="71" t="s">
        <v>29272</v>
      </c>
      <c r="AE566" s="71"/>
      <c r="AF566" s="71"/>
      <c r="AG566" s="71"/>
      <c r="AH566" s="71" t="s">
        <v>397</v>
      </c>
      <c r="AI566" s="71" t="s">
        <v>397</v>
      </c>
      <c r="AJ566" s="71"/>
      <c r="AK566" s="71"/>
      <c r="AL566" s="71"/>
      <c r="AM566" s="71"/>
      <c r="AN566" s="71" t="s">
        <v>397</v>
      </c>
      <c r="AO566" s="71" t="s">
        <v>397</v>
      </c>
      <c r="AP566" s="71"/>
      <c r="AQ566" s="71" t="s">
        <v>397</v>
      </c>
      <c r="AR566" s="71" t="s">
        <v>397</v>
      </c>
      <c r="AS566" s="71"/>
      <c r="AT566" s="71" t="s">
        <v>397</v>
      </c>
      <c r="AU566" s="71"/>
      <c r="AV566" s="71" t="s">
        <v>21115</v>
      </c>
      <c r="AW566" s="71" t="s">
        <v>397</v>
      </c>
      <c r="AX566" s="71" t="s">
        <v>20973</v>
      </c>
      <c r="AY566" s="71" t="s">
        <v>21557</v>
      </c>
      <c r="AZ566" s="72">
        <v>45555.447511574101</v>
      </c>
      <c r="BA566" s="71"/>
      <c r="BB566" s="71"/>
      <c r="BC566" s="71"/>
      <c r="BD566" s="71"/>
      <c r="BE566" s="71"/>
      <c r="BF566" s="71"/>
      <c r="BG566" s="71" t="s">
        <v>21069</v>
      </c>
      <c r="BH566" s="71" t="s">
        <v>20990</v>
      </c>
      <c r="BI566" s="71" t="s">
        <v>20978</v>
      </c>
      <c r="BJ566" s="71" t="s">
        <v>20976</v>
      </c>
      <c r="BK566" s="71" t="s">
        <v>21070</v>
      </c>
      <c r="BL566" s="81">
        <v>1</v>
      </c>
      <c r="BM566" s="81">
        <v>1</v>
      </c>
      <c r="BN566" s="81">
        <v>0</v>
      </c>
      <c r="BO566" s="71" t="s">
        <v>21071</v>
      </c>
      <c r="BP566" s="71" t="s">
        <v>21071</v>
      </c>
      <c r="BQ566" s="71"/>
      <c r="BR566" s="71" t="s">
        <v>28903</v>
      </c>
      <c r="BS566" s="71" t="s">
        <v>21228</v>
      </c>
      <c r="BT566" s="71" t="s">
        <v>21068</v>
      </c>
      <c r="BU566" s="72">
        <v>44300.443252314799</v>
      </c>
      <c r="BV566" s="71" t="s">
        <v>21068</v>
      </c>
      <c r="BW566" s="72">
        <v>44300.443252314799</v>
      </c>
      <c r="BX566" s="79">
        <v>7806.01</v>
      </c>
      <c r="BY566" s="81">
        <v>0</v>
      </c>
      <c r="BZ566" s="71"/>
      <c r="CA566" s="81">
        <v>0</v>
      </c>
      <c r="CB566" s="71"/>
      <c r="CC566" s="71"/>
      <c r="CD566" s="72"/>
      <c r="CE566" s="71"/>
      <c r="CF566" s="71"/>
      <c r="CG566" s="81">
        <v>0</v>
      </c>
      <c r="CH566" s="71"/>
      <c r="CI566" s="81">
        <v>0</v>
      </c>
      <c r="CJ566" s="71"/>
      <c r="CK566" s="71"/>
      <c r="CL566" s="71" t="s">
        <v>21229</v>
      </c>
      <c r="CM566" s="71"/>
      <c r="CN566" s="71"/>
      <c r="CO566" s="71"/>
      <c r="CP566" s="71"/>
      <c r="CQ566" s="71"/>
      <c r="CR566" s="71"/>
      <c r="CS566" s="71"/>
      <c r="CT566" s="71"/>
      <c r="CU566" s="72"/>
      <c r="CV566" s="71"/>
      <c r="CW566" s="71"/>
      <c r="CX566" s="71" t="s">
        <v>21120</v>
      </c>
      <c r="CY566" s="71"/>
      <c r="CZ566" s="71"/>
      <c r="DA566" s="71"/>
      <c r="DB566" s="71" t="s">
        <v>1277</v>
      </c>
    </row>
    <row r="567" spans="1:106">
      <c r="A567" s="71" t="s">
        <v>6472</v>
      </c>
      <c r="B567" s="71" t="s">
        <v>6473</v>
      </c>
      <c r="C567" s="71" t="s">
        <v>397</v>
      </c>
      <c r="D567" s="71" t="s">
        <v>427</v>
      </c>
      <c r="E567" s="71" t="s">
        <v>21079</v>
      </c>
      <c r="F567" s="71" t="s">
        <v>427</v>
      </c>
      <c r="G567" s="71"/>
      <c r="H567" s="71"/>
      <c r="I567" s="71" t="s">
        <v>21065</v>
      </c>
      <c r="J567" s="79">
        <v>0</v>
      </c>
      <c r="K567" s="71"/>
      <c r="L567" s="71"/>
      <c r="M567" s="72"/>
      <c r="N567" s="71"/>
      <c r="O567" s="71" t="s">
        <v>23334</v>
      </c>
      <c r="P567" s="71"/>
      <c r="Q567" s="79">
        <v>0</v>
      </c>
      <c r="R567" s="71" t="s">
        <v>23335</v>
      </c>
      <c r="S567" s="71"/>
      <c r="T567" s="71"/>
      <c r="U567" s="71" t="s">
        <v>21068</v>
      </c>
      <c r="V567" s="71" t="s">
        <v>21068</v>
      </c>
      <c r="W567" s="80"/>
      <c r="X567" s="71"/>
      <c r="Y567" s="71"/>
      <c r="Z567" s="71"/>
      <c r="AA567" s="71" t="s">
        <v>397</v>
      </c>
      <c r="AB567" s="71" t="s">
        <v>397</v>
      </c>
      <c r="AC567" s="71"/>
      <c r="AD567" s="71"/>
      <c r="AE567" s="71"/>
      <c r="AF567" s="71"/>
      <c r="AG567" s="71"/>
      <c r="AH567" s="71" t="s">
        <v>397</v>
      </c>
      <c r="AI567" s="71" t="s">
        <v>397</v>
      </c>
      <c r="AJ567" s="71"/>
      <c r="AK567" s="71"/>
      <c r="AL567" s="71"/>
      <c r="AM567" s="71"/>
      <c r="AN567" s="71" t="s">
        <v>397</v>
      </c>
      <c r="AO567" s="71" t="s">
        <v>397</v>
      </c>
      <c r="AP567" s="71"/>
      <c r="AQ567" s="71" t="s">
        <v>397</v>
      </c>
      <c r="AR567" s="71" t="s">
        <v>397</v>
      </c>
      <c r="AS567" s="71"/>
      <c r="AT567" s="71" t="s">
        <v>397</v>
      </c>
      <c r="AU567" s="71"/>
      <c r="AV567" s="71" t="s">
        <v>397</v>
      </c>
      <c r="AW567" s="71" t="s">
        <v>397</v>
      </c>
      <c r="AX567" s="71"/>
      <c r="AY567" s="71"/>
      <c r="AZ567" s="72"/>
      <c r="BA567" s="71"/>
      <c r="BB567" s="71"/>
      <c r="BC567" s="71"/>
      <c r="BD567" s="71"/>
      <c r="BE567" s="71"/>
      <c r="BF567" s="71"/>
      <c r="BG567" s="71" t="s">
        <v>21069</v>
      </c>
      <c r="BH567" s="71" t="s">
        <v>20990</v>
      </c>
      <c r="BI567" s="71" t="s">
        <v>20978</v>
      </c>
      <c r="BJ567" s="71" t="s">
        <v>20976</v>
      </c>
      <c r="BK567" s="71" t="s">
        <v>21070</v>
      </c>
      <c r="BL567" s="81">
        <v>1</v>
      </c>
      <c r="BM567" s="81">
        <v>1</v>
      </c>
      <c r="BN567" s="81">
        <v>0</v>
      </c>
      <c r="BO567" s="71" t="s">
        <v>21071</v>
      </c>
      <c r="BP567" s="71" t="s">
        <v>21071</v>
      </c>
      <c r="BQ567" s="71"/>
      <c r="BR567" s="71"/>
      <c r="BS567" s="71"/>
      <c r="BT567" s="71"/>
      <c r="BU567" s="72"/>
      <c r="BV567" s="71"/>
      <c r="BW567" s="72"/>
      <c r="BX567" s="79">
        <v>0</v>
      </c>
      <c r="BY567" s="81">
        <v>0</v>
      </c>
      <c r="BZ567" s="71"/>
      <c r="CA567" s="81">
        <v>0</v>
      </c>
      <c r="CB567" s="71"/>
      <c r="CC567" s="71"/>
      <c r="CD567" s="72"/>
      <c r="CE567" s="71"/>
      <c r="CF567" s="71"/>
      <c r="CG567" s="81">
        <v>0</v>
      </c>
      <c r="CH567" s="71"/>
      <c r="CI567" s="81">
        <v>0</v>
      </c>
      <c r="CJ567" s="71"/>
      <c r="CK567" s="71"/>
      <c r="CL567" s="71"/>
      <c r="CM567" s="71"/>
      <c r="CN567" s="71"/>
      <c r="CO567" s="71"/>
      <c r="CP567" s="71"/>
      <c r="CQ567" s="71"/>
      <c r="CR567" s="71"/>
      <c r="CS567" s="71"/>
      <c r="CT567" s="71"/>
      <c r="CU567" s="72"/>
      <c r="CV567" s="71"/>
      <c r="CW567" s="71"/>
      <c r="CX567" s="71"/>
      <c r="CY567" s="71"/>
      <c r="CZ567" s="71"/>
      <c r="DA567" s="71"/>
      <c r="DB567" s="71"/>
    </row>
    <row r="568" spans="1:106">
      <c r="A568" s="71" t="s">
        <v>6550</v>
      </c>
      <c r="B568" s="71" t="s">
        <v>6551</v>
      </c>
      <c r="C568" s="71" t="s">
        <v>397</v>
      </c>
      <c r="D568" s="71" t="s">
        <v>450</v>
      </c>
      <c r="E568" s="71" t="s">
        <v>21064</v>
      </c>
      <c r="F568" s="71" t="s">
        <v>450</v>
      </c>
      <c r="G568" s="71"/>
      <c r="H568" s="71"/>
      <c r="I568" s="71" t="s">
        <v>21065</v>
      </c>
      <c r="J568" s="79">
        <v>0</v>
      </c>
      <c r="K568" s="71" t="s">
        <v>23336</v>
      </c>
      <c r="L568" s="71" t="s">
        <v>23337</v>
      </c>
      <c r="M568" s="72"/>
      <c r="N568" s="71"/>
      <c r="O568" s="71" t="s">
        <v>23338</v>
      </c>
      <c r="P568" s="71"/>
      <c r="Q568" s="79">
        <v>2400</v>
      </c>
      <c r="R568" s="71"/>
      <c r="S568" s="71"/>
      <c r="T568" s="71"/>
      <c r="U568" s="71"/>
      <c r="V568" s="71"/>
      <c r="W568" s="80"/>
      <c r="X568" s="71"/>
      <c r="Y568" s="71" t="s">
        <v>23337</v>
      </c>
      <c r="Z568" s="71"/>
      <c r="AA568" s="71" t="s">
        <v>397</v>
      </c>
      <c r="AB568" s="71" t="s">
        <v>397</v>
      </c>
      <c r="AC568" s="71" t="s">
        <v>21133</v>
      </c>
      <c r="AD568" s="71" t="s">
        <v>29273</v>
      </c>
      <c r="AE568" s="71"/>
      <c r="AF568" s="71"/>
      <c r="AG568" s="71"/>
      <c r="AH568" s="71" t="s">
        <v>397</v>
      </c>
      <c r="AI568" s="71" t="s">
        <v>397</v>
      </c>
      <c r="AJ568" s="71"/>
      <c r="AK568" s="71"/>
      <c r="AL568" s="71"/>
      <c r="AM568" s="71"/>
      <c r="AN568" s="71" t="s">
        <v>397</v>
      </c>
      <c r="AO568" s="71" t="s">
        <v>397</v>
      </c>
      <c r="AP568" s="71"/>
      <c r="AQ568" s="71" t="s">
        <v>397</v>
      </c>
      <c r="AR568" s="71" t="s">
        <v>397</v>
      </c>
      <c r="AS568" s="71"/>
      <c r="AT568" s="71" t="s">
        <v>397</v>
      </c>
      <c r="AU568" s="71"/>
      <c r="AV568" s="71" t="s">
        <v>21115</v>
      </c>
      <c r="AW568" s="71" t="s">
        <v>397</v>
      </c>
      <c r="AX568" s="71" t="s">
        <v>20973</v>
      </c>
      <c r="AY568" s="71" t="s">
        <v>21578</v>
      </c>
      <c r="AZ568" s="72">
        <v>45547.402916666702</v>
      </c>
      <c r="BA568" s="71"/>
      <c r="BB568" s="71"/>
      <c r="BC568" s="71"/>
      <c r="BD568" s="71"/>
      <c r="BE568" s="71"/>
      <c r="BF568" s="71"/>
      <c r="BG568" s="71"/>
      <c r="BH568" s="71"/>
      <c r="BI568" s="71"/>
      <c r="BJ568" s="71"/>
      <c r="BK568" s="71"/>
      <c r="BL568" s="81"/>
      <c r="BM568" s="81"/>
      <c r="BN568" s="81"/>
      <c r="BO568" s="71"/>
      <c r="BP568" s="71"/>
      <c r="BQ568" s="71"/>
      <c r="BR568" s="71"/>
      <c r="BS568" s="71"/>
      <c r="BT568" s="71"/>
      <c r="BU568" s="72"/>
      <c r="BV568" s="71"/>
      <c r="BW568" s="72"/>
      <c r="BX568" s="79">
        <v>0</v>
      </c>
      <c r="BY568" s="81">
        <v>0</v>
      </c>
      <c r="BZ568" s="71"/>
      <c r="CA568" s="81">
        <v>0</v>
      </c>
      <c r="CB568" s="71"/>
      <c r="CC568" s="71"/>
      <c r="CD568" s="72"/>
      <c r="CE568" s="71"/>
      <c r="CF568" s="71"/>
      <c r="CG568" s="81">
        <v>0</v>
      </c>
      <c r="CH568" s="71"/>
      <c r="CI568" s="81">
        <v>0</v>
      </c>
      <c r="CJ568" s="71"/>
      <c r="CK568" s="71"/>
      <c r="CL568" s="71"/>
      <c r="CM568" s="71"/>
      <c r="CN568" s="71"/>
      <c r="CO568" s="71"/>
      <c r="CP568" s="71"/>
      <c r="CQ568" s="71"/>
      <c r="CR568" s="71"/>
      <c r="CS568" s="71"/>
      <c r="CT568" s="71"/>
      <c r="CU568" s="72"/>
      <c r="CV568" s="71"/>
      <c r="CW568" s="71"/>
      <c r="CX568" s="71"/>
      <c r="CY568" s="71"/>
      <c r="CZ568" s="71"/>
      <c r="DA568" s="71"/>
      <c r="DB568" s="71"/>
    </row>
    <row r="569" spans="1:106">
      <c r="A569" s="71" t="s">
        <v>6553</v>
      </c>
      <c r="B569" s="71" t="s">
        <v>6554</v>
      </c>
      <c r="C569" s="71" t="s">
        <v>397</v>
      </c>
      <c r="D569" s="71" t="s">
        <v>450</v>
      </c>
      <c r="E569" s="71" t="s">
        <v>21836</v>
      </c>
      <c r="F569" s="71" t="s">
        <v>450</v>
      </c>
      <c r="G569" s="71"/>
      <c r="H569" s="71"/>
      <c r="I569" s="71" t="s">
        <v>21065</v>
      </c>
      <c r="J569" s="79">
        <v>36.81</v>
      </c>
      <c r="K569" s="71" t="s">
        <v>23340</v>
      </c>
      <c r="L569" s="71" t="s">
        <v>23341</v>
      </c>
      <c r="M569" s="72"/>
      <c r="N569" s="71"/>
      <c r="O569" s="71" t="s">
        <v>23342</v>
      </c>
      <c r="P569" s="71"/>
      <c r="Q569" s="79">
        <v>2400</v>
      </c>
      <c r="R569" s="71" t="s">
        <v>23343</v>
      </c>
      <c r="S569" s="71"/>
      <c r="T569" s="71" t="s">
        <v>23344</v>
      </c>
      <c r="U569" s="71" t="s">
        <v>21620</v>
      </c>
      <c r="V569" s="71" t="s">
        <v>21620</v>
      </c>
      <c r="W569" s="80"/>
      <c r="X569" s="71"/>
      <c r="Y569" s="71" t="s">
        <v>23341</v>
      </c>
      <c r="Z569" s="71"/>
      <c r="AA569" s="71" t="s">
        <v>397</v>
      </c>
      <c r="AB569" s="71" t="s">
        <v>397</v>
      </c>
      <c r="AC569" s="71" t="s">
        <v>21133</v>
      </c>
      <c r="AD569" s="71" t="s">
        <v>29274</v>
      </c>
      <c r="AE569" s="71"/>
      <c r="AF569" s="71"/>
      <c r="AG569" s="71"/>
      <c r="AH569" s="71" t="s">
        <v>397</v>
      </c>
      <c r="AI569" s="71" t="s">
        <v>397</v>
      </c>
      <c r="AJ569" s="71"/>
      <c r="AK569" s="71"/>
      <c r="AL569" s="71"/>
      <c r="AM569" s="71"/>
      <c r="AN569" s="71" t="s">
        <v>397</v>
      </c>
      <c r="AO569" s="71" t="s">
        <v>397</v>
      </c>
      <c r="AP569" s="71"/>
      <c r="AQ569" s="71" t="s">
        <v>397</v>
      </c>
      <c r="AR569" s="71" t="s">
        <v>397</v>
      </c>
      <c r="AS569" s="71"/>
      <c r="AT569" s="71" t="s">
        <v>397</v>
      </c>
      <c r="AU569" s="71"/>
      <c r="AV569" s="71" t="s">
        <v>21115</v>
      </c>
      <c r="AW569" s="71" t="s">
        <v>397</v>
      </c>
      <c r="AX569" s="71" t="s">
        <v>20973</v>
      </c>
      <c r="AY569" s="71" t="s">
        <v>21578</v>
      </c>
      <c r="AZ569" s="72">
        <v>45547.402928240699</v>
      </c>
      <c r="BA569" s="71"/>
      <c r="BB569" s="71"/>
      <c r="BC569" s="71"/>
      <c r="BD569" s="71"/>
      <c r="BE569" s="71"/>
      <c r="BF569" s="71"/>
      <c r="BG569" s="71" t="s">
        <v>21069</v>
      </c>
      <c r="BH569" s="71" t="s">
        <v>20990</v>
      </c>
      <c r="BI569" s="71" t="s">
        <v>20978</v>
      </c>
      <c r="BJ569" s="71" t="s">
        <v>20976</v>
      </c>
      <c r="BK569" s="71" t="s">
        <v>21070</v>
      </c>
      <c r="BL569" s="81">
        <v>1</v>
      </c>
      <c r="BM569" s="81">
        <v>1</v>
      </c>
      <c r="BN569" s="81">
        <v>0</v>
      </c>
      <c r="BO569" s="71" t="s">
        <v>21071</v>
      </c>
      <c r="BP569" s="71" t="s">
        <v>21071</v>
      </c>
      <c r="BQ569" s="71"/>
      <c r="BR569" s="71"/>
      <c r="BS569" s="71"/>
      <c r="BT569" s="71"/>
      <c r="BU569" s="72"/>
      <c r="BV569" s="71"/>
      <c r="BW569" s="72"/>
      <c r="BX569" s="79">
        <v>0</v>
      </c>
      <c r="BY569" s="81">
        <v>0</v>
      </c>
      <c r="BZ569" s="71"/>
      <c r="CA569" s="81">
        <v>0</v>
      </c>
      <c r="CB569" s="71"/>
      <c r="CC569" s="71"/>
      <c r="CD569" s="72"/>
      <c r="CE569" s="71"/>
      <c r="CF569" s="71"/>
      <c r="CG569" s="81">
        <v>0</v>
      </c>
      <c r="CH569" s="71"/>
      <c r="CI569" s="81">
        <v>0</v>
      </c>
      <c r="CJ569" s="71"/>
      <c r="CK569" s="71"/>
      <c r="CL569" s="71"/>
      <c r="CM569" s="71"/>
      <c r="CN569" s="71"/>
      <c r="CO569" s="71"/>
      <c r="CP569" s="71"/>
      <c r="CQ569" s="71"/>
      <c r="CR569" s="71"/>
      <c r="CS569" s="71"/>
      <c r="CT569" s="71"/>
      <c r="CU569" s="72"/>
      <c r="CV569" s="71"/>
      <c r="CW569" s="71"/>
      <c r="CX569" s="71"/>
      <c r="CY569" s="71"/>
      <c r="CZ569" s="71"/>
      <c r="DA569" s="71"/>
      <c r="DB569" s="71"/>
    </row>
    <row r="570" spans="1:106">
      <c r="A570" s="71" t="s">
        <v>6568</v>
      </c>
      <c r="B570" s="71" t="s">
        <v>6569</v>
      </c>
      <c r="C570" s="71" t="s">
        <v>397</v>
      </c>
      <c r="D570" s="71" t="s">
        <v>450</v>
      </c>
      <c r="E570" s="71" t="s">
        <v>21064</v>
      </c>
      <c r="F570" s="71" t="s">
        <v>450</v>
      </c>
      <c r="G570" s="71"/>
      <c r="H570" s="71"/>
      <c r="I570" s="71" t="s">
        <v>21065</v>
      </c>
      <c r="J570" s="79">
        <v>203.48</v>
      </c>
      <c r="K570" s="71" t="s">
        <v>23346</v>
      </c>
      <c r="L570" s="71" t="s">
        <v>23347</v>
      </c>
      <c r="M570" s="72"/>
      <c r="N570" s="71"/>
      <c r="O570" s="71" t="s">
        <v>23348</v>
      </c>
      <c r="P570" s="71"/>
      <c r="Q570" s="79">
        <v>2400</v>
      </c>
      <c r="R570" s="71"/>
      <c r="S570" s="71"/>
      <c r="T570" s="71"/>
      <c r="U570" s="71"/>
      <c r="V570" s="71"/>
      <c r="W570" s="80"/>
      <c r="X570" s="71"/>
      <c r="Y570" s="71" t="s">
        <v>23347</v>
      </c>
      <c r="Z570" s="71"/>
      <c r="AA570" s="71" t="s">
        <v>397</v>
      </c>
      <c r="AB570" s="71" t="s">
        <v>397</v>
      </c>
      <c r="AC570" s="71" t="s">
        <v>21133</v>
      </c>
      <c r="AD570" s="71" t="s">
        <v>29275</v>
      </c>
      <c r="AE570" s="71"/>
      <c r="AF570" s="71"/>
      <c r="AG570" s="71"/>
      <c r="AH570" s="71" t="s">
        <v>397</v>
      </c>
      <c r="AI570" s="71" t="s">
        <v>397</v>
      </c>
      <c r="AJ570" s="71"/>
      <c r="AK570" s="71"/>
      <c r="AL570" s="71"/>
      <c r="AM570" s="71"/>
      <c r="AN570" s="71" t="s">
        <v>397</v>
      </c>
      <c r="AO570" s="71" t="s">
        <v>397</v>
      </c>
      <c r="AP570" s="71"/>
      <c r="AQ570" s="71" t="s">
        <v>397</v>
      </c>
      <c r="AR570" s="71" t="s">
        <v>397</v>
      </c>
      <c r="AS570" s="71"/>
      <c r="AT570" s="71" t="s">
        <v>397</v>
      </c>
      <c r="AU570" s="71"/>
      <c r="AV570" s="71" t="s">
        <v>21115</v>
      </c>
      <c r="AW570" s="71" t="s">
        <v>397</v>
      </c>
      <c r="AX570" s="71" t="s">
        <v>20973</v>
      </c>
      <c r="AY570" s="71" t="s">
        <v>21578</v>
      </c>
      <c r="AZ570" s="72">
        <v>45547.402939814798</v>
      </c>
      <c r="BA570" s="71"/>
      <c r="BB570" s="71"/>
      <c r="BC570" s="71"/>
      <c r="BD570" s="71"/>
      <c r="BE570" s="71"/>
      <c r="BF570" s="71"/>
      <c r="BG570" s="71"/>
      <c r="BH570" s="71"/>
      <c r="BI570" s="71"/>
      <c r="BJ570" s="71"/>
      <c r="BK570" s="71"/>
      <c r="BL570" s="81"/>
      <c r="BM570" s="81"/>
      <c r="BN570" s="81"/>
      <c r="BO570" s="71"/>
      <c r="BP570" s="71"/>
      <c r="BQ570" s="71"/>
      <c r="BR570" s="71"/>
      <c r="BS570" s="71"/>
      <c r="BT570" s="71"/>
      <c r="BU570" s="72"/>
      <c r="BV570" s="71"/>
      <c r="BW570" s="72"/>
      <c r="BX570" s="79">
        <v>0</v>
      </c>
      <c r="BY570" s="81">
        <v>0</v>
      </c>
      <c r="BZ570" s="71"/>
      <c r="CA570" s="81">
        <v>0</v>
      </c>
      <c r="CB570" s="71"/>
      <c r="CC570" s="71"/>
      <c r="CD570" s="72"/>
      <c r="CE570" s="71"/>
      <c r="CF570" s="71"/>
      <c r="CG570" s="81">
        <v>0</v>
      </c>
      <c r="CH570" s="71"/>
      <c r="CI570" s="81">
        <v>0</v>
      </c>
      <c r="CJ570" s="71"/>
      <c r="CK570" s="71"/>
      <c r="CL570" s="71"/>
      <c r="CM570" s="71"/>
      <c r="CN570" s="71"/>
      <c r="CO570" s="71"/>
      <c r="CP570" s="71"/>
      <c r="CQ570" s="71"/>
      <c r="CR570" s="71"/>
      <c r="CS570" s="71"/>
      <c r="CT570" s="71"/>
      <c r="CU570" s="72"/>
      <c r="CV570" s="71"/>
      <c r="CW570" s="71"/>
      <c r="CX570" s="71"/>
      <c r="CY570" s="71"/>
      <c r="CZ570" s="71"/>
      <c r="DA570" s="71"/>
      <c r="DB570" s="71"/>
    </row>
    <row r="571" spans="1:106">
      <c r="A571" s="71" t="s">
        <v>6571</v>
      </c>
      <c r="B571" s="71" t="s">
        <v>6572</v>
      </c>
      <c r="C571" s="71" t="s">
        <v>397</v>
      </c>
      <c r="D571" s="71" t="s">
        <v>450</v>
      </c>
      <c r="E571" s="71" t="s">
        <v>21064</v>
      </c>
      <c r="F571" s="71" t="s">
        <v>450</v>
      </c>
      <c r="G571" s="71"/>
      <c r="H571" s="71"/>
      <c r="I571" s="71" t="s">
        <v>21065</v>
      </c>
      <c r="J571" s="79">
        <v>0</v>
      </c>
      <c r="K571" s="71" t="s">
        <v>23349</v>
      </c>
      <c r="L571" s="71" t="s">
        <v>23350</v>
      </c>
      <c r="M571" s="72"/>
      <c r="N571" s="71"/>
      <c r="O571" s="71" t="s">
        <v>23351</v>
      </c>
      <c r="P571" s="71" t="s">
        <v>23352</v>
      </c>
      <c r="Q571" s="79">
        <v>2400</v>
      </c>
      <c r="R571" s="71"/>
      <c r="S571" s="71"/>
      <c r="T571" s="71"/>
      <c r="U571" s="71"/>
      <c r="V571" s="71"/>
      <c r="W571" s="80"/>
      <c r="X571" s="71"/>
      <c r="Y571" s="71" t="s">
        <v>23350</v>
      </c>
      <c r="Z571" s="71"/>
      <c r="AA571" s="71" t="s">
        <v>397</v>
      </c>
      <c r="AB571" s="71" t="s">
        <v>397</v>
      </c>
      <c r="AC571" s="71" t="s">
        <v>21133</v>
      </c>
      <c r="AD571" s="71" t="s">
        <v>29276</v>
      </c>
      <c r="AE571" s="71"/>
      <c r="AF571" s="71"/>
      <c r="AG571" s="71"/>
      <c r="AH571" s="71" t="s">
        <v>397</v>
      </c>
      <c r="AI571" s="71" t="s">
        <v>397</v>
      </c>
      <c r="AJ571" s="71"/>
      <c r="AK571" s="71"/>
      <c r="AL571" s="71"/>
      <c r="AM571" s="71"/>
      <c r="AN571" s="71" t="s">
        <v>397</v>
      </c>
      <c r="AO571" s="71" t="s">
        <v>397</v>
      </c>
      <c r="AP571" s="71"/>
      <c r="AQ571" s="71" t="s">
        <v>397</v>
      </c>
      <c r="AR571" s="71" t="s">
        <v>397</v>
      </c>
      <c r="AS571" s="71"/>
      <c r="AT571" s="71" t="s">
        <v>397</v>
      </c>
      <c r="AU571" s="71"/>
      <c r="AV571" s="71" t="s">
        <v>21115</v>
      </c>
      <c r="AW571" s="71" t="s">
        <v>397</v>
      </c>
      <c r="AX571" s="71" t="s">
        <v>20973</v>
      </c>
      <c r="AY571" s="71" t="s">
        <v>21578</v>
      </c>
      <c r="AZ571" s="72">
        <v>45547.402951388904</v>
      </c>
      <c r="BA571" s="71"/>
      <c r="BB571" s="71"/>
      <c r="BC571" s="71"/>
      <c r="BD571" s="71"/>
      <c r="BE571" s="71"/>
      <c r="BF571" s="71"/>
      <c r="BG571" s="71"/>
      <c r="BH571" s="71"/>
      <c r="BI571" s="71"/>
      <c r="BJ571" s="71"/>
      <c r="BK571" s="71"/>
      <c r="BL571" s="81"/>
      <c r="BM571" s="81"/>
      <c r="BN571" s="81"/>
      <c r="BO571" s="71"/>
      <c r="BP571" s="71"/>
      <c r="BQ571" s="71"/>
      <c r="BR571" s="71"/>
      <c r="BS571" s="71"/>
      <c r="BT571" s="71"/>
      <c r="BU571" s="72"/>
      <c r="BV571" s="71"/>
      <c r="BW571" s="72"/>
      <c r="BX571" s="79">
        <v>0</v>
      </c>
      <c r="BY571" s="81">
        <v>0</v>
      </c>
      <c r="BZ571" s="71"/>
      <c r="CA571" s="81">
        <v>0</v>
      </c>
      <c r="CB571" s="71"/>
      <c r="CC571" s="71"/>
      <c r="CD571" s="72"/>
      <c r="CE571" s="71"/>
      <c r="CF571" s="71"/>
      <c r="CG571" s="81">
        <v>0</v>
      </c>
      <c r="CH571" s="71"/>
      <c r="CI571" s="81">
        <v>0</v>
      </c>
      <c r="CJ571" s="71"/>
      <c r="CK571" s="71"/>
      <c r="CL571" s="71"/>
      <c r="CM571" s="71"/>
      <c r="CN571" s="71"/>
      <c r="CO571" s="71"/>
      <c r="CP571" s="71"/>
      <c r="CQ571" s="71"/>
      <c r="CR571" s="71"/>
      <c r="CS571" s="71"/>
      <c r="CT571" s="71"/>
      <c r="CU571" s="72"/>
      <c r="CV571" s="71"/>
      <c r="CW571" s="71"/>
      <c r="CX571" s="71"/>
      <c r="CY571" s="71"/>
      <c r="CZ571" s="71"/>
      <c r="DA571" s="71"/>
      <c r="DB571" s="71"/>
    </row>
    <row r="572" spans="1:106">
      <c r="A572" s="71" t="s">
        <v>6574</v>
      </c>
      <c r="B572" s="71" t="s">
        <v>6575</v>
      </c>
      <c r="C572" s="71" t="s">
        <v>397</v>
      </c>
      <c r="D572" s="71" t="s">
        <v>427</v>
      </c>
      <c r="E572" s="71" t="s">
        <v>21079</v>
      </c>
      <c r="F572" s="71" t="s">
        <v>427</v>
      </c>
      <c r="G572" s="71"/>
      <c r="H572" s="71"/>
      <c r="I572" s="71" t="s">
        <v>21065</v>
      </c>
      <c r="J572" s="79">
        <v>0</v>
      </c>
      <c r="K572" s="71"/>
      <c r="L572" s="71"/>
      <c r="M572" s="72"/>
      <c r="N572" s="71"/>
      <c r="O572" s="71" t="s">
        <v>23354</v>
      </c>
      <c r="P572" s="71"/>
      <c r="Q572" s="79">
        <v>0</v>
      </c>
      <c r="R572" s="71" t="s">
        <v>23355</v>
      </c>
      <c r="S572" s="71"/>
      <c r="T572" s="71"/>
      <c r="U572" s="71" t="s">
        <v>21068</v>
      </c>
      <c r="V572" s="71" t="s">
        <v>21068</v>
      </c>
      <c r="W572" s="80"/>
      <c r="X572" s="71"/>
      <c r="Y572" s="71"/>
      <c r="Z572" s="71"/>
      <c r="AA572" s="71" t="s">
        <v>397</v>
      </c>
      <c r="AB572" s="71" t="s">
        <v>397</v>
      </c>
      <c r="AC572" s="71"/>
      <c r="AD572" s="71"/>
      <c r="AE572" s="71"/>
      <c r="AF572" s="71"/>
      <c r="AG572" s="71"/>
      <c r="AH572" s="71" t="s">
        <v>397</v>
      </c>
      <c r="AI572" s="71" t="s">
        <v>397</v>
      </c>
      <c r="AJ572" s="71"/>
      <c r="AK572" s="71"/>
      <c r="AL572" s="71"/>
      <c r="AM572" s="71"/>
      <c r="AN572" s="71" t="s">
        <v>397</v>
      </c>
      <c r="AO572" s="71" t="s">
        <v>397</v>
      </c>
      <c r="AP572" s="71"/>
      <c r="AQ572" s="71" t="s">
        <v>397</v>
      </c>
      <c r="AR572" s="71" t="s">
        <v>397</v>
      </c>
      <c r="AS572" s="71"/>
      <c r="AT572" s="71" t="s">
        <v>397</v>
      </c>
      <c r="AU572" s="71"/>
      <c r="AV572" s="71" t="s">
        <v>397</v>
      </c>
      <c r="AW572" s="71" t="s">
        <v>397</v>
      </c>
      <c r="AX572" s="71"/>
      <c r="AY572" s="71"/>
      <c r="AZ572" s="72"/>
      <c r="BA572" s="71"/>
      <c r="BB572" s="71"/>
      <c r="BC572" s="71"/>
      <c r="BD572" s="71"/>
      <c r="BE572" s="71"/>
      <c r="BF572" s="71"/>
      <c r="BG572" s="71" t="s">
        <v>21069</v>
      </c>
      <c r="BH572" s="71" t="s">
        <v>20990</v>
      </c>
      <c r="BI572" s="71" t="s">
        <v>20978</v>
      </c>
      <c r="BJ572" s="71" t="s">
        <v>20976</v>
      </c>
      <c r="BK572" s="71" t="s">
        <v>21070</v>
      </c>
      <c r="BL572" s="81">
        <v>1</v>
      </c>
      <c r="BM572" s="81">
        <v>1</v>
      </c>
      <c r="BN572" s="81">
        <v>0</v>
      </c>
      <c r="BO572" s="71" t="s">
        <v>21071</v>
      </c>
      <c r="BP572" s="71" t="s">
        <v>21071</v>
      </c>
      <c r="BQ572" s="71"/>
      <c r="BR572" s="71"/>
      <c r="BS572" s="71"/>
      <c r="BT572" s="71"/>
      <c r="BU572" s="72"/>
      <c r="BV572" s="71"/>
      <c r="BW572" s="72"/>
      <c r="BX572" s="79">
        <v>0</v>
      </c>
      <c r="BY572" s="81">
        <v>0</v>
      </c>
      <c r="BZ572" s="71"/>
      <c r="CA572" s="81">
        <v>0</v>
      </c>
      <c r="CB572" s="71"/>
      <c r="CC572" s="71"/>
      <c r="CD572" s="72"/>
      <c r="CE572" s="71"/>
      <c r="CF572" s="71"/>
      <c r="CG572" s="81">
        <v>0</v>
      </c>
      <c r="CH572" s="71"/>
      <c r="CI572" s="81">
        <v>0</v>
      </c>
      <c r="CJ572" s="71"/>
      <c r="CK572" s="71"/>
      <c r="CL572" s="71"/>
      <c r="CM572" s="71"/>
      <c r="CN572" s="71"/>
      <c r="CO572" s="71"/>
      <c r="CP572" s="71"/>
      <c r="CQ572" s="71"/>
      <c r="CR572" s="71"/>
      <c r="CS572" s="71"/>
      <c r="CT572" s="71"/>
      <c r="CU572" s="72"/>
      <c r="CV572" s="71"/>
      <c r="CW572" s="71"/>
      <c r="CX572" s="71"/>
      <c r="CY572" s="71"/>
      <c r="CZ572" s="71"/>
      <c r="DA572" s="71"/>
      <c r="DB572" s="71"/>
    </row>
    <row r="573" spans="1:106">
      <c r="A573" s="71" t="s">
        <v>6577</v>
      </c>
      <c r="B573" s="71" t="s">
        <v>6578</v>
      </c>
      <c r="C573" s="71" t="s">
        <v>397</v>
      </c>
      <c r="D573" s="71" t="s">
        <v>450</v>
      </c>
      <c r="E573" s="71" t="s">
        <v>21064</v>
      </c>
      <c r="F573" s="71" t="s">
        <v>450</v>
      </c>
      <c r="G573" s="71" t="s">
        <v>21168</v>
      </c>
      <c r="H573" s="71" t="s">
        <v>21169</v>
      </c>
      <c r="I573" s="71" t="s">
        <v>21065</v>
      </c>
      <c r="J573" s="79">
        <v>11955.08</v>
      </c>
      <c r="K573" s="71" t="s">
        <v>23356</v>
      </c>
      <c r="L573" s="71" t="s">
        <v>23357</v>
      </c>
      <c r="M573" s="72">
        <v>45849.035000000003</v>
      </c>
      <c r="N573" s="71" t="s">
        <v>390</v>
      </c>
      <c r="O573" s="71" t="s">
        <v>23358</v>
      </c>
      <c r="P573" s="71" t="s">
        <v>23359</v>
      </c>
      <c r="Q573" s="79">
        <v>19000</v>
      </c>
      <c r="R573" s="71"/>
      <c r="S573" s="71"/>
      <c r="T573" s="71"/>
      <c r="U573" s="71"/>
      <c r="V573" s="71"/>
      <c r="W573" s="80"/>
      <c r="X573" s="71"/>
      <c r="Y573" s="71" t="s">
        <v>23357</v>
      </c>
      <c r="Z573" s="71"/>
      <c r="AA573" s="71" t="s">
        <v>397</v>
      </c>
      <c r="AB573" s="71" t="s">
        <v>397</v>
      </c>
      <c r="AC573" s="71" t="s">
        <v>21133</v>
      </c>
      <c r="AD573" s="71" t="s">
        <v>29277</v>
      </c>
      <c r="AE573" s="71"/>
      <c r="AF573" s="71"/>
      <c r="AG573" s="71"/>
      <c r="AH573" s="71" t="s">
        <v>397</v>
      </c>
      <c r="AI573" s="71" t="s">
        <v>397</v>
      </c>
      <c r="AJ573" s="71"/>
      <c r="AK573" s="71"/>
      <c r="AL573" s="71"/>
      <c r="AM573" s="71"/>
      <c r="AN573" s="71" t="s">
        <v>397</v>
      </c>
      <c r="AO573" s="71" t="s">
        <v>397</v>
      </c>
      <c r="AP573" s="71"/>
      <c r="AQ573" s="71" t="s">
        <v>397</v>
      </c>
      <c r="AR573" s="71" t="s">
        <v>397</v>
      </c>
      <c r="AS573" s="71"/>
      <c r="AT573" s="71" t="s">
        <v>397</v>
      </c>
      <c r="AU573" s="71"/>
      <c r="AV573" s="71" t="s">
        <v>21115</v>
      </c>
      <c r="AW573" s="71" t="s">
        <v>397</v>
      </c>
      <c r="AX573" s="71" t="s">
        <v>20973</v>
      </c>
      <c r="AY573" s="71" t="s">
        <v>21578</v>
      </c>
      <c r="AZ573" s="72">
        <v>45547.402962963002</v>
      </c>
      <c r="BA573" s="71"/>
      <c r="BB573" s="71"/>
      <c r="BC573" s="71"/>
      <c r="BD573" s="71"/>
      <c r="BE573" s="71"/>
      <c r="BF573" s="71"/>
      <c r="BG573" s="71"/>
      <c r="BH573" s="71"/>
      <c r="BI573" s="71"/>
      <c r="BJ573" s="71"/>
      <c r="BK573" s="71"/>
      <c r="BL573" s="81"/>
      <c r="BM573" s="81"/>
      <c r="BN573" s="81"/>
      <c r="BO573" s="71"/>
      <c r="BP573" s="71"/>
      <c r="BQ573" s="71"/>
      <c r="BR573" s="71" t="s">
        <v>28922</v>
      </c>
      <c r="BS573" s="71" t="s">
        <v>21313</v>
      </c>
      <c r="BT573" s="71" t="s">
        <v>21068</v>
      </c>
      <c r="BU573" s="72">
        <v>44076.287407407399</v>
      </c>
      <c r="BV573" s="71" t="s">
        <v>21068</v>
      </c>
      <c r="BW573" s="72">
        <v>44076.287407407399</v>
      </c>
      <c r="BX573" s="79">
        <v>6278.92</v>
      </c>
      <c r="BY573" s="81">
        <v>0</v>
      </c>
      <c r="BZ573" s="71"/>
      <c r="CA573" s="81">
        <v>0</v>
      </c>
      <c r="CB573" s="71"/>
      <c r="CC573" s="71"/>
      <c r="CD573" s="72"/>
      <c r="CE573" s="71"/>
      <c r="CF573" s="71"/>
      <c r="CG573" s="81">
        <v>0</v>
      </c>
      <c r="CH573" s="71"/>
      <c r="CI573" s="81">
        <v>0</v>
      </c>
      <c r="CJ573" s="71"/>
      <c r="CK573" s="71"/>
      <c r="CL573" s="71" t="s">
        <v>21314</v>
      </c>
      <c r="CM573" s="71"/>
      <c r="CN573" s="71"/>
      <c r="CO573" s="71"/>
      <c r="CP573" s="71"/>
      <c r="CQ573" s="71"/>
      <c r="CR573" s="71"/>
      <c r="CS573" s="71"/>
      <c r="CT573" s="71"/>
      <c r="CU573" s="72"/>
      <c r="CV573" s="71"/>
      <c r="CW573" s="71"/>
      <c r="CX573" s="71" t="s">
        <v>21120</v>
      </c>
      <c r="CY573" s="71"/>
      <c r="CZ573" s="71"/>
      <c r="DA573" s="71"/>
      <c r="DB573" s="71" t="s">
        <v>1025</v>
      </c>
    </row>
    <row r="574" spans="1:106">
      <c r="A574" s="71" t="s">
        <v>6613</v>
      </c>
      <c r="B574" s="71" t="s">
        <v>6614</v>
      </c>
      <c r="C574" s="71" t="s">
        <v>397</v>
      </c>
      <c r="D574" s="71" t="s">
        <v>450</v>
      </c>
      <c r="E574" s="71" t="s">
        <v>21064</v>
      </c>
      <c r="F574" s="71" t="s">
        <v>450</v>
      </c>
      <c r="G574" s="71"/>
      <c r="H574" s="71"/>
      <c r="I574" s="71" t="s">
        <v>21065</v>
      </c>
      <c r="J574" s="79">
        <v>559.94000000000005</v>
      </c>
      <c r="K574" s="71" t="s">
        <v>23361</v>
      </c>
      <c r="L574" s="71" t="s">
        <v>23362</v>
      </c>
      <c r="M574" s="72"/>
      <c r="N574" s="71"/>
      <c r="O574" s="71" t="s">
        <v>23363</v>
      </c>
      <c r="P574" s="71"/>
      <c r="Q574" s="79">
        <v>2400</v>
      </c>
      <c r="R574" s="71"/>
      <c r="S574" s="71"/>
      <c r="T574" s="71"/>
      <c r="U574" s="71"/>
      <c r="V574" s="71"/>
      <c r="W574" s="80"/>
      <c r="X574" s="71"/>
      <c r="Y574" s="71" t="s">
        <v>23362</v>
      </c>
      <c r="Z574" s="71"/>
      <c r="AA574" s="71" t="s">
        <v>397</v>
      </c>
      <c r="AB574" s="71" t="s">
        <v>397</v>
      </c>
      <c r="AC574" s="71" t="s">
        <v>21133</v>
      </c>
      <c r="AD574" s="71" t="s">
        <v>29278</v>
      </c>
      <c r="AE574" s="71"/>
      <c r="AF574" s="71"/>
      <c r="AG574" s="71"/>
      <c r="AH574" s="71" t="s">
        <v>397</v>
      </c>
      <c r="AI574" s="71" t="s">
        <v>397</v>
      </c>
      <c r="AJ574" s="71"/>
      <c r="AK574" s="71"/>
      <c r="AL574" s="71"/>
      <c r="AM574" s="71"/>
      <c r="AN574" s="71" t="s">
        <v>397</v>
      </c>
      <c r="AO574" s="71" t="s">
        <v>397</v>
      </c>
      <c r="AP574" s="71"/>
      <c r="AQ574" s="71" t="s">
        <v>397</v>
      </c>
      <c r="AR574" s="71" t="s">
        <v>397</v>
      </c>
      <c r="AS574" s="71"/>
      <c r="AT574" s="71" t="s">
        <v>397</v>
      </c>
      <c r="AU574" s="71"/>
      <c r="AV574" s="71" t="s">
        <v>21115</v>
      </c>
      <c r="AW574" s="71" t="s">
        <v>397</v>
      </c>
      <c r="AX574" s="71" t="s">
        <v>20973</v>
      </c>
      <c r="AY574" s="71" t="s">
        <v>21578</v>
      </c>
      <c r="AZ574" s="72">
        <v>45547.402974536999</v>
      </c>
      <c r="BA574" s="71"/>
      <c r="BB574" s="71"/>
      <c r="BC574" s="71"/>
      <c r="BD574" s="71"/>
      <c r="BE574" s="71"/>
      <c r="BF574" s="71"/>
      <c r="BG574" s="71"/>
      <c r="BH574" s="71"/>
      <c r="BI574" s="71"/>
      <c r="BJ574" s="71"/>
      <c r="BK574" s="71"/>
      <c r="BL574" s="81"/>
      <c r="BM574" s="81"/>
      <c r="BN574" s="81"/>
      <c r="BO574" s="71"/>
      <c r="BP574" s="71"/>
      <c r="BQ574" s="71"/>
      <c r="BR574" s="71"/>
      <c r="BS574" s="71"/>
      <c r="BT574" s="71"/>
      <c r="BU574" s="72"/>
      <c r="BV574" s="71"/>
      <c r="BW574" s="72"/>
      <c r="BX574" s="79">
        <v>0</v>
      </c>
      <c r="BY574" s="81">
        <v>0</v>
      </c>
      <c r="BZ574" s="71"/>
      <c r="CA574" s="81">
        <v>0</v>
      </c>
      <c r="CB574" s="71"/>
      <c r="CC574" s="71"/>
      <c r="CD574" s="72"/>
      <c r="CE574" s="71"/>
      <c r="CF574" s="71"/>
      <c r="CG574" s="81">
        <v>0</v>
      </c>
      <c r="CH574" s="71"/>
      <c r="CI574" s="81">
        <v>0</v>
      </c>
      <c r="CJ574" s="71"/>
      <c r="CK574" s="71"/>
      <c r="CL574" s="71"/>
      <c r="CM574" s="71"/>
      <c r="CN574" s="71"/>
      <c r="CO574" s="71"/>
      <c r="CP574" s="71"/>
      <c r="CQ574" s="71"/>
      <c r="CR574" s="71"/>
      <c r="CS574" s="71"/>
      <c r="CT574" s="71"/>
      <c r="CU574" s="72"/>
      <c r="CV574" s="71"/>
      <c r="CW574" s="71"/>
      <c r="CX574" s="71"/>
      <c r="CY574" s="71"/>
      <c r="CZ574" s="71"/>
      <c r="DA574" s="71"/>
      <c r="DB574" s="71"/>
    </row>
    <row r="575" spans="1:106">
      <c r="A575" s="71" t="s">
        <v>6616</v>
      </c>
      <c r="B575" s="71" t="s">
        <v>23365</v>
      </c>
      <c r="C575" s="71" t="s">
        <v>397</v>
      </c>
      <c r="D575" s="71" t="s">
        <v>450</v>
      </c>
      <c r="E575" s="71" t="s">
        <v>21064</v>
      </c>
      <c r="F575" s="71" t="s">
        <v>450</v>
      </c>
      <c r="G575" s="71" t="s">
        <v>258</v>
      </c>
      <c r="H575" s="71" t="s">
        <v>23366</v>
      </c>
      <c r="I575" s="71" t="s">
        <v>21065</v>
      </c>
      <c r="J575" s="79">
        <v>0</v>
      </c>
      <c r="K575" s="71" t="s">
        <v>23367</v>
      </c>
      <c r="L575" s="71" t="s">
        <v>23368</v>
      </c>
      <c r="M575" s="72">
        <v>45921.833333333299</v>
      </c>
      <c r="N575" s="71" t="s">
        <v>390</v>
      </c>
      <c r="O575" s="71" t="s">
        <v>23369</v>
      </c>
      <c r="P575" s="71" t="s">
        <v>23370</v>
      </c>
      <c r="Q575" s="79">
        <v>999999999</v>
      </c>
      <c r="R575" s="71"/>
      <c r="S575" s="71"/>
      <c r="T575" s="71"/>
      <c r="U575" s="71"/>
      <c r="V575" s="71"/>
      <c r="W575" s="80"/>
      <c r="X575" s="71"/>
      <c r="Y575" s="71" t="s">
        <v>23368</v>
      </c>
      <c r="Z575" s="71"/>
      <c r="AA575" s="71" t="s">
        <v>397</v>
      </c>
      <c r="AB575" s="71" t="s">
        <v>397</v>
      </c>
      <c r="AC575" s="71" t="s">
        <v>23371</v>
      </c>
      <c r="AD575" s="71" t="s">
        <v>29279</v>
      </c>
      <c r="AE575" s="71"/>
      <c r="AF575" s="71"/>
      <c r="AG575" s="71"/>
      <c r="AH575" s="71" t="s">
        <v>397</v>
      </c>
      <c r="AI575" s="71" t="s">
        <v>397</v>
      </c>
      <c r="AJ575" s="71"/>
      <c r="AK575" s="71"/>
      <c r="AL575" s="71"/>
      <c r="AM575" s="71"/>
      <c r="AN575" s="71" t="s">
        <v>397</v>
      </c>
      <c r="AO575" s="71" t="s">
        <v>397</v>
      </c>
      <c r="AP575" s="71"/>
      <c r="AQ575" s="71" t="s">
        <v>397</v>
      </c>
      <c r="AR575" s="71" t="s">
        <v>397</v>
      </c>
      <c r="AS575" s="71"/>
      <c r="AT575" s="71" t="s">
        <v>397</v>
      </c>
      <c r="AU575" s="71"/>
      <c r="AV575" s="71" t="s">
        <v>21115</v>
      </c>
      <c r="AW575" s="71" t="s">
        <v>397</v>
      </c>
      <c r="AX575" s="71" t="s">
        <v>20973</v>
      </c>
      <c r="AY575" s="71" t="s">
        <v>21578</v>
      </c>
      <c r="AZ575" s="72">
        <v>45547.402986111098</v>
      </c>
      <c r="BA575" s="71"/>
      <c r="BB575" s="71"/>
      <c r="BC575" s="71"/>
      <c r="BD575" s="71"/>
      <c r="BE575" s="71"/>
      <c r="BF575" s="71"/>
      <c r="BG575" s="71"/>
      <c r="BH575" s="71"/>
      <c r="BI575" s="71"/>
      <c r="BJ575" s="71"/>
      <c r="BK575" s="71"/>
      <c r="BL575" s="81"/>
      <c r="BM575" s="81"/>
      <c r="BN575" s="81"/>
      <c r="BO575" s="71"/>
      <c r="BP575" s="71"/>
      <c r="BQ575" s="71"/>
      <c r="BR575" s="71" t="s">
        <v>23031</v>
      </c>
      <c r="BS575" s="71" t="s">
        <v>23032</v>
      </c>
      <c r="BT575" s="71" t="s">
        <v>21068</v>
      </c>
      <c r="BU575" s="72">
        <v>44552.497453703698</v>
      </c>
      <c r="BV575" s="71" t="s">
        <v>21068</v>
      </c>
      <c r="BW575" s="72">
        <v>44552.497453703698</v>
      </c>
      <c r="BX575" s="79">
        <v>122.5</v>
      </c>
      <c r="BY575" s="81">
        <v>0</v>
      </c>
      <c r="BZ575" s="71"/>
      <c r="CA575" s="81">
        <v>0</v>
      </c>
      <c r="CB575" s="71"/>
      <c r="CC575" s="71"/>
      <c r="CD575" s="72"/>
      <c r="CE575" s="71"/>
      <c r="CF575" s="71"/>
      <c r="CG575" s="81">
        <v>0</v>
      </c>
      <c r="CH575" s="71"/>
      <c r="CI575" s="81">
        <v>0</v>
      </c>
      <c r="CJ575" s="71"/>
      <c r="CK575" s="71"/>
      <c r="CL575" s="71" t="s">
        <v>23033</v>
      </c>
      <c r="CM575" s="71"/>
      <c r="CN575" s="71"/>
      <c r="CO575" s="71"/>
      <c r="CP575" s="71"/>
      <c r="CQ575" s="71"/>
      <c r="CR575" s="71"/>
      <c r="CS575" s="71"/>
      <c r="CT575" s="71"/>
      <c r="CU575" s="72"/>
      <c r="CV575" s="71"/>
      <c r="CW575" s="71"/>
      <c r="CX575" s="71" t="s">
        <v>21120</v>
      </c>
      <c r="CY575" s="71"/>
      <c r="CZ575" s="71"/>
      <c r="DA575" s="71"/>
      <c r="DB575" s="71" t="s">
        <v>1755</v>
      </c>
    </row>
    <row r="576" spans="1:106">
      <c r="A576" s="71" t="s">
        <v>6622</v>
      </c>
      <c r="B576" s="71" t="s">
        <v>6623</v>
      </c>
      <c r="C576" s="71" t="s">
        <v>21106</v>
      </c>
      <c r="D576" s="71" t="s">
        <v>450</v>
      </c>
      <c r="E576" s="71" t="s">
        <v>21064</v>
      </c>
      <c r="F576" s="71" t="s">
        <v>450</v>
      </c>
      <c r="G576" s="71"/>
      <c r="H576" s="71"/>
      <c r="I576" s="71" t="s">
        <v>21065</v>
      </c>
      <c r="J576" s="79">
        <v>673.53</v>
      </c>
      <c r="K576" s="71" t="s">
        <v>23373</v>
      </c>
      <c r="L576" s="71" t="s">
        <v>23374</v>
      </c>
      <c r="M576" s="72">
        <v>45479.337268518502</v>
      </c>
      <c r="N576" s="71" t="s">
        <v>404</v>
      </c>
      <c r="O576" s="71" t="s">
        <v>23375</v>
      </c>
      <c r="P576" s="71"/>
      <c r="Q576" s="79">
        <v>999990</v>
      </c>
      <c r="R576" s="71"/>
      <c r="S576" s="71"/>
      <c r="T576" s="71"/>
      <c r="U576" s="71"/>
      <c r="V576" s="71"/>
      <c r="W576" s="80"/>
      <c r="X576" s="71"/>
      <c r="Y576" s="71" t="s">
        <v>23374</v>
      </c>
      <c r="Z576" s="71"/>
      <c r="AA576" s="71" t="s">
        <v>397</v>
      </c>
      <c r="AB576" s="71" t="s">
        <v>397</v>
      </c>
      <c r="AC576" s="71" t="s">
        <v>21133</v>
      </c>
      <c r="AD576" s="71" t="s">
        <v>29280</v>
      </c>
      <c r="AE576" s="71"/>
      <c r="AF576" s="71"/>
      <c r="AG576" s="71"/>
      <c r="AH576" s="71" t="s">
        <v>397</v>
      </c>
      <c r="AI576" s="71" t="s">
        <v>397</v>
      </c>
      <c r="AJ576" s="71"/>
      <c r="AK576" s="71"/>
      <c r="AL576" s="71"/>
      <c r="AM576" s="71"/>
      <c r="AN576" s="71" t="s">
        <v>397</v>
      </c>
      <c r="AO576" s="71" t="s">
        <v>397</v>
      </c>
      <c r="AP576" s="71"/>
      <c r="AQ576" s="71" t="s">
        <v>397</v>
      </c>
      <c r="AR576" s="71" t="s">
        <v>397</v>
      </c>
      <c r="AS576" s="71"/>
      <c r="AT576" s="71" t="s">
        <v>397</v>
      </c>
      <c r="AU576" s="71"/>
      <c r="AV576" s="71" t="s">
        <v>21115</v>
      </c>
      <c r="AW576" s="71" t="s">
        <v>397</v>
      </c>
      <c r="AX576" s="71" t="s">
        <v>20973</v>
      </c>
      <c r="AY576" s="71" t="s">
        <v>21578</v>
      </c>
      <c r="AZ576" s="72">
        <v>45547.402997685203</v>
      </c>
      <c r="BA576" s="71"/>
      <c r="BB576" s="71"/>
      <c r="BC576" s="71"/>
      <c r="BD576" s="71"/>
      <c r="BE576" s="71"/>
      <c r="BF576" s="71"/>
      <c r="BG576" s="71"/>
      <c r="BH576" s="71"/>
      <c r="BI576" s="71"/>
      <c r="BJ576" s="71"/>
      <c r="BK576" s="71"/>
      <c r="BL576" s="81"/>
      <c r="BM576" s="81"/>
      <c r="BN576" s="81"/>
      <c r="BO576" s="71"/>
      <c r="BP576" s="71"/>
      <c r="BQ576" s="71"/>
      <c r="BR576" s="71"/>
      <c r="BS576" s="71"/>
      <c r="BT576" s="71"/>
      <c r="BU576" s="72"/>
      <c r="BV576" s="71"/>
      <c r="BW576" s="72"/>
      <c r="BX576" s="79">
        <v>0</v>
      </c>
      <c r="BY576" s="81">
        <v>0</v>
      </c>
      <c r="BZ576" s="71"/>
      <c r="CA576" s="81">
        <v>0</v>
      </c>
      <c r="CB576" s="71"/>
      <c r="CC576" s="71"/>
      <c r="CD576" s="72"/>
      <c r="CE576" s="71"/>
      <c r="CF576" s="71"/>
      <c r="CG576" s="81">
        <v>0</v>
      </c>
      <c r="CH576" s="71"/>
      <c r="CI576" s="81">
        <v>0</v>
      </c>
      <c r="CJ576" s="71"/>
      <c r="CK576" s="71"/>
      <c r="CL576" s="71"/>
      <c r="CM576" s="71"/>
      <c r="CN576" s="71"/>
      <c r="CO576" s="71"/>
      <c r="CP576" s="71"/>
      <c r="CQ576" s="71"/>
      <c r="CR576" s="71"/>
      <c r="CS576" s="71"/>
      <c r="CT576" s="71"/>
      <c r="CU576" s="72"/>
      <c r="CV576" s="71"/>
      <c r="CW576" s="71"/>
      <c r="CX576" s="71"/>
      <c r="CY576" s="71"/>
      <c r="CZ576" s="71"/>
      <c r="DA576" s="71"/>
      <c r="DB576" s="71"/>
    </row>
    <row r="577" spans="1:106">
      <c r="A577" s="71" t="s">
        <v>6625</v>
      </c>
      <c r="B577" s="71" t="s">
        <v>6626</v>
      </c>
      <c r="C577" s="71" t="s">
        <v>21106</v>
      </c>
      <c r="D577" s="71" t="s">
        <v>450</v>
      </c>
      <c r="E577" s="71" t="s">
        <v>21064</v>
      </c>
      <c r="F577" s="71" t="s">
        <v>450</v>
      </c>
      <c r="G577" s="71" t="s">
        <v>21649</v>
      </c>
      <c r="H577" s="71" t="s">
        <v>21463</v>
      </c>
      <c r="I577" s="71" t="s">
        <v>21065</v>
      </c>
      <c r="J577" s="79">
        <v>0</v>
      </c>
      <c r="K577" s="71" t="s">
        <v>23377</v>
      </c>
      <c r="L577" s="71" t="s">
        <v>23378</v>
      </c>
      <c r="M577" s="72">
        <v>45497.215891203698</v>
      </c>
      <c r="N577" s="71" t="s">
        <v>404</v>
      </c>
      <c r="O577" s="71" t="s">
        <v>23379</v>
      </c>
      <c r="P577" s="71"/>
      <c r="Q577" s="79">
        <v>999999999</v>
      </c>
      <c r="R577" s="71"/>
      <c r="S577" s="71"/>
      <c r="T577" s="71"/>
      <c r="U577" s="71"/>
      <c r="V577" s="71"/>
      <c r="W577" s="80"/>
      <c r="X577" s="71"/>
      <c r="Y577" s="71" t="s">
        <v>23378</v>
      </c>
      <c r="Z577" s="71"/>
      <c r="AA577" s="71" t="s">
        <v>397</v>
      </c>
      <c r="AB577" s="71" t="s">
        <v>397</v>
      </c>
      <c r="AC577" s="71" t="s">
        <v>21133</v>
      </c>
      <c r="AD577" s="71" t="s">
        <v>29281</v>
      </c>
      <c r="AE577" s="71"/>
      <c r="AF577" s="71"/>
      <c r="AG577" s="71"/>
      <c r="AH577" s="71" t="s">
        <v>397</v>
      </c>
      <c r="AI577" s="71" t="s">
        <v>397</v>
      </c>
      <c r="AJ577" s="71"/>
      <c r="AK577" s="71"/>
      <c r="AL577" s="71"/>
      <c r="AM577" s="71"/>
      <c r="AN577" s="71" t="s">
        <v>397</v>
      </c>
      <c r="AO577" s="71" t="s">
        <v>397</v>
      </c>
      <c r="AP577" s="71"/>
      <c r="AQ577" s="71" t="s">
        <v>397</v>
      </c>
      <c r="AR577" s="71" t="s">
        <v>397</v>
      </c>
      <c r="AS577" s="71"/>
      <c r="AT577" s="71" t="s">
        <v>397</v>
      </c>
      <c r="AU577" s="71"/>
      <c r="AV577" s="71" t="s">
        <v>21115</v>
      </c>
      <c r="AW577" s="71" t="s">
        <v>397</v>
      </c>
      <c r="AX577" s="71" t="s">
        <v>20973</v>
      </c>
      <c r="AY577" s="71" t="s">
        <v>21578</v>
      </c>
      <c r="AZ577" s="72">
        <v>45547.403009259302</v>
      </c>
      <c r="BA577" s="71"/>
      <c r="BB577" s="71"/>
      <c r="BC577" s="71"/>
      <c r="BD577" s="71"/>
      <c r="BE577" s="71"/>
      <c r="BF577" s="71"/>
      <c r="BG577" s="71"/>
      <c r="BH577" s="71"/>
      <c r="BI577" s="71"/>
      <c r="BJ577" s="71"/>
      <c r="BK577" s="71"/>
      <c r="BL577" s="81"/>
      <c r="BM577" s="81"/>
      <c r="BN577" s="81"/>
      <c r="BO577" s="71"/>
      <c r="BP577" s="71"/>
      <c r="BQ577" s="71"/>
      <c r="BR577" s="71"/>
      <c r="BS577" s="71"/>
      <c r="BT577" s="71"/>
      <c r="BU577" s="72"/>
      <c r="BV577" s="71"/>
      <c r="BW577" s="72"/>
      <c r="BX577" s="79">
        <v>0</v>
      </c>
      <c r="BY577" s="81">
        <v>0</v>
      </c>
      <c r="BZ577" s="71"/>
      <c r="CA577" s="81">
        <v>0</v>
      </c>
      <c r="CB577" s="71"/>
      <c r="CC577" s="71"/>
      <c r="CD577" s="72"/>
      <c r="CE577" s="71"/>
      <c r="CF577" s="71"/>
      <c r="CG577" s="81">
        <v>0</v>
      </c>
      <c r="CH577" s="71"/>
      <c r="CI577" s="81">
        <v>0</v>
      </c>
      <c r="CJ577" s="71"/>
      <c r="CK577" s="71"/>
      <c r="CL577" s="71"/>
      <c r="CM577" s="71"/>
      <c r="CN577" s="71"/>
      <c r="CO577" s="71"/>
      <c r="CP577" s="71"/>
      <c r="CQ577" s="71"/>
      <c r="CR577" s="71"/>
      <c r="CS577" s="71"/>
      <c r="CT577" s="71"/>
      <c r="CU577" s="72"/>
      <c r="CV577" s="71"/>
      <c r="CW577" s="71"/>
      <c r="CX577" s="71"/>
      <c r="CY577" s="71"/>
      <c r="CZ577" s="71"/>
      <c r="DA577" s="71"/>
      <c r="DB577" s="71"/>
    </row>
    <row r="578" spans="1:106">
      <c r="A578" s="71" t="s">
        <v>6631</v>
      </c>
      <c r="B578" s="71" t="s">
        <v>6632</v>
      </c>
      <c r="C578" s="71" t="s">
        <v>21106</v>
      </c>
      <c r="D578" s="71" t="s">
        <v>450</v>
      </c>
      <c r="E578" s="71" t="s">
        <v>21079</v>
      </c>
      <c r="F578" s="71" t="s">
        <v>450</v>
      </c>
      <c r="G578" s="71" t="s">
        <v>21524</v>
      </c>
      <c r="H578" s="71" t="s">
        <v>107</v>
      </c>
      <c r="I578" s="71" t="s">
        <v>21065</v>
      </c>
      <c r="J578" s="79">
        <v>0</v>
      </c>
      <c r="K578" s="71" t="s">
        <v>23381</v>
      </c>
      <c r="L578" s="71" t="s">
        <v>23382</v>
      </c>
      <c r="M578" s="72">
        <v>45464.5801041667</v>
      </c>
      <c r="N578" s="71" t="s">
        <v>404</v>
      </c>
      <c r="O578" s="71" t="s">
        <v>23383</v>
      </c>
      <c r="P578" s="71" t="s">
        <v>23384</v>
      </c>
      <c r="Q578" s="79">
        <v>20000</v>
      </c>
      <c r="R578" s="71"/>
      <c r="S578" s="71"/>
      <c r="T578" s="71"/>
      <c r="U578" s="71"/>
      <c r="V578" s="71"/>
      <c r="W578" s="80"/>
      <c r="X578" s="71"/>
      <c r="Y578" s="71" t="s">
        <v>23382</v>
      </c>
      <c r="Z578" s="71"/>
      <c r="AA578" s="71" t="s">
        <v>397</v>
      </c>
      <c r="AB578" s="71" t="s">
        <v>397</v>
      </c>
      <c r="AC578" s="71" t="s">
        <v>21133</v>
      </c>
      <c r="AD578" s="71" t="s">
        <v>29282</v>
      </c>
      <c r="AE578" s="71"/>
      <c r="AF578" s="71"/>
      <c r="AG578" s="71"/>
      <c r="AH578" s="71" t="s">
        <v>397</v>
      </c>
      <c r="AI578" s="71" t="s">
        <v>397</v>
      </c>
      <c r="AJ578" s="71"/>
      <c r="AK578" s="71"/>
      <c r="AL578" s="71"/>
      <c r="AM578" s="71"/>
      <c r="AN578" s="71" t="s">
        <v>397</v>
      </c>
      <c r="AO578" s="71" t="s">
        <v>397</v>
      </c>
      <c r="AP578" s="71"/>
      <c r="AQ578" s="71" t="s">
        <v>397</v>
      </c>
      <c r="AR578" s="71" t="s">
        <v>397</v>
      </c>
      <c r="AS578" s="71"/>
      <c r="AT578" s="71" t="s">
        <v>397</v>
      </c>
      <c r="AU578" s="71"/>
      <c r="AV578" s="71" t="s">
        <v>21115</v>
      </c>
      <c r="AW578" s="71" t="s">
        <v>397</v>
      </c>
      <c r="AX578" s="71" t="s">
        <v>20973</v>
      </c>
      <c r="AY578" s="71" t="s">
        <v>21578</v>
      </c>
      <c r="AZ578" s="72">
        <v>45547.403020833299</v>
      </c>
      <c r="BA578" s="71"/>
      <c r="BB578" s="71"/>
      <c r="BC578" s="71"/>
      <c r="BD578" s="71"/>
      <c r="BE578" s="71"/>
      <c r="BF578" s="71"/>
      <c r="BG578" s="71"/>
      <c r="BH578" s="71"/>
      <c r="BI578" s="71"/>
      <c r="BJ578" s="71"/>
      <c r="BK578" s="71"/>
      <c r="BL578" s="81"/>
      <c r="BM578" s="81"/>
      <c r="BN578" s="81"/>
      <c r="BO578" s="71"/>
      <c r="BP578" s="71"/>
      <c r="BQ578" s="71"/>
      <c r="BR578" s="71" t="s">
        <v>28903</v>
      </c>
      <c r="BS578" s="71" t="s">
        <v>21228</v>
      </c>
      <c r="BT578" s="71" t="s">
        <v>21068</v>
      </c>
      <c r="BU578" s="72">
        <v>44300.443252314799</v>
      </c>
      <c r="BV578" s="71" t="s">
        <v>21068</v>
      </c>
      <c r="BW578" s="72">
        <v>44300.443252314799</v>
      </c>
      <c r="BX578" s="79">
        <v>7806.01</v>
      </c>
      <c r="BY578" s="81">
        <v>0</v>
      </c>
      <c r="BZ578" s="71"/>
      <c r="CA578" s="81">
        <v>0</v>
      </c>
      <c r="CB578" s="71"/>
      <c r="CC578" s="71"/>
      <c r="CD578" s="72"/>
      <c r="CE578" s="71"/>
      <c r="CF578" s="71"/>
      <c r="CG578" s="81">
        <v>0</v>
      </c>
      <c r="CH578" s="71"/>
      <c r="CI578" s="81">
        <v>0</v>
      </c>
      <c r="CJ578" s="71"/>
      <c r="CK578" s="71"/>
      <c r="CL578" s="71" t="s">
        <v>21229</v>
      </c>
      <c r="CM578" s="71"/>
      <c r="CN578" s="71"/>
      <c r="CO578" s="71"/>
      <c r="CP578" s="71"/>
      <c r="CQ578" s="71"/>
      <c r="CR578" s="71"/>
      <c r="CS578" s="71"/>
      <c r="CT578" s="71"/>
      <c r="CU578" s="72"/>
      <c r="CV578" s="71"/>
      <c r="CW578" s="71"/>
      <c r="CX578" s="71" t="s">
        <v>21120</v>
      </c>
      <c r="CY578" s="71"/>
      <c r="CZ578" s="71"/>
      <c r="DA578" s="71"/>
      <c r="DB578" s="71" t="s">
        <v>1277</v>
      </c>
    </row>
    <row r="579" spans="1:106">
      <c r="A579" s="71" t="s">
        <v>6634</v>
      </c>
      <c r="B579" s="71" t="s">
        <v>6635</v>
      </c>
      <c r="C579" s="71" t="s">
        <v>397</v>
      </c>
      <c r="D579" s="71" t="s">
        <v>450</v>
      </c>
      <c r="E579" s="71" t="s">
        <v>21064</v>
      </c>
      <c r="F579" s="71" t="s">
        <v>450</v>
      </c>
      <c r="G579" s="71"/>
      <c r="H579" s="71"/>
      <c r="I579" s="71" t="s">
        <v>21065</v>
      </c>
      <c r="J579" s="79">
        <v>0</v>
      </c>
      <c r="K579" s="71" t="s">
        <v>6635</v>
      </c>
      <c r="L579" s="71" t="s">
        <v>23386</v>
      </c>
      <c r="M579" s="72"/>
      <c r="N579" s="71"/>
      <c r="O579" s="71" t="s">
        <v>23387</v>
      </c>
      <c r="P579" s="71"/>
      <c r="Q579" s="79">
        <v>2400</v>
      </c>
      <c r="R579" s="71" t="s">
        <v>23388</v>
      </c>
      <c r="S579" s="71"/>
      <c r="T579" s="71" t="s">
        <v>21720</v>
      </c>
      <c r="U579" s="71" t="s">
        <v>21557</v>
      </c>
      <c r="V579" s="71" t="s">
        <v>21557</v>
      </c>
      <c r="W579" s="80"/>
      <c r="X579" s="71"/>
      <c r="Y579" s="71" t="s">
        <v>23386</v>
      </c>
      <c r="Z579" s="71"/>
      <c r="AA579" s="71" t="s">
        <v>397</v>
      </c>
      <c r="AB579" s="71" t="s">
        <v>397</v>
      </c>
      <c r="AC579" s="71" t="s">
        <v>21133</v>
      </c>
      <c r="AD579" s="71" t="s">
        <v>29283</v>
      </c>
      <c r="AE579" s="71"/>
      <c r="AF579" s="71"/>
      <c r="AG579" s="71"/>
      <c r="AH579" s="71" t="s">
        <v>397</v>
      </c>
      <c r="AI579" s="71" t="s">
        <v>397</v>
      </c>
      <c r="AJ579" s="71"/>
      <c r="AK579" s="71"/>
      <c r="AL579" s="71"/>
      <c r="AM579" s="71"/>
      <c r="AN579" s="71" t="s">
        <v>397</v>
      </c>
      <c r="AO579" s="71" t="s">
        <v>397</v>
      </c>
      <c r="AP579" s="71"/>
      <c r="AQ579" s="71" t="s">
        <v>397</v>
      </c>
      <c r="AR579" s="71" t="s">
        <v>397</v>
      </c>
      <c r="AS579" s="71"/>
      <c r="AT579" s="71" t="s">
        <v>397</v>
      </c>
      <c r="AU579" s="71"/>
      <c r="AV579" s="71" t="s">
        <v>21115</v>
      </c>
      <c r="AW579" s="71" t="s">
        <v>397</v>
      </c>
      <c r="AX579" s="71" t="s">
        <v>20973</v>
      </c>
      <c r="AY579" s="71" t="s">
        <v>21578</v>
      </c>
      <c r="AZ579" s="72">
        <v>45547.403032407397</v>
      </c>
      <c r="BA579" s="71"/>
      <c r="BB579" s="71"/>
      <c r="BC579" s="71"/>
      <c r="BD579" s="71"/>
      <c r="BE579" s="71"/>
      <c r="BF579" s="71"/>
      <c r="BG579" s="71" t="s">
        <v>21069</v>
      </c>
      <c r="BH579" s="71" t="s">
        <v>20990</v>
      </c>
      <c r="BI579" s="71" t="s">
        <v>20978</v>
      </c>
      <c r="BJ579" s="71" t="s">
        <v>20976</v>
      </c>
      <c r="BK579" s="71" t="s">
        <v>21070</v>
      </c>
      <c r="BL579" s="81">
        <v>1</v>
      </c>
      <c r="BM579" s="81">
        <v>1</v>
      </c>
      <c r="BN579" s="81">
        <v>0</v>
      </c>
      <c r="BO579" s="71" t="s">
        <v>21071</v>
      </c>
      <c r="BP579" s="71" t="s">
        <v>21071</v>
      </c>
      <c r="BQ579" s="71"/>
      <c r="BR579" s="71"/>
      <c r="BS579" s="71"/>
      <c r="BT579" s="71"/>
      <c r="BU579" s="72"/>
      <c r="BV579" s="71"/>
      <c r="BW579" s="72"/>
      <c r="BX579" s="79">
        <v>0</v>
      </c>
      <c r="BY579" s="81">
        <v>0</v>
      </c>
      <c r="BZ579" s="71"/>
      <c r="CA579" s="81">
        <v>0</v>
      </c>
      <c r="CB579" s="71"/>
      <c r="CC579" s="71"/>
      <c r="CD579" s="72"/>
      <c r="CE579" s="71"/>
      <c r="CF579" s="71"/>
      <c r="CG579" s="81">
        <v>0</v>
      </c>
      <c r="CH579" s="71"/>
      <c r="CI579" s="81">
        <v>0</v>
      </c>
      <c r="CJ579" s="71"/>
      <c r="CK579" s="71"/>
      <c r="CL579" s="71"/>
      <c r="CM579" s="71"/>
      <c r="CN579" s="71"/>
      <c r="CO579" s="71"/>
      <c r="CP579" s="71"/>
      <c r="CQ579" s="71"/>
      <c r="CR579" s="71"/>
      <c r="CS579" s="71"/>
      <c r="CT579" s="71"/>
      <c r="CU579" s="72"/>
      <c r="CV579" s="71"/>
      <c r="CW579" s="71"/>
      <c r="CX579" s="71"/>
      <c r="CY579" s="71"/>
      <c r="CZ579" s="71"/>
      <c r="DA579" s="71"/>
      <c r="DB579" s="71"/>
    </row>
    <row r="580" spans="1:106">
      <c r="A580" s="71" t="s">
        <v>445</v>
      </c>
      <c r="B580" s="71" t="s">
        <v>446</v>
      </c>
      <c r="C580" s="71" t="s">
        <v>397</v>
      </c>
      <c r="D580" s="71" t="s">
        <v>427</v>
      </c>
      <c r="E580" s="71" t="s">
        <v>21064</v>
      </c>
      <c r="F580" s="71" t="s">
        <v>427</v>
      </c>
      <c r="G580" s="71"/>
      <c r="H580" s="71"/>
      <c r="I580" s="71" t="s">
        <v>21065</v>
      </c>
      <c r="J580" s="79">
        <v>0</v>
      </c>
      <c r="K580" s="71" t="s">
        <v>446</v>
      </c>
      <c r="L580" s="71" t="s">
        <v>23396</v>
      </c>
      <c r="M580" s="72"/>
      <c r="N580" s="71"/>
      <c r="O580" s="71" t="s">
        <v>23397</v>
      </c>
      <c r="P580" s="71"/>
      <c r="Q580" s="79">
        <v>0</v>
      </c>
      <c r="R580" s="71" t="s">
        <v>23398</v>
      </c>
      <c r="S580" s="71"/>
      <c r="T580" s="71" t="s">
        <v>23399</v>
      </c>
      <c r="U580" s="71" t="s">
        <v>21074</v>
      </c>
      <c r="V580" s="71" t="s">
        <v>21074</v>
      </c>
      <c r="W580" s="80"/>
      <c r="X580" s="71"/>
      <c r="Y580" s="71" t="s">
        <v>23396</v>
      </c>
      <c r="Z580" s="71"/>
      <c r="AA580" s="71" t="s">
        <v>397</v>
      </c>
      <c r="AB580" s="71" t="s">
        <v>397</v>
      </c>
      <c r="AC580" s="71" t="s">
        <v>21133</v>
      </c>
      <c r="AD580" s="71" t="s">
        <v>23400</v>
      </c>
      <c r="AE580" s="71"/>
      <c r="AF580" s="71"/>
      <c r="AG580" s="71"/>
      <c r="AH580" s="71" t="s">
        <v>397</v>
      </c>
      <c r="AI580" s="71" t="s">
        <v>397</v>
      </c>
      <c r="AJ580" s="71"/>
      <c r="AK580" s="71"/>
      <c r="AL580" s="71"/>
      <c r="AM580" s="71"/>
      <c r="AN580" s="71" t="s">
        <v>397</v>
      </c>
      <c r="AO580" s="71" t="s">
        <v>397</v>
      </c>
      <c r="AP580" s="71"/>
      <c r="AQ580" s="71" t="s">
        <v>397</v>
      </c>
      <c r="AR580" s="71" t="s">
        <v>397</v>
      </c>
      <c r="AS580" s="71"/>
      <c r="AT580" s="71" t="s">
        <v>397</v>
      </c>
      <c r="AU580" s="71"/>
      <c r="AV580" s="71" t="s">
        <v>21115</v>
      </c>
      <c r="AW580" s="71" t="s">
        <v>397</v>
      </c>
      <c r="AX580" s="71" t="s">
        <v>20973</v>
      </c>
      <c r="AY580" s="71" t="s">
        <v>21780</v>
      </c>
      <c r="AZ580" s="72">
        <v>44743.981481481504</v>
      </c>
      <c r="BA580" s="71"/>
      <c r="BB580" s="71"/>
      <c r="BC580" s="71"/>
      <c r="BD580" s="71"/>
      <c r="BE580" s="71"/>
      <c r="BF580" s="71"/>
      <c r="BG580" s="71" t="s">
        <v>21069</v>
      </c>
      <c r="BH580" s="71" t="s">
        <v>20990</v>
      </c>
      <c r="BI580" s="71" t="s">
        <v>20978</v>
      </c>
      <c r="BJ580" s="71" t="s">
        <v>20976</v>
      </c>
      <c r="BK580" s="71" t="s">
        <v>21070</v>
      </c>
      <c r="BL580" s="81">
        <v>1</v>
      </c>
      <c r="BM580" s="81">
        <v>1</v>
      </c>
      <c r="BN580" s="81">
        <v>0</v>
      </c>
      <c r="BO580" s="71" t="s">
        <v>21071</v>
      </c>
      <c r="BP580" s="71" t="s">
        <v>21071</v>
      </c>
      <c r="BQ580" s="71"/>
      <c r="BR580" s="71"/>
      <c r="BS580" s="71"/>
      <c r="BT580" s="71"/>
      <c r="BU580" s="72"/>
      <c r="BV580" s="71"/>
      <c r="BW580" s="72"/>
      <c r="BX580" s="79">
        <v>0</v>
      </c>
      <c r="BY580" s="81">
        <v>0</v>
      </c>
      <c r="BZ580" s="71"/>
      <c r="CA580" s="81">
        <v>0</v>
      </c>
      <c r="CB580" s="71"/>
      <c r="CC580" s="71"/>
      <c r="CD580" s="72"/>
      <c r="CE580" s="71"/>
      <c r="CF580" s="71"/>
      <c r="CG580" s="81">
        <v>0</v>
      </c>
      <c r="CH580" s="71"/>
      <c r="CI580" s="81">
        <v>0</v>
      </c>
      <c r="CJ580" s="71"/>
      <c r="CK580" s="71"/>
      <c r="CL580" s="71"/>
      <c r="CM580" s="71"/>
      <c r="CN580" s="71"/>
      <c r="CO580" s="71"/>
      <c r="CP580" s="71"/>
      <c r="CQ580" s="71"/>
      <c r="CR580" s="71"/>
      <c r="CS580" s="71"/>
      <c r="CT580" s="71"/>
      <c r="CU580" s="72"/>
      <c r="CV580" s="71"/>
      <c r="CW580" s="71"/>
      <c r="CX580" s="71"/>
      <c r="CY580" s="71"/>
      <c r="CZ580" s="71"/>
      <c r="DA580" s="71"/>
      <c r="DB580" s="71"/>
    </row>
    <row r="581" spans="1:106">
      <c r="A581" s="71" t="s">
        <v>6712</v>
      </c>
      <c r="B581" s="71" t="s">
        <v>6713</v>
      </c>
      <c r="C581" s="71" t="s">
        <v>391</v>
      </c>
      <c r="D581" s="71" t="s">
        <v>427</v>
      </c>
      <c r="E581" s="71" t="s">
        <v>21079</v>
      </c>
      <c r="F581" s="71" t="s">
        <v>427</v>
      </c>
      <c r="G581" s="71"/>
      <c r="H581" s="71"/>
      <c r="I581" s="71" t="s">
        <v>21065</v>
      </c>
      <c r="J581" s="79">
        <v>0</v>
      </c>
      <c r="K581" s="71"/>
      <c r="L581" s="71"/>
      <c r="M581" s="72"/>
      <c r="N581" s="71"/>
      <c r="O581" s="71" t="s">
        <v>23401</v>
      </c>
      <c r="P581" s="71"/>
      <c r="Q581" s="79">
        <v>0</v>
      </c>
      <c r="R581" s="71" t="s">
        <v>23402</v>
      </c>
      <c r="S581" s="71"/>
      <c r="T581" s="71"/>
      <c r="U581" s="71" t="s">
        <v>21068</v>
      </c>
      <c r="V581" s="71" t="s">
        <v>21068</v>
      </c>
      <c r="W581" s="80"/>
      <c r="X581" s="71"/>
      <c r="Y581" s="71"/>
      <c r="Z581" s="71"/>
      <c r="AA581" s="71" t="s">
        <v>397</v>
      </c>
      <c r="AB581" s="71" t="s">
        <v>397</v>
      </c>
      <c r="AC581" s="71"/>
      <c r="AD581" s="71"/>
      <c r="AE581" s="71"/>
      <c r="AF581" s="71"/>
      <c r="AG581" s="71"/>
      <c r="AH581" s="71" t="s">
        <v>397</v>
      </c>
      <c r="AI581" s="71" t="s">
        <v>397</v>
      </c>
      <c r="AJ581" s="71"/>
      <c r="AK581" s="71"/>
      <c r="AL581" s="71"/>
      <c r="AM581" s="71"/>
      <c r="AN581" s="71" t="s">
        <v>397</v>
      </c>
      <c r="AO581" s="71" t="s">
        <v>397</v>
      </c>
      <c r="AP581" s="71"/>
      <c r="AQ581" s="71" t="s">
        <v>397</v>
      </c>
      <c r="AR581" s="71" t="s">
        <v>397</v>
      </c>
      <c r="AS581" s="71"/>
      <c r="AT581" s="71" t="s">
        <v>397</v>
      </c>
      <c r="AU581" s="71"/>
      <c r="AV581" s="71" t="s">
        <v>397</v>
      </c>
      <c r="AW581" s="71" t="s">
        <v>397</v>
      </c>
      <c r="AX581" s="71"/>
      <c r="AY581" s="71"/>
      <c r="AZ581" s="72"/>
      <c r="BA581" s="71"/>
      <c r="BB581" s="71"/>
      <c r="BC581" s="71"/>
      <c r="BD581" s="71"/>
      <c r="BE581" s="71"/>
      <c r="BF581" s="71"/>
      <c r="BG581" s="71" t="s">
        <v>21069</v>
      </c>
      <c r="BH581" s="71" t="s">
        <v>20990</v>
      </c>
      <c r="BI581" s="71" t="s">
        <v>20978</v>
      </c>
      <c r="BJ581" s="71" t="s">
        <v>20976</v>
      </c>
      <c r="BK581" s="71" t="s">
        <v>21070</v>
      </c>
      <c r="BL581" s="81">
        <v>1</v>
      </c>
      <c r="BM581" s="81">
        <v>1</v>
      </c>
      <c r="BN581" s="81">
        <v>0</v>
      </c>
      <c r="BO581" s="71" t="s">
        <v>21071</v>
      </c>
      <c r="BP581" s="71" t="s">
        <v>21071</v>
      </c>
      <c r="BQ581" s="71"/>
      <c r="BR581" s="71"/>
      <c r="BS581" s="71"/>
      <c r="BT581" s="71"/>
      <c r="BU581" s="72"/>
      <c r="BV581" s="71"/>
      <c r="BW581" s="72"/>
      <c r="BX581" s="79">
        <v>0</v>
      </c>
      <c r="BY581" s="81">
        <v>0</v>
      </c>
      <c r="BZ581" s="71"/>
      <c r="CA581" s="81">
        <v>0</v>
      </c>
      <c r="CB581" s="71"/>
      <c r="CC581" s="71"/>
      <c r="CD581" s="72"/>
      <c r="CE581" s="71"/>
      <c r="CF581" s="71"/>
      <c r="CG581" s="81">
        <v>0</v>
      </c>
      <c r="CH581" s="71"/>
      <c r="CI581" s="81">
        <v>0</v>
      </c>
      <c r="CJ581" s="71"/>
      <c r="CK581" s="71"/>
      <c r="CL581" s="71"/>
      <c r="CM581" s="71"/>
      <c r="CN581" s="71"/>
      <c r="CO581" s="71"/>
      <c r="CP581" s="71"/>
      <c r="CQ581" s="71"/>
      <c r="CR581" s="71"/>
      <c r="CS581" s="71"/>
      <c r="CT581" s="71"/>
      <c r="CU581" s="72"/>
      <c r="CV581" s="71"/>
      <c r="CW581" s="71"/>
      <c r="CX581" s="71"/>
      <c r="CY581" s="71"/>
      <c r="CZ581" s="71"/>
      <c r="DA581" s="71"/>
      <c r="DB581" s="71"/>
    </row>
    <row r="582" spans="1:106">
      <c r="A582" s="71" t="s">
        <v>6721</v>
      </c>
      <c r="B582" s="71" t="s">
        <v>6722</v>
      </c>
      <c r="C582" s="71" t="s">
        <v>21106</v>
      </c>
      <c r="D582" s="71" t="s">
        <v>450</v>
      </c>
      <c r="E582" s="71" t="s">
        <v>21064</v>
      </c>
      <c r="F582" s="71" t="s">
        <v>450</v>
      </c>
      <c r="G582" s="71" t="s">
        <v>21159</v>
      </c>
      <c r="H582" s="71" t="s">
        <v>21160</v>
      </c>
      <c r="I582" s="71" t="s">
        <v>21065</v>
      </c>
      <c r="J582" s="79">
        <v>0</v>
      </c>
      <c r="K582" s="71" t="s">
        <v>23403</v>
      </c>
      <c r="L582" s="71" t="s">
        <v>23404</v>
      </c>
      <c r="M582" s="72">
        <v>45472.295277777797</v>
      </c>
      <c r="N582" s="71" t="s">
        <v>404</v>
      </c>
      <c r="O582" s="71" t="s">
        <v>23405</v>
      </c>
      <c r="P582" s="71"/>
      <c r="Q582" s="79">
        <v>19000</v>
      </c>
      <c r="R582" s="71"/>
      <c r="S582" s="71"/>
      <c r="T582" s="71"/>
      <c r="U582" s="71"/>
      <c r="V582" s="71"/>
      <c r="W582" s="80"/>
      <c r="X582" s="71"/>
      <c r="Y582" s="71" t="s">
        <v>23404</v>
      </c>
      <c r="Z582" s="71"/>
      <c r="AA582" s="71" t="s">
        <v>397</v>
      </c>
      <c r="AB582" s="71" t="s">
        <v>397</v>
      </c>
      <c r="AC582" s="71" t="s">
        <v>21133</v>
      </c>
      <c r="AD582" s="71" t="s">
        <v>29284</v>
      </c>
      <c r="AE582" s="71"/>
      <c r="AF582" s="71"/>
      <c r="AG582" s="71"/>
      <c r="AH582" s="71" t="s">
        <v>397</v>
      </c>
      <c r="AI582" s="71" t="s">
        <v>397</v>
      </c>
      <c r="AJ582" s="71"/>
      <c r="AK582" s="71"/>
      <c r="AL582" s="71"/>
      <c r="AM582" s="71"/>
      <c r="AN582" s="71" t="s">
        <v>397</v>
      </c>
      <c r="AO582" s="71" t="s">
        <v>397</v>
      </c>
      <c r="AP582" s="71"/>
      <c r="AQ582" s="71" t="s">
        <v>397</v>
      </c>
      <c r="AR582" s="71" t="s">
        <v>397</v>
      </c>
      <c r="AS582" s="71"/>
      <c r="AT582" s="71" t="s">
        <v>397</v>
      </c>
      <c r="AU582" s="71"/>
      <c r="AV582" s="71" t="s">
        <v>21115</v>
      </c>
      <c r="AW582" s="71" t="s">
        <v>397</v>
      </c>
      <c r="AX582" s="71" t="s">
        <v>20973</v>
      </c>
      <c r="AY582" s="71" t="s">
        <v>21578</v>
      </c>
      <c r="AZ582" s="72">
        <v>45547.403043981503</v>
      </c>
      <c r="BA582" s="71"/>
      <c r="BB582" s="71"/>
      <c r="BC582" s="71"/>
      <c r="BD582" s="71"/>
      <c r="BE582" s="71"/>
      <c r="BF582" s="71"/>
      <c r="BG582" s="71"/>
      <c r="BH582" s="71"/>
      <c r="BI582" s="71"/>
      <c r="BJ582" s="71"/>
      <c r="BK582" s="71"/>
      <c r="BL582" s="81"/>
      <c r="BM582" s="81"/>
      <c r="BN582" s="81"/>
      <c r="BO582" s="71"/>
      <c r="BP582" s="71"/>
      <c r="BQ582" s="71"/>
      <c r="BR582" s="71"/>
      <c r="BS582" s="71"/>
      <c r="BT582" s="71"/>
      <c r="BU582" s="72"/>
      <c r="BV582" s="71"/>
      <c r="BW582" s="72"/>
      <c r="BX582" s="79">
        <v>0</v>
      </c>
      <c r="BY582" s="81">
        <v>0</v>
      </c>
      <c r="BZ582" s="71"/>
      <c r="CA582" s="81">
        <v>0</v>
      </c>
      <c r="CB582" s="71"/>
      <c r="CC582" s="71"/>
      <c r="CD582" s="72"/>
      <c r="CE582" s="71"/>
      <c r="CF582" s="71"/>
      <c r="CG582" s="81">
        <v>0</v>
      </c>
      <c r="CH582" s="71"/>
      <c r="CI582" s="81">
        <v>0</v>
      </c>
      <c r="CJ582" s="71"/>
      <c r="CK582" s="71"/>
      <c r="CL582" s="71"/>
      <c r="CM582" s="71"/>
      <c r="CN582" s="71"/>
      <c r="CO582" s="71"/>
      <c r="CP582" s="71"/>
      <c r="CQ582" s="71"/>
      <c r="CR582" s="71"/>
      <c r="CS582" s="71"/>
      <c r="CT582" s="71"/>
      <c r="CU582" s="72"/>
      <c r="CV582" s="71"/>
      <c r="CW582" s="71"/>
      <c r="CX582" s="71"/>
      <c r="CY582" s="71"/>
      <c r="CZ582" s="71"/>
      <c r="DA582" s="71"/>
      <c r="DB582" s="71"/>
    </row>
    <row r="583" spans="1:106">
      <c r="A583" s="71" t="s">
        <v>6727</v>
      </c>
      <c r="B583" s="71" t="s">
        <v>6728</v>
      </c>
      <c r="C583" s="71" t="s">
        <v>397</v>
      </c>
      <c r="D583" s="71" t="s">
        <v>450</v>
      </c>
      <c r="E583" s="71" t="s">
        <v>21064</v>
      </c>
      <c r="F583" s="71" t="s">
        <v>450</v>
      </c>
      <c r="G583" s="71"/>
      <c r="H583" s="71"/>
      <c r="I583" s="71" t="s">
        <v>21065</v>
      </c>
      <c r="J583" s="79">
        <v>0</v>
      </c>
      <c r="K583" s="71" t="s">
        <v>6728</v>
      </c>
      <c r="L583" s="71" t="s">
        <v>23407</v>
      </c>
      <c r="M583" s="72"/>
      <c r="N583" s="71"/>
      <c r="O583" s="71" t="s">
        <v>23408</v>
      </c>
      <c r="P583" s="71"/>
      <c r="Q583" s="79">
        <v>2400</v>
      </c>
      <c r="R583" s="71"/>
      <c r="S583" s="71"/>
      <c r="T583" s="71"/>
      <c r="U583" s="71"/>
      <c r="V583" s="71"/>
      <c r="W583" s="80"/>
      <c r="X583" s="71"/>
      <c r="Y583" s="71" t="s">
        <v>23407</v>
      </c>
      <c r="Z583" s="71"/>
      <c r="AA583" s="71" t="s">
        <v>397</v>
      </c>
      <c r="AB583" s="71" t="s">
        <v>397</v>
      </c>
      <c r="AC583" s="71" t="s">
        <v>21133</v>
      </c>
      <c r="AD583" s="71" t="s">
        <v>29285</v>
      </c>
      <c r="AE583" s="71"/>
      <c r="AF583" s="71"/>
      <c r="AG583" s="71"/>
      <c r="AH583" s="71" t="s">
        <v>397</v>
      </c>
      <c r="AI583" s="71" t="s">
        <v>397</v>
      </c>
      <c r="AJ583" s="71"/>
      <c r="AK583" s="71"/>
      <c r="AL583" s="71"/>
      <c r="AM583" s="71"/>
      <c r="AN583" s="71" t="s">
        <v>397</v>
      </c>
      <c r="AO583" s="71" t="s">
        <v>397</v>
      </c>
      <c r="AP583" s="71"/>
      <c r="AQ583" s="71" t="s">
        <v>397</v>
      </c>
      <c r="AR583" s="71" t="s">
        <v>397</v>
      </c>
      <c r="AS583" s="71"/>
      <c r="AT583" s="71" t="s">
        <v>397</v>
      </c>
      <c r="AU583" s="71"/>
      <c r="AV583" s="71" t="s">
        <v>21115</v>
      </c>
      <c r="AW583" s="71" t="s">
        <v>397</v>
      </c>
      <c r="AX583" s="71" t="s">
        <v>20973</v>
      </c>
      <c r="AY583" s="71" t="s">
        <v>21578</v>
      </c>
      <c r="AZ583" s="72">
        <v>45547.403055555602</v>
      </c>
      <c r="BA583" s="71"/>
      <c r="BB583" s="71"/>
      <c r="BC583" s="71"/>
      <c r="BD583" s="71"/>
      <c r="BE583" s="71"/>
      <c r="BF583" s="71"/>
      <c r="BG583" s="71"/>
      <c r="BH583" s="71"/>
      <c r="BI583" s="71"/>
      <c r="BJ583" s="71"/>
      <c r="BK583" s="71"/>
      <c r="BL583" s="81"/>
      <c r="BM583" s="81"/>
      <c r="BN583" s="81"/>
      <c r="BO583" s="71"/>
      <c r="BP583" s="71"/>
      <c r="BQ583" s="71"/>
      <c r="BR583" s="71"/>
      <c r="BS583" s="71"/>
      <c r="BT583" s="71"/>
      <c r="BU583" s="72"/>
      <c r="BV583" s="71"/>
      <c r="BW583" s="72"/>
      <c r="BX583" s="79">
        <v>0</v>
      </c>
      <c r="BY583" s="81">
        <v>0</v>
      </c>
      <c r="BZ583" s="71"/>
      <c r="CA583" s="81">
        <v>0</v>
      </c>
      <c r="CB583" s="71"/>
      <c r="CC583" s="71"/>
      <c r="CD583" s="72"/>
      <c r="CE583" s="71"/>
      <c r="CF583" s="71"/>
      <c r="CG583" s="81">
        <v>0</v>
      </c>
      <c r="CH583" s="71"/>
      <c r="CI583" s="81">
        <v>0</v>
      </c>
      <c r="CJ583" s="71"/>
      <c r="CK583" s="71"/>
      <c r="CL583" s="71"/>
      <c r="CM583" s="71"/>
      <c r="CN583" s="71"/>
      <c r="CO583" s="71"/>
      <c r="CP583" s="71"/>
      <c r="CQ583" s="71"/>
      <c r="CR583" s="71"/>
      <c r="CS583" s="71"/>
      <c r="CT583" s="71"/>
      <c r="CU583" s="72"/>
      <c r="CV583" s="71"/>
      <c r="CW583" s="71"/>
      <c r="CX583" s="71"/>
      <c r="CY583" s="71"/>
      <c r="CZ583" s="71"/>
      <c r="DA583" s="71"/>
      <c r="DB583" s="71"/>
    </row>
    <row r="584" spans="1:106">
      <c r="A584" s="71" t="s">
        <v>6730</v>
      </c>
      <c r="B584" s="71" t="s">
        <v>6731</v>
      </c>
      <c r="C584" s="71" t="s">
        <v>397</v>
      </c>
      <c r="D584" s="71" t="s">
        <v>450</v>
      </c>
      <c r="E584" s="71" t="s">
        <v>21836</v>
      </c>
      <c r="F584" s="71" t="s">
        <v>450</v>
      </c>
      <c r="G584" s="71" t="s">
        <v>21159</v>
      </c>
      <c r="H584" s="71" t="s">
        <v>21235</v>
      </c>
      <c r="I584" s="71" t="s">
        <v>21065</v>
      </c>
      <c r="J584" s="79">
        <v>9378.91</v>
      </c>
      <c r="K584" s="71" t="s">
        <v>29286</v>
      </c>
      <c r="L584" s="71" t="s">
        <v>23411</v>
      </c>
      <c r="M584" s="72">
        <v>45776.410162036998</v>
      </c>
      <c r="N584" s="71" t="s">
        <v>390</v>
      </c>
      <c r="O584" s="71" t="s">
        <v>23412</v>
      </c>
      <c r="P584" s="71"/>
      <c r="Q584" s="79">
        <v>19000</v>
      </c>
      <c r="R584" s="71"/>
      <c r="S584" s="71"/>
      <c r="T584" s="71"/>
      <c r="U584" s="71"/>
      <c r="V584" s="71"/>
      <c r="W584" s="80"/>
      <c r="X584" s="71"/>
      <c r="Y584" s="71" t="s">
        <v>23411</v>
      </c>
      <c r="Z584" s="71"/>
      <c r="AA584" s="71" t="s">
        <v>397</v>
      </c>
      <c r="AB584" s="71" t="s">
        <v>397</v>
      </c>
      <c r="AC584" s="71" t="s">
        <v>21133</v>
      </c>
      <c r="AD584" s="71" t="s">
        <v>29287</v>
      </c>
      <c r="AE584" s="71"/>
      <c r="AF584" s="71"/>
      <c r="AG584" s="71"/>
      <c r="AH584" s="71" t="s">
        <v>397</v>
      </c>
      <c r="AI584" s="71" t="s">
        <v>397</v>
      </c>
      <c r="AJ584" s="71"/>
      <c r="AK584" s="71"/>
      <c r="AL584" s="71"/>
      <c r="AM584" s="71"/>
      <c r="AN584" s="71" t="s">
        <v>397</v>
      </c>
      <c r="AO584" s="71" t="s">
        <v>397</v>
      </c>
      <c r="AP584" s="71"/>
      <c r="AQ584" s="71" t="s">
        <v>397</v>
      </c>
      <c r="AR584" s="71" t="s">
        <v>397</v>
      </c>
      <c r="AS584" s="71"/>
      <c r="AT584" s="71" t="s">
        <v>397</v>
      </c>
      <c r="AU584" s="71"/>
      <c r="AV584" s="71" t="s">
        <v>21115</v>
      </c>
      <c r="AW584" s="71" t="s">
        <v>397</v>
      </c>
      <c r="AX584" s="71" t="s">
        <v>20973</v>
      </c>
      <c r="AY584" s="71" t="s">
        <v>21578</v>
      </c>
      <c r="AZ584" s="72">
        <v>45547.403067129599</v>
      </c>
      <c r="BA584" s="71"/>
      <c r="BB584" s="71"/>
      <c r="BC584" s="71"/>
      <c r="BD584" s="71"/>
      <c r="BE584" s="71"/>
      <c r="BF584" s="71"/>
      <c r="BG584" s="71"/>
      <c r="BH584" s="71"/>
      <c r="BI584" s="71"/>
      <c r="BJ584" s="71"/>
      <c r="BK584" s="71"/>
      <c r="BL584" s="81"/>
      <c r="BM584" s="81"/>
      <c r="BN584" s="81"/>
      <c r="BO584" s="71"/>
      <c r="BP584" s="71"/>
      <c r="BQ584" s="71"/>
      <c r="BR584" s="71" t="s">
        <v>29043</v>
      </c>
      <c r="BS584" s="71" t="s">
        <v>22020</v>
      </c>
      <c r="BT584" s="71" t="s">
        <v>21068</v>
      </c>
      <c r="BU584" s="72">
        <v>45111.354467592602</v>
      </c>
      <c r="BV584" s="71" t="s">
        <v>21068</v>
      </c>
      <c r="BW584" s="72">
        <v>45111.354467592602</v>
      </c>
      <c r="BX584" s="79">
        <v>5329.83</v>
      </c>
      <c r="BY584" s="81">
        <v>0</v>
      </c>
      <c r="BZ584" s="71"/>
      <c r="CA584" s="81">
        <v>0</v>
      </c>
      <c r="CB584" s="71"/>
      <c r="CC584" s="71"/>
      <c r="CD584" s="72"/>
      <c r="CE584" s="71"/>
      <c r="CF584" s="71"/>
      <c r="CG584" s="81">
        <v>0</v>
      </c>
      <c r="CH584" s="71"/>
      <c r="CI584" s="81">
        <v>0</v>
      </c>
      <c r="CJ584" s="71"/>
      <c r="CK584" s="71"/>
      <c r="CL584" s="71" t="s">
        <v>22021</v>
      </c>
      <c r="CM584" s="71"/>
      <c r="CN584" s="71"/>
      <c r="CO584" s="71"/>
      <c r="CP584" s="71" t="s">
        <v>22022</v>
      </c>
      <c r="CQ584" s="71"/>
      <c r="CR584" s="71"/>
      <c r="CS584" s="71"/>
      <c r="CT584" s="71"/>
      <c r="CU584" s="72"/>
      <c r="CV584" s="71"/>
      <c r="CW584" s="71"/>
      <c r="CX584" s="71" t="s">
        <v>21120</v>
      </c>
      <c r="CY584" s="71"/>
      <c r="CZ584" s="71" t="s">
        <v>22023</v>
      </c>
      <c r="DA584" s="71"/>
      <c r="DB584" s="71" t="s">
        <v>29043</v>
      </c>
    </row>
    <row r="585" spans="1:106">
      <c r="A585" s="71" t="s">
        <v>6745</v>
      </c>
      <c r="B585" s="71" t="s">
        <v>6746</v>
      </c>
      <c r="C585" s="71" t="s">
        <v>397</v>
      </c>
      <c r="D585" s="71" t="s">
        <v>427</v>
      </c>
      <c r="E585" s="71" t="s">
        <v>21079</v>
      </c>
      <c r="F585" s="71" t="s">
        <v>427</v>
      </c>
      <c r="G585" s="71"/>
      <c r="H585" s="71"/>
      <c r="I585" s="71" t="s">
        <v>21065</v>
      </c>
      <c r="J585" s="79">
        <v>1620.05</v>
      </c>
      <c r="K585" s="71"/>
      <c r="L585" s="71"/>
      <c r="M585" s="72"/>
      <c r="N585" s="71"/>
      <c r="O585" s="71" t="s">
        <v>23414</v>
      </c>
      <c r="P585" s="71"/>
      <c r="Q585" s="79">
        <v>0</v>
      </c>
      <c r="R585" s="71" t="s">
        <v>23415</v>
      </c>
      <c r="S585" s="71"/>
      <c r="T585" s="71"/>
      <c r="U585" s="71" t="s">
        <v>21068</v>
      </c>
      <c r="V585" s="71" t="s">
        <v>21068</v>
      </c>
      <c r="W585" s="80"/>
      <c r="X585" s="71"/>
      <c r="Y585" s="71"/>
      <c r="Z585" s="71"/>
      <c r="AA585" s="71" t="s">
        <v>397</v>
      </c>
      <c r="AB585" s="71" t="s">
        <v>397</v>
      </c>
      <c r="AC585" s="71"/>
      <c r="AD585" s="71"/>
      <c r="AE585" s="71"/>
      <c r="AF585" s="71"/>
      <c r="AG585" s="71"/>
      <c r="AH585" s="71" t="s">
        <v>397</v>
      </c>
      <c r="AI585" s="71" t="s">
        <v>397</v>
      </c>
      <c r="AJ585" s="71"/>
      <c r="AK585" s="71"/>
      <c r="AL585" s="71"/>
      <c r="AM585" s="71"/>
      <c r="AN585" s="71" t="s">
        <v>397</v>
      </c>
      <c r="AO585" s="71" t="s">
        <v>397</v>
      </c>
      <c r="AP585" s="71"/>
      <c r="AQ585" s="71" t="s">
        <v>397</v>
      </c>
      <c r="AR585" s="71" t="s">
        <v>397</v>
      </c>
      <c r="AS585" s="71"/>
      <c r="AT585" s="71" t="s">
        <v>397</v>
      </c>
      <c r="AU585" s="71"/>
      <c r="AV585" s="71" t="s">
        <v>397</v>
      </c>
      <c r="AW585" s="71" t="s">
        <v>397</v>
      </c>
      <c r="AX585" s="71"/>
      <c r="AY585" s="71"/>
      <c r="AZ585" s="72"/>
      <c r="BA585" s="71"/>
      <c r="BB585" s="71"/>
      <c r="BC585" s="71"/>
      <c r="BD585" s="71"/>
      <c r="BE585" s="71"/>
      <c r="BF585" s="71"/>
      <c r="BG585" s="71" t="s">
        <v>21069</v>
      </c>
      <c r="BH585" s="71" t="s">
        <v>20990</v>
      </c>
      <c r="BI585" s="71" t="s">
        <v>20978</v>
      </c>
      <c r="BJ585" s="71" t="s">
        <v>20976</v>
      </c>
      <c r="BK585" s="71" t="s">
        <v>21070</v>
      </c>
      <c r="BL585" s="81">
        <v>1</v>
      </c>
      <c r="BM585" s="81">
        <v>1</v>
      </c>
      <c r="BN585" s="81">
        <v>0</v>
      </c>
      <c r="BO585" s="71" t="s">
        <v>21071</v>
      </c>
      <c r="BP585" s="71" t="s">
        <v>21071</v>
      </c>
      <c r="BQ585" s="71"/>
      <c r="BR585" s="71"/>
      <c r="BS585" s="71"/>
      <c r="BT585" s="71"/>
      <c r="BU585" s="72"/>
      <c r="BV585" s="71"/>
      <c r="BW585" s="72"/>
      <c r="BX585" s="79">
        <v>0</v>
      </c>
      <c r="BY585" s="81">
        <v>0</v>
      </c>
      <c r="BZ585" s="71"/>
      <c r="CA585" s="81">
        <v>0</v>
      </c>
      <c r="CB585" s="71"/>
      <c r="CC585" s="71"/>
      <c r="CD585" s="72"/>
      <c r="CE585" s="71"/>
      <c r="CF585" s="71"/>
      <c r="CG585" s="81">
        <v>0</v>
      </c>
      <c r="CH585" s="71"/>
      <c r="CI585" s="81">
        <v>0</v>
      </c>
      <c r="CJ585" s="71"/>
      <c r="CK585" s="71"/>
      <c r="CL585" s="71"/>
      <c r="CM585" s="71"/>
      <c r="CN585" s="71"/>
      <c r="CO585" s="71"/>
      <c r="CP585" s="71"/>
      <c r="CQ585" s="71"/>
      <c r="CR585" s="71"/>
      <c r="CS585" s="71"/>
      <c r="CT585" s="71"/>
      <c r="CU585" s="72"/>
      <c r="CV585" s="71"/>
      <c r="CW585" s="71"/>
      <c r="CX585" s="71"/>
      <c r="CY585" s="71"/>
      <c r="CZ585" s="71"/>
      <c r="DA585" s="71"/>
      <c r="DB585" s="71"/>
    </row>
    <row r="586" spans="1:106">
      <c r="A586" s="71" t="s">
        <v>6757</v>
      </c>
      <c r="B586" s="71" t="s">
        <v>6758</v>
      </c>
      <c r="C586" s="71" t="s">
        <v>397</v>
      </c>
      <c r="D586" s="71" t="s">
        <v>450</v>
      </c>
      <c r="E586" s="71" t="s">
        <v>21064</v>
      </c>
      <c r="F586" s="71" t="s">
        <v>450</v>
      </c>
      <c r="G586" s="71" t="s">
        <v>21210</v>
      </c>
      <c r="H586" s="71" t="s">
        <v>21122</v>
      </c>
      <c r="I586" s="71" t="s">
        <v>21065</v>
      </c>
      <c r="J586" s="79">
        <v>127.09</v>
      </c>
      <c r="K586" s="71" t="s">
        <v>23416</v>
      </c>
      <c r="L586" s="71" t="s">
        <v>23417</v>
      </c>
      <c r="M586" s="72">
        <v>45849.260694444398</v>
      </c>
      <c r="N586" s="71" t="s">
        <v>390</v>
      </c>
      <c r="O586" s="71" t="s">
        <v>23418</v>
      </c>
      <c r="P586" s="71" t="s">
        <v>23419</v>
      </c>
      <c r="Q586" s="79">
        <v>999999999</v>
      </c>
      <c r="R586" s="71"/>
      <c r="S586" s="71"/>
      <c r="T586" s="71"/>
      <c r="U586" s="71"/>
      <c r="V586" s="71"/>
      <c r="W586" s="80"/>
      <c r="X586" s="71"/>
      <c r="Y586" s="71" t="s">
        <v>23417</v>
      </c>
      <c r="Z586" s="71"/>
      <c r="AA586" s="71" t="s">
        <v>397</v>
      </c>
      <c r="AB586" s="71" t="s">
        <v>397</v>
      </c>
      <c r="AC586" s="71" t="s">
        <v>21133</v>
      </c>
      <c r="AD586" s="71" t="s">
        <v>29288</v>
      </c>
      <c r="AE586" s="71"/>
      <c r="AF586" s="71"/>
      <c r="AG586" s="71"/>
      <c r="AH586" s="71" t="s">
        <v>397</v>
      </c>
      <c r="AI586" s="71" t="s">
        <v>397</v>
      </c>
      <c r="AJ586" s="71"/>
      <c r="AK586" s="71"/>
      <c r="AL586" s="71"/>
      <c r="AM586" s="71"/>
      <c r="AN586" s="71" t="s">
        <v>397</v>
      </c>
      <c r="AO586" s="71" t="s">
        <v>397</v>
      </c>
      <c r="AP586" s="71"/>
      <c r="AQ586" s="71" t="s">
        <v>397</v>
      </c>
      <c r="AR586" s="71" t="s">
        <v>397</v>
      </c>
      <c r="AS586" s="71"/>
      <c r="AT586" s="71" t="s">
        <v>397</v>
      </c>
      <c r="AU586" s="71"/>
      <c r="AV586" s="71" t="s">
        <v>21115</v>
      </c>
      <c r="AW586" s="71" t="s">
        <v>397</v>
      </c>
      <c r="AX586" s="71" t="s">
        <v>20973</v>
      </c>
      <c r="AY586" s="71" t="s">
        <v>21128</v>
      </c>
      <c r="AZ586" s="72">
        <v>45488.377210648097</v>
      </c>
      <c r="BA586" s="71"/>
      <c r="BB586" s="71"/>
      <c r="BC586" s="71"/>
      <c r="BD586" s="71"/>
      <c r="BE586" s="71"/>
      <c r="BF586" s="71"/>
      <c r="BG586" s="71"/>
      <c r="BH586" s="71"/>
      <c r="BI586" s="71"/>
      <c r="BJ586" s="71"/>
      <c r="BK586" s="71"/>
      <c r="BL586" s="81"/>
      <c r="BM586" s="81"/>
      <c r="BN586" s="81"/>
      <c r="BO586" s="71"/>
      <c r="BP586" s="71"/>
      <c r="BQ586" s="71"/>
      <c r="BR586" s="71" t="s">
        <v>1061</v>
      </c>
      <c r="BS586" s="71" t="s">
        <v>21118</v>
      </c>
      <c r="BT586" s="71" t="s">
        <v>21068</v>
      </c>
      <c r="BU586" s="72">
        <v>44094.386597222197</v>
      </c>
      <c r="BV586" s="71" t="s">
        <v>21068</v>
      </c>
      <c r="BW586" s="72">
        <v>44094.386597222197</v>
      </c>
      <c r="BX586" s="79">
        <v>12076.32</v>
      </c>
      <c r="BY586" s="81">
        <v>0</v>
      </c>
      <c r="BZ586" s="71"/>
      <c r="CA586" s="81">
        <v>0</v>
      </c>
      <c r="CB586" s="71"/>
      <c r="CC586" s="71"/>
      <c r="CD586" s="72"/>
      <c r="CE586" s="71"/>
      <c r="CF586" s="71"/>
      <c r="CG586" s="81">
        <v>0</v>
      </c>
      <c r="CH586" s="71"/>
      <c r="CI586" s="81">
        <v>0</v>
      </c>
      <c r="CJ586" s="71"/>
      <c r="CK586" s="71"/>
      <c r="CL586" s="71" t="s">
        <v>21119</v>
      </c>
      <c r="CM586" s="71"/>
      <c r="CN586" s="71"/>
      <c r="CO586" s="71"/>
      <c r="CP586" s="71"/>
      <c r="CQ586" s="71"/>
      <c r="CR586" s="71"/>
      <c r="CS586" s="71"/>
      <c r="CT586" s="71"/>
      <c r="CU586" s="72"/>
      <c r="CV586" s="71"/>
      <c r="CW586" s="71"/>
      <c r="CX586" s="71" t="s">
        <v>21120</v>
      </c>
      <c r="CY586" s="71"/>
      <c r="CZ586" s="71"/>
      <c r="DA586" s="71"/>
      <c r="DB586" s="71" t="s">
        <v>1061</v>
      </c>
    </row>
    <row r="587" spans="1:106">
      <c r="A587" s="71" t="s">
        <v>6761</v>
      </c>
      <c r="B587" s="71" t="s">
        <v>6762</v>
      </c>
      <c r="C587" s="71" t="s">
        <v>397</v>
      </c>
      <c r="D587" s="71" t="s">
        <v>427</v>
      </c>
      <c r="E587" s="71" t="s">
        <v>21079</v>
      </c>
      <c r="F587" s="71" t="s">
        <v>427</v>
      </c>
      <c r="G587" s="71"/>
      <c r="H587" s="71"/>
      <c r="I587" s="71" t="s">
        <v>21065</v>
      </c>
      <c r="J587" s="79">
        <v>0</v>
      </c>
      <c r="K587" s="71"/>
      <c r="L587" s="71"/>
      <c r="M587" s="72"/>
      <c r="N587" s="71"/>
      <c r="O587" s="71" t="s">
        <v>23421</v>
      </c>
      <c r="P587" s="71"/>
      <c r="Q587" s="79">
        <v>0</v>
      </c>
      <c r="R587" s="71" t="s">
        <v>23422</v>
      </c>
      <c r="S587" s="71"/>
      <c r="T587" s="71"/>
      <c r="U587" s="71" t="s">
        <v>21068</v>
      </c>
      <c r="V587" s="71" t="s">
        <v>21068</v>
      </c>
      <c r="W587" s="80"/>
      <c r="X587" s="71"/>
      <c r="Y587" s="71"/>
      <c r="Z587" s="71"/>
      <c r="AA587" s="71" t="s">
        <v>397</v>
      </c>
      <c r="AB587" s="71" t="s">
        <v>397</v>
      </c>
      <c r="AC587" s="71"/>
      <c r="AD587" s="71"/>
      <c r="AE587" s="71"/>
      <c r="AF587" s="71"/>
      <c r="AG587" s="71"/>
      <c r="AH587" s="71" t="s">
        <v>397</v>
      </c>
      <c r="AI587" s="71" t="s">
        <v>397</v>
      </c>
      <c r="AJ587" s="71"/>
      <c r="AK587" s="71"/>
      <c r="AL587" s="71"/>
      <c r="AM587" s="71"/>
      <c r="AN587" s="71" t="s">
        <v>397</v>
      </c>
      <c r="AO587" s="71" t="s">
        <v>397</v>
      </c>
      <c r="AP587" s="71"/>
      <c r="AQ587" s="71" t="s">
        <v>397</v>
      </c>
      <c r="AR587" s="71" t="s">
        <v>397</v>
      </c>
      <c r="AS587" s="71"/>
      <c r="AT587" s="71" t="s">
        <v>397</v>
      </c>
      <c r="AU587" s="71"/>
      <c r="AV587" s="71" t="s">
        <v>397</v>
      </c>
      <c r="AW587" s="71" t="s">
        <v>397</v>
      </c>
      <c r="AX587" s="71"/>
      <c r="AY587" s="71"/>
      <c r="AZ587" s="72"/>
      <c r="BA587" s="71"/>
      <c r="BB587" s="71"/>
      <c r="BC587" s="71"/>
      <c r="BD587" s="71"/>
      <c r="BE587" s="71"/>
      <c r="BF587" s="71"/>
      <c r="BG587" s="71" t="s">
        <v>21069</v>
      </c>
      <c r="BH587" s="71" t="s">
        <v>20990</v>
      </c>
      <c r="BI587" s="71" t="s">
        <v>20978</v>
      </c>
      <c r="BJ587" s="71" t="s">
        <v>20976</v>
      </c>
      <c r="BK587" s="71" t="s">
        <v>21070</v>
      </c>
      <c r="BL587" s="81">
        <v>1</v>
      </c>
      <c r="BM587" s="81">
        <v>1</v>
      </c>
      <c r="BN587" s="81">
        <v>0</v>
      </c>
      <c r="BO587" s="71" t="s">
        <v>21071</v>
      </c>
      <c r="BP587" s="71" t="s">
        <v>21071</v>
      </c>
      <c r="BQ587" s="71"/>
      <c r="BR587" s="71"/>
      <c r="BS587" s="71"/>
      <c r="BT587" s="71"/>
      <c r="BU587" s="72"/>
      <c r="BV587" s="71"/>
      <c r="BW587" s="72"/>
      <c r="BX587" s="79">
        <v>0</v>
      </c>
      <c r="BY587" s="81">
        <v>0</v>
      </c>
      <c r="BZ587" s="71"/>
      <c r="CA587" s="81">
        <v>0</v>
      </c>
      <c r="CB587" s="71"/>
      <c r="CC587" s="71"/>
      <c r="CD587" s="72"/>
      <c r="CE587" s="71"/>
      <c r="CF587" s="71"/>
      <c r="CG587" s="81">
        <v>0</v>
      </c>
      <c r="CH587" s="71"/>
      <c r="CI587" s="81">
        <v>0</v>
      </c>
      <c r="CJ587" s="71"/>
      <c r="CK587" s="71"/>
      <c r="CL587" s="71"/>
      <c r="CM587" s="71"/>
      <c r="CN587" s="71"/>
      <c r="CO587" s="71"/>
      <c r="CP587" s="71"/>
      <c r="CQ587" s="71"/>
      <c r="CR587" s="71"/>
      <c r="CS587" s="71"/>
      <c r="CT587" s="71"/>
      <c r="CU587" s="72"/>
      <c r="CV587" s="71"/>
      <c r="CW587" s="71"/>
      <c r="CX587" s="71"/>
      <c r="CY587" s="71"/>
      <c r="CZ587" s="71"/>
      <c r="DA587" s="71"/>
      <c r="DB587" s="71"/>
    </row>
    <row r="588" spans="1:106">
      <c r="A588" s="71" t="s">
        <v>6764</v>
      </c>
      <c r="B588" s="71" t="s">
        <v>6765</v>
      </c>
      <c r="C588" s="71" t="s">
        <v>397</v>
      </c>
      <c r="D588" s="71" t="s">
        <v>450</v>
      </c>
      <c r="E588" s="71" t="s">
        <v>21836</v>
      </c>
      <c r="F588" s="71" t="s">
        <v>450</v>
      </c>
      <c r="G588" s="71" t="s">
        <v>21246</v>
      </c>
      <c r="H588" s="71" t="s">
        <v>21192</v>
      </c>
      <c r="I588" s="71" t="s">
        <v>21065</v>
      </c>
      <c r="J588" s="79">
        <v>0</v>
      </c>
      <c r="K588" s="71" t="s">
        <v>23423</v>
      </c>
      <c r="L588" s="71" t="s">
        <v>23424</v>
      </c>
      <c r="M588" s="72">
        <v>45921.833333333299</v>
      </c>
      <c r="N588" s="71" t="s">
        <v>390</v>
      </c>
      <c r="O588" s="71" t="s">
        <v>23425</v>
      </c>
      <c r="P588" s="71"/>
      <c r="Q588" s="79">
        <v>999999999</v>
      </c>
      <c r="R588" s="71"/>
      <c r="S588" s="71"/>
      <c r="T588" s="71"/>
      <c r="U588" s="71"/>
      <c r="V588" s="71"/>
      <c r="W588" s="80"/>
      <c r="X588" s="71"/>
      <c r="Y588" s="71" t="s">
        <v>23424</v>
      </c>
      <c r="Z588" s="71"/>
      <c r="AA588" s="71" t="s">
        <v>397</v>
      </c>
      <c r="AB588" s="71" t="s">
        <v>397</v>
      </c>
      <c r="AC588" s="71" t="s">
        <v>21133</v>
      </c>
      <c r="AD588" s="71" t="s">
        <v>29289</v>
      </c>
      <c r="AE588" s="71"/>
      <c r="AF588" s="71"/>
      <c r="AG588" s="71"/>
      <c r="AH588" s="71" t="s">
        <v>397</v>
      </c>
      <c r="AI588" s="71" t="s">
        <v>397</v>
      </c>
      <c r="AJ588" s="71"/>
      <c r="AK588" s="71"/>
      <c r="AL588" s="71"/>
      <c r="AM588" s="71"/>
      <c r="AN588" s="71" t="s">
        <v>397</v>
      </c>
      <c r="AO588" s="71" t="s">
        <v>397</v>
      </c>
      <c r="AP588" s="71"/>
      <c r="AQ588" s="71" t="s">
        <v>397</v>
      </c>
      <c r="AR588" s="71" t="s">
        <v>397</v>
      </c>
      <c r="AS588" s="71"/>
      <c r="AT588" s="71" t="s">
        <v>397</v>
      </c>
      <c r="AU588" s="71"/>
      <c r="AV588" s="71" t="s">
        <v>21115</v>
      </c>
      <c r="AW588" s="71" t="s">
        <v>397</v>
      </c>
      <c r="AX588" s="71" t="s">
        <v>20973</v>
      </c>
      <c r="AY588" s="71" t="s">
        <v>21578</v>
      </c>
      <c r="AZ588" s="72">
        <v>45547.403090277803</v>
      </c>
      <c r="BA588" s="71"/>
      <c r="BB588" s="71"/>
      <c r="BC588" s="71"/>
      <c r="BD588" s="71"/>
      <c r="BE588" s="71"/>
      <c r="BF588" s="71"/>
      <c r="BG588" s="71"/>
      <c r="BH588" s="71"/>
      <c r="BI588" s="71"/>
      <c r="BJ588" s="71"/>
      <c r="BK588" s="71"/>
      <c r="BL588" s="81"/>
      <c r="BM588" s="81"/>
      <c r="BN588" s="81"/>
      <c r="BO588" s="71"/>
      <c r="BP588" s="71"/>
      <c r="BQ588" s="71"/>
      <c r="BR588" s="71"/>
      <c r="BS588" s="71"/>
      <c r="BT588" s="71"/>
      <c r="BU588" s="72"/>
      <c r="BV588" s="71"/>
      <c r="BW588" s="72"/>
      <c r="BX588" s="79">
        <v>0</v>
      </c>
      <c r="BY588" s="81">
        <v>0</v>
      </c>
      <c r="BZ588" s="71"/>
      <c r="CA588" s="81">
        <v>0</v>
      </c>
      <c r="CB588" s="71"/>
      <c r="CC588" s="71"/>
      <c r="CD588" s="72"/>
      <c r="CE588" s="71"/>
      <c r="CF588" s="71"/>
      <c r="CG588" s="81">
        <v>0</v>
      </c>
      <c r="CH588" s="71"/>
      <c r="CI588" s="81">
        <v>0</v>
      </c>
      <c r="CJ588" s="71"/>
      <c r="CK588" s="71"/>
      <c r="CL588" s="71"/>
      <c r="CM588" s="71"/>
      <c r="CN588" s="71"/>
      <c r="CO588" s="71"/>
      <c r="CP588" s="71"/>
      <c r="CQ588" s="71"/>
      <c r="CR588" s="71"/>
      <c r="CS588" s="71"/>
      <c r="CT588" s="71"/>
      <c r="CU588" s="72"/>
      <c r="CV588" s="71"/>
      <c r="CW588" s="71"/>
      <c r="CX588" s="71"/>
      <c r="CY588" s="71"/>
      <c r="CZ588" s="71"/>
      <c r="DA588" s="71"/>
      <c r="DB588" s="71"/>
    </row>
    <row r="589" spans="1:106">
      <c r="A589" s="71" t="s">
        <v>6782</v>
      </c>
      <c r="B589" s="71" t="s">
        <v>6783</v>
      </c>
      <c r="C589" s="71" t="s">
        <v>397</v>
      </c>
      <c r="D589" s="71" t="s">
        <v>427</v>
      </c>
      <c r="E589" s="71" t="s">
        <v>21079</v>
      </c>
      <c r="F589" s="71" t="s">
        <v>427</v>
      </c>
      <c r="G589" s="71"/>
      <c r="H589" s="71"/>
      <c r="I589" s="71" t="s">
        <v>21065</v>
      </c>
      <c r="J589" s="79">
        <v>0</v>
      </c>
      <c r="K589" s="71"/>
      <c r="L589" s="71"/>
      <c r="M589" s="72"/>
      <c r="N589" s="71"/>
      <c r="O589" s="71" t="s">
        <v>23427</v>
      </c>
      <c r="P589" s="71"/>
      <c r="Q589" s="79">
        <v>0</v>
      </c>
      <c r="R589" s="71" t="s">
        <v>23428</v>
      </c>
      <c r="S589" s="71"/>
      <c r="T589" s="71"/>
      <c r="U589" s="71" t="s">
        <v>21068</v>
      </c>
      <c r="V589" s="71" t="s">
        <v>21068</v>
      </c>
      <c r="W589" s="80"/>
      <c r="X589" s="71"/>
      <c r="Y589" s="71"/>
      <c r="Z589" s="71"/>
      <c r="AA589" s="71" t="s">
        <v>397</v>
      </c>
      <c r="AB589" s="71" t="s">
        <v>397</v>
      </c>
      <c r="AC589" s="71"/>
      <c r="AD589" s="71"/>
      <c r="AE589" s="71"/>
      <c r="AF589" s="71"/>
      <c r="AG589" s="71"/>
      <c r="AH589" s="71" t="s">
        <v>397</v>
      </c>
      <c r="AI589" s="71" t="s">
        <v>397</v>
      </c>
      <c r="AJ589" s="71"/>
      <c r="AK589" s="71"/>
      <c r="AL589" s="71"/>
      <c r="AM589" s="71"/>
      <c r="AN589" s="71" t="s">
        <v>397</v>
      </c>
      <c r="AO589" s="71" t="s">
        <v>397</v>
      </c>
      <c r="AP589" s="71"/>
      <c r="AQ589" s="71" t="s">
        <v>397</v>
      </c>
      <c r="AR589" s="71" t="s">
        <v>397</v>
      </c>
      <c r="AS589" s="71"/>
      <c r="AT589" s="71" t="s">
        <v>397</v>
      </c>
      <c r="AU589" s="71"/>
      <c r="AV589" s="71" t="s">
        <v>397</v>
      </c>
      <c r="AW589" s="71" t="s">
        <v>397</v>
      </c>
      <c r="AX589" s="71"/>
      <c r="AY589" s="71"/>
      <c r="AZ589" s="72"/>
      <c r="BA589" s="71"/>
      <c r="BB589" s="71"/>
      <c r="BC589" s="71"/>
      <c r="BD589" s="71"/>
      <c r="BE589" s="71"/>
      <c r="BF589" s="71"/>
      <c r="BG589" s="71" t="s">
        <v>21069</v>
      </c>
      <c r="BH589" s="71" t="s">
        <v>20990</v>
      </c>
      <c r="BI589" s="71" t="s">
        <v>20978</v>
      </c>
      <c r="BJ589" s="71" t="s">
        <v>20976</v>
      </c>
      <c r="BK589" s="71" t="s">
        <v>21070</v>
      </c>
      <c r="BL589" s="81">
        <v>1</v>
      </c>
      <c r="BM589" s="81">
        <v>1</v>
      </c>
      <c r="BN589" s="81">
        <v>0</v>
      </c>
      <c r="BO589" s="71" t="s">
        <v>21071</v>
      </c>
      <c r="BP589" s="71" t="s">
        <v>21071</v>
      </c>
      <c r="BQ589" s="71"/>
      <c r="BR589" s="71"/>
      <c r="BS589" s="71"/>
      <c r="BT589" s="71"/>
      <c r="BU589" s="72"/>
      <c r="BV589" s="71"/>
      <c r="BW589" s="72"/>
      <c r="BX589" s="79">
        <v>0</v>
      </c>
      <c r="BY589" s="81">
        <v>0</v>
      </c>
      <c r="BZ589" s="71"/>
      <c r="CA589" s="81">
        <v>0</v>
      </c>
      <c r="CB589" s="71"/>
      <c r="CC589" s="71"/>
      <c r="CD589" s="72"/>
      <c r="CE589" s="71"/>
      <c r="CF589" s="71"/>
      <c r="CG589" s="81">
        <v>0</v>
      </c>
      <c r="CH589" s="71"/>
      <c r="CI589" s="81">
        <v>0</v>
      </c>
      <c r="CJ589" s="71"/>
      <c r="CK589" s="71"/>
      <c r="CL589" s="71"/>
      <c r="CM589" s="71"/>
      <c r="CN589" s="71"/>
      <c r="CO589" s="71"/>
      <c r="CP589" s="71"/>
      <c r="CQ589" s="71"/>
      <c r="CR589" s="71"/>
      <c r="CS589" s="71"/>
      <c r="CT589" s="71"/>
      <c r="CU589" s="72"/>
      <c r="CV589" s="71"/>
      <c r="CW589" s="71"/>
      <c r="CX589" s="71"/>
      <c r="CY589" s="71"/>
      <c r="CZ589" s="71"/>
      <c r="DA589" s="71"/>
      <c r="DB589" s="71"/>
    </row>
    <row r="590" spans="1:106">
      <c r="A590" s="71" t="s">
        <v>6860</v>
      </c>
      <c r="B590" s="71" t="s">
        <v>6861</v>
      </c>
      <c r="C590" s="71" t="s">
        <v>397</v>
      </c>
      <c r="D590" s="71" t="s">
        <v>450</v>
      </c>
      <c r="E590" s="71" t="s">
        <v>23148</v>
      </c>
      <c r="F590" s="71" t="s">
        <v>450</v>
      </c>
      <c r="G590" s="71"/>
      <c r="H590" s="71"/>
      <c r="I590" s="71" t="s">
        <v>21065</v>
      </c>
      <c r="J590" s="79">
        <v>0</v>
      </c>
      <c r="K590" s="71" t="s">
        <v>23429</v>
      </c>
      <c r="L590" s="71" t="s">
        <v>23430</v>
      </c>
      <c r="M590" s="72"/>
      <c r="N590" s="71"/>
      <c r="O590" s="71" t="s">
        <v>23431</v>
      </c>
      <c r="P590" s="71"/>
      <c r="Q590" s="79">
        <v>2400</v>
      </c>
      <c r="R590" s="71"/>
      <c r="S590" s="71"/>
      <c r="T590" s="71"/>
      <c r="U590" s="71"/>
      <c r="V590" s="71"/>
      <c r="W590" s="80"/>
      <c r="X590" s="71"/>
      <c r="Y590" s="71" t="s">
        <v>23430</v>
      </c>
      <c r="Z590" s="71"/>
      <c r="AA590" s="71" t="s">
        <v>397</v>
      </c>
      <c r="AB590" s="71" t="s">
        <v>397</v>
      </c>
      <c r="AC590" s="71" t="s">
        <v>21133</v>
      </c>
      <c r="AD590" s="71" t="s">
        <v>29290</v>
      </c>
      <c r="AE590" s="71"/>
      <c r="AF590" s="71"/>
      <c r="AG590" s="71"/>
      <c r="AH590" s="71" t="s">
        <v>397</v>
      </c>
      <c r="AI590" s="71" t="s">
        <v>397</v>
      </c>
      <c r="AJ590" s="71"/>
      <c r="AK590" s="71"/>
      <c r="AL590" s="71"/>
      <c r="AM590" s="71"/>
      <c r="AN590" s="71" t="s">
        <v>397</v>
      </c>
      <c r="AO590" s="71" t="s">
        <v>397</v>
      </c>
      <c r="AP590" s="71"/>
      <c r="AQ590" s="71" t="s">
        <v>397</v>
      </c>
      <c r="AR590" s="71" t="s">
        <v>397</v>
      </c>
      <c r="AS590" s="71"/>
      <c r="AT590" s="71" t="s">
        <v>397</v>
      </c>
      <c r="AU590" s="71"/>
      <c r="AV590" s="71" t="s">
        <v>21115</v>
      </c>
      <c r="AW590" s="71" t="s">
        <v>397</v>
      </c>
      <c r="AX590" s="71" t="s">
        <v>20973</v>
      </c>
      <c r="AY590" s="71" t="s">
        <v>21578</v>
      </c>
      <c r="AZ590" s="72">
        <v>45547.403101851902</v>
      </c>
      <c r="BA590" s="71"/>
      <c r="BB590" s="71"/>
      <c r="BC590" s="71"/>
      <c r="BD590" s="71"/>
      <c r="BE590" s="71"/>
      <c r="BF590" s="71"/>
      <c r="BG590" s="71"/>
      <c r="BH590" s="71"/>
      <c r="BI590" s="71"/>
      <c r="BJ590" s="71"/>
      <c r="BK590" s="71"/>
      <c r="BL590" s="81"/>
      <c r="BM590" s="81"/>
      <c r="BN590" s="81"/>
      <c r="BO590" s="71"/>
      <c r="BP590" s="71"/>
      <c r="BQ590" s="71"/>
      <c r="BR590" s="71"/>
      <c r="BS590" s="71"/>
      <c r="BT590" s="71"/>
      <c r="BU590" s="72"/>
      <c r="BV590" s="71"/>
      <c r="BW590" s="72"/>
      <c r="BX590" s="79">
        <v>0</v>
      </c>
      <c r="BY590" s="81">
        <v>0</v>
      </c>
      <c r="BZ590" s="71"/>
      <c r="CA590" s="81">
        <v>0</v>
      </c>
      <c r="CB590" s="71"/>
      <c r="CC590" s="71"/>
      <c r="CD590" s="72"/>
      <c r="CE590" s="71"/>
      <c r="CF590" s="71"/>
      <c r="CG590" s="81">
        <v>0</v>
      </c>
      <c r="CH590" s="71"/>
      <c r="CI590" s="81">
        <v>0</v>
      </c>
      <c r="CJ590" s="71"/>
      <c r="CK590" s="71"/>
      <c r="CL590" s="71"/>
      <c r="CM590" s="71"/>
      <c r="CN590" s="71"/>
      <c r="CO590" s="71"/>
      <c r="CP590" s="71"/>
      <c r="CQ590" s="71"/>
      <c r="CR590" s="71"/>
      <c r="CS590" s="71"/>
      <c r="CT590" s="71"/>
      <c r="CU590" s="72"/>
      <c r="CV590" s="71"/>
      <c r="CW590" s="71"/>
      <c r="CX590" s="71"/>
      <c r="CY590" s="71"/>
      <c r="CZ590" s="71"/>
      <c r="DA590" s="71"/>
      <c r="DB590" s="71"/>
    </row>
    <row r="591" spans="1:106">
      <c r="A591" s="71" t="s">
        <v>6863</v>
      </c>
      <c r="B591" s="71" t="s">
        <v>6864</v>
      </c>
      <c r="C591" s="71" t="s">
        <v>397</v>
      </c>
      <c r="D591" s="71" t="s">
        <v>450</v>
      </c>
      <c r="E591" s="71" t="s">
        <v>21064</v>
      </c>
      <c r="F591" s="71" t="s">
        <v>450</v>
      </c>
      <c r="G591" s="71"/>
      <c r="H591" s="71"/>
      <c r="I591" s="71" t="s">
        <v>21065</v>
      </c>
      <c r="J591" s="79">
        <v>0</v>
      </c>
      <c r="K591" s="71"/>
      <c r="L591" s="71"/>
      <c r="M591" s="72"/>
      <c r="N591" s="71"/>
      <c r="O591" s="71"/>
      <c r="P591" s="71"/>
      <c r="Q591" s="79">
        <v>2400</v>
      </c>
      <c r="R591" s="71"/>
      <c r="S591" s="71"/>
      <c r="T591" s="71"/>
      <c r="U591" s="71"/>
      <c r="V591" s="71"/>
      <c r="W591" s="80"/>
      <c r="X591" s="71"/>
      <c r="Y591" s="71"/>
      <c r="Z591" s="71"/>
      <c r="AA591" s="71" t="s">
        <v>397</v>
      </c>
      <c r="AB591" s="71" t="s">
        <v>397</v>
      </c>
      <c r="AC591" s="71"/>
      <c r="AD591" s="71"/>
      <c r="AE591" s="71"/>
      <c r="AF591" s="71"/>
      <c r="AG591" s="71"/>
      <c r="AH591" s="71" t="s">
        <v>397</v>
      </c>
      <c r="AI591" s="71" t="s">
        <v>397</v>
      </c>
      <c r="AJ591" s="71"/>
      <c r="AK591" s="71"/>
      <c r="AL591" s="71"/>
      <c r="AM591" s="71"/>
      <c r="AN591" s="71" t="s">
        <v>397</v>
      </c>
      <c r="AO591" s="71" t="s">
        <v>397</v>
      </c>
      <c r="AP591" s="71"/>
      <c r="AQ591" s="71" t="s">
        <v>397</v>
      </c>
      <c r="AR591" s="71" t="s">
        <v>397</v>
      </c>
      <c r="AS591" s="71"/>
      <c r="AT591" s="71" t="s">
        <v>397</v>
      </c>
      <c r="AU591" s="71"/>
      <c r="AV591" s="71" t="s">
        <v>397</v>
      </c>
      <c r="AW591" s="71" t="s">
        <v>397</v>
      </c>
      <c r="AX591" s="71"/>
      <c r="AY591" s="71"/>
      <c r="AZ591" s="72"/>
      <c r="BA591" s="71"/>
      <c r="BB591" s="71"/>
      <c r="BC591" s="71"/>
      <c r="BD591" s="71"/>
      <c r="BE591" s="71"/>
      <c r="BF591" s="71"/>
      <c r="BG591" s="71"/>
      <c r="BH591" s="71"/>
      <c r="BI591" s="71"/>
      <c r="BJ591" s="71"/>
      <c r="BK591" s="71"/>
      <c r="BL591" s="81"/>
      <c r="BM591" s="81"/>
      <c r="BN591" s="81"/>
      <c r="BO591" s="71"/>
      <c r="BP591" s="71"/>
      <c r="BQ591" s="71"/>
      <c r="BR591" s="71"/>
      <c r="BS591" s="71"/>
      <c r="BT591" s="71"/>
      <c r="BU591" s="72"/>
      <c r="BV591" s="71"/>
      <c r="BW591" s="72"/>
      <c r="BX591" s="79">
        <v>0</v>
      </c>
      <c r="BY591" s="81">
        <v>0</v>
      </c>
      <c r="BZ591" s="71"/>
      <c r="CA591" s="81">
        <v>0</v>
      </c>
      <c r="CB591" s="71"/>
      <c r="CC591" s="71"/>
      <c r="CD591" s="72"/>
      <c r="CE591" s="71"/>
      <c r="CF591" s="71"/>
      <c r="CG591" s="81">
        <v>0</v>
      </c>
      <c r="CH591" s="71"/>
      <c r="CI591" s="81">
        <v>0</v>
      </c>
      <c r="CJ591" s="71"/>
      <c r="CK591" s="71"/>
      <c r="CL591" s="71"/>
      <c r="CM591" s="71"/>
      <c r="CN591" s="71"/>
      <c r="CO591" s="71"/>
      <c r="CP591" s="71"/>
      <c r="CQ591" s="71"/>
      <c r="CR591" s="71"/>
      <c r="CS591" s="71"/>
      <c r="CT591" s="71"/>
      <c r="CU591" s="72"/>
      <c r="CV591" s="71"/>
      <c r="CW591" s="71"/>
      <c r="CX591" s="71"/>
      <c r="CY591" s="71"/>
      <c r="CZ591" s="71"/>
      <c r="DA591" s="71"/>
      <c r="DB591" s="71"/>
    </row>
    <row r="592" spans="1:106">
      <c r="A592" s="71" t="s">
        <v>6875</v>
      </c>
      <c r="B592" s="71" t="s">
        <v>6876</v>
      </c>
      <c r="C592" s="71" t="s">
        <v>397</v>
      </c>
      <c r="D592" s="71" t="s">
        <v>6877</v>
      </c>
      <c r="E592" s="71" t="s">
        <v>21064</v>
      </c>
      <c r="F592" s="71" t="s">
        <v>6877</v>
      </c>
      <c r="G592" s="71"/>
      <c r="H592" s="71"/>
      <c r="I592" s="71" t="s">
        <v>21065</v>
      </c>
      <c r="J592" s="79">
        <v>839.75</v>
      </c>
      <c r="K592" s="71"/>
      <c r="L592" s="71" t="s">
        <v>23433</v>
      </c>
      <c r="M592" s="72"/>
      <c r="N592" s="71"/>
      <c r="O592" s="71" t="s">
        <v>23434</v>
      </c>
      <c r="P592" s="71" t="s">
        <v>23435</v>
      </c>
      <c r="Q592" s="79">
        <v>0</v>
      </c>
      <c r="R592" s="71"/>
      <c r="S592" s="71"/>
      <c r="T592" s="71"/>
      <c r="U592" s="71"/>
      <c r="V592" s="71"/>
      <c r="W592" s="80"/>
      <c r="X592" s="71"/>
      <c r="Y592" s="71" t="s">
        <v>23433</v>
      </c>
      <c r="Z592" s="71"/>
      <c r="AA592" s="71" t="s">
        <v>397</v>
      </c>
      <c r="AB592" s="71" t="s">
        <v>397</v>
      </c>
      <c r="AC592" s="71" t="s">
        <v>21133</v>
      </c>
      <c r="AD592" s="71" t="s">
        <v>23436</v>
      </c>
      <c r="AE592" s="71"/>
      <c r="AF592" s="71"/>
      <c r="AG592" s="71"/>
      <c r="AH592" s="71" t="s">
        <v>397</v>
      </c>
      <c r="AI592" s="71" t="s">
        <v>397</v>
      </c>
      <c r="AJ592" s="71"/>
      <c r="AK592" s="71"/>
      <c r="AL592" s="71"/>
      <c r="AM592" s="71"/>
      <c r="AN592" s="71" t="s">
        <v>397</v>
      </c>
      <c r="AO592" s="71" t="s">
        <v>397</v>
      </c>
      <c r="AP592" s="71"/>
      <c r="AQ592" s="71" t="s">
        <v>397</v>
      </c>
      <c r="AR592" s="71" t="s">
        <v>397</v>
      </c>
      <c r="AS592" s="71"/>
      <c r="AT592" s="71" t="s">
        <v>397</v>
      </c>
      <c r="AU592" s="71"/>
      <c r="AV592" s="71" t="s">
        <v>21115</v>
      </c>
      <c r="AW592" s="71" t="s">
        <v>397</v>
      </c>
      <c r="AX592" s="71" t="s">
        <v>20973</v>
      </c>
      <c r="AY592" s="71" t="s">
        <v>21842</v>
      </c>
      <c r="AZ592" s="72">
        <v>44743.981481481504</v>
      </c>
      <c r="BA592" s="71"/>
      <c r="BB592" s="71"/>
      <c r="BC592" s="71"/>
      <c r="BD592" s="71"/>
      <c r="BE592" s="71"/>
      <c r="BF592" s="71"/>
      <c r="BG592" s="71"/>
      <c r="BH592" s="71"/>
      <c r="BI592" s="71"/>
      <c r="BJ592" s="71"/>
      <c r="BK592" s="71"/>
      <c r="BL592" s="81"/>
      <c r="BM592" s="81"/>
      <c r="BN592" s="81"/>
      <c r="BO592" s="71"/>
      <c r="BP592" s="71"/>
      <c r="BQ592" s="71"/>
      <c r="BR592" s="71"/>
      <c r="BS592" s="71"/>
      <c r="BT592" s="71"/>
      <c r="BU592" s="72"/>
      <c r="BV592" s="71"/>
      <c r="BW592" s="72"/>
      <c r="BX592" s="79">
        <v>0</v>
      </c>
      <c r="BY592" s="81">
        <v>0</v>
      </c>
      <c r="BZ592" s="71"/>
      <c r="CA592" s="81">
        <v>0</v>
      </c>
      <c r="CB592" s="71"/>
      <c r="CC592" s="71"/>
      <c r="CD592" s="72"/>
      <c r="CE592" s="71"/>
      <c r="CF592" s="71"/>
      <c r="CG592" s="81">
        <v>0</v>
      </c>
      <c r="CH592" s="71"/>
      <c r="CI592" s="81">
        <v>0</v>
      </c>
      <c r="CJ592" s="71"/>
      <c r="CK592" s="71"/>
      <c r="CL592" s="71"/>
      <c r="CM592" s="71"/>
      <c r="CN592" s="71"/>
      <c r="CO592" s="71"/>
      <c r="CP592" s="71"/>
      <c r="CQ592" s="71"/>
      <c r="CR592" s="71"/>
      <c r="CS592" s="71"/>
      <c r="CT592" s="71"/>
      <c r="CU592" s="72"/>
      <c r="CV592" s="71"/>
      <c r="CW592" s="71"/>
      <c r="CX592" s="71"/>
      <c r="CY592" s="71"/>
      <c r="CZ592" s="71"/>
      <c r="DA592" s="71"/>
      <c r="DB592" s="71"/>
    </row>
    <row r="593" spans="1:106">
      <c r="A593" s="71" t="s">
        <v>6948</v>
      </c>
      <c r="B593" s="71" t="s">
        <v>6949</v>
      </c>
      <c r="C593" s="71" t="s">
        <v>397</v>
      </c>
      <c r="D593" s="71" t="s">
        <v>450</v>
      </c>
      <c r="E593" s="71" t="s">
        <v>21079</v>
      </c>
      <c r="F593" s="71" t="s">
        <v>450</v>
      </c>
      <c r="G593" s="71" t="s">
        <v>21152</v>
      </c>
      <c r="H593" s="71" t="s">
        <v>21585</v>
      </c>
      <c r="I593" s="71" t="s">
        <v>21065</v>
      </c>
      <c r="J593" s="79">
        <v>0</v>
      </c>
      <c r="K593" s="71" t="s">
        <v>23437</v>
      </c>
      <c r="L593" s="71" t="s">
        <v>29291</v>
      </c>
      <c r="M593" s="72">
        <v>45793.406377314801</v>
      </c>
      <c r="N593" s="71" t="s">
        <v>390</v>
      </c>
      <c r="O593" s="71" t="s">
        <v>29292</v>
      </c>
      <c r="P593" s="71"/>
      <c r="Q593" s="79">
        <v>19000</v>
      </c>
      <c r="R593" s="71"/>
      <c r="S593" s="71"/>
      <c r="T593" s="71"/>
      <c r="U593" s="71"/>
      <c r="V593" s="71"/>
      <c r="W593" s="80"/>
      <c r="X593" s="71"/>
      <c r="Y593" s="71" t="s">
        <v>29291</v>
      </c>
      <c r="Z593" s="71"/>
      <c r="AA593" s="71" t="s">
        <v>397</v>
      </c>
      <c r="AB593" s="71" t="s">
        <v>397</v>
      </c>
      <c r="AC593" s="71" t="s">
        <v>21133</v>
      </c>
      <c r="AD593" s="71" t="s">
        <v>29293</v>
      </c>
      <c r="AE593" s="71"/>
      <c r="AF593" s="71"/>
      <c r="AG593" s="71"/>
      <c r="AH593" s="71" t="s">
        <v>397</v>
      </c>
      <c r="AI593" s="71" t="s">
        <v>397</v>
      </c>
      <c r="AJ593" s="71"/>
      <c r="AK593" s="71"/>
      <c r="AL593" s="71"/>
      <c r="AM593" s="71"/>
      <c r="AN593" s="71" t="s">
        <v>397</v>
      </c>
      <c r="AO593" s="71" t="s">
        <v>397</v>
      </c>
      <c r="AP593" s="71"/>
      <c r="AQ593" s="71" t="s">
        <v>397</v>
      </c>
      <c r="AR593" s="71" t="s">
        <v>397</v>
      </c>
      <c r="AS593" s="71"/>
      <c r="AT593" s="71" t="s">
        <v>397</v>
      </c>
      <c r="AU593" s="71"/>
      <c r="AV593" s="71" t="s">
        <v>21115</v>
      </c>
      <c r="AW593" s="71" t="s">
        <v>397</v>
      </c>
      <c r="AX593" s="71" t="s">
        <v>20973</v>
      </c>
      <c r="AY593" s="71" t="s">
        <v>21578</v>
      </c>
      <c r="AZ593" s="72">
        <v>45547.403124999997</v>
      </c>
      <c r="BA593" s="71"/>
      <c r="BB593" s="71"/>
      <c r="BC593" s="71"/>
      <c r="BD593" s="71"/>
      <c r="BE593" s="71"/>
      <c r="BF593" s="71"/>
      <c r="BG593" s="71"/>
      <c r="BH593" s="71"/>
      <c r="BI593" s="71"/>
      <c r="BJ593" s="71"/>
      <c r="BK593" s="71"/>
      <c r="BL593" s="81"/>
      <c r="BM593" s="81"/>
      <c r="BN593" s="81"/>
      <c r="BO593" s="71"/>
      <c r="BP593" s="71"/>
      <c r="BQ593" s="71"/>
      <c r="BR593" s="71"/>
      <c r="BS593" s="71"/>
      <c r="BT593" s="71"/>
      <c r="BU593" s="72"/>
      <c r="BV593" s="71"/>
      <c r="BW593" s="72"/>
      <c r="BX593" s="79">
        <v>0</v>
      </c>
      <c r="BY593" s="81">
        <v>0</v>
      </c>
      <c r="BZ593" s="71"/>
      <c r="CA593" s="81">
        <v>0</v>
      </c>
      <c r="CB593" s="71"/>
      <c r="CC593" s="71"/>
      <c r="CD593" s="72"/>
      <c r="CE593" s="71"/>
      <c r="CF593" s="71"/>
      <c r="CG593" s="81">
        <v>0</v>
      </c>
      <c r="CH593" s="71"/>
      <c r="CI593" s="81">
        <v>0</v>
      </c>
      <c r="CJ593" s="71"/>
      <c r="CK593" s="71"/>
      <c r="CL593" s="71"/>
      <c r="CM593" s="71"/>
      <c r="CN593" s="71"/>
      <c r="CO593" s="71"/>
      <c r="CP593" s="71"/>
      <c r="CQ593" s="71"/>
      <c r="CR593" s="71"/>
      <c r="CS593" s="71"/>
      <c r="CT593" s="71"/>
      <c r="CU593" s="72"/>
      <c r="CV593" s="71"/>
      <c r="CW593" s="71"/>
      <c r="CX593" s="71"/>
      <c r="CY593" s="71"/>
      <c r="CZ593" s="71"/>
      <c r="DA593" s="71"/>
      <c r="DB593" s="71"/>
    </row>
    <row r="594" spans="1:106">
      <c r="A594" s="71" t="s">
        <v>6951</v>
      </c>
      <c r="B594" s="71" t="s">
        <v>6952</v>
      </c>
      <c r="C594" s="71" t="s">
        <v>21106</v>
      </c>
      <c r="D594" s="71" t="s">
        <v>450</v>
      </c>
      <c r="E594" s="71" t="s">
        <v>21064</v>
      </c>
      <c r="F594" s="71" t="s">
        <v>450</v>
      </c>
      <c r="G594" s="71" t="s">
        <v>21159</v>
      </c>
      <c r="H594" s="71" t="s">
        <v>21160</v>
      </c>
      <c r="I594" s="71" t="s">
        <v>21065</v>
      </c>
      <c r="J594" s="79">
        <v>0</v>
      </c>
      <c r="K594" s="71" t="s">
        <v>6952</v>
      </c>
      <c r="L594" s="71" t="s">
        <v>23441</v>
      </c>
      <c r="M594" s="72">
        <v>45475.486770833297</v>
      </c>
      <c r="N594" s="71" t="s">
        <v>404</v>
      </c>
      <c r="O594" s="71" t="s">
        <v>23442</v>
      </c>
      <c r="P594" s="71"/>
      <c r="Q594" s="79">
        <v>19000</v>
      </c>
      <c r="R594" s="71" t="s">
        <v>23443</v>
      </c>
      <c r="S594" s="71"/>
      <c r="T594" s="71" t="s">
        <v>23444</v>
      </c>
      <c r="U594" s="71" t="s">
        <v>21952</v>
      </c>
      <c r="V594" s="71" t="s">
        <v>21952</v>
      </c>
      <c r="W594" s="80"/>
      <c r="X594" s="71"/>
      <c r="Y594" s="71" t="s">
        <v>23441</v>
      </c>
      <c r="Z594" s="71"/>
      <c r="AA594" s="71" t="s">
        <v>397</v>
      </c>
      <c r="AB594" s="71" t="s">
        <v>397</v>
      </c>
      <c r="AC594" s="71" t="s">
        <v>21133</v>
      </c>
      <c r="AD594" s="71" t="s">
        <v>29294</v>
      </c>
      <c r="AE594" s="71"/>
      <c r="AF594" s="71"/>
      <c r="AG594" s="71"/>
      <c r="AH594" s="71" t="s">
        <v>397</v>
      </c>
      <c r="AI594" s="71" t="s">
        <v>397</v>
      </c>
      <c r="AJ594" s="71"/>
      <c r="AK594" s="71"/>
      <c r="AL594" s="71"/>
      <c r="AM594" s="71"/>
      <c r="AN594" s="71" t="s">
        <v>397</v>
      </c>
      <c r="AO594" s="71" t="s">
        <v>397</v>
      </c>
      <c r="AP594" s="71"/>
      <c r="AQ594" s="71" t="s">
        <v>397</v>
      </c>
      <c r="AR594" s="71" t="s">
        <v>397</v>
      </c>
      <c r="AS594" s="71"/>
      <c r="AT594" s="71" t="s">
        <v>397</v>
      </c>
      <c r="AU594" s="71"/>
      <c r="AV594" s="71" t="s">
        <v>21115</v>
      </c>
      <c r="AW594" s="71" t="s">
        <v>397</v>
      </c>
      <c r="AX594" s="71" t="s">
        <v>20973</v>
      </c>
      <c r="AY594" s="71" t="s">
        <v>21578</v>
      </c>
      <c r="AZ594" s="72">
        <v>45547.403136574103</v>
      </c>
      <c r="BA594" s="71"/>
      <c r="BB594" s="71"/>
      <c r="BC594" s="71"/>
      <c r="BD594" s="71"/>
      <c r="BE594" s="71"/>
      <c r="BF594" s="71"/>
      <c r="BG594" s="71" t="s">
        <v>21069</v>
      </c>
      <c r="BH594" s="71" t="s">
        <v>20990</v>
      </c>
      <c r="BI594" s="71" t="s">
        <v>20978</v>
      </c>
      <c r="BJ594" s="71" t="s">
        <v>20976</v>
      </c>
      <c r="BK594" s="71" t="s">
        <v>21070</v>
      </c>
      <c r="BL594" s="81">
        <v>1</v>
      </c>
      <c r="BM594" s="81">
        <v>1</v>
      </c>
      <c r="BN594" s="81">
        <v>0</v>
      </c>
      <c r="BO594" s="71" t="s">
        <v>21071</v>
      </c>
      <c r="BP594" s="71" t="s">
        <v>21071</v>
      </c>
      <c r="BQ594" s="71"/>
      <c r="BR594" s="71"/>
      <c r="BS594" s="71"/>
      <c r="BT594" s="71"/>
      <c r="BU594" s="72"/>
      <c r="BV594" s="71"/>
      <c r="BW594" s="72"/>
      <c r="BX594" s="79">
        <v>0</v>
      </c>
      <c r="BY594" s="81">
        <v>0</v>
      </c>
      <c r="BZ594" s="71"/>
      <c r="CA594" s="81">
        <v>0</v>
      </c>
      <c r="CB594" s="71"/>
      <c r="CC594" s="71"/>
      <c r="CD594" s="72"/>
      <c r="CE594" s="71"/>
      <c r="CF594" s="71"/>
      <c r="CG594" s="81">
        <v>0</v>
      </c>
      <c r="CH594" s="71"/>
      <c r="CI594" s="81">
        <v>0</v>
      </c>
      <c r="CJ594" s="71"/>
      <c r="CK594" s="71"/>
      <c r="CL594" s="71"/>
      <c r="CM594" s="71"/>
      <c r="CN594" s="71"/>
      <c r="CO594" s="71"/>
      <c r="CP594" s="71"/>
      <c r="CQ594" s="71"/>
      <c r="CR594" s="71"/>
      <c r="CS594" s="71"/>
      <c r="CT594" s="71"/>
      <c r="CU594" s="72"/>
      <c r="CV594" s="71"/>
      <c r="CW594" s="71"/>
      <c r="CX594" s="71"/>
      <c r="CY594" s="71"/>
      <c r="CZ594" s="71"/>
      <c r="DA594" s="71"/>
      <c r="DB594" s="71"/>
    </row>
    <row r="595" spans="1:106">
      <c r="A595" s="71" t="s">
        <v>6954</v>
      </c>
      <c r="B595" s="71" t="s">
        <v>6955</v>
      </c>
      <c r="C595" s="71" t="s">
        <v>397</v>
      </c>
      <c r="D595" s="71" t="s">
        <v>450</v>
      </c>
      <c r="E595" s="71" t="s">
        <v>21079</v>
      </c>
      <c r="F595" s="71" t="s">
        <v>450</v>
      </c>
      <c r="G595" s="71" t="s">
        <v>21107</v>
      </c>
      <c r="H595" s="71" t="s">
        <v>22551</v>
      </c>
      <c r="I595" s="71" t="s">
        <v>21065</v>
      </c>
      <c r="J595" s="79">
        <v>0</v>
      </c>
      <c r="K595" s="71" t="s">
        <v>23446</v>
      </c>
      <c r="L595" s="71" t="s">
        <v>23447</v>
      </c>
      <c r="M595" s="72">
        <v>45921.833333333299</v>
      </c>
      <c r="N595" s="71" t="s">
        <v>390</v>
      </c>
      <c r="O595" s="71" t="s">
        <v>23448</v>
      </c>
      <c r="P595" s="71"/>
      <c r="Q595" s="79">
        <v>999999999</v>
      </c>
      <c r="R595" s="71"/>
      <c r="S595" s="71"/>
      <c r="T595" s="71"/>
      <c r="U595" s="71"/>
      <c r="V595" s="71"/>
      <c r="W595" s="80"/>
      <c r="X595" s="71" t="s">
        <v>23449</v>
      </c>
      <c r="Y595" s="71" t="s">
        <v>23447</v>
      </c>
      <c r="Z595" s="71"/>
      <c r="AA595" s="71" t="s">
        <v>397</v>
      </c>
      <c r="AB595" s="71" t="s">
        <v>397</v>
      </c>
      <c r="AC595" s="71" t="s">
        <v>21133</v>
      </c>
      <c r="AD595" s="71" t="s">
        <v>29295</v>
      </c>
      <c r="AE595" s="71"/>
      <c r="AF595" s="71"/>
      <c r="AG595" s="71"/>
      <c r="AH595" s="71" t="s">
        <v>397</v>
      </c>
      <c r="AI595" s="71" t="s">
        <v>397</v>
      </c>
      <c r="AJ595" s="71"/>
      <c r="AK595" s="71"/>
      <c r="AL595" s="71"/>
      <c r="AM595" s="71"/>
      <c r="AN595" s="71" t="s">
        <v>397</v>
      </c>
      <c r="AO595" s="71" t="s">
        <v>397</v>
      </c>
      <c r="AP595" s="71"/>
      <c r="AQ595" s="71" t="s">
        <v>397</v>
      </c>
      <c r="AR595" s="71" t="s">
        <v>397</v>
      </c>
      <c r="AS595" s="71"/>
      <c r="AT595" s="71" t="s">
        <v>397</v>
      </c>
      <c r="AU595" s="71"/>
      <c r="AV595" s="71" t="s">
        <v>21115</v>
      </c>
      <c r="AW595" s="71" t="s">
        <v>397</v>
      </c>
      <c r="AX595" s="71" t="s">
        <v>20973</v>
      </c>
      <c r="AY595" s="71" t="s">
        <v>21578</v>
      </c>
      <c r="AZ595" s="72">
        <v>45547.403148148202</v>
      </c>
      <c r="BA595" s="71"/>
      <c r="BB595" s="71"/>
      <c r="BC595" s="71"/>
      <c r="BD595" s="71"/>
      <c r="BE595" s="71"/>
      <c r="BF595" s="71"/>
      <c r="BG595" s="71"/>
      <c r="BH595" s="71"/>
      <c r="BI595" s="71"/>
      <c r="BJ595" s="71"/>
      <c r="BK595" s="71"/>
      <c r="BL595" s="81"/>
      <c r="BM595" s="81"/>
      <c r="BN595" s="81"/>
      <c r="BO595" s="71"/>
      <c r="BP595" s="71"/>
      <c r="BQ595" s="71"/>
      <c r="BR595" s="71"/>
      <c r="BS595" s="71"/>
      <c r="BT595" s="71"/>
      <c r="BU595" s="72"/>
      <c r="BV595" s="71"/>
      <c r="BW595" s="72"/>
      <c r="BX595" s="79">
        <v>0</v>
      </c>
      <c r="BY595" s="81">
        <v>0</v>
      </c>
      <c r="BZ595" s="71"/>
      <c r="CA595" s="81">
        <v>0</v>
      </c>
      <c r="CB595" s="71"/>
      <c r="CC595" s="71"/>
      <c r="CD595" s="72"/>
      <c r="CE595" s="71"/>
      <c r="CF595" s="71"/>
      <c r="CG595" s="81">
        <v>0</v>
      </c>
      <c r="CH595" s="71"/>
      <c r="CI595" s="81">
        <v>0</v>
      </c>
      <c r="CJ595" s="71"/>
      <c r="CK595" s="71"/>
      <c r="CL595" s="71"/>
      <c r="CM595" s="71"/>
      <c r="CN595" s="71"/>
      <c r="CO595" s="71"/>
      <c r="CP595" s="71"/>
      <c r="CQ595" s="71"/>
      <c r="CR595" s="71"/>
      <c r="CS595" s="71"/>
      <c r="CT595" s="71"/>
      <c r="CU595" s="72"/>
      <c r="CV595" s="71"/>
      <c r="CW595" s="71"/>
      <c r="CX595" s="71"/>
      <c r="CY595" s="71"/>
      <c r="CZ595" s="71"/>
      <c r="DA595" s="71"/>
      <c r="DB595" s="71"/>
    </row>
    <row r="596" spans="1:106">
      <c r="A596" s="71" t="s">
        <v>6982</v>
      </c>
      <c r="B596" s="71" t="s">
        <v>6983</v>
      </c>
      <c r="C596" s="71" t="s">
        <v>397</v>
      </c>
      <c r="D596" s="71" t="s">
        <v>450</v>
      </c>
      <c r="E596" s="71" t="s">
        <v>21064</v>
      </c>
      <c r="F596" s="71" t="s">
        <v>450</v>
      </c>
      <c r="G596" s="71"/>
      <c r="H596" s="71"/>
      <c r="I596" s="71" t="s">
        <v>21065</v>
      </c>
      <c r="J596" s="79">
        <v>0</v>
      </c>
      <c r="K596" s="71" t="s">
        <v>23451</v>
      </c>
      <c r="L596" s="71" t="s">
        <v>23452</v>
      </c>
      <c r="M596" s="72"/>
      <c r="N596" s="71"/>
      <c r="O596" s="71" t="s">
        <v>23453</v>
      </c>
      <c r="P596" s="71"/>
      <c r="Q596" s="79">
        <v>2400</v>
      </c>
      <c r="R596" s="71" t="s">
        <v>23454</v>
      </c>
      <c r="S596" s="71"/>
      <c r="T596" s="71" t="s">
        <v>23455</v>
      </c>
      <c r="U596" s="71" t="s">
        <v>21857</v>
      </c>
      <c r="V596" s="71" t="s">
        <v>21857</v>
      </c>
      <c r="W596" s="80"/>
      <c r="X596" s="71"/>
      <c r="Y596" s="71" t="s">
        <v>23452</v>
      </c>
      <c r="Z596" s="71"/>
      <c r="AA596" s="71" t="s">
        <v>397</v>
      </c>
      <c r="AB596" s="71" t="s">
        <v>397</v>
      </c>
      <c r="AC596" s="71" t="s">
        <v>21133</v>
      </c>
      <c r="AD596" s="71" t="s">
        <v>29296</v>
      </c>
      <c r="AE596" s="71"/>
      <c r="AF596" s="71"/>
      <c r="AG596" s="71"/>
      <c r="AH596" s="71" t="s">
        <v>397</v>
      </c>
      <c r="AI596" s="71" t="s">
        <v>397</v>
      </c>
      <c r="AJ596" s="71"/>
      <c r="AK596" s="71"/>
      <c r="AL596" s="71"/>
      <c r="AM596" s="71"/>
      <c r="AN596" s="71" t="s">
        <v>397</v>
      </c>
      <c r="AO596" s="71" t="s">
        <v>397</v>
      </c>
      <c r="AP596" s="71"/>
      <c r="AQ596" s="71" t="s">
        <v>397</v>
      </c>
      <c r="AR596" s="71" t="s">
        <v>397</v>
      </c>
      <c r="AS596" s="71"/>
      <c r="AT596" s="71" t="s">
        <v>397</v>
      </c>
      <c r="AU596" s="71"/>
      <c r="AV596" s="71" t="s">
        <v>21115</v>
      </c>
      <c r="AW596" s="71" t="s">
        <v>397</v>
      </c>
      <c r="AX596" s="71" t="s">
        <v>20973</v>
      </c>
      <c r="AY596" s="71" t="s">
        <v>21578</v>
      </c>
      <c r="AZ596" s="72">
        <v>45547.403159722198</v>
      </c>
      <c r="BA596" s="71"/>
      <c r="BB596" s="71"/>
      <c r="BC596" s="71"/>
      <c r="BD596" s="71"/>
      <c r="BE596" s="71"/>
      <c r="BF596" s="71"/>
      <c r="BG596" s="71" t="s">
        <v>21069</v>
      </c>
      <c r="BH596" s="71" t="s">
        <v>20990</v>
      </c>
      <c r="BI596" s="71" t="s">
        <v>20978</v>
      </c>
      <c r="BJ596" s="71" t="s">
        <v>20976</v>
      </c>
      <c r="BK596" s="71" t="s">
        <v>21070</v>
      </c>
      <c r="BL596" s="81">
        <v>1</v>
      </c>
      <c r="BM596" s="81">
        <v>1</v>
      </c>
      <c r="BN596" s="81">
        <v>0</v>
      </c>
      <c r="BO596" s="71" t="s">
        <v>21071</v>
      </c>
      <c r="BP596" s="71" t="s">
        <v>21071</v>
      </c>
      <c r="BQ596" s="71"/>
      <c r="BR596" s="71"/>
      <c r="BS596" s="71"/>
      <c r="BT596" s="71"/>
      <c r="BU596" s="72"/>
      <c r="BV596" s="71"/>
      <c r="BW596" s="72"/>
      <c r="BX596" s="79">
        <v>0</v>
      </c>
      <c r="BY596" s="81">
        <v>0</v>
      </c>
      <c r="BZ596" s="71"/>
      <c r="CA596" s="81">
        <v>0</v>
      </c>
      <c r="CB596" s="71"/>
      <c r="CC596" s="71"/>
      <c r="CD596" s="72"/>
      <c r="CE596" s="71"/>
      <c r="CF596" s="71"/>
      <c r="CG596" s="81">
        <v>0</v>
      </c>
      <c r="CH596" s="71"/>
      <c r="CI596" s="81">
        <v>0</v>
      </c>
      <c r="CJ596" s="71"/>
      <c r="CK596" s="71"/>
      <c r="CL596" s="71"/>
      <c r="CM596" s="71"/>
      <c r="CN596" s="71"/>
      <c r="CO596" s="71"/>
      <c r="CP596" s="71"/>
      <c r="CQ596" s="71"/>
      <c r="CR596" s="71"/>
      <c r="CS596" s="71"/>
      <c r="CT596" s="71"/>
      <c r="CU596" s="72"/>
      <c r="CV596" s="71"/>
      <c r="CW596" s="71"/>
      <c r="CX596" s="71"/>
      <c r="CY596" s="71"/>
      <c r="CZ596" s="71"/>
      <c r="DA596" s="71"/>
      <c r="DB596" s="71"/>
    </row>
    <row r="597" spans="1:106">
      <c r="A597" s="71" t="s">
        <v>6985</v>
      </c>
      <c r="B597" s="71" t="s">
        <v>6986</v>
      </c>
      <c r="C597" s="71" t="s">
        <v>391</v>
      </c>
      <c r="D597" s="71" t="s">
        <v>427</v>
      </c>
      <c r="E597" s="71" t="s">
        <v>21079</v>
      </c>
      <c r="F597" s="71" t="s">
        <v>427</v>
      </c>
      <c r="G597" s="71"/>
      <c r="H597" s="71"/>
      <c r="I597" s="71" t="s">
        <v>21065</v>
      </c>
      <c r="J597" s="79">
        <v>0</v>
      </c>
      <c r="K597" s="71"/>
      <c r="L597" s="71"/>
      <c r="M597" s="72"/>
      <c r="N597" s="71"/>
      <c r="O597" s="71" t="s">
        <v>23457</v>
      </c>
      <c r="P597" s="71"/>
      <c r="Q597" s="79">
        <v>0</v>
      </c>
      <c r="R597" s="71" t="s">
        <v>23458</v>
      </c>
      <c r="S597" s="71"/>
      <c r="T597" s="71"/>
      <c r="U597" s="71" t="s">
        <v>21068</v>
      </c>
      <c r="V597" s="71" t="s">
        <v>21068</v>
      </c>
      <c r="W597" s="80"/>
      <c r="X597" s="71"/>
      <c r="Y597" s="71"/>
      <c r="Z597" s="71"/>
      <c r="AA597" s="71" t="s">
        <v>397</v>
      </c>
      <c r="AB597" s="71" t="s">
        <v>397</v>
      </c>
      <c r="AC597" s="71"/>
      <c r="AD597" s="71"/>
      <c r="AE597" s="71"/>
      <c r="AF597" s="71"/>
      <c r="AG597" s="71"/>
      <c r="AH597" s="71" t="s">
        <v>397</v>
      </c>
      <c r="AI597" s="71" t="s">
        <v>397</v>
      </c>
      <c r="AJ597" s="71"/>
      <c r="AK597" s="71"/>
      <c r="AL597" s="71"/>
      <c r="AM597" s="71"/>
      <c r="AN597" s="71" t="s">
        <v>397</v>
      </c>
      <c r="AO597" s="71" t="s">
        <v>397</v>
      </c>
      <c r="AP597" s="71"/>
      <c r="AQ597" s="71" t="s">
        <v>397</v>
      </c>
      <c r="AR597" s="71" t="s">
        <v>397</v>
      </c>
      <c r="AS597" s="71"/>
      <c r="AT597" s="71" t="s">
        <v>397</v>
      </c>
      <c r="AU597" s="71"/>
      <c r="AV597" s="71" t="s">
        <v>397</v>
      </c>
      <c r="AW597" s="71" t="s">
        <v>397</v>
      </c>
      <c r="AX597" s="71"/>
      <c r="AY597" s="71"/>
      <c r="AZ597" s="72"/>
      <c r="BA597" s="71"/>
      <c r="BB597" s="71"/>
      <c r="BC597" s="71"/>
      <c r="BD597" s="71"/>
      <c r="BE597" s="71"/>
      <c r="BF597" s="71"/>
      <c r="BG597" s="71" t="s">
        <v>21069</v>
      </c>
      <c r="BH597" s="71" t="s">
        <v>20990</v>
      </c>
      <c r="BI597" s="71" t="s">
        <v>20978</v>
      </c>
      <c r="BJ597" s="71" t="s">
        <v>20976</v>
      </c>
      <c r="BK597" s="71" t="s">
        <v>21070</v>
      </c>
      <c r="BL597" s="81">
        <v>1</v>
      </c>
      <c r="BM597" s="81">
        <v>1</v>
      </c>
      <c r="BN597" s="81">
        <v>0</v>
      </c>
      <c r="BO597" s="71" t="s">
        <v>21071</v>
      </c>
      <c r="BP597" s="71" t="s">
        <v>21071</v>
      </c>
      <c r="BQ597" s="71"/>
      <c r="BR597" s="71"/>
      <c r="BS597" s="71"/>
      <c r="BT597" s="71"/>
      <c r="BU597" s="72"/>
      <c r="BV597" s="71"/>
      <c r="BW597" s="72"/>
      <c r="BX597" s="79">
        <v>0</v>
      </c>
      <c r="BY597" s="81">
        <v>0</v>
      </c>
      <c r="BZ597" s="71"/>
      <c r="CA597" s="81">
        <v>0</v>
      </c>
      <c r="CB597" s="71"/>
      <c r="CC597" s="71"/>
      <c r="CD597" s="72"/>
      <c r="CE597" s="71"/>
      <c r="CF597" s="71"/>
      <c r="CG597" s="81">
        <v>0</v>
      </c>
      <c r="CH597" s="71"/>
      <c r="CI597" s="81">
        <v>0</v>
      </c>
      <c r="CJ597" s="71"/>
      <c r="CK597" s="71"/>
      <c r="CL597" s="71"/>
      <c r="CM597" s="71"/>
      <c r="CN597" s="71"/>
      <c r="CO597" s="71"/>
      <c r="CP597" s="71"/>
      <c r="CQ597" s="71"/>
      <c r="CR597" s="71"/>
      <c r="CS597" s="71"/>
      <c r="CT597" s="71"/>
      <c r="CU597" s="72"/>
      <c r="CV597" s="71"/>
      <c r="CW597" s="71"/>
      <c r="CX597" s="71"/>
      <c r="CY597" s="71"/>
      <c r="CZ597" s="71"/>
      <c r="DA597" s="71"/>
      <c r="DB597" s="71"/>
    </row>
    <row r="598" spans="1:106">
      <c r="A598" s="71" t="s">
        <v>6988</v>
      </c>
      <c r="B598" s="71" t="s">
        <v>6989</v>
      </c>
      <c r="C598" s="71" t="s">
        <v>391</v>
      </c>
      <c r="D598" s="71" t="s">
        <v>427</v>
      </c>
      <c r="E598" s="71" t="s">
        <v>21079</v>
      </c>
      <c r="F598" s="71" t="s">
        <v>427</v>
      </c>
      <c r="G598" s="71"/>
      <c r="H598" s="71"/>
      <c r="I598" s="71" t="s">
        <v>21065</v>
      </c>
      <c r="J598" s="79">
        <v>0</v>
      </c>
      <c r="K598" s="71"/>
      <c r="L598" s="71"/>
      <c r="M598" s="72"/>
      <c r="N598" s="71"/>
      <c r="O598" s="71" t="s">
        <v>23459</v>
      </c>
      <c r="P598" s="71"/>
      <c r="Q598" s="79">
        <v>0</v>
      </c>
      <c r="R598" s="71" t="s">
        <v>23460</v>
      </c>
      <c r="S598" s="71"/>
      <c r="T598" s="71"/>
      <c r="U598" s="71" t="s">
        <v>21068</v>
      </c>
      <c r="V598" s="71" t="s">
        <v>21068</v>
      </c>
      <c r="W598" s="80"/>
      <c r="X598" s="71"/>
      <c r="Y598" s="71"/>
      <c r="Z598" s="71"/>
      <c r="AA598" s="71" t="s">
        <v>397</v>
      </c>
      <c r="AB598" s="71" t="s">
        <v>397</v>
      </c>
      <c r="AC598" s="71"/>
      <c r="AD598" s="71"/>
      <c r="AE598" s="71"/>
      <c r="AF598" s="71"/>
      <c r="AG598" s="71"/>
      <c r="AH598" s="71" t="s">
        <v>397</v>
      </c>
      <c r="AI598" s="71" t="s">
        <v>397</v>
      </c>
      <c r="AJ598" s="71"/>
      <c r="AK598" s="71"/>
      <c r="AL598" s="71"/>
      <c r="AM598" s="71"/>
      <c r="AN598" s="71" t="s">
        <v>397</v>
      </c>
      <c r="AO598" s="71" t="s">
        <v>397</v>
      </c>
      <c r="AP598" s="71"/>
      <c r="AQ598" s="71" t="s">
        <v>397</v>
      </c>
      <c r="AR598" s="71" t="s">
        <v>397</v>
      </c>
      <c r="AS598" s="71"/>
      <c r="AT598" s="71" t="s">
        <v>397</v>
      </c>
      <c r="AU598" s="71"/>
      <c r="AV598" s="71" t="s">
        <v>397</v>
      </c>
      <c r="AW598" s="71" t="s">
        <v>397</v>
      </c>
      <c r="AX598" s="71"/>
      <c r="AY598" s="71"/>
      <c r="AZ598" s="72"/>
      <c r="BA598" s="71"/>
      <c r="BB598" s="71"/>
      <c r="BC598" s="71"/>
      <c r="BD598" s="71"/>
      <c r="BE598" s="71"/>
      <c r="BF598" s="71"/>
      <c r="BG598" s="71" t="s">
        <v>21069</v>
      </c>
      <c r="BH598" s="71" t="s">
        <v>20990</v>
      </c>
      <c r="BI598" s="71" t="s">
        <v>20978</v>
      </c>
      <c r="BJ598" s="71" t="s">
        <v>20976</v>
      </c>
      <c r="BK598" s="71" t="s">
        <v>21070</v>
      </c>
      <c r="BL598" s="81">
        <v>1</v>
      </c>
      <c r="BM598" s="81">
        <v>1</v>
      </c>
      <c r="BN598" s="81">
        <v>0</v>
      </c>
      <c r="BO598" s="71" t="s">
        <v>21071</v>
      </c>
      <c r="BP598" s="71" t="s">
        <v>21071</v>
      </c>
      <c r="BQ598" s="71"/>
      <c r="BR598" s="71"/>
      <c r="BS598" s="71"/>
      <c r="BT598" s="71"/>
      <c r="BU598" s="72"/>
      <c r="BV598" s="71"/>
      <c r="BW598" s="72"/>
      <c r="BX598" s="79">
        <v>0</v>
      </c>
      <c r="BY598" s="81">
        <v>0</v>
      </c>
      <c r="BZ598" s="71"/>
      <c r="CA598" s="81">
        <v>0</v>
      </c>
      <c r="CB598" s="71"/>
      <c r="CC598" s="71"/>
      <c r="CD598" s="72"/>
      <c r="CE598" s="71"/>
      <c r="CF598" s="71"/>
      <c r="CG598" s="81">
        <v>0</v>
      </c>
      <c r="CH598" s="71"/>
      <c r="CI598" s="81">
        <v>0</v>
      </c>
      <c r="CJ598" s="71"/>
      <c r="CK598" s="71"/>
      <c r="CL598" s="71"/>
      <c r="CM598" s="71"/>
      <c r="CN598" s="71"/>
      <c r="CO598" s="71"/>
      <c r="CP598" s="71"/>
      <c r="CQ598" s="71"/>
      <c r="CR598" s="71"/>
      <c r="CS598" s="71"/>
      <c r="CT598" s="71"/>
      <c r="CU598" s="72"/>
      <c r="CV598" s="71"/>
      <c r="CW598" s="71"/>
      <c r="CX598" s="71"/>
      <c r="CY598" s="71"/>
      <c r="CZ598" s="71"/>
      <c r="DA598" s="71"/>
      <c r="DB598" s="71"/>
    </row>
    <row r="599" spans="1:106">
      <c r="A599" s="71" t="s">
        <v>6991</v>
      </c>
      <c r="B599" s="71" t="s">
        <v>6992</v>
      </c>
      <c r="C599" s="71" t="s">
        <v>397</v>
      </c>
      <c r="D599" s="71" t="s">
        <v>427</v>
      </c>
      <c r="E599" s="71" t="s">
        <v>21079</v>
      </c>
      <c r="F599" s="71" t="s">
        <v>427</v>
      </c>
      <c r="G599" s="71"/>
      <c r="H599" s="71"/>
      <c r="I599" s="71" t="s">
        <v>21065</v>
      </c>
      <c r="J599" s="79">
        <v>100074.75</v>
      </c>
      <c r="K599" s="71" t="s">
        <v>23461</v>
      </c>
      <c r="L599" s="71" t="s">
        <v>23462</v>
      </c>
      <c r="M599" s="72"/>
      <c r="N599" s="71"/>
      <c r="O599" s="71" t="s">
        <v>23463</v>
      </c>
      <c r="P599" s="71"/>
      <c r="Q599" s="79">
        <v>0</v>
      </c>
      <c r="R599" s="71" t="s">
        <v>23464</v>
      </c>
      <c r="S599" s="71"/>
      <c r="T599" s="71"/>
      <c r="U599" s="71" t="s">
        <v>21068</v>
      </c>
      <c r="V599" s="71" t="s">
        <v>21068</v>
      </c>
      <c r="W599" s="80"/>
      <c r="X599" s="71"/>
      <c r="Y599" s="71" t="s">
        <v>23462</v>
      </c>
      <c r="Z599" s="71"/>
      <c r="AA599" s="71" t="s">
        <v>397</v>
      </c>
      <c r="AB599" s="71" t="s">
        <v>397</v>
      </c>
      <c r="AC599" s="71" t="s">
        <v>21133</v>
      </c>
      <c r="AD599" s="71" t="s">
        <v>23465</v>
      </c>
      <c r="AE599" s="71"/>
      <c r="AF599" s="71"/>
      <c r="AG599" s="71"/>
      <c r="AH599" s="71" t="s">
        <v>397</v>
      </c>
      <c r="AI599" s="71" t="s">
        <v>397</v>
      </c>
      <c r="AJ599" s="71"/>
      <c r="AK599" s="71"/>
      <c r="AL599" s="71"/>
      <c r="AM599" s="71"/>
      <c r="AN599" s="71" t="s">
        <v>397</v>
      </c>
      <c r="AO599" s="71" t="s">
        <v>397</v>
      </c>
      <c r="AP599" s="71"/>
      <c r="AQ599" s="71" t="s">
        <v>397</v>
      </c>
      <c r="AR599" s="71" t="s">
        <v>397</v>
      </c>
      <c r="AS599" s="71"/>
      <c r="AT599" s="71" t="s">
        <v>397</v>
      </c>
      <c r="AU599" s="71"/>
      <c r="AV599" s="71" t="s">
        <v>21115</v>
      </c>
      <c r="AW599" s="71" t="s">
        <v>397</v>
      </c>
      <c r="AX599" s="71" t="s">
        <v>20973</v>
      </c>
      <c r="AY599" s="71" t="s">
        <v>22360</v>
      </c>
      <c r="AZ599" s="72">
        <v>44946.611597222203</v>
      </c>
      <c r="BA599" s="71"/>
      <c r="BB599" s="71"/>
      <c r="BC599" s="71"/>
      <c r="BD599" s="71"/>
      <c r="BE599" s="71"/>
      <c r="BF599" s="71"/>
      <c r="BG599" s="71" t="s">
        <v>21069</v>
      </c>
      <c r="BH599" s="71" t="s">
        <v>20990</v>
      </c>
      <c r="BI599" s="71" t="s">
        <v>20978</v>
      </c>
      <c r="BJ599" s="71" t="s">
        <v>20976</v>
      </c>
      <c r="BK599" s="71" t="s">
        <v>21070</v>
      </c>
      <c r="BL599" s="81">
        <v>1</v>
      </c>
      <c r="BM599" s="81">
        <v>1</v>
      </c>
      <c r="BN599" s="81">
        <v>0</v>
      </c>
      <c r="BO599" s="71" t="s">
        <v>21071</v>
      </c>
      <c r="BP599" s="71" t="s">
        <v>21071</v>
      </c>
      <c r="BQ599" s="71"/>
      <c r="BR599" s="71"/>
      <c r="BS599" s="71"/>
      <c r="BT599" s="71"/>
      <c r="BU599" s="72"/>
      <c r="BV599" s="71"/>
      <c r="BW599" s="72"/>
      <c r="BX599" s="79">
        <v>0</v>
      </c>
      <c r="BY599" s="81">
        <v>0</v>
      </c>
      <c r="BZ599" s="71"/>
      <c r="CA599" s="81">
        <v>0</v>
      </c>
      <c r="CB599" s="71"/>
      <c r="CC599" s="71"/>
      <c r="CD599" s="72"/>
      <c r="CE599" s="71"/>
      <c r="CF599" s="71"/>
      <c r="CG599" s="81">
        <v>0</v>
      </c>
      <c r="CH599" s="71"/>
      <c r="CI599" s="81">
        <v>0</v>
      </c>
      <c r="CJ599" s="71"/>
      <c r="CK599" s="71"/>
      <c r="CL599" s="71"/>
      <c r="CM599" s="71"/>
      <c r="CN599" s="71"/>
      <c r="CO599" s="71"/>
      <c r="CP599" s="71"/>
      <c r="CQ599" s="71"/>
      <c r="CR599" s="71"/>
      <c r="CS599" s="71"/>
      <c r="CT599" s="71"/>
      <c r="CU599" s="72"/>
      <c r="CV599" s="71"/>
      <c r="CW599" s="71"/>
      <c r="CX599" s="71"/>
      <c r="CY599" s="71"/>
      <c r="CZ599" s="71"/>
      <c r="DA599" s="71"/>
      <c r="DB599" s="71"/>
    </row>
    <row r="600" spans="1:106">
      <c r="A600" s="71" t="s">
        <v>6997</v>
      </c>
      <c r="B600" s="71" t="s">
        <v>6998</v>
      </c>
      <c r="C600" s="71" t="s">
        <v>397</v>
      </c>
      <c r="D600" s="71" t="s">
        <v>450</v>
      </c>
      <c r="E600" s="71" t="s">
        <v>21064</v>
      </c>
      <c r="F600" s="71" t="s">
        <v>450</v>
      </c>
      <c r="G600" s="71"/>
      <c r="H600" s="71"/>
      <c r="I600" s="71" t="s">
        <v>21065</v>
      </c>
      <c r="J600" s="79">
        <v>0</v>
      </c>
      <c r="K600" s="71" t="s">
        <v>21579</v>
      </c>
      <c r="L600" s="71"/>
      <c r="M600" s="72"/>
      <c r="N600" s="71"/>
      <c r="O600" s="71" t="s">
        <v>23466</v>
      </c>
      <c r="P600" s="71" t="s">
        <v>23467</v>
      </c>
      <c r="Q600" s="79">
        <v>2400</v>
      </c>
      <c r="R600" s="71"/>
      <c r="S600" s="71"/>
      <c r="T600" s="71"/>
      <c r="U600" s="71"/>
      <c r="V600" s="71"/>
      <c r="W600" s="80"/>
      <c r="X600" s="71"/>
      <c r="Y600" s="71"/>
      <c r="Z600" s="71"/>
      <c r="AA600" s="71" t="s">
        <v>397</v>
      </c>
      <c r="AB600" s="71" t="s">
        <v>397</v>
      </c>
      <c r="AC600" s="71"/>
      <c r="AD600" s="71"/>
      <c r="AE600" s="71"/>
      <c r="AF600" s="71"/>
      <c r="AG600" s="71"/>
      <c r="AH600" s="71" t="s">
        <v>397</v>
      </c>
      <c r="AI600" s="71" t="s">
        <v>397</v>
      </c>
      <c r="AJ600" s="71"/>
      <c r="AK600" s="71"/>
      <c r="AL600" s="71"/>
      <c r="AM600" s="71"/>
      <c r="AN600" s="71" t="s">
        <v>397</v>
      </c>
      <c r="AO600" s="71" t="s">
        <v>397</v>
      </c>
      <c r="AP600" s="71"/>
      <c r="AQ600" s="71" t="s">
        <v>397</v>
      </c>
      <c r="AR600" s="71" t="s">
        <v>397</v>
      </c>
      <c r="AS600" s="71"/>
      <c r="AT600" s="71" t="s">
        <v>397</v>
      </c>
      <c r="AU600" s="71"/>
      <c r="AV600" s="71" t="s">
        <v>397</v>
      </c>
      <c r="AW600" s="71" t="s">
        <v>397</v>
      </c>
      <c r="AX600" s="71"/>
      <c r="AY600" s="71"/>
      <c r="AZ600" s="72"/>
      <c r="BA600" s="71"/>
      <c r="BB600" s="71"/>
      <c r="BC600" s="71"/>
      <c r="BD600" s="71"/>
      <c r="BE600" s="71"/>
      <c r="BF600" s="71"/>
      <c r="BG600" s="71"/>
      <c r="BH600" s="71"/>
      <c r="BI600" s="71"/>
      <c r="BJ600" s="71"/>
      <c r="BK600" s="71"/>
      <c r="BL600" s="81"/>
      <c r="BM600" s="81"/>
      <c r="BN600" s="81"/>
      <c r="BO600" s="71"/>
      <c r="BP600" s="71"/>
      <c r="BQ600" s="71"/>
      <c r="BR600" s="71"/>
      <c r="BS600" s="71"/>
      <c r="BT600" s="71"/>
      <c r="BU600" s="72"/>
      <c r="BV600" s="71"/>
      <c r="BW600" s="72"/>
      <c r="BX600" s="79">
        <v>0</v>
      </c>
      <c r="BY600" s="81">
        <v>0</v>
      </c>
      <c r="BZ600" s="71"/>
      <c r="CA600" s="81">
        <v>0</v>
      </c>
      <c r="CB600" s="71"/>
      <c r="CC600" s="71"/>
      <c r="CD600" s="72"/>
      <c r="CE600" s="71"/>
      <c r="CF600" s="71"/>
      <c r="CG600" s="81">
        <v>0</v>
      </c>
      <c r="CH600" s="71"/>
      <c r="CI600" s="81">
        <v>0</v>
      </c>
      <c r="CJ600" s="71"/>
      <c r="CK600" s="71"/>
      <c r="CL600" s="71"/>
      <c r="CM600" s="71"/>
      <c r="CN600" s="71"/>
      <c r="CO600" s="71"/>
      <c r="CP600" s="71"/>
      <c r="CQ600" s="71"/>
      <c r="CR600" s="71"/>
      <c r="CS600" s="71"/>
      <c r="CT600" s="71"/>
      <c r="CU600" s="72"/>
      <c r="CV600" s="71"/>
      <c r="CW600" s="71"/>
      <c r="CX600" s="71"/>
      <c r="CY600" s="71"/>
      <c r="CZ600" s="71"/>
      <c r="DA600" s="71"/>
      <c r="DB600" s="71"/>
    </row>
    <row r="601" spans="1:106">
      <c r="A601" s="71" t="s">
        <v>4247</v>
      </c>
      <c r="B601" s="71" t="s">
        <v>4248</v>
      </c>
      <c r="C601" s="71" t="s">
        <v>21106</v>
      </c>
      <c r="D601" s="71" t="s">
        <v>450</v>
      </c>
      <c r="E601" s="71" t="s">
        <v>21064</v>
      </c>
      <c r="F601" s="71" t="s">
        <v>450</v>
      </c>
      <c r="G601" s="71" t="s">
        <v>21663</v>
      </c>
      <c r="H601" s="71" t="s">
        <v>21897</v>
      </c>
      <c r="I601" s="71" t="s">
        <v>21065</v>
      </c>
      <c r="J601" s="79">
        <v>2254.1799999999998</v>
      </c>
      <c r="K601" s="71" t="s">
        <v>29297</v>
      </c>
      <c r="L601" s="71" t="s">
        <v>23469</v>
      </c>
      <c r="M601" s="72">
        <v>45419.579930555599</v>
      </c>
      <c r="N601" s="71" t="s">
        <v>404</v>
      </c>
      <c r="O601" s="71" t="s">
        <v>23470</v>
      </c>
      <c r="P601" s="71"/>
      <c r="Q601" s="79">
        <v>999999999</v>
      </c>
      <c r="R601" s="71"/>
      <c r="S601" s="71"/>
      <c r="T601" s="71"/>
      <c r="U601" s="71"/>
      <c r="V601" s="71"/>
      <c r="W601" s="80"/>
      <c r="X601" s="71"/>
      <c r="Y601" s="71" t="s">
        <v>23469</v>
      </c>
      <c r="Z601" s="71"/>
      <c r="AA601" s="71" t="s">
        <v>397</v>
      </c>
      <c r="AB601" s="71" t="s">
        <v>397</v>
      </c>
      <c r="AC601" s="71" t="s">
        <v>21133</v>
      </c>
      <c r="AD601" s="71" t="s">
        <v>29298</v>
      </c>
      <c r="AE601" s="71"/>
      <c r="AF601" s="71"/>
      <c r="AG601" s="71"/>
      <c r="AH601" s="71" t="s">
        <v>397</v>
      </c>
      <c r="AI601" s="71" t="s">
        <v>397</v>
      </c>
      <c r="AJ601" s="71"/>
      <c r="AK601" s="71"/>
      <c r="AL601" s="71"/>
      <c r="AM601" s="71"/>
      <c r="AN601" s="71" t="s">
        <v>397</v>
      </c>
      <c r="AO601" s="71" t="s">
        <v>397</v>
      </c>
      <c r="AP601" s="71"/>
      <c r="AQ601" s="71" t="s">
        <v>397</v>
      </c>
      <c r="AR601" s="71" t="s">
        <v>397</v>
      </c>
      <c r="AS601" s="71"/>
      <c r="AT601" s="71" t="s">
        <v>397</v>
      </c>
      <c r="AU601" s="71"/>
      <c r="AV601" s="71" t="s">
        <v>21115</v>
      </c>
      <c r="AW601" s="71" t="s">
        <v>397</v>
      </c>
      <c r="AX601" s="71" t="s">
        <v>20973</v>
      </c>
      <c r="AY601" s="71" t="s">
        <v>21523</v>
      </c>
      <c r="AZ601" s="72">
        <v>45548.5856712963</v>
      </c>
      <c r="BA601" s="71"/>
      <c r="BB601" s="71"/>
      <c r="BC601" s="71"/>
      <c r="BD601" s="71"/>
      <c r="BE601" s="71"/>
      <c r="BF601" s="71"/>
      <c r="BG601" s="71"/>
      <c r="BH601" s="71"/>
      <c r="BI601" s="71"/>
      <c r="BJ601" s="71"/>
      <c r="BK601" s="71"/>
      <c r="BL601" s="81"/>
      <c r="BM601" s="81"/>
      <c r="BN601" s="81"/>
      <c r="BO601" s="71"/>
      <c r="BP601" s="71"/>
      <c r="BQ601" s="71"/>
      <c r="BR601" s="71"/>
      <c r="BS601" s="71"/>
      <c r="BT601" s="71"/>
      <c r="BU601" s="72"/>
      <c r="BV601" s="71"/>
      <c r="BW601" s="72"/>
      <c r="BX601" s="79">
        <v>0</v>
      </c>
      <c r="BY601" s="81">
        <v>0</v>
      </c>
      <c r="BZ601" s="71"/>
      <c r="CA601" s="81">
        <v>0</v>
      </c>
      <c r="CB601" s="71"/>
      <c r="CC601" s="71"/>
      <c r="CD601" s="72"/>
      <c r="CE601" s="71"/>
      <c r="CF601" s="71"/>
      <c r="CG601" s="81">
        <v>0</v>
      </c>
      <c r="CH601" s="71"/>
      <c r="CI601" s="81">
        <v>0</v>
      </c>
      <c r="CJ601" s="71"/>
      <c r="CK601" s="71"/>
      <c r="CL601" s="71"/>
      <c r="CM601" s="71"/>
      <c r="CN601" s="71"/>
      <c r="CO601" s="71"/>
      <c r="CP601" s="71"/>
      <c r="CQ601" s="71"/>
      <c r="CR601" s="71"/>
      <c r="CS601" s="71"/>
      <c r="CT601" s="71"/>
      <c r="CU601" s="72"/>
      <c r="CV601" s="71"/>
      <c r="CW601" s="71"/>
      <c r="CX601" s="71"/>
      <c r="CY601" s="71"/>
      <c r="CZ601" s="71"/>
      <c r="DA601" s="71"/>
      <c r="DB601" s="71"/>
    </row>
    <row r="602" spans="1:106">
      <c r="A602" s="71" t="s">
        <v>7072</v>
      </c>
      <c r="B602" s="71" t="s">
        <v>23472</v>
      </c>
      <c r="C602" s="71" t="s">
        <v>397</v>
      </c>
      <c r="D602" s="71" t="s">
        <v>427</v>
      </c>
      <c r="E602" s="71" t="s">
        <v>21079</v>
      </c>
      <c r="F602" s="71" t="s">
        <v>427</v>
      </c>
      <c r="G602" s="71"/>
      <c r="H602" s="71"/>
      <c r="I602" s="71" t="s">
        <v>21065</v>
      </c>
      <c r="J602" s="79">
        <v>0</v>
      </c>
      <c r="K602" s="71"/>
      <c r="L602" s="71"/>
      <c r="M602" s="72"/>
      <c r="N602" s="71"/>
      <c r="O602" s="71" t="s">
        <v>23473</v>
      </c>
      <c r="P602" s="71"/>
      <c r="Q602" s="79">
        <v>0</v>
      </c>
      <c r="R602" s="71" t="s">
        <v>23474</v>
      </c>
      <c r="S602" s="71"/>
      <c r="T602" s="71"/>
      <c r="U602" s="71" t="s">
        <v>21068</v>
      </c>
      <c r="V602" s="71" t="s">
        <v>21068</v>
      </c>
      <c r="W602" s="80"/>
      <c r="X602" s="71"/>
      <c r="Y602" s="71"/>
      <c r="Z602" s="71"/>
      <c r="AA602" s="71" t="s">
        <v>397</v>
      </c>
      <c r="AB602" s="71" t="s">
        <v>397</v>
      </c>
      <c r="AC602" s="71"/>
      <c r="AD602" s="71"/>
      <c r="AE602" s="71"/>
      <c r="AF602" s="71"/>
      <c r="AG602" s="71"/>
      <c r="AH602" s="71" t="s">
        <v>397</v>
      </c>
      <c r="AI602" s="71" t="s">
        <v>397</v>
      </c>
      <c r="AJ602" s="71"/>
      <c r="AK602" s="71"/>
      <c r="AL602" s="71"/>
      <c r="AM602" s="71"/>
      <c r="AN602" s="71" t="s">
        <v>397</v>
      </c>
      <c r="AO602" s="71" t="s">
        <v>397</v>
      </c>
      <c r="AP602" s="71"/>
      <c r="AQ602" s="71" t="s">
        <v>397</v>
      </c>
      <c r="AR602" s="71" t="s">
        <v>397</v>
      </c>
      <c r="AS602" s="71"/>
      <c r="AT602" s="71" t="s">
        <v>397</v>
      </c>
      <c r="AU602" s="71"/>
      <c r="AV602" s="71" t="s">
        <v>397</v>
      </c>
      <c r="AW602" s="71" t="s">
        <v>397</v>
      </c>
      <c r="AX602" s="71"/>
      <c r="AY602" s="71"/>
      <c r="AZ602" s="72"/>
      <c r="BA602" s="71"/>
      <c r="BB602" s="71"/>
      <c r="BC602" s="71"/>
      <c r="BD602" s="71"/>
      <c r="BE602" s="71"/>
      <c r="BF602" s="71"/>
      <c r="BG602" s="71" t="s">
        <v>21069</v>
      </c>
      <c r="BH602" s="71" t="s">
        <v>20990</v>
      </c>
      <c r="BI602" s="71" t="s">
        <v>20978</v>
      </c>
      <c r="BJ602" s="71" t="s">
        <v>20976</v>
      </c>
      <c r="BK602" s="71" t="s">
        <v>21070</v>
      </c>
      <c r="BL602" s="81">
        <v>1</v>
      </c>
      <c r="BM602" s="81">
        <v>1</v>
      </c>
      <c r="BN602" s="81">
        <v>0</v>
      </c>
      <c r="BO602" s="71" t="s">
        <v>21071</v>
      </c>
      <c r="BP602" s="71" t="s">
        <v>21071</v>
      </c>
      <c r="BQ602" s="71"/>
      <c r="BR602" s="71"/>
      <c r="BS602" s="71"/>
      <c r="BT602" s="71"/>
      <c r="BU602" s="72"/>
      <c r="BV602" s="71"/>
      <c r="BW602" s="72"/>
      <c r="BX602" s="79">
        <v>0</v>
      </c>
      <c r="BY602" s="81">
        <v>0</v>
      </c>
      <c r="BZ602" s="71"/>
      <c r="CA602" s="81">
        <v>0</v>
      </c>
      <c r="CB602" s="71"/>
      <c r="CC602" s="71"/>
      <c r="CD602" s="72"/>
      <c r="CE602" s="71"/>
      <c r="CF602" s="71"/>
      <c r="CG602" s="81">
        <v>0</v>
      </c>
      <c r="CH602" s="71"/>
      <c r="CI602" s="81">
        <v>0</v>
      </c>
      <c r="CJ602" s="71"/>
      <c r="CK602" s="71"/>
      <c r="CL602" s="71"/>
      <c r="CM602" s="71"/>
      <c r="CN602" s="71"/>
      <c r="CO602" s="71"/>
      <c r="CP602" s="71"/>
      <c r="CQ602" s="71"/>
      <c r="CR602" s="71"/>
      <c r="CS602" s="71"/>
      <c r="CT602" s="71"/>
      <c r="CU602" s="72"/>
      <c r="CV602" s="71"/>
      <c r="CW602" s="71"/>
      <c r="CX602" s="71"/>
      <c r="CY602" s="71"/>
      <c r="CZ602" s="71"/>
      <c r="DA602" s="71"/>
      <c r="DB602" s="71"/>
    </row>
    <row r="603" spans="1:106">
      <c r="A603" s="71" t="s">
        <v>7099</v>
      </c>
      <c r="B603" s="71" t="s">
        <v>7100</v>
      </c>
      <c r="C603" s="71" t="s">
        <v>397</v>
      </c>
      <c r="D603" s="71" t="s">
        <v>427</v>
      </c>
      <c r="E603" s="71" t="s">
        <v>21079</v>
      </c>
      <c r="F603" s="71" t="s">
        <v>427</v>
      </c>
      <c r="G603" s="71"/>
      <c r="H603" s="71"/>
      <c r="I603" s="71" t="s">
        <v>21065</v>
      </c>
      <c r="J603" s="79">
        <v>0</v>
      </c>
      <c r="K603" s="71"/>
      <c r="L603" s="71"/>
      <c r="M603" s="72"/>
      <c r="N603" s="71"/>
      <c r="O603" s="71" t="s">
        <v>23475</v>
      </c>
      <c r="P603" s="71"/>
      <c r="Q603" s="79">
        <v>0</v>
      </c>
      <c r="R603" s="71" t="s">
        <v>22373</v>
      </c>
      <c r="S603" s="71"/>
      <c r="T603" s="71"/>
      <c r="U603" s="71" t="s">
        <v>21068</v>
      </c>
      <c r="V603" s="71" t="s">
        <v>21068</v>
      </c>
      <c r="W603" s="80"/>
      <c r="X603" s="71"/>
      <c r="Y603" s="71"/>
      <c r="Z603" s="71"/>
      <c r="AA603" s="71" t="s">
        <v>397</v>
      </c>
      <c r="AB603" s="71" t="s">
        <v>397</v>
      </c>
      <c r="AC603" s="71"/>
      <c r="AD603" s="71"/>
      <c r="AE603" s="71"/>
      <c r="AF603" s="71"/>
      <c r="AG603" s="71"/>
      <c r="AH603" s="71" t="s">
        <v>397</v>
      </c>
      <c r="AI603" s="71" t="s">
        <v>397</v>
      </c>
      <c r="AJ603" s="71"/>
      <c r="AK603" s="71"/>
      <c r="AL603" s="71"/>
      <c r="AM603" s="71"/>
      <c r="AN603" s="71" t="s">
        <v>397</v>
      </c>
      <c r="AO603" s="71" t="s">
        <v>397</v>
      </c>
      <c r="AP603" s="71"/>
      <c r="AQ603" s="71" t="s">
        <v>397</v>
      </c>
      <c r="AR603" s="71" t="s">
        <v>397</v>
      </c>
      <c r="AS603" s="71"/>
      <c r="AT603" s="71" t="s">
        <v>397</v>
      </c>
      <c r="AU603" s="71"/>
      <c r="AV603" s="71" t="s">
        <v>397</v>
      </c>
      <c r="AW603" s="71" t="s">
        <v>397</v>
      </c>
      <c r="AX603" s="71"/>
      <c r="AY603" s="71"/>
      <c r="AZ603" s="72"/>
      <c r="BA603" s="71"/>
      <c r="BB603" s="71"/>
      <c r="BC603" s="71"/>
      <c r="BD603" s="71"/>
      <c r="BE603" s="71"/>
      <c r="BF603" s="71"/>
      <c r="BG603" s="71" t="s">
        <v>21069</v>
      </c>
      <c r="BH603" s="71" t="s">
        <v>20990</v>
      </c>
      <c r="BI603" s="71" t="s">
        <v>20978</v>
      </c>
      <c r="BJ603" s="71" t="s">
        <v>20976</v>
      </c>
      <c r="BK603" s="71" t="s">
        <v>21070</v>
      </c>
      <c r="BL603" s="81">
        <v>1</v>
      </c>
      <c r="BM603" s="81">
        <v>1</v>
      </c>
      <c r="BN603" s="81">
        <v>0</v>
      </c>
      <c r="BO603" s="71" t="s">
        <v>21071</v>
      </c>
      <c r="BP603" s="71" t="s">
        <v>21071</v>
      </c>
      <c r="BQ603" s="71"/>
      <c r="BR603" s="71"/>
      <c r="BS603" s="71"/>
      <c r="BT603" s="71"/>
      <c r="BU603" s="72"/>
      <c r="BV603" s="71"/>
      <c r="BW603" s="72"/>
      <c r="BX603" s="79">
        <v>0</v>
      </c>
      <c r="BY603" s="81">
        <v>0</v>
      </c>
      <c r="BZ603" s="71"/>
      <c r="CA603" s="81">
        <v>0</v>
      </c>
      <c r="CB603" s="71"/>
      <c r="CC603" s="71"/>
      <c r="CD603" s="72"/>
      <c r="CE603" s="71"/>
      <c r="CF603" s="71"/>
      <c r="CG603" s="81">
        <v>0</v>
      </c>
      <c r="CH603" s="71"/>
      <c r="CI603" s="81">
        <v>0</v>
      </c>
      <c r="CJ603" s="71"/>
      <c r="CK603" s="71"/>
      <c r="CL603" s="71"/>
      <c r="CM603" s="71"/>
      <c r="CN603" s="71"/>
      <c r="CO603" s="71"/>
      <c r="CP603" s="71"/>
      <c r="CQ603" s="71"/>
      <c r="CR603" s="71"/>
      <c r="CS603" s="71"/>
      <c r="CT603" s="71"/>
      <c r="CU603" s="72"/>
      <c r="CV603" s="71"/>
      <c r="CW603" s="71"/>
      <c r="CX603" s="71"/>
      <c r="CY603" s="71"/>
      <c r="CZ603" s="71"/>
      <c r="DA603" s="71"/>
      <c r="DB603" s="71"/>
    </row>
    <row r="604" spans="1:106">
      <c r="A604" s="71" t="s">
        <v>7102</v>
      </c>
      <c r="B604" s="71" t="s">
        <v>7103</v>
      </c>
      <c r="C604" s="71" t="s">
        <v>397</v>
      </c>
      <c r="D604" s="71" t="s">
        <v>450</v>
      </c>
      <c r="E604" s="71" t="s">
        <v>21064</v>
      </c>
      <c r="F604" s="71" t="s">
        <v>450</v>
      </c>
      <c r="G604" s="71" t="s">
        <v>21210</v>
      </c>
      <c r="H604" s="71" t="s">
        <v>21122</v>
      </c>
      <c r="I604" s="71" t="s">
        <v>21065</v>
      </c>
      <c r="J604" s="79">
        <v>7872.88</v>
      </c>
      <c r="K604" s="71" t="s">
        <v>23476</v>
      </c>
      <c r="L604" s="71" t="s">
        <v>23477</v>
      </c>
      <c r="M604" s="72">
        <v>45854.7328009259</v>
      </c>
      <c r="N604" s="71" t="s">
        <v>390</v>
      </c>
      <c r="O604" s="71" t="s">
        <v>23478</v>
      </c>
      <c r="P604" s="71" t="s">
        <v>23479</v>
      </c>
      <c r="Q604" s="79">
        <v>999999999</v>
      </c>
      <c r="R604" s="71"/>
      <c r="S604" s="71"/>
      <c r="T604" s="71"/>
      <c r="U604" s="71"/>
      <c r="V604" s="71"/>
      <c r="W604" s="80"/>
      <c r="X604" s="71"/>
      <c r="Y604" s="71" t="s">
        <v>23477</v>
      </c>
      <c r="Z604" s="71"/>
      <c r="AA604" s="71" t="s">
        <v>397</v>
      </c>
      <c r="AB604" s="71" t="s">
        <v>397</v>
      </c>
      <c r="AC604" s="71" t="s">
        <v>21133</v>
      </c>
      <c r="AD604" s="71" t="s">
        <v>29299</v>
      </c>
      <c r="AE604" s="71"/>
      <c r="AF604" s="71"/>
      <c r="AG604" s="71"/>
      <c r="AH604" s="71" t="s">
        <v>397</v>
      </c>
      <c r="AI604" s="71" t="s">
        <v>397</v>
      </c>
      <c r="AJ604" s="71"/>
      <c r="AK604" s="71"/>
      <c r="AL604" s="71"/>
      <c r="AM604" s="71"/>
      <c r="AN604" s="71" t="s">
        <v>397</v>
      </c>
      <c r="AO604" s="71" t="s">
        <v>397</v>
      </c>
      <c r="AP604" s="71"/>
      <c r="AQ604" s="71" t="s">
        <v>397</v>
      </c>
      <c r="AR604" s="71" t="s">
        <v>397</v>
      </c>
      <c r="AS604" s="71"/>
      <c r="AT604" s="71" t="s">
        <v>397</v>
      </c>
      <c r="AU604" s="71"/>
      <c r="AV604" s="71" t="s">
        <v>21115</v>
      </c>
      <c r="AW604" s="71" t="s">
        <v>397</v>
      </c>
      <c r="AX604" s="71" t="s">
        <v>20973</v>
      </c>
      <c r="AY604" s="71" t="s">
        <v>21128</v>
      </c>
      <c r="AZ604" s="72">
        <v>45490.769062500003</v>
      </c>
      <c r="BA604" s="71"/>
      <c r="BB604" s="71"/>
      <c r="BC604" s="71"/>
      <c r="BD604" s="71"/>
      <c r="BE604" s="71"/>
      <c r="BF604" s="71"/>
      <c r="BG604" s="71"/>
      <c r="BH604" s="71"/>
      <c r="BI604" s="71"/>
      <c r="BJ604" s="71"/>
      <c r="BK604" s="71"/>
      <c r="BL604" s="81"/>
      <c r="BM604" s="81"/>
      <c r="BN604" s="81"/>
      <c r="BO604" s="71"/>
      <c r="BP604" s="71"/>
      <c r="BQ604" s="71"/>
      <c r="BR604" s="71" t="s">
        <v>1061</v>
      </c>
      <c r="BS604" s="71" t="s">
        <v>21118</v>
      </c>
      <c r="BT604" s="71" t="s">
        <v>21068</v>
      </c>
      <c r="BU604" s="72">
        <v>44094.386597222197</v>
      </c>
      <c r="BV604" s="71" t="s">
        <v>21068</v>
      </c>
      <c r="BW604" s="72">
        <v>44094.386597222197</v>
      </c>
      <c r="BX604" s="79">
        <v>12076.32</v>
      </c>
      <c r="BY604" s="81">
        <v>0</v>
      </c>
      <c r="BZ604" s="71"/>
      <c r="CA604" s="81">
        <v>0</v>
      </c>
      <c r="CB604" s="71"/>
      <c r="CC604" s="71"/>
      <c r="CD604" s="72"/>
      <c r="CE604" s="71"/>
      <c r="CF604" s="71"/>
      <c r="CG604" s="81">
        <v>0</v>
      </c>
      <c r="CH604" s="71"/>
      <c r="CI604" s="81">
        <v>0</v>
      </c>
      <c r="CJ604" s="71"/>
      <c r="CK604" s="71"/>
      <c r="CL604" s="71" t="s">
        <v>21119</v>
      </c>
      <c r="CM604" s="71"/>
      <c r="CN604" s="71"/>
      <c r="CO604" s="71"/>
      <c r="CP604" s="71"/>
      <c r="CQ604" s="71"/>
      <c r="CR604" s="71"/>
      <c r="CS604" s="71"/>
      <c r="CT604" s="71"/>
      <c r="CU604" s="72"/>
      <c r="CV604" s="71"/>
      <c r="CW604" s="71"/>
      <c r="CX604" s="71" t="s">
        <v>21120</v>
      </c>
      <c r="CY604" s="71"/>
      <c r="CZ604" s="71"/>
      <c r="DA604" s="71"/>
      <c r="DB604" s="71" t="s">
        <v>1061</v>
      </c>
    </row>
    <row r="605" spans="1:106">
      <c r="A605" s="71" t="s">
        <v>7112</v>
      </c>
      <c r="B605" s="71" t="s">
        <v>7113</v>
      </c>
      <c r="C605" s="71" t="s">
        <v>397</v>
      </c>
      <c r="D605" s="71" t="s">
        <v>450</v>
      </c>
      <c r="E605" s="71" t="s">
        <v>21079</v>
      </c>
      <c r="F605" s="71" t="s">
        <v>450</v>
      </c>
      <c r="G605" s="71" t="s">
        <v>21107</v>
      </c>
      <c r="H605" s="71" t="s">
        <v>21376</v>
      </c>
      <c r="I605" s="71" t="s">
        <v>21065</v>
      </c>
      <c r="J605" s="79">
        <v>0</v>
      </c>
      <c r="K605" s="71" t="s">
        <v>23481</v>
      </c>
      <c r="L605" s="71" t="s">
        <v>23482</v>
      </c>
      <c r="M605" s="72">
        <v>45921.833333333299</v>
      </c>
      <c r="N605" s="71" t="s">
        <v>390</v>
      </c>
      <c r="O605" s="71" t="s">
        <v>23483</v>
      </c>
      <c r="P605" s="71"/>
      <c r="Q605" s="79">
        <v>999999999</v>
      </c>
      <c r="R605" s="71"/>
      <c r="S605" s="71"/>
      <c r="T605" s="71"/>
      <c r="U605" s="71"/>
      <c r="V605" s="71"/>
      <c r="W605" s="80"/>
      <c r="X605" s="71"/>
      <c r="Y605" s="71" t="s">
        <v>23482</v>
      </c>
      <c r="Z605" s="71"/>
      <c r="AA605" s="71" t="s">
        <v>397</v>
      </c>
      <c r="AB605" s="71" t="s">
        <v>397</v>
      </c>
      <c r="AC605" s="71" t="s">
        <v>23484</v>
      </c>
      <c r="AD605" s="71" t="s">
        <v>29300</v>
      </c>
      <c r="AE605" s="71"/>
      <c r="AF605" s="71"/>
      <c r="AG605" s="71"/>
      <c r="AH605" s="71" t="s">
        <v>397</v>
      </c>
      <c r="AI605" s="71" t="s">
        <v>397</v>
      </c>
      <c r="AJ605" s="71"/>
      <c r="AK605" s="71"/>
      <c r="AL605" s="71"/>
      <c r="AM605" s="71"/>
      <c r="AN605" s="71" t="s">
        <v>397</v>
      </c>
      <c r="AO605" s="71" t="s">
        <v>397</v>
      </c>
      <c r="AP605" s="71"/>
      <c r="AQ605" s="71" t="s">
        <v>397</v>
      </c>
      <c r="AR605" s="71" t="s">
        <v>397</v>
      </c>
      <c r="AS605" s="71"/>
      <c r="AT605" s="71" t="s">
        <v>397</v>
      </c>
      <c r="AU605" s="71"/>
      <c r="AV605" s="71" t="s">
        <v>21115</v>
      </c>
      <c r="AW605" s="71" t="s">
        <v>397</v>
      </c>
      <c r="AX605" s="71" t="s">
        <v>20973</v>
      </c>
      <c r="AY605" s="71" t="s">
        <v>21578</v>
      </c>
      <c r="AZ605" s="72">
        <v>45547.403206018498</v>
      </c>
      <c r="BA605" s="71"/>
      <c r="BB605" s="71"/>
      <c r="BC605" s="71"/>
      <c r="BD605" s="71"/>
      <c r="BE605" s="71"/>
      <c r="BF605" s="71"/>
      <c r="BG605" s="71"/>
      <c r="BH605" s="71"/>
      <c r="BI605" s="71"/>
      <c r="BJ605" s="71"/>
      <c r="BK605" s="71"/>
      <c r="BL605" s="81"/>
      <c r="BM605" s="81"/>
      <c r="BN605" s="81"/>
      <c r="BO605" s="71"/>
      <c r="BP605" s="71"/>
      <c r="BQ605" s="71"/>
      <c r="BR605" s="71"/>
      <c r="BS605" s="71"/>
      <c r="BT605" s="71"/>
      <c r="BU605" s="72"/>
      <c r="BV605" s="71"/>
      <c r="BW605" s="72"/>
      <c r="BX605" s="79">
        <v>0</v>
      </c>
      <c r="BY605" s="81">
        <v>0</v>
      </c>
      <c r="BZ605" s="71"/>
      <c r="CA605" s="81">
        <v>0</v>
      </c>
      <c r="CB605" s="71"/>
      <c r="CC605" s="71"/>
      <c r="CD605" s="72"/>
      <c r="CE605" s="71"/>
      <c r="CF605" s="71"/>
      <c r="CG605" s="81">
        <v>0</v>
      </c>
      <c r="CH605" s="71"/>
      <c r="CI605" s="81">
        <v>0</v>
      </c>
      <c r="CJ605" s="71"/>
      <c r="CK605" s="71"/>
      <c r="CL605" s="71"/>
      <c r="CM605" s="71"/>
      <c r="CN605" s="71"/>
      <c r="CO605" s="71"/>
      <c r="CP605" s="71"/>
      <c r="CQ605" s="71"/>
      <c r="CR605" s="71"/>
      <c r="CS605" s="71"/>
      <c r="CT605" s="71"/>
      <c r="CU605" s="72"/>
      <c r="CV605" s="71"/>
      <c r="CW605" s="71"/>
      <c r="CX605" s="71"/>
      <c r="CY605" s="71"/>
      <c r="CZ605" s="71"/>
      <c r="DA605" s="71"/>
      <c r="DB605" s="71"/>
    </row>
    <row r="606" spans="1:106">
      <c r="A606" s="71" t="s">
        <v>7152</v>
      </c>
      <c r="B606" s="71" t="s">
        <v>7153</v>
      </c>
      <c r="C606" s="71" t="s">
        <v>397</v>
      </c>
      <c r="D606" s="71" t="s">
        <v>450</v>
      </c>
      <c r="E606" s="71" t="s">
        <v>21079</v>
      </c>
      <c r="F606" s="71" t="s">
        <v>450</v>
      </c>
      <c r="G606" s="71"/>
      <c r="H606" s="71"/>
      <c r="I606" s="71" t="s">
        <v>21065</v>
      </c>
      <c r="J606" s="79">
        <v>0</v>
      </c>
      <c r="K606" s="71" t="s">
        <v>23486</v>
      </c>
      <c r="L606" s="71" t="s">
        <v>23487</v>
      </c>
      <c r="M606" s="72"/>
      <c r="N606" s="71"/>
      <c r="O606" s="71" t="s">
        <v>23488</v>
      </c>
      <c r="P606" s="71"/>
      <c r="Q606" s="79">
        <v>2400</v>
      </c>
      <c r="R606" s="71"/>
      <c r="S606" s="71"/>
      <c r="T606" s="71"/>
      <c r="U606" s="71"/>
      <c r="V606" s="71"/>
      <c r="W606" s="80"/>
      <c r="X606" s="71"/>
      <c r="Y606" s="71" t="s">
        <v>23487</v>
      </c>
      <c r="Z606" s="71"/>
      <c r="AA606" s="71" t="s">
        <v>397</v>
      </c>
      <c r="AB606" s="71" t="s">
        <v>397</v>
      </c>
      <c r="AC606" s="71" t="s">
        <v>21133</v>
      </c>
      <c r="AD606" s="71" t="s">
        <v>29301</v>
      </c>
      <c r="AE606" s="71"/>
      <c r="AF606" s="71"/>
      <c r="AG606" s="71"/>
      <c r="AH606" s="71" t="s">
        <v>397</v>
      </c>
      <c r="AI606" s="71" t="s">
        <v>397</v>
      </c>
      <c r="AJ606" s="71"/>
      <c r="AK606" s="71"/>
      <c r="AL606" s="71"/>
      <c r="AM606" s="71"/>
      <c r="AN606" s="71" t="s">
        <v>397</v>
      </c>
      <c r="AO606" s="71" t="s">
        <v>397</v>
      </c>
      <c r="AP606" s="71"/>
      <c r="AQ606" s="71" t="s">
        <v>397</v>
      </c>
      <c r="AR606" s="71" t="s">
        <v>397</v>
      </c>
      <c r="AS606" s="71"/>
      <c r="AT606" s="71" t="s">
        <v>397</v>
      </c>
      <c r="AU606" s="71"/>
      <c r="AV606" s="71" t="s">
        <v>21115</v>
      </c>
      <c r="AW606" s="71" t="s">
        <v>397</v>
      </c>
      <c r="AX606" s="71" t="s">
        <v>20973</v>
      </c>
      <c r="AY606" s="71" t="s">
        <v>21578</v>
      </c>
      <c r="AZ606" s="72">
        <v>45547.403217592597</v>
      </c>
      <c r="BA606" s="71"/>
      <c r="BB606" s="71"/>
      <c r="BC606" s="71"/>
      <c r="BD606" s="71"/>
      <c r="BE606" s="71"/>
      <c r="BF606" s="71"/>
      <c r="BG606" s="71"/>
      <c r="BH606" s="71"/>
      <c r="BI606" s="71"/>
      <c r="BJ606" s="71"/>
      <c r="BK606" s="71"/>
      <c r="BL606" s="81"/>
      <c r="BM606" s="81"/>
      <c r="BN606" s="81"/>
      <c r="BO606" s="71"/>
      <c r="BP606" s="71"/>
      <c r="BQ606" s="71"/>
      <c r="BR606" s="71"/>
      <c r="BS606" s="71"/>
      <c r="BT606" s="71"/>
      <c r="BU606" s="72"/>
      <c r="BV606" s="71"/>
      <c r="BW606" s="72"/>
      <c r="BX606" s="79">
        <v>0</v>
      </c>
      <c r="BY606" s="81">
        <v>0</v>
      </c>
      <c r="BZ606" s="71"/>
      <c r="CA606" s="81">
        <v>0</v>
      </c>
      <c r="CB606" s="71"/>
      <c r="CC606" s="71"/>
      <c r="CD606" s="72"/>
      <c r="CE606" s="71"/>
      <c r="CF606" s="71"/>
      <c r="CG606" s="81">
        <v>0</v>
      </c>
      <c r="CH606" s="71"/>
      <c r="CI606" s="81">
        <v>0</v>
      </c>
      <c r="CJ606" s="71"/>
      <c r="CK606" s="71"/>
      <c r="CL606" s="71"/>
      <c r="CM606" s="71"/>
      <c r="CN606" s="71"/>
      <c r="CO606" s="71"/>
      <c r="CP606" s="71"/>
      <c r="CQ606" s="71"/>
      <c r="CR606" s="71"/>
      <c r="CS606" s="71"/>
      <c r="CT606" s="71"/>
      <c r="CU606" s="72"/>
      <c r="CV606" s="71"/>
      <c r="CW606" s="71"/>
      <c r="CX606" s="71"/>
      <c r="CY606" s="71"/>
      <c r="CZ606" s="71"/>
      <c r="DA606" s="71"/>
      <c r="DB606" s="71"/>
    </row>
    <row r="607" spans="1:106">
      <c r="A607" s="71" t="s">
        <v>7158</v>
      </c>
      <c r="B607" s="71" t="s">
        <v>23490</v>
      </c>
      <c r="C607" s="71" t="s">
        <v>21106</v>
      </c>
      <c r="D607" s="71" t="s">
        <v>450</v>
      </c>
      <c r="E607" s="71" t="s">
        <v>21064</v>
      </c>
      <c r="F607" s="71" t="s">
        <v>450</v>
      </c>
      <c r="G607" s="71" t="s">
        <v>21107</v>
      </c>
      <c r="H607" s="71" t="s">
        <v>22519</v>
      </c>
      <c r="I607" s="71" t="s">
        <v>21065</v>
      </c>
      <c r="J607" s="79">
        <v>0</v>
      </c>
      <c r="K607" s="71" t="s">
        <v>23491</v>
      </c>
      <c r="L607" s="71" t="s">
        <v>23492</v>
      </c>
      <c r="M607" s="72">
        <v>45465.997083333299</v>
      </c>
      <c r="N607" s="71" t="s">
        <v>404</v>
      </c>
      <c r="O607" s="71" t="s">
        <v>23493</v>
      </c>
      <c r="P607" s="71"/>
      <c r="Q607" s="79">
        <v>999999999</v>
      </c>
      <c r="R607" s="71" t="s">
        <v>23494</v>
      </c>
      <c r="S607" s="71"/>
      <c r="T607" s="71" t="s">
        <v>21374</v>
      </c>
      <c r="U607" s="71" t="s">
        <v>21167</v>
      </c>
      <c r="V607" s="71" t="s">
        <v>21167</v>
      </c>
      <c r="W607" s="80"/>
      <c r="X607" s="71"/>
      <c r="Y607" s="71" t="s">
        <v>23492</v>
      </c>
      <c r="Z607" s="71"/>
      <c r="AA607" s="71" t="s">
        <v>397</v>
      </c>
      <c r="AB607" s="71" t="s">
        <v>397</v>
      </c>
      <c r="AC607" s="71" t="s">
        <v>21133</v>
      </c>
      <c r="AD607" s="71" t="s">
        <v>29302</v>
      </c>
      <c r="AE607" s="71"/>
      <c r="AF607" s="71"/>
      <c r="AG607" s="71"/>
      <c r="AH607" s="71" t="s">
        <v>397</v>
      </c>
      <c r="AI607" s="71" t="s">
        <v>397</v>
      </c>
      <c r="AJ607" s="71"/>
      <c r="AK607" s="71"/>
      <c r="AL607" s="71"/>
      <c r="AM607" s="71"/>
      <c r="AN607" s="71" t="s">
        <v>397</v>
      </c>
      <c r="AO607" s="71" t="s">
        <v>397</v>
      </c>
      <c r="AP607" s="71"/>
      <c r="AQ607" s="71" t="s">
        <v>397</v>
      </c>
      <c r="AR607" s="71" t="s">
        <v>397</v>
      </c>
      <c r="AS607" s="71"/>
      <c r="AT607" s="71" t="s">
        <v>397</v>
      </c>
      <c r="AU607" s="71"/>
      <c r="AV607" s="71" t="s">
        <v>21115</v>
      </c>
      <c r="AW607" s="71" t="s">
        <v>397</v>
      </c>
      <c r="AX607" s="71" t="s">
        <v>20973</v>
      </c>
      <c r="AY607" s="71" t="s">
        <v>21578</v>
      </c>
      <c r="AZ607" s="72">
        <v>45547.403229166703</v>
      </c>
      <c r="BA607" s="71"/>
      <c r="BB607" s="71"/>
      <c r="BC607" s="71"/>
      <c r="BD607" s="71"/>
      <c r="BE607" s="71"/>
      <c r="BF607" s="71"/>
      <c r="BG607" s="71" t="s">
        <v>21069</v>
      </c>
      <c r="BH607" s="71" t="s">
        <v>20990</v>
      </c>
      <c r="BI607" s="71" t="s">
        <v>20978</v>
      </c>
      <c r="BJ607" s="71" t="s">
        <v>20976</v>
      </c>
      <c r="BK607" s="71" t="s">
        <v>21070</v>
      </c>
      <c r="BL607" s="81">
        <v>1</v>
      </c>
      <c r="BM607" s="81">
        <v>1</v>
      </c>
      <c r="BN607" s="81">
        <v>0</v>
      </c>
      <c r="BO607" s="71" t="s">
        <v>21071</v>
      </c>
      <c r="BP607" s="71" t="s">
        <v>21071</v>
      </c>
      <c r="BQ607" s="71"/>
      <c r="BR607" s="71" t="s">
        <v>757</v>
      </c>
      <c r="BS607" s="71" t="s">
        <v>21174</v>
      </c>
      <c r="BT607" s="71" t="s">
        <v>21074</v>
      </c>
      <c r="BU607" s="72">
        <v>43774.567916666703</v>
      </c>
      <c r="BV607" s="71" t="s">
        <v>21074</v>
      </c>
      <c r="BW607" s="72">
        <v>43774.567916666703</v>
      </c>
      <c r="BX607" s="79">
        <v>5706.73</v>
      </c>
      <c r="BY607" s="81">
        <v>0</v>
      </c>
      <c r="BZ607" s="71"/>
      <c r="CA607" s="81">
        <v>0</v>
      </c>
      <c r="CB607" s="71"/>
      <c r="CC607" s="71"/>
      <c r="CD607" s="72"/>
      <c r="CE607" s="71"/>
      <c r="CF607" s="71"/>
      <c r="CG607" s="81">
        <v>0</v>
      </c>
      <c r="CH607" s="71"/>
      <c r="CI607" s="81">
        <v>0</v>
      </c>
      <c r="CJ607" s="71"/>
      <c r="CK607" s="71"/>
      <c r="CL607" s="71" t="s">
        <v>21175</v>
      </c>
      <c r="CM607" s="71"/>
      <c r="CN607" s="71"/>
      <c r="CO607" s="71"/>
      <c r="CP607" s="71"/>
      <c r="CQ607" s="71"/>
      <c r="CR607" s="71"/>
      <c r="CS607" s="71"/>
      <c r="CT607" s="71"/>
      <c r="CU607" s="72"/>
      <c r="CV607" s="71"/>
      <c r="CW607" s="71"/>
      <c r="CX607" s="71" t="s">
        <v>21120</v>
      </c>
      <c r="CY607" s="71"/>
      <c r="CZ607" s="71"/>
      <c r="DA607" s="71"/>
      <c r="DB607" s="71" t="s">
        <v>757</v>
      </c>
    </row>
    <row r="608" spans="1:106">
      <c r="A608" s="71" t="s">
        <v>7164</v>
      </c>
      <c r="B608" s="71" t="s">
        <v>7165</v>
      </c>
      <c r="C608" s="71" t="s">
        <v>391</v>
      </c>
      <c r="D608" s="71" t="s">
        <v>427</v>
      </c>
      <c r="E608" s="71" t="s">
        <v>21079</v>
      </c>
      <c r="F608" s="71" t="s">
        <v>427</v>
      </c>
      <c r="G608" s="71"/>
      <c r="H608" s="71"/>
      <c r="I608" s="71" t="s">
        <v>21065</v>
      </c>
      <c r="J608" s="79">
        <v>0</v>
      </c>
      <c r="K608" s="71"/>
      <c r="L608" s="71"/>
      <c r="M608" s="72"/>
      <c r="N608" s="71"/>
      <c r="O608" s="71" t="s">
        <v>23496</v>
      </c>
      <c r="P608" s="71"/>
      <c r="Q608" s="79">
        <v>0</v>
      </c>
      <c r="R608" s="71" t="s">
        <v>23497</v>
      </c>
      <c r="S608" s="71"/>
      <c r="T608" s="71"/>
      <c r="U608" s="71" t="s">
        <v>21068</v>
      </c>
      <c r="V608" s="71" t="s">
        <v>21068</v>
      </c>
      <c r="W608" s="80"/>
      <c r="X608" s="71"/>
      <c r="Y608" s="71"/>
      <c r="Z608" s="71"/>
      <c r="AA608" s="71" t="s">
        <v>397</v>
      </c>
      <c r="AB608" s="71" t="s">
        <v>397</v>
      </c>
      <c r="AC608" s="71"/>
      <c r="AD608" s="71"/>
      <c r="AE608" s="71"/>
      <c r="AF608" s="71"/>
      <c r="AG608" s="71"/>
      <c r="AH608" s="71" t="s">
        <v>397</v>
      </c>
      <c r="AI608" s="71" t="s">
        <v>397</v>
      </c>
      <c r="AJ608" s="71"/>
      <c r="AK608" s="71"/>
      <c r="AL608" s="71"/>
      <c r="AM608" s="71"/>
      <c r="AN608" s="71" t="s">
        <v>397</v>
      </c>
      <c r="AO608" s="71" t="s">
        <v>397</v>
      </c>
      <c r="AP608" s="71"/>
      <c r="AQ608" s="71" t="s">
        <v>397</v>
      </c>
      <c r="AR608" s="71" t="s">
        <v>397</v>
      </c>
      <c r="AS608" s="71"/>
      <c r="AT608" s="71" t="s">
        <v>397</v>
      </c>
      <c r="AU608" s="71"/>
      <c r="AV608" s="71" t="s">
        <v>397</v>
      </c>
      <c r="AW608" s="71" t="s">
        <v>397</v>
      </c>
      <c r="AX608" s="71"/>
      <c r="AY608" s="71"/>
      <c r="AZ608" s="72"/>
      <c r="BA608" s="71"/>
      <c r="BB608" s="71"/>
      <c r="BC608" s="71"/>
      <c r="BD608" s="71"/>
      <c r="BE608" s="71"/>
      <c r="BF608" s="71"/>
      <c r="BG608" s="71" t="s">
        <v>21069</v>
      </c>
      <c r="BH608" s="71" t="s">
        <v>20990</v>
      </c>
      <c r="BI608" s="71" t="s">
        <v>20978</v>
      </c>
      <c r="BJ608" s="71" t="s">
        <v>20976</v>
      </c>
      <c r="BK608" s="71" t="s">
        <v>21070</v>
      </c>
      <c r="BL608" s="81">
        <v>1</v>
      </c>
      <c r="BM608" s="81">
        <v>1</v>
      </c>
      <c r="BN608" s="81">
        <v>0</v>
      </c>
      <c r="BO608" s="71" t="s">
        <v>21071</v>
      </c>
      <c r="BP608" s="71" t="s">
        <v>21071</v>
      </c>
      <c r="BQ608" s="71"/>
      <c r="BR608" s="71"/>
      <c r="BS608" s="71"/>
      <c r="BT608" s="71"/>
      <c r="BU608" s="72"/>
      <c r="BV608" s="71"/>
      <c r="BW608" s="72"/>
      <c r="BX608" s="79">
        <v>0</v>
      </c>
      <c r="BY608" s="81">
        <v>0</v>
      </c>
      <c r="BZ608" s="71"/>
      <c r="CA608" s="81">
        <v>0</v>
      </c>
      <c r="CB608" s="71"/>
      <c r="CC608" s="71"/>
      <c r="CD608" s="72"/>
      <c r="CE608" s="71"/>
      <c r="CF608" s="71"/>
      <c r="CG608" s="81">
        <v>0</v>
      </c>
      <c r="CH608" s="71"/>
      <c r="CI608" s="81">
        <v>0</v>
      </c>
      <c r="CJ608" s="71"/>
      <c r="CK608" s="71"/>
      <c r="CL608" s="71"/>
      <c r="CM608" s="71"/>
      <c r="CN608" s="71"/>
      <c r="CO608" s="71"/>
      <c r="CP608" s="71"/>
      <c r="CQ608" s="71"/>
      <c r="CR608" s="71"/>
      <c r="CS608" s="71"/>
      <c r="CT608" s="71"/>
      <c r="CU608" s="72"/>
      <c r="CV608" s="71"/>
      <c r="CW608" s="71"/>
      <c r="CX608" s="71"/>
      <c r="CY608" s="71"/>
      <c r="CZ608" s="71"/>
      <c r="DA608" s="71"/>
      <c r="DB608" s="71"/>
    </row>
    <row r="609" spans="1:106">
      <c r="A609" s="71" t="s">
        <v>7167</v>
      </c>
      <c r="B609" s="71" t="s">
        <v>7168</v>
      </c>
      <c r="C609" s="71" t="s">
        <v>397</v>
      </c>
      <c r="D609" s="71" t="s">
        <v>450</v>
      </c>
      <c r="E609" s="71" t="s">
        <v>21836</v>
      </c>
      <c r="F609" s="71" t="s">
        <v>450</v>
      </c>
      <c r="G609" s="71" t="s">
        <v>21246</v>
      </c>
      <c r="H609" s="71" t="s">
        <v>21192</v>
      </c>
      <c r="I609" s="71" t="s">
        <v>21065</v>
      </c>
      <c r="J609" s="79">
        <v>6627.53</v>
      </c>
      <c r="K609" s="71" t="s">
        <v>23498</v>
      </c>
      <c r="L609" s="71" t="s">
        <v>23499</v>
      </c>
      <c r="M609" s="72">
        <v>45826.309224536999</v>
      </c>
      <c r="N609" s="71" t="s">
        <v>390</v>
      </c>
      <c r="O609" s="71" t="s">
        <v>23500</v>
      </c>
      <c r="P609" s="71"/>
      <c r="Q609" s="79">
        <v>19999</v>
      </c>
      <c r="R609" s="71"/>
      <c r="S609" s="71"/>
      <c r="T609" s="71"/>
      <c r="U609" s="71"/>
      <c r="V609" s="71"/>
      <c r="W609" s="80"/>
      <c r="X609" s="71"/>
      <c r="Y609" s="71" t="s">
        <v>23499</v>
      </c>
      <c r="Z609" s="71"/>
      <c r="AA609" s="71" t="s">
        <v>397</v>
      </c>
      <c r="AB609" s="71" t="s">
        <v>397</v>
      </c>
      <c r="AC609" s="71" t="s">
        <v>21133</v>
      </c>
      <c r="AD609" s="71" t="s">
        <v>29303</v>
      </c>
      <c r="AE609" s="71"/>
      <c r="AF609" s="71"/>
      <c r="AG609" s="71"/>
      <c r="AH609" s="71" t="s">
        <v>397</v>
      </c>
      <c r="AI609" s="71" t="s">
        <v>397</v>
      </c>
      <c r="AJ609" s="71"/>
      <c r="AK609" s="71"/>
      <c r="AL609" s="71"/>
      <c r="AM609" s="71"/>
      <c r="AN609" s="71" t="s">
        <v>397</v>
      </c>
      <c r="AO609" s="71" t="s">
        <v>397</v>
      </c>
      <c r="AP609" s="71"/>
      <c r="AQ609" s="71" t="s">
        <v>397</v>
      </c>
      <c r="AR609" s="71" t="s">
        <v>397</v>
      </c>
      <c r="AS609" s="71"/>
      <c r="AT609" s="71" t="s">
        <v>397</v>
      </c>
      <c r="AU609" s="71"/>
      <c r="AV609" s="71" t="s">
        <v>21115</v>
      </c>
      <c r="AW609" s="71" t="s">
        <v>397</v>
      </c>
      <c r="AX609" s="71" t="s">
        <v>20973</v>
      </c>
      <c r="AY609" s="71" t="s">
        <v>21578</v>
      </c>
      <c r="AZ609" s="72">
        <v>45547.403240740699</v>
      </c>
      <c r="BA609" s="71"/>
      <c r="BB609" s="71"/>
      <c r="BC609" s="71"/>
      <c r="BD609" s="71"/>
      <c r="BE609" s="71"/>
      <c r="BF609" s="71"/>
      <c r="BG609" s="71"/>
      <c r="BH609" s="71"/>
      <c r="BI609" s="71"/>
      <c r="BJ609" s="71"/>
      <c r="BK609" s="71"/>
      <c r="BL609" s="81"/>
      <c r="BM609" s="81"/>
      <c r="BN609" s="81"/>
      <c r="BO609" s="71"/>
      <c r="BP609" s="71"/>
      <c r="BQ609" s="71"/>
      <c r="BR609" s="71" t="s">
        <v>29304</v>
      </c>
      <c r="BS609" s="71" t="s">
        <v>23503</v>
      </c>
      <c r="BT609" s="71" t="s">
        <v>21068</v>
      </c>
      <c r="BU609" s="72">
        <v>44797.435601851903</v>
      </c>
      <c r="BV609" s="71" t="s">
        <v>21068</v>
      </c>
      <c r="BW609" s="72">
        <v>44797.435601851903</v>
      </c>
      <c r="BX609" s="79">
        <v>11349.65</v>
      </c>
      <c r="BY609" s="81">
        <v>0</v>
      </c>
      <c r="BZ609" s="71"/>
      <c r="CA609" s="81">
        <v>0</v>
      </c>
      <c r="CB609" s="71"/>
      <c r="CC609" s="71"/>
      <c r="CD609" s="72"/>
      <c r="CE609" s="71"/>
      <c r="CF609" s="71"/>
      <c r="CG609" s="81">
        <v>0</v>
      </c>
      <c r="CH609" s="71"/>
      <c r="CI609" s="81">
        <v>0</v>
      </c>
      <c r="CJ609" s="71"/>
      <c r="CK609" s="71"/>
      <c r="CL609" s="71" t="s">
        <v>23504</v>
      </c>
      <c r="CM609" s="71"/>
      <c r="CN609" s="71"/>
      <c r="CO609" s="71"/>
      <c r="CP609" s="71" t="s">
        <v>23505</v>
      </c>
      <c r="CQ609" s="71"/>
      <c r="CR609" s="71"/>
      <c r="CS609" s="71"/>
      <c r="CT609" s="71"/>
      <c r="CU609" s="72"/>
      <c r="CV609" s="71"/>
      <c r="CW609" s="71"/>
      <c r="CX609" s="71" t="s">
        <v>21120</v>
      </c>
      <c r="CY609" s="71"/>
      <c r="CZ609" s="71" t="s">
        <v>23506</v>
      </c>
      <c r="DA609" s="71"/>
      <c r="DB609" s="71" t="s">
        <v>9630</v>
      </c>
    </row>
    <row r="610" spans="1:106">
      <c r="A610" s="71" t="s">
        <v>7210</v>
      </c>
      <c r="B610" s="71" t="s">
        <v>7211</v>
      </c>
      <c r="C610" s="71" t="s">
        <v>397</v>
      </c>
      <c r="D610" s="71" t="s">
        <v>427</v>
      </c>
      <c r="E610" s="71" t="s">
        <v>21079</v>
      </c>
      <c r="F610" s="71" t="s">
        <v>427</v>
      </c>
      <c r="G610" s="71"/>
      <c r="H610" s="71"/>
      <c r="I610" s="71" t="s">
        <v>21065</v>
      </c>
      <c r="J610" s="79">
        <v>0</v>
      </c>
      <c r="K610" s="71" t="s">
        <v>7211</v>
      </c>
      <c r="L610" s="71" t="s">
        <v>23507</v>
      </c>
      <c r="M610" s="72"/>
      <c r="N610" s="71"/>
      <c r="O610" s="71" t="s">
        <v>23508</v>
      </c>
      <c r="P610" s="71"/>
      <c r="Q610" s="79">
        <v>2400</v>
      </c>
      <c r="R610" s="71" t="s">
        <v>23509</v>
      </c>
      <c r="S610" s="71"/>
      <c r="T610" s="71"/>
      <c r="U610" s="71" t="s">
        <v>21842</v>
      </c>
      <c r="V610" s="71" t="s">
        <v>21842</v>
      </c>
      <c r="W610" s="80"/>
      <c r="X610" s="71"/>
      <c r="Y610" s="71" t="s">
        <v>23507</v>
      </c>
      <c r="Z610" s="71"/>
      <c r="AA610" s="71" t="s">
        <v>397</v>
      </c>
      <c r="AB610" s="71" t="s">
        <v>397</v>
      </c>
      <c r="AC610" s="71" t="s">
        <v>22215</v>
      </c>
      <c r="AD610" s="71" t="s">
        <v>23510</v>
      </c>
      <c r="AE610" s="71"/>
      <c r="AF610" s="71"/>
      <c r="AG610" s="71"/>
      <c r="AH610" s="71" t="s">
        <v>397</v>
      </c>
      <c r="AI610" s="71" t="s">
        <v>397</v>
      </c>
      <c r="AJ610" s="71"/>
      <c r="AK610" s="71"/>
      <c r="AL610" s="71"/>
      <c r="AM610" s="71"/>
      <c r="AN610" s="71" t="s">
        <v>397</v>
      </c>
      <c r="AO610" s="71" t="s">
        <v>397</v>
      </c>
      <c r="AP610" s="71"/>
      <c r="AQ610" s="71" t="s">
        <v>397</v>
      </c>
      <c r="AR610" s="71" t="s">
        <v>397</v>
      </c>
      <c r="AS610" s="71"/>
      <c r="AT610" s="71" t="s">
        <v>397</v>
      </c>
      <c r="AU610" s="71"/>
      <c r="AV610" s="71" t="s">
        <v>21115</v>
      </c>
      <c r="AW610" s="71" t="s">
        <v>397</v>
      </c>
      <c r="AX610" s="71" t="s">
        <v>20973</v>
      </c>
      <c r="AY610" s="71" t="s">
        <v>21842</v>
      </c>
      <c r="AZ610" s="72">
        <v>44748.224965277797</v>
      </c>
      <c r="BA610" s="71"/>
      <c r="BB610" s="71"/>
      <c r="BC610" s="71"/>
      <c r="BD610" s="71"/>
      <c r="BE610" s="71"/>
      <c r="BF610" s="71"/>
      <c r="BG610" s="71" t="s">
        <v>21069</v>
      </c>
      <c r="BH610" s="71" t="s">
        <v>20990</v>
      </c>
      <c r="BI610" s="71" t="s">
        <v>20978</v>
      </c>
      <c r="BJ610" s="71" t="s">
        <v>20976</v>
      </c>
      <c r="BK610" s="71" t="s">
        <v>21070</v>
      </c>
      <c r="BL610" s="81">
        <v>1</v>
      </c>
      <c r="BM610" s="81">
        <v>1</v>
      </c>
      <c r="BN610" s="81">
        <v>0</v>
      </c>
      <c r="BO610" s="71" t="s">
        <v>21071</v>
      </c>
      <c r="BP610" s="71" t="s">
        <v>21071</v>
      </c>
      <c r="BQ610" s="71"/>
      <c r="BR610" s="71"/>
      <c r="BS610" s="71"/>
      <c r="BT610" s="71"/>
      <c r="BU610" s="72"/>
      <c r="BV610" s="71"/>
      <c r="BW610" s="72"/>
      <c r="BX610" s="79">
        <v>0</v>
      </c>
      <c r="BY610" s="81">
        <v>0</v>
      </c>
      <c r="BZ610" s="71"/>
      <c r="CA610" s="81">
        <v>0</v>
      </c>
      <c r="CB610" s="71"/>
      <c r="CC610" s="71"/>
      <c r="CD610" s="72"/>
      <c r="CE610" s="71"/>
      <c r="CF610" s="71"/>
      <c r="CG610" s="81">
        <v>0</v>
      </c>
      <c r="CH610" s="71"/>
      <c r="CI610" s="81">
        <v>0</v>
      </c>
      <c r="CJ610" s="71"/>
      <c r="CK610" s="71"/>
      <c r="CL610" s="71"/>
      <c r="CM610" s="71"/>
      <c r="CN610" s="71"/>
      <c r="CO610" s="71"/>
      <c r="CP610" s="71"/>
      <c r="CQ610" s="71"/>
      <c r="CR610" s="71"/>
      <c r="CS610" s="71"/>
      <c r="CT610" s="71"/>
      <c r="CU610" s="72"/>
      <c r="CV610" s="71"/>
      <c r="CW610" s="71"/>
      <c r="CX610" s="71"/>
      <c r="CY610" s="71"/>
      <c r="CZ610" s="71"/>
      <c r="DA610" s="71"/>
      <c r="DB610" s="71"/>
    </row>
    <row r="611" spans="1:106">
      <c r="A611" s="71" t="s">
        <v>7216</v>
      </c>
      <c r="B611" s="71" t="s">
        <v>7217</v>
      </c>
      <c r="C611" s="71" t="s">
        <v>397</v>
      </c>
      <c r="D611" s="71" t="s">
        <v>450</v>
      </c>
      <c r="E611" s="71" t="s">
        <v>21064</v>
      </c>
      <c r="F611" s="71" t="s">
        <v>450</v>
      </c>
      <c r="G611" s="71" t="s">
        <v>21663</v>
      </c>
      <c r="H611" s="71" t="s">
        <v>21897</v>
      </c>
      <c r="I611" s="71" t="s">
        <v>21065</v>
      </c>
      <c r="J611" s="79">
        <v>150</v>
      </c>
      <c r="K611" s="71" t="s">
        <v>23511</v>
      </c>
      <c r="L611" s="71" t="s">
        <v>23512</v>
      </c>
      <c r="M611" s="72"/>
      <c r="N611" s="71"/>
      <c r="O611" s="71" t="s">
        <v>23513</v>
      </c>
      <c r="P611" s="71"/>
      <c r="Q611" s="79">
        <v>2400</v>
      </c>
      <c r="R611" s="71"/>
      <c r="S611" s="71"/>
      <c r="T611" s="71"/>
      <c r="U611" s="71"/>
      <c r="V611" s="71"/>
      <c r="W611" s="80"/>
      <c r="X611" s="71"/>
      <c r="Y611" s="71" t="s">
        <v>23512</v>
      </c>
      <c r="Z611" s="71"/>
      <c r="AA611" s="71" t="s">
        <v>397</v>
      </c>
      <c r="AB611" s="71" t="s">
        <v>397</v>
      </c>
      <c r="AC611" s="71" t="s">
        <v>21133</v>
      </c>
      <c r="AD611" s="71" t="s">
        <v>29305</v>
      </c>
      <c r="AE611" s="71"/>
      <c r="AF611" s="71"/>
      <c r="AG611" s="71"/>
      <c r="AH611" s="71" t="s">
        <v>397</v>
      </c>
      <c r="AI611" s="71" t="s">
        <v>397</v>
      </c>
      <c r="AJ611" s="71"/>
      <c r="AK611" s="71"/>
      <c r="AL611" s="71"/>
      <c r="AM611" s="71"/>
      <c r="AN611" s="71" t="s">
        <v>397</v>
      </c>
      <c r="AO611" s="71" t="s">
        <v>397</v>
      </c>
      <c r="AP611" s="71"/>
      <c r="AQ611" s="71" t="s">
        <v>397</v>
      </c>
      <c r="AR611" s="71" t="s">
        <v>397</v>
      </c>
      <c r="AS611" s="71"/>
      <c r="AT611" s="71" t="s">
        <v>397</v>
      </c>
      <c r="AU611" s="71"/>
      <c r="AV611" s="71" t="s">
        <v>21115</v>
      </c>
      <c r="AW611" s="71" t="s">
        <v>397</v>
      </c>
      <c r="AX611" s="71" t="s">
        <v>20973</v>
      </c>
      <c r="AY611" s="71" t="s">
        <v>21578</v>
      </c>
      <c r="AZ611" s="72">
        <v>45547.403252314798</v>
      </c>
      <c r="BA611" s="71"/>
      <c r="BB611" s="71"/>
      <c r="BC611" s="71"/>
      <c r="BD611" s="71"/>
      <c r="BE611" s="71"/>
      <c r="BF611" s="71"/>
      <c r="BG611" s="71"/>
      <c r="BH611" s="71"/>
      <c r="BI611" s="71"/>
      <c r="BJ611" s="71"/>
      <c r="BK611" s="71"/>
      <c r="BL611" s="81"/>
      <c r="BM611" s="81"/>
      <c r="BN611" s="81"/>
      <c r="BO611" s="71"/>
      <c r="BP611" s="71"/>
      <c r="BQ611" s="71"/>
      <c r="BR611" s="71"/>
      <c r="BS611" s="71"/>
      <c r="BT611" s="71"/>
      <c r="BU611" s="72"/>
      <c r="BV611" s="71"/>
      <c r="BW611" s="72"/>
      <c r="BX611" s="79">
        <v>0</v>
      </c>
      <c r="BY611" s="81">
        <v>0</v>
      </c>
      <c r="BZ611" s="71"/>
      <c r="CA611" s="81">
        <v>0</v>
      </c>
      <c r="CB611" s="71"/>
      <c r="CC611" s="71"/>
      <c r="CD611" s="72"/>
      <c r="CE611" s="71"/>
      <c r="CF611" s="71"/>
      <c r="CG611" s="81">
        <v>0</v>
      </c>
      <c r="CH611" s="71"/>
      <c r="CI611" s="81">
        <v>0</v>
      </c>
      <c r="CJ611" s="71"/>
      <c r="CK611" s="71"/>
      <c r="CL611" s="71"/>
      <c r="CM611" s="71"/>
      <c r="CN611" s="71"/>
      <c r="CO611" s="71"/>
      <c r="CP611" s="71"/>
      <c r="CQ611" s="71"/>
      <c r="CR611" s="71"/>
      <c r="CS611" s="71"/>
      <c r="CT611" s="71"/>
      <c r="CU611" s="72"/>
      <c r="CV611" s="71"/>
      <c r="CW611" s="71"/>
      <c r="CX611" s="71"/>
      <c r="CY611" s="71"/>
      <c r="CZ611" s="71"/>
      <c r="DA611" s="71"/>
      <c r="DB611" s="71"/>
    </row>
    <row r="612" spans="1:106">
      <c r="A612" s="71" t="s">
        <v>7222</v>
      </c>
      <c r="B612" s="71" t="s">
        <v>7223</v>
      </c>
      <c r="C612" s="71" t="s">
        <v>397</v>
      </c>
      <c r="D612" s="71" t="s">
        <v>450</v>
      </c>
      <c r="E612" s="71" t="s">
        <v>21064</v>
      </c>
      <c r="F612" s="71" t="s">
        <v>450</v>
      </c>
      <c r="G612" s="71" t="s">
        <v>21524</v>
      </c>
      <c r="H612" s="71" t="s">
        <v>22825</v>
      </c>
      <c r="I612" s="71" t="s">
        <v>21065</v>
      </c>
      <c r="J612" s="79">
        <v>0</v>
      </c>
      <c r="K612" s="71" t="s">
        <v>23515</v>
      </c>
      <c r="L612" s="71" t="s">
        <v>23517</v>
      </c>
      <c r="M612" s="72">
        <v>45839.087071759299</v>
      </c>
      <c r="N612" s="71" t="s">
        <v>390</v>
      </c>
      <c r="O612" s="71" t="s">
        <v>23516</v>
      </c>
      <c r="P612" s="71"/>
      <c r="Q612" s="79">
        <v>999999999</v>
      </c>
      <c r="R612" s="71"/>
      <c r="S612" s="71"/>
      <c r="T612" s="71"/>
      <c r="U612" s="71"/>
      <c r="V612" s="71"/>
      <c r="W612" s="80"/>
      <c r="X612" s="71"/>
      <c r="Y612" s="71" t="s">
        <v>23517</v>
      </c>
      <c r="Z612" s="71"/>
      <c r="AA612" s="71" t="s">
        <v>397</v>
      </c>
      <c r="AB612" s="71" t="s">
        <v>397</v>
      </c>
      <c r="AC612" s="71" t="s">
        <v>21133</v>
      </c>
      <c r="AD612" s="71" t="s">
        <v>29306</v>
      </c>
      <c r="AE612" s="71"/>
      <c r="AF612" s="71"/>
      <c r="AG612" s="71"/>
      <c r="AH612" s="71" t="s">
        <v>397</v>
      </c>
      <c r="AI612" s="71" t="s">
        <v>397</v>
      </c>
      <c r="AJ612" s="71"/>
      <c r="AK612" s="71"/>
      <c r="AL612" s="71"/>
      <c r="AM612" s="71"/>
      <c r="AN612" s="71" t="s">
        <v>397</v>
      </c>
      <c r="AO612" s="71" t="s">
        <v>397</v>
      </c>
      <c r="AP612" s="71"/>
      <c r="AQ612" s="71" t="s">
        <v>397</v>
      </c>
      <c r="AR612" s="71" t="s">
        <v>397</v>
      </c>
      <c r="AS612" s="71"/>
      <c r="AT612" s="71" t="s">
        <v>397</v>
      </c>
      <c r="AU612" s="71"/>
      <c r="AV612" s="71" t="s">
        <v>21115</v>
      </c>
      <c r="AW612" s="71" t="s">
        <v>397</v>
      </c>
      <c r="AX612" s="71" t="s">
        <v>20973</v>
      </c>
      <c r="AY612" s="71" t="s">
        <v>21578</v>
      </c>
      <c r="AZ612" s="72">
        <v>45547.403263888897</v>
      </c>
      <c r="BA612" s="71"/>
      <c r="BB612" s="71"/>
      <c r="BC612" s="71"/>
      <c r="BD612" s="71"/>
      <c r="BE612" s="71"/>
      <c r="BF612" s="71"/>
      <c r="BG612" s="71"/>
      <c r="BH612" s="71"/>
      <c r="BI612" s="71"/>
      <c r="BJ612" s="71"/>
      <c r="BK612" s="71"/>
      <c r="BL612" s="81"/>
      <c r="BM612" s="81"/>
      <c r="BN612" s="81"/>
      <c r="BO612" s="71"/>
      <c r="BP612" s="71"/>
      <c r="BQ612" s="71"/>
      <c r="BR612" s="71" t="s">
        <v>757</v>
      </c>
      <c r="BS612" s="71" t="s">
        <v>21174</v>
      </c>
      <c r="BT612" s="71" t="s">
        <v>21074</v>
      </c>
      <c r="BU612" s="72">
        <v>43774.567916666703</v>
      </c>
      <c r="BV612" s="71" t="s">
        <v>21074</v>
      </c>
      <c r="BW612" s="72">
        <v>43774.567916666703</v>
      </c>
      <c r="BX612" s="79">
        <v>5706.73</v>
      </c>
      <c r="BY612" s="81">
        <v>0</v>
      </c>
      <c r="BZ612" s="71"/>
      <c r="CA612" s="81">
        <v>0</v>
      </c>
      <c r="CB612" s="71"/>
      <c r="CC612" s="71"/>
      <c r="CD612" s="72"/>
      <c r="CE612" s="71"/>
      <c r="CF612" s="71"/>
      <c r="CG612" s="81">
        <v>0</v>
      </c>
      <c r="CH612" s="71"/>
      <c r="CI612" s="81">
        <v>0</v>
      </c>
      <c r="CJ612" s="71"/>
      <c r="CK612" s="71"/>
      <c r="CL612" s="71" t="s">
        <v>21175</v>
      </c>
      <c r="CM612" s="71"/>
      <c r="CN612" s="71"/>
      <c r="CO612" s="71"/>
      <c r="CP612" s="71"/>
      <c r="CQ612" s="71"/>
      <c r="CR612" s="71"/>
      <c r="CS612" s="71"/>
      <c r="CT612" s="71"/>
      <c r="CU612" s="72"/>
      <c r="CV612" s="71"/>
      <c r="CW612" s="71"/>
      <c r="CX612" s="71" t="s">
        <v>21120</v>
      </c>
      <c r="CY612" s="71"/>
      <c r="CZ612" s="71"/>
      <c r="DA612" s="71"/>
      <c r="DB612" s="71" t="s">
        <v>757</v>
      </c>
    </row>
    <row r="613" spans="1:106">
      <c r="A613" s="71" t="s">
        <v>7227</v>
      </c>
      <c r="B613" s="71" t="s">
        <v>29307</v>
      </c>
      <c r="C613" s="71" t="s">
        <v>397</v>
      </c>
      <c r="D613" s="71" t="s">
        <v>450</v>
      </c>
      <c r="E613" s="71" t="s">
        <v>21079</v>
      </c>
      <c r="F613" s="71" t="s">
        <v>450</v>
      </c>
      <c r="G613" s="71"/>
      <c r="H613" s="71"/>
      <c r="I613" s="71" t="s">
        <v>21065</v>
      </c>
      <c r="J613" s="79">
        <v>0</v>
      </c>
      <c r="K613" s="71" t="s">
        <v>23519</v>
      </c>
      <c r="L613" s="71" t="s">
        <v>23520</v>
      </c>
      <c r="M613" s="72"/>
      <c r="N613" s="71"/>
      <c r="O613" s="71"/>
      <c r="P613" s="71" t="s">
        <v>23521</v>
      </c>
      <c r="Q613" s="79">
        <v>2400</v>
      </c>
      <c r="R613" s="71" t="s">
        <v>23523</v>
      </c>
      <c r="S613" s="71"/>
      <c r="T613" s="71" t="s">
        <v>23522</v>
      </c>
      <c r="U613" s="71" t="s">
        <v>21868</v>
      </c>
      <c r="V613" s="71" t="s">
        <v>21868</v>
      </c>
      <c r="W613" s="80"/>
      <c r="X613" s="71"/>
      <c r="Y613" s="71" t="s">
        <v>23520</v>
      </c>
      <c r="Z613" s="71"/>
      <c r="AA613" s="71" t="s">
        <v>397</v>
      </c>
      <c r="AB613" s="71" t="s">
        <v>397</v>
      </c>
      <c r="AC613" s="71" t="s">
        <v>21133</v>
      </c>
      <c r="AD613" s="71" t="s">
        <v>29308</v>
      </c>
      <c r="AE613" s="71"/>
      <c r="AF613" s="71"/>
      <c r="AG613" s="71"/>
      <c r="AH613" s="71" t="s">
        <v>397</v>
      </c>
      <c r="AI613" s="71" t="s">
        <v>397</v>
      </c>
      <c r="AJ613" s="71"/>
      <c r="AK613" s="71"/>
      <c r="AL613" s="71"/>
      <c r="AM613" s="71"/>
      <c r="AN613" s="71" t="s">
        <v>397</v>
      </c>
      <c r="AO613" s="71" t="s">
        <v>397</v>
      </c>
      <c r="AP613" s="71"/>
      <c r="AQ613" s="71" t="s">
        <v>397</v>
      </c>
      <c r="AR613" s="71" t="s">
        <v>397</v>
      </c>
      <c r="AS613" s="71"/>
      <c r="AT613" s="71" t="s">
        <v>397</v>
      </c>
      <c r="AU613" s="71"/>
      <c r="AV613" s="71" t="s">
        <v>21115</v>
      </c>
      <c r="AW613" s="71" t="s">
        <v>397</v>
      </c>
      <c r="AX613" s="71" t="s">
        <v>20973</v>
      </c>
      <c r="AY613" s="71" t="s">
        <v>21578</v>
      </c>
      <c r="AZ613" s="72">
        <v>45547.403275463003</v>
      </c>
      <c r="BA613" s="71"/>
      <c r="BB613" s="71"/>
      <c r="BC613" s="71"/>
      <c r="BD613" s="71"/>
      <c r="BE613" s="71"/>
      <c r="BF613" s="71"/>
      <c r="BG613" s="71" t="s">
        <v>21069</v>
      </c>
      <c r="BH613" s="71" t="s">
        <v>20990</v>
      </c>
      <c r="BI613" s="71" t="s">
        <v>20978</v>
      </c>
      <c r="BJ613" s="71" t="s">
        <v>20976</v>
      </c>
      <c r="BK613" s="71" t="s">
        <v>21070</v>
      </c>
      <c r="BL613" s="81">
        <v>1</v>
      </c>
      <c r="BM613" s="81">
        <v>1</v>
      </c>
      <c r="BN613" s="81">
        <v>0</v>
      </c>
      <c r="BO613" s="71" t="s">
        <v>21071</v>
      </c>
      <c r="BP613" s="71" t="s">
        <v>21071</v>
      </c>
      <c r="BQ613" s="71"/>
      <c r="BR613" s="71"/>
      <c r="BS613" s="71"/>
      <c r="BT613" s="71"/>
      <c r="BU613" s="72"/>
      <c r="BV613" s="71"/>
      <c r="BW613" s="72"/>
      <c r="BX613" s="79">
        <v>0</v>
      </c>
      <c r="BY613" s="81">
        <v>0</v>
      </c>
      <c r="BZ613" s="71"/>
      <c r="CA613" s="81">
        <v>0</v>
      </c>
      <c r="CB613" s="71"/>
      <c r="CC613" s="71"/>
      <c r="CD613" s="72"/>
      <c r="CE613" s="71"/>
      <c r="CF613" s="71"/>
      <c r="CG613" s="81">
        <v>0</v>
      </c>
      <c r="CH613" s="71"/>
      <c r="CI613" s="81">
        <v>0</v>
      </c>
      <c r="CJ613" s="71"/>
      <c r="CK613" s="71"/>
      <c r="CL613" s="71"/>
      <c r="CM613" s="71"/>
      <c r="CN613" s="71"/>
      <c r="CO613" s="71"/>
      <c r="CP613" s="71"/>
      <c r="CQ613" s="71"/>
      <c r="CR613" s="71"/>
      <c r="CS613" s="71"/>
      <c r="CT613" s="71"/>
      <c r="CU613" s="72"/>
      <c r="CV613" s="71"/>
      <c r="CW613" s="71"/>
      <c r="CX613" s="71"/>
      <c r="CY613" s="71"/>
      <c r="CZ613" s="71"/>
      <c r="DA613" s="71"/>
      <c r="DB613" s="71"/>
    </row>
    <row r="614" spans="1:106">
      <c r="A614" s="71" t="s">
        <v>7230</v>
      </c>
      <c r="B614" s="71" t="s">
        <v>7231</v>
      </c>
      <c r="C614" s="71" t="s">
        <v>397</v>
      </c>
      <c r="D614" s="71" t="s">
        <v>450</v>
      </c>
      <c r="E614" s="71" t="s">
        <v>21079</v>
      </c>
      <c r="F614" s="71" t="s">
        <v>450</v>
      </c>
      <c r="G614" s="71"/>
      <c r="H614" s="71"/>
      <c r="I614" s="71" t="s">
        <v>21065</v>
      </c>
      <c r="J614" s="79">
        <v>0</v>
      </c>
      <c r="K614" s="71" t="s">
        <v>23524</v>
      </c>
      <c r="L614" s="71" t="s">
        <v>23525</v>
      </c>
      <c r="M614" s="72"/>
      <c r="N614" s="71"/>
      <c r="O614" s="71" t="s">
        <v>23526</v>
      </c>
      <c r="P614" s="71"/>
      <c r="Q614" s="79">
        <v>2400</v>
      </c>
      <c r="R614" s="71" t="s">
        <v>23527</v>
      </c>
      <c r="S614" s="71"/>
      <c r="T614" s="71" t="s">
        <v>23528</v>
      </c>
      <c r="U614" s="71" t="s">
        <v>21620</v>
      </c>
      <c r="V614" s="71" t="s">
        <v>21620</v>
      </c>
      <c r="W614" s="80"/>
      <c r="X614" s="71"/>
      <c r="Y614" s="71" t="s">
        <v>23525</v>
      </c>
      <c r="Z614" s="71"/>
      <c r="AA614" s="71" t="s">
        <v>397</v>
      </c>
      <c r="AB614" s="71" t="s">
        <v>397</v>
      </c>
      <c r="AC614" s="71" t="s">
        <v>21133</v>
      </c>
      <c r="AD614" s="71" t="s">
        <v>29309</v>
      </c>
      <c r="AE614" s="71"/>
      <c r="AF614" s="71"/>
      <c r="AG614" s="71"/>
      <c r="AH614" s="71" t="s">
        <v>397</v>
      </c>
      <c r="AI614" s="71" t="s">
        <v>397</v>
      </c>
      <c r="AJ614" s="71"/>
      <c r="AK614" s="71"/>
      <c r="AL614" s="71"/>
      <c r="AM614" s="71"/>
      <c r="AN614" s="71" t="s">
        <v>397</v>
      </c>
      <c r="AO614" s="71" t="s">
        <v>397</v>
      </c>
      <c r="AP614" s="71"/>
      <c r="AQ614" s="71" t="s">
        <v>397</v>
      </c>
      <c r="AR614" s="71" t="s">
        <v>397</v>
      </c>
      <c r="AS614" s="71"/>
      <c r="AT614" s="71" t="s">
        <v>397</v>
      </c>
      <c r="AU614" s="71"/>
      <c r="AV614" s="71" t="s">
        <v>21115</v>
      </c>
      <c r="AW614" s="71" t="s">
        <v>397</v>
      </c>
      <c r="AX614" s="71" t="s">
        <v>20973</v>
      </c>
      <c r="AY614" s="71" t="s">
        <v>21578</v>
      </c>
      <c r="AZ614" s="72">
        <v>45547.403287036999</v>
      </c>
      <c r="BA614" s="71"/>
      <c r="BB614" s="71"/>
      <c r="BC614" s="71"/>
      <c r="BD614" s="71"/>
      <c r="BE614" s="71"/>
      <c r="BF614" s="71"/>
      <c r="BG614" s="71" t="s">
        <v>21069</v>
      </c>
      <c r="BH614" s="71" t="s">
        <v>20990</v>
      </c>
      <c r="BI614" s="71" t="s">
        <v>20978</v>
      </c>
      <c r="BJ614" s="71" t="s">
        <v>20976</v>
      </c>
      <c r="BK614" s="71" t="s">
        <v>21070</v>
      </c>
      <c r="BL614" s="81">
        <v>1</v>
      </c>
      <c r="BM614" s="81">
        <v>1</v>
      </c>
      <c r="BN614" s="81">
        <v>0</v>
      </c>
      <c r="BO614" s="71" t="s">
        <v>21071</v>
      </c>
      <c r="BP614" s="71" t="s">
        <v>21071</v>
      </c>
      <c r="BQ614" s="71"/>
      <c r="BR614" s="71"/>
      <c r="BS614" s="71"/>
      <c r="BT614" s="71"/>
      <c r="BU614" s="72"/>
      <c r="BV614" s="71"/>
      <c r="BW614" s="72"/>
      <c r="BX614" s="79">
        <v>0</v>
      </c>
      <c r="BY614" s="81">
        <v>0</v>
      </c>
      <c r="BZ614" s="71"/>
      <c r="CA614" s="81">
        <v>0</v>
      </c>
      <c r="CB614" s="71"/>
      <c r="CC614" s="71"/>
      <c r="CD614" s="72"/>
      <c r="CE614" s="71"/>
      <c r="CF614" s="71"/>
      <c r="CG614" s="81">
        <v>0</v>
      </c>
      <c r="CH614" s="71"/>
      <c r="CI614" s="81">
        <v>0</v>
      </c>
      <c r="CJ614" s="71"/>
      <c r="CK614" s="71"/>
      <c r="CL614" s="71"/>
      <c r="CM614" s="71"/>
      <c r="CN614" s="71"/>
      <c r="CO614" s="71"/>
      <c r="CP614" s="71"/>
      <c r="CQ614" s="71"/>
      <c r="CR614" s="71"/>
      <c r="CS614" s="71"/>
      <c r="CT614" s="71"/>
      <c r="CU614" s="72"/>
      <c r="CV614" s="71"/>
      <c r="CW614" s="71"/>
      <c r="CX614" s="71"/>
      <c r="CY614" s="71"/>
      <c r="CZ614" s="71"/>
      <c r="DA614" s="71"/>
      <c r="DB614" s="71"/>
    </row>
    <row r="615" spans="1:106">
      <c r="A615" s="71" t="s">
        <v>7233</v>
      </c>
      <c r="B615" s="71" t="s">
        <v>7234</v>
      </c>
      <c r="C615" s="71" t="s">
        <v>397</v>
      </c>
      <c r="D615" s="71" t="s">
        <v>427</v>
      </c>
      <c r="E615" s="71" t="s">
        <v>21079</v>
      </c>
      <c r="F615" s="71" t="s">
        <v>427</v>
      </c>
      <c r="G615" s="71"/>
      <c r="H615" s="71"/>
      <c r="I615" s="71" t="s">
        <v>21065</v>
      </c>
      <c r="J615" s="79">
        <v>0</v>
      </c>
      <c r="K615" s="71"/>
      <c r="L615" s="71"/>
      <c r="M615" s="72"/>
      <c r="N615" s="71"/>
      <c r="O615" s="71" t="s">
        <v>23530</v>
      </c>
      <c r="P615" s="71"/>
      <c r="Q615" s="79">
        <v>0</v>
      </c>
      <c r="R615" s="71" t="s">
        <v>23531</v>
      </c>
      <c r="S615" s="71"/>
      <c r="T615" s="71"/>
      <c r="U615" s="71" t="s">
        <v>21068</v>
      </c>
      <c r="V615" s="71" t="s">
        <v>21068</v>
      </c>
      <c r="W615" s="80"/>
      <c r="X615" s="71"/>
      <c r="Y615" s="71"/>
      <c r="Z615" s="71"/>
      <c r="AA615" s="71" t="s">
        <v>397</v>
      </c>
      <c r="AB615" s="71" t="s">
        <v>397</v>
      </c>
      <c r="AC615" s="71"/>
      <c r="AD615" s="71"/>
      <c r="AE615" s="71"/>
      <c r="AF615" s="71"/>
      <c r="AG615" s="71"/>
      <c r="AH615" s="71" t="s">
        <v>397</v>
      </c>
      <c r="AI615" s="71" t="s">
        <v>397</v>
      </c>
      <c r="AJ615" s="71"/>
      <c r="AK615" s="71"/>
      <c r="AL615" s="71"/>
      <c r="AM615" s="71"/>
      <c r="AN615" s="71" t="s">
        <v>397</v>
      </c>
      <c r="AO615" s="71" t="s">
        <v>397</v>
      </c>
      <c r="AP615" s="71"/>
      <c r="AQ615" s="71" t="s">
        <v>397</v>
      </c>
      <c r="AR615" s="71" t="s">
        <v>397</v>
      </c>
      <c r="AS615" s="71"/>
      <c r="AT615" s="71" t="s">
        <v>397</v>
      </c>
      <c r="AU615" s="71"/>
      <c r="AV615" s="71" t="s">
        <v>397</v>
      </c>
      <c r="AW615" s="71" t="s">
        <v>397</v>
      </c>
      <c r="AX615" s="71"/>
      <c r="AY615" s="71"/>
      <c r="AZ615" s="72"/>
      <c r="BA615" s="71"/>
      <c r="BB615" s="71"/>
      <c r="BC615" s="71"/>
      <c r="BD615" s="71"/>
      <c r="BE615" s="71"/>
      <c r="BF615" s="71"/>
      <c r="BG615" s="71" t="s">
        <v>21069</v>
      </c>
      <c r="BH615" s="71" t="s">
        <v>20990</v>
      </c>
      <c r="BI615" s="71" t="s">
        <v>20978</v>
      </c>
      <c r="BJ615" s="71" t="s">
        <v>20976</v>
      </c>
      <c r="BK615" s="71" t="s">
        <v>21070</v>
      </c>
      <c r="BL615" s="81">
        <v>1</v>
      </c>
      <c r="BM615" s="81">
        <v>1</v>
      </c>
      <c r="BN615" s="81">
        <v>0</v>
      </c>
      <c r="BO615" s="71" t="s">
        <v>21071</v>
      </c>
      <c r="BP615" s="71" t="s">
        <v>21071</v>
      </c>
      <c r="BQ615" s="71"/>
      <c r="BR615" s="71"/>
      <c r="BS615" s="71"/>
      <c r="BT615" s="71"/>
      <c r="BU615" s="72"/>
      <c r="BV615" s="71"/>
      <c r="BW615" s="72"/>
      <c r="BX615" s="79">
        <v>0</v>
      </c>
      <c r="BY615" s="81">
        <v>0</v>
      </c>
      <c r="BZ615" s="71"/>
      <c r="CA615" s="81">
        <v>0</v>
      </c>
      <c r="CB615" s="71"/>
      <c r="CC615" s="71"/>
      <c r="CD615" s="72"/>
      <c r="CE615" s="71"/>
      <c r="CF615" s="71"/>
      <c r="CG615" s="81">
        <v>0</v>
      </c>
      <c r="CH615" s="71"/>
      <c r="CI615" s="81">
        <v>0</v>
      </c>
      <c r="CJ615" s="71"/>
      <c r="CK615" s="71"/>
      <c r="CL615" s="71"/>
      <c r="CM615" s="71"/>
      <c r="CN615" s="71"/>
      <c r="CO615" s="71"/>
      <c r="CP615" s="71"/>
      <c r="CQ615" s="71"/>
      <c r="CR615" s="71"/>
      <c r="CS615" s="71"/>
      <c r="CT615" s="71"/>
      <c r="CU615" s="72"/>
      <c r="CV615" s="71"/>
      <c r="CW615" s="71"/>
      <c r="CX615" s="71"/>
      <c r="CY615" s="71"/>
      <c r="CZ615" s="71"/>
      <c r="DA615" s="71"/>
      <c r="DB615" s="71"/>
    </row>
    <row r="616" spans="1:106">
      <c r="A616" s="71" t="s">
        <v>7236</v>
      </c>
      <c r="B616" s="71" t="s">
        <v>7237</v>
      </c>
      <c r="C616" s="71" t="s">
        <v>397</v>
      </c>
      <c r="D616" s="71" t="s">
        <v>427</v>
      </c>
      <c r="E616" s="71" t="s">
        <v>21079</v>
      </c>
      <c r="F616" s="71" t="s">
        <v>427</v>
      </c>
      <c r="G616" s="71"/>
      <c r="H616" s="71"/>
      <c r="I616" s="71" t="s">
        <v>21065</v>
      </c>
      <c r="J616" s="79">
        <v>0</v>
      </c>
      <c r="K616" s="71"/>
      <c r="L616" s="71"/>
      <c r="M616" s="72"/>
      <c r="N616" s="71"/>
      <c r="O616" s="71" t="s">
        <v>23532</v>
      </c>
      <c r="P616" s="71"/>
      <c r="Q616" s="79">
        <v>0</v>
      </c>
      <c r="R616" s="71" t="s">
        <v>23533</v>
      </c>
      <c r="S616" s="71"/>
      <c r="T616" s="71"/>
      <c r="U616" s="71" t="s">
        <v>21068</v>
      </c>
      <c r="V616" s="71" t="s">
        <v>21068</v>
      </c>
      <c r="W616" s="80"/>
      <c r="X616" s="71"/>
      <c r="Y616" s="71"/>
      <c r="Z616" s="71"/>
      <c r="AA616" s="71" t="s">
        <v>397</v>
      </c>
      <c r="AB616" s="71" t="s">
        <v>397</v>
      </c>
      <c r="AC616" s="71"/>
      <c r="AD616" s="71"/>
      <c r="AE616" s="71"/>
      <c r="AF616" s="71"/>
      <c r="AG616" s="71"/>
      <c r="AH616" s="71" t="s">
        <v>397</v>
      </c>
      <c r="AI616" s="71" t="s">
        <v>397</v>
      </c>
      <c r="AJ616" s="71"/>
      <c r="AK616" s="71"/>
      <c r="AL616" s="71"/>
      <c r="AM616" s="71"/>
      <c r="AN616" s="71" t="s">
        <v>397</v>
      </c>
      <c r="AO616" s="71" t="s">
        <v>397</v>
      </c>
      <c r="AP616" s="71"/>
      <c r="AQ616" s="71" t="s">
        <v>397</v>
      </c>
      <c r="AR616" s="71" t="s">
        <v>397</v>
      </c>
      <c r="AS616" s="71"/>
      <c r="AT616" s="71" t="s">
        <v>397</v>
      </c>
      <c r="AU616" s="71"/>
      <c r="AV616" s="71" t="s">
        <v>397</v>
      </c>
      <c r="AW616" s="71" t="s">
        <v>397</v>
      </c>
      <c r="AX616" s="71"/>
      <c r="AY616" s="71"/>
      <c r="AZ616" s="72"/>
      <c r="BA616" s="71"/>
      <c r="BB616" s="71"/>
      <c r="BC616" s="71"/>
      <c r="BD616" s="71"/>
      <c r="BE616" s="71"/>
      <c r="BF616" s="71"/>
      <c r="BG616" s="71" t="s">
        <v>21069</v>
      </c>
      <c r="BH616" s="71" t="s">
        <v>20990</v>
      </c>
      <c r="BI616" s="71" t="s">
        <v>20978</v>
      </c>
      <c r="BJ616" s="71" t="s">
        <v>20976</v>
      </c>
      <c r="BK616" s="71" t="s">
        <v>21070</v>
      </c>
      <c r="BL616" s="81">
        <v>1</v>
      </c>
      <c r="BM616" s="81">
        <v>1</v>
      </c>
      <c r="BN616" s="81">
        <v>0</v>
      </c>
      <c r="BO616" s="71" t="s">
        <v>21071</v>
      </c>
      <c r="BP616" s="71" t="s">
        <v>21071</v>
      </c>
      <c r="BQ616" s="71"/>
      <c r="BR616" s="71"/>
      <c r="BS616" s="71"/>
      <c r="BT616" s="71"/>
      <c r="BU616" s="72"/>
      <c r="BV616" s="71"/>
      <c r="BW616" s="72"/>
      <c r="BX616" s="79">
        <v>0</v>
      </c>
      <c r="BY616" s="81">
        <v>0</v>
      </c>
      <c r="BZ616" s="71"/>
      <c r="CA616" s="81">
        <v>0</v>
      </c>
      <c r="CB616" s="71"/>
      <c r="CC616" s="71"/>
      <c r="CD616" s="72"/>
      <c r="CE616" s="71"/>
      <c r="CF616" s="71"/>
      <c r="CG616" s="81">
        <v>0</v>
      </c>
      <c r="CH616" s="71"/>
      <c r="CI616" s="81">
        <v>0</v>
      </c>
      <c r="CJ616" s="71"/>
      <c r="CK616" s="71"/>
      <c r="CL616" s="71"/>
      <c r="CM616" s="71"/>
      <c r="CN616" s="71"/>
      <c r="CO616" s="71"/>
      <c r="CP616" s="71"/>
      <c r="CQ616" s="71"/>
      <c r="CR616" s="71"/>
      <c r="CS616" s="71"/>
      <c r="CT616" s="71"/>
      <c r="CU616" s="72"/>
      <c r="CV616" s="71"/>
      <c r="CW616" s="71"/>
      <c r="CX616" s="71"/>
      <c r="CY616" s="71"/>
      <c r="CZ616" s="71"/>
      <c r="DA616" s="71"/>
      <c r="DB616" s="71"/>
    </row>
    <row r="617" spans="1:106">
      <c r="A617" s="71" t="s">
        <v>7245</v>
      </c>
      <c r="B617" s="71" t="s">
        <v>7246</v>
      </c>
      <c r="C617" s="71" t="s">
        <v>21106</v>
      </c>
      <c r="D617" s="71" t="s">
        <v>450</v>
      </c>
      <c r="E617" s="71" t="s">
        <v>21079</v>
      </c>
      <c r="F617" s="71" t="s">
        <v>450</v>
      </c>
      <c r="G617" s="71" t="s">
        <v>21107</v>
      </c>
      <c r="H617" s="71" t="s">
        <v>21187</v>
      </c>
      <c r="I617" s="71" t="s">
        <v>21065</v>
      </c>
      <c r="J617" s="79">
        <v>0</v>
      </c>
      <c r="K617" s="71" t="s">
        <v>23534</v>
      </c>
      <c r="L617" s="71" t="s">
        <v>23535</v>
      </c>
      <c r="M617" s="72">
        <v>45464.594444444403</v>
      </c>
      <c r="N617" s="71" t="s">
        <v>404</v>
      </c>
      <c r="O617" s="71" t="s">
        <v>23536</v>
      </c>
      <c r="P617" s="71"/>
      <c r="Q617" s="79">
        <v>20000</v>
      </c>
      <c r="R617" s="71"/>
      <c r="S617" s="71"/>
      <c r="T617" s="71"/>
      <c r="U617" s="71"/>
      <c r="V617" s="71"/>
      <c r="W617" s="80"/>
      <c r="X617" s="71"/>
      <c r="Y617" s="71" t="s">
        <v>23535</v>
      </c>
      <c r="Z617" s="71"/>
      <c r="AA617" s="71" t="s">
        <v>397</v>
      </c>
      <c r="AB617" s="71" t="s">
        <v>397</v>
      </c>
      <c r="AC617" s="71" t="s">
        <v>21133</v>
      </c>
      <c r="AD617" s="71" t="s">
        <v>29310</v>
      </c>
      <c r="AE617" s="71"/>
      <c r="AF617" s="71"/>
      <c r="AG617" s="71"/>
      <c r="AH617" s="71" t="s">
        <v>397</v>
      </c>
      <c r="AI617" s="71" t="s">
        <v>397</v>
      </c>
      <c r="AJ617" s="71"/>
      <c r="AK617" s="71"/>
      <c r="AL617" s="71"/>
      <c r="AM617" s="71"/>
      <c r="AN617" s="71" t="s">
        <v>397</v>
      </c>
      <c r="AO617" s="71" t="s">
        <v>397</v>
      </c>
      <c r="AP617" s="71"/>
      <c r="AQ617" s="71" t="s">
        <v>397</v>
      </c>
      <c r="AR617" s="71" t="s">
        <v>397</v>
      </c>
      <c r="AS617" s="71"/>
      <c r="AT617" s="71" t="s">
        <v>397</v>
      </c>
      <c r="AU617" s="71"/>
      <c r="AV617" s="71" t="s">
        <v>21115</v>
      </c>
      <c r="AW617" s="71" t="s">
        <v>397</v>
      </c>
      <c r="AX617" s="71" t="s">
        <v>20973</v>
      </c>
      <c r="AY617" s="71" t="s">
        <v>21578</v>
      </c>
      <c r="AZ617" s="72">
        <v>45547.403298611098</v>
      </c>
      <c r="BA617" s="71"/>
      <c r="BB617" s="71"/>
      <c r="BC617" s="71"/>
      <c r="BD617" s="71"/>
      <c r="BE617" s="71"/>
      <c r="BF617" s="71"/>
      <c r="BG617" s="71"/>
      <c r="BH617" s="71"/>
      <c r="BI617" s="71"/>
      <c r="BJ617" s="71"/>
      <c r="BK617" s="71"/>
      <c r="BL617" s="81"/>
      <c r="BM617" s="81"/>
      <c r="BN617" s="81"/>
      <c r="BO617" s="71"/>
      <c r="BP617" s="71"/>
      <c r="BQ617" s="71"/>
      <c r="BR617" s="71"/>
      <c r="BS617" s="71"/>
      <c r="BT617" s="71"/>
      <c r="BU617" s="72"/>
      <c r="BV617" s="71"/>
      <c r="BW617" s="72"/>
      <c r="BX617" s="79">
        <v>0</v>
      </c>
      <c r="BY617" s="81">
        <v>0</v>
      </c>
      <c r="BZ617" s="71"/>
      <c r="CA617" s="81">
        <v>0</v>
      </c>
      <c r="CB617" s="71"/>
      <c r="CC617" s="71"/>
      <c r="CD617" s="72"/>
      <c r="CE617" s="71"/>
      <c r="CF617" s="71"/>
      <c r="CG617" s="81">
        <v>0</v>
      </c>
      <c r="CH617" s="71"/>
      <c r="CI617" s="81">
        <v>0</v>
      </c>
      <c r="CJ617" s="71"/>
      <c r="CK617" s="71"/>
      <c r="CL617" s="71"/>
      <c r="CM617" s="71"/>
      <c r="CN617" s="71"/>
      <c r="CO617" s="71"/>
      <c r="CP617" s="71"/>
      <c r="CQ617" s="71"/>
      <c r="CR617" s="71"/>
      <c r="CS617" s="71"/>
      <c r="CT617" s="71"/>
      <c r="CU617" s="72"/>
      <c r="CV617" s="71"/>
      <c r="CW617" s="71"/>
      <c r="CX617" s="71"/>
      <c r="CY617" s="71"/>
      <c r="CZ617" s="71"/>
      <c r="DA617" s="71"/>
      <c r="DB617" s="71"/>
    </row>
    <row r="618" spans="1:106">
      <c r="A618" s="71" t="s">
        <v>7266</v>
      </c>
      <c r="B618" s="71" t="s">
        <v>7267</v>
      </c>
      <c r="C618" s="71" t="s">
        <v>397</v>
      </c>
      <c r="D618" s="71" t="s">
        <v>427</v>
      </c>
      <c r="E618" s="71" t="s">
        <v>21064</v>
      </c>
      <c r="F618" s="71" t="s">
        <v>427</v>
      </c>
      <c r="G618" s="71"/>
      <c r="H618" s="71"/>
      <c r="I618" s="71" t="s">
        <v>21065</v>
      </c>
      <c r="J618" s="79">
        <v>0</v>
      </c>
      <c r="K618" s="71" t="s">
        <v>7267</v>
      </c>
      <c r="L618" s="71" t="s">
        <v>23538</v>
      </c>
      <c r="M618" s="72"/>
      <c r="N618" s="71"/>
      <c r="O618" s="71" t="s">
        <v>23539</v>
      </c>
      <c r="P618" s="71"/>
      <c r="Q618" s="79">
        <v>2400</v>
      </c>
      <c r="R618" s="71" t="s">
        <v>23540</v>
      </c>
      <c r="S618" s="71"/>
      <c r="T618" s="71"/>
      <c r="U618" s="71" t="s">
        <v>21842</v>
      </c>
      <c r="V618" s="71" t="s">
        <v>21842</v>
      </c>
      <c r="W618" s="80"/>
      <c r="X618" s="71"/>
      <c r="Y618" s="71" t="s">
        <v>23538</v>
      </c>
      <c r="Z618" s="71"/>
      <c r="AA618" s="71" t="s">
        <v>397</v>
      </c>
      <c r="AB618" s="71" t="s">
        <v>397</v>
      </c>
      <c r="AC618" s="71" t="s">
        <v>22215</v>
      </c>
      <c r="AD618" s="71" t="s">
        <v>23541</v>
      </c>
      <c r="AE618" s="71"/>
      <c r="AF618" s="71"/>
      <c r="AG618" s="71"/>
      <c r="AH618" s="71" t="s">
        <v>397</v>
      </c>
      <c r="AI618" s="71" t="s">
        <v>397</v>
      </c>
      <c r="AJ618" s="71"/>
      <c r="AK618" s="71"/>
      <c r="AL618" s="71"/>
      <c r="AM618" s="71"/>
      <c r="AN618" s="71" t="s">
        <v>397</v>
      </c>
      <c r="AO618" s="71" t="s">
        <v>397</v>
      </c>
      <c r="AP618" s="71"/>
      <c r="AQ618" s="71" t="s">
        <v>397</v>
      </c>
      <c r="AR618" s="71" t="s">
        <v>397</v>
      </c>
      <c r="AS618" s="71"/>
      <c r="AT618" s="71" t="s">
        <v>397</v>
      </c>
      <c r="AU618" s="71"/>
      <c r="AV618" s="71" t="s">
        <v>21115</v>
      </c>
      <c r="AW618" s="71" t="s">
        <v>397</v>
      </c>
      <c r="AX618" s="71" t="s">
        <v>20973</v>
      </c>
      <c r="AY618" s="71" t="s">
        <v>21842</v>
      </c>
      <c r="AZ618" s="72">
        <v>44743.981481481504</v>
      </c>
      <c r="BA618" s="71"/>
      <c r="BB618" s="71"/>
      <c r="BC618" s="71"/>
      <c r="BD618" s="71"/>
      <c r="BE618" s="71"/>
      <c r="BF618" s="71"/>
      <c r="BG618" s="71" t="s">
        <v>21069</v>
      </c>
      <c r="BH618" s="71" t="s">
        <v>20990</v>
      </c>
      <c r="BI618" s="71" t="s">
        <v>20978</v>
      </c>
      <c r="BJ618" s="71" t="s">
        <v>20976</v>
      </c>
      <c r="BK618" s="71" t="s">
        <v>21070</v>
      </c>
      <c r="BL618" s="81">
        <v>1</v>
      </c>
      <c r="BM618" s="81">
        <v>1</v>
      </c>
      <c r="BN618" s="81">
        <v>0</v>
      </c>
      <c r="BO618" s="71" t="s">
        <v>21071</v>
      </c>
      <c r="BP618" s="71" t="s">
        <v>21071</v>
      </c>
      <c r="BQ618" s="71"/>
      <c r="BR618" s="71"/>
      <c r="BS618" s="71"/>
      <c r="BT618" s="71"/>
      <c r="BU618" s="72"/>
      <c r="BV618" s="71"/>
      <c r="BW618" s="72"/>
      <c r="BX618" s="79">
        <v>0</v>
      </c>
      <c r="BY618" s="81">
        <v>0</v>
      </c>
      <c r="BZ618" s="71"/>
      <c r="CA618" s="81">
        <v>0</v>
      </c>
      <c r="CB618" s="71"/>
      <c r="CC618" s="71"/>
      <c r="CD618" s="72"/>
      <c r="CE618" s="71"/>
      <c r="CF618" s="71"/>
      <c r="CG618" s="81">
        <v>0</v>
      </c>
      <c r="CH618" s="71"/>
      <c r="CI618" s="81">
        <v>0</v>
      </c>
      <c r="CJ618" s="71"/>
      <c r="CK618" s="71"/>
      <c r="CL618" s="71"/>
      <c r="CM618" s="71"/>
      <c r="CN618" s="71"/>
      <c r="CO618" s="71"/>
      <c r="CP618" s="71"/>
      <c r="CQ618" s="71"/>
      <c r="CR618" s="71"/>
      <c r="CS618" s="71"/>
      <c r="CT618" s="71"/>
      <c r="CU618" s="72"/>
      <c r="CV618" s="71"/>
      <c r="CW618" s="71"/>
      <c r="CX618" s="71"/>
      <c r="CY618" s="71"/>
      <c r="CZ618" s="71"/>
      <c r="DA618" s="71"/>
      <c r="DB618" s="71"/>
    </row>
    <row r="619" spans="1:106">
      <c r="A619" s="71" t="s">
        <v>7272</v>
      </c>
      <c r="B619" s="71" t="s">
        <v>7273</v>
      </c>
      <c r="C619" s="71" t="s">
        <v>397</v>
      </c>
      <c r="D619" s="71" t="s">
        <v>427</v>
      </c>
      <c r="E619" s="71" t="s">
        <v>21064</v>
      </c>
      <c r="F619" s="71" t="s">
        <v>427</v>
      </c>
      <c r="G619" s="71"/>
      <c r="H619" s="71"/>
      <c r="I619" s="71" t="s">
        <v>21065</v>
      </c>
      <c r="J619" s="79">
        <v>0</v>
      </c>
      <c r="K619" s="71" t="s">
        <v>7273</v>
      </c>
      <c r="L619" s="71" t="s">
        <v>23542</v>
      </c>
      <c r="M619" s="72"/>
      <c r="N619" s="71"/>
      <c r="O619" s="71" t="s">
        <v>23543</v>
      </c>
      <c r="P619" s="71"/>
      <c r="Q619" s="79">
        <v>2400</v>
      </c>
      <c r="R619" s="71" t="s">
        <v>23544</v>
      </c>
      <c r="S619" s="71"/>
      <c r="T619" s="71"/>
      <c r="U619" s="71" t="s">
        <v>21842</v>
      </c>
      <c r="V619" s="71" t="s">
        <v>21842</v>
      </c>
      <c r="W619" s="80"/>
      <c r="X619" s="71"/>
      <c r="Y619" s="71" t="s">
        <v>23542</v>
      </c>
      <c r="Z619" s="71"/>
      <c r="AA619" s="71" t="s">
        <v>397</v>
      </c>
      <c r="AB619" s="71" t="s">
        <v>397</v>
      </c>
      <c r="AC619" s="71" t="s">
        <v>22215</v>
      </c>
      <c r="AD619" s="71" t="s">
        <v>23545</v>
      </c>
      <c r="AE619" s="71"/>
      <c r="AF619" s="71"/>
      <c r="AG619" s="71"/>
      <c r="AH619" s="71" t="s">
        <v>397</v>
      </c>
      <c r="AI619" s="71" t="s">
        <v>397</v>
      </c>
      <c r="AJ619" s="71"/>
      <c r="AK619" s="71"/>
      <c r="AL619" s="71"/>
      <c r="AM619" s="71"/>
      <c r="AN619" s="71" t="s">
        <v>397</v>
      </c>
      <c r="AO619" s="71" t="s">
        <v>397</v>
      </c>
      <c r="AP619" s="71"/>
      <c r="AQ619" s="71" t="s">
        <v>397</v>
      </c>
      <c r="AR619" s="71" t="s">
        <v>397</v>
      </c>
      <c r="AS619" s="71"/>
      <c r="AT619" s="71" t="s">
        <v>397</v>
      </c>
      <c r="AU619" s="71"/>
      <c r="AV619" s="71" t="s">
        <v>21115</v>
      </c>
      <c r="AW619" s="71" t="s">
        <v>397</v>
      </c>
      <c r="AX619" s="71" t="s">
        <v>20973</v>
      </c>
      <c r="AY619" s="71" t="s">
        <v>21842</v>
      </c>
      <c r="AZ619" s="72">
        <v>44743.981481481504</v>
      </c>
      <c r="BA619" s="71"/>
      <c r="BB619" s="71"/>
      <c r="BC619" s="71"/>
      <c r="BD619" s="71"/>
      <c r="BE619" s="71"/>
      <c r="BF619" s="71"/>
      <c r="BG619" s="71" t="s">
        <v>21069</v>
      </c>
      <c r="BH619" s="71" t="s">
        <v>20990</v>
      </c>
      <c r="BI619" s="71" t="s">
        <v>20978</v>
      </c>
      <c r="BJ619" s="71" t="s">
        <v>20976</v>
      </c>
      <c r="BK619" s="71" t="s">
        <v>21070</v>
      </c>
      <c r="BL619" s="81">
        <v>1</v>
      </c>
      <c r="BM619" s="81">
        <v>1</v>
      </c>
      <c r="BN619" s="81">
        <v>0</v>
      </c>
      <c r="BO619" s="71" t="s">
        <v>21071</v>
      </c>
      <c r="BP619" s="71" t="s">
        <v>21071</v>
      </c>
      <c r="BQ619" s="71"/>
      <c r="BR619" s="71"/>
      <c r="BS619" s="71"/>
      <c r="BT619" s="71"/>
      <c r="BU619" s="72"/>
      <c r="BV619" s="71"/>
      <c r="BW619" s="72"/>
      <c r="BX619" s="79">
        <v>0</v>
      </c>
      <c r="BY619" s="81">
        <v>0</v>
      </c>
      <c r="BZ619" s="71"/>
      <c r="CA619" s="81">
        <v>0</v>
      </c>
      <c r="CB619" s="71"/>
      <c r="CC619" s="71"/>
      <c r="CD619" s="72"/>
      <c r="CE619" s="71"/>
      <c r="CF619" s="71"/>
      <c r="CG619" s="81">
        <v>0</v>
      </c>
      <c r="CH619" s="71"/>
      <c r="CI619" s="81">
        <v>0</v>
      </c>
      <c r="CJ619" s="71"/>
      <c r="CK619" s="71"/>
      <c r="CL619" s="71"/>
      <c r="CM619" s="71"/>
      <c r="CN619" s="71"/>
      <c r="CO619" s="71"/>
      <c r="CP619" s="71"/>
      <c r="CQ619" s="71"/>
      <c r="CR619" s="71"/>
      <c r="CS619" s="71"/>
      <c r="CT619" s="71"/>
      <c r="CU619" s="72"/>
      <c r="CV619" s="71"/>
      <c r="CW619" s="71"/>
      <c r="CX619" s="71"/>
      <c r="CY619" s="71"/>
      <c r="CZ619" s="71"/>
      <c r="DA619" s="71"/>
      <c r="DB619" s="71"/>
    </row>
    <row r="620" spans="1:106">
      <c r="A620" s="71" t="s">
        <v>7290</v>
      </c>
      <c r="B620" s="71" t="s">
        <v>29311</v>
      </c>
      <c r="C620" s="71" t="s">
        <v>397</v>
      </c>
      <c r="D620" s="71" t="s">
        <v>450</v>
      </c>
      <c r="E620" s="71" t="s">
        <v>21836</v>
      </c>
      <c r="F620" s="71" t="s">
        <v>450</v>
      </c>
      <c r="G620" s="71"/>
      <c r="H620" s="71"/>
      <c r="I620" s="71" t="s">
        <v>21065</v>
      </c>
      <c r="J620" s="79">
        <v>0</v>
      </c>
      <c r="K620" s="71" t="s">
        <v>7291</v>
      </c>
      <c r="L620" s="71" t="s">
        <v>23546</v>
      </c>
      <c r="M620" s="72"/>
      <c r="N620" s="71"/>
      <c r="O620" s="71"/>
      <c r="P620" s="71"/>
      <c r="Q620" s="79">
        <v>2400</v>
      </c>
      <c r="R620" s="71" t="s">
        <v>23547</v>
      </c>
      <c r="S620" s="71"/>
      <c r="T620" s="71" t="s">
        <v>21382</v>
      </c>
      <c r="U620" s="71" t="s">
        <v>21868</v>
      </c>
      <c r="V620" s="71" t="s">
        <v>21868</v>
      </c>
      <c r="W620" s="80"/>
      <c r="X620" s="71"/>
      <c r="Y620" s="71" t="s">
        <v>23546</v>
      </c>
      <c r="Z620" s="71"/>
      <c r="AA620" s="71" t="s">
        <v>397</v>
      </c>
      <c r="AB620" s="71" t="s">
        <v>397</v>
      </c>
      <c r="AC620" s="71" t="s">
        <v>21133</v>
      </c>
      <c r="AD620" s="71" t="s">
        <v>29312</v>
      </c>
      <c r="AE620" s="71"/>
      <c r="AF620" s="71"/>
      <c r="AG620" s="71"/>
      <c r="AH620" s="71" t="s">
        <v>397</v>
      </c>
      <c r="AI620" s="71" t="s">
        <v>397</v>
      </c>
      <c r="AJ620" s="71"/>
      <c r="AK620" s="71"/>
      <c r="AL620" s="71"/>
      <c r="AM620" s="71"/>
      <c r="AN620" s="71" t="s">
        <v>397</v>
      </c>
      <c r="AO620" s="71" t="s">
        <v>397</v>
      </c>
      <c r="AP620" s="71"/>
      <c r="AQ620" s="71" t="s">
        <v>397</v>
      </c>
      <c r="AR620" s="71" t="s">
        <v>397</v>
      </c>
      <c r="AS620" s="71"/>
      <c r="AT620" s="71" t="s">
        <v>397</v>
      </c>
      <c r="AU620" s="71"/>
      <c r="AV620" s="71" t="s">
        <v>21115</v>
      </c>
      <c r="AW620" s="71" t="s">
        <v>397</v>
      </c>
      <c r="AX620" s="71" t="s">
        <v>20973</v>
      </c>
      <c r="AY620" s="71" t="s">
        <v>21578</v>
      </c>
      <c r="AZ620" s="72">
        <v>45547.403310185196</v>
      </c>
      <c r="BA620" s="71"/>
      <c r="BB620" s="71"/>
      <c r="BC620" s="71"/>
      <c r="BD620" s="71"/>
      <c r="BE620" s="71"/>
      <c r="BF620" s="71"/>
      <c r="BG620" s="71" t="s">
        <v>21069</v>
      </c>
      <c r="BH620" s="71" t="s">
        <v>20990</v>
      </c>
      <c r="BI620" s="71" t="s">
        <v>20978</v>
      </c>
      <c r="BJ620" s="71" t="s">
        <v>20976</v>
      </c>
      <c r="BK620" s="71" t="s">
        <v>21070</v>
      </c>
      <c r="BL620" s="81">
        <v>1</v>
      </c>
      <c r="BM620" s="81">
        <v>1</v>
      </c>
      <c r="BN620" s="81">
        <v>0</v>
      </c>
      <c r="BO620" s="71" t="s">
        <v>21071</v>
      </c>
      <c r="BP620" s="71" t="s">
        <v>21071</v>
      </c>
      <c r="BQ620" s="71"/>
      <c r="BR620" s="71"/>
      <c r="BS620" s="71"/>
      <c r="BT620" s="71"/>
      <c r="BU620" s="72"/>
      <c r="BV620" s="71"/>
      <c r="BW620" s="72"/>
      <c r="BX620" s="79">
        <v>0</v>
      </c>
      <c r="BY620" s="81">
        <v>0</v>
      </c>
      <c r="BZ620" s="71"/>
      <c r="CA620" s="81">
        <v>0</v>
      </c>
      <c r="CB620" s="71"/>
      <c r="CC620" s="71"/>
      <c r="CD620" s="72"/>
      <c r="CE620" s="71"/>
      <c r="CF620" s="71"/>
      <c r="CG620" s="81">
        <v>0</v>
      </c>
      <c r="CH620" s="71"/>
      <c r="CI620" s="81">
        <v>0</v>
      </c>
      <c r="CJ620" s="71"/>
      <c r="CK620" s="71"/>
      <c r="CL620" s="71"/>
      <c r="CM620" s="71"/>
      <c r="CN620" s="71"/>
      <c r="CO620" s="71"/>
      <c r="CP620" s="71"/>
      <c r="CQ620" s="71"/>
      <c r="CR620" s="71"/>
      <c r="CS620" s="71"/>
      <c r="CT620" s="71"/>
      <c r="CU620" s="72"/>
      <c r="CV620" s="71"/>
      <c r="CW620" s="71"/>
      <c r="CX620" s="71"/>
      <c r="CY620" s="71"/>
      <c r="CZ620" s="71"/>
      <c r="DA620" s="71"/>
      <c r="DB620" s="71"/>
    </row>
    <row r="621" spans="1:106">
      <c r="A621" s="71" t="s">
        <v>7296</v>
      </c>
      <c r="B621" s="71" t="s">
        <v>7297</v>
      </c>
      <c r="C621" s="71" t="s">
        <v>397</v>
      </c>
      <c r="D621" s="71" t="s">
        <v>427</v>
      </c>
      <c r="E621" s="71" t="s">
        <v>21079</v>
      </c>
      <c r="F621" s="71" t="s">
        <v>427</v>
      </c>
      <c r="G621" s="71"/>
      <c r="H621" s="71"/>
      <c r="I621" s="71" t="s">
        <v>21065</v>
      </c>
      <c r="J621" s="79">
        <v>0</v>
      </c>
      <c r="K621" s="71"/>
      <c r="L621" s="71"/>
      <c r="M621" s="72"/>
      <c r="N621" s="71"/>
      <c r="O621" s="71" t="s">
        <v>23549</v>
      </c>
      <c r="P621" s="71"/>
      <c r="Q621" s="79">
        <v>0</v>
      </c>
      <c r="R621" s="71" t="s">
        <v>23550</v>
      </c>
      <c r="S621" s="71"/>
      <c r="T621" s="71"/>
      <c r="U621" s="71" t="s">
        <v>21068</v>
      </c>
      <c r="V621" s="71" t="s">
        <v>21068</v>
      </c>
      <c r="W621" s="80"/>
      <c r="X621" s="71"/>
      <c r="Y621" s="71"/>
      <c r="Z621" s="71"/>
      <c r="AA621" s="71" t="s">
        <v>397</v>
      </c>
      <c r="AB621" s="71" t="s">
        <v>397</v>
      </c>
      <c r="AC621" s="71"/>
      <c r="AD621" s="71"/>
      <c r="AE621" s="71"/>
      <c r="AF621" s="71"/>
      <c r="AG621" s="71"/>
      <c r="AH621" s="71" t="s">
        <v>397</v>
      </c>
      <c r="AI621" s="71" t="s">
        <v>397</v>
      </c>
      <c r="AJ621" s="71"/>
      <c r="AK621" s="71"/>
      <c r="AL621" s="71"/>
      <c r="AM621" s="71"/>
      <c r="AN621" s="71" t="s">
        <v>397</v>
      </c>
      <c r="AO621" s="71" t="s">
        <v>397</v>
      </c>
      <c r="AP621" s="71"/>
      <c r="AQ621" s="71" t="s">
        <v>397</v>
      </c>
      <c r="AR621" s="71" t="s">
        <v>397</v>
      </c>
      <c r="AS621" s="71"/>
      <c r="AT621" s="71" t="s">
        <v>397</v>
      </c>
      <c r="AU621" s="71"/>
      <c r="AV621" s="71" t="s">
        <v>397</v>
      </c>
      <c r="AW621" s="71" t="s">
        <v>397</v>
      </c>
      <c r="AX621" s="71"/>
      <c r="AY621" s="71"/>
      <c r="AZ621" s="72"/>
      <c r="BA621" s="71"/>
      <c r="BB621" s="71"/>
      <c r="BC621" s="71"/>
      <c r="BD621" s="71"/>
      <c r="BE621" s="71"/>
      <c r="BF621" s="71"/>
      <c r="BG621" s="71" t="s">
        <v>21069</v>
      </c>
      <c r="BH621" s="71" t="s">
        <v>20990</v>
      </c>
      <c r="BI621" s="71" t="s">
        <v>20978</v>
      </c>
      <c r="BJ621" s="71" t="s">
        <v>20976</v>
      </c>
      <c r="BK621" s="71" t="s">
        <v>21070</v>
      </c>
      <c r="BL621" s="81">
        <v>1</v>
      </c>
      <c r="BM621" s="81">
        <v>1</v>
      </c>
      <c r="BN621" s="81">
        <v>0</v>
      </c>
      <c r="BO621" s="71" t="s">
        <v>21071</v>
      </c>
      <c r="BP621" s="71" t="s">
        <v>21071</v>
      </c>
      <c r="BQ621" s="71"/>
      <c r="BR621" s="71"/>
      <c r="BS621" s="71"/>
      <c r="BT621" s="71"/>
      <c r="BU621" s="72"/>
      <c r="BV621" s="71"/>
      <c r="BW621" s="72"/>
      <c r="BX621" s="79">
        <v>0</v>
      </c>
      <c r="BY621" s="81">
        <v>0</v>
      </c>
      <c r="BZ621" s="71"/>
      <c r="CA621" s="81">
        <v>0</v>
      </c>
      <c r="CB621" s="71"/>
      <c r="CC621" s="71"/>
      <c r="CD621" s="72"/>
      <c r="CE621" s="71"/>
      <c r="CF621" s="71"/>
      <c r="CG621" s="81">
        <v>0</v>
      </c>
      <c r="CH621" s="71"/>
      <c r="CI621" s="81">
        <v>0</v>
      </c>
      <c r="CJ621" s="71"/>
      <c r="CK621" s="71"/>
      <c r="CL621" s="71"/>
      <c r="CM621" s="71"/>
      <c r="CN621" s="71"/>
      <c r="CO621" s="71"/>
      <c r="CP621" s="71"/>
      <c r="CQ621" s="71"/>
      <c r="CR621" s="71"/>
      <c r="CS621" s="71"/>
      <c r="CT621" s="71"/>
      <c r="CU621" s="72"/>
      <c r="CV621" s="71"/>
      <c r="CW621" s="71"/>
      <c r="CX621" s="71"/>
      <c r="CY621" s="71"/>
      <c r="CZ621" s="71"/>
      <c r="DA621" s="71"/>
      <c r="DB621" s="71"/>
    </row>
    <row r="622" spans="1:106">
      <c r="A622" s="71" t="s">
        <v>7299</v>
      </c>
      <c r="B622" s="71" t="s">
        <v>7300</v>
      </c>
      <c r="C622" s="71" t="s">
        <v>397</v>
      </c>
      <c r="D622" s="71" t="s">
        <v>450</v>
      </c>
      <c r="E622" s="71" t="s">
        <v>21064</v>
      </c>
      <c r="F622" s="71" t="s">
        <v>450</v>
      </c>
      <c r="G622" s="71"/>
      <c r="H622" s="71"/>
      <c r="I622" s="71" t="s">
        <v>21065</v>
      </c>
      <c r="J622" s="79">
        <v>0</v>
      </c>
      <c r="K622" s="71" t="s">
        <v>23551</v>
      </c>
      <c r="L622" s="71" t="s">
        <v>23552</v>
      </c>
      <c r="M622" s="72"/>
      <c r="N622" s="71"/>
      <c r="O622" s="71" t="s">
        <v>23553</v>
      </c>
      <c r="P622" s="71"/>
      <c r="Q622" s="79">
        <v>2400</v>
      </c>
      <c r="R622" s="71"/>
      <c r="S622" s="71"/>
      <c r="T622" s="71"/>
      <c r="U622" s="71"/>
      <c r="V622" s="71"/>
      <c r="W622" s="80"/>
      <c r="X622" s="71"/>
      <c r="Y622" s="71" t="s">
        <v>23552</v>
      </c>
      <c r="Z622" s="71"/>
      <c r="AA622" s="71" t="s">
        <v>397</v>
      </c>
      <c r="AB622" s="71" t="s">
        <v>397</v>
      </c>
      <c r="AC622" s="71" t="s">
        <v>21133</v>
      </c>
      <c r="AD622" s="71" t="s">
        <v>29313</v>
      </c>
      <c r="AE622" s="71"/>
      <c r="AF622" s="71"/>
      <c r="AG622" s="71"/>
      <c r="AH622" s="71" t="s">
        <v>397</v>
      </c>
      <c r="AI622" s="71" t="s">
        <v>397</v>
      </c>
      <c r="AJ622" s="71"/>
      <c r="AK622" s="71"/>
      <c r="AL622" s="71"/>
      <c r="AM622" s="71"/>
      <c r="AN622" s="71" t="s">
        <v>397</v>
      </c>
      <c r="AO622" s="71" t="s">
        <v>397</v>
      </c>
      <c r="AP622" s="71"/>
      <c r="AQ622" s="71" t="s">
        <v>397</v>
      </c>
      <c r="AR622" s="71" t="s">
        <v>397</v>
      </c>
      <c r="AS622" s="71"/>
      <c r="AT622" s="71" t="s">
        <v>397</v>
      </c>
      <c r="AU622" s="71"/>
      <c r="AV622" s="71" t="s">
        <v>21115</v>
      </c>
      <c r="AW622" s="71" t="s">
        <v>397</v>
      </c>
      <c r="AX622" s="71" t="s">
        <v>20973</v>
      </c>
      <c r="AY622" s="71" t="s">
        <v>21578</v>
      </c>
      <c r="AZ622" s="72">
        <v>45547.403321759302</v>
      </c>
      <c r="BA622" s="71"/>
      <c r="BB622" s="71"/>
      <c r="BC622" s="71"/>
      <c r="BD622" s="71"/>
      <c r="BE622" s="71"/>
      <c r="BF622" s="71"/>
      <c r="BG622" s="71"/>
      <c r="BH622" s="71"/>
      <c r="BI622" s="71"/>
      <c r="BJ622" s="71"/>
      <c r="BK622" s="71"/>
      <c r="BL622" s="81"/>
      <c r="BM622" s="81"/>
      <c r="BN622" s="81"/>
      <c r="BO622" s="71"/>
      <c r="BP622" s="71"/>
      <c r="BQ622" s="71"/>
      <c r="BR622" s="71"/>
      <c r="BS622" s="71"/>
      <c r="BT622" s="71"/>
      <c r="BU622" s="72"/>
      <c r="BV622" s="71"/>
      <c r="BW622" s="72"/>
      <c r="BX622" s="79">
        <v>0</v>
      </c>
      <c r="BY622" s="81">
        <v>0</v>
      </c>
      <c r="BZ622" s="71"/>
      <c r="CA622" s="81">
        <v>0</v>
      </c>
      <c r="CB622" s="71"/>
      <c r="CC622" s="71"/>
      <c r="CD622" s="72"/>
      <c r="CE622" s="71"/>
      <c r="CF622" s="71"/>
      <c r="CG622" s="81">
        <v>0</v>
      </c>
      <c r="CH622" s="71"/>
      <c r="CI622" s="81">
        <v>0</v>
      </c>
      <c r="CJ622" s="71"/>
      <c r="CK622" s="71"/>
      <c r="CL622" s="71"/>
      <c r="CM622" s="71"/>
      <c r="CN622" s="71"/>
      <c r="CO622" s="71"/>
      <c r="CP622" s="71"/>
      <c r="CQ622" s="71"/>
      <c r="CR622" s="71"/>
      <c r="CS622" s="71"/>
      <c r="CT622" s="71"/>
      <c r="CU622" s="72"/>
      <c r="CV622" s="71"/>
      <c r="CW622" s="71"/>
      <c r="CX622" s="71"/>
      <c r="CY622" s="71"/>
      <c r="CZ622" s="71"/>
      <c r="DA622" s="71"/>
      <c r="DB622" s="71"/>
    </row>
    <row r="623" spans="1:106">
      <c r="A623" s="71" t="s">
        <v>7302</v>
      </c>
      <c r="B623" s="71" t="s">
        <v>7303</v>
      </c>
      <c r="C623" s="71" t="s">
        <v>397</v>
      </c>
      <c r="D623" s="71" t="s">
        <v>427</v>
      </c>
      <c r="E623" s="71" t="s">
        <v>21079</v>
      </c>
      <c r="F623" s="71" t="s">
        <v>427</v>
      </c>
      <c r="G623" s="71"/>
      <c r="H623" s="71"/>
      <c r="I623" s="71" t="s">
        <v>21065</v>
      </c>
      <c r="J623" s="79">
        <v>11075</v>
      </c>
      <c r="K623" s="71" t="s">
        <v>23555</v>
      </c>
      <c r="L623" s="71" t="s">
        <v>23556</v>
      </c>
      <c r="M623" s="72"/>
      <c r="N623" s="71"/>
      <c r="O623" s="71" t="s">
        <v>23557</v>
      </c>
      <c r="P623" s="71"/>
      <c r="Q623" s="79">
        <v>0</v>
      </c>
      <c r="R623" s="71" t="s">
        <v>23558</v>
      </c>
      <c r="S623" s="71"/>
      <c r="T623" s="71" t="s">
        <v>23559</v>
      </c>
      <c r="U623" s="71" t="s">
        <v>21068</v>
      </c>
      <c r="V623" s="71" t="s">
        <v>21068</v>
      </c>
      <c r="W623" s="80"/>
      <c r="X623" s="71"/>
      <c r="Y623" s="71" t="s">
        <v>23556</v>
      </c>
      <c r="Z623" s="71"/>
      <c r="AA623" s="71" t="s">
        <v>397</v>
      </c>
      <c r="AB623" s="71" t="s">
        <v>397</v>
      </c>
      <c r="AC623" s="71" t="s">
        <v>21133</v>
      </c>
      <c r="AD623" s="71" t="s">
        <v>23560</v>
      </c>
      <c r="AE623" s="71"/>
      <c r="AF623" s="71"/>
      <c r="AG623" s="71"/>
      <c r="AH623" s="71" t="s">
        <v>397</v>
      </c>
      <c r="AI623" s="71" t="s">
        <v>397</v>
      </c>
      <c r="AJ623" s="71"/>
      <c r="AK623" s="71"/>
      <c r="AL623" s="71"/>
      <c r="AM623" s="71"/>
      <c r="AN623" s="71" t="s">
        <v>397</v>
      </c>
      <c r="AO623" s="71" t="s">
        <v>397</v>
      </c>
      <c r="AP623" s="71"/>
      <c r="AQ623" s="71" t="s">
        <v>397</v>
      </c>
      <c r="AR623" s="71" t="s">
        <v>397</v>
      </c>
      <c r="AS623" s="71"/>
      <c r="AT623" s="71" t="s">
        <v>397</v>
      </c>
      <c r="AU623" s="71"/>
      <c r="AV623" s="71" t="s">
        <v>21115</v>
      </c>
      <c r="AW623" s="71" t="s">
        <v>397</v>
      </c>
      <c r="AX623" s="71" t="s">
        <v>20973</v>
      </c>
      <c r="AY623" s="71" t="s">
        <v>22360</v>
      </c>
      <c r="AZ623" s="72">
        <v>44946.612546296303</v>
      </c>
      <c r="BA623" s="71"/>
      <c r="BB623" s="71"/>
      <c r="BC623" s="71"/>
      <c r="BD623" s="71"/>
      <c r="BE623" s="71"/>
      <c r="BF623" s="71"/>
      <c r="BG623" s="71" t="s">
        <v>21069</v>
      </c>
      <c r="BH623" s="71" t="s">
        <v>20990</v>
      </c>
      <c r="BI623" s="71" t="s">
        <v>20978</v>
      </c>
      <c r="BJ623" s="71" t="s">
        <v>20976</v>
      </c>
      <c r="BK623" s="71" t="s">
        <v>21070</v>
      </c>
      <c r="BL623" s="81">
        <v>1</v>
      </c>
      <c r="BM623" s="81">
        <v>1</v>
      </c>
      <c r="BN623" s="81">
        <v>0</v>
      </c>
      <c r="BO623" s="71" t="s">
        <v>21071</v>
      </c>
      <c r="BP623" s="71" t="s">
        <v>21071</v>
      </c>
      <c r="BQ623" s="71"/>
      <c r="BR623" s="71"/>
      <c r="BS623" s="71"/>
      <c r="BT623" s="71"/>
      <c r="BU623" s="72"/>
      <c r="BV623" s="71"/>
      <c r="BW623" s="72"/>
      <c r="BX623" s="79">
        <v>0</v>
      </c>
      <c r="BY623" s="81">
        <v>0</v>
      </c>
      <c r="BZ623" s="71"/>
      <c r="CA623" s="81">
        <v>0</v>
      </c>
      <c r="CB623" s="71"/>
      <c r="CC623" s="71"/>
      <c r="CD623" s="72"/>
      <c r="CE623" s="71"/>
      <c r="CF623" s="71"/>
      <c r="CG623" s="81">
        <v>0</v>
      </c>
      <c r="CH623" s="71"/>
      <c r="CI623" s="81">
        <v>0</v>
      </c>
      <c r="CJ623" s="71"/>
      <c r="CK623" s="71"/>
      <c r="CL623" s="71"/>
      <c r="CM623" s="71"/>
      <c r="CN623" s="71"/>
      <c r="CO623" s="71"/>
      <c r="CP623" s="71"/>
      <c r="CQ623" s="71"/>
      <c r="CR623" s="71"/>
      <c r="CS623" s="71"/>
      <c r="CT623" s="71"/>
      <c r="CU623" s="72"/>
      <c r="CV623" s="71"/>
      <c r="CW623" s="71"/>
      <c r="CX623" s="71"/>
      <c r="CY623" s="71"/>
      <c r="CZ623" s="71"/>
      <c r="DA623" s="71"/>
      <c r="DB623" s="71"/>
    </row>
    <row r="624" spans="1:106">
      <c r="A624" s="71" t="s">
        <v>7305</v>
      </c>
      <c r="B624" s="71" t="s">
        <v>7306</v>
      </c>
      <c r="C624" s="71" t="s">
        <v>397</v>
      </c>
      <c r="D624" s="71" t="s">
        <v>427</v>
      </c>
      <c r="E624" s="71" t="s">
        <v>21079</v>
      </c>
      <c r="F624" s="71" t="s">
        <v>427</v>
      </c>
      <c r="G624" s="71"/>
      <c r="H624" s="71"/>
      <c r="I624" s="71" t="s">
        <v>21065</v>
      </c>
      <c r="J624" s="79">
        <v>0</v>
      </c>
      <c r="K624" s="71" t="s">
        <v>23561</v>
      </c>
      <c r="L624" s="71" t="s">
        <v>23562</v>
      </c>
      <c r="M624" s="72"/>
      <c r="N624" s="71"/>
      <c r="O624" s="71" t="s">
        <v>23563</v>
      </c>
      <c r="P624" s="71"/>
      <c r="Q624" s="79">
        <v>2400</v>
      </c>
      <c r="R624" s="71" t="s">
        <v>23564</v>
      </c>
      <c r="S624" s="71"/>
      <c r="T624" s="71"/>
      <c r="U624" s="71" t="s">
        <v>21068</v>
      </c>
      <c r="V624" s="71" t="s">
        <v>21068</v>
      </c>
      <c r="W624" s="80"/>
      <c r="X624" s="71"/>
      <c r="Y624" s="71" t="s">
        <v>23562</v>
      </c>
      <c r="Z624" s="71"/>
      <c r="AA624" s="71" t="s">
        <v>397</v>
      </c>
      <c r="AB624" s="71" t="s">
        <v>397</v>
      </c>
      <c r="AC624" s="71" t="s">
        <v>21133</v>
      </c>
      <c r="AD624" s="71" t="s">
        <v>23565</v>
      </c>
      <c r="AE624" s="71"/>
      <c r="AF624" s="71"/>
      <c r="AG624" s="71"/>
      <c r="AH624" s="71" t="s">
        <v>397</v>
      </c>
      <c r="AI624" s="71" t="s">
        <v>397</v>
      </c>
      <c r="AJ624" s="71"/>
      <c r="AK624" s="71"/>
      <c r="AL624" s="71"/>
      <c r="AM624" s="71"/>
      <c r="AN624" s="71" t="s">
        <v>397</v>
      </c>
      <c r="AO624" s="71" t="s">
        <v>397</v>
      </c>
      <c r="AP624" s="71"/>
      <c r="AQ624" s="71" t="s">
        <v>397</v>
      </c>
      <c r="AR624" s="71" t="s">
        <v>397</v>
      </c>
      <c r="AS624" s="71"/>
      <c r="AT624" s="71" t="s">
        <v>397</v>
      </c>
      <c r="AU624" s="71"/>
      <c r="AV624" s="71" t="s">
        <v>21115</v>
      </c>
      <c r="AW624" s="71" t="s">
        <v>397</v>
      </c>
      <c r="AX624" s="71" t="s">
        <v>20973</v>
      </c>
      <c r="AY624" s="71" t="s">
        <v>21620</v>
      </c>
      <c r="AZ624" s="72">
        <v>44767.160694444399</v>
      </c>
      <c r="BA624" s="71"/>
      <c r="BB624" s="71"/>
      <c r="BC624" s="71"/>
      <c r="BD624" s="71"/>
      <c r="BE624" s="71"/>
      <c r="BF624" s="71"/>
      <c r="BG624" s="71" t="s">
        <v>21069</v>
      </c>
      <c r="BH624" s="71" t="s">
        <v>20990</v>
      </c>
      <c r="BI624" s="71" t="s">
        <v>20978</v>
      </c>
      <c r="BJ624" s="71" t="s">
        <v>20976</v>
      </c>
      <c r="BK624" s="71" t="s">
        <v>21070</v>
      </c>
      <c r="BL624" s="81">
        <v>1</v>
      </c>
      <c r="BM624" s="81">
        <v>1</v>
      </c>
      <c r="BN624" s="81">
        <v>0</v>
      </c>
      <c r="BO624" s="71" t="s">
        <v>21071</v>
      </c>
      <c r="BP624" s="71" t="s">
        <v>21071</v>
      </c>
      <c r="BQ624" s="71"/>
      <c r="BR624" s="71"/>
      <c r="BS624" s="71"/>
      <c r="BT624" s="71"/>
      <c r="BU624" s="72"/>
      <c r="BV624" s="71"/>
      <c r="BW624" s="72"/>
      <c r="BX624" s="79">
        <v>0</v>
      </c>
      <c r="BY624" s="81">
        <v>0</v>
      </c>
      <c r="BZ624" s="71"/>
      <c r="CA624" s="81">
        <v>0</v>
      </c>
      <c r="CB624" s="71"/>
      <c r="CC624" s="71"/>
      <c r="CD624" s="72"/>
      <c r="CE624" s="71"/>
      <c r="CF624" s="71"/>
      <c r="CG624" s="81">
        <v>0</v>
      </c>
      <c r="CH624" s="71"/>
      <c r="CI624" s="81">
        <v>0</v>
      </c>
      <c r="CJ624" s="71"/>
      <c r="CK624" s="71"/>
      <c r="CL624" s="71"/>
      <c r="CM624" s="71"/>
      <c r="CN624" s="71"/>
      <c r="CO624" s="71"/>
      <c r="CP624" s="71"/>
      <c r="CQ624" s="71"/>
      <c r="CR624" s="71"/>
      <c r="CS624" s="71"/>
      <c r="CT624" s="71"/>
      <c r="CU624" s="72"/>
      <c r="CV624" s="71"/>
      <c r="CW624" s="71"/>
      <c r="CX624" s="71"/>
      <c r="CY624" s="71"/>
      <c r="CZ624" s="71"/>
      <c r="DA624" s="71"/>
      <c r="DB624" s="71"/>
    </row>
    <row r="625" spans="1:106">
      <c r="A625" s="71" t="s">
        <v>7371</v>
      </c>
      <c r="B625" s="71" t="s">
        <v>7372</v>
      </c>
      <c r="C625" s="71" t="s">
        <v>397</v>
      </c>
      <c r="D625" s="71" t="s">
        <v>450</v>
      </c>
      <c r="E625" s="71" t="s">
        <v>21836</v>
      </c>
      <c r="F625" s="71" t="s">
        <v>450</v>
      </c>
      <c r="G625" s="71" t="s">
        <v>21246</v>
      </c>
      <c r="H625" s="71" t="s">
        <v>22511</v>
      </c>
      <c r="I625" s="71" t="s">
        <v>21065</v>
      </c>
      <c r="J625" s="79">
        <v>0</v>
      </c>
      <c r="K625" s="71" t="s">
        <v>23566</v>
      </c>
      <c r="L625" s="71" t="s">
        <v>23567</v>
      </c>
      <c r="M625" s="72">
        <v>45764.451747685198</v>
      </c>
      <c r="N625" s="71" t="s">
        <v>390</v>
      </c>
      <c r="O625" s="71" t="s">
        <v>23568</v>
      </c>
      <c r="P625" s="71"/>
      <c r="Q625" s="79">
        <v>19000</v>
      </c>
      <c r="R625" s="71"/>
      <c r="S625" s="71"/>
      <c r="T625" s="71"/>
      <c r="U625" s="71"/>
      <c r="V625" s="71"/>
      <c r="W625" s="80"/>
      <c r="X625" s="71"/>
      <c r="Y625" s="71" t="s">
        <v>23567</v>
      </c>
      <c r="Z625" s="71"/>
      <c r="AA625" s="71" t="s">
        <v>397</v>
      </c>
      <c r="AB625" s="71" t="s">
        <v>397</v>
      </c>
      <c r="AC625" s="71" t="s">
        <v>22215</v>
      </c>
      <c r="AD625" s="71" t="s">
        <v>29314</v>
      </c>
      <c r="AE625" s="71"/>
      <c r="AF625" s="71"/>
      <c r="AG625" s="71"/>
      <c r="AH625" s="71" t="s">
        <v>397</v>
      </c>
      <c r="AI625" s="71" t="s">
        <v>397</v>
      </c>
      <c r="AJ625" s="71"/>
      <c r="AK625" s="71"/>
      <c r="AL625" s="71"/>
      <c r="AM625" s="71"/>
      <c r="AN625" s="71" t="s">
        <v>397</v>
      </c>
      <c r="AO625" s="71" t="s">
        <v>397</v>
      </c>
      <c r="AP625" s="71"/>
      <c r="AQ625" s="71" t="s">
        <v>397</v>
      </c>
      <c r="AR625" s="71" t="s">
        <v>397</v>
      </c>
      <c r="AS625" s="71"/>
      <c r="AT625" s="71" t="s">
        <v>397</v>
      </c>
      <c r="AU625" s="71"/>
      <c r="AV625" s="71" t="s">
        <v>21115</v>
      </c>
      <c r="AW625" s="71" t="s">
        <v>397</v>
      </c>
      <c r="AX625" s="71" t="s">
        <v>20973</v>
      </c>
      <c r="AY625" s="71" t="s">
        <v>21578</v>
      </c>
      <c r="AZ625" s="72">
        <v>45547.403333333299</v>
      </c>
      <c r="BA625" s="71"/>
      <c r="BB625" s="71"/>
      <c r="BC625" s="71"/>
      <c r="BD625" s="71"/>
      <c r="BE625" s="71"/>
      <c r="BF625" s="71"/>
      <c r="BG625" s="71"/>
      <c r="BH625" s="71"/>
      <c r="BI625" s="71"/>
      <c r="BJ625" s="71"/>
      <c r="BK625" s="71"/>
      <c r="BL625" s="81"/>
      <c r="BM625" s="81"/>
      <c r="BN625" s="81"/>
      <c r="BO625" s="71"/>
      <c r="BP625" s="71"/>
      <c r="BQ625" s="71"/>
      <c r="BR625" s="71" t="s">
        <v>28903</v>
      </c>
      <c r="BS625" s="71" t="s">
        <v>21228</v>
      </c>
      <c r="BT625" s="71" t="s">
        <v>21068</v>
      </c>
      <c r="BU625" s="72">
        <v>44300.443252314799</v>
      </c>
      <c r="BV625" s="71" t="s">
        <v>21068</v>
      </c>
      <c r="BW625" s="72">
        <v>44300.443252314799</v>
      </c>
      <c r="BX625" s="79">
        <v>7806.01</v>
      </c>
      <c r="BY625" s="81">
        <v>0</v>
      </c>
      <c r="BZ625" s="71"/>
      <c r="CA625" s="81">
        <v>0</v>
      </c>
      <c r="CB625" s="71"/>
      <c r="CC625" s="71"/>
      <c r="CD625" s="72"/>
      <c r="CE625" s="71"/>
      <c r="CF625" s="71"/>
      <c r="CG625" s="81">
        <v>0</v>
      </c>
      <c r="CH625" s="71"/>
      <c r="CI625" s="81">
        <v>0</v>
      </c>
      <c r="CJ625" s="71"/>
      <c r="CK625" s="71"/>
      <c r="CL625" s="71" t="s">
        <v>21229</v>
      </c>
      <c r="CM625" s="71"/>
      <c r="CN625" s="71"/>
      <c r="CO625" s="71"/>
      <c r="CP625" s="71"/>
      <c r="CQ625" s="71"/>
      <c r="CR625" s="71"/>
      <c r="CS625" s="71"/>
      <c r="CT625" s="71"/>
      <c r="CU625" s="72"/>
      <c r="CV625" s="71"/>
      <c r="CW625" s="71"/>
      <c r="CX625" s="71" t="s">
        <v>21120</v>
      </c>
      <c r="CY625" s="71"/>
      <c r="CZ625" s="71"/>
      <c r="DA625" s="71"/>
      <c r="DB625" s="71" t="s">
        <v>1277</v>
      </c>
    </row>
    <row r="626" spans="1:106">
      <c r="A626" s="71" t="s">
        <v>7374</v>
      </c>
      <c r="B626" s="71" t="s">
        <v>7375</v>
      </c>
      <c r="C626" s="71" t="s">
        <v>397</v>
      </c>
      <c r="D626" s="71" t="s">
        <v>450</v>
      </c>
      <c r="E626" s="71" t="s">
        <v>21836</v>
      </c>
      <c r="F626" s="71" t="s">
        <v>450</v>
      </c>
      <c r="G626" s="71" t="s">
        <v>21159</v>
      </c>
      <c r="H626" s="71" t="s">
        <v>21235</v>
      </c>
      <c r="I626" s="71" t="s">
        <v>21065</v>
      </c>
      <c r="J626" s="79">
        <v>508.17</v>
      </c>
      <c r="K626" s="71" t="s">
        <v>23570</v>
      </c>
      <c r="L626" s="71" t="s">
        <v>23571</v>
      </c>
      <c r="M626" s="72">
        <v>45587.649456018502</v>
      </c>
      <c r="N626" s="71" t="s">
        <v>390</v>
      </c>
      <c r="O626" s="71" t="s">
        <v>23572</v>
      </c>
      <c r="P626" s="71"/>
      <c r="Q626" s="79">
        <v>999999999</v>
      </c>
      <c r="R626" s="71"/>
      <c r="S626" s="71"/>
      <c r="T626" s="71"/>
      <c r="U626" s="71"/>
      <c r="V626" s="71"/>
      <c r="W626" s="80"/>
      <c r="X626" s="71"/>
      <c r="Y626" s="71" t="s">
        <v>23571</v>
      </c>
      <c r="Z626" s="71"/>
      <c r="AA626" s="71" t="s">
        <v>397</v>
      </c>
      <c r="AB626" s="71" t="s">
        <v>397</v>
      </c>
      <c r="AC626" s="71" t="s">
        <v>21133</v>
      </c>
      <c r="AD626" s="71" t="s">
        <v>29315</v>
      </c>
      <c r="AE626" s="71"/>
      <c r="AF626" s="71"/>
      <c r="AG626" s="71"/>
      <c r="AH626" s="71" t="s">
        <v>397</v>
      </c>
      <c r="AI626" s="71" t="s">
        <v>397</v>
      </c>
      <c r="AJ626" s="71"/>
      <c r="AK626" s="71"/>
      <c r="AL626" s="71"/>
      <c r="AM626" s="71"/>
      <c r="AN626" s="71" t="s">
        <v>397</v>
      </c>
      <c r="AO626" s="71" t="s">
        <v>397</v>
      </c>
      <c r="AP626" s="71"/>
      <c r="AQ626" s="71" t="s">
        <v>397</v>
      </c>
      <c r="AR626" s="71" t="s">
        <v>397</v>
      </c>
      <c r="AS626" s="71"/>
      <c r="AT626" s="71" t="s">
        <v>397</v>
      </c>
      <c r="AU626" s="71"/>
      <c r="AV626" s="71" t="s">
        <v>21115</v>
      </c>
      <c r="AW626" s="71" t="s">
        <v>397</v>
      </c>
      <c r="AX626" s="71" t="s">
        <v>20973</v>
      </c>
      <c r="AY626" s="71" t="s">
        <v>21578</v>
      </c>
      <c r="AZ626" s="72">
        <v>45547.403344907398</v>
      </c>
      <c r="BA626" s="71"/>
      <c r="BB626" s="71"/>
      <c r="BC626" s="71"/>
      <c r="BD626" s="71"/>
      <c r="BE626" s="71"/>
      <c r="BF626" s="71"/>
      <c r="BG626" s="71"/>
      <c r="BH626" s="71"/>
      <c r="BI626" s="71"/>
      <c r="BJ626" s="71"/>
      <c r="BK626" s="71"/>
      <c r="BL626" s="81"/>
      <c r="BM626" s="81"/>
      <c r="BN626" s="81"/>
      <c r="BO626" s="71"/>
      <c r="BP626" s="71"/>
      <c r="BQ626" s="71"/>
      <c r="BR626" s="71" t="s">
        <v>29304</v>
      </c>
      <c r="BS626" s="71" t="s">
        <v>23503</v>
      </c>
      <c r="BT626" s="71" t="s">
        <v>21068</v>
      </c>
      <c r="BU626" s="72">
        <v>44797.435601851903</v>
      </c>
      <c r="BV626" s="71" t="s">
        <v>21068</v>
      </c>
      <c r="BW626" s="72">
        <v>44797.435601851903</v>
      </c>
      <c r="BX626" s="79">
        <v>11349.65</v>
      </c>
      <c r="BY626" s="81">
        <v>0</v>
      </c>
      <c r="BZ626" s="71"/>
      <c r="CA626" s="81">
        <v>0</v>
      </c>
      <c r="CB626" s="71"/>
      <c r="CC626" s="71"/>
      <c r="CD626" s="72"/>
      <c r="CE626" s="71"/>
      <c r="CF626" s="71"/>
      <c r="CG626" s="81">
        <v>0</v>
      </c>
      <c r="CH626" s="71"/>
      <c r="CI626" s="81">
        <v>0</v>
      </c>
      <c r="CJ626" s="71"/>
      <c r="CK626" s="71"/>
      <c r="CL626" s="71" t="s">
        <v>23504</v>
      </c>
      <c r="CM626" s="71"/>
      <c r="CN626" s="71"/>
      <c r="CO626" s="71"/>
      <c r="CP626" s="71" t="s">
        <v>23505</v>
      </c>
      <c r="CQ626" s="71"/>
      <c r="CR626" s="71"/>
      <c r="CS626" s="71"/>
      <c r="CT626" s="71"/>
      <c r="CU626" s="72"/>
      <c r="CV626" s="71"/>
      <c r="CW626" s="71"/>
      <c r="CX626" s="71" t="s">
        <v>21120</v>
      </c>
      <c r="CY626" s="71"/>
      <c r="CZ626" s="71" t="s">
        <v>23506</v>
      </c>
      <c r="DA626" s="71"/>
      <c r="DB626" s="71" t="s">
        <v>9630</v>
      </c>
    </row>
    <row r="627" spans="1:106">
      <c r="A627" s="71" t="s">
        <v>7380</v>
      </c>
      <c r="B627" s="71" t="s">
        <v>7381</v>
      </c>
      <c r="C627" s="71" t="s">
        <v>21106</v>
      </c>
      <c r="D627" s="71" t="s">
        <v>450</v>
      </c>
      <c r="E627" s="71" t="s">
        <v>21064</v>
      </c>
      <c r="F627" s="71" t="s">
        <v>450</v>
      </c>
      <c r="G627" s="71" t="s">
        <v>21246</v>
      </c>
      <c r="H627" s="71" t="s">
        <v>21192</v>
      </c>
      <c r="I627" s="71" t="s">
        <v>21065</v>
      </c>
      <c r="J627" s="79">
        <v>16990.59</v>
      </c>
      <c r="K627" s="71" t="s">
        <v>23574</v>
      </c>
      <c r="L627" s="71" t="s">
        <v>23575</v>
      </c>
      <c r="M627" s="72">
        <v>45395.500659722202</v>
      </c>
      <c r="N627" s="71" t="s">
        <v>404</v>
      </c>
      <c r="O627" s="71" t="s">
        <v>23576</v>
      </c>
      <c r="P627" s="71"/>
      <c r="Q627" s="79">
        <v>999999999</v>
      </c>
      <c r="R627" s="71"/>
      <c r="S627" s="71"/>
      <c r="T627" s="71"/>
      <c r="U627" s="71"/>
      <c r="V627" s="71"/>
      <c r="W627" s="80"/>
      <c r="X627" s="71"/>
      <c r="Y627" s="71" t="s">
        <v>23575</v>
      </c>
      <c r="Z627" s="71"/>
      <c r="AA627" s="71" t="s">
        <v>397</v>
      </c>
      <c r="AB627" s="71" t="s">
        <v>397</v>
      </c>
      <c r="AC627" s="71" t="s">
        <v>21133</v>
      </c>
      <c r="AD627" s="71" t="s">
        <v>29316</v>
      </c>
      <c r="AE627" s="71"/>
      <c r="AF627" s="71"/>
      <c r="AG627" s="71"/>
      <c r="AH627" s="71" t="s">
        <v>397</v>
      </c>
      <c r="AI627" s="71" t="s">
        <v>397</v>
      </c>
      <c r="AJ627" s="71"/>
      <c r="AK627" s="71"/>
      <c r="AL627" s="71"/>
      <c r="AM627" s="71"/>
      <c r="AN627" s="71" t="s">
        <v>397</v>
      </c>
      <c r="AO627" s="71" t="s">
        <v>397</v>
      </c>
      <c r="AP627" s="71"/>
      <c r="AQ627" s="71" t="s">
        <v>397</v>
      </c>
      <c r="AR627" s="71" t="s">
        <v>397</v>
      </c>
      <c r="AS627" s="71"/>
      <c r="AT627" s="71" t="s">
        <v>397</v>
      </c>
      <c r="AU627" s="71"/>
      <c r="AV627" s="71" t="s">
        <v>21115</v>
      </c>
      <c r="AW627" s="71" t="s">
        <v>397</v>
      </c>
      <c r="AX627" s="71" t="s">
        <v>20973</v>
      </c>
      <c r="AY627" s="71" t="s">
        <v>21578</v>
      </c>
      <c r="AZ627" s="72">
        <v>45547.403356481504</v>
      </c>
      <c r="BA627" s="71"/>
      <c r="BB627" s="71"/>
      <c r="BC627" s="71"/>
      <c r="BD627" s="71"/>
      <c r="BE627" s="71"/>
      <c r="BF627" s="71"/>
      <c r="BG627" s="71"/>
      <c r="BH627" s="71"/>
      <c r="BI627" s="71"/>
      <c r="BJ627" s="71"/>
      <c r="BK627" s="71"/>
      <c r="BL627" s="81"/>
      <c r="BM627" s="81"/>
      <c r="BN627" s="81"/>
      <c r="BO627" s="71"/>
      <c r="BP627" s="71"/>
      <c r="BQ627" s="71"/>
      <c r="BR627" s="71"/>
      <c r="BS627" s="71"/>
      <c r="BT627" s="71"/>
      <c r="BU627" s="72"/>
      <c r="BV627" s="71"/>
      <c r="BW627" s="72"/>
      <c r="BX627" s="79">
        <v>0</v>
      </c>
      <c r="BY627" s="81">
        <v>0</v>
      </c>
      <c r="BZ627" s="71"/>
      <c r="CA627" s="81">
        <v>0</v>
      </c>
      <c r="CB627" s="71"/>
      <c r="CC627" s="71"/>
      <c r="CD627" s="72"/>
      <c r="CE627" s="71"/>
      <c r="CF627" s="71"/>
      <c r="CG627" s="81">
        <v>0</v>
      </c>
      <c r="CH627" s="71"/>
      <c r="CI627" s="81">
        <v>0</v>
      </c>
      <c r="CJ627" s="71"/>
      <c r="CK627" s="71"/>
      <c r="CL627" s="71"/>
      <c r="CM627" s="71"/>
      <c r="CN627" s="71"/>
      <c r="CO627" s="71"/>
      <c r="CP627" s="71"/>
      <c r="CQ627" s="71"/>
      <c r="CR627" s="71"/>
      <c r="CS627" s="71"/>
      <c r="CT627" s="71"/>
      <c r="CU627" s="72"/>
      <c r="CV627" s="71"/>
      <c r="CW627" s="71"/>
      <c r="CX627" s="71"/>
      <c r="CY627" s="71"/>
      <c r="CZ627" s="71"/>
      <c r="DA627" s="71"/>
      <c r="DB627" s="71"/>
    </row>
    <row r="628" spans="1:106">
      <c r="A628" s="71" t="s">
        <v>7388</v>
      </c>
      <c r="B628" s="71" t="s">
        <v>7389</v>
      </c>
      <c r="C628" s="71" t="s">
        <v>397</v>
      </c>
      <c r="D628" s="71" t="s">
        <v>427</v>
      </c>
      <c r="E628" s="71" t="s">
        <v>21079</v>
      </c>
      <c r="F628" s="71" t="s">
        <v>427</v>
      </c>
      <c r="G628" s="71"/>
      <c r="H628" s="71"/>
      <c r="I628" s="71" t="s">
        <v>21065</v>
      </c>
      <c r="J628" s="79">
        <v>0</v>
      </c>
      <c r="K628" s="71"/>
      <c r="L628" s="71"/>
      <c r="M628" s="72"/>
      <c r="N628" s="71"/>
      <c r="O628" s="71" t="s">
        <v>23578</v>
      </c>
      <c r="P628" s="71"/>
      <c r="Q628" s="79">
        <v>0</v>
      </c>
      <c r="R628" s="71" t="s">
        <v>23579</v>
      </c>
      <c r="S628" s="71"/>
      <c r="T628" s="71"/>
      <c r="U628" s="71" t="s">
        <v>21068</v>
      </c>
      <c r="V628" s="71" t="s">
        <v>21068</v>
      </c>
      <c r="W628" s="80"/>
      <c r="X628" s="71"/>
      <c r="Y628" s="71"/>
      <c r="Z628" s="71"/>
      <c r="AA628" s="71" t="s">
        <v>397</v>
      </c>
      <c r="AB628" s="71" t="s">
        <v>397</v>
      </c>
      <c r="AC628" s="71"/>
      <c r="AD628" s="71"/>
      <c r="AE628" s="71"/>
      <c r="AF628" s="71"/>
      <c r="AG628" s="71"/>
      <c r="AH628" s="71" t="s">
        <v>397</v>
      </c>
      <c r="AI628" s="71" t="s">
        <v>397</v>
      </c>
      <c r="AJ628" s="71"/>
      <c r="AK628" s="71"/>
      <c r="AL628" s="71"/>
      <c r="AM628" s="71"/>
      <c r="AN628" s="71" t="s">
        <v>397</v>
      </c>
      <c r="AO628" s="71" t="s">
        <v>397</v>
      </c>
      <c r="AP628" s="71"/>
      <c r="AQ628" s="71" t="s">
        <v>397</v>
      </c>
      <c r="AR628" s="71" t="s">
        <v>397</v>
      </c>
      <c r="AS628" s="71"/>
      <c r="AT628" s="71" t="s">
        <v>397</v>
      </c>
      <c r="AU628" s="71"/>
      <c r="AV628" s="71" t="s">
        <v>397</v>
      </c>
      <c r="AW628" s="71" t="s">
        <v>397</v>
      </c>
      <c r="AX628" s="71"/>
      <c r="AY628" s="71"/>
      <c r="AZ628" s="72"/>
      <c r="BA628" s="71"/>
      <c r="BB628" s="71"/>
      <c r="BC628" s="71"/>
      <c r="BD628" s="71"/>
      <c r="BE628" s="71"/>
      <c r="BF628" s="71"/>
      <c r="BG628" s="71" t="s">
        <v>21069</v>
      </c>
      <c r="BH628" s="71" t="s">
        <v>20990</v>
      </c>
      <c r="BI628" s="71" t="s">
        <v>20978</v>
      </c>
      <c r="BJ628" s="71" t="s">
        <v>20976</v>
      </c>
      <c r="BK628" s="71" t="s">
        <v>21070</v>
      </c>
      <c r="BL628" s="81">
        <v>1</v>
      </c>
      <c r="BM628" s="81">
        <v>1</v>
      </c>
      <c r="BN628" s="81">
        <v>0</v>
      </c>
      <c r="BO628" s="71" t="s">
        <v>21071</v>
      </c>
      <c r="BP628" s="71" t="s">
        <v>21071</v>
      </c>
      <c r="BQ628" s="71"/>
      <c r="BR628" s="71"/>
      <c r="BS628" s="71"/>
      <c r="BT628" s="71"/>
      <c r="BU628" s="72"/>
      <c r="BV628" s="71"/>
      <c r="BW628" s="72"/>
      <c r="BX628" s="79">
        <v>0</v>
      </c>
      <c r="BY628" s="81">
        <v>0</v>
      </c>
      <c r="BZ628" s="71"/>
      <c r="CA628" s="81">
        <v>0</v>
      </c>
      <c r="CB628" s="71"/>
      <c r="CC628" s="71"/>
      <c r="CD628" s="72"/>
      <c r="CE628" s="71"/>
      <c r="CF628" s="71"/>
      <c r="CG628" s="81">
        <v>0</v>
      </c>
      <c r="CH628" s="71"/>
      <c r="CI628" s="81">
        <v>0</v>
      </c>
      <c r="CJ628" s="71"/>
      <c r="CK628" s="71"/>
      <c r="CL628" s="71"/>
      <c r="CM628" s="71"/>
      <c r="CN628" s="71"/>
      <c r="CO628" s="71"/>
      <c r="CP628" s="71"/>
      <c r="CQ628" s="71"/>
      <c r="CR628" s="71"/>
      <c r="CS628" s="71"/>
      <c r="CT628" s="71"/>
      <c r="CU628" s="72"/>
      <c r="CV628" s="71"/>
      <c r="CW628" s="71"/>
      <c r="CX628" s="71"/>
      <c r="CY628" s="71"/>
      <c r="CZ628" s="71"/>
      <c r="DA628" s="71"/>
      <c r="DB628" s="71"/>
    </row>
    <row r="629" spans="1:106">
      <c r="A629" s="71" t="s">
        <v>7454</v>
      </c>
      <c r="B629" s="71" t="s">
        <v>7455</v>
      </c>
      <c r="C629" s="71" t="s">
        <v>21106</v>
      </c>
      <c r="D629" s="71" t="s">
        <v>450</v>
      </c>
      <c r="E629" s="71" t="s">
        <v>21079</v>
      </c>
      <c r="F629" s="71" t="s">
        <v>450</v>
      </c>
      <c r="G629" s="71" t="s">
        <v>258</v>
      </c>
      <c r="H629" s="71" t="s">
        <v>21263</v>
      </c>
      <c r="I629" s="71" t="s">
        <v>23580</v>
      </c>
      <c r="J629" s="79">
        <v>0</v>
      </c>
      <c r="K629" s="71" t="s">
        <v>23581</v>
      </c>
      <c r="L629" s="71" t="s">
        <v>23582</v>
      </c>
      <c r="M629" s="72">
        <v>45497.2327546296</v>
      </c>
      <c r="N629" s="71" t="s">
        <v>404</v>
      </c>
      <c r="O629" s="71" t="s">
        <v>23583</v>
      </c>
      <c r="P629" s="71"/>
      <c r="Q629" s="79">
        <v>999999999</v>
      </c>
      <c r="R629" s="71"/>
      <c r="S629" s="71"/>
      <c r="T629" s="71"/>
      <c r="U629" s="71"/>
      <c r="V629" s="71"/>
      <c r="W629" s="80"/>
      <c r="X629" s="71"/>
      <c r="Y629" s="71" t="s">
        <v>23582</v>
      </c>
      <c r="Z629" s="71"/>
      <c r="AA629" s="71" t="s">
        <v>397</v>
      </c>
      <c r="AB629" s="71" t="s">
        <v>397</v>
      </c>
      <c r="AC629" s="71" t="s">
        <v>21133</v>
      </c>
      <c r="AD629" s="71" t="s">
        <v>29317</v>
      </c>
      <c r="AE629" s="71"/>
      <c r="AF629" s="71"/>
      <c r="AG629" s="71"/>
      <c r="AH629" s="71" t="s">
        <v>397</v>
      </c>
      <c r="AI629" s="71" t="s">
        <v>397</v>
      </c>
      <c r="AJ629" s="71"/>
      <c r="AK629" s="71"/>
      <c r="AL629" s="71"/>
      <c r="AM629" s="71"/>
      <c r="AN629" s="71" t="s">
        <v>397</v>
      </c>
      <c r="AO629" s="71" t="s">
        <v>397</v>
      </c>
      <c r="AP629" s="71"/>
      <c r="AQ629" s="71" t="s">
        <v>397</v>
      </c>
      <c r="AR629" s="71" t="s">
        <v>397</v>
      </c>
      <c r="AS629" s="71"/>
      <c r="AT629" s="71" t="s">
        <v>397</v>
      </c>
      <c r="AU629" s="71"/>
      <c r="AV629" s="71" t="s">
        <v>21115</v>
      </c>
      <c r="AW629" s="71" t="s">
        <v>397</v>
      </c>
      <c r="AX629" s="71" t="s">
        <v>20973</v>
      </c>
      <c r="AY629" s="71" t="s">
        <v>21578</v>
      </c>
      <c r="AZ629" s="72">
        <v>45547.403379629599</v>
      </c>
      <c r="BA629" s="71"/>
      <c r="BB629" s="71"/>
      <c r="BC629" s="71"/>
      <c r="BD629" s="71"/>
      <c r="BE629" s="71"/>
      <c r="BF629" s="71"/>
      <c r="BG629" s="71"/>
      <c r="BH629" s="71"/>
      <c r="BI629" s="71"/>
      <c r="BJ629" s="71"/>
      <c r="BK629" s="71"/>
      <c r="BL629" s="81"/>
      <c r="BM629" s="81"/>
      <c r="BN629" s="81"/>
      <c r="BO629" s="71"/>
      <c r="BP629" s="71"/>
      <c r="BQ629" s="71"/>
      <c r="BR629" s="71"/>
      <c r="BS629" s="71"/>
      <c r="BT629" s="71"/>
      <c r="BU629" s="72"/>
      <c r="BV629" s="71"/>
      <c r="BW629" s="72"/>
      <c r="BX629" s="79">
        <v>0</v>
      </c>
      <c r="BY629" s="81">
        <v>0</v>
      </c>
      <c r="BZ629" s="71"/>
      <c r="CA629" s="81">
        <v>0</v>
      </c>
      <c r="CB629" s="71"/>
      <c r="CC629" s="71"/>
      <c r="CD629" s="72"/>
      <c r="CE629" s="71"/>
      <c r="CF629" s="71"/>
      <c r="CG629" s="81">
        <v>0</v>
      </c>
      <c r="CH629" s="71"/>
      <c r="CI629" s="81">
        <v>0</v>
      </c>
      <c r="CJ629" s="71"/>
      <c r="CK629" s="71"/>
      <c r="CL629" s="71"/>
      <c r="CM629" s="71"/>
      <c r="CN629" s="71"/>
      <c r="CO629" s="71"/>
      <c r="CP629" s="71"/>
      <c r="CQ629" s="71"/>
      <c r="CR629" s="71"/>
      <c r="CS629" s="71"/>
      <c r="CT629" s="71"/>
      <c r="CU629" s="72"/>
      <c r="CV629" s="71"/>
      <c r="CW629" s="71"/>
      <c r="CX629" s="71"/>
      <c r="CY629" s="71"/>
      <c r="CZ629" s="71"/>
      <c r="DA629" s="71"/>
      <c r="DB629" s="71"/>
    </row>
    <row r="630" spans="1:106">
      <c r="A630" s="71" t="s">
        <v>7458</v>
      </c>
      <c r="B630" s="71" t="s">
        <v>7459</v>
      </c>
      <c r="C630" s="71" t="s">
        <v>397</v>
      </c>
      <c r="D630" s="71" t="s">
        <v>450</v>
      </c>
      <c r="E630" s="71" t="s">
        <v>21079</v>
      </c>
      <c r="F630" s="71" t="s">
        <v>450</v>
      </c>
      <c r="G630" s="71"/>
      <c r="H630" s="71"/>
      <c r="I630" s="71" t="s">
        <v>21065</v>
      </c>
      <c r="J630" s="79">
        <v>0</v>
      </c>
      <c r="K630" s="71" t="s">
        <v>23585</v>
      </c>
      <c r="L630" s="71" t="s">
        <v>23586</v>
      </c>
      <c r="M630" s="72"/>
      <c r="N630" s="71"/>
      <c r="O630" s="71" t="s">
        <v>23587</v>
      </c>
      <c r="P630" s="71" t="s">
        <v>23588</v>
      </c>
      <c r="Q630" s="79">
        <v>2400</v>
      </c>
      <c r="R630" s="71"/>
      <c r="S630" s="71"/>
      <c r="T630" s="71"/>
      <c r="U630" s="71"/>
      <c r="V630" s="71"/>
      <c r="W630" s="80"/>
      <c r="X630" s="71"/>
      <c r="Y630" s="71" t="s">
        <v>23586</v>
      </c>
      <c r="Z630" s="71"/>
      <c r="AA630" s="71" t="s">
        <v>397</v>
      </c>
      <c r="AB630" s="71" t="s">
        <v>397</v>
      </c>
      <c r="AC630" s="71" t="s">
        <v>21133</v>
      </c>
      <c r="AD630" s="71" t="s">
        <v>29318</v>
      </c>
      <c r="AE630" s="71"/>
      <c r="AF630" s="71"/>
      <c r="AG630" s="71"/>
      <c r="AH630" s="71" t="s">
        <v>397</v>
      </c>
      <c r="AI630" s="71" t="s">
        <v>397</v>
      </c>
      <c r="AJ630" s="71"/>
      <c r="AK630" s="71"/>
      <c r="AL630" s="71"/>
      <c r="AM630" s="71"/>
      <c r="AN630" s="71" t="s">
        <v>397</v>
      </c>
      <c r="AO630" s="71" t="s">
        <v>397</v>
      </c>
      <c r="AP630" s="71"/>
      <c r="AQ630" s="71" t="s">
        <v>397</v>
      </c>
      <c r="AR630" s="71" t="s">
        <v>397</v>
      </c>
      <c r="AS630" s="71"/>
      <c r="AT630" s="71" t="s">
        <v>397</v>
      </c>
      <c r="AU630" s="71"/>
      <c r="AV630" s="71" t="s">
        <v>21115</v>
      </c>
      <c r="AW630" s="71" t="s">
        <v>397</v>
      </c>
      <c r="AX630" s="71" t="s">
        <v>20973</v>
      </c>
      <c r="AY630" s="71" t="s">
        <v>21578</v>
      </c>
      <c r="AZ630" s="72">
        <v>45547.403391203698</v>
      </c>
      <c r="BA630" s="71"/>
      <c r="BB630" s="71"/>
      <c r="BC630" s="71"/>
      <c r="BD630" s="71"/>
      <c r="BE630" s="71"/>
      <c r="BF630" s="71"/>
      <c r="BG630" s="71"/>
      <c r="BH630" s="71"/>
      <c r="BI630" s="71"/>
      <c r="BJ630" s="71"/>
      <c r="BK630" s="71"/>
      <c r="BL630" s="81"/>
      <c r="BM630" s="81"/>
      <c r="BN630" s="81"/>
      <c r="BO630" s="71"/>
      <c r="BP630" s="71"/>
      <c r="BQ630" s="71"/>
      <c r="BR630" s="71"/>
      <c r="BS630" s="71"/>
      <c r="BT630" s="71"/>
      <c r="BU630" s="72"/>
      <c r="BV630" s="71"/>
      <c r="BW630" s="72"/>
      <c r="BX630" s="79">
        <v>0</v>
      </c>
      <c r="BY630" s="81">
        <v>0</v>
      </c>
      <c r="BZ630" s="71"/>
      <c r="CA630" s="81">
        <v>0</v>
      </c>
      <c r="CB630" s="71"/>
      <c r="CC630" s="71"/>
      <c r="CD630" s="72"/>
      <c r="CE630" s="71"/>
      <c r="CF630" s="71"/>
      <c r="CG630" s="81">
        <v>0</v>
      </c>
      <c r="CH630" s="71"/>
      <c r="CI630" s="81">
        <v>0</v>
      </c>
      <c r="CJ630" s="71"/>
      <c r="CK630" s="71"/>
      <c r="CL630" s="71"/>
      <c r="CM630" s="71"/>
      <c r="CN630" s="71"/>
      <c r="CO630" s="71"/>
      <c r="CP630" s="71"/>
      <c r="CQ630" s="71"/>
      <c r="CR630" s="71"/>
      <c r="CS630" s="71"/>
      <c r="CT630" s="71"/>
      <c r="CU630" s="72"/>
      <c r="CV630" s="71"/>
      <c r="CW630" s="71"/>
      <c r="CX630" s="71"/>
      <c r="CY630" s="71"/>
      <c r="CZ630" s="71"/>
      <c r="DA630" s="71"/>
      <c r="DB630" s="71"/>
    </row>
    <row r="631" spans="1:106">
      <c r="A631" s="71" t="s">
        <v>7461</v>
      </c>
      <c r="B631" s="71" t="s">
        <v>7462</v>
      </c>
      <c r="C631" s="71" t="s">
        <v>391</v>
      </c>
      <c r="D631" s="71" t="s">
        <v>427</v>
      </c>
      <c r="E631" s="71" t="s">
        <v>21079</v>
      </c>
      <c r="F631" s="71" t="s">
        <v>427</v>
      </c>
      <c r="G631" s="71"/>
      <c r="H631" s="71"/>
      <c r="I631" s="71" t="s">
        <v>21065</v>
      </c>
      <c r="J631" s="79">
        <v>0</v>
      </c>
      <c r="K631" s="71"/>
      <c r="L631" s="71"/>
      <c r="M631" s="72"/>
      <c r="N631" s="71"/>
      <c r="O631" s="71" t="s">
        <v>23590</v>
      </c>
      <c r="P631" s="71"/>
      <c r="Q631" s="79">
        <v>0</v>
      </c>
      <c r="R631" s="71" t="s">
        <v>23591</v>
      </c>
      <c r="S631" s="71"/>
      <c r="T631" s="71"/>
      <c r="U631" s="71" t="s">
        <v>21068</v>
      </c>
      <c r="V631" s="71" t="s">
        <v>21068</v>
      </c>
      <c r="W631" s="80"/>
      <c r="X631" s="71"/>
      <c r="Y631" s="71"/>
      <c r="Z631" s="71"/>
      <c r="AA631" s="71" t="s">
        <v>397</v>
      </c>
      <c r="AB631" s="71" t="s">
        <v>397</v>
      </c>
      <c r="AC631" s="71"/>
      <c r="AD631" s="71"/>
      <c r="AE631" s="71"/>
      <c r="AF631" s="71"/>
      <c r="AG631" s="71"/>
      <c r="AH631" s="71" t="s">
        <v>397</v>
      </c>
      <c r="AI631" s="71" t="s">
        <v>397</v>
      </c>
      <c r="AJ631" s="71"/>
      <c r="AK631" s="71"/>
      <c r="AL631" s="71"/>
      <c r="AM631" s="71"/>
      <c r="AN631" s="71" t="s">
        <v>397</v>
      </c>
      <c r="AO631" s="71" t="s">
        <v>397</v>
      </c>
      <c r="AP631" s="71"/>
      <c r="AQ631" s="71" t="s">
        <v>397</v>
      </c>
      <c r="AR631" s="71" t="s">
        <v>397</v>
      </c>
      <c r="AS631" s="71"/>
      <c r="AT631" s="71" t="s">
        <v>397</v>
      </c>
      <c r="AU631" s="71"/>
      <c r="AV631" s="71" t="s">
        <v>397</v>
      </c>
      <c r="AW631" s="71" t="s">
        <v>397</v>
      </c>
      <c r="AX631" s="71"/>
      <c r="AY631" s="71"/>
      <c r="AZ631" s="72"/>
      <c r="BA631" s="71"/>
      <c r="BB631" s="71"/>
      <c r="BC631" s="71"/>
      <c r="BD631" s="71"/>
      <c r="BE631" s="71"/>
      <c r="BF631" s="71"/>
      <c r="BG631" s="71" t="s">
        <v>21069</v>
      </c>
      <c r="BH631" s="71" t="s">
        <v>20990</v>
      </c>
      <c r="BI631" s="71" t="s">
        <v>20978</v>
      </c>
      <c r="BJ631" s="71" t="s">
        <v>20976</v>
      </c>
      <c r="BK631" s="71" t="s">
        <v>21070</v>
      </c>
      <c r="BL631" s="81">
        <v>1</v>
      </c>
      <c r="BM631" s="81">
        <v>1</v>
      </c>
      <c r="BN631" s="81">
        <v>0</v>
      </c>
      <c r="BO631" s="71" t="s">
        <v>21071</v>
      </c>
      <c r="BP631" s="71" t="s">
        <v>21071</v>
      </c>
      <c r="BQ631" s="71"/>
      <c r="BR631" s="71"/>
      <c r="BS631" s="71"/>
      <c r="BT631" s="71"/>
      <c r="BU631" s="72"/>
      <c r="BV631" s="71"/>
      <c r="BW631" s="72"/>
      <c r="BX631" s="79">
        <v>0</v>
      </c>
      <c r="BY631" s="81">
        <v>0</v>
      </c>
      <c r="BZ631" s="71"/>
      <c r="CA631" s="81">
        <v>0</v>
      </c>
      <c r="CB631" s="71"/>
      <c r="CC631" s="71"/>
      <c r="CD631" s="72"/>
      <c r="CE631" s="71"/>
      <c r="CF631" s="71"/>
      <c r="CG631" s="81">
        <v>0</v>
      </c>
      <c r="CH631" s="71"/>
      <c r="CI631" s="81">
        <v>0</v>
      </c>
      <c r="CJ631" s="71"/>
      <c r="CK631" s="71"/>
      <c r="CL631" s="71"/>
      <c r="CM631" s="71"/>
      <c r="CN631" s="71"/>
      <c r="CO631" s="71"/>
      <c r="CP631" s="71"/>
      <c r="CQ631" s="71"/>
      <c r="CR631" s="71"/>
      <c r="CS631" s="71"/>
      <c r="CT631" s="71"/>
      <c r="CU631" s="72"/>
      <c r="CV631" s="71"/>
      <c r="CW631" s="71"/>
      <c r="CX631" s="71"/>
      <c r="CY631" s="71"/>
      <c r="CZ631" s="71"/>
      <c r="DA631" s="71"/>
      <c r="DB631" s="71"/>
    </row>
    <row r="632" spans="1:106">
      <c r="A632" s="71" t="s">
        <v>7464</v>
      </c>
      <c r="B632" s="71" t="s">
        <v>7465</v>
      </c>
      <c r="C632" s="71" t="s">
        <v>397</v>
      </c>
      <c r="D632" s="71" t="s">
        <v>450</v>
      </c>
      <c r="E632" s="71" t="s">
        <v>21079</v>
      </c>
      <c r="F632" s="71" t="s">
        <v>450</v>
      </c>
      <c r="G632" s="71" t="s">
        <v>21663</v>
      </c>
      <c r="H632" s="71" t="s">
        <v>21664</v>
      </c>
      <c r="I632" s="71" t="s">
        <v>21065</v>
      </c>
      <c r="J632" s="79">
        <v>6883.66</v>
      </c>
      <c r="K632" s="71" t="s">
        <v>23592</v>
      </c>
      <c r="L632" s="71" t="s">
        <v>23593</v>
      </c>
      <c r="M632" s="72">
        <v>45814.6495138889</v>
      </c>
      <c r="N632" s="71" t="s">
        <v>390</v>
      </c>
      <c r="O632" s="71" t="s">
        <v>23594</v>
      </c>
      <c r="P632" s="71"/>
      <c r="Q632" s="79">
        <v>15000</v>
      </c>
      <c r="R632" s="71"/>
      <c r="S632" s="71"/>
      <c r="T632" s="71"/>
      <c r="U632" s="71"/>
      <c r="V632" s="71"/>
      <c r="W632" s="80"/>
      <c r="X632" s="71"/>
      <c r="Y632" s="71" t="s">
        <v>23593</v>
      </c>
      <c r="Z632" s="71"/>
      <c r="AA632" s="71" t="s">
        <v>397</v>
      </c>
      <c r="AB632" s="71" t="s">
        <v>397</v>
      </c>
      <c r="AC632" s="71" t="s">
        <v>22215</v>
      </c>
      <c r="AD632" s="71" t="s">
        <v>29319</v>
      </c>
      <c r="AE632" s="71"/>
      <c r="AF632" s="71"/>
      <c r="AG632" s="71"/>
      <c r="AH632" s="71" t="s">
        <v>397</v>
      </c>
      <c r="AI632" s="71" t="s">
        <v>397</v>
      </c>
      <c r="AJ632" s="71"/>
      <c r="AK632" s="71"/>
      <c r="AL632" s="71"/>
      <c r="AM632" s="71"/>
      <c r="AN632" s="71" t="s">
        <v>397</v>
      </c>
      <c r="AO632" s="71" t="s">
        <v>397</v>
      </c>
      <c r="AP632" s="71"/>
      <c r="AQ632" s="71" t="s">
        <v>397</v>
      </c>
      <c r="AR632" s="71" t="s">
        <v>397</v>
      </c>
      <c r="AS632" s="71"/>
      <c r="AT632" s="71" t="s">
        <v>397</v>
      </c>
      <c r="AU632" s="71"/>
      <c r="AV632" s="71" t="s">
        <v>21115</v>
      </c>
      <c r="AW632" s="71" t="s">
        <v>397</v>
      </c>
      <c r="AX632" s="71" t="s">
        <v>20973</v>
      </c>
      <c r="AY632" s="71" t="s">
        <v>21578</v>
      </c>
      <c r="AZ632" s="72">
        <v>45547.403402777803</v>
      </c>
      <c r="BA632" s="71"/>
      <c r="BB632" s="71"/>
      <c r="BC632" s="71"/>
      <c r="BD632" s="71"/>
      <c r="BE632" s="71"/>
      <c r="BF632" s="71"/>
      <c r="BG632" s="71"/>
      <c r="BH632" s="71"/>
      <c r="BI632" s="71"/>
      <c r="BJ632" s="71"/>
      <c r="BK632" s="71"/>
      <c r="BL632" s="81"/>
      <c r="BM632" s="81"/>
      <c r="BN632" s="81"/>
      <c r="BO632" s="71"/>
      <c r="BP632" s="71"/>
      <c r="BQ632" s="71"/>
      <c r="BR632" s="71" t="s">
        <v>28903</v>
      </c>
      <c r="BS632" s="71" t="s">
        <v>21228</v>
      </c>
      <c r="BT632" s="71" t="s">
        <v>21068</v>
      </c>
      <c r="BU632" s="72">
        <v>44300.443252314799</v>
      </c>
      <c r="BV632" s="71" t="s">
        <v>21068</v>
      </c>
      <c r="BW632" s="72">
        <v>44300.443252314799</v>
      </c>
      <c r="BX632" s="79">
        <v>7806.01</v>
      </c>
      <c r="BY632" s="81">
        <v>0</v>
      </c>
      <c r="BZ632" s="71"/>
      <c r="CA632" s="81">
        <v>0</v>
      </c>
      <c r="CB632" s="71"/>
      <c r="CC632" s="71"/>
      <c r="CD632" s="72"/>
      <c r="CE632" s="71"/>
      <c r="CF632" s="71"/>
      <c r="CG632" s="81">
        <v>0</v>
      </c>
      <c r="CH632" s="71"/>
      <c r="CI632" s="81">
        <v>0</v>
      </c>
      <c r="CJ632" s="71"/>
      <c r="CK632" s="71"/>
      <c r="CL632" s="71" t="s">
        <v>21229</v>
      </c>
      <c r="CM632" s="71"/>
      <c r="CN632" s="71"/>
      <c r="CO632" s="71"/>
      <c r="CP632" s="71"/>
      <c r="CQ632" s="71"/>
      <c r="CR632" s="71"/>
      <c r="CS632" s="71"/>
      <c r="CT632" s="71"/>
      <c r="CU632" s="72"/>
      <c r="CV632" s="71"/>
      <c r="CW632" s="71"/>
      <c r="CX632" s="71" t="s">
        <v>21120</v>
      </c>
      <c r="CY632" s="71"/>
      <c r="CZ632" s="71"/>
      <c r="DA632" s="71"/>
      <c r="DB632" s="71" t="s">
        <v>1277</v>
      </c>
    </row>
    <row r="633" spans="1:106">
      <c r="A633" s="71" t="s">
        <v>7467</v>
      </c>
      <c r="B633" s="71" t="s">
        <v>7468</v>
      </c>
      <c r="C633" s="71" t="s">
        <v>397</v>
      </c>
      <c r="D633" s="71" t="s">
        <v>427</v>
      </c>
      <c r="E633" s="71" t="s">
        <v>21079</v>
      </c>
      <c r="F633" s="71" t="s">
        <v>427</v>
      </c>
      <c r="G633" s="71"/>
      <c r="H633" s="71"/>
      <c r="I633" s="71" t="s">
        <v>21065</v>
      </c>
      <c r="J633" s="79">
        <v>0</v>
      </c>
      <c r="K633" s="71"/>
      <c r="L633" s="71"/>
      <c r="M633" s="72"/>
      <c r="N633" s="71"/>
      <c r="O633" s="71" t="s">
        <v>23596</v>
      </c>
      <c r="P633" s="71"/>
      <c r="Q633" s="79">
        <v>0</v>
      </c>
      <c r="R633" s="71" t="s">
        <v>22373</v>
      </c>
      <c r="S633" s="71"/>
      <c r="T633" s="71"/>
      <c r="U633" s="71" t="s">
        <v>21068</v>
      </c>
      <c r="V633" s="71" t="s">
        <v>21068</v>
      </c>
      <c r="W633" s="80"/>
      <c r="X633" s="71"/>
      <c r="Y633" s="71"/>
      <c r="Z633" s="71"/>
      <c r="AA633" s="71" t="s">
        <v>397</v>
      </c>
      <c r="AB633" s="71" t="s">
        <v>397</v>
      </c>
      <c r="AC633" s="71"/>
      <c r="AD633" s="71"/>
      <c r="AE633" s="71"/>
      <c r="AF633" s="71"/>
      <c r="AG633" s="71"/>
      <c r="AH633" s="71" t="s">
        <v>397</v>
      </c>
      <c r="AI633" s="71" t="s">
        <v>397</v>
      </c>
      <c r="AJ633" s="71"/>
      <c r="AK633" s="71"/>
      <c r="AL633" s="71"/>
      <c r="AM633" s="71"/>
      <c r="AN633" s="71" t="s">
        <v>397</v>
      </c>
      <c r="AO633" s="71" t="s">
        <v>397</v>
      </c>
      <c r="AP633" s="71"/>
      <c r="AQ633" s="71" t="s">
        <v>397</v>
      </c>
      <c r="AR633" s="71" t="s">
        <v>397</v>
      </c>
      <c r="AS633" s="71"/>
      <c r="AT633" s="71" t="s">
        <v>397</v>
      </c>
      <c r="AU633" s="71"/>
      <c r="AV633" s="71" t="s">
        <v>397</v>
      </c>
      <c r="AW633" s="71" t="s">
        <v>397</v>
      </c>
      <c r="AX633" s="71"/>
      <c r="AY633" s="71"/>
      <c r="AZ633" s="72"/>
      <c r="BA633" s="71"/>
      <c r="BB633" s="71"/>
      <c r="BC633" s="71"/>
      <c r="BD633" s="71"/>
      <c r="BE633" s="71"/>
      <c r="BF633" s="71"/>
      <c r="BG633" s="71" t="s">
        <v>21069</v>
      </c>
      <c r="BH633" s="71" t="s">
        <v>20990</v>
      </c>
      <c r="BI633" s="71" t="s">
        <v>20978</v>
      </c>
      <c r="BJ633" s="71" t="s">
        <v>20976</v>
      </c>
      <c r="BK633" s="71" t="s">
        <v>21070</v>
      </c>
      <c r="BL633" s="81">
        <v>1</v>
      </c>
      <c r="BM633" s="81">
        <v>1</v>
      </c>
      <c r="BN633" s="81">
        <v>0</v>
      </c>
      <c r="BO633" s="71" t="s">
        <v>21071</v>
      </c>
      <c r="BP633" s="71" t="s">
        <v>21071</v>
      </c>
      <c r="BQ633" s="71"/>
      <c r="BR633" s="71"/>
      <c r="BS633" s="71"/>
      <c r="BT633" s="71"/>
      <c r="BU633" s="72"/>
      <c r="BV633" s="71"/>
      <c r="BW633" s="72"/>
      <c r="BX633" s="79">
        <v>0</v>
      </c>
      <c r="BY633" s="81">
        <v>0</v>
      </c>
      <c r="BZ633" s="71"/>
      <c r="CA633" s="81">
        <v>0</v>
      </c>
      <c r="CB633" s="71"/>
      <c r="CC633" s="71"/>
      <c r="CD633" s="72"/>
      <c r="CE633" s="71"/>
      <c r="CF633" s="71"/>
      <c r="CG633" s="81">
        <v>0</v>
      </c>
      <c r="CH633" s="71"/>
      <c r="CI633" s="81">
        <v>0</v>
      </c>
      <c r="CJ633" s="71"/>
      <c r="CK633" s="71"/>
      <c r="CL633" s="71"/>
      <c r="CM633" s="71"/>
      <c r="CN633" s="71"/>
      <c r="CO633" s="71"/>
      <c r="CP633" s="71"/>
      <c r="CQ633" s="71"/>
      <c r="CR633" s="71"/>
      <c r="CS633" s="71"/>
      <c r="CT633" s="71"/>
      <c r="CU633" s="72"/>
      <c r="CV633" s="71"/>
      <c r="CW633" s="71"/>
      <c r="CX633" s="71"/>
      <c r="CY633" s="71"/>
      <c r="CZ633" s="71"/>
      <c r="DA633" s="71"/>
      <c r="DB633" s="71"/>
    </row>
    <row r="634" spans="1:106">
      <c r="A634" s="71" t="s">
        <v>7530</v>
      </c>
      <c r="B634" s="71" t="s">
        <v>7531</v>
      </c>
      <c r="C634" s="71" t="s">
        <v>397</v>
      </c>
      <c r="D634" s="71" t="s">
        <v>450</v>
      </c>
      <c r="E634" s="71" t="s">
        <v>21079</v>
      </c>
      <c r="F634" s="71" t="s">
        <v>450</v>
      </c>
      <c r="G634" s="71"/>
      <c r="H634" s="71"/>
      <c r="I634" s="71" t="s">
        <v>21065</v>
      </c>
      <c r="J634" s="79">
        <v>0</v>
      </c>
      <c r="K634" s="71" t="s">
        <v>23597</v>
      </c>
      <c r="L634" s="71" t="s">
        <v>23598</v>
      </c>
      <c r="M634" s="72"/>
      <c r="N634" s="71"/>
      <c r="O634" s="71" t="s">
        <v>23599</v>
      </c>
      <c r="P634" s="71"/>
      <c r="Q634" s="79">
        <v>2400</v>
      </c>
      <c r="R634" s="71"/>
      <c r="S634" s="71"/>
      <c r="T634" s="71"/>
      <c r="U634" s="71"/>
      <c r="V634" s="71"/>
      <c r="W634" s="80"/>
      <c r="X634" s="71"/>
      <c r="Y634" s="71" t="s">
        <v>23598</v>
      </c>
      <c r="Z634" s="71"/>
      <c r="AA634" s="71" t="s">
        <v>397</v>
      </c>
      <c r="AB634" s="71" t="s">
        <v>397</v>
      </c>
      <c r="AC634" s="71" t="s">
        <v>21133</v>
      </c>
      <c r="AD634" s="71" t="s">
        <v>29320</v>
      </c>
      <c r="AE634" s="71"/>
      <c r="AF634" s="71"/>
      <c r="AG634" s="71"/>
      <c r="AH634" s="71" t="s">
        <v>397</v>
      </c>
      <c r="AI634" s="71" t="s">
        <v>397</v>
      </c>
      <c r="AJ634" s="71"/>
      <c r="AK634" s="71"/>
      <c r="AL634" s="71"/>
      <c r="AM634" s="71"/>
      <c r="AN634" s="71" t="s">
        <v>397</v>
      </c>
      <c r="AO634" s="71" t="s">
        <v>397</v>
      </c>
      <c r="AP634" s="71"/>
      <c r="AQ634" s="71" t="s">
        <v>397</v>
      </c>
      <c r="AR634" s="71" t="s">
        <v>397</v>
      </c>
      <c r="AS634" s="71"/>
      <c r="AT634" s="71" t="s">
        <v>397</v>
      </c>
      <c r="AU634" s="71"/>
      <c r="AV634" s="71" t="s">
        <v>21115</v>
      </c>
      <c r="AW634" s="71" t="s">
        <v>397</v>
      </c>
      <c r="AX634" s="71" t="s">
        <v>20973</v>
      </c>
      <c r="AY634" s="71" t="s">
        <v>21578</v>
      </c>
      <c r="AZ634" s="72">
        <v>45547.403414351902</v>
      </c>
      <c r="BA634" s="71"/>
      <c r="BB634" s="71"/>
      <c r="BC634" s="71"/>
      <c r="BD634" s="71"/>
      <c r="BE634" s="71"/>
      <c r="BF634" s="71"/>
      <c r="BG634" s="71"/>
      <c r="BH634" s="71"/>
      <c r="BI634" s="71"/>
      <c r="BJ634" s="71"/>
      <c r="BK634" s="71"/>
      <c r="BL634" s="81"/>
      <c r="BM634" s="81"/>
      <c r="BN634" s="81"/>
      <c r="BO634" s="71"/>
      <c r="BP634" s="71"/>
      <c r="BQ634" s="71"/>
      <c r="BR634" s="71"/>
      <c r="BS634" s="71"/>
      <c r="BT634" s="71"/>
      <c r="BU634" s="72"/>
      <c r="BV634" s="71"/>
      <c r="BW634" s="72"/>
      <c r="BX634" s="79">
        <v>0</v>
      </c>
      <c r="BY634" s="81">
        <v>0</v>
      </c>
      <c r="BZ634" s="71"/>
      <c r="CA634" s="81">
        <v>0</v>
      </c>
      <c r="CB634" s="71"/>
      <c r="CC634" s="71"/>
      <c r="CD634" s="72"/>
      <c r="CE634" s="71"/>
      <c r="CF634" s="71"/>
      <c r="CG634" s="81">
        <v>0</v>
      </c>
      <c r="CH634" s="71"/>
      <c r="CI634" s="81">
        <v>0</v>
      </c>
      <c r="CJ634" s="71"/>
      <c r="CK634" s="71"/>
      <c r="CL634" s="71"/>
      <c r="CM634" s="71"/>
      <c r="CN634" s="71"/>
      <c r="CO634" s="71"/>
      <c r="CP634" s="71"/>
      <c r="CQ634" s="71"/>
      <c r="CR634" s="71"/>
      <c r="CS634" s="71"/>
      <c r="CT634" s="71"/>
      <c r="CU634" s="72"/>
      <c r="CV634" s="71"/>
      <c r="CW634" s="71"/>
      <c r="CX634" s="71"/>
      <c r="CY634" s="71"/>
      <c r="CZ634" s="71"/>
      <c r="DA634" s="71"/>
      <c r="DB634" s="71"/>
    </row>
    <row r="635" spans="1:106">
      <c r="A635" s="71" t="s">
        <v>7533</v>
      </c>
      <c r="B635" s="71" t="s">
        <v>7534</v>
      </c>
      <c r="C635" s="71" t="s">
        <v>397</v>
      </c>
      <c r="D635" s="71" t="s">
        <v>450</v>
      </c>
      <c r="E635" s="71" t="s">
        <v>21079</v>
      </c>
      <c r="F635" s="71" t="s">
        <v>450</v>
      </c>
      <c r="G635" s="71"/>
      <c r="H635" s="71"/>
      <c r="I635" s="71" t="s">
        <v>21065</v>
      </c>
      <c r="J635" s="79">
        <v>1215.3599999999999</v>
      </c>
      <c r="K635" s="71" t="s">
        <v>23601</v>
      </c>
      <c r="L635" s="71" t="s">
        <v>23602</v>
      </c>
      <c r="M635" s="72"/>
      <c r="N635" s="71"/>
      <c r="O635" s="71" t="s">
        <v>23603</v>
      </c>
      <c r="P635" s="71"/>
      <c r="Q635" s="79">
        <v>2400</v>
      </c>
      <c r="R635" s="71" t="s">
        <v>23604</v>
      </c>
      <c r="S635" s="71"/>
      <c r="T635" s="71" t="s">
        <v>23605</v>
      </c>
      <c r="U635" s="71" t="s">
        <v>21857</v>
      </c>
      <c r="V635" s="71" t="s">
        <v>21857</v>
      </c>
      <c r="W635" s="80"/>
      <c r="X635" s="71"/>
      <c r="Y635" s="71" t="s">
        <v>23602</v>
      </c>
      <c r="Z635" s="71"/>
      <c r="AA635" s="71" t="s">
        <v>397</v>
      </c>
      <c r="AB635" s="71" t="s">
        <v>397</v>
      </c>
      <c r="AC635" s="71" t="s">
        <v>21133</v>
      </c>
      <c r="AD635" s="71" t="s">
        <v>29321</v>
      </c>
      <c r="AE635" s="71"/>
      <c r="AF635" s="71"/>
      <c r="AG635" s="71"/>
      <c r="AH635" s="71" t="s">
        <v>397</v>
      </c>
      <c r="AI635" s="71" t="s">
        <v>397</v>
      </c>
      <c r="AJ635" s="71"/>
      <c r="AK635" s="71"/>
      <c r="AL635" s="71"/>
      <c r="AM635" s="71"/>
      <c r="AN635" s="71" t="s">
        <v>397</v>
      </c>
      <c r="AO635" s="71" t="s">
        <v>397</v>
      </c>
      <c r="AP635" s="71"/>
      <c r="AQ635" s="71" t="s">
        <v>397</v>
      </c>
      <c r="AR635" s="71" t="s">
        <v>397</v>
      </c>
      <c r="AS635" s="71"/>
      <c r="AT635" s="71" t="s">
        <v>397</v>
      </c>
      <c r="AU635" s="71"/>
      <c r="AV635" s="71" t="s">
        <v>21115</v>
      </c>
      <c r="AW635" s="71" t="s">
        <v>397</v>
      </c>
      <c r="AX635" s="71" t="s">
        <v>20973</v>
      </c>
      <c r="AY635" s="71" t="s">
        <v>21578</v>
      </c>
      <c r="AZ635" s="72">
        <v>45547.403425925899</v>
      </c>
      <c r="BA635" s="71"/>
      <c r="BB635" s="71"/>
      <c r="BC635" s="71"/>
      <c r="BD635" s="71"/>
      <c r="BE635" s="71"/>
      <c r="BF635" s="71"/>
      <c r="BG635" s="71" t="s">
        <v>21069</v>
      </c>
      <c r="BH635" s="71" t="s">
        <v>20990</v>
      </c>
      <c r="BI635" s="71" t="s">
        <v>20978</v>
      </c>
      <c r="BJ635" s="71" t="s">
        <v>20976</v>
      </c>
      <c r="BK635" s="71" t="s">
        <v>21070</v>
      </c>
      <c r="BL635" s="81">
        <v>1</v>
      </c>
      <c r="BM635" s="81">
        <v>1</v>
      </c>
      <c r="BN635" s="81">
        <v>0</v>
      </c>
      <c r="BO635" s="71" t="s">
        <v>21071</v>
      </c>
      <c r="BP635" s="71" t="s">
        <v>21071</v>
      </c>
      <c r="BQ635" s="71"/>
      <c r="BR635" s="71"/>
      <c r="BS635" s="71"/>
      <c r="BT635" s="71"/>
      <c r="BU635" s="72"/>
      <c r="BV635" s="71"/>
      <c r="BW635" s="72"/>
      <c r="BX635" s="79">
        <v>0</v>
      </c>
      <c r="BY635" s="81">
        <v>0</v>
      </c>
      <c r="BZ635" s="71"/>
      <c r="CA635" s="81">
        <v>0</v>
      </c>
      <c r="CB635" s="71"/>
      <c r="CC635" s="71"/>
      <c r="CD635" s="72"/>
      <c r="CE635" s="71"/>
      <c r="CF635" s="71"/>
      <c r="CG635" s="81">
        <v>0</v>
      </c>
      <c r="CH635" s="71"/>
      <c r="CI635" s="81">
        <v>0</v>
      </c>
      <c r="CJ635" s="71"/>
      <c r="CK635" s="71"/>
      <c r="CL635" s="71"/>
      <c r="CM635" s="71"/>
      <c r="CN635" s="71"/>
      <c r="CO635" s="71"/>
      <c r="CP635" s="71"/>
      <c r="CQ635" s="71"/>
      <c r="CR635" s="71"/>
      <c r="CS635" s="71"/>
      <c r="CT635" s="71"/>
      <c r="CU635" s="72"/>
      <c r="CV635" s="71"/>
      <c r="CW635" s="71"/>
      <c r="CX635" s="71"/>
      <c r="CY635" s="71"/>
      <c r="CZ635" s="71"/>
      <c r="DA635" s="71"/>
      <c r="DB635" s="71"/>
    </row>
    <row r="636" spans="1:106">
      <c r="A636" s="71" t="s">
        <v>7536</v>
      </c>
      <c r="B636" s="71" t="s">
        <v>7537</v>
      </c>
      <c r="C636" s="71" t="s">
        <v>21106</v>
      </c>
      <c r="D636" s="71" t="s">
        <v>450</v>
      </c>
      <c r="E636" s="71" t="s">
        <v>21079</v>
      </c>
      <c r="F636" s="71" t="s">
        <v>450</v>
      </c>
      <c r="G636" s="71" t="s">
        <v>21159</v>
      </c>
      <c r="H636" s="71" t="s">
        <v>21235</v>
      </c>
      <c r="I636" s="71" t="s">
        <v>21065</v>
      </c>
      <c r="J636" s="79">
        <v>8398.1299999999992</v>
      </c>
      <c r="K636" s="71" t="s">
        <v>23607</v>
      </c>
      <c r="L636" s="71" t="s">
        <v>23608</v>
      </c>
      <c r="M636" s="72">
        <v>45449.695</v>
      </c>
      <c r="N636" s="71" t="s">
        <v>404</v>
      </c>
      <c r="O636" s="71" t="s">
        <v>23609</v>
      </c>
      <c r="P636" s="71"/>
      <c r="Q636" s="79">
        <v>19000</v>
      </c>
      <c r="R636" s="71"/>
      <c r="S636" s="71"/>
      <c r="T636" s="71"/>
      <c r="U636" s="71"/>
      <c r="V636" s="71"/>
      <c r="W636" s="80"/>
      <c r="X636" s="71"/>
      <c r="Y636" s="71" t="s">
        <v>23608</v>
      </c>
      <c r="Z636" s="71"/>
      <c r="AA636" s="71" t="s">
        <v>397</v>
      </c>
      <c r="AB636" s="71" t="s">
        <v>397</v>
      </c>
      <c r="AC636" s="71" t="s">
        <v>21133</v>
      </c>
      <c r="AD636" s="71" t="s">
        <v>29322</v>
      </c>
      <c r="AE636" s="71"/>
      <c r="AF636" s="71"/>
      <c r="AG636" s="71"/>
      <c r="AH636" s="71" t="s">
        <v>397</v>
      </c>
      <c r="AI636" s="71" t="s">
        <v>397</v>
      </c>
      <c r="AJ636" s="71"/>
      <c r="AK636" s="71"/>
      <c r="AL636" s="71"/>
      <c r="AM636" s="71"/>
      <c r="AN636" s="71" t="s">
        <v>397</v>
      </c>
      <c r="AO636" s="71" t="s">
        <v>397</v>
      </c>
      <c r="AP636" s="71"/>
      <c r="AQ636" s="71" t="s">
        <v>397</v>
      </c>
      <c r="AR636" s="71" t="s">
        <v>397</v>
      </c>
      <c r="AS636" s="71"/>
      <c r="AT636" s="71" t="s">
        <v>397</v>
      </c>
      <c r="AU636" s="71"/>
      <c r="AV636" s="71" t="s">
        <v>21115</v>
      </c>
      <c r="AW636" s="71" t="s">
        <v>397</v>
      </c>
      <c r="AX636" s="71" t="s">
        <v>20973</v>
      </c>
      <c r="AY636" s="71" t="s">
        <v>21578</v>
      </c>
      <c r="AZ636" s="72">
        <v>45547.403437499997</v>
      </c>
      <c r="BA636" s="71"/>
      <c r="BB636" s="71"/>
      <c r="BC636" s="71"/>
      <c r="BD636" s="71"/>
      <c r="BE636" s="71"/>
      <c r="BF636" s="71"/>
      <c r="BG636" s="71"/>
      <c r="BH636" s="71"/>
      <c r="BI636" s="71"/>
      <c r="BJ636" s="71"/>
      <c r="BK636" s="71"/>
      <c r="BL636" s="81"/>
      <c r="BM636" s="81"/>
      <c r="BN636" s="81"/>
      <c r="BO636" s="71"/>
      <c r="BP636" s="71"/>
      <c r="BQ636" s="71"/>
      <c r="BR636" s="71" t="s">
        <v>28903</v>
      </c>
      <c r="BS636" s="71" t="s">
        <v>21228</v>
      </c>
      <c r="BT636" s="71" t="s">
        <v>21068</v>
      </c>
      <c r="BU636" s="72">
        <v>44300.443252314799</v>
      </c>
      <c r="BV636" s="71" t="s">
        <v>21068</v>
      </c>
      <c r="BW636" s="72">
        <v>44300.443252314799</v>
      </c>
      <c r="BX636" s="79">
        <v>7806.01</v>
      </c>
      <c r="BY636" s="81">
        <v>0</v>
      </c>
      <c r="BZ636" s="71"/>
      <c r="CA636" s="81">
        <v>0</v>
      </c>
      <c r="CB636" s="71"/>
      <c r="CC636" s="71"/>
      <c r="CD636" s="72"/>
      <c r="CE636" s="71"/>
      <c r="CF636" s="71"/>
      <c r="CG636" s="81">
        <v>0</v>
      </c>
      <c r="CH636" s="71"/>
      <c r="CI636" s="81">
        <v>0</v>
      </c>
      <c r="CJ636" s="71"/>
      <c r="CK636" s="71"/>
      <c r="CL636" s="71" t="s">
        <v>21229</v>
      </c>
      <c r="CM636" s="71"/>
      <c r="CN636" s="71"/>
      <c r="CO636" s="71"/>
      <c r="CP636" s="71"/>
      <c r="CQ636" s="71"/>
      <c r="CR636" s="71"/>
      <c r="CS636" s="71"/>
      <c r="CT636" s="71"/>
      <c r="CU636" s="72"/>
      <c r="CV636" s="71"/>
      <c r="CW636" s="71"/>
      <c r="CX636" s="71" t="s">
        <v>21120</v>
      </c>
      <c r="CY636" s="71"/>
      <c r="CZ636" s="71"/>
      <c r="DA636" s="71"/>
      <c r="DB636" s="71" t="s">
        <v>1277</v>
      </c>
    </row>
    <row r="637" spans="1:106">
      <c r="A637" s="71" t="s">
        <v>7557</v>
      </c>
      <c r="B637" s="71" t="s">
        <v>7558</v>
      </c>
      <c r="C637" s="71" t="s">
        <v>397</v>
      </c>
      <c r="D637" s="71" t="s">
        <v>450</v>
      </c>
      <c r="E637" s="71" t="s">
        <v>21064</v>
      </c>
      <c r="F637" s="71" t="s">
        <v>450</v>
      </c>
      <c r="G637" s="71" t="s">
        <v>21210</v>
      </c>
      <c r="H637" s="71" t="s">
        <v>21122</v>
      </c>
      <c r="I637" s="71" t="s">
        <v>21065</v>
      </c>
      <c r="J637" s="79">
        <v>1449.18</v>
      </c>
      <c r="K637" s="71" t="s">
        <v>23611</v>
      </c>
      <c r="L637" s="71" t="s">
        <v>23612</v>
      </c>
      <c r="M637" s="72">
        <v>45848.153113425898</v>
      </c>
      <c r="N637" s="71" t="s">
        <v>390</v>
      </c>
      <c r="O637" s="71" t="s">
        <v>23613</v>
      </c>
      <c r="P637" s="71"/>
      <c r="Q637" s="79">
        <v>19000</v>
      </c>
      <c r="R637" s="71"/>
      <c r="S637" s="71"/>
      <c r="T637" s="71"/>
      <c r="U637" s="71"/>
      <c r="V637" s="71"/>
      <c r="W637" s="80"/>
      <c r="X637" s="71"/>
      <c r="Y637" s="71" t="s">
        <v>23612</v>
      </c>
      <c r="Z637" s="71"/>
      <c r="AA637" s="71" t="s">
        <v>397</v>
      </c>
      <c r="AB637" s="71" t="s">
        <v>397</v>
      </c>
      <c r="AC637" s="71" t="s">
        <v>22215</v>
      </c>
      <c r="AD637" s="71" t="s">
        <v>29323</v>
      </c>
      <c r="AE637" s="71"/>
      <c r="AF637" s="71"/>
      <c r="AG637" s="71"/>
      <c r="AH637" s="71" t="s">
        <v>397</v>
      </c>
      <c r="AI637" s="71" t="s">
        <v>397</v>
      </c>
      <c r="AJ637" s="71"/>
      <c r="AK637" s="71"/>
      <c r="AL637" s="71"/>
      <c r="AM637" s="71"/>
      <c r="AN637" s="71" t="s">
        <v>397</v>
      </c>
      <c r="AO637" s="71" t="s">
        <v>397</v>
      </c>
      <c r="AP637" s="71"/>
      <c r="AQ637" s="71" t="s">
        <v>397</v>
      </c>
      <c r="AR637" s="71" t="s">
        <v>397</v>
      </c>
      <c r="AS637" s="71"/>
      <c r="AT637" s="71" t="s">
        <v>397</v>
      </c>
      <c r="AU637" s="71"/>
      <c r="AV637" s="71" t="s">
        <v>21115</v>
      </c>
      <c r="AW637" s="71" t="s">
        <v>397</v>
      </c>
      <c r="AX637" s="71" t="s">
        <v>20973</v>
      </c>
      <c r="AY637" s="71" t="s">
        <v>21578</v>
      </c>
      <c r="AZ637" s="72">
        <v>45547.403449074103</v>
      </c>
      <c r="BA637" s="71"/>
      <c r="BB637" s="71"/>
      <c r="BC637" s="71"/>
      <c r="BD637" s="71"/>
      <c r="BE637" s="71"/>
      <c r="BF637" s="71"/>
      <c r="BG637" s="71"/>
      <c r="BH637" s="71"/>
      <c r="BI637" s="71"/>
      <c r="BJ637" s="71"/>
      <c r="BK637" s="71"/>
      <c r="BL637" s="81"/>
      <c r="BM637" s="81"/>
      <c r="BN637" s="81"/>
      <c r="BO637" s="71"/>
      <c r="BP637" s="71"/>
      <c r="BQ637" s="71"/>
      <c r="BR637" s="71" t="s">
        <v>28896</v>
      </c>
      <c r="BS637" s="71" t="s">
        <v>22939</v>
      </c>
      <c r="BT637" s="71" t="s">
        <v>21068</v>
      </c>
      <c r="BU637" s="72">
        <v>44395.329224537003</v>
      </c>
      <c r="BV637" s="71" t="s">
        <v>21068</v>
      </c>
      <c r="BW637" s="72">
        <v>44395.329224537003</v>
      </c>
      <c r="BX637" s="79">
        <v>10852</v>
      </c>
      <c r="BY637" s="81">
        <v>0</v>
      </c>
      <c r="BZ637" s="71"/>
      <c r="CA637" s="81">
        <v>0</v>
      </c>
      <c r="CB637" s="71"/>
      <c r="CC637" s="71"/>
      <c r="CD637" s="72"/>
      <c r="CE637" s="71"/>
      <c r="CF637" s="71"/>
      <c r="CG637" s="81">
        <v>0</v>
      </c>
      <c r="CH637" s="71"/>
      <c r="CI637" s="81">
        <v>0</v>
      </c>
      <c r="CJ637" s="71"/>
      <c r="CK637" s="71"/>
      <c r="CL637" s="71" t="s">
        <v>21072</v>
      </c>
      <c r="CM637" s="71"/>
      <c r="CN637" s="71"/>
      <c r="CO637" s="71"/>
      <c r="CP637" s="71"/>
      <c r="CQ637" s="71"/>
      <c r="CR637" s="71"/>
      <c r="CS637" s="71"/>
      <c r="CT637" s="71"/>
      <c r="CU637" s="72"/>
      <c r="CV637" s="71"/>
      <c r="CW637" s="71"/>
      <c r="CX637" s="71" t="s">
        <v>21120</v>
      </c>
      <c r="CY637" s="71"/>
      <c r="CZ637" s="71"/>
      <c r="DA637" s="71"/>
      <c r="DB637" s="71" t="s">
        <v>1383</v>
      </c>
    </row>
    <row r="638" spans="1:106">
      <c r="A638" s="71" t="s">
        <v>7575</v>
      </c>
      <c r="B638" s="71" t="s">
        <v>7576</v>
      </c>
      <c r="C638" s="71" t="s">
        <v>21106</v>
      </c>
      <c r="D638" s="71" t="s">
        <v>450</v>
      </c>
      <c r="E638" s="71" t="s">
        <v>21064</v>
      </c>
      <c r="F638" s="71" t="s">
        <v>450</v>
      </c>
      <c r="G638" s="71"/>
      <c r="H638" s="71"/>
      <c r="I638" s="71" t="s">
        <v>21065</v>
      </c>
      <c r="J638" s="79">
        <v>0</v>
      </c>
      <c r="K638" s="71" t="s">
        <v>23615</v>
      </c>
      <c r="L638" s="71" t="s">
        <v>23616</v>
      </c>
      <c r="M638" s="72">
        <v>45475.486770833297</v>
      </c>
      <c r="N638" s="71" t="s">
        <v>404</v>
      </c>
      <c r="O638" s="71" t="s">
        <v>23617</v>
      </c>
      <c r="P638" s="71"/>
      <c r="Q638" s="79">
        <v>999999</v>
      </c>
      <c r="R638" s="71" t="s">
        <v>21727</v>
      </c>
      <c r="S638" s="71"/>
      <c r="T638" s="71" t="s">
        <v>23618</v>
      </c>
      <c r="U638" s="71" t="s">
        <v>21857</v>
      </c>
      <c r="V638" s="71" t="s">
        <v>21857</v>
      </c>
      <c r="W638" s="80"/>
      <c r="X638" s="71"/>
      <c r="Y638" s="71" t="s">
        <v>23616</v>
      </c>
      <c r="Z638" s="71"/>
      <c r="AA638" s="71" t="s">
        <v>397</v>
      </c>
      <c r="AB638" s="71" t="s">
        <v>397</v>
      </c>
      <c r="AC638" s="71" t="s">
        <v>21133</v>
      </c>
      <c r="AD638" s="71" t="s">
        <v>29324</v>
      </c>
      <c r="AE638" s="71"/>
      <c r="AF638" s="71"/>
      <c r="AG638" s="71"/>
      <c r="AH638" s="71" t="s">
        <v>397</v>
      </c>
      <c r="AI638" s="71" t="s">
        <v>397</v>
      </c>
      <c r="AJ638" s="71"/>
      <c r="AK638" s="71"/>
      <c r="AL638" s="71"/>
      <c r="AM638" s="71"/>
      <c r="AN638" s="71" t="s">
        <v>397</v>
      </c>
      <c r="AO638" s="71" t="s">
        <v>397</v>
      </c>
      <c r="AP638" s="71"/>
      <c r="AQ638" s="71" t="s">
        <v>397</v>
      </c>
      <c r="AR638" s="71" t="s">
        <v>397</v>
      </c>
      <c r="AS638" s="71"/>
      <c r="AT638" s="71" t="s">
        <v>397</v>
      </c>
      <c r="AU638" s="71"/>
      <c r="AV638" s="71" t="s">
        <v>21115</v>
      </c>
      <c r="AW638" s="71" t="s">
        <v>397</v>
      </c>
      <c r="AX638" s="71" t="s">
        <v>20973</v>
      </c>
      <c r="AY638" s="71" t="s">
        <v>21578</v>
      </c>
      <c r="AZ638" s="72">
        <v>45547.403460648202</v>
      </c>
      <c r="BA638" s="71"/>
      <c r="BB638" s="71"/>
      <c r="BC638" s="71"/>
      <c r="BD638" s="71"/>
      <c r="BE638" s="71"/>
      <c r="BF638" s="71"/>
      <c r="BG638" s="71" t="s">
        <v>21069</v>
      </c>
      <c r="BH638" s="71" t="s">
        <v>20990</v>
      </c>
      <c r="BI638" s="71" t="s">
        <v>20978</v>
      </c>
      <c r="BJ638" s="71" t="s">
        <v>20976</v>
      </c>
      <c r="BK638" s="71" t="s">
        <v>21070</v>
      </c>
      <c r="BL638" s="81">
        <v>1</v>
      </c>
      <c r="BM638" s="81">
        <v>1</v>
      </c>
      <c r="BN638" s="81">
        <v>0</v>
      </c>
      <c r="BO638" s="71" t="s">
        <v>21071</v>
      </c>
      <c r="BP638" s="71" t="s">
        <v>21071</v>
      </c>
      <c r="BQ638" s="71"/>
      <c r="BR638" s="71"/>
      <c r="BS638" s="71"/>
      <c r="BT638" s="71"/>
      <c r="BU638" s="72"/>
      <c r="BV638" s="71"/>
      <c r="BW638" s="72"/>
      <c r="BX638" s="79">
        <v>0</v>
      </c>
      <c r="BY638" s="81">
        <v>0</v>
      </c>
      <c r="BZ638" s="71"/>
      <c r="CA638" s="81">
        <v>0</v>
      </c>
      <c r="CB638" s="71"/>
      <c r="CC638" s="71"/>
      <c r="CD638" s="72"/>
      <c r="CE638" s="71"/>
      <c r="CF638" s="71"/>
      <c r="CG638" s="81">
        <v>0</v>
      </c>
      <c r="CH638" s="71"/>
      <c r="CI638" s="81">
        <v>0</v>
      </c>
      <c r="CJ638" s="71"/>
      <c r="CK638" s="71"/>
      <c r="CL638" s="71"/>
      <c r="CM638" s="71"/>
      <c r="CN638" s="71"/>
      <c r="CO638" s="71"/>
      <c r="CP638" s="71"/>
      <c r="CQ638" s="71"/>
      <c r="CR638" s="71"/>
      <c r="CS638" s="71"/>
      <c r="CT638" s="71"/>
      <c r="CU638" s="72"/>
      <c r="CV638" s="71"/>
      <c r="CW638" s="71"/>
      <c r="CX638" s="71"/>
      <c r="CY638" s="71"/>
      <c r="CZ638" s="71"/>
      <c r="DA638" s="71"/>
      <c r="DB638" s="71"/>
    </row>
    <row r="639" spans="1:106">
      <c r="A639" s="71" t="s">
        <v>7578</v>
      </c>
      <c r="B639" s="71" t="s">
        <v>29325</v>
      </c>
      <c r="C639" s="71" t="s">
        <v>397</v>
      </c>
      <c r="D639" s="71" t="s">
        <v>450</v>
      </c>
      <c r="E639" s="71" t="s">
        <v>21079</v>
      </c>
      <c r="F639" s="71" t="s">
        <v>450</v>
      </c>
      <c r="G639" s="71"/>
      <c r="H639" s="71"/>
      <c r="I639" s="71" t="s">
        <v>21065</v>
      </c>
      <c r="J639" s="79">
        <v>0</v>
      </c>
      <c r="K639" s="71" t="s">
        <v>23620</v>
      </c>
      <c r="L639" s="71" t="s">
        <v>23621</v>
      </c>
      <c r="M639" s="72"/>
      <c r="N639" s="71"/>
      <c r="O639" s="71" t="s">
        <v>23622</v>
      </c>
      <c r="P639" s="71"/>
      <c r="Q639" s="79">
        <v>2400</v>
      </c>
      <c r="R639" s="71" t="s">
        <v>23624</v>
      </c>
      <c r="S639" s="71"/>
      <c r="T639" s="71" t="s">
        <v>23623</v>
      </c>
      <c r="U639" s="71" t="s">
        <v>21868</v>
      </c>
      <c r="V639" s="71" t="s">
        <v>21868</v>
      </c>
      <c r="W639" s="80"/>
      <c r="X639" s="71"/>
      <c r="Y639" s="71" t="s">
        <v>23621</v>
      </c>
      <c r="Z639" s="71"/>
      <c r="AA639" s="71" t="s">
        <v>397</v>
      </c>
      <c r="AB639" s="71" t="s">
        <v>397</v>
      </c>
      <c r="AC639" s="71" t="s">
        <v>21133</v>
      </c>
      <c r="AD639" s="71" t="s">
        <v>29326</v>
      </c>
      <c r="AE639" s="71"/>
      <c r="AF639" s="71"/>
      <c r="AG639" s="71"/>
      <c r="AH639" s="71" t="s">
        <v>397</v>
      </c>
      <c r="AI639" s="71" t="s">
        <v>397</v>
      </c>
      <c r="AJ639" s="71"/>
      <c r="AK639" s="71"/>
      <c r="AL639" s="71"/>
      <c r="AM639" s="71"/>
      <c r="AN639" s="71" t="s">
        <v>397</v>
      </c>
      <c r="AO639" s="71" t="s">
        <v>397</v>
      </c>
      <c r="AP639" s="71"/>
      <c r="AQ639" s="71" t="s">
        <v>397</v>
      </c>
      <c r="AR639" s="71" t="s">
        <v>397</v>
      </c>
      <c r="AS639" s="71"/>
      <c r="AT639" s="71" t="s">
        <v>397</v>
      </c>
      <c r="AU639" s="71"/>
      <c r="AV639" s="71" t="s">
        <v>21115</v>
      </c>
      <c r="AW639" s="71" t="s">
        <v>397</v>
      </c>
      <c r="AX639" s="71" t="s">
        <v>20973</v>
      </c>
      <c r="AY639" s="71" t="s">
        <v>21578</v>
      </c>
      <c r="AZ639" s="72">
        <v>45547.403472222199</v>
      </c>
      <c r="BA639" s="71"/>
      <c r="BB639" s="71"/>
      <c r="BC639" s="71"/>
      <c r="BD639" s="71"/>
      <c r="BE639" s="71"/>
      <c r="BF639" s="71"/>
      <c r="BG639" s="71" t="s">
        <v>21069</v>
      </c>
      <c r="BH639" s="71" t="s">
        <v>20990</v>
      </c>
      <c r="BI639" s="71" t="s">
        <v>20978</v>
      </c>
      <c r="BJ639" s="71" t="s">
        <v>20976</v>
      </c>
      <c r="BK639" s="71" t="s">
        <v>21070</v>
      </c>
      <c r="BL639" s="81">
        <v>1</v>
      </c>
      <c r="BM639" s="81">
        <v>1</v>
      </c>
      <c r="BN639" s="81">
        <v>0</v>
      </c>
      <c r="BO639" s="71" t="s">
        <v>21071</v>
      </c>
      <c r="BP639" s="71" t="s">
        <v>21071</v>
      </c>
      <c r="BQ639" s="71"/>
      <c r="BR639" s="71"/>
      <c r="BS639" s="71"/>
      <c r="BT639" s="71"/>
      <c r="BU639" s="72"/>
      <c r="BV639" s="71"/>
      <c r="BW639" s="72"/>
      <c r="BX639" s="79">
        <v>0</v>
      </c>
      <c r="BY639" s="81">
        <v>0</v>
      </c>
      <c r="BZ639" s="71"/>
      <c r="CA639" s="81">
        <v>0</v>
      </c>
      <c r="CB639" s="71"/>
      <c r="CC639" s="71"/>
      <c r="CD639" s="72"/>
      <c r="CE639" s="71"/>
      <c r="CF639" s="71"/>
      <c r="CG639" s="81">
        <v>0</v>
      </c>
      <c r="CH639" s="71"/>
      <c r="CI639" s="81">
        <v>0</v>
      </c>
      <c r="CJ639" s="71"/>
      <c r="CK639" s="71"/>
      <c r="CL639" s="71"/>
      <c r="CM639" s="71"/>
      <c r="CN639" s="71"/>
      <c r="CO639" s="71"/>
      <c r="CP639" s="71"/>
      <c r="CQ639" s="71"/>
      <c r="CR639" s="71"/>
      <c r="CS639" s="71"/>
      <c r="CT639" s="71"/>
      <c r="CU639" s="72"/>
      <c r="CV639" s="71"/>
      <c r="CW639" s="71"/>
      <c r="CX639" s="71"/>
      <c r="CY639" s="71"/>
      <c r="CZ639" s="71"/>
      <c r="DA639" s="71"/>
      <c r="DB639" s="71"/>
    </row>
    <row r="640" spans="1:106">
      <c r="A640" s="71" t="s">
        <v>7581</v>
      </c>
      <c r="B640" s="71" t="s">
        <v>7582</v>
      </c>
      <c r="C640" s="71" t="s">
        <v>397</v>
      </c>
      <c r="D640" s="71" t="s">
        <v>478</v>
      </c>
      <c r="E640" s="71" t="s">
        <v>21079</v>
      </c>
      <c r="F640" s="71" t="s">
        <v>478</v>
      </c>
      <c r="G640" s="71"/>
      <c r="H640" s="71"/>
      <c r="I640" s="71" t="s">
        <v>21065</v>
      </c>
      <c r="J640" s="79">
        <v>1121.55</v>
      </c>
      <c r="K640" s="71" t="s">
        <v>23626</v>
      </c>
      <c r="L640" s="71" t="s">
        <v>23627</v>
      </c>
      <c r="M640" s="72"/>
      <c r="N640" s="71"/>
      <c r="O640" s="71" t="s">
        <v>23628</v>
      </c>
      <c r="P640" s="71"/>
      <c r="Q640" s="79">
        <v>0</v>
      </c>
      <c r="R640" s="71" t="s">
        <v>23629</v>
      </c>
      <c r="S640" s="71"/>
      <c r="T640" s="71"/>
      <c r="U640" s="71" t="s">
        <v>21068</v>
      </c>
      <c r="V640" s="71" t="s">
        <v>21068</v>
      </c>
      <c r="W640" s="80"/>
      <c r="X640" s="71"/>
      <c r="Y640" s="71" t="s">
        <v>23627</v>
      </c>
      <c r="Z640" s="71"/>
      <c r="AA640" s="71" t="s">
        <v>397</v>
      </c>
      <c r="AB640" s="71" t="s">
        <v>397</v>
      </c>
      <c r="AC640" s="71" t="s">
        <v>23630</v>
      </c>
      <c r="AD640" s="71" t="s">
        <v>23631</v>
      </c>
      <c r="AE640" s="71"/>
      <c r="AF640" s="71"/>
      <c r="AG640" s="71"/>
      <c r="AH640" s="71" t="s">
        <v>397</v>
      </c>
      <c r="AI640" s="71" t="s">
        <v>397</v>
      </c>
      <c r="AJ640" s="71"/>
      <c r="AK640" s="71"/>
      <c r="AL640" s="71"/>
      <c r="AM640" s="71"/>
      <c r="AN640" s="71" t="s">
        <v>397</v>
      </c>
      <c r="AO640" s="71" t="s">
        <v>397</v>
      </c>
      <c r="AP640" s="71"/>
      <c r="AQ640" s="71" t="s">
        <v>397</v>
      </c>
      <c r="AR640" s="71" t="s">
        <v>397</v>
      </c>
      <c r="AS640" s="71"/>
      <c r="AT640" s="71" t="s">
        <v>397</v>
      </c>
      <c r="AU640" s="71"/>
      <c r="AV640" s="71" t="s">
        <v>21115</v>
      </c>
      <c r="AW640" s="71" t="s">
        <v>397</v>
      </c>
      <c r="AX640" s="71" t="s">
        <v>20973</v>
      </c>
      <c r="AY640" s="71" t="s">
        <v>21578</v>
      </c>
      <c r="AZ640" s="72">
        <v>45152.239120370403</v>
      </c>
      <c r="BA640" s="71"/>
      <c r="BB640" s="71"/>
      <c r="BC640" s="71"/>
      <c r="BD640" s="71"/>
      <c r="BE640" s="71"/>
      <c r="BF640" s="71"/>
      <c r="BG640" s="71" t="s">
        <v>21069</v>
      </c>
      <c r="BH640" s="71" t="s">
        <v>20990</v>
      </c>
      <c r="BI640" s="71" t="s">
        <v>20978</v>
      </c>
      <c r="BJ640" s="71" t="s">
        <v>20976</v>
      </c>
      <c r="BK640" s="71" t="s">
        <v>21070</v>
      </c>
      <c r="BL640" s="81">
        <v>1</v>
      </c>
      <c r="BM640" s="81">
        <v>1</v>
      </c>
      <c r="BN640" s="81">
        <v>0</v>
      </c>
      <c r="BO640" s="71" t="s">
        <v>21071</v>
      </c>
      <c r="BP640" s="71" t="s">
        <v>21071</v>
      </c>
      <c r="BQ640" s="71"/>
      <c r="BR640" s="71"/>
      <c r="BS640" s="71"/>
      <c r="BT640" s="71"/>
      <c r="BU640" s="72"/>
      <c r="BV640" s="71"/>
      <c r="BW640" s="72"/>
      <c r="BX640" s="79">
        <v>0</v>
      </c>
      <c r="BY640" s="81">
        <v>0</v>
      </c>
      <c r="BZ640" s="71"/>
      <c r="CA640" s="81">
        <v>0</v>
      </c>
      <c r="CB640" s="71"/>
      <c r="CC640" s="71"/>
      <c r="CD640" s="72"/>
      <c r="CE640" s="71"/>
      <c r="CF640" s="71"/>
      <c r="CG640" s="81">
        <v>0</v>
      </c>
      <c r="CH640" s="71"/>
      <c r="CI640" s="81">
        <v>0</v>
      </c>
      <c r="CJ640" s="71"/>
      <c r="CK640" s="71"/>
      <c r="CL640" s="71"/>
      <c r="CM640" s="71"/>
      <c r="CN640" s="71"/>
      <c r="CO640" s="71"/>
      <c r="CP640" s="71"/>
      <c r="CQ640" s="71"/>
      <c r="CR640" s="71"/>
      <c r="CS640" s="71"/>
      <c r="CT640" s="71"/>
      <c r="CU640" s="72"/>
      <c r="CV640" s="71"/>
      <c r="CW640" s="71"/>
      <c r="CX640" s="71"/>
      <c r="CY640" s="71"/>
      <c r="CZ640" s="71"/>
      <c r="DA640" s="71"/>
      <c r="DB640" s="71"/>
    </row>
    <row r="641" spans="1:106">
      <c r="A641" s="71" t="s">
        <v>7587</v>
      </c>
      <c r="B641" s="71" t="s">
        <v>7588</v>
      </c>
      <c r="C641" s="71" t="s">
        <v>397</v>
      </c>
      <c r="D641" s="71" t="s">
        <v>450</v>
      </c>
      <c r="E641" s="71" t="s">
        <v>21064</v>
      </c>
      <c r="F641" s="71" t="s">
        <v>450</v>
      </c>
      <c r="G641" s="71"/>
      <c r="H641" s="71"/>
      <c r="I641" s="71" t="s">
        <v>21065</v>
      </c>
      <c r="J641" s="79">
        <v>113.58</v>
      </c>
      <c r="K641" s="71" t="s">
        <v>23632</v>
      </c>
      <c r="L641" s="71" t="s">
        <v>23633</v>
      </c>
      <c r="M641" s="72"/>
      <c r="N641" s="71"/>
      <c r="O641" s="71" t="s">
        <v>23634</v>
      </c>
      <c r="P641" s="71"/>
      <c r="Q641" s="79">
        <v>2400</v>
      </c>
      <c r="R641" s="71" t="s">
        <v>21387</v>
      </c>
      <c r="S641" s="71"/>
      <c r="T641" s="71" t="s">
        <v>21720</v>
      </c>
      <c r="U641" s="71" t="s">
        <v>21857</v>
      </c>
      <c r="V641" s="71" t="s">
        <v>21857</v>
      </c>
      <c r="W641" s="80"/>
      <c r="X641" s="71"/>
      <c r="Y641" s="71" t="s">
        <v>23633</v>
      </c>
      <c r="Z641" s="71"/>
      <c r="AA641" s="71" t="s">
        <v>397</v>
      </c>
      <c r="AB641" s="71" t="s">
        <v>397</v>
      </c>
      <c r="AC641" s="71" t="s">
        <v>21133</v>
      </c>
      <c r="AD641" s="71" t="s">
        <v>29327</v>
      </c>
      <c r="AE641" s="71"/>
      <c r="AF641" s="71"/>
      <c r="AG641" s="71"/>
      <c r="AH641" s="71" t="s">
        <v>397</v>
      </c>
      <c r="AI641" s="71" t="s">
        <v>397</v>
      </c>
      <c r="AJ641" s="71"/>
      <c r="AK641" s="71"/>
      <c r="AL641" s="71"/>
      <c r="AM641" s="71"/>
      <c r="AN641" s="71" t="s">
        <v>397</v>
      </c>
      <c r="AO641" s="71" t="s">
        <v>397</v>
      </c>
      <c r="AP641" s="71"/>
      <c r="AQ641" s="71" t="s">
        <v>397</v>
      </c>
      <c r="AR641" s="71" t="s">
        <v>397</v>
      </c>
      <c r="AS641" s="71"/>
      <c r="AT641" s="71" t="s">
        <v>397</v>
      </c>
      <c r="AU641" s="71"/>
      <c r="AV641" s="71" t="s">
        <v>21115</v>
      </c>
      <c r="AW641" s="71" t="s">
        <v>397</v>
      </c>
      <c r="AX641" s="71" t="s">
        <v>20973</v>
      </c>
      <c r="AY641" s="71" t="s">
        <v>21578</v>
      </c>
      <c r="AZ641" s="72">
        <v>45547.403495370403</v>
      </c>
      <c r="BA641" s="71"/>
      <c r="BB641" s="71"/>
      <c r="BC641" s="71"/>
      <c r="BD641" s="71"/>
      <c r="BE641" s="71"/>
      <c r="BF641" s="71"/>
      <c r="BG641" s="71" t="s">
        <v>21069</v>
      </c>
      <c r="BH641" s="71" t="s">
        <v>20990</v>
      </c>
      <c r="BI641" s="71" t="s">
        <v>20978</v>
      </c>
      <c r="BJ641" s="71" t="s">
        <v>20976</v>
      </c>
      <c r="BK641" s="71" t="s">
        <v>21070</v>
      </c>
      <c r="BL641" s="81">
        <v>1</v>
      </c>
      <c r="BM641" s="81">
        <v>1</v>
      </c>
      <c r="BN641" s="81">
        <v>0</v>
      </c>
      <c r="BO641" s="71" t="s">
        <v>21071</v>
      </c>
      <c r="BP641" s="71" t="s">
        <v>21071</v>
      </c>
      <c r="BQ641" s="71"/>
      <c r="BR641" s="71"/>
      <c r="BS641" s="71"/>
      <c r="BT641" s="71"/>
      <c r="BU641" s="72"/>
      <c r="BV641" s="71"/>
      <c r="BW641" s="72"/>
      <c r="BX641" s="79">
        <v>0</v>
      </c>
      <c r="BY641" s="81">
        <v>0</v>
      </c>
      <c r="BZ641" s="71"/>
      <c r="CA641" s="81">
        <v>0</v>
      </c>
      <c r="CB641" s="71"/>
      <c r="CC641" s="71"/>
      <c r="CD641" s="72"/>
      <c r="CE641" s="71"/>
      <c r="CF641" s="71"/>
      <c r="CG641" s="81">
        <v>0</v>
      </c>
      <c r="CH641" s="71"/>
      <c r="CI641" s="81">
        <v>0</v>
      </c>
      <c r="CJ641" s="71"/>
      <c r="CK641" s="71"/>
      <c r="CL641" s="71"/>
      <c r="CM641" s="71"/>
      <c r="CN641" s="71"/>
      <c r="CO641" s="71"/>
      <c r="CP641" s="71"/>
      <c r="CQ641" s="71"/>
      <c r="CR641" s="71"/>
      <c r="CS641" s="71"/>
      <c r="CT641" s="71"/>
      <c r="CU641" s="72"/>
      <c r="CV641" s="71"/>
      <c r="CW641" s="71"/>
      <c r="CX641" s="71"/>
      <c r="CY641" s="71"/>
      <c r="CZ641" s="71"/>
      <c r="DA641" s="71"/>
      <c r="DB641" s="71"/>
    </row>
    <row r="642" spans="1:106">
      <c r="A642" s="71" t="s">
        <v>7593</v>
      </c>
      <c r="B642" s="71" t="s">
        <v>7594</v>
      </c>
      <c r="C642" s="71" t="s">
        <v>397</v>
      </c>
      <c r="D642" s="71" t="s">
        <v>427</v>
      </c>
      <c r="E642" s="71" t="s">
        <v>21079</v>
      </c>
      <c r="F642" s="71" t="s">
        <v>427</v>
      </c>
      <c r="G642" s="71"/>
      <c r="H642" s="71"/>
      <c r="I642" s="71" t="s">
        <v>21065</v>
      </c>
      <c r="J642" s="79">
        <v>9000</v>
      </c>
      <c r="K642" s="71" t="s">
        <v>23636</v>
      </c>
      <c r="L642" s="71" t="s">
        <v>23637</v>
      </c>
      <c r="M642" s="72"/>
      <c r="N642" s="71"/>
      <c r="O642" s="71" t="s">
        <v>23638</v>
      </c>
      <c r="P642" s="71"/>
      <c r="Q642" s="79">
        <v>2400</v>
      </c>
      <c r="R642" s="71" t="s">
        <v>23639</v>
      </c>
      <c r="S642" s="71"/>
      <c r="T642" s="71"/>
      <c r="U642" s="71" t="s">
        <v>21068</v>
      </c>
      <c r="V642" s="71" t="s">
        <v>21068</v>
      </c>
      <c r="W642" s="80"/>
      <c r="X642" s="71"/>
      <c r="Y642" s="71" t="s">
        <v>23637</v>
      </c>
      <c r="Z642" s="71"/>
      <c r="AA642" s="71" t="s">
        <v>397</v>
      </c>
      <c r="AB642" s="71" t="s">
        <v>397</v>
      </c>
      <c r="AC642" s="71" t="s">
        <v>21133</v>
      </c>
      <c r="AD642" s="71" t="s">
        <v>23640</v>
      </c>
      <c r="AE642" s="71"/>
      <c r="AF642" s="71"/>
      <c r="AG642" s="71"/>
      <c r="AH642" s="71" t="s">
        <v>397</v>
      </c>
      <c r="AI642" s="71" t="s">
        <v>397</v>
      </c>
      <c r="AJ642" s="71"/>
      <c r="AK642" s="71"/>
      <c r="AL642" s="71"/>
      <c r="AM642" s="71"/>
      <c r="AN642" s="71" t="s">
        <v>397</v>
      </c>
      <c r="AO642" s="71" t="s">
        <v>397</v>
      </c>
      <c r="AP642" s="71"/>
      <c r="AQ642" s="71" t="s">
        <v>397</v>
      </c>
      <c r="AR642" s="71" t="s">
        <v>397</v>
      </c>
      <c r="AS642" s="71"/>
      <c r="AT642" s="71" t="s">
        <v>397</v>
      </c>
      <c r="AU642" s="71"/>
      <c r="AV642" s="71" t="s">
        <v>21115</v>
      </c>
      <c r="AW642" s="71" t="s">
        <v>397</v>
      </c>
      <c r="AX642" s="71" t="s">
        <v>20973</v>
      </c>
      <c r="AY642" s="71" t="s">
        <v>21780</v>
      </c>
      <c r="AZ642" s="72">
        <v>44743.981481481504</v>
      </c>
      <c r="BA642" s="71"/>
      <c r="BB642" s="71"/>
      <c r="BC642" s="71"/>
      <c r="BD642" s="71"/>
      <c r="BE642" s="71"/>
      <c r="BF642" s="71"/>
      <c r="BG642" s="71" t="s">
        <v>21069</v>
      </c>
      <c r="BH642" s="71" t="s">
        <v>20990</v>
      </c>
      <c r="BI642" s="71" t="s">
        <v>20978</v>
      </c>
      <c r="BJ642" s="71" t="s">
        <v>20976</v>
      </c>
      <c r="BK642" s="71" t="s">
        <v>21070</v>
      </c>
      <c r="BL642" s="81">
        <v>1</v>
      </c>
      <c r="BM642" s="81">
        <v>1</v>
      </c>
      <c r="BN642" s="81">
        <v>0</v>
      </c>
      <c r="BO642" s="71" t="s">
        <v>21071</v>
      </c>
      <c r="BP642" s="71" t="s">
        <v>21071</v>
      </c>
      <c r="BQ642" s="71"/>
      <c r="BR642" s="71"/>
      <c r="BS642" s="71"/>
      <c r="BT642" s="71"/>
      <c r="BU642" s="72"/>
      <c r="BV642" s="71"/>
      <c r="BW642" s="72"/>
      <c r="BX642" s="79">
        <v>0</v>
      </c>
      <c r="BY642" s="81">
        <v>0</v>
      </c>
      <c r="BZ642" s="71"/>
      <c r="CA642" s="81">
        <v>0</v>
      </c>
      <c r="CB642" s="71"/>
      <c r="CC642" s="71"/>
      <c r="CD642" s="72"/>
      <c r="CE642" s="71"/>
      <c r="CF642" s="71"/>
      <c r="CG642" s="81">
        <v>0</v>
      </c>
      <c r="CH642" s="71"/>
      <c r="CI642" s="81">
        <v>0</v>
      </c>
      <c r="CJ642" s="71"/>
      <c r="CK642" s="71"/>
      <c r="CL642" s="71"/>
      <c r="CM642" s="71"/>
      <c r="CN642" s="71"/>
      <c r="CO642" s="71"/>
      <c r="CP642" s="71"/>
      <c r="CQ642" s="71"/>
      <c r="CR642" s="71"/>
      <c r="CS642" s="71"/>
      <c r="CT642" s="71"/>
      <c r="CU642" s="72"/>
      <c r="CV642" s="71"/>
      <c r="CW642" s="71"/>
      <c r="CX642" s="71"/>
      <c r="CY642" s="71"/>
      <c r="CZ642" s="71"/>
      <c r="DA642" s="71"/>
      <c r="DB642" s="71"/>
    </row>
    <row r="643" spans="1:106">
      <c r="A643" s="71" t="s">
        <v>7614</v>
      </c>
      <c r="B643" s="71" t="s">
        <v>7615</v>
      </c>
      <c r="C643" s="71" t="s">
        <v>397</v>
      </c>
      <c r="D643" s="71" t="s">
        <v>427</v>
      </c>
      <c r="E643" s="71" t="s">
        <v>21079</v>
      </c>
      <c r="F643" s="71" t="s">
        <v>427</v>
      </c>
      <c r="G643" s="71"/>
      <c r="H643" s="71"/>
      <c r="I643" s="71" t="s">
        <v>21065</v>
      </c>
      <c r="J643" s="79">
        <v>102234.75</v>
      </c>
      <c r="K643" s="71" t="s">
        <v>23641</v>
      </c>
      <c r="L643" s="71" t="s">
        <v>23642</v>
      </c>
      <c r="M643" s="72"/>
      <c r="N643" s="71"/>
      <c r="O643" s="71" t="s">
        <v>23643</v>
      </c>
      <c r="P643" s="71"/>
      <c r="Q643" s="79">
        <v>0</v>
      </c>
      <c r="R643" s="71" t="s">
        <v>23644</v>
      </c>
      <c r="S643" s="71"/>
      <c r="T643" s="71"/>
      <c r="U643" s="71" t="s">
        <v>21068</v>
      </c>
      <c r="V643" s="71" t="s">
        <v>21068</v>
      </c>
      <c r="W643" s="80"/>
      <c r="X643" s="71"/>
      <c r="Y643" s="71" t="s">
        <v>23642</v>
      </c>
      <c r="Z643" s="71"/>
      <c r="AA643" s="71" t="s">
        <v>397</v>
      </c>
      <c r="AB643" s="71" t="s">
        <v>397</v>
      </c>
      <c r="AC643" s="71" t="s">
        <v>21133</v>
      </c>
      <c r="AD643" s="71" t="s">
        <v>23645</v>
      </c>
      <c r="AE643" s="71"/>
      <c r="AF643" s="71"/>
      <c r="AG643" s="71"/>
      <c r="AH643" s="71" t="s">
        <v>397</v>
      </c>
      <c r="AI643" s="71" t="s">
        <v>397</v>
      </c>
      <c r="AJ643" s="71"/>
      <c r="AK643" s="71"/>
      <c r="AL643" s="71"/>
      <c r="AM643" s="71"/>
      <c r="AN643" s="71" t="s">
        <v>397</v>
      </c>
      <c r="AO643" s="71" t="s">
        <v>397</v>
      </c>
      <c r="AP643" s="71"/>
      <c r="AQ643" s="71" t="s">
        <v>397</v>
      </c>
      <c r="AR643" s="71" t="s">
        <v>397</v>
      </c>
      <c r="AS643" s="71"/>
      <c r="AT643" s="71" t="s">
        <v>397</v>
      </c>
      <c r="AU643" s="71"/>
      <c r="AV643" s="71" t="s">
        <v>21115</v>
      </c>
      <c r="AW643" s="71" t="s">
        <v>397</v>
      </c>
      <c r="AX643" s="71" t="s">
        <v>20973</v>
      </c>
      <c r="AY643" s="71" t="s">
        <v>21857</v>
      </c>
      <c r="AZ643" s="72">
        <v>44768.575891203698</v>
      </c>
      <c r="BA643" s="71"/>
      <c r="BB643" s="71"/>
      <c r="BC643" s="71"/>
      <c r="BD643" s="71"/>
      <c r="BE643" s="71"/>
      <c r="BF643" s="71"/>
      <c r="BG643" s="71" t="s">
        <v>21069</v>
      </c>
      <c r="BH643" s="71" t="s">
        <v>20990</v>
      </c>
      <c r="BI643" s="71" t="s">
        <v>20978</v>
      </c>
      <c r="BJ643" s="71" t="s">
        <v>20976</v>
      </c>
      <c r="BK643" s="71" t="s">
        <v>21070</v>
      </c>
      <c r="BL643" s="81">
        <v>1</v>
      </c>
      <c r="BM643" s="81">
        <v>1</v>
      </c>
      <c r="BN643" s="81">
        <v>0</v>
      </c>
      <c r="BO643" s="71" t="s">
        <v>21071</v>
      </c>
      <c r="BP643" s="71" t="s">
        <v>21071</v>
      </c>
      <c r="BQ643" s="71"/>
      <c r="BR643" s="71"/>
      <c r="BS643" s="71"/>
      <c r="BT643" s="71"/>
      <c r="BU643" s="72"/>
      <c r="BV643" s="71"/>
      <c r="BW643" s="72"/>
      <c r="BX643" s="79">
        <v>0</v>
      </c>
      <c r="BY643" s="81">
        <v>0</v>
      </c>
      <c r="BZ643" s="71"/>
      <c r="CA643" s="81">
        <v>0</v>
      </c>
      <c r="CB643" s="71"/>
      <c r="CC643" s="71"/>
      <c r="CD643" s="72"/>
      <c r="CE643" s="71"/>
      <c r="CF643" s="71"/>
      <c r="CG643" s="81">
        <v>0</v>
      </c>
      <c r="CH643" s="71"/>
      <c r="CI643" s="81">
        <v>0</v>
      </c>
      <c r="CJ643" s="71"/>
      <c r="CK643" s="71"/>
      <c r="CL643" s="71"/>
      <c r="CM643" s="71"/>
      <c r="CN643" s="71"/>
      <c r="CO643" s="71"/>
      <c r="CP643" s="71"/>
      <c r="CQ643" s="71"/>
      <c r="CR643" s="71"/>
      <c r="CS643" s="71"/>
      <c r="CT643" s="71"/>
      <c r="CU643" s="72"/>
      <c r="CV643" s="71"/>
      <c r="CW643" s="71"/>
      <c r="CX643" s="71"/>
      <c r="CY643" s="71"/>
      <c r="CZ643" s="71"/>
      <c r="DA643" s="71"/>
      <c r="DB643" s="71"/>
    </row>
    <row r="644" spans="1:106">
      <c r="A644" s="71" t="s">
        <v>7647</v>
      </c>
      <c r="B644" s="71" t="s">
        <v>7648</v>
      </c>
      <c r="C644" s="71" t="s">
        <v>397</v>
      </c>
      <c r="D644" s="71" t="s">
        <v>427</v>
      </c>
      <c r="E644" s="71" t="s">
        <v>21064</v>
      </c>
      <c r="F644" s="71" t="s">
        <v>427</v>
      </c>
      <c r="G644" s="71"/>
      <c r="H644" s="71"/>
      <c r="I644" s="71" t="s">
        <v>21065</v>
      </c>
      <c r="J644" s="79">
        <v>0</v>
      </c>
      <c r="K644" s="71" t="s">
        <v>23646</v>
      </c>
      <c r="L644" s="71" t="s">
        <v>23647</v>
      </c>
      <c r="M644" s="72"/>
      <c r="N644" s="71"/>
      <c r="O644" s="71" t="s">
        <v>23648</v>
      </c>
      <c r="P644" s="71"/>
      <c r="Q644" s="79">
        <v>2400</v>
      </c>
      <c r="R644" s="71" t="s">
        <v>23649</v>
      </c>
      <c r="S644" s="71"/>
      <c r="T644" s="71"/>
      <c r="U644" s="71" t="s">
        <v>21068</v>
      </c>
      <c r="V644" s="71" t="s">
        <v>21068</v>
      </c>
      <c r="W644" s="80"/>
      <c r="X644" s="71"/>
      <c r="Y644" s="71" t="s">
        <v>23647</v>
      </c>
      <c r="Z644" s="71"/>
      <c r="AA644" s="71" t="s">
        <v>397</v>
      </c>
      <c r="AB644" s="71" t="s">
        <v>397</v>
      </c>
      <c r="AC644" s="71" t="s">
        <v>21133</v>
      </c>
      <c r="AD644" s="71" t="s">
        <v>23650</v>
      </c>
      <c r="AE644" s="71"/>
      <c r="AF644" s="71"/>
      <c r="AG644" s="71"/>
      <c r="AH644" s="71" t="s">
        <v>397</v>
      </c>
      <c r="AI644" s="71" t="s">
        <v>397</v>
      </c>
      <c r="AJ644" s="71"/>
      <c r="AK644" s="71"/>
      <c r="AL644" s="71"/>
      <c r="AM644" s="71"/>
      <c r="AN644" s="71" t="s">
        <v>397</v>
      </c>
      <c r="AO644" s="71" t="s">
        <v>397</v>
      </c>
      <c r="AP644" s="71"/>
      <c r="AQ644" s="71" t="s">
        <v>397</v>
      </c>
      <c r="AR644" s="71" t="s">
        <v>397</v>
      </c>
      <c r="AS644" s="71"/>
      <c r="AT644" s="71" t="s">
        <v>397</v>
      </c>
      <c r="AU644" s="71"/>
      <c r="AV644" s="71" t="s">
        <v>21115</v>
      </c>
      <c r="AW644" s="71" t="s">
        <v>397</v>
      </c>
      <c r="AX644" s="71" t="s">
        <v>20973</v>
      </c>
      <c r="AY644" s="71" t="s">
        <v>21620</v>
      </c>
      <c r="AZ644" s="72">
        <v>44747.412523148101</v>
      </c>
      <c r="BA644" s="71"/>
      <c r="BB644" s="71"/>
      <c r="BC644" s="71"/>
      <c r="BD644" s="71"/>
      <c r="BE644" s="71"/>
      <c r="BF644" s="71"/>
      <c r="BG644" s="71" t="s">
        <v>21069</v>
      </c>
      <c r="BH644" s="71" t="s">
        <v>20990</v>
      </c>
      <c r="BI644" s="71" t="s">
        <v>20978</v>
      </c>
      <c r="BJ644" s="71" t="s">
        <v>20976</v>
      </c>
      <c r="BK644" s="71" t="s">
        <v>21070</v>
      </c>
      <c r="BL644" s="81">
        <v>1</v>
      </c>
      <c r="BM644" s="81">
        <v>1</v>
      </c>
      <c r="BN644" s="81">
        <v>0</v>
      </c>
      <c r="BO644" s="71" t="s">
        <v>21071</v>
      </c>
      <c r="BP644" s="71" t="s">
        <v>21071</v>
      </c>
      <c r="BQ644" s="71"/>
      <c r="BR644" s="71"/>
      <c r="BS644" s="71"/>
      <c r="BT644" s="71"/>
      <c r="BU644" s="72"/>
      <c r="BV644" s="71"/>
      <c r="BW644" s="72"/>
      <c r="BX644" s="79">
        <v>0</v>
      </c>
      <c r="BY644" s="81">
        <v>0</v>
      </c>
      <c r="BZ644" s="71"/>
      <c r="CA644" s="81">
        <v>0</v>
      </c>
      <c r="CB644" s="71"/>
      <c r="CC644" s="71"/>
      <c r="CD644" s="72"/>
      <c r="CE644" s="71"/>
      <c r="CF644" s="71"/>
      <c r="CG644" s="81">
        <v>0</v>
      </c>
      <c r="CH644" s="71"/>
      <c r="CI644" s="81">
        <v>0</v>
      </c>
      <c r="CJ644" s="71"/>
      <c r="CK644" s="71"/>
      <c r="CL644" s="71"/>
      <c r="CM644" s="71"/>
      <c r="CN644" s="71"/>
      <c r="CO644" s="71"/>
      <c r="CP644" s="71"/>
      <c r="CQ644" s="71"/>
      <c r="CR644" s="71"/>
      <c r="CS644" s="71"/>
      <c r="CT644" s="71"/>
      <c r="CU644" s="72"/>
      <c r="CV644" s="71"/>
      <c r="CW644" s="71"/>
      <c r="CX644" s="71"/>
      <c r="CY644" s="71"/>
      <c r="CZ644" s="71"/>
      <c r="DA644" s="71"/>
      <c r="DB644" s="71"/>
    </row>
    <row r="645" spans="1:106">
      <c r="A645" s="71" t="s">
        <v>7683</v>
      </c>
      <c r="B645" s="71" t="s">
        <v>7684</v>
      </c>
      <c r="C645" s="71" t="s">
        <v>397</v>
      </c>
      <c r="D645" s="71" t="s">
        <v>427</v>
      </c>
      <c r="E645" s="71" t="s">
        <v>21079</v>
      </c>
      <c r="F645" s="71" t="s">
        <v>427</v>
      </c>
      <c r="G645" s="71"/>
      <c r="H645" s="71"/>
      <c r="I645" s="71" t="s">
        <v>21065</v>
      </c>
      <c r="J645" s="79">
        <v>69250</v>
      </c>
      <c r="K645" s="71" t="s">
        <v>23651</v>
      </c>
      <c r="L645" s="71" t="s">
        <v>23652</v>
      </c>
      <c r="M645" s="72"/>
      <c r="N645" s="71"/>
      <c r="O645" s="71" t="s">
        <v>23653</v>
      </c>
      <c r="P645" s="71"/>
      <c r="Q645" s="79">
        <v>0</v>
      </c>
      <c r="R645" s="71" t="s">
        <v>23654</v>
      </c>
      <c r="S645" s="71"/>
      <c r="T645" s="71"/>
      <c r="U645" s="71" t="s">
        <v>21068</v>
      </c>
      <c r="V645" s="71" t="s">
        <v>21068</v>
      </c>
      <c r="W645" s="80"/>
      <c r="X645" s="71"/>
      <c r="Y645" s="71" t="s">
        <v>23652</v>
      </c>
      <c r="Z645" s="71"/>
      <c r="AA645" s="71" t="s">
        <v>397</v>
      </c>
      <c r="AB645" s="71" t="s">
        <v>397</v>
      </c>
      <c r="AC645" s="71" t="s">
        <v>21133</v>
      </c>
      <c r="AD645" s="71" t="s">
        <v>23655</v>
      </c>
      <c r="AE645" s="71"/>
      <c r="AF645" s="71"/>
      <c r="AG645" s="71"/>
      <c r="AH645" s="71" t="s">
        <v>397</v>
      </c>
      <c r="AI645" s="71" t="s">
        <v>397</v>
      </c>
      <c r="AJ645" s="71"/>
      <c r="AK645" s="71"/>
      <c r="AL645" s="71"/>
      <c r="AM645" s="71"/>
      <c r="AN645" s="71" t="s">
        <v>397</v>
      </c>
      <c r="AO645" s="71" t="s">
        <v>397</v>
      </c>
      <c r="AP645" s="71"/>
      <c r="AQ645" s="71" t="s">
        <v>397</v>
      </c>
      <c r="AR645" s="71" t="s">
        <v>397</v>
      </c>
      <c r="AS645" s="71"/>
      <c r="AT645" s="71" t="s">
        <v>397</v>
      </c>
      <c r="AU645" s="71"/>
      <c r="AV645" s="71" t="s">
        <v>21115</v>
      </c>
      <c r="AW645" s="71" t="s">
        <v>397</v>
      </c>
      <c r="AX645" s="71" t="s">
        <v>20973</v>
      </c>
      <c r="AY645" s="71" t="s">
        <v>22360</v>
      </c>
      <c r="AZ645" s="72">
        <v>44946.613125000003</v>
      </c>
      <c r="BA645" s="71"/>
      <c r="BB645" s="71"/>
      <c r="BC645" s="71"/>
      <c r="BD645" s="71"/>
      <c r="BE645" s="71"/>
      <c r="BF645" s="71"/>
      <c r="BG645" s="71" t="s">
        <v>21069</v>
      </c>
      <c r="BH645" s="71" t="s">
        <v>20990</v>
      </c>
      <c r="BI645" s="71" t="s">
        <v>20978</v>
      </c>
      <c r="BJ645" s="71" t="s">
        <v>20976</v>
      </c>
      <c r="BK645" s="71" t="s">
        <v>21070</v>
      </c>
      <c r="BL645" s="81">
        <v>1</v>
      </c>
      <c r="BM645" s="81">
        <v>1</v>
      </c>
      <c r="BN645" s="81">
        <v>0</v>
      </c>
      <c r="BO645" s="71" t="s">
        <v>21071</v>
      </c>
      <c r="BP645" s="71" t="s">
        <v>21071</v>
      </c>
      <c r="BQ645" s="71"/>
      <c r="BR645" s="71"/>
      <c r="BS645" s="71"/>
      <c r="BT645" s="71"/>
      <c r="BU645" s="72"/>
      <c r="BV645" s="71"/>
      <c r="BW645" s="72"/>
      <c r="BX645" s="79">
        <v>0</v>
      </c>
      <c r="BY645" s="81">
        <v>0</v>
      </c>
      <c r="BZ645" s="71"/>
      <c r="CA645" s="81">
        <v>0</v>
      </c>
      <c r="CB645" s="71"/>
      <c r="CC645" s="71"/>
      <c r="CD645" s="72"/>
      <c r="CE645" s="71"/>
      <c r="CF645" s="71"/>
      <c r="CG645" s="81">
        <v>0</v>
      </c>
      <c r="CH645" s="71"/>
      <c r="CI645" s="81">
        <v>0</v>
      </c>
      <c r="CJ645" s="71"/>
      <c r="CK645" s="71"/>
      <c r="CL645" s="71"/>
      <c r="CM645" s="71"/>
      <c r="CN645" s="71"/>
      <c r="CO645" s="71"/>
      <c r="CP645" s="71"/>
      <c r="CQ645" s="71"/>
      <c r="CR645" s="71"/>
      <c r="CS645" s="71"/>
      <c r="CT645" s="71"/>
      <c r="CU645" s="72"/>
      <c r="CV645" s="71"/>
      <c r="CW645" s="71"/>
      <c r="CX645" s="71"/>
      <c r="CY645" s="71"/>
      <c r="CZ645" s="71"/>
      <c r="DA645" s="71"/>
      <c r="DB645" s="71"/>
    </row>
    <row r="646" spans="1:106">
      <c r="A646" s="71" t="s">
        <v>7704</v>
      </c>
      <c r="B646" s="71" t="s">
        <v>7705</v>
      </c>
      <c r="C646" s="71" t="s">
        <v>397</v>
      </c>
      <c r="D646" s="71" t="s">
        <v>427</v>
      </c>
      <c r="E646" s="71" t="s">
        <v>21079</v>
      </c>
      <c r="F646" s="71" t="s">
        <v>427</v>
      </c>
      <c r="G646" s="71"/>
      <c r="H646" s="71"/>
      <c r="I646" s="71" t="s">
        <v>21065</v>
      </c>
      <c r="J646" s="79">
        <v>183.13</v>
      </c>
      <c r="K646" s="71"/>
      <c r="L646" s="71"/>
      <c r="M646" s="72"/>
      <c r="N646" s="71"/>
      <c r="O646" s="71" t="s">
        <v>23656</v>
      </c>
      <c r="P646" s="71"/>
      <c r="Q646" s="79">
        <v>0</v>
      </c>
      <c r="R646" s="71" t="s">
        <v>23657</v>
      </c>
      <c r="S646" s="71"/>
      <c r="T646" s="71"/>
      <c r="U646" s="71" t="s">
        <v>21868</v>
      </c>
      <c r="V646" s="71" t="s">
        <v>21868</v>
      </c>
      <c r="W646" s="80"/>
      <c r="X646" s="71"/>
      <c r="Y646" s="71"/>
      <c r="Z646" s="71"/>
      <c r="AA646" s="71" t="s">
        <v>397</v>
      </c>
      <c r="AB646" s="71" t="s">
        <v>397</v>
      </c>
      <c r="AC646" s="71"/>
      <c r="AD646" s="71"/>
      <c r="AE646" s="71"/>
      <c r="AF646" s="71"/>
      <c r="AG646" s="71"/>
      <c r="AH646" s="71" t="s">
        <v>397</v>
      </c>
      <c r="AI646" s="71" t="s">
        <v>397</v>
      </c>
      <c r="AJ646" s="71"/>
      <c r="AK646" s="71"/>
      <c r="AL646" s="71"/>
      <c r="AM646" s="71"/>
      <c r="AN646" s="71" t="s">
        <v>397</v>
      </c>
      <c r="AO646" s="71" t="s">
        <v>397</v>
      </c>
      <c r="AP646" s="71"/>
      <c r="AQ646" s="71" t="s">
        <v>397</v>
      </c>
      <c r="AR646" s="71" t="s">
        <v>397</v>
      </c>
      <c r="AS646" s="71"/>
      <c r="AT646" s="71" t="s">
        <v>397</v>
      </c>
      <c r="AU646" s="71"/>
      <c r="AV646" s="71" t="s">
        <v>397</v>
      </c>
      <c r="AW646" s="71" t="s">
        <v>397</v>
      </c>
      <c r="AX646" s="71"/>
      <c r="AY646" s="71"/>
      <c r="AZ646" s="72"/>
      <c r="BA646" s="71"/>
      <c r="BB646" s="71"/>
      <c r="BC646" s="71"/>
      <c r="BD646" s="71"/>
      <c r="BE646" s="71"/>
      <c r="BF646" s="71"/>
      <c r="BG646" s="71" t="s">
        <v>21069</v>
      </c>
      <c r="BH646" s="71" t="s">
        <v>20990</v>
      </c>
      <c r="BI646" s="71" t="s">
        <v>20978</v>
      </c>
      <c r="BJ646" s="71" t="s">
        <v>20976</v>
      </c>
      <c r="BK646" s="71" t="s">
        <v>21070</v>
      </c>
      <c r="BL646" s="81">
        <v>1</v>
      </c>
      <c r="BM646" s="81">
        <v>1</v>
      </c>
      <c r="BN646" s="81">
        <v>0</v>
      </c>
      <c r="BO646" s="71" t="s">
        <v>21071</v>
      </c>
      <c r="BP646" s="71" t="s">
        <v>21071</v>
      </c>
      <c r="BQ646" s="71"/>
      <c r="BR646" s="71"/>
      <c r="BS646" s="71"/>
      <c r="BT646" s="71"/>
      <c r="BU646" s="72"/>
      <c r="BV646" s="71"/>
      <c r="BW646" s="72"/>
      <c r="BX646" s="79">
        <v>0</v>
      </c>
      <c r="BY646" s="81">
        <v>0</v>
      </c>
      <c r="BZ646" s="71"/>
      <c r="CA646" s="81">
        <v>0</v>
      </c>
      <c r="CB646" s="71"/>
      <c r="CC646" s="71"/>
      <c r="CD646" s="72"/>
      <c r="CE646" s="71"/>
      <c r="CF646" s="71"/>
      <c r="CG646" s="81">
        <v>0</v>
      </c>
      <c r="CH646" s="71"/>
      <c r="CI646" s="81">
        <v>0</v>
      </c>
      <c r="CJ646" s="71"/>
      <c r="CK646" s="71"/>
      <c r="CL646" s="71"/>
      <c r="CM646" s="71"/>
      <c r="CN646" s="71"/>
      <c r="CO646" s="71"/>
      <c r="CP646" s="71"/>
      <c r="CQ646" s="71"/>
      <c r="CR646" s="71"/>
      <c r="CS646" s="71"/>
      <c r="CT646" s="71"/>
      <c r="CU646" s="72"/>
      <c r="CV646" s="71"/>
      <c r="CW646" s="71"/>
      <c r="CX646" s="71"/>
      <c r="CY646" s="71"/>
      <c r="CZ646" s="71"/>
      <c r="DA646" s="71"/>
      <c r="DB646" s="71"/>
    </row>
    <row r="647" spans="1:106">
      <c r="A647" s="71" t="s">
        <v>7707</v>
      </c>
      <c r="B647" s="71" t="s">
        <v>7708</v>
      </c>
      <c r="C647" s="71" t="s">
        <v>391</v>
      </c>
      <c r="D647" s="71" t="s">
        <v>427</v>
      </c>
      <c r="E647" s="71" t="s">
        <v>21079</v>
      </c>
      <c r="F647" s="71" t="s">
        <v>427</v>
      </c>
      <c r="G647" s="71"/>
      <c r="H647" s="71"/>
      <c r="I647" s="71" t="s">
        <v>21065</v>
      </c>
      <c r="J647" s="79">
        <v>0</v>
      </c>
      <c r="K647" s="71"/>
      <c r="L647" s="71"/>
      <c r="M647" s="72"/>
      <c r="N647" s="71"/>
      <c r="O647" s="71" t="s">
        <v>23658</v>
      </c>
      <c r="P647" s="71"/>
      <c r="Q647" s="79">
        <v>0</v>
      </c>
      <c r="R647" s="71" t="s">
        <v>23659</v>
      </c>
      <c r="S647" s="71"/>
      <c r="T647" s="71"/>
      <c r="U647" s="71" t="s">
        <v>21068</v>
      </c>
      <c r="V647" s="71" t="s">
        <v>21068</v>
      </c>
      <c r="W647" s="80"/>
      <c r="X647" s="71"/>
      <c r="Y647" s="71"/>
      <c r="Z647" s="71"/>
      <c r="AA647" s="71" t="s">
        <v>397</v>
      </c>
      <c r="AB647" s="71" t="s">
        <v>397</v>
      </c>
      <c r="AC647" s="71"/>
      <c r="AD647" s="71"/>
      <c r="AE647" s="71"/>
      <c r="AF647" s="71"/>
      <c r="AG647" s="71"/>
      <c r="AH647" s="71" t="s">
        <v>397</v>
      </c>
      <c r="AI647" s="71" t="s">
        <v>397</v>
      </c>
      <c r="AJ647" s="71"/>
      <c r="AK647" s="71"/>
      <c r="AL647" s="71"/>
      <c r="AM647" s="71"/>
      <c r="AN647" s="71" t="s">
        <v>397</v>
      </c>
      <c r="AO647" s="71" t="s">
        <v>397</v>
      </c>
      <c r="AP647" s="71"/>
      <c r="AQ647" s="71" t="s">
        <v>397</v>
      </c>
      <c r="AR647" s="71" t="s">
        <v>397</v>
      </c>
      <c r="AS647" s="71"/>
      <c r="AT647" s="71" t="s">
        <v>397</v>
      </c>
      <c r="AU647" s="71"/>
      <c r="AV647" s="71" t="s">
        <v>397</v>
      </c>
      <c r="AW647" s="71" t="s">
        <v>397</v>
      </c>
      <c r="AX647" s="71"/>
      <c r="AY647" s="71"/>
      <c r="AZ647" s="72"/>
      <c r="BA647" s="71"/>
      <c r="BB647" s="71"/>
      <c r="BC647" s="71"/>
      <c r="BD647" s="71"/>
      <c r="BE647" s="71"/>
      <c r="BF647" s="71"/>
      <c r="BG647" s="71" t="s">
        <v>21069</v>
      </c>
      <c r="BH647" s="71" t="s">
        <v>20990</v>
      </c>
      <c r="BI647" s="71" t="s">
        <v>20978</v>
      </c>
      <c r="BJ647" s="71" t="s">
        <v>20976</v>
      </c>
      <c r="BK647" s="71" t="s">
        <v>21070</v>
      </c>
      <c r="BL647" s="81">
        <v>1</v>
      </c>
      <c r="BM647" s="81">
        <v>1</v>
      </c>
      <c r="BN647" s="81">
        <v>0</v>
      </c>
      <c r="BO647" s="71" t="s">
        <v>21071</v>
      </c>
      <c r="BP647" s="71" t="s">
        <v>21071</v>
      </c>
      <c r="BQ647" s="71"/>
      <c r="BR647" s="71"/>
      <c r="BS647" s="71"/>
      <c r="BT647" s="71"/>
      <c r="BU647" s="72"/>
      <c r="BV647" s="71"/>
      <c r="BW647" s="72"/>
      <c r="BX647" s="79">
        <v>0</v>
      </c>
      <c r="BY647" s="81">
        <v>0</v>
      </c>
      <c r="BZ647" s="71"/>
      <c r="CA647" s="81">
        <v>0</v>
      </c>
      <c r="CB647" s="71"/>
      <c r="CC647" s="71"/>
      <c r="CD647" s="72"/>
      <c r="CE647" s="71"/>
      <c r="CF647" s="71"/>
      <c r="CG647" s="81">
        <v>0</v>
      </c>
      <c r="CH647" s="71"/>
      <c r="CI647" s="81">
        <v>0</v>
      </c>
      <c r="CJ647" s="71"/>
      <c r="CK647" s="71"/>
      <c r="CL647" s="71"/>
      <c r="CM647" s="71"/>
      <c r="CN647" s="71"/>
      <c r="CO647" s="71"/>
      <c r="CP647" s="71"/>
      <c r="CQ647" s="71"/>
      <c r="CR647" s="71"/>
      <c r="CS647" s="71"/>
      <c r="CT647" s="71"/>
      <c r="CU647" s="72"/>
      <c r="CV647" s="71"/>
      <c r="CW647" s="71"/>
      <c r="CX647" s="71"/>
      <c r="CY647" s="71"/>
      <c r="CZ647" s="71"/>
      <c r="DA647" s="71"/>
      <c r="DB647" s="71"/>
    </row>
    <row r="648" spans="1:106">
      <c r="A648" s="71" t="s">
        <v>7743</v>
      </c>
      <c r="B648" s="71" t="s">
        <v>7744</v>
      </c>
      <c r="C648" s="71" t="s">
        <v>21106</v>
      </c>
      <c r="D648" s="71" t="s">
        <v>450</v>
      </c>
      <c r="E648" s="71" t="s">
        <v>21079</v>
      </c>
      <c r="F648" s="71" t="s">
        <v>450</v>
      </c>
      <c r="G648" s="71" t="s">
        <v>21221</v>
      </c>
      <c r="H648" s="71" t="s">
        <v>23660</v>
      </c>
      <c r="I648" s="71" t="s">
        <v>21065</v>
      </c>
      <c r="J648" s="79">
        <v>0</v>
      </c>
      <c r="K648" s="71" t="s">
        <v>23661</v>
      </c>
      <c r="L648" s="71" t="s">
        <v>23662</v>
      </c>
      <c r="M648" s="72">
        <v>45449.559571759302</v>
      </c>
      <c r="N648" s="71" t="s">
        <v>404</v>
      </c>
      <c r="O648" s="71" t="s">
        <v>23663</v>
      </c>
      <c r="P648" s="71"/>
      <c r="Q648" s="79">
        <v>20000</v>
      </c>
      <c r="R648" s="71"/>
      <c r="S648" s="71"/>
      <c r="T648" s="71"/>
      <c r="U648" s="71"/>
      <c r="V648" s="71"/>
      <c r="W648" s="80"/>
      <c r="X648" s="71" t="s">
        <v>23664</v>
      </c>
      <c r="Y648" s="71" t="s">
        <v>23662</v>
      </c>
      <c r="Z648" s="71"/>
      <c r="AA648" s="71" t="s">
        <v>397</v>
      </c>
      <c r="AB648" s="71" t="s">
        <v>397</v>
      </c>
      <c r="AC648" s="71" t="s">
        <v>21133</v>
      </c>
      <c r="AD648" s="71" t="s">
        <v>29328</v>
      </c>
      <c r="AE648" s="71"/>
      <c r="AF648" s="71"/>
      <c r="AG648" s="71"/>
      <c r="AH648" s="71" t="s">
        <v>397</v>
      </c>
      <c r="AI648" s="71" t="s">
        <v>397</v>
      </c>
      <c r="AJ648" s="71"/>
      <c r="AK648" s="71"/>
      <c r="AL648" s="71"/>
      <c r="AM648" s="71"/>
      <c r="AN648" s="71" t="s">
        <v>397</v>
      </c>
      <c r="AO648" s="71" t="s">
        <v>397</v>
      </c>
      <c r="AP648" s="71"/>
      <c r="AQ648" s="71" t="s">
        <v>397</v>
      </c>
      <c r="AR648" s="71" t="s">
        <v>397</v>
      </c>
      <c r="AS648" s="71"/>
      <c r="AT648" s="71" t="s">
        <v>397</v>
      </c>
      <c r="AU648" s="71"/>
      <c r="AV648" s="71" t="s">
        <v>21115</v>
      </c>
      <c r="AW648" s="71" t="s">
        <v>397</v>
      </c>
      <c r="AX648" s="71" t="s">
        <v>20973</v>
      </c>
      <c r="AY648" s="71" t="s">
        <v>21578</v>
      </c>
      <c r="AZ648" s="72">
        <v>45547.4035069444</v>
      </c>
      <c r="BA648" s="71"/>
      <c r="BB648" s="71"/>
      <c r="BC648" s="71"/>
      <c r="BD648" s="71"/>
      <c r="BE648" s="71"/>
      <c r="BF648" s="71"/>
      <c r="BG648" s="71"/>
      <c r="BH648" s="71"/>
      <c r="BI648" s="71"/>
      <c r="BJ648" s="71"/>
      <c r="BK648" s="71"/>
      <c r="BL648" s="81"/>
      <c r="BM648" s="81"/>
      <c r="BN648" s="81"/>
      <c r="BO648" s="71"/>
      <c r="BP648" s="71"/>
      <c r="BQ648" s="71"/>
      <c r="BR648" s="71" t="s">
        <v>28903</v>
      </c>
      <c r="BS648" s="71" t="s">
        <v>21228</v>
      </c>
      <c r="BT648" s="71" t="s">
        <v>21068</v>
      </c>
      <c r="BU648" s="72">
        <v>44300.443252314799</v>
      </c>
      <c r="BV648" s="71" t="s">
        <v>21068</v>
      </c>
      <c r="BW648" s="72">
        <v>44300.443252314799</v>
      </c>
      <c r="BX648" s="79">
        <v>7806.01</v>
      </c>
      <c r="BY648" s="81">
        <v>0</v>
      </c>
      <c r="BZ648" s="71"/>
      <c r="CA648" s="81">
        <v>0</v>
      </c>
      <c r="CB648" s="71"/>
      <c r="CC648" s="71"/>
      <c r="CD648" s="72"/>
      <c r="CE648" s="71"/>
      <c r="CF648" s="71"/>
      <c r="CG648" s="81">
        <v>0</v>
      </c>
      <c r="CH648" s="71"/>
      <c r="CI648" s="81">
        <v>0</v>
      </c>
      <c r="CJ648" s="71"/>
      <c r="CK648" s="71"/>
      <c r="CL648" s="71" t="s">
        <v>21229</v>
      </c>
      <c r="CM648" s="71"/>
      <c r="CN648" s="71"/>
      <c r="CO648" s="71"/>
      <c r="CP648" s="71"/>
      <c r="CQ648" s="71"/>
      <c r="CR648" s="71"/>
      <c r="CS648" s="71"/>
      <c r="CT648" s="71"/>
      <c r="CU648" s="72"/>
      <c r="CV648" s="71"/>
      <c r="CW648" s="71"/>
      <c r="CX648" s="71" t="s">
        <v>21120</v>
      </c>
      <c r="CY648" s="71"/>
      <c r="CZ648" s="71"/>
      <c r="DA648" s="71"/>
      <c r="DB648" s="71" t="s">
        <v>1277</v>
      </c>
    </row>
    <row r="649" spans="1:106">
      <c r="A649" s="71" t="s">
        <v>7746</v>
      </c>
      <c r="B649" s="71" t="s">
        <v>7747</v>
      </c>
      <c r="C649" s="71" t="s">
        <v>397</v>
      </c>
      <c r="D649" s="71" t="s">
        <v>450</v>
      </c>
      <c r="E649" s="71" t="s">
        <v>21079</v>
      </c>
      <c r="F649" s="71" t="s">
        <v>450</v>
      </c>
      <c r="G649" s="71"/>
      <c r="H649" s="71"/>
      <c r="I649" s="71" t="s">
        <v>21065</v>
      </c>
      <c r="J649" s="79">
        <v>0</v>
      </c>
      <c r="K649" s="71" t="s">
        <v>7747</v>
      </c>
      <c r="L649" s="71" t="s">
        <v>23666</v>
      </c>
      <c r="M649" s="72"/>
      <c r="N649" s="71"/>
      <c r="O649" s="71" t="s">
        <v>23667</v>
      </c>
      <c r="P649" s="71"/>
      <c r="Q649" s="79">
        <v>2400</v>
      </c>
      <c r="R649" s="71" t="s">
        <v>23668</v>
      </c>
      <c r="S649" s="71"/>
      <c r="T649" s="71"/>
      <c r="U649" s="71" t="s">
        <v>21842</v>
      </c>
      <c r="V649" s="71" t="s">
        <v>21842</v>
      </c>
      <c r="W649" s="80"/>
      <c r="X649" s="71" t="s">
        <v>23669</v>
      </c>
      <c r="Y649" s="71" t="s">
        <v>23666</v>
      </c>
      <c r="Z649" s="71"/>
      <c r="AA649" s="71" t="s">
        <v>397</v>
      </c>
      <c r="AB649" s="71" t="s">
        <v>397</v>
      </c>
      <c r="AC649" s="71" t="s">
        <v>22215</v>
      </c>
      <c r="AD649" s="71" t="s">
        <v>29329</v>
      </c>
      <c r="AE649" s="71"/>
      <c r="AF649" s="71"/>
      <c r="AG649" s="71"/>
      <c r="AH649" s="71" t="s">
        <v>397</v>
      </c>
      <c r="AI649" s="71" t="s">
        <v>397</v>
      </c>
      <c r="AJ649" s="71"/>
      <c r="AK649" s="71"/>
      <c r="AL649" s="71"/>
      <c r="AM649" s="71"/>
      <c r="AN649" s="71" t="s">
        <v>397</v>
      </c>
      <c r="AO649" s="71" t="s">
        <v>397</v>
      </c>
      <c r="AP649" s="71"/>
      <c r="AQ649" s="71" t="s">
        <v>397</v>
      </c>
      <c r="AR649" s="71" t="s">
        <v>397</v>
      </c>
      <c r="AS649" s="71"/>
      <c r="AT649" s="71" t="s">
        <v>397</v>
      </c>
      <c r="AU649" s="71"/>
      <c r="AV649" s="71" t="s">
        <v>21115</v>
      </c>
      <c r="AW649" s="71" t="s">
        <v>397</v>
      </c>
      <c r="AX649" s="71" t="s">
        <v>20973</v>
      </c>
      <c r="AY649" s="71" t="s">
        <v>21578</v>
      </c>
      <c r="AZ649" s="72">
        <v>45547.403518518498</v>
      </c>
      <c r="BA649" s="71"/>
      <c r="BB649" s="71"/>
      <c r="BC649" s="71"/>
      <c r="BD649" s="71"/>
      <c r="BE649" s="71"/>
      <c r="BF649" s="71"/>
      <c r="BG649" s="71" t="s">
        <v>21069</v>
      </c>
      <c r="BH649" s="71" t="s">
        <v>20990</v>
      </c>
      <c r="BI649" s="71" t="s">
        <v>20978</v>
      </c>
      <c r="BJ649" s="71" t="s">
        <v>20976</v>
      </c>
      <c r="BK649" s="71" t="s">
        <v>21070</v>
      </c>
      <c r="BL649" s="81">
        <v>1</v>
      </c>
      <c r="BM649" s="81">
        <v>1</v>
      </c>
      <c r="BN649" s="81">
        <v>0</v>
      </c>
      <c r="BO649" s="71" t="s">
        <v>21071</v>
      </c>
      <c r="BP649" s="71" t="s">
        <v>21071</v>
      </c>
      <c r="BQ649" s="71"/>
      <c r="BR649" s="71"/>
      <c r="BS649" s="71"/>
      <c r="BT649" s="71"/>
      <c r="BU649" s="72"/>
      <c r="BV649" s="71"/>
      <c r="BW649" s="72"/>
      <c r="BX649" s="79">
        <v>0</v>
      </c>
      <c r="BY649" s="81">
        <v>0</v>
      </c>
      <c r="BZ649" s="71"/>
      <c r="CA649" s="81">
        <v>0</v>
      </c>
      <c r="CB649" s="71"/>
      <c r="CC649" s="71"/>
      <c r="CD649" s="72"/>
      <c r="CE649" s="71"/>
      <c r="CF649" s="71"/>
      <c r="CG649" s="81">
        <v>0</v>
      </c>
      <c r="CH649" s="71"/>
      <c r="CI649" s="81">
        <v>0</v>
      </c>
      <c r="CJ649" s="71"/>
      <c r="CK649" s="71"/>
      <c r="CL649" s="71"/>
      <c r="CM649" s="71"/>
      <c r="CN649" s="71"/>
      <c r="CO649" s="71"/>
      <c r="CP649" s="71"/>
      <c r="CQ649" s="71"/>
      <c r="CR649" s="71"/>
      <c r="CS649" s="71"/>
      <c r="CT649" s="71"/>
      <c r="CU649" s="72"/>
      <c r="CV649" s="71"/>
      <c r="CW649" s="71"/>
      <c r="CX649" s="71"/>
      <c r="CY649" s="71"/>
      <c r="CZ649" s="71"/>
      <c r="DA649" s="71"/>
      <c r="DB649" s="71"/>
    </row>
    <row r="650" spans="1:106">
      <c r="A650" s="71" t="s">
        <v>7752</v>
      </c>
      <c r="B650" s="71" t="s">
        <v>7753</v>
      </c>
      <c r="C650" s="71" t="s">
        <v>397</v>
      </c>
      <c r="D650" s="71" t="s">
        <v>427</v>
      </c>
      <c r="E650" s="71" t="s">
        <v>21079</v>
      </c>
      <c r="F650" s="71" t="s">
        <v>427</v>
      </c>
      <c r="G650" s="71"/>
      <c r="H650" s="71"/>
      <c r="I650" s="71" t="s">
        <v>21065</v>
      </c>
      <c r="J650" s="79">
        <v>200</v>
      </c>
      <c r="K650" s="71" t="s">
        <v>7753</v>
      </c>
      <c r="L650" s="71" t="s">
        <v>23671</v>
      </c>
      <c r="M650" s="72"/>
      <c r="N650" s="71"/>
      <c r="O650" s="71" t="s">
        <v>23672</v>
      </c>
      <c r="P650" s="71"/>
      <c r="Q650" s="79">
        <v>0</v>
      </c>
      <c r="R650" s="71" t="s">
        <v>23673</v>
      </c>
      <c r="S650" s="71"/>
      <c r="T650" s="71"/>
      <c r="U650" s="71" t="s">
        <v>21068</v>
      </c>
      <c r="V650" s="71" t="s">
        <v>21068</v>
      </c>
      <c r="W650" s="80"/>
      <c r="X650" s="71"/>
      <c r="Y650" s="71" t="s">
        <v>23671</v>
      </c>
      <c r="Z650" s="71"/>
      <c r="AA650" s="71" t="s">
        <v>397</v>
      </c>
      <c r="AB650" s="71" t="s">
        <v>397</v>
      </c>
      <c r="AC650" s="71" t="s">
        <v>21133</v>
      </c>
      <c r="AD650" s="71" t="s">
        <v>23674</v>
      </c>
      <c r="AE650" s="71"/>
      <c r="AF650" s="71"/>
      <c r="AG650" s="71"/>
      <c r="AH650" s="71" t="s">
        <v>397</v>
      </c>
      <c r="AI650" s="71" t="s">
        <v>397</v>
      </c>
      <c r="AJ650" s="71"/>
      <c r="AK650" s="71"/>
      <c r="AL650" s="71"/>
      <c r="AM650" s="71"/>
      <c r="AN650" s="71" t="s">
        <v>397</v>
      </c>
      <c r="AO650" s="71" t="s">
        <v>397</v>
      </c>
      <c r="AP650" s="71"/>
      <c r="AQ650" s="71" t="s">
        <v>397</v>
      </c>
      <c r="AR650" s="71" t="s">
        <v>397</v>
      </c>
      <c r="AS650" s="71"/>
      <c r="AT650" s="71" t="s">
        <v>397</v>
      </c>
      <c r="AU650" s="71"/>
      <c r="AV650" s="71" t="s">
        <v>21115</v>
      </c>
      <c r="AW650" s="71" t="s">
        <v>397</v>
      </c>
      <c r="AX650" s="71" t="s">
        <v>20973</v>
      </c>
      <c r="AY650" s="71" t="s">
        <v>21557</v>
      </c>
      <c r="AZ650" s="72">
        <v>44763.343993055598</v>
      </c>
      <c r="BA650" s="71"/>
      <c r="BB650" s="71"/>
      <c r="BC650" s="71"/>
      <c r="BD650" s="71"/>
      <c r="BE650" s="71"/>
      <c r="BF650" s="71"/>
      <c r="BG650" s="71" t="s">
        <v>21069</v>
      </c>
      <c r="BH650" s="71" t="s">
        <v>20990</v>
      </c>
      <c r="BI650" s="71" t="s">
        <v>20978</v>
      </c>
      <c r="BJ650" s="71" t="s">
        <v>20976</v>
      </c>
      <c r="BK650" s="71" t="s">
        <v>21070</v>
      </c>
      <c r="BL650" s="81">
        <v>1</v>
      </c>
      <c r="BM650" s="81">
        <v>1</v>
      </c>
      <c r="BN650" s="81">
        <v>0</v>
      </c>
      <c r="BO650" s="71" t="s">
        <v>21071</v>
      </c>
      <c r="BP650" s="71" t="s">
        <v>21071</v>
      </c>
      <c r="BQ650" s="71"/>
      <c r="BR650" s="71"/>
      <c r="BS650" s="71"/>
      <c r="BT650" s="71"/>
      <c r="BU650" s="72"/>
      <c r="BV650" s="71"/>
      <c r="BW650" s="72"/>
      <c r="BX650" s="79">
        <v>0</v>
      </c>
      <c r="BY650" s="81">
        <v>0</v>
      </c>
      <c r="BZ650" s="71"/>
      <c r="CA650" s="81">
        <v>0</v>
      </c>
      <c r="CB650" s="71"/>
      <c r="CC650" s="71"/>
      <c r="CD650" s="72"/>
      <c r="CE650" s="71"/>
      <c r="CF650" s="71"/>
      <c r="CG650" s="81">
        <v>0</v>
      </c>
      <c r="CH650" s="71"/>
      <c r="CI650" s="81">
        <v>0</v>
      </c>
      <c r="CJ650" s="71"/>
      <c r="CK650" s="71"/>
      <c r="CL650" s="71"/>
      <c r="CM650" s="71"/>
      <c r="CN650" s="71"/>
      <c r="CO650" s="71"/>
      <c r="CP650" s="71"/>
      <c r="CQ650" s="71"/>
      <c r="CR650" s="71"/>
      <c r="CS650" s="71"/>
      <c r="CT650" s="71"/>
      <c r="CU650" s="72"/>
      <c r="CV650" s="71"/>
      <c r="CW650" s="71"/>
      <c r="CX650" s="71"/>
      <c r="CY650" s="71"/>
      <c r="CZ650" s="71"/>
      <c r="DA650" s="71"/>
      <c r="DB650" s="71"/>
    </row>
    <row r="651" spans="1:106">
      <c r="A651" s="71" t="s">
        <v>7785</v>
      </c>
      <c r="B651" s="71" t="s">
        <v>7786</v>
      </c>
      <c r="C651" s="71" t="s">
        <v>397</v>
      </c>
      <c r="D651" s="71" t="s">
        <v>450</v>
      </c>
      <c r="E651" s="71" t="s">
        <v>21079</v>
      </c>
      <c r="F651" s="71" t="s">
        <v>450</v>
      </c>
      <c r="G651" s="71"/>
      <c r="H651" s="71"/>
      <c r="I651" s="71" t="s">
        <v>21065</v>
      </c>
      <c r="J651" s="79">
        <v>0</v>
      </c>
      <c r="K651" s="71"/>
      <c r="L651" s="71" t="s">
        <v>23675</v>
      </c>
      <c r="M651" s="72"/>
      <c r="N651" s="71"/>
      <c r="O651" s="71" t="s">
        <v>23676</v>
      </c>
      <c r="P651" s="71"/>
      <c r="Q651" s="79">
        <v>2400</v>
      </c>
      <c r="R651" s="71"/>
      <c r="S651" s="71"/>
      <c r="T651" s="71"/>
      <c r="U651" s="71"/>
      <c r="V651" s="71"/>
      <c r="W651" s="80"/>
      <c r="X651" s="71" t="s">
        <v>23677</v>
      </c>
      <c r="Y651" s="71" t="s">
        <v>23675</v>
      </c>
      <c r="Z651" s="71"/>
      <c r="AA651" s="71" t="s">
        <v>397</v>
      </c>
      <c r="AB651" s="71" t="s">
        <v>397</v>
      </c>
      <c r="AC651" s="71" t="s">
        <v>21133</v>
      </c>
      <c r="AD651" s="71" t="s">
        <v>29330</v>
      </c>
      <c r="AE651" s="71"/>
      <c r="AF651" s="71"/>
      <c r="AG651" s="71"/>
      <c r="AH651" s="71" t="s">
        <v>397</v>
      </c>
      <c r="AI651" s="71" t="s">
        <v>397</v>
      </c>
      <c r="AJ651" s="71"/>
      <c r="AK651" s="71"/>
      <c r="AL651" s="71"/>
      <c r="AM651" s="71"/>
      <c r="AN651" s="71" t="s">
        <v>397</v>
      </c>
      <c r="AO651" s="71" t="s">
        <v>397</v>
      </c>
      <c r="AP651" s="71"/>
      <c r="AQ651" s="71" t="s">
        <v>397</v>
      </c>
      <c r="AR651" s="71" t="s">
        <v>397</v>
      </c>
      <c r="AS651" s="71"/>
      <c r="AT651" s="71" t="s">
        <v>397</v>
      </c>
      <c r="AU651" s="71"/>
      <c r="AV651" s="71" t="s">
        <v>21115</v>
      </c>
      <c r="AW651" s="71" t="s">
        <v>397</v>
      </c>
      <c r="AX651" s="71" t="s">
        <v>20973</v>
      </c>
      <c r="AY651" s="71" t="s">
        <v>21578</v>
      </c>
      <c r="AZ651" s="72">
        <v>45547.403530092597</v>
      </c>
      <c r="BA651" s="71"/>
      <c r="BB651" s="71"/>
      <c r="BC651" s="71"/>
      <c r="BD651" s="71"/>
      <c r="BE651" s="71"/>
      <c r="BF651" s="71"/>
      <c r="BG651" s="71"/>
      <c r="BH651" s="71"/>
      <c r="BI651" s="71"/>
      <c r="BJ651" s="71"/>
      <c r="BK651" s="71"/>
      <c r="BL651" s="81"/>
      <c r="BM651" s="81"/>
      <c r="BN651" s="81"/>
      <c r="BO651" s="71"/>
      <c r="BP651" s="71"/>
      <c r="BQ651" s="71"/>
      <c r="BR651" s="71"/>
      <c r="BS651" s="71"/>
      <c r="BT651" s="71"/>
      <c r="BU651" s="72"/>
      <c r="BV651" s="71"/>
      <c r="BW651" s="72"/>
      <c r="BX651" s="79">
        <v>0</v>
      </c>
      <c r="BY651" s="81">
        <v>0</v>
      </c>
      <c r="BZ651" s="71"/>
      <c r="CA651" s="81">
        <v>0</v>
      </c>
      <c r="CB651" s="71"/>
      <c r="CC651" s="71"/>
      <c r="CD651" s="72"/>
      <c r="CE651" s="71"/>
      <c r="CF651" s="71"/>
      <c r="CG651" s="81">
        <v>0</v>
      </c>
      <c r="CH651" s="71"/>
      <c r="CI651" s="81">
        <v>0</v>
      </c>
      <c r="CJ651" s="71"/>
      <c r="CK651" s="71"/>
      <c r="CL651" s="71"/>
      <c r="CM651" s="71"/>
      <c r="CN651" s="71"/>
      <c r="CO651" s="71"/>
      <c r="CP651" s="71"/>
      <c r="CQ651" s="71"/>
      <c r="CR651" s="71"/>
      <c r="CS651" s="71"/>
      <c r="CT651" s="71"/>
      <c r="CU651" s="72"/>
      <c r="CV651" s="71"/>
      <c r="CW651" s="71"/>
      <c r="CX651" s="71"/>
      <c r="CY651" s="71"/>
      <c r="CZ651" s="71"/>
      <c r="DA651" s="71"/>
      <c r="DB651" s="71"/>
    </row>
    <row r="652" spans="1:106">
      <c r="A652" s="71" t="s">
        <v>7806</v>
      </c>
      <c r="B652" s="71" t="s">
        <v>7807</v>
      </c>
      <c r="C652" s="71" t="s">
        <v>397</v>
      </c>
      <c r="D652" s="71" t="s">
        <v>450</v>
      </c>
      <c r="E652" s="71" t="s">
        <v>21079</v>
      </c>
      <c r="F652" s="71" t="s">
        <v>450</v>
      </c>
      <c r="G652" s="71"/>
      <c r="H652" s="71"/>
      <c r="I652" s="71" t="s">
        <v>21065</v>
      </c>
      <c r="J652" s="79">
        <v>1892.98</v>
      </c>
      <c r="K652" s="71" t="s">
        <v>23679</v>
      </c>
      <c r="L652" s="71" t="s">
        <v>23680</v>
      </c>
      <c r="M652" s="72"/>
      <c r="N652" s="71"/>
      <c r="O652" s="71" t="s">
        <v>23681</v>
      </c>
      <c r="P652" s="71"/>
      <c r="Q652" s="79">
        <v>2400</v>
      </c>
      <c r="R652" s="71"/>
      <c r="S652" s="71"/>
      <c r="T652" s="71"/>
      <c r="U652" s="71"/>
      <c r="V652" s="71"/>
      <c r="W652" s="80"/>
      <c r="X652" s="71" t="s">
        <v>23682</v>
      </c>
      <c r="Y652" s="71" t="s">
        <v>23680</v>
      </c>
      <c r="Z652" s="71"/>
      <c r="AA652" s="71" t="s">
        <v>397</v>
      </c>
      <c r="AB652" s="71" t="s">
        <v>397</v>
      </c>
      <c r="AC652" s="71" t="s">
        <v>22215</v>
      </c>
      <c r="AD652" s="71" t="s">
        <v>29331</v>
      </c>
      <c r="AE652" s="71"/>
      <c r="AF652" s="71"/>
      <c r="AG652" s="71"/>
      <c r="AH652" s="71" t="s">
        <v>397</v>
      </c>
      <c r="AI652" s="71" t="s">
        <v>397</v>
      </c>
      <c r="AJ652" s="71"/>
      <c r="AK652" s="71"/>
      <c r="AL652" s="71"/>
      <c r="AM652" s="71"/>
      <c r="AN652" s="71" t="s">
        <v>397</v>
      </c>
      <c r="AO652" s="71" t="s">
        <v>397</v>
      </c>
      <c r="AP652" s="71"/>
      <c r="AQ652" s="71" t="s">
        <v>397</v>
      </c>
      <c r="AR652" s="71" t="s">
        <v>397</v>
      </c>
      <c r="AS652" s="71"/>
      <c r="AT652" s="71" t="s">
        <v>397</v>
      </c>
      <c r="AU652" s="71"/>
      <c r="AV652" s="71" t="s">
        <v>21115</v>
      </c>
      <c r="AW652" s="71" t="s">
        <v>397</v>
      </c>
      <c r="AX652" s="71" t="s">
        <v>20973</v>
      </c>
      <c r="AY652" s="71" t="s">
        <v>21578</v>
      </c>
      <c r="AZ652" s="72">
        <v>45547.403541666703</v>
      </c>
      <c r="BA652" s="71"/>
      <c r="BB652" s="71"/>
      <c r="BC652" s="71"/>
      <c r="BD652" s="71"/>
      <c r="BE652" s="71"/>
      <c r="BF652" s="71"/>
      <c r="BG652" s="71"/>
      <c r="BH652" s="71"/>
      <c r="BI652" s="71"/>
      <c r="BJ652" s="71"/>
      <c r="BK652" s="71"/>
      <c r="BL652" s="81"/>
      <c r="BM652" s="81"/>
      <c r="BN652" s="81"/>
      <c r="BO652" s="71"/>
      <c r="BP652" s="71"/>
      <c r="BQ652" s="71"/>
      <c r="BR652" s="71"/>
      <c r="BS652" s="71"/>
      <c r="BT652" s="71"/>
      <c r="BU652" s="72"/>
      <c r="BV652" s="71"/>
      <c r="BW652" s="72"/>
      <c r="BX652" s="79">
        <v>0</v>
      </c>
      <c r="BY652" s="81">
        <v>0</v>
      </c>
      <c r="BZ652" s="71"/>
      <c r="CA652" s="81">
        <v>0</v>
      </c>
      <c r="CB652" s="71"/>
      <c r="CC652" s="71"/>
      <c r="CD652" s="72"/>
      <c r="CE652" s="71"/>
      <c r="CF652" s="71"/>
      <c r="CG652" s="81">
        <v>0</v>
      </c>
      <c r="CH652" s="71"/>
      <c r="CI652" s="81">
        <v>0</v>
      </c>
      <c r="CJ652" s="71"/>
      <c r="CK652" s="71"/>
      <c r="CL652" s="71"/>
      <c r="CM652" s="71"/>
      <c r="CN652" s="71"/>
      <c r="CO652" s="71"/>
      <c r="CP652" s="71"/>
      <c r="CQ652" s="71"/>
      <c r="CR652" s="71"/>
      <c r="CS652" s="71"/>
      <c r="CT652" s="71"/>
      <c r="CU652" s="72"/>
      <c r="CV652" s="71"/>
      <c r="CW652" s="71"/>
      <c r="CX652" s="71"/>
      <c r="CY652" s="71"/>
      <c r="CZ652" s="71"/>
      <c r="DA652" s="71"/>
      <c r="DB652" s="71"/>
    </row>
    <row r="653" spans="1:106">
      <c r="A653" s="71" t="s">
        <v>7809</v>
      </c>
      <c r="B653" s="71" t="s">
        <v>7810</v>
      </c>
      <c r="C653" s="71" t="s">
        <v>397</v>
      </c>
      <c r="D653" s="71" t="s">
        <v>450</v>
      </c>
      <c r="E653" s="71" t="s">
        <v>21079</v>
      </c>
      <c r="F653" s="71" t="s">
        <v>450</v>
      </c>
      <c r="G653" s="71" t="s">
        <v>21159</v>
      </c>
      <c r="H653" s="71" t="s">
        <v>21491</v>
      </c>
      <c r="I653" s="71" t="s">
        <v>21065</v>
      </c>
      <c r="J653" s="79">
        <v>5934.25</v>
      </c>
      <c r="K653" s="71" t="s">
        <v>23684</v>
      </c>
      <c r="L653" s="71" t="s">
        <v>23685</v>
      </c>
      <c r="M653" s="72">
        <v>45921.833333333299</v>
      </c>
      <c r="N653" s="71" t="s">
        <v>390</v>
      </c>
      <c r="O653" s="71" t="s">
        <v>23686</v>
      </c>
      <c r="P653" s="71"/>
      <c r="Q653" s="79">
        <v>999999999</v>
      </c>
      <c r="R653" s="71" t="s">
        <v>23687</v>
      </c>
      <c r="S653" s="71"/>
      <c r="T653" s="71" t="s">
        <v>23688</v>
      </c>
      <c r="U653" s="71" t="s">
        <v>21620</v>
      </c>
      <c r="V653" s="71" t="s">
        <v>21620</v>
      </c>
      <c r="W653" s="80"/>
      <c r="X653" s="71" t="s">
        <v>23689</v>
      </c>
      <c r="Y653" s="71" t="s">
        <v>23685</v>
      </c>
      <c r="Z653" s="71"/>
      <c r="AA653" s="71" t="s">
        <v>397</v>
      </c>
      <c r="AB653" s="71" t="s">
        <v>397</v>
      </c>
      <c r="AC653" s="71" t="s">
        <v>21133</v>
      </c>
      <c r="AD653" s="71" t="s">
        <v>29332</v>
      </c>
      <c r="AE653" s="71"/>
      <c r="AF653" s="71"/>
      <c r="AG653" s="71"/>
      <c r="AH653" s="71" t="s">
        <v>397</v>
      </c>
      <c r="AI653" s="71" t="s">
        <v>397</v>
      </c>
      <c r="AJ653" s="71"/>
      <c r="AK653" s="71"/>
      <c r="AL653" s="71"/>
      <c r="AM653" s="71"/>
      <c r="AN653" s="71" t="s">
        <v>397</v>
      </c>
      <c r="AO653" s="71" t="s">
        <v>397</v>
      </c>
      <c r="AP653" s="71"/>
      <c r="AQ653" s="71" t="s">
        <v>397</v>
      </c>
      <c r="AR653" s="71" t="s">
        <v>397</v>
      </c>
      <c r="AS653" s="71"/>
      <c r="AT653" s="71" t="s">
        <v>397</v>
      </c>
      <c r="AU653" s="71"/>
      <c r="AV653" s="71" t="s">
        <v>21115</v>
      </c>
      <c r="AW653" s="71" t="s">
        <v>397</v>
      </c>
      <c r="AX653" s="71" t="s">
        <v>20973</v>
      </c>
      <c r="AY653" s="71" t="s">
        <v>21578</v>
      </c>
      <c r="AZ653" s="72">
        <v>45547.4035532407</v>
      </c>
      <c r="BA653" s="71"/>
      <c r="BB653" s="71"/>
      <c r="BC653" s="71"/>
      <c r="BD653" s="71"/>
      <c r="BE653" s="71"/>
      <c r="BF653" s="71"/>
      <c r="BG653" s="71" t="s">
        <v>21069</v>
      </c>
      <c r="BH653" s="71" t="s">
        <v>20990</v>
      </c>
      <c r="BI653" s="71" t="s">
        <v>20978</v>
      </c>
      <c r="BJ653" s="71" t="s">
        <v>20976</v>
      </c>
      <c r="BK653" s="71" t="s">
        <v>21070</v>
      </c>
      <c r="BL653" s="81">
        <v>1</v>
      </c>
      <c r="BM653" s="81">
        <v>1</v>
      </c>
      <c r="BN653" s="81">
        <v>0</v>
      </c>
      <c r="BO653" s="71" t="s">
        <v>21071</v>
      </c>
      <c r="BP653" s="71" t="s">
        <v>21071</v>
      </c>
      <c r="BQ653" s="71"/>
      <c r="BR653" s="71" t="s">
        <v>757</v>
      </c>
      <c r="BS653" s="71" t="s">
        <v>21174</v>
      </c>
      <c r="BT653" s="71" t="s">
        <v>21074</v>
      </c>
      <c r="BU653" s="72">
        <v>43774.567916666703</v>
      </c>
      <c r="BV653" s="71" t="s">
        <v>21074</v>
      </c>
      <c r="BW653" s="72">
        <v>43774.567916666703</v>
      </c>
      <c r="BX653" s="79">
        <v>5706.73</v>
      </c>
      <c r="BY653" s="81">
        <v>0</v>
      </c>
      <c r="BZ653" s="71"/>
      <c r="CA653" s="81">
        <v>0</v>
      </c>
      <c r="CB653" s="71"/>
      <c r="CC653" s="71"/>
      <c r="CD653" s="72"/>
      <c r="CE653" s="71"/>
      <c r="CF653" s="71"/>
      <c r="CG653" s="81">
        <v>0</v>
      </c>
      <c r="CH653" s="71"/>
      <c r="CI653" s="81">
        <v>0</v>
      </c>
      <c r="CJ653" s="71"/>
      <c r="CK653" s="71"/>
      <c r="CL653" s="71" t="s">
        <v>21175</v>
      </c>
      <c r="CM653" s="71"/>
      <c r="CN653" s="71"/>
      <c r="CO653" s="71"/>
      <c r="CP653" s="71"/>
      <c r="CQ653" s="71"/>
      <c r="CR653" s="71"/>
      <c r="CS653" s="71"/>
      <c r="CT653" s="71"/>
      <c r="CU653" s="72"/>
      <c r="CV653" s="71"/>
      <c r="CW653" s="71"/>
      <c r="CX653" s="71" t="s">
        <v>21120</v>
      </c>
      <c r="CY653" s="71"/>
      <c r="CZ653" s="71"/>
      <c r="DA653" s="71"/>
      <c r="DB653" s="71" t="s">
        <v>757</v>
      </c>
    </row>
    <row r="654" spans="1:106">
      <c r="A654" s="71" t="s">
        <v>7864</v>
      </c>
      <c r="B654" s="71" t="s">
        <v>7865</v>
      </c>
      <c r="C654" s="71" t="s">
        <v>397</v>
      </c>
      <c r="D654" s="71" t="s">
        <v>427</v>
      </c>
      <c r="E654" s="71" t="s">
        <v>21079</v>
      </c>
      <c r="F654" s="71" t="s">
        <v>427</v>
      </c>
      <c r="G654" s="71"/>
      <c r="H654" s="71"/>
      <c r="I654" s="71" t="s">
        <v>21065</v>
      </c>
      <c r="J654" s="79">
        <v>0</v>
      </c>
      <c r="K654" s="71"/>
      <c r="L654" s="71"/>
      <c r="M654" s="72"/>
      <c r="N654" s="71"/>
      <c r="O654" s="71" t="s">
        <v>23691</v>
      </c>
      <c r="P654" s="71"/>
      <c r="Q654" s="79">
        <v>0</v>
      </c>
      <c r="R654" s="71" t="s">
        <v>23692</v>
      </c>
      <c r="S654" s="71"/>
      <c r="T654" s="71"/>
      <c r="U654" s="71" t="s">
        <v>21068</v>
      </c>
      <c r="V654" s="71" t="s">
        <v>21068</v>
      </c>
      <c r="W654" s="80"/>
      <c r="X654" s="71"/>
      <c r="Y654" s="71"/>
      <c r="Z654" s="71"/>
      <c r="AA654" s="71" t="s">
        <v>397</v>
      </c>
      <c r="AB654" s="71" t="s">
        <v>397</v>
      </c>
      <c r="AC654" s="71"/>
      <c r="AD654" s="71"/>
      <c r="AE654" s="71"/>
      <c r="AF654" s="71"/>
      <c r="AG654" s="71"/>
      <c r="AH654" s="71" t="s">
        <v>397</v>
      </c>
      <c r="AI654" s="71" t="s">
        <v>397</v>
      </c>
      <c r="AJ654" s="71"/>
      <c r="AK654" s="71"/>
      <c r="AL654" s="71"/>
      <c r="AM654" s="71"/>
      <c r="AN654" s="71" t="s">
        <v>397</v>
      </c>
      <c r="AO654" s="71" t="s">
        <v>397</v>
      </c>
      <c r="AP654" s="71"/>
      <c r="AQ654" s="71" t="s">
        <v>397</v>
      </c>
      <c r="AR654" s="71" t="s">
        <v>397</v>
      </c>
      <c r="AS654" s="71"/>
      <c r="AT654" s="71" t="s">
        <v>397</v>
      </c>
      <c r="AU654" s="71"/>
      <c r="AV654" s="71" t="s">
        <v>397</v>
      </c>
      <c r="AW654" s="71" t="s">
        <v>397</v>
      </c>
      <c r="AX654" s="71"/>
      <c r="AY654" s="71"/>
      <c r="AZ654" s="72"/>
      <c r="BA654" s="71"/>
      <c r="BB654" s="71"/>
      <c r="BC654" s="71"/>
      <c r="BD654" s="71"/>
      <c r="BE654" s="71"/>
      <c r="BF654" s="71"/>
      <c r="BG654" s="71" t="s">
        <v>21069</v>
      </c>
      <c r="BH654" s="71" t="s">
        <v>20990</v>
      </c>
      <c r="BI654" s="71" t="s">
        <v>20978</v>
      </c>
      <c r="BJ654" s="71" t="s">
        <v>20976</v>
      </c>
      <c r="BK654" s="71" t="s">
        <v>21070</v>
      </c>
      <c r="BL654" s="81">
        <v>1</v>
      </c>
      <c r="BM654" s="81">
        <v>1</v>
      </c>
      <c r="BN654" s="81">
        <v>0</v>
      </c>
      <c r="BO654" s="71" t="s">
        <v>21071</v>
      </c>
      <c r="BP654" s="71" t="s">
        <v>21071</v>
      </c>
      <c r="BQ654" s="71"/>
      <c r="BR654" s="71"/>
      <c r="BS654" s="71"/>
      <c r="BT654" s="71"/>
      <c r="BU654" s="72"/>
      <c r="BV654" s="71"/>
      <c r="BW654" s="72"/>
      <c r="BX654" s="79">
        <v>0</v>
      </c>
      <c r="BY654" s="81">
        <v>0</v>
      </c>
      <c r="BZ654" s="71"/>
      <c r="CA654" s="81">
        <v>0</v>
      </c>
      <c r="CB654" s="71"/>
      <c r="CC654" s="71"/>
      <c r="CD654" s="72"/>
      <c r="CE654" s="71"/>
      <c r="CF654" s="71"/>
      <c r="CG654" s="81">
        <v>0</v>
      </c>
      <c r="CH654" s="71"/>
      <c r="CI654" s="81">
        <v>0</v>
      </c>
      <c r="CJ654" s="71"/>
      <c r="CK654" s="71"/>
      <c r="CL654" s="71"/>
      <c r="CM654" s="71"/>
      <c r="CN654" s="71"/>
      <c r="CO654" s="71"/>
      <c r="CP654" s="71"/>
      <c r="CQ654" s="71"/>
      <c r="CR654" s="71"/>
      <c r="CS654" s="71"/>
      <c r="CT654" s="71"/>
      <c r="CU654" s="72"/>
      <c r="CV654" s="71"/>
      <c r="CW654" s="71"/>
      <c r="CX654" s="71"/>
      <c r="CY654" s="71"/>
      <c r="CZ654" s="71"/>
      <c r="DA654" s="71"/>
      <c r="DB654" s="71"/>
    </row>
    <row r="655" spans="1:106">
      <c r="A655" s="71" t="s">
        <v>7867</v>
      </c>
      <c r="B655" s="71" t="s">
        <v>7868</v>
      </c>
      <c r="C655" s="71" t="s">
        <v>397</v>
      </c>
      <c r="D655" s="71" t="s">
        <v>427</v>
      </c>
      <c r="E655" s="71" t="s">
        <v>21079</v>
      </c>
      <c r="F655" s="71" t="s">
        <v>427</v>
      </c>
      <c r="G655" s="71"/>
      <c r="H655" s="71"/>
      <c r="I655" s="71" t="s">
        <v>21065</v>
      </c>
      <c r="J655" s="79">
        <v>0</v>
      </c>
      <c r="K655" s="71"/>
      <c r="L655" s="71"/>
      <c r="M655" s="72"/>
      <c r="N655" s="71"/>
      <c r="O655" s="71" t="s">
        <v>23693</v>
      </c>
      <c r="P655" s="71"/>
      <c r="Q655" s="79">
        <v>0</v>
      </c>
      <c r="R655" s="71" t="s">
        <v>23694</v>
      </c>
      <c r="S655" s="71"/>
      <c r="T655" s="71"/>
      <c r="U655" s="71" t="s">
        <v>21068</v>
      </c>
      <c r="V655" s="71" t="s">
        <v>21068</v>
      </c>
      <c r="W655" s="80"/>
      <c r="X655" s="71"/>
      <c r="Y655" s="71"/>
      <c r="Z655" s="71"/>
      <c r="AA655" s="71" t="s">
        <v>397</v>
      </c>
      <c r="AB655" s="71" t="s">
        <v>397</v>
      </c>
      <c r="AC655" s="71"/>
      <c r="AD655" s="71"/>
      <c r="AE655" s="71"/>
      <c r="AF655" s="71"/>
      <c r="AG655" s="71"/>
      <c r="AH655" s="71" t="s">
        <v>397</v>
      </c>
      <c r="AI655" s="71" t="s">
        <v>397</v>
      </c>
      <c r="AJ655" s="71"/>
      <c r="AK655" s="71"/>
      <c r="AL655" s="71"/>
      <c r="AM655" s="71"/>
      <c r="AN655" s="71" t="s">
        <v>397</v>
      </c>
      <c r="AO655" s="71" t="s">
        <v>397</v>
      </c>
      <c r="AP655" s="71"/>
      <c r="AQ655" s="71" t="s">
        <v>397</v>
      </c>
      <c r="AR655" s="71" t="s">
        <v>397</v>
      </c>
      <c r="AS655" s="71"/>
      <c r="AT655" s="71" t="s">
        <v>397</v>
      </c>
      <c r="AU655" s="71"/>
      <c r="AV655" s="71" t="s">
        <v>397</v>
      </c>
      <c r="AW655" s="71" t="s">
        <v>397</v>
      </c>
      <c r="AX655" s="71"/>
      <c r="AY655" s="71"/>
      <c r="AZ655" s="72"/>
      <c r="BA655" s="71"/>
      <c r="BB655" s="71"/>
      <c r="BC655" s="71"/>
      <c r="BD655" s="71"/>
      <c r="BE655" s="71"/>
      <c r="BF655" s="71"/>
      <c r="BG655" s="71" t="s">
        <v>21069</v>
      </c>
      <c r="BH655" s="71" t="s">
        <v>20990</v>
      </c>
      <c r="BI655" s="71" t="s">
        <v>20978</v>
      </c>
      <c r="BJ655" s="71" t="s">
        <v>20976</v>
      </c>
      <c r="BK655" s="71" t="s">
        <v>21070</v>
      </c>
      <c r="BL655" s="81">
        <v>1</v>
      </c>
      <c r="BM655" s="81">
        <v>1</v>
      </c>
      <c r="BN655" s="81">
        <v>0</v>
      </c>
      <c r="BO655" s="71" t="s">
        <v>21071</v>
      </c>
      <c r="BP655" s="71" t="s">
        <v>21071</v>
      </c>
      <c r="BQ655" s="71"/>
      <c r="BR655" s="71"/>
      <c r="BS655" s="71"/>
      <c r="BT655" s="71"/>
      <c r="BU655" s="72"/>
      <c r="BV655" s="71"/>
      <c r="BW655" s="72"/>
      <c r="BX655" s="79">
        <v>0</v>
      </c>
      <c r="BY655" s="81">
        <v>0</v>
      </c>
      <c r="BZ655" s="71"/>
      <c r="CA655" s="81">
        <v>0</v>
      </c>
      <c r="CB655" s="71"/>
      <c r="CC655" s="71"/>
      <c r="CD655" s="72"/>
      <c r="CE655" s="71"/>
      <c r="CF655" s="71"/>
      <c r="CG655" s="81">
        <v>0</v>
      </c>
      <c r="CH655" s="71"/>
      <c r="CI655" s="81">
        <v>0</v>
      </c>
      <c r="CJ655" s="71"/>
      <c r="CK655" s="71"/>
      <c r="CL655" s="71"/>
      <c r="CM655" s="71"/>
      <c r="CN655" s="71"/>
      <c r="CO655" s="71"/>
      <c r="CP655" s="71"/>
      <c r="CQ655" s="71"/>
      <c r="CR655" s="71"/>
      <c r="CS655" s="71"/>
      <c r="CT655" s="71"/>
      <c r="CU655" s="72"/>
      <c r="CV655" s="71"/>
      <c r="CW655" s="71"/>
      <c r="CX655" s="71"/>
      <c r="CY655" s="71"/>
      <c r="CZ655" s="71"/>
      <c r="DA655" s="71"/>
      <c r="DB655" s="71"/>
    </row>
    <row r="656" spans="1:106">
      <c r="A656" s="71" t="s">
        <v>7870</v>
      </c>
      <c r="B656" s="71" t="s">
        <v>7871</v>
      </c>
      <c r="C656" s="71" t="s">
        <v>397</v>
      </c>
      <c r="D656" s="71" t="s">
        <v>427</v>
      </c>
      <c r="E656" s="71" t="s">
        <v>21079</v>
      </c>
      <c r="F656" s="71" t="s">
        <v>427</v>
      </c>
      <c r="G656" s="71"/>
      <c r="H656" s="71"/>
      <c r="I656" s="71" t="s">
        <v>21065</v>
      </c>
      <c r="J656" s="79">
        <v>21437.5</v>
      </c>
      <c r="K656" s="71" t="s">
        <v>23695</v>
      </c>
      <c r="L656" s="71" t="s">
        <v>23696</v>
      </c>
      <c r="M656" s="72"/>
      <c r="N656" s="71"/>
      <c r="O656" s="71" t="s">
        <v>23697</v>
      </c>
      <c r="P656" s="71"/>
      <c r="Q656" s="79">
        <v>2400</v>
      </c>
      <c r="R656" s="71" t="s">
        <v>23698</v>
      </c>
      <c r="S656" s="71"/>
      <c r="T656" s="71"/>
      <c r="U656" s="71" t="s">
        <v>21068</v>
      </c>
      <c r="V656" s="71" t="s">
        <v>21068</v>
      </c>
      <c r="W656" s="80"/>
      <c r="X656" s="71"/>
      <c r="Y656" s="71" t="s">
        <v>23696</v>
      </c>
      <c r="Z656" s="71"/>
      <c r="AA656" s="71" t="s">
        <v>397</v>
      </c>
      <c r="AB656" s="71" t="s">
        <v>397</v>
      </c>
      <c r="AC656" s="71" t="s">
        <v>21133</v>
      </c>
      <c r="AD656" s="71" t="s">
        <v>23699</v>
      </c>
      <c r="AE656" s="71"/>
      <c r="AF656" s="71"/>
      <c r="AG656" s="71"/>
      <c r="AH656" s="71" t="s">
        <v>397</v>
      </c>
      <c r="AI656" s="71" t="s">
        <v>397</v>
      </c>
      <c r="AJ656" s="71"/>
      <c r="AK656" s="71"/>
      <c r="AL656" s="71"/>
      <c r="AM656" s="71"/>
      <c r="AN656" s="71" t="s">
        <v>397</v>
      </c>
      <c r="AO656" s="71" t="s">
        <v>397</v>
      </c>
      <c r="AP656" s="71"/>
      <c r="AQ656" s="71" t="s">
        <v>397</v>
      </c>
      <c r="AR656" s="71" t="s">
        <v>397</v>
      </c>
      <c r="AS656" s="71"/>
      <c r="AT656" s="71" t="s">
        <v>397</v>
      </c>
      <c r="AU656" s="71"/>
      <c r="AV656" s="71" t="s">
        <v>21115</v>
      </c>
      <c r="AW656" s="71" t="s">
        <v>397</v>
      </c>
      <c r="AX656" s="71" t="s">
        <v>20973</v>
      </c>
      <c r="AY656" s="71" t="s">
        <v>22312</v>
      </c>
      <c r="AZ656" s="72">
        <v>44875.391284722202</v>
      </c>
      <c r="BA656" s="71"/>
      <c r="BB656" s="71"/>
      <c r="BC656" s="71"/>
      <c r="BD656" s="71"/>
      <c r="BE656" s="71"/>
      <c r="BF656" s="71"/>
      <c r="BG656" s="71" t="s">
        <v>21069</v>
      </c>
      <c r="BH656" s="71" t="s">
        <v>20990</v>
      </c>
      <c r="BI656" s="71" t="s">
        <v>20978</v>
      </c>
      <c r="BJ656" s="71" t="s">
        <v>20976</v>
      </c>
      <c r="BK656" s="71" t="s">
        <v>21070</v>
      </c>
      <c r="BL656" s="81">
        <v>1</v>
      </c>
      <c r="BM656" s="81">
        <v>1</v>
      </c>
      <c r="BN656" s="81">
        <v>0</v>
      </c>
      <c r="BO656" s="71" t="s">
        <v>21071</v>
      </c>
      <c r="BP656" s="71" t="s">
        <v>21071</v>
      </c>
      <c r="BQ656" s="71"/>
      <c r="BR656" s="71"/>
      <c r="BS656" s="71"/>
      <c r="BT656" s="71"/>
      <c r="BU656" s="72"/>
      <c r="BV656" s="71"/>
      <c r="BW656" s="72"/>
      <c r="BX656" s="79">
        <v>0</v>
      </c>
      <c r="BY656" s="81">
        <v>0</v>
      </c>
      <c r="BZ656" s="71"/>
      <c r="CA656" s="81">
        <v>0</v>
      </c>
      <c r="CB656" s="71"/>
      <c r="CC656" s="71"/>
      <c r="CD656" s="72"/>
      <c r="CE656" s="71"/>
      <c r="CF656" s="71"/>
      <c r="CG656" s="81">
        <v>0</v>
      </c>
      <c r="CH656" s="71"/>
      <c r="CI656" s="81">
        <v>0</v>
      </c>
      <c r="CJ656" s="71"/>
      <c r="CK656" s="71"/>
      <c r="CL656" s="71"/>
      <c r="CM656" s="71"/>
      <c r="CN656" s="71"/>
      <c r="CO656" s="71"/>
      <c r="CP656" s="71"/>
      <c r="CQ656" s="71"/>
      <c r="CR656" s="71"/>
      <c r="CS656" s="71"/>
      <c r="CT656" s="71"/>
      <c r="CU656" s="72"/>
      <c r="CV656" s="71"/>
      <c r="CW656" s="71"/>
      <c r="CX656" s="71"/>
      <c r="CY656" s="71"/>
      <c r="CZ656" s="71"/>
      <c r="DA656" s="71"/>
      <c r="DB656" s="71"/>
    </row>
    <row r="657" spans="1:106">
      <c r="A657" s="71" t="s">
        <v>425</v>
      </c>
      <c r="B657" s="71" t="s">
        <v>23700</v>
      </c>
      <c r="C657" s="71" t="s">
        <v>397</v>
      </c>
      <c r="D657" s="71" t="s">
        <v>427</v>
      </c>
      <c r="E657" s="71" t="s">
        <v>21079</v>
      </c>
      <c r="F657" s="71" t="s">
        <v>427</v>
      </c>
      <c r="G657" s="71"/>
      <c r="H657" s="71"/>
      <c r="I657" s="71" t="s">
        <v>21065</v>
      </c>
      <c r="J657" s="79">
        <v>64874.86</v>
      </c>
      <c r="K657" s="71" t="s">
        <v>23701</v>
      </c>
      <c r="L657" s="71" t="s">
        <v>23702</v>
      </c>
      <c r="M657" s="72"/>
      <c r="N657" s="71"/>
      <c r="O657" s="71" t="s">
        <v>23703</v>
      </c>
      <c r="P657" s="71"/>
      <c r="Q657" s="79">
        <v>0</v>
      </c>
      <c r="R657" s="71" t="s">
        <v>23704</v>
      </c>
      <c r="S657" s="71"/>
      <c r="T657" s="71" t="s">
        <v>23705</v>
      </c>
      <c r="U657" s="71" t="s">
        <v>21068</v>
      </c>
      <c r="V657" s="71" t="s">
        <v>21068</v>
      </c>
      <c r="W657" s="80"/>
      <c r="X657" s="71"/>
      <c r="Y657" s="71" t="s">
        <v>23702</v>
      </c>
      <c r="Z657" s="71"/>
      <c r="AA657" s="71" t="s">
        <v>397</v>
      </c>
      <c r="AB657" s="71" t="s">
        <v>397</v>
      </c>
      <c r="AC657" s="71" t="s">
        <v>21133</v>
      </c>
      <c r="AD657" s="71" t="s">
        <v>23706</v>
      </c>
      <c r="AE657" s="71"/>
      <c r="AF657" s="71"/>
      <c r="AG657" s="71"/>
      <c r="AH657" s="71" t="s">
        <v>397</v>
      </c>
      <c r="AI657" s="71" t="s">
        <v>397</v>
      </c>
      <c r="AJ657" s="71"/>
      <c r="AK657" s="71"/>
      <c r="AL657" s="71"/>
      <c r="AM657" s="71"/>
      <c r="AN657" s="71" t="s">
        <v>397</v>
      </c>
      <c r="AO657" s="71" t="s">
        <v>397</v>
      </c>
      <c r="AP657" s="71"/>
      <c r="AQ657" s="71" t="s">
        <v>397</v>
      </c>
      <c r="AR657" s="71" t="s">
        <v>397</v>
      </c>
      <c r="AS657" s="71"/>
      <c r="AT657" s="71" t="s">
        <v>397</v>
      </c>
      <c r="AU657" s="71"/>
      <c r="AV657" s="71" t="s">
        <v>21115</v>
      </c>
      <c r="AW657" s="71" t="s">
        <v>397</v>
      </c>
      <c r="AX657" s="71" t="s">
        <v>20973</v>
      </c>
      <c r="AY657" s="71" t="s">
        <v>21167</v>
      </c>
      <c r="AZ657" s="72">
        <v>45211.4128009259</v>
      </c>
      <c r="BA657" s="71"/>
      <c r="BB657" s="71"/>
      <c r="BC657" s="71"/>
      <c r="BD657" s="71"/>
      <c r="BE657" s="71"/>
      <c r="BF657" s="71"/>
      <c r="BG657" s="71" t="s">
        <v>21069</v>
      </c>
      <c r="BH657" s="71" t="s">
        <v>20990</v>
      </c>
      <c r="BI657" s="71" t="s">
        <v>20978</v>
      </c>
      <c r="BJ657" s="71" t="s">
        <v>20976</v>
      </c>
      <c r="BK657" s="71" t="s">
        <v>21070</v>
      </c>
      <c r="BL657" s="81">
        <v>1</v>
      </c>
      <c r="BM657" s="81">
        <v>1</v>
      </c>
      <c r="BN657" s="81">
        <v>0</v>
      </c>
      <c r="BO657" s="71" t="s">
        <v>21071</v>
      </c>
      <c r="BP657" s="71" t="s">
        <v>21071</v>
      </c>
      <c r="BQ657" s="71"/>
      <c r="BR657" s="71"/>
      <c r="BS657" s="71"/>
      <c r="BT657" s="71"/>
      <c r="BU657" s="72"/>
      <c r="BV657" s="71"/>
      <c r="BW657" s="72"/>
      <c r="BX657" s="79">
        <v>0</v>
      </c>
      <c r="BY657" s="81">
        <v>0</v>
      </c>
      <c r="BZ657" s="71"/>
      <c r="CA657" s="81">
        <v>0</v>
      </c>
      <c r="CB657" s="71"/>
      <c r="CC657" s="71"/>
      <c r="CD657" s="72"/>
      <c r="CE657" s="71"/>
      <c r="CF657" s="71"/>
      <c r="CG657" s="81">
        <v>0</v>
      </c>
      <c r="CH657" s="71"/>
      <c r="CI657" s="81">
        <v>0</v>
      </c>
      <c r="CJ657" s="71"/>
      <c r="CK657" s="71"/>
      <c r="CL657" s="71"/>
      <c r="CM657" s="71"/>
      <c r="CN657" s="71"/>
      <c r="CO657" s="71"/>
      <c r="CP657" s="71"/>
      <c r="CQ657" s="71"/>
      <c r="CR657" s="71"/>
      <c r="CS657" s="71"/>
      <c r="CT657" s="71"/>
      <c r="CU657" s="72"/>
      <c r="CV657" s="71"/>
      <c r="CW657" s="71"/>
      <c r="CX657" s="71"/>
      <c r="CY657" s="71"/>
      <c r="CZ657" s="71"/>
      <c r="DA657" s="71"/>
      <c r="DB657" s="71"/>
    </row>
    <row r="658" spans="1:106">
      <c r="A658" s="71" t="s">
        <v>7882</v>
      </c>
      <c r="B658" s="71" t="s">
        <v>7883</v>
      </c>
      <c r="C658" s="71" t="s">
        <v>21106</v>
      </c>
      <c r="D658" s="71" t="s">
        <v>450</v>
      </c>
      <c r="E658" s="71" t="s">
        <v>21064</v>
      </c>
      <c r="F658" s="71" t="s">
        <v>450</v>
      </c>
      <c r="G658" s="71" t="s">
        <v>21642</v>
      </c>
      <c r="H658" s="71" t="s">
        <v>21643</v>
      </c>
      <c r="I658" s="71" t="s">
        <v>21065</v>
      </c>
      <c r="J658" s="79">
        <v>0</v>
      </c>
      <c r="K658" s="71" t="s">
        <v>23707</v>
      </c>
      <c r="L658" s="71"/>
      <c r="M658" s="72">
        <v>45465.354189814803</v>
      </c>
      <c r="N658" s="71" t="s">
        <v>404</v>
      </c>
      <c r="O658" s="71" t="s">
        <v>23708</v>
      </c>
      <c r="P658" s="71"/>
      <c r="Q658" s="79">
        <v>999999999</v>
      </c>
      <c r="R658" s="71"/>
      <c r="S658" s="71"/>
      <c r="T658" s="71"/>
      <c r="U658" s="71"/>
      <c r="V658" s="71"/>
      <c r="W658" s="80"/>
      <c r="X658" s="71"/>
      <c r="Y658" s="71"/>
      <c r="Z658" s="71"/>
      <c r="AA658" s="71" t="s">
        <v>397</v>
      </c>
      <c r="AB658" s="71" t="s">
        <v>397</v>
      </c>
      <c r="AC658" s="71"/>
      <c r="AD658" s="71"/>
      <c r="AE658" s="71"/>
      <c r="AF658" s="71"/>
      <c r="AG658" s="71"/>
      <c r="AH658" s="71" t="s">
        <v>397</v>
      </c>
      <c r="AI658" s="71" t="s">
        <v>397</v>
      </c>
      <c r="AJ658" s="71"/>
      <c r="AK658" s="71"/>
      <c r="AL658" s="71"/>
      <c r="AM658" s="71"/>
      <c r="AN658" s="71" t="s">
        <v>397</v>
      </c>
      <c r="AO658" s="71" t="s">
        <v>397</v>
      </c>
      <c r="AP658" s="71"/>
      <c r="AQ658" s="71" t="s">
        <v>397</v>
      </c>
      <c r="AR658" s="71" t="s">
        <v>397</v>
      </c>
      <c r="AS658" s="71"/>
      <c r="AT658" s="71" t="s">
        <v>397</v>
      </c>
      <c r="AU658" s="71"/>
      <c r="AV658" s="71" t="s">
        <v>397</v>
      </c>
      <c r="AW658" s="71" t="s">
        <v>397</v>
      </c>
      <c r="AX658" s="71"/>
      <c r="AY658" s="71"/>
      <c r="AZ658" s="72"/>
      <c r="BA658" s="71"/>
      <c r="BB658" s="71"/>
      <c r="BC658" s="71"/>
      <c r="BD658" s="71"/>
      <c r="BE658" s="71"/>
      <c r="BF658" s="71"/>
      <c r="BG658" s="71"/>
      <c r="BH658" s="71"/>
      <c r="BI658" s="71"/>
      <c r="BJ658" s="71"/>
      <c r="BK658" s="71"/>
      <c r="BL658" s="81"/>
      <c r="BM658" s="81"/>
      <c r="BN658" s="81"/>
      <c r="BO658" s="71"/>
      <c r="BP658" s="71"/>
      <c r="BQ658" s="71"/>
      <c r="BR658" s="71" t="s">
        <v>757</v>
      </c>
      <c r="BS658" s="71" t="s">
        <v>21174</v>
      </c>
      <c r="BT658" s="71" t="s">
        <v>21074</v>
      </c>
      <c r="BU658" s="72">
        <v>43774.567916666703</v>
      </c>
      <c r="BV658" s="71" t="s">
        <v>21074</v>
      </c>
      <c r="BW658" s="72">
        <v>43774.567916666703</v>
      </c>
      <c r="BX658" s="79">
        <v>5706.73</v>
      </c>
      <c r="BY658" s="81">
        <v>0</v>
      </c>
      <c r="BZ658" s="71"/>
      <c r="CA658" s="81">
        <v>0</v>
      </c>
      <c r="CB658" s="71"/>
      <c r="CC658" s="71"/>
      <c r="CD658" s="72"/>
      <c r="CE658" s="71"/>
      <c r="CF658" s="71"/>
      <c r="CG658" s="81">
        <v>0</v>
      </c>
      <c r="CH658" s="71"/>
      <c r="CI658" s="81">
        <v>0</v>
      </c>
      <c r="CJ658" s="71"/>
      <c r="CK658" s="71"/>
      <c r="CL658" s="71" t="s">
        <v>21175</v>
      </c>
      <c r="CM658" s="71"/>
      <c r="CN658" s="71"/>
      <c r="CO658" s="71"/>
      <c r="CP658" s="71"/>
      <c r="CQ658" s="71"/>
      <c r="CR658" s="71"/>
      <c r="CS658" s="71"/>
      <c r="CT658" s="71"/>
      <c r="CU658" s="72"/>
      <c r="CV658" s="71"/>
      <c r="CW658" s="71"/>
      <c r="CX658" s="71" t="s">
        <v>21120</v>
      </c>
      <c r="CY658" s="71"/>
      <c r="CZ658" s="71"/>
      <c r="DA658" s="71"/>
      <c r="DB658" s="71" t="s">
        <v>757</v>
      </c>
    </row>
    <row r="659" spans="1:106">
      <c r="A659" s="71" t="s">
        <v>7921</v>
      </c>
      <c r="B659" s="71" t="s">
        <v>7922</v>
      </c>
      <c r="C659" s="71" t="s">
        <v>397</v>
      </c>
      <c r="D659" s="71" t="s">
        <v>427</v>
      </c>
      <c r="E659" s="71" t="s">
        <v>21064</v>
      </c>
      <c r="F659" s="71" t="s">
        <v>427</v>
      </c>
      <c r="G659" s="71"/>
      <c r="H659" s="71"/>
      <c r="I659" s="71" t="s">
        <v>21065</v>
      </c>
      <c r="J659" s="79">
        <v>0</v>
      </c>
      <c r="K659" s="71" t="s">
        <v>23709</v>
      </c>
      <c r="L659" s="71" t="s">
        <v>23710</v>
      </c>
      <c r="M659" s="72"/>
      <c r="N659" s="71"/>
      <c r="O659" s="71" t="s">
        <v>23711</v>
      </c>
      <c r="P659" s="71"/>
      <c r="Q659" s="79">
        <v>2400</v>
      </c>
      <c r="R659" s="71" t="s">
        <v>23712</v>
      </c>
      <c r="S659" s="71"/>
      <c r="T659" s="71" t="s">
        <v>21374</v>
      </c>
      <c r="U659" s="71" t="s">
        <v>21952</v>
      </c>
      <c r="V659" s="71" t="s">
        <v>21952</v>
      </c>
      <c r="W659" s="80"/>
      <c r="X659" s="71"/>
      <c r="Y659" s="71" t="s">
        <v>23710</v>
      </c>
      <c r="Z659" s="71"/>
      <c r="AA659" s="71" t="s">
        <v>397</v>
      </c>
      <c r="AB659" s="71" t="s">
        <v>397</v>
      </c>
      <c r="AC659" s="71" t="s">
        <v>21133</v>
      </c>
      <c r="AD659" s="71" t="s">
        <v>13643</v>
      </c>
      <c r="AE659" s="71"/>
      <c r="AF659" s="71"/>
      <c r="AG659" s="71"/>
      <c r="AH659" s="71" t="s">
        <v>397</v>
      </c>
      <c r="AI659" s="71" t="s">
        <v>397</v>
      </c>
      <c r="AJ659" s="71"/>
      <c r="AK659" s="71"/>
      <c r="AL659" s="71"/>
      <c r="AM659" s="71"/>
      <c r="AN659" s="71" t="s">
        <v>397</v>
      </c>
      <c r="AO659" s="71" t="s">
        <v>397</v>
      </c>
      <c r="AP659" s="71"/>
      <c r="AQ659" s="71" t="s">
        <v>397</v>
      </c>
      <c r="AR659" s="71" t="s">
        <v>397</v>
      </c>
      <c r="AS659" s="71"/>
      <c r="AT659" s="71" t="s">
        <v>397</v>
      </c>
      <c r="AU659" s="71"/>
      <c r="AV659" s="71" t="s">
        <v>21115</v>
      </c>
      <c r="AW659" s="71" t="s">
        <v>397</v>
      </c>
      <c r="AX659" s="71" t="s">
        <v>20973</v>
      </c>
      <c r="AY659" s="71" t="s">
        <v>21620</v>
      </c>
      <c r="AZ659" s="72">
        <v>44754.490821759297</v>
      </c>
      <c r="BA659" s="71"/>
      <c r="BB659" s="71"/>
      <c r="BC659" s="71"/>
      <c r="BD659" s="71"/>
      <c r="BE659" s="71"/>
      <c r="BF659" s="71"/>
      <c r="BG659" s="71" t="s">
        <v>21069</v>
      </c>
      <c r="BH659" s="71" t="s">
        <v>20990</v>
      </c>
      <c r="BI659" s="71" t="s">
        <v>20978</v>
      </c>
      <c r="BJ659" s="71" t="s">
        <v>20976</v>
      </c>
      <c r="BK659" s="71" t="s">
        <v>21070</v>
      </c>
      <c r="BL659" s="81">
        <v>1</v>
      </c>
      <c r="BM659" s="81">
        <v>1</v>
      </c>
      <c r="BN659" s="81">
        <v>0</v>
      </c>
      <c r="BO659" s="71" t="s">
        <v>21071</v>
      </c>
      <c r="BP659" s="71" t="s">
        <v>21071</v>
      </c>
      <c r="BQ659" s="71"/>
      <c r="BR659" s="71"/>
      <c r="BS659" s="71"/>
      <c r="BT659" s="71"/>
      <c r="BU659" s="72"/>
      <c r="BV659" s="71"/>
      <c r="BW659" s="72"/>
      <c r="BX659" s="79">
        <v>0</v>
      </c>
      <c r="BY659" s="81">
        <v>0</v>
      </c>
      <c r="BZ659" s="71"/>
      <c r="CA659" s="81">
        <v>0</v>
      </c>
      <c r="CB659" s="71"/>
      <c r="CC659" s="71"/>
      <c r="CD659" s="72"/>
      <c r="CE659" s="71"/>
      <c r="CF659" s="71"/>
      <c r="CG659" s="81">
        <v>0</v>
      </c>
      <c r="CH659" s="71"/>
      <c r="CI659" s="81">
        <v>0</v>
      </c>
      <c r="CJ659" s="71"/>
      <c r="CK659" s="71"/>
      <c r="CL659" s="71"/>
      <c r="CM659" s="71"/>
      <c r="CN659" s="71"/>
      <c r="CO659" s="71"/>
      <c r="CP659" s="71"/>
      <c r="CQ659" s="71"/>
      <c r="CR659" s="71"/>
      <c r="CS659" s="71"/>
      <c r="CT659" s="71"/>
      <c r="CU659" s="72"/>
      <c r="CV659" s="71"/>
      <c r="CW659" s="71"/>
      <c r="CX659" s="71"/>
      <c r="CY659" s="71"/>
      <c r="CZ659" s="71"/>
      <c r="DA659" s="71"/>
      <c r="DB659" s="71"/>
    </row>
    <row r="660" spans="1:106">
      <c r="A660" s="71" t="s">
        <v>7927</v>
      </c>
      <c r="B660" s="71" t="s">
        <v>7928</v>
      </c>
      <c r="C660" s="71" t="s">
        <v>391</v>
      </c>
      <c r="D660" s="71" t="s">
        <v>427</v>
      </c>
      <c r="E660" s="71" t="s">
        <v>21079</v>
      </c>
      <c r="F660" s="71" t="s">
        <v>427</v>
      </c>
      <c r="G660" s="71"/>
      <c r="H660" s="71"/>
      <c r="I660" s="71" t="s">
        <v>21065</v>
      </c>
      <c r="J660" s="79">
        <v>0</v>
      </c>
      <c r="K660" s="71"/>
      <c r="L660" s="71"/>
      <c r="M660" s="72"/>
      <c r="N660" s="71"/>
      <c r="O660" s="71" t="s">
        <v>23713</v>
      </c>
      <c r="P660" s="71"/>
      <c r="Q660" s="79">
        <v>0</v>
      </c>
      <c r="R660" s="71" t="s">
        <v>23714</v>
      </c>
      <c r="S660" s="71"/>
      <c r="T660" s="71"/>
      <c r="U660" s="71" t="s">
        <v>21068</v>
      </c>
      <c r="V660" s="71" t="s">
        <v>21068</v>
      </c>
      <c r="W660" s="80"/>
      <c r="X660" s="71"/>
      <c r="Y660" s="71"/>
      <c r="Z660" s="71"/>
      <c r="AA660" s="71" t="s">
        <v>397</v>
      </c>
      <c r="AB660" s="71" t="s">
        <v>397</v>
      </c>
      <c r="AC660" s="71"/>
      <c r="AD660" s="71"/>
      <c r="AE660" s="71"/>
      <c r="AF660" s="71"/>
      <c r="AG660" s="71"/>
      <c r="AH660" s="71" t="s">
        <v>397</v>
      </c>
      <c r="AI660" s="71" t="s">
        <v>397</v>
      </c>
      <c r="AJ660" s="71"/>
      <c r="AK660" s="71"/>
      <c r="AL660" s="71"/>
      <c r="AM660" s="71"/>
      <c r="AN660" s="71" t="s">
        <v>397</v>
      </c>
      <c r="AO660" s="71" t="s">
        <v>397</v>
      </c>
      <c r="AP660" s="71"/>
      <c r="AQ660" s="71" t="s">
        <v>397</v>
      </c>
      <c r="AR660" s="71" t="s">
        <v>397</v>
      </c>
      <c r="AS660" s="71"/>
      <c r="AT660" s="71" t="s">
        <v>397</v>
      </c>
      <c r="AU660" s="71"/>
      <c r="AV660" s="71" t="s">
        <v>397</v>
      </c>
      <c r="AW660" s="71" t="s">
        <v>397</v>
      </c>
      <c r="AX660" s="71"/>
      <c r="AY660" s="71"/>
      <c r="AZ660" s="72"/>
      <c r="BA660" s="71"/>
      <c r="BB660" s="71"/>
      <c r="BC660" s="71"/>
      <c r="BD660" s="71"/>
      <c r="BE660" s="71"/>
      <c r="BF660" s="71"/>
      <c r="BG660" s="71" t="s">
        <v>21069</v>
      </c>
      <c r="BH660" s="71" t="s">
        <v>20990</v>
      </c>
      <c r="BI660" s="71" t="s">
        <v>20978</v>
      </c>
      <c r="BJ660" s="71" t="s">
        <v>20976</v>
      </c>
      <c r="BK660" s="71" t="s">
        <v>21070</v>
      </c>
      <c r="BL660" s="81">
        <v>1</v>
      </c>
      <c r="BM660" s="81">
        <v>1</v>
      </c>
      <c r="BN660" s="81">
        <v>0</v>
      </c>
      <c r="BO660" s="71" t="s">
        <v>21071</v>
      </c>
      <c r="BP660" s="71" t="s">
        <v>21071</v>
      </c>
      <c r="BQ660" s="71"/>
      <c r="BR660" s="71"/>
      <c r="BS660" s="71"/>
      <c r="BT660" s="71"/>
      <c r="BU660" s="72"/>
      <c r="BV660" s="71"/>
      <c r="BW660" s="72"/>
      <c r="BX660" s="79">
        <v>0</v>
      </c>
      <c r="BY660" s="81">
        <v>0</v>
      </c>
      <c r="BZ660" s="71"/>
      <c r="CA660" s="81">
        <v>0</v>
      </c>
      <c r="CB660" s="71"/>
      <c r="CC660" s="71"/>
      <c r="CD660" s="72"/>
      <c r="CE660" s="71"/>
      <c r="CF660" s="71"/>
      <c r="CG660" s="81">
        <v>0</v>
      </c>
      <c r="CH660" s="71"/>
      <c r="CI660" s="81">
        <v>0</v>
      </c>
      <c r="CJ660" s="71"/>
      <c r="CK660" s="71"/>
      <c r="CL660" s="71"/>
      <c r="CM660" s="71"/>
      <c r="CN660" s="71"/>
      <c r="CO660" s="71"/>
      <c r="CP660" s="71"/>
      <c r="CQ660" s="71"/>
      <c r="CR660" s="71"/>
      <c r="CS660" s="71"/>
      <c r="CT660" s="71"/>
      <c r="CU660" s="72"/>
      <c r="CV660" s="71"/>
      <c r="CW660" s="71"/>
      <c r="CX660" s="71"/>
      <c r="CY660" s="71"/>
      <c r="CZ660" s="71"/>
      <c r="DA660" s="71"/>
      <c r="DB660" s="71"/>
    </row>
    <row r="661" spans="1:106">
      <c r="A661" s="71" t="s">
        <v>7981</v>
      </c>
      <c r="B661" s="71" t="s">
        <v>7982</v>
      </c>
      <c r="C661" s="71" t="s">
        <v>397</v>
      </c>
      <c r="D661" s="71" t="s">
        <v>427</v>
      </c>
      <c r="E661" s="71" t="s">
        <v>21079</v>
      </c>
      <c r="F661" s="71" t="s">
        <v>427</v>
      </c>
      <c r="G661" s="71"/>
      <c r="H661" s="71"/>
      <c r="I661" s="71" t="s">
        <v>21065</v>
      </c>
      <c r="J661" s="79">
        <v>0</v>
      </c>
      <c r="K661" s="71"/>
      <c r="L661" s="71"/>
      <c r="M661" s="72"/>
      <c r="N661" s="71"/>
      <c r="O661" s="71" t="s">
        <v>23715</v>
      </c>
      <c r="P661" s="71"/>
      <c r="Q661" s="79">
        <v>0</v>
      </c>
      <c r="R661" s="71" t="s">
        <v>23716</v>
      </c>
      <c r="S661" s="71"/>
      <c r="T661" s="71"/>
      <c r="U661" s="71" t="s">
        <v>21068</v>
      </c>
      <c r="V661" s="71" t="s">
        <v>21068</v>
      </c>
      <c r="W661" s="80"/>
      <c r="X661" s="71"/>
      <c r="Y661" s="71"/>
      <c r="Z661" s="71"/>
      <c r="AA661" s="71" t="s">
        <v>397</v>
      </c>
      <c r="AB661" s="71" t="s">
        <v>397</v>
      </c>
      <c r="AC661" s="71"/>
      <c r="AD661" s="71"/>
      <c r="AE661" s="71"/>
      <c r="AF661" s="71"/>
      <c r="AG661" s="71"/>
      <c r="AH661" s="71" t="s">
        <v>397</v>
      </c>
      <c r="AI661" s="71" t="s">
        <v>397</v>
      </c>
      <c r="AJ661" s="71"/>
      <c r="AK661" s="71"/>
      <c r="AL661" s="71"/>
      <c r="AM661" s="71"/>
      <c r="AN661" s="71" t="s">
        <v>397</v>
      </c>
      <c r="AO661" s="71" t="s">
        <v>397</v>
      </c>
      <c r="AP661" s="71"/>
      <c r="AQ661" s="71" t="s">
        <v>397</v>
      </c>
      <c r="AR661" s="71" t="s">
        <v>397</v>
      </c>
      <c r="AS661" s="71"/>
      <c r="AT661" s="71" t="s">
        <v>397</v>
      </c>
      <c r="AU661" s="71"/>
      <c r="AV661" s="71" t="s">
        <v>397</v>
      </c>
      <c r="AW661" s="71" t="s">
        <v>397</v>
      </c>
      <c r="AX661" s="71"/>
      <c r="AY661" s="71"/>
      <c r="AZ661" s="72"/>
      <c r="BA661" s="71"/>
      <c r="BB661" s="71"/>
      <c r="BC661" s="71"/>
      <c r="BD661" s="71"/>
      <c r="BE661" s="71"/>
      <c r="BF661" s="71"/>
      <c r="BG661" s="71" t="s">
        <v>21069</v>
      </c>
      <c r="BH661" s="71" t="s">
        <v>20990</v>
      </c>
      <c r="BI661" s="71" t="s">
        <v>20978</v>
      </c>
      <c r="BJ661" s="71" t="s">
        <v>20976</v>
      </c>
      <c r="BK661" s="71" t="s">
        <v>21070</v>
      </c>
      <c r="BL661" s="81">
        <v>1</v>
      </c>
      <c r="BM661" s="81">
        <v>1</v>
      </c>
      <c r="BN661" s="81">
        <v>0</v>
      </c>
      <c r="BO661" s="71" t="s">
        <v>21071</v>
      </c>
      <c r="BP661" s="71" t="s">
        <v>21071</v>
      </c>
      <c r="BQ661" s="71"/>
      <c r="BR661" s="71"/>
      <c r="BS661" s="71"/>
      <c r="BT661" s="71"/>
      <c r="BU661" s="72"/>
      <c r="BV661" s="71"/>
      <c r="BW661" s="72"/>
      <c r="BX661" s="79">
        <v>0</v>
      </c>
      <c r="BY661" s="81">
        <v>0</v>
      </c>
      <c r="BZ661" s="71"/>
      <c r="CA661" s="81">
        <v>0</v>
      </c>
      <c r="CB661" s="71"/>
      <c r="CC661" s="71"/>
      <c r="CD661" s="72"/>
      <c r="CE661" s="71"/>
      <c r="CF661" s="71"/>
      <c r="CG661" s="81">
        <v>0</v>
      </c>
      <c r="CH661" s="71"/>
      <c r="CI661" s="81">
        <v>0</v>
      </c>
      <c r="CJ661" s="71"/>
      <c r="CK661" s="71"/>
      <c r="CL661" s="71"/>
      <c r="CM661" s="71"/>
      <c r="CN661" s="71"/>
      <c r="CO661" s="71"/>
      <c r="CP661" s="71"/>
      <c r="CQ661" s="71"/>
      <c r="CR661" s="71"/>
      <c r="CS661" s="71"/>
      <c r="CT661" s="71"/>
      <c r="CU661" s="72"/>
      <c r="CV661" s="71"/>
      <c r="CW661" s="71"/>
      <c r="CX661" s="71"/>
      <c r="CY661" s="71"/>
      <c r="CZ661" s="71"/>
      <c r="DA661" s="71"/>
      <c r="DB661" s="71"/>
    </row>
    <row r="662" spans="1:106">
      <c r="A662" s="71" t="s">
        <v>1291</v>
      </c>
      <c r="B662" s="71" t="s">
        <v>23717</v>
      </c>
      <c r="C662" s="71" t="s">
        <v>391</v>
      </c>
      <c r="D662" s="71" t="s">
        <v>396</v>
      </c>
      <c r="E662" s="71" t="s">
        <v>21079</v>
      </c>
      <c r="F662" s="71" t="s">
        <v>396</v>
      </c>
      <c r="G662" s="71"/>
      <c r="H662" s="71"/>
      <c r="I662" s="71" t="s">
        <v>21065</v>
      </c>
      <c r="J662" s="79">
        <v>0</v>
      </c>
      <c r="K662" s="71"/>
      <c r="L662" s="71"/>
      <c r="M662" s="72"/>
      <c r="N662" s="71" t="s">
        <v>390</v>
      </c>
      <c r="O662" s="71"/>
      <c r="P662" s="71"/>
      <c r="Q662" s="79">
        <v>0</v>
      </c>
      <c r="R662" s="71"/>
      <c r="S662" s="71"/>
      <c r="T662" s="71"/>
      <c r="U662" s="71"/>
      <c r="V662" s="71"/>
      <c r="W662" s="80"/>
      <c r="X662" s="71"/>
      <c r="Y662" s="71"/>
      <c r="Z662" s="71"/>
      <c r="AA662" s="71" t="s">
        <v>397</v>
      </c>
      <c r="AB662" s="71" t="s">
        <v>397</v>
      </c>
      <c r="AC662" s="71"/>
      <c r="AD662" s="71"/>
      <c r="AE662" s="71"/>
      <c r="AF662" s="71"/>
      <c r="AG662" s="71"/>
      <c r="AH662" s="71" t="s">
        <v>397</v>
      </c>
      <c r="AI662" s="71" t="s">
        <v>397</v>
      </c>
      <c r="AJ662" s="71"/>
      <c r="AK662" s="71"/>
      <c r="AL662" s="71"/>
      <c r="AM662" s="71"/>
      <c r="AN662" s="71" t="s">
        <v>397</v>
      </c>
      <c r="AO662" s="71" t="s">
        <v>397</v>
      </c>
      <c r="AP662" s="71"/>
      <c r="AQ662" s="71" t="s">
        <v>397</v>
      </c>
      <c r="AR662" s="71" t="s">
        <v>397</v>
      </c>
      <c r="AS662" s="71"/>
      <c r="AT662" s="71" t="s">
        <v>397</v>
      </c>
      <c r="AU662" s="71"/>
      <c r="AV662" s="71" t="s">
        <v>397</v>
      </c>
      <c r="AW662" s="71" t="s">
        <v>397</v>
      </c>
      <c r="AX662" s="71"/>
      <c r="AY662" s="71"/>
      <c r="AZ662" s="72"/>
      <c r="BA662" s="71"/>
      <c r="BB662" s="71"/>
      <c r="BC662" s="71"/>
      <c r="BD662" s="71"/>
      <c r="BE662" s="71"/>
      <c r="BF662" s="71"/>
      <c r="BG662" s="71"/>
      <c r="BH662" s="71"/>
      <c r="BI662" s="71"/>
      <c r="BJ662" s="71"/>
      <c r="BK662" s="71"/>
      <c r="BL662" s="81"/>
      <c r="BM662" s="81"/>
      <c r="BN662" s="81"/>
      <c r="BO662" s="71"/>
      <c r="BP662" s="71"/>
      <c r="BQ662" s="71"/>
      <c r="BR662" s="71"/>
      <c r="BS662" s="71"/>
      <c r="BT662" s="71"/>
      <c r="BU662" s="72"/>
      <c r="BV662" s="71"/>
      <c r="BW662" s="72"/>
      <c r="BX662" s="79">
        <v>0</v>
      </c>
      <c r="BY662" s="81">
        <v>0</v>
      </c>
      <c r="BZ662" s="71"/>
      <c r="CA662" s="81">
        <v>0</v>
      </c>
      <c r="CB662" s="71"/>
      <c r="CC662" s="71"/>
      <c r="CD662" s="72"/>
      <c r="CE662" s="71"/>
      <c r="CF662" s="71"/>
      <c r="CG662" s="81">
        <v>0</v>
      </c>
      <c r="CH662" s="71"/>
      <c r="CI662" s="81">
        <v>0</v>
      </c>
      <c r="CJ662" s="71"/>
      <c r="CK662" s="71"/>
      <c r="CL662" s="71"/>
      <c r="CM662" s="71"/>
      <c r="CN662" s="71"/>
      <c r="CO662" s="71"/>
      <c r="CP662" s="71"/>
      <c r="CQ662" s="71"/>
      <c r="CR662" s="71"/>
      <c r="CS662" s="71"/>
      <c r="CT662" s="71"/>
      <c r="CU662" s="72"/>
      <c r="CV662" s="71"/>
      <c r="CW662" s="71"/>
      <c r="CX662" s="71"/>
      <c r="CY662" s="71"/>
      <c r="CZ662" s="71"/>
      <c r="DA662" s="71"/>
      <c r="DB662" s="71"/>
    </row>
    <row r="663" spans="1:106">
      <c r="A663" s="71" t="s">
        <v>8041</v>
      </c>
      <c r="B663" s="71" t="s">
        <v>8042</v>
      </c>
      <c r="C663" s="71" t="s">
        <v>21106</v>
      </c>
      <c r="D663" s="71" t="s">
        <v>450</v>
      </c>
      <c r="E663" s="71" t="s">
        <v>21079</v>
      </c>
      <c r="F663" s="71" t="s">
        <v>450</v>
      </c>
      <c r="G663" s="71" t="s">
        <v>21246</v>
      </c>
      <c r="H663" s="71" t="s">
        <v>21192</v>
      </c>
      <c r="I663" s="71" t="s">
        <v>21065</v>
      </c>
      <c r="J663" s="79">
        <v>0</v>
      </c>
      <c r="K663" s="71" t="s">
        <v>23718</v>
      </c>
      <c r="L663" s="71" t="s">
        <v>23719</v>
      </c>
      <c r="M663" s="72">
        <v>45449.573356481502</v>
      </c>
      <c r="N663" s="71" t="s">
        <v>404</v>
      </c>
      <c r="O663" s="71" t="s">
        <v>23720</v>
      </c>
      <c r="P663" s="71"/>
      <c r="Q663" s="79">
        <v>100000</v>
      </c>
      <c r="R663" s="71"/>
      <c r="S663" s="71"/>
      <c r="T663" s="71"/>
      <c r="U663" s="71"/>
      <c r="V663" s="71"/>
      <c r="W663" s="80"/>
      <c r="X663" s="71" t="s">
        <v>23721</v>
      </c>
      <c r="Y663" s="71" t="s">
        <v>23719</v>
      </c>
      <c r="Z663" s="71"/>
      <c r="AA663" s="71" t="s">
        <v>397</v>
      </c>
      <c r="AB663" s="71" t="s">
        <v>397</v>
      </c>
      <c r="AC663" s="71" t="s">
        <v>22215</v>
      </c>
      <c r="AD663" s="71" t="s">
        <v>29333</v>
      </c>
      <c r="AE663" s="71"/>
      <c r="AF663" s="71"/>
      <c r="AG663" s="71"/>
      <c r="AH663" s="71" t="s">
        <v>397</v>
      </c>
      <c r="AI663" s="71" t="s">
        <v>397</v>
      </c>
      <c r="AJ663" s="71"/>
      <c r="AK663" s="71"/>
      <c r="AL663" s="71"/>
      <c r="AM663" s="71"/>
      <c r="AN663" s="71" t="s">
        <v>397</v>
      </c>
      <c r="AO663" s="71" t="s">
        <v>397</v>
      </c>
      <c r="AP663" s="71"/>
      <c r="AQ663" s="71" t="s">
        <v>397</v>
      </c>
      <c r="AR663" s="71" t="s">
        <v>397</v>
      </c>
      <c r="AS663" s="71"/>
      <c r="AT663" s="71" t="s">
        <v>397</v>
      </c>
      <c r="AU663" s="71"/>
      <c r="AV663" s="71" t="s">
        <v>21115</v>
      </c>
      <c r="AW663" s="71" t="s">
        <v>397</v>
      </c>
      <c r="AX663" s="71" t="s">
        <v>20973</v>
      </c>
      <c r="AY663" s="71" t="s">
        <v>21523</v>
      </c>
      <c r="AZ663" s="72">
        <v>45548.523148148102</v>
      </c>
      <c r="BA663" s="71"/>
      <c r="BB663" s="71"/>
      <c r="BC663" s="71"/>
      <c r="BD663" s="71"/>
      <c r="BE663" s="71"/>
      <c r="BF663" s="71"/>
      <c r="BG663" s="71"/>
      <c r="BH663" s="71"/>
      <c r="BI663" s="71"/>
      <c r="BJ663" s="71"/>
      <c r="BK663" s="71"/>
      <c r="BL663" s="81"/>
      <c r="BM663" s="81"/>
      <c r="BN663" s="81"/>
      <c r="BO663" s="71"/>
      <c r="BP663" s="71"/>
      <c r="BQ663" s="71"/>
      <c r="BR663" s="71"/>
      <c r="BS663" s="71"/>
      <c r="BT663" s="71"/>
      <c r="BU663" s="72"/>
      <c r="BV663" s="71"/>
      <c r="BW663" s="72"/>
      <c r="BX663" s="79">
        <v>0</v>
      </c>
      <c r="BY663" s="81">
        <v>0</v>
      </c>
      <c r="BZ663" s="71"/>
      <c r="CA663" s="81">
        <v>0</v>
      </c>
      <c r="CB663" s="71"/>
      <c r="CC663" s="71"/>
      <c r="CD663" s="72"/>
      <c r="CE663" s="71"/>
      <c r="CF663" s="71"/>
      <c r="CG663" s="81">
        <v>0</v>
      </c>
      <c r="CH663" s="71"/>
      <c r="CI663" s="81">
        <v>0</v>
      </c>
      <c r="CJ663" s="71"/>
      <c r="CK663" s="71"/>
      <c r="CL663" s="71"/>
      <c r="CM663" s="71"/>
      <c r="CN663" s="71"/>
      <c r="CO663" s="71"/>
      <c r="CP663" s="71"/>
      <c r="CQ663" s="71"/>
      <c r="CR663" s="71"/>
      <c r="CS663" s="71"/>
      <c r="CT663" s="71"/>
      <c r="CU663" s="72"/>
      <c r="CV663" s="71"/>
      <c r="CW663" s="71"/>
      <c r="CX663" s="71"/>
      <c r="CY663" s="71"/>
      <c r="CZ663" s="71"/>
      <c r="DA663" s="71"/>
      <c r="DB663" s="71"/>
    </row>
    <row r="664" spans="1:106">
      <c r="A664" s="71" t="s">
        <v>8053</v>
      </c>
      <c r="B664" s="71" t="s">
        <v>8054</v>
      </c>
      <c r="C664" s="71" t="s">
        <v>397</v>
      </c>
      <c r="D664" s="71" t="s">
        <v>427</v>
      </c>
      <c r="E664" s="71" t="s">
        <v>21079</v>
      </c>
      <c r="F664" s="71" t="s">
        <v>427</v>
      </c>
      <c r="G664" s="71"/>
      <c r="H664" s="71"/>
      <c r="I664" s="71" t="s">
        <v>21065</v>
      </c>
      <c r="J664" s="79">
        <v>0</v>
      </c>
      <c r="K664" s="71" t="s">
        <v>8054</v>
      </c>
      <c r="L664" s="71" t="s">
        <v>23723</v>
      </c>
      <c r="M664" s="72"/>
      <c r="N664" s="71"/>
      <c r="O664" s="71" t="s">
        <v>23724</v>
      </c>
      <c r="P664" s="71"/>
      <c r="Q664" s="79">
        <v>2400</v>
      </c>
      <c r="R664" s="71" t="s">
        <v>23725</v>
      </c>
      <c r="S664" s="71"/>
      <c r="T664" s="71"/>
      <c r="U664" s="71" t="s">
        <v>21068</v>
      </c>
      <c r="V664" s="71" t="s">
        <v>21068</v>
      </c>
      <c r="W664" s="80"/>
      <c r="X664" s="71" t="s">
        <v>23726</v>
      </c>
      <c r="Y664" s="71" t="s">
        <v>23723</v>
      </c>
      <c r="Z664" s="71"/>
      <c r="AA664" s="71" t="s">
        <v>397</v>
      </c>
      <c r="AB664" s="71" t="s">
        <v>397</v>
      </c>
      <c r="AC664" s="71" t="s">
        <v>21133</v>
      </c>
      <c r="AD664" s="71" t="s">
        <v>23727</v>
      </c>
      <c r="AE664" s="71"/>
      <c r="AF664" s="71"/>
      <c r="AG664" s="71"/>
      <c r="AH664" s="71" t="s">
        <v>397</v>
      </c>
      <c r="AI664" s="71" t="s">
        <v>397</v>
      </c>
      <c r="AJ664" s="71"/>
      <c r="AK664" s="71"/>
      <c r="AL664" s="71"/>
      <c r="AM664" s="71"/>
      <c r="AN664" s="71" t="s">
        <v>397</v>
      </c>
      <c r="AO664" s="71" t="s">
        <v>397</v>
      </c>
      <c r="AP664" s="71"/>
      <c r="AQ664" s="71" t="s">
        <v>397</v>
      </c>
      <c r="AR664" s="71" t="s">
        <v>397</v>
      </c>
      <c r="AS664" s="71"/>
      <c r="AT664" s="71" t="s">
        <v>397</v>
      </c>
      <c r="AU664" s="71"/>
      <c r="AV664" s="71" t="s">
        <v>21115</v>
      </c>
      <c r="AW664" s="71" t="s">
        <v>397</v>
      </c>
      <c r="AX664" s="71" t="s">
        <v>20973</v>
      </c>
      <c r="AY664" s="71" t="s">
        <v>21842</v>
      </c>
      <c r="AZ664" s="72">
        <v>44792.158206018503</v>
      </c>
      <c r="BA664" s="71"/>
      <c r="BB664" s="71"/>
      <c r="BC664" s="71"/>
      <c r="BD664" s="71"/>
      <c r="BE664" s="71"/>
      <c r="BF664" s="71"/>
      <c r="BG664" s="71" t="s">
        <v>21069</v>
      </c>
      <c r="BH664" s="71" t="s">
        <v>20990</v>
      </c>
      <c r="BI664" s="71" t="s">
        <v>20978</v>
      </c>
      <c r="BJ664" s="71" t="s">
        <v>20976</v>
      </c>
      <c r="BK664" s="71" t="s">
        <v>21070</v>
      </c>
      <c r="BL664" s="81">
        <v>1</v>
      </c>
      <c r="BM664" s="81">
        <v>1</v>
      </c>
      <c r="BN664" s="81">
        <v>0</v>
      </c>
      <c r="BO664" s="71" t="s">
        <v>21071</v>
      </c>
      <c r="BP664" s="71" t="s">
        <v>21071</v>
      </c>
      <c r="BQ664" s="71"/>
      <c r="BR664" s="71"/>
      <c r="BS664" s="71"/>
      <c r="BT664" s="71"/>
      <c r="BU664" s="72"/>
      <c r="BV664" s="71"/>
      <c r="BW664" s="72"/>
      <c r="BX664" s="79">
        <v>0</v>
      </c>
      <c r="BY664" s="81">
        <v>0</v>
      </c>
      <c r="BZ664" s="71"/>
      <c r="CA664" s="81">
        <v>0</v>
      </c>
      <c r="CB664" s="71"/>
      <c r="CC664" s="71"/>
      <c r="CD664" s="72"/>
      <c r="CE664" s="71"/>
      <c r="CF664" s="71"/>
      <c r="CG664" s="81">
        <v>0</v>
      </c>
      <c r="CH664" s="71"/>
      <c r="CI664" s="81">
        <v>0</v>
      </c>
      <c r="CJ664" s="71"/>
      <c r="CK664" s="71"/>
      <c r="CL664" s="71"/>
      <c r="CM664" s="71"/>
      <c r="CN664" s="71"/>
      <c r="CO664" s="71"/>
      <c r="CP664" s="71"/>
      <c r="CQ664" s="71"/>
      <c r="CR664" s="71"/>
      <c r="CS664" s="71"/>
      <c r="CT664" s="71"/>
      <c r="CU664" s="72"/>
      <c r="CV664" s="71"/>
      <c r="CW664" s="71"/>
      <c r="CX664" s="71"/>
      <c r="CY664" s="71"/>
      <c r="CZ664" s="71"/>
      <c r="DA664" s="71"/>
      <c r="DB664" s="71"/>
    </row>
    <row r="665" spans="1:106">
      <c r="A665" s="71" t="s">
        <v>8056</v>
      </c>
      <c r="B665" s="71" t="s">
        <v>8057</v>
      </c>
      <c r="C665" s="71" t="s">
        <v>21106</v>
      </c>
      <c r="D665" s="71" t="s">
        <v>450</v>
      </c>
      <c r="E665" s="71" t="s">
        <v>21079</v>
      </c>
      <c r="F665" s="71" t="s">
        <v>450</v>
      </c>
      <c r="G665" s="71"/>
      <c r="H665" s="71"/>
      <c r="I665" s="71" t="s">
        <v>21065</v>
      </c>
      <c r="J665" s="79">
        <v>0</v>
      </c>
      <c r="K665" s="71" t="s">
        <v>23728</v>
      </c>
      <c r="L665" s="71" t="s">
        <v>23729</v>
      </c>
      <c r="M665" s="72"/>
      <c r="N665" s="71" t="s">
        <v>8060</v>
      </c>
      <c r="O665" s="71" t="s">
        <v>23730</v>
      </c>
      <c r="P665" s="71"/>
      <c r="Q665" s="79">
        <v>20000</v>
      </c>
      <c r="R665" s="71"/>
      <c r="S665" s="71"/>
      <c r="T665" s="71"/>
      <c r="U665" s="71"/>
      <c r="V665" s="71"/>
      <c r="W665" s="80"/>
      <c r="X665" s="71" t="s">
        <v>23731</v>
      </c>
      <c r="Y665" s="71" t="s">
        <v>23729</v>
      </c>
      <c r="Z665" s="71"/>
      <c r="AA665" s="71" t="s">
        <v>397</v>
      </c>
      <c r="AB665" s="71" t="s">
        <v>397</v>
      </c>
      <c r="AC665" s="71" t="s">
        <v>21133</v>
      </c>
      <c r="AD665" s="71" t="s">
        <v>29334</v>
      </c>
      <c r="AE665" s="71"/>
      <c r="AF665" s="71"/>
      <c r="AG665" s="71"/>
      <c r="AH665" s="71" t="s">
        <v>397</v>
      </c>
      <c r="AI665" s="71" t="s">
        <v>397</v>
      </c>
      <c r="AJ665" s="71"/>
      <c r="AK665" s="71"/>
      <c r="AL665" s="71"/>
      <c r="AM665" s="71"/>
      <c r="AN665" s="71" t="s">
        <v>397</v>
      </c>
      <c r="AO665" s="71" t="s">
        <v>397</v>
      </c>
      <c r="AP665" s="71"/>
      <c r="AQ665" s="71" t="s">
        <v>397</v>
      </c>
      <c r="AR665" s="71" t="s">
        <v>397</v>
      </c>
      <c r="AS665" s="71"/>
      <c r="AT665" s="71" t="s">
        <v>397</v>
      </c>
      <c r="AU665" s="71"/>
      <c r="AV665" s="71" t="s">
        <v>21115</v>
      </c>
      <c r="AW665" s="71" t="s">
        <v>397</v>
      </c>
      <c r="AX665" s="71" t="s">
        <v>20973</v>
      </c>
      <c r="AY665" s="71" t="s">
        <v>21578</v>
      </c>
      <c r="AZ665" s="72">
        <v>45547.403587963003</v>
      </c>
      <c r="BA665" s="71"/>
      <c r="BB665" s="71"/>
      <c r="BC665" s="71"/>
      <c r="BD665" s="71"/>
      <c r="BE665" s="71"/>
      <c r="BF665" s="71"/>
      <c r="BG665" s="71"/>
      <c r="BH665" s="71"/>
      <c r="BI665" s="71"/>
      <c r="BJ665" s="71"/>
      <c r="BK665" s="71"/>
      <c r="BL665" s="81"/>
      <c r="BM665" s="81"/>
      <c r="BN665" s="81"/>
      <c r="BO665" s="71"/>
      <c r="BP665" s="71"/>
      <c r="BQ665" s="71"/>
      <c r="BR665" s="71"/>
      <c r="BS665" s="71"/>
      <c r="BT665" s="71"/>
      <c r="BU665" s="72"/>
      <c r="BV665" s="71"/>
      <c r="BW665" s="72"/>
      <c r="BX665" s="79">
        <v>0</v>
      </c>
      <c r="BY665" s="81">
        <v>0</v>
      </c>
      <c r="BZ665" s="71"/>
      <c r="CA665" s="81">
        <v>0</v>
      </c>
      <c r="CB665" s="71"/>
      <c r="CC665" s="71"/>
      <c r="CD665" s="72"/>
      <c r="CE665" s="71"/>
      <c r="CF665" s="71"/>
      <c r="CG665" s="81">
        <v>0</v>
      </c>
      <c r="CH665" s="71"/>
      <c r="CI665" s="81">
        <v>0</v>
      </c>
      <c r="CJ665" s="71"/>
      <c r="CK665" s="71"/>
      <c r="CL665" s="71"/>
      <c r="CM665" s="71"/>
      <c r="CN665" s="71"/>
      <c r="CO665" s="71"/>
      <c r="CP665" s="71"/>
      <c r="CQ665" s="71"/>
      <c r="CR665" s="71"/>
      <c r="CS665" s="71"/>
      <c r="CT665" s="71"/>
      <c r="CU665" s="72"/>
      <c r="CV665" s="71"/>
      <c r="CW665" s="71"/>
      <c r="CX665" s="71"/>
      <c r="CY665" s="71"/>
      <c r="CZ665" s="71"/>
      <c r="DA665" s="71"/>
      <c r="DB665" s="71"/>
    </row>
    <row r="666" spans="1:106">
      <c r="A666" s="71" t="s">
        <v>8065</v>
      </c>
      <c r="B666" s="71" t="s">
        <v>8066</v>
      </c>
      <c r="C666" s="71" t="s">
        <v>397</v>
      </c>
      <c r="D666" s="71" t="s">
        <v>450</v>
      </c>
      <c r="E666" s="71" t="s">
        <v>23148</v>
      </c>
      <c r="F666" s="71" t="s">
        <v>450</v>
      </c>
      <c r="G666" s="71"/>
      <c r="H666" s="71"/>
      <c r="I666" s="71" t="s">
        <v>21065</v>
      </c>
      <c r="J666" s="79">
        <v>1645.96</v>
      </c>
      <c r="K666" s="71" t="s">
        <v>23733</v>
      </c>
      <c r="L666" s="71" t="s">
        <v>23734</v>
      </c>
      <c r="M666" s="72"/>
      <c r="N666" s="71"/>
      <c r="O666" s="71" t="s">
        <v>23735</v>
      </c>
      <c r="P666" s="71"/>
      <c r="Q666" s="79">
        <v>2400</v>
      </c>
      <c r="R666" s="71"/>
      <c r="S666" s="71"/>
      <c r="T666" s="71"/>
      <c r="U666" s="71"/>
      <c r="V666" s="71"/>
      <c r="W666" s="80"/>
      <c r="X666" s="71" t="s">
        <v>23736</v>
      </c>
      <c r="Y666" s="71" t="s">
        <v>23734</v>
      </c>
      <c r="Z666" s="71"/>
      <c r="AA666" s="71" t="s">
        <v>397</v>
      </c>
      <c r="AB666" s="71" t="s">
        <v>397</v>
      </c>
      <c r="AC666" s="71" t="s">
        <v>21133</v>
      </c>
      <c r="AD666" s="71" t="s">
        <v>29335</v>
      </c>
      <c r="AE666" s="71"/>
      <c r="AF666" s="71"/>
      <c r="AG666" s="71"/>
      <c r="AH666" s="71" t="s">
        <v>397</v>
      </c>
      <c r="AI666" s="71" t="s">
        <v>397</v>
      </c>
      <c r="AJ666" s="71"/>
      <c r="AK666" s="71"/>
      <c r="AL666" s="71"/>
      <c r="AM666" s="71"/>
      <c r="AN666" s="71" t="s">
        <v>397</v>
      </c>
      <c r="AO666" s="71" t="s">
        <v>397</v>
      </c>
      <c r="AP666" s="71"/>
      <c r="AQ666" s="71" t="s">
        <v>397</v>
      </c>
      <c r="AR666" s="71" t="s">
        <v>397</v>
      </c>
      <c r="AS666" s="71"/>
      <c r="AT666" s="71" t="s">
        <v>397</v>
      </c>
      <c r="AU666" s="71"/>
      <c r="AV666" s="71" t="s">
        <v>21115</v>
      </c>
      <c r="AW666" s="71" t="s">
        <v>397</v>
      </c>
      <c r="AX666" s="71" t="s">
        <v>20973</v>
      </c>
      <c r="AY666" s="71" t="s">
        <v>21578</v>
      </c>
      <c r="AZ666" s="72">
        <v>45547.403599537</v>
      </c>
      <c r="BA666" s="71"/>
      <c r="BB666" s="71"/>
      <c r="BC666" s="71"/>
      <c r="BD666" s="71"/>
      <c r="BE666" s="71"/>
      <c r="BF666" s="71"/>
      <c r="BG666" s="71"/>
      <c r="BH666" s="71"/>
      <c r="BI666" s="71"/>
      <c r="BJ666" s="71"/>
      <c r="BK666" s="71"/>
      <c r="BL666" s="81"/>
      <c r="BM666" s="81"/>
      <c r="BN666" s="81"/>
      <c r="BO666" s="71"/>
      <c r="BP666" s="71"/>
      <c r="BQ666" s="71"/>
      <c r="BR666" s="71"/>
      <c r="BS666" s="71"/>
      <c r="BT666" s="71"/>
      <c r="BU666" s="72"/>
      <c r="BV666" s="71"/>
      <c r="BW666" s="72"/>
      <c r="BX666" s="79">
        <v>0</v>
      </c>
      <c r="BY666" s="81">
        <v>0</v>
      </c>
      <c r="BZ666" s="71"/>
      <c r="CA666" s="81">
        <v>0</v>
      </c>
      <c r="CB666" s="71"/>
      <c r="CC666" s="71"/>
      <c r="CD666" s="72"/>
      <c r="CE666" s="71"/>
      <c r="CF666" s="71"/>
      <c r="CG666" s="81">
        <v>0</v>
      </c>
      <c r="CH666" s="71"/>
      <c r="CI666" s="81">
        <v>0</v>
      </c>
      <c r="CJ666" s="71"/>
      <c r="CK666" s="71"/>
      <c r="CL666" s="71"/>
      <c r="CM666" s="71"/>
      <c r="CN666" s="71"/>
      <c r="CO666" s="71"/>
      <c r="CP666" s="71"/>
      <c r="CQ666" s="71"/>
      <c r="CR666" s="71"/>
      <c r="CS666" s="71"/>
      <c r="CT666" s="71"/>
      <c r="CU666" s="72"/>
      <c r="CV666" s="71"/>
      <c r="CW666" s="71"/>
      <c r="CX666" s="71"/>
      <c r="CY666" s="71"/>
      <c r="CZ666" s="71"/>
      <c r="DA666" s="71"/>
      <c r="DB666" s="71"/>
    </row>
    <row r="667" spans="1:106">
      <c r="A667" s="71" t="s">
        <v>8083</v>
      </c>
      <c r="B667" s="71" t="s">
        <v>8084</v>
      </c>
      <c r="C667" s="71" t="s">
        <v>397</v>
      </c>
      <c r="D667" s="71" t="s">
        <v>450</v>
      </c>
      <c r="E667" s="71" t="s">
        <v>21079</v>
      </c>
      <c r="F667" s="71" t="s">
        <v>450</v>
      </c>
      <c r="G667" s="71"/>
      <c r="H667" s="71"/>
      <c r="I667" s="71" t="s">
        <v>21065</v>
      </c>
      <c r="J667" s="79">
        <v>105.7</v>
      </c>
      <c r="K667" s="71" t="s">
        <v>23738</v>
      </c>
      <c r="L667" s="71" t="s">
        <v>23739</v>
      </c>
      <c r="M667" s="72"/>
      <c r="N667" s="71"/>
      <c r="O667" s="71" t="s">
        <v>23740</v>
      </c>
      <c r="P667" s="71"/>
      <c r="Q667" s="79">
        <v>2400</v>
      </c>
      <c r="R667" s="71"/>
      <c r="S667" s="71"/>
      <c r="T667" s="71"/>
      <c r="U667" s="71"/>
      <c r="V667" s="71"/>
      <c r="W667" s="80"/>
      <c r="X667" s="71" t="s">
        <v>23741</v>
      </c>
      <c r="Y667" s="71" t="s">
        <v>23739</v>
      </c>
      <c r="Z667" s="71"/>
      <c r="AA667" s="71" t="s">
        <v>397</v>
      </c>
      <c r="AB667" s="71" t="s">
        <v>397</v>
      </c>
      <c r="AC667" s="71" t="s">
        <v>22215</v>
      </c>
      <c r="AD667" s="71" t="s">
        <v>29336</v>
      </c>
      <c r="AE667" s="71"/>
      <c r="AF667" s="71"/>
      <c r="AG667" s="71"/>
      <c r="AH667" s="71" t="s">
        <v>397</v>
      </c>
      <c r="AI667" s="71" t="s">
        <v>397</v>
      </c>
      <c r="AJ667" s="71"/>
      <c r="AK667" s="71"/>
      <c r="AL667" s="71"/>
      <c r="AM667" s="71"/>
      <c r="AN667" s="71" t="s">
        <v>397</v>
      </c>
      <c r="AO667" s="71" t="s">
        <v>397</v>
      </c>
      <c r="AP667" s="71"/>
      <c r="AQ667" s="71" t="s">
        <v>397</v>
      </c>
      <c r="AR667" s="71" t="s">
        <v>397</v>
      </c>
      <c r="AS667" s="71"/>
      <c r="AT667" s="71" t="s">
        <v>397</v>
      </c>
      <c r="AU667" s="71"/>
      <c r="AV667" s="71" t="s">
        <v>21115</v>
      </c>
      <c r="AW667" s="71" t="s">
        <v>397</v>
      </c>
      <c r="AX667" s="71" t="s">
        <v>20973</v>
      </c>
      <c r="AY667" s="71" t="s">
        <v>21578</v>
      </c>
      <c r="AZ667" s="72">
        <v>45547.403611111098</v>
      </c>
      <c r="BA667" s="71"/>
      <c r="BB667" s="71"/>
      <c r="BC667" s="71"/>
      <c r="BD667" s="71"/>
      <c r="BE667" s="71"/>
      <c r="BF667" s="71"/>
      <c r="BG667" s="71"/>
      <c r="BH667" s="71"/>
      <c r="BI667" s="71"/>
      <c r="BJ667" s="71"/>
      <c r="BK667" s="71"/>
      <c r="BL667" s="81"/>
      <c r="BM667" s="81"/>
      <c r="BN667" s="81"/>
      <c r="BO667" s="71"/>
      <c r="BP667" s="71"/>
      <c r="BQ667" s="71"/>
      <c r="BR667" s="71"/>
      <c r="BS667" s="71"/>
      <c r="BT667" s="71"/>
      <c r="BU667" s="72"/>
      <c r="BV667" s="71"/>
      <c r="BW667" s="72"/>
      <c r="BX667" s="79">
        <v>0</v>
      </c>
      <c r="BY667" s="81">
        <v>0</v>
      </c>
      <c r="BZ667" s="71"/>
      <c r="CA667" s="81">
        <v>0</v>
      </c>
      <c r="CB667" s="71"/>
      <c r="CC667" s="71"/>
      <c r="CD667" s="72"/>
      <c r="CE667" s="71"/>
      <c r="CF667" s="71"/>
      <c r="CG667" s="81">
        <v>0</v>
      </c>
      <c r="CH667" s="71"/>
      <c r="CI667" s="81">
        <v>0</v>
      </c>
      <c r="CJ667" s="71"/>
      <c r="CK667" s="71"/>
      <c r="CL667" s="71"/>
      <c r="CM667" s="71"/>
      <c r="CN667" s="71"/>
      <c r="CO667" s="71"/>
      <c r="CP667" s="71"/>
      <c r="CQ667" s="71"/>
      <c r="CR667" s="71"/>
      <c r="CS667" s="71"/>
      <c r="CT667" s="71"/>
      <c r="CU667" s="72"/>
      <c r="CV667" s="71"/>
      <c r="CW667" s="71"/>
      <c r="CX667" s="71"/>
      <c r="CY667" s="71"/>
      <c r="CZ667" s="71"/>
      <c r="DA667" s="71"/>
      <c r="DB667" s="71"/>
    </row>
    <row r="668" spans="1:106">
      <c r="A668" s="71" t="s">
        <v>8086</v>
      </c>
      <c r="B668" s="71" t="s">
        <v>8087</v>
      </c>
      <c r="C668" s="71" t="s">
        <v>397</v>
      </c>
      <c r="D668" s="71" t="s">
        <v>450</v>
      </c>
      <c r="E668" s="71" t="s">
        <v>21064</v>
      </c>
      <c r="F668" s="71" t="s">
        <v>450</v>
      </c>
      <c r="G668" s="71"/>
      <c r="H668" s="71"/>
      <c r="I668" s="71" t="s">
        <v>21065</v>
      </c>
      <c r="J668" s="79">
        <v>91.52</v>
      </c>
      <c r="K668" s="71" t="s">
        <v>23743</v>
      </c>
      <c r="L668" s="71" t="s">
        <v>23744</v>
      </c>
      <c r="M668" s="72"/>
      <c r="N668" s="71"/>
      <c r="O668" s="71" t="s">
        <v>23745</v>
      </c>
      <c r="P668" s="71"/>
      <c r="Q668" s="79">
        <v>2400</v>
      </c>
      <c r="R668" s="71"/>
      <c r="S668" s="71"/>
      <c r="T668" s="71"/>
      <c r="U668" s="71"/>
      <c r="V668" s="71"/>
      <c r="W668" s="80"/>
      <c r="X668" s="71" t="s">
        <v>23746</v>
      </c>
      <c r="Y668" s="71" t="s">
        <v>23744</v>
      </c>
      <c r="Z668" s="71"/>
      <c r="AA668" s="71" t="s">
        <v>397</v>
      </c>
      <c r="AB668" s="71" t="s">
        <v>397</v>
      </c>
      <c r="AC668" s="71" t="s">
        <v>22215</v>
      </c>
      <c r="AD668" s="71" t="s">
        <v>29337</v>
      </c>
      <c r="AE668" s="71"/>
      <c r="AF668" s="71"/>
      <c r="AG668" s="71"/>
      <c r="AH668" s="71" t="s">
        <v>397</v>
      </c>
      <c r="AI668" s="71" t="s">
        <v>397</v>
      </c>
      <c r="AJ668" s="71"/>
      <c r="AK668" s="71"/>
      <c r="AL668" s="71"/>
      <c r="AM668" s="71"/>
      <c r="AN668" s="71" t="s">
        <v>397</v>
      </c>
      <c r="AO668" s="71" t="s">
        <v>397</v>
      </c>
      <c r="AP668" s="71"/>
      <c r="AQ668" s="71" t="s">
        <v>397</v>
      </c>
      <c r="AR668" s="71" t="s">
        <v>397</v>
      </c>
      <c r="AS668" s="71"/>
      <c r="AT668" s="71" t="s">
        <v>397</v>
      </c>
      <c r="AU668" s="71"/>
      <c r="AV668" s="71" t="s">
        <v>21115</v>
      </c>
      <c r="AW668" s="71" t="s">
        <v>397</v>
      </c>
      <c r="AX668" s="71" t="s">
        <v>20973</v>
      </c>
      <c r="AY668" s="71" t="s">
        <v>21578</v>
      </c>
      <c r="AZ668" s="72">
        <v>45547.403622685197</v>
      </c>
      <c r="BA668" s="71"/>
      <c r="BB668" s="71"/>
      <c r="BC668" s="71"/>
      <c r="BD668" s="71"/>
      <c r="BE668" s="71"/>
      <c r="BF668" s="71"/>
      <c r="BG668" s="71"/>
      <c r="BH668" s="71"/>
      <c r="BI668" s="71"/>
      <c r="BJ668" s="71"/>
      <c r="BK668" s="71"/>
      <c r="BL668" s="81"/>
      <c r="BM668" s="81"/>
      <c r="BN668" s="81"/>
      <c r="BO668" s="71"/>
      <c r="BP668" s="71"/>
      <c r="BQ668" s="71"/>
      <c r="BR668" s="71"/>
      <c r="BS668" s="71"/>
      <c r="BT668" s="71"/>
      <c r="BU668" s="72"/>
      <c r="BV668" s="71"/>
      <c r="BW668" s="72"/>
      <c r="BX668" s="79">
        <v>0</v>
      </c>
      <c r="BY668" s="81">
        <v>0</v>
      </c>
      <c r="BZ668" s="71"/>
      <c r="CA668" s="81">
        <v>0</v>
      </c>
      <c r="CB668" s="71"/>
      <c r="CC668" s="71"/>
      <c r="CD668" s="72"/>
      <c r="CE668" s="71"/>
      <c r="CF668" s="71"/>
      <c r="CG668" s="81">
        <v>0</v>
      </c>
      <c r="CH668" s="71"/>
      <c r="CI668" s="81">
        <v>0</v>
      </c>
      <c r="CJ668" s="71"/>
      <c r="CK668" s="71"/>
      <c r="CL668" s="71"/>
      <c r="CM668" s="71"/>
      <c r="CN668" s="71"/>
      <c r="CO668" s="71"/>
      <c r="CP668" s="71"/>
      <c r="CQ668" s="71"/>
      <c r="CR668" s="71"/>
      <c r="CS668" s="71"/>
      <c r="CT668" s="71"/>
      <c r="CU668" s="72"/>
      <c r="CV668" s="71"/>
      <c r="CW668" s="71"/>
      <c r="CX668" s="71"/>
      <c r="CY668" s="71"/>
      <c r="CZ668" s="71"/>
      <c r="DA668" s="71"/>
      <c r="DB668" s="71"/>
    </row>
    <row r="669" spans="1:106">
      <c r="A669" s="71" t="s">
        <v>8092</v>
      </c>
      <c r="B669" s="71" t="s">
        <v>8093</v>
      </c>
      <c r="C669" s="71" t="s">
        <v>397</v>
      </c>
      <c r="D669" s="71" t="s">
        <v>450</v>
      </c>
      <c r="E669" s="71" t="s">
        <v>21064</v>
      </c>
      <c r="F669" s="71" t="s">
        <v>450</v>
      </c>
      <c r="G669" s="71" t="s">
        <v>21210</v>
      </c>
      <c r="H669" s="71" t="s">
        <v>21145</v>
      </c>
      <c r="I669" s="71" t="s">
        <v>21065</v>
      </c>
      <c r="J669" s="79">
        <v>2500.31</v>
      </c>
      <c r="K669" s="71" t="s">
        <v>23747</v>
      </c>
      <c r="L669" s="71" t="s">
        <v>23748</v>
      </c>
      <c r="M669" s="72">
        <v>45840.340439814798</v>
      </c>
      <c r="N669" s="71" t="s">
        <v>390</v>
      </c>
      <c r="O669" s="71" t="s">
        <v>23749</v>
      </c>
      <c r="P669" s="71"/>
      <c r="Q669" s="79">
        <v>999999999</v>
      </c>
      <c r="R669" s="71"/>
      <c r="S669" s="71"/>
      <c r="T669" s="71"/>
      <c r="U669" s="71"/>
      <c r="V669" s="71"/>
      <c r="W669" s="80"/>
      <c r="X669" s="71" t="s">
        <v>23750</v>
      </c>
      <c r="Y669" s="71" t="s">
        <v>23748</v>
      </c>
      <c r="Z669" s="71"/>
      <c r="AA669" s="71" t="s">
        <v>397</v>
      </c>
      <c r="AB669" s="71" t="s">
        <v>397</v>
      </c>
      <c r="AC669" s="71" t="s">
        <v>21133</v>
      </c>
      <c r="AD669" s="71" t="s">
        <v>29338</v>
      </c>
      <c r="AE669" s="71"/>
      <c r="AF669" s="71"/>
      <c r="AG669" s="71"/>
      <c r="AH669" s="71" t="s">
        <v>397</v>
      </c>
      <c r="AI669" s="71" t="s">
        <v>397</v>
      </c>
      <c r="AJ669" s="71"/>
      <c r="AK669" s="71"/>
      <c r="AL669" s="71"/>
      <c r="AM669" s="71"/>
      <c r="AN669" s="71" t="s">
        <v>397</v>
      </c>
      <c r="AO669" s="71" t="s">
        <v>397</v>
      </c>
      <c r="AP669" s="71"/>
      <c r="AQ669" s="71" t="s">
        <v>397</v>
      </c>
      <c r="AR669" s="71" t="s">
        <v>397</v>
      </c>
      <c r="AS669" s="71"/>
      <c r="AT669" s="71" t="s">
        <v>397</v>
      </c>
      <c r="AU669" s="71"/>
      <c r="AV669" s="71" t="s">
        <v>21115</v>
      </c>
      <c r="AW669" s="71" t="s">
        <v>397</v>
      </c>
      <c r="AX669" s="71" t="s">
        <v>20973</v>
      </c>
      <c r="AY669" s="71" t="s">
        <v>21557</v>
      </c>
      <c r="AZ669" s="72">
        <v>45477.122719907398</v>
      </c>
      <c r="BA669" s="71"/>
      <c r="BB669" s="71"/>
      <c r="BC669" s="71"/>
      <c r="BD669" s="71"/>
      <c r="BE669" s="71"/>
      <c r="BF669" s="71"/>
      <c r="BG669" s="71"/>
      <c r="BH669" s="71"/>
      <c r="BI669" s="71"/>
      <c r="BJ669" s="71"/>
      <c r="BK669" s="71"/>
      <c r="BL669" s="81"/>
      <c r="BM669" s="81"/>
      <c r="BN669" s="81"/>
      <c r="BO669" s="71"/>
      <c r="BP669" s="71"/>
      <c r="BQ669" s="71"/>
      <c r="BR669" s="71" t="s">
        <v>757</v>
      </c>
      <c r="BS669" s="71" t="s">
        <v>21174</v>
      </c>
      <c r="BT669" s="71" t="s">
        <v>21074</v>
      </c>
      <c r="BU669" s="72">
        <v>43774.567916666703</v>
      </c>
      <c r="BV669" s="71" t="s">
        <v>21074</v>
      </c>
      <c r="BW669" s="72">
        <v>43774.567916666703</v>
      </c>
      <c r="BX669" s="79">
        <v>5706.73</v>
      </c>
      <c r="BY669" s="81">
        <v>0</v>
      </c>
      <c r="BZ669" s="71"/>
      <c r="CA669" s="81">
        <v>0</v>
      </c>
      <c r="CB669" s="71"/>
      <c r="CC669" s="71"/>
      <c r="CD669" s="72"/>
      <c r="CE669" s="71"/>
      <c r="CF669" s="71"/>
      <c r="CG669" s="81">
        <v>0</v>
      </c>
      <c r="CH669" s="71"/>
      <c r="CI669" s="81">
        <v>0</v>
      </c>
      <c r="CJ669" s="71"/>
      <c r="CK669" s="71"/>
      <c r="CL669" s="71" t="s">
        <v>21175</v>
      </c>
      <c r="CM669" s="71"/>
      <c r="CN669" s="71"/>
      <c r="CO669" s="71"/>
      <c r="CP669" s="71"/>
      <c r="CQ669" s="71"/>
      <c r="CR669" s="71"/>
      <c r="CS669" s="71"/>
      <c r="CT669" s="71"/>
      <c r="CU669" s="72"/>
      <c r="CV669" s="71"/>
      <c r="CW669" s="71"/>
      <c r="CX669" s="71" t="s">
        <v>21120</v>
      </c>
      <c r="CY669" s="71"/>
      <c r="CZ669" s="71"/>
      <c r="DA669" s="71"/>
      <c r="DB669" s="71" t="s">
        <v>757</v>
      </c>
    </row>
    <row r="670" spans="1:106">
      <c r="A670" s="71" t="s">
        <v>8100</v>
      </c>
      <c r="B670" s="71" t="s">
        <v>8101</v>
      </c>
      <c r="C670" s="71" t="s">
        <v>397</v>
      </c>
      <c r="D670" s="71" t="s">
        <v>450</v>
      </c>
      <c r="E670" s="71" t="s">
        <v>21064</v>
      </c>
      <c r="F670" s="71" t="s">
        <v>450</v>
      </c>
      <c r="G670" s="71" t="s">
        <v>22577</v>
      </c>
      <c r="H670" s="71" t="s">
        <v>22232</v>
      </c>
      <c r="I670" s="71" t="s">
        <v>21065</v>
      </c>
      <c r="J670" s="79">
        <v>1722.17</v>
      </c>
      <c r="K670" s="71" t="s">
        <v>1530</v>
      </c>
      <c r="L670" s="71" t="s">
        <v>23752</v>
      </c>
      <c r="M670" s="72">
        <v>45846.2257986111</v>
      </c>
      <c r="N670" s="71" t="s">
        <v>390</v>
      </c>
      <c r="O670" s="71"/>
      <c r="P670" s="71"/>
      <c r="Q670" s="79">
        <v>999999999</v>
      </c>
      <c r="R670" s="71"/>
      <c r="S670" s="71"/>
      <c r="T670" s="71"/>
      <c r="U670" s="71"/>
      <c r="V670" s="71"/>
      <c r="W670" s="80"/>
      <c r="X670" s="71" t="s">
        <v>23753</v>
      </c>
      <c r="Y670" s="71" t="s">
        <v>23752</v>
      </c>
      <c r="Z670" s="71"/>
      <c r="AA670" s="71" t="s">
        <v>397</v>
      </c>
      <c r="AB670" s="71" t="s">
        <v>397</v>
      </c>
      <c r="AC670" s="71" t="s">
        <v>21133</v>
      </c>
      <c r="AD670" s="71" t="s">
        <v>29339</v>
      </c>
      <c r="AE670" s="71"/>
      <c r="AF670" s="71"/>
      <c r="AG670" s="71"/>
      <c r="AH670" s="71" t="s">
        <v>397</v>
      </c>
      <c r="AI670" s="71" t="s">
        <v>397</v>
      </c>
      <c r="AJ670" s="71"/>
      <c r="AK670" s="71"/>
      <c r="AL670" s="71"/>
      <c r="AM670" s="71"/>
      <c r="AN670" s="71" t="s">
        <v>397</v>
      </c>
      <c r="AO670" s="71" t="s">
        <v>397</v>
      </c>
      <c r="AP670" s="71"/>
      <c r="AQ670" s="71" t="s">
        <v>397</v>
      </c>
      <c r="AR670" s="71" t="s">
        <v>397</v>
      </c>
      <c r="AS670" s="71"/>
      <c r="AT670" s="71" t="s">
        <v>397</v>
      </c>
      <c r="AU670" s="71"/>
      <c r="AV670" s="71" t="s">
        <v>21115</v>
      </c>
      <c r="AW670" s="71" t="s">
        <v>397</v>
      </c>
      <c r="AX670" s="71" t="s">
        <v>20973</v>
      </c>
      <c r="AY670" s="71" t="s">
        <v>21578</v>
      </c>
      <c r="AZ670" s="72">
        <v>45547.403634259303</v>
      </c>
      <c r="BA670" s="71"/>
      <c r="BB670" s="71"/>
      <c r="BC670" s="71"/>
      <c r="BD670" s="71"/>
      <c r="BE670" s="71"/>
      <c r="BF670" s="71"/>
      <c r="BG670" s="71"/>
      <c r="BH670" s="71"/>
      <c r="BI670" s="71"/>
      <c r="BJ670" s="71"/>
      <c r="BK670" s="71"/>
      <c r="BL670" s="81"/>
      <c r="BM670" s="81"/>
      <c r="BN670" s="81"/>
      <c r="BO670" s="71"/>
      <c r="BP670" s="71"/>
      <c r="BQ670" s="71"/>
      <c r="BR670" s="71" t="s">
        <v>757</v>
      </c>
      <c r="BS670" s="71" t="s">
        <v>21174</v>
      </c>
      <c r="BT670" s="71" t="s">
        <v>21074</v>
      </c>
      <c r="BU670" s="72">
        <v>43774.567916666703</v>
      </c>
      <c r="BV670" s="71" t="s">
        <v>21074</v>
      </c>
      <c r="BW670" s="72">
        <v>43774.567916666703</v>
      </c>
      <c r="BX670" s="79">
        <v>5706.73</v>
      </c>
      <c r="BY670" s="81">
        <v>0</v>
      </c>
      <c r="BZ670" s="71"/>
      <c r="CA670" s="81">
        <v>0</v>
      </c>
      <c r="CB670" s="71"/>
      <c r="CC670" s="71"/>
      <c r="CD670" s="72"/>
      <c r="CE670" s="71"/>
      <c r="CF670" s="71"/>
      <c r="CG670" s="81">
        <v>0</v>
      </c>
      <c r="CH670" s="71"/>
      <c r="CI670" s="81">
        <v>0</v>
      </c>
      <c r="CJ670" s="71"/>
      <c r="CK670" s="71"/>
      <c r="CL670" s="71" t="s">
        <v>21175</v>
      </c>
      <c r="CM670" s="71"/>
      <c r="CN670" s="71"/>
      <c r="CO670" s="71"/>
      <c r="CP670" s="71"/>
      <c r="CQ670" s="71"/>
      <c r="CR670" s="71"/>
      <c r="CS670" s="71"/>
      <c r="CT670" s="71"/>
      <c r="CU670" s="72"/>
      <c r="CV670" s="71"/>
      <c r="CW670" s="71"/>
      <c r="CX670" s="71" t="s">
        <v>21120</v>
      </c>
      <c r="CY670" s="71"/>
      <c r="CZ670" s="71"/>
      <c r="DA670" s="71"/>
      <c r="DB670" s="71" t="s">
        <v>757</v>
      </c>
    </row>
    <row r="671" spans="1:106">
      <c r="A671" s="71" t="s">
        <v>8110</v>
      </c>
      <c r="B671" s="71" t="s">
        <v>8111</v>
      </c>
      <c r="C671" s="71" t="s">
        <v>397</v>
      </c>
      <c r="D671" s="71" t="s">
        <v>427</v>
      </c>
      <c r="E671" s="71" t="s">
        <v>21079</v>
      </c>
      <c r="F671" s="71" t="s">
        <v>427</v>
      </c>
      <c r="G671" s="71"/>
      <c r="H671" s="71"/>
      <c r="I671" s="71" t="s">
        <v>21065</v>
      </c>
      <c r="J671" s="79">
        <v>1000</v>
      </c>
      <c r="K671" s="71" t="s">
        <v>23755</v>
      </c>
      <c r="L671" s="71" t="s">
        <v>23756</v>
      </c>
      <c r="M671" s="72"/>
      <c r="N671" s="71"/>
      <c r="O671" s="71" t="s">
        <v>23757</v>
      </c>
      <c r="P671" s="71"/>
      <c r="Q671" s="79">
        <v>0</v>
      </c>
      <c r="R671" s="71" t="s">
        <v>23758</v>
      </c>
      <c r="S671" s="71"/>
      <c r="T671" s="71"/>
      <c r="U671" s="71" t="s">
        <v>21068</v>
      </c>
      <c r="V671" s="71" t="s">
        <v>21068</v>
      </c>
      <c r="W671" s="80"/>
      <c r="X671" s="71"/>
      <c r="Y671" s="71" t="s">
        <v>23756</v>
      </c>
      <c r="Z671" s="71"/>
      <c r="AA671" s="71" t="s">
        <v>397</v>
      </c>
      <c r="AB671" s="71" t="s">
        <v>397</v>
      </c>
      <c r="AC671" s="71" t="s">
        <v>21133</v>
      </c>
      <c r="AD671" s="71" t="s">
        <v>23759</v>
      </c>
      <c r="AE671" s="71"/>
      <c r="AF671" s="71"/>
      <c r="AG671" s="71"/>
      <c r="AH671" s="71" t="s">
        <v>397</v>
      </c>
      <c r="AI671" s="71" t="s">
        <v>397</v>
      </c>
      <c r="AJ671" s="71"/>
      <c r="AK671" s="71"/>
      <c r="AL671" s="71"/>
      <c r="AM671" s="71"/>
      <c r="AN671" s="71" t="s">
        <v>397</v>
      </c>
      <c r="AO671" s="71" t="s">
        <v>397</v>
      </c>
      <c r="AP671" s="71"/>
      <c r="AQ671" s="71" t="s">
        <v>397</v>
      </c>
      <c r="AR671" s="71" t="s">
        <v>397</v>
      </c>
      <c r="AS671" s="71"/>
      <c r="AT671" s="71" t="s">
        <v>397</v>
      </c>
      <c r="AU671" s="71"/>
      <c r="AV671" s="71" t="s">
        <v>21115</v>
      </c>
      <c r="AW671" s="71" t="s">
        <v>397</v>
      </c>
      <c r="AX671" s="71" t="s">
        <v>20973</v>
      </c>
      <c r="AY671" s="71" t="s">
        <v>21857</v>
      </c>
      <c r="AZ671" s="72">
        <v>44775.319745370398</v>
      </c>
      <c r="BA671" s="71"/>
      <c r="BB671" s="71"/>
      <c r="BC671" s="71"/>
      <c r="BD671" s="71"/>
      <c r="BE671" s="71"/>
      <c r="BF671" s="71"/>
      <c r="BG671" s="71" t="s">
        <v>21069</v>
      </c>
      <c r="BH671" s="71" t="s">
        <v>20990</v>
      </c>
      <c r="BI671" s="71" t="s">
        <v>20978</v>
      </c>
      <c r="BJ671" s="71" t="s">
        <v>20976</v>
      </c>
      <c r="BK671" s="71" t="s">
        <v>21070</v>
      </c>
      <c r="BL671" s="81">
        <v>1</v>
      </c>
      <c r="BM671" s="81">
        <v>1</v>
      </c>
      <c r="BN671" s="81">
        <v>0</v>
      </c>
      <c r="BO671" s="71" t="s">
        <v>21071</v>
      </c>
      <c r="BP671" s="71" t="s">
        <v>21071</v>
      </c>
      <c r="BQ671" s="71"/>
      <c r="BR671" s="71"/>
      <c r="BS671" s="71"/>
      <c r="BT671" s="71"/>
      <c r="BU671" s="72"/>
      <c r="BV671" s="71"/>
      <c r="BW671" s="72"/>
      <c r="BX671" s="79">
        <v>0</v>
      </c>
      <c r="BY671" s="81">
        <v>0</v>
      </c>
      <c r="BZ671" s="71"/>
      <c r="CA671" s="81">
        <v>0</v>
      </c>
      <c r="CB671" s="71"/>
      <c r="CC671" s="71"/>
      <c r="CD671" s="72"/>
      <c r="CE671" s="71"/>
      <c r="CF671" s="71"/>
      <c r="CG671" s="81">
        <v>0</v>
      </c>
      <c r="CH671" s="71"/>
      <c r="CI671" s="81">
        <v>0</v>
      </c>
      <c r="CJ671" s="71"/>
      <c r="CK671" s="71"/>
      <c r="CL671" s="71"/>
      <c r="CM671" s="71"/>
      <c r="CN671" s="71"/>
      <c r="CO671" s="71"/>
      <c r="CP671" s="71"/>
      <c r="CQ671" s="71"/>
      <c r="CR671" s="71"/>
      <c r="CS671" s="71"/>
      <c r="CT671" s="71"/>
      <c r="CU671" s="72"/>
      <c r="CV671" s="71"/>
      <c r="CW671" s="71"/>
      <c r="CX671" s="71"/>
      <c r="CY671" s="71"/>
      <c r="CZ671" s="71"/>
      <c r="DA671" s="71"/>
      <c r="DB671" s="71"/>
    </row>
    <row r="672" spans="1:106">
      <c r="A672" s="71" t="s">
        <v>8116</v>
      </c>
      <c r="B672" s="71" t="s">
        <v>8117</v>
      </c>
      <c r="C672" s="71" t="s">
        <v>397</v>
      </c>
      <c r="D672" s="71" t="s">
        <v>427</v>
      </c>
      <c r="E672" s="71" t="s">
        <v>21079</v>
      </c>
      <c r="F672" s="71" t="s">
        <v>427</v>
      </c>
      <c r="G672" s="71"/>
      <c r="H672" s="71"/>
      <c r="I672" s="71" t="s">
        <v>21065</v>
      </c>
      <c r="J672" s="79">
        <v>0</v>
      </c>
      <c r="K672" s="71"/>
      <c r="L672" s="71"/>
      <c r="M672" s="72"/>
      <c r="N672" s="71"/>
      <c r="O672" s="71" t="s">
        <v>23760</v>
      </c>
      <c r="P672" s="71"/>
      <c r="Q672" s="79">
        <v>0</v>
      </c>
      <c r="R672" s="71" t="s">
        <v>23761</v>
      </c>
      <c r="S672" s="71"/>
      <c r="T672" s="71"/>
      <c r="U672" s="71" t="s">
        <v>21068</v>
      </c>
      <c r="V672" s="71" t="s">
        <v>21068</v>
      </c>
      <c r="W672" s="80"/>
      <c r="X672" s="71"/>
      <c r="Y672" s="71"/>
      <c r="Z672" s="71"/>
      <c r="AA672" s="71" t="s">
        <v>397</v>
      </c>
      <c r="AB672" s="71" t="s">
        <v>397</v>
      </c>
      <c r="AC672" s="71"/>
      <c r="AD672" s="71"/>
      <c r="AE672" s="71"/>
      <c r="AF672" s="71"/>
      <c r="AG672" s="71"/>
      <c r="AH672" s="71" t="s">
        <v>397</v>
      </c>
      <c r="AI672" s="71" t="s">
        <v>397</v>
      </c>
      <c r="AJ672" s="71"/>
      <c r="AK672" s="71"/>
      <c r="AL672" s="71"/>
      <c r="AM672" s="71"/>
      <c r="AN672" s="71" t="s">
        <v>397</v>
      </c>
      <c r="AO672" s="71" t="s">
        <v>397</v>
      </c>
      <c r="AP672" s="71"/>
      <c r="AQ672" s="71" t="s">
        <v>397</v>
      </c>
      <c r="AR672" s="71" t="s">
        <v>397</v>
      </c>
      <c r="AS672" s="71"/>
      <c r="AT672" s="71" t="s">
        <v>397</v>
      </c>
      <c r="AU672" s="71"/>
      <c r="AV672" s="71" t="s">
        <v>397</v>
      </c>
      <c r="AW672" s="71" t="s">
        <v>397</v>
      </c>
      <c r="AX672" s="71"/>
      <c r="AY672" s="71"/>
      <c r="AZ672" s="72"/>
      <c r="BA672" s="71"/>
      <c r="BB672" s="71"/>
      <c r="BC672" s="71"/>
      <c r="BD672" s="71"/>
      <c r="BE672" s="71"/>
      <c r="BF672" s="71"/>
      <c r="BG672" s="71" t="s">
        <v>21069</v>
      </c>
      <c r="BH672" s="71" t="s">
        <v>20990</v>
      </c>
      <c r="BI672" s="71" t="s">
        <v>20978</v>
      </c>
      <c r="BJ672" s="71" t="s">
        <v>20976</v>
      </c>
      <c r="BK672" s="71" t="s">
        <v>21070</v>
      </c>
      <c r="BL672" s="81">
        <v>1</v>
      </c>
      <c r="BM672" s="81">
        <v>1</v>
      </c>
      <c r="BN672" s="81">
        <v>0</v>
      </c>
      <c r="BO672" s="71" t="s">
        <v>21071</v>
      </c>
      <c r="BP672" s="71" t="s">
        <v>21071</v>
      </c>
      <c r="BQ672" s="71"/>
      <c r="BR672" s="71"/>
      <c r="BS672" s="71"/>
      <c r="BT672" s="71"/>
      <c r="BU672" s="72"/>
      <c r="BV672" s="71"/>
      <c r="BW672" s="72"/>
      <c r="BX672" s="79">
        <v>0</v>
      </c>
      <c r="BY672" s="81">
        <v>0</v>
      </c>
      <c r="BZ672" s="71"/>
      <c r="CA672" s="81">
        <v>0</v>
      </c>
      <c r="CB672" s="71"/>
      <c r="CC672" s="71"/>
      <c r="CD672" s="72"/>
      <c r="CE672" s="71"/>
      <c r="CF672" s="71"/>
      <c r="CG672" s="81">
        <v>0</v>
      </c>
      <c r="CH672" s="71"/>
      <c r="CI672" s="81">
        <v>0</v>
      </c>
      <c r="CJ672" s="71"/>
      <c r="CK672" s="71"/>
      <c r="CL672" s="71"/>
      <c r="CM672" s="71"/>
      <c r="CN672" s="71"/>
      <c r="CO672" s="71"/>
      <c r="CP672" s="71"/>
      <c r="CQ672" s="71"/>
      <c r="CR672" s="71"/>
      <c r="CS672" s="71"/>
      <c r="CT672" s="71"/>
      <c r="CU672" s="72"/>
      <c r="CV672" s="71"/>
      <c r="CW672" s="71"/>
      <c r="CX672" s="71"/>
      <c r="CY672" s="71"/>
      <c r="CZ672" s="71"/>
      <c r="DA672" s="71"/>
      <c r="DB672" s="71"/>
    </row>
    <row r="673" spans="1:106">
      <c r="A673" s="71" t="s">
        <v>8119</v>
      </c>
      <c r="B673" s="71" t="s">
        <v>29340</v>
      </c>
      <c r="C673" s="71" t="s">
        <v>397</v>
      </c>
      <c r="D673" s="71" t="s">
        <v>450</v>
      </c>
      <c r="E673" s="71" t="s">
        <v>21064</v>
      </c>
      <c r="F673" s="71" t="s">
        <v>450</v>
      </c>
      <c r="G673" s="71" t="s">
        <v>21159</v>
      </c>
      <c r="H673" s="71" t="s">
        <v>21160</v>
      </c>
      <c r="I673" s="71" t="s">
        <v>21065</v>
      </c>
      <c r="J673" s="79">
        <v>99285</v>
      </c>
      <c r="K673" s="71" t="s">
        <v>23762</v>
      </c>
      <c r="L673" s="71" t="s">
        <v>23763</v>
      </c>
      <c r="M673" s="72">
        <v>45833.302534722199</v>
      </c>
      <c r="N673" s="71" t="s">
        <v>390</v>
      </c>
      <c r="O673" s="71" t="s">
        <v>23764</v>
      </c>
      <c r="P673" s="71"/>
      <c r="Q673" s="79">
        <v>999999999</v>
      </c>
      <c r="R673" s="71" t="s">
        <v>23766</v>
      </c>
      <c r="S673" s="71"/>
      <c r="T673" s="71" t="s">
        <v>23765</v>
      </c>
      <c r="U673" s="71" t="s">
        <v>21868</v>
      </c>
      <c r="V673" s="71" t="s">
        <v>21868</v>
      </c>
      <c r="W673" s="80"/>
      <c r="X673" s="71" t="s">
        <v>23767</v>
      </c>
      <c r="Y673" s="71" t="s">
        <v>23763</v>
      </c>
      <c r="Z673" s="71"/>
      <c r="AA673" s="71" t="s">
        <v>397</v>
      </c>
      <c r="AB673" s="71" t="s">
        <v>397</v>
      </c>
      <c r="AC673" s="71" t="s">
        <v>21133</v>
      </c>
      <c r="AD673" s="71" t="s">
        <v>29341</v>
      </c>
      <c r="AE673" s="71"/>
      <c r="AF673" s="71"/>
      <c r="AG673" s="71"/>
      <c r="AH673" s="71" t="s">
        <v>397</v>
      </c>
      <c r="AI673" s="71" t="s">
        <v>397</v>
      </c>
      <c r="AJ673" s="71"/>
      <c r="AK673" s="71"/>
      <c r="AL673" s="71"/>
      <c r="AM673" s="71"/>
      <c r="AN673" s="71" t="s">
        <v>397</v>
      </c>
      <c r="AO673" s="71" t="s">
        <v>397</v>
      </c>
      <c r="AP673" s="71"/>
      <c r="AQ673" s="71" t="s">
        <v>397</v>
      </c>
      <c r="AR673" s="71" t="s">
        <v>397</v>
      </c>
      <c r="AS673" s="71"/>
      <c r="AT673" s="71" t="s">
        <v>397</v>
      </c>
      <c r="AU673" s="71"/>
      <c r="AV673" s="71" t="s">
        <v>21115</v>
      </c>
      <c r="AW673" s="71" t="s">
        <v>397</v>
      </c>
      <c r="AX673" s="71" t="s">
        <v>20973</v>
      </c>
      <c r="AY673" s="71" t="s">
        <v>21578</v>
      </c>
      <c r="AZ673" s="72">
        <v>45547.403645833299</v>
      </c>
      <c r="BA673" s="71"/>
      <c r="BB673" s="71"/>
      <c r="BC673" s="71"/>
      <c r="BD673" s="71"/>
      <c r="BE673" s="71"/>
      <c r="BF673" s="71"/>
      <c r="BG673" s="71" t="s">
        <v>21069</v>
      </c>
      <c r="BH673" s="71" t="s">
        <v>20990</v>
      </c>
      <c r="BI673" s="71" t="s">
        <v>20978</v>
      </c>
      <c r="BJ673" s="71" t="s">
        <v>20976</v>
      </c>
      <c r="BK673" s="71" t="s">
        <v>21070</v>
      </c>
      <c r="BL673" s="81">
        <v>1</v>
      </c>
      <c r="BM673" s="81">
        <v>1</v>
      </c>
      <c r="BN673" s="81">
        <v>0</v>
      </c>
      <c r="BO673" s="71" t="s">
        <v>21071</v>
      </c>
      <c r="BP673" s="71" t="s">
        <v>21071</v>
      </c>
      <c r="BQ673" s="71"/>
      <c r="BR673" s="71" t="s">
        <v>29304</v>
      </c>
      <c r="BS673" s="71" t="s">
        <v>23503</v>
      </c>
      <c r="BT673" s="71" t="s">
        <v>21068</v>
      </c>
      <c r="BU673" s="72">
        <v>44797.435601851903</v>
      </c>
      <c r="BV673" s="71" t="s">
        <v>21068</v>
      </c>
      <c r="BW673" s="72">
        <v>44797.435601851903</v>
      </c>
      <c r="BX673" s="79">
        <v>11349.65</v>
      </c>
      <c r="BY673" s="81">
        <v>0</v>
      </c>
      <c r="BZ673" s="71"/>
      <c r="CA673" s="81">
        <v>0</v>
      </c>
      <c r="CB673" s="71"/>
      <c r="CC673" s="71"/>
      <c r="CD673" s="72"/>
      <c r="CE673" s="71"/>
      <c r="CF673" s="71"/>
      <c r="CG673" s="81">
        <v>0</v>
      </c>
      <c r="CH673" s="71"/>
      <c r="CI673" s="81">
        <v>0</v>
      </c>
      <c r="CJ673" s="71"/>
      <c r="CK673" s="71"/>
      <c r="CL673" s="71" t="s">
        <v>23504</v>
      </c>
      <c r="CM673" s="71"/>
      <c r="CN673" s="71"/>
      <c r="CO673" s="71"/>
      <c r="CP673" s="71" t="s">
        <v>23505</v>
      </c>
      <c r="CQ673" s="71"/>
      <c r="CR673" s="71"/>
      <c r="CS673" s="71"/>
      <c r="CT673" s="71"/>
      <c r="CU673" s="72"/>
      <c r="CV673" s="71"/>
      <c r="CW673" s="71"/>
      <c r="CX673" s="71" t="s">
        <v>21120</v>
      </c>
      <c r="CY673" s="71"/>
      <c r="CZ673" s="71" t="s">
        <v>23506</v>
      </c>
      <c r="DA673" s="71"/>
      <c r="DB673" s="71" t="s">
        <v>9630</v>
      </c>
    </row>
    <row r="674" spans="1:106">
      <c r="A674" s="71" t="s">
        <v>8124</v>
      </c>
      <c r="B674" s="71" t="s">
        <v>8125</v>
      </c>
      <c r="C674" s="71" t="s">
        <v>397</v>
      </c>
      <c r="D674" s="71" t="s">
        <v>450</v>
      </c>
      <c r="E674" s="71" t="s">
        <v>21064</v>
      </c>
      <c r="F674" s="71" t="s">
        <v>450</v>
      </c>
      <c r="G674" s="71" t="s">
        <v>21210</v>
      </c>
      <c r="H674" s="71" t="s">
        <v>21145</v>
      </c>
      <c r="I674" s="71" t="s">
        <v>21065</v>
      </c>
      <c r="J674" s="79">
        <v>4211.2299999999996</v>
      </c>
      <c r="K674" s="71" t="s">
        <v>23769</v>
      </c>
      <c r="L674" s="71" t="s">
        <v>23770</v>
      </c>
      <c r="M674" s="72">
        <v>45775.3964583333</v>
      </c>
      <c r="N674" s="71" t="s">
        <v>390</v>
      </c>
      <c r="O674" s="71" t="s">
        <v>23771</v>
      </c>
      <c r="P674" s="71"/>
      <c r="Q674" s="79">
        <v>15000</v>
      </c>
      <c r="R674" s="71"/>
      <c r="S674" s="71"/>
      <c r="T674" s="71"/>
      <c r="U674" s="71"/>
      <c r="V674" s="71"/>
      <c r="W674" s="80"/>
      <c r="X674" s="71" t="s">
        <v>23772</v>
      </c>
      <c r="Y674" s="71" t="s">
        <v>23770</v>
      </c>
      <c r="Z674" s="71"/>
      <c r="AA674" s="71" t="s">
        <v>397</v>
      </c>
      <c r="AB674" s="71" t="s">
        <v>397</v>
      </c>
      <c r="AC674" s="71" t="s">
        <v>22215</v>
      </c>
      <c r="AD674" s="71" t="s">
        <v>29342</v>
      </c>
      <c r="AE674" s="71"/>
      <c r="AF674" s="71"/>
      <c r="AG674" s="71"/>
      <c r="AH674" s="71" t="s">
        <v>397</v>
      </c>
      <c r="AI674" s="71" t="s">
        <v>397</v>
      </c>
      <c r="AJ674" s="71"/>
      <c r="AK674" s="71"/>
      <c r="AL674" s="71"/>
      <c r="AM674" s="71"/>
      <c r="AN674" s="71" t="s">
        <v>397</v>
      </c>
      <c r="AO674" s="71" t="s">
        <v>397</v>
      </c>
      <c r="AP674" s="71"/>
      <c r="AQ674" s="71" t="s">
        <v>397</v>
      </c>
      <c r="AR674" s="71" t="s">
        <v>397</v>
      </c>
      <c r="AS674" s="71"/>
      <c r="AT674" s="71" t="s">
        <v>397</v>
      </c>
      <c r="AU674" s="71"/>
      <c r="AV674" s="71" t="s">
        <v>21115</v>
      </c>
      <c r="AW674" s="71" t="s">
        <v>397</v>
      </c>
      <c r="AX674" s="71" t="s">
        <v>20973</v>
      </c>
      <c r="AY674" s="71" t="s">
        <v>21578</v>
      </c>
      <c r="AZ674" s="72">
        <v>45547.403657407398</v>
      </c>
      <c r="BA674" s="71"/>
      <c r="BB674" s="71"/>
      <c r="BC674" s="71"/>
      <c r="BD674" s="71"/>
      <c r="BE674" s="71"/>
      <c r="BF674" s="71"/>
      <c r="BG674" s="71"/>
      <c r="BH674" s="71"/>
      <c r="BI674" s="71"/>
      <c r="BJ674" s="71"/>
      <c r="BK674" s="71"/>
      <c r="BL674" s="81"/>
      <c r="BM674" s="81"/>
      <c r="BN674" s="81"/>
      <c r="BO674" s="71"/>
      <c r="BP674" s="71"/>
      <c r="BQ674" s="71"/>
      <c r="BR674" s="71" t="s">
        <v>28896</v>
      </c>
      <c r="BS674" s="71" t="s">
        <v>22939</v>
      </c>
      <c r="BT674" s="71" t="s">
        <v>21068</v>
      </c>
      <c r="BU674" s="72">
        <v>44395.329224537003</v>
      </c>
      <c r="BV674" s="71" t="s">
        <v>21068</v>
      </c>
      <c r="BW674" s="72">
        <v>44395.329224537003</v>
      </c>
      <c r="BX674" s="79">
        <v>10852</v>
      </c>
      <c r="BY674" s="81">
        <v>0</v>
      </c>
      <c r="BZ674" s="71"/>
      <c r="CA674" s="81">
        <v>0</v>
      </c>
      <c r="CB674" s="71"/>
      <c r="CC674" s="71"/>
      <c r="CD674" s="72"/>
      <c r="CE674" s="71"/>
      <c r="CF674" s="71"/>
      <c r="CG674" s="81">
        <v>0</v>
      </c>
      <c r="CH674" s="71"/>
      <c r="CI674" s="81">
        <v>0</v>
      </c>
      <c r="CJ674" s="71"/>
      <c r="CK674" s="71"/>
      <c r="CL674" s="71" t="s">
        <v>21072</v>
      </c>
      <c r="CM674" s="71"/>
      <c r="CN674" s="71"/>
      <c r="CO674" s="71"/>
      <c r="CP674" s="71"/>
      <c r="CQ674" s="71"/>
      <c r="CR674" s="71"/>
      <c r="CS674" s="71"/>
      <c r="CT674" s="71"/>
      <c r="CU674" s="72"/>
      <c r="CV674" s="71"/>
      <c r="CW674" s="71"/>
      <c r="CX674" s="71" t="s">
        <v>21120</v>
      </c>
      <c r="CY674" s="71"/>
      <c r="CZ674" s="71"/>
      <c r="DA674" s="71"/>
      <c r="DB674" s="71" t="s">
        <v>1383</v>
      </c>
    </row>
    <row r="675" spans="1:106">
      <c r="A675" s="71" t="s">
        <v>8131</v>
      </c>
      <c r="B675" s="71" t="s">
        <v>8132</v>
      </c>
      <c r="C675" s="71" t="s">
        <v>397</v>
      </c>
      <c r="D675" s="71" t="s">
        <v>450</v>
      </c>
      <c r="E675" s="71" t="s">
        <v>21064</v>
      </c>
      <c r="F675" s="71" t="s">
        <v>450</v>
      </c>
      <c r="G675" s="71"/>
      <c r="H675" s="71"/>
      <c r="I675" s="71" t="s">
        <v>21065</v>
      </c>
      <c r="J675" s="79">
        <v>0</v>
      </c>
      <c r="K675" s="71" t="s">
        <v>23774</v>
      </c>
      <c r="L675" s="71" t="s">
        <v>23775</v>
      </c>
      <c r="M675" s="72"/>
      <c r="N675" s="71"/>
      <c r="O675" s="71" t="s">
        <v>23776</v>
      </c>
      <c r="P675" s="71" t="s">
        <v>23777</v>
      </c>
      <c r="Q675" s="79">
        <v>2400</v>
      </c>
      <c r="R675" s="71"/>
      <c r="S675" s="71"/>
      <c r="T675" s="71"/>
      <c r="U675" s="71"/>
      <c r="V675" s="71"/>
      <c r="W675" s="80"/>
      <c r="X675" s="71" t="s">
        <v>23778</v>
      </c>
      <c r="Y675" s="71" t="s">
        <v>23775</v>
      </c>
      <c r="Z675" s="71"/>
      <c r="AA675" s="71" t="s">
        <v>397</v>
      </c>
      <c r="AB675" s="71" t="s">
        <v>397</v>
      </c>
      <c r="AC675" s="71" t="s">
        <v>21133</v>
      </c>
      <c r="AD675" s="71" t="s">
        <v>29343</v>
      </c>
      <c r="AE675" s="71"/>
      <c r="AF675" s="71"/>
      <c r="AG675" s="71"/>
      <c r="AH675" s="71" t="s">
        <v>397</v>
      </c>
      <c r="AI675" s="71" t="s">
        <v>397</v>
      </c>
      <c r="AJ675" s="71"/>
      <c r="AK675" s="71"/>
      <c r="AL675" s="71"/>
      <c r="AM675" s="71"/>
      <c r="AN675" s="71" t="s">
        <v>397</v>
      </c>
      <c r="AO675" s="71" t="s">
        <v>397</v>
      </c>
      <c r="AP675" s="71"/>
      <c r="AQ675" s="71" t="s">
        <v>397</v>
      </c>
      <c r="AR675" s="71" t="s">
        <v>397</v>
      </c>
      <c r="AS675" s="71"/>
      <c r="AT675" s="71" t="s">
        <v>397</v>
      </c>
      <c r="AU675" s="71"/>
      <c r="AV675" s="71" t="s">
        <v>21115</v>
      </c>
      <c r="AW675" s="71" t="s">
        <v>397</v>
      </c>
      <c r="AX675" s="71" t="s">
        <v>20973</v>
      </c>
      <c r="AY675" s="71" t="s">
        <v>21578</v>
      </c>
      <c r="AZ675" s="72">
        <v>45547.403668981497</v>
      </c>
      <c r="BA675" s="71"/>
      <c r="BB675" s="71"/>
      <c r="BC675" s="71"/>
      <c r="BD675" s="71"/>
      <c r="BE675" s="71"/>
      <c r="BF675" s="71"/>
      <c r="BG675" s="71"/>
      <c r="BH675" s="71"/>
      <c r="BI675" s="71"/>
      <c r="BJ675" s="71"/>
      <c r="BK675" s="71"/>
      <c r="BL675" s="81"/>
      <c r="BM675" s="81"/>
      <c r="BN675" s="81"/>
      <c r="BO675" s="71"/>
      <c r="BP675" s="71"/>
      <c r="BQ675" s="71"/>
      <c r="BR675" s="71"/>
      <c r="BS675" s="71"/>
      <c r="BT675" s="71"/>
      <c r="BU675" s="72"/>
      <c r="BV675" s="71"/>
      <c r="BW675" s="72"/>
      <c r="BX675" s="79">
        <v>0</v>
      </c>
      <c r="BY675" s="81">
        <v>0</v>
      </c>
      <c r="BZ675" s="71"/>
      <c r="CA675" s="81">
        <v>0</v>
      </c>
      <c r="CB675" s="71"/>
      <c r="CC675" s="71"/>
      <c r="CD675" s="72"/>
      <c r="CE675" s="71"/>
      <c r="CF675" s="71"/>
      <c r="CG675" s="81">
        <v>0</v>
      </c>
      <c r="CH675" s="71"/>
      <c r="CI675" s="81">
        <v>0</v>
      </c>
      <c r="CJ675" s="71"/>
      <c r="CK675" s="71"/>
      <c r="CL675" s="71"/>
      <c r="CM675" s="71"/>
      <c r="CN675" s="71"/>
      <c r="CO675" s="71"/>
      <c r="CP675" s="71"/>
      <c r="CQ675" s="71"/>
      <c r="CR675" s="71"/>
      <c r="CS675" s="71"/>
      <c r="CT675" s="71"/>
      <c r="CU675" s="72"/>
      <c r="CV675" s="71"/>
      <c r="CW675" s="71"/>
      <c r="CX675" s="71"/>
      <c r="CY675" s="71"/>
      <c r="CZ675" s="71"/>
      <c r="DA675" s="71"/>
      <c r="DB675" s="71"/>
    </row>
    <row r="676" spans="1:106">
      <c r="A676" s="71" t="s">
        <v>8134</v>
      </c>
      <c r="B676" s="71" t="s">
        <v>8135</v>
      </c>
      <c r="C676" s="71" t="s">
        <v>397</v>
      </c>
      <c r="D676" s="71" t="s">
        <v>450</v>
      </c>
      <c r="E676" s="71" t="s">
        <v>21064</v>
      </c>
      <c r="F676" s="71" t="s">
        <v>450</v>
      </c>
      <c r="G676" s="71"/>
      <c r="H676" s="71"/>
      <c r="I676" s="71" t="s">
        <v>21065</v>
      </c>
      <c r="J676" s="79">
        <v>37.93</v>
      </c>
      <c r="K676" s="71"/>
      <c r="L676" s="71" t="s">
        <v>23780</v>
      </c>
      <c r="M676" s="72"/>
      <c r="N676" s="71"/>
      <c r="O676" s="71" t="s">
        <v>23781</v>
      </c>
      <c r="P676" s="71"/>
      <c r="Q676" s="79">
        <v>2400</v>
      </c>
      <c r="R676" s="71"/>
      <c r="S676" s="71"/>
      <c r="T676" s="71"/>
      <c r="U676" s="71"/>
      <c r="V676" s="71"/>
      <c r="W676" s="80"/>
      <c r="X676" s="71" t="s">
        <v>23782</v>
      </c>
      <c r="Y676" s="71" t="s">
        <v>23780</v>
      </c>
      <c r="Z676" s="71"/>
      <c r="AA676" s="71" t="s">
        <v>397</v>
      </c>
      <c r="AB676" s="71" t="s">
        <v>397</v>
      </c>
      <c r="AC676" s="71" t="s">
        <v>21133</v>
      </c>
      <c r="AD676" s="71" t="s">
        <v>29344</v>
      </c>
      <c r="AE676" s="71"/>
      <c r="AF676" s="71"/>
      <c r="AG676" s="71"/>
      <c r="AH676" s="71" t="s">
        <v>397</v>
      </c>
      <c r="AI676" s="71" t="s">
        <v>397</v>
      </c>
      <c r="AJ676" s="71"/>
      <c r="AK676" s="71"/>
      <c r="AL676" s="71"/>
      <c r="AM676" s="71"/>
      <c r="AN676" s="71" t="s">
        <v>397</v>
      </c>
      <c r="AO676" s="71" t="s">
        <v>397</v>
      </c>
      <c r="AP676" s="71"/>
      <c r="AQ676" s="71" t="s">
        <v>397</v>
      </c>
      <c r="AR676" s="71" t="s">
        <v>397</v>
      </c>
      <c r="AS676" s="71"/>
      <c r="AT676" s="71" t="s">
        <v>397</v>
      </c>
      <c r="AU676" s="71"/>
      <c r="AV676" s="71" t="s">
        <v>21115</v>
      </c>
      <c r="AW676" s="71" t="s">
        <v>397</v>
      </c>
      <c r="AX676" s="71" t="s">
        <v>20973</v>
      </c>
      <c r="AY676" s="71" t="s">
        <v>21578</v>
      </c>
      <c r="AZ676" s="72">
        <v>45547.403680555602</v>
      </c>
      <c r="BA676" s="71"/>
      <c r="BB676" s="71"/>
      <c r="BC676" s="71"/>
      <c r="BD676" s="71"/>
      <c r="BE676" s="71"/>
      <c r="BF676" s="71"/>
      <c r="BG676" s="71"/>
      <c r="BH676" s="71"/>
      <c r="BI676" s="71"/>
      <c r="BJ676" s="71"/>
      <c r="BK676" s="71"/>
      <c r="BL676" s="81"/>
      <c r="BM676" s="81"/>
      <c r="BN676" s="81"/>
      <c r="BO676" s="71"/>
      <c r="BP676" s="71"/>
      <c r="BQ676" s="71"/>
      <c r="BR676" s="71"/>
      <c r="BS676" s="71"/>
      <c r="BT676" s="71"/>
      <c r="BU676" s="72"/>
      <c r="BV676" s="71"/>
      <c r="BW676" s="72"/>
      <c r="BX676" s="79">
        <v>0</v>
      </c>
      <c r="BY676" s="81">
        <v>0</v>
      </c>
      <c r="BZ676" s="71"/>
      <c r="CA676" s="81">
        <v>0</v>
      </c>
      <c r="CB676" s="71"/>
      <c r="CC676" s="71"/>
      <c r="CD676" s="72"/>
      <c r="CE676" s="71"/>
      <c r="CF676" s="71"/>
      <c r="CG676" s="81">
        <v>0</v>
      </c>
      <c r="CH676" s="71"/>
      <c r="CI676" s="81">
        <v>0</v>
      </c>
      <c r="CJ676" s="71"/>
      <c r="CK676" s="71"/>
      <c r="CL676" s="71"/>
      <c r="CM676" s="71"/>
      <c r="CN676" s="71"/>
      <c r="CO676" s="71"/>
      <c r="CP676" s="71"/>
      <c r="CQ676" s="71"/>
      <c r="CR676" s="71"/>
      <c r="CS676" s="71"/>
      <c r="CT676" s="71"/>
      <c r="CU676" s="72"/>
      <c r="CV676" s="71"/>
      <c r="CW676" s="71"/>
      <c r="CX676" s="71"/>
      <c r="CY676" s="71"/>
      <c r="CZ676" s="71"/>
      <c r="DA676" s="71"/>
      <c r="DB676" s="71"/>
    </row>
    <row r="677" spans="1:106">
      <c r="A677" s="71" t="s">
        <v>8140</v>
      </c>
      <c r="B677" s="71" t="s">
        <v>8141</v>
      </c>
      <c r="C677" s="71" t="s">
        <v>397</v>
      </c>
      <c r="D677" s="71" t="s">
        <v>450</v>
      </c>
      <c r="E677" s="71" t="s">
        <v>21064</v>
      </c>
      <c r="F677" s="71" t="s">
        <v>450</v>
      </c>
      <c r="G677" s="71"/>
      <c r="H677" s="71"/>
      <c r="I677" s="71" t="s">
        <v>21065</v>
      </c>
      <c r="J677" s="79">
        <v>0</v>
      </c>
      <c r="K677" s="71" t="s">
        <v>23783</v>
      </c>
      <c r="L677" s="71" t="s">
        <v>23784</v>
      </c>
      <c r="M677" s="72"/>
      <c r="N677" s="71"/>
      <c r="O677" s="71" t="s">
        <v>23785</v>
      </c>
      <c r="P677" s="71"/>
      <c r="Q677" s="79">
        <v>2400</v>
      </c>
      <c r="R677" s="71"/>
      <c r="S677" s="71"/>
      <c r="T677" s="71"/>
      <c r="U677" s="71"/>
      <c r="V677" s="71"/>
      <c r="W677" s="80"/>
      <c r="X677" s="71" t="s">
        <v>23786</v>
      </c>
      <c r="Y677" s="71" t="s">
        <v>23784</v>
      </c>
      <c r="Z677" s="71"/>
      <c r="AA677" s="71" t="s">
        <v>397</v>
      </c>
      <c r="AB677" s="71" t="s">
        <v>397</v>
      </c>
      <c r="AC677" s="71" t="s">
        <v>21133</v>
      </c>
      <c r="AD677" s="71" t="s">
        <v>29345</v>
      </c>
      <c r="AE677" s="71"/>
      <c r="AF677" s="71"/>
      <c r="AG677" s="71"/>
      <c r="AH677" s="71" t="s">
        <v>397</v>
      </c>
      <c r="AI677" s="71" t="s">
        <v>397</v>
      </c>
      <c r="AJ677" s="71"/>
      <c r="AK677" s="71"/>
      <c r="AL677" s="71"/>
      <c r="AM677" s="71"/>
      <c r="AN677" s="71" t="s">
        <v>397</v>
      </c>
      <c r="AO677" s="71" t="s">
        <v>397</v>
      </c>
      <c r="AP677" s="71"/>
      <c r="AQ677" s="71" t="s">
        <v>397</v>
      </c>
      <c r="AR677" s="71" t="s">
        <v>397</v>
      </c>
      <c r="AS677" s="71"/>
      <c r="AT677" s="71" t="s">
        <v>397</v>
      </c>
      <c r="AU677" s="71"/>
      <c r="AV677" s="71" t="s">
        <v>21115</v>
      </c>
      <c r="AW677" s="71" t="s">
        <v>397</v>
      </c>
      <c r="AX677" s="71" t="s">
        <v>20973</v>
      </c>
      <c r="AY677" s="71" t="s">
        <v>21578</v>
      </c>
      <c r="AZ677" s="72">
        <v>45547.403692129599</v>
      </c>
      <c r="BA677" s="71"/>
      <c r="BB677" s="71"/>
      <c r="BC677" s="71"/>
      <c r="BD677" s="71"/>
      <c r="BE677" s="71"/>
      <c r="BF677" s="71"/>
      <c r="BG677" s="71"/>
      <c r="BH677" s="71"/>
      <c r="BI677" s="71"/>
      <c r="BJ677" s="71"/>
      <c r="BK677" s="71"/>
      <c r="BL677" s="81"/>
      <c r="BM677" s="81"/>
      <c r="BN677" s="81"/>
      <c r="BO677" s="71"/>
      <c r="BP677" s="71"/>
      <c r="BQ677" s="71"/>
      <c r="BR677" s="71"/>
      <c r="BS677" s="71"/>
      <c r="BT677" s="71"/>
      <c r="BU677" s="72"/>
      <c r="BV677" s="71"/>
      <c r="BW677" s="72"/>
      <c r="BX677" s="79">
        <v>0</v>
      </c>
      <c r="BY677" s="81">
        <v>0</v>
      </c>
      <c r="BZ677" s="71"/>
      <c r="CA677" s="81">
        <v>0</v>
      </c>
      <c r="CB677" s="71"/>
      <c r="CC677" s="71"/>
      <c r="CD677" s="72"/>
      <c r="CE677" s="71"/>
      <c r="CF677" s="71"/>
      <c r="CG677" s="81">
        <v>0</v>
      </c>
      <c r="CH677" s="71"/>
      <c r="CI677" s="81">
        <v>0</v>
      </c>
      <c r="CJ677" s="71"/>
      <c r="CK677" s="71"/>
      <c r="CL677" s="71"/>
      <c r="CM677" s="71"/>
      <c r="CN677" s="71"/>
      <c r="CO677" s="71"/>
      <c r="CP677" s="71"/>
      <c r="CQ677" s="71"/>
      <c r="CR677" s="71"/>
      <c r="CS677" s="71"/>
      <c r="CT677" s="71"/>
      <c r="CU677" s="72"/>
      <c r="CV677" s="71"/>
      <c r="CW677" s="71"/>
      <c r="CX677" s="71"/>
      <c r="CY677" s="71"/>
      <c r="CZ677" s="71"/>
      <c r="DA677" s="71"/>
      <c r="DB677" s="71"/>
    </row>
    <row r="678" spans="1:106">
      <c r="A678" s="71" t="s">
        <v>8143</v>
      </c>
      <c r="B678" s="71" t="s">
        <v>29346</v>
      </c>
      <c r="C678" s="71" t="s">
        <v>397</v>
      </c>
      <c r="D678" s="71" t="s">
        <v>450</v>
      </c>
      <c r="E678" s="71" t="s">
        <v>21079</v>
      </c>
      <c r="F678" s="71" t="s">
        <v>450</v>
      </c>
      <c r="G678" s="71"/>
      <c r="H678" s="71"/>
      <c r="I678" s="71" t="s">
        <v>21065</v>
      </c>
      <c r="J678" s="79">
        <v>23400</v>
      </c>
      <c r="K678" s="71" t="s">
        <v>8144</v>
      </c>
      <c r="L678" s="71" t="s">
        <v>23788</v>
      </c>
      <c r="M678" s="72">
        <v>45921.833333333299</v>
      </c>
      <c r="N678" s="71" t="s">
        <v>390</v>
      </c>
      <c r="O678" s="71" t="s">
        <v>23789</v>
      </c>
      <c r="P678" s="71"/>
      <c r="Q678" s="79">
        <v>999999999</v>
      </c>
      <c r="R678" s="71" t="s">
        <v>23791</v>
      </c>
      <c r="S678" s="71"/>
      <c r="T678" s="71" t="s">
        <v>23790</v>
      </c>
      <c r="U678" s="71" t="s">
        <v>21868</v>
      </c>
      <c r="V678" s="71" t="s">
        <v>21868</v>
      </c>
      <c r="W678" s="80"/>
      <c r="X678" s="71" t="s">
        <v>23792</v>
      </c>
      <c r="Y678" s="71" t="s">
        <v>23788</v>
      </c>
      <c r="Z678" s="71"/>
      <c r="AA678" s="71" t="s">
        <v>397</v>
      </c>
      <c r="AB678" s="71" t="s">
        <v>397</v>
      </c>
      <c r="AC678" s="71" t="s">
        <v>21133</v>
      </c>
      <c r="AD678" s="71" t="s">
        <v>29347</v>
      </c>
      <c r="AE678" s="71"/>
      <c r="AF678" s="71"/>
      <c r="AG678" s="71"/>
      <c r="AH678" s="71" t="s">
        <v>397</v>
      </c>
      <c r="AI678" s="71" t="s">
        <v>397</v>
      </c>
      <c r="AJ678" s="71"/>
      <c r="AK678" s="71"/>
      <c r="AL678" s="71"/>
      <c r="AM678" s="71"/>
      <c r="AN678" s="71" t="s">
        <v>397</v>
      </c>
      <c r="AO678" s="71" t="s">
        <v>397</v>
      </c>
      <c r="AP678" s="71"/>
      <c r="AQ678" s="71" t="s">
        <v>397</v>
      </c>
      <c r="AR678" s="71" t="s">
        <v>397</v>
      </c>
      <c r="AS678" s="71"/>
      <c r="AT678" s="71" t="s">
        <v>397</v>
      </c>
      <c r="AU678" s="71"/>
      <c r="AV678" s="71" t="s">
        <v>21115</v>
      </c>
      <c r="AW678" s="71" t="s">
        <v>397</v>
      </c>
      <c r="AX678" s="71" t="s">
        <v>20973</v>
      </c>
      <c r="AY678" s="71" t="s">
        <v>21578</v>
      </c>
      <c r="AZ678" s="72">
        <v>45547.403715277796</v>
      </c>
      <c r="BA678" s="71"/>
      <c r="BB678" s="71"/>
      <c r="BC678" s="71"/>
      <c r="BD678" s="71"/>
      <c r="BE678" s="71"/>
      <c r="BF678" s="71"/>
      <c r="BG678" s="71" t="s">
        <v>21069</v>
      </c>
      <c r="BH678" s="71" t="s">
        <v>20990</v>
      </c>
      <c r="BI678" s="71" t="s">
        <v>20978</v>
      </c>
      <c r="BJ678" s="71" t="s">
        <v>20976</v>
      </c>
      <c r="BK678" s="71" t="s">
        <v>21070</v>
      </c>
      <c r="BL678" s="81">
        <v>1</v>
      </c>
      <c r="BM678" s="81">
        <v>1</v>
      </c>
      <c r="BN678" s="81">
        <v>0</v>
      </c>
      <c r="BO678" s="71" t="s">
        <v>21071</v>
      </c>
      <c r="BP678" s="71" t="s">
        <v>21071</v>
      </c>
      <c r="BQ678" s="71"/>
      <c r="BR678" s="71"/>
      <c r="BS678" s="71"/>
      <c r="BT678" s="71"/>
      <c r="BU678" s="72"/>
      <c r="BV678" s="71"/>
      <c r="BW678" s="72"/>
      <c r="BX678" s="79">
        <v>0</v>
      </c>
      <c r="BY678" s="81">
        <v>0</v>
      </c>
      <c r="BZ678" s="71"/>
      <c r="CA678" s="81">
        <v>0</v>
      </c>
      <c r="CB678" s="71"/>
      <c r="CC678" s="71"/>
      <c r="CD678" s="72"/>
      <c r="CE678" s="71"/>
      <c r="CF678" s="71"/>
      <c r="CG678" s="81">
        <v>0</v>
      </c>
      <c r="CH678" s="71"/>
      <c r="CI678" s="81">
        <v>0</v>
      </c>
      <c r="CJ678" s="71"/>
      <c r="CK678" s="71"/>
      <c r="CL678" s="71"/>
      <c r="CM678" s="71"/>
      <c r="CN678" s="71"/>
      <c r="CO678" s="71"/>
      <c r="CP678" s="71"/>
      <c r="CQ678" s="71"/>
      <c r="CR678" s="71"/>
      <c r="CS678" s="71"/>
      <c r="CT678" s="71"/>
      <c r="CU678" s="72"/>
      <c r="CV678" s="71"/>
      <c r="CW678" s="71"/>
      <c r="CX678" s="71"/>
      <c r="CY678" s="71"/>
      <c r="CZ678" s="71"/>
      <c r="DA678" s="71"/>
      <c r="DB678" s="71"/>
    </row>
    <row r="679" spans="1:106">
      <c r="A679" s="71" t="s">
        <v>8155</v>
      </c>
      <c r="B679" s="71" t="s">
        <v>8156</v>
      </c>
      <c r="C679" s="71" t="s">
        <v>397</v>
      </c>
      <c r="D679" s="71" t="s">
        <v>450</v>
      </c>
      <c r="E679" s="71" t="s">
        <v>21079</v>
      </c>
      <c r="F679" s="71" t="s">
        <v>450</v>
      </c>
      <c r="G679" s="71"/>
      <c r="H679" s="71"/>
      <c r="I679" s="71" t="s">
        <v>21065</v>
      </c>
      <c r="J679" s="79">
        <v>0</v>
      </c>
      <c r="K679" s="71" t="s">
        <v>23794</v>
      </c>
      <c r="L679" s="71" t="s">
        <v>23795</v>
      </c>
      <c r="M679" s="72"/>
      <c r="N679" s="71"/>
      <c r="O679" s="71" t="s">
        <v>23796</v>
      </c>
      <c r="P679" s="71"/>
      <c r="Q679" s="79">
        <v>2400</v>
      </c>
      <c r="R679" s="71"/>
      <c r="S679" s="71"/>
      <c r="T679" s="71"/>
      <c r="U679" s="71"/>
      <c r="V679" s="71"/>
      <c r="W679" s="80"/>
      <c r="X679" s="71" t="s">
        <v>23797</v>
      </c>
      <c r="Y679" s="71" t="s">
        <v>23795</v>
      </c>
      <c r="Z679" s="71"/>
      <c r="AA679" s="71" t="s">
        <v>397</v>
      </c>
      <c r="AB679" s="71" t="s">
        <v>397</v>
      </c>
      <c r="AC679" s="71" t="s">
        <v>21133</v>
      </c>
      <c r="AD679" s="71" t="s">
        <v>29348</v>
      </c>
      <c r="AE679" s="71"/>
      <c r="AF679" s="71"/>
      <c r="AG679" s="71"/>
      <c r="AH679" s="71" t="s">
        <v>397</v>
      </c>
      <c r="AI679" s="71" t="s">
        <v>397</v>
      </c>
      <c r="AJ679" s="71"/>
      <c r="AK679" s="71"/>
      <c r="AL679" s="71"/>
      <c r="AM679" s="71"/>
      <c r="AN679" s="71" t="s">
        <v>397</v>
      </c>
      <c r="AO679" s="71" t="s">
        <v>397</v>
      </c>
      <c r="AP679" s="71"/>
      <c r="AQ679" s="71" t="s">
        <v>397</v>
      </c>
      <c r="AR679" s="71" t="s">
        <v>397</v>
      </c>
      <c r="AS679" s="71"/>
      <c r="AT679" s="71" t="s">
        <v>397</v>
      </c>
      <c r="AU679" s="71"/>
      <c r="AV679" s="71" t="s">
        <v>21115</v>
      </c>
      <c r="AW679" s="71" t="s">
        <v>397</v>
      </c>
      <c r="AX679" s="71" t="s">
        <v>20973</v>
      </c>
      <c r="AY679" s="71" t="s">
        <v>21578</v>
      </c>
      <c r="AZ679" s="72">
        <v>45547.403726851902</v>
      </c>
      <c r="BA679" s="71"/>
      <c r="BB679" s="71"/>
      <c r="BC679" s="71"/>
      <c r="BD679" s="71"/>
      <c r="BE679" s="71"/>
      <c r="BF679" s="71"/>
      <c r="BG679" s="71"/>
      <c r="BH679" s="71"/>
      <c r="BI679" s="71"/>
      <c r="BJ679" s="71"/>
      <c r="BK679" s="71"/>
      <c r="BL679" s="81"/>
      <c r="BM679" s="81"/>
      <c r="BN679" s="81"/>
      <c r="BO679" s="71"/>
      <c r="BP679" s="71"/>
      <c r="BQ679" s="71"/>
      <c r="BR679" s="71"/>
      <c r="BS679" s="71"/>
      <c r="BT679" s="71"/>
      <c r="BU679" s="72"/>
      <c r="BV679" s="71"/>
      <c r="BW679" s="72"/>
      <c r="BX679" s="79">
        <v>0</v>
      </c>
      <c r="BY679" s="81">
        <v>0</v>
      </c>
      <c r="BZ679" s="71"/>
      <c r="CA679" s="81">
        <v>0</v>
      </c>
      <c r="CB679" s="71"/>
      <c r="CC679" s="71"/>
      <c r="CD679" s="72"/>
      <c r="CE679" s="71"/>
      <c r="CF679" s="71"/>
      <c r="CG679" s="81">
        <v>0</v>
      </c>
      <c r="CH679" s="71"/>
      <c r="CI679" s="81">
        <v>0</v>
      </c>
      <c r="CJ679" s="71"/>
      <c r="CK679" s="71"/>
      <c r="CL679" s="71"/>
      <c r="CM679" s="71"/>
      <c r="CN679" s="71"/>
      <c r="CO679" s="71"/>
      <c r="CP679" s="71"/>
      <c r="CQ679" s="71"/>
      <c r="CR679" s="71"/>
      <c r="CS679" s="71"/>
      <c r="CT679" s="71"/>
      <c r="CU679" s="72"/>
      <c r="CV679" s="71"/>
      <c r="CW679" s="71"/>
      <c r="CX679" s="71"/>
      <c r="CY679" s="71"/>
      <c r="CZ679" s="71"/>
      <c r="DA679" s="71"/>
      <c r="DB679" s="71"/>
    </row>
    <row r="680" spans="1:106">
      <c r="A680" s="71" t="s">
        <v>8170</v>
      </c>
      <c r="B680" s="71" t="s">
        <v>8171</v>
      </c>
      <c r="C680" s="71" t="s">
        <v>397</v>
      </c>
      <c r="D680" s="71" t="s">
        <v>450</v>
      </c>
      <c r="E680" s="71" t="s">
        <v>21079</v>
      </c>
      <c r="F680" s="71" t="s">
        <v>450</v>
      </c>
      <c r="G680" s="71"/>
      <c r="H680" s="71"/>
      <c r="I680" s="71" t="s">
        <v>21065</v>
      </c>
      <c r="J680" s="79">
        <v>0</v>
      </c>
      <c r="K680" s="71" t="s">
        <v>23799</v>
      </c>
      <c r="L680" s="71" t="s">
        <v>23800</v>
      </c>
      <c r="M680" s="72"/>
      <c r="N680" s="71"/>
      <c r="O680" s="71" t="s">
        <v>23801</v>
      </c>
      <c r="P680" s="71"/>
      <c r="Q680" s="79">
        <v>2400</v>
      </c>
      <c r="R680" s="71"/>
      <c r="S680" s="71"/>
      <c r="T680" s="71"/>
      <c r="U680" s="71"/>
      <c r="V680" s="71"/>
      <c r="W680" s="80"/>
      <c r="X680" s="71" t="s">
        <v>23802</v>
      </c>
      <c r="Y680" s="71" t="s">
        <v>23800</v>
      </c>
      <c r="Z680" s="71"/>
      <c r="AA680" s="71" t="s">
        <v>397</v>
      </c>
      <c r="AB680" s="71" t="s">
        <v>397</v>
      </c>
      <c r="AC680" s="71" t="s">
        <v>21133</v>
      </c>
      <c r="AD680" s="71" t="s">
        <v>29349</v>
      </c>
      <c r="AE680" s="71"/>
      <c r="AF680" s="71"/>
      <c r="AG680" s="71"/>
      <c r="AH680" s="71" t="s">
        <v>397</v>
      </c>
      <c r="AI680" s="71" t="s">
        <v>397</v>
      </c>
      <c r="AJ680" s="71"/>
      <c r="AK680" s="71"/>
      <c r="AL680" s="71"/>
      <c r="AM680" s="71"/>
      <c r="AN680" s="71" t="s">
        <v>397</v>
      </c>
      <c r="AO680" s="71" t="s">
        <v>397</v>
      </c>
      <c r="AP680" s="71"/>
      <c r="AQ680" s="71" t="s">
        <v>397</v>
      </c>
      <c r="AR680" s="71" t="s">
        <v>397</v>
      </c>
      <c r="AS680" s="71"/>
      <c r="AT680" s="71" t="s">
        <v>397</v>
      </c>
      <c r="AU680" s="71"/>
      <c r="AV680" s="71" t="s">
        <v>21115</v>
      </c>
      <c r="AW680" s="71" t="s">
        <v>397</v>
      </c>
      <c r="AX680" s="71" t="s">
        <v>20973</v>
      </c>
      <c r="AY680" s="71" t="s">
        <v>21578</v>
      </c>
      <c r="AZ680" s="72">
        <v>45547.403738425899</v>
      </c>
      <c r="BA680" s="71"/>
      <c r="BB680" s="71"/>
      <c r="BC680" s="71"/>
      <c r="BD680" s="71"/>
      <c r="BE680" s="71"/>
      <c r="BF680" s="71"/>
      <c r="BG680" s="71"/>
      <c r="BH680" s="71"/>
      <c r="BI680" s="71"/>
      <c r="BJ680" s="71"/>
      <c r="BK680" s="71"/>
      <c r="BL680" s="81"/>
      <c r="BM680" s="81"/>
      <c r="BN680" s="81"/>
      <c r="BO680" s="71"/>
      <c r="BP680" s="71"/>
      <c r="BQ680" s="71"/>
      <c r="BR680" s="71"/>
      <c r="BS680" s="71"/>
      <c r="BT680" s="71"/>
      <c r="BU680" s="72"/>
      <c r="BV680" s="71"/>
      <c r="BW680" s="72"/>
      <c r="BX680" s="79">
        <v>0</v>
      </c>
      <c r="BY680" s="81">
        <v>0</v>
      </c>
      <c r="BZ680" s="71"/>
      <c r="CA680" s="81">
        <v>0</v>
      </c>
      <c r="CB680" s="71"/>
      <c r="CC680" s="71"/>
      <c r="CD680" s="72"/>
      <c r="CE680" s="71"/>
      <c r="CF680" s="71"/>
      <c r="CG680" s="81">
        <v>0</v>
      </c>
      <c r="CH680" s="71"/>
      <c r="CI680" s="81">
        <v>0</v>
      </c>
      <c r="CJ680" s="71"/>
      <c r="CK680" s="71"/>
      <c r="CL680" s="71"/>
      <c r="CM680" s="71"/>
      <c r="CN680" s="71"/>
      <c r="CO680" s="71"/>
      <c r="CP680" s="71"/>
      <c r="CQ680" s="71"/>
      <c r="CR680" s="71"/>
      <c r="CS680" s="71"/>
      <c r="CT680" s="71"/>
      <c r="CU680" s="72"/>
      <c r="CV680" s="71"/>
      <c r="CW680" s="71"/>
      <c r="CX680" s="71"/>
      <c r="CY680" s="71"/>
      <c r="CZ680" s="71"/>
      <c r="DA680" s="71"/>
      <c r="DB680" s="71"/>
    </row>
    <row r="681" spans="1:106">
      <c r="A681" s="71" t="s">
        <v>8173</v>
      </c>
      <c r="B681" s="71" t="s">
        <v>8174</v>
      </c>
      <c r="C681" s="71" t="s">
        <v>397</v>
      </c>
      <c r="D681" s="71" t="s">
        <v>427</v>
      </c>
      <c r="E681" s="71" t="s">
        <v>21079</v>
      </c>
      <c r="F681" s="71" t="s">
        <v>427</v>
      </c>
      <c r="G681" s="71"/>
      <c r="H681" s="71"/>
      <c r="I681" s="71" t="s">
        <v>21065</v>
      </c>
      <c r="J681" s="79">
        <v>0</v>
      </c>
      <c r="K681" s="71"/>
      <c r="L681" s="71"/>
      <c r="M681" s="72"/>
      <c r="N681" s="71"/>
      <c r="O681" s="71" t="s">
        <v>23804</v>
      </c>
      <c r="P681" s="71"/>
      <c r="Q681" s="79">
        <v>0</v>
      </c>
      <c r="R681" s="71" t="s">
        <v>23805</v>
      </c>
      <c r="S681" s="71"/>
      <c r="T681" s="71"/>
      <c r="U681" s="71" t="s">
        <v>21068</v>
      </c>
      <c r="V681" s="71" t="s">
        <v>21068</v>
      </c>
      <c r="W681" s="80"/>
      <c r="X681" s="71"/>
      <c r="Y681" s="71"/>
      <c r="Z681" s="71"/>
      <c r="AA681" s="71" t="s">
        <v>397</v>
      </c>
      <c r="AB681" s="71" t="s">
        <v>397</v>
      </c>
      <c r="AC681" s="71"/>
      <c r="AD681" s="71"/>
      <c r="AE681" s="71"/>
      <c r="AF681" s="71"/>
      <c r="AG681" s="71"/>
      <c r="AH681" s="71" t="s">
        <v>397</v>
      </c>
      <c r="AI681" s="71" t="s">
        <v>397</v>
      </c>
      <c r="AJ681" s="71"/>
      <c r="AK681" s="71"/>
      <c r="AL681" s="71"/>
      <c r="AM681" s="71"/>
      <c r="AN681" s="71" t="s">
        <v>397</v>
      </c>
      <c r="AO681" s="71" t="s">
        <v>397</v>
      </c>
      <c r="AP681" s="71"/>
      <c r="AQ681" s="71" t="s">
        <v>397</v>
      </c>
      <c r="AR681" s="71" t="s">
        <v>397</v>
      </c>
      <c r="AS681" s="71"/>
      <c r="AT681" s="71" t="s">
        <v>397</v>
      </c>
      <c r="AU681" s="71"/>
      <c r="AV681" s="71" t="s">
        <v>397</v>
      </c>
      <c r="AW681" s="71" t="s">
        <v>397</v>
      </c>
      <c r="AX681" s="71"/>
      <c r="AY681" s="71"/>
      <c r="AZ681" s="72"/>
      <c r="BA681" s="71"/>
      <c r="BB681" s="71"/>
      <c r="BC681" s="71"/>
      <c r="BD681" s="71"/>
      <c r="BE681" s="71"/>
      <c r="BF681" s="71"/>
      <c r="BG681" s="71" t="s">
        <v>21069</v>
      </c>
      <c r="BH681" s="71" t="s">
        <v>20990</v>
      </c>
      <c r="BI681" s="71" t="s">
        <v>20978</v>
      </c>
      <c r="BJ681" s="71" t="s">
        <v>20976</v>
      </c>
      <c r="BK681" s="71" t="s">
        <v>21070</v>
      </c>
      <c r="BL681" s="81">
        <v>1</v>
      </c>
      <c r="BM681" s="81">
        <v>1</v>
      </c>
      <c r="BN681" s="81">
        <v>0</v>
      </c>
      <c r="BO681" s="71" t="s">
        <v>21071</v>
      </c>
      <c r="BP681" s="71" t="s">
        <v>21071</v>
      </c>
      <c r="BQ681" s="71"/>
      <c r="BR681" s="71"/>
      <c r="BS681" s="71"/>
      <c r="BT681" s="71"/>
      <c r="BU681" s="72"/>
      <c r="BV681" s="71"/>
      <c r="BW681" s="72"/>
      <c r="BX681" s="79">
        <v>0</v>
      </c>
      <c r="BY681" s="81">
        <v>0</v>
      </c>
      <c r="BZ681" s="71"/>
      <c r="CA681" s="81">
        <v>0</v>
      </c>
      <c r="CB681" s="71"/>
      <c r="CC681" s="71"/>
      <c r="CD681" s="72"/>
      <c r="CE681" s="71"/>
      <c r="CF681" s="71"/>
      <c r="CG681" s="81">
        <v>0</v>
      </c>
      <c r="CH681" s="71"/>
      <c r="CI681" s="81">
        <v>0</v>
      </c>
      <c r="CJ681" s="71"/>
      <c r="CK681" s="71"/>
      <c r="CL681" s="71"/>
      <c r="CM681" s="71"/>
      <c r="CN681" s="71"/>
      <c r="CO681" s="71"/>
      <c r="CP681" s="71"/>
      <c r="CQ681" s="71"/>
      <c r="CR681" s="71"/>
      <c r="CS681" s="71"/>
      <c r="CT681" s="71"/>
      <c r="CU681" s="72"/>
      <c r="CV681" s="71"/>
      <c r="CW681" s="71"/>
      <c r="CX681" s="71"/>
      <c r="CY681" s="71"/>
      <c r="CZ681" s="71"/>
      <c r="DA681" s="71"/>
      <c r="DB681" s="71"/>
    </row>
    <row r="682" spans="1:106">
      <c r="A682" s="71" t="s">
        <v>8188</v>
      </c>
      <c r="B682" s="71" t="s">
        <v>8189</v>
      </c>
      <c r="C682" s="71" t="s">
        <v>397</v>
      </c>
      <c r="D682" s="71" t="s">
        <v>427</v>
      </c>
      <c r="E682" s="71" t="s">
        <v>21079</v>
      </c>
      <c r="F682" s="71" t="s">
        <v>427</v>
      </c>
      <c r="G682" s="71"/>
      <c r="H682" s="71"/>
      <c r="I682" s="71" t="s">
        <v>21065</v>
      </c>
      <c r="J682" s="79">
        <v>0</v>
      </c>
      <c r="K682" s="71"/>
      <c r="L682" s="71"/>
      <c r="M682" s="72"/>
      <c r="N682" s="71"/>
      <c r="O682" s="71" t="s">
        <v>23806</v>
      </c>
      <c r="P682" s="71"/>
      <c r="Q682" s="79">
        <v>0</v>
      </c>
      <c r="R682" s="71" t="s">
        <v>23807</v>
      </c>
      <c r="S682" s="71"/>
      <c r="T682" s="71"/>
      <c r="U682" s="71" t="s">
        <v>21068</v>
      </c>
      <c r="V682" s="71" t="s">
        <v>21068</v>
      </c>
      <c r="W682" s="80"/>
      <c r="X682" s="71"/>
      <c r="Y682" s="71"/>
      <c r="Z682" s="71"/>
      <c r="AA682" s="71" t="s">
        <v>397</v>
      </c>
      <c r="AB682" s="71" t="s">
        <v>397</v>
      </c>
      <c r="AC682" s="71"/>
      <c r="AD682" s="71"/>
      <c r="AE682" s="71"/>
      <c r="AF682" s="71"/>
      <c r="AG682" s="71"/>
      <c r="AH682" s="71" t="s">
        <v>397</v>
      </c>
      <c r="AI682" s="71" t="s">
        <v>397</v>
      </c>
      <c r="AJ682" s="71"/>
      <c r="AK682" s="71"/>
      <c r="AL682" s="71"/>
      <c r="AM682" s="71"/>
      <c r="AN682" s="71" t="s">
        <v>397</v>
      </c>
      <c r="AO682" s="71" t="s">
        <v>397</v>
      </c>
      <c r="AP682" s="71"/>
      <c r="AQ682" s="71" t="s">
        <v>397</v>
      </c>
      <c r="AR682" s="71" t="s">
        <v>397</v>
      </c>
      <c r="AS682" s="71"/>
      <c r="AT682" s="71" t="s">
        <v>397</v>
      </c>
      <c r="AU682" s="71"/>
      <c r="AV682" s="71" t="s">
        <v>397</v>
      </c>
      <c r="AW682" s="71" t="s">
        <v>397</v>
      </c>
      <c r="AX682" s="71"/>
      <c r="AY682" s="71"/>
      <c r="AZ682" s="72"/>
      <c r="BA682" s="71"/>
      <c r="BB682" s="71"/>
      <c r="BC682" s="71"/>
      <c r="BD682" s="71"/>
      <c r="BE682" s="71"/>
      <c r="BF682" s="71"/>
      <c r="BG682" s="71" t="s">
        <v>21069</v>
      </c>
      <c r="BH682" s="71" t="s">
        <v>20990</v>
      </c>
      <c r="BI682" s="71" t="s">
        <v>20978</v>
      </c>
      <c r="BJ682" s="71" t="s">
        <v>20976</v>
      </c>
      <c r="BK682" s="71" t="s">
        <v>21070</v>
      </c>
      <c r="BL682" s="81">
        <v>1</v>
      </c>
      <c r="BM682" s="81">
        <v>1</v>
      </c>
      <c r="BN682" s="81">
        <v>0</v>
      </c>
      <c r="BO682" s="71" t="s">
        <v>21071</v>
      </c>
      <c r="BP682" s="71" t="s">
        <v>21071</v>
      </c>
      <c r="BQ682" s="71"/>
      <c r="BR682" s="71"/>
      <c r="BS682" s="71"/>
      <c r="BT682" s="71"/>
      <c r="BU682" s="72"/>
      <c r="BV682" s="71"/>
      <c r="BW682" s="72"/>
      <c r="BX682" s="79">
        <v>0</v>
      </c>
      <c r="BY682" s="81">
        <v>0</v>
      </c>
      <c r="BZ682" s="71"/>
      <c r="CA682" s="81">
        <v>0</v>
      </c>
      <c r="CB682" s="71"/>
      <c r="CC682" s="71"/>
      <c r="CD682" s="72"/>
      <c r="CE682" s="71"/>
      <c r="CF682" s="71"/>
      <c r="CG682" s="81">
        <v>0</v>
      </c>
      <c r="CH682" s="71"/>
      <c r="CI682" s="81">
        <v>0</v>
      </c>
      <c r="CJ682" s="71"/>
      <c r="CK682" s="71"/>
      <c r="CL682" s="71"/>
      <c r="CM682" s="71"/>
      <c r="CN682" s="71"/>
      <c r="CO682" s="71"/>
      <c r="CP682" s="71"/>
      <c r="CQ682" s="71"/>
      <c r="CR682" s="71"/>
      <c r="CS682" s="71"/>
      <c r="CT682" s="71"/>
      <c r="CU682" s="72"/>
      <c r="CV682" s="71"/>
      <c r="CW682" s="71"/>
      <c r="CX682" s="71"/>
      <c r="CY682" s="71"/>
      <c r="CZ682" s="71"/>
      <c r="DA682" s="71"/>
      <c r="DB682" s="71"/>
    </row>
    <row r="683" spans="1:106">
      <c r="A683" s="71" t="s">
        <v>8191</v>
      </c>
      <c r="B683" s="71" t="s">
        <v>8192</v>
      </c>
      <c r="C683" s="71" t="s">
        <v>397</v>
      </c>
      <c r="D683" s="71" t="s">
        <v>427</v>
      </c>
      <c r="E683" s="71" t="s">
        <v>21079</v>
      </c>
      <c r="F683" s="71" t="s">
        <v>427</v>
      </c>
      <c r="G683" s="71"/>
      <c r="H683" s="71"/>
      <c r="I683" s="71" t="s">
        <v>21065</v>
      </c>
      <c r="J683" s="79">
        <v>0</v>
      </c>
      <c r="K683" s="71" t="s">
        <v>23808</v>
      </c>
      <c r="L683" s="71" t="s">
        <v>23809</v>
      </c>
      <c r="M683" s="72"/>
      <c r="N683" s="71"/>
      <c r="O683" s="71" t="s">
        <v>23810</v>
      </c>
      <c r="P683" s="71"/>
      <c r="Q683" s="79">
        <v>0</v>
      </c>
      <c r="R683" s="71" t="s">
        <v>23811</v>
      </c>
      <c r="S683" s="71"/>
      <c r="T683" s="71"/>
      <c r="U683" s="71" t="s">
        <v>21857</v>
      </c>
      <c r="V683" s="71" t="s">
        <v>21857</v>
      </c>
      <c r="W683" s="80"/>
      <c r="X683" s="71"/>
      <c r="Y683" s="71" t="s">
        <v>23809</v>
      </c>
      <c r="Z683" s="71"/>
      <c r="AA683" s="71" t="s">
        <v>397</v>
      </c>
      <c r="AB683" s="71" t="s">
        <v>397</v>
      </c>
      <c r="AC683" s="71" t="s">
        <v>21133</v>
      </c>
      <c r="AD683" s="71" t="s">
        <v>23812</v>
      </c>
      <c r="AE683" s="71"/>
      <c r="AF683" s="71"/>
      <c r="AG683" s="71"/>
      <c r="AH683" s="71" t="s">
        <v>397</v>
      </c>
      <c r="AI683" s="71" t="s">
        <v>397</v>
      </c>
      <c r="AJ683" s="71"/>
      <c r="AK683" s="71"/>
      <c r="AL683" s="71"/>
      <c r="AM683" s="71"/>
      <c r="AN683" s="71" t="s">
        <v>397</v>
      </c>
      <c r="AO683" s="71" t="s">
        <v>397</v>
      </c>
      <c r="AP683" s="71"/>
      <c r="AQ683" s="71" t="s">
        <v>397</v>
      </c>
      <c r="AR683" s="71" t="s">
        <v>397</v>
      </c>
      <c r="AS683" s="71"/>
      <c r="AT683" s="71" t="s">
        <v>397</v>
      </c>
      <c r="AU683" s="71"/>
      <c r="AV683" s="71" t="s">
        <v>21115</v>
      </c>
      <c r="AW683" s="71" t="s">
        <v>397</v>
      </c>
      <c r="AX683" s="71" t="s">
        <v>20973</v>
      </c>
      <c r="AY683" s="71" t="s">
        <v>21857</v>
      </c>
      <c r="AZ683" s="72">
        <v>44769.229826388902</v>
      </c>
      <c r="BA683" s="71"/>
      <c r="BB683" s="71"/>
      <c r="BC683" s="71"/>
      <c r="BD683" s="71"/>
      <c r="BE683" s="71"/>
      <c r="BF683" s="71"/>
      <c r="BG683" s="71" t="s">
        <v>21069</v>
      </c>
      <c r="BH683" s="71" t="s">
        <v>20990</v>
      </c>
      <c r="BI683" s="71" t="s">
        <v>20978</v>
      </c>
      <c r="BJ683" s="71" t="s">
        <v>20976</v>
      </c>
      <c r="BK683" s="71" t="s">
        <v>21070</v>
      </c>
      <c r="BL683" s="81">
        <v>1</v>
      </c>
      <c r="BM683" s="81">
        <v>1</v>
      </c>
      <c r="BN683" s="81">
        <v>0</v>
      </c>
      <c r="BO683" s="71" t="s">
        <v>21071</v>
      </c>
      <c r="BP683" s="71" t="s">
        <v>21071</v>
      </c>
      <c r="BQ683" s="71"/>
      <c r="BR683" s="71"/>
      <c r="BS683" s="71"/>
      <c r="BT683" s="71"/>
      <c r="BU683" s="72"/>
      <c r="BV683" s="71"/>
      <c r="BW683" s="72"/>
      <c r="BX683" s="79">
        <v>0</v>
      </c>
      <c r="BY683" s="81">
        <v>0</v>
      </c>
      <c r="BZ683" s="71"/>
      <c r="CA683" s="81">
        <v>0</v>
      </c>
      <c r="CB683" s="71"/>
      <c r="CC683" s="71"/>
      <c r="CD683" s="72"/>
      <c r="CE683" s="71"/>
      <c r="CF683" s="71"/>
      <c r="CG683" s="81">
        <v>0</v>
      </c>
      <c r="CH683" s="71"/>
      <c r="CI683" s="81">
        <v>0</v>
      </c>
      <c r="CJ683" s="71"/>
      <c r="CK683" s="71"/>
      <c r="CL683" s="71"/>
      <c r="CM683" s="71"/>
      <c r="CN683" s="71"/>
      <c r="CO683" s="71"/>
      <c r="CP683" s="71"/>
      <c r="CQ683" s="71"/>
      <c r="CR683" s="71"/>
      <c r="CS683" s="71"/>
      <c r="CT683" s="71"/>
      <c r="CU683" s="72"/>
      <c r="CV683" s="71"/>
      <c r="CW683" s="71"/>
      <c r="CX683" s="71"/>
      <c r="CY683" s="71"/>
      <c r="CZ683" s="71"/>
      <c r="DA683" s="71"/>
      <c r="DB683" s="71"/>
    </row>
    <row r="684" spans="1:106">
      <c r="A684" s="71" t="s">
        <v>8194</v>
      </c>
      <c r="B684" s="71" t="s">
        <v>8195</v>
      </c>
      <c r="C684" s="71" t="s">
        <v>397</v>
      </c>
      <c r="D684" s="71" t="s">
        <v>427</v>
      </c>
      <c r="E684" s="71" t="s">
        <v>21079</v>
      </c>
      <c r="F684" s="71" t="s">
        <v>427</v>
      </c>
      <c r="G684" s="71"/>
      <c r="H684" s="71"/>
      <c r="I684" s="71" t="s">
        <v>21065</v>
      </c>
      <c r="J684" s="79">
        <v>0</v>
      </c>
      <c r="K684" s="71" t="s">
        <v>23816</v>
      </c>
      <c r="L684" s="71" t="s">
        <v>23817</v>
      </c>
      <c r="M684" s="72"/>
      <c r="N684" s="71"/>
      <c r="O684" s="71" t="s">
        <v>23818</v>
      </c>
      <c r="P684" s="71" t="s">
        <v>23819</v>
      </c>
      <c r="Q684" s="79">
        <v>0</v>
      </c>
      <c r="R684" s="71" t="s">
        <v>23820</v>
      </c>
      <c r="S684" s="71"/>
      <c r="T684" s="71"/>
      <c r="U684" s="71" t="s">
        <v>21068</v>
      </c>
      <c r="V684" s="71" t="s">
        <v>21068</v>
      </c>
      <c r="W684" s="80"/>
      <c r="X684" s="71"/>
      <c r="Y684" s="71" t="s">
        <v>23817</v>
      </c>
      <c r="Z684" s="71"/>
      <c r="AA684" s="71" t="s">
        <v>397</v>
      </c>
      <c r="AB684" s="71" t="s">
        <v>397</v>
      </c>
      <c r="AC684" s="71" t="s">
        <v>21133</v>
      </c>
      <c r="AD684" s="71" t="s">
        <v>23821</v>
      </c>
      <c r="AE684" s="71"/>
      <c r="AF684" s="71"/>
      <c r="AG684" s="71"/>
      <c r="AH684" s="71" t="s">
        <v>397</v>
      </c>
      <c r="AI684" s="71" t="s">
        <v>397</v>
      </c>
      <c r="AJ684" s="71"/>
      <c r="AK684" s="71"/>
      <c r="AL684" s="71"/>
      <c r="AM684" s="71"/>
      <c r="AN684" s="71" t="s">
        <v>397</v>
      </c>
      <c r="AO684" s="71" t="s">
        <v>397</v>
      </c>
      <c r="AP684" s="71"/>
      <c r="AQ684" s="71" t="s">
        <v>397</v>
      </c>
      <c r="AR684" s="71" t="s">
        <v>397</v>
      </c>
      <c r="AS684" s="71"/>
      <c r="AT684" s="71" t="s">
        <v>397</v>
      </c>
      <c r="AU684" s="71"/>
      <c r="AV684" s="71" t="s">
        <v>21115</v>
      </c>
      <c r="AW684" s="71" t="s">
        <v>397</v>
      </c>
      <c r="AX684" s="71" t="s">
        <v>20973</v>
      </c>
      <c r="AY684" s="71" t="s">
        <v>23165</v>
      </c>
      <c r="AZ684" s="72">
        <v>44980.191076388903</v>
      </c>
      <c r="BA684" s="71"/>
      <c r="BB684" s="71"/>
      <c r="BC684" s="71"/>
      <c r="BD684" s="71"/>
      <c r="BE684" s="71"/>
      <c r="BF684" s="71"/>
      <c r="BG684" s="71" t="s">
        <v>21069</v>
      </c>
      <c r="BH684" s="71" t="s">
        <v>20990</v>
      </c>
      <c r="BI684" s="71" t="s">
        <v>20978</v>
      </c>
      <c r="BJ684" s="71" t="s">
        <v>20976</v>
      </c>
      <c r="BK684" s="71" t="s">
        <v>21070</v>
      </c>
      <c r="BL684" s="81">
        <v>1</v>
      </c>
      <c r="BM684" s="81">
        <v>1</v>
      </c>
      <c r="BN684" s="81">
        <v>0</v>
      </c>
      <c r="BO684" s="71" t="s">
        <v>21071</v>
      </c>
      <c r="BP684" s="71" t="s">
        <v>21071</v>
      </c>
      <c r="BQ684" s="71"/>
      <c r="BR684" s="71"/>
      <c r="BS684" s="71"/>
      <c r="BT684" s="71"/>
      <c r="BU684" s="72"/>
      <c r="BV684" s="71"/>
      <c r="BW684" s="72"/>
      <c r="BX684" s="79">
        <v>0</v>
      </c>
      <c r="BY684" s="81">
        <v>0</v>
      </c>
      <c r="BZ684" s="71"/>
      <c r="CA684" s="81">
        <v>0</v>
      </c>
      <c r="CB684" s="71"/>
      <c r="CC684" s="71"/>
      <c r="CD684" s="72"/>
      <c r="CE684" s="71"/>
      <c r="CF684" s="71"/>
      <c r="CG684" s="81">
        <v>0</v>
      </c>
      <c r="CH684" s="71"/>
      <c r="CI684" s="81">
        <v>0</v>
      </c>
      <c r="CJ684" s="71"/>
      <c r="CK684" s="71"/>
      <c r="CL684" s="71"/>
      <c r="CM684" s="71"/>
      <c r="CN684" s="71"/>
      <c r="CO684" s="71"/>
      <c r="CP684" s="71"/>
      <c r="CQ684" s="71"/>
      <c r="CR684" s="71"/>
      <c r="CS684" s="71"/>
      <c r="CT684" s="71"/>
      <c r="CU684" s="72"/>
      <c r="CV684" s="71"/>
      <c r="CW684" s="71"/>
      <c r="CX684" s="71"/>
      <c r="CY684" s="71"/>
      <c r="CZ684" s="71"/>
      <c r="DA684" s="71"/>
      <c r="DB684" s="71"/>
    </row>
    <row r="685" spans="1:106">
      <c r="A685" s="71" t="s">
        <v>8230</v>
      </c>
      <c r="B685" s="71" t="s">
        <v>8231</v>
      </c>
      <c r="C685" s="71" t="s">
        <v>397</v>
      </c>
      <c r="D685" s="71" t="s">
        <v>427</v>
      </c>
      <c r="E685" s="71" t="s">
        <v>21079</v>
      </c>
      <c r="F685" s="71" t="s">
        <v>427</v>
      </c>
      <c r="G685" s="71"/>
      <c r="H685" s="71"/>
      <c r="I685" s="71" t="s">
        <v>21065</v>
      </c>
      <c r="J685" s="79">
        <v>1056.25</v>
      </c>
      <c r="K685" s="71" t="s">
        <v>8231</v>
      </c>
      <c r="L685" s="71" t="s">
        <v>23822</v>
      </c>
      <c r="M685" s="72"/>
      <c r="N685" s="71"/>
      <c r="O685" s="71" t="s">
        <v>23823</v>
      </c>
      <c r="P685" s="71"/>
      <c r="Q685" s="79">
        <v>0</v>
      </c>
      <c r="R685" s="71" t="s">
        <v>23824</v>
      </c>
      <c r="S685" s="71"/>
      <c r="T685" s="71"/>
      <c r="U685" s="71" t="s">
        <v>21068</v>
      </c>
      <c r="V685" s="71" t="s">
        <v>21068</v>
      </c>
      <c r="W685" s="80"/>
      <c r="X685" s="71"/>
      <c r="Y685" s="71" t="s">
        <v>23822</v>
      </c>
      <c r="Z685" s="71"/>
      <c r="AA685" s="71" t="s">
        <v>397</v>
      </c>
      <c r="AB685" s="71" t="s">
        <v>397</v>
      </c>
      <c r="AC685" s="71" t="s">
        <v>21133</v>
      </c>
      <c r="AD685" s="71" t="s">
        <v>23825</v>
      </c>
      <c r="AE685" s="71"/>
      <c r="AF685" s="71"/>
      <c r="AG685" s="71"/>
      <c r="AH685" s="71" t="s">
        <v>397</v>
      </c>
      <c r="AI685" s="71" t="s">
        <v>397</v>
      </c>
      <c r="AJ685" s="71"/>
      <c r="AK685" s="71"/>
      <c r="AL685" s="71"/>
      <c r="AM685" s="71"/>
      <c r="AN685" s="71" t="s">
        <v>397</v>
      </c>
      <c r="AO685" s="71" t="s">
        <v>397</v>
      </c>
      <c r="AP685" s="71"/>
      <c r="AQ685" s="71" t="s">
        <v>397</v>
      </c>
      <c r="AR685" s="71" t="s">
        <v>397</v>
      </c>
      <c r="AS685" s="71"/>
      <c r="AT685" s="71" t="s">
        <v>397</v>
      </c>
      <c r="AU685" s="71"/>
      <c r="AV685" s="71" t="s">
        <v>21115</v>
      </c>
      <c r="AW685" s="71" t="s">
        <v>397</v>
      </c>
      <c r="AX685" s="71" t="s">
        <v>20973</v>
      </c>
      <c r="AY685" s="71" t="s">
        <v>21926</v>
      </c>
      <c r="AZ685" s="72">
        <v>44841.232731481497</v>
      </c>
      <c r="BA685" s="71"/>
      <c r="BB685" s="71"/>
      <c r="BC685" s="71"/>
      <c r="BD685" s="71"/>
      <c r="BE685" s="71"/>
      <c r="BF685" s="71"/>
      <c r="BG685" s="71" t="s">
        <v>21069</v>
      </c>
      <c r="BH685" s="71" t="s">
        <v>20990</v>
      </c>
      <c r="BI685" s="71" t="s">
        <v>20978</v>
      </c>
      <c r="BJ685" s="71" t="s">
        <v>20976</v>
      </c>
      <c r="BK685" s="71" t="s">
        <v>21070</v>
      </c>
      <c r="BL685" s="81">
        <v>1</v>
      </c>
      <c r="BM685" s="81">
        <v>1</v>
      </c>
      <c r="BN685" s="81">
        <v>0</v>
      </c>
      <c r="BO685" s="71" t="s">
        <v>21071</v>
      </c>
      <c r="BP685" s="71" t="s">
        <v>21071</v>
      </c>
      <c r="BQ685" s="71"/>
      <c r="BR685" s="71"/>
      <c r="BS685" s="71"/>
      <c r="BT685" s="71"/>
      <c r="BU685" s="72"/>
      <c r="BV685" s="71"/>
      <c r="BW685" s="72"/>
      <c r="BX685" s="79">
        <v>0</v>
      </c>
      <c r="BY685" s="81">
        <v>0</v>
      </c>
      <c r="BZ685" s="71"/>
      <c r="CA685" s="81">
        <v>0</v>
      </c>
      <c r="CB685" s="71"/>
      <c r="CC685" s="71"/>
      <c r="CD685" s="72"/>
      <c r="CE685" s="71"/>
      <c r="CF685" s="71"/>
      <c r="CG685" s="81">
        <v>0</v>
      </c>
      <c r="CH685" s="71"/>
      <c r="CI685" s="81">
        <v>0</v>
      </c>
      <c r="CJ685" s="71"/>
      <c r="CK685" s="71"/>
      <c r="CL685" s="71"/>
      <c r="CM685" s="71"/>
      <c r="CN685" s="71"/>
      <c r="CO685" s="71"/>
      <c r="CP685" s="71"/>
      <c r="CQ685" s="71"/>
      <c r="CR685" s="71"/>
      <c r="CS685" s="71"/>
      <c r="CT685" s="71"/>
      <c r="CU685" s="72"/>
      <c r="CV685" s="71"/>
      <c r="CW685" s="71"/>
      <c r="CX685" s="71"/>
      <c r="CY685" s="71"/>
      <c r="CZ685" s="71"/>
      <c r="DA685" s="71"/>
      <c r="DB685" s="71"/>
    </row>
    <row r="686" spans="1:106">
      <c r="A686" s="71" t="s">
        <v>8233</v>
      </c>
      <c r="B686" s="71" t="s">
        <v>8234</v>
      </c>
      <c r="C686" s="71" t="s">
        <v>397</v>
      </c>
      <c r="D686" s="71" t="s">
        <v>427</v>
      </c>
      <c r="E686" s="71" t="s">
        <v>21079</v>
      </c>
      <c r="F686" s="71" t="s">
        <v>427</v>
      </c>
      <c r="G686" s="71"/>
      <c r="H686" s="71"/>
      <c r="I686" s="71" t="s">
        <v>21065</v>
      </c>
      <c r="J686" s="79">
        <v>812.5</v>
      </c>
      <c r="K686" s="71" t="s">
        <v>8234</v>
      </c>
      <c r="L686" s="71" t="s">
        <v>23826</v>
      </c>
      <c r="M686" s="72"/>
      <c r="N686" s="71"/>
      <c r="O686" s="71" t="s">
        <v>23827</v>
      </c>
      <c r="P686" s="71"/>
      <c r="Q686" s="79">
        <v>2400</v>
      </c>
      <c r="R686" s="71" t="s">
        <v>23828</v>
      </c>
      <c r="S686" s="71"/>
      <c r="T686" s="71"/>
      <c r="U686" s="71" t="s">
        <v>21068</v>
      </c>
      <c r="V686" s="71" t="s">
        <v>21068</v>
      </c>
      <c r="W686" s="80"/>
      <c r="X686" s="71"/>
      <c r="Y686" s="71" t="s">
        <v>23826</v>
      </c>
      <c r="Z686" s="71"/>
      <c r="AA686" s="71" t="s">
        <v>397</v>
      </c>
      <c r="AB686" s="71" t="s">
        <v>397</v>
      </c>
      <c r="AC686" s="71" t="s">
        <v>21133</v>
      </c>
      <c r="AD686" s="71" t="s">
        <v>23829</v>
      </c>
      <c r="AE686" s="71"/>
      <c r="AF686" s="71"/>
      <c r="AG686" s="71"/>
      <c r="AH686" s="71" t="s">
        <v>397</v>
      </c>
      <c r="AI686" s="71" t="s">
        <v>397</v>
      </c>
      <c r="AJ686" s="71"/>
      <c r="AK686" s="71"/>
      <c r="AL686" s="71"/>
      <c r="AM686" s="71"/>
      <c r="AN686" s="71" t="s">
        <v>397</v>
      </c>
      <c r="AO686" s="71" t="s">
        <v>397</v>
      </c>
      <c r="AP686" s="71"/>
      <c r="AQ686" s="71" t="s">
        <v>397</v>
      </c>
      <c r="AR686" s="71" t="s">
        <v>397</v>
      </c>
      <c r="AS686" s="71"/>
      <c r="AT686" s="71" t="s">
        <v>397</v>
      </c>
      <c r="AU686" s="71"/>
      <c r="AV686" s="71" t="s">
        <v>21115</v>
      </c>
      <c r="AW686" s="71" t="s">
        <v>397</v>
      </c>
      <c r="AX686" s="71" t="s">
        <v>20973</v>
      </c>
      <c r="AY686" s="71" t="s">
        <v>21346</v>
      </c>
      <c r="AZ686" s="72">
        <v>44880.262962963003</v>
      </c>
      <c r="BA686" s="71"/>
      <c r="BB686" s="71"/>
      <c r="BC686" s="71"/>
      <c r="BD686" s="71"/>
      <c r="BE686" s="71"/>
      <c r="BF686" s="71"/>
      <c r="BG686" s="71" t="s">
        <v>21069</v>
      </c>
      <c r="BH686" s="71" t="s">
        <v>20990</v>
      </c>
      <c r="BI686" s="71" t="s">
        <v>20978</v>
      </c>
      <c r="BJ686" s="71" t="s">
        <v>20976</v>
      </c>
      <c r="BK686" s="71" t="s">
        <v>21070</v>
      </c>
      <c r="BL686" s="81">
        <v>1</v>
      </c>
      <c r="BM686" s="81">
        <v>1</v>
      </c>
      <c r="BN686" s="81">
        <v>0</v>
      </c>
      <c r="BO686" s="71" t="s">
        <v>21071</v>
      </c>
      <c r="BP686" s="71" t="s">
        <v>21071</v>
      </c>
      <c r="BQ686" s="71"/>
      <c r="BR686" s="71"/>
      <c r="BS686" s="71"/>
      <c r="BT686" s="71"/>
      <c r="BU686" s="72"/>
      <c r="BV686" s="71"/>
      <c r="BW686" s="72"/>
      <c r="BX686" s="79">
        <v>0</v>
      </c>
      <c r="BY686" s="81">
        <v>0</v>
      </c>
      <c r="BZ686" s="71"/>
      <c r="CA686" s="81">
        <v>0</v>
      </c>
      <c r="CB686" s="71"/>
      <c r="CC686" s="71"/>
      <c r="CD686" s="72"/>
      <c r="CE686" s="71"/>
      <c r="CF686" s="71"/>
      <c r="CG686" s="81">
        <v>0</v>
      </c>
      <c r="CH686" s="71"/>
      <c r="CI686" s="81">
        <v>0</v>
      </c>
      <c r="CJ686" s="71"/>
      <c r="CK686" s="71"/>
      <c r="CL686" s="71"/>
      <c r="CM686" s="71"/>
      <c r="CN686" s="71"/>
      <c r="CO686" s="71"/>
      <c r="CP686" s="71"/>
      <c r="CQ686" s="71"/>
      <c r="CR686" s="71"/>
      <c r="CS686" s="71"/>
      <c r="CT686" s="71"/>
      <c r="CU686" s="72"/>
      <c r="CV686" s="71"/>
      <c r="CW686" s="71"/>
      <c r="CX686" s="71"/>
      <c r="CY686" s="71"/>
      <c r="CZ686" s="71"/>
      <c r="DA686" s="71"/>
      <c r="DB686" s="71"/>
    </row>
    <row r="687" spans="1:106">
      <c r="A687" s="71" t="s">
        <v>8236</v>
      </c>
      <c r="B687" s="71" t="s">
        <v>8237</v>
      </c>
      <c r="C687" s="71" t="s">
        <v>397</v>
      </c>
      <c r="D687" s="71" t="s">
        <v>427</v>
      </c>
      <c r="E687" s="71" t="s">
        <v>21079</v>
      </c>
      <c r="F687" s="71" t="s">
        <v>427</v>
      </c>
      <c r="G687" s="71"/>
      <c r="H687" s="71"/>
      <c r="I687" s="71" t="s">
        <v>21065</v>
      </c>
      <c r="J687" s="79">
        <v>528.1</v>
      </c>
      <c r="K687" s="71" t="s">
        <v>8237</v>
      </c>
      <c r="L687" s="71" t="s">
        <v>23830</v>
      </c>
      <c r="M687" s="72"/>
      <c r="N687" s="71"/>
      <c r="O687" s="71" t="s">
        <v>23831</v>
      </c>
      <c r="P687" s="71"/>
      <c r="Q687" s="79">
        <v>0</v>
      </c>
      <c r="R687" s="71" t="s">
        <v>23832</v>
      </c>
      <c r="S687" s="71"/>
      <c r="T687" s="71"/>
      <c r="U687" s="71" t="s">
        <v>21068</v>
      </c>
      <c r="V687" s="71" t="s">
        <v>21068</v>
      </c>
      <c r="W687" s="80"/>
      <c r="X687" s="71"/>
      <c r="Y687" s="71" t="s">
        <v>23830</v>
      </c>
      <c r="Z687" s="71"/>
      <c r="AA687" s="71" t="s">
        <v>397</v>
      </c>
      <c r="AB687" s="71" t="s">
        <v>397</v>
      </c>
      <c r="AC687" s="71" t="s">
        <v>21133</v>
      </c>
      <c r="AD687" s="71" t="s">
        <v>29350</v>
      </c>
      <c r="AE687" s="71"/>
      <c r="AF687" s="71"/>
      <c r="AG687" s="71"/>
      <c r="AH687" s="71" t="s">
        <v>397</v>
      </c>
      <c r="AI687" s="71" t="s">
        <v>397</v>
      </c>
      <c r="AJ687" s="71"/>
      <c r="AK687" s="71"/>
      <c r="AL687" s="71"/>
      <c r="AM687" s="71"/>
      <c r="AN687" s="71" t="s">
        <v>397</v>
      </c>
      <c r="AO687" s="71" t="s">
        <v>397</v>
      </c>
      <c r="AP687" s="71"/>
      <c r="AQ687" s="71" t="s">
        <v>397</v>
      </c>
      <c r="AR687" s="71" t="s">
        <v>397</v>
      </c>
      <c r="AS687" s="71"/>
      <c r="AT687" s="71" t="s">
        <v>397</v>
      </c>
      <c r="AU687" s="71"/>
      <c r="AV687" s="71" t="s">
        <v>21115</v>
      </c>
      <c r="AW687" s="71" t="s">
        <v>397</v>
      </c>
      <c r="AX687" s="71" t="s">
        <v>20973</v>
      </c>
      <c r="AY687" s="71" t="s">
        <v>29351</v>
      </c>
      <c r="AZ687" s="72">
        <v>45533.310451388897</v>
      </c>
      <c r="BA687" s="71"/>
      <c r="BB687" s="71"/>
      <c r="BC687" s="71"/>
      <c r="BD687" s="71"/>
      <c r="BE687" s="71"/>
      <c r="BF687" s="71"/>
      <c r="BG687" s="71" t="s">
        <v>21069</v>
      </c>
      <c r="BH687" s="71" t="s">
        <v>20990</v>
      </c>
      <c r="BI687" s="71" t="s">
        <v>20978</v>
      </c>
      <c r="BJ687" s="71" t="s">
        <v>20976</v>
      </c>
      <c r="BK687" s="71" t="s">
        <v>21070</v>
      </c>
      <c r="BL687" s="81">
        <v>1</v>
      </c>
      <c r="BM687" s="81">
        <v>1</v>
      </c>
      <c r="BN687" s="81">
        <v>0</v>
      </c>
      <c r="BO687" s="71" t="s">
        <v>21071</v>
      </c>
      <c r="BP687" s="71" t="s">
        <v>21071</v>
      </c>
      <c r="BQ687" s="71"/>
      <c r="BR687" s="71"/>
      <c r="BS687" s="71"/>
      <c r="BT687" s="71"/>
      <c r="BU687" s="72"/>
      <c r="BV687" s="71"/>
      <c r="BW687" s="72"/>
      <c r="BX687" s="79">
        <v>0</v>
      </c>
      <c r="BY687" s="81">
        <v>0</v>
      </c>
      <c r="BZ687" s="71"/>
      <c r="CA687" s="81">
        <v>0</v>
      </c>
      <c r="CB687" s="71"/>
      <c r="CC687" s="71"/>
      <c r="CD687" s="72"/>
      <c r="CE687" s="71"/>
      <c r="CF687" s="71"/>
      <c r="CG687" s="81">
        <v>0</v>
      </c>
      <c r="CH687" s="71"/>
      <c r="CI687" s="81">
        <v>0</v>
      </c>
      <c r="CJ687" s="71"/>
      <c r="CK687" s="71"/>
      <c r="CL687" s="71"/>
      <c r="CM687" s="71"/>
      <c r="CN687" s="71"/>
      <c r="CO687" s="71"/>
      <c r="CP687" s="71"/>
      <c r="CQ687" s="71"/>
      <c r="CR687" s="71"/>
      <c r="CS687" s="71"/>
      <c r="CT687" s="71"/>
      <c r="CU687" s="72"/>
      <c r="CV687" s="71"/>
      <c r="CW687" s="71"/>
      <c r="CX687" s="71"/>
      <c r="CY687" s="71"/>
      <c r="CZ687" s="71"/>
      <c r="DA687" s="71"/>
      <c r="DB687" s="71"/>
    </row>
    <row r="688" spans="1:106">
      <c r="A688" s="71" t="s">
        <v>8248</v>
      </c>
      <c r="B688" s="71" t="s">
        <v>8249</v>
      </c>
      <c r="C688" s="71" t="s">
        <v>397</v>
      </c>
      <c r="D688" s="71" t="s">
        <v>450</v>
      </c>
      <c r="E688" s="71" t="s">
        <v>21064</v>
      </c>
      <c r="F688" s="71" t="s">
        <v>450</v>
      </c>
      <c r="G688" s="71" t="s">
        <v>21168</v>
      </c>
      <c r="H688" s="71" t="s">
        <v>21169</v>
      </c>
      <c r="I688" s="71" t="s">
        <v>21065</v>
      </c>
      <c r="J688" s="79">
        <v>24940.67</v>
      </c>
      <c r="K688" s="71" t="s">
        <v>23833</v>
      </c>
      <c r="L688" s="71" t="s">
        <v>23834</v>
      </c>
      <c r="M688" s="72">
        <v>45817.535439814797</v>
      </c>
      <c r="N688" s="71" t="s">
        <v>390</v>
      </c>
      <c r="O688" s="71" t="s">
        <v>21213</v>
      </c>
      <c r="P688" s="71"/>
      <c r="Q688" s="79">
        <v>999999999</v>
      </c>
      <c r="R688" s="71"/>
      <c r="S688" s="71"/>
      <c r="T688" s="71"/>
      <c r="U688" s="71"/>
      <c r="V688" s="71"/>
      <c r="W688" s="80"/>
      <c r="X688" s="71" t="s">
        <v>23835</v>
      </c>
      <c r="Y688" s="71" t="s">
        <v>23834</v>
      </c>
      <c r="Z688" s="71"/>
      <c r="AA688" s="71" t="s">
        <v>397</v>
      </c>
      <c r="AB688" s="71" t="s">
        <v>397</v>
      </c>
      <c r="AC688" s="71" t="s">
        <v>21133</v>
      </c>
      <c r="AD688" s="71" t="s">
        <v>29352</v>
      </c>
      <c r="AE688" s="71"/>
      <c r="AF688" s="71"/>
      <c r="AG688" s="71"/>
      <c r="AH688" s="71" t="s">
        <v>397</v>
      </c>
      <c r="AI688" s="71" t="s">
        <v>397</v>
      </c>
      <c r="AJ688" s="71"/>
      <c r="AK688" s="71"/>
      <c r="AL688" s="71"/>
      <c r="AM688" s="71"/>
      <c r="AN688" s="71" t="s">
        <v>397</v>
      </c>
      <c r="AO688" s="71" t="s">
        <v>397</v>
      </c>
      <c r="AP688" s="71"/>
      <c r="AQ688" s="71" t="s">
        <v>397</v>
      </c>
      <c r="AR688" s="71" t="s">
        <v>397</v>
      </c>
      <c r="AS688" s="71"/>
      <c r="AT688" s="71" t="s">
        <v>397</v>
      </c>
      <c r="AU688" s="71"/>
      <c r="AV688" s="71" t="s">
        <v>21115</v>
      </c>
      <c r="AW688" s="71" t="s">
        <v>397</v>
      </c>
      <c r="AX688" s="71" t="s">
        <v>20973</v>
      </c>
      <c r="AY688" s="71" t="s">
        <v>21578</v>
      </c>
      <c r="AZ688" s="72">
        <v>45547.403749999998</v>
      </c>
      <c r="BA688" s="71"/>
      <c r="BB688" s="71"/>
      <c r="BC688" s="71"/>
      <c r="BD688" s="71"/>
      <c r="BE688" s="71"/>
      <c r="BF688" s="71"/>
      <c r="BG688" s="71"/>
      <c r="BH688" s="71"/>
      <c r="BI688" s="71"/>
      <c r="BJ688" s="71"/>
      <c r="BK688" s="71"/>
      <c r="BL688" s="81"/>
      <c r="BM688" s="81"/>
      <c r="BN688" s="81"/>
      <c r="BO688" s="71"/>
      <c r="BP688" s="71"/>
      <c r="BQ688" s="71"/>
      <c r="BR688" s="71" t="s">
        <v>1061</v>
      </c>
      <c r="BS688" s="71" t="s">
        <v>21118</v>
      </c>
      <c r="BT688" s="71" t="s">
        <v>21068</v>
      </c>
      <c r="BU688" s="72">
        <v>44094.386597222197</v>
      </c>
      <c r="BV688" s="71" t="s">
        <v>21068</v>
      </c>
      <c r="BW688" s="72">
        <v>44094.386597222197</v>
      </c>
      <c r="BX688" s="79">
        <v>12076.32</v>
      </c>
      <c r="BY688" s="81">
        <v>0</v>
      </c>
      <c r="BZ688" s="71"/>
      <c r="CA688" s="81">
        <v>0</v>
      </c>
      <c r="CB688" s="71"/>
      <c r="CC688" s="71"/>
      <c r="CD688" s="72"/>
      <c r="CE688" s="71"/>
      <c r="CF688" s="71"/>
      <c r="CG688" s="81">
        <v>0</v>
      </c>
      <c r="CH688" s="71"/>
      <c r="CI688" s="81">
        <v>0</v>
      </c>
      <c r="CJ688" s="71"/>
      <c r="CK688" s="71"/>
      <c r="CL688" s="71" t="s">
        <v>21119</v>
      </c>
      <c r="CM688" s="71"/>
      <c r="CN688" s="71"/>
      <c r="CO688" s="71"/>
      <c r="CP688" s="71"/>
      <c r="CQ688" s="71"/>
      <c r="CR688" s="71"/>
      <c r="CS688" s="71"/>
      <c r="CT688" s="71"/>
      <c r="CU688" s="72"/>
      <c r="CV688" s="71"/>
      <c r="CW688" s="71"/>
      <c r="CX688" s="71" t="s">
        <v>21120</v>
      </c>
      <c r="CY688" s="71"/>
      <c r="CZ688" s="71"/>
      <c r="DA688" s="71"/>
      <c r="DB688" s="71" t="s">
        <v>1061</v>
      </c>
    </row>
    <row r="689" spans="1:106">
      <c r="A689" s="71" t="s">
        <v>8281</v>
      </c>
      <c r="B689" s="71" t="s">
        <v>8282</v>
      </c>
      <c r="C689" s="71" t="s">
        <v>397</v>
      </c>
      <c r="D689" s="71" t="s">
        <v>450</v>
      </c>
      <c r="E689" s="71" t="s">
        <v>21064</v>
      </c>
      <c r="F689" s="71" t="s">
        <v>450</v>
      </c>
      <c r="G689" s="71"/>
      <c r="H689" s="71"/>
      <c r="I689" s="71" t="s">
        <v>21065</v>
      </c>
      <c r="J689" s="79">
        <v>0</v>
      </c>
      <c r="K689" s="71" t="s">
        <v>23843</v>
      </c>
      <c r="L689" s="71" t="s">
        <v>23844</v>
      </c>
      <c r="M689" s="72"/>
      <c r="N689" s="71"/>
      <c r="O689" s="71"/>
      <c r="P689" s="71"/>
      <c r="Q689" s="79">
        <v>2400</v>
      </c>
      <c r="R689" s="71"/>
      <c r="S689" s="71"/>
      <c r="T689" s="71"/>
      <c r="U689" s="71"/>
      <c r="V689" s="71"/>
      <c r="W689" s="80"/>
      <c r="X689" s="71" t="s">
        <v>23845</v>
      </c>
      <c r="Y689" s="71" t="s">
        <v>23844</v>
      </c>
      <c r="Z689" s="71"/>
      <c r="AA689" s="71" t="s">
        <v>397</v>
      </c>
      <c r="AB689" s="71" t="s">
        <v>397</v>
      </c>
      <c r="AC689" s="71" t="s">
        <v>21133</v>
      </c>
      <c r="AD689" s="71" t="s">
        <v>29353</v>
      </c>
      <c r="AE689" s="71"/>
      <c r="AF689" s="71"/>
      <c r="AG689" s="71"/>
      <c r="AH689" s="71" t="s">
        <v>397</v>
      </c>
      <c r="AI689" s="71" t="s">
        <v>397</v>
      </c>
      <c r="AJ689" s="71"/>
      <c r="AK689" s="71"/>
      <c r="AL689" s="71"/>
      <c r="AM689" s="71"/>
      <c r="AN689" s="71" t="s">
        <v>397</v>
      </c>
      <c r="AO689" s="71" t="s">
        <v>397</v>
      </c>
      <c r="AP689" s="71"/>
      <c r="AQ689" s="71" t="s">
        <v>397</v>
      </c>
      <c r="AR689" s="71" t="s">
        <v>397</v>
      </c>
      <c r="AS689" s="71"/>
      <c r="AT689" s="71" t="s">
        <v>397</v>
      </c>
      <c r="AU689" s="71"/>
      <c r="AV689" s="71" t="s">
        <v>21115</v>
      </c>
      <c r="AW689" s="71" t="s">
        <v>397</v>
      </c>
      <c r="AX689" s="71" t="s">
        <v>20973</v>
      </c>
      <c r="AY689" s="71" t="s">
        <v>21578</v>
      </c>
      <c r="AZ689" s="72">
        <v>45547.403761574104</v>
      </c>
      <c r="BA689" s="71"/>
      <c r="BB689" s="71"/>
      <c r="BC689" s="71"/>
      <c r="BD689" s="71"/>
      <c r="BE689" s="71"/>
      <c r="BF689" s="71"/>
      <c r="BG689" s="71"/>
      <c r="BH689" s="71"/>
      <c r="BI689" s="71"/>
      <c r="BJ689" s="71"/>
      <c r="BK689" s="71"/>
      <c r="BL689" s="81"/>
      <c r="BM689" s="81"/>
      <c r="BN689" s="81"/>
      <c r="BO689" s="71"/>
      <c r="BP689" s="71"/>
      <c r="BQ689" s="71"/>
      <c r="BR689" s="71"/>
      <c r="BS689" s="71"/>
      <c r="BT689" s="71"/>
      <c r="BU689" s="72"/>
      <c r="BV689" s="71"/>
      <c r="BW689" s="72"/>
      <c r="BX689" s="79">
        <v>0</v>
      </c>
      <c r="BY689" s="81">
        <v>0</v>
      </c>
      <c r="BZ689" s="71"/>
      <c r="CA689" s="81">
        <v>0</v>
      </c>
      <c r="CB689" s="71"/>
      <c r="CC689" s="71"/>
      <c r="CD689" s="72"/>
      <c r="CE689" s="71"/>
      <c r="CF689" s="71"/>
      <c r="CG689" s="81">
        <v>0</v>
      </c>
      <c r="CH689" s="71"/>
      <c r="CI689" s="81">
        <v>0</v>
      </c>
      <c r="CJ689" s="71"/>
      <c r="CK689" s="71"/>
      <c r="CL689" s="71"/>
      <c r="CM689" s="71"/>
      <c r="CN689" s="71"/>
      <c r="CO689" s="71"/>
      <c r="CP689" s="71"/>
      <c r="CQ689" s="71"/>
      <c r="CR689" s="71"/>
      <c r="CS689" s="71"/>
      <c r="CT689" s="71"/>
      <c r="CU689" s="72"/>
      <c r="CV689" s="71"/>
      <c r="CW689" s="71"/>
      <c r="CX689" s="71"/>
      <c r="CY689" s="71"/>
      <c r="CZ689" s="71"/>
      <c r="DA689" s="71"/>
      <c r="DB689" s="71"/>
    </row>
    <row r="690" spans="1:106">
      <c r="A690" s="71" t="s">
        <v>8284</v>
      </c>
      <c r="B690" s="71" t="s">
        <v>8285</v>
      </c>
      <c r="C690" s="71" t="s">
        <v>397</v>
      </c>
      <c r="D690" s="71" t="s">
        <v>450</v>
      </c>
      <c r="E690" s="71" t="s">
        <v>21079</v>
      </c>
      <c r="F690" s="71" t="s">
        <v>450</v>
      </c>
      <c r="G690" s="71"/>
      <c r="H690" s="71"/>
      <c r="I690" s="71" t="s">
        <v>21065</v>
      </c>
      <c r="J690" s="79">
        <v>0</v>
      </c>
      <c r="K690" s="71" t="s">
        <v>23847</v>
      </c>
      <c r="L690" s="71" t="s">
        <v>23848</v>
      </c>
      <c r="M690" s="72"/>
      <c r="N690" s="71"/>
      <c r="O690" s="71" t="s">
        <v>23849</v>
      </c>
      <c r="P690" s="71" t="s">
        <v>23850</v>
      </c>
      <c r="Q690" s="79">
        <v>2400</v>
      </c>
      <c r="R690" s="71"/>
      <c r="S690" s="71"/>
      <c r="T690" s="71"/>
      <c r="U690" s="71"/>
      <c r="V690" s="71"/>
      <c r="W690" s="80"/>
      <c r="X690" s="71" t="s">
        <v>23851</v>
      </c>
      <c r="Y690" s="71" t="s">
        <v>23848</v>
      </c>
      <c r="Z690" s="71"/>
      <c r="AA690" s="71" t="s">
        <v>397</v>
      </c>
      <c r="AB690" s="71" t="s">
        <v>397</v>
      </c>
      <c r="AC690" s="71" t="s">
        <v>21133</v>
      </c>
      <c r="AD690" s="71" t="s">
        <v>29354</v>
      </c>
      <c r="AE690" s="71"/>
      <c r="AF690" s="71"/>
      <c r="AG690" s="71"/>
      <c r="AH690" s="71" t="s">
        <v>397</v>
      </c>
      <c r="AI690" s="71" t="s">
        <v>397</v>
      </c>
      <c r="AJ690" s="71"/>
      <c r="AK690" s="71"/>
      <c r="AL690" s="71"/>
      <c r="AM690" s="71"/>
      <c r="AN690" s="71" t="s">
        <v>397</v>
      </c>
      <c r="AO690" s="71" t="s">
        <v>397</v>
      </c>
      <c r="AP690" s="71"/>
      <c r="AQ690" s="71" t="s">
        <v>397</v>
      </c>
      <c r="AR690" s="71" t="s">
        <v>397</v>
      </c>
      <c r="AS690" s="71"/>
      <c r="AT690" s="71" t="s">
        <v>397</v>
      </c>
      <c r="AU690" s="71"/>
      <c r="AV690" s="71" t="s">
        <v>21115</v>
      </c>
      <c r="AW690" s="71" t="s">
        <v>397</v>
      </c>
      <c r="AX690" s="71" t="s">
        <v>20973</v>
      </c>
      <c r="AY690" s="71" t="s">
        <v>21578</v>
      </c>
      <c r="AZ690" s="72">
        <v>45547.403773148202</v>
      </c>
      <c r="BA690" s="71"/>
      <c r="BB690" s="71"/>
      <c r="BC690" s="71"/>
      <c r="BD690" s="71"/>
      <c r="BE690" s="71"/>
      <c r="BF690" s="71"/>
      <c r="BG690" s="71"/>
      <c r="BH690" s="71"/>
      <c r="BI690" s="71"/>
      <c r="BJ690" s="71"/>
      <c r="BK690" s="71"/>
      <c r="BL690" s="81"/>
      <c r="BM690" s="81"/>
      <c r="BN690" s="81"/>
      <c r="BO690" s="71"/>
      <c r="BP690" s="71"/>
      <c r="BQ690" s="71"/>
      <c r="BR690" s="71"/>
      <c r="BS690" s="71"/>
      <c r="BT690" s="71"/>
      <c r="BU690" s="72"/>
      <c r="BV690" s="71"/>
      <c r="BW690" s="72"/>
      <c r="BX690" s="79">
        <v>0</v>
      </c>
      <c r="BY690" s="81">
        <v>0</v>
      </c>
      <c r="BZ690" s="71"/>
      <c r="CA690" s="81">
        <v>0</v>
      </c>
      <c r="CB690" s="71"/>
      <c r="CC690" s="71"/>
      <c r="CD690" s="72"/>
      <c r="CE690" s="71"/>
      <c r="CF690" s="71"/>
      <c r="CG690" s="81">
        <v>0</v>
      </c>
      <c r="CH690" s="71"/>
      <c r="CI690" s="81">
        <v>0</v>
      </c>
      <c r="CJ690" s="71"/>
      <c r="CK690" s="71"/>
      <c r="CL690" s="71"/>
      <c r="CM690" s="71"/>
      <c r="CN690" s="71"/>
      <c r="CO690" s="71"/>
      <c r="CP690" s="71"/>
      <c r="CQ690" s="71"/>
      <c r="CR690" s="71"/>
      <c r="CS690" s="71"/>
      <c r="CT690" s="71"/>
      <c r="CU690" s="72"/>
      <c r="CV690" s="71"/>
      <c r="CW690" s="71"/>
      <c r="CX690" s="71"/>
      <c r="CY690" s="71"/>
      <c r="CZ690" s="71"/>
      <c r="DA690" s="71"/>
      <c r="DB690" s="71"/>
    </row>
    <row r="691" spans="1:106">
      <c r="A691" s="71" t="s">
        <v>8311</v>
      </c>
      <c r="B691" s="71" t="s">
        <v>8312</v>
      </c>
      <c r="C691" s="71" t="s">
        <v>397</v>
      </c>
      <c r="D691" s="71" t="s">
        <v>450</v>
      </c>
      <c r="E691" s="71" t="s">
        <v>21064</v>
      </c>
      <c r="F691" s="71" t="s">
        <v>450</v>
      </c>
      <c r="G691" s="71"/>
      <c r="H691" s="71"/>
      <c r="I691" s="71" t="s">
        <v>21065</v>
      </c>
      <c r="J691" s="79">
        <v>494</v>
      </c>
      <c r="K691" s="71" t="s">
        <v>23853</v>
      </c>
      <c r="L691" s="71" t="s">
        <v>23854</v>
      </c>
      <c r="M691" s="72"/>
      <c r="N691" s="71"/>
      <c r="O691" s="71" t="s">
        <v>23855</v>
      </c>
      <c r="P691" s="71" t="s">
        <v>23856</v>
      </c>
      <c r="Q691" s="79">
        <v>2400</v>
      </c>
      <c r="R691" s="71"/>
      <c r="S691" s="71"/>
      <c r="T691" s="71"/>
      <c r="U691" s="71"/>
      <c r="V691" s="71"/>
      <c r="W691" s="80"/>
      <c r="X691" s="71" t="s">
        <v>23857</v>
      </c>
      <c r="Y691" s="71" t="s">
        <v>23854</v>
      </c>
      <c r="Z691" s="71"/>
      <c r="AA691" s="71" t="s">
        <v>397</v>
      </c>
      <c r="AB691" s="71" t="s">
        <v>397</v>
      </c>
      <c r="AC691" s="71" t="s">
        <v>21133</v>
      </c>
      <c r="AD691" s="71" t="s">
        <v>29355</v>
      </c>
      <c r="AE691" s="71"/>
      <c r="AF691" s="71"/>
      <c r="AG691" s="71"/>
      <c r="AH691" s="71" t="s">
        <v>397</v>
      </c>
      <c r="AI691" s="71" t="s">
        <v>397</v>
      </c>
      <c r="AJ691" s="71"/>
      <c r="AK691" s="71"/>
      <c r="AL691" s="71"/>
      <c r="AM691" s="71"/>
      <c r="AN691" s="71" t="s">
        <v>397</v>
      </c>
      <c r="AO691" s="71" t="s">
        <v>397</v>
      </c>
      <c r="AP691" s="71"/>
      <c r="AQ691" s="71" t="s">
        <v>397</v>
      </c>
      <c r="AR691" s="71" t="s">
        <v>397</v>
      </c>
      <c r="AS691" s="71"/>
      <c r="AT691" s="71" t="s">
        <v>397</v>
      </c>
      <c r="AU691" s="71"/>
      <c r="AV691" s="71" t="s">
        <v>21115</v>
      </c>
      <c r="AW691" s="71" t="s">
        <v>397</v>
      </c>
      <c r="AX691" s="71" t="s">
        <v>20973</v>
      </c>
      <c r="AY691" s="71" t="s">
        <v>21578</v>
      </c>
      <c r="AZ691" s="72">
        <v>45547.403784722199</v>
      </c>
      <c r="BA691" s="71"/>
      <c r="BB691" s="71"/>
      <c r="BC691" s="71"/>
      <c r="BD691" s="71"/>
      <c r="BE691" s="71"/>
      <c r="BF691" s="71"/>
      <c r="BG691" s="71"/>
      <c r="BH691" s="71"/>
      <c r="BI691" s="71"/>
      <c r="BJ691" s="71"/>
      <c r="BK691" s="71"/>
      <c r="BL691" s="81"/>
      <c r="BM691" s="81"/>
      <c r="BN691" s="81"/>
      <c r="BO691" s="71"/>
      <c r="BP691" s="71"/>
      <c r="BQ691" s="71"/>
      <c r="BR691" s="71"/>
      <c r="BS691" s="71"/>
      <c r="BT691" s="71"/>
      <c r="BU691" s="72"/>
      <c r="BV691" s="71"/>
      <c r="BW691" s="72"/>
      <c r="BX691" s="79">
        <v>0</v>
      </c>
      <c r="BY691" s="81">
        <v>0</v>
      </c>
      <c r="BZ691" s="71"/>
      <c r="CA691" s="81">
        <v>0</v>
      </c>
      <c r="CB691" s="71"/>
      <c r="CC691" s="71"/>
      <c r="CD691" s="72"/>
      <c r="CE691" s="71"/>
      <c r="CF691" s="71"/>
      <c r="CG691" s="81">
        <v>0</v>
      </c>
      <c r="CH691" s="71"/>
      <c r="CI691" s="81">
        <v>0</v>
      </c>
      <c r="CJ691" s="71"/>
      <c r="CK691" s="71"/>
      <c r="CL691" s="71"/>
      <c r="CM691" s="71"/>
      <c r="CN691" s="71"/>
      <c r="CO691" s="71"/>
      <c r="CP691" s="71"/>
      <c r="CQ691" s="71"/>
      <c r="CR691" s="71"/>
      <c r="CS691" s="71"/>
      <c r="CT691" s="71"/>
      <c r="CU691" s="72"/>
      <c r="CV691" s="71"/>
      <c r="CW691" s="71"/>
      <c r="CX691" s="71"/>
      <c r="CY691" s="71"/>
      <c r="CZ691" s="71"/>
      <c r="DA691" s="71"/>
      <c r="DB691" s="71"/>
    </row>
    <row r="692" spans="1:106">
      <c r="A692" s="71" t="s">
        <v>8340</v>
      </c>
      <c r="B692" s="71" t="s">
        <v>8341</v>
      </c>
      <c r="C692" s="71" t="s">
        <v>397</v>
      </c>
      <c r="D692" s="71" t="s">
        <v>427</v>
      </c>
      <c r="E692" s="71" t="s">
        <v>21079</v>
      </c>
      <c r="F692" s="71" t="s">
        <v>427</v>
      </c>
      <c r="G692" s="71"/>
      <c r="H692" s="71"/>
      <c r="I692" s="71" t="s">
        <v>21065</v>
      </c>
      <c r="J692" s="79">
        <v>0</v>
      </c>
      <c r="K692" s="71"/>
      <c r="L692" s="71"/>
      <c r="M692" s="72"/>
      <c r="N692" s="71"/>
      <c r="O692" s="71" t="s">
        <v>23859</v>
      </c>
      <c r="P692" s="71"/>
      <c r="Q692" s="79">
        <v>0</v>
      </c>
      <c r="R692" s="71" t="s">
        <v>23860</v>
      </c>
      <c r="S692" s="71"/>
      <c r="T692" s="71"/>
      <c r="U692" s="71" t="s">
        <v>21068</v>
      </c>
      <c r="V692" s="71" t="s">
        <v>21068</v>
      </c>
      <c r="W692" s="80"/>
      <c r="X692" s="71"/>
      <c r="Y692" s="71"/>
      <c r="Z692" s="71"/>
      <c r="AA692" s="71" t="s">
        <v>397</v>
      </c>
      <c r="AB692" s="71" t="s">
        <v>397</v>
      </c>
      <c r="AC692" s="71"/>
      <c r="AD692" s="71"/>
      <c r="AE692" s="71"/>
      <c r="AF692" s="71"/>
      <c r="AG692" s="71"/>
      <c r="AH692" s="71" t="s">
        <v>397</v>
      </c>
      <c r="AI692" s="71" t="s">
        <v>397</v>
      </c>
      <c r="AJ692" s="71"/>
      <c r="AK692" s="71"/>
      <c r="AL692" s="71"/>
      <c r="AM692" s="71"/>
      <c r="AN692" s="71" t="s">
        <v>397</v>
      </c>
      <c r="AO692" s="71" t="s">
        <v>397</v>
      </c>
      <c r="AP692" s="71"/>
      <c r="AQ692" s="71" t="s">
        <v>397</v>
      </c>
      <c r="AR692" s="71" t="s">
        <v>397</v>
      </c>
      <c r="AS692" s="71"/>
      <c r="AT692" s="71" t="s">
        <v>397</v>
      </c>
      <c r="AU692" s="71"/>
      <c r="AV692" s="71" t="s">
        <v>397</v>
      </c>
      <c r="AW692" s="71" t="s">
        <v>397</v>
      </c>
      <c r="AX692" s="71"/>
      <c r="AY692" s="71"/>
      <c r="AZ692" s="72"/>
      <c r="BA692" s="71"/>
      <c r="BB692" s="71"/>
      <c r="BC692" s="71"/>
      <c r="BD692" s="71"/>
      <c r="BE692" s="71"/>
      <c r="BF692" s="71"/>
      <c r="BG692" s="71" t="s">
        <v>21069</v>
      </c>
      <c r="BH692" s="71" t="s">
        <v>20990</v>
      </c>
      <c r="BI692" s="71" t="s">
        <v>20978</v>
      </c>
      <c r="BJ692" s="71" t="s">
        <v>20976</v>
      </c>
      <c r="BK692" s="71" t="s">
        <v>21070</v>
      </c>
      <c r="BL692" s="81">
        <v>1</v>
      </c>
      <c r="BM692" s="81">
        <v>1</v>
      </c>
      <c r="BN692" s="81">
        <v>0</v>
      </c>
      <c r="BO692" s="71" t="s">
        <v>21071</v>
      </c>
      <c r="BP692" s="71" t="s">
        <v>21071</v>
      </c>
      <c r="BQ692" s="71"/>
      <c r="BR692" s="71"/>
      <c r="BS692" s="71"/>
      <c r="BT692" s="71"/>
      <c r="BU692" s="72"/>
      <c r="BV692" s="71"/>
      <c r="BW692" s="72"/>
      <c r="BX692" s="79">
        <v>0</v>
      </c>
      <c r="BY692" s="81">
        <v>0</v>
      </c>
      <c r="BZ692" s="71"/>
      <c r="CA692" s="81">
        <v>0</v>
      </c>
      <c r="CB692" s="71"/>
      <c r="CC692" s="71"/>
      <c r="CD692" s="72"/>
      <c r="CE692" s="71"/>
      <c r="CF692" s="71"/>
      <c r="CG692" s="81">
        <v>0</v>
      </c>
      <c r="CH692" s="71"/>
      <c r="CI692" s="81">
        <v>0</v>
      </c>
      <c r="CJ692" s="71"/>
      <c r="CK692" s="71"/>
      <c r="CL692" s="71"/>
      <c r="CM692" s="71"/>
      <c r="CN692" s="71"/>
      <c r="CO692" s="71"/>
      <c r="CP692" s="71"/>
      <c r="CQ692" s="71"/>
      <c r="CR692" s="71"/>
      <c r="CS692" s="71"/>
      <c r="CT692" s="71"/>
      <c r="CU692" s="72"/>
      <c r="CV692" s="71"/>
      <c r="CW692" s="71"/>
      <c r="CX692" s="71"/>
      <c r="CY692" s="71"/>
      <c r="CZ692" s="71"/>
      <c r="DA692" s="71"/>
      <c r="DB692" s="71"/>
    </row>
    <row r="693" spans="1:106">
      <c r="A693" s="71" t="s">
        <v>8403</v>
      </c>
      <c r="B693" s="71" t="s">
        <v>8404</v>
      </c>
      <c r="C693" s="71" t="s">
        <v>397</v>
      </c>
      <c r="D693" s="71" t="s">
        <v>450</v>
      </c>
      <c r="E693" s="71" t="s">
        <v>21064</v>
      </c>
      <c r="F693" s="71" t="s">
        <v>450</v>
      </c>
      <c r="G693" s="71"/>
      <c r="H693" s="71"/>
      <c r="I693" s="71" t="s">
        <v>21065</v>
      </c>
      <c r="J693" s="79">
        <v>0</v>
      </c>
      <c r="K693" s="71" t="s">
        <v>8404</v>
      </c>
      <c r="L693" s="71" t="s">
        <v>23861</v>
      </c>
      <c r="M693" s="72"/>
      <c r="N693" s="71"/>
      <c r="O693" s="71" t="s">
        <v>23862</v>
      </c>
      <c r="P693" s="71"/>
      <c r="Q693" s="79">
        <v>2400</v>
      </c>
      <c r="R693" s="71" t="s">
        <v>21727</v>
      </c>
      <c r="S693" s="71"/>
      <c r="T693" s="71" t="s">
        <v>23863</v>
      </c>
      <c r="U693" s="71" t="s">
        <v>21842</v>
      </c>
      <c r="V693" s="71" t="s">
        <v>21842</v>
      </c>
      <c r="W693" s="80"/>
      <c r="X693" s="71" t="s">
        <v>23864</v>
      </c>
      <c r="Y693" s="71" t="s">
        <v>23861</v>
      </c>
      <c r="Z693" s="71"/>
      <c r="AA693" s="71" t="s">
        <v>397</v>
      </c>
      <c r="AB693" s="71" t="s">
        <v>397</v>
      </c>
      <c r="AC693" s="71" t="s">
        <v>22215</v>
      </c>
      <c r="AD693" s="71" t="s">
        <v>29356</v>
      </c>
      <c r="AE693" s="71"/>
      <c r="AF693" s="71"/>
      <c r="AG693" s="71"/>
      <c r="AH693" s="71" t="s">
        <v>397</v>
      </c>
      <c r="AI693" s="71" t="s">
        <v>397</v>
      </c>
      <c r="AJ693" s="71"/>
      <c r="AK693" s="71"/>
      <c r="AL693" s="71"/>
      <c r="AM693" s="71"/>
      <c r="AN693" s="71" t="s">
        <v>397</v>
      </c>
      <c r="AO693" s="71" t="s">
        <v>397</v>
      </c>
      <c r="AP693" s="71"/>
      <c r="AQ693" s="71" t="s">
        <v>397</v>
      </c>
      <c r="AR693" s="71" t="s">
        <v>397</v>
      </c>
      <c r="AS693" s="71"/>
      <c r="AT693" s="71" t="s">
        <v>397</v>
      </c>
      <c r="AU693" s="71"/>
      <c r="AV693" s="71" t="s">
        <v>21115</v>
      </c>
      <c r="AW693" s="71" t="s">
        <v>397</v>
      </c>
      <c r="AX693" s="71" t="s">
        <v>20973</v>
      </c>
      <c r="AY693" s="71" t="s">
        <v>21578</v>
      </c>
      <c r="AZ693" s="72">
        <v>45547.403796296298</v>
      </c>
      <c r="BA693" s="71"/>
      <c r="BB693" s="71"/>
      <c r="BC693" s="71"/>
      <c r="BD693" s="71"/>
      <c r="BE693" s="71"/>
      <c r="BF693" s="71"/>
      <c r="BG693" s="71" t="s">
        <v>21069</v>
      </c>
      <c r="BH693" s="71" t="s">
        <v>20990</v>
      </c>
      <c r="BI693" s="71" t="s">
        <v>20978</v>
      </c>
      <c r="BJ693" s="71" t="s">
        <v>20976</v>
      </c>
      <c r="BK693" s="71" t="s">
        <v>21070</v>
      </c>
      <c r="BL693" s="81">
        <v>1</v>
      </c>
      <c r="BM693" s="81">
        <v>1</v>
      </c>
      <c r="BN693" s="81">
        <v>0</v>
      </c>
      <c r="BO693" s="71" t="s">
        <v>21071</v>
      </c>
      <c r="BP693" s="71" t="s">
        <v>21071</v>
      </c>
      <c r="BQ693" s="71"/>
      <c r="BR693" s="71"/>
      <c r="BS693" s="71"/>
      <c r="BT693" s="71"/>
      <c r="BU693" s="72"/>
      <c r="BV693" s="71"/>
      <c r="BW693" s="72"/>
      <c r="BX693" s="79">
        <v>0</v>
      </c>
      <c r="BY693" s="81">
        <v>0</v>
      </c>
      <c r="BZ693" s="71"/>
      <c r="CA693" s="81">
        <v>0</v>
      </c>
      <c r="CB693" s="71"/>
      <c r="CC693" s="71"/>
      <c r="CD693" s="72"/>
      <c r="CE693" s="71"/>
      <c r="CF693" s="71"/>
      <c r="CG693" s="81">
        <v>0</v>
      </c>
      <c r="CH693" s="71"/>
      <c r="CI693" s="81">
        <v>0</v>
      </c>
      <c r="CJ693" s="71"/>
      <c r="CK693" s="71"/>
      <c r="CL693" s="71"/>
      <c r="CM693" s="71"/>
      <c r="CN693" s="71"/>
      <c r="CO693" s="71"/>
      <c r="CP693" s="71"/>
      <c r="CQ693" s="71"/>
      <c r="CR693" s="71"/>
      <c r="CS693" s="71"/>
      <c r="CT693" s="71"/>
      <c r="CU693" s="72"/>
      <c r="CV693" s="71"/>
      <c r="CW693" s="71"/>
      <c r="CX693" s="71"/>
      <c r="CY693" s="71"/>
      <c r="CZ693" s="71"/>
      <c r="DA693" s="71"/>
      <c r="DB693" s="71"/>
    </row>
    <row r="694" spans="1:106">
      <c r="A694" s="71" t="s">
        <v>8406</v>
      </c>
      <c r="B694" s="71" t="s">
        <v>8407</v>
      </c>
      <c r="C694" s="71" t="s">
        <v>397</v>
      </c>
      <c r="D694" s="71" t="s">
        <v>450</v>
      </c>
      <c r="E694" s="71" t="s">
        <v>21079</v>
      </c>
      <c r="F694" s="71" t="s">
        <v>450</v>
      </c>
      <c r="G694" s="71"/>
      <c r="H694" s="71"/>
      <c r="I694" s="71" t="s">
        <v>21065</v>
      </c>
      <c r="J694" s="79">
        <v>0</v>
      </c>
      <c r="K694" s="71" t="s">
        <v>23866</v>
      </c>
      <c r="L694" s="71" t="s">
        <v>23867</v>
      </c>
      <c r="M694" s="72"/>
      <c r="N694" s="71"/>
      <c r="O694" s="71" t="s">
        <v>23868</v>
      </c>
      <c r="P694" s="71"/>
      <c r="Q694" s="79">
        <v>2400</v>
      </c>
      <c r="R694" s="71"/>
      <c r="S694" s="71"/>
      <c r="T694" s="71"/>
      <c r="U694" s="71"/>
      <c r="V694" s="71"/>
      <c r="W694" s="80"/>
      <c r="X694" s="71" t="s">
        <v>23869</v>
      </c>
      <c r="Y694" s="71" t="s">
        <v>23867</v>
      </c>
      <c r="Z694" s="71"/>
      <c r="AA694" s="71" t="s">
        <v>397</v>
      </c>
      <c r="AB694" s="71" t="s">
        <v>397</v>
      </c>
      <c r="AC694" s="71" t="s">
        <v>21133</v>
      </c>
      <c r="AD694" s="71" t="s">
        <v>29357</v>
      </c>
      <c r="AE694" s="71"/>
      <c r="AF694" s="71"/>
      <c r="AG694" s="71"/>
      <c r="AH694" s="71" t="s">
        <v>397</v>
      </c>
      <c r="AI694" s="71" t="s">
        <v>397</v>
      </c>
      <c r="AJ694" s="71"/>
      <c r="AK694" s="71"/>
      <c r="AL694" s="71"/>
      <c r="AM694" s="71"/>
      <c r="AN694" s="71" t="s">
        <v>397</v>
      </c>
      <c r="AO694" s="71" t="s">
        <v>397</v>
      </c>
      <c r="AP694" s="71"/>
      <c r="AQ694" s="71" t="s">
        <v>397</v>
      </c>
      <c r="AR694" s="71" t="s">
        <v>397</v>
      </c>
      <c r="AS694" s="71"/>
      <c r="AT694" s="71" t="s">
        <v>397</v>
      </c>
      <c r="AU694" s="71"/>
      <c r="AV694" s="71" t="s">
        <v>21115</v>
      </c>
      <c r="AW694" s="71" t="s">
        <v>397</v>
      </c>
      <c r="AX694" s="71" t="s">
        <v>20973</v>
      </c>
      <c r="AY694" s="71" t="s">
        <v>21578</v>
      </c>
      <c r="AZ694" s="72">
        <v>45547.403807870403</v>
      </c>
      <c r="BA694" s="71"/>
      <c r="BB694" s="71"/>
      <c r="BC694" s="71"/>
      <c r="BD694" s="71"/>
      <c r="BE694" s="71"/>
      <c r="BF694" s="71"/>
      <c r="BG694" s="71"/>
      <c r="BH694" s="71"/>
      <c r="BI694" s="71"/>
      <c r="BJ694" s="71"/>
      <c r="BK694" s="71"/>
      <c r="BL694" s="81"/>
      <c r="BM694" s="81"/>
      <c r="BN694" s="81"/>
      <c r="BO694" s="71"/>
      <c r="BP694" s="71"/>
      <c r="BQ694" s="71"/>
      <c r="BR694" s="71"/>
      <c r="BS694" s="71"/>
      <c r="BT694" s="71"/>
      <c r="BU694" s="72"/>
      <c r="BV694" s="71"/>
      <c r="BW694" s="72"/>
      <c r="BX694" s="79">
        <v>0</v>
      </c>
      <c r="BY694" s="81">
        <v>0</v>
      </c>
      <c r="BZ694" s="71"/>
      <c r="CA694" s="81">
        <v>0</v>
      </c>
      <c r="CB694" s="71"/>
      <c r="CC694" s="71"/>
      <c r="CD694" s="72"/>
      <c r="CE694" s="71"/>
      <c r="CF694" s="71"/>
      <c r="CG694" s="81">
        <v>0</v>
      </c>
      <c r="CH694" s="71"/>
      <c r="CI694" s="81">
        <v>0</v>
      </c>
      <c r="CJ694" s="71"/>
      <c r="CK694" s="71"/>
      <c r="CL694" s="71"/>
      <c r="CM694" s="71"/>
      <c r="CN694" s="71"/>
      <c r="CO694" s="71"/>
      <c r="CP694" s="71"/>
      <c r="CQ694" s="71"/>
      <c r="CR694" s="71"/>
      <c r="CS694" s="71"/>
      <c r="CT694" s="71"/>
      <c r="CU694" s="72"/>
      <c r="CV694" s="71"/>
      <c r="CW694" s="71"/>
      <c r="CX694" s="71"/>
      <c r="CY694" s="71"/>
      <c r="CZ694" s="71"/>
      <c r="DA694" s="71"/>
      <c r="DB694" s="71"/>
    </row>
    <row r="695" spans="1:106">
      <c r="A695" s="71" t="s">
        <v>8433</v>
      </c>
      <c r="B695" s="71" t="s">
        <v>29358</v>
      </c>
      <c r="C695" s="71" t="s">
        <v>397</v>
      </c>
      <c r="D695" s="71" t="s">
        <v>450</v>
      </c>
      <c r="E695" s="71" t="s">
        <v>21079</v>
      </c>
      <c r="F695" s="71" t="s">
        <v>450</v>
      </c>
      <c r="G695" s="71" t="s">
        <v>21246</v>
      </c>
      <c r="H695" s="71" t="s">
        <v>21192</v>
      </c>
      <c r="I695" s="71" t="s">
        <v>21065</v>
      </c>
      <c r="J695" s="79">
        <v>0</v>
      </c>
      <c r="K695" s="71" t="s">
        <v>8434</v>
      </c>
      <c r="L695" s="71" t="s">
        <v>23871</v>
      </c>
      <c r="M695" s="72">
        <v>45921.833333333299</v>
      </c>
      <c r="N695" s="71" t="s">
        <v>390</v>
      </c>
      <c r="O695" s="71" t="s">
        <v>23872</v>
      </c>
      <c r="P695" s="71"/>
      <c r="Q695" s="79">
        <v>999999999</v>
      </c>
      <c r="R695" s="71" t="s">
        <v>23873</v>
      </c>
      <c r="S695" s="71"/>
      <c r="T695" s="71" t="s">
        <v>23196</v>
      </c>
      <c r="U695" s="71" t="s">
        <v>21868</v>
      </c>
      <c r="V695" s="71" t="s">
        <v>21868</v>
      </c>
      <c r="W695" s="80"/>
      <c r="X695" s="71" t="s">
        <v>23874</v>
      </c>
      <c r="Y695" s="71" t="s">
        <v>23871</v>
      </c>
      <c r="Z695" s="71"/>
      <c r="AA695" s="71" t="s">
        <v>397</v>
      </c>
      <c r="AB695" s="71" t="s">
        <v>397</v>
      </c>
      <c r="AC695" s="71" t="s">
        <v>21133</v>
      </c>
      <c r="AD695" s="71" t="s">
        <v>29359</v>
      </c>
      <c r="AE695" s="71"/>
      <c r="AF695" s="71"/>
      <c r="AG695" s="71"/>
      <c r="AH695" s="71" t="s">
        <v>397</v>
      </c>
      <c r="AI695" s="71" t="s">
        <v>397</v>
      </c>
      <c r="AJ695" s="71"/>
      <c r="AK695" s="71"/>
      <c r="AL695" s="71"/>
      <c r="AM695" s="71"/>
      <c r="AN695" s="71" t="s">
        <v>397</v>
      </c>
      <c r="AO695" s="71" t="s">
        <v>397</v>
      </c>
      <c r="AP695" s="71"/>
      <c r="AQ695" s="71" t="s">
        <v>397</v>
      </c>
      <c r="AR695" s="71" t="s">
        <v>397</v>
      </c>
      <c r="AS695" s="71"/>
      <c r="AT695" s="71" t="s">
        <v>397</v>
      </c>
      <c r="AU695" s="71"/>
      <c r="AV695" s="71" t="s">
        <v>21115</v>
      </c>
      <c r="AW695" s="71" t="s">
        <v>397</v>
      </c>
      <c r="AX695" s="71" t="s">
        <v>20973</v>
      </c>
      <c r="AY695" s="71" t="s">
        <v>21578</v>
      </c>
      <c r="AZ695" s="72">
        <v>45547.4038194444</v>
      </c>
      <c r="BA695" s="71"/>
      <c r="BB695" s="71"/>
      <c r="BC695" s="71"/>
      <c r="BD695" s="71"/>
      <c r="BE695" s="71"/>
      <c r="BF695" s="71"/>
      <c r="BG695" s="71" t="s">
        <v>21069</v>
      </c>
      <c r="BH695" s="71" t="s">
        <v>20990</v>
      </c>
      <c r="BI695" s="71" t="s">
        <v>20978</v>
      </c>
      <c r="BJ695" s="71" t="s">
        <v>20976</v>
      </c>
      <c r="BK695" s="71" t="s">
        <v>21070</v>
      </c>
      <c r="BL695" s="81">
        <v>1</v>
      </c>
      <c r="BM695" s="81">
        <v>1</v>
      </c>
      <c r="BN695" s="81">
        <v>0</v>
      </c>
      <c r="BO695" s="71" t="s">
        <v>21071</v>
      </c>
      <c r="BP695" s="71" t="s">
        <v>21071</v>
      </c>
      <c r="BQ695" s="71"/>
      <c r="BR695" s="71" t="s">
        <v>29304</v>
      </c>
      <c r="BS695" s="71" t="s">
        <v>23503</v>
      </c>
      <c r="BT695" s="71" t="s">
        <v>21068</v>
      </c>
      <c r="BU695" s="72">
        <v>44797.435601851903</v>
      </c>
      <c r="BV695" s="71" t="s">
        <v>21068</v>
      </c>
      <c r="BW695" s="72">
        <v>44797.435601851903</v>
      </c>
      <c r="BX695" s="79">
        <v>11349.65</v>
      </c>
      <c r="BY695" s="81">
        <v>0</v>
      </c>
      <c r="BZ695" s="71"/>
      <c r="CA695" s="81">
        <v>0</v>
      </c>
      <c r="CB695" s="71"/>
      <c r="CC695" s="71"/>
      <c r="CD695" s="72"/>
      <c r="CE695" s="71"/>
      <c r="CF695" s="71"/>
      <c r="CG695" s="81">
        <v>0</v>
      </c>
      <c r="CH695" s="71"/>
      <c r="CI695" s="81">
        <v>0</v>
      </c>
      <c r="CJ695" s="71"/>
      <c r="CK695" s="71"/>
      <c r="CL695" s="71" t="s">
        <v>23504</v>
      </c>
      <c r="CM695" s="71"/>
      <c r="CN695" s="71"/>
      <c r="CO695" s="71"/>
      <c r="CP695" s="71" t="s">
        <v>23505</v>
      </c>
      <c r="CQ695" s="71"/>
      <c r="CR695" s="71"/>
      <c r="CS695" s="71"/>
      <c r="CT695" s="71"/>
      <c r="CU695" s="72"/>
      <c r="CV695" s="71"/>
      <c r="CW695" s="71"/>
      <c r="CX695" s="71" t="s">
        <v>21120</v>
      </c>
      <c r="CY695" s="71"/>
      <c r="CZ695" s="71" t="s">
        <v>23506</v>
      </c>
      <c r="DA695" s="71"/>
      <c r="DB695" s="71" t="s">
        <v>9630</v>
      </c>
    </row>
    <row r="696" spans="1:106">
      <c r="A696" s="71" t="s">
        <v>8436</v>
      </c>
      <c r="B696" s="71" t="s">
        <v>8437</v>
      </c>
      <c r="C696" s="71" t="s">
        <v>21106</v>
      </c>
      <c r="D696" s="71" t="s">
        <v>450</v>
      </c>
      <c r="E696" s="71" t="s">
        <v>21064</v>
      </c>
      <c r="F696" s="71" t="s">
        <v>450</v>
      </c>
      <c r="G696" s="71" t="s">
        <v>21107</v>
      </c>
      <c r="H696" s="71" t="s">
        <v>21187</v>
      </c>
      <c r="I696" s="71" t="s">
        <v>21065</v>
      </c>
      <c r="J696" s="79">
        <v>0</v>
      </c>
      <c r="K696" s="71" t="s">
        <v>23876</v>
      </c>
      <c r="L696" s="71" t="s">
        <v>23877</v>
      </c>
      <c r="M696" s="72">
        <v>45465.993773148097</v>
      </c>
      <c r="N696" s="71" t="s">
        <v>404</v>
      </c>
      <c r="O696" s="71" t="s">
        <v>23878</v>
      </c>
      <c r="P696" s="71"/>
      <c r="Q696" s="79">
        <v>999999999</v>
      </c>
      <c r="R696" s="71"/>
      <c r="S696" s="71"/>
      <c r="T696" s="71"/>
      <c r="U696" s="71"/>
      <c r="V696" s="71"/>
      <c r="W696" s="80"/>
      <c r="X696" s="71" t="s">
        <v>23879</v>
      </c>
      <c r="Y696" s="71" t="s">
        <v>23877</v>
      </c>
      <c r="Z696" s="71"/>
      <c r="AA696" s="71" t="s">
        <v>397</v>
      </c>
      <c r="AB696" s="71" t="s">
        <v>397</v>
      </c>
      <c r="AC696" s="71" t="s">
        <v>21133</v>
      </c>
      <c r="AD696" s="71" t="s">
        <v>29360</v>
      </c>
      <c r="AE696" s="71"/>
      <c r="AF696" s="71"/>
      <c r="AG696" s="71"/>
      <c r="AH696" s="71" t="s">
        <v>397</v>
      </c>
      <c r="AI696" s="71" t="s">
        <v>397</v>
      </c>
      <c r="AJ696" s="71"/>
      <c r="AK696" s="71"/>
      <c r="AL696" s="71"/>
      <c r="AM696" s="71"/>
      <c r="AN696" s="71" t="s">
        <v>397</v>
      </c>
      <c r="AO696" s="71" t="s">
        <v>397</v>
      </c>
      <c r="AP696" s="71"/>
      <c r="AQ696" s="71" t="s">
        <v>397</v>
      </c>
      <c r="AR696" s="71" t="s">
        <v>397</v>
      </c>
      <c r="AS696" s="71"/>
      <c r="AT696" s="71" t="s">
        <v>397</v>
      </c>
      <c r="AU696" s="71"/>
      <c r="AV696" s="71" t="s">
        <v>21115</v>
      </c>
      <c r="AW696" s="71" t="s">
        <v>397</v>
      </c>
      <c r="AX696" s="71" t="s">
        <v>20973</v>
      </c>
      <c r="AY696" s="71" t="s">
        <v>21578</v>
      </c>
      <c r="AZ696" s="72">
        <v>45547.403831018499</v>
      </c>
      <c r="BA696" s="71"/>
      <c r="BB696" s="71"/>
      <c r="BC696" s="71"/>
      <c r="BD696" s="71"/>
      <c r="BE696" s="71"/>
      <c r="BF696" s="71"/>
      <c r="BG696" s="71"/>
      <c r="BH696" s="71"/>
      <c r="BI696" s="71"/>
      <c r="BJ696" s="71"/>
      <c r="BK696" s="71"/>
      <c r="BL696" s="81"/>
      <c r="BM696" s="81"/>
      <c r="BN696" s="81"/>
      <c r="BO696" s="71"/>
      <c r="BP696" s="71"/>
      <c r="BQ696" s="71"/>
      <c r="BR696" s="71"/>
      <c r="BS696" s="71"/>
      <c r="BT696" s="71"/>
      <c r="BU696" s="72"/>
      <c r="BV696" s="71"/>
      <c r="BW696" s="72"/>
      <c r="BX696" s="79">
        <v>0</v>
      </c>
      <c r="BY696" s="81">
        <v>0</v>
      </c>
      <c r="BZ696" s="71"/>
      <c r="CA696" s="81">
        <v>0</v>
      </c>
      <c r="CB696" s="71"/>
      <c r="CC696" s="71"/>
      <c r="CD696" s="72"/>
      <c r="CE696" s="71"/>
      <c r="CF696" s="71"/>
      <c r="CG696" s="81">
        <v>0</v>
      </c>
      <c r="CH696" s="71"/>
      <c r="CI696" s="81">
        <v>0</v>
      </c>
      <c r="CJ696" s="71"/>
      <c r="CK696" s="71"/>
      <c r="CL696" s="71"/>
      <c r="CM696" s="71"/>
      <c r="CN696" s="71"/>
      <c r="CO696" s="71"/>
      <c r="CP696" s="71"/>
      <c r="CQ696" s="71"/>
      <c r="CR696" s="71"/>
      <c r="CS696" s="71"/>
      <c r="CT696" s="71"/>
      <c r="CU696" s="72"/>
      <c r="CV696" s="71"/>
      <c r="CW696" s="71"/>
      <c r="CX696" s="71"/>
      <c r="CY696" s="71"/>
      <c r="CZ696" s="71"/>
      <c r="DA696" s="71"/>
      <c r="DB696" s="71"/>
    </row>
    <row r="697" spans="1:106">
      <c r="A697" s="71" t="s">
        <v>8445</v>
      </c>
      <c r="B697" s="71" t="s">
        <v>8446</v>
      </c>
      <c r="C697" s="71" t="s">
        <v>21106</v>
      </c>
      <c r="D697" s="71" t="s">
        <v>450</v>
      </c>
      <c r="E697" s="71" t="s">
        <v>21064</v>
      </c>
      <c r="F697" s="71" t="s">
        <v>450</v>
      </c>
      <c r="G697" s="71" t="s">
        <v>21524</v>
      </c>
      <c r="H697" s="71" t="s">
        <v>21525</v>
      </c>
      <c r="I697" s="71" t="s">
        <v>21065</v>
      </c>
      <c r="J697" s="79">
        <v>0</v>
      </c>
      <c r="K697" s="71" t="s">
        <v>23881</v>
      </c>
      <c r="L697" s="71" t="s">
        <v>23882</v>
      </c>
      <c r="M697" s="72">
        <v>45497.274710648097</v>
      </c>
      <c r="N697" s="71" t="s">
        <v>404</v>
      </c>
      <c r="O697" s="71" t="s">
        <v>23883</v>
      </c>
      <c r="P697" s="71"/>
      <c r="Q697" s="79">
        <v>999999999</v>
      </c>
      <c r="R697" s="71"/>
      <c r="S697" s="71"/>
      <c r="T697" s="71"/>
      <c r="U697" s="71"/>
      <c r="V697" s="71"/>
      <c r="W697" s="80"/>
      <c r="X697" s="71" t="s">
        <v>23884</v>
      </c>
      <c r="Y697" s="71" t="s">
        <v>23882</v>
      </c>
      <c r="Z697" s="71"/>
      <c r="AA697" s="71" t="s">
        <v>397</v>
      </c>
      <c r="AB697" s="71" t="s">
        <v>397</v>
      </c>
      <c r="AC697" s="71" t="s">
        <v>21133</v>
      </c>
      <c r="AD697" s="71" t="s">
        <v>29361</v>
      </c>
      <c r="AE697" s="71"/>
      <c r="AF697" s="71"/>
      <c r="AG697" s="71"/>
      <c r="AH697" s="71" t="s">
        <v>397</v>
      </c>
      <c r="AI697" s="71" t="s">
        <v>397</v>
      </c>
      <c r="AJ697" s="71"/>
      <c r="AK697" s="71"/>
      <c r="AL697" s="71"/>
      <c r="AM697" s="71"/>
      <c r="AN697" s="71" t="s">
        <v>397</v>
      </c>
      <c r="AO697" s="71" t="s">
        <v>397</v>
      </c>
      <c r="AP697" s="71"/>
      <c r="AQ697" s="71" t="s">
        <v>397</v>
      </c>
      <c r="AR697" s="71" t="s">
        <v>397</v>
      </c>
      <c r="AS697" s="71"/>
      <c r="AT697" s="71" t="s">
        <v>397</v>
      </c>
      <c r="AU697" s="71"/>
      <c r="AV697" s="71" t="s">
        <v>21115</v>
      </c>
      <c r="AW697" s="71" t="s">
        <v>397</v>
      </c>
      <c r="AX697" s="71" t="s">
        <v>20973</v>
      </c>
      <c r="AY697" s="71" t="s">
        <v>21578</v>
      </c>
      <c r="AZ697" s="72">
        <v>45547.403842592597</v>
      </c>
      <c r="BA697" s="71"/>
      <c r="BB697" s="71"/>
      <c r="BC697" s="71"/>
      <c r="BD697" s="71"/>
      <c r="BE697" s="71"/>
      <c r="BF697" s="71"/>
      <c r="BG697" s="71"/>
      <c r="BH697" s="71"/>
      <c r="BI697" s="71"/>
      <c r="BJ697" s="71"/>
      <c r="BK697" s="71"/>
      <c r="BL697" s="81"/>
      <c r="BM697" s="81"/>
      <c r="BN697" s="81"/>
      <c r="BO697" s="71"/>
      <c r="BP697" s="71"/>
      <c r="BQ697" s="71"/>
      <c r="BR697" s="71"/>
      <c r="BS697" s="71"/>
      <c r="BT697" s="71"/>
      <c r="BU697" s="72"/>
      <c r="BV697" s="71"/>
      <c r="BW697" s="72"/>
      <c r="BX697" s="79">
        <v>0</v>
      </c>
      <c r="BY697" s="81">
        <v>0</v>
      </c>
      <c r="BZ697" s="71"/>
      <c r="CA697" s="81">
        <v>0</v>
      </c>
      <c r="CB697" s="71"/>
      <c r="CC697" s="71"/>
      <c r="CD697" s="72"/>
      <c r="CE697" s="71"/>
      <c r="CF697" s="71"/>
      <c r="CG697" s="81">
        <v>0</v>
      </c>
      <c r="CH697" s="71"/>
      <c r="CI697" s="81">
        <v>0</v>
      </c>
      <c r="CJ697" s="71"/>
      <c r="CK697" s="71"/>
      <c r="CL697" s="71"/>
      <c r="CM697" s="71"/>
      <c r="CN697" s="71"/>
      <c r="CO697" s="71"/>
      <c r="CP697" s="71"/>
      <c r="CQ697" s="71"/>
      <c r="CR697" s="71"/>
      <c r="CS697" s="71"/>
      <c r="CT697" s="71"/>
      <c r="CU697" s="72"/>
      <c r="CV697" s="71"/>
      <c r="CW697" s="71"/>
      <c r="CX697" s="71"/>
      <c r="CY697" s="71"/>
      <c r="CZ697" s="71"/>
      <c r="DA697" s="71"/>
      <c r="DB697" s="71"/>
    </row>
    <row r="698" spans="1:106">
      <c r="A698" s="71" t="s">
        <v>8496</v>
      </c>
      <c r="B698" s="71" t="s">
        <v>8497</v>
      </c>
      <c r="C698" s="71" t="s">
        <v>397</v>
      </c>
      <c r="D698" s="71" t="s">
        <v>450</v>
      </c>
      <c r="E698" s="71" t="s">
        <v>21079</v>
      </c>
      <c r="F698" s="71" t="s">
        <v>450</v>
      </c>
      <c r="G698" s="71"/>
      <c r="H698" s="71"/>
      <c r="I698" s="71" t="s">
        <v>21065</v>
      </c>
      <c r="J698" s="79">
        <v>0</v>
      </c>
      <c r="K698" s="71" t="s">
        <v>23886</v>
      </c>
      <c r="L698" s="71" t="s">
        <v>23887</v>
      </c>
      <c r="M698" s="72"/>
      <c r="N698" s="71"/>
      <c r="O698" s="71" t="s">
        <v>23888</v>
      </c>
      <c r="P698" s="71" t="s">
        <v>23889</v>
      </c>
      <c r="Q698" s="79">
        <v>2400</v>
      </c>
      <c r="R698" s="71"/>
      <c r="S698" s="71"/>
      <c r="T698" s="71"/>
      <c r="U698" s="71"/>
      <c r="V698" s="71"/>
      <c r="W698" s="80"/>
      <c r="X698" s="71" t="s">
        <v>23890</v>
      </c>
      <c r="Y698" s="71" t="s">
        <v>23887</v>
      </c>
      <c r="Z698" s="71"/>
      <c r="AA698" s="71" t="s">
        <v>397</v>
      </c>
      <c r="AB698" s="71" t="s">
        <v>397</v>
      </c>
      <c r="AC698" s="71" t="s">
        <v>21133</v>
      </c>
      <c r="AD698" s="71" t="s">
        <v>29362</v>
      </c>
      <c r="AE698" s="71"/>
      <c r="AF698" s="71"/>
      <c r="AG698" s="71"/>
      <c r="AH698" s="71" t="s">
        <v>397</v>
      </c>
      <c r="AI698" s="71" t="s">
        <v>397</v>
      </c>
      <c r="AJ698" s="71"/>
      <c r="AK698" s="71"/>
      <c r="AL698" s="71"/>
      <c r="AM698" s="71"/>
      <c r="AN698" s="71" t="s">
        <v>397</v>
      </c>
      <c r="AO698" s="71" t="s">
        <v>397</v>
      </c>
      <c r="AP698" s="71"/>
      <c r="AQ698" s="71" t="s">
        <v>397</v>
      </c>
      <c r="AR698" s="71" t="s">
        <v>397</v>
      </c>
      <c r="AS698" s="71"/>
      <c r="AT698" s="71" t="s">
        <v>397</v>
      </c>
      <c r="AU698" s="71"/>
      <c r="AV698" s="71" t="s">
        <v>21115</v>
      </c>
      <c r="AW698" s="71" t="s">
        <v>397</v>
      </c>
      <c r="AX698" s="71" t="s">
        <v>20973</v>
      </c>
      <c r="AY698" s="71" t="s">
        <v>21578</v>
      </c>
      <c r="AZ698" s="72">
        <v>45547.403854166703</v>
      </c>
      <c r="BA698" s="71"/>
      <c r="BB698" s="71"/>
      <c r="BC698" s="71"/>
      <c r="BD698" s="71"/>
      <c r="BE698" s="71"/>
      <c r="BF698" s="71"/>
      <c r="BG698" s="71"/>
      <c r="BH698" s="71"/>
      <c r="BI698" s="71"/>
      <c r="BJ698" s="71"/>
      <c r="BK698" s="71"/>
      <c r="BL698" s="81"/>
      <c r="BM698" s="81"/>
      <c r="BN698" s="81"/>
      <c r="BO698" s="71"/>
      <c r="BP698" s="71"/>
      <c r="BQ698" s="71"/>
      <c r="BR698" s="71"/>
      <c r="BS698" s="71"/>
      <c r="BT698" s="71"/>
      <c r="BU698" s="72"/>
      <c r="BV698" s="71"/>
      <c r="BW698" s="72"/>
      <c r="BX698" s="79">
        <v>0</v>
      </c>
      <c r="BY698" s="81">
        <v>0</v>
      </c>
      <c r="BZ698" s="71"/>
      <c r="CA698" s="81">
        <v>0</v>
      </c>
      <c r="CB698" s="71"/>
      <c r="CC698" s="71"/>
      <c r="CD698" s="72"/>
      <c r="CE698" s="71"/>
      <c r="CF698" s="71"/>
      <c r="CG698" s="81">
        <v>0</v>
      </c>
      <c r="CH698" s="71"/>
      <c r="CI698" s="81">
        <v>0</v>
      </c>
      <c r="CJ698" s="71"/>
      <c r="CK698" s="71"/>
      <c r="CL698" s="71"/>
      <c r="CM698" s="71"/>
      <c r="CN698" s="71"/>
      <c r="CO698" s="71"/>
      <c r="CP698" s="71"/>
      <c r="CQ698" s="71"/>
      <c r="CR698" s="71"/>
      <c r="CS698" s="71"/>
      <c r="CT698" s="71"/>
      <c r="CU698" s="72"/>
      <c r="CV698" s="71"/>
      <c r="CW698" s="71"/>
      <c r="CX698" s="71"/>
      <c r="CY698" s="71"/>
      <c r="CZ698" s="71"/>
      <c r="DA698" s="71"/>
      <c r="DB698" s="71"/>
    </row>
    <row r="699" spans="1:106">
      <c r="A699" s="71" t="s">
        <v>8499</v>
      </c>
      <c r="B699" s="71" t="s">
        <v>8500</v>
      </c>
      <c r="C699" s="71" t="s">
        <v>397</v>
      </c>
      <c r="D699" s="71" t="s">
        <v>450</v>
      </c>
      <c r="E699" s="71" t="s">
        <v>21064</v>
      </c>
      <c r="F699" s="71" t="s">
        <v>450</v>
      </c>
      <c r="G699" s="71"/>
      <c r="H699" s="71"/>
      <c r="I699" s="71" t="s">
        <v>21065</v>
      </c>
      <c r="J699" s="79">
        <v>0</v>
      </c>
      <c r="K699" s="71" t="s">
        <v>23892</v>
      </c>
      <c r="L699" s="71" t="s">
        <v>23893</v>
      </c>
      <c r="M699" s="72"/>
      <c r="N699" s="71"/>
      <c r="O699" s="71" t="s">
        <v>23894</v>
      </c>
      <c r="P699" s="71" t="s">
        <v>23895</v>
      </c>
      <c r="Q699" s="79">
        <v>2400</v>
      </c>
      <c r="R699" s="71"/>
      <c r="S699" s="71"/>
      <c r="T699" s="71"/>
      <c r="U699" s="71"/>
      <c r="V699" s="71"/>
      <c r="W699" s="80"/>
      <c r="X699" s="71" t="s">
        <v>23896</v>
      </c>
      <c r="Y699" s="71" t="s">
        <v>23893</v>
      </c>
      <c r="Z699" s="71"/>
      <c r="AA699" s="71" t="s">
        <v>397</v>
      </c>
      <c r="AB699" s="71" t="s">
        <v>397</v>
      </c>
      <c r="AC699" s="71" t="s">
        <v>21133</v>
      </c>
      <c r="AD699" s="71" t="s">
        <v>29363</v>
      </c>
      <c r="AE699" s="71"/>
      <c r="AF699" s="71"/>
      <c r="AG699" s="71"/>
      <c r="AH699" s="71" t="s">
        <v>397</v>
      </c>
      <c r="AI699" s="71" t="s">
        <v>397</v>
      </c>
      <c r="AJ699" s="71"/>
      <c r="AK699" s="71"/>
      <c r="AL699" s="71"/>
      <c r="AM699" s="71"/>
      <c r="AN699" s="71" t="s">
        <v>397</v>
      </c>
      <c r="AO699" s="71" t="s">
        <v>397</v>
      </c>
      <c r="AP699" s="71"/>
      <c r="AQ699" s="71" t="s">
        <v>397</v>
      </c>
      <c r="AR699" s="71" t="s">
        <v>397</v>
      </c>
      <c r="AS699" s="71"/>
      <c r="AT699" s="71" t="s">
        <v>397</v>
      </c>
      <c r="AU699" s="71"/>
      <c r="AV699" s="71" t="s">
        <v>21115</v>
      </c>
      <c r="AW699" s="71" t="s">
        <v>397</v>
      </c>
      <c r="AX699" s="71" t="s">
        <v>20973</v>
      </c>
      <c r="AY699" s="71" t="s">
        <v>21578</v>
      </c>
      <c r="AZ699" s="72">
        <v>45547.4038657407</v>
      </c>
      <c r="BA699" s="71"/>
      <c r="BB699" s="71"/>
      <c r="BC699" s="71"/>
      <c r="BD699" s="71"/>
      <c r="BE699" s="71"/>
      <c r="BF699" s="71"/>
      <c r="BG699" s="71"/>
      <c r="BH699" s="71"/>
      <c r="BI699" s="71"/>
      <c r="BJ699" s="71"/>
      <c r="BK699" s="71"/>
      <c r="BL699" s="81"/>
      <c r="BM699" s="81"/>
      <c r="BN699" s="81"/>
      <c r="BO699" s="71"/>
      <c r="BP699" s="71"/>
      <c r="BQ699" s="71"/>
      <c r="BR699" s="71"/>
      <c r="BS699" s="71"/>
      <c r="BT699" s="71"/>
      <c r="BU699" s="72"/>
      <c r="BV699" s="71"/>
      <c r="BW699" s="72"/>
      <c r="BX699" s="79">
        <v>0</v>
      </c>
      <c r="BY699" s="81">
        <v>0</v>
      </c>
      <c r="BZ699" s="71"/>
      <c r="CA699" s="81">
        <v>0</v>
      </c>
      <c r="CB699" s="71"/>
      <c r="CC699" s="71"/>
      <c r="CD699" s="72"/>
      <c r="CE699" s="71"/>
      <c r="CF699" s="71"/>
      <c r="CG699" s="81">
        <v>0</v>
      </c>
      <c r="CH699" s="71"/>
      <c r="CI699" s="81">
        <v>0</v>
      </c>
      <c r="CJ699" s="71"/>
      <c r="CK699" s="71"/>
      <c r="CL699" s="71"/>
      <c r="CM699" s="71"/>
      <c r="CN699" s="71"/>
      <c r="CO699" s="71"/>
      <c r="CP699" s="71"/>
      <c r="CQ699" s="71"/>
      <c r="CR699" s="71"/>
      <c r="CS699" s="71"/>
      <c r="CT699" s="71"/>
      <c r="CU699" s="72"/>
      <c r="CV699" s="71"/>
      <c r="CW699" s="71"/>
      <c r="CX699" s="71"/>
      <c r="CY699" s="71"/>
      <c r="CZ699" s="71"/>
      <c r="DA699" s="71"/>
      <c r="DB699" s="71"/>
    </row>
    <row r="700" spans="1:106">
      <c r="A700" s="71" t="s">
        <v>8502</v>
      </c>
      <c r="B700" s="71" t="s">
        <v>29364</v>
      </c>
      <c r="C700" s="71" t="s">
        <v>397</v>
      </c>
      <c r="D700" s="71" t="s">
        <v>450</v>
      </c>
      <c r="E700" s="71" t="s">
        <v>21079</v>
      </c>
      <c r="F700" s="71" t="s">
        <v>450</v>
      </c>
      <c r="G700" s="71" t="s">
        <v>21159</v>
      </c>
      <c r="H700" s="71" t="s">
        <v>21491</v>
      </c>
      <c r="I700" s="71" t="s">
        <v>21065</v>
      </c>
      <c r="J700" s="79">
        <v>23688</v>
      </c>
      <c r="K700" s="71" t="s">
        <v>23898</v>
      </c>
      <c r="L700" s="71" t="s">
        <v>23899</v>
      </c>
      <c r="M700" s="72">
        <v>45576.285416666702</v>
      </c>
      <c r="N700" s="71" t="s">
        <v>390</v>
      </c>
      <c r="O700" s="71" t="s">
        <v>23900</v>
      </c>
      <c r="P700" s="71"/>
      <c r="Q700" s="79">
        <v>999999999</v>
      </c>
      <c r="R700" s="71" t="s">
        <v>23902</v>
      </c>
      <c r="S700" s="71"/>
      <c r="T700" s="71" t="s">
        <v>23901</v>
      </c>
      <c r="U700" s="71" t="s">
        <v>21868</v>
      </c>
      <c r="V700" s="71" t="s">
        <v>21868</v>
      </c>
      <c r="W700" s="80"/>
      <c r="X700" s="71" t="s">
        <v>23903</v>
      </c>
      <c r="Y700" s="71" t="s">
        <v>23899</v>
      </c>
      <c r="Z700" s="71"/>
      <c r="AA700" s="71" t="s">
        <v>397</v>
      </c>
      <c r="AB700" s="71" t="s">
        <v>397</v>
      </c>
      <c r="AC700" s="71" t="s">
        <v>21133</v>
      </c>
      <c r="AD700" s="71" t="s">
        <v>29365</v>
      </c>
      <c r="AE700" s="71"/>
      <c r="AF700" s="71"/>
      <c r="AG700" s="71"/>
      <c r="AH700" s="71" t="s">
        <v>397</v>
      </c>
      <c r="AI700" s="71" t="s">
        <v>397</v>
      </c>
      <c r="AJ700" s="71"/>
      <c r="AK700" s="71"/>
      <c r="AL700" s="71"/>
      <c r="AM700" s="71"/>
      <c r="AN700" s="71" t="s">
        <v>397</v>
      </c>
      <c r="AO700" s="71" t="s">
        <v>397</v>
      </c>
      <c r="AP700" s="71"/>
      <c r="AQ700" s="71" t="s">
        <v>397</v>
      </c>
      <c r="AR700" s="71" t="s">
        <v>397</v>
      </c>
      <c r="AS700" s="71"/>
      <c r="AT700" s="71" t="s">
        <v>397</v>
      </c>
      <c r="AU700" s="71"/>
      <c r="AV700" s="71" t="s">
        <v>21115</v>
      </c>
      <c r="AW700" s="71" t="s">
        <v>397</v>
      </c>
      <c r="AX700" s="71" t="s">
        <v>20973</v>
      </c>
      <c r="AY700" s="71" t="s">
        <v>21578</v>
      </c>
      <c r="AZ700" s="72">
        <v>45547.403888888897</v>
      </c>
      <c r="BA700" s="71"/>
      <c r="BB700" s="71"/>
      <c r="BC700" s="71"/>
      <c r="BD700" s="71"/>
      <c r="BE700" s="71"/>
      <c r="BF700" s="71"/>
      <c r="BG700" s="71" t="s">
        <v>21069</v>
      </c>
      <c r="BH700" s="71" t="s">
        <v>20990</v>
      </c>
      <c r="BI700" s="71" t="s">
        <v>20978</v>
      </c>
      <c r="BJ700" s="71" t="s">
        <v>20976</v>
      </c>
      <c r="BK700" s="71" t="s">
        <v>21070</v>
      </c>
      <c r="BL700" s="81">
        <v>1</v>
      </c>
      <c r="BM700" s="81">
        <v>1</v>
      </c>
      <c r="BN700" s="81">
        <v>0</v>
      </c>
      <c r="BO700" s="71" t="s">
        <v>21071</v>
      </c>
      <c r="BP700" s="71" t="s">
        <v>21071</v>
      </c>
      <c r="BQ700" s="71"/>
      <c r="BR700" s="71" t="s">
        <v>29304</v>
      </c>
      <c r="BS700" s="71" t="s">
        <v>23503</v>
      </c>
      <c r="BT700" s="71" t="s">
        <v>21068</v>
      </c>
      <c r="BU700" s="72">
        <v>44797.435601851903</v>
      </c>
      <c r="BV700" s="71" t="s">
        <v>21068</v>
      </c>
      <c r="BW700" s="72">
        <v>44797.435601851903</v>
      </c>
      <c r="BX700" s="79">
        <v>11349.65</v>
      </c>
      <c r="BY700" s="81">
        <v>0</v>
      </c>
      <c r="BZ700" s="71"/>
      <c r="CA700" s="81">
        <v>0</v>
      </c>
      <c r="CB700" s="71"/>
      <c r="CC700" s="71"/>
      <c r="CD700" s="72"/>
      <c r="CE700" s="71"/>
      <c r="CF700" s="71"/>
      <c r="CG700" s="81">
        <v>0</v>
      </c>
      <c r="CH700" s="71"/>
      <c r="CI700" s="81">
        <v>0</v>
      </c>
      <c r="CJ700" s="71"/>
      <c r="CK700" s="71"/>
      <c r="CL700" s="71" t="s">
        <v>23504</v>
      </c>
      <c r="CM700" s="71"/>
      <c r="CN700" s="71"/>
      <c r="CO700" s="71"/>
      <c r="CP700" s="71" t="s">
        <v>23505</v>
      </c>
      <c r="CQ700" s="71"/>
      <c r="CR700" s="71"/>
      <c r="CS700" s="71"/>
      <c r="CT700" s="71"/>
      <c r="CU700" s="72"/>
      <c r="CV700" s="71"/>
      <c r="CW700" s="71"/>
      <c r="CX700" s="71" t="s">
        <v>21120</v>
      </c>
      <c r="CY700" s="71"/>
      <c r="CZ700" s="71" t="s">
        <v>23506</v>
      </c>
      <c r="DA700" s="71"/>
      <c r="DB700" s="71" t="s">
        <v>9630</v>
      </c>
    </row>
    <row r="701" spans="1:106">
      <c r="A701" s="71" t="s">
        <v>8550</v>
      </c>
      <c r="B701" s="71" t="s">
        <v>8551</v>
      </c>
      <c r="C701" s="71" t="s">
        <v>391</v>
      </c>
      <c r="D701" s="71" t="s">
        <v>427</v>
      </c>
      <c r="E701" s="71" t="s">
        <v>21079</v>
      </c>
      <c r="F701" s="71" t="s">
        <v>427</v>
      </c>
      <c r="G701" s="71"/>
      <c r="H701" s="71"/>
      <c r="I701" s="71" t="s">
        <v>21065</v>
      </c>
      <c r="J701" s="79">
        <v>0</v>
      </c>
      <c r="K701" s="71"/>
      <c r="L701" s="71"/>
      <c r="M701" s="72"/>
      <c r="N701" s="71"/>
      <c r="O701" s="71" t="s">
        <v>23905</v>
      </c>
      <c r="P701" s="71"/>
      <c r="Q701" s="79">
        <v>0</v>
      </c>
      <c r="R701" s="71" t="s">
        <v>23761</v>
      </c>
      <c r="S701" s="71"/>
      <c r="T701" s="71"/>
      <c r="U701" s="71" t="s">
        <v>21068</v>
      </c>
      <c r="V701" s="71" t="s">
        <v>21068</v>
      </c>
      <c r="W701" s="80"/>
      <c r="X701" s="71"/>
      <c r="Y701" s="71"/>
      <c r="Z701" s="71"/>
      <c r="AA701" s="71" t="s">
        <v>397</v>
      </c>
      <c r="AB701" s="71" t="s">
        <v>397</v>
      </c>
      <c r="AC701" s="71"/>
      <c r="AD701" s="71"/>
      <c r="AE701" s="71"/>
      <c r="AF701" s="71"/>
      <c r="AG701" s="71"/>
      <c r="AH701" s="71" t="s">
        <v>397</v>
      </c>
      <c r="AI701" s="71" t="s">
        <v>397</v>
      </c>
      <c r="AJ701" s="71"/>
      <c r="AK701" s="71"/>
      <c r="AL701" s="71"/>
      <c r="AM701" s="71"/>
      <c r="AN701" s="71" t="s">
        <v>397</v>
      </c>
      <c r="AO701" s="71" t="s">
        <v>397</v>
      </c>
      <c r="AP701" s="71"/>
      <c r="AQ701" s="71" t="s">
        <v>397</v>
      </c>
      <c r="AR701" s="71" t="s">
        <v>397</v>
      </c>
      <c r="AS701" s="71"/>
      <c r="AT701" s="71" t="s">
        <v>397</v>
      </c>
      <c r="AU701" s="71"/>
      <c r="AV701" s="71" t="s">
        <v>397</v>
      </c>
      <c r="AW701" s="71" t="s">
        <v>397</v>
      </c>
      <c r="AX701" s="71"/>
      <c r="AY701" s="71"/>
      <c r="AZ701" s="72"/>
      <c r="BA701" s="71"/>
      <c r="BB701" s="71"/>
      <c r="BC701" s="71"/>
      <c r="BD701" s="71"/>
      <c r="BE701" s="71"/>
      <c r="BF701" s="71"/>
      <c r="BG701" s="71" t="s">
        <v>21069</v>
      </c>
      <c r="BH701" s="71" t="s">
        <v>20990</v>
      </c>
      <c r="BI701" s="71" t="s">
        <v>20978</v>
      </c>
      <c r="BJ701" s="71" t="s">
        <v>20976</v>
      </c>
      <c r="BK701" s="71" t="s">
        <v>21070</v>
      </c>
      <c r="BL701" s="81">
        <v>1</v>
      </c>
      <c r="BM701" s="81">
        <v>1</v>
      </c>
      <c r="BN701" s="81">
        <v>0</v>
      </c>
      <c r="BO701" s="71" t="s">
        <v>21071</v>
      </c>
      <c r="BP701" s="71" t="s">
        <v>21071</v>
      </c>
      <c r="BQ701" s="71"/>
      <c r="BR701" s="71"/>
      <c r="BS701" s="71"/>
      <c r="BT701" s="71"/>
      <c r="BU701" s="72"/>
      <c r="BV701" s="71"/>
      <c r="BW701" s="72"/>
      <c r="BX701" s="79">
        <v>0</v>
      </c>
      <c r="BY701" s="81">
        <v>0</v>
      </c>
      <c r="BZ701" s="71"/>
      <c r="CA701" s="81">
        <v>0</v>
      </c>
      <c r="CB701" s="71"/>
      <c r="CC701" s="71"/>
      <c r="CD701" s="72"/>
      <c r="CE701" s="71"/>
      <c r="CF701" s="71"/>
      <c r="CG701" s="81">
        <v>0</v>
      </c>
      <c r="CH701" s="71"/>
      <c r="CI701" s="81">
        <v>0</v>
      </c>
      <c r="CJ701" s="71"/>
      <c r="CK701" s="71"/>
      <c r="CL701" s="71"/>
      <c r="CM701" s="71"/>
      <c r="CN701" s="71"/>
      <c r="CO701" s="71"/>
      <c r="CP701" s="71"/>
      <c r="CQ701" s="71"/>
      <c r="CR701" s="71"/>
      <c r="CS701" s="71"/>
      <c r="CT701" s="71"/>
      <c r="CU701" s="72"/>
      <c r="CV701" s="71"/>
      <c r="CW701" s="71"/>
      <c r="CX701" s="71"/>
      <c r="CY701" s="71"/>
      <c r="CZ701" s="71"/>
      <c r="DA701" s="71"/>
      <c r="DB701" s="71"/>
    </row>
    <row r="702" spans="1:106">
      <c r="A702" s="71" t="s">
        <v>8559</v>
      </c>
      <c r="B702" s="71" t="s">
        <v>8560</v>
      </c>
      <c r="C702" s="71" t="s">
        <v>397</v>
      </c>
      <c r="D702" s="71" t="s">
        <v>450</v>
      </c>
      <c r="E702" s="71" t="s">
        <v>21079</v>
      </c>
      <c r="F702" s="71" t="s">
        <v>450</v>
      </c>
      <c r="G702" s="71" t="s">
        <v>21159</v>
      </c>
      <c r="H702" s="71" t="s">
        <v>21235</v>
      </c>
      <c r="I702" s="71" t="s">
        <v>21065</v>
      </c>
      <c r="J702" s="79">
        <v>3334.26</v>
      </c>
      <c r="K702" s="71" t="s">
        <v>23906</v>
      </c>
      <c r="L702" s="71" t="s">
        <v>23907</v>
      </c>
      <c r="M702" s="72">
        <v>45898.135543981502</v>
      </c>
      <c r="N702" s="71" t="s">
        <v>390</v>
      </c>
      <c r="O702" s="71" t="s">
        <v>23908</v>
      </c>
      <c r="P702" s="71"/>
      <c r="Q702" s="79">
        <v>999999999</v>
      </c>
      <c r="R702" s="71"/>
      <c r="S702" s="71"/>
      <c r="T702" s="71"/>
      <c r="U702" s="71"/>
      <c r="V702" s="71"/>
      <c r="W702" s="80"/>
      <c r="X702" s="71"/>
      <c r="Y702" s="71" t="s">
        <v>23907</v>
      </c>
      <c r="Z702" s="71"/>
      <c r="AA702" s="71" t="s">
        <v>397</v>
      </c>
      <c r="AB702" s="71" t="s">
        <v>397</v>
      </c>
      <c r="AC702" s="71" t="s">
        <v>21133</v>
      </c>
      <c r="AD702" s="71" t="s">
        <v>29366</v>
      </c>
      <c r="AE702" s="71"/>
      <c r="AF702" s="71"/>
      <c r="AG702" s="71"/>
      <c r="AH702" s="71" t="s">
        <v>397</v>
      </c>
      <c r="AI702" s="71" t="s">
        <v>397</v>
      </c>
      <c r="AJ702" s="71"/>
      <c r="AK702" s="71"/>
      <c r="AL702" s="71"/>
      <c r="AM702" s="71"/>
      <c r="AN702" s="71" t="s">
        <v>397</v>
      </c>
      <c r="AO702" s="71" t="s">
        <v>397</v>
      </c>
      <c r="AP702" s="71"/>
      <c r="AQ702" s="71" t="s">
        <v>397</v>
      </c>
      <c r="AR702" s="71" t="s">
        <v>397</v>
      </c>
      <c r="AS702" s="71"/>
      <c r="AT702" s="71" t="s">
        <v>397</v>
      </c>
      <c r="AU702" s="71"/>
      <c r="AV702" s="71" t="s">
        <v>21115</v>
      </c>
      <c r="AW702" s="71" t="s">
        <v>397</v>
      </c>
      <c r="AX702" s="71" t="s">
        <v>20973</v>
      </c>
      <c r="AY702" s="71" t="s">
        <v>21578</v>
      </c>
      <c r="AZ702" s="72">
        <v>45547.403900463003</v>
      </c>
      <c r="BA702" s="71"/>
      <c r="BB702" s="71"/>
      <c r="BC702" s="71"/>
      <c r="BD702" s="71"/>
      <c r="BE702" s="71"/>
      <c r="BF702" s="71"/>
      <c r="BG702" s="71"/>
      <c r="BH702" s="71"/>
      <c r="BI702" s="71"/>
      <c r="BJ702" s="71"/>
      <c r="BK702" s="71"/>
      <c r="BL702" s="81"/>
      <c r="BM702" s="81"/>
      <c r="BN702" s="81"/>
      <c r="BO702" s="71"/>
      <c r="BP702" s="71"/>
      <c r="BQ702" s="71"/>
      <c r="BR702" s="71"/>
      <c r="BS702" s="71"/>
      <c r="BT702" s="71"/>
      <c r="BU702" s="72"/>
      <c r="BV702" s="71"/>
      <c r="BW702" s="72"/>
      <c r="BX702" s="79">
        <v>0</v>
      </c>
      <c r="BY702" s="81">
        <v>0</v>
      </c>
      <c r="BZ702" s="71"/>
      <c r="CA702" s="81">
        <v>0</v>
      </c>
      <c r="CB702" s="71"/>
      <c r="CC702" s="71"/>
      <c r="CD702" s="72"/>
      <c r="CE702" s="71"/>
      <c r="CF702" s="71"/>
      <c r="CG702" s="81">
        <v>0</v>
      </c>
      <c r="CH702" s="71"/>
      <c r="CI702" s="81">
        <v>0</v>
      </c>
      <c r="CJ702" s="71"/>
      <c r="CK702" s="71"/>
      <c r="CL702" s="71"/>
      <c r="CM702" s="71"/>
      <c r="CN702" s="71"/>
      <c r="CO702" s="71"/>
      <c r="CP702" s="71"/>
      <c r="CQ702" s="71"/>
      <c r="CR702" s="71"/>
      <c r="CS702" s="71"/>
      <c r="CT702" s="71"/>
      <c r="CU702" s="72"/>
      <c r="CV702" s="71"/>
      <c r="CW702" s="71"/>
      <c r="CX702" s="71"/>
      <c r="CY702" s="71"/>
      <c r="CZ702" s="71"/>
      <c r="DA702" s="71"/>
      <c r="DB702" s="71"/>
    </row>
    <row r="703" spans="1:106">
      <c r="A703" s="71" t="s">
        <v>8575</v>
      </c>
      <c r="B703" s="71" t="s">
        <v>8576</v>
      </c>
      <c r="C703" s="71" t="s">
        <v>397</v>
      </c>
      <c r="D703" s="71" t="s">
        <v>450</v>
      </c>
      <c r="E703" s="71" t="s">
        <v>21079</v>
      </c>
      <c r="F703" s="71" t="s">
        <v>450</v>
      </c>
      <c r="G703" s="71" t="s">
        <v>21210</v>
      </c>
      <c r="H703" s="71" t="s">
        <v>107</v>
      </c>
      <c r="I703" s="71" t="s">
        <v>21065</v>
      </c>
      <c r="J703" s="79">
        <v>28350.46</v>
      </c>
      <c r="K703" s="71" t="s">
        <v>23910</v>
      </c>
      <c r="L703" s="71" t="s">
        <v>23911</v>
      </c>
      <c r="M703" s="72">
        <v>45921.833333333299</v>
      </c>
      <c r="N703" s="71" t="s">
        <v>390</v>
      </c>
      <c r="O703" s="71" t="s">
        <v>23912</v>
      </c>
      <c r="P703" s="71"/>
      <c r="Q703" s="79">
        <v>999999999</v>
      </c>
      <c r="R703" s="71"/>
      <c r="S703" s="71"/>
      <c r="T703" s="71"/>
      <c r="U703" s="71"/>
      <c r="V703" s="71"/>
      <c r="W703" s="80"/>
      <c r="X703" s="71" t="s">
        <v>23913</v>
      </c>
      <c r="Y703" s="71" t="s">
        <v>23911</v>
      </c>
      <c r="Z703" s="71"/>
      <c r="AA703" s="71" t="s">
        <v>397</v>
      </c>
      <c r="AB703" s="71" t="s">
        <v>397</v>
      </c>
      <c r="AC703" s="71" t="s">
        <v>21133</v>
      </c>
      <c r="AD703" s="71" t="s">
        <v>29367</v>
      </c>
      <c r="AE703" s="71"/>
      <c r="AF703" s="71"/>
      <c r="AG703" s="71"/>
      <c r="AH703" s="71" t="s">
        <v>397</v>
      </c>
      <c r="AI703" s="71" t="s">
        <v>397</v>
      </c>
      <c r="AJ703" s="71"/>
      <c r="AK703" s="71"/>
      <c r="AL703" s="71"/>
      <c r="AM703" s="71"/>
      <c r="AN703" s="71" t="s">
        <v>397</v>
      </c>
      <c r="AO703" s="71" t="s">
        <v>397</v>
      </c>
      <c r="AP703" s="71"/>
      <c r="AQ703" s="71" t="s">
        <v>397</v>
      </c>
      <c r="AR703" s="71" t="s">
        <v>397</v>
      </c>
      <c r="AS703" s="71"/>
      <c r="AT703" s="71" t="s">
        <v>397</v>
      </c>
      <c r="AU703" s="71"/>
      <c r="AV703" s="71" t="s">
        <v>21115</v>
      </c>
      <c r="AW703" s="71" t="s">
        <v>397</v>
      </c>
      <c r="AX703" s="71" t="s">
        <v>20973</v>
      </c>
      <c r="AY703" s="71" t="s">
        <v>21578</v>
      </c>
      <c r="AZ703" s="72">
        <v>45547.403912037</v>
      </c>
      <c r="BA703" s="71"/>
      <c r="BB703" s="71"/>
      <c r="BC703" s="71"/>
      <c r="BD703" s="71"/>
      <c r="BE703" s="71"/>
      <c r="BF703" s="71"/>
      <c r="BG703" s="71"/>
      <c r="BH703" s="71"/>
      <c r="BI703" s="71"/>
      <c r="BJ703" s="71"/>
      <c r="BK703" s="71"/>
      <c r="BL703" s="81"/>
      <c r="BM703" s="81"/>
      <c r="BN703" s="81"/>
      <c r="BO703" s="71"/>
      <c r="BP703" s="71"/>
      <c r="BQ703" s="71"/>
      <c r="BR703" s="71" t="s">
        <v>29304</v>
      </c>
      <c r="BS703" s="71" t="s">
        <v>23503</v>
      </c>
      <c r="BT703" s="71" t="s">
        <v>21068</v>
      </c>
      <c r="BU703" s="72">
        <v>44797.435601851903</v>
      </c>
      <c r="BV703" s="71" t="s">
        <v>21068</v>
      </c>
      <c r="BW703" s="72">
        <v>44797.435601851903</v>
      </c>
      <c r="BX703" s="79">
        <v>11349.65</v>
      </c>
      <c r="BY703" s="81">
        <v>0</v>
      </c>
      <c r="BZ703" s="71"/>
      <c r="CA703" s="81">
        <v>0</v>
      </c>
      <c r="CB703" s="71"/>
      <c r="CC703" s="71"/>
      <c r="CD703" s="72"/>
      <c r="CE703" s="71"/>
      <c r="CF703" s="71"/>
      <c r="CG703" s="81">
        <v>0</v>
      </c>
      <c r="CH703" s="71"/>
      <c r="CI703" s="81">
        <v>0</v>
      </c>
      <c r="CJ703" s="71"/>
      <c r="CK703" s="71"/>
      <c r="CL703" s="71" t="s">
        <v>23504</v>
      </c>
      <c r="CM703" s="71"/>
      <c r="CN703" s="71"/>
      <c r="CO703" s="71"/>
      <c r="CP703" s="71" t="s">
        <v>23505</v>
      </c>
      <c r="CQ703" s="71"/>
      <c r="CR703" s="71"/>
      <c r="CS703" s="71"/>
      <c r="CT703" s="71"/>
      <c r="CU703" s="72"/>
      <c r="CV703" s="71"/>
      <c r="CW703" s="71"/>
      <c r="CX703" s="71" t="s">
        <v>21120</v>
      </c>
      <c r="CY703" s="71"/>
      <c r="CZ703" s="71" t="s">
        <v>23506</v>
      </c>
      <c r="DA703" s="71"/>
      <c r="DB703" s="71" t="s">
        <v>9630</v>
      </c>
    </row>
    <row r="704" spans="1:106">
      <c r="A704" s="71" t="s">
        <v>8570</v>
      </c>
      <c r="B704" s="71" t="s">
        <v>8571</v>
      </c>
      <c r="C704" s="71" t="s">
        <v>397</v>
      </c>
      <c r="D704" s="71" t="s">
        <v>450</v>
      </c>
      <c r="E704" s="71" t="s">
        <v>21079</v>
      </c>
      <c r="F704" s="71" t="s">
        <v>450</v>
      </c>
      <c r="G704" s="71" t="s">
        <v>21210</v>
      </c>
      <c r="H704" s="71" t="s">
        <v>21145</v>
      </c>
      <c r="I704" s="71" t="s">
        <v>21065</v>
      </c>
      <c r="J704" s="79">
        <v>6652.06</v>
      </c>
      <c r="K704" s="71" t="s">
        <v>23915</v>
      </c>
      <c r="L704" s="71" t="s">
        <v>23916</v>
      </c>
      <c r="M704" s="72">
        <v>45811.330277777801</v>
      </c>
      <c r="N704" s="71" t="s">
        <v>390</v>
      </c>
      <c r="O704" s="71" t="s">
        <v>23917</v>
      </c>
      <c r="P704" s="71"/>
      <c r="Q704" s="79">
        <v>999999999</v>
      </c>
      <c r="R704" s="71"/>
      <c r="S704" s="71"/>
      <c r="T704" s="71"/>
      <c r="U704" s="71"/>
      <c r="V704" s="71"/>
      <c r="W704" s="80"/>
      <c r="X704" s="71" t="s">
        <v>23918</v>
      </c>
      <c r="Y704" s="71" t="s">
        <v>23916</v>
      </c>
      <c r="Z704" s="71"/>
      <c r="AA704" s="71" t="s">
        <v>397</v>
      </c>
      <c r="AB704" s="71" t="s">
        <v>397</v>
      </c>
      <c r="AC704" s="71" t="s">
        <v>21793</v>
      </c>
      <c r="AD704" s="71" t="s">
        <v>29368</v>
      </c>
      <c r="AE704" s="71"/>
      <c r="AF704" s="71"/>
      <c r="AG704" s="71"/>
      <c r="AH704" s="71" t="s">
        <v>397</v>
      </c>
      <c r="AI704" s="71" t="s">
        <v>397</v>
      </c>
      <c r="AJ704" s="71"/>
      <c r="AK704" s="71"/>
      <c r="AL704" s="71"/>
      <c r="AM704" s="71"/>
      <c r="AN704" s="71" t="s">
        <v>397</v>
      </c>
      <c r="AO704" s="71" t="s">
        <v>397</v>
      </c>
      <c r="AP704" s="71"/>
      <c r="AQ704" s="71" t="s">
        <v>397</v>
      </c>
      <c r="AR704" s="71" t="s">
        <v>397</v>
      </c>
      <c r="AS704" s="71"/>
      <c r="AT704" s="71" t="s">
        <v>397</v>
      </c>
      <c r="AU704" s="71"/>
      <c r="AV704" s="71" t="s">
        <v>21115</v>
      </c>
      <c r="AW704" s="71" t="s">
        <v>397</v>
      </c>
      <c r="AX704" s="71" t="s">
        <v>20973</v>
      </c>
      <c r="AY704" s="71" t="s">
        <v>21578</v>
      </c>
      <c r="AZ704" s="72">
        <v>45547.403912037</v>
      </c>
      <c r="BA704" s="71"/>
      <c r="BB704" s="71"/>
      <c r="BC704" s="71"/>
      <c r="BD704" s="71"/>
      <c r="BE704" s="71"/>
      <c r="BF704" s="71"/>
      <c r="BG704" s="71"/>
      <c r="BH704" s="71"/>
      <c r="BI704" s="71"/>
      <c r="BJ704" s="71"/>
      <c r="BK704" s="71"/>
      <c r="BL704" s="81"/>
      <c r="BM704" s="81"/>
      <c r="BN704" s="81"/>
      <c r="BO704" s="71"/>
      <c r="BP704" s="71"/>
      <c r="BQ704" s="71"/>
      <c r="BR704" s="71" t="s">
        <v>28903</v>
      </c>
      <c r="BS704" s="71" t="s">
        <v>21228</v>
      </c>
      <c r="BT704" s="71" t="s">
        <v>21068</v>
      </c>
      <c r="BU704" s="72">
        <v>44300.443252314799</v>
      </c>
      <c r="BV704" s="71" t="s">
        <v>21068</v>
      </c>
      <c r="BW704" s="72">
        <v>44300.443252314799</v>
      </c>
      <c r="BX704" s="79">
        <v>7806.01</v>
      </c>
      <c r="BY704" s="81">
        <v>0</v>
      </c>
      <c r="BZ704" s="71"/>
      <c r="CA704" s="81">
        <v>0</v>
      </c>
      <c r="CB704" s="71"/>
      <c r="CC704" s="71"/>
      <c r="CD704" s="72"/>
      <c r="CE704" s="71"/>
      <c r="CF704" s="71"/>
      <c r="CG704" s="81">
        <v>0</v>
      </c>
      <c r="CH704" s="71"/>
      <c r="CI704" s="81">
        <v>0</v>
      </c>
      <c r="CJ704" s="71"/>
      <c r="CK704" s="71"/>
      <c r="CL704" s="71" t="s">
        <v>21229</v>
      </c>
      <c r="CM704" s="71"/>
      <c r="CN704" s="71"/>
      <c r="CO704" s="71"/>
      <c r="CP704" s="71"/>
      <c r="CQ704" s="71"/>
      <c r="CR704" s="71"/>
      <c r="CS704" s="71"/>
      <c r="CT704" s="71"/>
      <c r="CU704" s="72"/>
      <c r="CV704" s="71"/>
      <c r="CW704" s="71"/>
      <c r="CX704" s="71" t="s">
        <v>21120</v>
      </c>
      <c r="CY704" s="71"/>
      <c r="CZ704" s="71"/>
      <c r="DA704" s="71"/>
      <c r="DB704" s="71" t="s">
        <v>1277</v>
      </c>
    </row>
    <row r="705" spans="1:106">
      <c r="A705" s="71" t="s">
        <v>8614</v>
      </c>
      <c r="B705" s="71" t="s">
        <v>8615</v>
      </c>
      <c r="C705" s="71" t="s">
        <v>397</v>
      </c>
      <c r="D705" s="71" t="s">
        <v>427</v>
      </c>
      <c r="E705" s="71" t="s">
        <v>21079</v>
      </c>
      <c r="F705" s="71" t="s">
        <v>427</v>
      </c>
      <c r="G705" s="71"/>
      <c r="H705" s="71"/>
      <c r="I705" s="71" t="s">
        <v>21065</v>
      </c>
      <c r="J705" s="79">
        <v>0</v>
      </c>
      <c r="K705" s="71"/>
      <c r="L705" s="71"/>
      <c r="M705" s="72"/>
      <c r="N705" s="71"/>
      <c r="O705" s="71" t="s">
        <v>23920</v>
      </c>
      <c r="P705" s="71"/>
      <c r="Q705" s="79">
        <v>0</v>
      </c>
      <c r="R705" s="71" t="s">
        <v>23921</v>
      </c>
      <c r="S705" s="71"/>
      <c r="T705" s="71"/>
      <c r="U705" s="71" t="s">
        <v>21068</v>
      </c>
      <c r="V705" s="71" t="s">
        <v>21068</v>
      </c>
      <c r="W705" s="80"/>
      <c r="X705" s="71"/>
      <c r="Y705" s="71"/>
      <c r="Z705" s="71"/>
      <c r="AA705" s="71" t="s">
        <v>397</v>
      </c>
      <c r="AB705" s="71" t="s">
        <v>397</v>
      </c>
      <c r="AC705" s="71"/>
      <c r="AD705" s="71"/>
      <c r="AE705" s="71"/>
      <c r="AF705" s="71"/>
      <c r="AG705" s="71"/>
      <c r="AH705" s="71" t="s">
        <v>397</v>
      </c>
      <c r="AI705" s="71" t="s">
        <v>397</v>
      </c>
      <c r="AJ705" s="71"/>
      <c r="AK705" s="71"/>
      <c r="AL705" s="71"/>
      <c r="AM705" s="71"/>
      <c r="AN705" s="71" t="s">
        <v>397</v>
      </c>
      <c r="AO705" s="71" t="s">
        <v>397</v>
      </c>
      <c r="AP705" s="71"/>
      <c r="AQ705" s="71" t="s">
        <v>397</v>
      </c>
      <c r="AR705" s="71" t="s">
        <v>397</v>
      </c>
      <c r="AS705" s="71"/>
      <c r="AT705" s="71" t="s">
        <v>397</v>
      </c>
      <c r="AU705" s="71"/>
      <c r="AV705" s="71" t="s">
        <v>397</v>
      </c>
      <c r="AW705" s="71" t="s">
        <v>397</v>
      </c>
      <c r="AX705" s="71"/>
      <c r="AY705" s="71"/>
      <c r="AZ705" s="72"/>
      <c r="BA705" s="71"/>
      <c r="BB705" s="71"/>
      <c r="BC705" s="71"/>
      <c r="BD705" s="71"/>
      <c r="BE705" s="71"/>
      <c r="BF705" s="71"/>
      <c r="BG705" s="71" t="s">
        <v>21069</v>
      </c>
      <c r="BH705" s="71" t="s">
        <v>20990</v>
      </c>
      <c r="BI705" s="71" t="s">
        <v>20978</v>
      </c>
      <c r="BJ705" s="71" t="s">
        <v>20976</v>
      </c>
      <c r="BK705" s="71" t="s">
        <v>21070</v>
      </c>
      <c r="BL705" s="81">
        <v>1</v>
      </c>
      <c r="BM705" s="81">
        <v>1</v>
      </c>
      <c r="BN705" s="81">
        <v>0</v>
      </c>
      <c r="BO705" s="71" t="s">
        <v>21071</v>
      </c>
      <c r="BP705" s="71" t="s">
        <v>21071</v>
      </c>
      <c r="BQ705" s="71"/>
      <c r="BR705" s="71"/>
      <c r="BS705" s="71"/>
      <c r="BT705" s="71"/>
      <c r="BU705" s="72"/>
      <c r="BV705" s="71"/>
      <c r="BW705" s="72"/>
      <c r="BX705" s="79">
        <v>0</v>
      </c>
      <c r="BY705" s="81">
        <v>0</v>
      </c>
      <c r="BZ705" s="71"/>
      <c r="CA705" s="81">
        <v>0</v>
      </c>
      <c r="CB705" s="71"/>
      <c r="CC705" s="71"/>
      <c r="CD705" s="72"/>
      <c r="CE705" s="71"/>
      <c r="CF705" s="71"/>
      <c r="CG705" s="81">
        <v>0</v>
      </c>
      <c r="CH705" s="71"/>
      <c r="CI705" s="81">
        <v>0</v>
      </c>
      <c r="CJ705" s="71"/>
      <c r="CK705" s="71"/>
      <c r="CL705" s="71"/>
      <c r="CM705" s="71"/>
      <c r="CN705" s="71"/>
      <c r="CO705" s="71"/>
      <c r="CP705" s="71"/>
      <c r="CQ705" s="71"/>
      <c r="CR705" s="71"/>
      <c r="CS705" s="71"/>
      <c r="CT705" s="71"/>
      <c r="CU705" s="72"/>
      <c r="CV705" s="71"/>
      <c r="CW705" s="71"/>
      <c r="CX705" s="71"/>
      <c r="CY705" s="71"/>
      <c r="CZ705" s="71"/>
      <c r="DA705" s="71"/>
      <c r="DB705" s="71"/>
    </row>
    <row r="706" spans="1:106">
      <c r="A706" s="71" t="s">
        <v>8620</v>
      </c>
      <c r="B706" s="71" t="s">
        <v>8621</v>
      </c>
      <c r="C706" s="71" t="s">
        <v>397</v>
      </c>
      <c r="D706" s="71" t="s">
        <v>450</v>
      </c>
      <c r="E706" s="71" t="s">
        <v>21064</v>
      </c>
      <c r="F706" s="71" t="s">
        <v>450</v>
      </c>
      <c r="G706" s="71"/>
      <c r="H706" s="71"/>
      <c r="I706" s="71" t="s">
        <v>21065</v>
      </c>
      <c r="J706" s="79">
        <v>1219.6199999999999</v>
      </c>
      <c r="K706" s="71" t="s">
        <v>23922</v>
      </c>
      <c r="L706" s="71" t="s">
        <v>23923</v>
      </c>
      <c r="M706" s="72"/>
      <c r="N706" s="71"/>
      <c r="O706" s="71" t="s">
        <v>23924</v>
      </c>
      <c r="P706" s="71"/>
      <c r="Q706" s="79">
        <v>2400</v>
      </c>
      <c r="R706" s="71"/>
      <c r="S706" s="71"/>
      <c r="T706" s="71"/>
      <c r="U706" s="71"/>
      <c r="V706" s="71"/>
      <c r="W706" s="80"/>
      <c r="X706" s="71" t="s">
        <v>23925</v>
      </c>
      <c r="Y706" s="71" t="s">
        <v>23923</v>
      </c>
      <c r="Z706" s="71"/>
      <c r="AA706" s="71" t="s">
        <v>397</v>
      </c>
      <c r="AB706" s="71" t="s">
        <v>397</v>
      </c>
      <c r="AC706" s="71" t="s">
        <v>21133</v>
      </c>
      <c r="AD706" s="71" t="s">
        <v>29369</v>
      </c>
      <c r="AE706" s="71"/>
      <c r="AF706" s="71"/>
      <c r="AG706" s="71"/>
      <c r="AH706" s="71" t="s">
        <v>397</v>
      </c>
      <c r="AI706" s="71" t="s">
        <v>397</v>
      </c>
      <c r="AJ706" s="71"/>
      <c r="AK706" s="71"/>
      <c r="AL706" s="71"/>
      <c r="AM706" s="71"/>
      <c r="AN706" s="71" t="s">
        <v>397</v>
      </c>
      <c r="AO706" s="71" t="s">
        <v>397</v>
      </c>
      <c r="AP706" s="71"/>
      <c r="AQ706" s="71" t="s">
        <v>397</v>
      </c>
      <c r="AR706" s="71" t="s">
        <v>397</v>
      </c>
      <c r="AS706" s="71"/>
      <c r="AT706" s="71" t="s">
        <v>397</v>
      </c>
      <c r="AU706" s="71"/>
      <c r="AV706" s="71" t="s">
        <v>21115</v>
      </c>
      <c r="AW706" s="71" t="s">
        <v>397</v>
      </c>
      <c r="AX706" s="71" t="s">
        <v>20973</v>
      </c>
      <c r="AY706" s="71" t="s">
        <v>21578</v>
      </c>
      <c r="AZ706" s="72">
        <v>45547.403935185197</v>
      </c>
      <c r="BA706" s="71"/>
      <c r="BB706" s="71"/>
      <c r="BC706" s="71"/>
      <c r="BD706" s="71"/>
      <c r="BE706" s="71"/>
      <c r="BF706" s="71"/>
      <c r="BG706" s="71"/>
      <c r="BH706" s="71"/>
      <c r="BI706" s="71"/>
      <c r="BJ706" s="71"/>
      <c r="BK706" s="71"/>
      <c r="BL706" s="81"/>
      <c r="BM706" s="81"/>
      <c r="BN706" s="81"/>
      <c r="BO706" s="71"/>
      <c r="BP706" s="71"/>
      <c r="BQ706" s="71"/>
      <c r="BR706" s="71"/>
      <c r="BS706" s="71"/>
      <c r="BT706" s="71"/>
      <c r="BU706" s="72"/>
      <c r="BV706" s="71"/>
      <c r="BW706" s="72"/>
      <c r="BX706" s="79">
        <v>0</v>
      </c>
      <c r="BY706" s="81">
        <v>0</v>
      </c>
      <c r="BZ706" s="71"/>
      <c r="CA706" s="81">
        <v>0</v>
      </c>
      <c r="CB706" s="71"/>
      <c r="CC706" s="71"/>
      <c r="CD706" s="72"/>
      <c r="CE706" s="71"/>
      <c r="CF706" s="71"/>
      <c r="CG706" s="81">
        <v>0</v>
      </c>
      <c r="CH706" s="71"/>
      <c r="CI706" s="81">
        <v>0</v>
      </c>
      <c r="CJ706" s="71"/>
      <c r="CK706" s="71"/>
      <c r="CL706" s="71"/>
      <c r="CM706" s="71"/>
      <c r="CN706" s="71"/>
      <c r="CO706" s="71"/>
      <c r="CP706" s="71"/>
      <c r="CQ706" s="71"/>
      <c r="CR706" s="71"/>
      <c r="CS706" s="71"/>
      <c r="CT706" s="71"/>
      <c r="CU706" s="72"/>
      <c r="CV706" s="71"/>
      <c r="CW706" s="71"/>
      <c r="CX706" s="71"/>
      <c r="CY706" s="71"/>
      <c r="CZ706" s="71"/>
      <c r="DA706" s="71"/>
      <c r="DB706" s="71"/>
    </row>
    <row r="707" spans="1:106">
      <c r="A707" s="71" t="s">
        <v>8650</v>
      </c>
      <c r="B707" s="71" t="s">
        <v>8651</v>
      </c>
      <c r="C707" s="71" t="s">
        <v>397</v>
      </c>
      <c r="D707" s="71" t="s">
        <v>427</v>
      </c>
      <c r="E707" s="71" t="s">
        <v>21079</v>
      </c>
      <c r="F707" s="71" t="s">
        <v>427</v>
      </c>
      <c r="G707" s="71"/>
      <c r="H707" s="71"/>
      <c r="I707" s="71" t="s">
        <v>21065</v>
      </c>
      <c r="J707" s="79">
        <v>900</v>
      </c>
      <c r="K707" s="71" t="s">
        <v>8651</v>
      </c>
      <c r="L707" s="71" t="s">
        <v>23927</v>
      </c>
      <c r="M707" s="72"/>
      <c r="N707" s="71"/>
      <c r="O707" s="71" t="s">
        <v>23928</v>
      </c>
      <c r="P707" s="71"/>
      <c r="Q707" s="79">
        <v>2400</v>
      </c>
      <c r="R707" s="71" t="s">
        <v>23929</v>
      </c>
      <c r="S707" s="71"/>
      <c r="T707" s="71"/>
      <c r="U707" s="71" t="s">
        <v>21068</v>
      </c>
      <c r="V707" s="71" t="s">
        <v>21068</v>
      </c>
      <c r="W707" s="80"/>
      <c r="X707" s="71"/>
      <c r="Y707" s="71" t="s">
        <v>23927</v>
      </c>
      <c r="Z707" s="71"/>
      <c r="AA707" s="71" t="s">
        <v>397</v>
      </c>
      <c r="AB707" s="71" t="s">
        <v>397</v>
      </c>
      <c r="AC707" s="71" t="s">
        <v>21133</v>
      </c>
      <c r="AD707" s="71" t="s">
        <v>23930</v>
      </c>
      <c r="AE707" s="71"/>
      <c r="AF707" s="71"/>
      <c r="AG707" s="71"/>
      <c r="AH707" s="71" t="s">
        <v>397</v>
      </c>
      <c r="AI707" s="71" t="s">
        <v>397</v>
      </c>
      <c r="AJ707" s="71"/>
      <c r="AK707" s="71"/>
      <c r="AL707" s="71"/>
      <c r="AM707" s="71"/>
      <c r="AN707" s="71" t="s">
        <v>397</v>
      </c>
      <c r="AO707" s="71" t="s">
        <v>397</v>
      </c>
      <c r="AP707" s="71"/>
      <c r="AQ707" s="71" t="s">
        <v>397</v>
      </c>
      <c r="AR707" s="71" t="s">
        <v>397</v>
      </c>
      <c r="AS707" s="71"/>
      <c r="AT707" s="71" t="s">
        <v>397</v>
      </c>
      <c r="AU707" s="71"/>
      <c r="AV707" s="71" t="s">
        <v>21115</v>
      </c>
      <c r="AW707" s="71" t="s">
        <v>397</v>
      </c>
      <c r="AX707" s="71" t="s">
        <v>20973</v>
      </c>
      <c r="AY707" s="71" t="s">
        <v>22312</v>
      </c>
      <c r="AZ707" s="72">
        <v>44837.598935185197</v>
      </c>
      <c r="BA707" s="71"/>
      <c r="BB707" s="71"/>
      <c r="BC707" s="71"/>
      <c r="BD707" s="71"/>
      <c r="BE707" s="71"/>
      <c r="BF707" s="71"/>
      <c r="BG707" s="71" t="s">
        <v>21069</v>
      </c>
      <c r="BH707" s="71" t="s">
        <v>20990</v>
      </c>
      <c r="BI707" s="71" t="s">
        <v>20978</v>
      </c>
      <c r="BJ707" s="71" t="s">
        <v>20976</v>
      </c>
      <c r="BK707" s="71" t="s">
        <v>21070</v>
      </c>
      <c r="BL707" s="81">
        <v>1</v>
      </c>
      <c r="BM707" s="81">
        <v>1</v>
      </c>
      <c r="BN707" s="81">
        <v>0</v>
      </c>
      <c r="BO707" s="71" t="s">
        <v>21071</v>
      </c>
      <c r="BP707" s="71" t="s">
        <v>21071</v>
      </c>
      <c r="BQ707" s="71"/>
      <c r="BR707" s="71"/>
      <c r="BS707" s="71"/>
      <c r="BT707" s="71"/>
      <c r="BU707" s="72"/>
      <c r="BV707" s="71"/>
      <c r="BW707" s="72"/>
      <c r="BX707" s="79">
        <v>0</v>
      </c>
      <c r="BY707" s="81">
        <v>0</v>
      </c>
      <c r="BZ707" s="71"/>
      <c r="CA707" s="81">
        <v>0</v>
      </c>
      <c r="CB707" s="71"/>
      <c r="CC707" s="71"/>
      <c r="CD707" s="72"/>
      <c r="CE707" s="71"/>
      <c r="CF707" s="71"/>
      <c r="CG707" s="81">
        <v>0</v>
      </c>
      <c r="CH707" s="71"/>
      <c r="CI707" s="81">
        <v>0</v>
      </c>
      <c r="CJ707" s="71"/>
      <c r="CK707" s="71"/>
      <c r="CL707" s="71"/>
      <c r="CM707" s="71"/>
      <c r="CN707" s="71"/>
      <c r="CO707" s="71"/>
      <c r="CP707" s="71"/>
      <c r="CQ707" s="71"/>
      <c r="CR707" s="71"/>
      <c r="CS707" s="71"/>
      <c r="CT707" s="71"/>
      <c r="CU707" s="72"/>
      <c r="CV707" s="71"/>
      <c r="CW707" s="71"/>
      <c r="CX707" s="71"/>
      <c r="CY707" s="71"/>
      <c r="CZ707" s="71"/>
      <c r="DA707" s="71"/>
      <c r="DB707" s="71"/>
    </row>
    <row r="708" spans="1:106">
      <c r="A708" s="71" t="s">
        <v>8680</v>
      </c>
      <c r="B708" s="71" t="s">
        <v>8681</v>
      </c>
      <c r="C708" s="71" t="s">
        <v>397</v>
      </c>
      <c r="D708" s="71" t="s">
        <v>450</v>
      </c>
      <c r="E708" s="71" t="s">
        <v>21079</v>
      </c>
      <c r="F708" s="71" t="s">
        <v>450</v>
      </c>
      <c r="G708" s="71" t="s">
        <v>21221</v>
      </c>
      <c r="H708" s="71" t="s">
        <v>21222</v>
      </c>
      <c r="I708" s="71" t="s">
        <v>21065</v>
      </c>
      <c r="J708" s="79">
        <v>9483.94</v>
      </c>
      <c r="K708" s="71" t="s">
        <v>23931</v>
      </c>
      <c r="L708" s="71" t="s">
        <v>23932</v>
      </c>
      <c r="M708" s="72">
        <v>45820.167280092603</v>
      </c>
      <c r="N708" s="71" t="s">
        <v>390</v>
      </c>
      <c r="O708" s="71" t="s">
        <v>23933</v>
      </c>
      <c r="P708" s="71"/>
      <c r="Q708" s="79">
        <v>999999999</v>
      </c>
      <c r="R708" s="71" t="s">
        <v>23934</v>
      </c>
      <c r="S708" s="71"/>
      <c r="T708" s="71" t="s">
        <v>23935</v>
      </c>
      <c r="U708" s="71" t="s">
        <v>21620</v>
      </c>
      <c r="V708" s="71" t="s">
        <v>21620</v>
      </c>
      <c r="W708" s="80"/>
      <c r="X708" s="71" t="s">
        <v>23936</v>
      </c>
      <c r="Y708" s="71" t="s">
        <v>23932</v>
      </c>
      <c r="Z708" s="71"/>
      <c r="AA708" s="71" t="s">
        <v>397</v>
      </c>
      <c r="AB708" s="71" t="s">
        <v>397</v>
      </c>
      <c r="AC708" s="71" t="s">
        <v>21133</v>
      </c>
      <c r="AD708" s="71" t="s">
        <v>29370</v>
      </c>
      <c r="AE708" s="71"/>
      <c r="AF708" s="71"/>
      <c r="AG708" s="71"/>
      <c r="AH708" s="71" t="s">
        <v>397</v>
      </c>
      <c r="AI708" s="71" t="s">
        <v>397</v>
      </c>
      <c r="AJ708" s="71"/>
      <c r="AK708" s="71"/>
      <c r="AL708" s="71"/>
      <c r="AM708" s="71"/>
      <c r="AN708" s="71" t="s">
        <v>397</v>
      </c>
      <c r="AO708" s="71" t="s">
        <v>397</v>
      </c>
      <c r="AP708" s="71"/>
      <c r="AQ708" s="71" t="s">
        <v>397</v>
      </c>
      <c r="AR708" s="71" t="s">
        <v>397</v>
      </c>
      <c r="AS708" s="71"/>
      <c r="AT708" s="71" t="s">
        <v>397</v>
      </c>
      <c r="AU708" s="71"/>
      <c r="AV708" s="71" t="s">
        <v>21115</v>
      </c>
      <c r="AW708" s="71" t="s">
        <v>397</v>
      </c>
      <c r="AX708" s="71" t="s">
        <v>20973</v>
      </c>
      <c r="AY708" s="71" t="s">
        <v>21578</v>
      </c>
      <c r="AZ708" s="72">
        <v>45547.403946759303</v>
      </c>
      <c r="BA708" s="71"/>
      <c r="BB708" s="71"/>
      <c r="BC708" s="71"/>
      <c r="BD708" s="71"/>
      <c r="BE708" s="71"/>
      <c r="BF708" s="71"/>
      <c r="BG708" s="71" t="s">
        <v>21069</v>
      </c>
      <c r="BH708" s="71" t="s">
        <v>20990</v>
      </c>
      <c r="BI708" s="71" t="s">
        <v>20978</v>
      </c>
      <c r="BJ708" s="71" t="s">
        <v>20976</v>
      </c>
      <c r="BK708" s="71" t="s">
        <v>21070</v>
      </c>
      <c r="BL708" s="81">
        <v>1</v>
      </c>
      <c r="BM708" s="81">
        <v>1</v>
      </c>
      <c r="BN708" s="81">
        <v>0</v>
      </c>
      <c r="BO708" s="71" t="s">
        <v>21071</v>
      </c>
      <c r="BP708" s="71" t="s">
        <v>21071</v>
      </c>
      <c r="BQ708" s="71"/>
      <c r="BR708" s="71" t="s">
        <v>29304</v>
      </c>
      <c r="BS708" s="71" t="s">
        <v>23503</v>
      </c>
      <c r="BT708" s="71" t="s">
        <v>21068</v>
      </c>
      <c r="BU708" s="72">
        <v>44797.435601851903</v>
      </c>
      <c r="BV708" s="71" t="s">
        <v>21068</v>
      </c>
      <c r="BW708" s="72">
        <v>44797.435601851903</v>
      </c>
      <c r="BX708" s="79">
        <v>11349.65</v>
      </c>
      <c r="BY708" s="81">
        <v>0</v>
      </c>
      <c r="BZ708" s="71"/>
      <c r="CA708" s="81">
        <v>0</v>
      </c>
      <c r="CB708" s="71"/>
      <c r="CC708" s="71"/>
      <c r="CD708" s="72"/>
      <c r="CE708" s="71"/>
      <c r="CF708" s="71"/>
      <c r="CG708" s="81">
        <v>0</v>
      </c>
      <c r="CH708" s="71"/>
      <c r="CI708" s="81">
        <v>0</v>
      </c>
      <c r="CJ708" s="71"/>
      <c r="CK708" s="71"/>
      <c r="CL708" s="71" t="s">
        <v>23504</v>
      </c>
      <c r="CM708" s="71"/>
      <c r="CN708" s="71"/>
      <c r="CO708" s="71"/>
      <c r="CP708" s="71" t="s">
        <v>23505</v>
      </c>
      <c r="CQ708" s="71"/>
      <c r="CR708" s="71"/>
      <c r="CS708" s="71"/>
      <c r="CT708" s="71"/>
      <c r="CU708" s="72"/>
      <c r="CV708" s="71"/>
      <c r="CW708" s="71"/>
      <c r="CX708" s="71" t="s">
        <v>21120</v>
      </c>
      <c r="CY708" s="71"/>
      <c r="CZ708" s="71" t="s">
        <v>23506</v>
      </c>
      <c r="DA708" s="71"/>
      <c r="DB708" s="71" t="s">
        <v>9630</v>
      </c>
    </row>
    <row r="709" spans="1:106">
      <c r="A709" s="71" t="s">
        <v>8728</v>
      </c>
      <c r="B709" s="71" t="s">
        <v>8729</v>
      </c>
      <c r="C709" s="71" t="s">
        <v>397</v>
      </c>
      <c r="D709" s="71" t="s">
        <v>427</v>
      </c>
      <c r="E709" s="71" t="s">
        <v>21079</v>
      </c>
      <c r="F709" s="71" t="s">
        <v>427</v>
      </c>
      <c r="G709" s="71"/>
      <c r="H709" s="71"/>
      <c r="I709" s="71" t="s">
        <v>21065</v>
      </c>
      <c r="J709" s="79">
        <v>61922.66</v>
      </c>
      <c r="K709" s="71" t="s">
        <v>23938</v>
      </c>
      <c r="L709" s="71"/>
      <c r="M709" s="72"/>
      <c r="N709" s="71"/>
      <c r="O709" s="71" t="s">
        <v>23939</v>
      </c>
      <c r="P709" s="71"/>
      <c r="Q709" s="79">
        <v>0</v>
      </c>
      <c r="R709" s="71" t="s">
        <v>23940</v>
      </c>
      <c r="S709" s="71"/>
      <c r="T709" s="71"/>
      <c r="U709" s="71" t="s">
        <v>21068</v>
      </c>
      <c r="V709" s="71" t="s">
        <v>21068</v>
      </c>
      <c r="W709" s="80"/>
      <c r="X709" s="71"/>
      <c r="Y709" s="71"/>
      <c r="Z709" s="71"/>
      <c r="AA709" s="71" t="s">
        <v>397</v>
      </c>
      <c r="AB709" s="71" t="s">
        <v>397</v>
      </c>
      <c r="AC709" s="71"/>
      <c r="AD709" s="71"/>
      <c r="AE709" s="71"/>
      <c r="AF709" s="71"/>
      <c r="AG709" s="71"/>
      <c r="AH709" s="71" t="s">
        <v>397</v>
      </c>
      <c r="AI709" s="71" t="s">
        <v>397</v>
      </c>
      <c r="AJ709" s="71"/>
      <c r="AK709" s="71"/>
      <c r="AL709" s="71"/>
      <c r="AM709" s="71"/>
      <c r="AN709" s="71" t="s">
        <v>397</v>
      </c>
      <c r="AO709" s="71" t="s">
        <v>397</v>
      </c>
      <c r="AP709" s="71"/>
      <c r="AQ709" s="71" t="s">
        <v>397</v>
      </c>
      <c r="AR709" s="71" t="s">
        <v>397</v>
      </c>
      <c r="AS709" s="71"/>
      <c r="AT709" s="71" t="s">
        <v>397</v>
      </c>
      <c r="AU709" s="71"/>
      <c r="AV709" s="71" t="s">
        <v>397</v>
      </c>
      <c r="AW709" s="71" t="s">
        <v>397</v>
      </c>
      <c r="AX709" s="71"/>
      <c r="AY709" s="71"/>
      <c r="AZ709" s="72"/>
      <c r="BA709" s="71"/>
      <c r="BB709" s="71"/>
      <c r="BC709" s="71"/>
      <c r="BD709" s="71"/>
      <c r="BE709" s="71"/>
      <c r="BF709" s="71"/>
      <c r="BG709" s="71" t="s">
        <v>21069</v>
      </c>
      <c r="BH709" s="71" t="s">
        <v>20990</v>
      </c>
      <c r="BI709" s="71" t="s">
        <v>20978</v>
      </c>
      <c r="BJ709" s="71" t="s">
        <v>20976</v>
      </c>
      <c r="BK709" s="71" t="s">
        <v>21070</v>
      </c>
      <c r="BL709" s="81">
        <v>1</v>
      </c>
      <c r="BM709" s="81">
        <v>1</v>
      </c>
      <c r="BN709" s="81">
        <v>0</v>
      </c>
      <c r="BO709" s="71" t="s">
        <v>21071</v>
      </c>
      <c r="BP709" s="71" t="s">
        <v>21071</v>
      </c>
      <c r="BQ709" s="71"/>
      <c r="BR709" s="71"/>
      <c r="BS709" s="71"/>
      <c r="BT709" s="71"/>
      <c r="BU709" s="72"/>
      <c r="BV709" s="71"/>
      <c r="BW709" s="72"/>
      <c r="BX709" s="79">
        <v>0</v>
      </c>
      <c r="BY709" s="81">
        <v>0</v>
      </c>
      <c r="BZ709" s="71"/>
      <c r="CA709" s="81">
        <v>0</v>
      </c>
      <c r="CB709" s="71"/>
      <c r="CC709" s="71"/>
      <c r="CD709" s="72"/>
      <c r="CE709" s="71"/>
      <c r="CF709" s="71"/>
      <c r="CG709" s="81">
        <v>0</v>
      </c>
      <c r="CH709" s="71"/>
      <c r="CI709" s="81">
        <v>0</v>
      </c>
      <c r="CJ709" s="71"/>
      <c r="CK709" s="71"/>
      <c r="CL709" s="71"/>
      <c r="CM709" s="71"/>
      <c r="CN709" s="71"/>
      <c r="CO709" s="71"/>
      <c r="CP709" s="71"/>
      <c r="CQ709" s="71"/>
      <c r="CR709" s="71"/>
      <c r="CS709" s="71"/>
      <c r="CT709" s="71"/>
      <c r="CU709" s="72"/>
      <c r="CV709" s="71"/>
      <c r="CW709" s="71"/>
      <c r="CX709" s="71"/>
      <c r="CY709" s="71"/>
      <c r="CZ709" s="71"/>
      <c r="DA709" s="71"/>
      <c r="DB709" s="71"/>
    </row>
    <row r="710" spans="1:106">
      <c r="A710" s="71" t="s">
        <v>8782</v>
      </c>
      <c r="B710" s="71" t="s">
        <v>8783</v>
      </c>
      <c r="C710" s="71" t="s">
        <v>397</v>
      </c>
      <c r="D710" s="71" t="s">
        <v>450</v>
      </c>
      <c r="E710" s="71" t="s">
        <v>21064</v>
      </c>
      <c r="F710" s="71" t="s">
        <v>450</v>
      </c>
      <c r="G710" s="71"/>
      <c r="H710" s="71"/>
      <c r="I710" s="71" t="s">
        <v>21065</v>
      </c>
      <c r="J710" s="79">
        <v>0</v>
      </c>
      <c r="K710" s="71" t="s">
        <v>23941</v>
      </c>
      <c r="L710" s="71" t="s">
        <v>23942</v>
      </c>
      <c r="M710" s="72"/>
      <c r="N710" s="71"/>
      <c r="O710" s="71" t="s">
        <v>23943</v>
      </c>
      <c r="P710" s="71"/>
      <c r="Q710" s="79">
        <v>2400</v>
      </c>
      <c r="R710" s="71"/>
      <c r="S710" s="71"/>
      <c r="T710" s="71"/>
      <c r="U710" s="71"/>
      <c r="V710" s="71"/>
      <c r="W710" s="80"/>
      <c r="X710" s="71" t="s">
        <v>23944</v>
      </c>
      <c r="Y710" s="71" t="s">
        <v>23942</v>
      </c>
      <c r="Z710" s="71"/>
      <c r="AA710" s="71" t="s">
        <v>397</v>
      </c>
      <c r="AB710" s="71" t="s">
        <v>397</v>
      </c>
      <c r="AC710" s="71" t="s">
        <v>21133</v>
      </c>
      <c r="AD710" s="71" t="s">
        <v>29371</v>
      </c>
      <c r="AE710" s="71"/>
      <c r="AF710" s="71"/>
      <c r="AG710" s="71"/>
      <c r="AH710" s="71" t="s">
        <v>397</v>
      </c>
      <c r="AI710" s="71" t="s">
        <v>397</v>
      </c>
      <c r="AJ710" s="71"/>
      <c r="AK710" s="71"/>
      <c r="AL710" s="71"/>
      <c r="AM710" s="71"/>
      <c r="AN710" s="71" t="s">
        <v>397</v>
      </c>
      <c r="AO710" s="71" t="s">
        <v>397</v>
      </c>
      <c r="AP710" s="71"/>
      <c r="AQ710" s="71" t="s">
        <v>397</v>
      </c>
      <c r="AR710" s="71" t="s">
        <v>397</v>
      </c>
      <c r="AS710" s="71"/>
      <c r="AT710" s="71" t="s">
        <v>397</v>
      </c>
      <c r="AU710" s="71"/>
      <c r="AV710" s="71" t="s">
        <v>21115</v>
      </c>
      <c r="AW710" s="71" t="s">
        <v>397</v>
      </c>
      <c r="AX710" s="71" t="s">
        <v>20973</v>
      </c>
      <c r="AY710" s="71" t="s">
        <v>21578</v>
      </c>
      <c r="AZ710" s="72">
        <v>45547.4039583333</v>
      </c>
      <c r="BA710" s="71"/>
      <c r="BB710" s="71"/>
      <c r="BC710" s="71"/>
      <c r="BD710" s="71"/>
      <c r="BE710" s="71"/>
      <c r="BF710" s="71"/>
      <c r="BG710" s="71"/>
      <c r="BH710" s="71"/>
      <c r="BI710" s="71"/>
      <c r="BJ710" s="71"/>
      <c r="BK710" s="71"/>
      <c r="BL710" s="81"/>
      <c r="BM710" s="81"/>
      <c r="BN710" s="81"/>
      <c r="BO710" s="71"/>
      <c r="BP710" s="71"/>
      <c r="BQ710" s="71"/>
      <c r="BR710" s="71"/>
      <c r="BS710" s="71"/>
      <c r="BT710" s="71"/>
      <c r="BU710" s="72"/>
      <c r="BV710" s="71"/>
      <c r="BW710" s="72"/>
      <c r="BX710" s="79">
        <v>0</v>
      </c>
      <c r="BY710" s="81">
        <v>0</v>
      </c>
      <c r="BZ710" s="71"/>
      <c r="CA710" s="81">
        <v>0</v>
      </c>
      <c r="CB710" s="71"/>
      <c r="CC710" s="71"/>
      <c r="CD710" s="72"/>
      <c r="CE710" s="71"/>
      <c r="CF710" s="71"/>
      <c r="CG710" s="81">
        <v>0</v>
      </c>
      <c r="CH710" s="71"/>
      <c r="CI710" s="81">
        <v>0</v>
      </c>
      <c r="CJ710" s="71"/>
      <c r="CK710" s="71"/>
      <c r="CL710" s="71"/>
      <c r="CM710" s="71"/>
      <c r="CN710" s="71"/>
      <c r="CO710" s="71"/>
      <c r="CP710" s="71"/>
      <c r="CQ710" s="71"/>
      <c r="CR710" s="71"/>
      <c r="CS710" s="71"/>
      <c r="CT710" s="71"/>
      <c r="CU710" s="72"/>
      <c r="CV710" s="71"/>
      <c r="CW710" s="71"/>
      <c r="CX710" s="71"/>
      <c r="CY710" s="71"/>
      <c r="CZ710" s="71"/>
      <c r="DA710" s="71"/>
      <c r="DB710" s="71"/>
    </row>
    <row r="711" spans="1:106">
      <c r="A711" s="71" t="s">
        <v>8788</v>
      </c>
      <c r="B711" s="71" t="s">
        <v>8789</v>
      </c>
      <c r="C711" s="71" t="s">
        <v>391</v>
      </c>
      <c r="D711" s="71" t="s">
        <v>427</v>
      </c>
      <c r="E711" s="71" t="s">
        <v>21079</v>
      </c>
      <c r="F711" s="71" t="s">
        <v>427</v>
      </c>
      <c r="G711" s="71"/>
      <c r="H711" s="71"/>
      <c r="I711" s="71" t="s">
        <v>21065</v>
      </c>
      <c r="J711" s="79">
        <v>0</v>
      </c>
      <c r="K711" s="71"/>
      <c r="L711" s="71"/>
      <c r="M711" s="72"/>
      <c r="N711" s="71"/>
      <c r="O711" s="71" t="s">
        <v>23951</v>
      </c>
      <c r="P711" s="71"/>
      <c r="Q711" s="79">
        <v>0</v>
      </c>
      <c r="R711" s="71" t="s">
        <v>23952</v>
      </c>
      <c r="S711" s="71"/>
      <c r="T711" s="71"/>
      <c r="U711" s="71" t="s">
        <v>21068</v>
      </c>
      <c r="V711" s="71" t="s">
        <v>21068</v>
      </c>
      <c r="W711" s="80"/>
      <c r="X711" s="71"/>
      <c r="Y711" s="71"/>
      <c r="Z711" s="71"/>
      <c r="AA711" s="71" t="s">
        <v>397</v>
      </c>
      <c r="AB711" s="71" t="s">
        <v>397</v>
      </c>
      <c r="AC711" s="71"/>
      <c r="AD711" s="71"/>
      <c r="AE711" s="71"/>
      <c r="AF711" s="71"/>
      <c r="AG711" s="71"/>
      <c r="AH711" s="71" t="s">
        <v>397</v>
      </c>
      <c r="AI711" s="71" t="s">
        <v>397</v>
      </c>
      <c r="AJ711" s="71"/>
      <c r="AK711" s="71"/>
      <c r="AL711" s="71"/>
      <c r="AM711" s="71"/>
      <c r="AN711" s="71" t="s">
        <v>397</v>
      </c>
      <c r="AO711" s="71" t="s">
        <v>397</v>
      </c>
      <c r="AP711" s="71"/>
      <c r="AQ711" s="71" t="s">
        <v>397</v>
      </c>
      <c r="AR711" s="71" t="s">
        <v>397</v>
      </c>
      <c r="AS711" s="71"/>
      <c r="AT711" s="71" t="s">
        <v>397</v>
      </c>
      <c r="AU711" s="71"/>
      <c r="AV711" s="71" t="s">
        <v>397</v>
      </c>
      <c r="AW711" s="71" t="s">
        <v>397</v>
      </c>
      <c r="AX711" s="71"/>
      <c r="AY711" s="71"/>
      <c r="AZ711" s="72"/>
      <c r="BA711" s="71"/>
      <c r="BB711" s="71"/>
      <c r="BC711" s="71"/>
      <c r="BD711" s="71"/>
      <c r="BE711" s="71"/>
      <c r="BF711" s="71"/>
      <c r="BG711" s="71" t="s">
        <v>21069</v>
      </c>
      <c r="BH711" s="71" t="s">
        <v>20990</v>
      </c>
      <c r="BI711" s="71" t="s">
        <v>20978</v>
      </c>
      <c r="BJ711" s="71" t="s">
        <v>20976</v>
      </c>
      <c r="BK711" s="71" t="s">
        <v>21070</v>
      </c>
      <c r="BL711" s="81">
        <v>1</v>
      </c>
      <c r="BM711" s="81">
        <v>1</v>
      </c>
      <c r="BN711" s="81">
        <v>0</v>
      </c>
      <c r="BO711" s="71" t="s">
        <v>21071</v>
      </c>
      <c r="BP711" s="71" t="s">
        <v>21071</v>
      </c>
      <c r="BQ711" s="71"/>
      <c r="BR711" s="71"/>
      <c r="BS711" s="71"/>
      <c r="BT711" s="71"/>
      <c r="BU711" s="72"/>
      <c r="BV711" s="71"/>
      <c r="BW711" s="72"/>
      <c r="BX711" s="79">
        <v>0</v>
      </c>
      <c r="BY711" s="81">
        <v>0</v>
      </c>
      <c r="BZ711" s="71"/>
      <c r="CA711" s="81">
        <v>0</v>
      </c>
      <c r="CB711" s="71"/>
      <c r="CC711" s="71"/>
      <c r="CD711" s="72"/>
      <c r="CE711" s="71"/>
      <c r="CF711" s="71"/>
      <c r="CG711" s="81">
        <v>0</v>
      </c>
      <c r="CH711" s="71"/>
      <c r="CI711" s="81">
        <v>0</v>
      </c>
      <c r="CJ711" s="71"/>
      <c r="CK711" s="71"/>
      <c r="CL711" s="71"/>
      <c r="CM711" s="71"/>
      <c r="CN711" s="71"/>
      <c r="CO711" s="71"/>
      <c r="CP711" s="71"/>
      <c r="CQ711" s="71"/>
      <c r="CR711" s="71"/>
      <c r="CS711" s="71"/>
      <c r="CT711" s="71"/>
      <c r="CU711" s="72"/>
      <c r="CV711" s="71"/>
      <c r="CW711" s="71"/>
      <c r="CX711" s="71"/>
      <c r="CY711" s="71"/>
      <c r="CZ711" s="71"/>
      <c r="DA711" s="71"/>
      <c r="DB711" s="71"/>
    </row>
    <row r="712" spans="1:106">
      <c r="A712" s="71" t="s">
        <v>8854</v>
      </c>
      <c r="B712" s="71" t="s">
        <v>8855</v>
      </c>
      <c r="C712" s="71" t="s">
        <v>21106</v>
      </c>
      <c r="D712" s="71" t="s">
        <v>450</v>
      </c>
      <c r="E712" s="71" t="s">
        <v>21064</v>
      </c>
      <c r="F712" s="71" t="s">
        <v>450</v>
      </c>
      <c r="G712" s="71" t="s">
        <v>21107</v>
      </c>
      <c r="H712" s="71" t="s">
        <v>21449</v>
      </c>
      <c r="I712" s="71" t="s">
        <v>21065</v>
      </c>
      <c r="J712" s="79">
        <v>8083.79</v>
      </c>
      <c r="K712" s="71" t="s">
        <v>8855</v>
      </c>
      <c r="L712" s="71" t="s">
        <v>23953</v>
      </c>
      <c r="M712" s="72">
        <v>45497.205428240697</v>
      </c>
      <c r="N712" s="71" t="s">
        <v>404</v>
      </c>
      <c r="O712" s="71" t="s">
        <v>23954</v>
      </c>
      <c r="P712" s="71"/>
      <c r="Q712" s="79">
        <v>999999999</v>
      </c>
      <c r="R712" s="71" t="s">
        <v>23955</v>
      </c>
      <c r="S712" s="71"/>
      <c r="T712" s="71" t="s">
        <v>23956</v>
      </c>
      <c r="U712" s="71" t="s">
        <v>21952</v>
      </c>
      <c r="V712" s="71" t="s">
        <v>21952</v>
      </c>
      <c r="W712" s="80"/>
      <c r="X712" s="71" t="s">
        <v>23957</v>
      </c>
      <c r="Y712" s="71" t="s">
        <v>23953</v>
      </c>
      <c r="Z712" s="71"/>
      <c r="AA712" s="71" t="s">
        <v>397</v>
      </c>
      <c r="AB712" s="71" t="s">
        <v>397</v>
      </c>
      <c r="AC712" s="71" t="s">
        <v>21133</v>
      </c>
      <c r="AD712" s="71" t="s">
        <v>29372</v>
      </c>
      <c r="AE712" s="71"/>
      <c r="AF712" s="71"/>
      <c r="AG712" s="71"/>
      <c r="AH712" s="71" t="s">
        <v>397</v>
      </c>
      <c r="AI712" s="71" t="s">
        <v>397</v>
      </c>
      <c r="AJ712" s="71"/>
      <c r="AK712" s="71"/>
      <c r="AL712" s="71"/>
      <c r="AM712" s="71"/>
      <c r="AN712" s="71" t="s">
        <v>397</v>
      </c>
      <c r="AO712" s="71" t="s">
        <v>397</v>
      </c>
      <c r="AP712" s="71"/>
      <c r="AQ712" s="71" t="s">
        <v>397</v>
      </c>
      <c r="AR712" s="71" t="s">
        <v>397</v>
      </c>
      <c r="AS712" s="71"/>
      <c r="AT712" s="71" t="s">
        <v>397</v>
      </c>
      <c r="AU712" s="71"/>
      <c r="AV712" s="71" t="s">
        <v>21115</v>
      </c>
      <c r="AW712" s="71" t="s">
        <v>397</v>
      </c>
      <c r="AX712" s="71" t="s">
        <v>20973</v>
      </c>
      <c r="AY712" s="71" t="s">
        <v>21578</v>
      </c>
      <c r="AZ712" s="72">
        <v>45548.4476041667</v>
      </c>
      <c r="BA712" s="71"/>
      <c r="BB712" s="71"/>
      <c r="BC712" s="71"/>
      <c r="BD712" s="71"/>
      <c r="BE712" s="71"/>
      <c r="BF712" s="71"/>
      <c r="BG712" s="71" t="s">
        <v>21069</v>
      </c>
      <c r="BH712" s="71" t="s">
        <v>20990</v>
      </c>
      <c r="BI712" s="71" t="s">
        <v>20978</v>
      </c>
      <c r="BJ712" s="71" t="s">
        <v>20976</v>
      </c>
      <c r="BK712" s="71" t="s">
        <v>21070</v>
      </c>
      <c r="BL712" s="81">
        <v>1</v>
      </c>
      <c r="BM712" s="81">
        <v>1</v>
      </c>
      <c r="BN712" s="81">
        <v>0</v>
      </c>
      <c r="BO712" s="71" t="s">
        <v>21071</v>
      </c>
      <c r="BP712" s="71" t="s">
        <v>21071</v>
      </c>
      <c r="BQ712" s="71"/>
      <c r="BR712" s="71" t="s">
        <v>757</v>
      </c>
      <c r="BS712" s="71" t="s">
        <v>21174</v>
      </c>
      <c r="BT712" s="71" t="s">
        <v>21074</v>
      </c>
      <c r="BU712" s="72">
        <v>43774.567916666703</v>
      </c>
      <c r="BV712" s="71" t="s">
        <v>21074</v>
      </c>
      <c r="BW712" s="72">
        <v>43774.567916666703</v>
      </c>
      <c r="BX712" s="79">
        <v>5706.73</v>
      </c>
      <c r="BY712" s="81">
        <v>0</v>
      </c>
      <c r="BZ712" s="71"/>
      <c r="CA712" s="81">
        <v>0</v>
      </c>
      <c r="CB712" s="71"/>
      <c r="CC712" s="71"/>
      <c r="CD712" s="72"/>
      <c r="CE712" s="71"/>
      <c r="CF712" s="71"/>
      <c r="CG712" s="81">
        <v>0</v>
      </c>
      <c r="CH712" s="71"/>
      <c r="CI712" s="81">
        <v>0</v>
      </c>
      <c r="CJ712" s="71"/>
      <c r="CK712" s="71"/>
      <c r="CL712" s="71" t="s">
        <v>21175</v>
      </c>
      <c r="CM712" s="71"/>
      <c r="CN712" s="71"/>
      <c r="CO712" s="71"/>
      <c r="CP712" s="71"/>
      <c r="CQ712" s="71"/>
      <c r="CR712" s="71"/>
      <c r="CS712" s="71"/>
      <c r="CT712" s="71"/>
      <c r="CU712" s="72"/>
      <c r="CV712" s="71"/>
      <c r="CW712" s="71"/>
      <c r="CX712" s="71" t="s">
        <v>21120</v>
      </c>
      <c r="CY712" s="71"/>
      <c r="CZ712" s="71"/>
      <c r="DA712" s="71"/>
      <c r="DB712" s="71" t="s">
        <v>757</v>
      </c>
    </row>
    <row r="713" spans="1:106">
      <c r="A713" s="71" t="s">
        <v>8860</v>
      </c>
      <c r="B713" s="71" t="s">
        <v>8861</v>
      </c>
      <c r="C713" s="71" t="s">
        <v>397</v>
      </c>
      <c r="D713" s="71" t="s">
        <v>427</v>
      </c>
      <c r="E713" s="71" t="s">
        <v>21079</v>
      </c>
      <c r="F713" s="71" t="s">
        <v>427</v>
      </c>
      <c r="G713" s="71"/>
      <c r="H713" s="71"/>
      <c r="I713" s="71" t="s">
        <v>21065</v>
      </c>
      <c r="J713" s="79">
        <v>5000</v>
      </c>
      <c r="K713" s="71" t="s">
        <v>23959</v>
      </c>
      <c r="L713" s="71" t="s">
        <v>23960</v>
      </c>
      <c r="M713" s="72"/>
      <c r="N713" s="71"/>
      <c r="O713" s="71" t="s">
        <v>23961</v>
      </c>
      <c r="P713" s="71"/>
      <c r="Q713" s="79">
        <v>0</v>
      </c>
      <c r="R713" s="71" t="s">
        <v>23962</v>
      </c>
      <c r="S713" s="71"/>
      <c r="T713" s="71"/>
      <c r="U713" s="71" t="s">
        <v>21068</v>
      </c>
      <c r="V713" s="71" t="s">
        <v>21068</v>
      </c>
      <c r="W713" s="80"/>
      <c r="X713" s="71"/>
      <c r="Y713" s="71" t="s">
        <v>23960</v>
      </c>
      <c r="Z713" s="71"/>
      <c r="AA713" s="71" t="s">
        <v>397</v>
      </c>
      <c r="AB713" s="71" t="s">
        <v>397</v>
      </c>
      <c r="AC713" s="71" t="s">
        <v>21133</v>
      </c>
      <c r="AD713" s="71" t="s">
        <v>23963</v>
      </c>
      <c r="AE713" s="71"/>
      <c r="AF713" s="71"/>
      <c r="AG713" s="71"/>
      <c r="AH713" s="71" t="s">
        <v>397</v>
      </c>
      <c r="AI713" s="71" t="s">
        <v>397</v>
      </c>
      <c r="AJ713" s="71"/>
      <c r="AK713" s="71"/>
      <c r="AL713" s="71"/>
      <c r="AM713" s="71"/>
      <c r="AN713" s="71" t="s">
        <v>397</v>
      </c>
      <c r="AO713" s="71" t="s">
        <v>397</v>
      </c>
      <c r="AP713" s="71"/>
      <c r="AQ713" s="71" t="s">
        <v>397</v>
      </c>
      <c r="AR713" s="71" t="s">
        <v>397</v>
      </c>
      <c r="AS713" s="71"/>
      <c r="AT713" s="71" t="s">
        <v>397</v>
      </c>
      <c r="AU713" s="71"/>
      <c r="AV713" s="71" t="s">
        <v>21115</v>
      </c>
      <c r="AW713" s="71" t="s">
        <v>397</v>
      </c>
      <c r="AX713" s="71" t="s">
        <v>20973</v>
      </c>
      <c r="AY713" s="71" t="s">
        <v>22312</v>
      </c>
      <c r="AZ713" s="72">
        <v>44859.5313425926</v>
      </c>
      <c r="BA713" s="71"/>
      <c r="BB713" s="71"/>
      <c r="BC713" s="71"/>
      <c r="BD713" s="71"/>
      <c r="BE713" s="71"/>
      <c r="BF713" s="71"/>
      <c r="BG713" s="71" t="s">
        <v>21069</v>
      </c>
      <c r="BH713" s="71" t="s">
        <v>20990</v>
      </c>
      <c r="BI713" s="71" t="s">
        <v>20978</v>
      </c>
      <c r="BJ713" s="71" t="s">
        <v>20976</v>
      </c>
      <c r="BK713" s="71" t="s">
        <v>21070</v>
      </c>
      <c r="BL713" s="81">
        <v>1</v>
      </c>
      <c r="BM713" s="81">
        <v>1</v>
      </c>
      <c r="BN713" s="81">
        <v>0</v>
      </c>
      <c r="BO713" s="71" t="s">
        <v>21071</v>
      </c>
      <c r="BP713" s="71" t="s">
        <v>21071</v>
      </c>
      <c r="BQ713" s="71"/>
      <c r="BR713" s="71"/>
      <c r="BS713" s="71"/>
      <c r="BT713" s="71"/>
      <c r="BU713" s="72"/>
      <c r="BV713" s="71"/>
      <c r="BW713" s="72"/>
      <c r="BX713" s="79">
        <v>0</v>
      </c>
      <c r="BY713" s="81">
        <v>0</v>
      </c>
      <c r="BZ713" s="71"/>
      <c r="CA713" s="81">
        <v>0</v>
      </c>
      <c r="CB713" s="71"/>
      <c r="CC713" s="71"/>
      <c r="CD713" s="72"/>
      <c r="CE713" s="71"/>
      <c r="CF713" s="71"/>
      <c r="CG713" s="81">
        <v>0</v>
      </c>
      <c r="CH713" s="71"/>
      <c r="CI713" s="81">
        <v>0</v>
      </c>
      <c r="CJ713" s="71"/>
      <c r="CK713" s="71"/>
      <c r="CL713" s="71"/>
      <c r="CM713" s="71"/>
      <c r="CN713" s="71"/>
      <c r="CO713" s="71"/>
      <c r="CP713" s="71"/>
      <c r="CQ713" s="71"/>
      <c r="CR713" s="71"/>
      <c r="CS713" s="71"/>
      <c r="CT713" s="71"/>
      <c r="CU713" s="72"/>
      <c r="CV713" s="71"/>
      <c r="CW713" s="71"/>
      <c r="CX713" s="71"/>
      <c r="CY713" s="71"/>
      <c r="CZ713" s="71"/>
      <c r="DA713" s="71"/>
      <c r="DB713" s="71"/>
    </row>
    <row r="714" spans="1:106">
      <c r="A714" s="71" t="s">
        <v>8899</v>
      </c>
      <c r="B714" s="71" t="s">
        <v>8900</v>
      </c>
      <c r="C714" s="71" t="s">
        <v>397</v>
      </c>
      <c r="D714" s="71" t="s">
        <v>427</v>
      </c>
      <c r="E714" s="71" t="s">
        <v>21079</v>
      </c>
      <c r="F714" s="71" t="s">
        <v>427</v>
      </c>
      <c r="G714" s="71"/>
      <c r="H714" s="71"/>
      <c r="I714" s="71" t="s">
        <v>21065</v>
      </c>
      <c r="J714" s="79">
        <v>5931.44</v>
      </c>
      <c r="K714" s="71"/>
      <c r="L714" s="71"/>
      <c r="M714" s="72"/>
      <c r="N714" s="71"/>
      <c r="O714" s="71" t="s">
        <v>23964</v>
      </c>
      <c r="P714" s="71"/>
      <c r="Q714" s="79">
        <v>0</v>
      </c>
      <c r="R714" s="71" t="s">
        <v>23965</v>
      </c>
      <c r="S714" s="71"/>
      <c r="T714" s="71"/>
      <c r="U714" s="71" t="s">
        <v>21068</v>
      </c>
      <c r="V714" s="71" t="s">
        <v>21068</v>
      </c>
      <c r="W714" s="80"/>
      <c r="X714" s="71"/>
      <c r="Y714" s="71"/>
      <c r="Z714" s="71"/>
      <c r="AA714" s="71" t="s">
        <v>397</v>
      </c>
      <c r="AB714" s="71" t="s">
        <v>397</v>
      </c>
      <c r="AC714" s="71"/>
      <c r="AD714" s="71"/>
      <c r="AE714" s="71"/>
      <c r="AF714" s="71"/>
      <c r="AG714" s="71"/>
      <c r="AH714" s="71" t="s">
        <v>397</v>
      </c>
      <c r="AI714" s="71" t="s">
        <v>397</v>
      </c>
      <c r="AJ714" s="71"/>
      <c r="AK714" s="71"/>
      <c r="AL714" s="71"/>
      <c r="AM714" s="71"/>
      <c r="AN714" s="71" t="s">
        <v>397</v>
      </c>
      <c r="AO714" s="71" t="s">
        <v>397</v>
      </c>
      <c r="AP714" s="71"/>
      <c r="AQ714" s="71" t="s">
        <v>397</v>
      </c>
      <c r="AR714" s="71" t="s">
        <v>397</v>
      </c>
      <c r="AS714" s="71"/>
      <c r="AT714" s="71" t="s">
        <v>397</v>
      </c>
      <c r="AU714" s="71"/>
      <c r="AV714" s="71" t="s">
        <v>397</v>
      </c>
      <c r="AW714" s="71" t="s">
        <v>397</v>
      </c>
      <c r="AX714" s="71"/>
      <c r="AY714" s="71"/>
      <c r="AZ714" s="72"/>
      <c r="BA714" s="71"/>
      <c r="BB714" s="71"/>
      <c r="BC714" s="71"/>
      <c r="BD714" s="71"/>
      <c r="BE714" s="71"/>
      <c r="BF714" s="71"/>
      <c r="BG714" s="71" t="s">
        <v>21069</v>
      </c>
      <c r="BH714" s="71" t="s">
        <v>20990</v>
      </c>
      <c r="BI714" s="71" t="s">
        <v>20978</v>
      </c>
      <c r="BJ714" s="71" t="s">
        <v>20976</v>
      </c>
      <c r="BK714" s="71" t="s">
        <v>21070</v>
      </c>
      <c r="BL714" s="81">
        <v>1</v>
      </c>
      <c r="BM714" s="81">
        <v>1</v>
      </c>
      <c r="BN714" s="81">
        <v>0</v>
      </c>
      <c r="BO714" s="71" t="s">
        <v>21071</v>
      </c>
      <c r="BP714" s="71" t="s">
        <v>21071</v>
      </c>
      <c r="BQ714" s="71"/>
      <c r="BR714" s="71"/>
      <c r="BS714" s="71"/>
      <c r="BT714" s="71"/>
      <c r="BU714" s="72"/>
      <c r="BV714" s="71"/>
      <c r="BW714" s="72"/>
      <c r="BX714" s="79">
        <v>0</v>
      </c>
      <c r="BY714" s="81">
        <v>0</v>
      </c>
      <c r="BZ714" s="71"/>
      <c r="CA714" s="81">
        <v>0</v>
      </c>
      <c r="CB714" s="71"/>
      <c r="CC714" s="71"/>
      <c r="CD714" s="72"/>
      <c r="CE714" s="71"/>
      <c r="CF714" s="71"/>
      <c r="CG714" s="81">
        <v>0</v>
      </c>
      <c r="CH714" s="71"/>
      <c r="CI714" s="81">
        <v>0</v>
      </c>
      <c r="CJ714" s="71"/>
      <c r="CK714" s="71"/>
      <c r="CL714" s="71"/>
      <c r="CM714" s="71"/>
      <c r="CN714" s="71"/>
      <c r="CO714" s="71"/>
      <c r="CP714" s="71"/>
      <c r="CQ714" s="71"/>
      <c r="CR714" s="71"/>
      <c r="CS714" s="71"/>
      <c r="CT714" s="71"/>
      <c r="CU714" s="72"/>
      <c r="CV714" s="71"/>
      <c r="CW714" s="71"/>
      <c r="CX714" s="71"/>
      <c r="CY714" s="71"/>
      <c r="CZ714" s="71"/>
      <c r="DA714" s="71"/>
      <c r="DB714" s="71"/>
    </row>
    <row r="715" spans="1:106">
      <c r="A715" s="71" t="s">
        <v>8905</v>
      </c>
      <c r="B715" s="71" t="s">
        <v>8906</v>
      </c>
      <c r="C715" s="71" t="s">
        <v>397</v>
      </c>
      <c r="D715" s="71" t="s">
        <v>427</v>
      </c>
      <c r="E715" s="71" t="s">
        <v>21079</v>
      </c>
      <c r="F715" s="71" t="s">
        <v>427</v>
      </c>
      <c r="G715" s="71"/>
      <c r="H715" s="71"/>
      <c r="I715" s="71" t="s">
        <v>21065</v>
      </c>
      <c r="J715" s="79">
        <v>0</v>
      </c>
      <c r="K715" s="71"/>
      <c r="L715" s="71"/>
      <c r="M715" s="72"/>
      <c r="N715" s="71"/>
      <c r="O715" s="71" t="s">
        <v>23966</v>
      </c>
      <c r="P715" s="71"/>
      <c r="Q715" s="79">
        <v>0</v>
      </c>
      <c r="R715" s="71" t="s">
        <v>23967</v>
      </c>
      <c r="S715" s="71"/>
      <c r="T715" s="71"/>
      <c r="U715" s="71" t="s">
        <v>21068</v>
      </c>
      <c r="V715" s="71" t="s">
        <v>21068</v>
      </c>
      <c r="W715" s="80"/>
      <c r="X715" s="71"/>
      <c r="Y715" s="71"/>
      <c r="Z715" s="71"/>
      <c r="AA715" s="71" t="s">
        <v>397</v>
      </c>
      <c r="AB715" s="71" t="s">
        <v>397</v>
      </c>
      <c r="AC715" s="71"/>
      <c r="AD715" s="71"/>
      <c r="AE715" s="71"/>
      <c r="AF715" s="71"/>
      <c r="AG715" s="71"/>
      <c r="AH715" s="71" t="s">
        <v>397</v>
      </c>
      <c r="AI715" s="71" t="s">
        <v>397</v>
      </c>
      <c r="AJ715" s="71"/>
      <c r="AK715" s="71"/>
      <c r="AL715" s="71"/>
      <c r="AM715" s="71"/>
      <c r="AN715" s="71" t="s">
        <v>397</v>
      </c>
      <c r="AO715" s="71" t="s">
        <v>397</v>
      </c>
      <c r="AP715" s="71"/>
      <c r="AQ715" s="71" t="s">
        <v>397</v>
      </c>
      <c r="AR715" s="71" t="s">
        <v>397</v>
      </c>
      <c r="AS715" s="71"/>
      <c r="AT715" s="71" t="s">
        <v>397</v>
      </c>
      <c r="AU715" s="71"/>
      <c r="AV715" s="71" t="s">
        <v>397</v>
      </c>
      <c r="AW715" s="71" t="s">
        <v>397</v>
      </c>
      <c r="AX715" s="71"/>
      <c r="AY715" s="71"/>
      <c r="AZ715" s="72"/>
      <c r="BA715" s="71"/>
      <c r="BB715" s="71"/>
      <c r="BC715" s="71"/>
      <c r="BD715" s="71"/>
      <c r="BE715" s="71"/>
      <c r="BF715" s="71"/>
      <c r="BG715" s="71" t="s">
        <v>21069</v>
      </c>
      <c r="BH715" s="71" t="s">
        <v>20990</v>
      </c>
      <c r="BI715" s="71" t="s">
        <v>20978</v>
      </c>
      <c r="BJ715" s="71" t="s">
        <v>20976</v>
      </c>
      <c r="BK715" s="71" t="s">
        <v>21070</v>
      </c>
      <c r="BL715" s="81">
        <v>1</v>
      </c>
      <c r="BM715" s="81">
        <v>1</v>
      </c>
      <c r="BN715" s="81">
        <v>0</v>
      </c>
      <c r="BO715" s="71" t="s">
        <v>21071</v>
      </c>
      <c r="BP715" s="71" t="s">
        <v>21071</v>
      </c>
      <c r="BQ715" s="71"/>
      <c r="BR715" s="71"/>
      <c r="BS715" s="71"/>
      <c r="BT715" s="71"/>
      <c r="BU715" s="72"/>
      <c r="BV715" s="71"/>
      <c r="BW715" s="72"/>
      <c r="BX715" s="79">
        <v>0</v>
      </c>
      <c r="BY715" s="81">
        <v>0</v>
      </c>
      <c r="BZ715" s="71"/>
      <c r="CA715" s="81">
        <v>0</v>
      </c>
      <c r="CB715" s="71"/>
      <c r="CC715" s="71"/>
      <c r="CD715" s="72"/>
      <c r="CE715" s="71"/>
      <c r="CF715" s="71"/>
      <c r="CG715" s="81">
        <v>0</v>
      </c>
      <c r="CH715" s="71"/>
      <c r="CI715" s="81">
        <v>0</v>
      </c>
      <c r="CJ715" s="71"/>
      <c r="CK715" s="71"/>
      <c r="CL715" s="71"/>
      <c r="CM715" s="71"/>
      <c r="CN715" s="71"/>
      <c r="CO715" s="71"/>
      <c r="CP715" s="71"/>
      <c r="CQ715" s="71"/>
      <c r="CR715" s="71"/>
      <c r="CS715" s="71"/>
      <c r="CT715" s="71"/>
      <c r="CU715" s="72"/>
      <c r="CV715" s="71"/>
      <c r="CW715" s="71"/>
      <c r="CX715" s="71"/>
      <c r="CY715" s="71"/>
      <c r="CZ715" s="71"/>
      <c r="DA715" s="71"/>
      <c r="DB715" s="71"/>
    </row>
    <row r="716" spans="1:106">
      <c r="A716" s="71" t="s">
        <v>8908</v>
      </c>
      <c r="B716" s="71" t="s">
        <v>8909</v>
      </c>
      <c r="C716" s="71" t="s">
        <v>397</v>
      </c>
      <c r="D716" s="71" t="s">
        <v>450</v>
      </c>
      <c r="E716" s="71" t="s">
        <v>21079</v>
      </c>
      <c r="F716" s="71" t="s">
        <v>450</v>
      </c>
      <c r="G716" s="71"/>
      <c r="H716" s="71"/>
      <c r="I716" s="71" t="s">
        <v>21065</v>
      </c>
      <c r="J716" s="79">
        <v>0</v>
      </c>
      <c r="K716" s="71" t="s">
        <v>23968</v>
      </c>
      <c r="L716" s="71" t="s">
        <v>23969</v>
      </c>
      <c r="M716" s="72"/>
      <c r="N716" s="71"/>
      <c r="O716" s="71" t="s">
        <v>23970</v>
      </c>
      <c r="P716" s="71"/>
      <c r="Q716" s="79">
        <v>2400</v>
      </c>
      <c r="R716" s="71"/>
      <c r="S716" s="71"/>
      <c r="T716" s="71"/>
      <c r="U716" s="71"/>
      <c r="V716" s="71"/>
      <c r="W716" s="80"/>
      <c r="X716" s="71" t="s">
        <v>23971</v>
      </c>
      <c r="Y716" s="71" t="s">
        <v>23969</v>
      </c>
      <c r="Z716" s="71"/>
      <c r="AA716" s="71" t="s">
        <v>397</v>
      </c>
      <c r="AB716" s="71" t="s">
        <v>397</v>
      </c>
      <c r="AC716" s="71" t="s">
        <v>21133</v>
      </c>
      <c r="AD716" s="71" t="s">
        <v>29373</v>
      </c>
      <c r="AE716" s="71"/>
      <c r="AF716" s="71"/>
      <c r="AG716" s="71"/>
      <c r="AH716" s="71" t="s">
        <v>397</v>
      </c>
      <c r="AI716" s="71" t="s">
        <v>397</v>
      </c>
      <c r="AJ716" s="71"/>
      <c r="AK716" s="71"/>
      <c r="AL716" s="71"/>
      <c r="AM716" s="71"/>
      <c r="AN716" s="71" t="s">
        <v>397</v>
      </c>
      <c r="AO716" s="71" t="s">
        <v>397</v>
      </c>
      <c r="AP716" s="71"/>
      <c r="AQ716" s="71" t="s">
        <v>397</v>
      </c>
      <c r="AR716" s="71" t="s">
        <v>397</v>
      </c>
      <c r="AS716" s="71"/>
      <c r="AT716" s="71" t="s">
        <v>397</v>
      </c>
      <c r="AU716" s="71"/>
      <c r="AV716" s="71" t="s">
        <v>21115</v>
      </c>
      <c r="AW716" s="71" t="s">
        <v>397</v>
      </c>
      <c r="AX716" s="71" t="s">
        <v>20973</v>
      </c>
      <c r="AY716" s="71" t="s">
        <v>21578</v>
      </c>
      <c r="AZ716" s="72">
        <v>45547.403981481497</v>
      </c>
      <c r="BA716" s="71"/>
      <c r="BB716" s="71"/>
      <c r="BC716" s="71"/>
      <c r="BD716" s="71"/>
      <c r="BE716" s="71"/>
      <c r="BF716" s="71"/>
      <c r="BG716" s="71"/>
      <c r="BH716" s="71"/>
      <c r="BI716" s="71"/>
      <c r="BJ716" s="71"/>
      <c r="BK716" s="71"/>
      <c r="BL716" s="81"/>
      <c r="BM716" s="81"/>
      <c r="BN716" s="81"/>
      <c r="BO716" s="71"/>
      <c r="BP716" s="71"/>
      <c r="BQ716" s="71"/>
      <c r="BR716" s="71"/>
      <c r="BS716" s="71"/>
      <c r="BT716" s="71"/>
      <c r="BU716" s="72"/>
      <c r="BV716" s="71"/>
      <c r="BW716" s="72"/>
      <c r="BX716" s="79">
        <v>0</v>
      </c>
      <c r="BY716" s="81">
        <v>0</v>
      </c>
      <c r="BZ716" s="71"/>
      <c r="CA716" s="81">
        <v>0</v>
      </c>
      <c r="CB716" s="71"/>
      <c r="CC716" s="71"/>
      <c r="CD716" s="72"/>
      <c r="CE716" s="71"/>
      <c r="CF716" s="71"/>
      <c r="CG716" s="81">
        <v>0</v>
      </c>
      <c r="CH716" s="71"/>
      <c r="CI716" s="81">
        <v>0</v>
      </c>
      <c r="CJ716" s="71"/>
      <c r="CK716" s="71"/>
      <c r="CL716" s="71"/>
      <c r="CM716" s="71"/>
      <c r="CN716" s="71"/>
      <c r="CO716" s="71"/>
      <c r="CP716" s="71"/>
      <c r="CQ716" s="71"/>
      <c r="CR716" s="71"/>
      <c r="CS716" s="71"/>
      <c r="CT716" s="71"/>
      <c r="CU716" s="72"/>
      <c r="CV716" s="71"/>
      <c r="CW716" s="71"/>
      <c r="CX716" s="71"/>
      <c r="CY716" s="71"/>
      <c r="CZ716" s="71"/>
      <c r="DA716" s="71"/>
      <c r="DB716" s="71"/>
    </row>
    <row r="717" spans="1:106">
      <c r="A717" s="71" t="s">
        <v>8914</v>
      </c>
      <c r="B717" s="71" t="s">
        <v>8915</v>
      </c>
      <c r="C717" s="71" t="s">
        <v>21106</v>
      </c>
      <c r="D717" s="71" t="s">
        <v>450</v>
      </c>
      <c r="E717" s="71" t="s">
        <v>21064</v>
      </c>
      <c r="F717" s="71" t="s">
        <v>450</v>
      </c>
      <c r="G717" s="71"/>
      <c r="H717" s="71"/>
      <c r="I717" s="71" t="s">
        <v>21065</v>
      </c>
      <c r="J717" s="79">
        <v>2526.7600000000002</v>
      </c>
      <c r="K717" s="71" t="s">
        <v>23973</v>
      </c>
      <c r="L717" s="71" t="s">
        <v>23974</v>
      </c>
      <c r="M717" s="72"/>
      <c r="N717" s="71"/>
      <c r="O717" s="71" t="s">
        <v>23975</v>
      </c>
      <c r="P717" s="71"/>
      <c r="Q717" s="79">
        <v>2400</v>
      </c>
      <c r="R717" s="71"/>
      <c r="S717" s="71"/>
      <c r="T717" s="71"/>
      <c r="U717" s="71"/>
      <c r="V717" s="71"/>
      <c r="W717" s="80"/>
      <c r="X717" s="71" t="s">
        <v>23976</v>
      </c>
      <c r="Y717" s="71" t="s">
        <v>23974</v>
      </c>
      <c r="Z717" s="71"/>
      <c r="AA717" s="71" t="s">
        <v>397</v>
      </c>
      <c r="AB717" s="71" t="s">
        <v>397</v>
      </c>
      <c r="AC717" s="71" t="s">
        <v>21133</v>
      </c>
      <c r="AD717" s="71" t="s">
        <v>29374</v>
      </c>
      <c r="AE717" s="71"/>
      <c r="AF717" s="71"/>
      <c r="AG717" s="71"/>
      <c r="AH717" s="71" t="s">
        <v>397</v>
      </c>
      <c r="AI717" s="71" t="s">
        <v>397</v>
      </c>
      <c r="AJ717" s="71"/>
      <c r="AK717" s="71"/>
      <c r="AL717" s="71"/>
      <c r="AM717" s="71"/>
      <c r="AN717" s="71" t="s">
        <v>397</v>
      </c>
      <c r="AO717" s="71" t="s">
        <v>397</v>
      </c>
      <c r="AP717" s="71"/>
      <c r="AQ717" s="71" t="s">
        <v>397</v>
      </c>
      <c r="AR717" s="71" t="s">
        <v>397</v>
      </c>
      <c r="AS717" s="71"/>
      <c r="AT717" s="71" t="s">
        <v>397</v>
      </c>
      <c r="AU717" s="71"/>
      <c r="AV717" s="71" t="s">
        <v>21115</v>
      </c>
      <c r="AW717" s="71" t="s">
        <v>397</v>
      </c>
      <c r="AX717" s="71" t="s">
        <v>20973</v>
      </c>
      <c r="AY717" s="71" t="s">
        <v>21578</v>
      </c>
      <c r="AZ717" s="72">
        <v>45547.403993055603</v>
      </c>
      <c r="BA717" s="71"/>
      <c r="BB717" s="71"/>
      <c r="BC717" s="71"/>
      <c r="BD717" s="71"/>
      <c r="BE717" s="71"/>
      <c r="BF717" s="71"/>
      <c r="BG717" s="71"/>
      <c r="BH717" s="71"/>
      <c r="BI717" s="71"/>
      <c r="BJ717" s="71"/>
      <c r="BK717" s="71"/>
      <c r="BL717" s="81"/>
      <c r="BM717" s="81"/>
      <c r="BN717" s="81"/>
      <c r="BO717" s="71"/>
      <c r="BP717" s="71"/>
      <c r="BQ717" s="71"/>
      <c r="BR717" s="71"/>
      <c r="BS717" s="71"/>
      <c r="BT717" s="71"/>
      <c r="BU717" s="72"/>
      <c r="BV717" s="71"/>
      <c r="BW717" s="72"/>
      <c r="BX717" s="79">
        <v>0</v>
      </c>
      <c r="BY717" s="81">
        <v>0</v>
      </c>
      <c r="BZ717" s="71"/>
      <c r="CA717" s="81">
        <v>0</v>
      </c>
      <c r="CB717" s="71"/>
      <c r="CC717" s="71"/>
      <c r="CD717" s="72"/>
      <c r="CE717" s="71"/>
      <c r="CF717" s="71"/>
      <c r="CG717" s="81">
        <v>0</v>
      </c>
      <c r="CH717" s="71"/>
      <c r="CI717" s="81">
        <v>0</v>
      </c>
      <c r="CJ717" s="71"/>
      <c r="CK717" s="71"/>
      <c r="CL717" s="71"/>
      <c r="CM717" s="71"/>
      <c r="CN717" s="71"/>
      <c r="CO717" s="71"/>
      <c r="CP717" s="71"/>
      <c r="CQ717" s="71"/>
      <c r="CR717" s="71"/>
      <c r="CS717" s="71"/>
      <c r="CT717" s="71"/>
      <c r="CU717" s="72"/>
      <c r="CV717" s="71"/>
      <c r="CW717" s="71"/>
      <c r="CX717" s="71"/>
      <c r="CY717" s="71"/>
      <c r="CZ717" s="71"/>
      <c r="DA717" s="71"/>
      <c r="DB717" s="71"/>
    </row>
    <row r="718" spans="1:106">
      <c r="A718" s="71" t="s">
        <v>8917</v>
      </c>
      <c r="B718" s="71" t="s">
        <v>8918</v>
      </c>
      <c r="C718" s="71" t="s">
        <v>397</v>
      </c>
      <c r="D718" s="71" t="s">
        <v>427</v>
      </c>
      <c r="E718" s="71" t="s">
        <v>21079</v>
      </c>
      <c r="F718" s="71" t="s">
        <v>427</v>
      </c>
      <c r="G718" s="71"/>
      <c r="H718" s="71"/>
      <c r="I718" s="71" t="s">
        <v>21065</v>
      </c>
      <c r="J718" s="79">
        <v>0</v>
      </c>
      <c r="K718" s="71"/>
      <c r="L718" s="71"/>
      <c r="M718" s="72"/>
      <c r="N718" s="71"/>
      <c r="O718" s="71" t="s">
        <v>23978</v>
      </c>
      <c r="P718" s="71"/>
      <c r="Q718" s="79">
        <v>0</v>
      </c>
      <c r="R718" s="71" t="s">
        <v>23979</v>
      </c>
      <c r="S718" s="71"/>
      <c r="T718" s="71"/>
      <c r="U718" s="71" t="s">
        <v>21068</v>
      </c>
      <c r="V718" s="71" t="s">
        <v>21068</v>
      </c>
      <c r="W718" s="80"/>
      <c r="X718" s="71"/>
      <c r="Y718" s="71"/>
      <c r="Z718" s="71"/>
      <c r="AA718" s="71" t="s">
        <v>397</v>
      </c>
      <c r="AB718" s="71" t="s">
        <v>397</v>
      </c>
      <c r="AC718" s="71"/>
      <c r="AD718" s="71"/>
      <c r="AE718" s="71"/>
      <c r="AF718" s="71"/>
      <c r="AG718" s="71"/>
      <c r="AH718" s="71" t="s">
        <v>397</v>
      </c>
      <c r="AI718" s="71" t="s">
        <v>397</v>
      </c>
      <c r="AJ718" s="71"/>
      <c r="AK718" s="71"/>
      <c r="AL718" s="71"/>
      <c r="AM718" s="71"/>
      <c r="AN718" s="71" t="s">
        <v>397</v>
      </c>
      <c r="AO718" s="71" t="s">
        <v>397</v>
      </c>
      <c r="AP718" s="71"/>
      <c r="AQ718" s="71" t="s">
        <v>397</v>
      </c>
      <c r="AR718" s="71" t="s">
        <v>397</v>
      </c>
      <c r="AS718" s="71"/>
      <c r="AT718" s="71" t="s">
        <v>397</v>
      </c>
      <c r="AU718" s="71"/>
      <c r="AV718" s="71" t="s">
        <v>397</v>
      </c>
      <c r="AW718" s="71" t="s">
        <v>397</v>
      </c>
      <c r="AX718" s="71"/>
      <c r="AY718" s="71"/>
      <c r="AZ718" s="72"/>
      <c r="BA718" s="71"/>
      <c r="BB718" s="71"/>
      <c r="BC718" s="71"/>
      <c r="BD718" s="71"/>
      <c r="BE718" s="71"/>
      <c r="BF718" s="71"/>
      <c r="BG718" s="71" t="s">
        <v>21069</v>
      </c>
      <c r="BH718" s="71" t="s">
        <v>20990</v>
      </c>
      <c r="BI718" s="71" t="s">
        <v>20978</v>
      </c>
      <c r="BJ718" s="71" t="s">
        <v>20976</v>
      </c>
      <c r="BK718" s="71" t="s">
        <v>21070</v>
      </c>
      <c r="BL718" s="81">
        <v>1</v>
      </c>
      <c r="BM718" s="81">
        <v>1</v>
      </c>
      <c r="BN718" s="81">
        <v>0</v>
      </c>
      <c r="BO718" s="71" t="s">
        <v>21071</v>
      </c>
      <c r="BP718" s="71" t="s">
        <v>21071</v>
      </c>
      <c r="BQ718" s="71"/>
      <c r="BR718" s="71"/>
      <c r="BS718" s="71"/>
      <c r="BT718" s="71"/>
      <c r="BU718" s="72"/>
      <c r="BV718" s="71"/>
      <c r="BW718" s="72"/>
      <c r="BX718" s="79">
        <v>0</v>
      </c>
      <c r="BY718" s="81">
        <v>0</v>
      </c>
      <c r="BZ718" s="71"/>
      <c r="CA718" s="81">
        <v>0</v>
      </c>
      <c r="CB718" s="71"/>
      <c r="CC718" s="71"/>
      <c r="CD718" s="72"/>
      <c r="CE718" s="71"/>
      <c r="CF718" s="71"/>
      <c r="CG718" s="81">
        <v>0</v>
      </c>
      <c r="CH718" s="71"/>
      <c r="CI718" s="81">
        <v>0</v>
      </c>
      <c r="CJ718" s="71"/>
      <c r="CK718" s="71"/>
      <c r="CL718" s="71"/>
      <c r="CM718" s="71"/>
      <c r="CN718" s="71"/>
      <c r="CO718" s="71"/>
      <c r="CP718" s="71"/>
      <c r="CQ718" s="71"/>
      <c r="CR718" s="71"/>
      <c r="CS718" s="71"/>
      <c r="CT718" s="71"/>
      <c r="CU718" s="72"/>
      <c r="CV718" s="71"/>
      <c r="CW718" s="71"/>
      <c r="CX718" s="71"/>
      <c r="CY718" s="71"/>
      <c r="CZ718" s="71"/>
      <c r="DA718" s="71"/>
      <c r="DB718" s="71"/>
    </row>
    <row r="719" spans="1:106">
      <c r="A719" s="71" t="s">
        <v>8923</v>
      </c>
      <c r="B719" s="71" t="s">
        <v>8924</v>
      </c>
      <c r="C719" s="71" t="s">
        <v>397</v>
      </c>
      <c r="D719" s="71" t="s">
        <v>427</v>
      </c>
      <c r="E719" s="71" t="s">
        <v>21079</v>
      </c>
      <c r="F719" s="71" t="s">
        <v>427</v>
      </c>
      <c r="G719" s="71"/>
      <c r="H719" s="71"/>
      <c r="I719" s="71" t="s">
        <v>21065</v>
      </c>
      <c r="J719" s="79">
        <v>0</v>
      </c>
      <c r="K719" s="71"/>
      <c r="L719" s="71"/>
      <c r="M719" s="72"/>
      <c r="N719" s="71"/>
      <c r="O719" s="71" t="s">
        <v>23980</v>
      </c>
      <c r="P719" s="71"/>
      <c r="Q719" s="79">
        <v>0</v>
      </c>
      <c r="R719" s="71" t="s">
        <v>23981</v>
      </c>
      <c r="S719" s="71"/>
      <c r="T719" s="71"/>
      <c r="U719" s="71" t="s">
        <v>21068</v>
      </c>
      <c r="V719" s="71" t="s">
        <v>21068</v>
      </c>
      <c r="W719" s="80"/>
      <c r="X719" s="71"/>
      <c r="Y719" s="71"/>
      <c r="Z719" s="71"/>
      <c r="AA719" s="71" t="s">
        <v>397</v>
      </c>
      <c r="AB719" s="71" t="s">
        <v>397</v>
      </c>
      <c r="AC719" s="71"/>
      <c r="AD719" s="71"/>
      <c r="AE719" s="71"/>
      <c r="AF719" s="71"/>
      <c r="AG719" s="71"/>
      <c r="AH719" s="71" t="s">
        <v>397</v>
      </c>
      <c r="AI719" s="71" t="s">
        <v>397</v>
      </c>
      <c r="AJ719" s="71"/>
      <c r="AK719" s="71"/>
      <c r="AL719" s="71"/>
      <c r="AM719" s="71"/>
      <c r="AN719" s="71" t="s">
        <v>397</v>
      </c>
      <c r="AO719" s="71" t="s">
        <v>397</v>
      </c>
      <c r="AP719" s="71"/>
      <c r="AQ719" s="71" t="s">
        <v>397</v>
      </c>
      <c r="AR719" s="71" t="s">
        <v>397</v>
      </c>
      <c r="AS719" s="71"/>
      <c r="AT719" s="71" t="s">
        <v>397</v>
      </c>
      <c r="AU719" s="71"/>
      <c r="AV719" s="71" t="s">
        <v>397</v>
      </c>
      <c r="AW719" s="71" t="s">
        <v>397</v>
      </c>
      <c r="AX719" s="71"/>
      <c r="AY719" s="71"/>
      <c r="AZ719" s="72"/>
      <c r="BA719" s="71"/>
      <c r="BB719" s="71"/>
      <c r="BC719" s="71"/>
      <c r="BD719" s="71"/>
      <c r="BE719" s="71"/>
      <c r="BF719" s="71"/>
      <c r="BG719" s="71" t="s">
        <v>21069</v>
      </c>
      <c r="BH719" s="71" t="s">
        <v>20990</v>
      </c>
      <c r="BI719" s="71" t="s">
        <v>20978</v>
      </c>
      <c r="BJ719" s="71" t="s">
        <v>20976</v>
      </c>
      <c r="BK719" s="71" t="s">
        <v>21070</v>
      </c>
      <c r="BL719" s="81">
        <v>1</v>
      </c>
      <c r="BM719" s="81">
        <v>1</v>
      </c>
      <c r="BN719" s="81">
        <v>0</v>
      </c>
      <c r="BO719" s="71" t="s">
        <v>21071</v>
      </c>
      <c r="BP719" s="71" t="s">
        <v>21071</v>
      </c>
      <c r="BQ719" s="71"/>
      <c r="BR719" s="71"/>
      <c r="BS719" s="71"/>
      <c r="BT719" s="71"/>
      <c r="BU719" s="72"/>
      <c r="BV719" s="71"/>
      <c r="BW719" s="72"/>
      <c r="BX719" s="79">
        <v>0</v>
      </c>
      <c r="BY719" s="81">
        <v>0</v>
      </c>
      <c r="BZ719" s="71"/>
      <c r="CA719" s="81">
        <v>0</v>
      </c>
      <c r="CB719" s="71"/>
      <c r="CC719" s="71"/>
      <c r="CD719" s="72"/>
      <c r="CE719" s="71"/>
      <c r="CF719" s="71"/>
      <c r="CG719" s="81">
        <v>0</v>
      </c>
      <c r="CH719" s="71"/>
      <c r="CI719" s="81">
        <v>0</v>
      </c>
      <c r="CJ719" s="71"/>
      <c r="CK719" s="71"/>
      <c r="CL719" s="71"/>
      <c r="CM719" s="71"/>
      <c r="CN719" s="71"/>
      <c r="CO719" s="71"/>
      <c r="CP719" s="71"/>
      <c r="CQ719" s="71"/>
      <c r="CR719" s="71"/>
      <c r="CS719" s="71"/>
      <c r="CT719" s="71"/>
      <c r="CU719" s="72"/>
      <c r="CV719" s="71"/>
      <c r="CW719" s="71"/>
      <c r="CX719" s="71"/>
      <c r="CY719" s="71"/>
      <c r="CZ719" s="71"/>
      <c r="DA719" s="71"/>
      <c r="DB719" s="71"/>
    </row>
    <row r="720" spans="1:106">
      <c r="A720" s="71" t="s">
        <v>8926</v>
      </c>
      <c r="B720" s="71" t="s">
        <v>8927</v>
      </c>
      <c r="C720" s="71" t="s">
        <v>397</v>
      </c>
      <c r="D720" s="71" t="s">
        <v>427</v>
      </c>
      <c r="E720" s="71" t="s">
        <v>21079</v>
      </c>
      <c r="F720" s="71" t="s">
        <v>427</v>
      </c>
      <c r="G720" s="71"/>
      <c r="H720" s="71"/>
      <c r="I720" s="71" t="s">
        <v>21065</v>
      </c>
      <c r="J720" s="79">
        <v>16101.55</v>
      </c>
      <c r="K720" s="71" t="s">
        <v>23982</v>
      </c>
      <c r="L720" s="71" t="s">
        <v>23983</v>
      </c>
      <c r="M720" s="72"/>
      <c r="N720" s="71"/>
      <c r="O720" s="71" t="s">
        <v>23984</v>
      </c>
      <c r="P720" s="71"/>
      <c r="Q720" s="79">
        <v>0</v>
      </c>
      <c r="R720" s="71" t="s">
        <v>23985</v>
      </c>
      <c r="S720" s="71"/>
      <c r="T720" s="71"/>
      <c r="U720" s="71" t="s">
        <v>21068</v>
      </c>
      <c r="V720" s="71" t="s">
        <v>21068</v>
      </c>
      <c r="W720" s="80"/>
      <c r="X720" s="71"/>
      <c r="Y720" s="71" t="s">
        <v>23983</v>
      </c>
      <c r="Z720" s="71"/>
      <c r="AA720" s="71" t="s">
        <v>397</v>
      </c>
      <c r="AB720" s="71" t="s">
        <v>397</v>
      </c>
      <c r="AC720" s="71" t="s">
        <v>21133</v>
      </c>
      <c r="AD720" s="71" t="s">
        <v>23986</v>
      </c>
      <c r="AE720" s="71"/>
      <c r="AF720" s="71"/>
      <c r="AG720" s="71"/>
      <c r="AH720" s="71" t="s">
        <v>397</v>
      </c>
      <c r="AI720" s="71" t="s">
        <v>397</v>
      </c>
      <c r="AJ720" s="71"/>
      <c r="AK720" s="71"/>
      <c r="AL720" s="71"/>
      <c r="AM720" s="71"/>
      <c r="AN720" s="71" t="s">
        <v>397</v>
      </c>
      <c r="AO720" s="71" t="s">
        <v>397</v>
      </c>
      <c r="AP720" s="71"/>
      <c r="AQ720" s="71" t="s">
        <v>397</v>
      </c>
      <c r="AR720" s="71" t="s">
        <v>397</v>
      </c>
      <c r="AS720" s="71"/>
      <c r="AT720" s="71" t="s">
        <v>397</v>
      </c>
      <c r="AU720" s="71"/>
      <c r="AV720" s="71" t="s">
        <v>21115</v>
      </c>
      <c r="AW720" s="71" t="s">
        <v>397</v>
      </c>
      <c r="AX720" s="71" t="s">
        <v>20973</v>
      </c>
      <c r="AY720" s="71" t="s">
        <v>21857</v>
      </c>
      <c r="AZ720" s="72">
        <v>44783.409039351798</v>
      </c>
      <c r="BA720" s="71"/>
      <c r="BB720" s="71"/>
      <c r="BC720" s="71"/>
      <c r="BD720" s="71"/>
      <c r="BE720" s="71"/>
      <c r="BF720" s="71"/>
      <c r="BG720" s="71" t="s">
        <v>21069</v>
      </c>
      <c r="BH720" s="71" t="s">
        <v>20990</v>
      </c>
      <c r="BI720" s="71" t="s">
        <v>20978</v>
      </c>
      <c r="BJ720" s="71" t="s">
        <v>20976</v>
      </c>
      <c r="BK720" s="71" t="s">
        <v>21070</v>
      </c>
      <c r="BL720" s="81">
        <v>1</v>
      </c>
      <c r="BM720" s="81">
        <v>1</v>
      </c>
      <c r="BN720" s="81">
        <v>0</v>
      </c>
      <c r="BO720" s="71" t="s">
        <v>21071</v>
      </c>
      <c r="BP720" s="71" t="s">
        <v>21071</v>
      </c>
      <c r="BQ720" s="71"/>
      <c r="BR720" s="71"/>
      <c r="BS720" s="71"/>
      <c r="BT720" s="71"/>
      <c r="BU720" s="72"/>
      <c r="BV720" s="71"/>
      <c r="BW720" s="72"/>
      <c r="BX720" s="79">
        <v>0</v>
      </c>
      <c r="BY720" s="81">
        <v>0</v>
      </c>
      <c r="BZ720" s="71"/>
      <c r="CA720" s="81">
        <v>0</v>
      </c>
      <c r="CB720" s="71"/>
      <c r="CC720" s="71"/>
      <c r="CD720" s="72"/>
      <c r="CE720" s="71"/>
      <c r="CF720" s="71"/>
      <c r="CG720" s="81">
        <v>0</v>
      </c>
      <c r="CH720" s="71"/>
      <c r="CI720" s="81">
        <v>0</v>
      </c>
      <c r="CJ720" s="71"/>
      <c r="CK720" s="71"/>
      <c r="CL720" s="71"/>
      <c r="CM720" s="71"/>
      <c r="CN720" s="71"/>
      <c r="CO720" s="71"/>
      <c r="CP720" s="71"/>
      <c r="CQ720" s="71"/>
      <c r="CR720" s="71"/>
      <c r="CS720" s="71"/>
      <c r="CT720" s="71"/>
      <c r="CU720" s="72"/>
      <c r="CV720" s="71"/>
      <c r="CW720" s="71"/>
      <c r="CX720" s="71"/>
      <c r="CY720" s="71"/>
      <c r="CZ720" s="71"/>
      <c r="DA720" s="71"/>
      <c r="DB720" s="71"/>
    </row>
    <row r="721" spans="1:106">
      <c r="A721" s="71" t="s">
        <v>8950</v>
      </c>
      <c r="B721" s="71" t="s">
        <v>8951</v>
      </c>
      <c r="C721" s="71" t="s">
        <v>397</v>
      </c>
      <c r="D721" s="71" t="s">
        <v>450</v>
      </c>
      <c r="E721" s="71" t="s">
        <v>21064</v>
      </c>
      <c r="F721" s="71" t="s">
        <v>450</v>
      </c>
      <c r="G721" s="71"/>
      <c r="H721" s="71"/>
      <c r="I721" s="71" t="s">
        <v>21065</v>
      </c>
      <c r="J721" s="79">
        <v>2286.42</v>
      </c>
      <c r="K721" s="71" t="s">
        <v>8951</v>
      </c>
      <c r="L721" s="71" t="s">
        <v>23987</v>
      </c>
      <c r="M721" s="72"/>
      <c r="N721" s="71"/>
      <c r="O721" s="71" t="s">
        <v>23988</v>
      </c>
      <c r="P721" s="71"/>
      <c r="Q721" s="79">
        <v>2400</v>
      </c>
      <c r="R721" s="71" t="s">
        <v>23989</v>
      </c>
      <c r="S721" s="71"/>
      <c r="T721" s="71" t="s">
        <v>23990</v>
      </c>
      <c r="U721" s="71" t="s">
        <v>21557</v>
      </c>
      <c r="V721" s="71" t="s">
        <v>21557</v>
      </c>
      <c r="W721" s="80"/>
      <c r="X721" s="71" t="s">
        <v>23991</v>
      </c>
      <c r="Y721" s="71" t="s">
        <v>23987</v>
      </c>
      <c r="Z721" s="71"/>
      <c r="AA721" s="71" t="s">
        <v>397</v>
      </c>
      <c r="AB721" s="71" t="s">
        <v>397</v>
      </c>
      <c r="AC721" s="71" t="s">
        <v>21133</v>
      </c>
      <c r="AD721" s="71" t="s">
        <v>29375</v>
      </c>
      <c r="AE721" s="71"/>
      <c r="AF721" s="71"/>
      <c r="AG721" s="71"/>
      <c r="AH721" s="71" t="s">
        <v>397</v>
      </c>
      <c r="AI721" s="71" t="s">
        <v>397</v>
      </c>
      <c r="AJ721" s="71"/>
      <c r="AK721" s="71"/>
      <c r="AL721" s="71"/>
      <c r="AM721" s="71"/>
      <c r="AN721" s="71" t="s">
        <v>397</v>
      </c>
      <c r="AO721" s="71" t="s">
        <v>397</v>
      </c>
      <c r="AP721" s="71"/>
      <c r="AQ721" s="71" t="s">
        <v>397</v>
      </c>
      <c r="AR721" s="71" t="s">
        <v>397</v>
      </c>
      <c r="AS721" s="71"/>
      <c r="AT721" s="71" t="s">
        <v>397</v>
      </c>
      <c r="AU721" s="71"/>
      <c r="AV721" s="71" t="s">
        <v>21115</v>
      </c>
      <c r="AW721" s="71" t="s">
        <v>397</v>
      </c>
      <c r="AX721" s="71" t="s">
        <v>20973</v>
      </c>
      <c r="AY721" s="71" t="s">
        <v>21578</v>
      </c>
      <c r="AZ721" s="72">
        <v>45547.4040046296</v>
      </c>
      <c r="BA721" s="71"/>
      <c r="BB721" s="71"/>
      <c r="BC721" s="71"/>
      <c r="BD721" s="71"/>
      <c r="BE721" s="71"/>
      <c r="BF721" s="71"/>
      <c r="BG721" s="71" t="s">
        <v>21069</v>
      </c>
      <c r="BH721" s="71" t="s">
        <v>20990</v>
      </c>
      <c r="BI721" s="71" t="s">
        <v>20978</v>
      </c>
      <c r="BJ721" s="71" t="s">
        <v>20976</v>
      </c>
      <c r="BK721" s="71" t="s">
        <v>21070</v>
      </c>
      <c r="BL721" s="81">
        <v>1</v>
      </c>
      <c r="BM721" s="81">
        <v>1</v>
      </c>
      <c r="BN721" s="81">
        <v>0</v>
      </c>
      <c r="BO721" s="71" t="s">
        <v>21071</v>
      </c>
      <c r="BP721" s="71" t="s">
        <v>21071</v>
      </c>
      <c r="BQ721" s="71"/>
      <c r="BR721" s="71"/>
      <c r="BS721" s="71"/>
      <c r="BT721" s="71"/>
      <c r="BU721" s="72"/>
      <c r="BV721" s="71"/>
      <c r="BW721" s="72"/>
      <c r="BX721" s="79">
        <v>0</v>
      </c>
      <c r="BY721" s="81">
        <v>0</v>
      </c>
      <c r="BZ721" s="71"/>
      <c r="CA721" s="81">
        <v>0</v>
      </c>
      <c r="CB721" s="71"/>
      <c r="CC721" s="71"/>
      <c r="CD721" s="72"/>
      <c r="CE721" s="71"/>
      <c r="CF721" s="71"/>
      <c r="CG721" s="81">
        <v>0</v>
      </c>
      <c r="CH721" s="71"/>
      <c r="CI721" s="81">
        <v>0</v>
      </c>
      <c r="CJ721" s="71"/>
      <c r="CK721" s="71"/>
      <c r="CL721" s="71"/>
      <c r="CM721" s="71"/>
      <c r="CN721" s="71"/>
      <c r="CO721" s="71"/>
      <c r="CP721" s="71"/>
      <c r="CQ721" s="71"/>
      <c r="CR721" s="71"/>
      <c r="CS721" s="71"/>
      <c r="CT721" s="71"/>
      <c r="CU721" s="72"/>
      <c r="CV721" s="71"/>
      <c r="CW721" s="71"/>
      <c r="CX721" s="71"/>
      <c r="CY721" s="71"/>
      <c r="CZ721" s="71"/>
      <c r="DA721" s="71"/>
      <c r="DB721" s="71"/>
    </row>
    <row r="722" spans="1:106">
      <c r="A722" s="71" t="s">
        <v>8938</v>
      </c>
      <c r="B722" s="71" t="s">
        <v>8939</v>
      </c>
      <c r="C722" s="71" t="s">
        <v>397</v>
      </c>
      <c r="D722" s="71" t="s">
        <v>450</v>
      </c>
      <c r="E722" s="71" t="s">
        <v>21079</v>
      </c>
      <c r="F722" s="71" t="s">
        <v>450</v>
      </c>
      <c r="G722" s="71" t="s">
        <v>21121</v>
      </c>
      <c r="H722" s="71" t="s">
        <v>21122</v>
      </c>
      <c r="I722" s="71" t="s">
        <v>21065</v>
      </c>
      <c r="J722" s="79">
        <v>0</v>
      </c>
      <c r="K722" s="71" t="s">
        <v>23993</v>
      </c>
      <c r="L722" s="71" t="s">
        <v>23994</v>
      </c>
      <c r="M722" s="72"/>
      <c r="N722" s="71"/>
      <c r="O722" s="71" t="s">
        <v>23995</v>
      </c>
      <c r="P722" s="71"/>
      <c r="Q722" s="79">
        <v>2400</v>
      </c>
      <c r="R722" s="71"/>
      <c r="S722" s="71"/>
      <c r="T722" s="71"/>
      <c r="U722" s="71"/>
      <c r="V722" s="71"/>
      <c r="W722" s="80"/>
      <c r="X722" s="71" t="s">
        <v>23996</v>
      </c>
      <c r="Y722" s="71" t="s">
        <v>23994</v>
      </c>
      <c r="Z722" s="71"/>
      <c r="AA722" s="71" t="s">
        <v>397</v>
      </c>
      <c r="AB722" s="71" t="s">
        <v>397</v>
      </c>
      <c r="AC722" s="71" t="s">
        <v>21133</v>
      </c>
      <c r="AD722" s="71" t="s">
        <v>29376</v>
      </c>
      <c r="AE722" s="71"/>
      <c r="AF722" s="71"/>
      <c r="AG722" s="71"/>
      <c r="AH722" s="71" t="s">
        <v>397</v>
      </c>
      <c r="AI722" s="71" t="s">
        <v>397</v>
      </c>
      <c r="AJ722" s="71"/>
      <c r="AK722" s="71"/>
      <c r="AL722" s="71"/>
      <c r="AM722" s="71"/>
      <c r="AN722" s="71" t="s">
        <v>397</v>
      </c>
      <c r="AO722" s="71" t="s">
        <v>397</v>
      </c>
      <c r="AP722" s="71"/>
      <c r="AQ722" s="71" t="s">
        <v>397</v>
      </c>
      <c r="AR722" s="71" t="s">
        <v>397</v>
      </c>
      <c r="AS722" s="71"/>
      <c r="AT722" s="71" t="s">
        <v>397</v>
      </c>
      <c r="AU722" s="71"/>
      <c r="AV722" s="71" t="s">
        <v>21115</v>
      </c>
      <c r="AW722" s="71" t="s">
        <v>397</v>
      </c>
      <c r="AX722" s="71" t="s">
        <v>20973</v>
      </c>
      <c r="AY722" s="71" t="s">
        <v>21578</v>
      </c>
      <c r="AZ722" s="72">
        <v>45547.404027777797</v>
      </c>
      <c r="BA722" s="71"/>
      <c r="BB722" s="71"/>
      <c r="BC722" s="71"/>
      <c r="BD722" s="71"/>
      <c r="BE722" s="71"/>
      <c r="BF722" s="71"/>
      <c r="BG722" s="71"/>
      <c r="BH722" s="71"/>
      <c r="BI722" s="71"/>
      <c r="BJ722" s="71"/>
      <c r="BK722" s="71"/>
      <c r="BL722" s="81"/>
      <c r="BM722" s="81"/>
      <c r="BN722" s="81"/>
      <c r="BO722" s="71"/>
      <c r="BP722" s="71"/>
      <c r="BQ722" s="71"/>
      <c r="BR722" s="71"/>
      <c r="BS722" s="71"/>
      <c r="BT722" s="71"/>
      <c r="BU722" s="72"/>
      <c r="BV722" s="71"/>
      <c r="BW722" s="72"/>
      <c r="BX722" s="79">
        <v>0</v>
      </c>
      <c r="BY722" s="81">
        <v>0</v>
      </c>
      <c r="BZ722" s="71"/>
      <c r="CA722" s="81">
        <v>0</v>
      </c>
      <c r="CB722" s="71"/>
      <c r="CC722" s="71"/>
      <c r="CD722" s="72"/>
      <c r="CE722" s="71"/>
      <c r="CF722" s="71"/>
      <c r="CG722" s="81">
        <v>0</v>
      </c>
      <c r="CH722" s="71"/>
      <c r="CI722" s="81">
        <v>0</v>
      </c>
      <c r="CJ722" s="71"/>
      <c r="CK722" s="71"/>
      <c r="CL722" s="71"/>
      <c r="CM722" s="71"/>
      <c r="CN722" s="71"/>
      <c r="CO722" s="71"/>
      <c r="CP722" s="71"/>
      <c r="CQ722" s="71"/>
      <c r="CR722" s="71"/>
      <c r="CS722" s="71"/>
      <c r="CT722" s="71"/>
      <c r="CU722" s="72"/>
      <c r="CV722" s="71"/>
      <c r="CW722" s="71"/>
      <c r="CX722" s="71"/>
      <c r="CY722" s="71"/>
      <c r="CZ722" s="71"/>
      <c r="DA722" s="71"/>
      <c r="DB722" s="71"/>
    </row>
    <row r="723" spans="1:106">
      <c r="A723" s="71" t="s">
        <v>8977</v>
      </c>
      <c r="B723" s="71" t="s">
        <v>8978</v>
      </c>
      <c r="C723" s="71" t="s">
        <v>397</v>
      </c>
      <c r="D723" s="71" t="s">
        <v>450</v>
      </c>
      <c r="E723" s="71" t="s">
        <v>21079</v>
      </c>
      <c r="F723" s="71" t="s">
        <v>450</v>
      </c>
      <c r="G723" s="71"/>
      <c r="H723" s="71"/>
      <c r="I723" s="71" t="s">
        <v>21065</v>
      </c>
      <c r="J723" s="79">
        <v>0</v>
      </c>
      <c r="K723" s="71" t="s">
        <v>23998</v>
      </c>
      <c r="L723" s="71" t="s">
        <v>23999</v>
      </c>
      <c r="M723" s="72"/>
      <c r="N723" s="71"/>
      <c r="O723" s="71" t="s">
        <v>24000</v>
      </c>
      <c r="P723" s="71"/>
      <c r="Q723" s="79">
        <v>2400</v>
      </c>
      <c r="R723" s="71"/>
      <c r="S723" s="71"/>
      <c r="T723" s="71"/>
      <c r="U723" s="71"/>
      <c r="V723" s="71"/>
      <c r="W723" s="80"/>
      <c r="X723" s="71" t="s">
        <v>24001</v>
      </c>
      <c r="Y723" s="71" t="s">
        <v>23999</v>
      </c>
      <c r="Z723" s="71"/>
      <c r="AA723" s="71" t="s">
        <v>397</v>
      </c>
      <c r="AB723" s="71" t="s">
        <v>397</v>
      </c>
      <c r="AC723" s="71" t="s">
        <v>21133</v>
      </c>
      <c r="AD723" s="71" t="s">
        <v>29377</v>
      </c>
      <c r="AE723" s="71"/>
      <c r="AF723" s="71"/>
      <c r="AG723" s="71"/>
      <c r="AH723" s="71" t="s">
        <v>397</v>
      </c>
      <c r="AI723" s="71" t="s">
        <v>397</v>
      </c>
      <c r="AJ723" s="71"/>
      <c r="AK723" s="71"/>
      <c r="AL723" s="71"/>
      <c r="AM723" s="71"/>
      <c r="AN723" s="71" t="s">
        <v>397</v>
      </c>
      <c r="AO723" s="71" t="s">
        <v>397</v>
      </c>
      <c r="AP723" s="71"/>
      <c r="AQ723" s="71" t="s">
        <v>397</v>
      </c>
      <c r="AR723" s="71" t="s">
        <v>397</v>
      </c>
      <c r="AS723" s="71"/>
      <c r="AT723" s="71" t="s">
        <v>397</v>
      </c>
      <c r="AU723" s="71"/>
      <c r="AV723" s="71" t="s">
        <v>21115</v>
      </c>
      <c r="AW723" s="71" t="s">
        <v>397</v>
      </c>
      <c r="AX723" s="71" t="s">
        <v>20973</v>
      </c>
      <c r="AY723" s="71" t="s">
        <v>21578</v>
      </c>
      <c r="AZ723" s="72">
        <v>45547.404039351903</v>
      </c>
      <c r="BA723" s="71"/>
      <c r="BB723" s="71"/>
      <c r="BC723" s="71"/>
      <c r="BD723" s="71"/>
      <c r="BE723" s="71"/>
      <c r="BF723" s="71"/>
      <c r="BG723" s="71"/>
      <c r="BH723" s="71"/>
      <c r="BI723" s="71"/>
      <c r="BJ723" s="71"/>
      <c r="BK723" s="71"/>
      <c r="BL723" s="81"/>
      <c r="BM723" s="81"/>
      <c r="BN723" s="81"/>
      <c r="BO723" s="71"/>
      <c r="BP723" s="71"/>
      <c r="BQ723" s="71"/>
      <c r="BR723" s="71"/>
      <c r="BS723" s="71"/>
      <c r="BT723" s="71"/>
      <c r="BU723" s="72"/>
      <c r="BV723" s="71"/>
      <c r="BW723" s="72"/>
      <c r="BX723" s="79">
        <v>0</v>
      </c>
      <c r="BY723" s="81">
        <v>0</v>
      </c>
      <c r="BZ723" s="71"/>
      <c r="CA723" s="81">
        <v>0</v>
      </c>
      <c r="CB723" s="71"/>
      <c r="CC723" s="71"/>
      <c r="CD723" s="72"/>
      <c r="CE723" s="71"/>
      <c r="CF723" s="71"/>
      <c r="CG723" s="81">
        <v>0</v>
      </c>
      <c r="CH723" s="71"/>
      <c r="CI723" s="81">
        <v>0</v>
      </c>
      <c r="CJ723" s="71"/>
      <c r="CK723" s="71"/>
      <c r="CL723" s="71"/>
      <c r="CM723" s="71"/>
      <c r="CN723" s="71"/>
      <c r="CO723" s="71"/>
      <c r="CP723" s="71"/>
      <c r="CQ723" s="71"/>
      <c r="CR723" s="71"/>
      <c r="CS723" s="71"/>
      <c r="CT723" s="71"/>
      <c r="CU723" s="72"/>
      <c r="CV723" s="71"/>
      <c r="CW723" s="71"/>
      <c r="CX723" s="71"/>
      <c r="CY723" s="71"/>
      <c r="CZ723" s="71"/>
      <c r="DA723" s="71"/>
      <c r="DB723" s="71"/>
    </row>
    <row r="724" spans="1:106">
      <c r="A724" s="71" t="s">
        <v>9013</v>
      </c>
      <c r="B724" s="71" t="s">
        <v>9014</v>
      </c>
      <c r="C724" s="71" t="s">
        <v>397</v>
      </c>
      <c r="D724" s="71" t="s">
        <v>427</v>
      </c>
      <c r="E724" s="71" t="s">
        <v>21079</v>
      </c>
      <c r="F724" s="71" t="s">
        <v>427</v>
      </c>
      <c r="G724" s="71"/>
      <c r="H724" s="71"/>
      <c r="I724" s="71" t="s">
        <v>21065</v>
      </c>
      <c r="J724" s="79">
        <v>747.51</v>
      </c>
      <c r="K724" s="71" t="s">
        <v>24003</v>
      </c>
      <c r="L724" s="71"/>
      <c r="M724" s="72"/>
      <c r="N724" s="71"/>
      <c r="O724" s="71" t="s">
        <v>24004</v>
      </c>
      <c r="P724" s="71"/>
      <c r="Q724" s="79">
        <v>0</v>
      </c>
      <c r="R724" s="71" t="s">
        <v>24005</v>
      </c>
      <c r="S724" s="71"/>
      <c r="T724" s="71"/>
      <c r="U724" s="71" t="s">
        <v>21068</v>
      </c>
      <c r="V724" s="71" t="s">
        <v>21068</v>
      </c>
      <c r="W724" s="80"/>
      <c r="X724" s="71"/>
      <c r="Y724" s="71"/>
      <c r="Z724" s="71"/>
      <c r="AA724" s="71" t="s">
        <v>397</v>
      </c>
      <c r="AB724" s="71" t="s">
        <v>397</v>
      </c>
      <c r="AC724" s="71"/>
      <c r="AD724" s="71"/>
      <c r="AE724" s="71"/>
      <c r="AF724" s="71"/>
      <c r="AG724" s="71"/>
      <c r="AH724" s="71" t="s">
        <v>397</v>
      </c>
      <c r="AI724" s="71" t="s">
        <v>397</v>
      </c>
      <c r="AJ724" s="71"/>
      <c r="AK724" s="71"/>
      <c r="AL724" s="71"/>
      <c r="AM724" s="71"/>
      <c r="AN724" s="71" t="s">
        <v>397</v>
      </c>
      <c r="AO724" s="71" t="s">
        <v>397</v>
      </c>
      <c r="AP724" s="71"/>
      <c r="AQ724" s="71" t="s">
        <v>397</v>
      </c>
      <c r="AR724" s="71" t="s">
        <v>397</v>
      </c>
      <c r="AS724" s="71"/>
      <c r="AT724" s="71" t="s">
        <v>397</v>
      </c>
      <c r="AU724" s="71"/>
      <c r="AV724" s="71" t="s">
        <v>397</v>
      </c>
      <c r="AW724" s="71" t="s">
        <v>397</v>
      </c>
      <c r="AX724" s="71"/>
      <c r="AY724" s="71"/>
      <c r="AZ724" s="72"/>
      <c r="BA724" s="71"/>
      <c r="BB724" s="71"/>
      <c r="BC724" s="71"/>
      <c r="BD724" s="71"/>
      <c r="BE724" s="71"/>
      <c r="BF724" s="71"/>
      <c r="BG724" s="71" t="s">
        <v>21069</v>
      </c>
      <c r="BH724" s="71" t="s">
        <v>20990</v>
      </c>
      <c r="BI724" s="71" t="s">
        <v>20978</v>
      </c>
      <c r="BJ724" s="71" t="s">
        <v>20976</v>
      </c>
      <c r="BK724" s="71" t="s">
        <v>21070</v>
      </c>
      <c r="BL724" s="81">
        <v>1</v>
      </c>
      <c r="BM724" s="81">
        <v>1</v>
      </c>
      <c r="BN724" s="81">
        <v>0</v>
      </c>
      <c r="BO724" s="71" t="s">
        <v>21071</v>
      </c>
      <c r="BP724" s="71" t="s">
        <v>21071</v>
      </c>
      <c r="BQ724" s="71"/>
      <c r="BR724" s="71"/>
      <c r="BS724" s="71"/>
      <c r="BT724" s="71"/>
      <c r="BU724" s="72"/>
      <c r="BV724" s="71"/>
      <c r="BW724" s="72"/>
      <c r="BX724" s="79">
        <v>0</v>
      </c>
      <c r="BY724" s="81">
        <v>0</v>
      </c>
      <c r="BZ724" s="71"/>
      <c r="CA724" s="81">
        <v>0</v>
      </c>
      <c r="CB724" s="71"/>
      <c r="CC724" s="71"/>
      <c r="CD724" s="72"/>
      <c r="CE724" s="71"/>
      <c r="CF724" s="71"/>
      <c r="CG724" s="81">
        <v>0</v>
      </c>
      <c r="CH724" s="71"/>
      <c r="CI724" s="81">
        <v>0</v>
      </c>
      <c r="CJ724" s="71"/>
      <c r="CK724" s="71"/>
      <c r="CL724" s="71"/>
      <c r="CM724" s="71"/>
      <c r="CN724" s="71"/>
      <c r="CO724" s="71"/>
      <c r="CP724" s="71"/>
      <c r="CQ724" s="71"/>
      <c r="CR724" s="71"/>
      <c r="CS724" s="71"/>
      <c r="CT724" s="71"/>
      <c r="CU724" s="72"/>
      <c r="CV724" s="71"/>
      <c r="CW724" s="71"/>
      <c r="CX724" s="71"/>
      <c r="CY724" s="71"/>
      <c r="CZ724" s="71"/>
      <c r="DA724" s="71"/>
      <c r="DB724" s="71"/>
    </row>
    <row r="725" spans="1:106">
      <c r="A725" s="71" t="s">
        <v>9031</v>
      </c>
      <c r="B725" s="71" t="s">
        <v>9032</v>
      </c>
      <c r="C725" s="71" t="s">
        <v>397</v>
      </c>
      <c r="D725" s="71" t="s">
        <v>450</v>
      </c>
      <c r="E725" s="71" t="s">
        <v>21064</v>
      </c>
      <c r="F725" s="71" t="s">
        <v>450</v>
      </c>
      <c r="G725" s="71" t="s">
        <v>21210</v>
      </c>
      <c r="H725" s="71" t="s">
        <v>21469</v>
      </c>
      <c r="I725" s="71" t="s">
        <v>21065</v>
      </c>
      <c r="J725" s="79">
        <v>13863.26</v>
      </c>
      <c r="K725" s="71" t="s">
        <v>24006</v>
      </c>
      <c r="L725" s="71" t="s">
        <v>24007</v>
      </c>
      <c r="M725" s="72">
        <v>45875.208715277797</v>
      </c>
      <c r="N725" s="71" t="s">
        <v>390</v>
      </c>
      <c r="O725" s="71" t="s">
        <v>24008</v>
      </c>
      <c r="P725" s="71" t="s">
        <v>24009</v>
      </c>
      <c r="Q725" s="79">
        <v>999999999</v>
      </c>
      <c r="R725" s="71"/>
      <c r="S725" s="71"/>
      <c r="T725" s="71"/>
      <c r="U725" s="71"/>
      <c r="V725" s="71"/>
      <c r="W725" s="80"/>
      <c r="X725" s="71" t="s">
        <v>24010</v>
      </c>
      <c r="Y725" s="71" t="s">
        <v>24007</v>
      </c>
      <c r="Z725" s="71"/>
      <c r="AA725" s="71" t="s">
        <v>397</v>
      </c>
      <c r="AB725" s="71" t="s">
        <v>397</v>
      </c>
      <c r="AC725" s="71" t="s">
        <v>21133</v>
      </c>
      <c r="AD725" s="71" t="s">
        <v>29378</v>
      </c>
      <c r="AE725" s="71"/>
      <c r="AF725" s="71"/>
      <c r="AG725" s="71"/>
      <c r="AH725" s="71" t="s">
        <v>397</v>
      </c>
      <c r="AI725" s="71" t="s">
        <v>397</v>
      </c>
      <c r="AJ725" s="71"/>
      <c r="AK725" s="71"/>
      <c r="AL725" s="71"/>
      <c r="AM725" s="71"/>
      <c r="AN725" s="71" t="s">
        <v>397</v>
      </c>
      <c r="AO725" s="71" t="s">
        <v>397</v>
      </c>
      <c r="AP725" s="71"/>
      <c r="AQ725" s="71" t="s">
        <v>397</v>
      </c>
      <c r="AR725" s="71" t="s">
        <v>397</v>
      </c>
      <c r="AS725" s="71"/>
      <c r="AT725" s="71" t="s">
        <v>397</v>
      </c>
      <c r="AU725" s="71"/>
      <c r="AV725" s="71" t="s">
        <v>21115</v>
      </c>
      <c r="AW725" s="71" t="s">
        <v>397</v>
      </c>
      <c r="AX725" s="71" t="s">
        <v>20973</v>
      </c>
      <c r="AY725" s="71" t="s">
        <v>21578</v>
      </c>
      <c r="AZ725" s="72">
        <v>45547.404039351903</v>
      </c>
      <c r="BA725" s="71"/>
      <c r="BB725" s="71"/>
      <c r="BC725" s="71"/>
      <c r="BD725" s="71"/>
      <c r="BE725" s="71"/>
      <c r="BF725" s="71"/>
      <c r="BG725" s="71"/>
      <c r="BH725" s="71"/>
      <c r="BI725" s="71"/>
      <c r="BJ725" s="71"/>
      <c r="BK725" s="71"/>
      <c r="BL725" s="81"/>
      <c r="BM725" s="81"/>
      <c r="BN725" s="81"/>
      <c r="BO725" s="71"/>
      <c r="BP725" s="71"/>
      <c r="BQ725" s="71"/>
      <c r="BR725" s="71" t="s">
        <v>757</v>
      </c>
      <c r="BS725" s="71" t="s">
        <v>21174</v>
      </c>
      <c r="BT725" s="71" t="s">
        <v>21074</v>
      </c>
      <c r="BU725" s="72">
        <v>43774.567916666703</v>
      </c>
      <c r="BV725" s="71" t="s">
        <v>21074</v>
      </c>
      <c r="BW725" s="72">
        <v>43774.567916666703</v>
      </c>
      <c r="BX725" s="79">
        <v>5706.73</v>
      </c>
      <c r="BY725" s="81">
        <v>0</v>
      </c>
      <c r="BZ725" s="71"/>
      <c r="CA725" s="81">
        <v>0</v>
      </c>
      <c r="CB725" s="71"/>
      <c r="CC725" s="71"/>
      <c r="CD725" s="72"/>
      <c r="CE725" s="71"/>
      <c r="CF725" s="71"/>
      <c r="CG725" s="81">
        <v>0</v>
      </c>
      <c r="CH725" s="71"/>
      <c r="CI725" s="81">
        <v>0</v>
      </c>
      <c r="CJ725" s="71"/>
      <c r="CK725" s="71"/>
      <c r="CL725" s="71" t="s">
        <v>21175</v>
      </c>
      <c r="CM725" s="71"/>
      <c r="CN725" s="71"/>
      <c r="CO725" s="71"/>
      <c r="CP725" s="71"/>
      <c r="CQ725" s="71"/>
      <c r="CR725" s="71"/>
      <c r="CS725" s="71"/>
      <c r="CT725" s="71"/>
      <c r="CU725" s="72"/>
      <c r="CV725" s="71"/>
      <c r="CW725" s="71"/>
      <c r="CX725" s="71" t="s">
        <v>21120</v>
      </c>
      <c r="CY725" s="71"/>
      <c r="CZ725" s="71"/>
      <c r="DA725" s="71"/>
      <c r="DB725" s="71" t="s">
        <v>757</v>
      </c>
    </row>
    <row r="726" spans="1:106">
      <c r="A726" s="71" t="s">
        <v>9037</v>
      </c>
      <c r="B726" s="71" t="s">
        <v>9038</v>
      </c>
      <c r="C726" s="71" t="s">
        <v>397</v>
      </c>
      <c r="D726" s="71" t="s">
        <v>450</v>
      </c>
      <c r="E726" s="71" t="s">
        <v>21064</v>
      </c>
      <c r="F726" s="71" t="s">
        <v>450</v>
      </c>
      <c r="G726" s="71"/>
      <c r="H726" s="71"/>
      <c r="I726" s="71" t="s">
        <v>21065</v>
      </c>
      <c r="J726" s="79">
        <v>0</v>
      </c>
      <c r="K726" s="71" t="s">
        <v>24012</v>
      </c>
      <c r="L726" s="71" t="s">
        <v>24013</v>
      </c>
      <c r="M726" s="72"/>
      <c r="N726" s="71"/>
      <c r="O726" s="71" t="s">
        <v>24014</v>
      </c>
      <c r="P726" s="71"/>
      <c r="Q726" s="79">
        <v>2400</v>
      </c>
      <c r="R726" s="71"/>
      <c r="S726" s="71"/>
      <c r="T726" s="71"/>
      <c r="U726" s="71"/>
      <c r="V726" s="71"/>
      <c r="W726" s="80"/>
      <c r="X726" s="71" t="s">
        <v>24015</v>
      </c>
      <c r="Y726" s="71" t="s">
        <v>24013</v>
      </c>
      <c r="Z726" s="71"/>
      <c r="AA726" s="71" t="s">
        <v>397</v>
      </c>
      <c r="AB726" s="71" t="s">
        <v>397</v>
      </c>
      <c r="AC726" s="71" t="s">
        <v>21133</v>
      </c>
      <c r="AD726" s="71" t="s">
        <v>29379</v>
      </c>
      <c r="AE726" s="71"/>
      <c r="AF726" s="71"/>
      <c r="AG726" s="71"/>
      <c r="AH726" s="71" t="s">
        <v>397</v>
      </c>
      <c r="AI726" s="71" t="s">
        <v>397</v>
      </c>
      <c r="AJ726" s="71"/>
      <c r="AK726" s="71"/>
      <c r="AL726" s="71"/>
      <c r="AM726" s="71"/>
      <c r="AN726" s="71" t="s">
        <v>397</v>
      </c>
      <c r="AO726" s="71" t="s">
        <v>397</v>
      </c>
      <c r="AP726" s="71"/>
      <c r="AQ726" s="71" t="s">
        <v>397</v>
      </c>
      <c r="AR726" s="71" t="s">
        <v>397</v>
      </c>
      <c r="AS726" s="71"/>
      <c r="AT726" s="71" t="s">
        <v>397</v>
      </c>
      <c r="AU726" s="71"/>
      <c r="AV726" s="71" t="s">
        <v>21115</v>
      </c>
      <c r="AW726" s="71" t="s">
        <v>397</v>
      </c>
      <c r="AX726" s="71" t="s">
        <v>20973</v>
      </c>
      <c r="AY726" s="71" t="s">
        <v>21578</v>
      </c>
      <c r="AZ726" s="72">
        <v>45547.404062499998</v>
      </c>
      <c r="BA726" s="71"/>
      <c r="BB726" s="71"/>
      <c r="BC726" s="71"/>
      <c r="BD726" s="71"/>
      <c r="BE726" s="71"/>
      <c r="BF726" s="71"/>
      <c r="BG726" s="71"/>
      <c r="BH726" s="71"/>
      <c r="BI726" s="71"/>
      <c r="BJ726" s="71"/>
      <c r="BK726" s="71"/>
      <c r="BL726" s="81"/>
      <c r="BM726" s="81"/>
      <c r="BN726" s="81"/>
      <c r="BO726" s="71"/>
      <c r="BP726" s="71"/>
      <c r="BQ726" s="71"/>
      <c r="BR726" s="71"/>
      <c r="BS726" s="71"/>
      <c r="BT726" s="71"/>
      <c r="BU726" s="72"/>
      <c r="BV726" s="71"/>
      <c r="BW726" s="72"/>
      <c r="BX726" s="79">
        <v>0</v>
      </c>
      <c r="BY726" s="81">
        <v>0</v>
      </c>
      <c r="BZ726" s="71"/>
      <c r="CA726" s="81">
        <v>0</v>
      </c>
      <c r="CB726" s="71"/>
      <c r="CC726" s="71"/>
      <c r="CD726" s="72"/>
      <c r="CE726" s="71"/>
      <c r="CF726" s="71"/>
      <c r="CG726" s="81">
        <v>0</v>
      </c>
      <c r="CH726" s="71"/>
      <c r="CI726" s="81">
        <v>0</v>
      </c>
      <c r="CJ726" s="71"/>
      <c r="CK726" s="71"/>
      <c r="CL726" s="71"/>
      <c r="CM726" s="71"/>
      <c r="CN726" s="71"/>
      <c r="CO726" s="71"/>
      <c r="CP726" s="71"/>
      <c r="CQ726" s="71"/>
      <c r="CR726" s="71"/>
      <c r="CS726" s="71"/>
      <c r="CT726" s="71"/>
      <c r="CU726" s="72"/>
      <c r="CV726" s="71"/>
      <c r="CW726" s="71"/>
      <c r="CX726" s="71"/>
      <c r="CY726" s="71"/>
      <c r="CZ726" s="71"/>
      <c r="DA726" s="71"/>
      <c r="DB726" s="71"/>
    </row>
    <row r="727" spans="1:106">
      <c r="A727" s="71" t="s">
        <v>9040</v>
      </c>
      <c r="B727" s="71" t="s">
        <v>9041</v>
      </c>
      <c r="C727" s="71" t="s">
        <v>397</v>
      </c>
      <c r="D727" s="71" t="s">
        <v>450</v>
      </c>
      <c r="E727" s="71" t="s">
        <v>21079</v>
      </c>
      <c r="F727" s="71" t="s">
        <v>450</v>
      </c>
      <c r="G727" s="71" t="s">
        <v>21159</v>
      </c>
      <c r="H727" s="71" t="s">
        <v>21160</v>
      </c>
      <c r="I727" s="71" t="s">
        <v>21065</v>
      </c>
      <c r="J727" s="79">
        <v>0</v>
      </c>
      <c r="K727" s="71" t="s">
        <v>24017</v>
      </c>
      <c r="L727" s="71" t="s">
        <v>24018</v>
      </c>
      <c r="M727" s="72">
        <v>45921.833333333299</v>
      </c>
      <c r="N727" s="71" t="s">
        <v>390</v>
      </c>
      <c r="O727" s="71" t="s">
        <v>24019</v>
      </c>
      <c r="P727" s="71"/>
      <c r="Q727" s="79">
        <v>999999999</v>
      </c>
      <c r="R727" s="71"/>
      <c r="S727" s="71"/>
      <c r="T727" s="71"/>
      <c r="U727" s="71"/>
      <c r="V727" s="71"/>
      <c r="W727" s="80"/>
      <c r="X727" s="71" t="s">
        <v>24020</v>
      </c>
      <c r="Y727" s="71" t="s">
        <v>24018</v>
      </c>
      <c r="Z727" s="71"/>
      <c r="AA727" s="71" t="s">
        <v>397</v>
      </c>
      <c r="AB727" s="71" t="s">
        <v>397</v>
      </c>
      <c r="AC727" s="71" t="s">
        <v>21133</v>
      </c>
      <c r="AD727" s="71" t="s">
        <v>29380</v>
      </c>
      <c r="AE727" s="71"/>
      <c r="AF727" s="71"/>
      <c r="AG727" s="71"/>
      <c r="AH727" s="71" t="s">
        <v>397</v>
      </c>
      <c r="AI727" s="71" t="s">
        <v>397</v>
      </c>
      <c r="AJ727" s="71"/>
      <c r="AK727" s="71"/>
      <c r="AL727" s="71"/>
      <c r="AM727" s="71"/>
      <c r="AN727" s="71" t="s">
        <v>397</v>
      </c>
      <c r="AO727" s="71" t="s">
        <v>397</v>
      </c>
      <c r="AP727" s="71"/>
      <c r="AQ727" s="71" t="s">
        <v>397</v>
      </c>
      <c r="AR727" s="71" t="s">
        <v>397</v>
      </c>
      <c r="AS727" s="71"/>
      <c r="AT727" s="71" t="s">
        <v>397</v>
      </c>
      <c r="AU727" s="71"/>
      <c r="AV727" s="71" t="s">
        <v>21115</v>
      </c>
      <c r="AW727" s="71" t="s">
        <v>397</v>
      </c>
      <c r="AX727" s="71" t="s">
        <v>20973</v>
      </c>
      <c r="AY727" s="71" t="s">
        <v>21578</v>
      </c>
      <c r="AZ727" s="72">
        <v>45547.404074074097</v>
      </c>
      <c r="BA727" s="71"/>
      <c r="BB727" s="71"/>
      <c r="BC727" s="71"/>
      <c r="BD727" s="71"/>
      <c r="BE727" s="71"/>
      <c r="BF727" s="71"/>
      <c r="BG727" s="71"/>
      <c r="BH727" s="71"/>
      <c r="BI727" s="71"/>
      <c r="BJ727" s="71"/>
      <c r="BK727" s="71"/>
      <c r="BL727" s="81"/>
      <c r="BM727" s="81"/>
      <c r="BN727" s="81"/>
      <c r="BO727" s="71"/>
      <c r="BP727" s="71"/>
      <c r="BQ727" s="71"/>
      <c r="BR727" s="71" t="s">
        <v>757</v>
      </c>
      <c r="BS727" s="71" t="s">
        <v>21174</v>
      </c>
      <c r="BT727" s="71" t="s">
        <v>21074</v>
      </c>
      <c r="BU727" s="72">
        <v>43774.567916666703</v>
      </c>
      <c r="BV727" s="71" t="s">
        <v>21074</v>
      </c>
      <c r="BW727" s="72">
        <v>43774.567916666703</v>
      </c>
      <c r="BX727" s="79">
        <v>5706.73</v>
      </c>
      <c r="BY727" s="81">
        <v>0</v>
      </c>
      <c r="BZ727" s="71"/>
      <c r="CA727" s="81">
        <v>0</v>
      </c>
      <c r="CB727" s="71"/>
      <c r="CC727" s="71"/>
      <c r="CD727" s="72"/>
      <c r="CE727" s="71"/>
      <c r="CF727" s="71"/>
      <c r="CG727" s="81">
        <v>0</v>
      </c>
      <c r="CH727" s="71"/>
      <c r="CI727" s="81">
        <v>0</v>
      </c>
      <c r="CJ727" s="71"/>
      <c r="CK727" s="71"/>
      <c r="CL727" s="71" t="s">
        <v>21175</v>
      </c>
      <c r="CM727" s="71"/>
      <c r="CN727" s="71"/>
      <c r="CO727" s="71"/>
      <c r="CP727" s="71"/>
      <c r="CQ727" s="71"/>
      <c r="CR727" s="71"/>
      <c r="CS727" s="71"/>
      <c r="CT727" s="71"/>
      <c r="CU727" s="72"/>
      <c r="CV727" s="71"/>
      <c r="CW727" s="71"/>
      <c r="CX727" s="71" t="s">
        <v>21120</v>
      </c>
      <c r="CY727" s="71"/>
      <c r="CZ727" s="71"/>
      <c r="DA727" s="71"/>
      <c r="DB727" s="71" t="s">
        <v>757</v>
      </c>
    </row>
    <row r="728" spans="1:106">
      <c r="A728" s="71" t="s">
        <v>9095</v>
      </c>
      <c r="B728" s="71" t="s">
        <v>9096</v>
      </c>
      <c r="C728" s="71" t="s">
        <v>397</v>
      </c>
      <c r="D728" s="71" t="s">
        <v>427</v>
      </c>
      <c r="E728" s="71" t="s">
        <v>21079</v>
      </c>
      <c r="F728" s="71" t="s">
        <v>427</v>
      </c>
      <c r="G728" s="71"/>
      <c r="H728" s="71"/>
      <c r="I728" s="71" t="s">
        <v>21065</v>
      </c>
      <c r="J728" s="79">
        <v>2000</v>
      </c>
      <c r="K728" s="71" t="s">
        <v>24022</v>
      </c>
      <c r="L728" s="71" t="s">
        <v>24023</v>
      </c>
      <c r="M728" s="72"/>
      <c r="N728" s="71"/>
      <c r="O728" s="71" t="s">
        <v>24024</v>
      </c>
      <c r="P728" s="71"/>
      <c r="Q728" s="79">
        <v>0</v>
      </c>
      <c r="R728" s="71" t="s">
        <v>24025</v>
      </c>
      <c r="S728" s="71"/>
      <c r="T728" s="71"/>
      <c r="U728" s="71" t="s">
        <v>21068</v>
      </c>
      <c r="V728" s="71" t="s">
        <v>21068</v>
      </c>
      <c r="W728" s="80"/>
      <c r="X728" s="71"/>
      <c r="Y728" s="71" t="s">
        <v>24023</v>
      </c>
      <c r="Z728" s="71"/>
      <c r="AA728" s="71" t="s">
        <v>397</v>
      </c>
      <c r="AB728" s="71" t="s">
        <v>397</v>
      </c>
      <c r="AC728" s="71" t="s">
        <v>21133</v>
      </c>
      <c r="AD728" s="71" t="s">
        <v>24026</v>
      </c>
      <c r="AE728" s="71"/>
      <c r="AF728" s="71"/>
      <c r="AG728" s="71"/>
      <c r="AH728" s="71" t="s">
        <v>397</v>
      </c>
      <c r="AI728" s="71" t="s">
        <v>397</v>
      </c>
      <c r="AJ728" s="71"/>
      <c r="AK728" s="71"/>
      <c r="AL728" s="71"/>
      <c r="AM728" s="71"/>
      <c r="AN728" s="71" t="s">
        <v>397</v>
      </c>
      <c r="AO728" s="71" t="s">
        <v>397</v>
      </c>
      <c r="AP728" s="71"/>
      <c r="AQ728" s="71" t="s">
        <v>397</v>
      </c>
      <c r="AR728" s="71" t="s">
        <v>397</v>
      </c>
      <c r="AS728" s="71"/>
      <c r="AT728" s="71" t="s">
        <v>397</v>
      </c>
      <c r="AU728" s="71"/>
      <c r="AV728" s="71" t="s">
        <v>21115</v>
      </c>
      <c r="AW728" s="71" t="s">
        <v>397</v>
      </c>
      <c r="AX728" s="71" t="s">
        <v>20973</v>
      </c>
      <c r="AY728" s="71" t="s">
        <v>21346</v>
      </c>
      <c r="AZ728" s="72">
        <v>44845.380185185197</v>
      </c>
      <c r="BA728" s="71"/>
      <c r="BB728" s="71"/>
      <c r="BC728" s="71"/>
      <c r="BD728" s="71"/>
      <c r="BE728" s="71"/>
      <c r="BF728" s="71"/>
      <c r="BG728" s="71" t="s">
        <v>21069</v>
      </c>
      <c r="BH728" s="71" t="s">
        <v>20990</v>
      </c>
      <c r="BI728" s="71" t="s">
        <v>20978</v>
      </c>
      <c r="BJ728" s="71" t="s">
        <v>20976</v>
      </c>
      <c r="BK728" s="71" t="s">
        <v>21070</v>
      </c>
      <c r="BL728" s="81">
        <v>1</v>
      </c>
      <c r="BM728" s="81">
        <v>1</v>
      </c>
      <c r="BN728" s="81">
        <v>0</v>
      </c>
      <c r="BO728" s="71" t="s">
        <v>21071</v>
      </c>
      <c r="BP728" s="71" t="s">
        <v>21071</v>
      </c>
      <c r="BQ728" s="71"/>
      <c r="BR728" s="71"/>
      <c r="BS728" s="71"/>
      <c r="BT728" s="71"/>
      <c r="BU728" s="72"/>
      <c r="BV728" s="71"/>
      <c r="BW728" s="72"/>
      <c r="BX728" s="79">
        <v>0</v>
      </c>
      <c r="BY728" s="81">
        <v>0</v>
      </c>
      <c r="BZ728" s="71"/>
      <c r="CA728" s="81">
        <v>0</v>
      </c>
      <c r="CB728" s="71"/>
      <c r="CC728" s="71"/>
      <c r="CD728" s="72"/>
      <c r="CE728" s="71"/>
      <c r="CF728" s="71"/>
      <c r="CG728" s="81">
        <v>0</v>
      </c>
      <c r="CH728" s="71"/>
      <c r="CI728" s="81">
        <v>0</v>
      </c>
      <c r="CJ728" s="71"/>
      <c r="CK728" s="71"/>
      <c r="CL728" s="71"/>
      <c r="CM728" s="71"/>
      <c r="CN728" s="71"/>
      <c r="CO728" s="71"/>
      <c r="CP728" s="71"/>
      <c r="CQ728" s="71"/>
      <c r="CR728" s="71"/>
      <c r="CS728" s="71"/>
      <c r="CT728" s="71"/>
      <c r="CU728" s="72"/>
      <c r="CV728" s="71"/>
      <c r="CW728" s="71"/>
      <c r="CX728" s="71"/>
      <c r="CY728" s="71"/>
      <c r="CZ728" s="71"/>
      <c r="DA728" s="71"/>
      <c r="DB728" s="71"/>
    </row>
    <row r="729" spans="1:106">
      <c r="A729" s="71" t="s">
        <v>9113</v>
      </c>
      <c r="B729" s="71" t="s">
        <v>9114</v>
      </c>
      <c r="C729" s="71" t="s">
        <v>397</v>
      </c>
      <c r="D729" s="71" t="s">
        <v>427</v>
      </c>
      <c r="E729" s="71" t="s">
        <v>21079</v>
      </c>
      <c r="F729" s="71" t="s">
        <v>427</v>
      </c>
      <c r="G729" s="71"/>
      <c r="H729" s="71"/>
      <c r="I729" s="71" t="s">
        <v>21065</v>
      </c>
      <c r="J729" s="79">
        <v>8028</v>
      </c>
      <c r="K729" s="71"/>
      <c r="L729" s="71"/>
      <c r="M729" s="72"/>
      <c r="N729" s="71"/>
      <c r="O729" s="71" t="s">
        <v>24027</v>
      </c>
      <c r="P729" s="71"/>
      <c r="Q729" s="79">
        <v>0</v>
      </c>
      <c r="R729" s="71" t="s">
        <v>24028</v>
      </c>
      <c r="S729" s="71"/>
      <c r="T729" s="71"/>
      <c r="U729" s="71" t="s">
        <v>21068</v>
      </c>
      <c r="V729" s="71" t="s">
        <v>21068</v>
      </c>
      <c r="W729" s="80"/>
      <c r="X729" s="71"/>
      <c r="Y729" s="71"/>
      <c r="Z729" s="71"/>
      <c r="AA729" s="71" t="s">
        <v>397</v>
      </c>
      <c r="AB729" s="71" t="s">
        <v>397</v>
      </c>
      <c r="AC729" s="71"/>
      <c r="AD729" s="71"/>
      <c r="AE729" s="71"/>
      <c r="AF729" s="71"/>
      <c r="AG729" s="71"/>
      <c r="AH729" s="71" t="s">
        <v>397</v>
      </c>
      <c r="AI729" s="71" t="s">
        <v>397</v>
      </c>
      <c r="AJ729" s="71"/>
      <c r="AK729" s="71"/>
      <c r="AL729" s="71"/>
      <c r="AM729" s="71"/>
      <c r="AN729" s="71" t="s">
        <v>397</v>
      </c>
      <c r="AO729" s="71" t="s">
        <v>397</v>
      </c>
      <c r="AP729" s="71"/>
      <c r="AQ729" s="71" t="s">
        <v>397</v>
      </c>
      <c r="AR729" s="71" t="s">
        <v>397</v>
      </c>
      <c r="AS729" s="71"/>
      <c r="AT729" s="71" t="s">
        <v>397</v>
      </c>
      <c r="AU729" s="71"/>
      <c r="AV729" s="71" t="s">
        <v>397</v>
      </c>
      <c r="AW729" s="71" t="s">
        <v>397</v>
      </c>
      <c r="AX729" s="71"/>
      <c r="AY729" s="71"/>
      <c r="AZ729" s="72"/>
      <c r="BA729" s="71"/>
      <c r="BB729" s="71"/>
      <c r="BC729" s="71"/>
      <c r="BD729" s="71"/>
      <c r="BE729" s="71"/>
      <c r="BF729" s="71"/>
      <c r="BG729" s="71" t="s">
        <v>21069</v>
      </c>
      <c r="BH729" s="71" t="s">
        <v>20990</v>
      </c>
      <c r="BI729" s="71" t="s">
        <v>20978</v>
      </c>
      <c r="BJ729" s="71" t="s">
        <v>20976</v>
      </c>
      <c r="BK729" s="71" t="s">
        <v>21070</v>
      </c>
      <c r="BL729" s="81">
        <v>1</v>
      </c>
      <c r="BM729" s="81">
        <v>1</v>
      </c>
      <c r="BN729" s="81">
        <v>0</v>
      </c>
      <c r="BO729" s="71" t="s">
        <v>21071</v>
      </c>
      <c r="BP729" s="71" t="s">
        <v>21071</v>
      </c>
      <c r="BQ729" s="71"/>
      <c r="BR729" s="71"/>
      <c r="BS729" s="71"/>
      <c r="BT729" s="71"/>
      <c r="BU729" s="72"/>
      <c r="BV729" s="71"/>
      <c r="BW729" s="72"/>
      <c r="BX729" s="79">
        <v>0</v>
      </c>
      <c r="BY729" s="81">
        <v>0</v>
      </c>
      <c r="BZ729" s="71"/>
      <c r="CA729" s="81">
        <v>0</v>
      </c>
      <c r="CB729" s="71"/>
      <c r="CC729" s="71"/>
      <c r="CD729" s="72"/>
      <c r="CE729" s="71"/>
      <c r="CF729" s="71"/>
      <c r="CG729" s="81">
        <v>0</v>
      </c>
      <c r="CH729" s="71"/>
      <c r="CI729" s="81">
        <v>0</v>
      </c>
      <c r="CJ729" s="71"/>
      <c r="CK729" s="71"/>
      <c r="CL729" s="71"/>
      <c r="CM729" s="71"/>
      <c r="CN729" s="71"/>
      <c r="CO729" s="71"/>
      <c r="CP729" s="71"/>
      <c r="CQ729" s="71"/>
      <c r="CR729" s="71"/>
      <c r="CS729" s="71"/>
      <c r="CT729" s="71"/>
      <c r="CU729" s="72"/>
      <c r="CV729" s="71"/>
      <c r="CW729" s="71"/>
      <c r="CX729" s="71"/>
      <c r="CY729" s="71"/>
      <c r="CZ729" s="71"/>
      <c r="DA729" s="71"/>
      <c r="DB729" s="71"/>
    </row>
    <row r="730" spans="1:106">
      <c r="A730" s="71" t="s">
        <v>9167</v>
      </c>
      <c r="B730" s="71" t="s">
        <v>9168</v>
      </c>
      <c r="C730" s="71" t="s">
        <v>391</v>
      </c>
      <c r="D730" s="71" t="s">
        <v>427</v>
      </c>
      <c r="E730" s="71" t="s">
        <v>21079</v>
      </c>
      <c r="F730" s="71" t="s">
        <v>427</v>
      </c>
      <c r="G730" s="71"/>
      <c r="H730" s="71"/>
      <c r="I730" s="71" t="s">
        <v>21065</v>
      </c>
      <c r="J730" s="79">
        <v>0</v>
      </c>
      <c r="K730" s="71"/>
      <c r="L730" s="71"/>
      <c r="M730" s="72"/>
      <c r="N730" s="71"/>
      <c r="O730" s="71" t="s">
        <v>24029</v>
      </c>
      <c r="P730" s="71"/>
      <c r="Q730" s="79">
        <v>0</v>
      </c>
      <c r="R730" s="71" t="s">
        <v>24030</v>
      </c>
      <c r="S730" s="71"/>
      <c r="T730" s="71"/>
      <c r="U730" s="71" t="s">
        <v>21068</v>
      </c>
      <c r="V730" s="71" t="s">
        <v>21068</v>
      </c>
      <c r="W730" s="80"/>
      <c r="X730" s="71"/>
      <c r="Y730" s="71"/>
      <c r="Z730" s="71"/>
      <c r="AA730" s="71" t="s">
        <v>397</v>
      </c>
      <c r="AB730" s="71" t="s">
        <v>397</v>
      </c>
      <c r="AC730" s="71"/>
      <c r="AD730" s="71"/>
      <c r="AE730" s="71"/>
      <c r="AF730" s="71"/>
      <c r="AG730" s="71"/>
      <c r="AH730" s="71" t="s">
        <v>397</v>
      </c>
      <c r="AI730" s="71" t="s">
        <v>397</v>
      </c>
      <c r="AJ730" s="71"/>
      <c r="AK730" s="71"/>
      <c r="AL730" s="71"/>
      <c r="AM730" s="71"/>
      <c r="AN730" s="71" t="s">
        <v>397</v>
      </c>
      <c r="AO730" s="71" t="s">
        <v>397</v>
      </c>
      <c r="AP730" s="71"/>
      <c r="AQ730" s="71" t="s">
        <v>397</v>
      </c>
      <c r="AR730" s="71" t="s">
        <v>397</v>
      </c>
      <c r="AS730" s="71"/>
      <c r="AT730" s="71" t="s">
        <v>397</v>
      </c>
      <c r="AU730" s="71"/>
      <c r="AV730" s="71" t="s">
        <v>397</v>
      </c>
      <c r="AW730" s="71" t="s">
        <v>397</v>
      </c>
      <c r="AX730" s="71"/>
      <c r="AY730" s="71"/>
      <c r="AZ730" s="72"/>
      <c r="BA730" s="71"/>
      <c r="BB730" s="71"/>
      <c r="BC730" s="71"/>
      <c r="BD730" s="71"/>
      <c r="BE730" s="71"/>
      <c r="BF730" s="71"/>
      <c r="BG730" s="71" t="s">
        <v>21069</v>
      </c>
      <c r="BH730" s="71" t="s">
        <v>20990</v>
      </c>
      <c r="BI730" s="71" t="s">
        <v>20978</v>
      </c>
      <c r="BJ730" s="71" t="s">
        <v>20976</v>
      </c>
      <c r="BK730" s="71" t="s">
        <v>21070</v>
      </c>
      <c r="BL730" s="81">
        <v>1</v>
      </c>
      <c r="BM730" s="81">
        <v>1</v>
      </c>
      <c r="BN730" s="81">
        <v>0</v>
      </c>
      <c r="BO730" s="71" t="s">
        <v>21071</v>
      </c>
      <c r="BP730" s="71" t="s">
        <v>21071</v>
      </c>
      <c r="BQ730" s="71"/>
      <c r="BR730" s="71"/>
      <c r="BS730" s="71"/>
      <c r="BT730" s="71"/>
      <c r="BU730" s="72"/>
      <c r="BV730" s="71"/>
      <c r="BW730" s="72"/>
      <c r="BX730" s="79">
        <v>0</v>
      </c>
      <c r="BY730" s="81">
        <v>0</v>
      </c>
      <c r="BZ730" s="71"/>
      <c r="CA730" s="81">
        <v>0</v>
      </c>
      <c r="CB730" s="71"/>
      <c r="CC730" s="71"/>
      <c r="CD730" s="72"/>
      <c r="CE730" s="71"/>
      <c r="CF730" s="71"/>
      <c r="CG730" s="81">
        <v>0</v>
      </c>
      <c r="CH730" s="71"/>
      <c r="CI730" s="81">
        <v>0</v>
      </c>
      <c r="CJ730" s="71"/>
      <c r="CK730" s="71"/>
      <c r="CL730" s="71"/>
      <c r="CM730" s="71"/>
      <c r="CN730" s="71"/>
      <c r="CO730" s="71"/>
      <c r="CP730" s="71"/>
      <c r="CQ730" s="71"/>
      <c r="CR730" s="71"/>
      <c r="CS730" s="71"/>
      <c r="CT730" s="71"/>
      <c r="CU730" s="72"/>
      <c r="CV730" s="71"/>
      <c r="CW730" s="71"/>
      <c r="CX730" s="71"/>
      <c r="CY730" s="71"/>
      <c r="CZ730" s="71"/>
      <c r="DA730" s="71"/>
      <c r="DB730" s="71"/>
    </row>
    <row r="731" spans="1:106">
      <c r="A731" s="71" t="s">
        <v>9176</v>
      </c>
      <c r="B731" s="71" t="s">
        <v>9177</v>
      </c>
      <c r="C731" s="71" t="s">
        <v>397</v>
      </c>
      <c r="D731" s="71" t="s">
        <v>450</v>
      </c>
      <c r="E731" s="71" t="s">
        <v>21079</v>
      </c>
      <c r="F731" s="71" t="s">
        <v>450</v>
      </c>
      <c r="G731" s="71"/>
      <c r="H731" s="71"/>
      <c r="I731" s="71" t="s">
        <v>21065</v>
      </c>
      <c r="J731" s="79">
        <v>0</v>
      </c>
      <c r="K731" s="71" t="s">
        <v>24031</v>
      </c>
      <c r="L731" s="71" t="s">
        <v>24032</v>
      </c>
      <c r="M731" s="72"/>
      <c r="N731" s="71"/>
      <c r="O731" s="71" t="s">
        <v>24033</v>
      </c>
      <c r="P731" s="71"/>
      <c r="Q731" s="79">
        <v>1000</v>
      </c>
      <c r="R731" s="71"/>
      <c r="S731" s="71"/>
      <c r="T731" s="71"/>
      <c r="U731" s="71"/>
      <c r="V731" s="71"/>
      <c r="W731" s="80"/>
      <c r="X731" s="71" t="s">
        <v>24034</v>
      </c>
      <c r="Y731" s="71" t="s">
        <v>24032</v>
      </c>
      <c r="Z731" s="71"/>
      <c r="AA731" s="71" t="s">
        <v>397</v>
      </c>
      <c r="AB731" s="71" t="s">
        <v>397</v>
      </c>
      <c r="AC731" s="71" t="s">
        <v>21133</v>
      </c>
      <c r="AD731" s="71" t="s">
        <v>29381</v>
      </c>
      <c r="AE731" s="71"/>
      <c r="AF731" s="71"/>
      <c r="AG731" s="71"/>
      <c r="AH731" s="71" t="s">
        <v>397</v>
      </c>
      <c r="AI731" s="71" t="s">
        <v>397</v>
      </c>
      <c r="AJ731" s="71"/>
      <c r="AK731" s="71"/>
      <c r="AL731" s="71"/>
      <c r="AM731" s="71"/>
      <c r="AN731" s="71" t="s">
        <v>397</v>
      </c>
      <c r="AO731" s="71" t="s">
        <v>397</v>
      </c>
      <c r="AP731" s="71"/>
      <c r="AQ731" s="71" t="s">
        <v>397</v>
      </c>
      <c r="AR731" s="71" t="s">
        <v>397</v>
      </c>
      <c r="AS731" s="71"/>
      <c r="AT731" s="71" t="s">
        <v>397</v>
      </c>
      <c r="AU731" s="71"/>
      <c r="AV731" s="71" t="s">
        <v>21115</v>
      </c>
      <c r="AW731" s="71" t="s">
        <v>397</v>
      </c>
      <c r="AX731" s="71" t="s">
        <v>20973</v>
      </c>
      <c r="AY731" s="71" t="s">
        <v>21578</v>
      </c>
      <c r="AZ731" s="72">
        <v>45547.404097222199</v>
      </c>
      <c r="BA731" s="71"/>
      <c r="BB731" s="71"/>
      <c r="BC731" s="71"/>
      <c r="BD731" s="71"/>
      <c r="BE731" s="71"/>
      <c r="BF731" s="71"/>
      <c r="BG731" s="71"/>
      <c r="BH731" s="71"/>
      <c r="BI731" s="71"/>
      <c r="BJ731" s="71"/>
      <c r="BK731" s="71"/>
      <c r="BL731" s="81"/>
      <c r="BM731" s="81"/>
      <c r="BN731" s="81"/>
      <c r="BO731" s="71"/>
      <c r="BP731" s="71"/>
      <c r="BQ731" s="71"/>
      <c r="BR731" s="71"/>
      <c r="BS731" s="71"/>
      <c r="BT731" s="71"/>
      <c r="BU731" s="72"/>
      <c r="BV731" s="71"/>
      <c r="BW731" s="72"/>
      <c r="BX731" s="79">
        <v>0</v>
      </c>
      <c r="BY731" s="81">
        <v>0</v>
      </c>
      <c r="BZ731" s="71"/>
      <c r="CA731" s="81">
        <v>0</v>
      </c>
      <c r="CB731" s="71"/>
      <c r="CC731" s="71"/>
      <c r="CD731" s="72"/>
      <c r="CE731" s="71"/>
      <c r="CF731" s="71"/>
      <c r="CG731" s="81">
        <v>0</v>
      </c>
      <c r="CH731" s="71"/>
      <c r="CI731" s="81">
        <v>0</v>
      </c>
      <c r="CJ731" s="71"/>
      <c r="CK731" s="71"/>
      <c r="CL731" s="71"/>
      <c r="CM731" s="71"/>
      <c r="CN731" s="71"/>
      <c r="CO731" s="71"/>
      <c r="CP731" s="71"/>
      <c r="CQ731" s="71"/>
      <c r="CR731" s="71"/>
      <c r="CS731" s="71"/>
      <c r="CT731" s="71"/>
      <c r="CU731" s="72"/>
      <c r="CV731" s="71"/>
      <c r="CW731" s="71"/>
      <c r="CX731" s="71"/>
      <c r="CY731" s="71"/>
      <c r="CZ731" s="71"/>
      <c r="DA731" s="71"/>
      <c r="DB731" s="71"/>
    </row>
    <row r="732" spans="1:106">
      <c r="A732" s="71" t="s">
        <v>9185</v>
      </c>
      <c r="B732" s="71" t="s">
        <v>9186</v>
      </c>
      <c r="C732" s="71" t="s">
        <v>397</v>
      </c>
      <c r="D732" s="71" t="s">
        <v>450</v>
      </c>
      <c r="E732" s="71" t="s">
        <v>21079</v>
      </c>
      <c r="F732" s="71" t="s">
        <v>450</v>
      </c>
      <c r="G732" s="71" t="s">
        <v>21107</v>
      </c>
      <c r="H732" s="71" t="s">
        <v>22582</v>
      </c>
      <c r="I732" s="71" t="s">
        <v>21065</v>
      </c>
      <c r="J732" s="79">
        <v>0</v>
      </c>
      <c r="K732" s="71" t="s">
        <v>24036</v>
      </c>
      <c r="L732" s="71" t="s">
        <v>24037</v>
      </c>
      <c r="M732" s="72"/>
      <c r="N732" s="71"/>
      <c r="O732" s="71" t="s">
        <v>24038</v>
      </c>
      <c r="P732" s="71"/>
      <c r="Q732" s="79">
        <v>2000</v>
      </c>
      <c r="R732" s="71"/>
      <c r="S732" s="71"/>
      <c r="T732" s="71"/>
      <c r="U732" s="71"/>
      <c r="V732" s="71"/>
      <c r="W732" s="80"/>
      <c r="X732" s="71" t="s">
        <v>24039</v>
      </c>
      <c r="Y732" s="71" t="s">
        <v>24037</v>
      </c>
      <c r="Z732" s="71"/>
      <c r="AA732" s="71" t="s">
        <v>397</v>
      </c>
      <c r="AB732" s="71" t="s">
        <v>397</v>
      </c>
      <c r="AC732" s="71" t="s">
        <v>21133</v>
      </c>
      <c r="AD732" s="71" t="s">
        <v>29382</v>
      </c>
      <c r="AE732" s="71"/>
      <c r="AF732" s="71"/>
      <c r="AG732" s="71"/>
      <c r="AH732" s="71" t="s">
        <v>397</v>
      </c>
      <c r="AI732" s="71" t="s">
        <v>397</v>
      </c>
      <c r="AJ732" s="71"/>
      <c r="AK732" s="71"/>
      <c r="AL732" s="71"/>
      <c r="AM732" s="71"/>
      <c r="AN732" s="71" t="s">
        <v>397</v>
      </c>
      <c r="AO732" s="71" t="s">
        <v>397</v>
      </c>
      <c r="AP732" s="71"/>
      <c r="AQ732" s="71" t="s">
        <v>397</v>
      </c>
      <c r="AR732" s="71" t="s">
        <v>397</v>
      </c>
      <c r="AS732" s="71"/>
      <c r="AT732" s="71" t="s">
        <v>397</v>
      </c>
      <c r="AU732" s="71"/>
      <c r="AV732" s="71" t="s">
        <v>21115</v>
      </c>
      <c r="AW732" s="71" t="s">
        <v>397</v>
      </c>
      <c r="AX732" s="71" t="s">
        <v>20973</v>
      </c>
      <c r="AY732" s="71" t="s">
        <v>21578</v>
      </c>
      <c r="AZ732" s="72">
        <v>45547.404097222199</v>
      </c>
      <c r="BA732" s="71"/>
      <c r="BB732" s="71"/>
      <c r="BC732" s="71"/>
      <c r="BD732" s="71"/>
      <c r="BE732" s="71"/>
      <c r="BF732" s="71"/>
      <c r="BG732" s="71"/>
      <c r="BH732" s="71"/>
      <c r="BI732" s="71"/>
      <c r="BJ732" s="71"/>
      <c r="BK732" s="71"/>
      <c r="BL732" s="81"/>
      <c r="BM732" s="81"/>
      <c r="BN732" s="81"/>
      <c r="BO732" s="71"/>
      <c r="BP732" s="71"/>
      <c r="BQ732" s="71"/>
      <c r="BR732" s="71"/>
      <c r="BS732" s="71"/>
      <c r="BT732" s="71"/>
      <c r="BU732" s="72"/>
      <c r="BV732" s="71"/>
      <c r="BW732" s="72"/>
      <c r="BX732" s="79">
        <v>0</v>
      </c>
      <c r="BY732" s="81">
        <v>0</v>
      </c>
      <c r="BZ732" s="71"/>
      <c r="CA732" s="81">
        <v>0</v>
      </c>
      <c r="CB732" s="71"/>
      <c r="CC732" s="71"/>
      <c r="CD732" s="72"/>
      <c r="CE732" s="71"/>
      <c r="CF732" s="71"/>
      <c r="CG732" s="81">
        <v>0</v>
      </c>
      <c r="CH732" s="71"/>
      <c r="CI732" s="81">
        <v>0</v>
      </c>
      <c r="CJ732" s="71"/>
      <c r="CK732" s="71"/>
      <c r="CL732" s="71"/>
      <c r="CM732" s="71"/>
      <c r="CN732" s="71"/>
      <c r="CO732" s="71"/>
      <c r="CP732" s="71"/>
      <c r="CQ732" s="71"/>
      <c r="CR732" s="71"/>
      <c r="CS732" s="71"/>
      <c r="CT732" s="71"/>
      <c r="CU732" s="72"/>
      <c r="CV732" s="71"/>
      <c r="CW732" s="71"/>
      <c r="CX732" s="71"/>
      <c r="CY732" s="71"/>
      <c r="CZ732" s="71"/>
      <c r="DA732" s="71"/>
      <c r="DB732" s="71"/>
    </row>
    <row r="733" spans="1:106">
      <c r="A733" s="71" t="s">
        <v>9188</v>
      </c>
      <c r="B733" s="71" t="s">
        <v>9189</v>
      </c>
      <c r="C733" s="71" t="s">
        <v>397</v>
      </c>
      <c r="D733" s="71" t="s">
        <v>450</v>
      </c>
      <c r="E733" s="71" t="s">
        <v>21064</v>
      </c>
      <c r="F733" s="71" t="s">
        <v>450</v>
      </c>
      <c r="G733" s="71" t="s">
        <v>21221</v>
      </c>
      <c r="H733" s="71" t="s">
        <v>22243</v>
      </c>
      <c r="I733" s="71" t="s">
        <v>21710</v>
      </c>
      <c r="J733" s="79">
        <v>0</v>
      </c>
      <c r="K733" s="71" t="s">
        <v>24041</v>
      </c>
      <c r="L733" s="71" t="s">
        <v>24042</v>
      </c>
      <c r="M733" s="72"/>
      <c r="N733" s="71"/>
      <c r="O733" s="71" t="s">
        <v>24043</v>
      </c>
      <c r="P733" s="71"/>
      <c r="Q733" s="79">
        <v>2400</v>
      </c>
      <c r="R733" s="71" t="s">
        <v>21861</v>
      </c>
      <c r="S733" s="71"/>
      <c r="T733" s="71" t="s">
        <v>24044</v>
      </c>
      <c r="U733" s="71" t="s">
        <v>21620</v>
      </c>
      <c r="V733" s="71" t="s">
        <v>21620</v>
      </c>
      <c r="W733" s="80"/>
      <c r="X733" s="71" t="s">
        <v>24045</v>
      </c>
      <c r="Y733" s="71" t="s">
        <v>24042</v>
      </c>
      <c r="Z733" s="71"/>
      <c r="AA733" s="71" t="s">
        <v>397</v>
      </c>
      <c r="AB733" s="71" t="s">
        <v>397</v>
      </c>
      <c r="AC733" s="71" t="s">
        <v>21133</v>
      </c>
      <c r="AD733" s="71" t="s">
        <v>29383</v>
      </c>
      <c r="AE733" s="71"/>
      <c r="AF733" s="71"/>
      <c r="AG733" s="71"/>
      <c r="AH733" s="71" t="s">
        <v>397</v>
      </c>
      <c r="AI733" s="71" t="s">
        <v>397</v>
      </c>
      <c r="AJ733" s="71"/>
      <c r="AK733" s="71"/>
      <c r="AL733" s="71"/>
      <c r="AM733" s="71"/>
      <c r="AN733" s="71" t="s">
        <v>397</v>
      </c>
      <c r="AO733" s="71" t="s">
        <v>397</v>
      </c>
      <c r="AP733" s="71"/>
      <c r="AQ733" s="71" t="s">
        <v>397</v>
      </c>
      <c r="AR733" s="71" t="s">
        <v>397</v>
      </c>
      <c r="AS733" s="71"/>
      <c r="AT733" s="71" t="s">
        <v>397</v>
      </c>
      <c r="AU733" s="71"/>
      <c r="AV733" s="71" t="s">
        <v>21115</v>
      </c>
      <c r="AW733" s="71" t="s">
        <v>397</v>
      </c>
      <c r="AX733" s="71" t="s">
        <v>20973</v>
      </c>
      <c r="AY733" s="71" t="s">
        <v>21578</v>
      </c>
      <c r="AZ733" s="72">
        <v>45547.404120370396</v>
      </c>
      <c r="BA733" s="71"/>
      <c r="BB733" s="71"/>
      <c r="BC733" s="71"/>
      <c r="BD733" s="71"/>
      <c r="BE733" s="71"/>
      <c r="BF733" s="71"/>
      <c r="BG733" s="71" t="s">
        <v>21069</v>
      </c>
      <c r="BH733" s="71" t="s">
        <v>20990</v>
      </c>
      <c r="BI733" s="71" t="s">
        <v>20978</v>
      </c>
      <c r="BJ733" s="71" t="s">
        <v>20976</v>
      </c>
      <c r="BK733" s="71" t="s">
        <v>21070</v>
      </c>
      <c r="BL733" s="81">
        <v>1</v>
      </c>
      <c r="BM733" s="81">
        <v>1</v>
      </c>
      <c r="BN733" s="81">
        <v>0</v>
      </c>
      <c r="BO733" s="71" t="s">
        <v>21071</v>
      </c>
      <c r="BP733" s="71" t="s">
        <v>21071</v>
      </c>
      <c r="BQ733" s="71"/>
      <c r="BR733" s="71"/>
      <c r="BS733" s="71"/>
      <c r="BT733" s="71"/>
      <c r="BU733" s="72"/>
      <c r="BV733" s="71"/>
      <c r="BW733" s="72"/>
      <c r="BX733" s="79">
        <v>0</v>
      </c>
      <c r="BY733" s="81">
        <v>0</v>
      </c>
      <c r="BZ733" s="71"/>
      <c r="CA733" s="81">
        <v>0</v>
      </c>
      <c r="CB733" s="71"/>
      <c r="CC733" s="71"/>
      <c r="CD733" s="72"/>
      <c r="CE733" s="71"/>
      <c r="CF733" s="71"/>
      <c r="CG733" s="81">
        <v>0</v>
      </c>
      <c r="CH733" s="71"/>
      <c r="CI733" s="81">
        <v>0</v>
      </c>
      <c r="CJ733" s="71"/>
      <c r="CK733" s="71"/>
      <c r="CL733" s="71"/>
      <c r="CM733" s="71"/>
      <c r="CN733" s="71"/>
      <c r="CO733" s="71"/>
      <c r="CP733" s="71"/>
      <c r="CQ733" s="71"/>
      <c r="CR733" s="71"/>
      <c r="CS733" s="71"/>
      <c r="CT733" s="71"/>
      <c r="CU733" s="72"/>
      <c r="CV733" s="71"/>
      <c r="CW733" s="71"/>
      <c r="CX733" s="71"/>
      <c r="CY733" s="71"/>
      <c r="CZ733" s="71"/>
      <c r="DA733" s="71"/>
      <c r="DB733" s="71"/>
    </row>
    <row r="734" spans="1:106">
      <c r="A734" s="71" t="s">
        <v>9215</v>
      </c>
      <c r="B734" s="71" t="s">
        <v>9216</v>
      </c>
      <c r="C734" s="71" t="s">
        <v>397</v>
      </c>
      <c r="D734" s="71" t="s">
        <v>427</v>
      </c>
      <c r="E734" s="71" t="s">
        <v>21079</v>
      </c>
      <c r="F734" s="71" t="s">
        <v>427</v>
      </c>
      <c r="G734" s="71"/>
      <c r="H734" s="71"/>
      <c r="I734" s="71" t="s">
        <v>21065</v>
      </c>
      <c r="J734" s="79">
        <v>0</v>
      </c>
      <c r="K734" s="71" t="s">
        <v>24047</v>
      </c>
      <c r="L734" s="71" t="s">
        <v>24048</v>
      </c>
      <c r="M734" s="72"/>
      <c r="N734" s="71"/>
      <c r="O734" s="71" t="s">
        <v>24049</v>
      </c>
      <c r="P734" s="71"/>
      <c r="Q734" s="79">
        <v>0</v>
      </c>
      <c r="R734" s="71" t="s">
        <v>21067</v>
      </c>
      <c r="S734" s="71"/>
      <c r="T734" s="71"/>
      <c r="U734" s="71" t="s">
        <v>21068</v>
      </c>
      <c r="V734" s="71" t="s">
        <v>21068</v>
      </c>
      <c r="W734" s="80"/>
      <c r="X734" s="71"/>
      <c r="Y734" s="71" t="s">
        <v>24048</v>
      </c>
      <c r="Z734" s="71"/>
      <c r="AA734" s="71" t="s">
        <v>397</v>
      </c>
      <c r="AB734" s="71" t="s">
        <v>397</v>
      </c>
      <c r="AC734" s="71" t="s">
        <v>21133</v>
      </c>
      <c r="AD734" s="71" t="s">
        <v>24050</v>
      </c>
      <c r="AE734" s="71"/>
      <c r="AF734" s="71"/>
      <c r="AG734" s="71"/>
      <c r="AH734" s="71" t="s">
        <v>397</v>
      </c>
      <c r="AI734" s="71" t="s">
        <v>397</v>
      </c>
      <c r="AJ734" s="71"/>
      <c r="AK734" s="71"/>
      <c r="AL734" s="71"/>
      <c r="AM734" s="71"/>
      <c r="AN734" s="71" t="s">
        <v>397</v>
      </c>
      <c r="AO734" s="71" t="s">
        <v>397</v>
      </c>
      <c r="AP734" s="71"/>
      <c r="AQ734" s="71" t="s">
        <v>397</v>
      </c>
      <c r="AR734" s="71" t="s">
        <v>397</v>
      </c>
      <c r="AS734" s="71"/>
      <c r="AT734" s="71" t="s">
        <v>397</v>
      </c>
      <c r="AU734" s="71"/>
      <c r="AV734" s="71" t="s">
        <v>21115</v>
      </c>
      <c r="AW734" s="71" t="s">
        <v>397</v>
      </c>
      <c r="AX734" s="71" t="s">
        <v>20973</v>
      </c>
      <c r="AY734" s="71" t="s">
        <v>21857</v>
      </c>
      <c r="AZ734" s="72">
        <v>44796.448645833298</v>
      </c>
      <c r="BA734" s="71"/>
      <c r="BB734" s="71"/>
      <c r="BC734" s="71"/>
      <c r="BD734" s="71"/>
      <c r="BE734" s="71"/>
      <c r="BF734" s="71"/>
      <c r="BG734" s="71" t="s">
        <v>21069</v>
      </c>
      <c r="BH734" s="71" t="s">
        <v>20990</v>
      </c>
      <c r="BI734" s="71" t="s">
        <v>20978</v>
      </c>
      <c r="BJ734" s="71" t="s">
        <v>20976</v>
      </c>
      <c r="BK734" s="71" t="s">
        <v>21070</v>
      </c>
      <c r="BL734" s="81">
        <v>1</v>
      </c>
      <c r="BM734" s="81">
        <v>1</v>
      </c>
      <c r="BN734" s="81">
        <v>0</v>
      </c>
      <c r="BO734" s="71" t="s">
        <v>21071</v>
      </c>
      <c r="BP734" s="71" t="s">
        <v>21071</v>
      </c>
      <c r="BQ734" s="71"/>
      <c r="BR734" s="71"/>
      <c r="BS734" s="71"/>
      <c r="BT734" s="71"/>
      <c r="BU734" s="72"/>
      <c r="BV734" s="71"/>
      <c r="BW734" s="72"/>
      <c r="BX734" s="79">
        <v>0</v>
      </c>
      <c r="BY734" s="81">
        <v>0</v>
      </c>
      <c r="BZ734" s="71"/>
      <c r="CA734" s="81">
        <v>0</v>
      </c>
      <c r="CB734" s="71"/>
      <c r="CC734" s="71"/>
      <c r="CD734" s="72"/>
      <c r="CE734" s="71"/>
      <c r="CF734" s="71"/>
      <c r="CG734" s="81">
        <v>0</v>
      </c>
      <c r="CH734" s="71"/>
      <c r="CI734" s="81">
        <v>0</v>
      </c>
      <c r="CJ734" s="71"/>
      <c r="CK734" s="71"/>
      <c r="CL734" s="71"/>
      <c r="CM734" s="71"/>
      <c r="CN734" s="71"/>
      <c r="CO734" s="71"/>
      <c r="CP734" s="71"/>
      <c r="CQ734" s="71"/>
      <c r="CR734" s="71"/>
      <c r="CS734" s="71"/>
      <c r="CT734" s="71"/>
      <c r="CU734" s="72"/>
      <c r="CV734" s="71"/>
      <c r="CW734" s="71"/>
      <c r="CX734" s="71"/>
      <c r="CY734" s="71"/>
      <c r="CZ734" s="71"/>
      <c r="DA734" s="71"/>
      <c r="DB734" s="71"/>
    </row>
    <row r="735" spans="1:106">
      <c r="A735" s="71" t="s">
        <v>9218</v>
      </c>
      <c r="B735" s="71" t="s">
        <v>9219</v>
      </c>
      <c r="C735" s="71" t="s">
        <v>397</v>
      </c>
      <c r="D735" s="71" t="s">
        <v>450</v>
      </c>
      <c r="E735" s="71" t="s">
        <v>21064</v>
      </c>
      <c r="F735" s="71" t="s">
        <v>450</v>
      </c>
      <c r="G735" s="71" t="s">
        <v>21210</v>
      </c>
      <c r="H735" s="71" t="s">
        <v>21145</v>
      </c>
      <c r="I735" s="71" t="s">
        <v>21065</v>
      </c>
      <c r="J735" s="79">
        <v>6510.12</v>
      </c>
      <c r="K735" s="71" t="s">
        <v>24051</v>
      </c>
      <c r="L735" s="71" t="s">
        <v>24052</v>
      </c>
      <c r="M735" s="72">
        <v>45594.479930555601</v>
      </c>
      <c r="N735" s="71" t="s">
        <v>390</v>
      </c>
      <c r="O735" s="71" t="s">
        <v>24053</v>
      </c>
      <c r="P735" s="71" t="s">
        <v>24054</v>
      </c>
      <c r="Q735" s="79">
        <v>19000</v>
      </c>
      <c r="R735" s="71"/>
      <c r="S735" s="71"/>
      <c r="T735" s="71"/>
      <c r="U735" s="71"/>
      <c r="V735" s="71"/>
      <c r="W735" s="80"/>
      <c r="X735" s="71" t="s">
        <v>24055</v>
      </c>
      <c r="Y735" s="71" t="s">
        <v>24052</v>
      </c>
      <c r="Z735" s="71"/>
      <c r="AA735" s="71" t="s">
        <v>397</v>
      </c>
      <c r="AB735" s="71" t="s">
        <v>397</v>
      </c>
      <c r="AC735" s="71" t="s">
        <v>21133</v>
      </c>
      <c r="AD735" s="71" t="s">
        <v>29384</v>
      </c>
      <c r="AE735" s="71"/>
      <c r="AF735" s="71"/>
      <c r="AG735" s="71"/>
      <c r="AH735" s="71" t="s">
        <v>397</v>
      </c>
      <c r="AI735" s="71" t="s">
        <v>397</v>
      </c>
      <c r="AJ735" s="71"/>
      <c r="AK735" s="71"/>
      <c r="AL735" s="71"/>
      <c r="AM735" s="71"/>
      <c r="AN735" s="71" t="s">
        <v>397</v>
      </c>
      <c r="AO735" s="71" t="s">
        <v>397</v>
      </c>
      <c r="AP735" s="71"/>
      <c r="AQ735" s="71" t="s">
        <v>397</v>
      </c>
      <c r="AR735" s="71" t="s">
        <v>397</v>
      </c>
      <c r="AS735" s="71"/>
      <c r="AT735" s="71" t="s">
        <v>397</v>
      </c>
      <c r="AU735" s="71"/>
      <c r="AV735" s="71" t="s">
        <v>21115</v>
      </c>
      <c r="AW735" s="71" t="s">
        <v>397</v>
      </c>
      <c r="AX735" s="71" t="s">
        <v>20973</v>
      </c>
      <c r="AY735" s="71" t="s">
        <v>21578</v>
      </c>
      <c r="AZ735" s="72">
        <v>45547.4041319444</v>
      </c>
      <c r="BA735" s="71"/>
      <c r="BB735" s="71"/>
      <c r="BC735" s="71"/>
      <c r="BD735" s="71"/>
      <c r="BE735" s="71"/>
      <c r="BF735" s="71"/>
      <c r="BG735" s="71"/>
      <c r="BH735" s="71"/>
      <c r="BI735" s="71"/>
      <c r="BJ735" s="71"/>
      <c r="BK735" s="71"/>
      <c r="BL735" s="81"/>
      <c r="BM735" s="81"/>
      <c r="BN735" s="81"/>
      <c r="BO735" s="71"/>
      <c r="BP735" s="71"/>
      <c r="BQ735" s="71"/>
      <c r="BR735" s="71" t="s">
        <v>21455</v>
      </c>
      <c r="BS735" s="71" t="s">
        <v>21456</v>
      </c>
      <c r="BT735" s="71" t="s">
        <v>21068</v>
      </c>
      <c r="BU735" s="72">
        <v>44462.208449074104</v>
      </c>
      <c r="BV735" s="71" t="s">
        <v>21068</v>
      </c>
      <c r="BW735" s="72">
        <v>44462.208449074104</v>
      </c>
      <c r="BX735" s="79">
        <v>5743.52</v>
      </c>
      <c r="BY735" s="81">
        <v>0</v>
      </c>
      <c r="BZ735" s="71"/>
      <c r="CA735" s="81">
        <v>0</v>
      </c>
      <c r="CB735" s="71"/>
      <c r="CC735" s="71"/>
      <c r="CD735" s="72"/>
      <c r="CE735" s="71"/>
      <c r="CF735" s="71"/>
      <c r="CG735" s="81">
        <v>0</v>
      </c>
      <c r="CH735" s="71"/>
      <c r="CI735" s="81">
        <v>0</v>
      </c>
      <c r="CJ735" s="71"/>
      <c r="CK735" s="71"/>
      <c r="CL735" s="71" t="s">
        <v>21457</v>
      </c>
      <c r="CM735" s="71"/>
      <c r="CN735" s="71"/>
      <c r="CO735" s="71"/>
      <c r="CP735" s="71"/>
      <c r="CQ735" s="71"/>
      <c r="CR735" s="71"/>
      <c r="CS735" s="71"/>
      <c r="CT735" s="71"/>
      <c r="CU735" s="72"/>
      <c r="CV735" s="71"/>
      <c r="CW735" s="71"/>
      <c r="CX735" s="71" t="s">
        <v>21120</v>
      </c>
      <c r="CY735" s="71"/>
      <c r="CZ735" s="71"/>
      <c r="DA735" s="71"/>
      <c r="DB735" s="71" t="s">
        <v>21458</v>
      </c>
    </row>
    <row r="736" spans="1:106">
      <c r="A736" s="71" t="s">
        <v>9221</v>
      </c>
      <c r="B736" s="71" t="s">
        <v>29385</v>
      </c>
      <c r="C736" s="71" t="s">
        <v>397</v>
      </c>
      <c r="D736" s="71" t="s">
        <v>450</v>
      </c>
      <c r="E736" s="71" t="s">
        <v>21064</v>
      </c>
      <c r="F736" s="71" t="s">
        <v>450</v>
      </c>
      <c r="G736" s="71" t="s">
        <v>21168</v>
      </c>
      <c r="H736" s="71" t="s">
        <v>21169</v>
      </c>
      <c r="I736" s="71" t="s">
        <v>21065</v>
      </c>
      <c r="J736" s="79">
        <v>271.44</v>
      </c>
      <c r="K736" s="71" t="s">
        <v>9222</v>
      </c>
      <c r="L736" s="71" t="s">
        <v>24057</v>
      </c>
      <c r="M736" s="72">
        <v>45921.833333333299</v>
      </c>
      <c r="N736" s="71" t="s">
        <v>390</v>
      </c>
      <c r="O736" s="71" t="s">
        <v>24058</v>
      </c>
      <c r="P736" s="71"/>
      <c r="Q736" s="79">
        <v>999999999</v>
      </c>
      <c r="R736" s="71" t="s">
        <v>24060</v>
      </c>
      <c r="S736" s="71"/>
      <c r="T736" s="71" t="s">
        <v>24059</v>
      </c>
      <c r="U736" s="71" t="s">
        <v>21868</v>
      </c>
      <c r="V736" s="71" t="s">
        <v>21868</v>
      </c>
      <c r="W736" s="80"/>
      <c r="X736" s="71" t="s">
        <v>24061</v>
      </c>
      <c r="Y736" s="71" t="s">
        <v>24057</v>
      </c>
      <c r="Z736" s="71"/>
      <c r="AA736" s="71" t="s">
        <v>397</v>
      </c>
      <c r="AB736" s="71" t="s">
        <v>397</v>
      </c>
      <c r="AC736" s="71" t="s">
        <v>21133</v>
      </c>
      <c r="AD736" s="71" t="s">
        <v>29386</v>
      </c>
      <c r="AE736" s="71"/>
      <c r="AF736" s="71"/>
      <c r="AG736" s="71"/>
      <c r="AH736" s="71" t="s">
        <v>397</v>
      </c>
      <c r="AI736" s="71" t="s">
        <v>397</v>
      </c>
      <c r="AJ736" s="71"/>
      <c r="AK736" s="71"/>
      <c r="AL736" s="71"/>
      <c r="AM736" s="71"/>
      <c r="AN736" s="71" t="s">
        <v>397</v>
      </c>
      <c r="AO736" s="71" t="s">
        <v>397</v>
      </c>
      <c r="AP736" s="71"/>
      <c r="AQ736" s="71" t="s">
        <v>397</v>
      </c>
      <c r="AR736" s="71" t="s">
        <v>397</v>
      </c>
      <c r="AS736" s="71"/>
      <c r="AT736" s="71" t="s">
        <v>397</v>
      </c>
      <c r="AU736" s="71"/>
      <c r="AV736" s="71" t="s">
        <v>21115</v>
      </c>
      <c r="AW736" s="71" t="s">
        <v>397</v>
      </c>
      <c r="AX736" s="71" t="s">
        <v>20973</v>
      </c>
      <c r="AY736" s="71" t="s">
        <v>21578</v>
      </c>
      <c r="AZ736" s="72">
        <v>45547.404143518499</v>
      </c>
      <c r="BA736" s="71"/>
      <c r="BB736" s="71"/>
      <c r="BC736" s="71"/>
      <c r="BD736" s="71"/>
      <c r="BE736" s="71"/>
      <c r="BF736" s="71"/>
      <c r="BG736" s="71" t="s">
        <v>21069</v>
      </c>
      <c r="BH736" s="71" t="s">
        <v>20990</v>
      </c>
      <c r="BI736" s="71" t="s">
        <v>20978</v>
      </c>
      <c r="BJ736" s="71" t="s">
        <v>20976</v>
      </c>
      <c r="BK736" s="71" t="s">
        <v>21070</v>
      </c>
      <c r="BL736" s="81">
        <v>1</v>
      </c>
      <c r="BM736" s="81">
        <v>1</v>
      </c>
      <c r="BN736" s="81">
        <v>0</v>
      </c>
      <c r="BO736" s="71" t="s">
        <v>21071</v>
      </c>
      <c r="BP736" s="71" t="s">
        <v>21071</v>
      </c>
      <c r="BQ736" s="71"/>
      <c r="BR736" s="71" t="s">
        <v>757</v>
      </c>
      <c r="BS736" s="71" t="s">
        <v>21174</v>
      </c>
      <c r="BT736" s="71" t="s">
        <v>21074</v>
      </c>
      <c r="BU736" s="72">
        <v>43774.567916666703</v>
      </c>
      <c r="BV736" s="71" t="s">
        <v>21074</v>
      </c>
      <c r="BW736" s="72">
        <v>43774.567916666703</v>
      </c>
      <c r="BX736" s="79">
        <v>5706.73</v>
      </c>
      <c r="BY736" s="81">
        <v>0</v>
      </c>
      <c r="BZ736" s="71"/>
      <c r="CA736" s="81">
        <v>0</v>
      </c>
      <c r="CB736" s="71"/>
      <c r="CC736" s="71"/>
      <c r="CD736" s="72"/>
      <c r="CE736" s="71"/>
      <c r="CF736" s="71"/>
      <c r="CG736" s="81">
        <v>0</v>
      </c>
      <c r="CH736" s="71"/>
      <c r="CI736" s="81">
        <v>0</v>
      </c>
      <c r="CJ736" s="71"/>
      <c r="CK736" s="71"/>
      <c r="CL736" s="71" t="s">
        <v>21175</v>
      </c>
      <c r="CM736" s="71"/>
      <c r="CN736" s="71"/>
      <c r="CO736" s="71"/>
      <c r="CP736" s="71"/>
      <c r="CQ736" s="71"/>
      <c r="CR736" s="71"/>
      <c r="CS736" s="71"/>
      <c r="CT736" s="71"/>
      <c r="CU736" s="72"/>
      <c r="CV736" s="71"/>
      <c r="CW736" s="71"/>
      <c r="CX736" s="71" t="s">
        <v>21120</v>
      </c>
      <c r="CY736" s="71"/>
      <c r="CZ736" s="71"/>
      <c r="DA736" s="71"/>
      <c r="DB736" s="71" t="s">
        <v>757</v>
      </c>
    </row>
    <row r="737" spans="1:106">
      <c r="A737" s="71" t="s">
        <v>9228</v>
      </c>
      <c r="B737" s="71" t="s">
        <v>9229</v>
      </c>
      <c r="C737" s="71" t="s">
        <v>397</v>
      </c>
      <c r="D737" s="71" t="s">
        <v>450</v>
      </c>
      <c r="E737" s="71" t="s">
        <v>21079</v>
      </c>
      <c r="F737" s="71" t="s">
        <v>450</v>
      </c>
      <c r="G737" s="71" t="s">
        <v>21107</v>
      </c>
      <c r="H737" s="71" t="s">
        <v>21187</v>
      </c>
      <c r="I737" s="71" t="s">
        <v>21065</v>
      </c>
      <c r="J737" s="79">
        <v>16857.38</v>
      </c>
      <c r="K737" s="71" t="s">
        <v>24063</v>
      </c>
      <c r="L737" s="71" t="s">
        <v>24064</v>
      </c>
      <c r="M737" s="72">
        <v>45847.226192129601</v>
      </c>
      <c r="N737" s="71" t="s">
        <v>390</v>
      </c>
      <c r="O737" s="71" t="s">
        <v>24065</v>
      </c>
      <c r="P737" s="71"/>
      <c r="Q737" s="79">
        <v>999999999</v>
      </c>
      <c r="R737" s="71"/>
      <c r="S737" s="71"/>
      <c r="T737" s="71"/>
      <c r="U737" s="71"/>
      <c r="V737" s="71"/>
      <c r="W737" s="80"/>
      <c r="X737" s="71" t="s">
        <v>24066</v>
      </c>
      <c r="Y737" s="71" t="s">
        <v>24064</v>
      </c>
      <c r="Z737" s="71"/>
      <c r="AA737" s="71" t="s">
        <v>397</v>
      </c>
      <c r="AB737" s="71" t="s">
        <v>397</v>
      </c>
      <c r="AC737" s="71" t="s">
        <v>21133</v>
      </c>
      <c r="AD737" s="71" t="s">
        <v>29387</v>
      </c>
      <c r="AE737" s="71"/>
      <c r="AF737" s="71"/>
      <c r="AG737" s="71"/>
      <c r="AH737" s="71" t="s">
        <v>397</v>
      </c>
      <c r="AI737" s="71" t="s">
        <v>397</v>
      </c>
      <c r="AJ737" s="71"/>
      <c r="AK737" s="71"/>
      <c r="AL737" s="71"/>
      <c r="AM737" s="71"/>
      <c r="AN737" s="71" t="s">
        <v>397</v>
      </c>
      <c r="AO737" s="71" t="s">
        <v>397</v>
      </c>
      <c r="AP737" s="71"/>
      <c r="AQ737" s="71" t="s">
        <v>397</v>
      </c>
      <c r="AR737" s="71" t="s">
        <v>397</v>
      </c>
      <c r="AS737" s="71"/>
      <c r="AT737" s="71" t="s">
        <v>397</v>
      </c>
      <c r="AU737" s="71"/>
      <c r="AV737" s="71" t="s">
        <v>21115</v>
      </c>
      <c r="AW737" s="71" t="s">
        <v>397</v>
      </c>
      <c r="AX737" s="71" t="s">
        <v>20973</v>
      </c>
      <c r="AY737" s="71" t="s">
        <v>21578</v>
      </c>
      <c r="AZ737" s="72">
        <v>45547.404155092598</v>
      </c>
      <c r="BA737" s="71"/>
      <c r="BB737" s="71"/>
      <c r="BC737" s="71"/>
      <c r="BD737" s="71"/>
      <c r="BE737" s="71"/>
      <c r="BF737" s="71"/>
      <c r="BG737" s="71"/>
      <c r="BH737" s="71"/>
      <c r="BI737" s="71"/>
      <c r="BJ737" s="71"/>
      <c r="BK737" s="71"/>
      <c r="BL737" s="81"/>
      <c r="BM737" s="81"/>
      <c r="BN737" s="81"/>
      <c r="BO737" s="71"/>
      <c r="BP737" s="71"/>
      <c r="BQ737" s="71"/>
      <c r="BR737" s="71" t="s">
        <v>757</v>
      </c>
      <c r="BS737" s="71" t="s">
        <v>21174</v>
      </c>
      <c r="BT737" s="71" t="s">
        <v>21074</v>
      </c>
      <c r="BU737" s="72">
        <v>43774.567916666703</v>
      </c>
      <c r="BV737" s="71" t="s">
        <v>21074</v>
      </c>
      <c r="BW737" s="72">
        <v>43774.567916666703</v>
      </c>
      <c r="BX737" s="79">
        <v>5706.73</v>
      </c>
      <c r="BY737" s="81">
        <v>0</v>
      </c>
      <c r="BZ737" s="71"/>
      <c r="CA737" s="81">
        <v>0</v>
      </c>
      <c r="CB737" s="71"/>
      <c r="CC737" s="71"/>
      <c r="CD737" s="72"/>
      <c r="CE737" s="71"/>
      <c r="CF737" s="71"/>
      <c r="CG737" s="81">
        <v>0</v>
      </c>
      <c r="CH737" s="71"/>
      <c r="CI737" s="81">
        <v>0</v>
      </c>
      <c r="CJ737" s="71"/>
      <c r="CK737" s="71"/>
      <c r="CL737" s="71" t="s">
        <v>21175</v>
      </c>
      <c r="CM737" s="71"/>
      <c r="CN737" s="71"/>
      <c r="CO737" s="71"/>
      <c r="CP737" s="71"/>
      <c r="CQ737" s="71"/>
      <c r="CR737" s="71"/>
      <c r="CS737" s="71"/>
      <c r="CT737" s="71"/>
      <c r="CU737" s="72"/>
      <c r="CV737" s="71"/>
      <c r="CW737" s="71"/>
      <c r="CX737" s="71" t="s">
        <v>21120</v>
      </c>
      <c r="CY737" s="71"/>
      <c r="CZ737" s="71"/>
      <c r="DA737" s="71"/>
      <c r="DB737" s="71" t="s">
        <v>757</v>
      </c>
    </row>
    <row r="738" spans="1:106">
      <c r="A738" s="71" t="s">
        <v>9232</v>
      </c>
      <c r="B738" s="71" t="s">
        <v>9233</v>
      </c>
      <c r="C738" s="71" t="s">
        <v>397</v>
      </c>
      <c r="D738" s="71" t="s">
        <v>450</v>
      </c>
      <c r="E738" s="71" t="s">
        <v>21079</v>
      </c>
      <c r="F738" s="71" t="s">
        <v>450</v>
      </c>
      <c r="G738" s="71"/>
      <c r="H738" s="71"/>
      <c r="I738" s="71" t="s">
        <v>21065</v>
      </c>
      <c r="J738" s="79">
        <v>0</v>
      </c>
      <c r="K738" s="71" t="s">
        <v>24068</v>
      </c>
      <c r="L738" s="71" t="s">
        <v>24069</v>
      </c>
      <c r="M738" s="72"/>
      <c r="N738" s="71"/>
      <c r="O738" s="71" t="s">
        <v>24070</v>
      </c>
      <c r="P738" s="71"/>
      <c r="Q738" s="79">
        <v>2400</v>
      </c>
      <c r="R738" s="71"/>
      <c r="S738" s="71"/>
      <c r="T738" s="71"/>
      <c r="U738" s="71"/>
      <c r="V738" s="71"/>
      <c r="W738" s="80"/>
      <c r="X738" s="71" t="s">
        <v>24071</v>
      </c>
      <c r="Y738" s="71" t="s">
        <v>24069</v>
      </c>
      <c r="Z738" s="71"/>
      <c r="AA738" s="71" t="s">
        <v>397</v>
      </c>
      <c r="AB738" s="71" t="s">
        <v>397</v>
      </c>
      <c r="AC738" s="71" t="s">
        <v>21133</v>
      </c>
      <c r="AD738" s="71" t="s">
        <v>29388</v>
      </c>
      <c r="AE738" s="71"/>
      <c r="AF738" s="71"/>
      <c r="AG738" s="71"/>
      <c r="AH738" s="71" t="s">
        <v>397</v>
      </c>
      <c r="AI738" s="71" t="s">
        <v>397</v>
      </c>
      <c r="AJ738" s="71"/>
      <c r="AK738" s="71"/>
      <c r="AL738" s="71"/>
      <c r="AM738" s="71"/>
      <c r="AN738" s="71" t="s">
        <v>397</v>
      </c>
      <c r="AO738" s="71" t="s">
        <v>397</v>
      </c>
      <c r="AP738" s="71"/>
      <c r="AQ738" s="71" t="s">
        <v>397</v>
      </c>
      <c r="AR738" s="71" t="s">
        <v>397</v>
      </c>
      <c r="AS738" s="71"/>
      <c r="AT738" s="71" t="s">
        <v>397</v>
      </c>
      <c r="AU738" s="71"/>
      <c r="AV738" s="71" t="s">
        <v>21115</v>
      </c>
      <c r="AW738" s="71" t="s">
        <v>397</v>
      </c>
      <c r="AX738" s="71" t="s">
        <v>20973</v>
      </c>
      <c r="AY738" s="71" t="s">
        <v>21578</v>
      </c>
      <c r="AZ738" s="72">
        <v>45547.404166666704</v>
      </c>
      <c r="BA738" s="71"/>
      <c r="BB738" s="71"/>
      <c r="BC738" s="71"/>
      <c r="BD738" s="71"/>
      <c r="BE738" s="71"/>
      <c r="BF738" s="71"/>
      <c r="BG738" s="71"/>
      <c r="BH738" s="71"/>
      <c r="BI738" s="71"/>
      <c r="BJ738" s="71"/>
      <c r="BK738" s="71"/>
      <c r="BL738" s="81"/>
      <c r="BM738" s="81"/>
      <c r="BN738" s="81"/>
      <c r="BO738" s="71"/>
      <c r="BP738" s="71"/>
      <c r="BQ738" s="71"/>
      <c r="BR738" s="71"/>
      <c r="BS738" s="71"/>
      <c r="BT738" s="71"/>
      <c r="BU738" s="72"/>
      <c r="BV738" s="71"/>
      <c r="BW738" s="72"/>
      <c r="BX738" s="79">
        <v>0</v>
      </c>
      <c r="BY738" s="81">
        <v>0</v>
      </c>
      <c r="BZ738" s="71"/>
      <c r="CA738" s="81">
        <v>0</v>
      </c>
      <c r="CB738" s="71"/>
      <c r="CC738" s="71"/>
      <c r="CD738" s="72"/>
      <c r="CE738" s="71"/>
      <c r="CF738" s="71"/>
      <c r="CG738" s="81">
        <v>0</v>
      </c>
      <c r="CH738" s="71"/>
      <c r="CI738" s="81">
        <v>0</v>
      </c>
      <c r="CJ738" s="71"/>
      <c r="CK738" s="71"/>
      <c r="CL738" s="71"/>
      <c r="CM738" s="71"/>
      <c r="CN738" s="71"/>
      <c r="CO738" s="71"/>
      <c r="CP738" s="71"/>
      <c r="CQ738" s="71"/>
      <c r="CR738" s="71"/>
      <c r="CS738" s="71"/>
      <c r="CT738" s="71"/>
      <c r="CU738" s="72"/>
      <c r="CV738" s="71"/>
      <c r="CW738" s="71"/>
      <c r="CX738" s="71"/>
      <c r="CY738" s="71"/>
      <c r="CZ738" s="71"/>
      <c r="DA738" s="71"/>
      <c r="DB738" s="71"/>
    </row>
    <row r="739" spans="1:106">
      <c r="A739" s="71" t="s">
        <v>9241</v>
      </c>
      <c r="B739" s="71" t="s">
        <v>9242</v>
      </c>
      <c r="C739" s="71" t="s">
        <v>397</v>
      </c>
      <c r="D739" s="71" t="s">
        <v>450</v>
      </c>
      <c r="E739" s="71" t="s">
        <v>21079</v>
      </c>
      <c r="F739" s="71" t="s">
        <v>450</v>
      </c>
      <c r="G739" s="71" t="s">
        <v>21159</v>
      </c>
      <c r="H739" s="71" t="s">
        <v>21235</v>
      </c>
      <c r="I739" s="71" t="s">
        <v>21065</v>
      </c>
      <c r="J739" s="79">
        <v>0</v>
      </c>
      <c r="K739" s="71" t="s">
        <v>24073</v>
      </c>
      <c r="L739" s="71" t="s">
        <v>24074</v>
      </c>
      <c r="M739" s="72"/>
      <c r="N739" s="71"/>
      <c r="O739" s="71" t="s">
        <v>24075</v>
      </c>
      <c r="P739" s="71"/>
      <c r="Q739" s="79">
        <v>2400</v>
      </c>
      <c r="R739" s="71"/>
      <c r="S739" s="71"/>
      <c r="T739" s="71"/>
      <c r="U739" s="71"/>
      <c r="V739" s="71"/>
      <c r="W739" s="80"/>
      <c r="X739" s="71" t="s">
        <v>24076</v>
      </c>
      <c r="Y739" s="71" t="s">
        <v>24074</v>
      </c>
      <c r="Z739" s="71"/>
      <c r="AA739" s="71" t="s">
        <v>397</v>
      </c>
      <c r="AB739" s="71" t="s">
        <v>397</v>
      </c>
      <c r="AC739" s="71" t="s">
        <v>21133</v>
      </c>
      <c r="AD739" s="71" t="s">
        <v>29389</v>
      </c>
      <c r="AE739" s="71"/>
      <c r="AF739" s="71"/>
      <c r="AG739" s="71"/>
      <c r="AH739" s="71" t="s">
        <v>397</v>
      </c>
      <c r="AI739" s="71" t="s">
        <v>397</v>
      </c>
      <c r="AJ739" s="71"/>
      <c r="AK739" s="71"/>
      <c r="AL739" s="71"/>
      <c r="AM739" s="71"/>
      <c r="AN739" s="71" t="s">
        <v>397</v>
      </c>
      <c r="AO739" s="71" t="s">
        <v>397</v>
      </c>
      <c r="AP739" s="71"/>
      <c r="AQ739" s="71" t="s">
        <v>397</v>
      </c>
      <c r="AR739" s="71" t="s">
        <v>397</v>
      </c>
      <c r="AS739" s="71"/>
      <c r="AT739" s="71" t="s">
        <v>397</v>
      </c>
      <c r="AU739" s="71"/>
      <c r="AV739" s="71" t="s">
        <v>21115</v>
      </c>
      <c r="AW739" s="71" t="s">
        <v>397</v>
      </c>
      <c r="AX739" s="71" t="s">
        <v>20973</v>
      </c>
      <c r="AY739" s="71" t="s">
        <v>21578</v>
      </c>
      <c r="AZ739" s="72">
        <v>45547.4041782407</v>
      </c>
      <c r="BA739" s="71"/>
      <c r="BB739" s="71"/>
      <c r="BC739" s="71"/>
      <c r="BD739" s="71"/>
      <c r="BE739" s="71"/>
      <c r="BF739" s="71"/>
      <c r="BG739" s="71"/>
      <c r="BH739" s="71"/>
      <c r="BI739" s="71"/>
      <c r="BJ739" s="71"/>
      <c r="BK739" s="71"/>
      <c r="BL739" s="81"/>
      <c r="BM739" s="81"/>
      <c r="BN739" s="81"/>
      <c r="BO739" s="71"/>
      <c r="BP739" s="71"/>
      <c r="BQ739" s="71"/>
      <c r="BR739" s="71"/>
      <c r="BS739" s="71"/>
      <c r="BT739" s="71"/>
      <c r="BU739" s="72"/>
      <c r="BV739" s="71"/>
      <c r="BW739" s="72"/>
      <c r="BX739" s="79">
        <v>0</v>
      </c>
      <c r="BY739" s="81">
        <v>0</v>
      </c>
      <c r="BZ739" s="71"/>
      <c r="CA739" s="81">
        <v>0</v>
      </c>
      <c r="CB739" s="71"/>
      <c r="CC739" s="71"/>
      <c r="CD739" s="72"/>
      <c r="CE739" s="71"/>
      <c r="CF739" s="71"/>
      <c r="CG739" s="81">
        <v>0</v>
      </c>
      <c r="CH739" s="71"/>
      <c r="CI739" s="81">
        <v>0</v>
      </c>
      <c r="CJ739" s="71"/>
      <c r="CK739" s="71"/>
      <c r="CL739" s="71"/>
      <c r="CM739" s="71"/>
      <c r="CN739" s="71"/>
      <c r="CO739" s="71"/>
      <c r="CP739" s="71"/>
      <c r="CQ739" s="71"/>
      <c r="CR739" s="71"/>
      <c r="CS739" s="71"/>
      <c r="CT739" s="71"/>
      <c r="CU739" s="72"/>
      <c r="CV739" s="71"/>
      <c r="CW739" s="71"/>
      <c r="CX739" s="71"/>
      <c r="CY739" s="71"/>
      <c r="CZ739" s="71"/>
      <c r="DA739" s="71"/>
      <c r="DB739" s="71"/>
    </row>
    <row r="740" spans="1:106">
      <c r="A740" s="71" t="s">
        <v>9256</v>
      </c>
      <c r="B740" s="71" t="s">
        <v>9257</v>
      </c>
      <c r="C740" s="71" t="s">
        <v>397</v>
      </c>
      <c r="D740" s="71" t="s">
        <v>450</v>
      </c>
      <c r="E740" s="71" t="s">
        <v>21064</v>
      </c>
      <c r="F740" s="71" t="s">
        <v>450</v>
      </c>
      <c r="G740" s="71"/>
      <c r="H740" s="71"/>
      <c r="I740" s="71" t="s">
        <v>21065</v>
      </c>
      <c r="J740" s="79">
        <v>0</v>
      </c>
      <c r="K740" s="71" t="s">
        <v>24077</v>
      </c>
      <c r="L740" s="71" t="s">
        <v>24078</v>
      </c>
      <c r="M740" s="72"/>
      <c r="N740" s="71"/>
      <c r="O740" s="71" t="s">
        <v>24079</v>
      </c>
      <c r="P740" s="71"/>
      <c r="Q740" s="79">
        <v>2400</v>
      </c>
      <c r="R740" s="71"/>
      <c r="S740" s="71"/>
      <c r="T740" s="71"/>
      <c r="U740" s="71"/>
      <c r="V740" s="71"/>
      <c r="W740" s="80"/>
      <c r="X740" s="71" t="s">
        <v>24080</v>
      </c>
      <c r="Y740" s="71" t="s">
        <v>24078</v>
      </c>
      <c r="Z740" s="71"/>
      <c r="AA740" s="71" t="s">
        <v>397</v>
      </c>
      <c r="AB740" s="71" t="s">
        <v>397</v>
      </c>
      <c r="AC740" s="71" t="s">
        <v>21133</v>
      </c>
      <c r="AD740" s="71" t="s">
        <v>29390</v>
      </c>
      <c r="AE740" s="71"/>
      <c r="AF740" s="71"/>
      <c r="AG740" s="71"/>
      <c r="AH740" s="71" t="s">
        <v>397</v>
      </c>
      <c r="AI740" s="71" t="s">
        <v>397</v>
      </c>
      <c r="AJ740" s="71"/>
      <c r="AK740" s="71"/>
      <c r="AL740" s="71"/>
      <c r="AM740" s="71"/>
      <c r="AN740" s="71" t="s">
        <v>397</v>
      </c>
      <c r="AO740" s="71" t="s">
        <v>397</v>
      </c>
      <c r="AP740" s="71"/>
      <c r="AQ740" s="71" t="s">
        <v>397</v>
      </c>
      <c r="AR740" s="71" t="s">
        <v>397</v>
      </c>
      <c r="AS740" s="71"/>
      <c r="AT740" s="71" t="s">
        <v>397</v>
      </c>
      <c r="AU740" s="71"/>
      <c r="AV740" s="71" t="s">
        <v>21115</v>
      </c>
      <c r="AW740" s="71" t="s">
        <v>397</v>
      </c>
      <c r="AX740" s="71" t="s">
        <v>20973</v>
      </c>
      <c r="AY740" s="71" t="s">
        <v>21578</v>
      </c>
      <c r="AZ740" s="72">
        <v>45547.404189814799</v>
      </c>
      <c r="BA740" s="71"/>
      <c r="BB740" s="71"/>
      <c r="BC740" s="71"/>
      <c r="BD740" s="71"/>
      <c r="BE740" s="71"/>
      <c r="BF740" s="71"/>
      <c r="BG740" s="71"/>
      <c r="BH740" s="71"/>
      <c r="BI740" s="71"/>
      <c r="BJ740" s="71"/>
      <c r="BK740" s="71"/>
      <c r="BL740" s="81"/>
      <c r="BM740" s="81"/>
      <c r="BN740" s="81"/>
      <c r="BO740" s="71"/>
      <c r="BP740" s="71"/>
      <c r="BQ740" s="71"/>
      <c r="BR740" s="71"/>
      <c r="BS740" s="71"/>
      <c r="BT740" s="71"/>
      <c r="BU740" s="72"/>
      <c r="BV740" s="71"/>
      <c r="BW740" s="72"/>
      <c r="BX740" s="79">
        <v>0</v>
      </c>
      <c r="BY740" s="81">
        <v>0</v>
      </c>
      <c r="BZ740" s="71"/>
      <c r="CA740" s="81">
        <v>0</v>
      </c>
      <c r="CB740" s="71"/>
      <c r="CC740" s="71"/>
      <c r="CD740" s="72"/>
      <c r="CE740" s="71"/>
      <c r="CF740" s="71"/>
      <c r="CG740" s="81">
        <v>0</v>
      </c>
      <c r="CH740" s="71"/>
      <c r="CI740" s="81">
        <v>0</v>
      </c>
      <c r="CJ740" s="71"/>
      <c r="CK740" s="71"/>
      <c r="CL740" s="71"/>
      <c r="CM740" s="71"/>
      <c r="CN740" s="71"/>
      <c r="CO740" s="71"/>
      <c r="CP740" s="71"/>
      <c r="CQ740" s="71"/>
      <c r="CR740" s="71"/>
      <c r="CS740" s="71"/>
      <c r="CT740" s="71"/>
      <c r="CU740" s="72"/>
      <c r="CV740" s="71"/>
      <c r="CW740" s="71"/>
      <c r="CX740" s="71"/>
      <c r="CY740" s="71"/>
      <c r="CZ740" s="71"/>
      <c r="DA740" s="71"/>
      <c r="DB740" s="71"/>
    </row>
    <row r="741" spans="1:106">
      <c r="A741" s="71" t="s">
        <v>9265</v>
      </c>
      <c r="B741" s="71" t="s">
        <v>9266</v>
      </c>
      <c r="C741" s="71" t="s">
        <v>397</v>
      </c>
      <c r="D741" s="71" t="s">
        <v>450</v>
      </c>
      <c r="E741" s="71" t="s">
        <v>21064</v>
      </c>
      <c r="F741" s="71" t="s">
        <v>450</v>
      </c>
      <c r="G741" s="71" t="s">
        <v>21663</v>
      </c>
      <c r="H741" s="71" t="s">
        <v>24081</v>
      </c>
      <c r="I741" s="71" t="s">
        <v>21065</v>
      </c>
      <c r="J741" s="79">
        <v>1844.58</v>
      </c>
      <c r="K741" s="71" t="s">
        <v>24082</v>
      </c>
      <c r="L741" s="71" t="s">
        <v>24083</v>
      </c>
      <c r="M741" s="72">
        <v>45869.399467592601</v>
      </c>
      <c r="N741" s="71" t="s">
        <v>390</v>
      </c>
      <c r="O741" s="71" t="s">
        <v>24084</v>
      </c>
      <c r="P741" s="71" t="s">
        <v>24085</v>
      </c>
      <c r="Q741" s="79">
        <v>999999999</v>
      </c>
      <c r="R741" s="71"/>
      <c r="S741" s="71"/>
      <c r="T741" s="71"/>
      <c r="U741" s="71"/>
      <c r="V741" s="71"/>
      <c r="W741" s="80"/>
      <c r="X741" s="71" t="s">
        <v>24086</v>
      </c>
      <c r="Y741" s="71" t="s">
        <v>24083</v>
      </c>
      <c r="Z741" s="71"/>
      <c r="AA741" s="71" t="s">
        <v>397</v>
      </c>
      <c r="AB741" s="71" t="s">
        <v>397</v>
      </c>
      <c r="AC741" s="71" t="s">
        <v>21133</v>
      </c>
      <c r="AD741" s="71" t="s">
        <v>29391</v>
      </c>
      <c r="AE741" s="71"/>
      <c r="AF741" s="71"/>
      <c r="AG741" s="71"/>
      <c r="AH741" s="71" t="s">
        <v>397</v>
      </c>
      <c r="AI741" s="71" t="s">
        <v>397</v>
      </c>
      <c r="AJ741" s="71"/>
      <c r="AK741" s="71"/>
      <c r="AL741" s="71"/>
      <c r="AM741" s="71"/>
      <c r="AN741" s="71" t="s">
        <v>397</v>
      </c>
      <c r="AO741" s="71" t="s">
        <v>397</v>
      </c>
      <c r="AP741" s="71"/>
      <c r="AQ741" s="71" t="s">
        <v>397</v>
      </c>
      <c r="AR741" s="71" t="s">
        <v>397</v>
      </c>
      <c r="AS741" s="71"/>
      <c r="AT741" s="71" t="s">
        <v>397</v>
      </c>
      <c r="AU741" s="71"/>
      <c r="AV741" s="71" t="s">
        <v>21115</v>
      </c>
      <c r="AW741" s="71" t="s">
        <v>397</v>
      </c>
      <c r="AX741" s="71" t="s">
        <v>20973</v>
      </c>
      <c r="AY741" s="71" t="s">
        <v>21578</v>
      </c>
      <c r="AZ741" s="72">
        <v>45547.404201388897</v>
      </c>
      <c r="BA741" s="71"/>
      <c r="BB741" s="71"/>
      <c r="BC741" s="71"/>
      <c r="BD741" s="71"/>
      <c r="BE741" s="71"/>
      <c r="BF741" s="71"/>
      <c r="BG741" s="71"/>
      <c r="BH741" s="71"/>
      <c r="BI741" s="71"/>
      <c r="BJ741" s="71"/>
      <c r="BK741" s="71"/>
      <c r="BL741" s="81"/>
      <c r="BM741" s="81"/>
      <c r="BN741" s="81"/>
      <c r="BO741" s="71"/>
      <c r="BP741" s="71"/>
      <c r="BQ741" s="71"/>
      <c r="BR741" s="71" t="s">
        <v>757</v>
      </c>
      <c r="BS741" s="71" t="s">
        <v>21174</v>
      </c>
      <c r="BT741" s="71" t="s">
        <v>21074</v>
      </c>
      <c r="BU741" s="72">
        <v>43774.567916666703</v>
      </c>
      <c r="BV741" s="71" t="s">
        <v>21074</v>
      </c>
      <c r="BW741" s="72">
        <v>43774.567916666703</v>
      </c>
      <c r="BX741" s="79">
        <v>5706.73</v>
      </c>
      <c r="BY741" s="81">
        <v>0</v>
      </c>
      <c r="BZ741" s="71"/>
      <c r="CA741" s="81">
        <v>0</v>
      </c>
      <c r="CB741" s="71"/>
      <c r="CC741" s="71"/>
      <c r="CD741" s="72"/>
      <c r="CE741" s="71"/>
      <c r="CF741" s="71"/>
      <c r="CG741" s="81">
        <v>0</v>
      </c>
      <c r="CH741" s="71"/>
      <c r="CI741" s="81">
        <v>0</v>
      </c>
      <c r="CJ741" s="71"/>
      <c r="CK741" s="71"/>
      <c r="CL741" s="71" t="s">
        <v>21175</v>
      </c>
      <c r="CM741" s="71"/>
      <c r="CN741" s="71"/>
      <c r="CO741" s="71"/>
      <c r="CP741" s="71"/>
      <c r="CQ741" s="71"/>
      <c r="CR741" s="71"/>
      <c r="CS741" s="71"/>
      <c r="CT741" s="71"/>
      <c r="CU741" s="72"/>
      <c r="CV741" s="71"/>
      <c r="CW741" s="71"/>
      <c r="CX741" s="71" t="s">
        <v>21120</v>
      </c>
      <c r="CY741" s="71"/>
      <c r="CZ741" s="71"/>
      <c r="DA741" s="71"/>
      <c r="DB741" s="71" t="s">
        <v>757</v>
      </c>
    </row>
    <row r="742" spans="1:106">
      <c r="A742" s="71" t="s">
        <v>9271</v>
      </c>
      <c r="B742" s="71" t="s">
        <v>9272</v>
      </c>
      <c r="C742" s="71" t="s">
        <v>397</v>
      </c>
      <c r="D742" s="71" t="s">
        <v>450</v>
      </c>
      <c r="E742" s="71" t="s">
        <v>21064</v>
      </c>
      <c r="F742" s="71" t="s">
        <v>450</v>
      </c>
      <c r="G742" s="71" t="s">
        <v>21246</v>
      </c>
      <c r="H742" s="71" t="s">
        <v>21192</v>
      </c>
      <c r="I742" s="71" t="s">
        <v>21065</v>
      </c>
      <c r="J742" s="79">
        <v>0</v>
      </c>
      <c r="K742" s="71" t="s">
        <v>9272</v>
      </c>
      <c r="L742" s="71" t="s">
        <v>24088</v>
      </c>
      <c r="M742" s="72">
        <v>45834.122025463003</v>
      </c>
      <c r="N742" s="71" t="s">
        <v>390</v>
      </c>
      <c r="O742" s="71" t="s">
        <v>24089</v>
      </c>
      <c r="P742" s="71"/>
      <c r="Q742" s="79">
        <v>999999999</v>
      </c>
      <c r="R742" s="71"/>
      <c r="S742" s="71"/>
      <c r="T742" s="71"/>
      <c r="U742" s="71"/>
      <c r="V742" s="71"/>
      <c r="W742" s="80"/>
      <c r="X742" s="71" t="s">
        <v>24090</v>
      </c>
      <c r="Y742" s="71" t="s">
        <v>24088</v>
      </c>
      <c r="Z742" s="71"/>
      <c r="AA742" s="71" t="s">
        <v>397</v>
      </c>
      <c r="AB742" s="71" t="s">
        <v>397</v>
      </c>
      <c r="AC742" s="71" t="s">
        <v>21133</v>
      </c>
      <c r="AD742" s="71" t="s">
        <v>29392</v>
      </c>
      <c r="AE742" s="71"/>
      <c r="AF742" s="71"/>
      <c r="AG742" s="71"/>
      <c r="AH742" s="71" t="s">
        <v>397</v>
      </c>
      <c r="AI742" s="71" t="s">
        <v>397</v>
      </c>
      <c r="AJ742" s="71"/>
      <c r="AK742" s="71"/>
      <c r="AL742" s="71"/>
      <c r="AM742" s="71"/>
      <c r="AN742" s="71" t="s">
        <v>397</v>
      </c>
      <c r="AO742" s="71" t="s">
        <v>397</v>
      </c>
      <c r="AP742" s="71"/>
      <c r="AQ742" s="71" t="s">
        <v>397</v>
      </c>
      <c r="AR742" s="71" t="s">
        <v>397</v>
      </c>
      <c r="AS742" s="71"/>
      <c r="AT742" s="71" t="s">
        <v>397</v>
      </c>
      <c r="AU742" s="71"/>
      <c r="AV742" s="71" t="s">
        <v>21115</v>
      </c>
      <c r="AW742" s="71" t="s">
        <v>397</v>
      </c>
      <c r="AX742" s="71" t="s">
        <v>20973</v>
      </c>
      <c r="AY742" s="71" t="s">
        <v>21578</v>
      </c>
      <c r="AZ742" s="72">
        <v>45547.404212963003</v>
      </c>
      <c r="BA742" s="71"/>
      <c r="BB742" s="71"/>
      <c r="BC742" s="71"/>
      <c r="BD742" s="71"/>
      <c r="BE742" s="71"/>
      <c r="BF742" s="71"/>
      <c r="BG742" s="71"/>
      <c r="BH742" s="71"/>
      <c r="BI742" s="71"/>
      <c r="BJ742" s="71"/>
      <c r="BK742" s="71"/>
      <c r="BL742" s="81"/>
      <c r="BM742" s="81"/>
      <c r="BN742" s="81"/>
      <c r="BO742" s="71"/>
      <c r="BP742" s="71"/>
      <c r="BQ742" s="71"/>
      <c r="BR742" s="71" t="s">
        <v>757</v>
      </c>
      <c r="BS742" s="71" t="s">
        <v>21174</v>
      </c>
      <c r="BT742" s="71" t="s">
        <v>21074</v>
      </c>
      <c r="BU742" s="72">
        <v>43774.567916666703</v>
      </c>
      <c r="BV742" s="71" t="s">
        <v>21074</v>
      </c>
      <c r="BW742" s="72">
        <v>43774.567916666703</v>
      </c>
      <c r="BX742" s="79">
        <v>5706.73</v>
      </c>
      <c r="BY742" s="81">
        <v>0</v>
      </c>
      <c r="BZ742" s="71"/>
      <c r="CA742" s="81">
        <v>0</v>
      </c>
      <c r="CB742" s="71"/>
      <c r="CC742" s="71"/>
      <c r="CD742" s="72"/>
      <c r="CE742" s="71"/>
      <c r="CF742" s="71"/>
      <c r="CG742" s="81">
        <v>0</v>
      </c>
      <c r="CH742" s="71"/>
      <c r="CI742" s="81">
        <v>0</v>
      </c>
      <c r="CJ742" s="71"/>
      <c r="CK742" s="71"/>
      <c r="CL742" s="71" t="s">
        <v>21175</v>
      </c>
      <c r="CM742" s="71"/>
      <c r="CN742" s="71"/>
      <c r="CO742" s="71"/>
      <c r="CP742" s="71"/>
      <c r="CQ742" s="71"/>
      <c r="CR742" s="71"/>
      <c r="CS742" s="71"/>
      <c r="CT742" s="71"/>
      <c r="CU742" s="72"/>
      <c r="CV742" s="71"/>
      <c r="CW742" s="71"/>
      <c r="CX742" s="71" t="s">
        <v>21120</v>
      </c>
      <c r="CY742" s="71"/>
      <c r="CZ742" s="71"/>
      <c r="DA742" s="71"/>
      <c r="DB742" s="71" t="s">
        <v>757</v>
      </c>
    </row>
    <row r="743" spans="1:106">
      <c r="A743" s="71" t="s">
        <v>9279</v>
      </c>
      <c r="B743" s="71" t="s">
        <v>9280</v>
      </c>
      <c r="C743" s="71" t="s">
        <v>397</v>
      </c>
      <c r="D743" s="71" t="s">
        <v>450</v>
      </c>
      <c r="E743" s="71" t="s">
        <v>21064</v>
      </c>
      <c r="F743" s="71" t="s">
        <v>450</v>
      </c>
      <c r="G743" s="71" t="s">
        <v>21642</v>
      </c>
      <c r="H743" s="71" t="s">
        <v>21643</v>
      </c>
      <c r="I743" s="71" t="s">
        <v>21065</v>
      </c>
      <c r="J743" s="79">
        <v>2013.69</v>
      </c>
      <c r="K743" s="71" t="s">
        <v>24092</v>
      </c>
      <c r="L743" s="71" t="s">
        <v>24093</v>
      </c>
      <c r="M743" s="72"/>
      <c r="N743" s="71"/>
      <c r="O743" s="71" t="s">
        <v>24094</v>
      </c>
      <c r="P743" s="71"/>
      <c r="Q743" s="79">
        <v>2400</v>
      </c>
      <c r="R743" s="71"/>
      <c r="S743" s="71"/>
      <c r="T743" s="71"/>
      <c r="U743" s="71"/>
      <c r="V743" s="71"/>
      <c r="W743" s="80"/>
      <c r="X743" s="71" t="s">
        <v>24095</v>
      </c>
      <c r="Y743" s="71" t="s">
        <v>24093</v>
      </c>
      <c r="Z743" s="71"/>
      <c r="AA743" s="71" t="s">
        <v>397</v>
      </c>
      <c r="AB743" s="71" t="s">
        <v>397</v>
      </c>
      <c r="AC743" s="71" t="s">
        <v>21133</v>
      </c>
      <c r="AD743" s="71" t="s">
        <v>29393</v>
      </c>
      <c r="AE743" s="71"/>
      <c r="AF743" s="71"/>
      <c r="AG743" s="71"/>
      <c r="AH743" s="71" t="s">
        <v>397</v>
      </c>
      <c r="AI743" s="71" t="s">
        <v>397</v>
      </c>
      <c r="AJ743" s="71"/>
      <c r="AK743" s="71"/>
      <c r="AL743" s="71"/>
      <c r="AM743" s="71"/>
      <c r="AN743" s="71" t="s">
        <v>397</v>
      </c>
      <c r="AO743" s="71" t="s">
        <v>397</v>
      </c>
      <c r="AP743" s="71"/>
      <c r="AQ743" s="71" t="s">
        <v>397</v>
      </c>
      <c r="AR743" s="71" t="s">
        <v>397</v>
      </c>
      <c r="AS743" s="71"/>
      <c r="AT743" s="71" t="s">
        <v>397</v>
      </c>
      <c r="AU743" s="71"/>
      <c r="AV743" s="71" t="s">
        <v>21115</v>
      </c>
      <c r="AW743" s="71" t="s">
        <v>397</v>
      </c>
      <c r="AX743" s="71" t="s">
        <v>20973</v>
      </c>
      <c r="AY743" s="71" t="s">
        <v>21578</v>
      </c>
      <c r="AZ743" s="72">
        <v>45547.404224537</v>
      </c>
      <c r="BA743" s="71"/>
      <c r="BB743" s="71"/>
      <c r="BC743" s="71"/>
      <c r="BD743" s="71"/>
      <c r="BE743" s="71"/>
      <c r="BF743" s="71"/>
      <c r="BG743" s="71"/>
      <c r="BH743" s="71"/>
      <c r="BI743" s="71"/>
      <c r="BJ743" s="71"/>
      <c r="BK743" s="71"/>
      <c r="BL743" s="81"/>
      <c r="BM743" s="81"/>
      <c r="BN743" s="81"/>
      <c r="BO743" s="71"/>
      <c r="BP743" s="71"/>
      <c r="BQ743" s="71"/>
      <c r="BR743" s="71"/>
      <c r="BS743" s="71"/>
      <c r="BT743" s="71"/>
      <c r="BU743" s="72"/>
      <c r="BV743" s="71"/>
      <c r="BW743" s="72"/>
      <c r="BX743" s="79">
        <v>0</v>
      </c>
      <c r="BY743" s="81">
        <v>0</v>
      </c>
      <c r="BZ743" s="71"/>
      <c r="CA743" s="81">
        <v>0</v>
      </c>
      <c r="CB743" s="71"/>
      <c r="CC743" s="71"/>
      <c r="CD743" s="72"/>
      <c r="CE743" s="71"/>
      <c r="CF743" s="71"/>
      <c r="CG743" s="81">
        <v>0</v>
      </c>
      <c r="CH743" s="71"/>
      <c r="CI743" s="81">
        <v>0</v>
      </c>
      <c r="CJ743" s="71"/>
      <c r="CK743" s="71"/>
      <c r="CL743" s="71"/>
      <c r="CM743" s="71"/>
      <c r="CN743" s="71"/>
      <c r="CO743" s="71"/>
      <c r="CP743" s="71"/>
      <c r="CQ743" s="71"/>
      <c r="CR743" s="71"/>
      <c r="CS743" s="71"/>
      <c r="CT743" s="71"/>
      <c r="CU743" s="72"/>
      <c r="CV743" s="71"/>
      <c r="CW743" s="71"/>
      <c r="CX743" s="71"/>
      <c r="CY743" s="71"/>
      <c r="CZ743" s="71"/>
      <c r="DA743" s="71"/>
      <c r="DB743" s="71"/>
    </row>
    <row r="744" spans="1:106">
      <c r="A744" s="71" t="s">
        <v>9306</v>
      </c>
      <c r="B744" s="71" t="s">
        <v>9307</v>
      </c>
      <c r="C744" s="71" t="s">
        <v>397</v>
      </c>
      <c r="D744" s="71" t="s">
        <v>450</v>
      </c>
      <c r="E744" s="71" t="s">
        <v>21836</v>
      </c>
      <c r="F744" s="71" t="s">
        <v>450</v>
      </c>
      <c r="G744" s="71" t="s">
        <v>21347</v>
      </c>
      <c r="H744" s="71" t="s">
        <v>24571</v>
      </c>
      <c r="I744" s="71" t="s">
        <v>21065</v>
      </c>
      <c r="J744" s="79">
        <v>912.05</v>
      </c>
      <c r="K744" s="71" t="s">
        <v>24097</v>
      </c>
      <c r="L744" s="71" t="s">
        <v>24098</v>
      </c>
      <c r="M744" s="72">
        <v>45827.0456134259</v>
      </c>
      <c r="N744" s="71" t="s">
        <v>390</v>
      </c>
      <c r="O744" s="71" t="s">
        <v>24099</v>
      </c>
      <c r="P744" s="71"/>
      <c r="Q744" s="79">
        <v>19999</v>
      </c>
      <c r="R744" s="71"/>
      <c r="S744" s="71"/>
      <c r="T744" s="71"/>
      <c r="U744" s="71"/>
      <c r="V744" s="71"/>
      <c r="W744" s="80"/>
      <c r="X744" s="71" t="s">
        <v>24100</v>
      </c>
      <c r="Y744" s="71" t="s">
        <v>24098</v>
      </c>
      <c r="Z744" s="71"/>
      <c r="AA744" s="71" t="s">
        <v>397</v>
      </c>
      <c r="AB744" s="71" t="s">
        <v>397</v>
      </c>
      <c r="AC744" s="71" t="s">
        <v>21133</v>
      </c>
      <c r="AD744" s="71" t="s">
        <v>29394</v>
      </c>
      <c r="AE744" s="71"/>
      <c r="AF744" s="71"/>
      <c r="AG744" s="71"/>
      <c r="AH744" s="71" t="s">
        <v>397</v>
      </c>
      <c r="AI744" s="71" t="s">
        <v>397</v>
      </c>
      <c r="AJ744" s="71"/>
      <c r="AK744" s="71"/>
      <c r="AL744" s="71"/>
      <c r="AM744" s="71"/>
      <c r="AN744" s="71" t="s">
        <v>397</v>
      </c>
      <c r="AO744" s="71" t="s">
        <v>397</v>
      </c>
      <c r="AP744" s="71"/>
      <c r="AQ744" s="71" t="s">
        <v>397</v>
      </c>
      <c r="AR744" s="71" t="s">
        <v>397</v>
      </c>
      <c r="AS744" s="71"/>
      <c r="AT744" s="71" t="s">
        <v>397</v>
      </c>
      <c r="AU744" s="71"/>
      <c r="AV744" s="71" t="s">
        <v>21115</v>
      </c>
      <c r="AW744" s="71" t="s">
        <v>397</v>
      </c>
      <c r="AX744" s="71" t="s">
        <v>20973</v>
      </c>
      <c r="AY744" s="71" t="s">
        <v>21578</v>
      </c>
      <c r="AZ744" s="72">
        <v>45547.404236111099</v>
      </c>
      <c r="BA744" s="71"/>
      <c r="BB744" s="71"/>
      <c r="BC744" s="71"/>
      <c r="BD744" s="71"/>
      <c r="BE744" s="71"/>
      <c r="BF744" s="71"/>
      <c r="BG744" s="71"/>
      <c r="BH744" s="71"/>
      <c r="BI744" s="71"/>
      <c r="BJ744" s="71"/>
      <c r="BK744" s="71"/>
      <c r="BL744" s="81"/>
      <c r="BM744" s="81"/>
      <c r="BN744" s="81"/>
      <c r="BO744" s="71"/>
      <c r="BP744" s="71"/>
      <c r="BQ744" s="71"/>
      <c r="BR744" s="71" t="s">
        <v>29304</v>
      </c>
      <c r="BS744" s="71" t="s">
        <v>23503</v>
      </c>
      <c r="BT744" s="71" t="s">
        <v>21068</v>
      </c>
      <c r="BU744" s="72">
        <v>44797.435601851903</v>
      </c>
      <c r="BV744" s="71" t="s">
        <v>21068</v>
      </c>
      <c r="BW744" s="72">
        <v>44797.435601851903</v>
      </c>
      <c r="BX744" s="79">
        <v>11349.65</v>
      </c>
      <c r="BY744" s="81">
        <v>0</v>
      </c>
      <c r="BZ744" s="71"/>
      <c r="CA744" s="81">
        <v>0</v>
      </c>
      <c r="CB744" s="71"/>
      <c r="CC744" s="71"/>
      <c r="CD744" s="72"/>
      <c r="CE744" s="71"/>
      <c r="CF744" s="71"/>
      <c r="CG744" s="81">
        <v>0</v>
      </c>
      <c r="CH744" s="71"/>
      <c r="CI744" s="81">
        <v>0</v>
      </c>
      <c r="CJ744" s="71"/>
      <c r="CK744" s="71"/>
      <c r="CL744" s="71" t="s">
        <v>23504</v>
      </c>
      <c r="CM744" s="71"/>
      <c r="CN744" s="71"/>
      <c r="CO744" s="71"/>
      <c r="CP744" s="71" t="s">
        <v>23505</v>
      </c>
      <c r="CQ744" s="71"/>
      <c r="CR744" s="71"/>
      <c r="CS744" s="71"/>
      <c r="CT744" s="71"/>
      <c r="CU744" s="72"/>
      <c r="CV744" s="71"/>
      <c r="CW744" s="71"/>
      <c r="CX744" s="71" t="s">
        <v>21120</v>
      </c>
      <c r="CY744" s="71"/>
      <c r="CZ744" s="71" t="s">
        <v>23506</v>
      </c>
      <c r="DA744" s="71"/>
      <c r="DB744" s="71" t="s">
        <v>9630</v>
      </c>
    </row>
    <row r="745" spans="1:106">
      <c r="A745" s="71" t="s">
        <v>9330</v>
      </c>
      <c r="B745" s="71" t="s">
        <v>9331</v>
      </c>
      <c r="C745" s="71" t="s">
        <v>397</v>
      </c>
      <c r="D745" s="71" t="s">
        <v>427</v>
      </c>
      <c r="E745" s="71" t="s">
        <v>21079</v>
      </c>
      <c r="F745" s="71" t="s">
        <v>427</v>
      </c>
      <c r="G745" s="71"/>
      <c r="H745" s="71"/>
      <c r="I745" s="71" t="s">
        <v>21065</v>
      </c>
      <c r="J745" s="79">
        <v>0</v>
      </c>
      <c r="K745" s="71"/>
      <c r="L745" s="71"/>
      <c r="M745" s="72"/>
      <c r="N745" s="71"/>
      <c r="O745" s="71" t="s">
        <v>24102</v>
      </c>
      <c r="P745" s="71"/>
      <c r="Q745" s="79">
        <v>0</v>
      </c>
      <c r="R745" s="71" t="s">
        <v>24103</v>
      </c>
      <c r="S745" s="71"/>
      <c r="T745" s="71"/>
      <c r="U745" s="71" t="s">
        <v>21068</v>
      </c>
      <c r="V745" s="71" t="s">
        <v>21068</v>
      </c>
      <c r="W745" s="80"/>
      <c r="X745" s="71"/>
      <c r="Y745" s="71"/>
      <c r="Z745" s="71"/>
      <c r="AA745" s="71" t="s">
        <v>397</v>
      </c>
      <c r="AB745" s="71" t="s">
        <v>397</v>
      </c>
      <c r="AC745" s="71"/>
      <c r="AD745" s="71"/>
      <c r="AE745" s="71"/>
      <c r="AF745" s="71"/>
      <c r="AG745" s="71"/>
      <c r="AH745" s="71" t="s">
        <v>397</v>
      </c>
      <c r="AI745" s="71" t="s">
        <v>397</v>
      </c>
      <c r="AJ745" s="71"/>
      <c r="AK745" s="71"/>
      <c r="AL745" s="71"/>
      <c r="AM745" s="71"/>
      <c r="AN745" s="71" t="s">
        <v>397</v>
      </c>
      <c r="AO745" s="71" t="s">
        <v>397</v>
      </c>
      <c r="AP745" s="71"/>
      <c r="AQ745" s="71" t="s">
        <v>397</v>
      </c>
      <c r="AR745" s="71" t="s">
        <v>397</v>
      </c>
      <c r="AS745" s="71"/>
      <c r="AT745" s="71" t="s">
        <v>397</v>
      </c>
      <c r="AU745" s="71"/>
      <c r="AV745" s="71" t="s">
        <v>397</v>
      </c>
      <c r="AW745" s="71" t="s">
        <v>397</v>
      </c>
      <c r="AX745" s="71"/>
      <c r="AY745" s="71"/>
      <c r="AZ745" s="72"/>
      <c r="BA745" s="71"/>
      <c r="BB745" s="71"/>
      <c r="BC745" s="71"/>
      <c r="BD745" s="71"/>
      <c r="BE745" s="71"/>
      <c r="BF745" s="71"/>
      <c r="BG745" s="71" t="s">
        <v>21069</v>
      </c>
      <c r="BH745" s="71" t="s">
        <v>20990</v>
      </c>
      <c r="BI745" s="71" t="s">
        <v>20978</v>
      </c>
      <c r="BJ745" s="71" t="s">
        <v>20976</v>
      </c>
      <c r="BK745" s="71" t="s">
        <v>21070</v>
      </c>
      <c r="BL745" s="81">
        <v>1</v>
      </c>
      <c r="BM745" s="81">
        <v>1</v>
      </c>
      <c r="BN745" s="81">
        <v>0</v>
      </c>
      <c r="BO745" s="71" t="s">
        <v>21071</v>
      </c>
      <c r="BP745" s="71" t="s">
        <v>21071</v>
      </c>
      <c r="BQ745" s="71"/>
      <c r="BR745" s="71"/>
      <c r="BS745" s="71"/>
      <c r="BT745" s="71"/>
      <c r="BU745" s="72"/>
      <c r="BV745" s="71"/>
      <c r="BW745" s="72"/>
      <c r="BX745" s="79">
        <v>0</v>
      </c>
      <c r="BY745" s="81">
        <v>0</v>
      </c>
      <c r="BZ745" s="71"/>
      <c r="CA745" s="81">
        <v>0</v>
      </c>
      <c r="CB745" s="71"/>
      <c r="CC745" s="71"/>
      <c r="CD745" s="72"/>
      <c r="CE745" s="71"/>
      <c r="CF745" s="71"/>
      <c r="CG745" s="81">
        <v>0</v>
      </c>
      <c r="CH745" s="71"/>
      <c r="CI745" s="81">
        <v>0</v>
      </c>
      <c r="CJ745" s="71"/>
      <c r="CK745" s="71"/>
      <c r="CL745" s="71"/>
      <c r="CM745" s="71"/>
      <c r="CN745" s="71"/>
      <c r="CO745" s="71"/>
      <c r="CP745" s="71"/>
      <c r="CQ745" s="71"/>
      <c r="CR745" s="71"/>
      <c r="CS745" s="71"/>
      <c r="CT745" s="71"/>
      <c r="CU745" s="72"/>
      <c r="CV745" s="71"/>
      <c r="CW745" s="71"/>
      <c r="CX745" s="71"/>
      <c r="CY745" s="71"/>
      <c r="CZ745" s="71"/>
      <c r="DA745" s="71"/>
      <c r="DB745" s="71"/>
    </row>
    <row r="746" spans="1:106">
      <c r="A746" s="71" t="s">
        <v>9339</v>
      </c>
      <c r="B746" s="71" t="s">
        <v>24104</v>
      </c>
      <c r="C746" s="71" t="s">
        <v>397</v>
      </c>
      <c r="D746" s="71" t="s">
        <v>427</v>
      </c>
      <c r="E746" s="71" t="s">
        <v>21079</v>
      </c>
      <c r="F746" s="71" t="s">
        <v>427</v>
      </c>
      <c r="G746" s="71"/>
      <c r="H746" s="71"/>
      <c r="I746" s="71" t="s">
        <v>21065</v>
      </c>
      <c r="J746" s="79">
        <v>8250</v>
      </c>
      <c r="K746" s="71" t="s">
        <v>9340</v>
      </c>
      <c r="L746" s="71" t="s">
        <v>24105</v>
      </c>
      <c r="M746" s="72"/>
      <c r="N746" s="71"/>
      <c r="O746" s="71" t="s">
        <v>24106</v>
      </c>
      <c r="P746" s="71"/>
      <c r="Q746" s="79">
        <v>0</v>
      </c>
      <c r="R746" s="71" t="s">
        <v>24107</v>
      </c>
      <c r="S746" s="71"/>
      <c r="T746" s="71"/>
      <c r="U746" s="71" t="s">
        <v>21068</v>
      </c>
      <c r="V746" s="71" t="s">
        <v>21068</v>
      </c>
      <c r="W746" s="80"/>
      <c r="X746" s="71"/>
      <c r="Y746" s="71" t="s">
        <v>24105</v>
      </c>
      <c r="Z746" s="71"/>
      <c r="AA746" s="71" t="s">
        <v>397</v>
      </c>
      <c r="AB746" s="71" t="s">
        <v>397</v>
      </c>
      <c r="AC746" s="71" t="s">
        <v>21133</v>
      </c>
      <c r="AD746" s="71" t="s">
        <v>24108</v>
      </c>
      <c r="AE746" s="71"/>
      <c r="AF746" s="71"/>
      <c r="AG746" s="71"/>
      <c r="AH746" s="71" t="s">
        <v>397</v>
      </c>
      <c r="AI746" s="71" t="s">
        <v>397</v>
      </c>
      <c r="AJ746" s="71"/>
      <c r="AK746" s="71"/>
      <c r="AL746" s="71"/>
      <c r="AM746" s="71"/>
      <c r="AN746" s="71" t="s">
        <v>397</v>
      </c>
      <c r="AO746" s="71" t="s">
        <v>397</v>
      </c>
      <c r="AP746" s="71"/>
      <c r="AQ746" s="71" t="s">
        <v>397</v>
      </c>
      <c r="AR746" s="71" t="s">
        <v>397</v>
      </c>
      <c r="AS746" s="71"/>
      <c r="AT746" s="71" t="s">
        <v>397</v>
      </c>
      <c r="AU746" s="71"/>
      <c r="AV746" s="71" t="s">
        <v>21115</v>
      </c>
      <c r="AW746" s="71" t="s">
        <v>397</v>
      </c>
      <c r="AX746" s="71" t="s">
        <v>20973</v>
      </c>
      <c r="AY746" s="71" t="s">
        <v>23165</v>
      </c>
      <c r="AZ746" s="72">
        <v>44946.339976851901</v>
      </c>
      <c r="BA746" s="71"/>
      <c r="BB746" s="71"/>
      <c r="BC746" s="71"/>
      <c r="BD746" s="71"/>
      <c r="BE746" s="71"/>
      <c r="BF746" s="71"/>
      <c r="BG746" s="71" t="s">
        <v>21069</v>
      </c>
      <c r="BH746" s="71" t="s">
        <v>20990</v>
      </c>
      <c r="BI746" s="71" t="s">
        <v>20978</v>
      </c>
      <c r="BJ746" s="71" t="s">
        <v>20976</v>
      </c>
      <c r="BK746" s="71" t="s">
        <v>21070</v>
      </c>
      <c r="BL746" s="81">
        <v>1</v>
      </c>
      <c r="BM746" s="81">
        <v>1</v>
      </c>
      <c r="BN746" s="81">
        <v>0</v>
      </c>
      <c r="BO746" s="71" t="s">
        <v>21071</v>
      </c>
      <c r="BP746" s="71" t="s">
        <v>21071</v>
      </c>
      <c r="BQ746" s="71"/>
      <c r="BR746" s="71"/>
      <c r="BS746" s="71"/>
      <c r="BT746" s="71"/>
      <c r="BU746" s="72"/>
      <c r="BV746" s="71"/>
      <c r="BW746" s="72"/>
      <c r="BX746" s="79">
        <v>0</v>
      </c>
      <c r="BY746" s="81">
        <v>0</v>
      </c>
      <c r="BZ746" s="71"/>
      <c r="CA746" s="81">
        <v>0</v>
      </c>
      <c r="CB746" s="71"/>
      <c r="CC746" s="71"/>
      <c r="CD746" s="72"/>
      <c r="CE746" s="71"/>
      <c r="CF746" s="71"/>
      <c r="CG746" s="81">
        <v>0</v>
      </c>
      <c r="CH746" s="71"/>
      <c r="CI746" s="81">
        <v>0</v>
      </c>
      <c r="CJ746" s="71"/>
      <c r="CK746" s="71"/>
      <c r="CL746" s="71"/>
      <c r="CM746" s="71"/>
      <c r="CN746" s="71"/>
      <c r="CO746" s="71"/>
      <c r="CP746" s="71"/>
      <c r="CQ746" s="71"/>
      <c r="CR746" s="71"/>
      <c r="CS746" s="71"/>
      <c r="CT746" s="71"/>
      <c r="CU746" s="72"/>
      <c r="CV746" s="71"/>
      <c r="CW746" s="71"/>
      <c r="CX746" s="71"/>
      <c r="CY746" s="71"/>
      <c r="CZ746" s="71"/>
      <c r="DA746" s="71"/>
      <c r="DB746" s="71"/>
    </row>
    <row r="747" spans="1:106">
      <c r="A747" s="71" t="s">
        <v>9348</v>
      </c>
      <c r="B747" s="71" t="s">
        <v>9349</v>
      </c>
      <c r="C747" s="71" t="s">
        <v>397</v>
      </c>
      <c r="D747" s="71" t="s">
        <v>450</v>
      </c>
      <c r="E747" s="71" t="s">
        <v>21064</v>
      </c>
      <c r="F747" s="71" t="s">
        <v>450</v>
      </c>
      <c r="G747" s="71" t="s">
        <v>21159</v>
      </c>
      <c r="H747" s="71" t="s">
        <v>21160</v>
      </c>
      <c r="I747" s="71" t="s">
        <v>21065</v>
      </c>
      <c r="J747" s="79">
        <v>155.63999999999999</v>
      </c>
      <c r="K747" s="71" t="s">
        <v>24109</v>
      </c>
      <c r="L747" s="71" t="s">
        <v>24110</v>
      </c>
      <c r="M747" s="72">
        <v>45873.177245370403</v>
      </c>
      <c r="N747" s="71" t="s">
        <v>390</v>
      </c>
      <c r="O747" s="71"/>
      <c r="P747" s="71"/>
      <c r="Q747" s="79">
        <v>999999999</v>
      </c>
      <c r="R747" s="71"/>
      <c r="S747" s="71"/>
      <c r="T747" s="71"/>
      <c r="U747" s="71"/>
      <c r="V747" s="71"/>
      <c r="W747" s="80"/>
      <c r="X747" s="71" t="s">
        <v>24111</v>
      </c>
      <c r="Y747" s="71" t="s">
        <v>24110</v>
      </c>
      <c r="Z747" s="71"/>
      <c r="AA747" s="71" t="s">
        <v>397</v>
      </c>
      <c r="AB747" s="71" t="s">
        <v>397</v>
      </c>
      <c r="AC747" s="71" t="s">
        <v>21133</v>
      </c>
      <c r="AD747" s="71" t="s">
        <v>29395</v>
      </c>
      <c r="AE747" s="71"/>
      <c r="AF747" s="71"/>
      <c r="AG747" s="71"/>
      <c r="AH747" s="71" t="s">
        <v>397</v>
      </c>
      <c r="AI747" s="71" t="s">
        <v>397</v>
      </c>
      <c r="AJ747" s="71"/>
      <c r="AK747" s="71"/>
      <c r="AL747" s="71"/>
      <c r="AM747" s="71"/>
      <c r="AN747" s="71" t="s">
        <v>397</v>
      </c>
      <c r="AO747" s="71" t="s">
        <v>397</v>
      </c>
      <c r="AP747" s="71"/>
      <c r="AQ747" s="71" t="s">
        <v>397</v>
      </c>
      <c r="AR747" s="71" t="s">
        <v>397</v>
      </c>
      <c r="AS747" s="71"/>
      <c r="AT747" s="71" t="s">
        <v>397</v>
      </c>
      <c r="AU747" s="71"/>
      <c r="AV747" s="71" t="s">
        <v>21115</v>
      </c>
      <c r="AW747" s="71" t="s">
        <v>397</v>
      </c>
      <c r="AX747" s="71" t="s">
        <v>20973</v>
      </c>
      <c r="AY747" s="71" t="s">
        <v>21578</v>
      </c>
      <c r="AZ747" s="72">
        <v>45547.404247685197</v>
      </c>
      <c r="BA747" s="71"/>
      <c r="BB747" s="71"/>
      <c r="BC747" s="71"/>
      <c r="BD747" s="71"/>
      <c r="BE747" s="71"/>
      <c r="BF747" s="71"/>
      <c r="BG747" s="71"/>
      <c r="BH747" s="71"/>
      <c r="BI747" s="71"/>
      <c r="BJ747" s="71"/>
      <c r="BK747" s="71"/>
      <c r="BL747" s="81"/>
      <c r="BM747" s="81"/>
      <c r="BN747" s="81"/>
      <c r="BO747" s="71"/>
      <c r="BP747" s="71"/>
      <c r="BQ747" s="71"/>
      <c r="BR747" s="71" t="s">
        <v>757</v>
      </c>
      <c r="BS747" s="71" t="s">
        <v>21174</v>
      </c>
      <c r="BT747" s="71" t="s">
        <v>21074</v>
      </c>
      <c r="BU747" s="72">
        <v>43774.567916666703</v>
      </c>
      <c r="BV747" s="71" t="s">
        <v>21074</v>
      </c>
      <c r="BW747" s="72">
        <v>43774.567916666703</v>
      </c>
      <c r="BX747" s="79">
        <v>5706.73</v>
      </c>
      <c r="BY747" s="81">
        <v>0</v>
      </c>
      <c r="BZ747" s="71"/>
      <c r="CA747" s="81">
        <v>0</v>
      </c>
      <c r="CB747" s="71"/>
      <c r="CC747" s="71"/>
      <c r="CD747" s="72"/>
      <c r="CE747" s="71"/>
      <c r="CF747" s="71"/>
      <c r="CG747" s="81">
        <v>0</v>
      </c>
      <c r="CH747" s="71"/>
      <c r="CI747" s="81">
        <v>0</v>
      </c>
      <c r="CJ747" s="71"/>
      <c r="CK747" s="71"/>
      <c r="CL747" s="71" t="s">
        <v>21175</v>
      </c>
      <c r="CM747" s="71"/>
      <c r="CN747" s="71"/>
      <c r="CO747" s="71"/>
      <c r="CP747" s="71"/>
      <c r="CQ747" s="71"/>
      <c r="CR747" s="71"/>
      <c r="CS747" s="71"/>
      <c r="CT747" s="71"/>
      <c r="CU747" s="72"/>
      <c r="CV747" s="71"/>
      <c r="CW747" s="71"/>
      <c r="CX747" s="71" t="s">
        <v>21120</v>
      </c>
      <c r="CY747" s="71"/>
      <c r="CZ747" s="71"/>
      <c r="DA747" s="71"/>
      <c r="DB747" s="71" t="s">
        <v>757</v>
      </c>
    </row>
    <row r="748" spans="1:106">
      <c r="A748" s="71" t="s">
        <v>9394</v>
      </c>
      <c r="B748" s="71" t="s">
        <v>29396</v>
      </c>
      <c r="C748" s="71" t="s">
        <v>397</v>
      </c>
      <c r="D748" s="71" t="s">
        <v>450</v>
      </c>
      <c r="E748" s="71" t="s">
        <v>21836</v>
      </c>
      <c r="F748" s="71" t="s">
        <v>450</v>
      </c>
      <c r="G748" s="71" t="s">
        <v>21210</v>
      </c>
      <c r="H748" s="71" t="s">
        <v>21122</v>
      </c>
      <c r="I748" s="71" t="s">
        <v>21065</v>
      </c>
      <c r="J748" s="79">
        <v>3443.98</v>
      </c>
      <c r="K748" s="71" t="s">
        <v>24113</v>
      </c>
      <c r="L748" s="71" t="s">
        <v>24114</v>
      </c>
      <c r="M748" s="72">
        <v>45921.833333333299</v>
      </c>
      <c r="N748" s="71" t="s">
        <v>390</v>
      </c>
      <c r="O748" s="71" t="s">
        <v>24115</v>
      </c>
      <c r="P748" s="71"/>
      <c r="Q748" s="79">
        <v>999999999</v>
      </c>
      <c r="R748" s="71" t="s">
        <v>24116</v>
      </c>
      <c r="S748" s="71"/>
      <c r="T748" s="71" t="s">
        <v>29397</v>
      </c>
      <c r="U748" s="71" t="s">
        <v>21868</v>
      </c>
      <c r="V748" s="71" t="s">
        <v>21868</v>
      </c>
      <c r="W748" s="80"/>
      <c r="X748" s="71" t="s">
        <v>24118</v>
      </c>
      <c r="Y748" s="71" t="s">
        <v>24114</v>
      </c>
      <c r="Z748" s="71"/>
      <c r="AA748" s="71" t="s">
        <v>397</v>
      </c>
      <c r="AB748" s="71" t="s">
        <v>397</v>
      </c>
      <c r="AC748" s="71" t="s">
        <v>21133</v>
      </c>
      <c r="AD748" s="71" t="s">
        <v>29398</v>
      </c>
      <c r="AE748" s="71"/>
      <c r="AF748" s="71"/>
      <c r="AG748" s="71"/>
      <c r="AH748" s="71" t="s">
        <v>397</v>
      </c>
      <c r="AI748" s="71" t="s">
        <v>397</v>
      </c>
      <c r="AJ748" s="71"/>
      <c r="AK748" s="71"/>
      <c r="AL748" s="71"/>
      <c r="AM748" s="71"/>
      <c r="AN748" s="71" t="s">
        <v>397</v>
      </c>
      <c r="AO748" s="71" t="s">
        <v>397</v>
      </c>
      <c r="AP748" s="71"/>
      <c r="AQ748" s="71" t="s">
        <v>397</v>
      </c>
      <c r="AR748" s="71" t="s">
        <v>397</v>
      </c>
      <c r="AS748" s="71"/>
      <c r="AT748" s="71" t="s">
        <v>397</v>
      </c>
      <c r="AU748" s="71"/>
      <c r="AV748" s="71" t="s">
        <v>21115</v>
      </c>
      <c r="AW748" s="71" t="s">
        <v>397</v>
      </c>
      <c r="AX748" s="71" t="s">
        <v>20973</v>
      </c>
      <c r="AY748" s="71" t="s">
        <v>21578</v>
      </c>
      <c r="AZ748" s="72">
        <v>45547.4042708333</v>
      </c>
      <c r="BA748" s="71"/>
      <c r="BB748" s="71"/>
      <c r="BC748" s="71"/>
      <c r="BD748" s="71"/>
      <c r="BE748" s="71"/>
      <c r="BF748" s="71"/>
      <c r="BG748" s="71" t="s">
        <v>21069</v>
      </c>
      <c r="BH748" s="71" t="s">
        <v>20990</v>
      </c>
      <c r="BI748" s="71" t="s">
        <v>20978</v>
      </c>
      <c r="BJ748" s="71" t="s">
        <v>20976</v>
      </c>
      <c r="BK748" s="71" t="s">
        <v>21070</v>
      </c>
      <c r="BL748" s="81">
        <v>1</v>
      </c>
      <c r="BM748" s="81">
        <v>1</v>
      </c>
      <c r="BN748" s="81">
        <v>0</v>
      </c>
      <c r="BO748" s="71" t="s">
        <v>21071</v>
      </c>
      <c r="BP748" s="71" t="s">
        <v>21071</v>
      </c>
      <c r="BQ748" s="71"/>
      <c r="BR748" s="71" t="s">
        <v>29304</v>
      </c>
      <c r="BS748" s="71" t="s">
        <v>23503</v>
      </c>
      <c r="BT748" s="71" t="s">
        <v>21068</v>
      </c>
      <c r="BU748" s="72">
        <v>44797.435601851903</v>
      </c>
      <c r="BV748" s="71" t="s">
        <v>21068</v>
      </c>
      <c r="BW748" s="72">
        <v>44797.435601851903</v>
      </c>
      <c r="BX748" s="79">
        <v>11349.65</v>
      </c>
      <c r="BY748" s="81">
        <v>0</v>
      </c>
      <c r="BZ748" s="71"/>
      <c r="CA748" s="81">
        <v>0</v>
      </c>
      <c r="CB748" s="71"/>
      <c r="CC748" s="71"/>
      <c r="CD748" s="72"/>
      <c r="CE748" s="71"/>
      <c r="CF748" s="71"/>
      <c r="CG748" s="81">
        <v>0</v>
      </c>
      <c r="CH748" s="71"/>
      <c r="CI748" s="81">
        <v>0</v>
      </c>
      <c r="CJ748" s="71"/>
      <c r="CK748" s="71"/>
      <c r="CL748" s="71" t="s">
        <v>23504</v>
      </c>
      <c r="CM748" s="71"/>
      <c r="CN748" s="71"/>
      <c r="CO748" s="71"/>
      <c r="CP748" s="71" t="s">
        <v>23505</v>
      </c>
      <c r="CQ748" s="71"/>
      <c r="CR748" s="71"/>
      <c r="CS748" s="71"/>
      <c r="CT748" s="71"/>
      <c r="CU748" s="72"/>
      <c r="CV748" s="71"/>
      <c r="CW748" s="71"/>
      <c r="CX748" s="71" t="s">
        <v>21120</v>
      </c>
      <c r="CY748" s="71"/>
      <c r="CZ748" s="71" t="s">
        <v>23506</v>
      </c>
      <c r="DA748" s="71"/>
      <c r="DB748" s="71" t="s">
        <v>9630</v>
      </c>
    </row>
    <row r="749" spans="1:106">
      <c r="A749" s="71" t="s">
        <v>9397</v>
      </c>
      <c r="B749" s="71" t="s">
        <v>9398</v>
      </c>
      <c r="C749" s="71" t="s">
        <v>397</v>
      </c>
      <c r="D749" s="71" t="s">
        <v>450</v>
      </c>
      <c r="E749" s="71" t="s">
        <v>21836</v>
      </c>
      <c r="F749" s="71" t="s">
        <v>450</v>
      </c>
      <c r="G749" s="71"/>
      <c r="H749" s="71"/>
      <c r="I749" s="71" t="s">
        <v>21065</v>
      </c>
      <c r="J749" s="79">
        <v>0</v>
      </c>
      <c r="K749" s="71" t="s">
        <v>24120</v>
      </c>
      <c r="L749" s="71" t="s">
        <v>24121</v>
      </c>
      <c r="M749" s="72"/>
      <c r="N749" s="71"/>
      <c r="O749" s="71" t="s">
        <v>24122</v>
      </c>
      <c r="P749" s="71"/>
      <c r="Q749" s="79">
        <v>2400</v>
      </c>
      <c r="R749" s="71"/>
      <c r="S749" s="71"/>
      <c r="T749" s="71"/>
      <c r="U749" s="71"/>
      <c r="V749" s="71"/>
      <c r="W749" s="80"/>
      <c r="X749" s="71" t="s">
        <v>24123</v>
      </c>
      <c r="Y749" s="71" t="s">
        <v>24121</v>
      </c>
      <c r="Z749" s="71"/>
      <c r="AA749" s="71" t="s">
        <v>397</v>
      </c>
      <c r="AB749" s="71" t="s">
        <v>397</v>
      </c>
      <c r="AC749" s="71" t="s">
        <v>21133</v>
      </c>
      <c r="AD749" s="71" t="s">
        <v>29399</v>
      </c>
      <c r="AE749" s="71"/>
      <c r="AF749" s="71"/>
      <c r="AG749" s="71"/>
      <c r="AH749" s="71" t="s">
        <v>397</v>
      </c>
      <c r="AI749" s="71" t="s">
        <v>397</v>
      </c>
      <c r="AJ749" s="71"/>
      <c r="AK749" s="71"/>
      <c r="AL749" s="71"/>
      <c r="AM749" s="71"/>
      <c r="AN749" s="71" t="s">
        <v>397</v>
      </c>
      <c r="AO749" s="71" t="s">
        <v>397</v>
      </c>
      <c r="AP749" s="71"/>
      <c r="AQ749" s="71" t="s">
        <v>397</v>
      </c>
      <c r="AR749" s="71" t="s">
        <v>397</v>
      </c>
      <c r="AS749" s="71"/>
      <c r="AT749" s="71" t="s">
        <v>397</v>
      </c>
      <c r="AU749" s="71"/>
      <c r="AV749" s="71" t="s">
        <v>21115</v>
      </c>
      <c r="AW749" s="71" t="s">
        <v>397</v>
      </c>
      <c r="AX749" s="71" t="s">
        <v>20973</v>
      </c>
      <c r="AY749" s="71" t="s">
        <v>21578</v>
      </c>
      <c r="AZ749" s="72">
        <v>45547.404282407399</v>
      </c>
      <c r="BA749" s="71"/>
      <c r="BB749" s="71"/>
      <c r="BC749" s="71"/>
      <c r="BD749" s="71"/>
      <c r="BE749" s="71"/>
      <c r="BF749" s="71"/>
      <c r="BG749" s="71"/>
      <c r="BH749" s="71"/>
      <c r="BI749" s="71"/>
      <c r="BJ749" s="71"/>
      <c r="BK749" s="71"/>
      <c r="BL749" s="81"/>
      <c r="BM749" s="81"/>
      <c r="BN749" s="81"/>
      <c r="BO749" s="71"/>
      <c r="BP749" s="71"/>
      <c r="BQ749" s="71"/>
      <c r="BR749" s="71"/>
      <c r="BS749" s="71"/>
      <c r="BT749" s="71"/>
      <c r="BU749" s="72"/>
      <c r="BV749" s="71"/>
      <c r="BW749" s="72"/>
      <c r="BX749" s="79">
        <v>0</v>
      </c>
      <c r="BY749" s="81">
        <v>0</v>
      </c>
      <c r="BZ749" s="71"/>
      <c r="CA749" s="81">
        <v>0</v>
      </c>
      <c r="CB749" s="71"/>
      <c r="CC749" s="71"/>
      <c r="CD749" s="72"/>
      <c r="CE749" s="71"/>
      <c r="CF749" s="71"/>
      <c r="CG749" s="81">
        <v>0</v>
      </c>
      <c r="CH749" s="71"/>
      <c r="CI749" s="81">
        <v>0</v>
      </c>
      <c r="CJ749" s="71"/>
      <c r="CK749" s="71"/>
      <c r="CL749" s="71"/>
      <c r="CM749" s="71"/>
      <c r="CN749" s="71"/>
      <c r="CO749" s="71"/>
      <c r="CP749" s="71"/>
      <c r="CQ749" s="71"/>
      <c r="CR749" s="71"/>
      <c r="CS749" s="71"/>
      <c r="CT749" s="71"/>
      <c r="CU749" s="72"/>
      <c r="CV749" s="71"/>
      <c r="CW749" s="71"/>
      <c r="CX749" s="71"/>
      <c r="CY749" s="71"/>
      <c r="CZ749" s="71"/>
      <c r="DA749" s="71"/>
      <c r="DB749" s="71"/>
    </row>
    <row r="750" spans="1:106">
      <c r="A750" s="71" t="s">
        <v>9436</v>
      </c>
      <c r="B750" s="71" t="s">
        <v>9437</v>
      </c>
      <c r="C750" s="71" t="s">
        <v>391</v>
      </c>
      <c r="D750" s="71" t="s">
        <v>427</v>
      </c>
      <c r="E750" s="71" t="s">
        <v>21079</v>
      </c>
      <c r="F750" s="71" t="s">
        <v>427</v>
      </c>
      <c r="G750" s="71"/>
      <c r="H750" s="71"/>
      <c r="I750" s="71" t="s">
        <v>21065</v>
      </c>
      <c r="J750" s="79">
        <v>0</v>
      </c>
      <c r="K750" s="71"/>
      <c r="L750" s="71"/>
      <c r="M750" s="72"/>
      <c r="N750" s="71"/>
      <c r="O750" s="71" t="s">
        <v>24125</v>
      </c>
      <c r="P750" s="71"/>
      <c r="Q750" s="79">
        <v>0</v>
      </c>
      <c r="R750" s="71" t="s">
        <v>24126</v>
      </c>
      <c r="S750" s="71"/>
      <c r="T750" s="71"/>
      <c r="U750" s="71" t="s">
        <v>21068</v>
      </c>
      <c r="V750" s="71" t="s">
        <v>21068</v>
      </c>
      <c r="W750" s="80"/>
      <c r="X750" s="71"/>
      <c r="Y750" s="71"/>
      <c r="Z750" s="71"/>
      <c r="AA750" s="71" t="s">
        <v>397</v>
      </c>
      <c r="AB750" s="71" t="s">
        <v>397</v>
      </c>
      <c r="AC750" s="71"/>
      <c r="AD750" s="71"/>
      <c r="AE750" s="71"/>
      <c r="AF750" s="71"/>
      <c r="AG750" s="71"/>
      <c r="AH750" s="71" t="s">
        <v>397</v>
      </c>
      <c r="AI750" s="71" t="s">
        <v>397</v>
      </c>
      <c r="AJ750" s="71"/>
      <c r="AK750" s="71"/>
      <c r="AL750" s="71"/>
      <c r="AM750" s="71"/>
      <c r="AN750" s="71" t="s">
        <v>397</v>
      </c>
      <c r="AO750" s="71" t="s">
        <v>397</v>
      </c>
      <c r="AP750" s="71"/>
      <c r="AQ750" s="71" t="s">
        <v>397</v>
      </c>
      <c r="AR750" s="71" t="s">
        <v>397</v>
      </c>
      <c r="AS750" s="71"/>
      <c r="AT750" s="71" t="s">
        <v>397</v>
      </c>
      <c r="AU750" s="71"/>
      <c r="AV750" s="71" t="s">
        <v>397</v>
      </c>
      <c r="AW750" s="71" t="s">
        <v>397</v>
      </c>
      <c r="AX750" s="71"/>
      <c r="AY750" s="71"/>
      <c r="AZ750" s="72"/>
      <c r="BA750" s="71"/>
      <c r="BB750" s="71"/>
      <c r="BC750" s="71"/>
      <c r="BD750" s="71"/>
      <c r="BE750" s="71"/>
      <c r="BF750" s="71"/>
      <c r="BG750" s="71" t="s">
        <v>21069</v>
      </c>
      <c r="BH750" s="71" t="s">
        <v>20990</v>
      </c>
      <c r="BI750" s="71" t="s">
        <v>20978</v>
      </c>
      <c r="BJ750" s="71" t="s">
        <v>20976</v>
      </c>
      <c r="BK750" s="71" t="s">
        <v>21070</v>
      </c>
      <c r="BL750" s="81">
        <v>1</v>
      </c>
      <c r="BM750" s="81">
        <v>1</v>
      </c>
      <c r="BN750" s="81">
        <v>0</v>
      </c>
      <c r="BO750" s="71" t="s">
        <v>21071</v>
      </c>
      <c r="BP750" s="71" t="s">
        <v>21071</v>
      </c>
      <c r="BQ750" s="71"/>
      <c r="BR750" s="71"/>
      <c r="BS750" s="71"/>
      <c r="BT750" s="71"/>
      <c r="BU750" s="72"/>
      <c r="BV750" s="71"/>
      <c r="BW750" s="72"/>
      <c r="BX750" s="79">
        <v>0</v>
      </c>
      <c r="BY750" s="81">
        <v>0</v>
      </c>
      <c r="BZ750" s="71"/>
      <c r="CA750" s="81">
        <v>0</v>
      </c>
      <c r="CB750" s="71"/>
      <c r="CC750" s="71"/>
      <c r="CD750" s="72"/>
      <c r="CE750" s="71"/>
      <c r="CF750" s="71"/>
      <c r="CG750" s="81">
        <v>0</v>
      </c>
      <c r="CH750" s="71"/>
      <c r="CI750" s="81">
        <v>0</v>
      </c>
      <c r="CJ750" s="71"/>
      <c r="CK750" s="71"/>
      <c r="CL750" s="71"/>
      <c r="CM750" s="71"/>
      <c r="CN750" s="71"/>
      <c r="CO750" s="71"/>
      <c r="CP750" s="71"/>
      <c r="CQ750" s="71"/>
      <c r="CR750" s="71"/>
      <c r="CS750" s="71"/>
      <c r="CT750" s="71"/>
      <c r="CU750" s="72"/>
      <c r="CV750" s="71"/>
      <c r="CW750" s="71"/>
      <c r="CX750" s="71"/>
      <c r="CY750" s="71"/>
      <c r="CZ750" s="71"/>
      <c r="DA750" s="71"/>
      <c r="DB750" s="71"/>
    </row>
    <row r="751" spans="1:106">
      <c r="A751" s="71" t="s">
        <v>9454</v>
      </c>
      <c r="B751" s="71" t="s">
        <v>9455</v>
      </c>
      <c r="C751" s="71" t="s">
        <v>397</v>
      </c>
      <c r="D751" s="71" t="s">
        <v>450</v>
      </c>
      <c r="E751" s="71" t="s">
        <v>21064</v>
      </c>
      <c r="F751" s="71" t="s">
        <v>450</v>
      </c>
      <c r="G751" s="71"/>
      <c r="H751" s="71"/>
      <c r="I751" s="71" t="s">
        <v>21065</v>
      </c>
      <c r="J751" s="79">
        <v>0</v>
      </c>
      <c r="K751" s="71" t="s">
        <v>24127</v>
      </c>
      <c r="L751" s="71" t="s">
        <v>24128</v>
      </c>
      <c r="M751" s="72"/>
      <c r="N751" s="71"/>
      <c r="O751" s="71" t="s">
        <v>24129</v>
      </c>
      <c r="P751" s="71"/>
      <c r="Q751" s="79">
        <v>2400</v>
      </c>
      <c r="R751" s="71"/>
      <c r="S751" s="71"/>
      <c r="T751" s="71"/>
      <c r="U751" s="71"/>
      <c r="V751" s="71"/>
      <c r="W751" s="80"/>
      <c r="X751" s="71" t="s">
        <v>24130</v>
      </c>
      <c r="Y751" s="71" t="s">
        <v>24128</v>
      </c>
      <c r="Z751" s="71"/>
      <c r="AA751" s="71" t="s">
        <v>397</v>
      </c>
      <c r="AB751" s="71" t="s">
        <v>397</v>
      </c>
      <c r="AC751" s="71" t="s">
        <v>21133</v>
      </c>
      <c r="AD751" s="71" t="s">
        <v>29400</v>
      </c>
      <c r="AE751" s="71"/>
      <c r="AF751" s="71"/>
      <c r="AG751" s="71"/>
      <c r="AH751" s="71" t="s">
        <v>397</v>
      </c>
      <c r="AI751" s="71" t="s">
        <v>397</v>
      </c>
      <c r="AJ751" s="71"/>
      <c r="AK751" s="71"/>
      <c r="AL751" s="71"/>
      <c r="AM751" s="71"/>
      <c r="AN751" s="71" t="s">
        <v>397</v>
      </c>
      <c r="AO751" s="71" t="s">
        <v>397</v>
      </c>
      <c r="AP751" s="71"/>
      <c r="AQ751" s="71" t="s">
        <v>397</v>
      </c>
      <c r="AR751" s="71" t="s">
        <v>397</v>
      </c>
      <c r="AS751" s="71"/>
      <c r="AT751" s="71" t="s">
        <v>397</v>
      </c>
      <c r="AU751" s="71"/>
      <c r="AV751" s="71" t="s">
        <v>21115</v>
      </c>
      <c r="AW751" s="71" t="s">
        <v>397</v>
      </c>
      <c r="AX751" s="71" t="s">
        <v>20973</v>
      </c>
      <c r="AY751" s="71" t="s">
        <v>21578</v>
      </c>
      <c r="AZ751" s="72">
        <v>45547.404305555603</v>
      </c>
      <c r="BA751" s="71"/>
      <c r="BB751" s="71"/>
      <c r="BC751" s="71"/>
      <c r="BD751" s="71"/>
      <c r="BE751" s="71"/>
      <c r="BF751" s="71"/>
      <c r="BG751" s="71"/>
      <c r="BH751" s="71"/>
      <c r="BI751" s="71"/>
      <c r="BJ751" s="71"/>
      <c r="BK751" s="71"/>
      <c r="BL751" s="81"/>
      <c r="BM751" s="81"/>
      <c r="BN751" s="81"/>
      <c r="BO751" s="71"/>
      <c r="BP751" s="71"/>
      <c r="BQ751" s="71"/>
      <c r="BR751" s="71"/>
      <c r="BS751" s="71"/>
      <c r="BT751" s="71"/>
      <c r="BU751" s="72"/>
      <c r="BV751" s="71"/>
      <c r="BW751" s="72"/>
      <c r="BX751" s="79">
        <v>0</v>
      </c>
      <c r="BY751" s="81">
        <v>0</v>
      </c>
      <c r="BZ751" s="71"/>
      <c r="CA751" s="81">
        <v>0</v>
      </c>
      <c r="CB751" s="71"/>
      <c r="CC751" s="71"/>
      <c r="CD751" s="72"/>
      <c r="CE751" s="71"/>
      <c r="CF751" s="71"/>
      <c r="CG751" s="81">
        <v>0</v>
      </c>
      <c r="CH751" s="71"/>
      <c r="CI751" s="81">
        <v>0</v>
      </c>
      <c r="CJ751" s="71"/>
      <c r="CK751" s="71"/>
      <c r="CL751" s="71"/>
      <c r="CM751" s="71"/>
      <c r="CN751" s="71"/>
      <c r="CO751" s="71"/>
      <c r="CP751" s="71"/>
      <c r="CQ751" s="71"/>
      <c r="CR751" s="71"/>
      <c r="CS751" s="71"/>
      <c r="CT751" s="71"/>
      <c r="CU751" s="72"/>
      <c r="CV751" s="71"/>
      <c r="CW751" s="71"/>
      <c r="CX751" s="71"/>
      <c r="CY751" s="71"/>
      <c r="CZ751" s="71"/>
      <c r="DA751" s="71"/>
      <c r="DB751" s="71"/>
    </row>
    <row r="752" spans="1:106">
      <c r="A752" s="71" t="s">
        <v>9457</v>
      </c>
      <c r="B752" s="71" t="s">
        <v>9458</v>
      </c>
      <c r="C752" s="71" t="s">
        <v>397</v>
      </c>
      <c r="D752" s="71" t="s">
        <v>450</v>
      </c>
      <c r="E752" s="71" t="s">
        <v>21079</v>
      </c>
      <c r="F752" s="71" t="s">
        <v>450</v>
      </c>
      <c r="G752" s="71"/>
      <c r="H752" s="71"/>
      <c r="I752" s="71" t="s">
        <v>21065</v>
      </c>
      <c r="J752" s="79">
        <v>0</v>
      </c>
      <c r="K752" s="71" t="s">
        <v>24132</v>
      </c>
      <c r="L752" s="71" t="s">
        <v>24133</v>
      </c>
      <c r="M752" s="72"/>
      <c r="N752" s="71"/>
      <c r="O752" s="71" t="s">
        <v>24134</v>
      </c>
      <c r="P752" s="71"/>
      <c r="Q752" s="79">
        <v>2400</v>
      </c>
      <c r="R752" s="71"/>
      <c r="S752" s="71"/>
      <c r="T752" s="71"/>
      <c r="U752" s="71"/>
      <c r="V752" s="71"/>
      <c r="W752" s="80"/>
      <c r="X752" s="71" t="s">
        <v>24135</v>
      </c>
      <c r="Y752" s="71" t="s">
        <v>24133</v>
      </c>
      <c r="Z752" s="71"/>
      <c r="AA752" s="71" t="s">
        <v>397</v>
      </c>
      <c r="AB752" s="71" t="s">
        <v>397</v>
      </c>
      <c r="AC752" s="71" t="s">
        <v>21133</v>
      </c>
      <c r="AD752" s="71" t="s">
        <v>29401</v>
      </c>
      <c r="AE752" s="71"/>
      <c r="AF752" s="71"/>
      <c r="AG752" s="71"/>
      <c r="AH752" s="71" t="s">
        <v>397</v>
      </c>
      <c r="AI752" s="71" t="s">
        <v>397</v>
      </c>
      <c r="AJ752" s="71"/>
      <c r="AK752" s="71"/>
      <c r="AL752" s="71"/>
      <c r="AM752" s="71"/>
      <c r="AN752" s="71" t="s">
        <v>397</v>
      </c>
      <c r="AO752" s="71" t="s">
        <v>397</v>
      </c>
      <c r="AP752" s="71"/>
      <c r="AQ752" s="71" t="s">
        <v>397</v>
      </c>
      <c r="AR752" s="71" t="s">
        <v>397</v>
      </c>
      <c r="AS752" s="71"/>
      <c r="AT752" s="71" t="s">
        <v>397</v>
      </c>
      <c r="AU752" s="71"/>
      <c r="AV752" s="71" t="s">
        <v>21115</v>
      </c>
      <c r="AW752" s="71" t="s">
        <v>397</v>
      </c>
      <c r="AX752" s="71" t="s">
        <v>20973</v>
      </c>
      <c r="AY752" s="71" t="s">
        <v>21578</v>
      </c>
      <c r="AZ752" s="72">
        <v>45547.4043171296</v>
      </c>
      <c r="BA752" s="71"/>
      <c r="BB752" s="71"/>
      <c r="BC752" s="71"/>
      <c r="BD752" s="71"/>
      <c r="BE752" s="71"/>
      <c r="BF752" s="71"/>
      <c r="BG752" s="71"/>
      <c r="BH752" s="71"/>
      <c r="BI752" s="71"/>
      <c r="BJ752" s="71"/>
      <c r="BK752" s="71"/>
      <c r="BL752" s="81"/>
      <c r="BM752" s="81"/>
      <c r="BN752" s="81"/>
      <c r="BO752" s="71"/>
      <c r="BP752" s="71"/>
      <c r="BQ752" s="71"/>
      <c r="BR752" s="71"/>
      <c r="BS752" s="71"/>
      <c r="BT752" s="71"/>
      <c r="BU752" s="72"/>
      <c r="BV752" s="71"/>
      <c r="BW752" s="72"/>
      <c r="BX752" s="79">
        <v>0</v>
      </c>
      <c r="BY752" s="81">
        <v>0</v>
      </c>
      <c r="BZ752" s="71"/>
      <c r="CA752" s="81">
        <v>0</v>
      </c>
      <c r="CB752" s="71"/>
      <c r="CC752" s="71"/>
      <c r="CD752" s="72"/>
      <c r="CE752" s="71"/>
      <c r="CF752" s="71"/>
      <c r="CG752" s="81">
        <v>0</v>
      </c>
      <c r="CH752" s="71"/>
      <c r="CI752" s="81">
        <v>0</v>
      </c>
      <c r="CJ752" s="71"/>
      <c r="CK752" s="71"/>
      <c r="CL752" s="71"/>
      <c r="CM752" s="71"/>
      <c r="CN752" s="71"/>
      <c r="CO752" s="71"/>
      <c r="CP752" s="71"/>
      <c r="CQ752" s="71"/>
      <c r="CR752" s="71"/>
      <c r="CS752" s="71"/>
      <c r="CT752" s="71"/>
      <c r="CU752" s="72"/>
      <c r="CV752" s="71"/>
      <c r="CW752" s="71"/>
      <c r="CX752" s="71"/>
      <c r="CY752" s="71"/>
      <c r="CZ752" s="71"/>
      <c r="DA752" s="71"/>
      <c r="DB752" s="71"/>
    </row>
    <row r="753" spans="1:106">
      <c r="A753" s="71" t="s">
        <v>9484</v>
      </c>
      <c r="B753" s="71" t="s">
        <v>29402</v>
      </c>
      <c r="C753" s="71" t="s">
        <v>397</v>
      </c>
      <c r="D753" s="71" t="s">
        <v>450</v>
      </c>
      <c r="E753" s="71" t="s">
        <v>21064</v>
      </c>
      <c r="F753" s="71" t="s">
        <v>450</v>
      </c>
      <c r="G753" s="71" t="s">
        <v>21168</v>
      </c>
      <c r="H753" s="71" t="s">
        <v>21169</v>
      </c>
      <c r="I753" s="71" t="s">
        <v>21065</v>
      </c>
      <c r="J753" s="79">
        <v>0</v>
      </c>
      <c r="K753" s="71" t="s">
        <v>24137</v>
      </c>
      <c r="L753" s="71" t="s">
        <v>24138</v>
      </c>
      <c r="M753" s="72">
        <v>45921.833333333299</v>
      </c>
      <c r="N753" s="71" t="s">
        <v>390</v>
      </c>
      <c r="O753" s="71" t="s">
        <v>24139</v>
      </c>
      <c r="P753" s="71"/>
      <c r="Q753" s="79">
        <v>999999999</v>
      </c>
      <c r="R753" s="71" t="s">
        <v>24141</v>
      </c>
      <c r="S753" s="71"/>
      <c r="T753" s="71" t="s">
        <v>24140</v>
      </c>
      <c r="U753" s="71" t="s">
        <v>21868</v>
      </c>
      <c r="V753" s="71" t="s">
        <v>21868</v>
      </c>
      <c r="W753" s="80"/>
      <c r="X753" s="71" t="s">
        <v>24142</v>
      </c>
      <c r="Y753" s="71" t="s">
        <v>24138</v>
      </c>
      <c r="Z753" s="71"/>
      <c r="AA753" s="71" t="s">
        <v>397</v>
      </c>
      <c r="AB753" s="71" t="s">
        <v>397</v>
      </c>
      <c r="AC753" s="71" t="s">
        <v>21133</v>
      </c>
      <c r="AD753" s="71" t="s">
        <v>29403</v>
      </c>
      <c r="AE753" s="71"/>
      <c r="AF753" s="71"/>
      <c r="AG753" s="71"/>
      <c r="AH753" s="71" t="s">
        <v>397</v>
      </c>
      <c r="AI753" s="71" t="s">
        <v>397</v>
      </c>
      <c r="AJ753" s="71"/>
      <c r="AK753" s="71"/>
      <c r="AL753" s="71"/>
      <c r="AM753" s="71"/>
      <c r="AN753" s="71" t="s">
        <v>397</v>
      </c>
      <c r="AO753" s="71" t="s">
        <v>397</v>
      </c>
      <c r="AP753" s="71"/>
      <c r="AQ753" s="71" t="s">
        <v>397</v>
      </c>
      <c r="AR753" s="71" t="s">
        <v>397</v>
      </c>
      <c r="AS753" s="71"/>
      <c r="AT753" s="71" t="s">
        <v>397</v>
      </c>
      <c r="AU753" s="71"/>
      <c r="AV753" s="71" t="s">
        <v>21115</v>
      </c>
      <c r="AW753" s="71" t="s">
        <v>397</v>
      </c>
      <c r="AX753" s="71" t="s">
        <v>20973</v>
      </c>
      <c r="AY753" s="71" t="s">
        <v>21578</v>
      </c>
      <c r="AZ753" s="72">
        <v>45547.404328703698</v>
      </c>
      <c r="BA753" s="71"/>
      <c r="BB753" s="71"/>
      <c r="BC753" s="71"/>
      <c r="BD753" s="71"/>
      <c r="BE753" s="71"/>
      <c r="BF753" s="71"/>
      <c r="BG753" s="71" t="s">
        <v>21069</v>
      </c>
      <c r="BH753" s="71" t="s">
        <v>20990</v>
      </c>
      <c r="BI753" s="71" t="s">
        <v>20978</v>
      </c>
      <c r="BJ753" s="71" t="s">
        <v>20976</v>
      </c>
      <c r="BK753" s="71" t="s">
        <v>21070</v>
      </c>
      <c r="BL753" s="81">
        <v>1</v>
      </c>
      <c r="BM753" s="81">
        <v>1</v>
      </c>
      <c r="BN753" s="81">
        <v>0</v>
      </c>
      <c r="BO753" s="71" t="s">
        <v>21071</v>
      </c>
      <c r="BP753" s="71" t="s">
        <v>21071</v>
      </c>
      <c r="BQ753" s="71"/>
      <c r="BR753" s="71"/>
      <c r="BS753" s="71"/>
      <c r="BT753" s="71"/>
      <c r="BU753" s="72"/>
      <c r="BV753" s="71"/>
      <c r="BW753" s="72"/>
      <c r="BX753" s="79">
        <v>0</v>
      </c>
      <c r="BY753" s="81">
        <v>0</v>
      </c>
      <c r="BZ753" s="71"/>
      <c r="CA753" s="81">
        <v>0</v>
      </c>
      <c r="CB753" s="71"/>
      <c r="CC753" s="71"/>
      <c r="CD753" s="72"/>
      <c r="CE753" s="71"/>
      <c r="CF753" s="71"/>
      <c r="CG753" s="81">
        <v>0</v>
      </c>
      <c r="CH753" s="71"/>
      <c r="CI753" s="81">
        <v>0</v>
      </c>
      <c r="CJ753" s="71"/>
      <c r="CK753" s="71"/>
      <c r="CL753" s="71"/>
      <c r="CM753" s="71"/>
      <c r="CN753" s="71"/>
      <c r="CO753" s="71"/>
      <c r="CP753" s="71"/>
      <c r="CQ753" s="71"/>
      <c r="CR753" s="71"/>
      <c r="CS753" s="71"/>
      <c r="CT753" s="71"/>
      <c r="CU753" s="72"/>
      <c r="CV753" s="71"/>
      <c r="CW753" s="71"/>
      <c r="CX753" s="71"/>
      <c r="CY753" s="71"/>
      <c r="CZ753" s="71"/>
      <c r="DA753" s="71"/>
      <c r="DB753" s="71"/>
    </row>
    <row r="754" spans="1:106">
      <c r="A754" s="71" t="s">
        <v>9493</v>
      </c>
      <c r="B754" s="71" t="s">
        <v>9494</v>
      </c>
      <c r="C754" s="71" t="s">
        <v>397</v>
      </c>
      <c r="D754" s="71" t="s">
        <v>450</v>
      </c>
      <c r="E754" s="71" t="s">
        <v>21079</v>
      </c>
      <c r="F754" s="71" t="s">
        <v>450</v>
      </c>
      <c r="G754" s="71"/>
      <c r="H754" s="71"/>
      <c r="I754" s="71" t="s">
        <v>21065</v>
      </c>
      <c r="J754" s="79">
        <v>0</v>
      </c>
      <c r="K754" s="71" t="s">
        <v>24144</v>
      </c>
      <c r="L754" s="71" t="s">
        <v>24145</v>
      </c>
      <c r="M754" s="72"/>
      <c r="N754" s="71"/>
      <c r="O754" s="71" t="s">
        <v>24146</v>
      </c>
      <c r="P754" s="71" t="s">
        <v>24147</v>
      </c>
      <c r="Q754" s="79">
        <v>2400</v>
      </c>
      <c r="R754" s="71"/>
      <c r="S754" s="71"/>
      <c r="T754" s="71"/>
      <c r="U754" s="71"/>
      <c r="V754" s="71"/>
      <c r="W754" s="80"/>
      <c r="X754" s="71" t="s">
        <v>24148</v>
      </c>
      <c r="Y754" s="71" t="s">
        <v>24145</v>
      </c>
      <c r="Z754" s="71"/>
      <c r="AA754" s="71" t="s">
        <v>397</v>
      </c>
      <c r="AB754" s="71" t="s">
        <v>397</v>
      </c>
      <c r="AC754" s="71" t="s">
        <v>21133</v>
      </c>
      <c r="AD754" s="71" t="s">
        <v>29404</v>
      </c>
      <c r="AE754" s="71"/>
      <c r="AF754" s="71"/>
      <c r="AG754" s="71"/>
      <c r="AH754" s="71" t="s">
        <v>397</v>
      </c>
      <c r="AI754" s="71" t="s">
        <v>397</v>
      </c>
      <c r="AJ754" s="71"/>
      <c r="AK754" s="71"/>
      <c r="AL754" s="71"/>
      <c r="AM754" s="71"/>
      <c r="AN754" s="71" t="s">
        <v>397</v>
      </c>
      <c r="AO754" s="71" t="s">
        <v>397</v>
      </c>
      <c r="AP754" s="71"/>
      <c r="AQ754" s="71" t="s">
        <v>397</v>
      </c>
      <c r="AR754" s="71" t="s">
        <v>397</v>
      </c>
      <c r="AS754" s="71"/>
      <c r="AT754" s="71" t="s">
        <v>397</v>
      </c>
      <c r="AU754" s="71"/>
      <c r="AV754" s="71" t="s">
        <v>21115</v>
      </c>
      <c r="AW754" s="71" t="s">
        <v>397</v>
      </c>
      <c r="AX754" s="71" t="s">
        <v>20973</v>
      </c>
      <c r="AY754" s="71" t="s">
        <v>21578</v>
      </c>
      <c r="AZ754" s="72">
        <v>45547.404340277797</v>
      </c>
      <c r="BA754" s="71"/>
      <c r="BB754" s="71"/>
      <c r="BC754" s="71"/>
      <c r="BD754" s="71"/>
      <c r="BE754" s="71"/>
      <c r="BF754" s="71"/>
      <c r="BG754" s="71"/>
      <c r="BH754" s="71"/>
      <c r="BI754" s="71"/>
      <c r="BJ754" s="71"/>
      <c r="BK754" s="71"/>
      <c r="BL754" s="81"/>
      <c r="BM754" s="81"/>
      <c r="BN754" s="81"/>
      <c r="BO754" s="71"/>
      <c r="BP754" s="71"/>
      <c r="BQ754" s="71"/>
      <c r="BR754" s="71"/>
      <c r="BS754" s="71"/>
      <c r="BT754" s="71"/>
      <c r="BU754" s="72"/>
      <c r="BV754" s="71"/>
      <c r="BW754" s="72"/>
      <c r="BX754" s="79">
        <v>0</v>
      </c>
      <c r="BY754" s="81">
        <v>0</v>
      </c>
      <c r="BZ754" s="71"/>
      <c r="CA754" s="81">
        <v>0</v>
      </c>
      <c r="CB754" s="71"/>
      <c r="CC754" s="71"/>
      <c r="CD754" s="72"/>
      <c r="CE754" s="71"/>
      <c r="CF754" s="71"/>
      <c r="CG754" s="81">
        <v>0</v>
      </c>
      <c r="CH754" s="71"/>
      <c r="CI754" s="81">
        <v>0</v>
      </c>
      <c r="CJ754" s="71"/>
      <c r="CK754" s="71"/>
      <c r="CL754" s="71"/>
      <c r="CM754" s="71"/>
      <c r="CN754" s="71"/>
      <c r="CO754" s="71"/>
      <c r="CP754" s="71"/>
      <c r="CQ754" s="71"/>
      <c r="CR754" s="71"/>
      <c r="CS754" s="71"/>
      <c r="CT754" s="71"/>
      <c r="CU754" s="72"/>
      <c r="CV754" s="71"/>
      <c r="CW754" s="71"/>
      <c r="CX754" s="71"/>
      <c r="CY754" s="71"/>
      <c r="CZ754" s="71"/>
      <c r="DA754" s="71"/>
      <c r="DB754" s="71"/>
    </row>
    <row r="755" spans="1:106">
      <c r="A755" s="71" t="s">
        <v>9496</v>
      </c>
      <c r="B755" s="71" t="s">
        <v>9497</v>
      </c>
      <c r="C755" s="71" t="s">
        <v>397</v>
      </c>
      <c r="D755" s="71" t="s">
        <v>450</v>
      </c>
      <c r="E755" s="71" t="s">
        <v>21079</v>
      </c>
      <c r="F755" s="71" t="s">
        <v>450</v>
      </c>
      <c r="G755" s="71"/>
      <c r="H755" s="71"/>
      <c r="I755" s="71" t="s">
        <v>21065</v>
      </c>
      <c r="J755" s="79">
        <v>0</v>
      </c>
      <c r="K755" s="71" t="s">
        <v>24150</v>
      </c>
      <c r="L755" s="71" t="s">
        <v>24151</v>
      </c>
      <c r="M755" s="72"/>
      <c r="N755" s="71"/>
      <c r="O755" s="71" t="s">
        <v>24152</v>
      </c>
      <c r="P755" s="71"/>
      <c r="Q755" s="79">
        <v>2400</v>
      </c>
      <c r="R755" s="71"/>
      <c r="S755" s="71"/>
      <c r="T755" s="71"/>
      <c r="U755" s="71"/>
      <c r="V755" s="71"/>
      <c r="W755" s="80"/>
      <c r="X755" s="71" t="s">
        <v>24153</v>
      </c>
      <c r="Y755" s="71" t="s">
        <v>24151</v>
      </c>
      <c r="Z755" s="71"/>
      <c r="AA755" s="71" t="s">
        <v>397</v>
      </c>
      <c r="AB755" s="71" t="s">
        <v>397</v>
      </c>
      <c r="AC755" s="71" t="s">
        <v>21133</v>
      </c>
      <c r="AD755" s="71" t="s">
        <v>29405</v>
      </c>
      <c r="AE755" s="71"/>
      <c r="AF755" s="71"/>
      <c r="AG755" s="71"/>
      <c r="AH755" s="71" t="s">
        <v>397</v>
      </c>
      <c r="AI755" s="71" t="s">
        <v>397</v>
      </c>
      <c r="AJ755" s="71"/>
      <c r="AK755" s="71"/>
      <c r="AL755" s="71"/>
      <c r="AM755" s="71"/>
      <c r="AN755" s="71" t="s">
        <v>397</v>
      </c>
      <c r="AO755" s="71" t="s">
        <v>397</v>
      </c>
      <c r="AP755" s="71"/>
      <c r="AQ755" s="71" t="s">
        <v>397</v>
      </c>
      <c r="AR755" s="71" t="s">
        <v>397</v>
      </c>
      <c r="AS755" s="71"/>
      <c r="AT755" s="71" t="s">
        <v>397</v>
      </c>
      <c r="AU755" s="71"/>
      <c r="AV755" s="71" t="s">
        <v>21115</v>
      </c>
      <c r="AW755" s="71" t="s">
        <v>397</v>
      </c>
      <c r="AX755" s="71" t="s">
        <v>20973</v>
      </c>
      <c r="AY755" s="71" t="s">
        <v>21578</v>
      </c>
      <c r="AZ755" s="72">
        <v>45547.4043634259</v>
      </c>
      <c r="BA755" s="71"/>
      <c r="BB755" s="71"/>
      <c r="BC755" s="71"/>
      <c r="BD755" s="71"/>
      <c r="BE755" s="71"/>
      <c r="BF755" s="71"/>
      <c r="BG755" s="71"/>
      <c r="BH755" s="71"/>
      <c r="BI755" s="71"/>
      <c r="BJ755" s="71"/>
      <c r="BK755" s="71"/>
      <c r="BL755" s="81"/>
      <c r="BM755" s="81"/>
      <c r="BN755" s="81"/>
      <c r="BO755" s="71"/>
      <c r="BP755" s="71"/>
      <c r="BQ755" s="71"/>
      <c r="BR755" s="71"/>
      <c r="BS755" s="71"/>
      <c r="BT755" s="71"/>
      <c r="BU755" s="72"/>
      <c r="BV755" s="71"/>
      <c r="BW755" s="72"/>
      <c r="BX755" s="79">
        <v>0</v>
      </c>
      <c r="BY755" s="81">
        <v>0</v>
      </c>
      <c r="BZ755" s="71"/>
      <c r="CA755" s="81">
        <v>0</v>
      </c>
      <c r="CB755" s="71"/>
      <c r="CC755" s="71"/>
      <c r="CD755" s="72"/>
      <c r="CE755" s="71"/>
      <c r="CF755" s="71"/>
      <c r="CG755" s="81">
        <v>0</v>
      </c>
      <c r="CH755" s="71"/>
      <c r="CI755" s="81">
        <v>0</v>
      </c>
      <c r="CJ755" s="71"/>
      <c r="CK755" s="71"/>
      <c r="CL755" s="71"/>
      <c r="CM755" s="71"/>
      <c r="CN755" s="71"/>
      <c r="CO755" s="71"/>
      <c r="CP755" s="71"/>
      <c r="CQ755" s="71"/>
      <c r="CR755" s="71"/>
      <c r="CS755" s="71"/>
      <c r="CT755" s="71"/>
      <c r="CU755" s="72"/>
      <c r="CV755" s="71"/>
      <c r="CW755" s="71"/>
      <c r="CX755" s="71"/>
      <c r="CY755" s="71"/>
      <c r="CZ755" s="71"/>
      <c r="DA755" s="71"/>
      <c r="DB755" s="71"/>
    </row>
    <row r="756" spans="1:106">
      <c r="A756" s="71" t="s">
        <v>9499</v>
      </c>
      <c r="B756" s="71" t="s">
        <v>9500</v>
      </c>
      <c r="C756" s="71" t="s">
        <v>397</v>
      </c>
      <c r="D756" s="71" t="s">
        <v>427</v>
      </c>
      <c r="E756" s="71" t="s">
        <v>21079</v>
      </c>
      <c r="F756" s="71" t="s">
        <v>427</v>
      </c>
      <c r="G756" s="71"/>
      <c r="H756" s="71"/>
      <c r="I756" s="71" t="s">
        <v>21065</v>
      </c>
      <c r="J756" s="79">
        <v>3525</v>
      </c>
      <c r="K756" s="71" t="s">
        <v>24155</v>
      </c>
      <c r="L756" s="71"/>
      <c r="M756" s="72"/>
      <c r="N756" s="71"/>
      <c r="O756" s="71" t="s">
        <v>24156</v>
      </c>
      <c r="P756" s="71" t="s">
        <v>24157</v>
      </c>
      <c r="Q756" s="79">
        <v>0</v>
      </c>
      <c r="R756" s="71" t="s">
        <v>24158</v>
      </c>
      <c r="S756" s="71"/>
      <c r="T756" s="71"/>
      <c r="U756" s="71" t="s">
        <v>21068</v>
      </c>
      <c r="V756" s="71" t="s">
        <v>21068</v>
      </c>
      <c r="W756" s="80"/>
      <c r="X756" s="71"/>
      <c r="Y756" s="71"/>
      <c r="Z756" s="71"/>
      <c r="AA756" s="71" t="s">
        <v>397</v>
      </c>
      <c r="AB756" s="71" t="s">
        <v>397</v>
      </c>
      <c r="AC756" s="71"/>
      <c r="AD756" s="71"/>
      <c r="AE756" s="71"/>
      <c r="AF756" s="71"/>
      <c r="AG756" s="71"/>
      <c r="AH756" s="71" t="s">
        <v>397</v>
      </c>
      <c r="AI756" s="71" t="s">
        <v>397</v>
      </c>
      <c r="AJ756" s="71"/>
      <c r="AK756" s="71"/>
      <c r="AL756" s="71"/>
      <c r="AM756" s="71"/>
      <c r="AN756" s="71" t="s">
        <v>397</v>
      </c>
      <c r="AO756" s="71" t="s">
        <v>397</v>
      </c>
      <c r="AP756" s="71"/>
      <c r="AQ756" s="71" t="s">
        <v>397</v>
      </c>
      <c r="AR756" s="71" t="s">
        <v>397</v>
      </c>
      <c r="AS756" s="71"/>
      <c r="AT756" s="71" t="s">
        <v>397</v>
      </c>
      <c r="AU756" s="71"/>
      <c r="AV756" s="71" t="s">
        <v>397</v>
      </c>
      <c r="AW756" s="71" t="s">
        <v>397</v>
      </c>
      <c r="AX756" s="71"/>
      <c r="AY756" s="71"/>
      <c r="AZ756" s="72"/>
      <c r="BA756" s="71"/>
      <c r="BB756" s="71"/>
      <c r="BC756" s="71"/>
      <c r="BD756" s="71"/>
      <c r="BE756" s="71"/>
      <c r="BF756" s="71"/>
      <c r="BG756" s="71" t="s">
        <v>21069</v>
      </c>
      <c r="BH756" s="71" t="s">
        <v>20990</v>
      </c>
      <c r="BI756" s="71" t="s">
        <v>20978</v>
      </c>
      <c r="BJ756" s="71" t="s">
        <v>20976</v>
      </c>
      <c r="BK756" s="71" t="s">
        <v>21070</v>
      </c>
      <c r="BL756" s="81">
        <v>1</v>
      </c>
      <c r="BM756" s="81">
        <v>1</v>
      </c>
      <c r="BN756" s="81">
        <v>0</v>
      </c>
      <c r="BO756" s="71" t="s">
        <v>21071</v>
      </c>
      <c r="BP756" s="71" t="s">
        <v>21071</v>
      </c>
      <c r="BQ756" s="71"/>
      <c r="BR756" s="71"/>
      <c r="BS756" s="71"/>
      <c r="BT756" s="71"/>
      <c r="BU756" s="72"/>
      <c r="BV756" s="71"/>
      <c r="BW756" s="72"/>
      <c r="BX756" s="79">
        <v>0</v>
      </c>
      <c r="BY756" s="81">
        <v>0</v>
      </c>
      <c r="BZ756" s="71"/>
      <c r="CA756" s="81">
        <v>0</v>
      </c>
      <c r="CB756" s="71"/>
      <c r="CC756" s="71"/>
      <c r="CD756" s="72"/>
      <c r="CE756" s="71"/>
      <c r="CF756" s="71"/>
      <c r="CG756" s="81">
        <v>0</v>
      </c>
      <c r="CH756" s="71"/>
      <c r="CI756" s="81">
        <v>0</v>
      </c>
      <c r="CJ756" s="71"/>
      <c r="CK756" s="71"/>
      <c r="CL756" s="71"/>
      <c r="CM756" s="71"/>
      <c r="CN756" s="71"/>
      <c r="CO756" s="71"/>
      <c r="CP756" s="71"/>
      <c r="CQ756" s="71"/>
      <c r="CR756" s="71"/>
      <c r="CS756" s="71"/>
      <c r="CT756" s="71"/>
      <c r="CU756" s="72"/>
      <c r="CV756" s="71"/>
      <c r="CW756" s="71"/>
      <c r="CX756" s="71"/>
      <c r="CY756" s="71"/>
      <c r="CZ756" s="71"/>
      <c r="DA756" s="71"/>
      <c r="DB756" s="71"/>
    </row>
    <row r="757" spans="1:106">
      <c r="A757" s="71" t="s">
        <v>9517</v>
      </c>
      <c r="B757" s="71" t="s">
        <v>9518</v>
      </c>
      <c r="C757" s="71" t="s">
        <v>391</v>
      </c>
      <c r="D757" s="71" t="s">
        <v>427</v>
      </c>
      <c r="E757" s="71" t="s">
        <v>21079</v>
      </c>
      <c r="F757" s="71" t="s">
        <v>427</v>
      </c>
      <c r="G757" s="71"/>
      <c r="H757" s="71"/>
      <c r="I757" s="71" t="s">
        <v>21065</v>
      </c>
      <c r="J757" s="79">
        <v>0</v>
      </c>
      <c r="K757" s="71"/>
      <c r="L757" s="71"/>
      <c r="M757" s="72"/>
      <c r="N757" s="71"/>
      <c r="O757" s="71" t="s">
        <v>24159</v>
      </c>
      <c r="P757" s="71"/>
      <c r="Q757" s="79">
        <v>0</v>
      </c>
      <c r="R757" s="71" t="s">
        <v>24160</v>
      </c>
      <c r="S757" s="71"/>
      <c r="T757" s="71"/>
      <c r="U757" s="71" t="s">
        <v>21068</v>
      </c>
      <c r="V757" s="71" t="s">
        <v>21068</v>
      </c>
      <c r="W757" s="80"/>
      <c r="X757" s="71"/>
      <c r="Y757" s="71"/>
      <c r="Z757" s="71"/>
      <c r="AA757" s="71" t="s">
        <v>397</v>
      </c>
      <c r="AB757" s="71" t="s">
        <v>397</v>
      </c>
      <c r="AC757" s="71"/>
      <c r="AD757" s="71"/>
      <c r="AE757" s="71"/>
      <c r="AF757" s="71"/>
      <c r="AG757" s="71"/>
      <c r="AH757" s="71" t="s">
        <v>397</v>
      </c>
      <c r="AI757" s="71" t="s">
        <v>397</v>
      </c>
      <c r="AJ757" s="71"/>
      <c r="AK757" s="71"/>
      <c r="AL757" s="71"/>
      <c r="AM757" s="71"/>
      <c r="AN757" s="71" t="s">
        <v>397</v>
      </c>
      <c r="AO757" s="71" t="s">
        <v>397</v>
      </c>
      <c r="AP757" s="71"/>
      <c r="AQ757" s="71" t="s">
        <v>397</v>
      </c>
      <c r="AR757" s="71" t="s">
        <v>397</v>
      </c>
      <c r="AS757" s="71"/>
      <c r="AT757" s="71" t="s">
        <v>397</v>
      </c>
      <c r="AU757" s="71"/>
      <c r="AV757" s="71" t="s">
        <v>397</v>
      </c>
      <c r="AW757" s="71" t="s">
        <v>397</v>
      </c>
      <c r="AX757" s="71"/>
      <c r="AY757" s="71"/>
      <c r="AZ757" s="72"/>
      <c r="BA757" s="71"/>
      <c r="BB757" s="71"/>
      <c r="BC757" s="71"/>
      <c r="BD757" s="71"/>
      <c r="BE757" s="71"/>
      <c r="BF757" s="71"/>
      <c r="BG757" s="71" t="s">
        <v>21069</v>
      </c>
      <c r="BH757" s="71" t="s">
        <v>20990</v>
      </c>
      <c r="BI757" s="71" t="s">
        <v>20978</v>
      </c>
      <c r="BJ757" s="71" t="s">
        <v>20976</v>
      </c>
      <c r="BK757" s="71" t="s">
        <v>21070</v>
      </c>
      <c r="BL757" s="81">
        <v>1</v>
      </c>
      <c r="BM757" s="81">
        <v>1</v>
      </c>
      <c r="BN757" s="81">
        <v>0</v>
      </c>
      <c r="BO757" s="71" t="s">
        <v>21071</v>
      </c>
      <c r="BP757" s="71" t="s">
        <v>21071</v>
      </c>
      <c r="BQ757" s="71"/>
      <c r="BR757" s="71"/>
      <c r="BS757" s="71"/>
      <c r="BT757" s="71"/>
      <c r="BU757" s="72"/>
      <c r="BV757" s="71"/>
      <c r="BW757" s="72"/>
      <c r="BX757" s="79">
        <v>0</v>
      </c>
      <c r="BY757" s="81">
        <v>0</v>
      </c>
      <c r="BZ757" s="71"/>
      <c r="CA757" s="81">
        <v>0</v>
      </c>
      <c r="CB757" s="71"/>
      <c r="CC757" s="71"/>
      <c r="CD757" s="72"/>
      <c r="CE757" s="71"/>
      <c r="CF757" s="71"/>
      <c r="CG757" s="81">
        <v>0</v>
      </c>
      <c r="CH757" s="71"/>
      <c r="CI757" s="81">
        <v>0</v>
      </c>
      <c r="CJ757" s="71"/>
      <c r="CK757" s="71"/>
      <c r="CL757" s="71"/>
      <c r="CM757" s="71"/>
      <c r="CN757" s="71"/>
      <c r="CO757" s="71"/>
      <c r="CP757" s="71"/>
      <c r="CQ757" s="71"/>
      <c r="CR757" s="71"/>
      <c r="CS757" s="71"/>
      <c r="CT757" s="71"/>
      <c r="CU757" s="72"/>
      <c r="CV757" s="71"/>
      <c r="CW757" s="71"/>
      <c r="CX757" s="71"/>
      <c r="CY757" s="71"/>
      <c r="CZ757" s="71"/>
      <c r="DA757" s="71"/>
      <c r="DB757" s="71"/>
    </row>
    <row r="758" spans="1:106">
      <c r="A758" s="71" t="s">
        <v>9520</v>
      </c>
      <c r="B758" s="71" t="s">
        <v>9521</v>
      </c>
      <c r="C758" s="71" t="s">
        <v>397</v>
      </c>
      <c r="D758" s="71" t="s">
        <v>427</v>
      </c>
      <c r="E758" s="71" t="s">
        <v>21079</v>
      </c>
      <c r="F758" s="71" t="s">
        <v>427</v>
      </c>
      <c r="G758" s="71"/>
      <c r="H758" s="71"/>
      <c r="I758" s="71" t="s">
        <v>21065</v>
      </c>
      <c r="J758" s="79">
        <v>0</v>
      </c>
      <c r="K758" s="71"/>
      <c r="L758" s="71"/>
      <c r="M758" s="72"/>
      <c r="N758" s="71"/>
      <c r="O758" s="71" t="s">
        <v>24161</v>
      </c>
      <c r="P758" s="71"/>
      <c r="Q758" s="79">
        <v>0</v>
      </c>
      <c r="R758" s="71" t="s">
        <v>24162</v>
      </c>
      <c r="S758" s="71"/>
      <c r="T758" s="71"/>
      <c r="U758" s="71" t="s">
        <v>21068</v>
      </c>
      <c r="V758" s="71" t="s">
        <v>21068</v>
      </c>
      <c r="W758" s="80"/>
      <c r="X758" s="71"/>
      <c r="Y758" s="71"/>
      <c r="Z758" s="71"/>
      <c r="AA758" s="71" t="s">
        <v>397</v>
      </c>
      <c r="AB758" s="71" t="s">
        <v>397</v>
      </c>
      <c r="AC758" s="71"/>
      <c r="AD758" s="71"/>
      <c r="AE758" s="71"/>
      <c r="AF758" s="71"/>
      <c r="AG758" s="71"/>
      <c r="AH758" s="71" t="s">
        <v>397</v>
      </c>
      <c r="AI758" s="71" t="s">
        <v>397</v>
      </c>
      <c r="AJ758" s="71"/>
      <c r="AK758" s="71"/>
      <c r="AL758" s="71"/>
      <c r="AM758" s="71"/>
      <c r="AN758" s="71" t="s">
        <v>397</v>
      </c>
      <c r="AO758" s="71" t="s">
        <v>397</v>
      </c>
      <c r="AP758" s="71"/>
      <c r="AQ758" s="71" t="s">
        <v>397</v>
      </c>
      <c r="AR758" s="71" t="s">
        <v>397</v>
      </c>
      <c r="AS758" s="71"/>
      <c r="AT758" s="71" t="s">
        <v>397</v>
      </c>
      <c r="AU758" s="71"/>
      <c r="AV758" s="71" t="s">
        <v>397</v>
      </c>
      <c r="AW758" s="71" t="s">
        <v>397</v>
      </c>
      <c r="AX758" s="71"/>
      <c r="AY758" s="71"/>
      <c r="AZ758" s="72"/>
      <c r="BA758" s="71"/>
      <c r="BB758" s="71"/>
      <c r="BC758" s="71"/>
      <c r="BD758" s="71"/>
      <c r="BE758" s="71"/>
      <c r="BF758" s="71"/>
      <c r="BG758" s="71" t="s">
        <v>21069</v>
      </c>
      <c r="BH758" s="71" t="s">
        <v>20990</v>
      </c>
      <c r="BI758" s="71" t="s">
        <v>20978</v>
      </c>
      <c r="BJ758" s="71" t="s">
        <v>20976</v>
      </c>
      <c r="BK758" s="71" t="s">
        <v>21070</v>
      </c>
      <c r="BL758" s="81">
        <v>1</v>
      </c>
      <c r="BM758" s="81">
        <v>1</v>
      </c>
      <c r="BN758" s="81">
        <v>0</v>
      </c>
      <c r="BO758" s="71" t="s">
        <v>21071</v>
      </c>
      <c r="BP758" s="71" t="s">
        <v>21071</v>
      </c>
      <c r="BQ758" s="71"/>
      <c r="BR758" s="71"/>
      <c r="BS758" s="71"/>
      <c r="BT758" s="71"/>
      <c r="BU758" s="72"/>
      <c r="BV758" s="71"/>
      <c r="BW758" s="72"/>
      <c r="BX758" s="79">
        <v>0</v>
      </c>
      <c r="BY758" s="81">
        <v>0</v>
      </c>
      <c r="BZ758" s="71"/>
      <c r="CA758" s="81">
        <v>0</v>
      </c>
      <c r="CB758" s="71"/>
      <c r="CC758" s="71"/>
      <c r="CD758" s="72"/>
      <c r="CE758" s="71"/>
      <c r="CF758" s="71"/>
      <c r="CG758" s="81">
        <v>0</v>
      </c>
      <c r="CH758" s="71"/>
      <c r="CI758" s="81">
        <v>0</v>
      </c>
      <c r="CJ758" s="71"/>
      <c r="CK758" s="71"/>
      <c r="CL758" s="71"/>
      <c r="CM758" s="71"/>
      <c r="CN758" s="71"/>
      <c r="CO758" s="71"/>
      <c r="CP758" s="71"/>
      <c r="CQ758" s="71"/>
      <c r="CR758" s="71"/>
      <c r="CS758" s="71"/>
      <c r="CT758" s="71"/>
      <c r="CU758" s="72"/>
      <c r="CV758" s="71"/>
      <c r="CW758" s="71"/>
      <c r="CX758" s="71"/>
      <c r="CY758" s="71"/>
      <c r="CZ758" s="71"/>
      <c r="DA758" s="71"/>
      <c r="DB758" s="71"/>
    </row>
    <row r="759" spans="1:106">
      <c r="A759" s="71" t="s">
        <v>9523</v>
      </c>
      <c r="B759" s="71" t="s">
        <v>9524</v>
      </c>
      <c r="C759" s="71" t="s">
        <v>397</v>
      </c>
      <c r="D759" s="71" t="s">
        <v>450</v>
      </c>
      <c r="E759" s="71" t="s">
        <v>21079</v>
      </c>
      <c r="F759" s="71" t="s">
        <v>450</v>
      </c>
      <c r="G759" s="71"/>
      <c r="H759" s="71"/>
      <c r="I759" s="71" t="s">
        <v>21065</v>
      </c>
      <c r="J759" s="79">
        <v>539.58000000000004</v>
      </c>
      <c r="K759" s="71" t="s">
        <v>24163</v>
      </c>
      <c r="L759" s="71" t="s">
        <v>24164</v>
      </c>
      <c r="M759" s="72"/>
      <c r="N759" s="71"/>
      <c r="O759" s="71" t="s">
        <v>24165</v>
      </c>
      <c r="P759" s="71"/>
      <c r="Q759" s="79">
        <v>1000</v>
      </c>
      <c r="R759" s="71"/>
      <c r="S759" s="71"/>
      <c r="T759" s="71"/>
      <c r="U759" s="71"/>
      <c r="V759" s="71"/>
      <c r="W759" s="80"/>
      <c r="X759" s="71" t="s">
        <v>24166</v>
      </c>
      <c r="Y759" s="71" t="s">
        <v>24164</v>
      </c>
      <c r="Z759" s="71"/>
      <c r="AA759" s="71" t="s">
        <v>397</v>
      </c>
      <c r="AB759" s="71" t="s">
        <v>397</v>
      </c>
      <c r="AC759" s="71" t="s">
        <v>21133</v>
      </c>
      <c r="AD759" s="71" t="s">
        <v>29406</v>
      </c>
      <c r="AE759" s="71"/>
      <c r="AF759" s="71"/>
      <c r="AG759" s="71"/>
      <c r="AH759" s="71" t="s">
        <v>397</v>
      </c>
      <c r="AI759" s="71" t="s">
        <v>397</v>
      </c>
      <c r="AJ759" s="71"/>
      <c r="AK759" s="71"/>
      <c r="AL759" s="71"/>
      <c r="AM759" s="71"/>
      <c r="AN759" s="71" t="s">
        <v>397</v>
      </c>
      <c r="AO759" s="71" t="s">
        <v>397</v>
      </c>
      <c r="AP759" s="71"/>
      <c r="AQ759" s="71" t="s">
        <v>397</v>
      </c>
      <c r="AR759" s="71" t="s">
        <v>397</v>
      </c>
      <c r="AS759" s="71"/>
      <c r="AT759" s="71" t="s">
        <v>397</v>
      </c>
      <c r="AU759" s="71"/>
      <c r="AV759" s="71" t="s">
        <v>21115</v>
      </c>
      <c r="AW759" s="71" t="s">
        <v>397</v>
      </c>
      <c r="AX759" s="71" t="s">
        <v>20973</v>
      </c>
      <c r="AY759" s="71" t="s">
        <v>21578</v>
      </c>
      <c r="AZ759" s="72">
        <v>45547.404374999998</v>
      </c>
      <c r="BA759" s="71"/>
      <c r="BB759" s="71"/>
      <c r="BC759" s="71"/>
      <c r="BD759" s="71"/>
      <c r="BE759" s="71"/>
      <c r="BF759" s="71"/>
      <c r="BG759" s="71"/>
      <c r="BH759" s="71"/>
      <c r="BI759" s="71"/>
      <c r="BJ759" s="71"/>
      <c r="BK759" s="71"/>
      <c r="BL759" s="81"/>
      <c r="BM759" s="81"/>
      <c r="BN759" s="81"/>
      <c r="BO759" s="71"/>
      <c r="BP759" s="71"/>
      <c r="BQ759" s="71"/>
      <c r="BR759" s="71"/>
      <c r="BS759" s="71"/>
      <c r="BT759" s="71"/>
      <c r="BU759" s="72"/>
      <c r="BV759" s="71"/>
      <c r="BW759" s="72"/>
      <c r="BX759" s="79">
        <v>0</v>
      </c>
      <c r="BY759" s="81">
        <v>0</v>
      </c>
      <c r="BZ759" s="71"/>
      <c r="CA759" s="81">
        <v>0</v>
      </c>
      <c r="CB759" s="71"/>
      <c r="CC759" s="71"/>
      <c r="CD759" s="72"/>
      <c r="CE759" s="71"/>
      <c r="CF759" s="71"/>
      <c r="CG759" s="81">
        <v>0</v>
      </c>
      <c r="CH759" s="71"/>
      <c r="CI759" s="81">
        <v>0</v>
      </c>
      <c r="CJ759" s="71"/>
      <c r="CK759" s="71"/>
      <c r="CL759" s="71"/>
      <c r="CM759" s="71"/>
      <c r="CN759" s="71"/>
      <c r="CO759" s="71"/>
      <c r="CP759" s="71"/>
      <c r="CQ759" s="71"/>
      <c r="CR759" s="71"/>
      <c r="CS759" s="71"/>
      <c r="CT759" s="71"/>
      <c r="CU759" s="72"/>
      <c r="CV759" s="71"/>
      <c r="CW759" s="71"/>
      <c r="CX759" s="71"/>
      <c r="CY759" s="71"/>
      <c r="CZ759" s="71"/>
      <c r="DA759" s="71"/>
      <c r="DB759" s="71"/>
    </row>
    <row r="760" spans="1:106">
      <c r="A760" s="71" t="s">
        <v>104</v>
      </c>
      <c r="B760" s="71" t="s">
        <v>9526</v>
      </c>
      <c r="C760" s="71" t="s">
        <v>397</v>
      </c>
      <c r="D760" s="71" t="s">
        <v>450</v>
      </c>
      <c r="E760" s="71" t="s">
        <v>21079</v>
      </c>
      <c r="F760" s="71" t="s">
        <v>450</v>
      </c>
      <c r="G760" s="71" t="s">
        <v>21210</v>
      </c>
      <c r="H760" s="71" t="s">
        <v>107</v>
      </c>
      <c r="I760" s="71" t="s">
        <v>21065</v>
      </c>
      <c r="J760" s="79">
        <v>24733.56</v>
      </c>
      <c r="K760" s="71" t="s">
        <v>24167</v>
      </c>
      <c r="L760" s="71" t="s">
        <v>24168</v>
      </c>
      <c r="M760" s="72">
        <v>45755.5938888889</v>
      </c>
      <c r="N760" s="71" t="s">
        <v>390</v>
      </c>
      <c r="O760" s="71" t="s">
        <v>24169</v>
      </c>
      <c r="P760" s="71"/>
      <c r="Q760" s="79">
        <v>50000</v>
      </c>
      <c r="R760" s="71"/>
      <c r="S760" s="71"/>
      <c r="T760" s="71"/>
      <c r="U760" s="71"/>
      <c r="V760" s="71"/>
      <c r="W760" s="80"/>
      <c r="X760" s="71" t="s">
        <v>24170</v>
      </c>
      <c r="Y760" s="71" t="s">
        <v>24168</v>
      </c>
      <c r="Z760" s="71"/>
      <c r="AA760" s="71" t="s">
        <v>397</v>
      </c>
      <c r="AB760" s="71" t="s">
        <v>397</v>
      </c>
      <c r="AC760" s="71" t="s">
        <v>21133</v>
      </c>
      <c r="AD760" s="71" t="s">
        <v>29407</v>
      </c>
      <c r="AE760" s="71"/>
      <c r="AF760" s="71"/>
      <c r="AG760" s="71"/>
      <c r="AH760" s="71" t="s">
        <v>397</v>
      </c>
      <c r="AI760" s="71" t="s">
        <v>397</v>
      </c>
      <c r="AJ760" s="71"/>
      <c r="AK760" s="71"/>
      <c r="AL760" s="71"/>
      <c r="AM760" s="71"/>
      <c r="AN760" s="71" t="s">
        <v>397</v>
      </c>
      <c r="AO760" s="71" t="s">
        <v>397</v>
      </c>
      <c r="AP760" s="71"/>
      <c r="AQ760" s="71" t="s">
        <v>397</v>
      </c>
      <c r="AR760" s="71" t="s">
        <v>397</v>
      </c>
      <c r="AS760" s="71"/>
      <c r="AT760" s="71" t="s">
        <v>397</v>
      </c>
      <c r="AU760" s="71"/>
      <c r="AV760" s="71" t="s">
        <v>21115</v>
      </c>
      <c r="AW760" s="71" t="s">
        <v>397</v>
      </c>
      <c r="AX760" s="71" t="s">
        <v>20973</v>
      </c>
      <c r="AY760" s="71" t="s">
        <v>21578</v>
      </c>
      <c r="AZ760" s="72">
        <v>45547.404386574097</v>
      </c>
      <c r="BA760" s="71"/>
      <c r="BB760" s="71"/>
      <c r="BC760" s="71"/>
      <c r="BD760" s="71"/>
      <c r="BE760" s="71"/>
      <c r="BF760" s="71"/>
      <c r="BG760" s="71"/>
      <c r="BH760" s="71"/>
      <c r="BI760" s="71"/>
      <c r="BJ760" s="71"/>
      <c r="BK760" s="71"/>
      <c r="BL760" s="81"/>
      <c r="BM760" s="81"/>
      <c r="BN760" s="81"/>
      <c r="BO760" s="71"/>
      <c r="BP760" s="71"/>
      <c r="BQ760" s="71"/>
      <c r="BR760" s="71" t="s">
        <v>28903</v>
      </c>
      <c r="BS760" s="71" t="s">
        <v>21228</v>
      </c>
      <c r="BT760" s="71" t="s">
        <v>21068</v>
      </c>
      <c r="BU760" s="72">
        <v>44300.443252314799</v>
      </c>
      <c r="BV760" s="71" t="s">
        <v>21068</v>
      </c>
      <c r="BW760" s="72">
        <v>44300.443252314799</v>
      </c>
      <c r="BX760" s="79">
        <v>7806.01</v>
      </c>
      <c r="BY760" s="81">
        <v>0</v>
      </c>
      <c r="BZ760" s="71"/>
      <c r="CA760" s="81">
        <v>0</v>
      </c>
      <c r="CB760" s="71"/>
      <c r="CC760" s="71"/>
      <c r="CD760" s="72"/>
      <c r="CE760" s="71"/>
      <c r="CF760" s="71"/>
      <c r="CG760" s="81">
        <v>0</v>
      </c>
      <c r="CH760" s="71"/>
      <c r="CI760" s="81">
        <v>0</v>
      </c>
      <c r="CJ760" s="71"/>
      <c r="CK760" s="71"/>
      <c r="CL760" s="71" t="s">
        <v>21229</v>
      </c>
      <c r="CM760" s="71"/>
      <c r="CN760" s="71"/>
      <c r="CO760" s="71"/>
      <c r="CP760" s="71"/>
      <c r="CQ760" s="71"/>
      <c r="CR760" s="71"/>
      <c r="CS760" s="71"/>
      <c r="CT760" s="71"/>
      <c r="CU760" s="72"/>
      <c r="CV760" s="71"/>
      <c r="CW760" s="71"/>
      <c r="CX760" s="71" t="s">
        <v>21120</v>
      </c>
      <c r="CY760" s="71"/>
      <c r="CZ760" s="71"/>
      <c r="DA760" s="71"/>
      <c r="DB760" s="71" t="s">
        <v>1277</v>
      </c>
    </row>
    <row r="761" spans="1:106">
      <c r="A761" s="71" t="s">
        <v>9528</v>
      </c>
      <c r="B761" s="71" t="s">
        <v>9529</v>
      </c>
      <c r="C761" s="71" t="s">
        <v>391</v>
      </c>
      <c r="D761" s="71" t="s">
        <v>427</v>
      </c>
      <c r="E761" s="71" t="s">
        <v>21079</v>
      </c>
      <c r="F761" s="71" t="s">
        <v>427</v>
      </c>
      <c r="G761" s="71"/>
      <c r="H761" s="71"/>
      <c r="I761" s="71" t="s">
        <v>21065</v>
      </c>
      <c r="J761" s="79">
        <v>0</v>
      </c>
      <c r="K761" s="71"/>
      <c r="L761" s="71"/>
      <c r="M761" s="72"/>
      <c r="N761" s="71"/>
      <c r="O761" s="71" t="s">
        <v>24172</v>
      </c>
      <c r="P761" s="71"/>
      <c r="Q761" s="79">
        <v>0</v>
      </c>
      <c r="R761" s="71" t="s">
        <v>24173</v>
      </c>
      <c r="S761" s="71"/>
      <c r="T761" s="71"/>
      <c r="U761" s="71" t="s">
        <v>21068</v>
      </c>
      <c r="V761" s="71" t="s">
        <v>21068</v>
      </c>
      <c r="W761" s="80"/>
      <c r="X761" s="71"/>
      <c r="Y761" s="71"/>
      <c r="Z761" s="71"/>
      <c r="AA761" s="71" t="s">
        <v>397</v>
      </c>
      <c r="AB761" s="71" t="s">
        <v>397</v>
      </c>
      <c r="AC761" s="71"/>
      <c r="AD761" s="71"/>
      <c r="AE761" s="71"/>
      <c r="AF761" s="71"/>
      <c r="AG761" s="71"/>
      <c r="AH761" s="71" t="s">
        <v>397</v>
      </c>
      <c r="AI761" s="71" t="s">
        <v>397</v>
      </c>
      <c r="AJ761" s="71"/>
      <c r="AK761" s="71"/>
      <c r="AL761" s="71"/>
      <c r="AM761" s="71"/>
      <c r="AN761" s="71" t="s">
        <v>397</v>
      </c>
      <c r="AO761" s="71" t="s">
        <v>397</v>
      </c>
      <c r="AP761" s="71"/>
      <c r="AQ761" s="71" t="s">
        <v>397</v>
      </c>
      <c r="AR761" s="71" t="s">
        <v>397</v>
      </c>
      <c r="AS761" s="71"/>
      <c r="AT761" s="71" t="s">
        <v>397</v>
      </c>
      <c r="AU761" s="71"/>
      <c r="AV761" s="71" t="s">
        <v>397</v>
      </c>
      <c r="AW761" s="71" t="s">
        <v>397</v>
      </c>
      <c r="AX761" s="71"/>
      <c r="AY761" s="71"/>
      <c r="AZ761" s="72"/>
      <c r="BA761" s="71"/>
      <c r="BB761" s="71"/>
      <c r="BC761" s="71"/>
      <c r="BD761" s="71"/>
      <c r="BE761" s="71"/>
      <c r="BF761" s="71"/>
      <c r="BG761" s="71" t="s">
        <v>21069</v>
      </c>
      <c r="BH761" s="71" t="s">
        <v>20990</v>
      </c>
      <c r="BI761" s="71" t="s">
        <v>20978</v>
      </c>
      <c r="BJ761" s="71" t="s">
        <v>20976</v>
      </c>
      <c r="BK761" s="71" t="s">
        <v>21070</v>
      </c>
      <c r="BL761" s="81">
        <v>1</v>
      </c>
      <c r="BM761" s="81">
        <v>1</v>
      </c>
      <c r="BN761" s="81">
        <v>0</v>
      </c>
      <c r="BO761" s="71" t="s">
        <v>21071</v>
      </c>
      <c r="BP761" s="71" t="s">
        <v>21071</v>
      </c>
      <c r="BQ761" s="71"/>
      <c r="BR761" s="71"/>
      <c r="BS761" s="71"/>
      <c r="BT761" s="71"/>
      <c r="BU761" s="72"/>
      <c r="BV761" s="71"/>
      <c r="BW761" s="72"/>
      <c r="BX761" s="79">
        <v>0</v>
      </c>
      <c r="BY761" s="81">
        <v>0</v>
      </c>
      <c r="BZ761" s="71"/>
      <c r="CA761" s="81">
        <v>0</v>
      </c>
      <c r="CB761" s="71"/>
      <c r="CC761" s="71"/>
      <c r="CD761" s="72"/>
      <c r="CE761" s="71"/>
      <c r="CF761" s="71"/>
      <c r="CG761" s="81">
        <v>0</v>
      </c>
      <c r="CH761" s="71"/>
      <c r="CI761" s="81">
        <v>0</v>
      </c>
      <c r="CJ761" s="71"/>
      <c r="CK761" s="71"/>
      <c r="CL761" s="71"/>
      <c r="CM761" s="71"/>
      <c r="CN761" s="71"/>
      <c r="CO761" s="71"/>
      <c r="CP761" s="71"/>
      <c r="CQ761" s="71"/>
      <c r="CR761" s="71"/>
      <c r="CS761" s="71"/>
      <c r="CT761" s="71"/>
      <c r="CU761" s="72"/>
      <c r="CV761" s="71"/>
      <c r="CW761" s="71"/>
      <c r="CX761" s="71"/>
      <c r="CY761" s="71"/>
      <c r="CZ761" s="71"/>
      <c r="DA761" s="71"/>
      <c r="DB761" s="71"/>
    </row>
    <row r="762" spans="1:106">
      <c r="A762" s="71" t="s">
        <v>9531</v>
      </c>
      <c r="B762" s="71" t="s">
        <v>9532</v>
      </c>
      <c r="C762" s="71" t="s">
        <v>397</v>
      </c>
      <c r="D762" s="71" t="s">
        <v>450</v>
      </c>
      <c r="E762" s="71" t="s">
        <v>21079</v>
      </c>
      <c r="F762" s="71" t="s">
        <v>450</v>
      </c>
      <c r="G762" s="71"/>
      <c r="H762" s="71"/>
      <c r="I762" s="71" t="s">
        <v>21065</v>
      </c>
      <c r="J762" s="79">
        <v>0</v>
      </c>
      <c r="K762" s="71" t="s">
        <v>24174</v>
      </c>
      <c r="L762" s="71" t="s">
        <v>24175</v>
      </c>
      <c r="M762" s="72"/>
      <c r="N762" s="71"/>
      <c r="O762" s="71" t="s">
        <v>24176</v>
      </c>
      <c r="P762" s="71" t="s">
        <v>24177</v>
      </c>
      <c r="Q762" s="79">
        <v>2400</v>
      </c>
      <c r="R762" s="71"/>
      <c r="S762" s="71"/>
      <c r="T762" s="71"/>
      <c r="U762" s="71"/>
      <c r="V762" s="71"/>
      <c r="W762" s="80"/>
      <c r="X762" s="71" t="s">
        <v>24178</v>
      </c>
      <c r="Y762" s="71" t="s">
        <v>24175</v>
      </c>
      <c r="Z762" s="71"/>
      <c r="AA762" s="71" t="s">
        <v>397</v>
      </c>
      <c r="AB762" s="71" t="s">
        <v>397</v>
      </c>
      <c r="AC762" s="71" t="s">
        <v>21133</v>
      </c>
      <c r="AD762" s="71" t="s">
        <v>29408</v>
      </c>
      <c r="AE762" s="71"/>
      <c r="AF762" s="71"/>
      <c r="AG762" s="71"/>
      <c r="AH762" s="71" t="s">
        <v>397</v>
      </c>
      <c r="AI762" s="71" t="s">
        <v>397</v>
      </c>
      <c r="AJ762" s="71"/>
      <c r="AK762" s="71"/>
      <c r="AL762" s="71"/>
      <c r="AM762" s="71"/>
      <c r="AN762" s="71" t="s">
        <v>397</v>
      </c>
      <c r="AO762" s="71" t="s">
        <v>397</v>
      </c>
      <c r="AP762" s="71"/>
      <c r="AQ762" s="71" t="s">
        <v>397</v>
      </c>
      <c r="AR762" s="71" t="s">
        <v>397</v>
      </c>
      <c r="AS762" s="71"/>
      <c r="AT762" s="71" t="s">
        <v>397</v>
      </c>
      <c r="AU762" s="71"/>
      <c r="AV762" s="71" t="s">
        <v>21115</v>
      </c>
      <c r="AW762" s="71" t="s">
        <v>397</v>
      </c>
      <c r="AX762" s="71" t="s">
        <v>20973</v>
      </c>
      <c r="AY762" s="71" t="s">
        <v>21578</v>
      </c>
      <c r="AZ762" s="72">
        <v>45547.404398148101</v>
      </c>
      <c r="BA762" s="71"/>
      <c r="BB762" s="71"/>
      <c r="BC762" s="71"/>
      <c r="BD762" s="71"/>
      <c r="BE762" s="71"/>
      <c r="BF762" s="71"/>
      <c r="BG762" s="71"/>
      <c r="BH762" s="71"/>
      <c r="BI762" s="71"/>
      <c r="BJ762" s="71"/>
      <c r="BK762" s="71"/>
      <c r="BL762" s="81"/>
      <c r="BM762" s="81"/>
      <c r="BN762" s="81"/>
      <c r="BO762" s="71"/>
      <c r="BP762" s="71"/>
      <c r="BQ762" s="71"/>
      <c r="BR762" s="71"/>
      <c r="BS762" s="71"/>
      <c r="BT762" s="71"/>
      <c r="BU762" s="72"/>
      <c r="BV762" s="71"/>
      <c r="BW762" s="72"/>
      <c r="BX762" s="79">
        <v>0</v>
      </c>
      <c r="BY762" s="81">
        <v>0</v>
      </c>
      <c r="BZ762" s="71"/>
      <c r="CA762" s="81">
        <v>0</v>
      </c>
      <c r="CB762" s="71"/>
      <c r="CC762" s="71"/>
      <c r="CD762" s="72"/>
      <c r="CE762" s="71"/>
      <c r="CF762" s="71"/>
      <c r="CG762" s="81">
        <v>0</v>
      </c>
      <c r="CH762" s="71"/>
      <c r="CI762" s="81">
        <v>0</v>
      </c>
      <c r="CJ762" s="71"/>
      <c r="CK762" s="71"/>
      <c r="CL762" s="71"/>
      <c r="CM762" s="71"/>
      <c r="CN762" s="71"/>
      <c r="CO762" s="71"/>
      <c r="CP762" s="71"/>
      <c r="CQ762" s="71"/>
      <c r="CR762" s="71"/>
      <c r="CS762" s="71"/>
      <c r="CT762" s="71"/>
      <c r="CU762" s="72"/>
      <c r="CV762" s="71"/>
      <c r="CW762" s="71"/>
      <c r="CX762" s="71"/>
      <c r="CY762" s="71"/>
      <c r="CZ762" s="71"/>
      <c r="DA762" s="71"/>
      <c r="DB762" s="71"/>
    </row>
    <row r="763" spans="1:106">
      <c r="A763" s="71" t="s">
        <v>9534</v>
      </c>
      <c r="B763" s="71" t="s">
        <v>9535</v>
      </c>
      <c r="C763" s="71" t="s">
        <v>397</v>
      </c>
      <c r="D763" s="71" t="s">
        <v>450</v>
      </c>
      <c r="E763" s="71" t="s">
        <v>21836</v>
      </c>
      <c r="F763" s="71" t="s">
        <v>450</v>
      </c>
      <c r="G763" s="71"/>
      <c r="H763" s="71"/>
      <c r="I763" s="71" t="s">
        <v>21065</v>
      </c>
      <c r="J763" s="79">
        <v>0</v>
      </c>
      <c r="K763" s="71" t="s">
        <v>24120</v>
      </c>
      <c r="L763" s="71" t="s">
        <v>24121</v>
      </c>
      <c r="M763" s="72"/>
      <c r="N763" s="71"/>
      <c r="O763" s="71" t="s">
        <v>24180</v>
      </c>
      <c r="P763" s="71" t="s">
        <v>24181</v>
      </c>
      <c r="Q763" s="79">
        <v>2400</v>
      </c>
      <c r="R763" s="71"/>
      <c r="S763" s="71"/>
      <c r="T763" s="71"/>
      <c r="U763" s="71"/>
      <c r="V763" s="71"/>
      <c r="W763" s="80"/>
      <c r="X763" s="71" t="s">
        <v>24182</v>
      </c>
      <c r="Y763" s="71" t="s">
        <v>24121</v>
      </c>
      <c r="Z763" s="71"/>
      <c r="AA763" s="71" t="s">
        <v>397</v>
      </c>
      <c r="AB763" s="71" t="s">
        <v>397</v>
      </c>
      <c r="AC763" s="71" t="s">
        <v>21133</v>
      </c>
      <c r="AD763" s="71" t="s">
        <v>29409</v>
      </c>
      <c r="AE763" s="71"/>
      <c r="AF763" s="71"/>
      <c r="AG763" s="71"/>
      <c r="AH763" s="71" t="s">
        <v>397</v>
      </c>
      <c r="AI763" s="71" t="s">
        <v>397</v>
      </c>
      <c r="AJ763" s="71"/>
      <c r="AK763" s="71"/>
      <c r="AL763" s="71"/>
      <c r="AM763" s="71"/>
      <c r="AN763" s="71" t="s">
        <v>397</v>
      </c>
      <c r="AO763" s="71" t="s">
        <v>397</v>
      </c>
      <c r="AP763" s="71"/>
      <c r="AQ763" s="71" t="s">
        <v>397</v>
      </c>
      <c r="AR763" s="71" t="s">
        <v>397</v>
      </c>
      <c r="AS763" s="71"/>
      <c r="AT763" s="71" t="s">
        <v>397</v>
      </c>
      <c r="AU763" s="71"/>
      <c r="AV763" s="71" t="s">
        <v>21115</v>
      </c>
      <c r="AW763" s="71" t="s">
        <v>397</v>
      </c>
      <c r="AX763" s="71" t="s">
        <v>20973</v>
      </c>
      <c r="AY763" s="71" t="s">
        <v>21578</v>
      </c>
      <c r="AZ763" s="72">
        <v>45547.404409722199</v>
      </c>
      <c r="BA763" s="71"/>
      <c r="BB763" s="71"/>
      <c r="BC763" s="71"/>
      <c r="BD763" s="71"/>
      <c r="BE763" s="71"/>
      <c r="BF763" s="71"/>
      <c r="BG763" s="71"/>
      <c r="BH763" s="71"/>
      <c r="BI763" s="71"/>
      <c r="BJ763" s="71"/>
      <c r="BK763" s="71"/>
      <c r="BL763" s="81"/>
      <c r="BM763" s="81"/>
      <c r="BN763" s="81"/>
      <c r="BO763" s="71"/>
      <c r="BP763" s="71"/>
      <c r="BQ763" s="71"/>
      <c r="BR763" s="71"/>
      <c r="BS763" s="71"/>
      <c r="BT763" s="71"/>
      <c r="BU763" s="72"/>
      <c r="BV763" s="71"/>
      <c r="BW763" s="72"/>
      <c r="BX763" s="79">
        <v>0</v>
      </c>
      <c r="BY763" s="81">
        <v>0</v>
      </c>
      <c r="BZ763" s="71"/>
      <c r="CA763" s="81">
        <v>0</v>
      </c>
      <c r="CB763" s="71"/>
      <c r="CC763" s="71"/>
      <c r="CD763" s="72"/>
      <c r="CE763" s="71"/>
      <c r="CF763" s="71"/>
      <c r="CG763" s="81">
        <v>0</v>
      </c>
      <c r="CH763" s="71"/>
      <c r="CI763" s="81">
        <v>0</v>
      </c>
      <c r="CJ763" s="71"/>
      <c r="CK763" s="71"/>
      <c r="CL763" s="71"/>
      <c r="CM763" s="71"/>
      <c r="CN763" s="71"/>
      <c r="CO763" s="71"/>
      <c r="CP763" s="71"/>
      <c r="CQ763" s="71"/>
      <c r="CR763" s="71"/>
      <c r="CS763" s="71"/>
      <c r="CT763" s="71"/>
      <c r="CU763" s="72"/>
      <c r="CV763" s="71"/>
      <c r="CW763" s="71"/>
      <c r="CX763" s="71"/>
      <c r="CY763" s="71"/>
      <c r="CZ763" s="71"/>
      <c r="DA763" s="71"/>
      <c r="DB763" s="71"/>
    </row>
    <row r="764" spans="1:106">
      <c r="A764" s="71" t="s">
        <v>9543</v>
      </c>
      <c r="B764" s="71" t="s">
        <v>9544</v>
      </c>
      <c r="C764" s="71" t="s">
        <v>397</v>
      </c>
      <c r="D764" s="71" t="s">
        <v>450</v>
      </c>
      <c r="E764" s="71" t="s">
        <v>21836</v>
      </c>
      <c r="F764" s="71" t="s">
        <v>450</v>
      </c>
      <c r="G764" s="71" t="s">
        <v>21152</v>
      </c>
      <c r="H764" s="71" t="s">
        <v>21604</v>
      </c>
      <c r="I764" s="71" t="s">
        <v>21065</v>
      </c>
      <c r="J764" s="79">
        <v>31015.25</v>
      </c>
      <c r="K764" s="71" t="s">
        <v>24184</v>
      </c>
      <c r="L764" s="71" t="s">
        <v>24185</v>
      </c>
      <c r="M764" s="72">
        <v>45761.100925925901</v>
      </c>
      <c r="N764" s="71" t="s">
        <v>390</v>
      </c>
      <c r="O764" s="71" t="s">
        <v>24186</v>
      </c>
      <c r="P764" s="71" t="s">
        <v>24187</v>
      </c>
      <c r="Q764" s="79">
        <v>100000</v>
      </c>
      <c r="R764" s="71"/>
      <c r="S764" s="71"/>
      <c r="T764" s="71"/>
      <c r="U764" s="71"/>
      <c r="V764" s="71"/>
      <c r="W764" s="80"/>
      <c r="X764" s="71" t="s">
        <v>24188</v>
      </c>
      <c r="Y764" s="71" t="s">
        <v>24185</v>
      </c>
      <c r="Z764" s="71"/>
      <c r="AA764" s="71" t="s">
        <v>397</v>
      </c>
      <c r="AB764" s="71" t="s">
        <v>397</v>
      </c>
      <c r="AC764" s="71" t="s">
        <v>21133</v>
      </c>
      <c r="AD764" s="71" t="s">
        <v>29410</v>
      </c>
      <c r="AE764" s="71"/>
      <c r="AF764" s="71"/>
      <c r="AG764" s="71"/>
      <c r="AH764" s="71" t="s">
        <v>397</v>
      </c>
      <c r="AI764" s="71" t="s">
        <v>397</v>
      </c>
      <c r="AJ764" s="71"/>
      <c r="AK764" s="71"/>
      <c r="AL764" s="71"/>
      <c r="AM764" s="71"/>
      <c r="AN764" s="71" t="s">
        <v>397</v>
      </c>
      <c r="AO764" s="71" t="s">
        <v>397</v>
      </c>
      <c r="AP764" s="71"/>
      <c r="AQ764" s="71" t="s">
        <v>397</v>
      </c>
      <c r="AR764" s="71" t="s">
        <v>397</v>
      </c>
      <c r="AS764" s="71"/>
      <c r="AT764" s="71" t="s">
        <v>397</v>
      </c>
      <c r="AU764" s="71"/>
      <c r="AV764" s="71" t="s">
        <v>21115</v>
      </c>
      <c r="AW764" s="71" t="s">
        <v>397</v>
      </c>
      <c r="AX764" s="71" t="s">
        <v>20973</v>
      </c>
      <c r="AY764" s="71" t="s">
        <v>21578</v>
      </c>
      <c r="AZ764" s="72">
        <v>45547.404421296298</v>
      </c>
      <c r="BA764" s="71"/>
      <c r="BB764" s="71"/>
      <c r="BC764" s="71"/>
      <c r="BD764" s="71"/>
      <c r="BE764" s="71"/>
      <c r="BF764" s="71"/>
      <c r="BG764" s="71"/>
      <c r="BH764" s="71"/>
      <c r="BI764" s="71"/>
      <c r="BJ764" s="71"/>
      <c r="BK764" s="71"/>
      <c r="BL764" s="81"/>
      <c r="BM764" s="81"/>
      <c r="BN764" s="81"/>
      <c r="BO764" s="71"/>
      <c r="BP764" s="71"/>
      <c r="BQ764" s="71"/>
      <c r="BR764" s="71" t="s">
        <v>29043</v>
      </c>
      <c r="BS764" s="71" t="s">
        <v>22020</v>
      </c>
      <c r="BT764" s="71" t="s">
        <v>21068</v>
      </c>
      <c r="BU764" s="72">
        <v>45111.354467592602</v>
      </c>
      <c r="BV764" s="71" t="s">
        <v>21068</v>
      </c>
      <c r="BW764" s="72">
        <v>45111.354467592602</v>
      </c>
      <c r="BX764" s="79">
        <v>5329.83</v>
      </c>
      <c r="BY764" s="81">
        <v>0</v>
      </c>
      <c r="BZ764" s="71"/>
      <c r="CA764" s="81">
        <v>0</v>
      </c>
      <c r="CB764" s="71"/>
      <c r="CC764" s="71"/>
      <c r="CD764" s="72"/>
      <c r="CE764" s="71"/>
      <c r="CF764" s="71"/>
      <c r="CG764" s="81">
        <v>0</v>
      </c>
      <c r="CH764" s="71"/>
      <c r="CI764" s="81">
        <v>0</v>
      </c>
      <c r="CJ764" s="71"/>
      <c r="CK764" s="71"/>
      <c r="CL764" s="71" t="s">
        <v>22021</v>
      </c>
      <c r="CM764" s="71"/>
      <c r="CN764" s="71"/>
      <c r="CO764" s="71"/>
      <c r="CP764" s="71" t="s">
        <v>22022</v>
      </c>
      <c r="CQ764" s="71"/>
      <c r="CR764" s="71"/>
      <c r="CS764" s="71"/>
      <c r="CT764" s="71"/>
      <c r="CU764" s="72"/>
      <c r="CV764" s="71"/>
      <c r="CW764" s="71"/>
      <c r="CX764" s="71" t="s">
        <v>21120</v>
      </c>
      <c r="CY764" s="71"/>
      <c r="CZ764" s="71" t="s">
        <v>22023</v>
      </c>
      <c r="DA764" s="71"/>
      <c r="DB764" s="71" t="s">
        <v>29043</v>
      </c>
    </row>
    <row r="765" spans="1:106">
      <c r="A765" s="71" t="s">
        <v>1210</v>
      </c>
      <c r="B765" s="71" t="s">
        <v>1211</v>
      </c>
      <c r="C765" s="71" t="s">
        <v>391</v>
      </c>
      <c r="D765" s="71" t="s">
        <v>396</v>
      </c>
      <c r="E765" s="71" t="s">
        <v>21079</v>
      </c>
      <c r="F765" s="71" t="s">
        <v>396</v>
      </c>
      <c r="G765" s="71"/>
      <c r="H765" s="71"/>
      <c r="I765" s="71" t="s">
        <v>21065</v>
      </c>
      <c r="J765" s="79">
        <v>0</v>
      </c>
      <c r="K765" s="71"/>
      <c r="L765" s="71"/>
      <c r="M765" s="72"/>
      <c r="N765" s="71" t="s">
        <v>390</v>
      </c>
      <c r="O765" s="71"/>
      <c r="P765" s="71"/>
      <c r="Q765" s="79">
        <v>0</v>
      </c>
      <c r="R765" s="71"/>
      <c r="S765" s="71"/>
      <c r="T765" s="71"/>
      <c r="U765" s="71"/>
      <c r="V765" s="71"/>
      <c r="W765" s="80"/>
      <c r="X765" s="71"/>
      <c r="Y765" s="71"/>
      <c r="Z765" s="71"/>
      <c r="AA765" s="71" t="s">
        <v>397</v>
      </c>
      <c r="AB765" s="71" t="s">
        <v>397</v>
      </c>
      <c r="AC765" s="71"/>
      <c r="AD765" s="71"/>
      <c r="AE765" s="71"/>
      <c r="AF765" s="71"/>
      <c r="AG765" s="71"/>
      <c r="AH765" s="71" t="s">
        <v>397</v>
      </c>
      <c r="AI765" s="71" t="s">
        <v>397</v>
      </c>
      <c r="AJ765" s="71"/>
      <c r="AK765" s="71"/>
      <c r="AL765" s="71"/>
      <c r="AM765" s="71"/>
      <c r="AN765" s="71" t="s">
        <v>397</v>
      </c>
      <c r="AO765" s="71" t="s">
        <v>397</v>
      </c>
      <c r="AP765" s="71"/>
      <c r="AQ765" s="71" t="s">
        <v>397</v>
      </c>
      <c r="AR765" s="71" t="s">
        <v>397</v>
      </c>
      <c r="AS765" s="71"/>
      <c r="AT765" s="71" t="s">
        <v>397</v>
      </c>
      <c r="AU765" s="71"/>
      <c r="AV765" s="71" t="s">
        <v>397</v>
      </c>
      <c r="AW765" s="71" t="s">
        <v>397</v>
      </c>
      <c r="AX765" s="71"/>
      <c r="AY765" s="71"/>
      <c r="AZ765" s="72"/>
      <c r="BA765" s="71"/>
      <c r="BB765" s="71"/>
      <c r="BC765" s="71"/>
      <c r="BD765" s="71"/>
      <c r="BE765" s="71"/>
      <c r="BF765" s="71"/>
      <c r="BG765" s="71"/>
      <c r="BH765" s="71"/>
      <c r="BI765" s="71"/>
      <c r="BJ765" s="71"/>
      <c r="BK765" s="71"/>
      <c r="BL765" s="81"/>
      <c r="BM765" s="81"/>
      <c r="BN765" s="81"/>
      <c r="BO765" s="71"/>
      <c r="BP765" s="71"/>
      <c r="BQ765" s="71"/>
      <c r="BR765" s="71"/>
      <c r="BS765" s="71"/>
      <c r="BT765" s="71"/>
      <c r="BU765" s="72"/>
      <c r="BV765" s="71"/>
      <c r="BW765" s="72"/>
      <c r="BX765" s="79">
        <v>0</v>
      </c>
      <c r="BY765" s="81">
        <v>0</v>
      </c>
      <c r="BZ765" s="71"/>
      <c r="CA765" s="81">
        <v>0</v>
      </c>
      <c r="CB765" s="71"/>
      <c r="CC765" s="71"/>
      <c r="CD765" s="72"/>
      <c r="CE765" s="71"/>
      <c r="CF765" s="71"/>
      <c r="CG765" s="81">
        <v>0</v>
      </c>
      <c r="CH765" s="71"/>
      <c r="CI765" s="81">
        <v>0</v>
      </c>
      <c r="CJ765" s="71"/>
      <c r="CK765" s="71"/>
      <c r="CL765" s="71"/>
      <c r="CM765" s="71"/>
      <c r="CN765" s="71"/>
      <c r="CO765" s="71"/>
      <c r="CP765" s="71"/>
      <c r="CQ765" s="71"/>
      <c r="CR765" s="71"/>
      <c r="CS765" s="71"/>
      <c r="CT765" s="71"/>
      <c r="CU765" s="72"/>
      <c r="CV765" s="71"/>
      <c r="CW765" s="71"/>
      <c r="CX765" s="71"/>
      <c r="CY765" s="71"/>
      <c r="CZ765" s="71"/>
      <c r="DA765" s="71"/>
      <c r="DB765" s="71"/>
    </row>
    <row r="766" spans="1:106">
      <c r="A766" s="71" t="s">
        <v>1577</v>
      </c>
      <c r="B766" s="71" t="s">
        <v>1578</v>
      </c>
      <c r="C766" s="71" t="s">
        <v>21106</v>
      </c>
      <c r="D766" s="71" t="s">
        <v>396</v>
      </c>
      <c r="E766" s="71" t="s">
        <v>21079</v>
      </c>
      <c r="F766" s="71" t="s">
        <v>396</v>
      </c>
      <c r="G766" s="71"/>
      <c r="H766" s="71"/>
      <c r="I766" s="71" t="s">
        <v>21065</v>
      </c>
      <c r="J766" s="79">
        <v>0</v>
      </c>
      <c r="K766" s="71" t="s">
        <v>24190</v>
      </c>
      <c r="L766" s="71"/>
      <c r="M766" s="72">
        <v>45914.833333333299</v>
      </c>
      <c r="N766" s="71" t="s">
        <v>390</v>
      </c>
      <c r="O766" s="71" t="s">
        <v>24191</v>
      </c>
      <c r="P766" s="71" t="s">
        <v>24192</v>
      </c>
      <c r="Q766" s="79">
        <v>999999999</v>
      </c>
      <c r="R766" s="71"/>
      <c r="S766" s="71"/>
      <c r="T766" s="71"/>
      <c r="U766" s="71"/>
      <c r="V766" s="71"/>
      <c r="W766" s="80"/>
      <c r="X766" s="71"/>
      <c r="Y766" s="71"/>
      <c r="Z766" s="71"/>
      <c r="AA766" s="71" t="s">
        <v>397</v>
      </c>
      <c r="AB766" s="71" t="s">
        <v>397</v>
      </c>
      <c r="AC766" s="71"/>
      <c r="AD766" s="71"/>
      <c r="AE766" s="71"/>
      <c r="AF766" s="71"/>
      <c r="AG766" s="71"/>
      <c r="AH766" s="71" t="s">
        <v>397</v>
      </c>
      <c r="AI766" s="71" t="s">
        <v>397</v>
      </c>
      <c r="AJ766" s="71"/>
      <c r="AK766" s="71"/>
      <c r="AL766" s="71"/>
      <c r="AM766" s="71"/>
      <c r="AN766" s="71" t="s">
        <v>397</v>
      </c>
      <c r="AO766" s="71" t="s">
        <v>397</v>
      </c>
      <c r="AP766" s="71"/>
      <c r="AQ766" s="71" t="s">
        <v>397</v>
      </c>
      <c r="AR766" s="71" t="s">
        <v>397</v>
      </c>
      <c r="AS766" s="71"/>
      <c r="AT766" s="71" t="s">
        <v>397</v>
      </c>
      <c r="AU766" s="71"/>
      <c r="AV766" s="71" t="s">
        <v>397</v>
      </c>
      <c r="AW766" s="71" t="s">
        <v>397</v>
      </c>
      <c r="AX766" s="71"/>
      <c r="AY766" s="71"/>
      <c r="AZ766" s="72"/>
      <c r="BA766" s="71"/>
      <c r="BB766" s="71"/>
      <c r="BC766" s="71"/>
      <c r="BD766" s="71"/>
      <c r="BE766" s="71"/>
      <c r="BF766" s="71"/>
      <c r="BG766" s="71"/>
      <c r="BH766" s="71"/>
      <c r="BI766" s="71"/>
      <c r="BJ766" s="71"/>
      <c r="BK766" s="71"/>
      <c r="BL766" s="81"/>
      <c r="BM766" s="81"/>
      <c r="BN766" s="81"/>
      <c r="BO766" s="71"/>
      <c r="BP766" s="71"/>
      <c r="BQ766" s="71"/>
      <c r="BR766" s="71"/>
      <c r="BS766" s="71"/>
      <c r="BT766" s="71"/>
      <c r="BU766" s="72"/>
      <c r="BV766" s="71"/>
      <c r="BW766" s="72"/>
      <c r="BX766" s="79">
        <v>0</v>
      </c>
      <c r="BY766" s="81">
        <v>0</v>
      </c>
      <c r="BZ766" s="71"/>
      <c r="CA766" s="81">
        <v>0</v>
      </c>
      <c r="CB766" s="71"/>
      <c r="CC766" s="71"/>
      <c r="CD766" s="72"/>
      <c r="CE766" s="71"/>
      <c r="CF766" s="71"/>
      <c r="CG766" s="81">
        <v>0</v>
      </c>
      <c r="CH766" s="71"/>
      <c r="CI766" s="81">
        <v>0</v>
      </c>
      <c r="CJ766" s="71"/>
      <c r="CK766" s="71"/>
      <c r="CL766" s="71"/>
      <c r="CM766" s="71"/>
      <c r="CN766" s="71"/>
      <c r="CO766" s="71"/>
      <c r="CP766" s="71"/>
      <c r="CQ766" s="71"/>
      <c r="CR766" s="71"/>
      <c r="CS766" s="71"/>
      <c r="CT766" s="71"/>
      <c r="CU766" s="72"/>
      <c r="CV766" s="71"/>
      <c r="CW766" s="71"/>
      <c r="CX766" s="71"/>
      <c r="CY766" s="71"/>
      <c r="CZ766" s="71"/>
      <c r="DA766" s="71"/>
      <c r="DB766" s="71"/>
    </row>
    <row r="767" spans="1:106">
      <c r="A767" s="71" t="s">
        <v>422</v>
      </c>
      <c r="B767" s="71" t="s">
        <v>423</v>
      </c>
      <c r="C767" s="71" t="s">
        <v>391</v>
      </c>
      <c r="D767" s="71" t="s">
        <v>396</v>
      </c>
      <c r="E767" s="71" t="s">
        <v>21079</v>
      </c>
      <c r="F767" s="71" t="s">
        <v>396</v>
      </c>
      <c r="G767" s="71"/>
      <c r="H767" s="71"/>
      <c r="I767" s="71" t="s">
        <v>21065</v>
      </c>
      <c r="J767" s="79">
        <v>0</v>
      </c>
      <c r="K767" s="71"/>
      <c r="L767" s="71"/>
      <c r="M767" s="72"/>
      <c r="N767" s="71"/>
      <c r="O767" s="71"/>
      <c r="P767" s="71"/>
      <c r="Q767" s="79">
        <v>0</v>
      </c>
      <c r="R767" s="71"/>
      <c r="S767" s="71"/>
      <c r="T767" s="71"/>
      <c r="U767" s="71"/>
      <c r="V767" s="71"/>
      <c r="W767" s="80"/>
      <c r="X767" s="71"/>
      <c r="Y767" s="71"/>
      <c r="Z767" s="71"/>
      <c r="AA767" s="71" t="s">
        <v>397</v>
      </c>
      <c r="AB767" s="71" t="s">
        <v>397</v>
      </c>
      <c r="AC767" s="71"/>
      <c r="AD767" s="71"/>
      <c r="AE767" s="71"/>
      <c r="AF767" s="71"/>
      <c r="AG767" s="71"/>
      <c r="AH767" s="71" t="s">
        <v>397</v>
      </c>
      <c r="AI767" s="71" t="s">
        <v>397</v>
      </c>
      <c r="AJ767" s="71"/>
      <c r="AK767" s="71"/>
      <c r="AL767" s="71"/>
      <c r="AM767" s="71"/>
      <c r="AN767" s="71" t="s">
        <v>397</v>
      </c>
      <c r="AO767" s="71" t="s">
        <v>397</v>
      </c>
      <c r="AP767" s="71"/>
      <c r="AQ767" s="71" t="s">
        <v>397</v>
      </c>
      <c r="AR767" s="71" t="s">
        <v>397</v>
      </c>
      <c r="AS767" s="71"/>
      <c r="AT767" s="71" t="s">
        <v>397</v>
      </c>
      <c r="AU767" s="71"/>
      <c r="AV767" s="71" t="s">
        <v>397</v>
      </c>
      <c r="AW767" s="71" t="s">
        <v>397</v>
      </c>
      <c r="AX767" s="71"/>
      <c r="AY767" s="71"/>
      <c r="AZ767" s="72"/>
      <c r="BA767" s="71"/>
      <c r="BB767" s="71"/>
      <c r="BC767" s="71"/>
      <c r="BD767" s="71"/>
      <c r="BE767" s="71"/>
      <c r="BF767" s="71"/>
      <c r="BG767" s="71"/>
      <c r="BH767" s="71"/>
      <c r="BI767" s="71"/>
      <c r="BJ767" s="71"/>
      <c r="BK767" s="71"/>
      <c r="BL767" s="81"/>
      <c r="BM767" s="81"/>
      <c r="BN767" s="81"/>
      <c r="BO767" s="71"/>
      <c r="BP767" s="71"/>
      <c r="BQ767" s="71"/>
      <c r="BR767" s="71"/>
      <c r="BS767" s="71"/>
      <c r="BT767" s="71"/>
      <c r="BU767" s="72"/>
      <c r="BV767" s="71"/>
      <c r="BW767" s="72"/>
      <c r="BX767" s="79">
        <v>0</v>
      </c>
      <c r="BY767" s="81">
        <v>0</v>
      </c>
      <c r="BZ767" s="71"/>
      <c r="CA767" s="81">
        <v>0</v>
      </c>
      <c r="CB767" s="71"/>
      <c r="CC767" s="71"/>
      <c r="CD767" s="72"/>
      <c r="CE767" s="71"/>
      <c r="CF767" s="71"/>
      <c r="CG767" s="81">
        <v>0</v>
      </c>
      <c r="CH767" s="71"/>
      <c r="CI767" s="81">
        <v>0</v>
      </c>
      <c r="CJ767" s="71"/>
      <c r="CK767" s="71"/>
      <c r="CL767" s="71"/>
      <c r="CM767" s="71"/>
      <c r="CN767" s="71"/>
      <c r="CO767" s="71"/>
      <c r="CP767" s="71"/>
      <c r="CQ767" s="71"/>
      <c r="CR767" s="71"/>
      <c r="CS767" s="71"/>
      <c r="CT767" s="71"/>
      <c r="CU767" s="72"/>
      <c r="CV767" s="71"/>
      <c r="CW767" s="71"/>
      <c r="CX767" s="71"/>
      <c r="CY767" s="71"/>
      <c r="CZ767" s="71"/>
      <c r="DA767" s="71"/>
      <c r="DB767" s="71"/>
    </row>
    <row r="768" spans="1:106">
      <c r="A768" s="71" t="s">
        <v>2510</v>
      </c>
      <c r="B768" s="71" t="s">
        <v>2511</v>
      </c>
      <c r="C768" s="71" t="s">
        <v>21106</v>
      </c>
      <c r="D768" s="71" t="s">
        <v>396</v>
      </c>
      <c r="E768" s="71" t="s">
        <v>21079</v>
      </c>
      <c r="F768" s="71" t="s">
        <v>396</v>
      </c>
      <c r="G768" s="71"/>
      <c r="H768" s="71"/>
      <c r="I768" s="71" t="s">
        <v>21065</v>
      </c>
      <c r="J768" s="79">
        <v>0</v>
      </c>
      <c r="K768" s="71" t="s">
        <v>24193</v>
      </c>
      <c r="L768" s="71" t="s">
        <v>24194</v>
      </c>
      <c r="M768" s="72">
        <v>45050.608275462997</v>
      </c>
      <c r="N768" s="71" t="s">
        <v>404</v>
      </c>
      <c r="O768" s="71"/>
      <c r="P768" s="71"/>
      <c r="Q768" s="79">
        <v>0</v>
      </c>
      <c r="R768" s="71"/>
      <c r="S768" s="71"/>
      <c r="T768" s="71"/>
      <c r="U768" s="71"/>
      <c r="V768" s="71"/>
      <c r="W768" s="80"/>
      <c r="X768" s="71"/>
      <c r="Y768" s="71" t="s">
        <v>24194</v>
      </c>
      <c r="Z768" s="71"/>
      <c r="AA768" s="71" t="s">
        <v>397</v>
      </c>
      <c r="AB768" s="71" t="s">
        <v>397</v>
      </c>
      <c r="AC768" s="71" t="s">
        <v>21133</v>
      </c>
      <c r="AD768" s="71" t="s">
        <v>24195</v>
      </c>
      <c r="AE768" s="71"/>
      <c r="AF768" s="71"/>
      <c r="AG768" s="71"/>
      <c r="AH768" s="71" t="s">
        <v>397</v>
      </c>
      <c r="AI768" s="71" t="s">
        <v>397</v>
      </c>
      <c r="AJ768" s="71"/>
      <c r="AK768" s="71"/>
      <c r="AL768" s="71"/>
      <c r="AM768" s="71"/>
      <c r="AN768" s="71" t="s">
        <v>397</v>
      </c>
      <c r="AO768" s="71" t="s">
        <v>397</v>
      </c>
      <c r="AP768" s="71"/>
      <c r="AQ768" s="71" t="s">
        <v>397</v>
      </c>
      <c r="AR768" s="71" t="s">
        <v>397</v>
      </c>
      <c r="AS768" s="71"/>
      <c r="AT768" s="71" t="s">
        <v>397</v>
      </c>
      <c r="AU768" s="71"/>
      <c r="AV768" s="71" t="s">
        <v>21115</v>
      </c>
      <c r="AW768" s="71" t="s">
        <v>397</v>
      </c>
      <c r="AX768" s="71" t="s">
        <v>20973</v>
      </c>
      <c r="AY768" s="71" t="s">
        <v>21557</v>
      </c>
      <c r="AZ768" s="72">
        <v>44743.981481481504</v>
      </c>
      <c r="BA768" s="71"/>
      <c r="BB768" s="71"/>
      <c r="BC768" s="71"/>
      <c r="BD768" s="71"/>
      <c r="BE768" s="71"/>
      <c r="BF768" s="71"/>
      <c r="BG768" s="71"/>
      <c r="BH768" s="71"/>
      <c r="BI768" s="71"/>
      <c r="BJ768" s="71"/>
      <c r="BK768" s="71"/>
      <c r="BL768" s="81"/>
      <c r="BM768" s="81"/>
      <c r="BN768" s="81"/>
      <c r="BO768" s="71"/>
      <c r="BP768" s="71"/>
      <c r="BQ768" s="71"/>
      <c r="BR768" s="71"/>
      <c r="BS768" s="71"/>
      <c r="BT768" s="71"/>
      <c r="BU768" s="72"/>
      <c r="BV768" s="71"/>
      <c r="BW768" s="72"/>
      <c r="BX768" s="79">
        <v>0</v>
      </c>
      <c r="BY768" s="81">
        <v>0</v>
      </c>
      <c r="BZ768" s="71"/>
      <c r="CA768" s="81">
        <v>0</v>
      </c>
      <c r="CB768" s="71"/>
      <c r="CC768" s="71"/>
      <c r="CD768" s="72"/>
      <c r="CE768" s="71"/>
      <c r="CF768" s="71"/>
      <c r="CG768" s="81">
        <v>0</v>
      </c>
      <c r="CH768" s="71"/>
      <c r="CI768" s="81">
        <v>0</v>
      </c>
      <c r="CJ768" s="71"/>
      <c r="CK768" s="71"/>
      <c r="CL768" s="71"/>
      <c r="CM768" s="71"/>
      <c r="CN768" s="71"/>
      <c r="CO768" s="71"/>
      <c r="CP768" s="71"/>
      <c r="CQ768" s="71"/>
      <c r="CR768" s="71"/>
      <c r="CS768" s="71"/>
      <c r="CT768" s="71"/>
      <c r="CU768" s="72"/>
      <c r="CV768" s="71"/>
      <c r="CW768" s="71"/>
      <c r="CX768" s="71"/>
      <c r="CY768" s="71"/>
      <c r="CZ768" s="71"/>
      <c r="DA768" s="71"/>
      <c r="DB768" s="71"/>
    </row>
    <row r="769" spans="1:106">
      <c r="A769" s="71" t="s">
        <v>9588</v>
      </c>
      <c r="B769" s="71" t="s">
        <v>9589</v>
      </c>
      <c r="C769" s="71" t="s">
        <v>397</v>
      </c>
      <c r="D769" s="71" t="s">
        <v>450</v>
      </c>
      <c r="E769" s="71" t="s">
        <v>21079</v>
      </c>
      <c r="F769" s="71" t="s">
        <v>450</v>
      </c>
      <c r="G769" s="71"/>
      <c r="H769" s="71"/>
      <c r="I769" s="71" t="s">
        <v>21065</v>
      </c>
      <c r="J769" s="79">
        <v>0</v>
      </c>
      <c r="K769" s="71" t="s">
        <v>9589</v>
      </c>
      <c r="L769" s="71" t="s">
        <v>24196</v>
      </c>
      <c r="M769" s="72"/>
      <c r="N769" s="71"/>
      <c r="O769" s="71" t="s">
        <v>24197</v>
      </c>
      <c r="P769" s="71"/>
      <c r="Q769" s="79">
        <v>2400</v>
      </c>
      <c r="R769" s="71"/>
      <c r="S769" s="71"/>
      <c r="T769" s="71" t="s">
        <v>24116</v>
      </c>
      <c r="U769" s="71" t="s">
        <v>21868</v>
      </c>
      <c r="V769" s="71" t="s">
        <v>21868</v>
      </c>
      <c r="W769" s="80"/>
      <c r="X769" s="71" t="s">
        <v>24198</v>
      </c>
      <c r="Y769" s="71" t="s">
        <v>24196</v>
      </c>
      <c r="Z769" s="71"/>
      <c r="AA769" s="71" t="s">
        <v>397</v>
      </c>
      <c r="AB769" s="71" t="s">
        <v>397</v>
      </c>
      <c r="AC769" s="71" t="s">
        <v>21133</v>
      </c>
      <c r="AD769" s="71" t="s">
        <v>29411</v>
      </c>
      <c r="AE769" s="71"/>
      <c r="AF769" s="71"/>
      <c r="AG769" s="71"/>
      <c r="AH769" s="71" t="s">
        <v>397</v>
      </c>
      <c r="AI769" s="71" t="s">
        <v>397</v>
      </c>
      <c r="AJ769" s="71"/>
      <c r="AK769" s="71"/>
      <c r="AL769" s="71"/>
      <c r="AM769" s="71"/>
      <c r="AN769" s="71" t="s">
        <v>397</v>
      </c>
      <c r="AO769" s="71" t="s">
        <v>397</v>
      </c>
      <c r="AP769" s="71"/>
      <c r="AQ769" s="71" t="s">
        <v>397</v>
      </c>
      <c r="AR769" s="71" t="s">
        <v>397</v>
      </c>
      <c r="AS769" s="71"/>
      <c r="AT769" s="71" t="s">
        <v>397</v>
      </c>
      <c r="AU769" s="71"/>
      <c r="AV769" s="71" t="s">
        <v>21115</v>
      </c>
      <c r="AW769" s="71" t="s">
        <v>397</v>
      </c>
      <c r="AX769" s="71" t="s">
        <v>20973</v>
      </c>
      <c r="AY769" s="71" t="s">
        <v>21578</v>
      </c>
      <c r="AZ769" s="72">
        <v>45547.404444444401</v>
      </c>
      <c r="BA769" s="71"/>
      <c r="BB769" s="71"/>
      <c r="BC769" s="71"/>
      <c r="BD769" s="71"/>
      <c r="BE769" s="71"/>
      <c r="BF769" s="71"/>
      <c r="BG769" s="71" t="s">
        <v>21069</v>
      </c>
      <c r="BH769" s="71" t="s">
        <v>20990</v>
      </c>
      <c r="BI769" s="71" t="s">
        <v>20978</v>
      </c>
      <c r="BJ769" s="71" t="s">
        <v>20976</v>
      </c>
      <c r="BK769" s="71" t="s">
        <v>21070</v>
      </c>
      <c r="BL769" s="81">
        <v>1</v>
      </c>
      <c r="BM769" s="81">
        <v>1</v>
      </c>
      <c r="BN769" s="81">
        <v>0</v>
      </c>
      <c r="BO769" s="71" t="s">
        <v>21071</v>
      </c>
      <c r="BP769" s="71" t="s">
        <v>21071</v>
      </c>
      <c r="BQ769" s="71"/>
      <c r="BR769" s="71"/>
      <c r="BS769" s="71"/>
      <c r="BT769" s="71"/>
      <c r="BU769" s="72"/>
      <c r="BV769" s="71"/>
      <c r="BW769" s="72"/>
      <c r="BX769" s="79">
        <v>0</v>
      </c>
      <c r="BY769" s="81">
        <v>0</v>
      </c>
      <c r="BZ769" s="71"/>
      <c r="CA769" s="81">
        <v>0</v>
      </c>
      <c r="CB769" s="71"/>
      <c r="CC769" s="71"/>
      <c r="CD769" s="72"/>
      <c r="CE769" s="71"/>
      <c r="CF769" s="71"/>
      <c r="CG769" s="81">
        <v>0</v>
      </c>
      <c r="CH769" s="71"/>
      <c r="CI769" s="81">
        <v>0</v>
      </c>
      <c r="CJ769" s="71"/>
      <c r="CK769" s="71"/>
      <c r="CL769" s="71"/>
      <c r="CM769" s="71"/>
      <c r="CN769" s="71"/>
      <c r="CO769" s="71"/>
      <c r="CP769" s="71"/>
      <c r="CQ769" s="71"/>
      <c r="CR769" s="71"/>
      <c r="CS769" s="71"/>
      <c r="CT769" s="71"/>
      <c r="CU769" s="72"/>
      <c r="CV769" s="71"/>
      <c r="CW769" s="71"/>
      <c r="CX769" s="71"/>
      <c r="CY769" s="71"/>
      <c r="CZ769" s="71"/>
      <c r="DA769" s="71"/>
      <c r="DB769" s="71"/>
    </row>
    <row r="770" spans="1:106">
      <c r="A770" s="71" t="s">
        <v>9591</v>
      </c>
      <c r="B770" s="71" t="s">
        <v>9592</v>
      </c>
      <c r="C770" s="71" t="s">
        <v>397</v>
      </c>
      <c r="D770" s="71" t="s">
        <v>450</v>
      </c>
      <c r="E770" s="71" t="s">
        <v>21079</v>
      </c>
      <c r="F770" s="71" t="s">
        <v>450</v>
      </c>
      <c r="G770" s="71"/>
      <c r="H770" s="71"/>
      <c r="I770" s="71" t="s">
        <v>21065</v>
      </c>
      <c r="J770" s="79">
        <v>0</v>
      </c>
      <c r="K770" s="71" t="s">
        <v>24200</v>
      </c>
      <c r="L770" s="71" t="s">
        <v>24201</v>
      </c>
      <c r="M770" s="72"/>
      <c r="N770" s="71"/>
      <c r="O770" s="71" t="s">
        <v>24202</v>
      </c>
      <c r="P770" s="71"/>
      <c r="Q770" s="79">
        <v>2400</v>
      </c>
      <c r="R770" s="71"/>
      <c r="S770" s="71"/>
      <c r="T770" s="71"/>
      <c r="U770" s="71"/>
      <c r="V770" s="71"/>
      <c r="W770" s="80"/>
      <c r="X770" s="71" t="s">
        <v>24203</v>
      </c>
      <c r="Y770" s="71" t="s">
        <v>24201</v>
      </c>
      <c r="Z770" s="71"/>
      <c r="AA770" s="71" t="s">
        <v>397</v>
      </c>
      <c r="AB770" s="71" t="s">
        <v>397</v>
      </c>
      <c r="AC770" s="71" t="s">
        <v>21133</v>
      </c>
      <c r="AD770" s="71" t="s">
        <v>29412</v>
      </c>
      <c r="AE770" s="71"/>
      <c r="AF770" s="71"/>
      <c r="AG770" s="71"/>
      <c r="AH770" s="71" t="s">
        <v>397</v>
      </c>
      <c r="AI770" s="71" t="s">
        <v>397</v>
      </c>
      <c r="AJ770" s="71"/>
      <c r="AK770" s="71"/>
      <c r="AL770" s="71"/>
      <c r="AM770" s="71"/>
      <c r="AN770" s="71" t="s">
        <v>397</v>
      </c>
      <c r="AO770" s="71" t="s">
        <v>397</v>
      </c>
      <c r="AP770" s="71"/>
      <c r="AQ770" s="71" t="s">
        <v>397</v>
      </c>
      <c r="AR770" s="71" t="s">
        <v>397</v>
      </c>
      <c r="AS770" s="71"/>
      <c r="AT770" s="71" t="s">
        <v>397</v>
      </c>
      <c r="AU770" s="71"/>
      <c r="AV770" s="71" t="s">
        <v>21115</v>
      </c>
      <c r="AW770" s="71" t="s">
        <v>397</v>
      </c>
      <c r="AX770" s="71" t="s">
        <v>20973</v>
      </c>
      <c r="AY770" s="71" t="s">
        <v>21578</v>
      </c>
      <c r="AZ770" s="72">
        <v>45547.404456018499</v>
      </c>
      <c r="BA770" s="71"/>
      <c r="BB770" s="71"/>
      <c r="BC770" s="71"/>
      <c r="BD770" s="71"/>
      <c r="BE770" s="71"/>
      <c r="BF770" s="71"/>
      <c r="BG770" s="71"/>
      <c r="BH770" s="71"/>
      <c r="BI770" s="71"/>
      <c r="BJ770" s="71"/>
      <c r="BK770" s="71"/>
      <c r="BL770" s="81"/>
      <c r="BM770" s="81"/>
      <c r="BN770" s="81"/>
      <c r="BO770" s="71"/>
      <c r="BP770" s="71"/>
      <c r="BQ770" s="71"/>
      <c r="BR770" s="71"/>
      <c r="BS770" s="71"/>
      <c r="BT770" s="71"/>
      <c r="BU770" s="72"/>
      <c r="BV770" s="71"/>
      <c r="BW770" s="72"/>
      <c r="BX770" s="79">
        <v>0</v>
      </c>
      <c r="BY770" s="81">
        <v>0</v>
      </c>
      <c r="BZ770" s="71"/>
      <c r="CA770" s="81">
        <v>0</v>
      </c>
      <c r="CB770" s="71"/>
      <c r="CC770" s="71"/>
      <c r="CD770" s="72"/>
      <c r="CE770" s="71"/>
      <c r="CF770" s="71"/>
      <c r="CG770" s="81">
        <v>0</v>
      </c>
      <c r="CH770" s="71"/>
      <c r="CI770" s="81">
        <v>0</v>
      </c>
      <c r="CJ770" s="71"/>
      <c r="CK770" s="71"/>
      <c r="CL770" s="71"/>
      <c r="CM770" s="71"/>
      <c r="CN770" s="71"/>
      <c r="CO770" s="71"/>
      <c r="CP770" s="71"/>
      <c r="CQ770" s="71"/>
      <c r="CR770" s="71"/>
      <c r="CS770" s="71"/>
      <c r="CT770" s="71"/>
      <c r="CU770" s="72"/>
      <c r="CV770" s="71"/>
      <c r="CW770" s="71"/>
      <c r="CX770" s="71"/>
      <c r="CY770" s="71"/>
      <c r="CZ770" s="71"/>
      <c r="DA770" s="71"/>
      <c r="DB770" s="71"/>
    </row>
    <row r="771" spans="1:106">
      <c r="A771" s="71" t="s">
        <v>9689</v>
      </c>
      <c r="B771" s="71" t="s">
        <v>9690</v>
      </c>
      <c r="C771" s="71" t="s">
        <v>397</v>
      </c>
      <c r="D771" s="71" t="s">
        <v>427</v>
      </c>
      <c r="E771" s="71" t="s">
        <v>21079</v>
      </c>
      <c r="F771" s="71" t="s">
        <v>427</v>
      </c>
      <c r="G771" s="71"/>
      <c r="H771" s="71"/>
      <c r="I771" s="71" t="s">
        <v>21065</v>
      </c>
      <c r="J771" s="79">
        <v>0</v>
      </c>
      <c r="K771" s="71"/>
      <c r="L771" s="71"/>
      <c r="M771" s="72"/>
      <c r="N771" s="71"/>
      <c r="O771" s="71" t="s">
        <v>24205</v>
      </c>
      <c r="P771" s="71"/>
      <c r="Q771" s="79">
        <v>0</v>
      </c>
      <c r="R771" s="71" t="s">
        <v>22316</v>
      </c>
      <c r="S771" s="71"/>
      <c r="T771" s="71"/>
      <c r="U771" s="71" t="s">
        <v>21068</v>
      </c>
      <c r="V771" s="71" t="s">
        <v>21068</v>
      </c>
      <c r="W771" s="80"/>
      <c r="X771" s="71"/>
      <c r="Y771" s="71"/>
      <c r="Z771" s="71"/>
      <c r="AA771" s="71" t="s">
        <v>397</v>
      </c>
      <c r="AB771" s="71" t="s">
        <v>397</v>
      </c>
      <c r="AC771" s="71"/>
      <c r="AD771" s="71"/>
      <c r="AE771" s="71"/>
      <c r="AF771" s="71"/>
      <c r="AG771" s="71"/>
      <c r="AH771" s="71" t="s">
        <v>397</v>
      </c>
      <c r="AI771" s="71" t="s">
        <v>397</v>
      </c>
      <c r="AJ771" s="71"/>
      <c r="AK771" s="71"/>
      <c r="AL771" s="71"/>
      <c r="AM771" s="71"/>
      <c r="AN771" s="71" t="s">
        <v>397</v>
      </c>
      <c r="AO771" s="71" t="s">
        <v>397</v>
      </c>
      <c r="AP771" s="71"/>
      <c r="AQ771" s="71" t="s">
        <v>397</v>
      </c>
      <c r="AR771" s="71" t="s">
        <v>397</v>
      </c>
      <c r="AS771" s="71"/>
      <c r="AT771" s="71" t="s">
        <v>397</v>
      </c>
      <c r="AU771" s="71"/>
      <c r="AV771" s="71" t="s">
        <v>397</v>
      </c>
      <c r="AW771" s="71" t="s">
        <v>397</v>
      </c>
      <c r="AX771" s="71"/>
      <c r="AY771" s="71"/>
      <c r="AZ771" s="72"/>
      <c r="BA771" s="71"/>
      <c r="BB771" s="71"/>
      <c r="BC771" s="71"/>
      <c r="BD771" s="71"/>
      <c r="BE771" s="71"/>
      <c r="BF771" s="71"/>
      <c r="BG771" s="71" t="s">
        <v>21069</v>
      </c>
      <c r="BH771" s="71" t="s">
        <v>20990</v>
      </c>
      <c r="BI771" s="71" t="s">
        <v>20978</v>
      </c>
      <c r="BJ771" s="71" t="s">
        <v>20976</v>
      </c>
      <c r="BK771" s="71" t="s">
        <v>21070</v>
      </c>
      <c r="BL771" s="81">
        <v>1</v>
      </c>
      <c r="BM771" s="81">
        <v>1</v>
      </c>
      <c r="BN771" s="81">
        <v>0</v>
      </c>
      <c r="BO771" s="71" t="s">
        <v>21071</v>
      </c>
      <c r="BP771" s="71" t="s">
        <v>21071</v>
      </c>
      <c r="BQ771" s="71"/>
      <c r="BR771" s="71"/>
      <c r="BS771" s="71"/>
      <c r="BT771" s="71"/>
      <c r="BU771" s="72"/>
      <c r="BV771" s="71"/>
      <c r="BW771" s="72"/>
      <c r="BX771" s="79">
        <v>0</v>
      </c>
      <c r="BY771" s="81">
        <v>0</v>
      </c>
      <c r="BZ771" s="71"/>
      <c r="CA771" s="81">
        <v>0</v>
      </c>
      <c r="CB771" s="71"/>
      <c r="CC771" s="71"/>
      <c r="CD771" s="72"/>
      <c r="CE771" s="71"/>
      <c r="CF771" s="71"/>
      <c r="CG771" s="81">
        <v>0</v>
      </c>
      <c r="CH771" s="71"/>
      <c r="CI771" s="81">
        <v>0</v>
      </c>
      <c r="CJ771" s="71"/>
      <c r="CK771" s="71"/>
      <c r="CL771" s="71"/>
      <c r="CM771" s="71"/>
      <c r="CN771" s="71"/>
      <c r="CO771" s="71"/>
      <c r="CP771" s="71"/>
      <c r="CQ771" s="71"/>
      <c r="CR771" s="71"/>
      <c r="CS771" s="71"/>
      <c r="CT771" s="71"/>
      <c r="CU771" s="72"/>
      <c r="CV771" s="71"/>
      <c r="CW771" s="71"/>
      <c r="CX771" s="71"/>
      <c r="CY771" s="71"/>
      <c r="CZ771" s="71"/>
      <c r="DA771" s="71"/>
      <c r="DB771" s="71"/>
    </row>
    <row r="772" spans="1:106">
      <c r="A772" s="71" t="s">
        <v>9692</v>
      </c>
      <c r="B772" s="71" t="s">
        <v>9693</v>
      </c>
      <c r="C772" s="71" t="s">
        <v>397</v>
      </c>
      <c r="D772" s="71" t="s">
        <v>450</v>
      </c>
      <c r="E772" s="71" t="s">
        <v>21079</v>
      </c>
      <c r="F772" s="71" t="s">
        <v>450</v>
      </c>
      <c r="G772" s="71"/>
      <c r="H772" s="71"/>
      <c r="I772" s="71" t="s">
        <v>21065</v>
      </c>
      <c r="J772" s="79">
        <v>0</v>
      </c>
      <c r="K772" s="71" t="s">
        <v>24206</v>
      </c>
      <c r="L772" s="71" t="s">
        <v>24207</v>
      </c>
      <c r="M772" s="72"/>
      <c r="N772" s="71"/>
      <c r="O772" s="71" t="s">
        <v>24208</v>
      </c>
      <c r="P772" s="71"/>
      <c r="Q772" s="79">
        <v>1000</v>
      </c>
      <c r="R772" s="71" t="s">
        <v>24209</v>
      </c>
      <c r="S772" s="71"/>
      <c r="T772" s="71" t="s">
        <v>24210</v>
      </c>
      <c r="U772" s="71" t="s">
        <v>21620</v>
      </c>
      <c r="V772" s="71" t="s">
        <v>21620</v>
      </c>
      <c r="W772" s="80"/>
      <c r="X772" s="71" t="s">
        <v>24211</v>
      </c>
      <c r="Y772" s="71" t="s">
        <v>24207</v>
      </c>
      <c r="Z772" s="71"/>
      <c r="AA772" s="71" t="s">
        <v>397</v>
      </c>
      <c r="AB772" s="71" t="s">
        <v>397</v>
      </c>
      <c r="AC772" s="71" t="s">
        <v>21133</v>
      </c>
      <c r="AD772" s="71" t="s">
        <v>29413</v>
      </c>
      <c r="AE772" s="71"/>
      <c r="AF772" s="71"/>
      <c r="AG772" s="71"/>
      <c r="AH772" s="71" t="s">
        <v>397</v>
      </c>
      <c r="AI772" s="71" t="s">
        <v>397</v>
      </c>
      <c r="AJ772" s="71"/>
      <c r="AK772" s="71"/>
      <c r="AL772" s="71"/>
      <c r="AM772" s="71"/>
      <c r="AN772" s="71" t="s">
        <v>397</v>
      </c>
      <c r="AO772" s="71" t="s">
        <v>397</v>
      </c>
      <c r="AP772" s="71"/>
      <c r="AQ772" s="71" t="s">
        <v>397</v>
      </c>
      <c r="AR772" s="71" t="s">
        <v>397</v>
      </c>
      <c r="AS772" s="71"/>
      <c r="AT772" s="71" t="s">
        <v>397</v>
      </c>
      <c r="AU772" s="71"/>
      <c r="AV772" s="71" t="s">
        <v>21115</v>
      </c>
      <c r="AW772" s="71" t="s">
        <v>397</v>
      </c>
      <c r="AX772" s="71" t="s">
        <v>20973</v>
      </c>
      <c r="AY772" s="71" t="s">
        <v>21578</v>
      </c>
      <c r="AZ772" s="72">
        <v>45547.404467592598</v>
      </c>
      <c r="BA772" s="71"/>
      <c r="BB772" s="71"/>
      <c r="BC772" s="71"/>
      <c r="BD772" s="71"/>
      <c r="BE772" s="71"/>
      <c r="BF772" s="71"/>
      <c r="BG772" s="71" t="s">
        <v>21069</v>
      </c>
      <c r="BH772" s="71" t="s">
        <v>20990</v>
      </c>
      <c r="BI772" s="71" t="s">
        <v>20978</v>
      </c>
      <c r="BJ772" s="71" t="s">
        <v>20976</v>
      </c>
      <c r="BK772" s="71" t="s">
        <v>21070</v>
      </c>
      <c r="BL772" s="81">
        <v>1</v>
      </c>
      <c r="BM772" s="81">
        <v>1</v>
      </c>
      <c r="BN772" s="81">
        <v>0</v>
      </c>
      <c r="BO772" s="71" t="s">
        <v>21071</v>
      </c>
      <c r="BP772" s="71" t="s">
        <v>21071</v>
      </c>
      <c r="BQ772" s="71"/>
      <c r="BR772" s="71"/>
      <c r="BS772" s="71"/>
      <c r="BT772" s="71"/>
      <c r="BU772" s="72"/>
      <c r="BV772" s="71"/>
      <c r="BW772" s="72"/>
      <c r="BX772" s="79">
        <v>0</v>
      </c>
      <c r="BY772" s="81">
        <v>0</v>
      </c>
      <c r="BZ772" s="71"/>
      <c r="CA772" s="81">
        <v>0</v>
      </c>
      <c r="CB772" s="71"/>
      <c r="CC772" s="71"/>
      <c r="CD772" s="72"/>
      <c r="CE772" s="71"/>
      <c r="CF772" s="71"/>
      <c r="CG772" s="81">
        <v>0</v>
      </c>
      <c r="CH772" s="71"/>
      <c r="CI772" s="81">
        <v>0</v>
      </c>
      <c r="CJ772" s="71"/>
      <c r="CK772" s="71"/>
      <c r="CL772" s="71"/>
      <c r="CM772" s="71"/>
      <c r="CN772" s="71"/>
      <c r="CO772" s="71"/>
      <c r="CP772" s="71"/>
      <c r="CQ772" s="71"/>
      <c r="CR772" s="71"/>
      <c r="CS772" s="71"/>
      <c r="CT772" s="71"/>
      <c r="CU772" s="72"/>
      <c r="CV772" s="71"/>
      <c r="CW772" s="71"/>
      <c r="CX772" s="71"/>
      <c r="CY772" s="71"/>
      <c r="CZ772" s="71"/>
      <c r="DA772" s="71"/>
      <c r="DB772" s="71"/>
    </row>
    <row r="773" spans="1:106">
      <c r="A773" s="71" t="s">
        <v>347</v>
      </c>
      <c r="B773" s="71" t="s">
        <v>9698</v>
      </c>
      <c r="C773" s="71" t="s">
        <v>21106</v>
      </c>
      <c r="D773" s="71" t="s">
        <v>450</v>
      </c>
      <c r="E773" s="71" t="s">
        <v>21064</v>
      </c>
      <c r="F773" s="71" t="s">
        <v>450</v>
      </c>
      <c r="G773" s="71" t="s">
        <v>21152</v>
      </c>
      <c r="H773" s="71" t="s">
        <v>21475</v>
      </c>
      <c r="I773" s="71" t="s">
        <v>21065</v>
      </c>
      <c r="J773" s="79">
        <v>1705.51</v>
      </c>
      <c r="K773" s="71" t="s">
        <v>24213</v>
      </c>
      <c r="L773" s="71" t="s">
        <v>24214</v>
      </c>
      <c r="M773" s="72">
        <v>45497.236828703702</v>
      </c>
      <c r="N773" s="71" t="s">
        <v>404</v>
      </c>
      <c r="O773" s="71" t="s">
        <v>24215</v>
      </c>
      <c r="P773" s="71"/>
      <c r="Q773" s="79">
        <v>999999999</v>
      </c>
      <c r="R773" s="71"/>
      <c r="S773" s="71"/>
      <c r="T773" s="71"/>
      <c r="U773" s="71"/>
      <c r="V773" s="71"/>
      <c r="W773" s="80"/>
      <c r="X773" s="71" t="s">
        <v>24216</v>
      </c>
      <c r="Y773" s="71" t="s">
        <v>24214</v>
      </c>
      <c r="Z773" s="71"/>
      <c r="AA773" s="71" t="s">
        <v>397</v>
      </c>
      <c r="AB773" s="71" t="s">
        <v>397</v>
      </c>
      <c r="AC773" s="71" t="s">
        <v>21133</v>
      </c>
      <c r="AD773" s="71" t="s">
        <v>29414</v>
      </c>
      <c r="AE773" s="71"/>
      <c r="AF773" s="71"/>
      <c r="AG773" s="71"/>
      <c r="AH773" s="71" t="s">
        <v>397</v>
      </c>
      <c r="AI773" s="71" t="s">
        <v>397</v>
      </c>
      <c r="AJ773" s="71"/>
      <c r="AK773" s="71"/>
      <c r="AL773" s="71"/>
      <c r="AM773" s="71"/>
      <c r="AN773" s="71" t="s">
        <v>397</v>
      </c>
      <c r="AO773" s="71" t="s">
        <v>397</v>
      </c>
      <c r="AP773" s="71"/>
      <c r="AQ773" s="71" t="s">
        <v>397</v>
      </c>
      <c r="AR773" s="71" t="s">
        <v>397</v>
      </c>
      <c r="AS773" s="71"/>
      <c r="AT773" s="71" t="s">
        <v>397</v>
      </c>
      <c r="AU773" s="71"/>
      <c r="AV773" s="71" t="s">
        <v>21115</v>
      </c>
      <c r="AW773" s="71" t="s">
        <v>397</v>
      </c>
      <c r="AX773" s="71" t="s">
        <v>20973</v>
      </c>
      <c r="AY773" s="71" t="s">
        <v>21578</v>
      </c>
      <c r="AZ773" s="72">
        <v>45547.404479166697</v>
      </c>
      <c r="BA773" s="71"/>
      <c r="BB773" s="71"/>
      <c r="BC773" s="71"/>
      <c r="BD773" s="71"/>
      <c r="BE773" s="71"/>
      <c r="BF773" s="71"/>
      <c r="BG773" s="71"/>
      <c r="BH773" s="71"/>
      <c r="BI773" s="71"/>
      <c r="BJ773" s="71"/>
      <c r="BK773" s="71"/>
      <c r="BL773" s="81"/>
      <c r="BM773" s="81"/>
      <c r="BN773" s="81"/>
      <c r="BO773" s="71"/>
      <c r="BP773" s="71"/>
      <c r="BQ773" s="71"/>
      <c r="BR773" s="71" t="s">
        <v>757</v>
      </c>
      <c r="BS773" s="71" t="s">
        <v>21174</v>
      </c>
      <c r="BT773" s="71" t="s">
        <v>21074</v>
      </c>
      <c r="BU773" s="72">
        <v>43774.567916666703</v>
      </c>
      <c r="BV773" s="71" t="s">
        <v>21074</v>
      </c>
      <c r="BW773" s="72">
        <v>43774.567916666703</v>
      </c>
      <c r="BX773" s="79">
        <v>5706.73</v>
      </c>
      <c r="BY773" s="81">
        <v>0</v>
      </c>
      <c r="BZ773" s="71"/>
      <c r="CA773" s="81">
        <v>0</v>
      </c>
      <c r="CB773" s="71"/>
      <c r="CC773" s="71"/>
      <c r="CD773" s="72"/>
      <c r="CE773" s="71"/>
      <c r="CF773" s="71"/>
      <c r="CG773" s="81">
        <v>0</v>
      </c>
      <c r="CH773" s="71"/>
      <c r="CI773" s="81">
        <v>0</v>
      </c>
      <c r="CJ773" s="71"/>
      <c r="CK773" s="71"/>
      <c r="CL773" s="71" t="s">
        <v>21175</v>
      </c>
      <c r="CM773" s="71"/>
      <c r="CN773" s="71"/>
      <c r="CO773" s="71"/>
      <c r="CP773" s="71"/>
      <c r="CQ773" s="71"/>
      <c r="CR773" s="71"/>
      <c r="CS773" s="71"/>
      <c r="CT773" s="71"/>
      <c r="CU773" s="72"/>
      <c r="CV773" s="71"/>
      <c r="CW773" s="71"/>
      <c r="CX773" s="71" t="s">
        <v>21120</v>
      </c>
      <c r="CY773" s="71"/>
      <c r="CZ773" s="71"/>
      <c r="DA773" s="71"/>
      <c r="DB773" s="71" t="s">
        <v>757</v>
      </c>
    </row>
    <row r="774" spans="1:106">
      <c r="A774" s="71" t="s">
        <v>9729</v>
      </c>
      <c r="B774" s="71" t="s">
        <v>9730</v>
      </c>
      <c r="C774" s="71" t="s">
        <v>397</v>
      </c>
      <c r="D774" s="71" t="s">
        <v>450</v>
      </c>
      <c r="E774" s="71" t="s">
        <v>21064</v>
      </c>
      <c r="F774" s="71" t="s">
        <v>450</v>
      </c>
      <c r="G774" s="71"/>
      <c r="H774" s="71"/>
      <c r="I774" s="71" t="s">
        <v>21065</v>
      </c>
      <c r="J774" s="79">
        <v>535.85</v>
      </c>
      <c r="K774" s="71" t="s">
        <v>24218</v>
      </c>
      <c r="L774" s="71" t="s">
        <v>24219</v>
      </c>
      <c r="M774" s="72"/>
      <c r="N774" s="71"/>
      <c r="O774" s="71" t="s">
        <v>24220</v>
      </c>
      <c r="P774" s="71"/>
      <c r="Q774" s="79">
        <v>2400</v>
      </c>
      <c r="R774" s="71" t="s">
        <v>24221</v>
      </c>
      <c r="S774" s="71"/>
      <c r="T774" s="71" t="s">
        <v>24222</v>
      </c>
      <c r="U774" s="71" t="s">
        <v>21952</v>
      </c>
      <c r="V774" s="71" t="s">
        <v>21952</v>
      </c>
      <c r="W774" s="80"/>
      <c r="X774" s="71" t="s">
        <v>24223</v>
      </c>
      <c r="Y774" s="71" t="s">
        <v>24219</v>
      </c>
      <c r="Z774" s="71"/>
      <c r="AA774" s="71" t="s">
        <v>397</v>
      </c>
      <c r="AB774" s="71" t="s">
        <v>397</v>
      </c>
      <c r="AC774" s="71" t="s">
        <v>21133</v>
      </c>
      <c r="AD774" s="71" t="s">
        <v>29415</v>
      </c>
      <c r="AE774" s="71"/>
      <c r="AF774" s="71"/>
      <c r="AG774" s="71"/>
      <c r="AH774" s="71" t="s">
        <v>397</v>
      </c>
      <c r="AI774" s="71" t="s">
        <v>397</v>
      </c>
      <c r="AJ774" s="71"/>
      <c r="AK774" s="71"/>
      <c r="AL774" s="71"/>
      <c r="AM774" s="71"/>
      <c r="AN774" s="71" t="s">
        <v>397</v>
      </c>
      <c r="AO774" s="71" t="s">
        <v>397</v>
      </c>
      <c r="AP774" s="71"/>
      <c r="AQ774" s="71" t="s">
        <v>397</v>
      </c>
      <c r="AR774" s="71" t="s">
        <v>397</v>
      </c>
      <c r="AS774" s="71"/>
      <c r="AT774" s="71" t="s">
        <v>397</v>
      </c>
      <c r="AU774" s="71"/>
      <c r="AV774" s="71" t="s">
        <v>21115</v>
      </c>
      <c r="AW774" s="71" t="s">
        <v>397</v>
      </c>
      <c r="AX774" s="71" t="s">
        <v>20973</v>
      </c>
      <c r="AY774" s="71" t="s">
        <v>21578</v>
      </c>
      <c r="AZ774" s="72">
        <v>45547.404502314799</v>
      </c>
      <c r="BA774" s="71"/>
      <c r="BB774" s="71"/>
      <c r="BC774" s="71"/>
      <c r="BD774" s="71"/>
      <c r="BE774" s="71"/>
      <c r="BF774" s="71"/>
      <c r="BG774" s="71" t="s">
        <v>21069</v>
      </c>
      <c r="BH774" s="71" t="s">
        <v>20990</v>
      </c>
      <c r="BI774" s="71" t="s">
        <v>20978</v>
      </c>
      <c r="BJ774" s="71" t="s">
        <v>20976</v>
      </c>
      <c r="BK774" s="71" t="s">
        <v>21070</v>
      </c>
      <c r="BL774" s="81">
        <v>1</v>
      </c>
      <c r="BM774" s="81">
        <v>1</v>
      </c>
      <c r="BN774" s="81">
        <v>0</v>
      </c>
      <c r="BO774" s="71" t="s">
        <v>21071</v>
      </c>
      <c r="BP774" s="71" t="s">
        <v>21071</v>
      </c>
      <c r="BQ774" s="71"/>
      <c r="BR774" s="71"/>
      <c r="BS774" s="71"/>
      <c r="BT774" s="71"/>
      <c r="BU774" s="72"/>
      <c r="BV774" s="71"/>
      <c r="BW774" s="72"/>
      <c r="BX774" s="79">
        <v>0</v>
      </c>
      <c r="BY774" s="81">
        <v>0</v>
      </c>
      <c r="BZ774" s="71"/>
      <c r="CA774" s="81">
        <v>0</v>
      </c>
      <c r="CB774" s="71"/>
      <c r="CC774" s="71"/>
      <c r="CD774" s="72"/>
      <c r="CE774" s="71"/>
      <c r="CF774" s="71"/>
      <c r="CG774" s="81">
        <v>0</v>
      </c>
      <c r="CH774" s="71"/>
      <c r="CI774" s="81">
        <v>0</v>
      </c>
      <c r="CJ774" s="71"/>
      <c r="CK774" s="71"/>
      <c r="CL774" s="71"/>
      <c r="CM774" s="71"/>
      <c r="CN774" s="71"/>
      <c r="CO774" s="71"/>
      <c r="CP774" s="71"/>
      <c r="CQ774" s="71"/>
      <c r="CR774" s="71"/>
      <c r="CS774" s="71"/>
      <c r="CT774" s="71"/>
      <c r="CU774" s="72"/>
      <c r="CV774" s="71"/>
      <c r="CW774" s="71"/>
      <c r="CX774" s="71"/>
      <c r="CY774" s="71"/>
      <c r="CZ774" s="71"/>
      <c r="DA774" s="71"/>
      <c r="DB774" s="71"/>
    </row>
    <row r="775" spans="1:106">
      <c r="A775" s="71" t="s">
        <v>9741</v>
      </c>
      <c r="B775" s="71" t="s">
        <v>9742</v>
      </c>
      <c r="C775" s="71" t="s">
        <v>397</v>
      </c>
      <c r="D775" s="71" t="s">
        <v>427</v>
      </c>
      <c r="E775" s="71" t="s">
        <v>21079</v>
      </c>
      <c r="F775" s="71" t="s">
        <v>427</v>
      </c>
      <c r="G775" s="71"/>
      <c r="H775" s="71"/>
      <c r="I775" s="71" t="s">
        <v>21065</v>
      </c>
      <c r="J775" s="79">
        <v>92300</v>
      </c>
      <c r="K775" s="71" t="s">
        <v>9742</v>
      </c>
      <c r="L775" s="71" t="s">
        <v>24225</v>
      </c>
      <c r="M775" s="72"/>
      <c r="N775" s="71"/>
      <c r="O775" s="71" t="s">
        <v>24226</v>
      </c>
      <c r="P775" s="71"/>
      <c r="Q775" s="79">
        <v>0</v>
      </c>
      <c r="R775" s="71" t="s">
        <v>24227</v>
      </c>
      <c r="S775" s="71"/>
      <c r="T775" s="71"/>
      <c r="U775" s="71" t="s">
        <v>21068</v>
      </c>
      <c r="V775" s="71" t="s">
        <v>21068</v>
      </c>
      <c r="W775" s="80"/>
      <c r="X775" s="71"/>
      <c r="Y775" s="71" t="s">
        <v>24225</v>
      </c>
      <c r="Z775" s="71"/>
      <c r="AA775" s="71" t="s">
        <v>397</v>
      </c>
      <c r="AB775" s="71" t="s">
        <v>397</v>
      </c>
      <c r="AC775" s="71" t="s">
        <v>21133</v>
      </c>
      <c r="AD775" s="71" t="s">
        <v>24228</v>
      </c>
      <c r="AE775" s="71"/>
      <c r="AF775" s="71"/>
      <c r="AG775" s="71"/>
      <c r="AH775" s="71" t="s">
        <v>397</v>
      </c>
      <c r="AI775" s="71" t="s">
        <v>397</v>
      </c>
      <c r="AJ775" s="71"/>
      <c r="AK775" s="71"/>
      <c r="AL775" s="71"/>
      <c r="AM775" s="71"/>
      <c r="AN775" s="71" t="s">
        <v>397</v>
      </c>
      <c r="AO775" s="71" t="s">
        <v>397</v>
      </c>
      <c r="AP775" s="71"/>
      <c r="AQ775" s="71" t="s">
        <v>397</v>
      </c>
      <c r="AR775" s="71" t="s">
        <v>397</v>
      </c>
      <c r="AS775" s="71"/>
      <c r="AT775" s="71" t="s">
        <v>397</v>
      </c>
      <c r="AU775" s="71"/>
      <c r="AV775" s="71" t="s">
        <v>21115</v>
      </c>
      <c r="AW775" s="71" t="s">
        <v>397</v>
      </c>
      <c r="AX775" s="71" t="s">
        <v>20973</v>
      </c>
      <c r="AY775" s="71" t="s">
        <v>23165</v>
      </c>
      <c r="AZ775" s="72">
        <v>44859.477303240703</v>
      </c>
      <c r="BA775" s="71"/>
      <c r="BB775" s="71"/>
      <c r="BC775" s="71"/>
      <c r="BD775" s="71"/>
      <c r="BE775" s="71"/>
      <c r="BF775" s="71"/>
      <c r="BG775" s="71" t="s">
        <v>21069</v>
      </c>
      <c r="BH775" s="71" t="s">
        <v>20990</v>
      </c>
      <c r="BI775" s="71" t="s">
        <v>20978</v>
      </c>
      <c r="BJ775" s="71" t="s">
        <v>20976</v>
      </c>
      <c r="BK775" s="71" t="s">
        <v>21070</v>
      </c>
      <c r="BL775" s="81">
        <v>1</v>
      </c>
      <c r="BM775" s="81">
        <v>1</v>
      </c>
      <c r="BN775" s="81">
        <v>0</v>
      </c>
      <c r="BO775" s="71" t="s">
        <v>21071</v>
      </c>
      <c r="BP775" s="71" t="s">
        <v>21071</v>
      </c>
      <c r="BQ775" s="71"/>
      <c r="BR775" s="71"/>
      <c r="BS775" s="71"/>
      <c r="BT775" s="71"/>
      <c r="BU775" s="72"/>
      <c r="BV775" s="71"/>
      <c r="BW775" s="72"/>
      <c r="BX775" s="79">
        <v>0</v>
      </c>
      <c r="BY775" s="81">
        <v>0</v>
      </c>
      <c r="BZ775" s="71"/>
      <c r="CA775" s="81">
        <v>0</v>
      </c>
      <c r="CB775" s="71"/>
      <c r="CC775" s="71"/>
      <c r="CD775" s="72"/>
      <c r="CE775" s="71"/>
      <c r="CF775" s="71"/>
      <c r="CG775" s="81">
        <v>0</v>
      </c>
      <c r="CH775" s="71"/>
      <c r="CI775" s="81">
        <v>0</v>
      </c>
      <c r="CJ775" s="71"/>
      <c r="CK775" s="71"/>
      <c r="CL775" s="71"/>
      <c r="CM775" s="71"/>
      <c r="CN775" s="71"/>
      <c r="CO775" s="71"/>
      <c r="CP775" s="71"/>
      <c r="CQ775" s="71"/>
      <c r="CR775" s="71"/>
      <c r="CS775" s="71"/>
      <c r="CT775" s="71"/>
      <c r="CU775" s="72"/>
      <c r="CV775" s="71"/>
      <c r="CW775" s="71"/>
      <c r="CX775" s="71"/>
      <c r="CY775" s="71"/>
      <c r="CZ775" s="71"/>
      <c r="DA775" s="71"/>
      <c r="DB775" s="71"/>
    </row>
    <row r="776" spans="1:106">
      <c r="A776" s="71" t="s">
        <v>9744</v>
      </c>
      <c r="B776" s="71" t="s">
        <v>9745</v>
      </c>
      <c r="C776" s="71" t="s">
        <v>21106</v>
      </c>
      <c r="D776" s="71" t="s">
        <v>396</v>
      </c>
      <c r="E776" s="71" t="s">
        <v>21079</v>
      </c>
      <c r="F776" s="71" t="s">
        <v>396</v>
      </c>
      <c r="G776" s="71"/>
      <c r="H776" s="71"/>
      <c r="I776" s="71" t="s">
        <v>21065</v>
      </c>
      <c r="J776" s="79">
        <v>0</v>
      </c>
      <c r="K776" s="71" t="s">
        <v>24229</v>
      </c>
      <c r="L776" s="71" t="s">
        <v>24230</v>
      </c>
      <c r="M776" s="72">
        <v>45457.319756944402</v>
      </c>
      <c r="N776" s="71" t="s">
        <v>404</v>
      </c>
      <c r="O776" s="71" t="s">
        <v>24231</v>
      </c>
      <c r="P776" s="71" t="s">
        <v>24232</v>
      </c>
      <c r="Q776" s="79">
        <v>0</v>
      </c>
      <c r="R776" s="71"/>
      <c r="S776" s="71"/>
      <c r="T776" s="71"/>
      <c r="U776" s="71"/>
      <c r="V776" s="71"/>
      <c r="W776" s="80"/>
      <c r="X776" s="71" t="s">
        <v>24233</v>
      </c>
      <c r="Y776" s="71" t="s">
        <v>24230</v>
      </c>
      <c r="Z776" s="71"/>
      <c r="AA776" s="71" t="s">
        <v>397</v>
      </c>
      <c r="AB776" s="71" t="s">
        <v>397</v>
      </c>
      <c r="AC776" s="71" t="s">
        <v>21133</v>
      </c>
      <c r="AD776" s="71" t="s">
        <v>24234</v>
      </c>
      <c r="AE776" s="71"/>
      <c r="AF776" s="71"/>
      <c r="AG776" s="71"/>
      <c r="AH776" s="71" t="s">
        <v>397</v>
      </c>
      <c r="AI776" s="71" t="s">
        <v>397</v>
      </c>
      <c r="AJ776" s="71"/>
      <c r="AK776" s="71"/>
      <c r="AL776" s="71"/>
      <c r="AM776" s="71"/>
      <c r="AN776" s="71" t="s">
        <v>397</v>
      </c>
      <c r="AO776" s="71" t="s">
        <v>397</v>
      </c>
      <c r="AP776" s="71"/>
      <c r="AQ776" s="71" t="s">
        <v>397</v>
      </c>
      <c r="AR776" s="71" t="s">
        <v>397</v>
      </c>
      <c r="AS776" s="71"/>
      <c r="AT776" s="71" t="s">
        <v>397</v>
      </c>
      <c r="AU776" s="71"/>
      <c r="AV776" s="71" t="s">
        <v>21115</v>
      </c>
      <c r="AW776" s="71" t="s">
        <v>397</v>
      </c>
      <c r="AX776" s="71" t="s">
        <v>20973</v>
      </c>
      <c r="AY776" s="71" t="s">
        <v>21578</v>
      </c>
      <c r="AZ776" s="72">
        <v>44802.161527777796</v>
      </c>
      <c r="BA776" s="71"/>
      <c r="BB776" s="71"/>
      <c r="BC776" s="71"/>
      <c r="BD776" s="71"/>
      <c r="BE776" s="71"/>
      <c r="BF776" s="71"/>
      <c r="BG776" s="71"/>
      <c r="BH776" s="71"/>
      <c r="BI776" s="71"/>
      <c r="BJ776" s="71"/>
      <c r="BK776" s="71"/>
      <c r="BL776" s="81"/>
      <c r="BM776" s="81"/>
      <c r="BN776" s="81"/>
      <c r="BO776" s="71"/>
      <c r="BP776" s="71"/>
      <c r="BQ776" s="71"/>
      <c r="BR776" s="71"/>
      <c r="BS776" s="71"/>
      <c r="BT776" s="71"/>
      <c r="BU776" s="72"/>
      <c r="BV776" s="71"/>
      <c r="BW776" s="72"/>
      <c r="BX776" s="79">
        <v>0</v>
      </c>
      <c r="BY776" s="81">
        <v>0</v>
      </c>
      <c r="BZ776" s="71"/>
      <c r="CA776" s="81">
        <v>0</v>
      </c>
      <c r="CB776" s="71"/>
      <c r="CC776" s="71"/>
      <c r="CD776" s="72"/>
      <c r="CE776" s="71"/>
      <c r="CF776" s="71"/>
      <c r="CG776" s="81">
        <v>0</v>
      </c>
      <c r="CH776" s="71"/>
      <c r="CI776" s="81">
        <v>0</v>
      </c>
      <c r="CJ776" s="71"/>
      <c r="CK776" s="71"/>
      <c r="CL776" s="71"/>
      <c r="CM776" s="71"/>
      <c r="CN776" s="71"/>
      <c r="CO776" s="71"/>
      <c r="CP776" s="71"/>
      <c r="CQ776" s="71"/>
      <c r="CR776" s="71"/>
      <c r="CS776" s="71"/>
      <c r="CT776" s="71"/>
      <c r="CU776" s="72"/>
      <c r="CV776" s="71"/>
      <c r="CW776" s="71"/>
      <c r="CX776" s="71"/>
      <c r="CY776" s="71"/>
      <c r="CZ776" s="71"/>
      <c r="DA776" s="71"/>
      <c r="DB776" s="71"/>
    </row>
    <row r="777" spans="1:106">
      <c r="A777" s="71" t="s">
        <v>9757</v>
      </c>
      <c r="B777" s="71" t="s">
        <v>9758</v>
      </c>
      <c r="C777" s="71" t="s">
        <v>397</v>
      </c>
      <c r="D777" s="71" t="s">
        <v>427</v>
      </c>
      <c r="E777" s="71" t="s">
        <v>21079</v>
      </c>
      <c r="F777" s="71" t="s">
        <v>427</v>
      </c>
      <c r="G777" s="71"/>
      <c r="H777" s="71"/>
      <c r="I777" s="71" t="s">
        <v>21065</v>
      </c>
      <c r="J777" s="79">
        <v>0</v>
      </c>
      <c r="K777" s="71"/>
      <c r="L777" s="71"/>
      <c r="M777" s="72"/>
      <c r="N777" s="71"/>
      <c r="O777" s="71" t="s">
        <v>24235</v>
      </c>
      <c r="P777" s="71"/>
      <c r="Q777" s="79">
        <v>0</v>
      </c>
      <c r="R777" s="71" t="s">
        <v>24236</v>
      </c>
      <c r="S777" s="71"/>
      <c r="T777" s="71"/>
      <c r="U777" s="71" t="s">
        <v>21068</v>
      </c>
      <c r="V777" s="71" t="s">
        <v>21068</v>
      </c>
      <c r="W777" s="80"/>
      <c r="X777" s="71"/>
      <c r="Y777" s="71"/>
      <c r="Z777" s="71"/>
      <c r="AA777" s="71" t="s">
        <v>397</v>
      </c>
      <c r="AB777" s="71" t="s">
        <v>397</v>
      </c>
      <c r="AC777" s="71"/>
      <c r="AD777" s="71"/>
      <c r="AE777" s="71"/>
      <c r="AF777" s="71"/>
      <c r="AG777" s="71"/>
      <c r="AH777" s="71" t="s">
        <v>397</v>
      </c>
      <c r="AI777" s="71" t="s">
        <v>397</v>
      </c>
      <c r="AJ777" s="71"/>
      <c r="AK777" s="71"/>
      <c r="AL777" s="71"/>
      <c r="AM777" s="71"/>
      <c r="AN777" s="71" t="s">
        <v>397</v>
      </c>
      <c r="AO777" s="71" t="s">
        <v>397</v>
      </c>
      <c r="AP777" s="71"/>
      <c r="AQ777" s="71" t="s">
        <v>397</v>
      </c>
      <c r="AR777" s="71" t="s">
        <v>397</v>
      </c>
      <c r="AS777" s="71"/>
      <c r="AT777" s="71" t="s">
        <v>397</v>
      </c>
      <c r="AU777" s="71"/>
      <c r="AV777" s="71" t="s">
        <v>397</v>
      </c>
      <c r="AW777" s="71" t="s">
        <v>397</v>
      </c>
      <c r="AX777" s="71"/>
      <c r="AY777" s="71"/>
      <c r="AZ777" s="72"/>
      <c r="BA777" s="71"/>
      <c r="BB777" s="71"/>
      <c r="BC777" s="71"/>
      <c r="BD777" s="71"/>
      <c r="BE777" s="71"/>
      <c r="BF777" s="71"/>
      <c r="BG777" s="71" t="s">
        <v>21069</v>
      </c>
      <c r="BH777" s="71" t="s">
        <v>20990</v>
      </c>
      <c r="BI777" s="71" t="s">
        <v>20978</v>
      </c>
      <c r="BJ777" s="71" t="s">
        <v>20976</v>
      </c>
      <c r="BK777" s="71" t="s">
        <v>21070</v>
      </c>
      <c r="BL777" s="81">
        <v>1</v>
      </c>
      <c r="BM777" s="81">
        <v>1</v>
      </c>
      <c r="BN777" s="81">
        <v>0</v>
      </c>
      <c r="BO777" s="71" t="s">
        <v>21071</v>
      </c>
      <c r="BP777" s="71" t="s">
        <v>21071</v>
      </c>
      <c r="BQ777" s="71"/>
      <c r="BR777" s="71"/>
      <c r="BS777" s="71"/>
      <c r="BT777" s="71"/>
      <c r="BU777" s="72"/>
      <c r="BV777" s="71"/>
      <c r="BW777" s="72"/>
      <c r="BX777" s="79">
        <v>0</v>
      </c>
      <c r="BY777" s="81">
        <v>0</v>
      </c>
      <c r="BZ777" s="71"/>
      <c r="CA777" s="81">
        <v>0</v>
      </c>
      <c r="CB777" s="71"/>
      <c r="CC777" s="71"/>
      <c r="CD777" s="72"/>
      <c r="CE777" s="71"/>
      <c r="CF777" s="71"/>
      <c r="CG777" s="81">
        <v>0</v>
      </c>
      <c r="CH777" s="71"/>
      <c r="CI777" s="81">
        <v>0</v>
      </c>
      <c r="CJ777" s="71"/>
      <c r="CK777" s="71"/>
      <c r="CL777" s="71"/>
      <c r="CM777" s="71"/>
      <c r="CN777" s="71"/>
      <c r="CO777" s="71"/>
      <c r="CP777" s="71"/>
      <c r="CQ777" s="71"/>
      <c r="CR777" s="71"/>
      <c r="CS777" s="71"/>
      <c r="CT777" s="71"/>
      <c r="CU777" s="72"/>
      <c r="CV777" s="71"/>
      <c r="CW777" s="71"/>
      <c r="CX777" s="71"/>
      <c r="CY777" s="71"/>
      <c r="CZ777" s="71"/>
      <c r="DA777" s="71"/>
      <c r="DB777" s="71"/>
    </row>
    <row r="778" spans="1:106">
      <c r="A778" s="71" t="s">
        <v>9753</v>
      </c>
      <c r="B778" s="71" t="s">
        <v>29416</v>
      </c>
      <c r="C778" s="71" t="s">
        <v>397</v>
      </c>
      <c r="D778" s="71" t="s">
        <v>450</v>
      </c>
      <c r="E778" s="71" t="s">
        <v>21836</v>
      </c>
      <c r="F778" s="71" t="s">
        <v>450</v>
      </c>
      <c r="G778" s="71" t="s">
        <v>21210</v>
      </c>
      <c r="H778" s="71" t="s">
        <v>107</v>
      </c>
      <c r="I778" s="71" t="s">
        <v>21065</v>
      </c>
      <c r="J778" s="79">
        <v>5232.32</v>
      </c>
      <c r="K778" s="71" t="s">
        <v>24237</v>
      </c>
      <c r="L778" s="71" t="s">
        <v>24238</v>
      </c>
      <c r="M778" s="72">
        <v>45921.833333333299</v>
      </c>
      <c r="N778" s="71" t="s">
        <v>390</v>
      </c>
      <c r="O778" s="71" t="s">
        <v>24239</v>
      </c>
      <c r="P778" s="71"/>
      <c r="Q778" s="79">
        <v>999999999</v>
      </c>
      <c r="R778" s="71" t="s">
        <v>24241</v>
      </c>
      <c r="S778" s="71"/>
      <c r="T778" s="71" t="s">
        <v>24240</v>
      </c>
      <c r="U778" s="71" t="s">
        <v>21868</v>
      </c>
      <c r="V778" s="71" t="s">
        <v>21868</v>
      </c>
      <c r="W778" s="80"/>
      <c r="X778" s="71" t="s">
        <v>24242</v>
      </c>
      <c r="Y778" s="71" t="s">
        <v>24238</v>
      </c>
      <c r="Z778" s="71"/>
      <c r="AA778" s="71" t="s">
        <v>397</v>
      </c>
      <c r="AB778" s="71" t="s">
        <v>397</v>
      </c>
      <c r="AC778" s="71" t="s">
        <v>21133</v>
      </c>
      <c r="AD778" s="71" t="s">
        <v>29417</v>
      </c>
      <c r="AE778" s="71"/>
      <c r="AF778" s="71"/>
      <c r="AG778" s="71"/>
      <c r="AH778" s="71" t="s">
        <v>397</v>
      </c>
      <c r="AI778" s="71" t="s">
        <v>397</v>
      </c>
      <c r="AJ778" s="71"/>
      <c r="AK778" s="71"/>
      <c r="AL778" s="71"/>
      <c r="AM778" s="71"/>
      <c r="AN778" s="71" t="s">
        <v>397</v>
      </c>
      <c r="AO778" s="71" t="s">
        <v>397</v>
      </c>
      <c r="AP778" s="71"/>
      <c r="AQ778" s="71" t="s">
        <v>397</v>
      </c>
      <c r="AR778" s="71" t="s">
        <v>397</v>
      </c>
      <c r="AS778" s="71"/>
      <c r="AT778" s="71" t="s">
        <v>397</v>
      </c>
      <c r="AU778" s="71"/>
      <c r="AV778" s="71" t="s">
        <v>21115</v>
      </c>
      <c r="AW778" s="71" t="s">
        <v>397</v>
      </c>
      <c r="AX778" s="71" t="s">
        <v>20973</v>
      </c>
      <c r="AY778" s="71" t="s">
        <v>21578</v>
      </c>
      <c r="AZ778" s="72">
        <v>45547.404525462996</v>
      </c>
      <c r="BA778" s="71"/>
      <c r="BB778" s="71"/>
      <c r="BC778" s="71"/>
      <c r="BD778" s="71"/>
      <c r="BE778" s="71"/>
      <c r="BF778" s="71"/>
      <c r="BG778" s="71" t="s">
        <v>21069</v>
      </c>
      <c r="BH778" s="71" t="s">
        <v>20990</v>
      </c>
      <c r="BI778" s="71" t="s">
        <v>20978</v>
      </c>
      <c r="BJ778" s="71" t="s">
        <v>20976</v>
      </c>
      <c r="BK778" s="71" t="s">
        <v>21070</v>
      </c>
      <c r="BL778" s="81">
        <v>1</v>
      </c>
      <c r="BM778" s="81">
        <v>1</v>
      </c>
      <c r="BN778" s="81">
        <v>0</v>
      </c>
      <c r="BO778" s="71" t="s">
        <v>21071</v>
      </c>
      <c r="BP778" s="71" t="s">
        <v>21071</v>
      </c>
      <c r="BQ778" s="71"/>
      <c r="BR778" s="71"/>
      <c r="BS778" s="71"/>
      <c r="BT778" s="71"/>
      <c r="BU778" s="72"/>
      <c r="BV778" s="71"/>
      <c r="BW778" s="72"/>
      <c r="BX778" s="79">
        <v>0</v>
      </c>
      <c r="BY778" s="81">
        <v>0</v>
      </c>
      <c r="BZ778" s="71"/>
      <c r="CA778" s="81">
        <v>0</v>
      </c>
      <c r="CB778" s="71"/>
      <c r="CC778" s="71"/>
      <c r="CD778" s="72"/>
      <c r="CE778" s="71"/>
      <c r="CF778" s="71"/>
      <c r="CG778" s="81">
        <v>0</v>
      </c>
      <c r="CH778" s="71"/>
      <c r="CI778" s="81">
        <v>0</v>
      </c>
      <c r="CJ778" s="71"/>
      <c r="CK778" s="71"/>
      <c r="CL778" s="71"/>
      <c r="CM778" s="71"/>
      <c r="CN778" s="71"/>
      <c r="CO778" s="71"/>
      <c r="CP778" s="71"/>
      <c r="CQ778" s="71"/>
      <c r="CR778" s="71"/>
      <c r="CS778" s="71"/>
      <c r="CT778" s="71"/>
      <c r="CU778" s="72"/>
      <c r="CV778" s="71"/>
      <c r="CW778" s="71"/>
      <c r="CX778" s="71"/>
      <c r="CY778" s="71"/>
      <c r="CZ778" s="71"/>
      <c r="DA778" s="71"/>
      <c r="DB778" s="71"/>
    </row>
    <row r="779" spans="1:106">
      <c r="A779" s="71" t="s">
        <v>9814</v>
      </c>
      <c r="B779" s="71" t="s">
        <v>9815</v>
      </c>
      <c r="C779" s="71" t="s">
        <v>391</v>
      </c>
      <c r="D779" s="71" t="s">
        <v>427</v>
      </c>
      <c r="E779" s="71" t="s">
        <v>21079</v>
      </c>
      <c r="F779" s="71" t="s">
        <v>427</v>
      </c>
      <c r="G779" s="71"/>
      <c r="H779" s="71"/>
      <c r="I779" s="71" t="s">
        <v>21065</v>
      </c>
      <c r="J779" s="79">
        <v>0</v>
      </c>
      <c r="K779" s="71"/>
      <c r="L779" s="71"/>
      <c r="M779" s="72"/>
      <c r="N779" s="71"/>
      <c r="O779" s="71" t="s">
        <v>24244</v>
      </c>
      <c r="P779" s="71"/>
      <c r="Q779" s="79">
        <v>0</v>
      </c>
      <c r="R779" s="71" t="s">
        <v>24245</v>
      </c>
      <c r="S779" s="71"/>
      <c r="T779" s="71"/>
      <c r="U779" s="71" t="s">
        <v>21068</v>
      </c>
      <c r="V779" s="71" t="s">
        <v>21068</v>
      </c>
      <c r="W779" s="80"/>
      <c r="X779" s="71"/>
      <c r="Y779" s="71"/>
      <c r="Z779" s="71"/>
      <c r="AA779" s="71" t="s">
        <v>397</v>
      </c>
      <c r="AB779" s="71" t="s">
        <v>397</v>
      </c>
      <c r="AC779" s="71"/>
      <c r="AD779" s="71"/>
      <c r="AE779" s="71"/>
      <c r="AF779" s="71"/>
      <c r="AG779" s="71"/>
      <c r="AH779" s="71" t="s">
        <v>397</v>
      </c>
      <c r="AI779" s="71" t="s">
        <v>397</v>
      </c>
      <c r="AJ779" s="71"/>
      <c r="AK779" s="71"/>
      <c r="AL779" s="71"/>
      <c r="AM779" s="71"/>
      <c r="AN779" s="71" t="s">
        <v>397</v>
      </c>
      <c r="AO779" s="71" t="s">
        <v>397</v>
      </c>
      <c r="AP779" s="71"/>
      <c r="AQ779" s="71" t="s">
        <v>397</v>
      </c>
      <c r="AR779" s="71" t="s">
        <v>397</v>
      </c>
      <c r="AS779" s="71"/>
      <c r="AT779" s="71" t="s">
        <v>397</v>
      </c>
      <c r="AU779" s="71"/>
      <c r="AV779" s="71" t="s">
        <v>397</v>
      </c>
      <c r="AW779" s="71" t="s">
        <v>397</v>
      </c>
      <c r="AX779" s="71"/>
      <c r="AY779" s="71"/>
      <c r="AZ779" s="72"/>
      <c r="BA779" s="71"/>
      <c r="BB779" s="71"/>
      <c r="BC779" s="71"/>
      <c r="BD779" s="71"/>
      <c r="BE779" s="71"/>
      <c r="BF779" s="71"/>
      <c r="BG779" s="71" t="s">
        <v>21069</v>
      </c>
      <c r="BH779" s="71" t="s">
        <v>20990</v>
      </c>
      <c r="BI779" s="71" t="s">
        <v>20978</v>
      </c>
      <c r="BJ779" s="71" t="s">
        <v>20976</v>
      </c>
      <c r="BK779" s="71" t="s">
        <v>21070</v>
      </c>
      <c r="BL779" s="81">
        <v>1</v>
      </c>
      <c r="BM779" s="81">
        <v>1</v>
      </c>
      <c r="BN779" s="81">
        <v>0</v>
      </c>
      <c r="BO779" s="71" t="s">
        <v>21071</v>
      </c>
      <c r="BP779" s="71" t="s">
        <v>21071</v>
      </c>
      <c r="BQ779" s="71"/>
      <c r="BR779" s="71"/>
      <c r="BS779" s="71"/>
      <c r="BT779" s="71"/>
      <c r="BU779" s="72"/>
      <c r="BV779" s="71"/>
      <c r="BW779" s="72"/>
      <c r="BX779" s="79">
        <v>0</v>
      </c>
      <c r="BY779" s="81">
        <v>0</v>
      </c>
      <c r="BZ779" s="71"/>
      <c r="CA779" s="81">
        <v>0</v>
      </c>
      <c r="CB779" s="71"/>
      <c r="CC779" s="71"/>
      <c r="CD779" s="72"/>
      <c r="CE779" s="71"/>
      <c r="CF779" s="71"/>
      <c r="CG779" s="81">
        <v>0</v>
      </c>
      <c r="CH779" s="71"/>
      <c r="CI779" s="81">
        <v>0</v>
      </c>
      <c r="CJ779" s="71"/>
      <c r="CK779" s="71"/>
      <c r="CL779" s="71"/>
      <c r="CM779" s="71"/>
      <c r="CN779" s="71"/>
      <c r="CO779" s="71"/>
      <c r="CP779" s="71"/>
      <c r="CQ779" s="71"/>
      <c r="CR779" s="71"/>
      <c r="CS779" s="71"/>
      <c r="CT779" s="71"/>
      <c r="CU779" s="72"/>
      <c r="CV779" s="71"/>
      <c r="CW779" s="71"/>
      <c r="CX779" s="71"/>
      <c r="CY779" s="71"/>
      <c r="CZ779" s="71"/>
      <c r="DA779" s="71"/>
      <c r="DB779" s="71"/>
    </row>
    <row r="780" spans="1:106">
      <c r="A780" s="71" t="s">
        <v>9844</v>
      </c>
      <c r="B780" s="71" t="s">
        <v>9845</v>
      </c>
      <c r="C780" s="71" t="s">
        <v>397</v>
      </c>
      <c r="D780" s="71" t="s">
        <v>427</v>
      </c>
      <c r="E780" s="71" t="s">
        <v>21079</v>
      </c>
      <c r="F780" s="71" t="s">
        <v>427</v>
      </c>
      <c r="G780" s="71"/>
      <c r="H780" s="71"/>
      <c r="I780" s="71" t="s">
        <v>21065</v>
      </c>
      <c r="J780" s="79">
        <v>0</v>
      </c>
      <c r="K780" s="71" t="s">
        <v>9845</v>
      </c>
      <c r="L780" s="71" t="s">
        <v>24246</v>
      </c>
      <c r="M780" s="72"/>
      <c r="N780" s="71"/>
      <c r="O780" s="71" t="s">
        <v>24247</v>
      </c>
      <c r="P780" s="71"/>
      <c r="Q780" s="79">
        <v>0</v>
      </c>
      <c r="R780" s="71" t="s">
        <v>24248</v>
      </c>
      <c r="S780" s="71"/>
      <c r="T780" s="71"/>
      <c r="U780" s="71" t="s">
        <v>21068</v>
      </c>
      <c r="V780" s="71" t="s">
        <v>21068</v>
      </c>
      <c r="W780" s="80"/>
      <c r="X780" s="71" t="s">
        <v>24249</v>
      </c>
      <c r="Y780" s="71" t="s">
        <v>24246</v>
      </c>
      <c r="Z780" s="71"/>
      <c r="AA780" s="71" t="s">
        <v>397</v>
      </c>
      <c r="AB780" s="71" t="s">
        <v>397</v>
      </c>
      <c r="AC780" s="71" t="s">
        <v>21133</v>
      </c>
      <c r="AD780" s="71" t="s">
        <v>24250</v>
      </c>
      <c r="AE780" s="71"/>
      <c r="AF780" s="71"/>
      <c r="AG780" s="71"/>
      <c r="AH780" s="71" t="s">
        <v>397</v>
      </c>
      <c r="AI780" s="71" t="s">
        <v>397</v>
      </c>
      <c r="AJ780" s="71"/>
      <c r="AK780" s="71"/>
      <c r="AL780" s="71"/>
      <c r="AM780" s="71"/>
      <c r="AN780" s="71" t="s">
        <v>397</v>
      </c>
      <c r="AO780" s="71" t="s">
        <v>397</v>
      </c>
      <c r="AP780" s="71"/>
      <c r="AQ780" s="71" t="s">
        <v>397</v>
      </c>
      <c r="AR780" s="71" t="s">
        <v>397</v>
      </c>
      <c r="AS780" s="71"/>
      <c r="AT780" s="71" t="s">
        <v>397</v>
      </c>
      <c r="AU780" s="71"/>
      <c r="AV780" s="71" t="s">
        <v>21115</v>
      </c>
      <c r="AW780" s="71" t="s">
        <v>397</v>
      </c>
      <c r="AX780" s="71" t="s">
        <v>20973</v>
      </c>
      <c r="AY780" s="71" t="s">
        <v>21497</v>
      </c>
      <c r="AZ780" s="72">
        <v>44848.087569444397</v>
      </c>
      <c r="BA780" s="71"/>
      <c r="BB780" s="71"/>
      <c r="BC780" s="71"/>
      <c r="BD780" s="71"/>
      <c r="BE780" s="71"/>
      <c r="BF780" s="71"/>
      <c r="BG780" s="71" t="s">
        <v>21069</v>
      </c>
      <c r="BH780" s="71" t="s">
        <v>20990</v>
      </c>
      <c r="BI780" s="71" t="s">
        <v>20978</v>
      </c>
      <c r="BJ780" s="71" t="s">
        <v>20976</v>
      </c>
      <c r="BK780" s="71" t="s">
        <v>21070</v>
      </c>
      <c r="BL780" s="81">
        <v>1</v>
      </c>
      <c r="BM780" s="81">
        <v>1</v>
      </c>
      <c r="BN780" s="81">
        <v>0</v>
      </c>
      <c r="BO780" s="71" t="s">
        <v>21071</v>
      </c>
      <c r="BP780" s="71" t="s">
        <v>21071</v>
      </c>
      <c r="BQ780" s="71"/>
      <c r="BR780" s="71"/>
      <c r="BS780" s="71"/>
      <c r="BT780" s="71"/>
      <c r="BU780" s="72"/>
      <c r="BV780" s="71"/>
      <c r="BW780" s="72"/>
      <c r="BX780" s="79">
        <v>0</v>
      </c>
      <c r="BY780" s="81">
        <v>0</v>
      </c>
      <c r="BZ780" s="71"/>
      <c r="CA780" s="81">
        <v>0</v>
      </c>
      <c r="CB780" s="71"/>
      <c r="CC780" s="71"/>
      <c r="CD780" s="72"/>
      <c r="CE780" s="71"/>
      <c r="CF780" s="71"/>
      <c r="CG780" s="81">
        <v>0</v>
      </c>
      <c r="CH780" s="71"/>
      <c r="CI780" s="81">
        <v>0</v>
      </c>
      <c r="CJ780" s="71"/>
      <c r="CK780" s="71"/>
      <c r="CL780" s="71"/>
      <c r="CM780" s="71"/>
      <c r="CN780" s="71"/>
      <c r="CO780" s="71"/>
      <c r="CP780" s="71"/>
      <c r="CQ780" s="71"/>
      <c r="CR780" s="71"/>
      <c r="CS780" s="71"/>
      <c r="CT780" s="71"/>
      <c r="CU780" s="72"/>
      <c r="CV780" s="71"/>
      <c r="CW780" s="71"/>
      <c r="CX780" s="71"/>
      <c r="CY780" s="71"/>
      <c r="CZ780" s="71"/>
      <c r="DA780" s="71"/>
      <c r="DB780" s="71"/>
    </row>
    <row r="781" spans="1:106">
      <c r="A781" s="71" t="s">
        <v>9868</v>
      </c>
      <c r="B781" s="71" t="s">
        <v>9869</v>
      </c>
      <c r="C781" s="71" t="s">
        <v>397</v>
      </c>
      <c r="D781" s="71" t="s">
        <v>450</v>
      </c>
      <c r="E781" s="71" t="s">
        <v>21064</v>
      </c>
      <c r="F781" s="71" t="s">
        <v>450</v>
      </c>
      <c r="G781" s="71"/>
      <c r="H781" s="71"/>
      <c r="I781" s="71" t="s">
        <v>21065</v>
      </c>
      <c r="J781" s="79">
        <v>0</v>
      </c>
      <c r="K781" s="71" t="s">
        <v>9869</v>
      </c>
      <c r="L781" s="71" t="s">
        <v>24251</v>
      </c>
      <c r="M781" s="72"/>
      <c r="N781" s="71"/>
      <c r="O781" s="71" t="s">
        <v>24252</v>
      </c>
      <c r="P781" s="71"/>
      <c r="Q781" s="79">
        <v>2400</v>
      </c>
      <c r="R781" s="71" t="s">
        <v>24253</v>
      </c>
      <c r="S781" s="71"/>
      <c r="T781" s="71" t="s">
        <v>24254</v>
      </c>
      <c r="U781" s="71" t="s">
        <v>21857</v>
      </c>
      <c r="V781" s="71" t="s">
        <v>21857</v>
      </c>
      <c r="W781" s="80"/>
      <c r="X781" s="71" t="s">
        <v>24255</v>
      </c>
      <c r="Y781" s="71" t="s">
        <v>24251</v>
      </c>
      <c r="Z781" s="71"/>
      <c r="AA781" s="71" t="s">
        <v>397</v>
      </c>
      <c r="AB781" s="71" t="s">
        <v>397</v>
      </c>
      <c r="AC781" s="71" t="s">
        <v>21133</v>
      </c>
      <c r="AD781" s="71" t="s">
        <v>29418</v>
      </c>
      <c r="AE781" s="71"/>
      <c r="AF781" s="71"/>
      <c r="AG781" s="71"/>
      <c r="AH781" s="71" t="s">
        <v>397</v>
      </c>
      <c r="AI781" s="71" t="s">
        <v>397</v>
      </c>
      <c r="AJ781" s="71"/>
      <c r="AK781" s="71"/>
      <c r="AL781" s="71"/>
      <c r="AM781" s="71"/>
      <c r="AN781" s="71" t="s">
        <v>397</v>
      </c>
      <c r="AO781" s="71" t="s">
        <v>397</v>
      </c>
      <c r="AP781" s="71"/>
      <c r="AQ781" s="71" t="s">
        <v>397</v>
      </c>
      <c r="AR781" s="71" t="s">
        <v>397</v>
      </c>
      <c r="AS781" s="71"/>
      <c r="AT781" s="71" t="s">
        <v>397</v>
      </c>
      <c r="AU781" s="71"/>
      <c r="AV781" s="71" t="s">
        <v>21115</v>
      </c>
      <c r="AW781" s="71" t="s">
        <v>397</v>
      </c>
      <c r="AX781" s="71" t="s">
        <v>20973</v>
      </c>
      <c r="AY781" s="71" t="s">
        <v>21578</v>
      </c>
      <c r="AZ781" s="72">
        <v>45547.404537037</v>
      </c>
      <c r="BA781" s="71"/>
      <c r="BB781" s="71"/>
      <c r="BC781" s="71"/>
      <c r="BD781" s="71"/>
      <c r="BE781" s="71"/>
      <c r="BF781" s="71"/>
      <c r="BG781" s="71" t="s">
        <v>21069</v>
      </c>
      <c r="BH781" s="71" t="s">
        <v>20990</v>
      </c>
      <c r="BI781" s="71" t="s">
        <v>20978</v>
      </c>
      <c r="BJ781" s="71" t="s">
        <v>20976</v>
      </c>
      <c r="BK781" s="71" t="s">
        <v>21070</v>
      </c>
      <c r="BL781" s="81">
        <v>1</v>
      </c>
      <c r="BM781" s="81">
        <v>1</v>
      </c>
      <c r="BN781" s="81">
        <v>0</v>
      </c>
      <c r="BO781" s="71" t="s">
        <v>21071</v>
      </c>
      <c r="BP781" s="71" t="s">
        <v>21071</v>
      </c>
      <c r="BQ781" s="71"/>
      <c r="BR781" s="71"/>
      <c r="BS781" s="71"/>
      <c r="BT781" s="71"/>
      <c r="BU781" s="72"/>
      <c r="BV781" s="71"/>
      <c r="BW781" s="72"/>
      <c r="BX781" s="79">
        <v>0</v>
      </c>
      <c r="BY781" s="81">
        <v>0</v>
      </c>
      <c r="BZ781" s="71"/>
      <c r="CA781" s="81">
        <v>0</v>
      </c>
      <c r="CB781" s="71"/>
      <c r="CC781" s="71"/>
      <c r="CD781" s="72"/>
      <c r="CE781" s="71"/>
      <c r="CF781" s="71"/>
      <c r="CG781" s="81">
        <v>0</v>
      </c>
      <c r="CH781" s="71"/>
      <c r="CI781" s="81">
        <v>0</v>
      </c>
      <c r="CJ781" s="71"/>
      <c r="CK781" s="71"/>
      <c r="CL781" s="71"/>
      <c r="CM781" s="71"/>
      <c r="CN781" s="71"/>
      <c r="CO781" s="71"/>
      <c r="CP781" s="71"/>
      <c r="CQ781" s="71"/>
      <c r="CR781" s="71"/>
      <c r="CS781" s="71"/>
      <c r="CT781" s="71"/>
      <c r="CU781" s="72"/>
      <c r="CV781" s="71"/>
      <c r="CW781" s="71"/>
      <c r="CX781" s="71"/>
      <c r="CY781" s="71"/>
      <c r="CZ781" s="71"/>
      <c r="DA781" s="71"/>
      <c r="DB781" s="71"/>
    </row>
    <row r="782" spans="1:106">
      <c r="A782" s="71" t="s">
        <v>9940</v>
      </c>
      <c r="B782" s="71" t="s">
        <v>9941</v>
      </c>
      <c r="C782" s="71" t="s">
        <v>397</v>
      </c>
      <c r="D782" s="71" t="s">
        <v>427</v>
      </c>
      <c r="E782" s="71" t="s">
        <v>23148</v>
      </c>
      <c r="F782" s="71" t="s">
        <v>427</v>
      </c>
      <c r="G782" s="71"/>
      <c r="H782" s="71"/>
      <c r="I782" s="71" t="s">
        <v>21065</v>
      </c>
      <c r="J782" s="79">
        <v>0</v>
      </c>
      <c r="K782" s="71" t="s">
        <v>24262</v>
      </c>
      <c r="L782" s="71" t="s">
        <v>24263</v>
      </c>
      <c r="M782" s="72"/>
      <c r="N782" s="71"/>
      <c r="O782" s="71" t="s">
        <v>24264</v>
      </c>
      <c r="P782" s="71"/>
      <c r="Q782" s="79">
        <v>0</v>
      </c>
      <c r="R782" s="71" t="s">
        <v>24265</v>
      </c>
      <c r="S782" s="71"/>
      <c r="T782" s="71"/>
      <c r="U782" s="71" t="s">
        <v>21068</v>
      </c>
      <c r="V782" s="71" t="s">
        <v>21068</v>
      </c>
      <c r="W782" s="80"/>
      <c r="X782" s="71"/>
      <c r="Y782" s="71" t="s">
        <v>24263</v>
      </c>
      <c r="Z782" s="71"/>
      <c r="AA782" s="71" t="s">
        <v>397</v>
      </c>
      <c r="AB782" s="71" t="s">
        <v>397</v>
      </c>
      <c r="AC782" s="71" t="s">
        <v>21133</v>
      </c>
      <c r="AD782" s="71" t="s">
        <v>24266</v>
      </c>
      <c r="AE782" s="71"/>
      <c r="AF782" s="71"/>
      <c r="AG782" s="71"/>
      <c r="AH782" s="71" t="s">
        <v>397</v>
      </c>
      <c r="AI782" s="71" t="s">
        <v>397</v>
      </c>
      <c r="AJ782" s="71"/>
      <c r="AK782" s="71"/>
      <c r="AL782" s="71"/>
      <c r="AM782" s="71"/>
      <c r="AN782" s="71" t="s">
        <v>397</v>
      </c>
      <c r="AO782" s="71" t="s">
        <v>397</v>
      </c>
      <c r="AP782" s="71"/>
      <c r="AQ782" s="71" t="s">
        <v>397</v>
      </c>
      <c r="AR782" s="71" t="s">
        <v>397</v>
      </c>
      <c r="AS782" s="71"/>
      <c r="AT782" s="71" t="s">
        <v>397</v>
      </c>
      <c r="AU782" s="71"/>
      <c r="AV782" s="71" t="s">
        <v>21115</v>
      </c>
      <c r="AW782" s="71" t="s">
        <v>397</v>
      </c>
      <c r="AX782" s="71" t="s">
        <v>20973</v>
      </c>
      <c r="AY782" s="71" t="s">
        <v>21857</v>
      </c>
      <c r="AZ782" s="72">
        <v>44813.558159722197</v>
      </c>
      <c r="BA782" s="71"/>
      <c r="BB782" s="71"/>
      <c r="BC782" s="71"/>
      <c r="BD782" s="71"/>
      <c r="BE782" s="71"/>
      <c r="BF782" s="71"/>
      <c r="BG782" s="71" t="s">
        <v>21069</v>
      </c>
      <c r="BH782" s="71" t="s">
        <v>20990</v>
      </c>
      <c r="BI782" s="71" t="s">
        <v>20978</v>
      </c>
      <c r="BJ782" s="71" t="s">
        <v>20976</v>
      </c>
      <c r="BK782" s="71" t="s">
        <v>21070</v>
      </c>
      <c r="BL782" s="81">
        <v>1</v>
      </c>
      <c r="BM782" s="81">
        <v>1</v>
      </c>
      <c r="BN782" s="81">
        <v>0</v>
      </c>
      <c r="BO782" s="71" t="s">
        <v>21071</v>
      </c>
      <c r="BP782" s="71" t="s">
        <v>21071</v>
      </c>
      <c r="BQ782" s="71"/>
      <c r="BR782" s="71"/>
      <c r="BS782" s="71"/>
      <c r="BT782" s="71"/>
      <c r="BU782" s="72"/>
      <c r="BV782" s="71"/>
      <c r="BW782" s="72"/>
      <c r="BX782" s="79">
        <v>0</v>
      </c>
      <c r="BY782" s="81">
        <v>0</v>
      </c>
      <c r="BZ782" s="71"/>
      <c r="CA782" s="81">
        <v>0</v>
      </c>
      <c r="CB782" s="71"/>
      <c r="CC782" s="71"/>
      <c r="CD782" s="72"/>
      <c r="CE782" s="71"/>
      <c r="CF782" s="71"/>
      <c r="CG782" s="81">
        <v>0</v>
      </c>
      <c r="CH782" s="71"/>
      <c r="CI782" s="81">
        <v>0</v>
      </c>
      <c r="CJ782" s="71"/>
      <c r="CK782" s="71"/>
      <c r="CL782" s="71"/>
      <c r="CM782" s="71"/>
      <c r="CN782" s="71"/>
      <c r="CO782" s="71"/>
      <c r="CP782" s="71"/>
      <c r="CQ782" s="71"/>
      <c r="CR782" s="71"/>
      <c r="CS782" s="71"/>
      <c r="CT782" s="71"/>
      <c r="CU782" s="72"/>
      <c r="CV782" s="71"/>
      <c r="CW782" s="71"/>
      <c r="CX782" s="71"/>
      <c r="CY782" s="71"/>
      <c r="CZ782" s="71"/>
      <c r="DA782" s="71"/>
      <c r="DB782" s="71"/>
    </row>
    <row r="783" spans="1:106">
      <c r="A783" s="71" t="s">
        <v>9973</v>
      </c>
      <c r="B783" s="71" t="s">
        <v>9974</v>
      </c>
      <c r="C783" s="71" t="s">
        <v>397</v>
      </c>
      <c r="D783" s="71" t="s">
        <v>427</v>
      </c>
      <c r="E783" s="71" t="s">
        <v>21079</v>
      </c>
      <c r="F783" s="71" t="s">
        <v>427</v>
      </c>
      <c r="G783" s="71"/>
      <c r="H783" s="71"/>
      <c r="I783" s="71" t="s">
        <v>21065</v>
      </c>
      <c r="J783" s="79">
        <v>0</v>
      </c>
      <c r="K783" s="71"/>
      <c r="L783" s="71"/>
      <c r="M783" s="72"/>
      <c r="N783" s="71"/>
      <c r="O783" s="71" t="s">
        <v>24267</v>
      </c>
      <c r="P783" s="71"/>
      <c r="Q783" s="79">
        <v>0</v>
      </c>
      <c r="R783" s="71" t="s">
        <v>24268</v>
      </c>
      <c r="S783" s="71"/>
      <c r="T783" s="71"/>
      <c r="U783" s="71" t="s">
        <v>21068</v>
      </c>
      <c r="V783" s="71" t="s">
        <v>21068</v>
      </c>
      <c r="W783" s="80"/>
      <c r="X783" s="71"/>
      <c r="Y783" s="71"/>
      <c r="Z783" s="71"/>
      <c r="AA783" s="71" t="s">
        <v>397</v>
      </c>
      <c r="AB783" s="71" t="s">
        <v>397</v>
      </c>
      <c r="AC783" s="71"/>
      <c r="AD783" s="71"/>
      <c r="AE783" s="71"/>
      <c r="AF783" s="71"/>
      <c r="AG783" s="71"/>
      <c r="AH783" s="71" t="s">
        <v>397</v>
      </c>
      <c r="AI783" s="71" t="s">
        <v>397</v>
      </c>
      <c r="AJ783" s="71"/>
      <c r="AK783" s="71"/>
      <c r="AL783" s="71"/>
      <c r="AM783" s="71"/>
      <c r="AN783" s="71" t="s">
        <v>397</v>
      </c>
      <c r="AO783" s="71" t="s">
        <v>397</v>
      </c>
      <c r="AP783" s="71"/>
      <c r="AQ783" s="71" t="s">
        <v>397</v>
      </c>
      <c r="AR783" s="71" t="s">
        <v>397</v>
      </c>
      <c r="AS783" s="71"/>
      <c r="AT783" s="71" t="s">
        <v>397</v>
      </c>
      <c r="AU783" s="71"/>
      <c r="AV783" s="71" t="s">
        <v>397</v>
      </c>
      <c r="AW783" s="71" t="s">
        <v>397</v>
      </c>
      <c r="AX783" s="71"/>
      <c r="AY783" s="71"/>
      <c r="AZ783" s="72"/>
      <c r="BA783" s="71"/>
      <c r="BB783" s="71"/>
      <c r="BC783" s="71"/>
      <c r="BD783" s="71"/>
      <c r="BE783" s="71"/>
      <c r="BF783" s="71"/>
      <c r="BG783" s="71" t="s">
        <v>21069</v>
      </c>
      <c r="BH783" s="71" t="s">
        <v>20990</v>
      </c>
      <c r="BI783" s="71" t="s">
        <v>20978</v>
      </c>
      <c r="BJ783" s="71" t="s">
        <v>20976</v>
      </c>
      <c r="BK783" s="71" t="s">
        <v>21070</v>
      </c>
      <c r="BL783" s="81">
        <v>1</v>
      </c>
      <c r="BM783" s="81">
        <v>1</v>
      </c>
      <c r="BN783" s="81">
        <v>0</v>
      </c>
      <c r="BO783" s="71" t="s">
        <v>21071</v>
      </c>
      <c r="BP783" s="71" t="s">
        <v>21071</v>
      </c>
      <c r="BQ783" s="71"/>
      <c r="BR783" s="71"/>
      <c r="BS783" s="71"/>
      <c r="BT783" s="71"/>
      <c r="BU783" s="72"/>
      <c r="BV783" s="71"/>
      <c r="BW783" s="72"/>
      <c r="BX783" s="79">
        <v>0</v>
      </c>
      <c r="BY783" s="81">
        <v>0</v>
      </c>
      <c r="BZ783" s="71"/>
      <c r="CA783" s="81">
        <v>0</v>
      </c>
      <c r="CB783" s="71"/>
      <c r="CC783" s="71"/>
      <c r="CD783" s="72"/>
      <c r="CE783" s="71"/>
      <c r="CF783" s="71"/>
      <c r="CG783" s="81">
        <v>0</v>
      </c>
      <c r="CH783" s="71"/>
      <c r="CI783" s="81">
        <v>0</v>
      </c>
      <c r="CJ783" s="71"/>
      <c r="CK783" s="71"/>
      <c r="CL783" s="71"/>
      <c r="CM783" s="71"/>
      <c r="CN783" s="71"/>
      <c r="CO783" s="71"/>
      <c r="CP783" s="71"/>
      <c r="CQ783" s="71"/>
      <c r="CR783" s="71"/>
      <c r="CS783" s="71"/>
      <c r="CT783" s="71"/>
      <c r="CU783" s="72"/>
      <c r="CV783" s="71"/>
      <c r="CW783" s="71"/>
      <c r="CX783" s="71"/>
      <c r="CY783" s="71"/>
      <c r="CZ783" s="71"/>
      <c r="DA783" s="71"/>
      <c r="DB783" s="71"/>
    </row>
    <row r="784" spans="1:106">
      <c r="A784" s="71" t="s">
        <v>9985</v>
      </c>
      <c r="B784" s="71" t="s">
        <v>9986</v>
      </c>
      <c r="C784" s="71" t="s">
        <v>391</v>
      </c>
      <c r="D784" s="71" t="s">
        <v>427</v>
      </c>
      <c r="E784" s="71" t="s">
        <v>21079</v>
      </c>
      <c r="F784" s="71" t="s">
        <v>427</v>
      </c>
      <c r="G784" s="71"/>
      <c r="H784" s="71"/>
      <c r="I784" s="71" t="s">
        <v>21065</v>
      </c>
      <c r="J784" s="79">
        <v>0</v>
      </c>
      <c r="K784" s="71"/>
      <c r="L784" s="71"/>
      <c r="M784" s="72"/>
      <c r="N784" s="71"/>
      <c r="O784" s="71" t="s">
        <v>24269</v>
      </c>
      <c r="P784" s="71"/>
      <c r="Q784" s="79">
        <v>0</v>
      </c>
      <c r="R784" s="71" t="s">
        <v>24270</v>
      </c>
      <c r="S784" s="71"/>
      <c r="T784" s="71"/>
      <c r="U784" s="71" t="s">
        <v>21068</v>
      </c>
      <c r="V784" s="71" t="s">
        <v>21068</v>
      </c>
      <c r="W784" s="80"/>
      <c r="X784" s="71"/>
      <c r="Y784" s="71"/>
      <c r="Z784" s="71"/>
      <c r="AA784" s="71" t="s">
        <v>397</v>
      </c>
      <c r="AB784" s="71" t="s">
        <v>397</v>
      </c>
      <c r="AC784" s="71"/>
      <c r="AD784" s="71"/>
      <c r="AE784" s="71"/>
      <c r="AF784" s="71"/>
      <c r="AG784" s="71"/>
      <c r="AH784" s="71" t="s">
        <v>397</v>
      </c>
      <c r="AI784" s="71" t="s">
        <v>397</v>
      </c>
      <c r="AJ784" s="71"/>
      <c r="AK784" s="71"/>
      <c r="AL784" s="71"/>
      <c r="AM784" s="71"/>
      <c r="AN784" s="71" t="s">
        <v>397</v>
      </c>
      <c r="AO784" s="71" t="s">
        <v>397</v>
      </c>
      <c r="AP784" s="71"/>
      <c r="AQ784" s="71" t="s">
        <v>397</v>
      </c>
      <c r="AR784" s="71" t="s">
        <v>397</v>
      </c>
      <c r="AS784" s="71"/>
      <c r="AT784" s="71" t="s">
        <v>397</v>
      </c>
      <c r="AU784" s="71"/>
      <c r="AV784" s="71" t="s">
        <v>397</v>
      </c>
      <c r="AW784" s="71" t="s">
        <v>397</v>
      </c>
      <c r="AX784" s="71"/>
      <c r="AY784" s="71"/>
      <c r="AZ784" s="72"/>
      <c r="BA784" s="71"/>
      <c r="BB784" s="71"/>
      <c r="BC784" s="71"/>
      <c r="BD784" s="71"/>
      <c r="BE784" s="71"/>
      <c r="BF784" s="71"/>
      <c r="BG784" s="71" t="s">
        <v>21069</v>
      </c>
      <c r="BH784" s="71" t="s">
        <v>20990</v>
      </c>
      <c r="BI784" s="71" t="s">
        <v>20978</v>
      </c>
      <c r="BJ784" s="71" t="s">
        <v>20976</v>
      </c>
      <c r="BK784" s="71" t="s">
        <v>21070</v>
      </c>
      <c r="BL784" s="81">
        <v>1</v>
      </c>
      <c r="BM784" s="81">
        <v>1</v>
      </c>
      <c r="BN784" s="81">
        <v>0</v>
      </c>
      <c r="BO784" s="71" t="s">
        <v>21071</v>
      </c>
      <c r="BP784" s="71" t="s">
        <v>21071</v>
      </c>
      <c r="BQ784" s="71"/>
      <c r="BR784" s="71"/>
      <c r="BS784" s="71"/>
      <c r="BT784" s="71"/>
      <c r="BU784" s="72"/>
      <c r="BV784" s="71"/>
      <c r="BW784" s="72"/>
      <c r="BX784" s="79">
        <v>0</v>
      </c>
      <c r="BY784" s="81">
        <v>0</v>
      </c>
      <c r="BZ784" s="71"/>
      <c r="CA784" s="81">
        <v>0</v>
      </c>
      <c r="CB784" s="71"/>
      <c r="CC784" s="71"/>
      <c r="CD784" s="72"/>
      <c r="CE784" s="71"/>
      <c r="CF784" s="71"/>
      <c r="CG784" s="81">
        <v>0</v>
      </c>
      <c r="CH784" s="71"/>
      <c r="CI784" s="81">
        <v>0</v>
      </c>
      <c r="CJ784" s="71"/>
      <c r="CK784" s="71"/>
      <c r="CL784" s="71"/>
      <c r="CM784" s="71"/>
      <c r="CN784" s="71"/>
      <c r="CO784" s="71"/>
      <c r="CP784" s="71"/>
      <c r="CQ784" s="71"/>
      <c r="CR784" s="71"/>
      <c r="CS784" s="71"/>
      <c r="CT784" s="71"/>
      <c r="CU784" s="72"/>
      <c r="CV784" s="71"/>
      <c r="CW784" s="71"/>
      <c r="CX784" s="71"/>
      <c r="CY784" s="71"/>
      <c r="CZ784" s="71"/>
      <c r="DA784" s="71"/>
      <c r="DB784" s="71"/>
    </row>
    <row r="785" spans="1:106">
      <c r="A785" s="71" t="s">
        <v>10003</v>
      </c>
      <c r="B785" s="71" t="s">
        <v>10004</v>
      </c>
      <c r="C785" s="71" t="s">
        <v>397</v>
      </c>
      <c r="D785" s="71" t="s">
        <v>427</v>
      </c>
      <c r="E785" s="71" t="s">
        <v>21079</v>
      </c>
      <c r="F785" s="71" t="s">
        <v>427</v>
      </c>
      <c r="G785" s="71"/>
      <c r="H785" s="71"/>
      <c r="I785" s="71" t="s">
        <v>21065</v>
      </c>
      <c r="J785" s="79">
        <v>1280</v>
      </c>
      <c r="K785" s="71" t="s">
        <v>10004</v>
      </c>
      <c r="L785" s="71" t="s">
        <v>24271</v>
      </c>
      <c r="M785" s="72"/>
      <c r="N785" s="71"/>
      <c r="O785" s="71" t="s">
        <v>24272</v>
      </c>
      <c r="P785" s="71"/>
      <c r="Q785" s="79">
        <v>0</v>
      </c>
      <c r="R785" s="71" t="s">
        <v>24273</v>
      </c>
      <c r="S785" s="71"/>
      <c r="T785" s="71"/>
      <c r="U785" s="71" t="s">
        <v>21857</v>
      </c>
      <c r="V785" s="71" t="s">
        <v>21857</v>
      </c>
      <c r="W785" s="80"/>
      <c r="X785" s="71"/>
      <c r="Y785" s="71" t="s">
        <v>24271</v>
      </c>
      <c r="Z785" s="71"/>
      <c r="AA785" s="71" t="s">
        <v>397</v>
      </c>
      <c r="AB785" s="71" t="s">
        <v>397</v>
      </c>
      <c r="AC785" s="71" t="s">
        <v>21133</v>
      </c>
      <c r="AD785" s="71" t="s">
        <v>24274</v>
      </c>
      <c r="AE785" s="71"/>
      <c r="AF785" s="71"/>
      <c r="AG785" s="71"/>
      <c r="AH785" s="71" t="s">
        <v>397</v>
      </c>
      <c r="AI785" s="71" t="s">
        <v>397</v>
      </c>
      <c r="AJ785" s="71"/>
      <c r="AK785" s="71"/>
      <c r="AL785" s="71"/>
      <c r="AM785" s="71"/>
      <c r="AN785" s="71" t="s">
        <v>397</v>
      </c>
      <c r="AO785" s="71" t="s">
        <v>397</v>
      </c>
      <c r="AP785" s="71"/>
      <c r="AQ785" s="71" t="s">
        <v>397</v>
      </c>
      <c r="AR785" s="71" t="s">
        <v>397</v>
      </c>
      <c r="AS785" s="71"/>
      <c r="AT785" s="71" t="s">
        <v>397</v>
      </c>
      <c r="AU785" s="71"/>
      <c r="AV785" s="71" t="s">
        <v>21115</v>
      </c>
      <c r="AW785" s="71" t="s">
        <v>397</v>
      </c>
      <c r="AX785" s="71" t="s">
        <v>20973</v>
      </c>
      <c r="AY785" s="71" t="s">
        <v>21857</v>
      </c>
      <c r="AZ785" s="72">
        <v>44812.227083333302</v>
      </c>
      <c r="BA785" s="71"/>
      <c r="BB785" s="71"/>
      <c r="BC785" s="71"/>
      <c r="BD785" s="71"/>
      <c r="BE785" s="71"/>
      <c r="BF785" s="71"/>
      <c r="BG785" s="71" t="s">
        <v>21069</v>
      </c>
      <c r="BH785" s="71" t="s">
        <v>20990</v>
      </c>
      <c r="BI785" s="71" t="s">
        <v>20978</v>
      </c>
      <c r="BJ785" s="71" t="s">
        <v>20976</v>
      </c>
      <c r="BK785" s="71" t="s">
        <v>21070</v>
      </c>
      <c r="BL785" s="81">
        <v>1</v>
      </c>
      <c r="BM785" s="81">
        <v>1</v>
      </c>
      <c r="BN785" s="81">
        <v>0</v>
      </c>
      <c r="BO785" s="71" t="s">
        <v>21071</v>
      </c>
      <c r="BP785" s="71" t="s">
        <v>21071</v>
      </c>
      <c r="BQ785" s="71"/>
      <c r="BR785" s="71"/>
      <c r="BS785" s="71"/>
      <c r="BT785" s="71"/>
      <c r="BU785" s="72"/>
      <c r="BV785" s="71"/>
      <c r="BW785" s="72"/>
      <c r="BX785" s="79">
        <v>0</v>
      </c>
      <c r="BY785" s="81">
        <v>0</v>
      </c>
      <c r="BZ785" s="71"/>
      <c r="CA785" s="81">
        <v>0</v>
      </c>
      <c r="CB785" s="71"/>
      <c r="CC785" s="71"/>
      <c r="CD785" s="72"/>
      <c r="CE785" s="71"/>
      <c r="CF785" s="71"/>
      <c r="CG785" s="81">
        <v>0</v>
      </c>
      <c r="CH785" s="71"/>
      <c r="CI785" s="81">
        <v>0</v>
      </c>
      <c r="CJ785" s="71"/>
      <c r="CK785" s="71"/>
      <c r="CL785" s="71"/>
      <c r="CM785" s="71"/>
      <c r="CN785" s="71"/>
      <c r="CO785" s="71"/>
      <c r="CP785" s="71"/>
      <c r="CQ785" s="71"/>
      <c r="CR785" s="71"/>
      <c r="CS785" s="71"/>
      <c r="CT785" s="71"/>
      <c r="CU785" s="72"/>
      <c r="CV785" s="71"/>
      <c r="CW785" s="71"/>
      <c r="CX785" s="71"/>
      <c r="CY785" s="71"/>
      <c r="CZ785" s="71"/>
      <c r="DA785" s="71"/>
      <c r="DB785" s="71"/>
    </row>
    <row r="786" spans="1:106">
      <c r="A786" s="71" t="s">
        <v>10030</v>
      </c>
      <c r="B786" s="71" t="s">
        <v>10031</v>
      </c>
      <c r="C786" s="71" t="s">
        <v>397</v>
      </c>
      <c r="D786" s="71" t="s">
        <v>427</v>
      </c>
      <c r="E786" s="71" t="s">
        <v>21079</v>
      </c>
      <c r="F786" s="71" t="s">
        <v>427</v>
      </c>
      <c r="G786" s="71"/>
      <c r="H786" s="71"/>
      <c r="I786" s="71" t="s">
        <v>21065</v>
      </c>
      <c r="J786" s="79">
        <v>36860.379999999997</v>
      </c>
      <c r="K786" s="71" t="s">
        <v>24275</v>
      </c>
      <c r="L786" s="71" t="s">
        <v>24276</v>
      </c>
      <c r="M786" s="72">
        <v>45832.468877314801</v>
      </c>
      <c r="N786" s="71" t="s">
        <v>390</v>
      </c>
      <c r="O786" s="71" t="s">
        <v>24277</v>
      </c>
      <c r="P786" s="71"/>
      <c r="Q786" s="79">
        <v>999999999</v>
      </c>
      <c r="R786" s="71" t="s">
        <v>24278</v>
      </c>
      <c r="S786" s="71"/>
      <c r="T786" s="71"/>
      <c r="U786" s="71" t="s">
        <v>21068</v>
      </c>
      <c r="V786" s="71" t="s">
        <v>21068</v>
      </c>
      <c r="W786" s="80"/>
      <c r="X786" s="71"/>
      <c r="Y786" s="71" t="s">
        <v>24276</v>
      </c>
      <c r="Z786" s="71"/>
      <c r="AA786" s="71" t="s">
        <v>397</v>
      </c>
      <c r="AB786" s="71" t="s">
        <v>397</v>
      </c>
      <c r="AC786" s="71" t="s">
        <v>24279</v>
      </c>
      <c r="AD786" s="71" t="s">
        <v>29419</v>
      </c>
      <c r="AE786" s="71"/>
      <c r="AF786" s="71"/>
      <c r="AG786" s="71"/>
      <c r="AH786" s="71" t="s">
        <v>397</v>
      </c>
      <c r="AI786" s="71" t="s">
        <v>397</v>
      </c>
      <c r="AJ786" s="71"/>
      <c r="AK786" s="71"/>
      <c r="AL786" s="71"/>
      <c r="AM786" s="71"/>
      <c r="AN786" s="71" t="s">
        <v>397</v>
      </c>
      <c r="AO786" s="71" t="s">
        <v>397</v>
      </c>
      <c r="AP786" s="71"/>
      <c r="AQ786" s="71" t="s">
        <v>397</v>
      </c>
      <c r="AR786" s="71" t="s">
        <v>397</v>
      </c>
      <c r="AS786" s="71"/>
      <c r="AT786" s="71" t="s">
        <v>397</v>
      </c>
      <c r="AU786" s="71"/>
      <c r="AV786" s="71" t="s">
        <v>21115</v>
      </c>
      <c r="AW786" s="71" t="s">
        <v>397</v>
      </c>
      <c r="AX786" s="71" t="s">
        <v>20973</v>
      </c>
      <c r="AY786" s="71" t="s">
        <v>21116</v>
      </c>
      <c r="AZ786" s="72">
        <v>45470.085347222201</v>
      </c>
      <c r="BA786" s="71"/>
      <c r="BB786" s="71"/>
      <c r="BC786" s="71"/>
      <c r="BD786" s="71"/>
      <c r="BE786" s="71"/>
      <c r="BF786" s="71"/>
      <c r="BG786" s="71" t="s">
        <v>21069</v>
      </c>
      <c r="BH786" s="71" t="s">
        <v>20990</v>
      </c>
      <c r="BI786" s="71" t="s">
        <v>20978</v>
      </c>
      <c r="BJ786" s="71" t="s">
        <v>20976</v>
      </c>
      <c r="BK786" s="71" t="s">
        <v>21070</v>
      </c>
      <c r="BL786" s="81">
        <v>1</v>
      </c>
      <c r="BM786" s="81">
        <v>1</v>
      </c>
      <c r="BN786" s="81">
        <v>0</v>
      </c>
      <c r="BO786" s="71" t="s">
        <v>21071</v>
      </c>
      <c r="BP786" s="71" t="s">
        <v>21071</v>
      </c>
      <c r="BQ786" s="71"/>
      <c r="BR786" s="71"/>
      <c r="BS786" s="71"/>
      <c r="BT786" s="71"/>
      <c r="BU786" s="72"/>
      <c r="BV786" s="71"/>
      <c r="BW786" s="72"/>
      <c r="BX786" s="79">
        <v>0</v>
      </c>
      <c r="BY786" s="81">
        <v>0</v>
      </c>
      <c r="BZ786" s="71"/>
      <c r="CA786" s="81">
        <v>0</v>
      </c>
      <c r="CB786" s="71"/>
      <c r="CC786" s="71"/>
      <c r="CD786" s="72"/>
      <c r="CE786" s="71"/>
      <c r="CF786" s="71"/>
      <c r="CG786" s="81">
        <v>0</v>
      </c>
      <c r="CH786" s="71"/>
      <c r="CI786" s="81">
        <v>0</v>
      </c>
      <c r="CJ786" s="71"/>
      <c r="CK786" s="71"/>
      <c r="CL786" s="71"/>
      <c r="CM786" s="71"/>
      <c r="CN786" s="71"/>
      <c r="CO786" s="71"/>
      <c r="CP786" s="71"/>
      <c r="CQ786" s="71"/>
      <c r="CR786" s="71"/>
      <c r="CS786" s="71"/>
      <c r="CT786" s="71"/>
      <c r="CU786" s="72"/>
      <c r="CV786" s="71"/>
      <c r="CW786" s="71"/>
      <c r="CX786" s="71"/>
      <c r="CY786" s="71"/>
      <c r="CZ786" s="71"/>
      <c r="DA786" s="71"/>
      <c r="DB786" s="71"/>
    </row>
    <row r="787" spans="1:106">
      <c r="A787" s="71" t="s">
        <v>10042</v>
      </c>
      <c r="B787" s="71" t="s">
        <v>10043</v>
      </c>
      <c r="C787" s="71" t="s">
        <v>21106</v>
      </c>
      <c r="D787" s="71" t="s">
        <v>450</v>
      </c>
      <c r="E787" s="71" t="s">
        <v>21079</v>
      </c>
      <c r="F787" s="71" t="s">
        <v>450</v>
      </c>
      <c r="G787" s="71"/>
      <c r="H787" s="71"/>
      <c r="I787" s="71" t="s">
        <v>21065</v>
      </c>
      <c r="J787" s="79">
        <v>0</v>
      </c>
      <c r="K787" s="71" t="s">
        <v>24281</v>
      </c>
      <c r="L787" s="71" t="s">
        <v>24282</v>
      </c>
      <c r="M787" s="72">
        <v>45174.673877314803</v>
      </c>
      <c r="N787" s="71" t="s">
        <v>404</v>
      </c>
      <c r="O787" s="71"/>
      <c r="P787" s="71"/>
      <c r="Q787" s="79">
        <v>999999999</v>
      </c>
      <c r="R787" s="71"/>
      <c r="S787" s="71"/>
      <c r="T787" s="71"/>
      <c r="U787" s="71"/>
      <c r="V787" s="71"/>
      <c r="W787" s="80"/>
      <c r="X787" s="71" t="s">
        <v>24283</v>
      </c>
      <c r="Y787" s="71" t="s">
        <v>24282</v>
      </c>
      <c r="Z787" s="71"/>
      <c r="AA787" s="71" t="s">
        <v>397</v>
      </c>
      <c r="AB787" s="71" t="s">
        <v>397</v>
      </c>
      <c r="AC787" s="71" t="s">
        <v>21133</v>
      </c>
      <c r="AD787" s="71" t="s">
        <v>29420</v>
      </c>
      <c r="AE787" s="71"/>
      <c r="AF787" s="71"/>
      <c r="AG787" s="71"/>
      <c r="AH787" s="71" t="s">
        <v>397</v>
      </c>
      <c r="AI787" s="71" t="s">
        <v>397</v>
      </c>
      <c r="AJ787" s="71"/>
      <c r="AK787" s="71"/>
      <c r="AL787" s="71"/>
      <c r="AM787" s="71"/>
      <c r="AN787" s="71" t="s">
        <v>397</v>
      </c>
      <c r="AO787" s="71" t="s">
        <v>397</v>
      </c>
      <c r="AP787" s="71"/>
      <c r="AQ787" s="71" t="s">
        <v>397</v>
      </c>
      <c r="AR787" s="71" t="s">
        <v>397</v>
      </c>
      <c r="AS787" s="71"/>
      <c r="AT787" s="71" t="s">
        <v>397</v>
      </c>
      <c r="AU787" s="71"/>
      <c r="AV787" s="71" t="s">
        <v>21115</v>
      </c>
      <c r="AW787" s="71" t="s">
        <v>397</v>
      </c>
      <c r="AX787" s="71" t="s">
        <v>20973</v>
      </c>
      <c r="AY787" s="71" t="s">
        <v>21578</v>
      </c>
      <c r="AZ787" s="72">
        <v>45547.404548611099</v>
      </c>
      <c r="BA787" s="71"/>
      <c r="BB787" s="71"/>
      <c r="BC787" s="71"/>
      <c r="BD787" s="71"/>
      <c r="BE787" s="71"/>
      <c r="BF787" s="71"/>
      <c r="BG787" s="71"/>
      <c r="BH787" s="71"/>
      <c r="BI787" s="71"/>
      <c r="BJ787" s="71"/>
      <c r="BK787" s="71"/>
      <c r="BL787" s="81"/>
      <c r="BM787" s="81"/>
      <c r="BN787" s="81"/>
      <c r="BO787" s="71"/>
      <c r="BP787" s="71"/>
      <c r="BQ787" s="71"/>
      <c r="BR787" s="71"/>
      <c r="BS787" s="71"/>
      <c r="BT787" s="71"/>
      <c r="BU787" s="72"/>
      <c r="BV787" s="71"/>
      <c r="BW787" s="72"/>
      <c r="BX787" s="79">
        <v>0</v>
      </c>
      <c r="BY787" s="81">
        <v>0</v>
      </c>
      <c r="BZ787" s="71"/>
      <c r="CA787" s="81">
        <v>0</v>
      </c>
      <c r="CB787" s="71"/>
      <c r="CC787" s="71"/>
      <c r="CD787" s="72"/>
      <c r="CE787" s="71"/>
      <c r="CF787" s="71"/>
      <c r="CG787" s="81">
        <v>0</v>
      </c>
      <c r="CH787" s="71"/>
      <c r="CI787" s="81">
        <v>0</v>
      </c>
      <c r="CJ787" s="71"/>
      <c r="CK787" s="71"/>
      <c r="CL787" s="71"/>
      <c r="CM787" s="71"/>
      <c r="CN787" s="71"/>
      <c r="CO787" s="71"/>
      <c r="CP787" s="71"/>
      <c r="CQ787" s="71"/>
      <c r="CR787" s="71"/>
      <c r="CS787" s="71"/>
      <c r="CT787" s="71"/>
      <c r="CU787" s="72"/>
      <c r="CV787" s="71"/>
      <c r="CW787" s="71"/>
      <c r="CX787" s="71"/>
      <c r="CY787" s="71"/>
      <c r="CZ787" s="71"/>
      <c r="DA787" s="71"/>
      <c r="DB787" s="71"/>
    </row>
    <row r="788" spans="1:106">
      <c r="A788" s="71" t="s">
        <v>10048</v>
      </c>
      <c r="B788" s="71" t="s">
        <v>29421</v>
      </c>
      <c r="C788" s="71" t="s">
        <v>397</v>
      </c>
      <c r="D788" s="71" t="s">
        <v>450</v>
      </c>
      <c r="E788" s="71" t="s">
        <v>21079</v>
      </c>
      <c r="F788" s="71" t="s">
        <v>450</v>
      </c>
      <c r="G788" s="71" t="s">
        <v>21121</v>
      </c>
      <c r="H788" s="71" t="s">
        <v>21122</v>
      </c>
      <c r="I788" s="71" t="s">
        <v>21065</v>
      </c>
      <c r="J788" s="79">
        <v>0</v>
      </c>
      <c r="K788" s="71" t="s">
        <v>24285</v>
      </c>
      <c r="L788" s="71" t="s">
        <v>24286</v>
      </c>
      <c r="M788" s="72">
        <v>45921.833333333299</v>
      </c>
      <c r="N788" s="71" t="s">
        <v>390</v>
      </c>
      <c r="O788" s="71" t="s">
        <v>24287</v>
      </c>
      <c r="P788" s="71"/>
      <c r="Q788" s="79">
        <v>999999999</v>
      </c>
      <c r="R788" s="71" t="s">
        <v>24289</v>
      </c>
      <c r="S788" s="71"/>
      <c r="T788" s="71" t="s">
        <v>24288</v>
      </c>
      <c r="U788" s="71" t="s">
        <v>21868</v>
      </c>
      <c r="V788" s="71" t="s">
        <v>21868</v>
      </c>
      <c r="W788" s="80"/>
      <c r="X788" s="71" t="s">
        <v>24290</v>
      </c>
      <c r="Y788" s="71" t="s">
        <v>24286</v>
      </c>
      <c r="Z788" s="71"/>
      <c r="AA788" s="71" t="s">
        <v>397</v>
      </c>
      <c r="AB788" s="71" t="s">
        <v>397</v>
      </c>
      <c r="AC788" s="71" t="s">
        <v>21133</v>
      </c>
      <c r="AD788" s="71" t="s">
        <v>29422</v>
      </c>
      <c r="AE788" s="71"/>
      <c r="AF788" s="71"/>
      <c r="AG788" s="71"/>
      <c r="AH788" s="71" t="s">
        <v>397</v>
      </c>
      <c r="AI788" s="71" t="s">
        <v>397</v>
      </c>
      <c r="AJ788" s="71"/>
      <c r="AK788" s="71"/>
      <c r="AL788" s="71"/>
      <c r="AM788" s="71"/>
      <c r="AN788" s="71" t="s">
        <v>397</v>
      </c>
      <c r="AO788" s="71" t="s">
        <v>397</v>
      </c>
      <c r="AP788" s="71"/>
      <c r="AQ788" s="71" t="s">
        <v>397</v>
      </c>
      <c r="AR788" s="71" t="s">
        <v>397</v>
      </c>
      <c r="AS788" s="71"/>
      <c r="AT788" s="71" t="s">
        <v>397</v>
      </c>
      <c r="AU788" s="71"/>
      <c r="AV788" s="71" t="s">
        <v>21115</v>
      </c>
      <c r="AW788" s="71" t="s">
        <v>397</v>
      </c>
      <c r="AX788" s="71" t="s">
        <v>20973</v>
      </c>
      <c r="AY788" s="71" t="s">
        <v>21578</v>
      </c>
      <c r="AZ788" s="72">
        <v>45547.404560185198</v>
      </c>
      <c r="BA788" s="71"/>
      <c r="BB788" s="71"/>
      <c r="BC788" s="71"/>
      <c r="BD788" s="71"/>
      <c r="BE788" s="71"/>
      <c r="BF788" s="71"/>
      <c r="BG788" s="71" t="s">
        <v>21069</v>
      </c>
      <c r="BH788" s="71" t="s">
        <v>20990</v>
      </c>
      <c r="BI788" s="71" t="s">
        <v>20978</v>
      </c>
      <c r="BJ788" s="71" t="s">
        <v>20976</v>
      </c>
      <c r="BK788" s="71" t="s">
        <v>21070</v>
      </c>
      <c r="BL788" s="81">
        <v>1</v>
      </c>
      <c r="BM788" s="81">
        <v>1</v>
      </c>
      <c r="BN788" s="81">
        <v>0</v>
      </c>
      <c r="BO788" s="71" t="s">
        <v>21071</v>
      </c>
      <c r="BP788" s="71" t="s">
        <v>21071</v>
      </c>
      <c r="BQ788" s="71"/>
      <c r="BR788" s="71"/>
      <c r="BS788" s="71"/>
      <c r="BT788" s="71"/>
      <c r="BU788" s="72"/>
      <c r="BV788" s="71"/>
      <c r="BW788" s="72"/>
      <c r="BX788" s="79">
        <v>0</v>
      </c>
      <c r="BY788" s="81">
        <v>0</v>
      </c>
      <c r="BZ788" s="71"/>
      <c r="CA788" s="81">
        <v>0</v>
      </c>
      <c r="CB788" s="71"/>
      <c r="CC788" s="71"/>
      <c r="CD788" s="72"/>
      <c r="CE788" s="71"/>
      <c r="CF788" s="71"/>
      <c r="CG788" s="81">
        <v>0</v>
      </c>
      <c r="CH788" s="71"/>
      <c r="CI788" s="81">
        <v>0</v>
      </c>
      <c r="CJ788" s="71"/>
      <c r="CK788" s="71"/>
      <c r="CL788" s="71"/>
      <c r="CM788" s="71"/>
      <c r="CN788" s="71"/>
      <c r="CO788" s="71"/>
      <c r="CP788" s="71"/>
      <c r="CQ788" s="71"/>
      <c r="CR788" s="71"/>
      <c r="CS788" s="71"/>
      <c r="CT788" s="71"/>
      <c r="CU788" s="72"/>
      <c r="CV788" s="71"/>
      <c r="CW788" s="71"/>
      <c r="CX788" s="71"/>
      <c r="CY788" s="71"/>
      <c r="CZ788" s="71"/>
      <c r="DA788" s="71"/>
      <c r="DB788" s="71"/>
    </row>
    <row r="789" spans="1:106">
      <c r="A789" s="71" t="s">
        <v>10085</v>
      </c>
      <c r="B789" s="71" t="s">
        <v>10086</v>
      </c>
      <c r="C789" s="71" t="s">
        <v>397</v>
      </c>
      <c r="D789" s="71" t="s">
        <v>427</v>
      </c>
      <c r="E789" s="71" t="s">
        <v>21079</v>
      </c>
      <c r="F789" s="71" t="s">
        <v>427</v>
      </c>
      <c r="G789" s="71"/>
      <c r="H789" s="71"/>
      <c r="I789" s="71" t="s">
        <v>21065</v>
      </c>
      <c r="J789" s="79">
        <v>0</v>
      </c>
      <c r="K789" s="71"/>
      <c r="L789" s="71"/>
      <c r="M789" s="72"/>
      <c r="N789" s="71"/>
      <c r="O789" s="71" t="s">
        <v>24292</v>
      </c>
      <c r="P789" s="71"/>
      <c r="Q789" s="79">
        <v>0</v>
      </c>
      <c r="R789" s="71" t="s">
        <v>24293</v>
      </c>
      <c r="S789" s="71"/>
      <c r="T789" s="71"/>
      <c r="U789" s="71" t="s">
        <v>21068</v>
      </c>
      <c r="V789" s="71" t="s">
        <v>21068</v>
      </c>
      <c r="W789" s="80"/>
      <c r="X789" s="71"/>
      <c r="Y789" s="71"/>
      <c r="Z789" s="71"/>
      <c r="AA789" s="71" t="s">
        <v>397</v>
      </c>
      <c r="AB789" s="71" t="s">
        <v>397</v>
      </c>
      <c r="AC789" s="71"/>
      <c r="AD789" s="71"/>
      <c r="AE789" s="71"/>
      <c r="AF789" s="71"/>
      <c r="AG789" s="71"/>
      <c r="AH789" s="71" t="s">
        <v>397</v>
      </c>
      <c r="AI789" s="71" t="s">
        <v>397</v>
      </c>
      <c r="AJ789" s="71"/>
      <c r="AK789" s="71"/>
      <c r="AL789" s="71"/>
      <c r="AM789" s="71"/>
      <c r="AN789" s="71" t="s">
        <v>397</v>
      </c>
      <c r="AO789" s="71" t="s">
        <v>397</v>
      </c>
      <c r="AP789" s="71"/>
      <c r="AQ789" s="71" t="s">
        <v>397</v>
      </c>
      <c r="AR789" s="71" t="s">
        <v>397</v>
      </c>
      <c r="AS789" s="71"/>
      <c r="AT789" s="71" t="s">
        <v>397</v>
      </c>
      <c r="AU789" s="71"/>
      <c r="AV789" s="71" t="s">
        <v>397</v>
      </c>
      <c r="AW789" s="71" t="s">
        <v>397</v>
      </c>
      <c r="AX789" s="71"/>
      <c r="AY789" s="71"/>
      <c r="AZ789" s="72"/>
      <c r="BA789" s="71"/>
      <c r="BB789" s="71"/>
      <c r="BC789" s="71"/>
      <c r="BD789" s="71"/>
      <c r="BE789" s="71"/>
      <c r="BF789" s="71"/>
      <c r="BG789" s="71" t="s">
        <v>21069</v>
      </c>
      <c r="BH789" s="71" t="s">
        <v>20990</v>
      </c>
      <c r="BI789" s="71" t="s">
        <v>20978</v>
      </c>
      <c r="BJ789" s="71" t="s">
        <v>20976</v>
      </c>
      <c r="BK789" s="71" t="s">
        <v>21070</v>
      </c>
      <c r="BL789" s="81">
        <v>1</v>
      </c>
      <c r="BM789" s="81">
        <v>1</v>
      </c>
      <c r="BN789" s="81">
        <v>0</v>
      </c>
      <c r="BO789" s="71" t="s">
        <v>21071</v>
      </c>
      <c r="BP789" s="71" t="s">
        <v>21071</v>
      </c>
      <c r="BQ789" s="71"/>
      <c r="BR789" s="71"/>
      <c r="BS789" s="71"/>
      <c r="BT789" s="71"/>
      <c r="BU789" s="72"/>
      <c r="BV789" s="71"/>
      <c r="BW789" s="72"/>
      <c r="BX789" s="79">
        <v>0</v>
      </c>
      <c r="BY789" s="81">
        <v>0</v>
      </c>
      <c r="BZ789" s="71"/>
      <c r="CA789" s="81">
        <v>0</v>
      </c>
      <c r="CB789" s="71"/>
      <c r="CC789" s="71"/>
      <c r="CD789" s="72"/>
      <c r="CE789" s="71"/>
      <c r="CF789" s="71"/>
      <c r="CG789" s="81">
        <v>0</v>
      </c>
      <c r="CH789" s="71"/>
      <c r="CI789" s="81">
        <v>0</v>
      </c>
      <c r="CJ789" s="71"/>
      <c r="CK789" s="71"/>
      <c r="CL789" s="71"/>
      <c r="CM789" s="71"/>
      <c r="CN789" s="71"/>
      <c r="CO789" s="71"/>
      <c r="CP789" s="71"/>
      <c r="CQ789" s="71"/>
      <c r="CR789" s="71"/>
      <c r="CS789" s="71"/>
      <c r="CT789" s="71"/>
      <c r="CU789" s="72"/>
      <c r="CV789" s="71"/>
      <c r="CW789" s="71"/>
      <c r="CX789" s="71"/>
      <c r="CY789" s="71"/>
      <c r="CZ789" s="71"/>
      <c r="DA789" s="71"/>
      <c r="DB789" s="71"/>
    </row>
    <row r="790" spans="1:106">
      <c r="A790" s="71" t="s">
        <v>10088</v>
      </c>
      <c r="B790" s="71" t="s">
        <v>10089</v>
      </c>
      <c r="C790" s="71" t="s">
        <v>397</v>
      </c>
      <c r="D790" s="71" t="s">
        <v>450</v>
      </c>
      <c r="E790" s="71" t="s">
        <v>21064</v>
      </c>
      <c r="F790" s="71" t="s">
        <v>450</v>
      </c>
      <c r="G790" s="71" t="s">
        <v>258</v>
      </c>
      <c r="H790" s="71" t="s">
        <v>21160</v>
      </c>
      <c r="I790" s="71" t="s">
        <v>21065</v>
      </c>
      <c r="J790" s="79">
        <v>0</v>
      </c>
      <c r="K790" s="71" t="s">
        <v>24294</v>
      </c>
      <c r="L790" s="71" t="s">
        <v>24295</v>
      </c>
      <c r="M790" s="72"/>
      <c r="N790" s="71"/>
      <c r="O790" s="71" t="s">
        <v>24296</v>
      </c>
      <c r="P790" s="71"/>
      <c r="Q790" s="79">
        <v>2400</v>
      </c>
      <c r="R790" s="71"/>
      <c r="S790" s="71"/>
      <c r="T790" s="71"/>
      <c r="U790" s="71"/>
      <c r="V790" s="71"/>
      <c r="W790" s="80"/>
      <c r="X790" s="71" t="s">
        <v>24297</v>
      </c>
      <c r="Y790" s="71" t="s">
        <v>24295</v>
      </c>
      <c r="Z790" s="71"/>
      <c r="AA790" s="71" t="s">
        <v>397</v>
      </c>
      <c r="AB790" s="71" t="s">
        <v>397</v>
      </c>
      <c r="AC790" s="71" t="s">
        <v>21133</v>
      </c>
      <c r="AD790" s="71" t="s">
        <v>29423</v>
      </c>
      <c r="AE790" s="71"/>
      <c r="AF790" s="71"/>
      <c r="AG790" s="71"/>
      <c r="AH790" s="71" t="s">
        <v>397</v>
      </c>
      <c r="AI790" s="71" t="s">
        <v>397</v>
      </c>
      <c r="AJ790" s="71"/>
      <c r="AK790" s="71"/>
      <c r="AL790" s="71"/>
      <c r="AM790" s="71"/>
      <c r="AN790" s="71" t="s">
        <v>397</v>
      </c>
      <c r="AO790" s="71" t="s">
        <v>397</v>
      </c>
      <c r="AP790" s="71"/>
      <c r="AQ790" s="71" t="s">
        <v>397</v>
      </c>
      <c r="AR790" s="71" t="s">
        <v>397</v>
      </c>
      <c r="AS790" s="71"/>
      <c r="AT790" s="71" t="s">
        <v>397</v>
      </c>
      <c r="AU790" s="71"/>
      <c r="AV790" s="71" t="s">
        <v>21115</v>
      </c>
      <c r="AW790" s="71" t="s">
        <v>397</v>
      </c>
      <c r="AX790" s="71" t="s">
        <v>20973</v>
      </c>
      <c r="AY790" s="71" t="s">
        <v>21578</v>
      </c>
      <c r="AZ790" s="72">
        <v>45547.4045833333</v>
      </c>
      <c r="BA790" s="71"/>
      <c r="BB790" s="71"/>
      <c r="BC790" s="71"/>
      <c r="BD790" s="71"/>
      <c r="BE790" s="71"/>
      <c r="BF790" s="71"/>
      <c r="BG790" s="71"/>
      <c r="BH790" s="71"/>
      <c r="BI790" s="71"/>
      <c r="BJ790" s="71"/>
      <c r="BK790" s="71"/>
      <c r="BL790" s="81"/>
      <c r="BM790" s="81"/>
      <c r="BN790" s="81"/>
      <c r="BO790" s="71"/>
      <c r="BP790" s="71"/>
      <c r="BQ790" s="71"/>
      <c r="BR790" s="71"/>
      <c r="BS790" s="71"/>
      <c r="BT790" s="71"/>
      <c r="BU790" s="72"/>
      <c r="BV790" s="71"/>
      <c r="BW790" s="72"/>
      <c r="BX790" s="79">
        <v>0</v>
      </c>
      <c r="BY790" s="81">
        <v>0</v>
      </c>
      <c r="BZ790" s="71"/>
      <c r="CA790" s="81">
        <v>0</v>
      </c>
      <c r="CB790" s="71"/>
      <c r="CC790" s="71"/>
      <c r="CD790" s="72"/>
      <c r="CE790" s="71"/>
      <c r="CF790" s="71"/>
      <c r="CG790" s="81">
        <v>0</v>
      </c>
      <c r="CH790" s="71"/>
      <c r="CI790" s="81">
        <v>0</v>
      </c>
      <c r="CJ790" s="71"/>
      <c r="CK790" s="71"/>
      <c r="CL790" s="71"/>
      <c r="CM790" s="71"/>
      <c r="CN790" s="71"/>
      <c r="CO790" s="71"/>
      <c r="CP790" s="71"/>
      <c r="CQ790" s="71"/>
      <c r="CR790" s="71"/>
      <c r="CS790" s="71"/>
      <c r="CT790" s="71"/>
      <c r="CU790" s="72"/>
      <c r="CV790" s="71"/>
      <c r="CW790" s="71"/>
      <c r="CX790" s="71"/>
      <c r="CY790" s="71"/>
      <c r="CZ790" s="71"/>
      <c r="DA790" s="71"/>
      <c r="DB790" s="71"/>
    </row>
    <row r="791" spans="1:106">
      <c r="A791" s="71" t="s">
        <v>10094</v>
      </c>
      <c r="B791" s="71" t="s">
        <v>10095</v>
      </c>
      <c r="C791" s="71" t="s">
        <v>21106</v>
      </c>
      <c r="D791" s="71" t="s">
        <v>450</v>
      </c>
      <c r="E791" s="71" t="s">
        <v>21836</v>
      </c>
      <c r="F791" s="71" t="s">
        <v>450</v>
      </c>
      <c r="G791" s="71" t="s">
        <v>21107</v>
      </c>
      <c r="H791" s="71" t="s">
        <v>48</v>
      </c>
      <c r="I791" s="71" t="s">
        <v>21065</v>
      </c>
      <c r="J791" s="79">
        <v>0</v>
      </c>
      <c r="K791" s="71" t="s">
        <v>24299</v>
      </c>
      <c r="L791" s="71" t="s">
        <v>24300</v>
      </c>
      <c r="M791" s="72">
        <v>45566.6496990741</v>
      </c>
      <c r="N791" s="71" t="s">
        <v>404</v>
      </c>
      <c r="O791" s="71" t="s">
        <v>24301</v>
      </c>
      <c r="P791" s="71" t="s">
        <v>24302</v>
      </c>
      <c r="Q791" s="79">
        <v>999999999</v>
      </c>
      <c r="R791" s="71"/>
      <c r="S791" s="71"/>
      <c r="T791" s="71"/>
      <c r="U791" s="71"/>
      <c r="V791" s="71"/>
      <c r="W791" s="80"/>
      <c r="X791" s="71" t="s">
        <v>24303</v>
      </c>
      <c r="Y791" s="71" t="s">
        <v>24300</v>
      </c>
      <c r="Z791" s="71"/>
      <c r="AA791" s="71" t="s">
        <v>397</v>
      </c>
      <c r="AB791" s="71" t="s">
        <v>397</v>
      </c>
      <c r="AC791" s="71" t="s">
        <v>21133</v>
      </c>
      <c r="AD791" s="71" t="s">
        <v>29424</v>
      </c>
      <c r="AE791" s="71"/>
      <c r="AF791" s="71"/>
      <c r="AG791" s="71"/>
      <c r="AH791" s="71" t="s">
        <v>397</v>
      </c>
      <c r="AI791" s="71" t="s">
        <v>397</v>
      </c>
      <c r="AJ791" s="71"/>
      <c r="AK791" s="71"/>
      <c r="AL791" s="71"/>
      <c r="AM791" s="71"/>
      <c r="AN791" s="71" t="s">
        <v>397</v>
      </c>
      <c r="AO791" s="71" t="s">
        <v>397</v>
      </c>
      <c r="AP791" s="71"/>
      <c r="AQ791" s="71" t="s">
        <v>397</v>
      </c>
      <c r="AR791" s="71" t="s">
        <v>397</v>
      </c>
      <c r="AS791" s="71"/>
      <c r="AT791" s="71" t="s">
        <v>397</v>
      </c>
      <c r="AU791" s="71"/>
      <c r="AV791" s="71" t="s">
        <v>21115</v>
      </c>
      <c r="AW791" s="71" t="s">
        <v>397</v>
      </c>
      <c r="AX791" s="71" t="s">
        <v>20973</v>
      </c>
      <c r="AY791" s="71" t="s">
        <v>21578</v>
      </c>
      <c r="AZ791" s="72">
        <v>45547.404594907399</v>
      </c>
      <c r="BA791" s="71"/>
      <c r="BB791" s="71"/>
      <c r="BC791" s="71"/>
      <c r="BD791" s="71"/>
      <c r="BE791" s="71"/>
      <c r="BF791" s="71"/>
      <c r="BG791" s="71"/>
      <c r="BH791" s="71"/>
      <c r="BI791" s="71"/>
      <c r="BJ791" s="71"/>
      <c r="BK791" s="71"/>
      <c r="BL791" s="81"/>
      <c r="BM791" s="81"/>
      <c r="BN791" s="81"/>
      <c r="BO791" s="71"/>
      <c r="BP791" s="71"/>
      <c r="BQ791" s="71"/>
      <c r="BR791" s="71"/>
      <c r="BS791" s="71"/>
      <c r="BT791" s="71"/>
      <c r="BU791" s="72"/>
      <c r="BV791" s="71"/>
      <c r="BW791" s="72"/>
      <c r="BX791" s="79">
        <v>0</v>
      </c>
      <c r="BY791" s="81">
        <v>0</v>
      </c>
      <c r="BZ791" s="71"/>
      <c r="CA791" s="81">
        <v>0</v>
      </c>
      <c r="CB791" s="71"/>
      <c r="CC791" s="71"/>
      <c r="CD791" s="72"/>
      <c r="CE791" s="71"/>
      <c r="CF791" s="71"/>
      <c r="CG791" s="81">
        <v>0</v>
      </c>
      <c r="CH791" s="71"/>
      <c r="CI791" s="81">
        <v>0</v>
      </c>
      <c r="CJ791" s="71"/>
      <c r="CK791" s="71"/>
      <c r="CL791" s="71"/>
      <c r="CM791" s="71"/>
      <c r="CN791" s="71"/>
      <c r="CO791" s="71"/>
      <c r="CP791" s="71"/>
      <c r="CQ791" s="71"/>
      <c r="CR791" s="71"/>
      <c r="CS791" s="71"/>
      <c r="CT791" s="71"/>
      <c r="CU791" s="72"/>
      <c r="CV791" s="71"/>
      <c r="CW791" s="71"/>
      <c r="CX791" s="71"/>
      <c r="CY791" s="71"/>
      <c r="CZ791" s="71"/>
      <c r="DA791" s="71"/>
      <c r="DB791" s="71"/>
    </row>
    <row r="792" spans="1:106">
      <c r="A792" s="71" t="s">
        <v>10100</v>
      </c>
      <c r="B792" s="71" t="s">
        <v>10101</v>
      </c>
      <c r="C792" s="71" t="s">
        <v>397</v>
      </c>
      <c r="D792" s="71" t="s">
        <v>450</v>
      </c>
      <c r="E792" s="71" t="s">
        <v>21064</v>
      </c>
      <c r="F792" s="71" t="s">
        <v>450</v>
      </c>
      <c r="G792" s="71"/>
      <c r="H792" s="71"/>
      <c r="I792" s="71" t="s">
        <v>21065</v>
      </c>
      <c r="J792" s="79">
        <v>0</v>
      </c>
      <c r="K792" s="71" t="s">
        <v>24305</v>
      </c>
      <c r="L792" s="71" t="s">
        <v>24306</v>
      </c>
      <c r="M792" s="72"/>
      <c r="N792" s="71"/>
      <c r="O792" s="71" t="s">
        <v>24307</v>
      </c>
      <c r="P792" s="71"/>
      <c r="Q792" s="79">
        <v>2400</v>
      </c>
      <c r="R792" s="71"/>
      <c r="S792" s="71"/>
      <c r="T792" s="71"/>
      <c r="U792" s="71"/>
      <c r="V792" s="71"/>
      <c r="W792" s="80"/>
      <c r="X792" s="71" t="s">
        <v>24308</v>
      </c>
      <c r="Y792" s="71" t="s">
        <v>24306</v>
      </c>
      <c r="Z792" s="71"/>
      <c r="AA792" s="71" t="s">
        <v>397</v>
      </c>
      <c r="AB792" s="71" t="s">
        <v>397</v>
      </c>
      <c r="AC792" s="71" t="s">
        <v>21133</v>
      </c>
      <c r="AD792" s="71" t="s">
        <v>29425</v>
      </c>
      <c r="AE792" s="71"/>
      <c r="AF792" s="71"/>
      <c r="AG792" s="71"/>
      <c r="AH792" s="71" t="s">
        <v>397</v>
      </c>
      <c r="AI792" s="71" t="s">
        <v>397</v>
      </c>
      <c r="AJ792" s="71"/>
      <c r="AK792" s="71"/>
      <c r="AL792" s="71"/>
      <c r="AM792" s="71"/>
      <c r="AN792" s="71" t="s">
        <v>397</v>
      </c>
      <c r="AO792" s="71" t="s">
        <v>397</v>
      </c>
      <c r="AP792" s="71"/>
      <c r="AQ792" s="71" t="s">
        <v>397</v>
      </c>
      <c r="AR792" s="71" t="s">
        <v>397</v>
      </c>
      <c r="AS792" s="71"/>
      <c r="AT792" s="71" t="s">
        <v>397</v>
      </c>
      <c r="AU792" s="71"/>
      <c r="AV792" s="71" t="s">
        <v>21115</v>
      </c>
      <c r="AW792" s="71" t="s">
        <v>397</v>
      </c>
      <c r="AX792" s="71" t="s">
        <v>20973</v>
      </c>
      <c r="AY792" s="71" t="s">
        <v>21578</v>
      </c>
      <c r="AZ792" s="72">
        <v>45547.404606481497</v>
      </c>
      <c r="BA792" s="71"/>
      <c r="BB792" s="71"/>
      <c r="BC792" s="71"/>
      <c r="BD792" s="71"/>
      <c r="BE792" s="71"/>
      <c r="BF792" s="71"/>
      <c r="BG792" s="71"/>
      <c r="BH792" s="71"/>
      <c r="BI792" s="71"/>
      <c r="BJ792" s="71"/>
      <c r="BK792" s="71"/>
      <c r="BL792" s="81"/>
      <c r="BM792" s="81"/>
      <c r="BN792" s="81"/>
      <c r="BO792" s="71"/>
      <c r="BP792" s="71"/>
      <c r="BQ792" s="71"/>
      <c r="BR792" s="71"/>
      <c r="BS792" s="71"/>
      <c r="BT792" s="71"/>
      <c r="BU792" s="72"/>
      <c r="BV792" s="71"/>
      <c r="BW792" s="72"/>
      <c r="BX792" s="79">
        <v>0</v>
      </c>
      <c r="BY792" s="81">
        <v>0</v>
      </c>
      <c r="BZ792" s="71"/>
      <c r="CA792" s="81">
        <v>0</v>
      </c>
      <c r="CB792" s="71"/>
      <c r="CC792" s="71"/>
      <c r="CD792" s="72"/>
      <c r="CE792" s="71"/>
      <c r="CF792" s="71"/>
      <c r="CG792" s="81">
        <v>0</v>
      </c>
      <c r="CH792" s="71"/>
      <c r="CI792" s="81">
        <v>0</v>
      </c>
      <c r="CJ792" s="71"/>
      <c r="CK792" s="71"/>
      <c r="CL792" s="71"/>
      <c r="CM792" s="71"/>
      <c r="CN792" s="71"/>
      <c r="CO792" s="71"/>
      <c r="CP792" s="71"/>
      <c r="CQ792" s="71"/>
      <c r="CR792" s="71"/>
      <c r="CS792" s="71"/>
      <c r="CT792" s="71"/>
      <c r="CU792" s="72"/>
      <c r="CV792" s="71"/>
      <c r="CW792" s="71"/>
      <c r="CX792" s="71"/>
      <c r="CY792" s="71"/>
      <c r="CZ792" s="71"/>
      <c r="DA792" s="71"/>
      <c r="DB792" s="71"/>
    </row>
    <row r="793" spans="1:106">
      <c r="A793" s="71" t="s">
        <v>711</v>
      </c>
      <c r="B793" s="71" t="s">
        <v>24310</v>
      </c>
      <c r="C793" s="71" t="s">
        <v>397</v>
      </c>
      <c r="D793" s="71" t="s">
        <v>450</v>
      </c>
      <c r="E793" s="71" t="s">
        <v>21079</v>
      </c>
      <c r="F793" s="71" t="s">
        <v>450</v>
      </c>
      <c r="G793" s="71" t="s">
        <v>21649</v>
      </c>
      <c r="H793" s="71" t="s">
        <v>21650</v>
      </c>
      <c r="I793" s="71" t="s">
        <v>21065</v>
      </c>
      <c r="J793" s="79">
        <v>15283381.42</v>
      </c>
      <c r="K793" s="71" t="s">
        <v>24311</v>
      </c>
      <c r="L793" s="71" t="s">
        <v>24282</v>
      </c>
      <c r="M793" s="72">
        <v>45867.309664351902</v>
      </c>
      <c r="N793" s="71" t="s">
        <v>390</v>
      </c>
      <c r="O793" s="71" t="s">
        <v>24312</v>
      </c>
      <c r="P793" s="71"/>
      <c r="Q793" s="79">
        <v>999999999</v>
      </c>
      <c r="R793" s="71"/>
      <c r="S793" s="71"/>
      <c r="T793" s="71"/>
      <c r="U793" s="71"/>
      <c r="V793" s="71"/>
      <c r="W793" s="80"/>
      <c r="X793" s="71"/>
      <c r="Y793" s="71" t="s">
        <v>24282</v>
      </c>
      <c r="Z793" s="71"/>
      <c r="AA793" s="71" t="s">
        <v>397</v>
      </c>
      <c r="AB793" s="71" t="s">
        <v>397</v>
      </c>
      <c r="AC793" s="71" t="s">
        <v>24313</v>
      </c>
      <c r="AD793" s="71" t="s">
        <v>29426</v>
      </c>
      <c r="AE793" s="71"/>
      <c r="AF793" s="71"/>
      <c r="AG793" s="71"/>
      <c r="AH793" s="71" t="s">
        <v>397</v>
      </c>
      <c r="AI793" s="71" t="s">
        <v>397</v>
      </c>
      <c r="AJ793" s="71"/>
      <c r="AK793" s="71"/>
      <c r="AL793" s="71"/>
      <c r="AM793" s="71"/>
      <c r="AN793" s="71" t="s">
        <v>397</v>
      </c>
      <c r="AO793" s="71" t="s">
        <v>397</v>
      </c>
      <c r="AP793" s="71"/>
      <c r="AQ793" s="71" t="s">
        <v>397</v>
      </c>
      <c r="AR793" s="71" t="s">
        <v>397</v>
      </c>
      <c r="AS793" s="71"/>
      <c r="AT793" s="71" t="s">
        <v>397</v>
      </c>
      <c r="AU793" s="71"/>
      <c r="AV793" s="71" t="s">
        <v>21115</v>
      </c>
      <c r="AW793" s="71" t="s">
        <v>397</v>
      </c>
      <c r="AX793" s="71" t="s">
        <v>20973</v>
      </c>
      <c r="AY793" s="71" t="s">
        <v>21523</v>
      </c>
      <c r="AZ793" s="72">
        <v>45551.100833333301</v>
      </c>
      <c r="BA793" s="71"/>
      <c r="BB793" s="71"/>
      <c r="BC793" s="71"/>
      <c r="BD793" s="71"/>
      <c r="BE793" s="71"/>
      <c r="BF793" s="71"/>
      <c r="BG793" s="71"/>
      <c r="BH793" s="71"/>
      <c r="BI793" s="71"/>
      <c r="BJ793" s="71"/>
      <c r="BK793" s="71"/>
      <c r="BL793" s="81"/>
      <c r="BM793" s="81"/>
      <c r="BN793" s="81"/>
      <c r="BO793" s="71"/>
      <c r="BP793" s="71"/>
      <c r="BQ793" s="71"/>
      <c r="BR793" s="71"/>
      <c r="BS793" s="71"/>
      <c r="BT793" s="71"/>
      <c r="BU793" s="72"/>
      <c r="BV793" s="71"/>
      <c r="BW793" s="72"/>
      <c r="BX793" s="79">
        <v>0</v>
      </c>
      <c r="BY793" s="81">
        <v>0</v>
      </c>
      <c r="BZ793" s="71"/>
      <c r="CA793" s="81">
        <v>0</v>
      </c>
      <c r="CB793" s="71"/>
      <c r="CC793" s="71"/>
      <c r="CD793" s="72"/>
      <c r="CE793" s="71"/>
      <c r="CF793" s="71"/>
      <c r="CG793" s="81">
        <v>0</v>
      </c>
      <c r="CH793" s="71"/>
      <c r="CI793" s="81">
        <v>0</v>
      </c>
      <c r="CJ793" s="71"/>
      <c r="CK793" s="71"/>
      <c r="CL793" s="71"/>
      <c r="CM793" s="71"/>
      <c r="CN793" s="71"/>
      <c r="CO793" s="71"/>
      <c r="CP793" s="71"/>
      <c r="CQ793" s="71"/>
      <c r="CR793" s="71"/>
      <c r="CS793" s="71"/>
      <c r="CT793" s="71"/>
      <c r="CU793" s="72"/>
      <c r="CV793" s="71"/>
      <c r="CW793" s="71"/>
      <c r="CX793" s="71"/>
      <c r="CY793" s="71"/>
      <c r="CZ793" s="71"/>
      <c r="DA793" s="71"/>
      <c r="DB793" s="71"/>
    </row>
    <row r="794" spans="1:106">
      <c r="A794" s="71" t="s">
        <v>10109</v>
      </c>
      <c r="B794" s="71" t="s">
        <v>10110</v>
      </c>
      <c r="C794" s="71" t="s">
        <v>397</v>
      </c>
      <c r="D794" s="71" t="s">
        <v>450</v>
      </c>
      <c r="E794" s="71" t="s">
        <v>21064</v>
      </c>
      <c r="F794" s="71" t="s">
        <v>450</v>
      </c>
      <c r="G794" s="71"/>
      <c r="H794" s="71"/>
      <c r="I794" s="71" t="s">
        <v>21065</v>
      </c>
      <c r="J794" s="79">
        <v>0</v>
      </c>
      <c r="K794" s="71" t="s">
        <v>24315</v>
      </c>
      <c r="L794" s="71" t="s">
        <v>24316</v>
      </c>
      <c r="M794" s="72"/>
      <c r="N794" s="71"/>
      <c r="O794" s="71" t="s">
        <v>24317</v>
      </c>
      <c r="P794" s="71" t="s">
        <v>24318</v>
      </c>
      <c r="Q794" s="79">
        <v>2400</v>
      </c>
      <c r="R794" s="71"/>
      <c r="S794" s="71"/>
      <c r="T794" s="71"/>
      <c r="U794" s="71"/>
      <c r="V794" s="71"/>
      <c r="W794" s="80"/>
      <c r="X794" s="71" t="s">
        <v>24319</v>
      </c>
      <c r="Y794" s="71" t="s">
        <v>24316</v>
      </c>
      <c r="Z794" s="71"/>
      <c r="AA794" s="71" t="s">
        <v>397</v>
      </c>
      <c r="AB794" s="71" t="s">
        <v>397</v>
      </c>
      <c r="AC794" s="71" t="s">
        <v>21133</v>
      </c>
      <c r="AD794" s="71" t="s">
        <v>29427</v>
      </c>
      <c r="AE794" s="71"/>
      <c r="AF794" s="71"/>
      <c r="AG794" s="71"/>
      <c r="AH794" s="71" t="s">
        <v>397</v>
      </c>
      <c r="AI794" s="71" t="s">
        <v>397</v>
      </c>
      <c r="AJ794" s="71"/>
      <c r="AK794" s="71"/>
      <c r="AL794" s="71"/>
      <c r="AM794" s="71"/>
      <c r="AN794" s="71" t="s">
        <v>397</v>
      </c>
      <c r="AO794" s="71" t="s">
        <v>397</v>
      </c>
      <c r="AP794" s="71"/>
      <c r="AQ794" s="71" t="s">
        <v>397</v>
      </c>
      <c r="AR794" s="71" t="s">
        <v>397</v>
      </c>
      <c r="AS794" s="71"/>
      <c r="AT794" s="71" t="s">
        <v>397</v>
      </c>
      <c r="AU794" s="71"/>
      <c r="AV794" s="71" t="s">
        <v>21115</v>
      </c>
      <c r="AW794" s="71" t="s">
        <v>397</v>
      </c>
      <c r="AX794" s="71" t="s">
        <v>20973</v>
      </c>
      <c r="AY794" s="71" t="s">
        <v>21578</v>
      </c>
      <c r="AZ794" s="72">
        <v>45547.4046296296</v>
      </c>
      <c r="BA794" s="71"/>
      <c r="BB794" s="71"/>
      <c r="BC794" s="71"/>
      <c r="BD794" s="71"/>
      <c r="BE794" s="71"/>
      <c r="BF794" s="71"/>
      <c r="BG794" s="71"/>
      <c r="BH794" s="71"/>
      <c r="BI794" s="71"/>
      <c r="BJ794" s="71"/>
      <c r="BK794" s="71"/>
      <c r="BL794" s="81"/>
      <c r="BM794" s="81"/>
      <c r="BN794" s="81"/>
      <c r="BO794" s="71"/>
      <c r="BP794" s="71"/>
      <c r="BQ794" s="71"/>
      <c r="BR794" s="71"/>
      <c r="BS794" s="71"/>
      <c r="BT794" s="71"/>
      <c r="BU794" s="72"/>
      <c r="BV794" s="71"/>
      <c r="BW794" s="72"/>
      <c r="BX794" s="79">
        <v>0</v>
      </c>
      <c r="BY794" s="81">
        <v>0</v>
      </c>
      <c r="BZ794" s="71"/>
      <c r="CA794" s="81">
        <v>0</v>
      </c>
      <c r="CB794" s="71"/>
      <c r="CC794" s="71"/>
      <c r="CD794" s="72"/>
      <c r="CE794" s="71"/>
      <c r="CF794" s="71"/>
      <c r="CG794" s="81">
        <v>0</v>
      </c>
      <c r="CH794" s="71"/>
      <c r="CI794" s="81">
        <v>0</v>
      </c>
      <c r="CJ794" s="71"/>
      <c r="CK794" s="71"/>
      <c r="CL794" s="71"/>
      <c r="CM794" s="71"/>
      <c r="CN794" s="71"/>
      <c r="CO794" s="71"/>
      <c r="CP794" s="71"/>
      <c r="CQ794" s="71"/>
      <c r="CR794" s="71"/>
      <c r="CS794" s="71"/>
      <c r="CT794" s="71"/>
      <c r="CU794" s="72"/>
      <c r="CV794" s="71"/>
      <c r="CW794" s="71"/>
      <c r="CX794" s="71"/>
      <c r="CY794" s="71"/>
      <c r="CZ794" s="71"/>
      <c r="DA794" s="71"/>
      <c r="DB794" s="71"/>
    </row>
    <row r="795" spans="1:106">
      <c r="A795" s="71" t="s">
        <v>10175</v>
      </c>
      <c r="B795" s="71" t="s">
        <v>10176</v>
      </c>
      <c r="C795" s="71" t="s">
        <v>21106</v>
      </c>
      <c r="D795" s="71" t="s">
        <v>450</v>
      </c>
      <c r="E795" s="71" t="s">
        <v>21064</v>
      </c>
      <c r="F795" s="71" t="s">
        <v>450</v>
      </c>
      <c r="G795" s="71" t="s">
        <v>21210</v>
      </c>
      <c r="H795" s="71" t="s">
        <v>21145</v>
      </c>
      <c r="I795" s="71" t="s">
        <v>21065</v>
      </c>
      <c r="J795" s="79">
        <v>961.6</v>
      </c>
      <c r="K795" s="71" t="s">
        <v>24326</v>
      </c>
      <c r="L795" s="71" t="s">
        <v>24327</v>
      </c>
      <c r="M795" s="72">
        <v>45933.205543981501</v>
      </c>
      <c r="N795" s="71" t="s">
        <v>390</v>
      </c>
      <c r="O795" s="71" t="s">
        <v>24328</v>
      </c>
      <c r="P795" s="71"/>
      <c r="Q795" s="79">
        <v>999999999</v>
      </c>
      <c r="R795" s="71"/>
      <c r="S795" s="71"/>
      <c r="T795" s="71"/>
      <c r="U795" s="71"/>
      <c r="V795" s="71"/>
      <c r="W795" s="80"/>
      <c r="X795" s="71"/>
      <c r="Y795" s="71" t="s">
        <v>24327</v>
      </c>
      <c r="Z795" s="71"/>
      <c r="AA795" s="71" t="s">
        <v>397</v>
      </c>
      <c r="AB795" s="71" t="s">
        <v>397</v>
      </c>
      <c r="AC795" s="71" t="s">
        <v>21793</v>
      </c>
      <c r="AD795" s="71" t="s">
        <v>29428</v>
      </c>
      <c r="AE795" s="71"/>
      <c r="AF795" s="71"/>
      <c r="AG795" s="71"/>
      <c r="AH795" s="71" t="s">
        <v>397</v>
      </c>
      <c r="AI795" s="71" t="s">
        <v>397</v>
      </c>
      <c r="AJ795" s="71"/>
      <c r="AK795" s="71"/>
      <c r="AL795" s="71"/>
      <c r="AM795" s="71"/>
      <c r="AN795" s="71" t="s">
        <v>397</v>
      </c>
      <c r="AO795" s="71" t="s">
        <v>397</v>
      </c>
      <c r="AP795" s="71"/>
      <c r="AQ795" s="71" t="s">
        <v>397</v>
      </c>
      <c r="AR795" s="71" t="s">
        <v>397</v>
      </c>
      <c r="AS795" s="71"/>
      <c r="AT795" s="71" t="s">
        <v>397</v>
      </c>
      <c r="AU795" s="71"/>
      <c r="AV795" s="71" t="s">
        <v>21115</v>
      </c>
      <c r="AW795" s="71" t="s">
        <v>397</v>
      </c>
      <c r="AX795" s="71" t="s">
        <v>20973</v>
      </c>
      <c r="AY795" s="71" t="s">
        <v>21116</v>
      </c>
      <c r="AZ795" s="72">
        <v>45568.144398148099</v>
      </c>
      <c r="BA795" s="71"/>
      <c r="BB795" s="71"/>
      <c r="BC795" s="71"/>
      <c r="BD795" s="71"/>
      <c r="BE795" s="71"/>
      <c r="BF795" s="71"/>
      <c r="BG795" s="71"/>
      <c r="BH795" s="71"/>
      <c r="BI795" s="71"/>
      <c r="BJ795" s="71"/>
      <c r="BK795" s="71"/>
      <c r="BL795" s="81"/>
      <c r="BM795" s="81"/>
      <c r="BN795" s="81"/>
      <c r="BO795" s="71"/>
      <c r="BP795" s="71"/>
      <c r="BQ795" s="71"/>
      <c r="BR795" s="71" t="s">
        <v>1061</v>
      </c>
      <c r="BS795" s="71" t="s">
        <v>21118</v>
      </c>
      <c r="BT795" s="71" t="s">
        <v>21068</v>
      </c>
      <c r="BU795" s="72">
        <v>44094.386597222197</v>
      </c>
      <c r="BV795" s="71" t="s">
        <v>21068</v>
      </c>
      <c r="BW795" s="72">
        <v>44094.386597222197</v>
      </c>
      <c r="BX795" s="79">
        <v>12076.32</v>
      </c>
      <c r="BY795" s="81">
        <v>0</v>
      </c>
      <c r="BZ795" s="71"/>
      <c r="CA795" s="81">
        <v>0</v>
      </c>
      <c r="CB795" s="71"/>
      <c r="CC795" s="71"/>
      <c r="CD795" s="72"/>
      <c r="CE795" s="71"/>
      <c r="CF795" s="71"/>
      <c r="CG795" s="81">
        <v>0</v>
      </c>
      <c r="CH795" s="71"/>
      <c r="CI795" s="81">
        <v>0</v>
      </c>
      <c r="CJ795" s="71"/>
      <c r="CK795" s="71"/>
      <c r="CL795" s="71" t="s">
        <v>21119</v>
      </c>
      <c r="CM795" s="71"/>
      <c r="CN795" s="71"/>
      <c r="CO795" s="71"/>
      <c r="CP795" s="71"/>
      <c r="CQ795" s="71"/>
      <c r="CR795" s="71"/>
      <c r="CS795" s="71"/>
      <c r="CT795" s="71"/>
      <c r="CU795" s="72"/>
      <c r="CV795" s="71"/>
      <c r="CW795" s="71"/>
      <c r="CX795" s="71" t="s">
        <v>21120</v>
      </c>
      <c r="CY795" s="71"/>
      <c r="CZ795" s="71"/>
      <c r="DA795" s="71"/>
      <c r="DB795" s="71" t="s">
        <v>1061</v>
      </c>
    </row>
    <row r="796" spans="1:106">
      <c r="A796" s="71" t="s">
        <v>10195</v>
      </c>
      <c r="B796" s="71" t="s">
        <v>24330</v>
      </c>
      <c r="C796" s="71" t="s">
        <v>397</v>
      </c>
      <c r="D796" s="71" t="s">
        <v>450</v>
      </c>
      <c r="E796" s="71" t="s">
        <v>21064</v>
      </c>
      <c r="F796" s="71" t="s">
        <v>450</v>
      </c>
      <c r="G796" s="71" t="s">
        <v>21649</v>
      </c>
      <c r="H796" s="71" t="s">
        <v>22582</v>
      </c>
      <c r="I796" s="71" t="s">
        <v>21065</v>
      </c>
      <c r="J796" s="79">
        <v>9295.43</v>
      </c>
      <c r="K796" s="71" t="s">
        <v>24331</v>
      </c>
      <c r="L796" s="71" t="s">
        <v>24332</v>
      </c>
      <c r="M796" s="72">
        <v>45853.5004976852</v>
      </c>
      <c r="N796" s="71" t="s">
        <v>390</v>
      </c>
      <c r="O796" s="71" t="s">
        <v>24333</v>
      </c>
      <c r="P796" s="71"/>
      <c r="Q796" s="79">
        <v>999999999</v>
      </c>
      <c r="R796" s="71"/>
      <c r="S796" s="71"/>
      <c r="T796" s="71"/>
      <c r="U796" s="71"/>
      <c r="V796" s="71"/>
      <c r="W796" s="80"/>
      <c r="X796" s="71" t="s">
        <v>24334</v>
      </c>
      <c r="Y796" s="71" t="s">
        <v>24332</v>
      </c>
      <c r="Z796" s="71"/>
      <c r="AA796" s="71" t="s">
        <v>397</v>
      </c>
      <c r="AB796" s="71" t="s">
        <v>397</v>
      </c>
      <c r="AC796" s="71" t="s">
        <v>21133</v>
      </c>
      <c r="AD796" s="71" t="s">
        <v>29429</v>
      </c>
      <c r="AE796" s="71"/>
      <c r="AF796" s="71"/>
      <c r="AG796" s="71"/>
      <c r="AH796" s="71" t="s">
        <v>397</v>
      </c>
      <c r="AI796" s="71" t="s">
        <v>397</v>
      </c>
      <c r="AJ796" s="71"/>
      <c r="AK796" s="71"/>
      <c r="AL796" s="71"/>
      <c r="AM796" s="71"/>
      <c r="AN796" s="71" t="s">
        <v>397</v>
      </c>
      <c r="AO796" s="71" t="s">
        <v>397</v>
      </c>
      <c r="AP796" s="71"/>
      <c r="AQ796" s="71" t="s">
        <v>397</v>
      </c>
      <c r="AR796" s="71" t="s">
        <v>397</v>
      </c>
      <c r="AS796" s="71"/>
      <c r="AT796" s="71" t="s">
        <v>397</v>
      </c>
      <c r="AU796" s="71"/>
      <c r="AV796" s="71" t="s">
        <v>21115</v>
      </c>
      <c r="AW796" s="71" t="s">
        <v>397</v>
      </c>
      <c r="AX796" s="71" t="s">
        <v>20973</v>
      </c>
      <c r="AY796" s="71" t="s">
        <v>21128</v>
      </c>
      <c r="AZ796" s="72">
        <v>45491.392986111103</v>
      </c>
      <c r="BA796" s="71"/>
      <c r="BB796" s="71"/>
      <c r="BC796" s="71"/>
      <c r="BD796" s="71"/>
      <c r="BE796" s="71"/>
      <c r="BF796" s="71"/>
      <c r="BG796" s="71"/>
      <c r="BH796" s="71"/>
      <c r="BI796" s="71"/>
      <c r="BJ796" s="71"/>
      <c r="BK796" s="71"/>
      <c r="BL796" s="81"/>
      <c r="BM796" s="81"/>
      <c r="BN796" s="81"/>
      <c r="BO796" s="71"/>
      <c r="BP796" s="71"/>
      <c r="BQ796" s="71"/>
      <c r="BR796" s="71" t="s">
        <v>29430</v>
      </c>
      <c r="BS796" s="71" t="s">
        <v>24337</v>
      </c>
      <c r="BT796" s="71" t="s">
        <v>21068</v>
      </c>
      <c r="BU796" s="72">
        <v>44300.269618055601</v>
      </c>
      <c r="BV796" s="71" t="s">
        <v>21068</v>
      </c>
      <c r="BW796" s="72">
        <v>44300.269618055601</v>
      </c>
      <c r="BX796" s="79">
        <v>5552.59</v>
      </c>
      <c r="BY796" s="81">
        <v>0</v>
      </c>
      <c r="BZ796" s="71"/>
      <c r="CA796" s="81">
        <v>0</v>
      </c>
      <c r="CB796" s="71"/>
      <c r="CC796" s="71"/>
      <c r="CD796" s="72"/>
      <c r="CE796" s="71"/>
      <c r="CF796" s="71"/>
      <c r="CG796" s="81">
        <v>0</v>
      </c>
      <c r="CH796" s="71"/>
      <c r="CI796" s="81">
        <v>0</v>
      </c>
      <c r="CJ796" s="71"/>
      <c r="CK796" s="71"/>
      <c r="CL796" s="71" t="s">
        <v>24338</v>
      </c>
      <c r="CM796" s="71"/>
      <c r="CN796" s="71"/>
      <c r="CO796" s="71"/>
      <c r="CP796" s="71"/>
      <c r="CQ796" s="71"/>
      <c r="CR796" s="71"/>
      <c r="CS796" s="71"/>
      <c r="CT796" s="71"/>
      <c r="CU796" s="72"/>
      <c r="CV796" s="71"/>
      <c r="CW796" s="71"/>
      <c r="CX796" s="71" t="s">
        <v>21120</v>
      </c>
      <c r="CY796" s="71"/>
      <c r="CZ796" s="71"/>
      <c r="DA796" s="71"/>
      <c r="DB796" s="71" t="s">
        <v>1274</v>
      </c>
    </row>
    <row r="797" spans="1:106">
      <c r="A797" s="71" t="s">
        <v>10292</v>
      </c>
      <c r="B797" s="71" t="s">
        <v>10293</v>
      </c>
      <c r="C797" s="71" t="s">
        <v>21106</v>
      </c>
      <c r="D797" s="71" t="s">
        <v>450</v>
      </c>
      <c r="E797" s="71" t="s">
        <v>21064</v>
      </c>
      <c r="F797" s="71" t="s">
        <v>450</v>
      </c>
      <c r="G797" s="71" t="s">
        <v>21210</v>
      </c>
      <c r="H797" s="71" t="s">
        <v>21469</v>
      </c>
      <c r="I797" s="71" t="s">
        <v>21065</v>
      </c>
      <c r="J797" s="79">
        <v>0</v>
      </c>
      <c r="K797" s="71" t="s">
        <v>24339</v>
      </c>
      <c r="L797" s="71" t="s">
        <v>24340</v>
      </c>
      <c r="M797" s="72">
        <v>45534.197986111103</v>
      </c>
      <c r="N797" s="71" t="s">
        <v>404</v>
      </c>
      <c r="O797" s="71" t="s">
        <v>24341</v>
      </c>
      <c r="P797" s="71"/>
      <c r="Q797" s="79">
        <v>999999999</v>
      </c>
      <c r="R797" s="71"/>
      <c r="S797" s="71"/>
      <c r="T797" s="71"/>
      <c r="U797" s="71"/>
      <c r="V797" s="71"/>
      <c r="W797" s="80"/>
      <c r="X797" s="71" t="s">
        <v>24342</v>
      </c>
      <c r="Y797" s="71" t="s">
        <v>24340</v>
      </c>
      <c r="Z797" s="71"/>
      <c r="AA797" s="71" t="s">
        <v>397</v>
      </c>
      <c r="AB797" s="71" t="s">
        <v>397</v>
      </c>
      <c r="AC797" s="71" t="s">
        <v>21133</v>
      </c>
      <c r="AD797" s="71" t="s">
        <v>29431</v>
      </c>
      <c r="AE797" s="71"/>
      <c r="AF797" s="71"/>
      <c r="AG797" s="71"/>
      <c r="AH797" s="71" t="s">
        <v>397</v>
      </c>
      <c r="AI797" s="71" t="s">
        <v>397</v>
      </c>
      <c r="AJ797" s="71"/>
      <c r="AK797" s="71"/>
      <c r="AL797" s="71"/>
      <c r="AM797" s="71"/>
      <c r="AN797" s="71" t="s">
        <v>397</v>
      </c>
      <c r="AO797" s="71" t="s">
        <v>397</v>
      </c>
      <c r="AP797" s="71"/>
      <c r="AQ797" s="71" t="s">
        <v>397</v>
      </c>
      <c r="AR797" s="71" t="s">
        <v>397</v>
      </c>
      <c r="AS797" s="71"/>
      <c r="AT797" s="71" t="s">
        <v>397</v>
      </c>
      <c r="AU797" s="71"/>
      <c r="AV797" s="71" t="s">
        <v>21115</v>
      </c>
      <c r="AW797" s="71" t="s">
        <v>397</v>
      </c>
      <c r="AX797" s="71" t="s">
        <v>20973</v>
      </c>
      <c r="AY797" s="71" t="s">
        <v>21578</v>
      </c>
      <c r="AZ797" s="72">
        <v>45547.404664351903</v>
      </c>
      <c r="BA797" s="71"/>
      <c r="BB797" s="71"/>
      <c r="BC797" s="71"/>
      <c r="BD797" s="71"/>
      <c r="BE797" s="71"/>
      <c r="BF797" s="71"/>
      <c r="BG797" s="71"/>
      <c r="BH797" s="71"/>
      <c r="BI797" s="71"/>
      <c r="BJ797" s="71"/>
      <c r="BK797" s="71"/>
      <c r="BL797" s="81"/>
      <c r="BM797" s="81"/>
      <c r="BN797" s="81"/>
      <c r="BO797" s="71"/>
      <c r="BP797" s="71"/>
      <c r="BQ797" s="71"/>
      <c r="BR797" s="71"/>
      <c r="BS797" s="71"/>
      <c r="BT797" s="71"/>
      <c r="BU797" s="72"/>
      <c r="BV797" s="71"/>
      <c r="BW797" s="72"/>
      <c r="BX797" s="79">
        <v>0</v>
      </c>
      <c r="BY797" s="81">
        <v>0</v>
      </c>
      <c r="BZ797" s="71"/>
      <c r="CA797" s="81">
        <v>0</v>
      </c>
      <c r="CB797" s="71"/>
      <c r="CC797" s="71"/>
      <c r="CD797" s="72"/>
      <c r="CE797" s="71"/>
      <c r="CF797" s="71"/>
      <c r="CG797" s="81">
        <v>0</v>
      </c>
      <c r="CH797" s="71"/>
      <c r="CI797" s="81">
        <v>0</v>
      </c>
      <c r="CJ797" s="71"/>
      <c r="CK797" s="71"/>
      <c r="CL797" s="71"/>
      <c r="CM797" s="71"/>
      <c r="CN797" s="71"/>
      <c r="CO797" s="71"/>
      <c r="CP797" s="71"/>
      <c r="CQ797" s="71"/>
      <c r="CR797" s="71"/>
      <c r="CS797" s="71"/>
      <c r="CT797" s="71"/>
      <c r="CU797" s="72"/>
      <c r="CV797" s="71"/>
      <c r="CW797" s="71"/>
      <c r="CX797" s="71"/>
      <c r="CY797" s="71"/>
      <c r="CZ797" s="71"/>
      <c r="DA797" s="71"/>
      <c r="DB797" s="71"/>
    </row>
    <row r="798" spans="1:106">
      <c r="A798" s="71" t="s">
        <v>10306</v>
      </c>
      <c r="B798" s="71" t="s">
        <v>10307</v>
      </c>
      <c r="C798" s="71" t="s">
        <v>397</v>
      </c>
      <c r="D798" s="71" t="s">
        <v>450</v>
      </c>
      <c r="E798" s="71" t="s">
        <v>21836</v>
      </c>
      <c r="F798" s="71" t="s">
        <v>450</v>
      </c>
      <c r="G798" s="71"/>
      <c r="H798" s="71"/>
      <c r="I798" s="71" t="s">
        <v>21065</v>
      </c>
      <c r="J798" s="79">
        <v>1006.77</v>
      </c>
      <c r="K798" s="71" t="s">
        <v>24344</v>
      </c>
      <c r="L798" s="71" t="s">
        <v>24345</v>
      </c>
      <c r="M798" s="72">
        <v>45921.833333333299</v>
      </c>
      <c r="N798" s="71" t="s">
        <v>390</v>
      </c>
      <c r="O798" s="71" t="s">
        <v>24346</v>
      </c>
      <c r="P798" s="71"/>
      <c r="Q798" s="79">
        <v>999999999</v>
      </c>
      <c r="R798" s="71"/>
      <c r="S798" s="71"/>
      <c r="T798" s="71"/>
      <c r="U798" s="71"/>
      <c r="V798" s="71"/>
      <c r="W798" s="80"/>
      <c r="X798" s="71" t="s">
        <v>24347</v>
      </c>
      <c r="Y798" s="71" t="s">
        <v>24345</v>
      </c>
      <c r="Z798" s="71"/>
      <c r="AA798" s="71" t="s">
        <v>397</v>
      </c>
      <c r="AB798" s="71" t="s">
        <v>397</v>
      </c>
      <c r="AC798" s="71" t="s">
        <v>21133</v>
      </c>
      <c r="AD798" s="71" t="s">
        <v>29432</v>
      </c>
      <c r="AE798" s="71"/>
      <c r="AF798" s="71"/>
      <c r="AG798" s="71"/>
      <c r="AH798" s="71" t="s">
        <v>397</v>
      </c>
      <c r="AI798" s="71" t="s">
        <v>397</v>
      </c>
      <c r="AJ798" s="71"/>
      <c r="AK798" s="71"/>
      <c r="AL798" s="71"/>
      <c r="AM798" s="71"/>
      <c r="AN798" s="71" t="s">
        <v>397</v>
      </c>
      <c r="AO798" s="71" t="s">
        <v>397</v>
      </c>
      <c r="AP798" s="71"/>
      <c r="AQ798" s="71" t="s">
        <v>397</v>
      </c>
      <c r="AR798" s="71" t="s">
        <v>397</v>
      </c>
      <c r="AS798" s="71"/>
      <c r="AT798" s="71" t="s">
        <v>397</v>
      </c>
      <c r="AU798" s="71"/>
      <c r="AV798" s="71" t="s">
        <v>21115</v>
      </c>
      <c r="AW798" s="71" t="s">
        <v>397</v>
      </c>
      <c r="AX798" s="71" t="s">
        <v>20973</v>
      </c>
      <c r="AY798" s="71" t="s">
        <v>21578</v>
      </c>
      <c r="AZ798" s="72">
        <v>45547.4046759259</v>
      </c>
      <c r="BA798" s="71"/>
      <c r="BB798" s="71"/>
      <c r="BC798" s="71"/>
      <c r="BD798" s="71"/>
      <c r="BE798" s="71"/>
      <c r="BF798" s="71"/>
      <c r="BG798" s="71"/>
      <c r="BH798" s="71"/>
      <c r="BI798" s="71"/>
      <c r="BJ798" s="71"/>
      <c r="BK798" s="71"/>
      <c r="BL798" s="81"/>
      <c r="BM798" s="81"/>
      <c r="BN798" s="81"/>
      <c r="BO798" s="71"/>
      <c r="BP798" s="71"/>
      <c r="BQ798" s="71"/>
      <c r="BR798" s="71"/>
      <c r="BS798" s="71"/>
      <c r="BT798" s="71"/>
      <c r="BU798" s="72"/>
      <c r="BV798" s="71"/>
      <c r="BW798" s="72"/>
      <c r="BX798" s="79">
        <v>0</v>
      </c>
      <c r="BY798" s="81">
        <v>0</v>
      </c>
      <c r="BZ798" s="71"/>
      <c r="CA798" s="81">
        <v>0</v>
      </c>
      <c r="CB798" s="71"/>
      <c r="CC798" s="71"/>
      <c r="CD798" s="72"/>
      <c r="CE798" s="71"/>
      <c r="CF798" s="71"/>
      <c r="CG798" s="81">
        <v>0</v>
      </c>
      <c r="CH798" s="71"/>
      <c r="CI798" s="81">
        <v>0</v>
      </c>
      <c r="CJ798" s="71"/>
      <c r="CK798" s="71"/>
      <c r="CL798" s="71"/>
      <c r="CM798" s="71"/>
      <c r="CN798" s="71"/>
      <c r="CO798" s="71"/>
      <c r="CP798" s="71"/>
      <c r="CQ798" s="71"/>
      <c r="CR798" s="71"/>
      <c r="CS798" s="71"/>
      <c r="CT798" s="71"/>
      <c r="CU798" s="72"/>
      <c r="CV798" s="71"/>
      <c r="CW798" s="71"/>
      <c r="CX798" s="71"/>
      <c r="CY798" s="71"/>
      <c r="CZ798" s="71"/>
      <c r="DA798" s="71"/>
      <c r="DB798" s="71"/>
    </row>
    <row r="799" spans="1:106">
      <c r="A799" s="71" t="s">
        <v>10330</v>
      </c>
      <c r="B799" s="71" t="s">
        <v>10331</v>
      </c>
      <c r="C799" s="71" t="s">
        <v>21106</v>
      </c>
      <c r="D799" s="71" t="s">
        <v>450</v>
      </c>
      <c r="E799" s="71" t="s">
        <v>21079</v>
      </c>
      <c r="F799" s="71" t="s">
        <v>450</v>
      </c>
      <c r="G799" s="71" t="s">
        <v>21152</v>
      </c>
      <c r="H799" s="71" t="s">
        <v>21604</v>
      </c>
      <c r="I799" s="71" t="s">
        <v>21065</v>
      </c>
      <c r="J799" s="79">
        <v>0</v>
      </c>
      <c r="K799" s="71" t="s">
        <v>24349</v>
      </c>
      <c r="L799" s="71" t="s">
        <v>24350</v>
      </c>
      <c r="M799" s="72">
        <v>45455.344166666699</v>
      </c>
      <c r="N799" s="71" t="s">
        <v>404</v>
      </c>
      <c r="O799" s="71" t="s">
        <v>24351</v>
      </c>
      <c r="P799" s="71"/>
      <c r="Q799" s="79">
        <v>999900</v>
      </c>
      <c r="R799" s="71"/>
      <c r="S799" s="71"/>
      <c r="T799" s="71"/>
      <c r="U799" s="71"/>
      <c r="V799" s="71"/>
      <c r="W799" s="80"/>
      <c r="X799" s="71" t="s">
        <v>24352</v>
      </c>
      <c r="Y799" s="71" t="s">
        <v>24350</v>
      </c>
      <c r="Z799" s="71"/>
      <c r="AA799" s="71" t="s">
        <v>397</v>
      </c>
      <c r="AB799" s="71" t="s">
        <v>397</v>
      </c>
      <c r="AC799" s="71" t="s">
        <v>21133</v>
      </c>
      <c r="AD799" s="71" t="s">
        <v>29433</v>
      </c>
      <c r="AE799" s="71"/>
      <c r="AF799" s="71"/>
      <c r="AG799" s="71"/>
      <c r="AH799" s="71" t="s">
        <v>397</v>
      </c>
      <c r="AI799" s="71" t="s">
        <v>397</v>
      </c>
      <c r="AJ799" s="71"/>
      <c r="AK799" s="71"/>
      <c r="AL799" s="71"/>
      <c r="AM799" s="71"/>
      <c r="AN799" s="71" t="s">
        <v>397</v>
      </c>
      <c r="AO799" s="71" t="s">
        <v>397</v>
      </c>
      <c r="AP799" s="71"/>
      <c r="AQ799" s="71" t="s">
        <v>397</v>
      </c>
      <c r="AR799" s="71" t="s">
        <v>397</v>
      </c>
      <c r="AS799" s="71"/>
      <c r="AT799" s="71" t="s">
        <v>397</v>
      </c>
      <c r="AU799" s="71"/>
      <c r="AV799" s="71" t="s">
        <v>21115</v>
      </c>
      <c r="AW799" s="71" t="s">
        <v>397</v>
      </c>
      <c r="AX799" s="71" t="s">
        <v>20973</v>
      </c>
      <c r="AY799" s="71" t="s">
        <v>21578</v>
      </c>
      <c r="AZ799" s="72">
        <v>45547.404687499999</v>
      </c>
      <c r="BA799" s="71"/>
      <c r="BB799" s="71"/>
      <c r="BC799" s="71"/>
      <c r="BD799" s="71"/>
      <c r="BE799" s="71"/>
      <c r="BF799" s="71"/>
      <c r="BG799" s="71"/>
      <c r="BH799" s="71"/>
      <c r="BI799" s="71"/>
      <c r="BJ799" s="71"/>
      <c r="BK799" s="71"/>
      <c r="BL799" s="81"/>
      <c r="BM799" s="81"/>
      <c r="BN799" s="81"/>
      <c r="BO799" s="71"/>
      <c r="BP799" s="71"/>
      <c r="BQ799" s="71"/>
      <c r="BR799" s="71"/>
      <c r="BS799" s="71"/>
      <c r="BT799" s="71"/>
      <c r="BU799" s="72"/>
      <c r="BV799" s="71"/>
      <c r="BW799" s="72"/>
      <c r="BX799" s="79">
        <v>0</v>
      </c>
      <c r="BY799" s="81">
        <v>0</v>
      </c>
      <c r="BZ799" s="71"/>
      <c r="CA799" s="81">
        <v>0</v>
      </c>
      <c r="CB799" s="71"/>
      <c r="CC799" s="71"/>
      <c r="CD799" s="72"/>
      <c r="CE799" s="71"/>
      <c r="CF799" s="71"/>
      <c r="CG799" s="81">
        <v>0</v>
      </c>
      <c r="CH799" s="71"/>
      <c r="CI799" s="81">
        <v>0</v>
      </c>
      <c r="CJ799" s="71"/>
      <c r="CK799" s="71"/>
      <c r="CL799" s="71"/>
      <c r="CM799" s="71"/>
      <c r="CN799" s="71"/>
      <c r="CO799" s="71"/>
      <c r="CP799" s="71"/>
      <c r="CQ799" s="71"/>
      <c r="CR799" s="71"/>
      <c r="CS799" s="71"/>
      <c r="CT799" s="71"/>
      <c r="CU799" s="72"/>
      <c r="CV799" s="71"/>
      <c r="CW799" s="71"/>
      <c r="CX799" s="71"/>
      <c r="CY799" s="71"/>
      <c r="CZ799" s="71"/>
      <c r="DA799" s="71"/>
      <c r="DB799" s="71"/>
    </row>
    <row r="800" spans="1:106">
      <c r="A800" s="71" t="s">
        <v>10363</v>
      </c>
      <c r="B800" s="71" t="s">
        <v>10364</v>
      </c>
      <c r="C800" s="71" t="s">
        <v>21106</v>
      </c>
      <c r="D800" s="71" t="s">
        <v>450</v>
      </c>
      <c r="E800" s="71" t="s">
        <v>21064</v>
      </c>
      <c r="F800" s="71" t="s">
        <v>450</v>
      </c>
      <c r="G800" s="71" t="s">
        <v>21287</v>
      </c>
      <c r="H800" s="71" t="s">
        <v>21192</v>
      </c>
      <c r="I800" s="71" t="s">
        <v>21065</v>
      </c>
      <c r="J800" s="79">
        <v>969.41</v>
      </c>
      <c r="K800" s="71" t="s">
        <v>24354</v>
      </c>
      <c r="L800" s="71" t="s">
        <v>24355</v>
      </c>
      <c r="M800" s="72">
        <v>45533.694976851897</v>
      </c>
      <c r="N800" s="71" t="s">
        <v>404</v>
      </c>
      <c r="O800" s="71" t="s">
        <v>24356</v>
      </c>
      <c r="P800" s="71"/>
      <c r="Q800" s="79">
        <v>999999999</v>
      </c>
      <c r="R800" s="71"/>
      <c r="S800" s="71"/>
      <c r="T800" s="71"/>
      <c r="U800" s="71"/>
      <c r="V800" s="71"/>
      <c r="W800" s="80"/>
      <c r="X800" s="71" t="s">
        <v>24357</v>
      </c>
      <c r="Y800" s="71" t="s">
        <v>24355</v>
      </c>
      <c r="Z800" s="71"/>
      <c r="AA800" s="71" t="s">
        <v>397</v>
      </c>
      <c r="AB800" s="71" t="s">
        <v>397</v>
      </c>
      <c r="AC800" s="71" t="s">
        <v>21133</v>
      </c>
      <c r="AD800" s="71" t="s">
        <v>29434</v>
      </c>
      <c r="AE800" s="71"/>
      <c r="AF800" s="71"/>
      <c r="AG800" s="71"/>
      <c r="AH800" s="71" t="s">
        <v>397</v>
      </c>
      <c r="AI800" s="71" t="s">
        <v>397</v>
      </c>
      <c r="AJ800" s="71"/>
      <c r="AK800" s="71"/>
      <c r="AL800" s="71"/>
      <c r="AM800" s="71"/>
      <c r="AN800" s="71" t="s">
        <v>397</v>
      </c>
      <c r="AO800" s="71" t="s">
        <v>397</v>
      </c>
      <c r="AP800" s="71"/>
      <c r="AQ800" s="71" t="s">
        <v>397</v>
      </c>
      <c r="AR800" s="71" t="s">
        <v>397</v>
      </c>
      <c r="AS800" s="71"/>
      <c r="AT800" s="71" t="s">
        <v>397</v>
      </c>
      <c r="AU800" s="71"/>
      <c r="AV800" s="71" t="s">
        <v>21115</v>
      </c>
      <c r="AW800" s="71" t="s">
        <v>397</v>
      </c>
      <c r="AX800" s="71" t="s">
        <v>20973</v>
      </c>
      <c r="AY800" s="71" t="s">
        <v>21578</v>
      </c>
      <c r="AZ800" s="72">
        <v>45547.404699074097</v>
      </c>
      <c r="BA800" s="71"/>
      <c r="BB800" s="71"/>
      <c r="BC800" s="71"/>
      <c r="BD800" s="71"/>
      <c r="BE800" s="71"/>
      <c r="BF800" s="71"/>
      <c r="BG800" s="71"/>
      <c r="BH800" s="71"/>
      <c r="BI800" s="71"/>
      <c r="BJ800" s="71"/>
      <c r="BK800" s="71"/>
      <c r="BL800" s="81"/>
      <c r="BM800" s="81"/>
      <c r="BN800" s="81"/>
      <c r="BO800" s="71"/>
      <c r="BP800" s="71"/>
      <c r="BQ800" s="71"/>
      <c r="BR800" s="71"/>
      <c r="BS800" s="71"/>
      <c r="BT800" s="71"/>
      <c r="BU800" s="72"/>
      <c r="BV800" s="71"/>
      <c r="BW800" s="72"/>
      <c r="BX800" s="79">
        <v>0</v>
      </c>
      <c r="BY800" s="81">
        <v>0</v>
      </c>
      <c r="BZ800" s="71"/>
      <c r="CA800" s="81">
        <v>0</v>
      </c>
      <c r="CB800" s="71"/>
      <c r="CC800" s="71"/>
      <c r="CD800" s="72"/>
      <c r="CE800" s="71"/>
      <c r="CF800" s="71"/>
      <c r="CG800" s="81">
        <v>0</v>
      </c>
      <c r="CH800" s="71"/>
      <c r="CI800" s="81">
        <v>0</v>
      </c>
      <c r="CJ800" s="71"/>
      <c r="CK800" s="71"/>
      <c r="CL800" s="71"/>
      <c r="CM800" s="71"/>
      <c r="CN800" s="71"/>
      <c r="CO800" s="71"/>
      <c r="CP800" s="71"/>
      <c r="CQ800" s="71"/>
      <c r="CR800" s="71"/>
      <c r="CS800" s="71"/>
      <c r="CT800" s="71"/>
      <c r="CU800" s="72"/>
      <c r="CV800" s="71"/>
      <c r="CW800" s="71"/>
      <c r="CX800" s="71"/>
      <c r="CY800" s="71"/>
      <c r="CZ800" s="71"/>
      <c r="DA800" s="71"/>
      <c r="DB800" s="71"/>
    </row>
    <row r="801" spans="1:106">
      <c r="A801" s="71" t="s">
        <v>10371</v>
      </c>
      <c r="B801" s="71" t="s">
        <v>10372</v>
      </c>
      <c r="C801" s="71" t="s">
        <v>21106</v>
      </c>
      <c r="D801" s="71" t="s">
        <v>450</v>
      </c>
      <c r="E801" s="71" t="s">
        <v>21064</v>
      </c>
      <c r="F801" s="71" t="s">
        <v>450</v>
      </c>
      <c r="G801" s="71" t="s">
        <v>21221</v>
      </c>
      <c r="H801" s="71" t="s">
        <v>23660</v>
      </c>
      <c r="I801" s="71" t="s">
        <v>21065</v>
      </c>
      <c r="J801" s="79">
        <v>0</v>
      </c>
      <c r="K801" s="71" t="s">
        <v>24359</v>
      </c>
      <c r="L801" s="71" t="s">
        <v>24360</v>
      </c>
      <c r="M801" s="72">
        <v>45440.451921296299</v>
      </c>
      <c r="N801" s="71" t="s">
        <v>404</v>
      </c>
      <c r="O801" s="71" t="s">
        <v>24361</v>
      </c>
      <c r="P801" s="71"/>
      <c r="Q801" s="79">
        <v>70000</v>
      </c>
      <c r="R801" s="71"/>
      <c r="S801" s="71"/>
      <c r="T801" s="71"/>
      <c r="U801" s="71"/>
      <c r="V801" s="71"/>
      <c r="W801" s="80"/>
      <c r="X801" s="71" t="s">
        <v>24362</v>
      </c>
      <c r="Y801" s="71" t="s">
        <v>24360</v>
      </c>
      <c r="Z801" s="71"/>
      <c r="AA801" s="71" t="s">
        <v>397</v>
      </c>
      <c r="AB801" s="71" t="s">
        <v>397</v>
      </c>
      <c r="AC801" s="71" t="s">
        <v>21133</v>
      </c>
      <c r="AD801" s="71" t="s">
        <v>29435</v>
      </c>
      <c r="AE801" s="71"/>
      <c r="AF801" s="71"/>
      <c r="AG801" s="71"/>
      <c r="AH801" s="71" t="s">
        <v>397</v>
      </c>
      <c r="AI801" s="71" t="s">
        <v>397</v>
      </c>
      <c r="AJ801" s="71"/>
      <c r="AK801" s="71"/>
      <c r="AL801" s="71"/>
      <c r="AM801" s="71"/>
      <c r="AN801" s="71" t="s">
        <v>397</v>
      </c>
      <c r="AO801" s="71" t="s">
        <v>397</v>
      </c>
      <c r="AP801" s="71"/>
      <c r="AQ801" s="71" t="s">
        <v>397</v>
      </c>
      <c r="AR801" s="71" t="s">
        <v>397</v>
      </c>
      <c r="AS801" s="71"/>
      <c r="AT801" s="71" t="s">
        <v>397</v>
      </c>
      <c r="AU801" s="71"/>
      <c r="AV801" s="71" t="s">
        <v>21115</v>
      </c>
      <c r="AW801" s="71" t="s">
        <v>397</v>
      </c>
      <c r="AX801" s="71" t="s">
        <v>20973</v>
      </c>
      <c r="AY801" s="71" t="s">
        <v>21578</v>
      </c>
      <c r="AZ801" s="72">
        <v>45547.404710648101</v>
      </c>
      <c r="BA801" s="71"/>
      <c r="BB801" s="71"/>
      <c r="BC801" s="71"/>
      <c r="BD801" s="71"/>
      <c r="BE801" s="71"/>
      <c r="BF801" s="71"/>
      <c r="BG801" s="71"/>
      <c r="BH801" s="71"/>
      <c r="BI801" s="71"/>
      <c r="BJ801" s="71"/>
      <c r="BK801" s="71"/>
      <c r="BL801" s="81"/>
      <c r="BM801" s="81"/>
      <c r="BN801" s="81"/>
      <c r="BO801" s="71"/>
      <c r="BP801" s="71"/>
      <c r="BQ801" s="71"/>
      <c r="BR801" s="71"/>
      <c r="BS801" s="71"/>
      <c r="BT801" s="71"/>
      <c r="BU801" s="72"/>
      <c r="BV801" s="71"/>
      <c r="BW801" s="72"/>
      <c r="BX801" s="79">
        <v>0</v>
      </c>
      <c r="BY801" s="81">
        <v>0</v>
      </c>
      <c r="BZ801" s="71"/>
      <c r="CA801" s="81">
        <v>0</v>
      </c>
      <c r="CB801" s="71"/>
      <c r="CC801" s="71"/>
      <c r="CD801" s="72"/>
      <c r="CE801" s="71"/>
      <c r="CF801" s="71"/>
      <c r="CG801" s="81">
        <v>0</v>
      </c>
      <c r="CH801" s="71"/>
      <c r="CI801" s="81">
        <v>0</v>
      </c>
      <c r="CJ801" s="71"/>
      <c r="CK801" s="71"/>
      <c r="CL801" s="71"/>
      <c r="CM801" s="71"/>
      <c r="CN801" s="71"/>
      <c r="CO801" s="71"/>
      <c r="CP801" s="71"/>
      <c r="CQ801" s="71"/>
      <c r="CR801" s="71"/>
      <c r="CS801" s="71"/>
      <c r="CT801" s="71"/>
      <c r="CU801" s="72"/>
      <c r="CV801" s="71"/>
      <c r="CW801" s="71"/>
      <c r="CX801" s="71"/>
      <c r="CY801" s="71"/>
      <c r="CZ801" s="71"/>
      <c r="DA801" s="71"/>
      <c r="DB801" s="71"/>
    </row>
    <row r="802" spans="1:106">
      <c r="A802" s="71" t="s">
        <v>10368</v>
      </c>
      <c r="B802" s="71" t="s">
        <v>10369</v>
      </c>
      <c r="C802" s="71" t="s">
        <v>21106</v>
      </c>
      <c r="D802" s="71" t="s">
        <v>450</v>
      </c>
      <c r="E802" s="71" t="s">
        <v>21079</v>
      </c>
      <c r="F802" s="71" t="s">
        <v>450</v>
      </c>
      <c r="G802" s="71"/>
      <c r="H802" s="71"/>
      <c r="I802" s="71" t="s">
        <v>21065</v>
      </c>
      <c r="J802" s="79">
        <v>0</v>
      </c>
      <c r="K802" s="71" t="s">
        <v>24364</v>
      </c>
      <c r="L802" s="71" t="s">
        <v>24365</v>
      </c>
      <c r="M802" s="72"/>
      <c r="N802" s="71"/>
      <c r="O802" s="71" t="s">
        <v>24366</v>
      </c>
      <c r="P802" s="71" t="s">
        <v>24367</v>
      </c>
      <c r="Q802" s="79">
        <v>2400</v>
      </c>
      <c r="R802" s="71"/>
      <c r="S802" s="71"/>
      <c r="T802" s="71"/>
      <c r="U802" s="71"/>
      <c r="V802" s="71"/>
      <c r="W802" s="80"/>
      <c r="X802" s="71" t="s">
        <v>24368</v>
      </c>
      <c r="Y802" s="71" t="s">
        <v>24365</v>
      </c>
      <c r="Z802" s="71"/>
      <c r="AA802" s="71" t="s">
        <v>397</v>
      </c>
      <c r="AB802" s="71" t="s">
        <v>397</v>
      </c>
      <c r="AC802" s="71" t="s">
        <v>21239</v>
      </c>
      <c r="AD802" s="71" t="s">
        <v>29436</v>
      </c>
      <c r="AE802" s="71"/>
      <c r="AF802" s="71"/>
      <c r="AG802" s="71"/>
      <c r="AH802" s="71" t="s">
        <v>397</v>
      </c>
      <c r="AI802" s="71" t="s">
        <v>397</v>
      </c>
      <c r="AJ802" s="71"/>
      <c r="AK802" s="71"/>
      <c r="AL802" s="71"/>
      <c r="AM802" s="71"/>
      <c r="AN802" s="71" t="s">
        <v>397</v>
      </c>
      <c r="AO802" s="71" t="s">
        <v>397</v>
      </c>
      <c r="AP802" s="71"/>
      <c r="AQ802" s="71" t="s">
        <v>397</v>
      </c>
      <c r="AR802" s="71" t="s">
        <v>397</v>
      </c>
      <c r="AS802" s="71"/>
      <c r="AT802" s="71" t="s">
        <v>397</v>
      </c>
      <c r="AU802" s="71"/>
      <c r="AV802" s="71" t="s">
        <v>21115</v>
      </c>
      <c r="AW802" s="71" t="s">
        <v>397</v>
      </c>
      <c r="AX802" s="71" t="s">
        <v>20973</v>
      </c>
      <c r="AY802" s="71" t="s">
        <v>21578</v>
      </c>
      <c r="AZ802" s="72">
        <v>45547.4047222222</v>
      </c>
      <c r="BA802" s="71"/>
      <c r="BB802" s="71"/>
      <c r="BC802" s="71"/>
      <c r="BD802" s="71"/>
      <c r="BE802" s="71"/>
      <c r="BF802" s="71"/>
      <c r="BG802" s="71"/>
      <c r="BH802" s="71"/>
      <c r="BI802" s="71"/>
      <c r="BJ802" s="71"/>
      <c r="BK802" s="71"/>
      <c r="BL802" s="81"/>
      <c r="BM802" s="81"/>
      <c r="BN802" s="81"/>
      <c r="BO802" s="71"/>
      <c r="BP802" s="71"/>
      <c r="BQ802" s="71"/>
      <c r="BR802" s="71"/>
      <c r="BS802" s="71"/>
      <c r="BT802" s="71"/>
      <c r="BU802" s="72"/>
      <c r="BV802" s="71"/>
      <c r="BW802" s="72"/>
      <c r="BX802" s="79">
        <v>0</v>
      </c>
      <c r="BY802" s="81">
        <v>0</v>
      </c>
      <c r="BZ802" s="71"/>
      <c r="CA802" s="81">
        <v>0</v>
      </c>
      <c r="CB802" s="71"/>
      <c r="CC802" s="71"/>
      <c r="CD802" s="72"/>
      <c r="CE802" s="71"/>
      <c r="CF802" s="71"/>
      <c r="CG802" s="81">
        <v>0</v>
      </c>
      <c r="CH802" s="71"/>
      <c r="CI802" s="81">
        <v>0</v>
      </c>
      <c r="CJ802" s="71"/>
      <c r="CK802" s="71"/>
      <c r="CL802" s="71"/>
      <c r="CM802" s="71"/>
      <c r="CN802" s="71"/>
      <c r="CO802" s="71"/>
      <c r="CP802" s="71"/>
      <c r="CQ802" s="71"/>
      <c r="CR802" s="71"/>
      <c r="CS802" s="71"/>
      <c r="CT802" s="71"/>
      <c r="CU802" s="72"/>
      <c r="CV802" s="71"/>
      <c r="CW802" s="71"/>
      <c r="CX802" s="71"/>
      <c r="CY802" s="71"/>
      <c r="CZ802" s="71"/>
      <c r="DA802" s="71"/>
      <c r="DB802" s="71"/>
    </row>
    <row r="803" spans="1:106">
      <c r="A803" s="71" t="s">
        <v>10387</v>
      </c>
      <c r="B803" s="71" t="s">
        <v>10388</v>
      </c>
      <c r="C803" s="71" t="s">
        <v>397</v>
      </c>
      <c r="D803" s="71" t="s">
        <v>427</v>
      </c>
      <c r="E803" s="71" t="s">
        <v>21079</v>
      </c>
      <c r="F803" s="71" t="s">
        <v>427</v>
      </c>
      <c r="G803" s="71"/>
      <c r="H803" s="71"/>
      <c r="I803" s="71" t="s">
        <v>21065</v>
      </c>
      <c r="J803" s="79">
        <v>15000</v>
      </c>
      <c r="K803" s="71" t="s">
        <v>10388</v>
      </c>
      <c r="L803" s="71" t="s">
        <v>24370</v>
      </c>
      <c r="M803" s="72"/>
      <c r="N803" s="71"/>
      <c r="O803" s="71" t="s">
        <v>24371</v>
      </c>
      <c r="P803" s="71"/>
      <c r="Q803" s="79">
        <v>2400</v>
      </c>
      <c r="R803" s="71" t="s">
        <v>24372</v>
      </c>
      <c r="S803" s="71"/>
      <c r="T803" s="71"/>
      <c r="U803" s="71" t="s">
        <v>21068</v>
      </c>
      <c r="V803" s="71" t="s">
        <v>21068</v>
      </c>
      <c r="W803" s="80"/>
      <c r="X803" s="71" t="s">
        <v>24373</v>
      </c>
      <c r="Y803" s="71" t="s">
        <v>24370</v>
      </c>
      <c r="Z803" s="71"/>
      <c r="AA803" s="71" t="s">
        <v>397</v>
      </c>
      <c r="AB803" s="71" t="s">
        <v>397</v>
      </c>
      <c r="AC803" s="71" t="s">
        <v>21133</v>
      </c>
      <c r="AD803" s="71" t="s">
        <v>24374</v>
      </c>
      <c r="AE803" s="71"/>
      <c r="AF803" s="71"/>
      <c r="AG803" s="71"/>
      <c r="AH803" s="71" t="s">
        <v>397</v>
      </c>
      <c r="AI803" s="71" t="s">
        <v>397</v>
      </c>
      <c r="AJ803" s="71"/>
      <c r="AK803" s="71"/>
      <c r="AL803" s="71"/>
      <c r="AM803" s="71"/>
      <c r="AN803" s="71" t="s">
        <v>397</v>
      </c>
      <c r="AO803" s="71" t="s">
        <v>397</v>
      </c>
      <c r="AP803" s="71"/>
      <c r="AQ803" s="71" t="s">
        <v>397</v>
      </c>
      <c r="AR803" s="71" t="s">
        <v>397</v>
      </c>
      <c r="AS803" s="71"/>
      <c r="AT803" s="71" t="s">
        <v>397</v>
      </c>
      <c r="AU803" s="71"/>
      <c r="AV803" s="71" t="s">
        <v>21115</v>
      </c>
      <c r="AW803" s="71" t="s">
        <v>397</v>
      </c>
      <c r="AX803" s="71" t="s">
        <v>20973</v>
      </c>
      <c r="AY803" s="71" t="s">
        <v>21842</v>
      </c>
      <c r="AZ803" s="72">
        <v>44832.169189814798</v>
      </c>
      <c r="BA803" s="71"/>
      <c r="BB803" s="71"/>
      <c r="BC803" s="71"/>
      <c r="BD803" s="71"/>
      <c r="BE803" s="71"/>
      <c r="BF803" s="71"/>
      <c r="BG803" s="71" t="s">
        <v>21069</v>
      </c>
      <c r="BH803" s="71" t="s">
        <v>20990</v>
      </c>
      <c r="BI803" s="71" t="s">
        <v>20978</v>
      </c>
      <c r="BJ803" s="71" t="s">
        <v>20976</v>
      </c>
      <c r="BK803" s="71" t="s">
        <v>21070</v>
      </c>
      <c r="BL803" s="81">
        <v>1</v>
      </c>
      <c r="BM803" s="81">
        <v>1</v>
      </c>
      <c r="BN803" s="81">
        <v>0</v>
      </c>
      <c r="BO803" s="71" t="s">
        <v>21071</v>
      </c>
      <c r="BP803" s="71" t="s">
        <v>21071</v>
      </c>
      <c r="BQ803" s="71"/>
      <c r="BR803" s="71"/>
      <c r="BS803" s="71"/>
      <c r="BT803" s="71"/>
      <c r="BU803" s="72"/>
      <c r="BV803" s="71"/>
      <c r="BW803" s="72"/>
      <c r="BX803" s="79">
        <v>0</v>
      </c>
      <c r="BY803" s="81">
        <v>0</v>
      </c>
      <c r="BZ803" s="71"/>
      <c r="CA803" s="81">
        <v>0</v>
      </c>
      <c r="CB803" s="71"/>
      <c r="CC803" s="71"/>
      <c r="CD803" s="72"/>
      <c r="CE803" s="71"/>
      <c r="CF803" s="71"/>
      <c r="CG803" s="81">
        <v>0</v>
      </c>
      <c r="CH803" s="71"/>
      <c r="CI803" s="81">
        <v>0</v>
      </c>
      <c r="CJ803" s="71"/>
      <c r="CK803" s="71"/>
      <c r="CL803" s="71"/>
      <c r="CM803" s="71"/>
      <c r="CN803" s="71"/>
      <c r="CO803" s="71"/>
      <c r="CP803" s="71"/>
      <c r="CQ803" s="71"/>
      <c r="CR803" s="71"/>
      <c r="CS803" s="71"/>
      <c r="CT803" s="71"/>
      <c r="CU803" s="72"/>
      <c r="CV803" s="71"/>
      <c r="CW803" s="71"/>
      <c r="CX803" s="71"/>
      <c r="CY803" s="71"/>
      <c r="CZ803" s="71"/>
      <c r="DA803" s="71"/>
      <c r="DB803" s="71"/>
    </row>
    <row r="804" spans="1:106">
      <c r="A804" s="71" t="s">
        <v>10411</v>
      </c>
      <c r="B804" s="71" t="s">
        <v>24375</v>
      </c>
      <c r="C804" s="71" t="s">
        <v>397</v>
      </c>
      <c r="D804" s="71" t="s">
        <v>427</v>
      </c>
      <c r="E804" s="71" t="s">
        <v>21079</v>
      </c>
      <c r="F804" s="71" t="s">
        <v>427</v>
      </c>
      <c r="G804" s="71"/>
      <c r="H804" s="71"/>
      <c r="I804" s="71" t="s">
        <v>21065</v>
      </c>
      <c r="J804" s="79">
        <v>30375</v>
      </c>
      <c r="K804" s="71" t="s">
        <v>24376</v>
      </c>
      <c r="L804" s="71" t="s">
        <v>24377</v>
      </c>
      <c r="M804" s="72"/>
      <c r="N804" s="71"/>
      <c r="O804" s="71" t="s">
        <v>24378</v>
      </c>
      <c r="P804" s="71"/>
      <c r="Q804" s="79">
        <v>2400</v>
      </c>
      <c r="R804" s="71" t="s">
        <v>24379</v>
      </c>
      <c r="S804" s="71"/>
      <c r="T804" s="71" t="s">
        <v>24380</v>
      </c>
      <c r="U804" s="71" t="s">
        <v>21068</v>
      </c>
      <c r="V804" s="71" t="s">
        <v>21068</v>
      </c>
      <c r="W804" s="80"/>
      <c r="X804" s="71" t="s">
        <v>24381</v>
      </c>
      <c r="Y804" s="71" t="s">
        <v>24377</v>
      </c>
      <c r="Z804" s="71"/>
      <c r="AA804" s="71" t="s">
        <v>397</v>
      </c>
      <c r="AB804" s="71" t="s">
        <v>397</v>
      </c>
      <c r="AC804" s="71" t="s">
        <v>21133</v>
      </c>
      <c r="AD804" s="71" t="s">
        <v>24382</v>
      </c>
      <c r="AE804" s="71"/>
      <c r="AF804" s="71"/>
      <c r="AG804" s="71"/>
      <c r="AH804" s="71" t="s">
        <v>397</v>
      </c>
      <c r="AI804" s="71" t="s">
        <v>397</v>
      </c>
      <c r="AJ804" s="71"/>
      <c r="AK804" s="71"/>
      <c r="AL804" s="71"/>
      <c r="AM804" s="71"/>
      <c r="AN804" s="71" t="s">
        <v>397</v>
      </c>
      <c r="AO804" s="71" t="s">
        <v>397</v>
      </c>
      <c r="AP804" s="71"/>
      <c r="AQ804" s="71" t="s">
        <v>397</v>
      </c>
      <c r="AR804" s="71" t="s">
        <v>397</v>
      </c>
      <c r="AS804" s="71"/>
      <c r="AT804" s="71" t="s">
        <v>397</v>
      </c>
      <c r="AU804" s="71"/>
      <c r="AV804" s="71" t="s">
        <v>21115</v>
      </c>
      <c r="AW804" s="71" t="s">
        <v>397</v>
      </c>
      <c r="AX804" s="71" t="s">
        <v>20973</v>
      </c>
      <c r="AY804" s="71" t="s">
        <v>21780</v>
      </c>
      <c r="AZ804" s="72">
        <v>44956.443796296298</v>
      </c>
      <c r="BA804" s="71"/>
      <c r="BB804" s="71"/>
      <c r="BC804" s="71"/>
      <c r="BD804" s="71"/>
      <c r="BE804" s="71"/>
      <c r="BF804" s="71"/>
      <c r="BG804" s="71" t="s">
        <v>21069</v>
      </c>
      <c r="BH804" s="71" t="s">
        <v>20990</v>
      </c>
      <c r="BI804" s="71" t="s">
        <v>20978</v>
      </c>
      <c r="BJ804" s="71" t="s">
        <v>20976</v>
      </c>
      <c r="BK804" s="71" t="s">
        <v>21070</v>
      </c>
      <c r="BL804" s="81">
        <v>1</v>
      </c>
      <c r="BM804" s="81">
        <v>1</v>
      </c>
      <c r="BN804" s="81">
        <v>0</v>
      </c>
      <c r="BO804" s="71" t="s">
        <v>21071</v>
      </c>
      <c r="BP804" s="71" t="s">
        <v>21071</v>
      </c>
      <c r="BQ804" s="71"/>
      <c r="BR804" s="71"/>
      <c r="BS804" s="71"/>
      <c r="BT804" s="71"/>
      <c r="BU804" s="72"/>
      <c r="BV804" s="71"/>
      <c r="BW804" s="72"/>
      <c r="BX804" s="79">
        <v>0</v>
      </c>
      <c r="BY804" s="81">
        <v>0</v>
      </c>
      <c r="BZ804" s="71"/>
      <c r="CA804" s="81">
        <v>0</v>
      </c>
      <c r="CB804" s="71"/>
      <c r="CC804" s="71"/>
      <c r="CD804" s="72"/>
      <c r="CE804" s="71"/>
      <c r="CF804" s="71"/>
      <c r="CG804" s="81">
        <v>0</v>
      </c>
      <c r="CH804" s="71"/>
      <c r="CI804" s="81">
        <v>0</v>
      </c>
      <c r="CJ804" s="71"/>
      <c r="CK804" s="71"/>
      <c r="CL804" s="71"/>
      <c r="CM804" s="71"/>
      <c r="CN804" s="71"/>
      <c r="CO804" s="71"/>
      <c r="CP804" s="71"/>
      <c r="CQ804" s="71"/>
      <c r="CR804" s="71"/>
      <c r="CS804" s="71"/>
      <c r="CT804" s="71"/>
      <c r="CU804" s="72"/>
      <c r="CV804" s="71"/>
      <c r="CW804" s="71"/>
      <c r="CX804" s="71"/>
      <c r="CY804" s="71"/>
      <c r="CZ804" s="71"/>
      <c r="DA804" s="71"/>
      <c r="DB804" s="71"/>
    </row>
    <row r="805" spans="1:106">
      <c r="A805" s="71" t="s">
        <v>10519</v>
      </c>
      <c r="B805" s="71" t="s">
        <v>24383</v>
      </c>
      <c r="C805" s="71" t="s">
        <v>397</v>
      </c>
      <c r="D805" s="71" t="s">
        <v>427</v>
      </c>
      <c r="E805" s="71" t="s">
        <v>21079</v>
      </c>
      <c r="F805" s="71" t="s">
        <v>427</v>
      </c>
      <c r="G805" s="71"/>
      <c r="H805" s="71"/>
      <c r="I805" s="71" t="s">
        <v>21065</v>
      </c>
      <c r="J805" s="79">
        <v>745.65</v>
      </c>
      <c r="K805" s="71" t="s">
        <v>24383</v>
      </c>
      <c r="L805" s="71" t="s">
        <v>24384</v>
      </c>
      <c r="M805" s="72"/>
      <c r="N805" s="71"/>
      <c r="O805" s="71" t="s">
        <v>24385</v>
      </c>
      <c r="P805" s="71"/>
      <c r="Q805" s="79">
        <v>0</v>
      </c>
      <c r="R805" s="71" t="s">
        <v>24386</v>
      </c>
      <c r="S805" s="71"/>
      <c r="T805" s="71" t="s">
        <v>24387</v>
      </c>
      <c r="U805" s="71" t="s">
        <v>21116</v>
      </c>
      <c r="V805" s="71" t="s">
        <v>21116</v>
      </c>
      <c r="W805" s="80"/>
      <c r="X805" s="71"/>
      <c r="Y805" s="71" t="s">
        <v>24384</v>
      </c>
      <c r="Z805" s="71"/>
      <c r="AA805" s="71" t="s">
        <v>397</v>
      </c>
      <c r="AB805" s="71" t="s">
        <v>397</v>
      </c>
      <c r="AC805" s="71" t="s">
        <v>21133</v>
      </c>
      <c r="AD805" s="71" t="s">
        <v>24388</v>
      </c>
      <c r="AE805" s="71"/>
      <c r="AF805" s="71"/>
      <c r="AG805" s="71"/>
      <c r="AH805" s="71" t="s">
        <v>397</v>
      </c>
      <c r="AI805" s="71" t="s">
        <v>397</v>
      </c>
      <c r="AJ805" s="71"/>
      <c r="AK805" s="71"/>
      <c r="AL805" s="71"/>
      <c r="AM805" s="71"/>
      <c r="AN805" s="71" t="s">
        <v>397</v>
      </c>
      <c r="AO805" s="71" t="s">
        <v>397</v>
      </c>
      <c r="AP805" s="71"/>
      <c r="AQ805" s="71" t="s">
        <v>397</v>
      </c>
      <c r="AR805" s="71" t="s">
        <v>397</v>
      </c>
      <c r="AS805" s="71"/>
      <c r="AT805" s="71" t="s">
        <v>397</v>
      </c>
      <c r="AU805" s="71"/>
      <c r="AV805" s="71" t="s">
        <v>21115</v>
      </c>
      <c r="AW805" s="71" t="s">
        <v>397</v>
      </c>
      <c r="AX805" s="71" t="s">
        <v>20973</v>
      </c>
      <c r="AY805" s="71" t="s">
        <v>21578</v>
      </c>
      <c r="AZ805" s="72">
        <v>45334.168645833299</v>
      </c>
      <c r="BA805" s="71" t="s">
        <v>24389</v>
      </c>
      <c r="BB805" s="71" t="s">
        <v>24390</v>
      </c>
      <c r="BC805" s="71"/>
      <c r="BD805" s="71"/>
      <c r="BE805" s="71"/>
      <c r="BF805" s="71"/>
      <c r="BG805" s="71" t="s">
        <v>21069</v>
      </c>
      <c r="BH805" s="71" t="s">
        <v>20990</v>
      </c>
      <c r="BI805" s="71" t="s">
        <v>20978</v>
      </c>
      <c r="BJ805" s="71" t="s">
        <v>20976</v>
      </c>
      <c r="BK805" s="71" t="s">
        <v>21070</v>
      </c>
      <c r="BL805" s="81">
        <v>1</v>
      </c>
      <c r="BM805" s="81">
        <v>1</v>
      </c>
      <c r="BN805" s="81">
        <v>0</v>
      </c>
      <c r="BO805" s="71" t="s">
        <v>21071</v>
      </c>
      <c r="BP805" s="71" t="s">
        <v>21071</v>
      </c>
      <c r="BQ805" s="71"/>
      <c r="BR805" s="71"/>
      <c r="BS805" s="71"/>
      <c r="BT805" s="71"/>
      <c r="BU805" s="72"/>
      <c r="BV805" s="71"/>
      <c r="BW805" s="72"/>
      <c r="BX805" s="79">
        <v>0</v>
      </c>
      <c r="BY805" s="81">
        <v>0</v>
      </c>
      <c r="BZ805" s="71"/>
      <c r="CA805" s="81">
        <v>0</v>
      </c>
      <c r="CB805" s="71"/>
      <c r="CC805" s="71"/>
      <c r="CD805" s="72"/>
      <c r="CE805" s="71"/>
      <c r="CF805" s="71"/>
      <c r="CG805" s="81">
        <v>0</v>
      </c>
      <c r="CH805" s="71"/>
      <c r="CI805" s="81">
        <v>0</v>
      </c>
      <c r="CJ805" s="71"/>
      <c r="CK805" s="71"/>
      <c r="CL805" s="71"/>
      <c r="CM805" s="71"/>
      <c r="CN805" s="71"/>
      <c r="CO805" s="71"/>
      <c r="CP805" s="71"/>
      <c r="CQ805" s="71"/>
      <c r="CR805" s="71"/>
      <c r="CS805" s="71"/>
      <c r="CT805" s="71"/>
      <c r="CU805" s="72"/>
      <c r="CV805" s="71"/>
      <c r="CW805" s="71"/>
      <c r="CX805" s="71"/>
      <c r="CY805" s="71"/>
      <c r="CZ805" s="71"/>
      <c r="DA805" s="71"/>
      <c r="DB805" s="71"/>
    </row>
    <row r="806" spans="1:106">
      <c r="A806" s="71" t="s">
        <v>10522</v>
      </c>
      <c r="B806" s="71" t="s">
        <v>10523</v>
      </c>
      <c r="C806" s="71" t="s">
        <v>21106</v>
      </c>
      <c r="D806" s="71" t="s">
        <v>450</v>
      </c>
      <c r="E806" s="71" t="s">
        <v>21064</v>
      </c>
      <c r="F806" s="71" t="s">
        <v>450</v>
      </c>
      <c r="G806" s="71" t="s">
        <v>21649</v>
      </c>
      <c r="H806" s="71" t="s">
        <v>21650</v>
      </c>
      <c r="I806" s="71" t="s">
        <v>21065</v>
      </c>
      <c r="J806" s="79">
        <v>144686.04</v>
      </c>
      <c r="K806" s="71" t="s">
        <v>24391</v>
      </c>
      <c r="L806" s="71" t="s">
        <v>24392</v>
      </c>
      <c r="M806" s="72">
        <v>45477.555601851898</v>
      </c>
      <c r="N806" s="71" t="s">
        <v>404</v>
      </c>
      <c r="O806" s="71" t="s">
        <v>24393</v>
      </c>
      <c r="P806" s="71" t="s">
        <v>24394</v>
      </c>
      <c r="Q806" s="79">
        <v>999999999</v>
      </c>
      <c r="R806" s="71"/>
      <c r="S806" s="71"/>
      <c r="T806" s="71"/>
      <c r="U806" s="71"/>
      <c r="V806" s="71"/>
      <c r="W806" s="80"/>
      <c r="X806" s="71" t="s">
        <v>24395</v>
      </c>
      <c r="Y806" s="71" t="s">
        <v>24392</v>
      </c>
      <c r="Z806" s="71"/>
      <c r="AA806" s="71" t="s">
        <v>397</v>
      </c>
      <c r="AB806" s="71" t="s">
        <v>397</v>
      </c>
      <c r="AC806" s="71" t="s">
        <v>21133</v>
      </c>
      <c r="AD806" s="71" t="s">
        <v>29437</v>
      </c>
      <c r="AE806" s="71"/>
      <c r="AF806" s="71"/>
      <c r="AG806" s="71"/>
      <c r="AH806" s="71" t="s">
        <v>397</v>
      </c>
      <c r="AI806" s="71" t="s">
        <v>397</v>
      </c>
      <c r="AJ806" s="71"/>
      <c r="AK806" s="71"/>
      <c r="AL806" s="71"/>
      <c r="AM806" s="71"/>
      <c r="AN806" s="71" t="s">
        <v>397</v>
      </c>
      <c r="AO806" s="71" t="s">
        <v>397</v>
      </c>
      <c r="AP806" s="71"/>
      <c r="AQ806" s="71" t="s">
        <v>397</v>
      </c>
      <c r="AR806" s="71" t="s">
        <v>397</v>
      </c>
      <c r="AS806" s="71"/>
      <c r="AT806" s="71" t="s">
        <v>397</v>
      </c>
      <c r="AU806" s="71"/>
      <c r="AV806" s="71" t="s">
        <v>21115</v>
      </c>
      <c r="AW806" s="71" t="s">
        <v>397</v>
      </c>
      <c r="AX806" s="71" t="s">
        <v>20973</v>
      </c>
      <c r="AY806" s="71" t="s">
        <v>21578</v>
      </c>
      <c r="AZ806" s="72">
        <v>45547.404733796298</v>
      </c>
      <c r="BA806" s="71"/>
      <c r="BB806" s="71"/>
      <c r="BC806" s="71"/>
      <c r="BD806" s="71"/>
      <c r="BE806" s="71"/>
      <c r="BF806" s="71"/>
      <c r="BG806" s="71"/>
      <c r="BH806" s="71"/>
      <c r="BI806" s="71"/>
      <c r="BJ806" s="71"/>
      <c r="BK806" s="71"/>
      <c r="BL806" s="81"/>
      <c r="BM806" s="81"/>
      <c r="BN806" s="81"/>
      <c r="BO806" s="71"/>
      <c r="BP806" s="71"/>
      <c r="BQ806" s="71"/>
      <c r="BR806" s="71"/>
      <c r="BS806" s="71"/>
      <c r="BT806" s="71"/>
      <c r="BU806" s="72"/>
      <c r="BV806" s="71"/>
      <c r="BW806" s="72"/>
      <c r="BX806" s="79">
        <v>0</v>
      </c>
      <c r="BY806" s="81">
        <v>0</v>
      </c>
      <c r="BZ806" s="71"/>
      <c r="CA806" s="81">
        <v>0</v>
      </c>
      <c r="CB806" s="71"/>
      <c r="CC806" s="71"/>
      <c r="CD806" s="72"/>
      <c r="CE806" s="71"/>
      <c r="CF806" s="71"/>
      <c r="CG806" s="81">
        <v>0</v>
      </c>
      <c r="CH806" s="71"/>
      <c r="CI806" s="81">
        <v>0</v>
      </c>
      <c r="CJ806" s="71"/>
      <c r="CK806" s="71"/>
      <c r="CL806" s="71"/>
      <c r="CM806" s="71"/>
      <c r="CN806" s="71"/>
      <c r="CO806" s="71"/>
      <c r="CP806" s="71"/>
      <c r="CQ806" s="71"/>
      <c r="CR806" s="71"/>
      <c r="CS806" s="71"/>
      <c r="CT806" s="71"/>
      <c r="CU806" s="72"/>
      <c r="CV806" s="71"/>
      <c r="CW806" s="71"/>
      <c r="CX806" s="71"/>
      <c r="CY806" s="71"/>
      <c r="CZ806" s="71"/>
      <c r="DA806" s="71"/>
      <c r="DB806" s="71"/>
    </row>
    <row r="807" spans="1:106">
      <c r="A807" s="71" t="s">
        <v>10526</v>
      </c>
      <c r="B807" s="71" t="s">
        <v>10527</v>
      </c>
      <c r="C807" s="71" t="s">
        <v>397</v>
      </c>
      <c r="D807" s="71" t="s">
        <v>427</v>
      </c>
      <c r="E807" s="71" t="s">
        <v>21079</v>
      </c>
      <c r="F807" s="71" t="s">
        <v>427</v>
      </c>
      <c r="G807" s="71"/>
      <c r="H807" s="71"/>
      <c r="I807" s="71" t="s">
        <v>21065</v>
      </c>
      <c r="J807" s="79">
        <v>6960</v>
      </c>
      <c r="K807" s="71" t="s">
        <v>10527</v>
      </c>
      <c r="L807" s="71"/>
      <c r="M807" s="72"/>
      <c r="N807" s="71"/>
      <c r="O807" s="71" t="s">
        <v>24397</v>
      </c>
      <c r="P807" s="71"/>
      <c r="Q807" s="79">
        <v>0</v>
      </c>
      <c r="R807" s="71" t="s">
        <v>24398</v>
      </c>
      <c r="S807" s="71"/>
      <c r="T807" s="71"/>
      <c r="U807" s="71" t="s">
        <v>21068</v>
      </c>
      <c r="V807" s="71" t="s">
        <v>21068</v>
      </c>
      <c r="W807" s="80"/>
      <c r="X807" s="71"/>
      <c r="Y807" s="71"/>
      <c r="Z807" s="71"/>
      <c r="AA807" s="71" t="s">
        <v>397</v>
      </c>
      <c r="AB807" s="71" t="s">
        <v>397</v>
      </c>
      <c r="AC807" s="71"/>
      <c r="AD807" s="71"/>
      <c r="AE807" s="71"/>
      <c r="AF807" s="71"/>
      <c r="AG807" s="71"/>
      <c r="AH807" s="71" t="s">
        <v>397</v>
      </c>
      <c r="AI807" s="71" t="s">
        <v>397</v>
      </c>
      <c r="AJ807" s="71"/>
      <c r="AK807" s="71"/>
      <c r="AL807" s="71"/>
      <c r="AM807" s="71"/>
      <c r="AN807" s="71" t="s">
        <v>397</v>
      </c>
      <c r="AO807" s="71" t="s">
        <v>397</v>
      </c>
      <c r="AP807" s="71"/>
      <c r="AQ807" s="71" t="s">
        <v>397</v>
      </c>
      <c r="AR807" s="71" t="s">
        <v>397</v>
      </c>
      <c r="AS807" s="71"/>
      <c r="AT807" s="71" t="s">
        <v>397</v>
      </c>
      <c r="AU807" s="71"/>
      <c r="AV807" s="71" t="s">
        <v>397</v>
      </c>
      <c r="AW807" s="71" t="s">
        <v>397</v>
      </c>
      <c r="AX807" s="71"/>
      <c r="AY807" s="71"/>
      <c r="AZ807" s="72"/>
      <c r="BA807" s="71"/>
      <c r="BB807" s="71"/>
      <c r="BC807" s="71"/>
      <c r="BD807" s="71"/>
      <c r="BE807" s="71"/>
      <c r="BF807" s="71"/>
      <c r="BG807" s="71" t="s">
        <v>21069</v>
      </c>
      <c r="BH807" s="71" t="s">
        <v>20990</v>
      </c>
      <c r="BI807" s="71" t="s">
        <v>20978</v>
      </c>
      <c r="BJ807" s="71" t="s">
        <v>20976</v>
      </c>
      <c r="BK807" s="71" t="s">
        <v>21070</v>
      </c>
      <c r="BL807" s="81">
        <v>1</v>
      </c>
      <c r="BM807" s="81">
        <v>1</v>
      </c>
      <c r="BN807" s="81">
        <v>0</v>
      </c>
      <c r="BO807" s="71" t="s">
        <v>21071</v>
      </c>
      <c r="BP807" s="71" t="s">
        <v>21071</v>
      </c>
      <c r="BQ807" s="71"/>
      <c r="BR807" s="71"/>
      <c r="BS807" s="71"/>
      <c r="BT807" s="71"/>
      <c r="BU807" s="72"/>
      <c r="BV807" s="71"/>
      <c r="BW807" s="72"/>
      <c r="BX807" s="79">
        <v>0</v>
      </c>
      <c r="BY807" s="81">
        <v>0</v>
      </c>
      <c r="BZ807" s="71"/>
      <c r="CA807" s="81">
        <v>0</v>
      </c>
      <c r="CB807" s="71"/>
      <c r="CC807" s="71"/>
      <c r="CD807" s="72"/>
      <c r="CE807" s="71"/>
      <c r="CF807" s="71"/>
      <c r="CG807" s="81">
        <v>0</v>
      </c>
      <c r="CH807" s="71"/>
      <c r="CI807" s="81">
        <v>0</v>
      </c>
      <c r="CJ807" s="71"/>
      <c r="CK807" s="71"/>
      <c r="CL807" s="71"/>
      <c r="CM807" s="71"/>
      <c r="CN807" s="71"/>
      <c r="CO807" s="71"/>
      <c r="CP807" s="71"/>
      <c r="CQ807" s="71"/>
      <c r="CR807" s="71"/>
      <c r="CS807" s="71"/>
      <c r="CT807" s="71"/>
      <c r="CU807" s="72"/>
      <c r="CV807" s="71"/>
      <c r="CW807" s="71"/>
      <c r="CX807" s="71"/>
      <c r="CY807" s="71"/>
      <c r="CZ807" s="71"/>
      <c r="DA807" s="71"/>
      <c r="DB807" s="71"/>
    </row>
    <row r="808" spans="1:106">
      <c r="A808" s="71" t="s">
        <v>10529</v>
      </c>
      <c r="B808" s="71" t="s">
        <v>10530</v>
      </c>
      <c r="C808" s="71" t="s">
        <v>397</v>
      </c>
      <c r="D808" s="71" t="s">
        <v>450</v>
      </c>
      <c r="E808" s="71" t="s">
        <v>21064</v>
      </c>
      <c r="F808" s="71" t="s">
        <v>450</v>
      </c>
      <c r="G808" s="71" t="s">
        <v>21159</v>
      </c>
      <c r="H808" s="71" t="s">
        <v>21160</v>
      </c>
      <c r="I808" s="71" t="s">
        <v>21065</v>
      </c>
      <c r="J808" s="79">
        <v>967.1</v>
      </c>
      <c r="K808" s="71" t="s">
        <v>24399</v>
      </c>
      <c r="L808" s="71" t="s">
        <v>24400</v>
      </c>
      <c r="M808" s="72">
        <v>45840.364664351902</v>
      </c>
      <c r="N808" s="71" t="s">
        <v>390</v>
      </c>
      <c r="O808" s="71" t="s">
        <v>24401</v>
      </c>
      <c r="P808" s="71"/>
      <c r="Q808" s="79">
        <v>10000</v>
      </c>
      <c r="R808" s="71"/>
      <c r="S808" s="71"/>
      <c r="T808" s="71"/>
      <c r="U808" s="71"/>
      <c r="V808" s="71"/>
      <c r="W808" s="80"/>
      <c r="X808" s="71" t="s">
        <v>24402</v>
      </c>
      <c r="Y808" s="71" t="s">
        <v>24400</v>
      </c>
      <c r="Z808" s="71"/>
      <c r="AA808" s="71" t="s">
        <v>397</v>
      </c>
      <c r="AB808" s="71" t="s">
        <v>397</v>
      </c>
      <c r="AC808" s="71" t="s">
        <v>21133</v>
      </c>
      <c r="AD808" s="71" t="s">
        <v>29438</v>
      </c>
      <c r="AE808" s="71"/>
      <c r="AF808" s="71"/>
      <c r="AG808" s="71"/>
      <c r="AH808" s="71" t="s">
        <v>397</v>
      </c>
      <c r="AI808" s="71" t="s">
        <v>397</v>
      </c>
      <c r="AJ808" s="71"/>
      <c r="AK808" s="71"/>
      <c r="AL808" s="71"/>
      <c r="AM808" s="71"/>
      <c r="AN808" s="71" t="s">
        <v>397</v>
      </c>
      <c r="AO808" s="71" t="s">
        <v>397</v>
      </c>
      <c r="AP808" s="71"/>
      <c r="AQ808" s="71" t="s">
        <v>397</v>
      </c>
      <c r="AR808" s="71" t="s">
        <v>397</v>
      </c>
      <c r="AS808" s="71"/>
      <c r="AT808" s="71" t="s">
        <v>397</v>
      </c>
      <c r="AU808" s="71"/>
      <c r="AV808" s="71" t="s">
        <v>21115</v>
      </c>
      <c r="AW808" s="71" t="s">
        <v>397</v>
      </c>
      <c r="AX808" s="71" t="s">
        <v>20973</v>
      </c>
      <c r="AY808" s="71" t="s">
        <v>21346</v>
      </c>
      <c r="AZ808" s="72">
        <v>45476.5264930556</v>
      </c>
      <c r="BA808" s="71"/>
      <c r="BB808" s="71"/>
      <c r="BC808" s="71"/>
      <c r="BD808" s="71"/>
      <c r="BE808" s="71"/>
      <c r="BF808" s="71"/>
      <c r="BG808" s="71"/>
      <c r="BH808" s="71"/>
      <c r="BI808" s="71"/>
      <c r="BJ808" s="71"/>
      <c r="BK808" s="71"/>
      <c r="BL808" s="81"/>
      <c r="BM808" s="81"/>
      <c r="BN808" s="81"/>
      <c r="BO808" s="71"/>
      <c r="BP808" s="71"/>
      <c r="BQ808" s="71"/>
      <c r="BR808" s="71" t="s">
        <v>28922</v>
      </c>
      <c r="BS808" s="71" t="s">
        <v>21313</v>
      </c>
      <c r="BT808" s="71" t="s">
        <v>21068</v>
      </c>
      <c r="BU808" s="72">
        <v>44076.287407407399</v>
      </c>
      <c r="BV808" s="71" t="s">
        <v>21068</v>
      </c>
      <c r="BW808" s="72">
        <v>44076.287407407399</v>
      </c>
      <c r="BX808" s="79">
        <v>6278.92</v>
      </c>
      <c r="BY808" s="81">
        <v>0</v>
      </c>
      <c r="BZ808" s="71"/>
      <c r="CA808" s="81">
        <v>0</v>
      </c>
      <c r="CB808" s="71"/>
      <c r="CC808" s="71"/>
      <c r="CD808" s="72"/>
      <c r="CE808" s="71"/>
      <c r="CF808" s="71"/>
      <c r="CG808" s="81">
        <v>0</v>
      </c>
      <c r="CH808" s="71"/>
      <c r="CI808" s="81">
        <v>0</v>
      </c>
      <c r="CJ808" s="71"/>
      <c r="CK808" s="71"/>
      <c r="CL808" s="71" t="s">
        <v>21314</v>
      </c>
      <c r="CM808" s="71"/>
      <c r="CN808" s="71"/>
      <c r="CO808" s="71"/>
      <c r="CP808" s="71"/>
      <c r="CQ808" s="71"/>
      <c r="CR808" s="71"/>
      <c r="CS808" s="71"/>
      <c r="CT808" s="71"/>
      <c r="CU808" s="72"/>
      <c r="CV808" s="71"/>
      <c r="CW808" s="71"/>
      <c r="CX808" s="71" t="s">
        <v>21120</v>
      </c>
      <c r="CY808" s="71"/>
      <c r="CZ808" s="71"/>
      <c r="DA808" s="71"/>
      <c r="DB808" s="71" t="s">
        <v>1025</v>
      </c>
    </row>
    <row r="809" spans="1:106">
      <c r="A809" s="71" t="s">
        <v>10532</v>
      </c>
      <c r="B809" s="71" t="s">
        <v>24404</v>
      </c>
      <c r="C809" s="71" t="s">
        <v>397</v>
      </c>
      <c r="D809" s="71" t="s">
        <v>450</v>
      </c>
      <c r="E809" s="71" t="s">
        <v>21836</v>
      </c>
      <c r="F809" s="71" t="s">
        <v>450</v>
      </c>
      <c r="G809" s="71" t="s">
        <v>21347</v>
      </c>
      <c r="H809" s="71" t="s">
        <v>21192</v>
      </c>
      <c r="I809" s="71" t="s">
        <v>21065</v>
      </c>
      <c r="J809" s="79">
        <v>3988.18</v>
      </c>
      <c r="K809" s="71" t="s">
        <v>24405</v>
      </c>
      <c r="L809" s="71" t="s">
        <v>24406</v>
      </c>
      <c r="M809" s="72">
        <v>45587.646087963003</v>
      </c>
      <c r="N809" s="71" t="s">
        <v>390</v>
      </c>
      <c r="O809" s="71" t="s">
        <v>24407</v>
      </c>
      <c r="P809" s="71"/>
      <c r="Q809" s="79">
        <v>999999999</v>
      </c>
      <c r="R809" s="71"/>
      <c r="S809" s="71"/>
      <c r="T809" s="71"/>
      <c r="U809" s="71"/>
      <c r="V809" s="71"/>
      <c r="W809" s="80"/>
      <c r="X809" s="71"/>
      <c r="Y809" s="71" t="s">
        <v>24406</v>
      </c>
      <c r="Z809" s="71"/>
      <c r="AA809" s="71" t="s">
        <v>397</v>
      </c>
      <c r="AB809" s="71" t="s">
        <v>397</v>
      </c>
      <c r="AC809" s="71" t="s">
        <v>21133</v>
      </c>
      <c r="AD809" s="71" t="s">
        <v>29439</v>
      </c>
      <c r="AE809" s="71"/>
      <c r="AF809" s="71"/>
      <c r="AG809" s="71"/>
      <c r="AH809" s="71" t="s">
        <v>397</v>
      </c>
      <c r="AI809" s="71" t="s">
        <v>397</v>
      </c>
      <c r="AJ809" s="71"/>
      <c r="AK809" s="71"/>
      <c r="AL809" s="71"/>
      <c r="AM809" s="71"/>
      <c r="AN809" s="71" t="s">
        <v>397</v>
      </c>
      <c r="AO809" s="71" t="s">
        <v>397</v>
      </c>
      <c r="AP809" s="71"/>
      <c r="AQ809" s="71" t="s">
        <v>397</v>
      </c>
      <c r="AR809" s="71" t="s">
        <v>397</v>
      </c>
      <c r="AS809" s="71"/>
      <c r="AT809" s="71" t="s">
        <v>397</v>
      </c>
      <c r="AU809" s="71"/>
      <c r="AV809" s="71" t="s">
        <v>21115</v>
      </c>
      <c r="AW809" s="71" t="s">
        <v>397</v>
      </c>
      <c r="AX809" s="71" t="s">
        <v>20973</v>
      </c>
      <c r="AY809" s="71" t="s">
        <v>21578</v>
      </c>
      <c r="AZ809" s="72">
        <v>45547.404756944401</v>
      </c>
      <c r="BA809" s="71"/>
      <c r="BB809" s="71"/>
      <c r="BC809" s="71"/>
      <c r="BD809" s="71"/>
      <c r="BE809" s="71"/>
      <c r="BF809" s="71"/>
      <c r="BG809" s="71"/>
      <c r="BH809" s="71"/>
      <c r="BI809" s="71"/>
      <c r="BJ809" s="71"/>
      <c r="BK809" s="71"/>
      <c r="BL809" s="81"/>
      <c r="BM809" s="81"/>
      <c r="BN809" s="81"/>
      <c r="BO809" s="71"/>
      <c r="BP809" s="71"/>
      <c r="BQ809" s="71"/>
      <c r="BR809" s="71" t="s">
        <v>29304</v>
      </c>
      <c r="BS809" s="71" t="s">
        <v>23503</v>
      </c>
      <c r="BT809" s="71" t="s">
        <v>21068</v>
      </c>
      <c r="BU809" s="72">
        <v>44797.435601851903</v>
      </c>
      <c r="BV809" s="71" t="s">
        <v>21068</v>
      </c>
      <c r="BW809" s="72">
        <v>44797.435601851903</v>
      </c>
      <c r="BX809" s="79">
        <v>11349.65</v>
      </c>
      <c r="BY809" s="81">
        <v>0</v>
      </c>
      <c r="BZ809" s="71"/>
      <c r="CA809" s="81">
        <v>0</v>
      </c>
      <c r="CB809" s="71"/>
      <c r="CC809" s="71"/>
      <c r="CD809" s="72"/>
      <c r="CE809" s="71"/>
      <c r="CF809" s="71"/>
      <c r="CG809" s="81">
        <v>0</v>
      </c>
      <c r="CH809" s="71"/>
      <c r="CI809" s="81">
        <v>0</v>
      </c>
      <c r="CJ809" s="71"/>
      <c r="CK809" s="71"/>
      <c r="CL809" s="71" t="s">
        <v>23504</v>
      </c>
      <c r="CM809" s="71"/>
      <c r="CN809" s="71"/>
      <c r="CO809" s="71"/>
      <c r="CP809" s="71" t="s">
        <v>23505</v>
      </c>
      <c r="CQ809" s="71"/>
      <c r="CR809" s="71"/>
      <c r="CS809" s="71"/>
      <c r="CT809" s="71"/>
      <c r="CU809" s="72"/>
      <c r="CV809" s="71"/>
      <c r="CW809" s="71"/>
      <c r="CX809" s="71" t="s">
        <v>21120</v>
      </c>
      <c r="CY809" s="71"/>
      <c r="CZ809" s="71" t="s">
        <v>23506</v>
      </c>
      <c r="DA809" s="71"/>
      <c r="DB809" s="71" t="s">
        <v>9630</v>
      </c>
    </row>
    <row r="810" spans="1:106">
      <c r="A810" s="71" t="s">
        <v>10542</v>
      </c>
      <c r="B810" s="71" t="s">
        <v>10543</v>
      </c>
      <c r="C810" s="71" t="s">
        <v>397</v>
      </c>
      <c r="D810" s="71" t="s">
        <v>427</v>
      </c>
      <c r="E810" s="71" t="s">
        <v>21079</v>
      </c>
      <c r="F810" s="71" t="s">
        <v>427</v>
      </c>
      <c r="G810" s="71"/>
      <c r="H810" s="71"/>
      <c r="I810" s="71" t="s">
        <v>21065</v>
      </c>
      <c r="J810" s="79">
        <v>0</v>
      </c>
      <c r="K810" s="71"/>
      <c r="L810" s="71"/>
      <c r="M810" s="72"/>
      <c r="N810" s="71"/>
      <c r="O810" s="71" t="s">
        <v>24409</v>
      </c>
      <c r="P810" s="71"/>
      <c r="Q810" s="79">
        <v>0</v>
      </c>
      <c r="R810" s="71" t="s">
        <v>24410</v>
      </c>
      <c r="S810" s="71"/>
      <c r="T810" s="71"/>
      <c r="U810" s="71" t="s">
        <v>21068</v>
      </c>
      <c r="V810" s="71" t="s">
        <v>21068</v>
      </c>
      <c r="W810" s="80"/>
      <c r="X810" s="71"/>
      <c r="Y810" s="71"/>
      <c r="Z810" s="71"/>
      <c r="AA810" s="71" t="s">
        <v>397</v>
      </c>
      <c r="AB810" s="71" t="s">
        <v>397</v>
      </c>
      <c r="AC810" s="71"/>
      <c r="AD810" s="71"/>
      <c r="AE810" s="71"/>
      <c r="AF810" s="71"/>
      <c r="AG810" s="71"/>
      <c r="AH810" s="71" t="s">
        <v>397</v>
      </c>
      <c r="AI810" s="71" t="s">
        <v>397</v>
      </c>
      <c r="AJ810" s="71"/>
      <c r="AK810" s="71"/>
      <c r="AL810" s="71"/>
      <c r="AM810" s="71"/>
      <c r="AN810" s="71" t="s">
        <v>397</v>
      </c>
      <c r="AO810" s="71" t="s">
        <v>397</v>
      </c>
      <c r="AP810" s="71"/>
      <c r="AQ810" s="71" t="s">
        <v>397</v>
      </c>
      <c r="AR810" s="71" t="s">
        <v>397</v>
      </c>
      <c r="AS810" s="71"/>
      <c r="AT810" s="71" t="s">
        <v>397</v>
      </c>
      <c r="AU810" s="71"/>
      <c r="AV810" s="71" t="s">
        <v>397</v>
      </c>
      <c r="AW810" s="71" t="s">
        <v>397</v>
      </c>
      <c r="AX810" s="71"/>
      <c r="AY810" s="71"/>
      <c r="AZ810" s="72"/>
      <c r="BA810" s="71"/>
      <c r="BB810" s="71"/>
      <c r="BC810" s="71"/>
      <c r="BD810" s="71"/>
      <c r="BE810" s="71"/>
      <c r="BF810" s="71"/>
      <c r="BG810" s="71" t="s">
        <v>21069</v>
      </c>
      <c r="BH810" s="71" t="s">
        <v>20990</v>
      </c>
      <c r="BI810" s="71" t="s">
        <v>20978</v>
      </c>
      <c r="BJ810" s="71" t="s">
        <v>20976</v>
      </c>
      <c r="BK810" s="71" t="s">
        <v>21070</v>
      </c>
      <c r="BL810" s="81">
        <v>1</v>
      </c>
      <c r="BM810" s="81">
        <v>1</v>
      </c>
      <c r="BN810" s="81">
        <v>0</v>
      </c>
      <c r="BO810" s="71" t="s">
        <v>21071</v>
      </c>
      <c r="BP810" s="71" t="s">
        <v>21071</v>
      </c>
      <c r="BQ810" s="71"/>
      <c r="BR810" s="71"/>
      <c r="BS810" s="71"/>
      <c r="BT810" s="71"/>
      <c r="BU810" s="72"/>
      <c r="BV810" s="71"/>
      <c r="BW810" s="72"/>
      <c r="BX810" s="79">
        <v>0</v>
      </c>
      <c r="BY810" s="81">
        <v>0</v>
      </c>
      <c r="BZ810" s="71"/>
      <c r="CA810" s="81">
        <v>0</v>
      </c>
      <c r="CB810" s="71"/>
      <c r="CC810" s="71"/>
      <c r="CD810" s="72"/>
      <c r="CE810" s="71"/>
      <c r="CF810" s="71"/>
      <c r="CG810" s="81">
        <v>0</v>
      </c>
      <c r="CH810" s="71"/>
      <c r="CI810" s="81">
        <v>0</v>
      </c>
      <c r="CJ810" s="71"/>
      <c r="CK810" s="71"/>
      <c r="CL810" s="71"/>
      <c r="CM810" s="71"/>
      <c r="CN810" s="71"/>
      <c r="CO810" s="71"/>
      <c r="CP810" s="71"/>
      <c r="CQ810" s="71"/>
      <c r="CR810" s="71"/>
      <c r="CS810" s="71"/>
      <c r="CT810" s="71"/>
      <c r="CU810" s="72"/>
      <c r="CV810" s="71"/>
      <c r="CW810" s="71"/>
      <c r="CX810" s="71"/>
      <c r="CY810" s="71"/>
      <c r="CZ810" s="71"/>
      <c r="DA810" s="71"/>
      <c r="DB810" s="71"/>
    </row>
    <row r="811" spans="1:106">
      <c r="A811" s="71" t="s">
        <v>10545</v>
      </c>
      <c r="B811" s="71" t="s">
        <v>10546</v>
      </c>
      <c r="C811" s="71" t="s">
        <v>397</v>
      </c>
      <c r="D811" s="71" t="s">
        <v>427</v>
      </c>
      <c r="E811" s="71" t="s">
        <v>21079</v>
      </c>
      <c r="F811" s="71" t="s">
        <v>427</v>
      </c>
      <c r="G811" s="71"/>
      <c r="H811" s="71"/>
      <c r="I811" s="71" t="s">
        <v>21065</v>
      </c>
      <c r="J811" s="79">
        <v>0</v>
      </c>
      <c r="K811" s="71" t="s">
        <v>10546</v>
      </c>
      <c r="L811" s="71" t="s">
        <v>24411</v>
      </c>
      <c r="M811" s="72"/>
      <c r="N811" s="71"/>
      <c r="O811" s="71" t="s">
        <v>24412</v>
      </c>
      <c r="P811" s="71"/>
      <c r="Q811" s="79">
        <v>0</v>
      </c>
      <c r="R811" s="71" t="s">
        <v>24413</v>
      </c>
      <c r="S811" s="71"/>
      <c r="T811" s="71"/>
      <c r="U811" s="71" t="s">
        <v>21068</v>
      </c>
      <c r="V811" s="71" t="s">
        <v>21068</v>
      </c>
      <c r="W811" s="80"/>
      <c r="X811" s="71"/>
      <c r="Y811" s="71" t="s">
        <v>24411</v>
      </c>
      <c r="Z811" s="71"/>
      <c r="AA811" s="71" t="s">
        <v>397</v>
      </c>
      <c r="AB811" s="71" t="s">
        <v>397</v>
      </c>
      <c r="AC811" s="71" t="s">
        <v>21133</v>
      </c>
      <c r="AD811" s="71" t="s">
        <v>24414</v>
      </c>
      <c r="AE811" s="71"/>
      <c r="AF811" s="71"/>
      <c r="AG811" s="71"/>
      <c r="AH811" s="71" t="s">
        <v>397</v>
      </c>
      <c r="AI811" s="71" t="s">
        <v>397</v>
      </c>
      <c r="AJ811" s="71"/>
      <c r="AK811" s="71"/>
      <c r="AL811" s="71"/>
      <c r="AM811" s="71"/>
      <c r="AN811" s="71" t="s">
        <v>397</v>
      </c>
      <c r="AO811" s="71" t="s">
        <v>397</v>
      </c>
      <c r="AP811" s="71"/>
      <c r="AQ811" s="71" t="s">
        <v>397</v>
      </c>
      <c r="AR811" s="71" t="s">
        <v>397</v>
      </c>
      <c r="AS811" s="71"/>
      <c r="AT811" s="71" t="s">
        <v>397</v>
      </c>
      <c r="AU811" s="71"/>
      <c r="AV811" s="71" t="s">
        <v>21115</v>
      </c>
      <c r="AW811" s="71" t="s">
        <v>397</v>
      </c>
      <c r="AX811" s="71" t="s">
        <v>20973</v>
      </c>
      <c r="AY811" s="71" t="s">
        <v>24415</v>
      </c>
      <c r="AZ811" s="72">
        <v>44862.371979166703</v>
      </c>
      <c r="BA811" s="71"/>
      <c r="BB811" s="71"/>
      <c r="BC811" s="71"/>
      <c r="BD811" s="71"/>
      <c r="BE811" s="71"/>
      <c r="BF811" s="71"/>
      <c r="BG811" s="71" t="s">
        <v>21069</v>
      </c>
      <c r="BH811" s="71" t="s">
        <v>20990</v>
      </c>
      <c r="BI811" s="71" t="s">
        <v>20978</v>
      </c>
      <c r="BJ811" s="71" t="s">
        <v>20976</v>
      </c>
      <c r="BK811" s="71" t="s">
        <v>21070</v>
      </c>
      <c r="BL811" s="81">
        <v>1</v>
      </c>
      <c r="BM811" s="81">
        <v>1</v>
      </c>
      <c r="BN811" s="81">
        <v>0</v>
      </c>
      <c r="BO811" s="71" t="s">
        <v>21071</v>
      </c>
      <c r="BP811" s="71" t="s">
        <v>21071</v>
      </c>
      <c r="BQ811" s="71"/>
      <c r="BR811" s="71"/>
      <c r="BS811" s="71"/>
      <c r="BT811" s="71"/>
      <c r="BU811" s="72"/>
      <c r="BV811" s="71"/>
      <c r="BW811" s="72"/>
      <c r="BX811" s="79">
        <v>0</v>
      </c>
      <c r="BY811" s="81">
        <v>0</v>
      </c>
      <c r="BZ811" s="71"/>
      <c r="CA811" s="81">
        <v>0</v>
      </c>
      <c r="CB811" s="71"/>
      <c r="CC811" s="71"/>
      <c r="CD811" s="72"/>
      <c r="CE811" s="71"/>
      <c r="CF811" s="71"/>
      <c r="CG811" s="81">
        <v>0</v>
      </c>
      <c r="CH811" s="71"/>
      <c r="CI811" s="81">
        <v>0</v>
      </c>
      <c r="CJ811" s="71"/>
      <c r="CK811" s="71"/>
      <c r="CL811" s="71"/>
      <c r="CM811" s="71"/>
      <c r="CN811" s="71"/>
      <c r="CO811" s="71"/>
      <c r="CP811" s="71"/>
      <c r="CQ811" s="71"/>
      <c r="CR811" s="71"/>
      <c r="CS811" s="71"/>
      <c r="CT811" s="71"/>
      <c r="CU811" s="72"/>
      <c r="CV811" s="71"/>
      <c r="CW811" s="71"/>
      <c r="CX811" s="71"/>
      <c r="CY811" s="71"/>
      <c r="CZ811" s="71"/>
      <c r="DA811" s="71"/>
      <c r="DB811" s="71"/>
    </row>
    <row r="812" spans="1:106">
      <c r="A812" s="71" t="s">
        <v>10608</v>
      </c>
      <c r="B812" s="71" t="s">
        <v>10609</v>
      </c>
      <c r="C812" s="71" t="s">
        <v>397</v>
      </c>
      <c r="D812" s="71" t="s">
        <v>427</v>
      </c>
      <c r="E812" s="71" t="s">
        <v>21079</v>
      </c>
      <c r="F812" s="71" t="s">
        <v>427</v>
      </c>
      <c r="G812" s="71"/>
      <c r="H812" s="71"/>
      <c r="I812" s="71" t="s">
        <v>21065</v>
      </c>
      <c r="J812" s="79">
        <v>0</v>
      </c>
      <c r="K812" s="71"/>
      <c r="L812" s="71"/>
      <c r="M812" s="72"/>
      <c r="N812" s="71"/>
      <c r="O812" s="71" t="s">
        <v>24416</v>
      </c>
      <c r="P812" s="71"/>
      <c r="Q812" s="79">
        <v>0</v>
      </c>
      <c r="R812" s="71" t="s">
        <v>24417</v>
      </c>
      <c r="S812" s="71"/>
      <c r="T812" s="71"/>
      <c r="U812" s="71" t="s">
        <v>21068</v>
      </c>
      <c r="V812" s="71" t="s">
        <v>21068</v>
      </c>
      <c r="W812" s="80"/>
      <c r="X812" s="71"/>
      <c r="Y812" s="71"/>
      <c r="Z812" s="71"/>
      <c r="AA812" s="71" t="s">
        <v>397</v>
      </c>
      <c r="AB812" s="71" t="s">
        <v>397</v>
      </c>
      <c r="AC812" s="71"/>
      <c r="AD812" s="71"/>
      <c r="AE812" s="71"/>
      <c r="AF812" s="71"/>
      <c r="AG812" s="71"/>
      <c r="AH812" s="71" t="s">
        <v>397</v>
      </c>
      <c r="AI812" s="71" t="s">
        <v>397</v>
      </c>
      <c r="AJ812" s="71"/>
      <c r="AK812" s="71"/>
      <c r="AL812" s="71"/>
      <c r="AM812" s="71"/>
      <c r="AN812" s="71" t="s">
        <v>397</v>
      </c>
      <c r="AO812" s="71" t="s">
        <v>397</v>
      </c>
      <c r="AP812" s="71"/>
      <c r="AQ812" s="71" t="s">
        <v>397</v>
      </c>
      <c r="AR812" s="71" t="s">
        <v>397</v>
      </c>
      <c r="AS812" s="71"/>
      <c r="AT812" s="71" t="s">
        <v>397</v>
      </c>
      <c r="AU812" s="71"/>
      <c r="AV812" s="71" t="s">
        <v>397</v>
      </c>
      <c r="AW812" s="71" t="s">
        <v>397</v>
      </c>
      <c r="AX812" s="71"/>
      <c r="AY812" s="71"/>
      <c r="AZ812" s="72"/>
      <c r="BA812" s="71"/>
      <c r="BB812" s="71"/>
      <c r="BC812" s="71"/>
      <c r="BD812" s="71"/>
      <c r="BE812" s="71"/>
      <c r="BF812" s="71"/>
      <c r="BG812" s="71" t="s">
        <v>21069</v>
      </c>
      <c r="BH812" s="71" t="s">
        <v>20990</v>
      </c>
      <c r="BI812" s="71" t="s">
        <v>20978</v>
      </c>
      <c r="BJ812" s="71" t="s">
        <v>20976</v>
      </c>
      <c r="BK812" s="71" t="s">
        <v>21070</v>
      </c>
      <c r="BL812" s="81">
        <v>1</v>
      </c>
      <c r="BM812" s="81">
        <v>1</v>
      </c>
      <c r="BN812" s="81">
        <v>0</v>
      </c>
      <c r="BO812" s="71" t="s">
        <v>21071</v>
      </c>
      <c r="BP812" s="71" t="s">
        <v>21071</v>
      </c>
      <c r="BQ812" s="71"/>
      <c r="BR812" s="71"/>
      <c r="BS812" s="71"/>
      <c r="BT812" s="71"/>
      <c r="BU812" s="72"/>
      <c r="BV812" s="71"/>
      <c r="BW812" s="72"/>
      <c r="BX812" s="79">
        <v>0</v>
      </c>
      <c r="BY812" s="81">
        <v>0</v>
      </c>
      <c r="BZ812" s="71"/>
      <c r="CA812" s="81">
        <v>0</v>
      </c>
      <c r="CB812" s="71"/>
      <c r="CC812" s="71"/>
      <c r="CD812" s="72"/>
      <c r="CE812" s="71"/>
      <c r="CF812" s="71"/>
      <c r="CG812" s="81">
        <v>0</v>
      </c>
      <c r="CH812" s="71"/>
      <c r="CI812" s="81">
        <v>0</v>
      </c>
      <c r="CJ812" s="71"/>
      <c r="CK812" s="71"/>
      <c r="CL812" s="71"/>
      <c r="CM812" s="71"/>
      <c r="CN812" s="71"/>
      <c r="CO812" s="71"/>
      <c r="CP812" s="71"/>
      <c r="CQ812" s="71"/>
      <c r="CR812" s="71"/>
      <c r="CS812" s="71"/>
      <c r="CT812" s="71"/>
      <c r="CU812" s="72"/>
      <c r="CV812" s="71"/>
      <c r="CW812" s="71"/>
      <c r="CX812" s="71"/>
      <c r="CY812" s="71"/>
      <c r="CZ812" s="71"/>
      <c r="DA812" s="71"/>
      <c r="DB812" s="71"/>
    </row>
    <row r="813" spans="1:106">
      <c r="A813" s="71" t="s">
        <v>10611</v>
      </c>
      <c r="B813" s="71" t="s">
        <v>10612</v>
      </c>
      <c r="C813" s="71" t="s">
        <v>391</v>
      </c>
      <c r="D813" s="71" t="s">
        <v>427</v>
      </c>
      <c r="E813" s="71" t="s">
        <v>21079</v>
      </c>
      <c r="F813" s="71" t="s">
        <v>427</v>
      </c>
      <c r="G813" s="71"/>
      <c r="H813" s="71"/>
      <c r="I813" s="71" t="s">
        <v>21065</v>
      </c>
      <c r="J813" s="79">
        <v>0</v>
      </c>
      <c r="K813" s="71"/>
      <c r="L813" s="71"/>
      <c r="M813" s="72"/>
      <c r="N813" s="71"/>
      <c r="O813" s="71" t="s">
        <v>24418</v>
      </c>
      <c r="P813" s="71"/>
      <c r="Q813" s="79">
        <v>0</v>
      </c>
      <c r="R813" s="71" t="s">
        <v>24419</v>
      </c>
      <c r="S813" s="71"/>
      <c r="T813" s="71"/>
      <c r="U813" s="71" t="s">
        <v>21068</v>
      </c>
      <c r="V813" s="71" t="s">
        <v>21068</v>
      </c>
      <c r="W813" s="80"/>
      <c r="X813" s="71"/>
      <c r="Y813" s="71"/>
      <c r="Z813" s="71"/>
      <c r="AA813" s="71" t="s">
        <v>397</v>
      </c>
      <c r="AB813" s="71" t="s">
        <v>397</v>
      </c>
      <c r="AC813" s="71"/>
      <c r="AD813" s="71"/>
      <c r="AE813" s="71"/>
      <c r="AF813" s="71"/>
      <c r="AG813" s="71"/>
      <c r="AH813" s="71" t="s">
        <v>397</v>
      </c>
      <c r="AI813" s="71" t="s">
        <v>397</v>
      </c>
      <c r="AJ813" s="71"/>
      <c r="AK813" s="71"/>
      <c r="AL813" s="71"/>
      <c r="AM813" s="71"/>
      <c r="AN813" s="71" t="s">
        <v>397</v>
      </c>
      <c r="AO813" s="71" t="s">
        <v>397</v>
      </c>
      <c r="AP813" s="71"/>
      <c r="AQ813" s="71" t="s">
        <v>397</v>
      </c>
      <c r="AR813" s="71" t="s">
        <v>397</v>
      </c>
      <c r="AS813" s="71"/>
      <c r="AT813" s="71" t="s">
        <v>397</v>
      </c>
      <c r="AU813" s="71"/>
      <c r="AV813" s="71" t="s">
        <v>397</v>
      </c>
      <c r="AW813" s="71" t="s">
        <v>397</v>
      </c>
      <c r="AX813" s="71"/>
      <c r="AY813" s="71"/>
      <c r="AZ813" s="72"/>
      <c r="BA813" s="71"/>
      <c r="BB813" s="71"/>
      <c r="BC813" s="71"/>
      <c r="BD813" s="71"/>
      <c r="BE813" s="71"/>
      <c r="BF813" s="71"/>
      <c r="BG813" s="71" t="s">
        <v>21069</v>
      </c>
      <c r="BH813" s="71" t="s">
        <v>20990</v>
      </c>
      <c r="BI813" s="71" t="s">
        <v>20978</v>
      </c>
      <c r="BJ813" s="71" t="s">
        <v>20976</v>
      </c>
      <c r="BK813" s="71" t="s">
        <v>21070</v>
      </c>
      <c r="BL813" s="81">
        <v>1</v>
      </c>
      <c r="BM813" s="81">
        <v>1</v>
      </c>
      <c r="BN813" s="81">
        <v>0</v>
      </c>
      <c r="BO813" s="71" t="s">
        <v>21071</v>
      </c>
      <c r="BP813" s="71" t="s">
        <v>21071</v>
      </c>
      <c r="BQ813" s="71"/>
      <c r="BR813" s="71"/>
      <c r="BS813" s="71"/>
      <c r="BT813" s="71"/>
      <c r="BU813" s="72"/>
      <c r="BV813" s="71"/>
      <c r="BW813" s="72"/>
      <c r="BX813" s="79">
        <v>0</v>
      </c>
      <c r="BY813" s="81">
        <v>0</v>
      </c>
      <c r="BZ813" s="71"/>
      <c r="CA813" s="81">
        <v>0</v>
      </c>
      <c r="CB813" s="71"/>
      <c r="CC813" s="71"/>
      <c r="CD813" s="72"/>
      <c r="CE813" s="71"/>
      <c r="CF813" s="71"/>
      <c r="CG813" s="81">
        <v>0</v>
      </c>
      <c r="CH813" s="71"/>
      <c r="CI813" s="81">
        <v>0</v>
      </c>
      <c r="CJ813" s="71"/>
      <c r="CK813" s="71"/>
      <c r="CL813" s="71"/>
      <c r="CM813" s="71"/>
      <c r="CN813" s="71"/>
      <c r="CO813" s="71"/>
      <c r="CP813" s="71"/>
      <c r="CQ813" s="71"/>
      <c r="CR813" s="71"/>
      <c r="CS813" s="71"/>
      <c r="CT813" s="71"/>
      <c r="CU813" s="72"/>
      <c r="CV813" s="71"/>
      <c r="CW813" s="71"/>
      <c r="CX813" s="71"/>
      <c r="CY813" s="71"/>
      <c r="CZ813" s="71"/>
      <c r="DA813" s="71"/>
      <c r="DB813" s="71"/>
    </row>
    <row r="814" spans="1:106">
      <c r="A814" s="71" t="s">
        <v>10623</v>
      </c>
      <c r="B814" s="71" t="s">
        <v>10624</v>
      </c>
      <c r="C814" s="71" t="s">
        <v>397</v>
      </c>
      <c r="D814" s="71" t="s">
        <v>478</v>
      </c>
      <c r="E814" s="71" t="s">
        <v>21079</v>
      </c>
      <c r="F814" s="71" t="s">
        <v>478</v>
      </c>
      <c r="G814" s="71"/>
      <c r="H814" s="71"/>
      <c r="I814" s="71" t="s">
        <v>21065</v>
      </c>
      <c r="J814" s="79">
        <v>1344</v>
      </c>
      <c r="K814" s="71" t="s">
        <v>24420</v>
      </c>
      <c r="L814" s="71" t="s">
        <v>24421</v>
      </c>
      <c r="M814" s="72"/>
      <c r="N814" s="71"/>
      <c r="O814" s="71" t="s">
        <v>24422</v>
      </c>
      <c r="P814" s="71"/>
      <c r="Q814" s="79">
        <v>2400</v>
      </c>
      <c r="R814" s="71" t="s">
        <v>24423</v>
      </c>
      <c r="S814" s="71"/>
      <c r="T814" s="71"/>
      <c r="U814" s="71" t="s">
        <v>21068</v>
      </c>
      <c r="V814" s="71" t="s">
        <v>21068</v>
      </c>
      <c r="W814" s="80"/>
      <c r="X814" s="71"/>
      <c r="Y814" s="71" t="s">
        <v>24421</v>
      </c>
      <c r="Z814" s="71"/>
      <c r="AA814" s="71" t="s">
        <v>397</v>
      </c>
      <c r="AB814" s="71" t="s">
        <v>397</v>
      </c>
      <c r="AC814" s="71" t="s">
        <v>21133</v>
      </c>
      <c r="AD814" s="71" t="s">
        <v>24424</v>
      </c>
      <c r="AE814" s="71"/>
      <c r="AF814" s="71"/>
      <c r="AG814" s="71"/>
      <c r="AH814" s="71" t="s">
        <v>397</v>
      </c>
      <c r="AI814" s="71" t="s">
        <v>397</v>
      </c>
      <c r="AJ814" s="71"/>
      <c r="AK814" s="71"/>
      <c r="AL814" s="71"/>
      <c r="AM814" s="71"/>
      <c r="AN814" s="71" t="s">
        <v>397</v>
      </c>
      <c r="AO814" s="71" t="s">
        <v>397</v>
      </c>
      <c r="AP814" s="71"/>
      <c r="AQ814" s="71" t="s">
        <v>397</v>
      </c>
      <c r="AR814" s="71" t="s">
        <v>397</v>
      </c>
      <c r="AS814" s="71"/>
      <c r="AT814" s="71" t="s">
        <v>397</v>
      </c>
      <c r="AU814" s="71"/>
      <c r="AV814" s="71" t="s">
        <v>21115</v>
      </c>
      <c r="AW814" s="71" t="s">
        <v>397</v>
      </c>
      <c r="AX814" s="71" t="s">
        <v>20973</v>
      </c>
      <c r="AY814" s="71" t="s">
        <v>21186</v>
      </c>
      <c r="AZ814" s="72">
        <v>45190.352175925902</v>
      </c>
      <c r="BA814" s="71"/>
      <c r="BB814" s="71"/>
      <c r="BC814" s="71"/>
      <c r="BD814" s="71"/>
      <c r="BE814" s="71"/>
      <c r="BF814" s="71"/>
      <c r="BG814" s="71" t="s">
        <v>21069</v>
      </c>
      <c r="BH814" s="71" t="s">
        <v>20990</v>
      </c>
      <c r="BI814" s="71" t="s">
        <v>20978</v>
      </c>
      <c r="BJ814" s="71" t="s">
        <v>20976</v>
      </c>
      <c r="BK814" s="71" t="s">
        <v>21070</v>
      </c>
      <c r="BL814" s="81">
        <v>1</v>
      </c>
      <c r="BM814" s="81">
        <v>1</v>
      </c>
      <c r="BN814" s="81">
        <v>0</v>
      </c>
      <c r="BO814" s="71" t="s">
        <v>21071</v>
      </c>
      <c r="BP814" s="71" t="s">
        <v>21071</v>
      </c>
      <c r="BQ814" s="71"/>
      <c r="BR814" s="71"/>
      <c r="BS814" s="71"/>
      <c r="BT814" s="71"/>
      <c r="BU814" s="72"/>
      <c r="BV814" s="71"/>
      <c r="BW814" s="72"/>
      <c r="BX814" s="79">
        <v>0</v>
      </c>
      <c r="BY814" s="81">
        <v>0</v>
      </c>
      <c r="BZ814" s="71"/>
      <c r="CA814" s="81">
        <v>0</v>
      </c>
      <c r="CB814" s="71"/>
      <c r="CC814" s="71"/>
      <c r="CD814" s="72"/>
      <c r="CE814" s="71"/>
      <c r="CF814" s="71"/>
      <c r="CG814" s="81">
        <v>0</v>
      </c>
      <c r="CH814" s="71"/>
      <c r="CI814" s="81">
        <v>0</v>
      </c>
      <c r="CJ814" s="71"/>
      <c r="CK814" s="71"/>
      <c r="CL814" s="71"/>
      <c r="CM814" s="71"/>
      <c r="CN814" s="71"/>
      <c r="CO814" s="71"/>
      <c r="CP814" s="71"/>
      <c r="CQ814" s="71"/>
      <c r="CR814" s="71"/>
      <c r="CS814" s="71"/>
      <c r="CT814" s="71"/>
      <c r="CU814" s="72"/>
      <c r="CV814" s="71"/>
      <c r="CW814" s="71"/>
      <c r="CX814" s="71"/>
      <c r="CY814" s="71"/>
      <c r="CZ814" s="71"/>
      <c r="DA814" s="71"/>
      <c r="DB814" s="71"/>
    </row>
    <row r="815" spans="1:106">
      <c r="A815" s="71" t="s">
        <v>10646</v>
      </c>
      <c r="B815" s="71" t="s">
        <v>10647</v>
      </c>
      <c r="C815" s="71" t="s">
        <v>397</v>
      </c>
      <c r="D815" s="71" t="s">
        <v>450</v>
      </c>
      <c r="E815" s="71" t="s">
        <v>21836</v>
      </c>
      <c r="F815" s="71" t="s">
        <v>450</v>
      </c>
      <c r="G815" s="71" t="s">
        <v>21159</v>
      </c>
      <c r="H815" s="71" t="s">
        <v>21491</v>
      </c>
      <c r="I815" s="71" t="s">
        <v>21065</v>
      </c>
      <c r="J815" s="79">
        <v>8198.0499999999993</v>
      </c>
      <c r="K815" s="71" t="s">
        <v>24425</v>
      </c>
      <c r="L815" s="71" t="s">
        <v>24426</v>
      </c>
      <c r="M815" s="72">
        <v>45587.653425925899</v>
      </c>
      <c r="N815" s="71" t="s">
        <v>390</v>
      </c>
      <c r="O815" s="71" t="s">
        <v>24427</v>
      </c>
      <c r="P815" s="71"/>
      <c r="Q815" s="79">
        <v>999999999</v>
      </c>
      <c r="R815" s="71"/>
      <c r="S815" s="71"/>
      <c r="T815" s="71"/>
      <c r="U815" s="71"/>
      <c r="V815" s="71"/>
      <c r="W815" s="80"/>
      <c r="X815" s="71" t="s">
        <v>24428</v>
      </c>
      <c r="Y815" s="71" t="s">
        <v>24426</v>
      </c>
      <c r="Z815" s="71"/>
      <c r="AA815" s="71" t="s">
        <v>397</v>
      </c>
      <c r="AB815" s="71" t="s">
        <v>397</v>
      </c>
      <c r="AC815" s="71" t="s">
        <v>21133</v>
      </c>
      <c r="AD815" s="71" t="s">
        <v>29440</v>
      </c>
      <c r="AE815" s="71"/>
      <c r="AF815" s="71"/>
      <c r="AG815" s="71"/>
      <c r="AH815" s="71" t="s">
        <v>397</v>
      </c>
      <c r="AI815" s="71" t="s">
        <v>397</v>
      </c>
      <c r="AJ815" s="71"/>
      <c r="AK815" s="71"/>
      <c r="AL815" s="71"/>
      <c r="AM815" s="71"/>
      <c r="AN815" s="71" t="s">
        <v>397</v>
      </c>
      <c r="AO815" s="71" t="s">
        <v>397</v>
      </c>
      <c r="AP815" s="71"/>
      <c r="AQ815" s="71" t="s">
        <v>397</v>
      </c>
      <c r="AR815" s="71" t="s">
        <v>397</v>
      </c>
      <c r="AS815" s="71"/>
      <c r="AT815" s="71" t="s">
        <v>397</v>
      </c>
      <c r="AU815" s="71"/>
      <c r="AV815" s="71" t="s">
        <v>21115</v>
      </c>
      <c r="AW815" s="71" t="s">
        <v>397</v>
      </c>
      <c r="AX815" s="71" t="s">
        <v>20973</v>
      </c>
      <c r="AY815" s="71" t="s">
        <v>21578</v>
      </c>
      <c r="AZ815" s="72">
        <v>45547.404780092598</v>
      </c>
      <c r="BA815" s="71"/>
      <c r="BB815" s="71"/>
      <c r="BC815" s="71"/>
      <c r="BD815" s="71"/>
      <c r="BE815" s="71"/>
      <c r="BF815" s="71"/>
      <c r="BG815" s="71"/>
      <c r="BH815" s="71"/>
      <c r="BI815" s="71"/>
      <c r="BJ815" s="71"/>
      <c r="BK815" s="71"/>
      <c r="BL815" s="81"/>
      <c r="BM815" s="81"/>
      <c r="BN815" s="81"/>
      <c r="BO815" s="71"/>
      <c r="BP815" s="71"/>
      <c r="BQ815" s="71"/>
      <c r="BR815" s="71" t="s">
        <v>29304</v>
      </c>
      <c r="BS815" s="71" t="s">
        <v>23503</v>
      </c>
      <c r="BT815" s="71" t="s">
        <v>21068</v>
      </c>
      <c r="BU815" s="72">
        <v>44797.435601851903</v>
      </c>
      <c r="BV815" s="71" t="s">
        <v>21068</v>
      </c>
      <c r="BW815" s="72">
        <v>44797.435601851903</v>
      </c>
      <c r="BX815" s="79">
        <v>11349.65</v>
      </c>
      <c r="BY815" s="81">
        <v>0</v>
      </c>
      <c r="BZ815" s="71"/>
      <c r="CA815" s="81">
        <v>0</v>
      </c>
      <c r="CB815" s="71"/>
      <c r="CC815" s="71"/>
      <c r="CD815" s="72"/>
      <c r="CE815" s="71"/>
      <c r="CF815" s="71"/>
      <c r="CG815" s="81">
        <v>0</v>
      </c>
      <c r="CH815" s="71"/>
      <c r="CI815" s="81">
        <v>0</v>
      </c>
      <c r="CJ815" s="71"/>
      <c r="CK815" s="71"/>
      <c r="CL815" s="71" t="s">
        <v>23504</v>
      </c>
      <c r="CM815" s="71"/>
      <c r="CN815" s="71"/>
      <c r="CO815" s="71"/>
      <c r="CP815" s="71" t="s">
        <v>23505</v>
      </c>
      <c r="CQ815" s="71"/>
      <c r="CR815" s="71"/>
      <c r="CS815" s="71"/>
      <c r="CT815" s="71"/>
      <c r="CU815" s="72"/>
      <c r="CV815" s="71"/>
      <c r="CW815" s="71"/>
      <c r="CX815" s="71" t="s">
        <v>21120</v>
      </c>
      <c r="CY815" s="71"/>
      <c r="CZ815" s="71" t="s">
        <v>23506</v>
      </c>
      <c r="DA815" s="71"/>
      <c r="DB815" s="71" t="s">
        <v>9630</v>
      </c>
    </row>
    <row r="816" spans="1:106">
      <c r="A816" s="71" t="s">
        <v>10653</v>
      </c>
      <c r="B816" s="71" t="s">
        <v>29441</v>
      </c>
      <c r="C816" s="71" t="s">
        <v>397</v>
      </c>
      <c r="D816" s="71" t="s">
        <v>450</v>
      </c>
      <c r="E816" s="71" t="s">
        <v>21064</v>
      </c>
      <c r="F816" s="71" t="s">
        <v>450</v>
      </c>
      <c r="G816" s="71" t="s">
        <v>21642</v>
      </c>
      <c r="H816" s="71" t="s">
        <v>21376</v>
      </c>
      <c r="I816" s="71" t="s">
        <v>21065</v>
      </c>
      <c r="J816" s="79">
        <v>12911.99</v>
      </c>
      <c r="K816" s="71" t="s">
        <v>10654</v>
      </c>
      <c r="L816" s="71" t="s">
        <v>24430</v>
      </c>
      <c r="M816" s="72">
        <v>45921.833333333299</v>
      </c>
      <c r="N816" s="71" t="s">
        <v>390</v>
      </c>
      <c r="O816" s="71" t="s">
        <v>24431</v>
      </c>
      <c r="P816" s="71"/>
      <c r="Q816" s="79">
        <v>999999999</v>
      </c>
      <c r="R816" s="71" t="s">
        <v>24433</v>
      </c>
      <c r="S816" s="71"/>
      <c r="T816" s="71" t="s">
        <v>24432</v>
      </c>
      <c r="U816" s="71" t="s">
        <v>21868</v>
      </c>
      <c r="V816" s="71" t="s">
        <v>21868</v>
      </c>
      <c r="W816" s="80"/>
      <c r="X816" s="71" t="s">
        <v>24434</v>
      </c>
      <c r="Y816" s="71" t="s">
        <v>24430</v>
      </c>
      <c r="Z816" s="71"/>
      <c r="AA816" s="71" t="s">
        <v>397</v>
      </c>
      <c r="AB816" s="71" t="s">
        <v>397</v>
      </c>
      <c r="AC816" s="71" t="s">
        <v>21133</v>
      </c>
      <c r="AD816" s="71" t="s">
        <v>29442</v>
      </c>
      <c r="AE816" s="71"/>
      <c r="AF816" s="71"/>
      <c r="AG816" s="71"/>
      <c r="AH816" s="71" t="s">
        <v>397</v>
      </c>
      <c r="AI816" s="71" t="s">
        <v>397</v>
      </c>
      <c r="AJ816" s="71"/>
      <c r="AK816" s="71"/>
      <c r="AL816" s="71"/>
      <c r="AM816" s="71"/>
      <c r="AN816" s="71" t="s">
        <v>397</v>
      </c>
      <c r="AO816" s="71" t="s">
        <v>397</v>
      </c>
      <c r="AP816" s="71"/>
      <c r="AQ816" s="71" t="s">
        <v>397</v>
      </c>
      <c r="AR816" s="71" t="s">
        <v>397</v>
      </c>
      <c r="AS816" s="71"/>
      <c r="AT816" s="71" t="s">
        <v>397</v>
      </c>
      <c r="AU816" s="71"/>
      <c r="AV816" s="71" t="s">
        <v>21115</v>
      </c>
      <c r="AW816" s="71" t="s">
        <v>397</v>
      </c>
      <c r="AX816" s="71" t="s">
        <v>20973</v>
      </c>
      <c r="AY816" s="71" t="s">
        <v>21578</v>
      </c>
      <c r="AZ816" s="72">
        <v>45547.404791666697</v>
      </c>
      <c r="BA816" s="71" t="s">
        <v>24436</v>
      </c>
      <c r="BB816" s="71" t="s">
        <v>24390</v>
      </c>
      <c r="BC816" s="71"/>
      <c r="BD816" s="71"/>
      <c r="BE816" s="71"/>
      <c r="BF816" s="71"/>
      <c r="BG816" s="71" t="s">
        <v>21069</v>
      </c>
      <c r="BH816" s="71" t="s">
        <v>20990</v>
      </c>
      <c r="BI816" s="71" t="s">
        <v>20978</v>
      </c>
      <c r="BJ816" s="71" t="s">
        <v>20976</v>
      </c>
      <c r="BK816" s="71" t="s">
        <v>21070</v>
      </c>
      <c r="BL816" s="81">
        <v>1</v>
      </c>
      <c r="BM816" s="81">
        <v>1</v>
      </c>
      <c r="BN816" s="81">
        <v>0</v>
      </c>
      <c r="BO816" s="71" t="s">
        <v>21071</v>
      </c>
      <c r="BP816" s="71" t="s">
        <v>21071</v>
      </c>
      <c r="BQ816" s="71"/>
      <c r="BR816" s="71"/>
      <c r="BS816" s="71"/>
      <c r="BT816" s="71"/>
      <c r="BU816" s="72"/>
      <c r="BV816" s="71"/>
      <c r="BW816" s="72"/>
      <c r="BX816" s="79">
        <v>0</v>
      </c>
      <c r="BY816" s="81">
        <v>0</v>
      </c>
      <c r="BZ816" s="71"/>
      <c r="CA816" s="81">
        <v>0</v>
      </c>
      <c r="CB816" s="71"/>
      <c r="CC816" s="71"/>
      <c r="CD816" s="72"/>
      <c r="CE816" s="71"/>
      <c r="CF816" s="71"/>
      <c r="CG816" s="81">
        <v>0</v>
      </c>
      <c r="CH816" s="71"/>
      <c r="CI816" s="81">
        <v>0</v>
      </c>
      <c r="CJ816" s="71"/>
      <c r="CK816" s="71"/>
      <c r="CL816" s="71"/>
      <c r="CM816" s="71"/>
      <c r="CN816" s="71"/>
      <c r="CO816" s="71"/>
      <c r="CP816" s="71"/>
      <c r="CQ816" s="71"/>
      <c r="CR816" s="71"/>
      <c r="CS816" s="71"/>
      <c r="CT816" s="71"/>
      <c r="CU816" s="72"/>
      <c r="CV816" s="71"/>
      <c r="CW816" s="71"/>
      <c r="CX816" s="71"/>
      <c r="CY816" s="71"/>
      <c r="CZ816" s="71"/>
      <c r="DA816" s="71"/>
      <c r="DB816" s="71"/>
    </row>
    <row r="817" spans="1:106">
      <c r="A817" s="71" t="s">
        <v>10698</v>
      </c>
      <c r="B817" s="71" t="s">
        <v>10699</v>
      </c>
      <c r="C817" s="71" t="s">
        <v>397</v>
      </c>
      <c r="D817" s="71" t="s">
        <v>450</v>
      </c>
      <c r="E817" s="71" t="s">
        <v>21836</v>
      </c>
      <c r="F817" s="71" t="s">
        <v>450</v>
      </c>
      <c r="G817" s="71" t="s">
        <v>21210</v>
      </c>
      <c r="H817" s="71" t="s">
        <v>21122</v>
      </c>
      <c r="I817" s="71" t="s">
        <v>21065</v>
      </c>
      <c r="J817" s="79">
        <v>723.19</v>
      </c>
      <c r="K817" s="71" t="s">
        <v>24437</v>
      </c>
      <c r="L817" s="71" t="s">
        <v>24438</v>
      </c>
      <c r="M817" s="72">
        <v>45580.406446759298</v>
      </c>
      <c r="N817" s="71" t="s">
        <v>390</v>
      </c>
      <c r="O817" s="71" t="s">
        <v>24439</v>
      </c>
      <c r="P817" s="71"/>
      <c r="Q817" s="79">
        <v>999999999</v>
      </c>
      <c r="R817" s="71"/>
      <c r="S817" s="71"/>
      <c r="T817" s="71"/>
      <c r="U817" s="71"/>
      <c r="V817" s="71"/>
      <c r="W817" s="80"/>
      <c r="X817" s="71" t="s">
        <v>24440</v>
      </c>
      <c r="Y817" s="71" t="s">
        <v>24438</v>
      </c>
      <c r="Z817" s="71"/>
      <c r="AA817" s="71" t="s">
        <v>397</v>
      </c>
      <c r="AB817" s="71" t="s">
        <v>397</v>
      </c>
      <c r="AC817" s="71" t="s">
        <v>21133</v>
      </c>
      <c r="AD817" s="71" t="s">
        <v>29443</v>
      </c>
      <c r="AE817" s="71"/>
      <c r="AF817" s="71"/>
      <c r="AG817" s="71"/>
      <c r="AH817" s="71" t="s">
        <v>397</v>
      </c>
      <c r="AI817" s="71" t="s">
        <v>397</v>
      </c>
      <c r="AJ817" s="71"/>
      <c r="AK817" s="71"/>
      <c r="AL817" s="71"/>
      <c r="AM817" s="71"/>
      <c r="AN817" s="71" t="s">
        <v>397</v>
      </c>
      <c r="AO817" s="71" t="s">
        <v>397</v>
      </c>
      <c r="AP817" s="71"/>
      <c r="AQ817" s="71" t="s">
        <v>397</v>
      </c>
      <c r="AR817" s="71" t="s">
        <v>397</v>
      </c>
      <c r="AS817" s="71"/>
      <c r="AT817" s="71" t="s">
        <v>397</v>
      </c>
      <c r="AU817" s="71"/>
      <c r="AV817" s="71" t="s">
        <v>21115</v>
      </c>
      <c r="AW817" s="71" t="s">
        <v>397</v>
      </c>
      <c r="AX817" s="71" t="s">
        <v>20973</v>
      </c>
      <c r="AY817" s="71" t="s">
        <v>21578</v>
      </c>
      <c r="AZ817" s="72">
        <v>45547.404803240701</v>
      </c>
      <c r="BA817" s="71"/>
      <c r="BB817" s="71"/>
      <c r="BC817" s="71"/>
      <c r="BD817" s="71"/>
      <c r="BE817" s="71"/>
      <c r="BF817" s="71"/>
      <c r="BG817" s="71"/>
      <c r="BH817" s="71"/>
      <c r="BI817" s="71"/>
      <c r="BJ817" s="71"/>
      <c r="BK817" s="71"/>
      <c r="BL817" s="81"/>
      <c r="BM817" s="81"/>
      <c r="BN817" s="81"/>
      <c r="BO817" s="71"/>
      <c r="BP817" s="71"/>
      <c r="BQ817" s="71"/>
      <c r="BR817" s="71" t="s">
        <v>29304</v>
      </c>
      <c r="BS817" s="71" t="s">
        <v>23503</v>
      </c>
      <c r="BT817" s="71" t="s">
        <v>21068</v>
      </c>
      <c r="BU817" s="72">
        <v>44797.435601851903</v>
      </c>
      <c r="BV817" s="71" t="s">
        <v>21068</v>
      </c>
      <c r="BW817" s="72">
        <v>44797.435601851903</v>
      </c>
      <c r="BX817" s="79">
        <v>11349.65</v>
      </c>
      <c r="BY817" s="81">
        <v>0</v>
      </c>
      <c r="BZ817" s="71"/>
      <c r="CA817" s="81">
        <v>0</v>
      </c>
      <c r="CB817" s="71"/>
      <c r="CC817" s="71"/>
      <c r="CD817" s="72"/>
      <c r="CE817" s="71"/>
      <c r="CF817" s="71"/>
      <c r="CG817" s="81">
        <v>0</v>
      </c>
      <c r="CH817" s="71"/>
      <c r="CI817" s="81">
        <v>0</v>
      </c>
      <c r="CJ817" s="71"/>
      <c r="CK817" s="71"/>
      <c r="CL817" s="71" t="s">
        <v>23504</v>
      </c>
      <c r="CM817" s="71"/>
      <c r="CN817" s="71"/>
      <c r="CO817" s="71"/>
      <c r="CP817" s="71" t="s">
        <v>23505</v>
      </c>
      <c r="CQ817" s="71"/>
      <c r="CR817" s="71"/>
      <c r="CS817" s="71"/>
      <c r="CT817" s="71"/>
      <c r="CU817" s="72"/>
      <c r="CV817" s="71"/>
      <c r="CW817" s="71"/>
      <c r="CX817" s="71" t="s">
        <v>21120</v>
      </c>
      <c r="CY817" s="71"/>
      <c r="CZ817" s="71" t="s">
        <v>23506</v>
      </c>
      <c r="DA817" s="71"/>
      <c r="DB817" s="71" t="s">
        <v>9630</v>
      </c>
    </row>
    <row r="818" spans="1:106">
      <c r="A818" s="71" t="s">
        <v>284</v>
      </c>
      <c r="B818" s="71" t="s">
        <v>10703</v>
      </c>
      <c r="C818" s="71" t="s">
        <v>397</v>
      </c>
      <c r="D818" s="71" t="s">
        <v>450</v>
      </c>
      <c r="E818" s="71" t="s">
        <v>21064</v>
      </c>
      <c r="F818" s="71" t="s">
        <v>450</v>
      </c>
      <c r="G818" s="71" t="s">
        <v>21210</v>
      </c>
      <c r="H818" s="71" t="s">
        <v>107</v>
      </c>
      <c r="I818" s="71" t="s">
        <v>21065</v>
      </c>
      <c r="J818" s="79">
        <v>25479.47</v>
      </c>
      <c r="K818" s="71" t="s">
        <v>24442</v>
      </c>
      <c r="L818" s="71" t="s">
        <v>24443</v>
      </c>
      <c r="M818" s="72">
        <v>45869.399467592601</v>
      </c>
      <c r="N818" s="71" t="s">
        <v>390</v>
      </c>
      <c r="O818" s="71" t="s">
        <v>24444</v>
      </c>
      <c r="P818" s="71"/>
      <c r="Q818" s="79">
        <v>999999999</v>
      </c>
      <c r="R818" s="71"/>
      <c r="S818" s="71"/>
      <c r="T818" s="71"/>
      <c r="U818" s="71"/>
      <c r="V818" s="71"/>
      <c r="W818" s="80"/>
      <c r="X818" s="71" t="s">
        <v>24445</v>
      </c>
      <c r="Y818" s="71" t="s">
        <v>24443</v>
      </c>
      <c r="Z818" s="71"/>
      <c r="AA818" s="71" t="s">
        <v>397</v>
      </c>
      <c r="AB818" s="71" t="s">
        <v>397</v>
      </c>
      <c r="AC818" s="71" t="s">
        <v>21133</v>
      </c>
      <c r="AD818" s="71" t="s">
        <v>29444</v>
      </c>
      <c r="AE818" s="71"/>
      <c r="AF818" s="71"/>
      <c r="AG818" s="71"/>
      <c r="AH818" s="71" t="s">
        <v>397</v>
      </c>
      <c r="AI818" s="71" t="s">
        <v>397</v>
      </c>
      <c r="AJ818" s="71"/>
      <c r="AK818" s="71"/>
      <c r="AL818" s="71"/>
      <c r="AM818" s="71"/>
      <c r="AN818" s="71" t="s">
        <v>397</v>
      </c>
      <c r="AO818" s="71" t="s">
        <v>397</v>
      </c>
      <c r="AP818" s="71"/>
      <c r="AQ818" s="71" t="s">
        <v>397</v>
      </c>
      <c r="AR818" s="71" t="s">
        <v>397</v>
      </c>
      <c r="AS818" s="71"/>
      <c r="AT818" s="71" t="s">
        <v>397</v>
      </c>
      <c r="AU818" s="71"/>
      <c r="AV818" s="71" t="s">
        <v>21115</v>
      </c>
      <c r="AW818" s="71" t="s">
        <v>397</v>
      </c>
      <c r="AX818" s="71" t="s">
        <v>20973</v>
      </c>
      <c r="AY818" s="71" t="s">
        <v>21578</v>
      </c>
      <c r="AZ818" s="72">
        <v>45505.395543981504</v>
      </c>
      <c r="BA818" s="71"/>
      <c r="BB818" s="71"/>
      <c r="BC818" s="71"/>
      <c r="BD818" s="71"/>
      <c r="BE818" s="71"/>
      <c r="BF818" s="71"/>
      <c r="BG818" s="71"/>
      <c r="BH818" s="71"/>
      <c r="BI818" s="71"/>
      <c r="BJ818" s="71"/>
      <c r="BK818" s="71"/>
      <c r="BL818" s="81"/>
      <c r="BM818" s="81"/>
      <c r="BN818" s="81"/>
      <c r="BO818" s="71"/>
      <c r="BP818" s="71"/>
      <c r="BQ818" s="71"/>
      <c r="BR818" s="71"/>
      <c r="BS818" s="71"/>
      <c r="BT818" s="71"/>
      <c r="BU818" s="72"/>
      <c r="BV818" s="71"/>
      <c r="BW818" s="72"/>
      <c r="BX818" s="79">
        <v>0</v>
      </c>
      <c r="BY818" s="81">
        <v>0</v>
      </c>
      <c r="BZ818" s="71"/>
      <c r="CA818" s="81">
        <v>0</v>
      </c>
      <c r="CB818" s="71"/>
      <c r="CC818" s="71"/>
      <c r="CD818" s="72"/>
      <c r="CE818" s="71"/>
      <c r="CF818" s="71"/>
      <c r="CG818" s="81">
        <v>0</v>
      </c>
      <c r="CH818" s="71"/>
      <c r="CI818" s="81">
        <v>0</v>
      </c>
      <c r="CJ818" s="71"/>
      <c r="CK818" s="71"/>
      <c r="CL818" s="71"/>
      <c r="CM818" s="71"/>
      <c r="CN818" s="71"/>
      <c r="CO818" s="71"/>
      <c r="CP818" s="71"/>
      <c r="CQ818" s="71"/>
      <c r="CR818" s="71"/>
      <c r="CS818" s="71"/>
      <c r="CT818" s="71"/>
      <c r="CU818" s="72"/>
      <c r="CV818" s="71"/>
      <c r="CW818" s="71"/>
      <c r="CX818" s="71"/>
      <c r="CY818" s="71"/>
      <c r="CZ818" s="71"/>
      <c r="DA818" s="71"/>
      <c r="DB818" s="71"/>
    </row>
    <row r="819" spans="1:106">
      <c r="A819" s="71" t="s">
        <v>10706</v>
      </c>
      <c r="B819" s="71" t="s">
        <v>10707</v>
      </c>
      <c r="C819" s="71" t="s">
        <v>21106</v>
      </c>
      <c r="D819" s="71" t="s">
        <v>450</v>
      </c>
      <c r="E819" s="71" t="s">
        <v>21064</v>
      </c>
      <c r="F819" s="71" t="s">
        <v>450</v>
      </c>
      <c r="G819" s="71" t="s">
        <v>21107</v>
      </c>
      <c r="H819" s="71" t="s">
        <v>21546</v>
      </c>
      <c r="I819" s="71" t="s">
        <v>21065</v>
      </c>
      <c r="J819" s="79">
        <v>0</v>
      </c>
      <c r="K819" s="71" t="s">
        <v>24447</v>
      </c>
      <c r="L819" s="71" t="s">
        <v>24448</v>
      </c>
      <c r="M819" s="72">
        <v>45561.149988425903</v>
      </c>
      <c r="N819" s="71" t="s">
        <v>404</v>
      </c>
      <c r="O819" s="71" t="s">
        <v>24449</v>
      </c>
      <c r="P819" s="71"/>
      <c r="Q819" s="79">
        <v>999999999</v>
      </c>
      <c r="R819" s="71"/>
      <c r="S819" s="71"/>
      <c r="T819" s="71"/>
      <c r="U819" s="71"/>
      <c r="V819" s="71"/>
      <c r="W819" s="80"/>
      <c r="X819" s="71" t="s">
        <v>24450</v>
      </c>
      <c r="Y819" s="71" t="s">
        <v>24448</v>
      </c>
      <c r="Z819" s="71"/>
      <c r="AA819" s="71" t="s">
        <v>397</v>
      </c>
      <c r="AB819" s="71" t="s">
        <v>397</v>
      </c>
      <c r="AC819" s="71" t="s">
        <v>21133</v>
      </c>
      <c r="AD819" s="71" t="s">
        <v>29445</v>
      </c>
      <c r="AE819" s="71"/>
      <c r="AF819" s="71"/>
      <c r="AG819" s="71"/>
      <c r="AH819" s="71" t="s">
        <v>397</v>
      </c>
      <c r="AI819" s="71" t="s">
        <v>397</v>
      </c>
      <c r="AJ819" s="71"/>
      <c r="AK819" s="71"/>
      <c r="AL819" s="71"/>
      <c r="AM819" s="71"/>
      <c r="AN819" s="71" t="s">
        <v>397</v>
      </c>
      <c r="AO819" s="71" t="s">
        <v>397</v>
      </c>
      <c r="AP819" s="71"/>
      <c r="AQ819" s="71" t="s">
        <v>397</v>
      </c>
      <c r="AR819" s="71" t="s">
        <v>397</v>
      </c>
      <c r="AS819" s="71"/>
      <c r="AT819" s="71" t="s">
        <v>397</v>
      </c>
      <c r="AU819" s="71"/>
      <c r="AV819" s="71" t="s">
        <v>21115</v>
      </c>
      <c r="AW819" s="71" t="s">
        <v>397</v>
      </c>
      <c r="AX819" s="71" t="s">
        <v>20973</v>
      </c>
      <c r="AY819" s="71" t="s">
        <v>21578</v>
      </c>
      <c r="AZ819" s="72">
        <v>45547.404826388898</v>
      </c>
      <c r="BA819" s="71"/>
      <c r="BB819" s="71"/>
      <c r="BC819" s="71"/>
      <c r="BD819" s="71"/>
      <c r="BE819" s="71"/>
      <c r="BF819" s="71"/>
      <c r="BG819" s="71"/>
      <c r="BH819" s="71"/>
      <c r="BI819" s="71"/>
      <c r="BJ819" s="71"/>
      <c r="BK819" s="71"/>
      <c r="BL819" s="81"/>
      <c r="BM819" s="81"/>
      <c r="BN819" s="81"/>
      <c r="BO819" s="71"/>
      <c r="BP819" s="71"/>
      <c r="BQ819" s="71"/>
      <c r="BR819" s="71"/>
      <c r="BS819" s="71"/>
      <c r="BT819" s="71"/>
      <c r="BU819" s="72"/>
      <c r="BV819" s="71"/>
      <c r="BW819" s="72"/>
      <c r="BX819" s="79">
        <v>0</v>
      </c>
      <c r="BY819" s="81">
        <v>0</v>
      </c>
      <c r="BZ819" s="71"/>
      <c r="CA819" s="81">
        <v>0</v>
      </c>
      <c r="CB819" s="71"/>
      <c r="CC819" s="71"/>
      <c r="CD819" s="72"/>
      <c r="CE819" s="71"/>
      <c r="CF819" s="71"/>
      <c r="CG819" s="81">
        <v>0</v>
      </c>
      <c r="CH819" s="71"/>
      <c r="CI819" s="81">
        <v>0</v>
      </c>
      <c r="CJ819" s="71"/>
      <c r="CK819" s="71"/>
      <c r="CL819" s="71"/>
      <c r="CM819" s="71"/>
      <c r="CN819" s="71"/>
      <c r="CO819" s="71"/>
      <c r="CP819" s="71"/>
      <c r="CQ819" s="71"/>
      <c r="CR819" s="71"/>
      <c r="CS819" s="71"/>
      <c r="CT819" s="71"/>
      <c r="CU819" s="72"/>
      <c r="CV819" s="71"/>
      <c r="CW819" s="71"/>
      <c r="CX819" s="71"/>
      <c r="CY819" s="71"/>
      <c r="CZ819" s="71"/>
      <c r="DA819" s="71"/>
      <c r="DB819" s="71"/>
    </row>
    <row r="820" spans="1:106">
      <c r="A820" s="71" t="s">
        <v>10710</v>
      </c>
      <c r="B820" s="71" t="s">
        <v>10711</v>
      </c>
      <c r="C820" s="71" t="s">
        <v>21106</v>
      </c>
      <c r="D820" s="71" t="s">
        <v>450</v>
      </c>
      <c r="E820" s="71" t="s">
        <v>21079</v>
      </c>
      <c r="F820" s="71" t="s">
        <v>450</v>
      </c>
      <c r="G820" s="71" t="s">
        <v>21107</v>
      </c>
      <c r="H820" s="71" t="s">
        <v>21376</v>
      </c>
      <c r="I820" s="71" t="s">
        <v>21065</v>
      </c>
      <c r="J820" s="79">
        <v>0</v>
      </c>
      <c r="K820" s="71" t="s">
        <v>10711</v>
      </c>
      <c r="L820" s="71"/>
      <c r="M820" s="72">
        <v>45533.698402777802</v>
      </c>
      <c r="N820" s="71" t="s">
        <v>404</v>
      </c>
      <c r="O820" s="71" t="s">
        <v>24452</v>
      </c>
      <c r="P820" s="71"/>
      <c r="Q820" s="79">
        <v>999999999</v>
      </c>
      <c r="R820" s="71" t="s">
        <v>24453</v>
      </c>
      <c r="S820" s="71"/>
      <c r="T820" s="71" t="s">
        <v>24454</v>
      </c>
      <c r="U820" s="71" t="s">
        <v>21952</v>
      </c>
      <c r="V820" s="71" t="s">
        <v>21952</v>
      </c>
      <c r="W820" s="80"/>
      <c r="X820" s="71"/>
      <c r="Y820" s="71"/>
      <c r="Z820" s="71"/>
      <c r="AA820" s="71" t="s">
        <v>397</v>
      </c>
      <c r="AB820" s="71" t="s">
        <v>397</v>
      </c>
      <c r="AC820" s="71"/>
      <c r="AD820" s="71"/>
      <c r="AE820" s="71"/>
      <c r="AF820" s="71"/>
      <c r="AG820" s="71"/>
      <c r="AH820" s="71" t="s">
        <v>397</v>
      </c>
      <c r="AI820" s="71" t="s">
        <v>397</v>
      </c>
      <c r="AJ820" s="71"/>
      <c r="AK820" s="71"/>
      <c r="AL820" s="71"/>
      <c r="AM820" s="71"/>
      <c r="AN820" s="71" t="s">
        <v>397</v>
      </c>
      <c r="AO820" s="71" t="s">
        <v>397</v>
      </c>
      <c r="AP820" s="71"/>
      <c r="AQ820" s="71" t="s">
        <v>397</v>
      </c>
      <c r="AR820" s="71" t="s">
        <v>397</v>
      </c>
      <c r="AS820" s="71"/>
      <c r="AT820" s="71" t="s">
        <v>397</v>
      </c>
      <c r="AU820" s="71"/>
      <c r="AV820" s="71" t="s">
        <v>397</v>
      </c>
      <c r="AW820" s="71" t="s">
        <v>397</v>
      </c>
      <c r="AX820" s="71"/>
      <c r="AY820" s="71"/>
      <c r="AZ820" s="72"/>
      <c r="BA820" s="71"/>
      <c r="BB820" s="71"/>
      <c r="BC820" s="71"/>
      <c r="BD820" s="71"/>
      <c r="BE820" s="71"/>
      <c r="BF820" s="71"/>
      <c r="BG820" s="71" t="s">
        <v>21069</v>
      </c>
      <c r="BH820" s="71" t="s">
        <v>20990</v>
      </c>
      <c r="BI820" s="71" t="s">
        <v>20978</v>
      </c>
      <c r="BJ820" s="71" t="s">
        <v>20976</v>
      </c>
      <c r="BK820" s="71" t="s">
        <v>21070</v>
      </c>
      <c r="BL820" s="81">
        <v>1</v>
      </c>
      <c r="BM820" s="81">
        <v>1</v>
      </c>
      <c r="BN820" s="81">
        <v>0</v>
      </c>
      <c r="BO820" s="71" t="s">
        <v>21071</v>
      </c>
      <c r="BP820" s="71" t="s">
        <v>21071</v>
      </c>
      <c r="BQ820" s="71"/>
      <c r="BR820" s="71"/>
      <c r="BS820" s="71"/>
      <c r="BT820" s="71"/>
      <c r="BU820" s="72"/>
      <c r="BV820" s="71"/>
      <c r="BW820" s="72"/>
      <c r="BX820" s="79">
        <v>0</v>
      </c>
      <c r="BY820" s="81">
        <v>0</v>
      </c>
      <c r="BZ820" s="71"/>
      <c r="CA820" s="81">
        <v>0</v>
      </c>
      <c r="CB820" s="71"/>
      <c r="CC820" s="71"/>
      <c r="CD820" s="72"/>
      <c r="CE820" s="71"/>
      <c r="CF820" s="71"/>
      <c r="CG820" s="81">
        <v>0</v>
      </c>
      <c r="CH820" s="71"/>
      <c r="CI820" s="81">
        <v>0</v>
      </c>
      <c r="CJ820" s="71"/>
      <c r="CK820" s="71"/>
      <c r="CL820" s="71"/>
      <c r="CM820" s="71"/>
      <c r="CN820" s="71"/>
      <c r="CO820" s="71"/>
      <c r="CP820" s="71"/>
      <c r="CQ820" s="71"/>
      <c r="CR820" s="71"/>
      <c r="CS820" s="71"/>
      <c r="CT820" s="71"/>
      <c r="CU820" s="72"/>
      <c r="CV820" s="71"/>
      <c r="CW820" s="71"/>
      <c r="CX820" s="71"/>
      <c r="CY820" s="71"/>
      <c r="CZ820" s="71"/>
      <c r="DA820" s="71"/>
      <c r="DB820" s="71"/>
    </row>
    <row r="821" spans="1:106">
      <c r="A821" s="71" t="s">
        <v>10819</v>
      </c>
      <c r="B821" s="71" t="s">
        <v>10820</v>
      </c>
      <c r="C821" s="71" t="s">
        <v>397</v>
      </c>
      <c r="D821" s="71" t="s">
        <v>450</v>
      </c>
      <c r="E821" s="71" t="s">
        <v>21079</v>
      </c>
      <c r="F821" s="71" t="s">
        <v>450</v>
      </c>
      <c r="G821" s="71"/>
      <c r="H821" s="71"/>
      <c r="I821" s="71" t="s">
        <v>21065</v>
      </c>
      <c r="J821" s="79">
        <v>0</v>
      </c>
      <c r="K821" s="71" t="s">
        <v>24457</v>
      </c>
      <c r="L821" s="71" t="s">
        <v>24458</v>
      </c>
      <c r="M821" s="72"/>
      <c r="N821" s="71"/>
      <c r="O821" s="71" t="s">
        <v>24459</v>
      </c>
      <c r="P821" s="71" t="s">
        <v>24460</v>
      </c>
      <c r="Q821" s="79">
        <v>2400</v>
      </c>
      <c r="R821" s="71"/>
      <c r="S821" s="71"/>
      <c r="T821" s="71"/>
      <c r="U821" s="71"/>
      <c r="V821" s="71"/>
      <c r="W821" s="80"/>
      <c r="X821" s="71" t="s">
        <v>24461</v>
      </c>
      <c r="Y821" s="71" t="s">
        <v>24458</v>
      </c>
      <c r="Z821" s="71"/>
      <c r="AA821" s="71" t="s">
        <v>397</v>
      </c>
      <c r="AB821" s="71" t="s">
        <v>397</v>
      </c>
      <c r="AC821" s="71" t="s">
        <v>21133</v>
      </c>
      <c r="AD821" s="71" t="s">
        <v>29446</v>
      </c>
      <c r="AE821" s="71"/>
      <c r="AF821" s="71"/>
      <c r="AG821" s="71"/>
      <c r="AH821" s="71" t="s">
        <v>397</v>
      </c>
      <c r="AI821" s="71" t="s">
        <v>397</v>
      </c>
      <c r="AJ821" s="71"/>
      <c r="AK821" s="71"/>
      <c r="AL821" s="71"/>
      <c r="AM821" s="71"/>
      <c r="AN821" s="71" t="s">
        <v>397</v>
      </c>
      <c r="AO821" s="71" t="s">
        <v>397</v>
      </c>
      <c r="AP821" s="71"/>
      <c r="AQ821" s="71" t="s">
        <v>397</v>
      </c>
      <c r="AR821" s="71" t="s">
        <v>397</v>
      </c>
      <c r="AS821" s="71"/>
      <c r="AT821" s="71" t="s">
        <v>397</v>
      </c>
      <c r="AU821" s="71"/>
      <c r="AV821" s="71" t="s">
        <v>21115</v>
      </c>
      <c r="AW821" s="71" t="s">
        <v>397</v>
      </c>
      <c r="AX821" s="71" t="s">
        <v>20973</v>
      </c>
      <c r="AY821" s="71" t="s">
        <v>21578</v>
      </c>
      <c r="AZ821" s="72">
        <v>45547.404849537001</v>
      </c>
      <c r="BA821" s="71"/>
      <c r="BB821" s="71"/>
      <c r="BC821" s="71"/>
      <c r="BD821" s="71"/>
      <c r="BE821" s="71"/>
      <c r="BF821" s="71"/>
      <c r="BG821" s="71"/>
      <c r="BH821" s="71"/>
      <c r="BI821" s="71"/>
      <c r="BJ821" s="71"/>
      <c r="BK821" s="71"/>
      <c r="BL821" s="81"/>
      <c r="BM821" s="81"/>
      <c r="BN821" s="81"/>
      <c r="BO821" s="71"/>
      <c r="BP821" s="71"/>
      <c r="BQ821" s="71"/>
      <c r="BR821" s="71"/>
      <c r="BS821" s="71"/>
      <c r="BT821" s="71"/>
      <c r="BU821" s="72"/>
      <c r="BV821" s="71"/>
      <c r="BW821" s="72"/>
      <c r="BX821" s="79">
        <v>0</v>
      </c>
      <c r="BY821" s="81">
        <v>0</v>
      </c>
      <c r="BZ821" s="71"/>
      <c r="CA821" s="81">
        <v>0</v>
      </c>
      <c r="CB821" s="71"/>
      <c r="CC821" s="71"/>
      <c r="CD821" s="72"/>
      <c r="CE821" s="71"/>
      <c r="CF821" s="71"/>
      <c r="CG821" s="81">
        <v>0</v>
      </c>
      <c r="CH821" s="71"/>
      <c r="CI821" s="81">
        <v>0</v>
      </c>
      <c r="CJ821" s="71"/>
      <c r="CK821" s="71"/>
      <c r="CL821" s="71"/>
      <c r="CM821" s="71"/>
      <c r="CN821" s="71"/>
      <c r="CO821" s="71"/>
      <c r="CP821" s="71"/>
      <c r="CQ821" s="71"/>
      <c r="CR821" s="71"/>
      <c r="CS821" s="71"/>
      <c r="CT821" s="71"/>
      <c r="CU821" s="72"/>
      <c r="CV821" s="71"/>
      <c r="CW821" s="71"/>
      <c r="CX821" s="71"/>
      <c r="CY821" s="71"/>
      <c r="CZ821" s="71"/>
      <c r="DA821" s="71"/>
      <c r="DB821" s="71"/>
    </row>
    <row r="822" spans="1:106">
      <c r="A822" s="71" t="s">
        <v>10858</v>
      </c>
      <c r="B822" s="71" t="s">
        <v>10859</v>
      </c>
      <c r="C822" s="71" t="s">
        <v>21106</v>
      </c>
      <c r="D822" s="71" t="s">
        <v>396</v>
      </c>
      <c r="E822" s="71" t="s">
        <v>21064</v>
      </c>
      <c r="F822" s="71" t="s">
        <v>396</v>
      </c>
      <c r="G822" s="71"/>
      <c r="H822" s="71"/>
      <c r="I822" s="71" t="s">
        <v>21065</v>
      </c>
      <c r="J822" s="79">
        <v>0</v>
      </c>
      <c r="K822" s="71" t="s">
        <v>24463</v>
      </c>
      <c r="L822" s="71" t="s">
        <v>24464</v>
      </c>
      <c r="M822" s="72">
        <v>45561.673715277801</v>
      </c>
      <c r="N822" s="71" t="s">
        <v>404</v>
      </c>
      <c r="O822" s="71"/>
      <c r="P822" s="71"/>
      <c r="Q822" s="79">
        <v>0</v>
      </c>
      <c r="R822" s="71"/>
      <c r="S822" s="71"/>
      <c r="T822" s="71"/>
      <c r="U822" s="71"/>
      <c r="V822" s="71"/>
      <c r="W822" s="80"/>
      <c r="X822" s="71" t="s">
        <v>24465</v>
      </c>
      <c r="Y822" s="71" t="s">
        <v>24464</v>
      </c>
      <c r="Z822" s="71"/>
      <c r="AA822" s="71" t="s">
        <v>397</v>
      </c>
      <c r="AB822" s="71" t="s">
        <v>397</v>
      </c>
      <c r="AC822" s="71" t="s">
        <v>21133</v>
      </c>
      <c r="AD822" s="71" t="s">
        <v>24466</v>
      </c>
      <c r="AE822" s="71"/>
      <c r="AF822" s="71"/>
      <c r="AG822" s="71"/>
      <c r="AH822" s="71" t="s">
        <v>397</v>
      </c>
      <c r="AI822" s="71" t="s">
        <v>397</v>
      </c>
      <c r="AJ822" s="71"/>
      <c r="AK822" s="71"/>
      <c r="AL822" s="71"/>
      <c r="AM822" s="71"/>
      <c r="AN822" s="71" t="s">
        <v>397</v>
      </c>
      <c r="AO822" s="71" t="s">
        <v>397</v>
      </c>
      <c r="AP822" s="71"/>
      <c r="AQ822" s="71" t="s">
        <v>397</v>
      </c>
      <c r="AR822" s="71" t="s">
        <v>397</v>
      </c>
      <c r="AS822" s="71"/>
      <c r="AT822" s="71" t="s">
        <v>397</v>
      </c>
      <c r="AU822" s="71"/>
      <c r="AV822" s="71" t="s">
        <v>21115</v>
      </c>
      <c r="AW822" s="71" t="s">
        <v>397</v>
      </c>
      <c r="AX822" s="71" t="s">
        <v>20973</v>
      </c>
      <c r="AY822" s="71" t="s">
        <v>21578</v>
      </c>
      <c r="AZ822" s="72">
        <v>44825.164143518501</v>
      </c>
      <c r="BA822" s="71"/>
      <c r="BB822" s="71"/>
      <c r="BC822" s="71"/>
      <c r="BD822" s="71"/>
      <c r="BE822" s="71"/>
      <c r="BF822" s="71"/>
      <c r="BG822" s="71"/>
      <c r="BH822" s="71"/>
      <c r="BI822" s="71"/>
      <c r="BJ822" s="71"/>
      <c r="BK822" s="71"/>
      <c r="BL822" s="81"/>
      <c r="BM822" s="81"/>
      <c r="BN822" s="81"/>
      <c r="BO822" s="71"/>
      <c r="BP822" s="71"/>
      <c r="BQ822" s="71"/>
      <c r="BR822" s="71"/>
      <c r="BS822" s="71"/>
      <c r="BT822" s="71"/>
      <c r="BU822" s="72"/>
      <c r="BV822" s="71"/>
      <c r="BW822" s="72"/>
      <c r="BX822" s="79">
        <v>0</v>
      </c>
      <c r="BY822" s="81">
        <v>0</v>
      </c>
      <c r="BZ822" s="71"/>
      <c r="CA822" s="81">
        <v>0</v>
      </c>
      <c r="CB822" s="71"/>
      <c r="CC822" s="71"/>
      <c r="CD822" s="72"/>
      <c r="CE822" s="71"/>
      <c r="CF822" s="71"/>
      <c r="CG822" s="81">
        <v>0</v>
      </c>
      <c r="CH822" s="71"/>
      <c r="CI822" s="81">
        <v>0</v>
      </c>
      <c r="CJ822" s="71"/>
      <c r="CK822" s="71"/>
      <c r="CL822" s="71"/>
      <c r="CM822" s="71"/>
      <c r="CN822" s="71"/>
      <c r="CO822" s="71"/>
      <c r="CP822" s="71"/>
      <c r="CQ822" s="71"/>
      <c r="CR822" s="71"/>
      <c r="CS822" s="71"/>
      <c r="CT822" s="71"/>
      <c r="CU822" s="72"/>
      <c r="CV822" s="71"/>
      <c r="CW822" s="71"/>
      <c r="CX822" s="71"/>
      <c r="CY822" s="71"/>
      <c r="CZ822" s="71"/>
      <c r="DA822" s="71"/>
      <c r="DB822" s="71"/>
    </row>
    <row r="823" spans="1:106">
      <c r="A823" s="71" t="s">
        <v>10864</v>
      </c>
      <c r="B823" s="71" t="s">
        <v>10865</v>
      </c>
      <c r="C823" s="71" t="s">
        <v>21106</v>
      </c>
      <c r="D823" s="71" t="s">
        <v>396</v>
      </c>
      <c r="E823" s="71" t="s">
        <v>21064</v>
      </c>
      <c r="F823" s="71" t="s">
        <v>396</v>
      </c>
      <c r="G823" s="71"/>
      <c r="H823" s="71"/>
      <c r="I823" s="71" t="s">
        <v>21065</v>
      </c>
      <c r="J823" s="79">
        <v>0</v>
      </c>
      <c r="K823" s="71" t="s">
        <v>24467</v>
      </c>
      <c r="L823" s="71" t="s">
        <v>24468</v>
      </c>
      <c r="M823" s="72">
        <v>45561.632199074098</v>
      </c>
      <c r="N823" s="71" t="s">
        <v>404</v>
      </c>
      <c r="O823" s="71"/>
      <c r="P823" s="71"/>
      <c r="Q823" s="79">
        <v>0</v>
      </c>
      <c r="R823" s="71"/>
      <c r="S823" s="71"/>
      <c r="T823" s="71"/>
      <c r="U823" s="71"/>
      <c r="V823" s="71"/>
      <c r="W823" s="80"/>
      <c r="X823" s="71" t="s">
        <v>24469</v>
      </c>
      <c r="Y823" s="71" t="s">
        <v>24468</v>
      </c>
      <c r="Z823" s="71"/>
      <c r="AA823" s="71" t="s">
        <v>397</v>
      </c>
      <c r="AB823" s="71" t="s">
        <v>397</v>
      </c>
      <c r="AC823" s="71" t="s">
        <v>21133</v>
      </c>
      <c r="AD823" s="71" t="s">
        <v>24470</v>
      </c>
      <c r="AE823" s="71"/>
      <c r="AF823" s="71"/>
      <c r="AG823" s="71"/>
      <c r="AH823" s="71" t="s">
        <v>397</v>
      </c>
      <c r="AI823" s="71" t="s">
        <v>397</v>
      </c>
      <c r="AJ823" s="71"/>
      <c r="AK823" s="71"/>
      <c r="AL823" s="71"/>
      <c r="AM823" s="71"/>
      <c r="AN823" s="71" t="s">
        <v>397</v>
      </c>
      <c r="AO823" s="71" t="s">
        <v>397</v>
      </c>
      <c r="AP823" s="71"/>
      <c r="AQ823" s="71" t="s">
        <v>397</v>
      </c>
      <c r="AR823" s="71" t="s">
        <v>397</v>
      </c>
      <c r="AS823" s="71"/>
      <c r="AT823" s="71" t="s">
        <v>397</v>
      </c>
      <c r="AU823" s="71"/>
      <c r="AV823" s="71" t="s">
        <v>21115</v>
      </c>
      <c r="AW823" s="71" t="s">
        <v>397</v>
      </c>
      <c r="AX823" s="71" t="s">
        <v>20973</v>
      </c>
      <c r="AY823" s="71" t="s">
        <v>21186</v>
      </c>
      <c r="AZ823" s="72">
        <v>45196.096458333297</v>
      </c>
      <c r="BA823" s="71"/>
      <c r="BB823" s="71"/>
      <c r="BC823" s="71"/>
      <c r="BD823" s="71"/>
      <c r="BE823" s="71"/>
      <c r="BF823" s="71"/>
      <c r="BG823" s="71"/>
      <c r="BH823" s="71"/>
      <c r="BI823" s="71"/>
      <c r="BJ823" s="71"/>
      <c r="BK823" s="71"/>
      <c r="BL823" s="81"/>
      <c r="BM823" s="81"/>
      <c r="BN823" s="81"/>
      <c r="BO823" s="71"/>
      <c r="BP823" s="71"/>
      <c r="BQ823" s="71"/>
      <c r="BR823" s="71"/>
      <c r="BS823" s="71"/>
      <c r="BT823" s="71"/>
      <c r="BU823" s="72"/>
      <c r="BV823" s="71"/>
      <c r="BW823" s="72"/>
      <c r="BX823" s="79">
        <v>0</v>
      </c>
      <c r="BY823" s="81">
        <v>0</v>
      </c>
      <c r="BZ823" s="71"/>
      <c r="CA823" s="81">
        <v>0</v>
      </c>
      <c r="CB823" s="71"/>
      <c r="CC823" s="71"/>
      <c r="CD823" s="72"/>
      <c r="CE823" s="71"/>
      <c r="CF823" s="71"/>
      <c r="CG823" s="81">
        <v>0</v>
      </c>
      <c r="CH823" s="71"/>
      <c r="CI823" s="81">
        <v>0</v>
      </c>
      <c r="CJ823" s="71"/>
      <c r="CK823" s="71"/>
      <c r="CL823" s="71"/>
      <c r="CM823" s="71"/>
      <c r="CN823" s="71"/>
      <c r="CO823" s="71"/>
      <c r="CP823" s="71"/>
      <c r="CQ823" s="71"/>
      <c r="CR823" s="71"/>
      <c r="CS823" s="71"/>
      <c r="CT823" s="71"/>
      <c r="CU823" s="72"/>
      <c r="CV823" s="71"/>
      <c r="CW823" s="71"/>
      <c r="CX823" s="71"/>
      <c r="CY823" s="71"/>
      <c r="CZ823" s="71"/>
      <c r="DA823" s="71"/>
      <c r="DB823" s="71"/>
    </row>
    <row r="824" spans="1:106">
      <c r="A824" s="71" t="s">
        <v>10870</v>
      </c>
      <c r="B824" s="71" t="s">
        <v>10871</v>
      </c>
      <c r="C824" s="71" t="s">
        <v>21106</v>
      </c>
      <c r="D824" s="71" t="s">
        <v>396</v>
      </c>
      <c r="E824" s="71" t="s">
        <v>21064</v>
      </c>
      <c r="F824" s="71" t="s">
        <v>396</v>
      </c>
      <c r="G824" s="71"/>
      <c r="H824" s="71"/>
      <c r="I824" s="71" t="s">
        <v>21065</v>
      </c>
      <c r="J824" s="79">
        <v>0</v>
      </c>
      <c r="K824" s="71" t="s">
        <v>24471</v>
      </c>
      <c r="L824" s="71"/>
      <c r="M824" s="72">
        <v>45566.291886574101</v>
      </c>
      <c r="N824" s="71" t="s">
        <v>404</v>
      </c>
      <c r="O824" s="71" t="s">
        <v>24472</v>
      </c>
      <c r="P824" s="71" t="s">
        <v>24473</v>
      </c>
      <c r="Q824" s="79">
        <v>0</v>
      </c>
      <c r="R824" s="71"/>
      <c r="S824" s="71"/>
      <c r="T824" s="71"/>
      <c r="U824" s="71"/>
      <c r="V824" s="71"/>
      <c r="W824" s="80"/>
      <c r="X824" s="71"/>
      <c r="Y824" s="71"/>
      <c r="Z824" s="71"/>
      <c r="AA824" s="71" t="s">
        <v>397</v>
      </c>
      <c r="AB824" s="71" t="s">
        <v>397</v>
      </c>
      <c r="AC824" s="71"/>
      <c r="AD824" s="71"/>
      <c r="AE824" s="71"/>
      <c r="AF824" s="71"/>
      <c r="AG824" s="71"/>
      <c r="AH824" s="71" t="s">
        <v>397</v>
      </c>
      <c r="AI824" s="71" t="s">
        <v>397</v>
      </c>
      <c r="AJ824" s="71"/>
      <c r="AK824" s="71"/>
      <c r="AL824" s="71"/>
      <c r="AM824" s="71"/>
      <c r="AN824" s="71" t="s">
        <v>397</v>
      </c>
      <c r="AO824" s="71" t="s">
        <v>397</v>
      </c>
      <c r="AP824" s="71"/>
      <c r="AQ824" s="71" t="s">
        <v>397</v>
      </c>
      <c r="AR824" s="71" t="s">
        <v>397</v>
      </c>
      <c r="AS824" s="71"/>
      <c r="AT824" s="71" t="s">
        <v>397</v>
      </c>
      <c r="AU824" s="71"/>
      <c r="AV824" s="71" t="s">
        <v>397</v>
      </c>
      <c r="AW824" s="71" t="s">
        <v>397</v>
      </c>
      <c r="AX824" s="71"/>
      <c r="AY824" s="71"/>
      <c r="AZ824" s="72"/>
      <c r="BA824" s="71"/>
      <c r="BB824" s="71"/>
      <c r="BC824" s="71"/>
      <c r="BD824" s="71"/>
      <c r="BE824" s="71"/>
      <c r="BF824" s="71"/>
      <c r="BG824" s="71"/>
      <c r="BH824" s="71"/>
      <c r="BI824" s="71"/>
      <c r="BJ824" s="71"/>
      <c r="BK824" s="71"/>
      <c r="BL824" s="81"/>
      <c r="BM824" s="81"/>
      <c r="BN824" s="81"/>
      <c r="BO824" s="71"/>
      <c r="BP824" s="71"/>
      <c r="BQ824" s="71"/>
      <c r="BR824" s="71"/>
      <c r="BS824" s="71"/>
      <c r="BT824" s="71"/>
      <c r="BU824" s="72"/>
      <c r="BV824" s="71"/>
      <c r="BW824" s="72"/>
      <c r="BX824" s="79">
        <v>0</v>
      </c>
      <c r="BY824" s="81">
        <v>0</v>
      </c>
      <c r="BZ824" s="71"/>
      <c r="CA824" s="81">
        <v>0</v>
      </c>
      <c r="CB824" s="71"/>
      <c r="CC824" s="71"/>
      <c r="CD824" s="72"/>
      <c r="CE824" s="71"/>
      <c r="CF824" s="71"/>
      <c r="CG824" s="81">
        <v>0</v>
      </c>
      <c r="CH824" s="71"/>
      <c r="CI824" s="81">
        <v>0</v>
      </c>
      <c r="CJ824" s="71"/>
      <c r="CK824" s="71"/>
      <c r="CL824" s="71"/>
      <c r="CM824" s="71"/>
      <c r="CN824" s="71"/>
      <c r="CO824" s="71"/>
      <c r="CP824" s="71"/>
      <c r="CQ824" s="71"/>
      <c r="CR824" s="71"/>
      <c r="CS824" s="71"/>
      <c r="CT824" s="71"/>
      <c r="CU824" s="72"/>
      <c r="CV824" s="71"/>
      <c r="CW824" s="71"/>
      <c r="CX824" s="71"/>
      <c r="CY824" s="71"/>
      <c r="CZ824" s="71"/>
      <c r="DA824" s="71"/>
      <c r="DB824" s="71"/>
    </row>
    <row r="825" spans="1:106">
      <c r="A825" s="71" t="s">
        <v>10874</v>
      </c>
      <c r="B825" s="71" t="s">
        <v>10875</v>
      </c>
      <c r="C825" s="71" t="s">
        <v>21106</v>
      </c>
      <c r="D825" s="71" t="s">
        <v>396</v>
      </c>
      <c r="E825" s="71" t="s">
        <v>21064</v>
      </c>
      <c r="F825" s="71" t="s">
        <v>396</v>
      </c>
      <c r="G825" s="71"/>
      <c r="H825" s="71"/>
      <c r="I825" s="71" t="s">
        <v>21065</v>
      </c>
      <c r="J825" s="79">
        <v>0</v>
      </c>
      <c r="K825" s="71" t="s">
        <v>24474</v>
      </c>
      <c r="L825" s="71"/>
      <c r="M825" s="72">
        <v>45561.673715277801</v>
      </c>
      <c r="N825" s="71" t="s">
        <v>404</v>
      </c>
      <c r="O825" s="71" t="s">
        <v>24475</v>
      </c>
      <c r="P825" s="71" t="s">
        <v>24476</v>
      </c>
      <c r="Q825" s="79">
        <v>0</v>
      </c>
      <c r="R825" s="71"/>
      <c r="S825" s="71"/>
      <c r="T825" s="71"/>
      <c r="U825" s="71"/>
      <c r="V825" s="71"/>
      <c r="W825" s="80"/>
      <c r="X825" s="71"/>
      <c r="Y825" s="71"/>
      <c r="Z825" s="71"/>
      <c r="AA825" s="71" t="s">
        <v>397</v>
      </c>
      <c r="AB825" s="71" t="s">
        <v>397</v>
      </c>
      <c r="AC825" s="71"/>
      <c r="AD825" s="71"/>
      <c r="AE825" s="71"/>
      <c r="AF825" s="71"/>
      <c r="AG825" s="71"/>
      <c r="AH825" s="71" t="s">
        <v>397</v>
      </c>
      <c r="AI825" s="71" t="s">
        <v>397</v>
      </c>
      <c r="AJ825" s="71"/>
      <c r="AK825" s="71"/>
      <c r="AL825" s="71"/>
      <c r="AM825" s="71"/>
      <c r="AN825" s="71" t="s">
        <v>397</v>
      </c>
      <c r="AO825" s="71" t="s">
        <v>397</v>
      </c>
      <c r="AP825" s="71"/>
      <c r="AQ825" s="71" t="s">
        <v>397</v>
      </c>
      <c r="AR825" s="71" t="s">
        <v>397</v>
      </c>
      <c r="AS825" s="71"/>
      <c r="AT825" s="71" t="s">
        <v>397</v>
      </c>
      <c r="AU825" s="71"/>
      <c r="AV825" s="71" t="s">
        <v>397</v>
      </c>
      <c r="AW825" s="71" t="s">
        <v>397</v>
      </c>
      <c r="AX825" s="71"/>
      <c r="AY825" s="71"/>
      <c r="AZ825" s="72"/>
      <c r="BA825" s="71"/>
      <c r="BB825" s="71"/>
      <c r="BC825" s="71"/>
      <c r="BD825" s="71"/>
      <c r="BE825" s="71"/>
      <c r="BF825" s="71"/>
      <c r="BG825" s="71"/>
      <c r="BH825" s="71"/>
      <c r="BI825" s="71"/>
      <c r="BJ825" s="71"/>
      <c r="BK825" s="71"/>
      <c r="BL825" s="81"/>
      <c r="BM825" s="81"/>
      <c r="BN825" s="81"/>
      <c r="BO825" s="71"/>
      <c r="BP825" s="71"/>
      <c r="BQ825" s="71"/>
      <c r="BR825" s="71"/>
      <c r="BS825" s="71"/>
      <c r="BT825" s="71"/>
      <c r="BU825" s="72"/>
      <c r="BV825" s="71"/>
      <c r="BW825" s="72"/>
      <c r="BX825" s="79">
        <v>0</v>
      </c>
      <c r="BY825" s="81">
        <v>0</v>
      </c>
      <c r="BZ825" s="71"/>
      <c r="CA825" s="81">
        <v>0</v>
      </c>
      <c r="CB825" s="71"/>
      <c r="CC825" s="71"/>
      <c r="CD825" s="72"/>
      <c r="CE825" s="71"/>
      <c r="CF825" s="71"/>
      <c r="CG825" s="81">
        <v>0</v>
      </c>
      <c r="CH825" s="71"/>
      <c r="CI825" s="81">
        <v>0</v>
      </c>
      <c r="CJ825" s="71"/>
      <c r="CK825" s="71"/>
      <c r="CL825" s="71"/>
      <c r="CM825" s="71"/>
      <c r="CN825" s="71"/>
      <c r="CO825" s="71"/>
      <c r="CP825" s="71"/>
      <c r="CQ825" s="71"/>
      <c r="CR825" s="71"/>
      <c r="CS825" s="71"/>
      <c r="CT825" s="71"/>
      <c r="CU825" s="72"/>
      <c r="CV825" s="71"/>
      <c r="CW825" s="71"/>
      <c r="CX825" s="71"/>
      <c r="CY825" s="71"/>
      <c r="CZ825" s="71"/>
      <c r="DA825" s="71"/>
      <c r="DB825" s="71"/>
    </row>
    <row r="826" spans="1:106">
      <c r="A826" s="71" t="s">
        <v>10878</v>
      </c>
      <c r="B826" s="71" t="s">
        <v>10879</v>
      </c>
      <c r="C826" s="71" t="s">
        <v>397</v>
      </c>
      <c r="D826" s="71" t="s">
        <v>396</v>
      </c>
      <c r="E826" s="71" t="s">
        <v>24477</v>
      </c>
      <c r="F826" s="71" t="s">
        <v>396</v>
      </c>
      <c r="G826" s="71"/>
      <c r="H826" s="71"/>
      <c r="I826" s="71" t="s">
        <v>21065</v>
      </c>
      <c r="J826" s="79">
        <v>0</v>
      </c>
      <c r="K826" s="71" t="s">
        <v>24478</v>
      </c>
      <c r="L826" s="71" t="s">
        <v>24479</v>
      </c>
      <c r="M826" s="72">
        <v>45596.153009259302</v>
      </c>
      <c r="N826" s="71" t="s">
        <v>390</v>
      </c>
      <c r="O826" s="71" t="s">
        <v>24480</v>
      </c>
      <c r="P826" s="71" t="s">
        <v>24481</v>
      </c>
      <c r="Q826" s="79">
        <v>99999</v>
      </c>
      <c r="R826" s="71"/>
      <c r="S826" s="71"/>
      <c r="T826" s="71"/>
      <c r="U826" s="71"/>
      <c r="V826" s="71"/>
      <c r="W826" s="80"/>
      <c r="X826" s="71"/>
      <c r="Y826" s="71" t="s">
        <v>24479</v>
      </c>
      <c r="Z826" s="71"/>
      <c r="AA826" s="71" t="s">
        <v>397</v>
      </c>
      <c r="AB826" s="71" t="s">
        <v>397</v>
      </c>
      <c r="AC826" s="71" t="s">
        <v>21793</v>
      </c>
      <c r="AD826" s="71" t="s">
        <v>24482</v>
      </c>
      <c r="AE826" s="71"/>
      <c r="AF826" s="71"/>
      <c r="AG826" s="71"/>
      <c r="AH826" s="71" t="s">
        <v>397</v>
      </c>
      <c r="AI826" s="71" t="s">
        <v>397</v>
      </c>
      <c r="AJ826" s="71"/>
      <c r="AK826" s="71"/>
      <c r="AL826" s="71"/>
      <c r="AM826" s="71"/>
      <c r="AN826" s="71" t="s">
        <v>397</v>
      </c>
      <c r="AO826" s="71" t="s">
        <v>397</v>
      </c>
      <c r="AP826" s="71"/>
      <c r="AQ826" s="71" t="s">
        <v>397</v>
      </c>
      <c r="AR826" s="71" t="s">
        <v>397</v>
      </c>
      <c r="AS826" s="71"/>
      <c r="AT826" s="71" t="s">
        <v>397</v>
      </c>
      <c r="AU826" s="71"/>
      <c r="AV826" s="71" t="s">
        <v>21115</v>
      </c>
      <c r="AW826" s="71" t="s">
        <v>397</v>
      </c>
      <c r="AX826" s="71" t="s">
        <v>20973</v>
      </c>
      <c r="AY826" s="71" t="s">
        <v>21186</v>
      </c>
      <c r="AZ826" s="72">
        <v>45229.384247685201</v>
      </c>
      <c r="BA826" s="71"/>
      <c r="BB826" s="71"/>
      <c r="BC826" s="71"/>
      <c r="BD826" s="71"/>
      <c r="BE826" s="71"/>
      <c r="BF826" s="71"/>
      <c r="BG826" s="71"/>
      <c r="BH826" s="71"/>
      <c r="BI826" s="71"/>
      <c r="BJ826" s="71"/>
      <c r="BK826" s="71"/>
      <c r="BL826" s="81"/>
      <c r="BM826" s="81"/>
      <c r="BN826" s="81"/>
      <c r="BO826" s="71"/>
      <c r="BP826" s="71"/>
      <c r="BQ826" s="71"/>
      <c r="BR826" s="71" t="s">
        <v>22137</v>
      </c>
      <c r="BS826" s="71" t="s">
        <v>22138</v>
      </c>
      <c r="BT826" s="71" t="s">
        <v>21068</v>
      </c>
      <c r="BU826" s="72">
        <v>44641.946539351899</v>
      </c>
      <c r="BV826" s="71" t="s">
        <v>21068</v>
      </c>
      <c r="BW826" s="72">
        <v>44641.946539351899</v>
      </c>
      <c r="BX826" s="79">
        <v>8959.93</v>
      </c>
      <c r="BY826" s="81">
        <v>0</v>
      </c>
      <c r="BZ826" s="71"/>
      <c r="CA826" s="81">
        <v>0</v>
      </c>
      <c r="CB826" s="71"/>
      <c r="CC826" s="71"/>
      <c r="CD826" s="72"/>
      <c r="CE826" s="71"/>
      <c r="CF826" s="71"/>
      <c r="CG826" s="81">
        <v>0</v>
      </c>
      <c r="CH826" s="71"/>
      <c r="CI826" s="81">
        <v>0</v>
      </c>
      <c r="CJ826" s="71"/>
      <c r="CK826" s="71"/>
      <c r="CL826" s="71" t="s">
        <v>22139</v>
      </c>
      <c r="CM826" s="71"/>
      <c r="CN826" s="71"/>
      <c r="CO826" s="71"/>
      <c r="CP826" s="71"/>
      <c r="CQ826" s="71"/>
      <c r="CR826" s="71"/>
      <c r="CS826" s="71"/>
      <c r="CT826" s="71"/>
      <c r="CU826" s="72"/>
      <c r="CV826" s="71"/>
      <c r="CW826" s="71"/>
      <c r="CX826" s="71" t="s">
        <v>21120</v>
      </c>
      <c r="CY826" s="71"/>
      <c r="CZ826" s="71"/>
      <c r="DA826" s="71"/>
      <c r="DB826" s="71" t="s">
        <v>29064</v>
      </c>
    </row>
    <row r="827" spans="1:106">
      <c r="A827" s="71" t="s">
        <v>10903</v>
      </c>
      <c r="B827" s="71" t="s">
        <v>10904</v>
      </c>
      <c r="C827" s="71" t="s">
        <v>397</v>
      </c>
      <c r="D827" s="71" t="s">
        <v>450</v>
      </c>
      <c r="E827" s="71" t="s">
        <v>21064</v>
      </c>
      <c r="F827" s="71" t="s">
        <v>450</v>
      </c>
      <c r="G827" s="71" t="s">
        <v>21152</v>
      </c>
      <c r="H827" s="71" t="s">
        <v>21475</v>
      </c>
      <c r="I827" s="71" t="s">
        <v>21065</v>
      </c>
      <c r="J827" s="79">
        <v>49219.74</v>
      </c>
      <c r="K827" s="71" t="s">
        <v>24483</v>
      </c>
      <c r="L827" s="71" t="s">
        <v>24484</v>
      </c>
      <c r="M827" s="72">
        <v>45909.378993055601</v>
      </c>
      <c r="N827" s="71" t="s">
        <v>390</v>
      </c>
      <c r="O827" s="71" t="s">
        <v>24485</v>
      </c>
      <c r="P827" s="71" t="s">
        <v>24486</v>
      </c>
      <c r="Q827" s="79">
        <v>999999999</v>
      </c>
      <c r="R827" s="71"/>
      <c r="S827" s="71"/>
      <c r="T827" s="71"/>
      <c r="U827" s="71"/>
      <c r="V827" s="71"/>
      <c r="W827" s="80"/>
      <c r="X827" s="71" t="s">
        <v>24487</v>
      </c>
      <c r="Y827" s="71" t="s">
        <v>24484</v>
      </c>
      <c r="Z827" s="71"/>
      <c r="AA827" s="71" t="s">
        <v>397</v>
      </c>
      <c r="AB827" s="71" t="s">
        <v>397</v>
      </c>
      <c r="AC827" s="71" t="s">
        <v>21133</v>
      </c>
      <c r="AD827" s="71" t="s">
        <v>29447</v>
      </c>
      <c r="AE827" s="71"/>
      <c r="AF827" s="71"/>
      <c r="AG827" s="71"/>
      <c r="AH827" s="71" t="s">
        <v>397</v>
      </c>
      <c r="AI827" s="71" t="s">
        <v>397</v>
      </c>
      <c r="AJ827" s="71"/>
      <c r="AK827" s="71"/>
      <c r="AL827" s="71"/>
      <c r="AM827" s="71"/>
      <c r="AN827" s="71" t="s">
        <v>397</v>
      </c>
      <c r="AO827" s="71" t="s">
        <v>397</v>
      </c>
      <c r="AP827" s="71"/>
      <c r="AQ827" s="71" t="s">
        <v>397</v>
      </c>
      <c r="AR827" s="71" t="s">
        <v>397</v>
      </c>
      <c r="AS827" s="71"/>
      <c r="AT827" s="71" t="s">
        <v>397</v>
      </c>
      <c r="AU827" s="71"/>
      <c r="AV827" s="71" t="s">
        <v>21115</v>
      </c>
      <c r="AW827" s="71" t="s">
        <v>397</v>
      </c>
      <c r="AX827" s="71" t="s">
        <v>20973</v>
      </c>
      <c r="AY827" s="71" t="s">
        <v>21578</v>
      </c>
      <c r="AZ827" s="72">
        <v>45547.404872685198</v>
      </c>
      <c r="BA827" s="71"/>
      <c r="BB827" s="71"/>
      <c r="BC827" s="71"/>
      <c r="BD827" s="71"/>
      <c r="BE827" s="71"/>
      <c r="BF827" s="71"/>
      <c r="BG827" s="71"/>
      <c r="BH827" s="71"/>
      <c r="BI827" s="71"/>
      <c r="BJ827" s="71"/>
      <c r="BK827" s="71"/>
      <c r="BL827" s="81"/>
      <c r="BM827" s="81"/>
      <c r="BN827" s="81"/>
      <c r="BO827" s="71"/>
      <c r="BP827" s="71"/>
      <c r="BQ827" s="71"/>
      <c r="BR827" s="71" t="s">
        <v>1061</v>
      </c>
      <c r="BS827" s="71" t="s">
        <v>21118</v>
      </c>
      <c r="BT827" s="71" t="s">
        <v>21068</v>
      </c>
      <c r="BU827" s="72">
        <v>44094.386597222197</v>
      </c>
      <c r="BV827" s="71" t="s">
        <v>21068</v>
      </c>
      <c r="BW827" s="72">
        <v>44094.386597222197</v>
      </c>
      <c r="BX827" s="79">
        <v>12076.32</v>
      </c>
      <c r="BY827" s="81">
        <v>0</v>
      </c>
      <c r="BZ827" s="71"/>
      <c r="CA827" s="81">
        <v>0</v>
      </c>
      <c r="CB827" s="71"/>
      <c r="CC827" s="71"/>
      <c r="CD827" s="72"/>
      <c r="CE827" s="71"/>
      <c r="CF827" s="71"/>
      <c r="CG827" s="81">
        <v>0</v>
      </c>
      <c r="CH827" s="71"/>
      <c r="CI827" s="81">
        <v>0</v>
      </c>
      <c r="CJ827" s="71"/>
      <c r="CK827" s="71"/>
      <c r="CL827" s="71" t="s">
        <v>21119</v>
      </c>
      <c r="CM827" s="71"/>
      <c r="CN827" s="71"/>
      <c r="CO827" s="71"/>
      <c r="CP827" s="71"/>
      <c r="CQ827" s="71"/>
      <c r="CR827" s="71"/>
      <c r="CS827" s="71"/>
      <c r="CT827" s="71"/>
      <c r="CU827" s="72"/>
      <c r="CV827" s="71"/>
      <c r="CW827" s="71"/>
      <c r="CX827" s="71" t="s">
        <v>21120</v>
      </c>
      <c r="CY827" s="71"/>
      <c r="CZ827" s="71"/>
      <c r="DA827" s="71"/>
      <c r="DB827" s="71" t="s">
        <v>1061</v>
      </c>
    </row>
    <row r="828" spans="1:106">
      <c r="A828" s="71" t="s">
        <v>10907</v>
      </c>
      <c r="B828" s="71" t="s">
        <v>10908</v>
      </c>
      <c r="C828" s="71" t="s">
        <v>391</v>
      </c>
      <c r="D828" s="71" t="s">
        <v>427</v>
      </c>
      <c r="E828" s="71" t="s">
        <v>21079</v>
      </c>
      <c r="F828" s="71" t="s">
        <v>427</v>
      </c>
      <c r="G828" s="71"/>
      <c r="H828" s="71"/>
      <c r="I828" s="71" t="s">
        <v>21065</v>
      </c>
      <c r="J828" s="79">
        <v>0</v>
      </c>
      <c r="K828" s="71"/>
      <c r="L828" s="71"/>
      <c r="M828" s="72"/>
      <c r="N828" s="71"/>
      <c r="O828" s="71" t="s">
        <v>24489</v>
      </c>
      <c r="P828" s="71"/>
      <c r="Q828" s="79">
        <v>0</v>
      </c>
      <c r="R828" s="71" t="s">
        <v>24490</v>
      </c>
      <c r="S828" s="71"/>
      <c r="T828" s="71"/>
      <c r="U828" s="71" t="s">
        <v>21068</v>
      </c>
      <c r="V828" s="71" t="s">
        <v>21068</v>
      </c>
      <c r="W828" s="80"/>
      <c r="X828" s="71"/>
      <c r="Y828" s="71"/>
      <c r="Z828" s="71"/>
      <c r="AA828" s="71" t="s">
        <v>397</v>
      </c>
      <c r="AB828" s="71" t="s">
        <v>397</v>
      </c>
      <c r="AC828" s="71"/>
      <c r="AD828" s="71"/>
      <c r="AE828" s="71"/>
      <c r="AF828" s="71"/>
      <c r="AG828" s="71"/>
      <c r="AH828" s="71" t="s">
        <v>397</v>
      </c>
      <c r="AI828" s="71" t="s">
        <v>397</v>
      </c>
      <c r="AJ828" s="71"/>
      <c r="AK828" s="71"/>
      <c r="AL828" s="71"/>
      <c r="AM828" s="71"/>
      <c r="AN828" s="71" t="s">
        <v>397</v>
      </c>
      <c r="AO828" s="71" t="s">
        <v>397</v>
      </c>
      <c r="AP828" s="71"/>
      <c r="AQ828" s="71" t="s">
        <v>397</v>
      </c>
      <c r="AR828" s="71" t="s">
        <v>397</v>
      </c>
      <c r="AS828" s="71"/>
      <c r="AT828" s="71" t="s">
        <v>397</v>
      </c>
      <c r="AU828" s="71"/>
      <c r="AV828" s="71" t="s">
        <v>397</v>
      </c>
      <c r="AW828" s="71" t="s">
        <v>397</v>
      </c>
      <c r="AX828" s="71"/>
      <c r="AY828" s="71"/>
      <c r="AZ828" s="72"/>
      <c r="BA828" s="71"/>
      <c r="BB828" s="71"/>
      <c r="BC828" s="71"/>
      <c r="BD828" s="71"/>
      <c r="BE828" s="71"/>
      <c r="BF828" s="71"/>
      <c r="BG828" s="71" t="s">
        <v>21069</v>
      </c>
      <c r="BH828" s="71" t="s">
        <v>20990</v>
      </c>
      <c r="BI828" s="71" t="s">
        <v>20978</v>
      </c>
      <c r="BJ828" s="71" t="s">
        <v>20976</v>
      </c>
      <c r="BK828" s="71" t="s">
        <v>21070</v>
      </c>
      <c r="BL828" s="81">
        <v>1</v>
      </c>
      <c r="BM828" s="81">
        <v>1</v>
      </c>
      <c r="BN828" s="81">
        <v>0</v>
      </c>
      <c r="BO828" s="71" t="s">
        <v>21071</v>
      </c>
      <c r="BP828" s="71" t="s">
        <v>21071</v>
      </c>
      <c r="BQ828" s="71"/>
      <c r="BR828" s="71"/>
      <c r="BS828" s="71"/>
      <c r="BT828" s="71"/>
      <c r="BU828" s="72"/>
      <c r="BV828" s="71"/>
      <c r="BW828" s="72"/>
      <c r="BX828" s="79">
        <v>0</v>
      </c>
      <c r="BY828" s="81">
        <v>0</v>
      </c>
      <c r="BZ828" s="71"/>
      <c r="CA828" s="81">
        <v>0</v>
      </c>
      <c r="CB828" s="71"/>
      <c r="CC828" s="71"/>
      <c r="CD828" s="72"/>
      <c r="CE828" s="71"/>
      <c r="CF828" s="71"/>
      <c r="CG828" s="81">
        <v>0</v>
      </c>
      <c r="CH828" s="71"/>
      <c r="CI828" s="81">
        <v>0</v>
      </c>
      <c r="CJ828" s="71"/>
      <c r="CK828" s="71"/>
      <c r="CL828" s="71"/>
      <c r="CM828" s="71"/>
      <c r="CN828" s="71"/>
      <c r="CO828" s="71"/>
      <c r="CP828" s="71"/>
      <c r="CQ828" s="71"/>
      <c r="CR828" s="71"/>
      <c r="CS828" s="71"/>
      <c r="CT828" s="71"/>
      <c r="CU828" s="72"/>
      <c r="CV828" s="71"/>
      <c r="CW828" s="71"/>
      <c r="CX828" s="71"/>
      <c r="CY828" s="71"/>
      <c r="CZ828" s="71"/>
      <c r="DA828" s="71"/>
      <c r="DB828" s="71"/>
    </row>
    <row r="829" spans="1:106">
      <c r="A829" s="71" t="s">
        <v>10937</v>
      </c>
      <c r="B829" s="71" t="s">
        <v>10938</v>
      </c>
      <c r="C829" s="71" t="s">
        <v>397</v>
      </c>
      <c r="D829" s="71" t="s">
        <v>427</v>
      </c>
      <c r="E829" s="71" t="s">
        <v>21079</v>
      </c>
      <c r="F829" s="71" t="s">
        <v>427</v>
      </c>
      <c r="G829" s="71"/>
      <c r="H829" s="71"/>
      <c r="I829" s="71" t="s">
        <v>21065</v>
      </c>
      <c r="J829" s="79">
        <v>3090.66</v>
      </c>
      <c r="K829" s="71" t="s">
        <v>10938</v>
      </c>
      <c r="L829" s="71" t="s">
        <v>24491</v>
      </c>
      <c r="M829" s="72"/>
      <c r="N829" s="71"/>
      <c r="O829" s="71" t="s">
        <v>24492</v>
      </c>
      <c r="P829" s="71"/>
      <c r="Q829" s="79">
        <v>2400</v>
      </c>
      <c r="R829" s="71" t="s">
        <v>24493</v>
      </c>
      <c r="S829" s="71"/>
      <c r="T829" s="71"/>
      <c r="U829" s="71" t="s">
        <v>21068</v>
      </c>
      <c r="V829" s="71" t="s">
        <v>21068</v>
      </c>
      <c r="W829" s="80"/>
      <c r="X829" s="71"/>
      <c r="Y829" s="71" t="s">
        <v>24491</v>
      </c>
      <c r="Z829" s="71"/>
      <c r="AA829" s="71" t="s">
        <v>397</v>
      </c>
      <c r="AB829" s="71" t="s">
        <v>397</v>
      </c>
      <c r="AC829" s="71" t="s">
        <v>21133</v>
      </c>
      <c r="AD829" s="71" t="s">
        <v>24494</v>
      </c>
      <c r="AE829" s="71"/>
      <c r="AF829" s="71"/>
      <c r="AG829" s="71"/>
      <c r="AH829" s="71" t="s">
        <v>397</v>
      </c>
      <c r="AI829" s="71" t="s">
        <v>397</v>
      </c>
      <c r="AJ829" s="71"/>
      <c r="AK829" s="71"/>
      <c r="AL829" s="71"/>
      <c r="AM829" s="71"/>
      <c r="AN829" s="71" t="s">
        <v>397</v>
      </c>
      <c r="AO829" s="71" t="s">
        <v>397</v>
      </c>
      <c r="AP829" s="71"/>
      <c r="AQ829" s="71" t="s">
        <v>397</v>
      </c>
      <c r="AR829" s="71" t="s">
        <v>397</v>
      </c>
      <c r="AS829" s="71"/>
      <c r="AT829" s="71" t="s">
        <v>397</v>
      </c>
      <c r="AU829" s="71"/>
      <c r="AV829" s="71" t="s">
        <v>21115</v>
      </c>
      <c r="AW829" s="71" t="s">
        <v>397</v>
      </c>
      <c r="AX829" s="71" t="s">
        <v>20973</v>
      </c>
      <c r="AY829" s="71" t="s">
        <v>24495</v>
      </c>
      <c r="AZ829" s="72">
        <v>45012.705532407403</v>
      </c>
      <c r="BA829" s="71"/>
      <c r="BB829" s="71"/>
      <c r="BC829" s="71"/>
      <c r="BD829" s="71"/>
      <c r="BE829" s="71"/>
      <c r="BF829" s="71"/>
      <c r="BG829" s="71" t="s">
        <v>21069</v>
      </c>
      <c r="BH829" s="71" t="s">
        <v>20990</v>
      </c>
      <c r="BI829" s="71" t="s">
        <v>20978</v>
      </c>
      <c r="BJ829" s="71" t="s">
        <v>20976</v>
      </c>
      <c r="BK829" s="71" t="s">
        <v>21070</v>
      </c>
      <c r="BL829" s="81">
        <v>1</v>
      </c>
      <c r="BM829" s="81">
        <v>1</v>
      </c>
      <c r="BN829" s="81">
        <v>0</v>
      </c>
      <c r="BO829" s="71" t="s">
        <v>21071</v>
      </c>
      <c r="BP829" s="71" t="s">
        <v>21071</v>
      </c>
      <c r="BQ829" s="71"/>
      <c r="BR829" s="71"/>
      <c r="BS829" s="71"/>
      <c r="BT829" s="71"/>
      <c r="BU829" s="72"/>
      <c r="BV829" s="71"/>
      <c r="BW829" s="72"/>
      <c r="BX829" s="79">
        <v>0</v>
      </c>
      <c r="BY829" s="81">
        <v>0</v>
      </c>
      <c r="BZ829" s="71"/>
      <c r="CA829" s="81">
        <v>0</v>
      </c>
      <c r="CB829" s="71"/>
      <c r="CC829" s="71"/>
      <c r="CD829" s="72"/>
      <c r="CE829" s="71"/>
      <c r="CF829" s="71"/>
      <c r="CG829" s="81">
        <v>0</v>
      </c>
      <c r="CH829" s="71"/>
      <c r="CI829" s="81">
        <v>0</v>
      </c>
      <c r="CJ829" s="71"/>
      <c r="CK829" s="71"/>
      <c r="CL829" s="71"/>
      <c r="CM829" s="71"/>
      <c r="CN829" s="71"/>
      <c r="CO829" s="71"/>
      <c r="CP829" s="71"/>
      <c r="CQ829" s="71"/>
      <c r="CR829" s="71"/>
      <c r="CS829" s="71"/>
      <c r="CT829" s="71"/>
      <c r="CU829" s="72"/>
      <c r="CV829" s="71"/>
      <c r="CW829" s="71"/>
      <c r="CX829" s="71"/>
      <c r="CY829" s="71"/>
      <c r="CZ829" s="71"/>
      <c r="DA829" s="71"/>
      <c r="DB829" s="71"/>
    </row>
    <row r="830" spans="1:106">
      <c r="A830" s="71" t="s">
        <v>10955</v>
      </c>
      <c r="B830" s="71" t="s">
        <v>10956</v>
      </c>
      <c r="C830" s="71" t="s">
        <v>397</v>
      </c>
      <c r="D830" s="71" t="s">
        <v>450</v>
      </c>
      <c r="E830" s="71" t="s">
        <v>21064</v>
      </c>
      <c r="F830" s="71" t="s">
        <v>450</v>
      </c>
      <c r="G830" s="71" t="s">
        <v>21210</v>
      </c>
      <c r="H830" s="71" t="s">
        <v>21145</v>
      </c>
      <c r="I830" s="71" t="s">
        <v>21065</v>
      </c>
      <c r="J830" s="79">
        <v>1343.83</v>
      </c>
      <c r="K830" s="71" t="s">
        <v>24496</v>
      </c>
      <c r="L830" s="71" t="s">
        <v>29448</v>
      </c>
      <c r="M830" s="72">
        <v>45909.712372685201</v>
      </c>
      <c r="N830" s="71" t="s">
        <v>390</v>
      </c>
      <c r="O830" s="71" t="s">
        <v>24498</v>
      </c>
      <c r="P830" s="71"/>
      <c r="Q830" s="79">
        <v>999999999</v>
      </c>
      <c r="R830" s="71"/>
      <c r="S830" s="71"/>
      <c r="T830" s="71"/>
      <c r="U830" s="71"/>
      <c r="V830" s="71"/>
      <c r="W830" s="80"/>
      <c r="X830" s="71" t="s">
        <v>24499</v>
      </c>
      <c r="Y830" s="71" t="s">
        <v>29448</v>
      </c>
      <c r="Z830" s="71"/>
      <c r="AA830" s="71" t="s">
        <v>397</v>
      </c>
      <c r="AB830" s="71" t="s">
        <v>397</v>
      </c>
      <c r="AC830" s="71" t="s">
        <v>21133</v>
      </c>
      <c r="AD830" s="71" t="s">
        <v>29449</v>
      </c>
      <c r="AE830" s="71"/>
      <c r="AF830" s="71"/>
      <c r="AG830" s="71"/>
      <c r="AH830" s="71" t="s">
        <v>397</v>
      </c>
      <c r="AI830" s="71" t="s">
        <v>397</v>
      </c>
      <c r="AJ830" s="71"/>
      <c r="AK830" s="71"/>
      <c r="AL830" s="71"/>
      <c r="AM830" s="71"/>
      <c r="AN830" s="71" t="s">
        <v>397</v>
      </c>
      <c r="AO830" s="71" t="s">
        <v>397</v>
      </c>
      <c r="AP830" s="71"/>
      <c r="AQ830" s="71" t="s">
        <v>397</v>
      </c>
      <c r="AR830" s="71" t="s">
        <v>397</v>
      </c>
      <c r="AS830" s="71"/>
      <c r="AT830" s="71" t="s">
        <v>397</v>
      </c>
      <c r="AU830" s="71"/>
      <c r="AV830" s="71" t="s">
        <v>21115</v>
      </c>
      <c r="AW830" s="71" t="s">
        <v>397</v>
      </c>
      <c r="AX830" s="71" t="s">
        <v>20973</v>
      </c>
      <c r="AY830" s="71" t="s">
        <v>21578</v>
      </c>
      <c r="AZ830" s="72">
        <v>45547.404884259297</v>
      </c>
      <c r="BA830" s="71"/>
      <c r="BB830" s="71"/>
      <c r="BC830" s="71"/>
      <c r="BD830" s="71"/>
      <c r="BE830" s="71"/>
      <c r="BF830" s="71"/>
      <c r="BG830" s="71"/>
      <c r="BH830" s="71"/>
      <c r="BI830" s="71"/>
      <c r="BJ830" s="71"/>
      <c r="BK830" s="71"/>
      <c r="BL830" s="81"/>
      <c r="BM830" s="81"/>
      <c r="BN830" s="81"/>
      <c r="BO830" s="71"/>
      <c r="BP830" s="71"/>
      <c r="BQ830" s="71"/>
      <c r="BR830" s="71"/>
      <c r="BS830" s="71"/>
      <c r="BT830" s="71"/>
      <c r="BU830" s="72"/>
      <c r="BV830" s="71"/>
      <c r="BW830" s="72"/>
      <c r="BX830" s="79">
        <v>0</v>
      </c>
      <c r="BY830" s="81">
        <v>0</v>
      </c>
      <c r="BZ830" s="71"/>
      <c r="CA830" s="81">
        <v>0</v>
      </c>
      <c r="CB830" s="71"/>
      <c r="CC830" s="71"/>
      <c r="CD830" s="72"/>
      <c r="CE830" s="71"/>
      <c r="CF830" s="71"/>
      <c r="CG830" s="81">
        <v>0</v>
      </c>
      <c r="CH830" s="71"/>
      <c r="CI830" s="81">
        <v>0</v>
      </c>
      <c r="CJ830" s="71"/>
      <c r="CK830" s="71"/>
      <c r="CL830" s="71"/>
      <c r="CM830" s="71"/>
      <c r="CN830" s="71"/>
      <c r="CO830" s="71"/>
      <c r="CP830" s="71"/>
      <c r="CQ830" s="71"/>
      <c r="CR830" s="71"/>
      <c r="CS830" s="71"/>
      <c r="CT830" s="71"/>
      <c r="CU830" s="72"/>
      <c r="CV830" s="71"/>
      <c r="CW830" s="71"/>
      <c r="CX830" s="71"/>
      <c r="CY830" s="71"/>
      <c r="CZ830" s="71"/>
      <c r="DA830" s="71"/>
      <c r="DB830" s="71"/>
    </row>
    <row r="831" spans="1:106">
      <c r="A831" s="71" t="s">
        <v>10960</v>
      </c>
      <c r="B831" s="71" t="s">
        <v>10961</v>
      </c>
      <c r="C831" s="71" t="s">
        <v>397</v>
      </c>
      <c r="D831" s="71" t="s">
        <v>427</v>
      </c>
      <c r="E831" s="71" t="s">
        <v>21079</v>
      </c>
      <c r="F831" s="71" t="s">
        <v>427</v>
      </c>
      <c r="G831" s="71"/>
      <c r="H831" s="71"/>
      <c r="I831" s="71" t="s">
        <v>21065</v>
      </c>
      <c r="J831" s="79">
        <v>0</v>
      </c>
      <c r="K831" s="71"/>
      <c r="L831" s="71"/>
      <c r="M831" s="72"/>
      <c r="N831" s="71"/>
      <c r="O831" s="71" t="s">
        <v>24501</v>
      </c>
      <c r="P831" s="71"/>
      <c r="Q831" s="79">
        <v>0</v>
      </c>
      <c r="R831" s="71" t="s">
        <v>24502</v>
      </c>
      <c r="S831" s="71"/>
      <c r="T831" s="71"/>
      <c r="U831" s="71" t="s">
        <v>21068</v>
      </c>
      <c r="V831" s="71" t="s">
        <v>21068</v>
      </c>
      <c r="W831" s="80"/>
      <c r="X831" s="71"/>
      <c r="Y831" s="71"/>
      <c r="Z831" s="71"/>
      <c r="AA831" s="71" t="s">
        <v>397</v>
      </c>
      <c r="AB831" s="71" t="s">
        <v>397</v>
      </c>
      <c r="AC831" s="71"/>
      <c r="AD831" s="71"/>
      <c r="AE831" s="71"/>
      <c r="AF831" s="71"/>
      <c r="AG831" s="71"/>
      <c r="AH831" s="71" t="s">
        <v>397</v>
      </c>
      <c r="AI831" s="71" t="s">
        <v>397</v>
      </c>
      <c r="AJ831" s="71"/>
      <c r="AK831" s="71"/>
      <c r="AL831" s="71"/>
      <c r="AM831" s="71"/>
      <c r="AN831" s="71" t="s">
        <v>397</v>
      </c>
      <c r="AO831" s="71" t="s">
        <v>397</v>
      </c>
      <c r="AP831" s="71"/>
      <c r="AQ831" s="71" t="s">
        <v>397</v>
      </c>
      <c r="AR831" s="71" t="s">
        <v>397</v>
      </c>
      <c r="AS831" s="71"/>
      <c r="AT831" s="71" t="s">
        <v>397</v>
      </c>
      <c r="AU831" s="71"/>
      <c r="AV831" s="71" t="s">
        <v>397</v>
      </c>
      <c r="AW831" s="71" t="s">
        <v>397</v>
      </c>
      <c r="AX831" s="71"/>
      <c r="AY831" s="71"/>
      <c r="AZ831" s="72"/>
      <c r="BA831" s="71"/>
      <c r="BB831" s="71"/>
      <c r="BC831" s="71"/>
      <c r="BD831" s="71"/>
      <c r="BE831" s="71"/>
      <c r="BF831" s="71"/>
      <c r="BG831" s="71" t="s">
        <v>21069</v>
      </c>
      <c r="BH831" s="71" t="s">
        <v>20990</v>
      </c>
      <c r="BI831" s="71" t="s">
        <v>20978</v>
      </c>
      <c r="BJ831" s="71" t="s">
        <v>20976</v>
      </c>
      <c r="BK831" s="71" t="s">
        <v>21070</v>
      </c>
      <c r="BL831" s="81">
        <v>1</v>
      </c>
      <c r="BM831" s="81">
        <v>1</v>
      </c>
      <c r="BN831" s="81">
        <v>0</v>
      </c>
      <c r="BO831" s="71" t="s">
        <v>21071</v>
      </c>
      <c r="BP831" s="71" t="s">
        <v>21071</v>
      </c>
      <c r="BQ831" s="71"/>
      <c r="BR831" s="71"/>
      <c r="BS831" s="71"/>
      <c r="BT831" s="71"/>
      <c r="BU831" s="72"/>
      <c r="BV831" s="71"/>
      <c r="BW831" s="72"/>
      <c r="BX831" s="79">
        <v>0</v>
      </c>
      <c r="BY831" s="81">
        <v>0</v>
      </c>
      <c r="BZ831" s="71"/>
      <c r="CA831" s="81">
        <v>0</v>
      </c>
      <c r="CB831" s="71"/>
      <c r="CC831" s="71"/>
      <c r="CD831" s="72"/>
      <c r="CE831" s="71"/>
      <c r="CF831" s="71"/>
      <c r="CG831" s="81">
        <v>0</v>
      </c>
      <c r="CH831" s="71"/>
      <c r="CI831" s="81">
        <v>0</v>
      </c>
      <c r="CJ831" s="71"/>
      <c r="CK831" s="71"/>
      <c r="CL831" s="71"/>
      <c r="CM831" s="71"/>
      <c r="CN831" s="71"/>
      <c r="CO831" s="71"/>
      <c r="CP831" s="71"/>
      <c r="CQ831" s="71"/>
      <c r="CR831" s="71"/>
      <c r="CS831" s="71"/>
      <c r="CT831" s="71"/>
      <c r="CU831" s="72"/>
      <c r="CV831" s="71"/>
      <c r="CW831" s="71"/>
      <c r="CX831" s="71"/>
      <c r="CY831" s="71"/>
      <c r="CZ831" s="71"/>
      <c r="DA831" s="71"/>
      <c r="DB831" s="71"/>
    </row>
    <row r="832" spans="1:106">
      <c r="A832" s="71" t="s">
        <v>10963</v>
      </c>
      <c r="B832" s="71" t="s">
        <v>10964</v>
      </c>
      <c r="C832" s="71" t="s">
        <v>397</v>
      </c>
      <c r="D832" s="71" t="s">
        <v>427</v>
      </c>
      <c r="E832" s="71" t="s">
        <v>21079</v>
      </c>
      <c r="F832" s="71" t="s">
        <v>427</v>
      </c>
      <c r="G832" s="71"/>
      <c r="H832" s="71"/>
      <c r="I832" s="71" t="s">
        <v>21065</v>
      </c>
      <c r="J832" s="79">
        <v>0</v>
      </c>
      <c r="K832" s="71"/>
      <c r="L832" s="71"/>
      <c r="M832" s="72"/>
      <c r="N832" s="71"/>
      <c r="O832" s="71" t="s">
        <v>24503</v>
      </c>
      <c r="P832" s="71"/>
      <c r="Q832" s="79">
        <v>0</v>
      </c>
      <c r="R832" s="71" t="s">
        <v>23196</v>
      </c>
      <c r="S832" s="71"/>
      <c r="T832" s="71"/>
      <c r="U832" s="71" t="s">
        <v>21068</v>
      </c>
      <c r="V832" s="71" t="s">
        <v>21068</v>
      </c>
      <c r="W832" s="80"/>
      <c r="X832" s="71"/>
      <c r="Y832" s="71"/>
      <c r="Z832" s="71"/>
      <c r="AA832" s="71" t="s">
        <v>397</v>
      </c>
      <c r="AB832" s="71" t="s">
        <v>397</v>
      </c>
      <c r="AC832" s="71"/>
      <c r="AD832" s="71"/>
      <c r="AE832" s="71"/>
      <c r="AF832" s="71"/>
      <c r="AG832" s="71"/>
      <c r="AH832" s="71" t="s">
        <v>397</v>
      </c>
      <c r="AI832" s="71" t="s">
        <v>397</v>
      </c>
      <c r="AJ832" s="71"/>
      <c r="AK832" s="71"/>
      <c r="AL832" s="71"/>
      <c r="AM832" s="71"/>
      <c r="AN832" s="71" t="s">
        <v>397</v>
      </c>
      <c r="AO832" s="71" t="s">
        <v>397</v>
      </c>
      <c r="AP832" s="71"/>
      <c r="AQ832" s="71" t="s">
        <v>397</v>
      </c>
      <c r="AR832" s="71" t="s">
        <v>397</v>
      </c>
      <c r="AS832" s="71"/>
      <c r="AT832" s="71" t="s">
        <v>397</v>
      </c>
      <c r="AU832" s="71"/>
      <c r="AV832" s="71" t="s">
        <v>397</v>
      </c>
      <c r="AW832" s="71" t="s">
        <v>397</v>
      </c>
      <c r="AX832" s="71"/>
      <c r="AY832" s="71"/>
      <c r="AZ832" s="72"/>
      <c r="BA832" s="71"/>
      <c r="BB832" s="71"/>
      <c r="BC832" s="71"/>
      <c r="BD832" s="71"/>
      <c r="BE832" s="71"/>
      <c r="BF832" s="71"/>
      <c r="BG832" s="71" t="s">
        <v>21069</v>
      </c>
      <c r="BH832" s="71" t="s">
        <v>20990</v>
      </c>
      <c r="BI832" s="71" t="s">
        <v>20978</v>
      </c>
      <c r="BJ832" s="71" t="s">
        <v>20976</v>
      </c>
      <c r="BK832" s="71" t="s">
        <v>21070</v>
      </c>
      <c r="BL832" s="81">
        <v>1</v>
      </c>
      <c r="BM832" s="81">
        <v>1</v>
      </c>
      <c r="BN832" s="81">
        <v>0</v>
      </c>
      <c r="BO832" s="71" t="s">
        <v>21071</v>
      </c>
      <c r="BP832" s="71" t="s">
        <v>21071</v>
      </c>
      <c r="BQ832" s="71"/>
      <c r="BR832" s="71"/>
      <c r="BS832" s="71"/>
      <c r="BT832" s="71"/>
      <c r="BU832" s="72"/>
      <c r="BV832" s="71"/>
      <c r="BW832" s="72"/>
      <c r="BX832" s="79">
        <v>0</v>
      </c>
      <c r="BY832" s="81">
        <v>0</v>
      </c>
      <c r="BZ832" s="71"/>
      <c r="CA832" s="81">
        <v>0</v>
      </c>
      <c r="CB832" s="71"/>
      <c r="CC832" s="71"/>
      <c r="CD832" s="72"/>
      <c r="CE832" s="71"/>
      <c r="CF832" s="71"/>
      <c r="CG832" s="81">
        <v>0</v>
      </c>
      <c r="CH832" s="71"/>
      <c r="CI832" s="81">
        <v>0</v>
      </c>
      <c r="CJ832" s="71"/>
      <c r="CK832" s="71"/>
      <c r="CL832" s="71"/>
      <c r="CM832" s="71"/>
      <c r="CN832" s="71"/>
      <c r="CO832" s="71"/>
      <c r="CP832" s="71"/>
      <c r="CQ832" s="71"/>
      <c r="CR832" s="71"/>
      <c r="CS832" s="71"/>
      <c r="CT832" s="71"/>
      <c r="CU832" s="72"/>
      <c r="CV832" s="71"/>
      <c r="CW832" s="71"/>
      <c r="CX832" s="71"/>
      <c r="CY832" s="71"/>
      <c r="CZ832" s="71"/>
      <c r="DA832" s="71"/>
      <c r="DB832" s="71"/>
    </row>
    <row r="833" spans="1:106">
      <c r="A833" s="71" t="s">
        <v>10972</v>
      </c>
      <c r="B833" s="71" t="s">
        <v>24504</v>
      </c>
      <c r="C833" s="71" t="s">
        <v>397</v>
      </c>
      <c r="D833" s="71" t="s">
        <v>427</v>
      </c>
      <c r="E833" s="71" t="s">
        <v>21079</v>
      </c>
      <c r="F833" s="71" t="s">
        <v>427</v>
      </c>
      <c r="G833" s="71"/>
      <c r="H833" s="71"/>
      <c r="I833" s="71" t="s">
        <v>21065</v>
      </c>
      <c r="J833" s="79">
        <v>191168</v>
      </c>
      <c r="K833" s="71" t="s">
        <v>10973</v>
      </c>
      <c r="L833" s="71" t="s">
        <v>24505</v>
      </c>
      <c r="M833" s="72"/>
      <c r="N833" s="71"/>
      <c r="O833" s="71" t="s">
        <v>24506</v>
      </c>
      <c r="P833" s="71"/>
      <c r="Q833" s="79">
        <v>0</v>
      </c>
      <c r="R833" s="71" t="s">
        <v>22684</v>
      </c>
      <c r="S833" s="71"/>
      <c r="T833" s="71" t="s">
        <v>24507</v>
      </c>
      <c r="U833" s="71" t="s">
        <v>21068</v>
      </c>
      <c r="V833" s="71" t="s">
        <v>21068</v>
      </c>
      <c r="W833" s="80"/>
      <c r="X833" s="71"/>
      <c r="Y833" s="71" t="s">
        <v>24505</v>
      </c>
      <c r="Z833" s="71"/>
      <c r="AA833" s="71" t="s">
        <v>397</v>
      </c>
      <c r="AB833" s="71" t="s">
        <v>397</v>
      </c>
      <c r="AC833" s="71" t="s">
        <v>21133</v>
      </c>
      <c r="AD833" s="71" t="s">
        <v>24508</v>
      </c>
      <c r="AE833" s="71"/>
      <c r="AF833" s="71"/>
      <c r="AG833" s="71"/>
      <c r="AH833" s="71" t="s">
        <v>397</v>
      </c>
      <c r="AI833" s="71" t="s">
        <v>397</v>
      </c>
      <c r="AJ833" s="71"/>
      <c r="AK833" s="71"/>
      <c r="AL833" s="71"/>
      <c r="AM833" s="71"/>
      <c r="AN833" s="71" t="s">
        <v>397</v>
      </c>
      <c r="AO833" s="71" t="s">
        <v>397</v>
      </c>
      <c r="AP833" s="71"/>
      <c r="AQ833" s="71" t="s">
        <v>397</v>
      </c>
      <c r="AR833" s="71" t="s">
        <v>397</v>
      </c>
      <c r="AS833" s="71"/>
      <c r="AT833" s="71" t="s">
        <v>397</v>
      </c>
      <c r="AU833" s="71"/>
      <c r="AV833" s="71" t="s">
        <v>21115</v>
      </c>
      <c r="AW833" s="71" t="s">
        <v>397</v>
      </c>
      <c r="AX833" s="71" t="s">
        <v>20973</v>
      </c>
      <c r="AY833" s="71" t="s">
        <v>21578</v>
      </c>
      <c r="AZ833" s="72">
        <v>45131.226759259298</v>
      </c>
      <c r="BA833" s="71"/>
      <c r="BB833" s="71"/>
      <c r="BC833" s="71"/>
      <c r="BD833" s="71"/>
      <c r="BE833" s="71"/>
      <c r="BF833" s="71"/>
      <c r="BG833" s="71" t="s">
        <v>21069</v>
      </c>
      <c r="BH833" s="71" t="s">
        <v>20990</v>
      </c>
      <c r="BI833" s="71" t="s">
        <v>20978</v>
      </c>
      <c r="BJ833" s="71" t="s">
        <v>20976</v>
      </c>
      <c r="BK833" s="71" t="s">
        <v>21070</v>
      </c>
      <c r="BL833" s="81">
        <v>1</v>
      </c>
      <c r="BM833" s="81">
        <v>1</v>
      </c>
      <c r="BN833" s="81">
        <v>0</v>
      </c>
      <c r="BO833" s="71" t="s">
        <v>21071</v>
      </c>
      <c r="BP833" s="71" t="s">
        <v>21071</v>
      </c>
      <c r="BQ833" s="71"/>
      <c r="BR833" s="71"/>
      <c r="BS833" s="71"/>
      <c r="BT833" s="71"/>
      <c r="BU833" s="72"/>
      <c r="BV833" s="71"/>
      <c r="BW833" s="72"/>
      <c r="BX833" s="79">
        <v>0</v>
      </c>
      <c r="BY833" s="81">
        <v>0</v>
      </c>
      <c r="BZ833" s="71"/>
      <c r="CA833" s="81">
        <v>0</v>
      </c>
      <c r="CB833" s="71"/>
      <c r="CC833" s="71"/>
      <c r="CD833" s="72"/>
      <c r="CE833" s="71"/>
      <c r="CF833" s="71"/>
      <c r="CG833" s="81">
        <v>0</v>
      </c>
      <c r="CH833" s="71"/>
      <c r="CI833" s="81">
        <v>0</v>
      </c>
      <c r="CJ833" s="71"/>
      <c r="CK833" s="71"/>
      <c r="CL833" s="71"/>
      <c r="CM833" s="71"/>
      <c r="CN833" s="71"/>
      <c r="CO833" s="71"/>
      <c r="CP833" s="71"/>
      <c r="CQ833" s="71"/>
      <c r="CR833" s="71"/>
      <c r="CS833" s="71"/>
      <c r="CT833" s="71"/>
      <c r="CU833" s="72"/>
      <c r="CV833" s="71"/>
      <c r="CW833" s="71"/>
      <c r="CX833" s="71"/>
      <c r="CY833" s="71"/>
      <c r="CZ833" s="71"/>
      <c r="DA833" s="71"/>
      <c r="DB833" s="71"/>
    </row>
    <row r="834" spans="1:106">
      <c r="A834" s="71" t="s">
        <v>10999</v>
      </c>
      <c r="B834" s="71" t="s">
        <v>11000</v>
      </c>
      <c r="C834" s="71" t="s">
        <v>397</v>
      </c>
      <c r="D834" s="71" t="s">
        <v>427</v>
      </c>
      <c r="E834" s="71" t="s">
        <v>21079</v>
      </c>
      <c r="F834" s="71" t="s">
        <v>427</v>
      </c>
      <c r="G834" s="71"/>
      <c r="H834" s="71"/>
      <c r="I834" s="71" t="s">
        <v>21065</v>
      </c>
      <c r="J834" s="79">
        <v>0</v>
      </c>
      <c r="K834" s="71"/>
      <c r="L834" s="71"/>
      <c r="M834" s="72"/>
      <c r="N834" s="71"/>
      <c r="O834" s="71" t="s">
        <v>24509</v>
      </c>
      <c r="P834" s="71"/>
      <c r="Q834" s="79">
        <v>0</v>
      </c>
      <c r="R834" s="71" t="s">
        <v>24510</v>
      </c>
      <c r="S834" s="71"/>
      <c r="T834" s="71"/>
      <c r="U834" s="71" t="s">
        <v>21068</v>
      </c>
      <c r="V834" s="71" t="s">
        <v>21068</v>
      </c>
      <c r="W834" s="80"/>
      <c r="X834" s="71"/>
      <c r="Y834" s="71"/>
      <c r="Z834" s="71"/>
      <c r="AA834" s="71" t="s">
        <v>397</v>
      </c>
      <c r="AB834" s="71" t="s">
        <v>397</v>
      </c>
      <c r="AC834" s="71"/>
      <c r="AD834" s="71"/>
      <c r="AE834" s="71"/>
      <c r="AF834" s="71"/>
      <c r="AG834" s="71"/>
      <c r="AH834" s="71" t="s">
        <v>397</v>
      </c>
      <c r="AI834" s="71" t="s">
        <v>397</v>
      </c>
      <c r="AJ834" s="71"/>
      <c r="AK834" s="71"/>
      <c r="AL834" s="71"/>
      <c r="AM834" s="71"/>
      <c r="AN834" s="71" t="s">
        <v>397</v>
      </c>
      <c r="AO834" s="71" t="s">
        <v>397</v>
      </c>
      <c r="AP834" s="71"/>
      <c r="AQ834" s="71" t="s">
        <v>397</v>
      </c>
      <c r="AR834" s="71" t="s">
        <v>397</v>
      </c>
      <c r="AS834" s="71"/>
      <c r="AT834" s="71" t="s">
        <v>397</v>
      </c>
      <c r="AU834" s="71"/>
      <c r="AV834" s="71" t="s">
        <v>397</v>
      </c>
      <c r="AW834" s="71" t="s">
        <v>397</v>
      </c>
      <c r="AX834" s="71"/>
      <c r="AY834" s="71"/>
      <c r="AZ834" s="72"/>
      <c r="BA834" s="71"/>
      <c r="BB834" s="71"/>
      <c r="BC834" s="71"/>
      <c r="BD834" s="71"/>
      <c r="BE834" s="71"/>
      <c r="BF834" s="71"/>
      <c r="BG834" s="71" t="s">
        <v>21069</v>
      </c>
      <c r="BH834" s="71" t="s">
        <v>20990</v>
      </c>
      <c r="BI834" s="71" t="s">
        <v>20978</v>
      </c>
      <c r="BJ834" s="71" t="s">
        <v>20976</v>
      </c>
      <c r="BK834" s="71" t="s">
        <v>21070</v>
      </c>
      <c r="BL834" s="81">
        <v>1</v>
      </c>
      <c r="BM834" s="81">
        <v>1</v>
      </c>
      <c r="BN834" s="81">
        <v>0</v>
      </c>
      <c r="BO834" s="71" t="s">
        <v>21071</v>
      </c>
      <c r="BP834" s="71" t="s">
        <v>21071</v>
      </c>
      <c r="BQ834" s="71"/>
      <c r="BR834" s="71"/>
      <c r="BS834" s="71"/>
      <c r="BT834" s="71"/>
      <c r="BU834" s="72"/>
      <c r="BV834" s="71"/>
      <c r="BW834" s="72"/>
      <c r="BX834" s="79">
        <v>0</v>
      </c>
      <c r="BY834" s="81">
        <v>0</v>
      </c>
      <c r="BZ834" s="71"/>
      <c r="CA834" s="81">
        <v>0</v>
      </c>
      <c r="CB834" s="71"/>
      <c r="CC834" s="71"/>
      <c r="CD834" s="72"/>
      <c r="CE834" s="71"/>
      <c r="CF834" s="71"/>
      <c r="CG834" s="81">
        <v>0</v>
      </c>
      <c r="CH834" s="71"/>
      <c r="CI834" s="81">
        <v>0</v>
      </c>
      <c r="CJ834" s="71"/>
      <c r="CK834" s="71"/>
      <c r="CL834" s="71"/>
      <c r="CM834" s="71"/>
      <c r="CN834" s="71"/>
      <c r="CO834" s="71"/>
      <c r="CP834" s="71"/>
      <c r="CQ834" s="71"/>
      <c r="CR834" s="71"/>
      <c r="CS834" s="71"/>
      <c r="CT834" s="71"/>
      <c r="CU834" s="72"/>
      <c r="CV834" s="71"/>
      <c r="CW834" s="71"/>
      <c r="CX834" s="71"/>
      <c r="CY834" s="71"/>
      <c r="CZ834" s="71"/>
      <c r="DA834" s="71"/>
      <c r="DB834" s="71"/>
    </row>
    <row r="835" spans="1:106">
      <c r="A835" s="71" t="s">
        <v>11008</v>
      </c>
      <c r="B835" s="71" t="s">
        <v>11009</v>
      </c>
      <c r="C835" s="71" t="s">
        <v>397</v>
      </c>
      <c r="D835" s="71" t="s">
        <v>427</v>
      </c>
      <c r="E835" s="71" t="s">
        <v>21079</v>
      </c>
      <c r="F835" s="71" t="s">
        <v>427</v>
      </c>
      <c r="G835" s="71"/>
      <c r="H835" s="71"/>
      <c r="I835" s="71" t="s">
        <v>21065</v>
      </c>
      <c r="J835" s="79">
        <v>0</v>
      </c>
      <c r="K835" s="71"/>
      <c r="L835" s="71"/>
      <c r="M835" s="72"/>
      <c r="N835" s="71"/>
      <c r="O835" s="71" t="s">
        <v>24511</v>
      </c>
      <c r="P835" s="71"/>
      <c r="Q835" s="79">
        <v>0</v>
      </c>
      <c r="R835" s="71" t="s">
        <v>24512</v>
      </c>
      <c r="S835" s="71"/>
      <c r="T835" s="71"/>
      <c r="U835" s="71" t="s">
        <v>21068</v>
      </c>
      <c r="V835" s="71" t="s">
        <v>21068</v>
      </c>
      <c r="W835" s="80"/>
      <c r="X835" s="71"/>
      <c r="Y835" s="71"/>
      <c r="Z835" s="71"/>
      <c r="AA835" s="71" t="s">
        <v>397</v>
      </c>
      <c r="AB835" s="71" t="s">
        <v>397</v>
      </c>
      <c r="AC835" s="71"/>
      <c r="AD835" s="71"/>
      <c r="AE835" s="71"/>
      <c r="AF835" s="71"/>
      <c r="AG835" s="71"/>
      <c r="AH835" s="71" t="s">
        <v>397</v>
      </c>
      <c r="AI835" s="71" t="s">
        <v>397</v>
      </c>
      <c r="AJ835" s="71"/>
      <c r="AK835" s="71"/>
      <c r="AL835" s="71"/>
      <c r="AM835" s="71"/>
      <c r="AN835" s="71" t="s">
        <v>397</v>
      </c>
      <c r="AO835" s="71" t="s">
        <v>397</v>
      </c>
      <c r="AP835" s="71"/>
      <c r="AQ835" s="71" t="s">
        <v>397</v>
      </c>
      <c r="AR835" s="71" t="s">
        <v>397</v>
      </c>
      <c r="AS835" s="71"/>
      <c r="AT835" s="71" t="s">
        <v>397</v>
      </c>
      <c r="AU835" s="71"/>
      <c r="AV835" s="71" t="s">
        <v>397</v>
      </c>
      <c r="AW835" s="71" t="s">
        <v>397</v>
      </c>
      <c r="AX835" s="71"/>
      <c r="AY835" s="71"/>
      <c r="AZ835" s="72"/>
      <c r="BA835" s="71"/>
      <c r="BB835" s="71"/>
      <c r="BC835" s="71"/>
      <c r="BD835" s="71"/>
      <c r="BE835" s="71"/>
      <c r="BF835" s="71"/>
      <c r="BG835" s="71" t="s">
        <v>21069</v>
      </c>
      <c r="BH835" s="71" t="s">
        <v>20990</v>
      </c>
      <c r="BI835" s="71" t="s">
        <v>20978</v>
      </c>
      <c r="BJ835" s="71" t="s">
        <v>20976</v>
      </c>
      <c r="BK835" s="71" t="s">
        <v>21070</v>
      </c>
      <c r="BL835" s="81">
        <v>1</v>
      </c>
      <c r="BM835" s="81">
        <v>1</v>
      </c>
      <c r="BN835" s="81">
        <v>0</v>
      </c>
      <c r="BO835" s="71" t="s">
        <v>21071</v>
      </c>
      <c r="BP835" s="71" t="s">
        <v>21071</v>
      </c>
      <c r="BQ835" s="71"/>
      <c r="BR835" s="71"/>
      <c r="BS835" s="71"/>
      <c r="BT835" s="71"/>
      <c r="BU835" s="72"/>
      <c r="BV835" s="71"/>
      <c r="BW835" s="72"/>
      <c r="BX835" s="79">
        <v>0</v>
      </c>
      <c r="BY835" s="81">
        <v>0</v>
      </c>
      <c r="BZ835" s="71"/>
      <c r="CA835" s="81">
        <v>0</v>
      </c>
      <c r="CB835" s="71"/>
      <c r="CC835" s="71"/>
      <c r="CD835" s="72"/>
      <c r="CE835" s="71"/>
      <c r="CF835" s="71"/>
      <c r="CG835" s="81">
        <v>0</v>
      </c>
      <c r="CH835" s="71"/>
      <c r="CI835" s="81">
        <v>0</v>
      </c>
      <c r="CJ835" s="71"/>
      <c r="CK835" s="71"/>
      <c r="CL835" s="71"/>
      <c r="CM835" s="71"/>
      <c r="CN835" s="71"/>
      <c r="CO835" s="71"/>
      <c r="CP835" s="71"/>
      <c r="CQ835" s="71"/>
      <c r="CR835" s="71"/>
      <c r="CS835" s="71"/>
      <c r="CT835" s="71"/>
      <c r="CU835" s="72"/>
      <c r="CV835" s="71"/>
      <c r="CW835" s="71"/>
      <c r="CX835" s="71"/>
      <c r="CY835" s="71"/>
      <c r="CZ835" s="71"/>
      <c r="DA835" s="71"/>
      <c r="DB835" s="71"/>
    </row>
    <row r="836" spans="1:106">
      <c r="A836" s="71" t="s">
        <v>11011</v>
      </c>
      <c r="B836" s="71" t="s">
        <v>11012</v>
      </c>
      <c r="C836" s="71" t="s">
        <v>391</v>
      </c>
      <c r="D836" s="71" t="s">
        <v>427</v>
      </c>
      <c r="E836" s="71" t="s">
        <v>21079</v>
      </c>
      <c r="F836" s="71" t="s">
        <v>427</v>
      </c>
      <c r="G836" s="71"/>
      <c r="H836" s="71"/>
      <c r="I836" s="71" t="s">
        <v>21065</v>
      </c>
      <c r="J836" s="79">
        <v>0</v>
      </c>
      <c r="K836" s="71"/>
      <c r="L836" s="71"/>
      <c r="M836" s="72"/>
      <c r="N836" s="71"/>
      <c r="O836" s="71" t="s">
        <v>24513</v>
      </c>
      <c r="P836" s="71"/>
      <c r="Q836" s="79">
        <v>0</v>
      </c>
      <c r="R836" s="71" t="s">
        <v>24514</v>
      </c>
      <c r="S836" s="71"/>
      <c r="T836" s="71"/>
      <c r="U836" s="71" t="s">
        <v>21068</v>
      </c>
      <c r="V836" s="71" t="s">
        <v>21068</v>
      </c>
      <c r="W836" s="80"/>
      <c r="X836" s="71"/>
      <c r="Y836" s="71"/>
      <c r="Z836" s="71"/>
      <c r="AA836" s="71" t="s">
        <v>397</v>
      </c>
      <c r="AB836" s="71" t="s">
        <v>397</v>
      </c>
      <c r="AC836" s="71"/>
      <c r="AD836" s="71"/>
      <c r="AE836" s="71"/>
      <c r="AF836" s="71"/>
      <c r="AG836" s="71"/>
      <c r="AH836" s="71" t="s">
        <v>397</v>
      </c>
      <c r="AI836" s="71" t="s">
        <v>397</v>
      </c>
      <c r="AJ836" s="71"/>
      <c r="AK836" s="71"/>
      <c r="AL836" s="71"/>
      <c r="AM836" s="71"/>
      <c r="AN836" s="71" t="s">
        <v>397</v>
      </c>
      <c r="AO836" s="71" t="s">
        <v>397</v>
      </c>
      <c r="AP836" s="71"/>
      <c r="AQ836" s="71" t="s">
        <v>397</v>
      </c>
      <c r="AR836" s="71" t="s">
        <v>397</v>
      </c>
      <c r="AS836" s="71"/>
      <c r="AT836" s="71" t="s">
        <v>397</v>
      </c>
      <c r="AU836" s="71"/>
      <c r="AV836" s="71" t="s">
        <v>397</v>
      </c>
      <c r="AW836" s="71" t="s">
        <v>397</v>
      </c>
      <c r="AX836" s="71"/>
      <c r="AY836" s="71"/>
      <c r="AZ836" s="72"/>
      <c r="BA836" s="71"/>
      <c r="BB836" s="71"/>
      <c r="BC836" s="71"/>
      <c r="BD836" s="71"/>
      <c r="BE836" s="71"/>
      <c r="BF836" s="71"/>
      <c r="BG836" s="71" t="s">
        <v>21069</v>
      </c>
      <c r="BH836" s="71" t="s">
        <v>20990</v>
      </c>
      <c r="BI836" s="71" t="s">
        <v>20978</v>
      </c>
      <c r="BJ836" s="71" t="s">
        <v>20976</v>
      </c>
      <c r="BK836" s="71" t="s">
        <v>21070</v>
      </c>
      <c r="BL836" s="81">
        <v>1</v>
      </c>
      <c r="BM836" s="81">
        <v>1</v>
      </c>
      <c r="BN836" s="81">
        <v>0</v>
      </c>
      <c r="BO836" s="71" t="s">
        <v>21071</v>
      </c>
      <c r="BP836" s="71" t="s">
        <v>21071</v>
      </c>
      <c r="BQ836" s="71"/>
      <c r="BR836" s="71"/>
      <c r="BS836" s="71"/>
      <c r="BT836" s="71"/>
      <c r="BU836" s="72"/>
      <c r="BV836" s="71"/>
      <c r="BW836" s="72"/>
      <c r="BX836" s="79">
        <v>0</v>
      </c>
      <c r="BY836" s="81">
        <v>0</v>
      </c>
      <c r="BZ836" s="71"/>
      <c r="CA836" s="81">
        <v>0</v>
      </c>
      <c r="CB836" s="71"/>
      <c r="CC836" s="71"/>
      <c r="CD836" s="72"/>
      <c r="CE836" s="71"/>
      <c r="CF836" s="71"/>
      <c r="CG836" s="81">
        <v>0</v>
      </c>
      <c r="CH836" s="71"/>
      <c r="CI836" s="81">
        <v>0</v>
      </c>
      <c r="CJ836" s="71"/>
      <c r="CK836" s="71"/>
      <c r="CL836" s="71"/>
      <c r="CM836" s="71"/>
      <c r="CN836" s="71"/>
      <c r="CO836" s="71"/>
      <c r="CP836" s="71"/>
      <c r="CQ836" s="71"/>
      <c r="CR836" s="71"/>
      <c r="CS836" s="71"/>
      <c r="CT836" s="71"/>
      <c r="CU836" s="72"/>
      <c r="CV836" s="71"/>
      <c r="CW836" s="71"/>
      <c r="CX836" s="71"/>
      <c r="CY836" s="71"/>
      <c r="CZ836" s="71"/>
      <c r="DA836" s="71"/>
      <c r="DB836" s="71"/>
    </row>
    <row r="837" spans="1:106">
      <c r="A837" s="71" t="s">
        <v>11018</v>
      </c>
      <c r="B837" s="71" t="s">
        <v>11019</v>
      </c>
      <c r="C837" s="71" t="s">
        <v>397</v>
      </c>
      <c r="D837" s="71" t="s">
        <v>450</v>
      </c>
      <c r="E837" s="71" t="s">
        <v>21064</v>
      </c>
      <c r="F837" s="71" t="s">
        <v>450</v>
      </c>
      <c r="G837" s="71" t="s">
        <v>258</v>
      </c>
      <c r="H837" s="71" t="s">
        <v>21657</v>
      </c>
      <c r="I837" s="71" t="s">
        <v>21065</v>
      </c>
      <c r="J837" s="79">
        <v>418.11</v>
      </c>
      <c r="K837" s="71" t="s">
        <v>24515</v>
      </c>
      <c r="L837" s="71" t="s">
        <v>24516</v>
      </c>
      <c r="M837" s="72"/>
      <c r="N837" s="71"/>
      <c r="O837" s="71" t="s">
        <v>24517</v>
      </c>
      <c r="P837" s="71"/>
      <c r="Q837" s="79">
        <v>2400</v>
      </c>
      <c r="R837" s="71"/>
      <c r="S837" s="71"/>
      <c r="T837" s="71"/>
      <c r="U837" s="71"/>
      <c r="V837" s="71"/>
      <c r="W837" s="80"/>
      <c r="X837" s="71" t="s">
        <v>24518</v>
      </c>
      <c r="Y837" s="71" t="s">
        <v>24516</v>
      </c>
      <c r="Z837" s="71"/>
      <c r="AA837" s="71" t="s">
        <v>397</v>
      </c>
      <c r="AB837" s="71" t="s">
        <v>397</v>
      </c>
      <c r="AC837" s="71" t="s">
        <v>21133</v>
      </c>
      <c r="AD837" s="71" t="s">
        <v>29450</v>
      </c>
      <c r="AE837" s="71"/>
      <c r="AF837" s="71"/>
      <c r="AG837" s="71"/>
      <c r="AH837" s="71" t="s">
        <v>397</v>
      </c>
      <c r="AI837" s="71" t="s">
        <v>397</v>
      </c>
      <c r="AJ837" s="71"/>
      <c r="AK837" s="71"/>
      <c r="AL837" s="71"/>
      <c r="AM837" s="71"/>
      <c r="AN837" s="71" t="s">
        <v>397</v>
      </c>
      <c r="AO837" s="71" t="s">
        <v>397</v>
      </c>
      <c r="AP837" s="71"/>
      <c r="AQ837" s="71" t="s">
        <v>397</v>
      </c>
      <c r="AR837" s="71" t="s">
        <v>397</v>
      </c>
      <c r="AS837" s="71"/>
      <c r="AT837" s="71" t="s">
        <v>397</v>
      </c>
      <c r="AU837" s="71"/>
      <c r="AV837" s="71" t="s">
        <v>21115</v>
      </c>
      <c r="AW837" s="71" t="s">
        <v>397</v>
      </c>
      <c r="AX837" s="71" t="s">
        <v>20973</v>
      </c>
      <c r="AY837" s="71" t="s">
        <v>21578</v>
      </c>
      <c r="AZ837" s="72">
        <v>45547.404895833301</v>
      </c>
      <c r="BA837" s="71"/>
      <c r="BB837" s="71"/>
      <c r="BC837" s="71"/>
      <c r="BD837" s="71"/>
      <c r="BE837" s="71"/>
      <c r="BF837" s="71"/>
      <c r="BG837" s="71"/>
      <c r="BH837" s="71"/>
      <c r="BI837" s="71"/>
      <c r="BJ837" s="71"/>
      <c r="BK837" s="71"/>
      <c r="BL837" s="81"/>
      <c r="BM837" s="81"/>
      <c r="BN837" s="81"/>
      <c r="BO837" s="71"/>
      <c r="BP837" s="71"/>
      <c r="BQ837" s="71"/>
      <c r="BR837" s="71"/>
      <c r="BS837" s="71"/>
      <c r="BT837" s="71"/>
      <c r="BU837" s="72"/>
      <c r="BV837" s="71"/>
      <c r="BW837" s="72"/>
      <c r="BX837" s="79">
        <v>0</v>
      </c>
      <c r="BY837" s="81">
        <v>0</v>
      </c>
      <c r="BZ837" s="71"/>
      <c r="CA837" s="81">
        <v>0</v>
      </c>
      <c r="CB837" s="71"/>
      <c r="CC837" s="71"/>
      <c r="CD837" s="72"/>
      <c r="CE837" s="71"/>
      <c r="CF837" s="71"/>
      <c r="CG837" s="81">
        <v>0</v>
      </c>
      <c r="CH837" s="71"/>
      <c r="CI837" s="81">
        <v>0</v>
      </c>
      <c r="CJ837" s="71"/>
      <c r="CK837" s="71"/>
      <c r="CL837" s="71"/>
      <c r="CM837" s="71"/>
      <c r="CN837" s="71"/>
      <c r="CO837" s="71"/>
      <c r="CP837" s="71"/>
      <c r="CQ837" s="71"/>
      <c r="CR837" s="71"/>
      <c r="CS837" s="71"/>
      <c r="CT837" s="71"/>
      <c r="CU837" s="72"/>
      <c r="CV837" s="71"/>
      <c r="CW837" s="71"/>
      <c r="CX837" s="71"/>
      <c r="CY837" s="71"/>
      <c r="CZ837" s="71"/>
      <c r="DA837" s="71"/>
      <c r="DB837" s="71"/>
    </row>
    <row r="838" spans="1:106">
      <c r="A838" s="71" t="s">
        <v>11014</v>
      </c>
      <c r="B838" s="71" t="s">
        <v>11015</v>
      </c>
      <c r="C838" s="71" t="s">
        <v>397</v>
      </c>
      <c r="D838" s="71" t="s">
        <v>450</v>
      </c>
      <c r="E838" s="71" t="s">
        <v>21079</v>
      </c>
      <c r="F838" s="71" t="s">
        <v>450</v>
      </c>
      <c r="G838" s="71" t="s">
        <v>21107</v>
      </c>
      <c r="H838" s="71" t="s">
        <v>21187</v>
      </c>
      <c r="I838" s="71" t="s">
        <v>21065</v>
      </c>
      <c r="J838" s="79">
        <v>30205.87</v>
      </c>
      <c r="K838" s="71" t="s">
        <v>29451</v>
      </c>
      <c r="L838" s="71" t="s">
        <v>24521</v>
      </c>
      <c r="M838" s="72">
        <v>45895.5249652778</v>
      </c>
      <c r="N838" s="71" t="s">
        <v>390</v>
      </c>
      <c r="O838" s="71" t="s">
        <v>24522</v>
      </c>
      <c r="P838" s="71"/>
      <c r="Q838" s="79">
        <v>999999999</v>
      </c>
      <c r="R838" s="71"/>
      <c r="S838" s="71"/>
      <c r="T838" s="71"/>
      <c r="U838" s="71"/>
      <c r="V838" s="71"/>
      <c r="W838" s="80"/>
      <c r="X838" s="71" t="s">
        <v>24523</v>
      </c>
      <c r="Y838" s="71" t="s">
        <v>24521</v>
      </c>
      <c r="Z838" s="71"/>
      <c r="AA838" s="71" t="s">
        <v>397</v>
      </c>
      <c r="AB838" s="71" t="s">
        <v>397</v>
      </c>
      <c r="AC838" s="71" t="s">
        <v>21133</v>
      </c>
      <c r="AD838" s="71" t="s">
        <v>29452</v>
      </c>
      <c r="AE838" s="71"/>
      <c r="AF838" s="71"/>
      <c r="AG838" s="71"/>
      <c r="AH838" s="71" t="s">
        <v>397</v>
      </c>
      <c r="AI838" s="71" t="s">
        <v>397</v>
      </c>
      <c r="AJ838" s="71"/>
      <c r="AK838" s="71"/>
      <c r="AL838" s="71"/>
      <c r="AM838" s="71"/>
      <c r="AN838" s="71" t="s">
        <v>397</v>
      </c>
      <c r="AO838" s="71" t="s">
        <v>397</v>
      </c>
      <c r="AP838" s="71"/>
      <c r="AQ838" s="71" t="s">
        <v>397</v>
      </c>
      <c r="AR838" s="71" t="s">
        <v>397</v>
      </c>
      <c r="AS838" s="71"/>
      <c r="AT838" s="71" t="s">
        <v>397</v>
      </c>
      <c r="AU838" s="71"/>
      <c r="AV838" s="71" t="s">
        <v>21115</v>
      </c>
      <c r="AW838" s="71" t="s">
        <v>397</v>
      </c>
      <c r="AX838" s="71" t="s">
        <v>20973</v>
      </c>
      <c r="AY838" s="71" t="s">
        <v>21578</v>
      </c>
      <c r="AZ838" s="72">
        <v>45547.404907407399</v>
      </c>
      <c r="BA838" s="71"/>
      <c r="BB838" s="71"/>
      <c r="BC838" s="71"/>
      <c r="BD838" s="71"/>
      <c r="BE838" s="71"/>
      <c r="BF838" s="71"/>
      <c r="BG838" s="71"/>
      <c r="BH838" s="71"/>
      <c r="BI838" s="71"/>
      <c r="BJ838" s="71"/>
      <c r="BK838" s="71"/>
      <c r="BL838" s="81"/>
      <c r="BM838" s="81"/>
      <c r="BN838" s="81"/>
      <c r="BO838" s="71"/>
      <c r="BP838" s="71"/>
      <c r="BQ838" s="71"/>
      <c r="BR838" s="71"/>
      <c r="BS838" s="71"/>
      <c r="BT838" s="71"/>
      <c r="BU838" s="72"/>
      <c r="BV838" s="71"/>
      <c r="BW838" s="72"/>
      <c r="BX838" s="79">
        <v>0</v>
      </c>
      <c r="BY838" s="81">
        <v>0</v>
      </c>
      <c r="BZ838" s="71"/>
      <c r="CA838" s="81">
        <v>0</v>
      </c>
      <c r="CB838" s="71"/>
      <c r="CC838" s="71"/>
      <c r="CD838" s="72"/>
      <c r="CE838" s="71"/>
      <c r="CF838" s="71"/>
      <c r="CG838" s="81">
        <v>0</v>
      </c>
      <c r="CH838" s="71"/>
      <c r="CI838" s="81">
        <v>0</v>
      </c>
      <c r="CJ838" s="71"/>
      <c r="CK838" s="71"/>
      <c r="CL838" s="71"/>
      <c r="CM838" s="71"/>
      <c r="CN838" s="71"/>
      <c r="CO838" s="71"/>
      <c r="CP838" s="71"/>
      <c r="CQ838" s="71"/>
      <c r="CR838" s="71"/>
      <c r="CS838" s="71"/>
      <c r="CT838" s="71"/>
      <c r="CU838" s="72"/>
      <c r="CV838" s="71"/>
      <c r="CW838" s="71"/>
      <c r="CX838" s="71"/>
      <c r="CY838" s="71"/>
      <c r="CZ838" s="71"/>
      <c r="DA838" s="71"/>
      <c r="DB838" s="71"/>
    </row>
    <row r="839" spans="1:106">
      <c r="A839" s="71" t="s">
        <v>1204</v>
      </c>
      <c r="B839" s="71" t="s">
        <v>1205</v>
      </c>
      <c r="C839" s="71" t="s">
        <v>397</v>
      </c>
      <c r="D839" s="71" t="s">
        <v>396</v>
      </c>
      <c r="E839" s="71" t="s">
        <v>21064</v>
      </c>
      <c r="F839" s="71" t="s">
        <v>396</v>
      </c>
      <c r="G839" s="71"/>
      <c r="H839" s="71"/>
      <c r="I839" s="71" t="s">
        <v>21065</v>
      </c>
      <c r="J839" s="79">
        <v>0</v>
      </c>
      <c r="K839" s="71" t="s">
        <v>24525</v>
      </c>
      <c r="L839" s="71"/>
      <c r="M839" s="72">
        <v>45587.691342592603</v>
      </c>
      <c r="N839" s="71" t="s">
        <v>390</v>
      </c>
      <c r="O839" s="71" t="s">
        <v>24526</v>
      </c>
      <c r="P839" s="71" t="s">
        <v>24527</v>
      </c>
      <c r="Q839" s="79">
        <v>0</v>
      </c>
      <c r="R839" s="71"/>
      <c r="S839" s="71"/>
      <c r="T839" s="71"/>
      <c r="U839" s="71"/>
      <c r="V839" s="71"/>
      <c r="W839" s="80"/>
      <c r="X839" s="71"/>
      <c r="Y839" s="71"/>
      <c r="Z839" s="71"/>
      <c r="AA839" s="71" t="s">
        <v>397</v>
      </c>
      <c r="AB839" s="71" t="s">
        <v>397</v>
      </c>
      <c r="AC839" s="71"/>
      <c r="AD839" s="71"/>
      <c r="AE839" s="71"/>
      <c r="AF839" s="71"/>
      <c r="AG839" s="71"/>
      <c r="AH839" s="71" t="s">
        <v>397</v>
      </c>
      <c r="AI839" s="71" t="s">
        <v>397</v>
      </c>
      <c r="AJ839" s="71"/>
      <c r="AK839" s="71"/>
      <c r="AL839" s="71"/>
      <c r="AM839" s="71"/>
      <c r="AN839" s="71" t="s">
        <v>397</v>
      </c>
      <c r="AO839" s="71" t="s">
        <v>397</v>
      </c>
      <c r="AP839" s="71"/>
      <c r="AQ839" s="71" t="s">
        <v>397</v>
      </c>
      <c r="AR839" s="71" t="s">
        <v>397</v>
      </c>
      <c r="AS839" s="71"/>
      <c r="AT839" s="71" t="s">
        <v>397</v>
      </c>
      <c r="AU839" s="71"/>
      <c r="AV839" s="71" t="s">
        <v>397</v>
      </c>
      <c r="AW839" s="71" t="s">
        <v>397</v>
      </c>
      <c r="AX839" s="71"/>
      <c r="AY839" s="71"/>
      <c r="AZ839" s="72"/>
      <c r="BA839" s="71"/>
      <c r="BB839" s="71"/>
      <c r="BC839" s="71"/>
      <c r="BD839" s="71"/>
      <c r="BE839" s="71"/>
      <c r="BF839" s="71"/>
      <c r="BG839" s="71"/>
      <c r="BH839" s="71"/>
      <c r="BI839" s="71"/>
      <c r="BJ839" s="71"/>
      <c r="BK839" s="71"/>
      <c r="BL839" s="81"/>
      <c r="BM839" s="81"/>
      <c r="BN839" s="81"/>
      <c r="BO839" s="71"/>
      <c r="BP839" s="71"/>
      <c r="BQ839" s="71"/>
      <c r="BR839" s="71" t="s">
        <v>21814</v>
      </c>
      <c r="BS839" s="71" t="s">
        <v>21815</v>
      </c>
      <c r="BT839" s="71" t="s">
        <v>21068</v>
      </c>
      <c r="BU839" s="72">
        <v>44628.738009259301</v>
      </c>
      <c r="BV839" s="71" t="s">
        <v>21068</v>
      </c>
      <c r="BW839" s="72">
        <v>44628.738009259301</v>
      </c>
      <c r="BX839" s="79">
        <v>11466.94</v>
      </c>
      <c r="BY839" s="81">
        <v>0</v>
      </c>
      <c r="BZ839" s="71"/>
      <c r="CA839" s="81">
        <v>0</v>
      </c>
      <c r="CB839" s="71"/>
      <c r="CC839" s="71"/>
      <c r="CD839" s="72"/>
      <c r="CE839" s="71"/>
      <c r="CF839" s="71"/>
      <c r="CG839" s="81">
        <v>0</v>
      </c>
      <c r="CH839" s="71"/>
      <c r="CI839" s="81">
        <v>0</v>
      </c>
      <c r="CJ839" s="71"/>
      <c r="CK839" s="71"/>
      <c r="CL839" s="71" t="s">
        <v>21816</v>
      </c>
      <c r="CM839" s="71"/>
      <c r="CN839" s="71"/>
      <c r="CO839" s="71"/>
      <c r="CP839" s="71"/>
      <c r="CQ839" s="71"/>
      <c r="CR839" s="71"/>
      <c r="CS839" s="71"/>
      <c r="CT839" s="71"/>
      <c r="CU839" s="72"/>
      <c r="CV839" s="71"/>
      <c r="CW839" s="71"/>
      <c r="CX839" s="71" t="s">
        <v>21120</v>
      </c>
      <c r="CY839" s="71"/>
      <c r="CZ839" s="71"/>
      <c r="DA839" s="71"/>
      <c r="DB839" s="71" t="s">
        <v>2499</v>
      </c>
    </row>
    <row r="840" spans="1:106">
      <c r="A840" s="71" t="s">
        <v>11051</v>
      </c>
      <c r="B840" s="71" t="s">
        <v>11052</v>
      </c>
      <c r="C840" s="71" t="s">
        <v>397</v>
      </c>
      <c r="D840" s="71" t="s">
        <v>450</v>
      </c>
      <c r="E840" s="71" t="s">
        <v>21836</v>
      </c>
      <c r="F840" s="71" t="s">
        <v>450</v>
      </c>
      <c r="G840" s="71" t="s">
        <v>21159</v>
      </c>
      <c r="H840" s="71" t="s">
        <v>21160</v>
      </c>
      <c r="I840" s="71" t="s">
        <v>21065</v>
      </c>
      <c r="J840" s="79">
        <v>0</v>
      </c>
      <c r="K840" s="71" t="s">
        <v>11052</v>
      </c>
      <c r="L840" s="71" t="s">
        <v>24528</v>
      </c>
      <c r="M840" s="72">
        <v>45921.833333333299</v>
      </c>
      <c r="N840" s="71" t="s">
        <v>390</v>
      </c>
      <c r="O840" s="71" t="s">
        <v>24529</v>
      </c>
      <c r="P840" s="71"/>
      <c r="Q840" s="79">
        <v>999999999</v>
      </c>
      <c r="R840" s="71"/>
      <c r="S840" s="71"/>
      <c r="T840" s="71"/>
      <c r="U840" s="71"/>
      <c r="V840" s="71"/>
      <c r="W840" s="80"/>
      <c r="X840" s="71" t="s">
        <v>24530</v>
      </c>
      <c r="Y840" s="71" t="s">
        <v>24528</v>
      </c>
      <c r="Z840" s="71"/>
      <c r="AA840" s="71" t="s">
        <v>397</v>
      </c>
      <c r="AB840" s="71" t="s">
        <v>397</v>
      </c>
      <c r="AC840" s="71" t="s">
        <v>21133</v>
      </c>
      <c r="AD840" s="71" t="s">
        <v>29453</v>
      </c>
      <c r="AE840" s="71"/>
      <c r="AF840" s="71"/>
      <c r="AG840" s="71"/>
      <c r="AH840" s="71" t="s">
        <v>397</v>
      </c>
      <c r="AI840" s="71" t="s">
        <v>397</v>
      </c>
      <c r="AJ840" s="71"/>
      <c r="AK840" s="71"/>
      <c r="AL840" s="71"/>
      <c r="AM840" s="71"/>
      <c r="AN840" s="71" t="s">
        <v>397</v>
      </c>
      <c r="AO840" s="71" t="s">
        <v>397</v>
      </c>
      <c r="AP840" s="71"/>
      <c r="AQ840" s="71" t="s">
        <v>397</v>
      </c>
      <c r="AR840" s="71" t="s">
        <v>397</v>
      </c>
      <c r="AS840" s="71"/>
      <c r="AT840" s="71" t="s">
        <v>397</v>
      </c>
      <c r="AU840" s="71"/>
      <c r="AV840" s="71" t="s">
        <v>21115</v>
      </c>
      <c r="AW840" s="71" t="s">
        <v>397</v>
      </c>
      <c r="AX840" s="71" t="s">
        <v>20973</v>
      </c>
      <c r="AY840" s="71" t="s">
        <v>21578</v>
      </c>
      <c r="AZ840" s="72">
        <v>45547.404918981498</v>
      </c>
      <c r="BA840" s="71"/>
      <c r="BB840" s="71"/>
      <c r="BC840" s="71"/>
      <c r="BD840" s="71"/>
      <c r="BE840" s="71"/>
      <c r="BF840" s="71"/>
      <c r="BG840" s="71"/>
      <c r="BH840" s="71"/>
      <c r="BI840" s="71"/>
      <c r="BJ840" s="71"/>
      <c r="BK840" s="71"/>
      <c r="BL840" s="81"/>
      <c r="BM840" s="81"/>
      <c r="BN840" s="81"/>
      <c r="BO840" s="71"/>
      <c r="BP840" s="71"/>
      <c r="BQ840" s="71"/>
      <c r="BR840" s="71" t="s">
        <v>29304</v>
      </c>
      <c r="BS840" s="71" t="s">
        <v>23503</v>
      </c>
      <c r="BT840" s="71" t="s">
        <v>21068</v>
      </c>
      <c r="BU840" s="72">
        <v>44797.435601851903</v>
      </c>
      <c r="BV840" s="71" t="s">
        <v>21068</v>
      </c>
      <c r="BW840" s="72">
        <v>44797.435601851903</v>
      </c>
      <c r="BX840" s="79">
        <v>11349.65</v>
      </c>
      <c r="BY840" s="81">
        <v>0</v>
      </c>
      <c r="BZ840" s="71"/>
      <c r="CA840" s="81">
        <v>0</v>
      </c>
      <c r="CB840" s="71"/>
      <c r="CC840" s="71"/>
      <c r="CD840" s="72"/>
      <c r="CE840" s="71"/>
      <c r="CF840" s="71"/>
      <c r="CG840" s="81">
        <v>0</v>
      </c>
      <c r="CH840" s="71"/>
      <c r="CI840" s="81">
        <v>0</v>
      </c>
      <c r="CJ840" s="71"/>
      <c r="CK840" s="71"/>
      <c r="CL840" s="71" t="s">
        <v>23504</v>
      </c>
      <c r="CM840" s="71"/>
      <c r="CN840" s="71"/>
      <c r="CO840" s="71"/>
      <c r="CP840" s="71" t="s">
        <v>23505</v>
      </c>
      <c r="CQ840" s="71"/>
      <c r="CR840" s="71"/>
      <c r="CS840" s="71"/>
      <c r="CT840" s="71"/>
      <c r="CU840" s="72"/>
      <c r="CV840" s="71"/>
      <c r="CW840" s="71"/>
      <c r="CX840" s="71" t="s">
        <v>21120</v>
      </c>
      <c r="CY840" s="71"/>
      <c r="CZ840" s="71" t="s">
        <v>23506</v>
      </c>
      <c r="DA840" s="71"/>
      <c r="DB840" s="71" t="s">
        <v>9630</v>
      </c>
    </row>
    <row r="841" spans="1:106">
      <c r="A841" s="71" t="s">
        <v>298</v>
      </c>
      <c r="B841" s="71" t="s">
        <v>303</v>
      </c>
      <c r="C841" s="71" t="s">
        <v>397</v>
      </c>
      <c r="D841" s="71" t="s">
        <v>450</v>
      </c>
      <c r="E841" s="71" t="s">
        <v>21064</v>
      </c>
      <c r="F841" s="71" t="s">
        <v>450</v>
      </c>
      <c r="G841" s="71" t="s">
        <v>21159</v>
      </c>
      <c r="H841" s="71" t="s">
        <v>21235</v>
      </c>
      <c r="I841" s="71" t="s">
        <v>21065</v>
      </c>
      <c r="J841" s="79">
        <v>15992.13</v>
      </c>
      <c r="K841" s="71" t="s">
        <v>29454</v>
      </c>
      <c r="L841" s="71" t="s">
        <v>24533</v>
      </c>
      <c r="M841" s="72">
        <v>45859.427592592598</v>
      </c>
      <c r="N841" s="71" t="s">
        <v>390</v>
      </c>
      <c r="O841" s="71" t="s">
        <v>24534</v>
      </c>
      <c r="P841" s="71"/>
      <c r="Q841" s="79">
        <v>999999999</v>
      </c>
      <c r="R841" s="71"/>
      <c r="S841" s="71"/>
      <c r="T841" s="71"/>
      <c r="U841" s="71"/>
      <c r="V841" s="71"/>
      <c r="W841" s="80"/>
      <c r="X841" s="71" t="s">
        <v>24535</v>
      </c>
      <c r="Y841" s="71" t="s">
        <v>24533</v>
      </c>
      <c r="Z841" s="71"/>
      <c r="AA841" s="71" t="s">
        <v>397</v>
      </c>
      <c r="AB841" s="71" t="s">
        <v>397</v>
      </c>
      <c r="AC841" s="71" t="s">
        <v>21133</v>
      </c>
      <c r="AD841" s="71" t="s">
        <v>29455</v>
      </c>
      <c r="AE841" s="71"/>
      <c r="AF841" s="71"/>
      <c r="AG841" s="71"/>
      <c r="AH841" s="71" t="s">
        <v>397</v>
      </c>
      <c r="AI841" s="71" t="s">
        <v>397</v>
      </c>
      <c r="AJ841" s="71"/>
      <c r="AK841" s="71"/>
      <c r="AL841" s="71"/>
      <c r="AM841" s="71"/>
      <c r="AN841" s="71" t="s">
        <v>397</v>
      </c>
      <c r="AO841" s="71" t="s">
        <v>397</v>
      </c>
      <c r="AP841" s="71"/>
      <c r="AQ841" s="71" t="s">
        <v>397</v>
      </c>
      <c r="AR841" s="71" t="s">
        <v>397</v>
      </c>
      <c r="AS841" s="71"/>
      <c r="AT841" s="71" t="s">
        <v>397</v>
      </c>
      <c r="AU841" s="71"/>
      <c r="AV841" s="71" t="s">
        <v>21115</v>
      </c>
      <c r="AW841" s="71" t="s">
        <v>397</v>
      </c>
      <c r="AX841" s="71" t="s">
        <v>20973</v>
      </c>
      <c r="AY841" s="71" t="s">
        <v>21578</v>
      </c>
      <c r="AZ841" s="72">
        <v>45547.404930555596</v>
      </c>
      <c r="BA841" s="71"/>
      <c r="BB841" s="71"/>
      <c r="BC841" s="71"/>
      <c r="BD841" s="71"/>
      <c r="BE841" s="71"/>
      <c r="BF841" s="71"/>
      <c r="BG841" s="71"/>
      <c r="BH841" s="71"/>
      <c r="BI841" s="71"/>
      <c r="BJ841" s="71"/>
      <c r="BK841" s="71"/>
      <c r="BL841" s="81"/>
      <c r="BM841" s="81"/>
      <c r="BN841" s="81"/>
      <c r="BO841" s="71"/>
      <c r="BP841" s="71"/>
      <c r="BQ841" s="71"/>
      <c r="BR841" s="71" t="s">
        <v>28896</v>
      </c>
      <c r="BS841" s="71" t="s">
        <v>22939</v>
      </c>
      <c r="BT841" s="71" t="s">
        <v>21068</v>
      </c>
      <c r="BU841" s="72">
        <v>44395.329224537003</v>
      </c>
      <c r="BV841" s="71" t="s">
        <v>21068</v>
      </c>
      <c r="BW841" s="72">
        <v>44395.329224537003</v>
      </c>
      <c r="BX841" s="79">
        <v>10852</v>
      </c>
      <c r="BY841" s="81">
        <v>0</v>
      </c>
      <c r="BZ841" s="71"/>
      <c r="CA841" s="81">
        <v>0</v>
      </c>
      <c r="CB841" s="71"/>
      <c r="CC841" s="71"/>
      <c r="CD841" s="72"/>
      <c r="CE841" s="71"/>
      <c r="CF841" s="71"/>
      <c r="CG841" s="81">
        <v>0</v>
      </c>
      <c r="CH841" s="71"/>
      <c r="CI841" s="81">
        <v>0</v>
      </c>
      <c r="CJ841" s="71"/>
      <c r="CK841" s="71"/>
      <c r="CL841" s="71" t="s">
        <v>21072</v>
      </c>
      <c r="CM841" s="71"/>
      <c r="CN841" s="71"/>
      <c r="CO841" s="71"/>
      <c r="CP841" s="71"/>
      <c r="CQ841" s="71"/>
      <c r="CR841" s="71"/>
      <c r="CS841" s="71"/>
      <c r="CT841" s="71"/>
      <c r="CU841" s="72"/>
      <c r="CV841" s="71"/>
      <c r="CW841" s="71"/>
      <c r="CX841" s="71" t="s">
        <v>21120</v>
      </c>
      <c r="CY841" s="71"/>
      <c r="CZ841" s="71"/>
      <c r="DA841" s="71"/>
      <c r="DB841" s="71" t="s">
        <v>1383</v>
      </c>
    </row>
    <row r="842" spans="1:106">
      <c r="A842" s="71" t="s">
        <v>1201</v>
      </c>
      <c r="B842" s="71" t="s">
        <v>1202</v>
      </c>
      <c r="C842" s="71" t="s">
        <v>391</v>
      </c>
      <c r="D842" s="71" t="s">
        <v>396</v>
      </c>
      <c r="E842" s="71" t="s">
        <v>21079</v>
      </c>
      <c r="F842" s="71" t="s">
        <v>396</v>
      </c>
      <c r="G842" s="71"/>
      <c r="H842" s="71"/>
      <c r="I842" s="71" t="s">
        <v>21065</v>
      </c>
      <c r="J842" s="79">
        <v>0</v>
      </c>
      <c r="K842" s="71"/>
      <c r="L842" s="71"/>
      <c r="M842" s="72"/>
      <c r="N842" s="71" t="s">
        <v>390</v>
      </c>
      <c r="O842" s="71"/>
      <c r="P842" s="71"/>
      <c r="Q842" s="79">
        <v>0</v>
      </c>
      <c r="R842" s="71"/>
      <c r="S842" s="71"/>
      <c r="T842" s="71"/>
      <c r="U842" s="71"/>
      <c r="V842" s="71"/>
      <c r="W842" s="80"/>
      <c r="X842" s="71"/>
      <c r="Y842" s="71"/>
      <c r="Z842" s="71"/>
      <c r="AA842" s="71" t="s">
        <v>397</v>
      </c>
      <c r="AB842" s="71" t="s">
        <v>397</v>
      </c>
      <c r="AC842" s="71"/>
      <c r="AD842" s="71"/>
      <c r="AE842" s="71"/>
      <c r="AF842" s="71"/>
      <c r="AG842" s="71"/>
      <c r="AH842" s="71" t="s">
        <v>397</v>
      </c>
      <c r="AI842" s="71" t="s">
        <v>397</v>
      </c>
      <c r="AJ842" s="71"/>
      <c r="AK842" s="71"/>
      <c r="AL842" s="71"/>
      <c r="AM842" s="71"/>
      <c r="AN842" s="71" t="s">
        <v>397</v>
      </c>
      <c r="AO842" s="71" t="s">
        <v>397</v>
      </c>
      <c r="AP842" s="71"/>
      <c r="AQ842" s="71" t="s">
        <v>397</v>
      </c>
      <c r="AR842" s="71" t="s">
        <v>397</v>
      </c>
      <c r="AS842" s="71"/>
      <c r="AT842" s="71" t="s">
        <v>397</v>
      </c>
      <c r="AU842" s="71"/>
      <c r="AV842" s="71" t="s">
        <v>397</v>
      </c>
      <c r="AW842" s="71" t="s">
        <v>397</v>
      </c>
      <c r="AX842" s="71"/>
      <c r="AY842" s="71"/>
      <c r="AZ842" s="72"/>
      <c r="BA842" s="71"/>
      <c r="BB842" s="71"/>
      <c r="BC842" s="71"/>
      <c r="BD842" s="71"/>
      <c r="BE842" s="71"/>
      <c r="BF842" s="71"/>
      <c r="BG842" s="71"/>
      <c r="BH842" s="71"/>
      <c r="BI842" s="71"/>
      <c r="BJ842" s="71"/>
      <c r="BK842" s="71"/>
      <c r="BL842" s="81"/>
      <c r="BM842" s="81"/>
      <c r="BN842" s="81"/>
      <c r="BO842" s="71"/>
      <c r="BP842" s="71"/>
      <c r="BQ842" s="71"/>
      <c r="BR842" s="71"/>
      <c r="BS842" s="71"/>
      <c r="BT842" s="71"/>
      <c r="BU842" s="72"/>
      <c r="BV842" s="71"/>
      <c r="BW842" s="72"/>
      <c r="BX842" s="79">
        <v>0</v>
      </c>
      <c r="BY842" s="81">
        <v>0</v>
      </c>
      <c r="BZ842" s="71"/>
      <c r="CA842" s="81">
        <v>0</v>
      </c>
      <c r="CB842" s="71"/>
      <c r="CC842" s="71"/>
      <c r="CD842" s="72"/>
      <c r="CE842" s="71"/>
      <c r="CF842" s="71"/>
      <c r="CG842" s="81">
        <v>0</v>
      </c>
      <c r="CH842" s="71"/>
      <c r="CI842" s="81">
        <v>0</v>
      </c>
      <c r="CJ842" s="71"/>
      <c r="CK842" s="71"/>
      <c r="CL842" s="71"/>
      <c r="CM842" s="71"/>
      <c r="CN842" s="71"/>
      <c r="CO842" s="71"/>
      <c r="CP842" s="71"/>
      <c r="CQ842" s="71"/>
      <c r="CR842" s="71"/>
      <c r="CS842" s="71"/>
      <c r="CT842" s="71"/>
      <c r="CU842" s="72"/>
      <c r="CV842" s="71"/>
      <c r="CW842" s="71"/>
      <c r="CX842" s="71"/>
      <c r="CY842" s="71"/>
      <c r="CZ842" s="71"/>
      <c r="DA842" s="71"/>
      <c r="DB842" s="71"/>
    </row>
    <row r="843" spans="1:106">
      <c r="A843" s="71" t="s">
        <v>11063</v>
      </c>
      <c r="B843" s="71" t="s">
        <v>11064</v>
      </c>
      <c r="C843" s="71" t="s">
        <v>397</v>
      </c>
      <c r="D843" s="71" t="s">
        <v>450</v>
      </c>
      <c r="E843" s="71" t="s">
        <v>21064</v>
      </c>
      <c r="F843" s="71" t="s">
        <v>450</v>
      </c>
      <c r="G843" s="71" t="s">
        <v>21210</v>
      </c>
      <c r="H843" s="71" t="s">
        <v>21122</v>
      </c>
      <c r="I843" s="71" t="s">
        <v>21065</v>
      </c>
      <c r="J843" s="79">
        <v>1612.76</v>
      </c>
      <c r="K843" s="71" t="s">
        <v>24537</v>
      </c>
      <c r="L843" s="71"/>
      <c r="M843" s="72"/>
      <c r="N843" s="71"/>
      <c r="O843" s="71" t="s">
        <v>24538</v>
      </c>
      <c r="P843" s="71"/>
      <c r="Q843" s="79">
        <v>2400</v>
      </c>
      <c r="R843" s="71"/>
      <c r="S843" s="71"/>
      <c r="T843" s="71"/>
      <c r="U843" s="71"/>
      <c r="V843" s="71"/>
      <c r="W843" s="80"/>
      <c r="X843" s="71"/>
      <c r="Y843" s="71"/>
      <c r="Z843" s="71"/>
      <c r="AA843" s="71" t="s">
        <v>397</v>
      </c>
      <c r="AB843" s="71" t="s">
        <v>397</v>
      </c>
      <c r="AC843" s="71"/>
      <c r="AD843" s="71"/>
      <c r="AE843" s="71"/>
      <c r="AF843" s="71"/>
      <c r="AG843" s="71"/>
      <c r="AH843" s="71" t="s">
        <v>397</v>
      </c>
      <c r="AI843" s="71" t="s">
        <v>397</v>
      </c>
      <c r="AJ843" s="71"/>
      <c r="AK843" s="71"/>
      <c r="AL843" s="71"/>
      <c r="AM843" s="71"/>
      <c r="AN843" s="71" t="s">
        <v>397</v>
      </c>
      <c r="AO843" s="71" t="s">
        <v>397</v>
      </c>
      <c r="AP843" s="71"/>
      <c r="AQ843" s="71" t="s">
        <v>397</v>
      </c>
      <c r="AR843" s="71" t="s">
        <v>397</v>
      </c>
      <c r="AS843" s="71"/>
      <c r="AT843" s="71" t="s">
        <v>397</v>
      </c>
      <c r="AU843" s="71"/>
      <c r="AV843" s="71" t="s">
        <v>397</v>
      </c>
      <c r="AW843" s="71" t="s">
        <v>397</v>
      </c>
      <c r="AX843" s="71"/>
      <c r="AY843" s="71"/>
      <c r="AZ843" s="72"/>
      <c r="BA843" s="71"/>
      <c r="BB843" s="71"/>
      <c r="BC843" s="71"/>
      <c r="BD843" s="71"/>
      <c r="BE843" s="71"/>
      <c r="BF843" s="71"/>
      <c r="BG843" s="71"/>
      <c r="BH843" s="71"/>
      <c r="BI843" s="71"/>
      <c r="BJ843" s="71"/>
      <c r="BK843" s="71"/>
      <c r="BL843" s="81"/>
      <c r="BM843" s="81"/>
      <c r="BN843" s="81"/>
      <c r="BO843" s="71"/>
      <c r="BP843" s="71"/>
      <c r="BQ843" s="71"/>
      <c r="BR843" s="71"/>
      <c r="BS843" s="71"/>
      <c r="BT843" s="71"/>
      <c r="BU843" s="72"/>
      <c r="BV843" s="71"/>
      <c r="BW843" s="72"/>
      <c r="BX843" s="79">
        <v>0</v>
      </c>
      <c r="BY843" s="81">
        <v>0</v>
      </c>
      <c r="BZ843" s="71"/>
      <c r="CA843" s="81">
        <v>0</v>
      </c>
      <c r="CB843" s="71"/>
      <c r="CC843" s="71"/>
      <c r="CD843" s="72"/>
      <c r="CE843" s="71"/>
      <c r="CF843" s="71"/>
      <c r="CG843" s="81">
        <v>0</v>
      </c>
      <c r="CH843" s="71"/>
      <c r="CI843" s="81">
        <v>0</v>
      </c>
      <c r="CJ843" s="71"/>
      <c r="CK843" s="71"/>
      <c r="CL843" s="71"/>
      <c r="CM843" s="71"/>
      <c r="CN843" s="71"/>
      <c r="CO843" s="71"/>
      <c r="CP843" s="71"/>
      <c r="CQ843" s="71"/>
      <c r="CR843" s="71"/>
      <c r="CS843" s="71"/>
      <c r="CT843" s="71"/>
      <c r="CU843" s="72"/>
      <c r="CV843" s="71"/>
      <c r="CW843" s="71"/>
      <c r="CX843" s="71"/>
      <c r="CY843" s="71"/>
      <c r="CZ843" s="71"/>
      <c r="DA843" s="71"/>
      <c r="DB843" s="71"/>
    </row>
    <row r="844" spans="1:106">
      <c r="A844" s="71" t="s">
        <v>11078</v>
      </c>
      <c r="B844" s="71" t="s">
        <v>11079</v>
      </c>
      <c r="C844" s="71" t="s">
        <v>21106</v>
      </c>
      <c r="D844" s="71" t="s">
        <v>450</v>
      </c>
      <c r="E844" s="71" t="s">
        <v>21064</v>
      </c>
      <c r="F844" s="71" t="s">
        <v>450</v>
      </c>
      <c r="G844" s="71" t="s">
        <v>22577</v>
      </c>
      <c r="H844" s="71" t="s">
        <v>21469</v>
      </c>
      <c r="I844" s="71" t="s">
        <v>21065</v>
      </c>
      <c r="J844" s="79">
        <v>0</v>
      </c>
      <c r="K844" s="71" t="s">
        <v>24539</v>
      </c>
      <c r="L844" s="71" t="s">
        <v>24540</v>
      </c>
      <c r="M844" s="72">
        <v>45933.347800925898</v>
      </c>
      <c r="N844" s="71" t="s">
        <v>390</v>
      </c>
      <c r="O844" s="71" t="s">
        <v>24541</v>
      </c>
      <c r="P844" s="71" t="s">
        <v>24542</v>
      </c>
      <c r="Q844" s="79">
        <v>999999999</v>
      </c>
      <c r="R844" s="71"/>
      <c r="S844" s="71"/>
      <c r="T844" s="71"/>
      <c r="U844" s="71"/>
      <c r="V844" s="71"/>
      <c r="W844" s="80"/>
      <c r="X844" s="71" t="s">
        <v>24543</v>
      </c>
      <c r="Y844" s="71" t="s">
        <v>24540</v>
      </c>
      <c r="Z844" s="71"/>
      <c r="AA844" s="71" t="s">
        <v>397</v>
      </c>
      <c r="AB844" s="71" t="s">
        <v>397</v>
      </c>
      <c r="AC844" s="71" t="s">
        <v>21133</v>
      </c>
      <c r="AD844" s="71" t="s">
        <v>29456</v>
      </c>
      <c r="AE844" s="71"/>
      <c r="AF844" s="71"/>
      <c r="AG844" s="71"/>
      <c r="AH844" s="71" t="s">
        <v>397</v>
      </c>
      <c r="AI844" s="71" t="s">
        <v>397</v>
      </c>
      <c r="AJ844" s="71"/>
      <c r="AK844" s="71"/>
      <c r="AL844" s="71"/>
      <c r="AM844" s="71"/>
      <c r="AN844" s="71" t="s">
        <v>397</v>
      </c>
      <c r="AO844" s="71" t="s">
        <v>397</v>
      </c>
      <c r="AP844" s="71"/>
      <c r="AQ844" s="71" t="s">
        <v>397</v>
      </c>
      <c r="AR844" s="71" t="s">
        <v>397</v>
      </c>
      <c r="AS844" s="71"/>
      <c r="AT844" s="71" t="s">
        <v>397</v>
      </c>
      <c r="AU844" s="71"/>
      <c r="AV844" s="71" t="s">
        <v>21115</v>
      </c>
      <c r="AW844" s="71" t="s">
        <v>397</v>
      </c>
      <c r="AX844" s="71" t="s">
        <v>20973</v>
      </c>
      <c r="AY844" s="71" t="s">
        <v>21578</v>
      </c>
      <c r="AZ844" s="72">
        <v>45547.404953703699</v>
      </c>
      <c r="BA844" s="71"/>
      <c r="BB844" s="71"/>
      <c r="BC844" s="71"/>
      <c r="BD844" s="71"/>
      <c r="BE844" s="71"/>
      <c r="BF844" s="71"/>
      <c r="BG844" s="71"/>
      <c r="BH844" s="71"/>
      <c r="BI844" s="71"/>
      <c r="BJ844" s="71"/>
      <c r="BK844" s="71"/>
      <c r="BL844" s="81"/>
      <c r="BM844" s="81"/>
      <c r="BN844" s="81"/>
      <c r="BO844" s="71"/>
      <c r="BP844" s="71"/>
      <c r="BQ844" s="71"/>
      <c r="BR844" s="71"/>
      <c r="BS844" s="71"/>
      <c r="BT844" s="71"/>
      <c r="BU844" s="72"/>
      <c r="BV844" s="71"/>
      <c r="BW844" s="72"/>
      <c r="BX844" s="79">
        <v>0</v>
      </c>
      <c r="BY844" s="81">
        <v>0</v>
      </c>
      <c r="BZ844" s="71"/>
      <c r="CA844" s="81">
        <v>0</v>
      </c>
      <c r="CB844" s="71"/>
      <c r="CC844" s="71"/>
      <c r="CD844" s="72"/>
      <c r="CE844" s="71"/>
      <c r="CF844" s="71"/>
      <c r="CG844" s="81">
        <v>0</v>
      </c>
      <c r="CH844" s="71"/>
      <c r="CI844" s="81">
        <v>0</v>
      </c>
      <c r="CJ844" s="71"/>
      <c r="CK844" s="71"/>
      <c r="CL844" s="71"/>
      <c r="CM844" s="71"/>
      <c r="CN844" s="71"/>
      <c r="CO844" s="71"/>
      <c r="CP844" s="71"/>
      <c r="CQ844" s="71"/>
      <c r="CR844" s="71"/>
      <c r="CS844" s="71"/>
      <c r="CT844" s="71"/>
      <c r="CU844" s="72"/>
      <c r="CV844" s="71"/>
      <c r="CW844" s="71"/>
      <c r="CX844" s="71"/>
      <c r="CY844" s="71"/>
      <c r="CZ844" s="71"/>
      <c r="DA844" s="71"/>
      <c r="DB844" s="71"/>
    </row>
    <row r="845" spans="1:106">
      <c r="A845" s="71" t="s">
        <v>11085</v>
      </c>
      <c r="B845" s="71" t="s">
        <v>11086</v>
      </c>
      <c r="C845" s="71" t="s">
        <v>21106</v>
      </c>
      <c r="D845" s="71" t="s">
        <v>450</v>
      </c>
      <c r="E845" s="71" t="s">
        <v>21064</v>
      </c>
      <c r="F845" s="71" t="s">
        <v>450</v>
      </c>
      <c r="G845" s="71" t="s">
        <v>21121</v>
      </c>
      <c r="H845" s="71" t="s">
        <v>21204</v>
      </c>
      <c r="I845" s="71" t="s">
        <v>21065</v>
      </c>
      <c r="J845" s="79">
        <v>0</v>
      </c>
      <c r="K845" s="71" t="s">
        <v>24545</v>
      </c>
      <c r="L845" s="71" t="s">
        <v>24546</v>
      </c>
      <c r="M845" s="72">
        <v>45566.500532407401</v>
      </c>
      <c r="N845" s="71" t="s">
        <v>404</v>
      </c>
      <c r="O845" s="71" t="s">
        <v>24547</v>
      </c>
      <c r="P845" s="71"/>
      <c r="Q845" s="79">
        <v>999999999</v>
      </c>
      <c r="R845" s="71"/>
      <c r="S845" s="71"/>
      <c r="T845" s="71"/>
      <c r="U845" s="71"/>
      <c r="V845" s="71"/>
      <c r="W845" s="80"/>
      <c r="X845" s="71" t="s">
        <v>24548</v>
      </c>
      <c r="Y845" s="71" t="s">
        <v>24546</v>
      </c>
      <c r="Z845" s="71"/>
      <c r="AA845" s="71" t="s">
        <v>397</v>
      </c>
      <c r="AB845" s="71" t="s">
        <v>397</v>
      </c>
      <c r="AC845" s="71" t="s">
        <v>21133</v>
      </c>
      <c r="AD845" s="71" t="s">
        <v>29457</v>
      </c>
      <c r="AE845" s="71"/>
      <c r="AF845" s="71"/>
      <c r="AG845" s="71"/>
      <c r="AH845" s="71" t="s">
        <v>397</v>
      </c>
      <c r="AI845" s="71" t="s">
        <v>397</v>
      </c>
      <c r="AJ845" s="71"/>
      <c r="AK845" s="71"/>
      <c r="AL845" s="71"/>
      <c r="AM845" s="71"/>
      <c r="AN845" s="71" t="s">
        <v>397</v>
      </c>
      <c r="AO845" s="71" t="s">
        <v>397</v>
      </c>
      <c r="AP845" s="71"/>
      <c r="AQ845" s="71" t="s">
        <v>397</v>
      </c>
      <c r="AR845" s="71" t="s">
        <v>397</v>
      </c>
      <c r="AS845" s="71"/>
      <c r="AT845" s="71" t="s">
        <v>397</v>
      </c>
      <c r="AU845" s="71"/>
      <c r="AV845" s="71" t="s">
        <v>21115</v>
      </c>
      <c r="AW845" s="71" t="s">
        <v>397</v>
      </c>
      <c r="AX845" s="71" t="s">
        <v>20973</v>
      </c>
      <c r="AY845" s="71" t="s">
        <v>21578</v>
      </c>
      <c r="AZ845" s="72">
        <v>45547.404965277798</v>
      </c>
      <c r="BA845" s="71"/>
      <c r="BB845" s="71"/>
      <c r="BC845" s="71"/>
      <c r="BD845" s="71"/>
      <c r="BE845" s="71"/>
      <c r="BF845" s="71"/>
      <c r="BG845" s="71"/>
      <c r="BH845" s="71"/>
      <c r="BI845" s="71"/>
      <c r="BJ845" s="71"/>
      <c r="BK845" s="71"/>
      <c r="BL845" s="81"/>
      <c r="BM845" s="81"/>
      <c r="BN845" s="81"/>
      <c r="BO845" s="71"/>
      <c r="BP845" s="71"/>
      <c r="BQ845" s="71"/>
      <c r="BR845" s="71"/>
      <c r="BS845" s="71"/>
      <c r="BT845" s="71"/>
      <c r="BU845" s="72"/>
      <c r="BV845" s="71"/>
      <c r="BW845" s="72"/>
      <c r="BX845" s="79">
        <v>0</v>
      </c>
      <c r="BY845" s="81">
        <v>0</v>
      </c>
      <c r="BZ845" s="71"/>
      <c r="CA845" s="81">
        <v>0</v>
      </c>
      <c r="CB845" s="71"/>
      <c r="CC845" s="71"/>
      <c r="CD845" s="72"/>
      <c r="CE845" s="71"/>
      <c r="CF845" s="71"/>
      <c r="CG845" s="81">
        <v>0</v>
      </c>
      <c r="CH845" s="71"/>
      <c r="CI845" s="81">
        <v>0</v>
      </c>
      <c r="CJ845" s="71"/>
      <c r="CK845" s="71"/>
      <c r="CL845" s="71"/>
      <c r="CM845" s="71"/>
      <c r="CN845" s="71"/>
      <c r="CO845" s="71"/>
      <c r="CP845" s="71"/>
      <c r="CQ845" s="71"/>
      <c r="CR845" s="71"/>
      <c r="CS845" s="71"/>
      <c r="CT845" s="71"/>
      <c r="CU845" s="72"/>
      <c r="CV845" s="71"/>
      <c r="CW845" s="71"/>
      <c r="CX845" s="71"/>
      <c r="CY845" s="71"/>
      <c r="CZ845" s="71"/>
      <c r="DA845" s="71"/>
      <c r="DB845" s="71"/>
    </row>
    <row r="846" spans="1:106">
      <c r="A846" s="71" t="s">
        <v>11124</v>
      </c>
      <c r="B846" s="71" t="s">
        <v>11125</v>
      </c>
      <c r="C846" s="71" t="s">
        <v>397</v>
      </c>
      <c r="D846" s="71" t="s">
        <v>450</v>
      </c>
      <c r="E846" s="71" t="s">
        <v>21836</v>
      </c>
      <c r="F846" s="71" t="s">
        <v>450</v>
      </c>
      <c r="G846" s="71" t="s">
        <v>21152</v>
      </c>
      <c r="H846" s="71" t="s">
        <v>21475</v>
      </c>
      <c r="I846" s="71" t="s">
        <v>21065</v>
      </c>
      <c r="J846" s="79">
        <v>71572.179999999993</v>
      </c>
      <c r="K846" s="71" t="s">
        <v>24550</v>
      </c>
      <c r="L846" s="71" t="s">
        <v>24551</v>
      </c>
      <c r="M846" s="72">
        <v>45678.479386574101</v>
      </c>
      <c r="N846" s="71" t="s">
        <v>390</v>
      </c>
      <c r="O846" s="71" t="s">
        <v>24552</v>
      </c>
      <c r="P846" s="71"/>
      <c r="Q846" s="79">
        <v>999999999</v>
      </c>
      <c r="R846" s="71"/>
      <c r="S846" s="71"/>
      <c r="T846" s="71"/>
      <c r="U846" s="71"/>
      <c r="V846" s="71"/>
      <c r="W846" s="80"/>
      <c r="X846" s="71"/>
      <c r="Y846" s="71" t="s">
        <v>24551</v>
      </c>
      <c r="Z846" s="71"/>
      <c r="AA846" s="71" t="s">
        <v>397</v>
      </c>
      <c r="AB846" s="71" t="s">
        <v>397</v>
      </c>
      <c r="AC846" s="71" t="s">
        <v>21133</v>
      </c>
      <c r="AD846" s="71" t="s">
        <v>29458</v>
      </c>
      <c r="AE846" s="71"/>
      <c r="AF846" s="71"/>
      <c r="AG846" s="71"/>
      <c r="AH846" s="71" t="s">
        <v>397</v>
      </c>
      <c r="AI846" s="71" t="s">
        <v>397</v>
      </c>
      <c r="AJ846" s="71"/>
      <c r="AK846" s="71"/>
      <c r="AL846" s="71"/>
      <c r="AM846" s="71"/>
      <c r="AN846" s="71" t="s">
        <v>397</v>
      </c>
      <c r="AO846" s="71" t="s">
        <v>397</v>
      </c>
      <c r="AP846" s="71"/>
      <c r="AQ846" s="71" t="s">
        <v>397</v>
      </c>
      <c r="AR846" s="71" t="s">
        <v>397</v>
      </c>
      <c r="AS846" s="71"/>
      <c r="AT846" s="71" t="s">
        <v>397</v>
      </c>
      <c r="AU846" s="71"/>
      <c r="AV846" s="71" t="s">
        <v>21115</v>
      </c>
      <c r="AW846" s="71" t="s">
        <v>397</v>
      </c>
      <c r="AX846" s="71" t="s">
        <v>20973</v>
      </c>
      <c r="AY846" s="71" t="s">
        <v>21578</v>
      </c>
      <c r="AZ846" s="72">
        <v>45547.404976851903</v>
      </c>
      <c r="BA846" s="71"/>
      <c r="BB846" s="71"/>
      <c r="BC846" s="71"/>
      <c r="BD846" s="71"/>
      <c r="BE846" s="71"/>
      <c r="BF846" s="71"/>
      <c r="BG846" s="71"/>
      <c r="BH846" s="71"/>
      <c r="BI846" s="71"/>
      <c r="BJ846" s="71"/>
      <c r="BK846" s="71"/>
      <c r="BL846" s="81"/>
      <c r="BM846" s="81"/>
      <c r="BN846" s="81"/>
      <c r="BO846" s="71"/>
      <c r="BP846" s="71"/>
      <c r="BQ846" s="71"/>
      <c r="BR846" s="71" t="s">
        <v>29304</v>
      </c>
      <c r="BS846" s="71" t="s">
        <v>23503</v>
      </c>
      <c r="BT846" s="71" t="s">
        <v>21068</v>
      </c>
      <c r="BU846" s="72">
        <v>44797.435601851903</v>
      </c>
      <c r="BV846" s="71" t="s">
        <v>21068</v>
      </c>
      <c r="BW846" s="72">
        <v>44797.435601851903</v>
      </c>
      <c r="BX846" s="79">
        <v>11349.65</v>
      </c>
      <c r="BY846" s="81">
        <v>0</v>
      </c>
      <c r="BZ846" s="71"/>
      <c r="CA846" s="81">
        <v>0</v>
      </c>
      <c r="CB846" s="71"/>
      <c r="CC846" s="71"/>
      <c r="CD846" s="72"/>
      <c r="CE846" s="71"/>
      <c r="CF846" s="71"/>
      <c r="CG846" s="81">
        <v>0</v>
      </c>
      <c r="CH846" s="71"/>
      <c r="CI846" s="81">
        <v>0</v>
      </c>
      <c r="CJ846" s="71"/>
      <c r="CK846" s="71"/>
      <c r="CL846" s="71" t="s">
        <v>23504</v>
      </c>
      <c r="CM846" s="71"/>
      <c r="CN846" s="71"/>
      <c r="CO846" s="71"/>
      <c r="CP846" s="71" t="s">
        <v>23505</v>
      </c>
      <c r="CQ846" s="71"/>
      <c r="CR846" s="71"/>
      <c r="CS846" s="71"/>
      <c r="CT846" s="71"/>
      <c r="CU846" s="72"/>
      <c r="CV846" s="71"/>
      <c r="CW846" s="71"/>
      <c r="CX846" s="71" t="s">
        <v>21120</v>
      </c>
      <c r="CY846" s="71"/>
      <c r="CZ846" s="71" t="s">
        <v>23506</v>
      </c>
      <c r="DA846" s="71"/>
      <c r="DB846" s="71" t="s">
        <v>9630</v>
      </c>
    </row>
    <row r="847" spans="1:106">
      <c r="A847" s="71" t="s">
        <v>11136</v>
      </c>
      <c r="B847" s="71" t="s">
        <v>11137</v>
      </c>
      <c r="C847" s="71" t="s">
        <v>397</v>
      </c>
      <c r="D847" s="71" t="s">
        <v>450</v>
      </c>
      <c r="E847" s="71" t="s">
        <v>23148</v>
      </c>
      <c r="F847" s="71" t="s">
        <v>450</v>
      </c>
      <c r="G847" s="71" t="s">
        <v>21210</v>
      </c>
      <c r="H847" s="71" t="s">
        <v>107</v>
      </c>
      <c r="I847" s="71" t="s">
        <v>21065</v>
      </c>
      <c r="J847" s="79">
        <v>1632</v>
      </c>
      <c r="K847" s="71" t="s">
        <v>24554</v>
      </c>
      <c r="L847" s="71" t="s">
        <v>24555</v>
      </c>
      <c r="M847" s="72">
        <v>45909.552210648202</v>
      </c>
      <c r="N847" s="71" t="s">
        <v>390</v>
      </c>
      <c r="O847" s="71" t="s">
        <v>24556</v>
      </c>
      <c r="P847" s="71"/>
      <c r="Q847" s="79">
        <v>999999999</v>
      </c>
      <c r="R847" s="71"/>
      <c r="S847" s="71"/>
      <c r="T847" s="71"/>
      <c r="U847" s="71"/>
      <c r="V847" s="71"/>
      <c r="W847" s="80"/>
      <c r="X847" s="71" t="s">
        <v>24557</v>
      </c>
      <c r="Y847" s="71" t="s">
        <v>24555</v>
      </c>
      <c r="Z847" s="71"/>
      <c r="AA847" s="71" t="s">
        <v>397</v>
      </c>
      <c r="AB847" s="71" t="s">
        <v>397</v>
      </c>
      <c r="AC847" s="71" t="s">
        <v>21133</v>
      </c>
      <c r="AD847" s="71" t="s">
        <v>29459</v>
      </c>
      <c r="AE847" s="71"/>
      <c r="AF847" s="71"/>
      <c r="AG847" s="71"/>
      <c r="AH847" s="71" t="s">
        <v>397</v>
      </c>
      <c r="AI847" s="71" t="s">
        <v>397</v>
      </c>
      <c r="AJ847" s="71"/>
      <c r="AK847" s="71"/>
      <c r="AL847" s="71"/>
      <c r="AM847" s="71"/>
      <c r="AN847" s="71" t="s">
        <v>397</v>
      </c>
      <c r="AO847" s="71" t="s">
        <v>397</v>
      </c>
      <c r="AP847" s="71"/>
      <c r="AQ847" s="71" t="s">
        <v>397</v>
      </c>
      <c r="AR847" s="71" t="s">
        <v>397</v>
      </c>
      <c r="AS847" s="71"/>
      <c r="AT847" s="71" t="s">
        <v>397</v>
      </c>
      <c r="AU847" s="71"/>
      <c r="AV847" s="71" t="s">
        <v>21115</v>
      </c>
      <c r="AW847" s="71" t="s">
        <v>397</v>
      </c>
      <c r="AX847" s="71" t="s">
        <v>20973</v>
      </c>
      <c r="AY847" s="71" t="s">
        <v>21128</v>
      </c>
      <c r="AZ847" s="72">
        <v>45547.542280092603</v>
      </c>
      <c r="BA847" s="71"/>
      <c r="BB847" s="71"/>
      <c r="BC847" s="71"/>
      <c r="BD847" s="71"/>
      <c r="BE847" s="71"/>
      <c r="BF847" s="71"/>
      <c r="BG847" s="71"/>
      <c r="BH847" s="71"/>
      <c r="BI847" s="71"/>
      <c r="BJ847" s="71"/>
      <c r="BK847" s="71"/>
      <c r="BL847" s="81"/>
      <c r="BM847" s="81"/>
      <c r="BN847" s="81"/>
      <c r="BO847" s="71"/>
      <c r="BP847" s="71"/>
      <c r="BQ847" s="71"/>
      <c r="BR847" s="71" t="s">
        <v>1061</v>
      </c>
      <c r="BS847" s="71" t="s">
        <v>21118</v>
      </c>
      <c r="BT847" s="71" t="s">
        <v>21068</v>
      </c>
      <c r="BU847" s="72">
        <v>44094.386597222197</v>
      </c>
      <c r="BV847" s="71" t="s">
        <v>21068</v>
      </c>
      <c r="BW847" s="72">
        <v>44094.386597222197</v>
      </c>
      <c r="BX847" s="79">
        <v>12076.32</v>
      </c>
      <c r="BY847" s="81">
        <v>0</v>
      </c>
      <c r="BZ847" s="71"/>
      <c r="CA847" s="81">
        <v>0</v>
      </c>
      <c r="CB847" s="71"/>
      <c r="CC847" s="71"/>
      <c r="CD847" s="72"/>
      <c r="CE847" s="71"/>
      <c r="CF847" s="71"/>
      <c r="CG847" s="81">
        <v>0</v>
      </c>
      <c r="CH847" s="71"/>
      <c r="CI847" s="81">
        <v>0</v>
      </c>
      <c r="CJ847" s="71"/>
      <c r="CK847" s="71"/>
      <c r="CL847" s="71" t="s">
        <v>21119</v>
      </c>
      <c r="CM847" s="71"/>
      <c r="CN847" s="71"/>
      <c r="CO847" s="71"/>
      <c r="CP847" s="71"/>
      <c r="CQ847" s="71"/>
      <c r="CR847" s="71"/>
      <c r="CS847" s="71"/>
      <c r="CT847" s="71"/>
      <c r="CU847" s="72"/>
      <c r="CV847" s="71"/>
      <c r="CW847" s="71"/>
      <c r="CX847" s="71" t="s">
        <v>21120</v>
      </c>
      <c r="CY847" s="71"/>
      <c r="CZ847" s="71"/>
      <c r="DA847" s="71"/>
      <c r="DB847" s="71" t="s">
        <v>1061</v>
      </c>
    </row>
    <row r="848" spans="1:106">
      <c r="A848" s="71" t="s">
        <v>11142</v>
      </c>
      <c r="B848" s="71" t="s">
        <v>11143</v>
      </c>
      <c r="C848" s="71" t="s">
        <v>397</v>
      </c>
      <c r="D848" s="71" t="s">
        <v>450</v>
      </c>
      <c r="E848" s="71" t="s">
        <v>21064</v>
      </c>
      <c r="F848" s="71" t="s">
        <v>450</v>
      </c>
      <c r="G848" s="71" t="s">
        <v>21210</v>
      </c>
      <c r="H848" s="71" t="s">
        <v>21469</v>
      </c>
      <c r="I848" s="71" t="s">
        <v>21065</v>
      </c>
      <c r="J848" s="79">
        <v>4060.89</v>
      </c>
      <c r="K848" s="71" t="s">
        <v>24559</v>
      </c>
      <c r="L848" s="71" t="s">
        <v>24560</v>
      </c>
      <c r="M848" s="72">
        <v>45910.60125</v>
      </c>
      <c r="N848" s="71" t="s">
        <v>390</v>
      </c>
      <c r="O848" s="71" t="s">
        <v>24561</v>
      </c>
      <c r="P848" s="71"/>
      <c r="Q848" s="79">
        <v>999999999</v>
      </c>
      <c r="R848" s="71"/>
      <c r="S848" s="71"/>
      <c r="T848" s="71"/>
      <c r="U848" s="71"/>
      <c r="V848" s="71"/>
      <c r="W848" s="80"/>
      <c r="X848" s="71" t="s">
        <v>24562</v>
      </c>
      <c r="Y848" s="71" t="s">
        <v>24560</v>
      </c>
      <c r="Z848" s="71"/>
      <c r="AA848" s="71" t="s">
        <v>397</v>
      </c>
      <c r="AB848" s="71" t="s">
        <v>397</v>
      </c>
      <c r="AC848" s="71" t="s">
        <v>21133</v>
      </c>
      <c r="AD848" s="71" t="s">
        <v>29460</v>
      </c>
      <c r="AE848" s="71"/>
      <c r="AF848" s="71"/>
      <c r="AG848" s="71"/>
      <c r="AH848" s="71" t="s">
        <v>397</v>
      </c>
      <c r="AI848" s="71" t="s">
        <v>397</v>
      </c>
      <c r="AJ848" s="71"/>
      <c r="AK848" s="71"/>
      <c r="AL848" s="71"/>
      <c r="AM848" s="71"/>
      <c r="AN848" s="71" t="s">
        <v>397</v>
      </c>
      <c r="AO848" s="71" t="s">
        <v>397</v>
      </c>
      <c r="AP848" s="71"/>
      <c r="AQ848" s="71" t="s">
        <v>397</v>
      </c>
      <c r="AR848" s="71" t="s">
        <v>397</v>
      </c>
      <c r="AS848" s="71"/>
      <c r="AT848" s="71" t="s">
        <v>397</v>
      </c>
      <c r="AU848" s="71"/>
      <c r="AV848" s="71" t="s">
        <v>21115</v>
      </c>
      <c r="AW848" s="71" t="s">
        <v>397</v>
      </c>
      <c r="AX848" s="71" t="s">
        <v>20973</v>
      </c>
      <c r="AY848" s="71" t="s">
        <v>21578</v>
      </c>
      <c r="AZ848" s="72">
        <v>45547.404999999999</v>
      </c>
      <c r="BA848" s="71"/>
      <c r="BB848" s="71"/>
      <c r="BC848" s="71"/>
      <c r="BD848" s="71"/>
      <c r="BE848" s="71"/>
      <c r="BF848" s="71"/>
      <c r="BG848" s="71"/>
      <c r="BH848" s="71"/>
      <c r="BI848" s="71"/>
      <c r="BJ848" s="71"/>
      <c r="BK848" s="71"/>
      <c r="BL848" s="81"/>
      <c r="BM848" s="81"/>
      <c r="BN848" s="81"/>
      <c r="BO848" s="71"/>
      <c r="BP848" s="71"/>
      <c r="BQ848" s="71"/>
      <c r="BR848" s="71"/>
      <c r="BS848" s="71"/>
      <c r="BT848" s="71"/>
      <c r="BU848" s="72"/>
      <c r="BV848" s="71"/>
      <c r="BW848" s="72"/>
      <c r="BX848" s="79">
        <v>0</v>
      </c>
      <c r="BY848" s="81">
        <v>0</v>
      </c>
      <c r="BZ848" s="71"/>
      <c r="CA848" s="81">
        <v>0</v>
      </c>
      <c r="CB848" s="71"/>
      <c r="CC848" s="71"/>
      <c r="CD848" s="72"/>
      <c r="CE848" s="71"/>
      <c r="CF848" s="71"/>
      <c r="CG848" s="81">
        <v>0</v>
      </c>
      <c r="CH848" s="71"/>
      <c r="CI848" s="81">
        <v>0</v>
      </c>
      <c r="CJ848" s="71"/>
      <c r="CK848" s="71"/>
      <c r="CL848" s="71"/>
      <c r="CM848" s="71"/>
      <c r="CN848" s="71"/>
      <c r="CO848" s="71"/>
      <c r="CP848" s="71"/>
      <c r="CQ848" s="71"/>
      <c r="CR848" s="71"/>
      <c r="CS848" s="71"/>
      <c r="CT848" s="71"/>
      <c r="CU848" s="72"/>
      <c r="CV848" s="71"/>
      <c r="CW848" s="71"/>
      <c r="CX848" s="71"/>
      <c r="CY848" s="71"/>
      <c r="CZ848" s="71"/>
      <c r="DA848" s="71"/>
      <c r="DB848" s="71"/>
    </row>
    <row r="849" spans="1:106">
      <c r="A849" s="71" t="s">
        <v>11185</v>
      </c>
      <c r="B849" s="71" t="s">
        <v>11186</v>
      </c>
      <c r="C849" s="71" t="s">
        <v>397</v>
      </c>
      <c r="D849" s="71" t="s">
        <v>427</v>
      </c>
      <c r="E849" s="71" t="s">
        <v>21064</v>
      </c>
      <c r="F849" s="71" t="s">
        <v>427</v>
      </c>
      <c r="G849" s="71"/>
      <c r="H849" s="71"/>
      <c r="I849" s="71" t="s">
        <v>21065</v>
      </c>
      <c r="J849" s="79">
        <v>6246.5</v>
      </c>
      <c r="K849" s="71" t="s">
        <v>11186</v>
      </c>
      <c r="L849" s="71" t="s">
        <v>24564</v>
      </c>
      <c r="M849" s="72"/>
      <c r="N849" s="71"/>
      <c r="O849" s="71" t="s">
        <v>24565</v>
      </c>
      <c r="P849" s="71"/>
      <c r="Q849" s="79">
        <v>0</v>
      </c>
      <c r="R849" s="71" t="s">
        <v>24566</v>
      </c>
      <c r="S849" s="71"/>
      <c r="T849" s="71"/>
      <c r="U849" s="71" t="s">
        <v>21068</v>
      </c>
      <c r="V849" s="71" t="s">
        <v>21068</v>
      </c>
      <c r="W849" s="80"/>
      <c r="X849" s="71"/>
      <c r="Y849" s="71" t="s">
        <v>24564</v>
      </c>
      <c r="Z849" s="71"/>
      <c r="AA849" s="71" t="s">
        <v>397</v>
      </c>
      <c r="AB849" s="71" t="s">
        <v>397</v>
      </c>
      <c r="AC849" s="71" t="s">
        <v>21133</v>
      </c>
      <c r="AD849" s="71" t="s">
        <v>24567</v>
      </c>
      <c r="AE849" s="71"/>
      <c r="AF849" s="71"/>
      <c r="AG849" s="71"/>
      <c r="AH849" s="71" t="s">
        <v>397</v>
      </c>
      <c r="AI849" s="71" t="s">
        <v>397</v>
      </c>
      <c r="AJ849" s="71"/>
      <c r="AK849" s="71"/>
      <c r="AL849" s="71"/>
      <c r="AM849" s="71"/>
      <c r="AN849" s="71" t="s">
        <v>397</v>
      </c>
      <c r="AO849" s="71" t="s">
        <v>397</v>
      </c>
      <c r="AP849" s="71"/>
      <c r="AQ849" s="71" t="s">
        <v>397</v>
      </c>
      <c r="AR849" s="71" t="s">
        <v>397</v>
      </c>
      <c r="AS849" s="71"/>
      <c r="AT849" s="71" t="s">
        <v>397</v>
      </c>
      <c r="AU849" s="71"/>
      <c r="AV849" s="71" t="s">
        <v>21115</v>
      </c>
      <c r="AW849" s="71" t="s">
        <v>397</v>
      </c>
      <c r="AX849" s="71" t="s">
        <v>20973</v>
      </c>
      <c r="AY849" s="71" t="s">
        <v>21952</v>
      </c>
      <c r="AZ849" s="72">
        <v>44833.422673611101</v>
      </c>
      <c r="BA849" s="71"/>
      <c r="BB849" s="71"/>
      <c r="BC849" s="71"/>
      <c r="BD849" s="71"/>
      <c r="BE849" s="71"/>
      <c r="BF849" s="71"/>
      <c r="BG849" s="71" t="s">
        <v>21069</v>
      </c>
      <c r="BH849" s="71" t="s">
        <v>20990</v>
      </c>
      <c r="BI849" s="71" t="s">
        <v>20978</v>
      </c>
      <c r="BJ849" s="71" t="s">
        <v>20976</v>
      </c>
      <c r="BK849" s="71" t="s">
        <v>21070</v>
      </c>
      <c r="BL849" s="81">
        <v>1</v>
      </c>
      <c r="BM849" s="81">
        <v>1</v>
      </c>
      <c r="BN849" s="81">
        <v>0</v>
      </c>
      <c r="BO849" s="71" t="s">
        <v>21071</v>
      </c>
      <c r="BP849" s="71" t="s">
        <v>21071</v>
      </c>
      <c r="BQ849" s="71"/>
      <c r="BR849" s="71"/>
      <c r="BS849" s="71"/>
      <c r="BT849" s="71"/>
      <c r="BU849" s="72"/>
      <c r="BV849" s="71"/>
      <c r="BW849" s="72"/>
      <c r="BX849" s="79">
        <v>0</v>
      </c>
      <c r="BY849" s="81">
        <v>0</v>
      </c>
      <c r="BZ849" s="71"/>
      <c r="CA849" s="81">
        <v>0</v>
      </c>
      <c r="CB849" s="71"/>
      <c r="CC849" s="71"/>
      <c r="CD849" s="72"/>
      <c r="CE849" s="71"/>
      <c r="CF849" s="71"/>
      <c r="CG849" s="81">
        <v>0</v>
      </c>
      <c r="CH849" s="71"/>
      <c r="CI849" s="81">
        <v>0</v>
      </c>
      <c r="CJ849" s="71"/>
      <c r="CK849" s="71"/>
      <c r="CL849" s="71"/>
      <c r="CM849" s="71"/>
      <c r="CN849" s="71"/>
      <c r="CO849" s="71"/>
      <c r="CP849" s="71"/>
      <c r="CQ849" s="71"/>
      <c r="CR849" s="71"/>
      <c r="CS849" s="71"/>
      <c r="CT849" s="71"/>
      <c r="CU849" s="72"/>
      <c r="CV849" s="71"/>
      <c r="CW849" s="71"/>
      <c r="CX849" s="71"/>
      <c r="CY849" s="71"/>
      <c r="CZ849" s="71"/>
      <c r="DA849" s="71"/>
      <c r="DB849" s="71"/>
    </row>
    <row r="850" spans="1:106">
      <c r="A850" s="71" t="s">
        <v>11209</v>
      </c>
      <c r="B850" s="71" t="s">
        <v>11210</v>
      </c>
      <c r="C850" s="71" t="s">
        <v>391</v>
      </c>
      <c r="D850" s="71" t="s">
        <v>427</v>
      </c>
      <c r="E850" s="71" t="s">
        <v>21079</v>
      </c>
      <c r="F850" s="71" t="s">
        <v>427</v>
      </c>
      <c r="G850" s="71"/>
      <c r="H850" s="71"/>
      <c r="I850" s="71" t="s">
        <v>21065</v>
      </c>
      <c r="J850" s="79">
        <v>0</v>
      </c>
      <c r="K850" s="71"/>
      <c r="L850" s="71"/>
      <c r="M850" s="72"/>
      <c r="N850" s="71"/>
      <c r="O850" s="71" t="s">
        <v>24568</v>
      </c>
      <c r="P850" s="71"/>
      <c r="Q850" s="79">
        <v>0</v>
      </c>
      <c r="R850" s="71" t="s">
        <v>24569</v>
      </c>
      <c r="S850" s="71"/>
      <c r="T850" s="71"/>
      <c r="U850" s="71" t="s">
        <v>21068</v>
      </c>
      <c r="V850" s="71" t="s">
        <v>21068</v>
      </c>
      <c r="W850" s="80"/>
      <c r="X850" s="71"/>
      <c r="Y850" s="71"/>
      <c r="Z850" s="71"/>
      <c r="AA850" s="71" t="s">
        <v>397</v>
      </c>
      <c r="AB850" s="71" t="s">
        <v>397</v>
      </c>
      <c r="AC850" s="71"/>
      <c r="AD850" s="71"/>
      <c r="AE850" s="71"/>
      <c r="AF850" s="71"/>
      <c r="AG850" s="71"/>
      <c r="AH850" s="71" t="s">
        <v>397</v>
      </c>
      <c r="AI850" s="71" t="s">
        <v>397</v>
      </c>
      <c r="AJ850" s="71"/>
      <c r="AK850" s="71"/>
      <c r="AL850" s="71"/>
      <c r="AM850" s="71"/>
      <c r="AN850" s="71" t="s">
        <v>397</v>
      </c>
      <c r="AO850" s="71" t="s">
        <v>397</v>
      </c>
      <c r="AP850" s="71"/>
      <c r="AQ850" s="71" t="s">
        <v>397</v>
      </c>
      <c r="AR850" s="71" t="s">
        <v>397</v>
      </c>
      <c r="AS850" s="71"/>
      <c r="AT850" s="71" t="s">
        <v>397</v>
      </c>
      <c r="AU850" s="71"/>
      <c r="AV850" s="71" t="s">
        <v>397</v>
      </c>
      <c r="AW850" s="71" t="s">
        <v>397</v>
      </c>
      <c r="AX850" s="71"/>
      <c r="AY850" s="71"/>
      <c r="AZ850" s="72"/>
      <c r="BA850" s="71"/>
      <c r="BB850" s="71"/>
      <c r="BC850" s="71"/>
      <c r="BD850" s="71"/>
      <c r="BE850" s="71"/>
      <c r="BF850" s="71"/>
      <c r="BG850" s="71" t="s">
        <v>21069</v>
      </c>
      <c r="BH850" s="71" t="s">
        <v>20990</v>
      </c>
      <c r="BI850" s="71" t="s">
        <v>20978</v>
      </c>
      <c r="BJ850" s="71" t="s">
        <v>20976</v>
      </c>
      <c r="BK850" s="71" t="s">
        <v>21070</v>
      </c>
      <c r="BL850" s="81">
        <v>1</v>
      </c>
      <c r="BM850" s="81">
        <v>1</v>
      </c>
      <c r="BN850" s="81">
        <v>0</v>
      </c>
      <c r="BO850" s="71" t="s">
        <v>21071</v>
      </c>
      <c r="BP850" s="71" t="s">
        <v>21071</v>
      </c>
      <c r="BQ850" s="71"/>
      <c r="BR850" s="71"/>
      <c r="BS850" s="71"/>
      <c r="BT850" s="71"/>
      <c r="BU850" s="72"/>
      <c r="BV850" s="71"/>
      <c r="BW850" s="72"/>
      <c r="BX850" s="79">
        <v>0</v>
      </c>
      <c r="BY850" s="81">
        <v>0</v>
      </c>
      <c r="BZ850" s="71"/>
      <c r="CA850" s="81">
        <v>0</v>
      </c>
      <c r="CB850" s="71"/>
      <c r="CC850" s="71"/>
      <c r="CD850" s="72"/>
      <c r="CE850" s="71"/>
      <c r="CF850" s="71"/>
      <c r="CG850" s="81">
        <v>0</v>
      </c>
      <c r="CH850" s="71"/>
      <c r="CI850" s="81">
        <v>0</v>
      </c>
      <c r="CJ850" s="71"/>
      <c r="CK850" s="71"/>
      <c r="CL850" s="71"/>
      <c r="CM850" s="71"/>
      <c r="CN850" s="71"/>
      <c r="CO850" s="71"/>
      <c r="CP850" s="71"/>
      <c r="CQ850" s="71"/>
      <c r="CR850" s="71"/>
      <c r="CS850" s="71"/>
      <c r="CT850" s="71"/>
      <c r="CU850" s="72"/>
      <c r="CV850" s="71"/>
      <c r="CW850" s="71"/>
      <c r="CX850" s="71"/>
      <c r="CY850" s="71"/>
      <c r="CZ850" s="71"/>
      <c r="DA850" s="71"/>
      <c r="DB850" s="71"/>
    </row>
    <row r="851" spans="1:106">
      <c r="A851" s="71" t="s">
        <v>167</v>
      </c>
      <c r="B851" s="71" t="s">
        <v>24570</v>
      </c>
      <c r="C851" s="71" t="s">
        <v>397</v>
      </c>
      <c r="D851" s="71" t="s">
        <v>450</v>
      </c>
      <c r="E851" s="71" t="s">
        <v>21064</v>
      </c>
      <c r="F851" s="71" t="s">
        <v>450</v>
      </c>
      <c r="G851" s="71" t="s">
        <v>21347</v>
      </c>
      <c r="H851" s="71" t="s">
        <v>24571</v>
      </c>
      <c r="I851" s="71" t="s">
        <v>21065</v>
      </c>
      <c r="J851" s="79">
        <v>6625</v>
      </c>
      <c r="K851" s="71" t="s">
        <v>24572</v>
      </c>
      <c r="L851" s="71" t="s">
        <v>24573</v>
      </c>
      <c r="M851" s="72">
        <v>45688.271064814799</v>
      </c>
      <c r="N851" s="71" t="s">
        <v>390</v>
      </c>
      <c r="O851" s="71" t="s">
        <v>24574</v>
      </c>
      <c r="P851" s="71"/>
      <c r="Q851" s="79">
        <v>50000</v>
      </c>
      <c r="R851" s="71"/>
      <c r="S851" s="71"/>
      <c r="T851" s="71"/>
      <c r="U851" s="71"/>
      <c r="V851" s="71"/>
      <c r="W851" s="80"/>
      <c r="X851" s="71" t="s">
        <v>24575</v>
      </c>
      <c r="Y851" s="71" t="s">
        <v>24573</v>
      </c>
      <c r="Z851" s="71"/>
      <c r="AA851" s="71" t="s">
        <v>397</v>
      </c>
      <c r="AB851" s="71" t="s">
        <v>397</v>
      </c>
      <c r="AC851" s="71" t="s">
        <v>21133</v>
      </c>
      <c r="AD851" s="71" t="s">
        <v>29461</v>
      </c>
      <c r="AE851" s="71"/>
      <c r="AF851" s="71"/>
      <c r="AG851" s="71"/>
      <c r="AH851" s="71" t="s">
        <v>397</v>
      </c>
      <c r="AI851" s="71" t="s">
        <v>397</v>
      </c>
      <c r="AJ851" s="71"/>
      <c r="AK851" s="71"/>
      <c r="AL851" s="71"/>
      <c r="AM851" s="71"/>
      <c r="AN851" s="71" t="s">
        <v>397</v>
      </c>
      <c r="AO851" s="71" t="s">
        <v>397</v>
      </c>
      <c r="AP851" s="71"/>
      <c r="AQ851" s="71" t="s">
        <v>397</v>
      </c>
      <c r="AR851" s="71" t="s">
        <v>397</v>
      </c>
      <c r="AS851" s="71"/>
      <c r="AT851" s="71" t="s">
        <v>397</v>
      </c>
      <c r="AU851" s="71"/>
      <c r="AV851" s="71" t="s">
        <v>21115</v>
      </c>
      <c r="AW851" s="71" t="s">
        <v>397</v>
      </c>
      <c r="AX851" s="71" t="s">
        <v>20973</v>
      </c>
      <c r="AY851" s="71" t="s">
        <v>21578</v>
      </c>
      <c r="AZ851" s="72">
        <v>45547.404999999999</v>
      </c>
      <c r="BA851" s="71"/>
      <c r="BB851" s="71"/>
      <c r="BC851" s="71"/>
      <c r="BD851" s="71"/>
      <c r="BE851" s="71"/>
      <c r="BF851" s="71"/>
      <c r="BG851" s="71"/>
      <c r="BH851" s="71"/>
      <c r="BI851" s="71"/>
      <c r="BJ851" s="71"/>
      <c r="BK851" s="71"/>
      <c r="BL851" s="81"/>
      <c r="BM851" s="81"/>
      <c r="BN851" s="81"/>
      <c r="BO851" s="71"/>
      <c r="BP851" s="71"/>
      <c r="BQ851" s="71"/>
      <c r="BR851" s="71" t="s">
        <v>29304</v>
      </c>
      <c r="BS851" s="71" t="s">
        <v>23503</v>
      </c>
      <c r="BT851" s="71" t="s">
        <v>21068</v>
      </c>
      <c r="BU851" s="72">
        <v>44797.435601851903</v>
      </c>
      <c r="BV851" s="71" t="s">
        <v>21068</v>
      </c>
      <c r="BW851" s="72">
        <v>44797.435601851903</v>
      </c>
      <c r="BX851" s="79">
        <v>11349.65</v>
      </c>
      <c r="BY851" s="81">
        <v>0</v>
      </c>
      <c r="BZ851" s="71"/>
      <c r="CA851" s="81">
        <v>0</v>
      </c>
      <c r="CB851" s="71"/>
      <c r="CC851" s="71"/>
      <c r="CD851" s="72"/>
      <c r="CE851" s="71"/>
      <c r="CF851" s="71"/>
      <c r="CG851" s="81">
        <v>0</v>
      </c>
      <c r="CH851" s="71"/>
      <c r="CI851" s="81">
        <v>0</v>
      </c>
      <c r="CJ851" s="71"/>
      <c r="CK851" s="71"/>
      <c r="CL851" s="71" t="s">
        <v>23504</v>
      </c>
      <c r="CM851" s="71"/>
      <c r="CN851" s="71"/>
      <c r="CO851" s="71"/>
      <c r="CP851" s="71" t="s">
        <v>23505</v>
      </c>
      <c r="CQ851" s="71"/>
      <c r="CR851" s="71"/>
      <c r="CS851" s="71"/>
      <c r="CT851" s="71"/>
      <c r="CU851" s="72"/>
      <c r="CV851" s="71"/>
      <c r="CW851" s="71"/>
      <c r="CX851" s="71" t="s">
        <v>21120</v>
      </c>
      <c r="CY851" s="71"/>
      <c r="CZ851" s="71" t="s">
        <v>23506</v>
      </c>
      <c r="DA851" s="71"/>
      <c r="DB851" s="71" t="s">
        <v>9630</v>
      </c>
    </row>
    <row r="852" spans="1:106">
      <c r="A852" s="71" t="s">
        <v>11213</v>
      </c>
      <c r="B852" s="71" t="s">
        <v>11214</v>
      </c>
      <c r="C852" s="71" t="s">
        <v>397</v>
      </c>
      <c r="D852" s="71" t="s">
        <v>450</v>
      </c>
      <c r="E852" s="71" t="s">
        <v>21836</v>
      </c>
      <c r="F852" s="71" t="s">
        <v>450</v>
      </c>
      <c r="G852" s="71"/>
      <c r="H852" s="71"/>
      <c r="I852" s="71" t="s">
        <v>21065</v>
      </c>
      <c r="J852" s="79">
        <v>0</v>
      </c>
      <c r="K852" s="71" t="s">
        <v>24577</v>
      </c>
      <c r="L852" s="71" t="s">
        <v>24578</v>
      </c>
      <c r="M852" s="72">
        <v>45921.833333333299</v>
      </c>
      <c r="N852" s="71" t="s">
        <v>390</v>
      </c>
      <c r="O852" s="71" t="s">
        <v>24579</v>
      </c>
      <c r="P852" s="71"/>
      <c r="Q852" s="79">
        <v>999999999</v>
      </c>
      <c r="R852" s="71"/>
      <c r="S852" s="71"/>
      <c r="T852" s="71"/>
      <c r="U852" s="71"/>
      <c r="V852" s="71"/>
      <c r="W852" s="80"/>
      <c r="X852" s="71" t="s">
        <v>24580</v>
      </c>
      <c r="Y852" s="71" t="s">
        <v>24578</v>
      </c>
      <c r="Z852" s="71"/>
      <c r="AA852" s="71" t="s">
        <v>397</v>
      </c>
      <c r="AB852" s="71" t="s">
        <v>397</v>
      </c>
      <c r="AC852" s="71" t="s">
        <v>21133</v>
      </c>
      <c r="AD852" s="71" t="s">
        <v>29462</v>
      </c>
      <c r="AE852" s="71"/>
      <c r="AF852" s="71"/>
      <c r="AG852" s="71"/>
      <c r="AH852" s="71" t="s">
        <v>397</v>
      </c>
      <c r="AI852" s="71" t="s">
        <v>397</v>
      </c>
      <c r="AJ852" s="71"/>
      <c r="AK852" s="71"/>
      <c r="AL852" s="71"/>
      <c r="AM852" s="71"/>
      <c r="AN852" s="71" t="s">
        <v>397</v>
      </c>
      <c r="AO852" s="71" t="s">
        <v>397</v>
      </c>
      <c r="AP852" s="71"/>
      <c r="AQ852" s="71" t="s">
        <v>397</v>
      </c>
      <c r="AR852" s="71" t="s">
        <v>397</v>
      </c>
      <c r="AS852" s="71"/>
      <c r="AT852" s="71" t="s">
        <v>397</v>
      </c>
      <c r="AU852" s="71"/>
      <c r="AV852" s="71" t="s">
        <v>21115</v>
      </c>
      <c r="AW852" s="71" t="s">
        <v>397</v>
      </c>
      <c r="AX852" s="71" t="s">
        <v>20973</v>
      </c>
      <c r="AY852" s="71" t="s">
        <v>21578</v>
      </c>
      <c r="AZ852" s="72">
        <v>45547.405011574097</v>
      </c>
      <c r="BA852" s="71"/>
      <c r="BB852" s="71"/>
      <c r="BC852" s="71"/>
      <c r="BD852" s="71"/>
      <c r="BE852" s="71"/>
      <c r="BF852" s="71"/>
      <c r="BG852" s="71"/>
      <c r="BH852" s="71"/>
      <c r="BI852" s="71"/>
      <c r="BJ852" s="71"/>
      <c r="BK852" s="71"/>
      <c r="BL852" s="81"/>
      <c r="BM852" s="81"/>
      <c r="BN852" s="81"/>
      <c r="BO852" s="71"/>
      <c r="BP852" s="71"/>
      <c r="BQ852" s="71"/>
      <c r="BR852" s="71"/>
      <c r="BS852" s="71"/>
      <c r="BT852" s="71"/>
      <c r="BU852" s="72"/>
      <c r="BV852" s="71"/>
      <c r="BW852" s="72"/>
      <c r="BX852" s="79">
        <v>0</v>
      </c>
      <c r="BY852" s="81">
        <v>0</v>
      </c>
      <c r="BZ852" s="71"/>
      <c r="CA852" s="81">
        <v>0</v>
      </c>
      <c r="CB852" s="71"/>
      <c r="CC852" s="71"/>
      <c r="CD852" s="72"/>
      <c r="CE852" s="71"/>
      <c r="CF852" s="71"/>
      <c r="CG852" s="81">
        <v>0</v>
      </c>
      <c r="CH852" s="71"/>
      <c r="CI852" s="81">
        <v>0</v>
      </c>
      <c r="CJ852" s="71"/>
      <c r="CK852" s="71"/>
      <c r="CL852" s="71"/>
      <c r="CM852" s="71"/>
      <c r="CN852" s="71"/>
      <c r="CO852" s="71"/>
      <c r="CP852" s="71"/>
      <c r="CQ852" s="71"/>
      <c r="CR852" s="71"/>
      <c r="CS852" s="71"/>
      <c r="CT852" s="71"/>
      <c r="CU852" s="72"/>
      <c r="CV852" s="71"/>
      <c r="CW852" s="71"/>
      <c r="CX852" s="71"/>
      <c r="CY852" s="71"/>
      <c r="CZ852" s="71"/>
      <c r="DA852" s="71"/>
      <c r="DB852" s="71"/>
    </row>
    <row r="853" spans="1:106">
      <c r="A853" s="71" t="s">
        <v>11217</v>
      </c>
      <c r="B853" s="71" t="s">
        <v>11218</v>
      </c>
      <c r="C853" s="71" t="s">
        <v>21106</v>
      </c>
      <c r="D853" s="71" t="s">
        <v>450</v>
      </c>
      <c r="E853" s="71" t="s">
        <v>21836</v>
      </c>
      <c r="F853" s="71" t="s">
        <v>450</v>
      </c>
      <c r="G853" s="71" t="s">
        <v>21152</v>
      </c>
      <c r="H853" s="71" t="s">
        <v>21585</v>
      </c>
      <c r="I853" s="71" t="s">
        <v>21065</v>
      </c>
      <c r="J853" s="79">
        <v>0</v>
      </c>
      <c r="K853" s="71" t="s">
        <v>24582</v>
      </c>
      <c r="L853" s="71" t="s">
        <v>24583</v>
      </c>
      <c r="M853" s="72">
        <v>45559.225763888899</v>
      </c>
      <c r="N853" s="71" t="s">
        <v>404</v>
      </c>
      <c r="O853" s="71" t="s">
        <v>24584</v>
      </c>
      <c r="P853" s="71"/>
      <c r="Q853" s="79">
        <v>999999999</v>
      </c>
      <c r="R853" s="71"/>
      <c r="S853" s="71"/>
      <c r="T853" s="71"/>
      <c r="U853" s="71"/>
      <c r="V853" s="71"/>
      <c r="W853" s="80"/>
      <c r="X853" s="71"/>
      <c r="Y853" s="71" t="s">
        <v>24583</v>
      </c>
      <c r="Z853" s="71"/>
      <c r="AA853" s="71" t="s">
        <v>397</v>
      </c>
      <c r="AB853" s="71" t="s">
        <v>397</v>
      </c>
      <c r="AC853" s="71" t="s">
        <v>21133</v>
      </c>
      <c r="AD853" s="71" t="s">
        <v>29463</v>
      </c>
      <c r="AE853" s="71"/>
      <c r="AF853" s="71"/>
      <c r="AG853" s="71"/>
      <c r="AH853" s="71" t="s">
        <v>397</v>
      </c>
      <c r="AI853" s="71" t="s">
        <v>397</v>
      </c>
      <c r="AJ853" s="71"/>
      <c r="AK853" s="71"/>
      <c r="AL853" s="71"/>
      <c r="AM853" s="71"/>
      <c r="AN853" s="71" t="s">
        <v>397</v>
      </c>
      <c r="AO853" s="71" t="s">
        <v>397</v>
      </c>
      <c r="AP853" s="71"/>
      <c r="AQ853" s="71" t="s">
        <v>397</v>
      </c>
      <c r="AR853" s="71" t="s">
        <v>397</v>
      </c>
      <c r="AS853" s="71"/>
      <c r="AT853" s="71" t="s">
        <v>397</v>
      </c>
      <c r="AU853" s="71"/>
      <c r="AV853" s="71" t="s">
        <v>21115</v>
      </c>
      <c r="AW853" s="71" t="s">
        <v>397</v>
      </c>
      <c r="AX853" s="71" t="s">
        <v>20973</v>
      </c>
      <c r="AY853" s="71" t="s">
        <v>21578</v>
      </c>
      <c r="AZ853" s="72">
        <v>45547.405023148101</v>
      </c>
      <c r="BA853" s="71"/>
      <c r="BB853" s="71"/>
      <c r="BC853" s="71"/>
      <c r="BD853" s="71"/>
      <c r="BE853" s="71"/>
      <c r="BF853" s="71"/>
      <c r="BG853" s="71"/>
      <c r="BH853" s="71"/>
      <c r="BI853" s="71"/>
      <c r="BJ853" s="71"/>
      <c r="BK853" s="71"/>
      <c r="BL853" s="81"/>
      <c r="BM853" s="81"/>
      <c r="BN853" s="81"/>
      <c r="BO853" s="71"/>
      <c r="BP853" s="71"/>
      <c r="BQ853" s="71"/>
      <c r="BR853" s="71" t="s">
        <v>29304</v>
      </c>
      <c r="BS853" s="71" t="s">
        <v>23503</v>
      </c>
      <c r="BT853" s="71" t="s">
        <v>21068</v>
      </c>
      <c r="BU853" s="72">
        <v>44797.435601851903</v>
      </c>
      <c r="BV853" s="71" t="s">
        <v>21068</v>
      </c>
      <c r="BW853" s="72">
        <v>44797.435601851903</v>
      </c>
      <c r="BX853" s="79">
        <v>11349.65</v>
      </c>
      <c r="BY853" s="81">
        <v>0</v>
      </c>
      <c r="BZ853" s="71"/>
      <c r="CA853" s="81">
        <v>0</v>
      </c>
      <c r="CB853" s="71"/>
      <c r="CC853" s="71"/>
      <c r="CD853" s="72"/>
      <c r="CE853" s="71"/>
      <c r="CF853" s="71"/>
      <c r="CG853" s="81">
        <v>0</v>
      </c>
      <c r="CH853" s="71"/>
      <c r="CI853" s="81">
        <v>0</v>
      </c>
      <c r="CJ853" s="71"/>
      <c r="CK853" s="71"/>
      <c r="CL853" s="71" t="s">
        <v>23504</v>
      </c>
      <c r="CM853" s="71"/>
      <c r="CN853" s="71"/>
      <c r="CO853" s="71"/>
      <c r="CP853" s="71" t="s">
        <v>23505</v>
      </c>
      <c r="CQ853" s="71"/>
      <c r="CR853" s="71"/>
      <c r="CS853" s="71"/>
      <c r="CT853" s="71"/>
      <c r="CU853" s="72"/>
      <c r="CV853" s="71"/>
      <c r="CW853" s="71"/>
      <c r="CX853" s="71" t="s">
        <v>21120</v>
      </c>
      <c r="CY853" s="71"/>
      <c r="CZ853" s="71" t="s">
        <v>23506</v>
      </c>
      <c r="DA853" s="71"/>
      <c r="DB853" s="71" t="s">
        <v>9630</v>
      </c>
    </row>
    <row r="854" spans="1:106">
      <c r="A854" s="71" t="s">
        <v>11222</v>
      </c>
      <c r="B854" s="71" t="s">
        <v>24586</v>
      </c>
      <c r="C854" s="71" t="s">
        <v>397</v>
      </c>
      <c r="D854" s="71" t="s">
        <v>427</v>
      </c>
      <c r="E854" s="71" t="s">
        <v>21079</v>
      </c>
      <c r="F854" s="71" t="s">
        <v>427</v>
      </c>
      <c r="G854" s="71"/>
      <c r="H854" s="71"/>
      <c r="I854" s="71" t="s">
        <v>21065</v>
      </c>
      <c r="J854" s="79">
        <v>4955</v>
      </c>
      <c r="K854" s="71" t="s">
        <v>24586</v>
      </c>
      <c r="L854" s="71" t="s">
        <v>24587</v>
      </c>
      <c r="M854" s="72"/>
      <c r="N854" s="71"/>
      <c r="O854" s="71" t="s">
        <v>24588</v>
      </c>
      <c r="P854" s="71"/>
      <c r="Q854" s="79">
        <v>0</v>
      </c>
      <c r="R854" s="71" t="s">
        <v>24589</v>
      </c>
      <c r="S854" s="71"/>
      <c r="T854" s="71" t="s">
        <v>24590</v>
      </c>
      <c r="U854" s="71" t="s">
        <v>21857</v>
      </c>
      <c r="V854" s="71" t="s">
        <v>21857</v>
      </c>
      <c r="W854" s="80"/>
      <c r="X854" s="71" t="s">
        <v>24591</v>
      </c>
      <c r="Y854" s="71" t="s">
        <v>24587</v>
      </c>
      <c r="Z854" s="71"/>
      <c r="AA854" s="71" t="s">
        <v>397</v>
      </c>
      <c r="AB854" s="71" t="s">
        <v>397</v>
      </c>
      <c r="AC854" s="71" t="s">
        <v>21133</v>
      </c>
      <c r="AD854" s="71" t="s">
        <v>24592</v>
      </c>
      <c r="AE854" s="71"/>
      <c r="AF854" s="71"/>
      <c r="AG854" s="71"/>
      <c r="AH854" s="71" t="s">
        <v>397</v>
      </c>
      <c r="AI854" s="71" t="s">
        <v>397</v>
      </c>
      <c r="AJ854" s="71"/>
      <c r="AK854" s="71"/>
      <c r="AL854" s="71"/>
      <c r="AM854" s="71"/>
      <c r="AN854" s="71" t="s">
        <v>397</v>
      </c>
      <c r="AO854" s="71" t="s">
        <v>397</v>
      </c>
      <c r="AP854" s="71"/>
      <c r="AQ854" s="71" t="s">
        <v>397</v>
      </c>
      <c r="AR854" s="71" t="s">
        <v>397</v>
      </c>
      <c r="AS854" s="71"/>
      <c r="AT854" s="71" t="s">
        <v>397</v>
      </c>
      <c r="AU854" s="71"/>
      <c r="AV854" s="71" t="s">
        <v>21115</v>
      </c>
      <c r="AW854" s="71" t="s">
        <v>397</v>
      </c>
      <c r="AX854" s="71" t="s">
        <v>20973</v>
      </c>
      <c r="AY854" s="71" t="s">
        <v>21857</v>
      </c>
      <c r="AZ854" s="72">
        <v>44874.140046296299</v>
      </c>
      <c r="BA854" s="71"/>
      <c r="BB854" s="71"/>
      <c r="BC854" s="71"/>
      <c r="BD854" s="71"/>
      <c r="BE854" s="71"/>
      <c r="BF854" s="71"/>
      <c r="BG854" s="71" t="s">
        <v>21069</v>
      </c>
      <c r="BH854" s="71" t="s">
        <v>20990</v>
      </c>
      <c r="BI854" s="71" t="s">
        <v>20978</v>
      </c>
      <c r="BJ854" s="71" t="s">
        <v>20976</v>
      </c>
      <c r="BK854" s="71" t="s">
        <v>21070</v>
      </c>
      <c r="BL854" s="81">
        <v>1</v>
      </c>
      <c r="BM854" s="81">
        <v>1</v>
      </c>
      <c r="BN854" s="81">
        <v>0</v>
      </c>
      <c r="BO854" s="71" t="s">
        <v>21071</v>
      </c>
      <c r="BP854" s="71" t="s">
        <v>21071</v>
      </c>
      <c r="BQ854" s="71"/>
      <c r="BR854" s="71"/>
      <c r="BS854" s="71"/>
      <c r="BT854" s="71"/>
      <c r="BU854" s="72"/>
      <c r="BV854" s="71"/>
      <c r="BW854" s="72"/>
      <c r="BX854" s="79">
        <v>0</v>
      </c>
      <c r="BY854" s="81">
        <v>0</v>
      </c>
      <c r="BZ854" s="71"/>
      <c r="CA854" s="81">
        <v>0</v>
      </c>
      <c r="CB854" s="71"/>
      <c r="CC854" s="71"/>
      <c r="CD854" s="72"/>
      <c r="CE854" s="71"/>
      <c r="CF854" s="71"/>
      <c r="CG854" s="81">
        <v>0</v>
      </c>
      <c r="CH854" s="71"/>
      <c r="CI854" s="81">
        <v>0</v>
      </c>
      <c r="CJ854" s="71"/>
      <c r="CK854" s="71"/>
      <c r="CL854" s="71"/>
      <c r="CM854" s="71"/>
      <c r="CN854" s="71"/>
      <c r="CO854" s="71"/>
      <c r="CP854" s="71"/>
      <c r="CQ854" s="71"/>
      <c r="CR854" s="71"/>
      <c r="CS854" s="71"/>
      <c r="CT854" s="71"/>
      <c r="CU854" s="72"/>
      <c r="CV854" s="71"/>
      <c r="CW854" s="71"/>
      <c r="CX854" s="71"/>
      <c r="CY854" s="71"/>
      <c r="CZ854" s="71"/>
      <c r="DA854" s="71"/>
      <c r="DB854" s="71"/>
    </row>
    <row r="855" spans="1:106">
      <c r="A855" s="71" t="s">
        <v>11231</v>
      </c>
      <c r="B855" s="71" t="s">
        <v>11232</v>
      </c>
      <c r="C855" s="71" t="s">
        <v>21106</v>
      </c>
      <c r="D855" s="71" t="s">
        <v>450</v>
      </c>
      <c r="E855" s="71" t="s">
        <v>21079</v>
      </c>
      <c r="F855" s="71" t="s">
        <v>450</v>
      </c>
      <c r="G855" s="71" t="s">
        <v>21210</v>
      </c>
      <c r="H855" s="71" t="s">
        <v>107</v>
      </c>
      <c r="I855" s="71" t="s">
        <v>21065</v>
      </c>
      <c r="J855" s="79">
        <v>15246.18</v>
      </c>
      <c r="K855" s="71" t="s">
        <v>24593</v>
      </c>
      <c r="L855" s="71" t="s">
        <v>24594</v>
      </c>
      <c r="M855" s="72">
        <v>45554.656782407401</v>
      </c>
      <c r="N855" s="71" t="s">
        <v>404</v>
      </c>
      <c r="O855" s="71" t="s">
        <v>24595</v>
      </c>
      <c r="P855" s="71"/>
      <c r="Q855" s="79">
        <v>999999999</v>
      </c>
      <c r="R855" s="71"/>
      <c r="S855" s="71"/>
      <c r="T855" s="71"/>
      <c r="U855" s="71"/>
      <c r="V855" s="71"/>
      <c r="W855" s="80"/>
      <c r="X855" s="71" t="s">
        <v>24596</v>
      </c>
      <c r="Y855" s="71" t="s">
        <v>24594</v>
      </c>
      <c r="Z855" s="71"/>
      <c r="AA855" s="71" t="s">
        <v>397</v>
      </c>
      <c r="AB855" s="71" t="s">
        <v>397</v>
      </c>
      <c r="AC855" s="71" t="s">
        <v>21133</v>
      </c>
      <c r="AD855" s="71" t="s">
        <v>29464</v>
      </c>
      <c r="AE855" s="71"/>
      <c r="AF855" s="71"/>
      <c r="AG855" s="71"/>
      <c r="AH855" s="71" t="s">
        <v>397</v>
      </c>
      <c r="AI855" s="71" t="s">
        <v>397</v>
      </c>
      <c r="AJ855" s="71"/>
      <c r="AK855" s="71"/>
      <c r="AL855" s="71"/>
      <c r="AM855" s="71"/>
      <c r="AN855" s="71" t="s">
        <v>397</v>
      </c>
      <c r="AO855" s="71" t="s">
        <v>397</v>
      </c>
      <c r="AP855" s="71"/>
      <c r="AQ855" s="71" t="s">
        <v>397</v>
      </c>
      <c r="AR855" s="71" t="s">
        <v>397</v>
      </c>
      <c r="AS855" s="71"/>
      <c r="AT855" s="71" t="s">
        <v>397</v>
      </c>
      <c r="AU855" s="71"/>
      <c r="AV855" s="71" t="s">
        <v>21115</v>
      </c>
      <c r="AW855" s="71" t="s">
        <v>397</v>
      </c>
      <c r="AX855" s="71" t="s">
        <v>20973</v>
      </c>
      <c r="AY855" s="71" t="s">
        <v>21578</v>
      </c>
      <c r="AZ855" s="72">
        <v>45547.405046296299</v>
      </c>
      <c r="BA855" s="71"/>
      <c r="BB855" s="71"/>
      <c r="BC855" s="71"/>
      <c r="BD855" s="71"/>
      <c r="BE855" s="71"/>
      <c r="BF855" s="71"/>
      <c r="BG855" s="71"/>
      <c r="BH855" s="71"/>
      <c r="BI855" s="71"/>
      <c r="BJ855" s="71"/>
      <c r="BK855" s="71"/>
      <c r="BL855" s="81"/>
      <c r="BM855" s="81"/>
      <c r="BN855" s="81"/>
      <c r="BO855" s="71"/>
      <c r="BP855" s="71"/>
      <c r="BQ855" s="71"/>
      <c r="BR855" s="71"/>
      <c r="BS855" s="71"/>
      <c r="BT855" s="71"/>
      <c r="BU855" s="72"/>
      <c r="BV855" s="71"/>
      <c r="BW855" s="72"/>
      <c r="BX855" s="79">
        <v>0</v>
      </c>
      <c r="BY855" s="81">
        <v>0</v>
      </c>
      <c r="BZ855" s="71"/>
      <c r="CA855" s="81">
        <v>0</v>
      </c>
      <c r="CB855" s="71"/>
      <c r="CC855" s="71"/>
      <c r="CD855" s="72"/>
      <c r="CE855" s="71"/>
      <c r="CF855" s="71"/>
      <c r="CG855" s="81">
        <v>0</v>
      </c>
      <c r="CH855" s="71"/>
      <c r="CI855" s="81">
        <v>0</v>
      </c>
      <c r="CJ855" s="71"/>
      <c r="CK855" s="71"/>
      <c r="CL855" s="71"/>
      <c r="CM855" s="71"/>
      <c r="CN855" s="71"/>
      <c r="CO855" s="71"/>
      <c r="CP855" s="71"/>
      <c r="CQ855" s="71"/>
      <c r="CR855" s="71"/>
      <c r="CS855" s="71"/>
      <c r="CT855" s="71"/>
      <c r="CU855" s="72"/>
      <c r="CV855" s="71"/>
      <c r="CW855" s="71"/>
      <c r="CX855" s="71"/>
      <c r="CY855" s="71"/>
      <c r="CZ855" s="71"/>
      <c r="DA855" s="71"/>
      <c r="DB855" s="71"/>
    </row>
    <row r="856" spans="1:106">
      <c r="A856" s="71" t="s">
        <v>24598</v>
      </c>
      <c r="B856" s="71" t="s">
        <v>24599</v>
      </c>
      <c r="C856" s="71" t="s">
        <v>391</v>
      </c>
      <c r="D856" s="71" t="s">
        <v>450</v>
      </c>
      <c r="E856" s="71" t="s">
        <v>21064</v>
      </c>
      <c r="F856" s="71" t="s">
        <v>450</v>
      </c>
      <c r="G856" s="71"/>
      <c r="H856" s="71"/>
      <c r="I856" s="71" t="s">
        <v>21065</v>
      </c>
      <c r="J856" s="79">
        <v>0</v>
      </c>
      <c r="K856" s="71" t="s">
        <v>24600</v>
      </c>
      <c r="L856" s="71" t="s">
        <v>24601</v>
      </c>
      <c r="M856" s="72"/>
      <c r="N856" s="71"/>
      <c r="O856" s="71" t="s">
        <v>24595</v>
      </c>
      <c r="P856" s="71"/>
      <c r="Q856" s="79">
        <v>20000</v>
      </c>
      <c r="R856" s="71"/>
      <c r="S856" s="71"/>
      <c r="T856" s="71"/>
      <c r="U856" s="71"/>
      <c r="V856" s="71"/>
      <c r="W856" s="80"/>
      <c r="X856" s="71" t="s">
        <v>24602</v>
      </c>
      <c r="Y856" s="71" t="s">
        <v>24601</v>
      </c>
      <c r="Z856" s="71"/>
      <c r="AA856" s="71" t="s">
        <v>397</v>
      </c>
      <c r="AB856" s="71" t="s">
        <v>397</v>
      </c>
      <c r="AC856" s="71" t="s">
        <v>21133</v>
      </c>
      <c r="AD856" s="71" t="s">
        <v>29465</v>
      </c>
      <c r="AE856" s="71"/>
      <c r="AF856" s="71"/>
      <c r="AG856" s="71"/>
      <c r="AH856" s="71" t="s">
        <v>397</v>
      </c>
      <c r="AI856" s="71" t="s">
        <v>397</v>
      </c>
      <c r="AJ856" s="71"/>
      <c r="AK856" s="71"/>
      <c r="AL856" s="71"/>
      <c r="AM856" s="71"/>
      <c r="AN856" s="71" t="s">
        <v>397</v>
      </c>
      <c r="AO856" s="71" t="s">
        <v>397</v>
      </c>
      <c r="AP856" s="71"/>
      <c r="AQ856" s="71" t="s">
        <v>397</v>
      </c>
      <c r="AR856" s="71" t="s">
        <v>397</v>
      </c>
      <c r="AS856" s="71"/>
      <c r="AT856" s="71" t="s">
        <v>397</v>
      </c>
      <c r="AU856" s="71"/>
      <c r="AV856" s="71" t="s">
        <v>21115</v>
      </c>
      <c r="AW856" s="71" t="s">
        <v>397</v>
      </c>
      <c r="AX856" s="71" t="s">
        <v>20973</v>
      </c>
      <c r="AY856" s="71" t="s">
        <v>21578</v>
      </c>
      <c r="AZ856" s="72">
        <v>45547.405057870397</v>
      </c>
      <c r="BA856" s="71"/>
      <c r="BB856" s="71"/>
      <c r="BC856" s="71"/>
      <c r="BD856" s="71"/>
      <c r="BE856" s="71"/>
      <c r="BF856" s="71"/>
      <c r="BG856" s="71"/>
      <c r="BH856" s="71"/>
      <c r="BI856" s="71"/>
      <c r="BJ856" s="71"/>
      <c r="BK856" s="71"/>
      <c r="BL856" s="81"/>
      <c r="BM856" s="81"/>
      <c r="BN856" s="81"/>
      <c r="BO856" s="71"/>
      <c r="BP856" s="71"/>
      <c r="BQ856" s="71"/>
      <c r="BR856" s="71"/>
      <c r="BS856" s="71"/>
      <c r="BT856" s="71"/>
      <c r="BU856" s="72"/>
      <c r="BV856" s="71"/>
      <c r="BW856" s="72"/>
      <c r="BX856" s="79">
        <v>0</v>
      </c>
      <c r="BY856" s="81">
        <v>0</v>
      </c>
      <c r="BZ856" s="71"/>
      <c r="CA856" s="81">
        <v>0</v>
      </c>
      <c r="CB856" s="71"/>
      <c r="CC856" s="71"/>
      <c r="CD856" s="72"/>
      <c r="CE856" s="71"/>
      <c r="CF856" s="71"/>
      <c r="CG856" s="81">
        <v>0</v>
      </c>
      <c r="CH856" s="71"/>
      <c r="CI856" s="81">
        <v>0</v>
      </c>
      <c r="CJ856" s="71"/>
      <c r="CK856" s="71"/>
      <c r="CL856" s="71"/>
      <c r="CM856" s="71"/>
      <c r="CN856" s="71"/>
      <c r="CO856" s="71"/>
      <c r="CP856" s="71"/>
      <c r="CQ856" s="71"/>
      <c r="CR856" s="71"/>
      <c r="CS856" s="71"/>
      <c r="CT856" s="71"/>
      <c r="CU856" s="72"/>
      <c r="CV856" s="71"/>
      <c r="CW856" s="71"/>
      <c r="CX856" s="71"/>
      <c r="CY856" s="71"/>
      <c r="CZ856" s="71"/>
      <c r="DA856" s="71"/>
      <c r="DB856" s="71"/>
    </row>
    <row r="857" spans="1:106">
      <c r="A857" s="71" t="s">
        <v>11270</v>
      </c>
      <c r="B857" s="71" t="s">
        <v>11271</v>
      </c>
      <c r="C857" s="71" t="s">
        <v>21106</v>
      </c>
      <c r="D857" s="71" t="s">
        <v>450</v>
      </c>
      <c r="E857" s="71" t="s">
        <v>21079</v>
      </c>
      <c r="F857" s="71" t="s">
        <v>450</v>
      </c>
      <c r="G857" s="71" t="s">
        <v>21107</v>
      </c>
      <c r="H857" s="71" t="s">
        <v>48</v>
      </c>
      <c r="I857" s="71" t="s">
        <v>21065</v>
      </c>
      <c r="J857" s="79">
        <v>0</v>
      </c>
      <c r="K857" s="71" t="s">
        <v>24604</v>
      </c>
      <c r="L857" s="71" t="s">
        <v>24605</v>
      </c>
      <c r="M857" s="72">
        <v>45566.3757175926</v>
      </c>
      <c r="N857" s="71" t="s">
        <v>404</v>
      </c>
      <c r="O857" s="71" t="s">
        <v>24606</v>
      </c>
      <c r="P857" s="71"/>
      <c r="Q857" s="79">
        <v>999999999</v>
      </c>
      <c r="R857" s="71"/>
      <c r="S857" s="71"/>
      <c r="T857" s="71"/>
      <c r="U857" s="71"/>
      <c r="V857" s="71"/>
      <c r="W857" s="80"/>
      <c r="X857" s="71" t="s">
        <v>24607</v>
      </c>
      <c r="Y857" s="71" t="s">
        <v>24605</v>
      </c>
      <c r="Z857" s="71"/>
      <c r="AA857" s="71" t="s">
        <v>397</v>
      </c>
      <c r="AB857" s="71" t="s">
        <v>397</v>
      </c>
      <c r="AC857" s="71" t="s">
        <v>21793</v>
      </c>
      <c r="AD857" s="71" t="s">
        <v>29466</v>
      </c>
      <c r="AE857" s="71"/>
      <c r="AF857" s="71"/>
      <c r="AG857" s="71"/>
      <c r="AH857" s="71" t="s">
        <v>397</v>
      </c>
      <c r="AI857" s="71" t="s">
        <v>397</v>
      </c>
      <c r="AJ857" s="71"/>
      <c r="AK857" s="71"/>
      <c r="AL857" s="71"/>
      <c r="AM857" s="71"/>
      <c r="AN857" s="71" t="s">
        <v>397</v>
      </c>
      <c r="AO857" s="71" t="s">
        <v>397</v>
      </c>
      <c r="AP857" s="71"/>
      <c r="AQ857" s="71" t="s">
        <v>397</v>
      </c>
      <c r="AR857" s="71" t="s">
        <v>397</v>
      </c>
      <c r="AS857" s="71"/>
      <c r="AT857" s="71" t="s">
        <v>397</v>
      </c>
      <c r="AU857" s="71"/>
      <c r="AV857" s="71" t="s">
        <v>21115</v>
      </c>
      <c r="AW857" s="71" t="s">
        <v>397</v>
      </c>
      <c r="AX857" s="71" t="s">
        <v>20973</v>
      </c>
      <c r="AY857" s="71" t="s">
        <v>21578</v>
      </c>
      <c r="AZ857" s="72">
        <v>45547.405069444401</v>
      </c>
      <c r="BA857" s="71"/>
      <c r="BB857" s="71"/>
      <c r="BC857" s="71"/>
      <c r="BD857" s="71"/>
      <c r="BE857" s="71"/>
      <c r="BF857" s="71"/>
      <c r="BG857" s="71"/>
      <c r="BH857" s="71"/>
      <c r="BI857" s="71"/>
      <c r="BJ857" s="71"/>
      <c r="BK857" s="71"/>
      <c r="BL857" s="81"/>
      <c r="BM857" s="81"/>
      <c r="BN857" s="81"/>
      <c r="BO857" s="71"/>
      <c r="BP857" s="71"/>
      <c r="BQ857" s="71"/>
      <c r="BR857" s="71" t="s">
        <v>757</v>
      </c>
      <c r="BS857" s="71" t="s">
        <v>21174</v>
      </c>
      <c r="BT857" s="71" t="s">
        <v>21074</v>
      </c>
      <c r="BU857" s="72">
        <v>43774.567916666703</v>
      </c>
      <c r="BV857" s="71" t="s">
        <v>21074</v>
      </c>
      <c r="BW857" s="72">
        <v>43774.567916666703</v>
      </c>
      <c r="BX857" s="79">
        <v>5706.73</v>
      </c>
      <c r="BY857" s="81">
        <v>0</v>
      </c>
      <c r="BZ857" s="71"/>
      <c r="CA857" s="81">
        <v>0</v>
      </c>
      <c r="CB857" s="71"/>
      <c r="CC857" s="71"/>
      <c r="CD857" s="72"/>
      <c r="CE857" s="71"/>
      <c r="CF857" s="71"/>
      <c r="CG857" s="81">
        <v>0</v>
      </c>
      <c r="CH857" s="71"/>
      <c r="CI857" s="81">
        <v>0</v>
      </c>
      <c r="CJ857" s="71"/>
      <c r="CK857" s="71"/>
      <c r="CL857" s="71" t="s">
        <v>21175</v>
      </c>
      <c r="CM857" s="71"/>
      <c r="CN857" s="71"/>
      <c r="CO857" s="71"/>
      <c r="CP857" s="71"/>
      <c r="CQ857" s="71"/>
      <c r="CR857" s="71"/>
      <c r="CS857" s="71"/>
      <c r="CT857" s="71"/>
      <c r="CU857" s="72"/>
      <c r="CV857" s="71"/>
      <c r="CW857" s="71"/>
      <c r="CX857" s="71" t="s">
        <v>21120</v>
      </c>
      <c r="CY857" s="71"/>
      <c r="CZ857" s="71"/>
      <c r="DA857" s="71"/>
      <c r="DB857" s="71" t="s">
        <v>757</v>
      </c>
    </row>
    <row r="858" spans="1:106">
      <c r="A858" s="71" t="s">
        <v>11276</v>
      </c>
      <c r="B858" s="71" t="s">
        <v>11277</v>
      </c>
      <c r="C858" s="71" t="s">
        <v>21106</v>
      </c>
      <c r="D858" s="71" t="s">
        <v>450</v>
      </c>
      <c r="E858" s="71" t="s">
        <v>21836</v>
      </c>
      <c r="F858" s="71" t="s">
        <v>450</v>
      </c>
      <c r="G858" s="71" t="s">
        <v>21152</v>
      </c>
      <c r="H858" s="71" t="s">
        <v>21475</v>
      </c>
      <c r="I858" s="71" t="s">
        <v>21065</v>
      </c>
      <c r="J858" s="79">
        <v>1538.88</v>
      </c>
      <c r="K858" s="71" t="s">
        <v>24609</v>
      </c>
      <c r="L858" s="71" t="s">
        <v>24610</v>
      </c>
      <c r="M858" s="72">
        <v>45554.653460648202</v>
      </c>
      <c r="N858" s="71" t="s">
        <v>404</v>
      </c>
      <c r="O858" s="71" t="s">
        <v>24611</v>
      </c>
      <c r="P858" s="71"/>
      <c r="Q858" s="79">
        <v>999999999</v>
      </c>
      <c r="R858" s="71"/>
      <c r="S858" s="71"/>
      <c r="T858" s="71"/>
      <c r="U858" s="71"/>
      <c r="V858" s="71"/>
      <c r="W858" s="80"/>
      <c r="X858" s="71" t="s">
        <v>24612</v>
      </c>
      <c r="Y858" s="71" t="s">
        <v>24610</v>
      </c>
      <c r="Z858" s="71"/>
      <c r="AA858" s="71" t="s">
        <v>397</v>
      </c>
      <c r="AB858" s="71" t="s">
        <v>397</v>
      </c>
      <c r="AC858" s="71" t="s">
        <v>21133</v>
      </c>
      <c r="AD858" s="71" t="s">
        <v>29467</v>
      </c>
      <c r="AE858" s="71"/>
      <c r="AF858" s="71"/>
      <c r="AG858" s="71"/>
      <c r="AH858" s="71" t="s">
        <v>397</v>
      </c>
      <c r="AI858" s="71" t="s">
        <v>397</v>
      </c>
      <c r="AJ858" s="71"/>
      <c r="AK858" s="71"/>
      <c r="AL858" s="71"/>
      <c r="AM858" s="71"/>
      <c r="AN858" s="71" t="s">
        <v>397</v>
      </c>
      <c r="AO858" s="71" t="s">
        <v>397</v>
      </c>
      <c r="AP858" s="71"/>
      <c r="AQ858" s="71" t="s">
        <v>397</v>
      </c>
      <c r="AR858" s="71" t="s">
        <v>397</v>
      </c>
      <c r="AS858" s="71"/>
      <c r="AT858" s="71" t="s">
        <v>397</v>
      </c>
      <c r="AU858" s="71"/>
      <c r="AV858" s="71" t="s">
        <v>21115</v>
      </c>
      <c r="AW858" s="71" t="s">
        <v>397</v>
      </c>
      <c r="AX858" s="71" t="s">
        <v>20973</v>
      </c>
      <c r="AY858" s="71" t="s">
        <v>21578</v>
      </c>
      <c r="AZ858" s="72">
        <v>45547.4050810185</v>
      </c>
      <c r="BA858" s="71"/>
      <c r="BB858" s="71"/>
      <c r="BC858" s="71"/>
      <c r="BD858" s="71"/>
      <c r="BE858" s="71"/>
      <c r="BF858" s="71"/>
      <c r="BG858" s="71"/>
      <c r="BH858" s="71"/>
      <c r="BI858" s="71"/>
      <c r="BJ858" s="71"/>
      <c r="BK858" s="71"/>
      <c r="BL858" s="81"/>
      <c r="BM858" s="81"/>
      <c r="BN858" s="81"/>
      <c r="BO858" s="71"/>
      <c r="BP858" s="71"/>
      <c r="BQ858" s="71"/>
      <c r="BR858" s="71" t="s">
        <v>29304</v>
      </c>
      <c r="BS858" s="71" t="s">
        <v>23503</v>
      </c>
      <c r="BT858" s="71" t="s">
        <v>21068</v>
      </c>
      <c r="BU858" s="72">
        <v>44797.435601851903</v>
      </c>
      <c r="BV858" s="71" t="s">
        <v>21068</v>
      </c>
      <c r="BW858" s="72">
        <v>44797.435601851903</v>
      </c>
      <c r="BX858" s="79">
        <v>11349.65</v>
      </c>
      <c r="BY858" s="81">
        <v>0</v>
      </c>
      <c r="BZ858" s="71"/>
      <c r="CA858" s="81">
        <v>0</v>
      </c>
      <c r="CB858" s="71"/>
      <c r="CC858" s="71"/>
      <c r="CD858" s="72"/>
      <c r="CE858" s="71"/>
      <c r="CF858" s="71"/>
      <c r="CG858" s="81">
        <v>0</v>
      </c>
      <c r="CH858" s="71"/>
      <c r="CI858" s="81">
        <v>0</v>
      </c>
      <c r="CJ858" s="71"/>
      <c r="CK858" s="71"/>
      <c r="CL858" s="71" t="s">
        <v>23504</v>
      </c>
      <c r="CM858" s="71"/>
      <c r="CN858" s="71"/>
      <c r="CO858" s="71"/>
      <c r="CP858" s="71" t="s">
        <v>23505</v>
      </c>
      <c r="CQ858" s="71"/>
      <c r="CR858" s="71"/>
      <c r="CS858" s="71"/>
      <c r="CT858" s="71"/>
      <c r="CU858" s="72"/>
      <c r="CV858" s="71"/>
      <c r="CW858" s="71"/>
      <c r="CX858" s="71" t="s">
        <v>21120</v>
      </c>
      <c r="CY858" s="71"/>
      <c r="CZ858" s="71" t="s">
        <v>23506</v>
      </c>
      <c r="DA858" s="71"/>
      <c r="DB858" s="71" t="s">
        <v>9630</v>
      </c>
    </row>
    <row r="859" spans="1:106">
      <c r="A859" s="71" t="s">
        <v>11285</v>
      </c>
      <c r="B859" s="71" t="s">
        <v>11286</v>
      </c>
      <c r="C859" s="71" t="s">
        <v>21106</v>
      </c>
      <c r="D859" s="71" t="s">
        <v>450</v>
      </c>
      <c r="E859" s="71" t="s">
        <v>21836</v>
      </c>
      <c r="F859" s="71" t="s">
        <v>450</v>
      </c>
      <c r="G859" s="71" t="s">
        <v>21642</v>
      </c>
      <c r="H859" s="71" t="s">
        <v>21643</v>
      </c>
      <c r="I859" s="71" t="s">
        <v>21065</v>
      </c>
      <c r="J859" s="79">
        <v>0</v>
      </c>
      <c r="K859" s="71" t="s">
        <v>24614</v>
      </c>
      <c r="L859" s="71" t="s">
        <v>24615</v>
      </c>
      <c r="M859" s="72">
        <v>45555.309131944399</v>
      </c>
      <c r="N859" s="71" t="s">
        <v>404</v>
      </c>
      <c r="O859" s="71" t="s">
        <v>24616</v>
      </c>
      <c r="P859" s="71"/>
      <c r="Q859" s="79">
        <v>999999999</v>
      </c>
      <c r="R859" s="71"/>
      <c r="S859" s="71"/>
      <c r="T859" s="71"/>
      <c r="U859" s="71"/>
      <c r="V859" s="71"/>
      <c r="W859" s="80"/>
      <c r="X859" s="71" t="s">
        <v>24617</v>
      </c>
      <c r="Y859" s="71" t="s">
        <v>24615</v>
      </c>
      <c r="Z859" s="71"/>
      <c r="AA859" s="71" t="s">
        <v>397</v>
      </c>
      <c r="AB859" s="71" t="s">
        <v>397</v>
      </c>
      <c r="AC859" s="71" t="s">
        <v>21133</v>
      </c>
      <c r="AD859" s="71" t="s">
        <v>29468</v>
      </c>
      <c r="AE859" s="71"/>
      <c r="AF859" s="71"/>
      <c r="AG859" s="71"/>
      <c r="AH859" s="71" t="s">
        <v>397</v>
      </c>
      <c r="AI859" s="71" t="s">
        <v>397</v>
      </c>
      <c r="AJ859" s="71"/>
      <c r="AK859" s="71"/>
      <c r="AL859" s="71"/>
      <c r="AM859" s="71"/>
      <c r="AN859" s="71" t="s">
        <v>397</v>
      </c>
      <c r="AO859" s="71" t="s">
        <v>397</v>
      </c>
      <c r="AP859" s="71"/>
      <c r="AQ859" s="71" t="s">
        <v>397</v>
      </c>
      <c r="AR859" s="71" t="s">
        <v>397</v>
      </c>
      <c r="AS859" s="71"/>
      <c r="AT859" s="71" t="s">
        <v>397</v>
      </c>
      <c r="AU859" s="71"/>
      <c r="AV859" s="71" t="s">
        <v>21115</v>
      </c>
      <c r="AW859" s="71" t="s">
        <v>397</v>
      </c>
      <c r="AX859" s="71" t="s">
        <v>20973</v>
      </c>
      <c r="AY859" s="71" t="s">
        <v>21578</v>
      </c>
      <c r="AZ859" s="72">
        <v>45547.405092592599</v>
      </c>
      <c r="BA859" s="71"/>
      <c r="BB859" s="71"/>
      <c r="BC859" s="71"/>
      <c r="BD859" s="71"/>
      <c r="BE859" s="71"/>
      <c r="BF859" s="71"/>
      <c r="BG859" s="71"/>
      <c r="BH859" s="71"/>
      <c r="BI859" s="71"/>
      <c r="BJ859" s="71"/>
      <c r="BK859" s="71"/>
      <c r="BL859" s="81"/>
      <c r="BM859" s="81"/>
      <c r="BN859" s="81"/>
      <c r="BO859" s="71"/>
      <c r="BP859" s="71"/>
      <c r="BQ859" s="71"/>
      <c r="BR859" s="71" t="s">
        <v>21455</v>
      </c>
      <c r="BS859" s="71" t="s">
        <v>21456</v>
      </c>
      <c r="BT859" s="71" t="s">
        <v>21068</v>
      </c>
      <c r="BU859" s="72">
        <v>44462.208449074104</v>
      </c>
      <c r="BV859" s="71" t="s">
        <v>21068</v>
      </c>
      <c r="BW859" s="72">
        <v>44462.208449074104</v>
      </c>
      <c r="BX859" s="79">
        <v>5743.52</v>
      </c>
      <c r="BY859" s="81">
        <v>0</v>
      </c>
      <c r="BZ859" s="71"/>
      <c r="CA859" s="81">
        <v>0</v>
      </c>
      <c r="CB859" s="71"/>
      <c r="CC859" s="71"/>
      <c r="CD859" s="72"/>
      <c r="CE859" s="71"/>
      <c r="CF859" s="71"/>
      <c r="CG859" s="81">
        <v>0</v>
      </c>
      <c r="CH859" s="71"/>
      <c r="CI859" s="81">
        <v>0</v>
      </c>
      <c r="CJ859" s="71"/>
      <c r="CK859" s="71"/>
      <c r="CL859" s="71" t="s">
        <v>21457</v>
      </c>
      <c r="CM859" s="71"/>
      <c r="CN859" s="71"/>
      <c r="CO859" s="71"/>
      <c r="CP859" s="71"/>
      <c r="CQ859" s="71"/>
      <c r="CR859" s="71"/>
      <c r="CS859" s="71"/>
      <c r="CT859" s="71"/>
      <c r="CU859" s="72"/>
      <c r="CV859" s="71"/>
      <c r="CW859" s="71"/>
      <c r="CX859" s="71" t="s">
        <v>21120</v>
      </c>
      <c r="CY859" s="71"/>
      <c r="CZ859" s="71"/>
      <c r="DA859" s="71"/>
      <c r="DB859" s="71" t="s">
        <v>21458</v>
      </c>
    </row>
    <row r="860" spans="1:106">
      <c r="A860" s="71" t="s">
        <v>11289</v>
      </c>
      <c r="B860" s="71" t="s">
        <v>11290</v>
      </c>
      <c r="C860" s="71" t="s">
        <v>397</v>
      </c>
      <c r="D860" s="71" t="s">
        <v>450</v>
      </c>
      <c r="E860" s="71" t="s">
        <v>21836</v>
      </c>
      <c r="F860" s="71" t="s">
        <v>450</v>
      </c>
      <c r="G860" s="71" t="s">
        <v>21121</v>
      </c>
      <c r="H860" s="71" t="s">
        <v>21204</v>
      </c>
      <c r="I860" s="71" t="s">
        <v>21065</v>
      </c>
      <c r="J860" s="79">
        <v>0</v>
      </c>
      <c r="K860" s="71" t="s">
        <v>24619</v>
      </c>
      <c r="L860" s="71" t="s">
        <v>24620</v>
      </c>
      <c r="M860" s="72">
        <v>45921.833333333299</v>
      </c>
      <c r="N860" s="71" t="s">
        <v>390</v>
      </c>
      <c r="O860" s="71" t="s">
        <v>24621</v>
      </c>
      <c r="P860" s="71"/>
      <c r="Q860" s="79">
        <v>999999999</v>
      </c>
      <c r="R860" s="71"/>
      <c r="S860" s="71"/>
      <c r="T860" s="71"/>
      <c r="U860" s="71"/>
      <c r="V860" s="71"/>
      <c r="W860" s="80"/>
      <c r="X860" s="71" t="s">
        <v>24622</v>
      </c>
      <c r="Y860" s="71" t="s">
        <v>24620</v>
      </c>
      <c r="Z860" s="71"/>
      <c r="AA860" s="71" t="s">
        <v>397</v>
      </c>
      <c r="AB860" s="71" t="s">
        <v>397</v>
      </c>
      <c r="AC860" s="71" t="s">
        <v>21133</v>
      </c>
      <c r="AD860" s="71" t="s">
        <v>29469</v>
      </c>
      <c r="AE860" s="71"/>
      <c r="AF860" s="71"/>
      <c r="AG860" s="71"/>
      <c r="AH860" s="71" t="s">
        <v>397</v>
      </c>
      <c r="AI860" s="71" t="s">
        <v>397</v>
      </c>
      <c r="AJ860" s="71"/>
      <c r="AK860" s="71"/>
      <c r="AL860" s="71"/>
      <c r="AM860" s="71"/>
      <c r="AN860" s="71" t="s">
        <v>397</v>
      </c>
      <c r="AO860" s="71" t="s">
        <v>397</v>
      </c>
      <c r="AP860" s="71"/>
      <c r="AQ860" s="71" t="s">
        <v>397</v>
      </c>
      <c r="AR860" s="71" t="s">
        <v>397</v>
      </c>
      <c r="AS860" s="71"/>
      <c r="AT860" s="71" t="s">
        <v>397</v>
      </c>
      <c r="AU860" s="71"/>
      <c r="AV860" s="71" t="s">
        <v>21115</v>
      </c>
      <c r="AW860" s="71" t="s">
        <v>397</v>
      </c>
      <c r="AX860" s="71" t="s">
        <v>20973</v>
      </c>
      <c r="AY860" s="71" t="s">
        <v>21578</v>
      </c>
      <c r="AZ860" s="72">
        <v>45547.405104166697</v>
      </c>
      <c r="BA860" s="71"/>
      <c r="BB860" s="71"/>
      <c r="BC860" s="71"/>
      <c r="BD860" s="71"/>
      <c r="BE860" s="71"/>
      <c r="BF860" s="71"/>
      <c r="BG860" s="71"/>
      <c r="BH860" s="71"/>
      <c r="BI860" s="71"/>
      <c r="BJ860" s="71"/>
      <c r="BK860" s="71"/>
      <c r="BL860" s="81"/>
      <c r="BM860" s="81"/>
      <c r="BN860" s="81"/>
      <c r="BO860" s="71"/>
      <c r="BP860" s="71"/>
      <c r="BQ860" s="71"/>
      <c r="BR860" s="71"/>
      <c r="BS860" s="71"/>
      <c r="BT860" s="71"/>
      <c r="BU860" s="72"/>
      <c r="BV860" s="71"/>
      <c r="BW860" s="72"/>
      <c r="BX860" s="79">
        <v>0</v>
      </c>
      <c r="BY860" s="81">
        <v>0</v>
      </c>
      <c r="BZ860" s="71"/>
      <c r="CA860" s="81">
        <v>0</v>
      </c>
      <c r="CB860" s="71"/>
      <c r="CC860" s="71"/>
      <c r="CD860" s="72"/>
      <c r="CE860" s="71"/>
      <c r="CF860" s="71"/>
      <c r="CG860" s="81">
        <v>0</v>
      </c>
      <c r="CH860" s="71"/>
      <c r="CI860" s="81">
        <v>0</v>
      </c>
      <c r="CJ860" s="71"/>
      <c r="CK860" s="71"/>
      <c r="CL860" s="71"/>
      <c r="CM860" s="71"/>
      <c r="CN860" s="71"/>
      <c r="CO860" s="71"/>
      <c r="CP860" s="71"/>
      <c r="CQ860" s="71"/>
      <c r="CR860" s="71"/>
      <c r="CS860" s="71"/>
      <c r="CT860" s="71"/>
      <c r="CU860" s="72"/>
      <c r="CV860" s="71"/>
      <c r="CW860" s="71"/>
      <c r="CX860" s="71"/>
      <c r="CY860" s="71"/>
      <c r="CZ860" s="71"/>
      <c r="DA860" s="71"/>
      <c r="DB860" s="71"/>
    </row>
    <row r="861" spans="1:106">
      <c r="A861" s="71" t="s">
        <v>11295</v>
      </c>
      <c r="B861" s="71" t="s">
        <v>11296</v>
      </c>
      <c r="C861" s="71" t="s">
        <v>397</v>
      </c>
      <c r="D861" s="71" t="s">
        <v>427</v>
      </c>
      <c r="E861" s="71" t="s">
        <v>21079</v>
      </c>
      <c r="F861" s="71" t="s">
        <v>427</v>
      </c>
      <c r="G861" s="71"/>
      <c r="H861" s="71"/>
      <c r="I861" s="71" t="s">
        <v>21065</v>
      </c>
      <c r="J861" s="79">
        <v>0</v>
      </c>
      <c r="K861" s="71"/>
      <c r="L861" s="71"/>
      <c r="M861" s="72"/>
      <c r="N861" s="71"/>
      <c r="O861" s="71" t="s">
        <v>24624</v>
      </c>
      <c r="P861" s="71"/>
      <c r="Q861" s="79">
        <v>0</v>
      </c>
      <c r="R861" s="71" t="s">
        <v>24625</v>
      </c>
      <c r="S861" s="71"/>
      <c r="T861" s="71"/>
      <c r="U861" s="71" t="s">
        <v>21068</v>
      </c>
      <c r="V861" s="71" t="s">
        <v>21068</v>
      </c>
      <c r="W861" s="80"/>
      <c r="X861" s="71"/>
      <c r="Y861" s="71"/>
      <c r="Z861" s="71"/>
      <c r="AA861" s="71" t="s">
        <v>397</v>
      </c>
      <c r="AB861" s="71" t="s">
        <v>397</v>
      </c>
      <c r="AC861" s="71"/>
      <c r="AD861" s="71"/>
      <c r="AE861" s="71"/>
      <c r="AF861" s="71"/>
      <c r="AG861" s="71"/>
      <c r="AH861" s="71" t="s">
        <v>397</v>
      </c>
      <c r="AI861" s="71" t="s">
        <v>397</v>
      </c>
      <c r="AJ861" s="71"/>
      <c r="AK861" s="71"/>
      <c r="AL861" s="71"/>
      <c r="AM861" s="71"/>
      <c r="AN861" s="71" t="s">
        <v>397</v>
      </c>
      <c r="AO861" s="71" t="s">
        <v>397</v>
      </c>
      <c r="AP861" s="71"/>
      <c r="AQ861" s="71" t="s">
        <v>397</v>
      </c>
      <c r="AR861" s="71" t="s">
        <v>397</v>
      </c>
      <c r="AS861" s="71"/>
      <c r="AT861" s="71" t="s">
        <v>397</v>
      </c>
      <c r="AU861" s="71"/>
      <c r="AV861" s="71" t="s">
        <v>397</v>
      </c>
      <c r="AW861" s="71" t="s">
        <v>397</v>
      </c>
      <c r="AX861" s="71"/>
      <c r="AY861" s="71"/>
      <c r="AZ861" s="72"/>
      <c r="BA861" s="71"/>
      <c r="BB861" s="71"/>
      <c r="BC861" s="71"/>
      <c r="BD861" s="71"/>
      <c r="BE861" s="71"/>
      <c r="BF861" s="71"/>
      <c r="BG861" s="71" t="s">
        <v>21069</v>
      </c>
      <c r="BH861" s="71" t="s">
        <v>20990</v>
      </c>
      <c r="BI861" s="71" t="s">
        <v>20978</v>
      </c>
      <c r="BJ861" s="71" t="s">
        <v>20976</v>
      </c>
      <c r="BK861" s="71" t="s">
        <v>21070</v>
      </c>
      <c r="BL861" s="81">
        <v>1</v>
      </c>
      <c r="BM861" s="81">
        <v>1</v>
      </c>
      <c r="BN861" s="81">
        <v>0</v>
      </c>
      <c r="BO861" s="71" t="s">
        <v>21071</v>
      </c>
      <c r="BP861" s="71" t="s">
        <v>21071</v>
      </c>
      <c r="BQ861" s="71"/>
      <c r="BR861" s="71"/>
      <c r="BS861" s="71"/>
      <c r="BT861" s="71"/>
      <c r="BU861" s="72"/>
      <c r="BV861" s="71"/>
      <c r="BW861" s="72"/>
      <c r="BX861" s="79">
        <v>0</v>
      </c>
      <c r="BY861" s="81">
        <v>0</v>
      </c>
      <c r="BZ861" s="71"/>
      <c r="CA861" s="81">
        <v>0</v>
      </c>
      <c r="CB861" s="71"/>
      <c r="CC861" s="71"/>
      <c r="CD861" s="72"/>
      <c r="CE861" s="71"/>
      <c r="CF861" s="71"/>
      <c r="CG861" s="81">
        <v>0</v>
      </c>
      <c r="CH861" s="71"/>
      <c r="CI861" s="81">
        <v>0</v>
      </c>
      <c r="CJ861" s="71"/>
      <c r="CK861" s="71"/>
      <c r="CL861" s="71"/>
      <c r="CM861" s="71"/>
      <c r="CN861" s="71"/>
      <c r="CO861" s="71"/>
      <c r="CP861" s="71"/>
      <c r="CQ861" s="71"/>
      <c r="CR861" s="71"/>
      <c r="CS861" s="71"/>
      <c r="CT861" s="71"/>
      <c r="CU861" s="72"/>
      <c r="CV861" s="71"/>
      <c r="CW861" s="71"/>
      <c r="CX861" s="71"/>
      <c r="CY861" s="71"/>
      <c r="CZ861" s="71"/>
      <c r="DA861" s="71"/>
      <c r="DB861" s="71"/>
    </row>
    <row r="862" spans="1:106">
      <c r="A862" s="71" t="s">
        <v>62</v>
      </c>
      <c r="B862" s="71" t="s">
        <v>11328</v>
      </c>
      <c r="C862" s="71" t="s">
        <v>397</v>
      </c>
      <c r="D862" s="71" t="s">
        <v>450</v>
      </c>
      <c r="E862" s="71" t="s">
        <v>21064</v>
      </c>
      <c r="F862" s="71" t="s">
        <v>450</v>
      </c>
      <c r="G862" s="71" t="s">
        <v>21159</v>
      </c>
      <c r="H862" s="71" t="s">
        <v>21160</v>
      </c>
      <c r="I862" s="71" t="s">
        <v>21065</v>
      </c>
      <c r="J862" s="79">
        <v>80240.23</v>
      </c>
      <c r="K862" s="71" t="s">
        <v>11328</v>
      </c>
      <c r="L862" s="71" t="s">
        <v>24626</v>
      </c>
      <c r="M862" s="72">
        <v>45776.351273148102</v>
      </c>
      <c r="N862" s="71" t="s">
        <v>390</v>
      </c>
      <c r="O862" s="71" t="s">
        <v>24627</v>
      </c>
      <c r="P862" s="71"/>
      <c r="Q862" s="79">
        <v>85000</v>
      </c>
      <c r="R862" s="71"/>
      <c r="S862" s="71"/>
      <c r="T862" s="71"/>
      <c r="U862" s="71"/>
      <c r="V862" s="71"/>
      <c r="W862" s="80"/>
      <c r="X862" s="71" t="s">
        <v>24628</v>
      </c>
      <c r="Y862" s="71" t="s">
        <v>24626</v>
      </c>
      <c r="Z862" s="71"/>
      <c r="AA862" s="71" t="s">
        <v>397</v>
      </c>
      <c r="AB862" s="71" t="s">
        <v>397</v>
      </c>
      <c r="AC862" s="71" t="s">
        <v>21133</v>
      </c>
      <c r="AD862" s="71" t="s">
        <v>29470</v>
      </c>
      <c r="AE862" s="71"/>
      <c r="AF862" s="71"/>
      <c r="AG862" s="71"/>
      <c r="AH862" s="71" t="s">
        <v>397</v>
      </c>
      <c r="AI862" s="71" t="s">
        <v>397</v>
      </c>
      <c r="AJ862" s="71"/>
      <c r="AK862" s="71"/>
      <c r="AL862" s="71"/>
      <c r="AM862" s="71"/>
      <c r="AN862" s="71" t="s">
        <v>397</v>
      </c>
      <c r="AO862" s="71" t="s">
        <v>397</v>
      </c>
      <c r="AP862" s="71"/>
      <c r="AQ862" s="71" t="s">
        <v>397</v>
      </c>
      <c r="AR862" s="71" t="s">
        <v>397</v>
      </c>
      <c r="AS862" s="71"/>
      <c r="AT862" s="71" t="s">
        <v>397</v>
      </c>
      <c r="AU862" s="71"/>
      <c r="AV862" s="71" t="s">
        <v>21115</v>
      </c>
      <c r="AW862" s="71" t="s">
        <v>397</v>
      </c>
      <c r="AX862" s="71" t="s">
        <v>20973</v>
      </c>
      <c r="AY862" s="71" t="s">
        <v>21578</v>
      </c>
      <c r="AZ862" s="72">
        <v>45547.405115740701</v>
      </c>
      <c r="BA862" s="71"/>
      <c r="BB862" s="71"/>
      <c r="BC862" s="71"/>
      <c r="BD862" s="71"/>
      <c r="BE862" s="71"/>
      <c r="BF862" s="71"/>
      <c r="BG862" s="71"/>
      <c r="BH862" s="71"/>
      <c r="BI862" s="71"/>
      <c r="BJ862" s="71"/>
      <c r="BK862" s="71"/>
      <c r="BL862" s="81"/>
      <c r="BM862" s="81"/>
      <c r="BN862" s="81"/>
      <c r="BO862" s="71"/>
      <c r="BP862" s="71"/>
      <c r="BQ862" s="71"/>
      <c r="BR862" s="71"/>
      <c r="BS862" s="71"/>
      <c r="BT862" s="71"/>
      <c r="BU862" s="72"/>
      <c r="BV862" s="71"/>
      <c r="BW862" s="72"/>
      <c r="BX862" s="79">
        <v>0</v>
      </c>
      <c r="BY862" s="81">
        <v>0</v>
      </c>
      <c r="BZ862" s="71"/>
      <c r="CA862" s="81">
        <v>0</v>
      </c>
      <c r="CB862" s="71"/>
      <c r="CC862" s="71"/>
      <c r="CD862" s="72"/>
      <c r="CE862" s="71"/>
      <c r="CF862" s="71"/>
      <c r="CG862" s="81">
        <v>0</v>
      </c>
      <c r="CH862" s="71"/>
      <c r="CI862" s="81">
        <v>0</v>
      </c>
      <c r="CJ862" s="71"/>
      <c r="CK862" s="71"/>
      <c r="CL862" s="71"/>
      <c r="CM862" s="71"/>
      <c r="CN862" s="71"/>
      <c r="CO862" s="71"/>
      <c r="CP862" s="71"/>
      <c r="CQ862" s="71"/>
      <c r="CR862" s="71"/>
      <c r="CS862" s="71"/>
      <c r="CT862" s="71"/>
      <c r="CU862" s="72"/>
      <c r="CV862" s="71"/>
      <c r="CW862" s="71"/>
      <c r="CX862" s="71"/>
      <c r="CY862" s="71"/>
      <c r="CZ862" s="71"/>
      <c r="DA862" s="71"/>
      <c r="DB862" s="71"/>
    </row>
    <row r="863" spans="1:106">
      <c r="A863" s="71" t="s">
        <v>11331</v>
      </c>
      <c r="B863" s="71" t="s">
        <v>11332</v>
      </c>
      <c r="C863" s="71" t="s">
        <v>21106</v>
      </c>
      <c r="D863" s="71" t="s">
        <v>450</v>
      </c>
      <c r="E863" s="71" t="s">
        <v>21836</v>
      </c>
      <c r="F863" s="71" t="s">
        <v>450</v>
      </c>
      <c r="G863" s="71" t="s">
        <v>21152</v>
      </c>
      <c r="H863" s="71" t="s">
        <v>21585</v>
      </c>
      <c r="I863" s="71" t="s">
        <v>21065</v>
      </c>
      <c r="J863" s="79">
        <v>784.28</v>
      </c>
      <c r="K863" s="71" t="s">
        <v>24630</v>
      </c>
      <c r="L863" s="71" t="s">
        <v>24631</v>
      </c>
      <c r="M863" s="72">
        <v>45566.3757175926</v>
      </c>
      <c r="N863" s="71" t="s">
        <v>404</v>
      </c>
      <c r="O863" s="71" t="s">
        <v>24632</v>
      </c>
      <c r="P863" s="71"/>
      <c r="Q863" s="79">
        <v>999999999</v>
      </c>
      <c r="R863" s="71"/>
      <c r="S863" s="71"/>
      <c r="T863" s="71"/>
      <c r="U863" s="71"/>
      <c r="V863" s="71"/>
      <c r="W863" s="80"/>
      <c r="X863" s="71" t="s">
        <v>24633</v>
      </c>
      <c r="Y863" s="71" t="s">
        <v>24631</v>
      </c>
      <c r="Z863" s="71"/>
      <c r="AA863" s="71" t="s">
        <v>397</v>
      </c>
      <c r="AB863" s="71" t="s">
        <v>397</v>
      </c>
      <c r="AC863" s="71" t="s">
        <v>21133</v>
      </c>
      <c r="AD863" s="71" t="s">
        <v>29471</v>
      </c>
      <c r="AE863" s="71"/>
      <c r="AF863" s="71"/>
      <c r="AG863" s="71"/>
      <c r="AH863" s="71" t="s">
        <v>397</v>
      </c>
      <c r="AI863" s="71" t="s">
        <v>397</v>
      </c>
      <c r="AJ863" s="71"/>
      <c r="AK863" s="71"/>
      <c r="AL863" s="71"/>
      <c r="AM863" s="71"/>
      <c r="AN863" s="71" t="s">
        <v>397</v>
      </c>
      <c r="AO863" s="71" t="s">
        <v>397</v>
      </c>
      <c r="AP863" s="71"/>
      <c r="AQ863" s="71" t="s">
        <v>397</v>
      </c>
      <c r="AR863" s="71" t="s">
        <v>397</v>
      </c>
      <c r="AS863" s="71"/>
      <c r="AT863" s="71" t="s">
        <v>397</v>
      </c>
      <c r="AU863" s="71"/>
      <c r="AV863" s="71" t="s">
        <v>21115</v>
      </c>
      <c r="AW863" s="71" t="s">
        <v>397</v>
      </c>
      <c r="AX863" s="71" t="s">
        <v>20973</v>
      </c>
      <c r="AY863" s="71" t="s">
        <v>21578</v>
      </c>
      <c r="AZ863" s="72">
        <v>45547.4051273148</v>
      </c>
      <c r="BA863" s="71"/>
      <c r="BB863" s="71"/>
      <c r="BC863" s="71"/>
      <c r="BD863" s="71"/>
      <c r="BE863" s="71"/>
      <c r="BF863" s="71"/>
      <c r="BG863" s="71"/>
      <c r="BH863" s="71"/>
      <c r="BI863" s="71"/>
      <c r="BJ863" s="71"/>
      <c r="BK863" s="71"/>
      <c r="BL863" s="81"/>
      <c r="BM863" s="81"/>
      <c r="BN863" s="81"/>
      <c r="BO863" s="71"/>
      <c r="BP863" s="71"/>
      <c r="BQ863" s="71"/>
      <c r="BR863" s="71" t="s">
        <v>24635</v>
      </c>
      <c r="BS863" s="71" t="s">
        <v>24636</v>
      </c>
      <c r="BT863" s="71" t="s">
        <v>21074</v>
      </c>
      <c r="BU863" s="72">
        <v>43972.955729166701</v>
      </c>
      <c r="BV863" s="71" t="s">
        <v>21074</v>
      </c>
      <c r="BW863" s="72">
        <v>43972.955729166701</v>
      </c>
      <c r="BX863" s="79">
        <v>22667.07</v>
      </c>
      <c r="BY863" s="81">
        <v>0</v>
      </c>
      <c r="BZ863" s="71"/>
      <c r="CA863" s="81">
        <v>0</v>
      </c>
      <c r="CB863" s="71"/>
      <c r="CC863" s="71"/>
      <c r="CD863" s="72"/>
      <c r="CE863" s="71"/>
      <c r="CF863" s="71"/>
      <c r="CG863" s="81">
        <v>0</v>
      </c>
      <c r="CH863" s="71"/>
      <c r="CI863" s="81">
        <v>0</v>
      </c>
      <c r="CJ863" s="71"/>
      <c r="CK863" s="71"/>
      <c r="CL863" s="71" t="s">
        <v>24637</v>
      </c>
      <c r="CM863" s="71"/>
      <c r="CN863" s="71"/>
      <c r="CO863" s="71"/>
      <c r="CP863" s="71"/>
      <c r="CQ863" s="71"/>
      <c r="CR863" s="71"/>
      <c r="CS863" s="71"/>
      <c r="CT863" s="71"/>
      <c r="CU863" s="72"/>
      <c r="CV863" s="71"/>
      <c r="CW863" s="71"/>
      <c r="CX863" s="71" t="s">
        <v>21120</v>
      </c>
      <c r="CY863" s="71"/>
      <c r="CZ863" s="71"/>
      <c r="DA863" s="71"/>
      <c r="DB863" s="71" t="s">
        <v>24638</v>
      </c>
    </row>
    <row r="864" spans="1:106">
      <c r="A864" s="71" t="s">
        <v>11420</v>
      </c>
      <c r="B864" s="71" t="s">
        <v>10043</v>
      </c>
      <c r="C864" s="71" t="s">
        <v>397</v>
      </c>
      <c r="D864" s="71" t="s">
        <v>427</v>
      </c>
      <c r="E864" s="71" t="s">
        <v>21079</v>
      </c>
      <c r="F864" s="71" t="s">
        <v>427</v>
      </c>
      <c r="G864" s="71"/>
      <c r="H864" s="71"/>
      <c r="I864" s="71" t="s">
        <v>21065</v>
      </c>
      <c r="J864" s="79">
        <v>0</v>
      </c>
      <c r="K864" s="71"/>
      <c r="L864" s="71"/>
      <c r="M864" s="72"/>
      <c r="N864" s="71"/>
      <c r="O864" s="71" t="s">
        <v>24639</v>
      </c>
      <c r="P864" s="71"/>
      <c r="Q864" s="79">
        <v>0</v>
      </c>
      <c r="R864" s="71"/>
      <c r="S864" s="71"/>
      <c r="T864" s="71"/>
      <c r="U864" s="71" t="s">
        <v>21523</v>
      </c>
      <c r="V864" s="71" t="s">
        <v>21523</v>
      </c>
      <c r="W864" s="80"/>
      <c r="X864" s="71"/>
      <c r="Y864" s="71"/>
      <c r="Z864" s="71"/>
      <c r="AA864" s="71" t="s">
        <v>397</v>
      </c>
      <c r="AB864" s="71" t="s">
        <v>397</v>
      </c>
      <c r="AC864" s="71"/>
      <c r="AD864" s="71"/>
      <c r="AE864" s="71"/>
      <c r="AF864" s="71"/>
      <c r="AG864" s="71"/>
      <c r="AH864" s="71" t="s">
        <v>397</v>
      </c>
      <c r="AI864" s="71" t="s">
        <v>397</v>
      </c>
      <c r="AJ864" s="71"/>
      <c r="AK864" s="71"/>
      <c r="AL864" s="71"/>
      <c r="AM864" s="71"/>
      <c r="AN864" s="71" t="s">
        <v>397</v>
      </c>
      <c r="AO864" s="71" t="s">
        <v>397</v>
      </c>
      <c r="AP864" s="71"/>
      <c r="AQ864" s="71" t="s">
        <v>397</v>
      </c>
      <c r="AR864" s="71" t="s">
        <v>397</v>
      </c>
      <c r="AS864" s="71"/>
      <c r="AT864" s="71" t="s">
        <v>397</v>
      </c>
      <c r="AU864" s="71"/>
      <c r="AV864" s="71" t="s">
        <v>397</v>
      </c>
      <c r="AW864" s="71" t="s">
        <v>397</v>
      </c>
      <c r="AX864" s="71"/>
      <c r="AY864" s="71"/>
      <c r="AZ864" s="72"/>
      <c r="BA864" s="71"/>
      <c r="BB864" s="71"/>
      <c r="BC864" s="71"/>
      <c r="BD864" s="71"/>
      <c r="BE864" s="71"/>
      <c r="BF864" s="71"/>
      <c r="BG864" s="71" t="s">
        <v>21069</v>
      </c>
      <c r="BH864" s="71" t="s">
        <v>20990</v>
      </c>
      <c r="BI864" s="71" t="s">
        <v>20978</v>
      </c>
      <c r="BJ864" s="71" t="s">
        <v>20976</v>
      </c>
      <c r="BK864" s="71" t="s">
        <v>21070</v>
      </c>
      <c r="BL864" s="81">
        <v>1</v>
      </c>
      <c r="BM864" s="81">
        <v>1</v>
      </c>
      <c r="BN864" s="81">
        <v>0</v>
      </c>
      <c r="BO864" s="71" t="s">
        <v>21071</v>
      </c>
      <c r="BP864" s="71" t="s">
        <v>21071</v>
      </c>
      <c r="BQ864" s="71"/>
      <c r="BR864" s="71"/>
      <c r="BS864" s="71"/>
      <c r="BT864" s="71"/>
      <c r="BU864" s="72"/>
      <c r="BV864" s="71"/>
      <c r="BW864" s="72"/>
      <c r="BX864" s="79">
        <v>0</v>
      </c>
      <c r="BY864" s="81">
        <v>0</v>
      </c>
      <c r="BZ864" s="71"/>
      <c r="CA864" s="81">
        <v>0</v>
      </c>
      <c r="CB864" s="71"/>
      <c r="CC864" s="71"/>
      <c r="CD864" s="72"/>
      <c r="CE864" s="71"/>
      <c r="CF864" s="71"/>
      <c r="CG864" s="81">
        <v>0</v>
      </c>
      <c r="CH864" s="71"/>
      <c r="CI864" s="81">
        <v>0</v>
      </c>
      <c r="CJ864" s="71"/>
      <c r="CK864" s="71"/>
      <c r="CL864" s="71"/>
      <c r="CM864" s="71"/>
      <c r="CN864" s="71"/>
      <c r="CO864" s="71"/>
      <c r="CP864" s="71"/>
      <c r="CQ864" s="71"/>
      <c r="CR864" s="71"/>
      <c r="CS864" s="71"/>
      <c r="CT864" s="71"/>
      <c r="CU864" s="72"/>
      <c r="CV864" s="71"/>
      <c r="CW864" s="71"/>
      <c r="CX864" s="71"/>
      <c r="CY864" s="71"/>
      <c r="CZ864" s="71"/>
      <c r="DA864" s="71"/>
      <c r="DB864" s="71"/>
    </row>
    <row r="865" spans="1:106">
      <c r="A865" s="71" t="s">
        <v>11422</v>
      </c>
      <c r="B865" s="71" t="s">
        <v>11423</v>
      </c>
      <c r="C865" s="71" t="s">
        <v>21106</v>
      </c>
      <c r="D865" s="71" t="s">
        <v>450</v>
      </c>
      <c r="E865" s="71" t="s">
        <v>21064</v>
      </c>
      <c r="F865" s="71" t="s">
        <v>450</v>
      </c>
      <c r="G865" s="71" t="s">
        <v>21210</v>
      </c>
      <c r="H865" s="71" t="s">
        <v>21145</v>
      </c>
      <c r="I865" s="71" t="s">
        <v>21065</v>
      </c>
      <c r="J865" s="79">
        <v>0</v>
      </c>
      <c r="K865" s="71" t="s">
        <v>24640</v>
      </c>
      <c r="L865" s="71" t="s">
        <v>24641</v>
      </c>
      <c r="M865" s="72">
        <v>45566.379050925898</v>
      </c>
      <c r="N865" s="71" t="s">
        <v>404</v>
      </c>
      <c r="O865" s="71" t="s">
        <v>24642</v>
      </c>
      <c r="P865" s="71"/>
      <c r="Q865" s="79">
        <v>999999999</v>
      </c>
      <c r="R865" s="71"/>
      <c r="S865" s="71"/>
      <c r="T865" s="71"/>
      <c r="U865" s="71"/>
      <c r="V865" s="71"/>
      <c r="W865" s="80"/>
      <c r="X865" s="71" t="s">
        <v>24643</v>
      </c>
      <c r="Y865" s="71" t="s">
        <v>24641</v>
      </c>
      <c r="Z865" s="71"/>
      <c r="AA865" s="71" t="s">
        <v>397</v>
      </c>
      <c r="AB865" s="71" t="s">
        <v>397</v>
      </c>
      <c r="AC865" s="71" t="s">
        <v>21133</v>
      </c>
      <c r="AD865" s="71" t="s">
        <v>29472</v>
      </c>
      <c r="AE865" s="71"/>
      <c r="AF865" s="71"/>
      <c r="AG865" s="71"/>
      <c r="AH865" s="71" t="s">
        <v>397</v>
      </c>
      <c r="AI865" s="71" t="s">
        <v>397</v>
      </c>
      <c r="AJ865" s="71"/>
      <c r="AK865" s="71"/>
      <c r="AL865" s="71"/>
      <c r="AM865" s="71"/>
      <c r="AN865" s="71" t="s">
        <v>397</v>
      </c>
      <c r="AO865" s="71" t="s">
        <v>397</v>
      </c>
      <c r="AP865" s="71"/>
      <c r="AQ865" s="71" t="s">
        <v>397</v>
      </c>
      <c r="AR865" s="71" t="s">
        <v>397</v>
      </c>
      <c r="AS865" s="71"/>
      <c r="AT865" s="71" t="s">
        <v>397</v>
      </c>
      <c r="AU865" s="71"/>
      <c r="AV865" s="71" t="s">
        <v>21115</v>
      </c>
      <c r="AW865" s="71" t="s">
        <v>397</v>
      </c>
      <c r="AX865" s="71" t="s">
        <v>20973</v>
      </c>
      <c r="AY865" s="71" t="s">
        <v>21578</v>
      </c>
      <c r="AZ865" s="72">
        <v>45547.405138888898</v>
      </c>
      <c r="BA865" s="71"/>
      <c r="BB865" s="71"/>
      <c r="BC865" s="71"/>
      <c r="BD865" s="71"/>
      <c r="BE865" s="71"/>
      <c r="BF865" s="71"/>
      <c r="BG865" s="71"/>
      <c r="BH865" s="71"/>
      <c r="BI865" s="71"/>
      <c r="BJ865" s="71"/>
      <c r="BK865" s="71"/>
      <c r="BL865" s="81"/>
      <c r="BM865" s="81"/>
      <c r="BN865" s="81"/>
      <c r="BO865" s="71"/>
      <c r="BP865" s="71"/>
      <c r="BQ865" s="71"/>
      <c r="BR865" s="71" t="s">
        <v>757</v>
      </c>
      <c r="BS865" s="71" t="s">
        <v>21174</v>
      </c>
      <c r="BT865" s="71" t="s">
        <v>21074</v>
      </c>
      <c r="BU865" s="72">
        <v>43774.567916666703</v>
      </c>
      <c r="BV865" s="71" t="s">
        <v>21074</v>
      </c>
      <c r="BW865" s="72">
        <v>43774.567916666703</v>
      </c>
      <c r="BX865" s="79">
        <v>5706.73</v>
      </c>
      <c r="BY865" s="81">
        <v>0</v>
      </c>
      <c r="BZ865" s="71"/>
      <c r="CA865" s="81">
        <v>0</v>
      </c>
      <c r="CB865" s="71"/>
      <c r="CC865" s="71"/>
      <c r="CD865" s="72"/>
      <c r="CE865" s="71"/>
      <c r="CF865" s="71"/>
      <c r="CG865" s="81">
        <v>0</v>
      </c>
      <c r="CH865" s="71"/>
      <c r="CI865" s="81">
        <v>0</v>
      </c>
      <c r="CJ865" s="71"/>
      <c r="CK865" s="71"/>
      <c r="CL865" s="71" t="s">
        <v>21175</v>
      </c>
      <c r="CM865" s="71"/>
      <c r="CN865" s="71"/>
      <c r="CO865" s="71"/>
      <c r="CP865" s="71"/>
      <c r="CQ865" s="71"/>
      <c r="CR865" s="71"/>
      <c r="CS865" s="71"/>
      <c r="CT865" s="71"/>
      <c r="CU865" s="72"/>
      <c r="CV865" s="71"/>
      <c r="CW865" s="71"/>
      <c r="CX865" s="71" t="s">
        <v>21120</v>
      </c>
      <c r="CY865" s="71"/>
      <c r="CZ865" s="71"/>
      <c r="DA865" s="71"/>
      <c r="DB865" s="71" t="s">
        <v>757</v>
      </c>
    </row>
    <row r="866" spans="1:106">
      <c r="A866" s="71" t="s">
        <v>11427</v>
      </c>
      <c r="B866" s="71" t="s">
        <v>11428</v>
      </c>
      <c r="C866" s="71" t="s">
        <v>21106</v>
      </c>
      <c r="D866" s="71" t="s">
        <v>450</v>
      </c>
      <c r="E866" s="71" t="s">
        <v>21836</v>
      </c>
      <c r="F866" s="71" t="s">
        <v>450</v>
      </c>
      <c r="G866" s="71" t="s">
        <v>21246</v>
      </c>
      <c r="H866" s="71" t="s">
        <v>21192</v>
      </c>
      <c r="I866" s="71" t="s">
        <v>21065</v>
      </c>
      <c r="J866" s="79">
        <v>3003.4</v>
      </c>
      <c r="K866" s="71" t="s">
        <v>24645</v>
      </c>
      <c r="L866" s="71" t="s">
        <v>24646</v>
      </c>
      <c r="M866" s="72">
        <v>45559.2397569444</v>
      </c>
      <c r="N866" s="71" t="s">
        <v>404</v>
      </c>
      <c r="O866" s="71" t="s">
        <v>24647</v>
      </c>
      <c r="P866" s="71" t="s">
        <v>24648</v>
      </c>
      <c r="Q866" s="79">
        <v>999999999</v>
      </c>
      <c r="R866" s="71"/>
      <c r="S866" s="71"/>
      <c r="T866" s="71"/>
      <c r="U866" s="71"/>
      <c r="V866" s="71"/>
      <c r="W866" s="80"/>
      <c r="X866" s="71" t="s">
        <v>24649</v>
      </c>
      <c r="Y866" s="71" t="s">
        <v>24646</v>
      </c>
      <c r="Z866" s="71"/>
      <c r="AA866" s="71" t="s">
        <v>397</v>
      </c>
      <c r="AB866" s="71" t="s">
        <v>397</v>
      </c>
      <c r="AC866" s="71" t="s">
        <v>21133</v>
      </c>
      <c r="AD866" s="71" t="s">
        <v>29473</v>
      </c>
      <c r="AE866" s="71"/>
      <c r="AF866" s="71"/>
      <c r="AG866" s="71"/>
      <c r="AH866" s="71" t="s">
        <v>397</v>
      </c>
      <c r="AI866" s="71" t="s">
        <v>397</v>
      </c>
      <c r="AJ866" s="71"/>
      <c r="AK866" s="71"/>
      <c r="AL866" s="71"/>
      <c r="AM866" s="71"/>
      <c r="AN866" s="71" t="s">
        <v>397</v>
      </c>
      <c r="AO866" s="71" t="s">
        <v>397</v>
      </c>
      <c r="AP866" s="71"/>
      <c r="AQ866" s="71" t="s">
        <v>397</v>
      </c>
      <c r="AR866" s="71" t="s">
        <v>397</v>
      </c>
      <c r="AS866" s="71"/>
      <c r="AT866" s="71" t="s">
        <v>397</v>
      </c>
      <c r="AU866" s="71"/>
      <c r="AV866" s="71" t="s">
        <v>21115</v>
      </c>
      <c r="AW866" s="71" t="s">
        <v>397</v>
      </c>
      <c r="AX866" s="71" t="s">
        <v>20973</v>
      </c>
      <c r="AY866" s="71" t="s">
        <v>21578</v>
      </c>
      <c r="AZ866" s="72">
        <v>45547.405150462997</v>
      </c>
      <c r="BA866" s="71"/>
      <c r="BB866" s="71"/>
      <c r="BC866" s="71"/>
      <c r="BD866" s="71"/>
      <c r="BE866" s="71"/>
      <c r="BF866" s="71"/>
      <c r="BG866" s="71"/>
      <c r="BH866" s="71"/>
      <c r="BI866" s="71"/>
      <c r="BJ866" s="71"/>
      <c r="BK866" s="71"/>
      <c r="BL866" s="81"/>
      <c r="BM866" s="81"/>
      <c r="BN866" s="81"/>
      <c r="BO866" s="71"/>
      <c r="BP866" s="71"/>
      <c r="BQ866" s="71"/>
      <c r="BR866" s="71"/>
      <c r="BS866" s="71"/>
      <c r="BT866" s="71"/>
      <c r="BU866" s="72"/>
      <c r="BV866" s="71"/>
      <c r="BW866" s="72"/>
      <c r="BX866" s="79">
        <v>0</v>
      </c>
      <c r="BY866" s="81">
        <v>0</v>
      </c>
      <c r="BZ866" s="71"/>
      <c r="CA866" s="81">
        <v>0</v>
      </c>
      <c r="CB866" s="71"/>
      <c r="CC866" s="71"/>
      <c r="CD866" s="72"/>
      <c r="CE866" s="71"/>
      <c r="CF866" s="71"/>
      <c r="CG866" s="81">
        <v>0</v>
      </c>
      <c r="CH866" s="71"/>
      <c r="CI866" s="81">
        <v>0</v>
      </c>
      <c r="CJ866" s="71"/>
      <c r="CK866" s="71"/>
      <c r="CL866" s="71"/>
      <c r="CM866" s="71"/>
      <c r="CN866" s="71"/>
      <c r="CO866" s="71"/>
      <c r="CP866" s="71"/>
      <c r="CQ866" s="71"/>
      <c r="CR866" s="71"/>
      <c r="CS866" s="71"/>
      <c r="CT866" s="71"/>
      <c r="CU866" s="72"/>
      <c r="CV866" s="71"/>
      <c r="CW866" s="71"/>
      <c r="CX866" s="71"/>
      <c r="CY866" s="71"/>
      <c r="CZ866" s="71"/>
      <c r="DA866" s="71"/>
      <c r="DB866" s="71"/>
    </row>
    <row r="867" spans="1:106">
      <c r="A867" s="71" t="s">
        <v>11431</v>
      </c>
      <c r="B867" s="71" t="s">
        <v>11432</v>
      </c>
      <c r="C867" s="71" t="s">
        <v>397</v>
      </c>
      <c r="D867" s="71" t="s">
        <v>450</v>
      </c>
      <c r="E867" s="71" t="s">
        <v>21836</v>
      </c>
      <c r="F867" s="71" t="s">
        <v>450</v>
      </c>
      <c r="G867" s="71" t="s">
        <v>21152</v>
      </c>
      <c r="H867" s="71" t="s">
        <v>21585</v>
      </c>
      <c r="I867" s="71" t="s">
        <v>21065</v>
      </c>
      <c r="J867" s="79">
        <v>0</v>
      </c>
      <c r="K867" s="71" t="s">
        <v>24651</v>
      </c>
      <c r="L867" s="71" t="s">
        <v>24652</v>
      </c>
      <c r="M867" s="72">
        <v>45921.833333333299</v>
      </c>
      <c r="N867" s="71" t="s">
        <v>390</v>
      </c>
      <c r="O867" s="71" t="s">
        <v>24653</v>
      </c>
      <c r="P867" s="71" t="s">
        <v>24654</v>
      </c>
      <c r="Q867" s="79">
        <v>999999999</v>
      </c>
      <c r="R867" s="71"/>
      <c r="S867" s="71"/>
      <c r="T867" s="71"/>
      <c r="U867" s="71"/>
      <c r="V867" s="71"/>
      <c r="W867" s="80"/>
      <c r="X867" s="71" t="s">
        <v>24655</v>
      </c>
      <c r="Y867" s="71" t="s">
        <v>24652</v>
      </c>
      <c r="Z867" s="71"/>
      <c r="AA867" s="71" t="s">
        <v>397</v>
      </c>
      <c r="AB867" s="71" t="s">
        <v>397</v>
      </c>
      <c r="AC867" s="71" t="s">
        <v>21133</v>
      </c>
      <c r="AD867" s="71" t="s">
        <v>29474</v>
      </c>
      <c r="AE867" s="71"/>
      <c r="AF867" s="71"/>
      <c r="AG867" s="71"/>
      <c r="AH867" s="71" t="s">
        <v>397</v>
      </c>
      <c r="AI867" s="71" t="s">
        <v>397</v>
      </c>
      <c r="AJ867" s="71"/>
      <c r="AK867" s="71"/>
      <c r="AL867" s="71"/>
      <c r="AM867" s="71"/>
      <c r="AN867" s="71" t="s">
        <v>397</v>
      </c>
      <c r="AO867" s="71" t="s">
        <v>397</v>
      </c>
      <c r="AP867" s="71"/>
      <c r="AQ867" s="71" t="s">
        <v>397</v>
      </c>
      <c r="AR867" s="71" t="s">
        <v>397</v>
      </c>
      <c r="AS867" s="71"/>
      <c r="AT867" s="71" t="s">
        <v>397</v>
      </c>
      <c r="AU867" s="71"/>
      <c r="AV867" s="71" t="s">
        <v>21115</v>
      </c>
      <c r="AW867" s="71" t="s">
        <v>397</v>
      </c>
      <c r="AX867" s="71" t="s">
        <v>20973</v>
      </c>
      <c r="AY867" s="71" t="s">
        <v>21578</v>
      </c>
      <c r="AZ867" s="72">
        <v>45547.405162037001</v>
      </c>
      <c r="BA867" s="71"/>
      <c r="BB867" s="71"/>
      <c r="BC867" s="71"/>
      <c r="BD867" s="71"/>
      <c r="BE867" s="71"/>
      <c r="BF867" s="71"/>
      <c r="BG867" s="71"/>
      <c r="BH867" s="71"/>
      <c r="BI867" s="71"/>
      <c r="BJ867" s="71"/>
      <c r="BK867" s="71"/>
      <c r="BL867" s="81"/>
      <c r="BM867" s="81"/>
      <c r="BN867" s="81"/>
      <c r="BO867" s="71"/>
      <c r="BP867" s="71"/>
      <c r="BQ867" s="71"/>
      <c r="BR867" s="71"/>
      <c r="BS867" s="71"/>
      <c r="BT867" s="71"/>
      <c r="BU867" s="72"/>
      <c r="BV867" s="71"/>
      <c r="BW867" s="72"/>
      <c r="BX867" s="79">
        <v>0</v>
      </c>
      <c r="BY867" s="81">
        <v>0</v>
      </c>
      <c r="BZ867" s="71"/>
      <c r="CA867" s="81">
        <v>0</v>
      </c>
      <c r="CB867" s="71"/>
      <c r="CC867" s="71"/>
      <c r="CD867" s="72"/>
      <c r="CE867" s="71"/>
      <c r="CF867" s="71"/>
      <c r="CG867" s="81">
        <v>0</v>
      </c>
      <c r="CH867" s="71"/>
      <c r="CI867" s="81">
        <v>0</v>
      </c>
      <c r="CJ867" s="71"/>
      <c r="CK867" s="71"/>
      <c r="CL867" s="71"/>
      <c r="CM867" s="71"/>
      <c r="CN867" s="71"/>
      <c r="CO867" s="71"/>
      <c r="CP867" s="71"/>
      <c r="CQ867" s="71"/>
      <c r="CR867" s="71"/>
      <c r="CS867" s="71"/>
      <c r="CT867" s="71"/>
      <c r="CU867" s="72"/>
      <c r="CV867" s="71"/>
      <c r="CW867" s="71"/>
      <c r="CX867" s="71"/>
      <c r="CY867" s="71"/>
      <c r="CZ867" s="71"/>
      <c r="DA867" s="71"/>
      <c r="DB867" s="71"/>
    </row>
    <row r="868" spans="1:106">
      <c r="A868" s="71" t="s">
        <v>10399</v>
      </c>
      <c r="B868" s="71" t="s">
        <v>10400</v>
      </c>
      <c r="C868" s="71" t="s">
        <v>397</v>
      </c>
      <c r="D868" s="71" t="s">
        <v>427</v>
      </c>
      <c r="E868" s="71" t="s">
        <v>21064</v>
      </c>
      <c r="F868" s="71" t="s">
        <v>427</v>
      </c>
      <c r="G868" s="71"/>
      <c r="H868" s="71"/>
      <c r="I868" s="71" t="s">
        <v>21065</v>
      </c>
      <c r="J868" s="79">
        <v>0</v>
      </c>
      <c r="K868" s="71" t="s">
        <v>10400</v>
      </c>
      <c r="L868" s="71" t="s">
        <v>24657</v>
      </c>
      <c r="M868" s="72"/>
      <c r="N868" s="71"/>
      <c r="O868" s="71" t="s">
        <v>24658</v>
      </c>
      <c r="P868" s="71"/>
      <c r="Q868" s="79">
        <v>0</v>
      </c>
      <c r="R868" s="71" t="s">
        <v>24659</v>
      </c>
      <c r="S868" s="71"/>
      <c r="T868" s="71"/>
      <c r="U868" s="71" t="s">
        <v>21068</v>
      </c>
      <c r="V868" s="71" t="s">
        <v>21068</v>
      </c>
      <c r="W868" s="80"/>
      <c r="X868" s="71"/>
      <c r="Y868" s="71" t="s">
        <v>24657</v>
      </c>
      <c r="Z868" s="71"/>
      <c r="AA868" s="71" t="s">
        <v>397</v>
      </c>
      <c r="AB868" s="71" t="s">
        <v>397</v>
      </c>
      <c r="AC868" s="71" t="s">
        <v>21133</v>
      </c>
      <c r="AD868" s="71" t="s">
        <v>24660</v>
      </c>
      <c r="AE868" s="71"/>
      <c r="AF868" s="71"/>
      <c r="AG868" s="71"/>
      <c r="AH868" s="71" t="s">
        <v>397</v>
      </c>
      <c r="AI868" s="71" t="s">
        <v>397</v>
      </c>
      <c r="AJ868" s="71"/>
      <c r="AK868" s="71"/>
      <c r="AL868" s="71"/>
      <c r="AM868" s="71"/>
      <c r="AN868" s="71" t="s">
        <v>397</v>
      </c>
      <c r="AO868" s="71" t="s">
        <v>397</v>
      </c>
      <c r="AP868" s="71"/>
      <c r="AQ868" s="71" t="s">
        <v>397</v>
      </c>
      <c r="AR868" s="71" t="s">
        <v>397</v>
      </c>
      <c r="AS868" s="71"/>
      <c r="AT868" s="71" t="s">
        <v>397</v>
      </c>
      <c r="AU868" s="71"/>
      <c r="AV868" s="71" t="s">
        <v>21115</v>
      </c>
      <c r="AW868" s="71" t="s">
        <v>397</v>
      </c>
      <c r="AX868" s="71" t="s">
        <v>20973</v>
      </c>
      <c r="AY868" s="71" t="s">
        <v>21497</v>
      </c>
      <c r="AZ868" s="72">
        <v>44840.049340277801</v>
      </c>
      <c r="BA868" s="71"/>
      <c r="BB868" s="71"/>
      <c r="BC868" s="71"/>
      <c r="BD868" s="71"/>
      <c r="BE868" s="71"/>
      <c r="BF868" s="71"/>
      <c r="BG868" s="71" t="s">
        <v>21069</v>
      </c>
      <c r="BH868" s="71" t="s">
        <v>20990</v>
      </c>
      <c r="BI868" s="71" t="s">
        <v>20978</v>
      </c>
      <c r="BJ868" s="71" t="s">
        <v>20976</v>
      </c>
      <c r="BK868" s="71" t="s">
        <v>21070</v>
      </c>
      <c r="BL868" s="81">
        <v>1</v>
      </c>
      <c r="BM868" s="81">
        <v>1</v>
      </c>
      <c r="BN868" s="81">
        <v>0</v>
      </c>
      <c r="BO868" s="71" t="s">
        <v>21071</v>
      </c>
      <c r="BP868" s="71" t="s">
        <v>21071</v>
      </c>
      <c r="BQ868" s="71"/>
      <c r="BR868" s="71"/>
      <c r="BS868" s="71"/>
      <c r="BT868" s="71"/>
      <c r="BU868" s="72"/>
      <c r="BV868" s="71"/>
      <c r="BW868" s="72"/>
      <c r="BX868" s="79">
        <v>0</v>
      </c>
      <c r="BY868" s="81">
        <v>0</v>
      </c>
      <c r="BZ868" s="71"/>
      <c r="CA868" s="81">
        <v>0</v>
      </c>
      <c r="CB868" s="71"/>
      <c r="CC868" s="71"/>
      <c r="CD868" s="72"/>
      <c r="CE868" s="71"/>
      <c r="CF868" s="71"/>
      <c r="CG868" s="81">
        <v>0</v>
      </c>
      <c r="CH868" s="71"/>
      <c r="CI868" s="81">
        <v>0</v>
      </c>
      <c r="CJ868" s="71"/>
      <c r="CK868" s="71"/>
      <c r="CL868" s="71"/>
      <c r="CM868" s="71"/>
      <c r="CN868" s="71"/>
      <c r="CO868" s="71"/>
      <c r="CP868" s="71"/>
      <c r="CQ868" s="71"/>
      <c r="CR868" s="71"/>
      <c r="CS868" s="71"/>
      <c r="CT868" s="71"/>
      <c r="CU868" s="72"/>
      <c r="CV868" s="71"/>
      <c r="CW868" s="71"/>
      <c r="CX868" s="71"/>
      <c r="CY868" s="71"/>
      <c r="CZ868" s="71"/>
      <c r="DA868" s="71"/>
      <c r="DB868" s="71"/>
    </row>
    <row r="869" spans="1:106">
      <c r="A869" s="71" t="s">
        <v>11531</v>
      </c>
      <c r="B869" s="71" t="s">
        <v>11532</v>
      </c>
      <c r="C869" s="71" t="s">
        <v>391</v>
      </c>
      <c r="D869" s="71" t="s">
        <v>427</v>
      </c>
      <c r="E869" s="71" t="s">
        <v>21079</v>
      </c>
      <c r="F869" s="71" t="s">
        <v>427</v>
      </c>
      <c r="G869" s="71"/>
      <c r="H869" s="71"/>
      <c r="I869" s="71" t="s">
        <v>21065</v>
      </c>
      <c r="J869" s="79">
        <v>0</v>
      </c>
      <c r="K869" s="71"/>
      <c r="L869" s="71"/>
      <c r="M869" s="72"/>
      <c r="N869" s="71"/>
      <c r="O869" s="71" t="s">
        <v>24665</v>
      </c>
      <c r="P869" s="71"/>
      <c r="Q869" s="79">
        <v>0</v>
      </c>
      <c r="R869" s="71" t="s">
        <v>24666</v>
      </c>
      <c r="S869" s="71"/>
      <c r="T869" s="71"/>
      <c r="U869" s="71" t="s">
        <v>21068</v>
      </c>
      <c r="V869" s="71" t="s">
        <v>21068</v>
      </c>
      <c r="W869" s="80"/>
      <c r="X869" s="71"/>
      <c r="Y869" s="71"/>
      <c r="Z869" s="71"/>
      <c r="AA869" s="71" t="s">
        <v>397</v>
      </c>
      <c r="AB869" s="71" t="s">
        <v>397</v>
      </c>
      <c r="AC869" s="71"/>
      <c r="AD869" s="71"/>
      <c r="AE869" s="71"/>
      <c r="AF869" s="71"/>
      <c r="AG869" s="71"/>
      <c r="AH869" s="71" t="s">
        <v>397</v>
      </c>
      <c r="AI869" s="71" t="s">
        <v>397</v>
      </c>
      <c r="AJ869" s="71"/>
      <c r="AK869" s="71"/>
      <c r="AL869" s="71"/>
      <c r="AM869" s="71"/>
      <c r="AN869" s="71" t="s">
        <v>397</v>
      </c>
      <c r="AO869" s="71" t="s">
        <v>397</v>
      </c>
      <c r="AP869" s="71"/>
      <c r="AQ869" s="71" t="s">
        <v>397</v>
      </c>
      <c r="AR869" s="71" t="s">
        <v>397</v>
      </c>
      <c r="AS869" s="71"/>
      <c r="AT869" s="71" t="s">
        <v>397</v>
      </c>
      <c r="AU869" s="71"/>
      <c r="AV869" s="71" t="s">
        <v>397</v>
      </c>
      <c r="AW869" s="71" t="s">
        <v>397</v>
      </c>
      <c r="AX869" s="71"/>
      <c r="AY869" s="71"/>
      <c r="AZ869" s="72"/>
      <c r="BA869" s="71"/>
      <c r="BB869" s="71"/>
      <c r="BC869" s="71"/>
      <c r="BD869" s="71"/>
      <c r="BE869" s="71"/>
      <c r="BF869" s="71"/>
      <c r="BG869" s="71" t="s">
        <v>21069</v>
      </c>
      <c r="BH869" s="71" t="s">
        <v>20990</v>
      </c>
      <c r="BI869" s="71" t="s">
        <v>20978</v>
      </c>
      <c r="BJ869" s="71" t="s">
        <v>20976</v>
      </c>
      <c r="BK869" s="71" t="s">
        <v>21070</v>
      </c>
      <c r="BL869" s="81">
        <v>1</v>
      </c>
      <c r="BM869" s="81">
        <v>1</v>
      </c>
      <c r="BN869" s="81">
        <v>0</v>
      </c>
      <c r="BO869" s="71" t="s">
        <v>21071</v>
      </c>
      <c r="BP869" s="71" t="s">
        <v>21071</v>
      </c>
      <c r="BQ869" s="71"/>
      <c r="BR869" s="71"/>
      <c r="BS869" s="71"/>
      <c r="BT869" s="71"/>
      <c r="BU869" s="72"/>
      <c r="BV869" s="71"/>
      <c r="BW869" s="72"/>
      <c r="BX869" s="79">
        <v>0</v>
      </c>
      <c r="BY869" s="81">
        <v>0</v>
      </c>
      <c r="BZ869" s="71"/>
      <c r="CA869" s="81">
        <v>0</v>
      </c>
      <c r="CB869" s="71"/>
      <c r="CC869" s="71"/>
      <c r="CD869" s="72"/>
      <c r="CE869" s="71"/>
      <c r="CF869" s="71"/>
      <c r="CG869" s="81">
        <v>0</v>
      </c>
      <c r="CH869" s="71"/>
      <c r="CI869" s="81">
        <v>0</v>
      </c>
      <c r="CJ869" s="71"/>
      <c r="CK869" s="71"/>
      <c r="CL869" s="71"/>
      <c r="CM869" s="71"/>
      <c r="CN869" s="71"/>
      <c r="CO869" s="71"/>
      <c r="CP869" s="71"/>
      <c r="CQ869" s="71"/>
      <c r="CR869" s="71"/>
      <c r="CS869" s="71"/>
      <c r="CT869" s="71"/>
      <c r="CU869" s="72"/>
      <c r="CV869" s="71"/>
      <c r="CW869" s="71"/>
      <c r="CX869" s="71"/>
      <c r="CY869" s="71"/>
      <c r="CZ869" s="71"/>
      <c r="DA869" s="71"/>
      <c r="DB869" s="71"/>
    </row>
    <row r="870" spans="1:106">
      <c r="A870" s="71" t="s">
        <v>11576</v>
      </c>
      <c r="B870" s="71" t="s">
        <v>11577</v>
      </c>
      <c r="C870" s="71" t="s">
        <v>21106</v>
      </c>
      <c r="D870" s="71" t="s">
        <v>450</v>
      </c>
      <c r="E870" s="71" t="s">
        <v>21079</v>
      </c>
      <c r="F870" s="71" t="s">
        <v>450</v>
      </c>
      <c r="G870" s="71" t="s">
        <v>21642</v>
      </c>
      <c r="H870" s="71" t="s">
        <v>22551</v>
      </c>
      <c r="I870" s="71" t="s">
        <v>21065</v>
      </c>
      <c r="J870" s="79">
        <v>0</v>
      </c>
      <c r="K870" s="71" t="s">
        <v>24667</v>
      </c>
      <c r="L870" s="71" t="s">
        <v>24668</v>
      </c>
      <c r="M870" s="72">
        <v>45566.379050925898</v>
      </c>
      <c r="N870" s="71" t="s">
        <v>404</v>
      </c>
      <c r="O870" s="71" t="s">
        <v>24669</v>
      </c>
      <c r="P870" s="71"/>
      <c r="Q870" s="79">
        <v>999999999</v>
      </c>
      <c r="R870" s="71" t="s">
        <v>24670</v>
      </c>
      <c r="S870" s="71"/>
      <c r="T870" s="71" t="s">
        <v>24671</v>
      </c>
      <c r="U870" s="71" t="s">
        <v>21857</v>
      </c>
      <c r="V870" s="71" t="s">
        <v>21857</v>
      </c>
      <c r="W870" s="80"/>
      <c r="X870" s="71" t="s">
        <v>24672</v>
      </c>
      <c r="Y870" s="71" t="s">
        <v>24668</v>
      </c>
      <c r="Z870" s="71"/>
      <c r="AA870" s="71" t="s">
        <v>397</v>
      </c>
      <c r="AB870" s="71" t="s">
        <v>397</v>
      </c>
      <c r="AC870" s="71" t="s">
        <v>21133</v>
      </c>
      <c r="AD870" s="71" t="s">
        <v>29475</v>
      </c>
      <c r="AE870" s="71"/>
      <c r="AF870" s="71"/>
      <c r="AG870" s="71"/>
      <c r="AH870" s="71" t="s">
        <v>397</v>
      </c>
      <c r="AI870" s="71" t="s">
        <v>397</v>
      </c>
      <c r="AJ870" s="71"/>
      <c r="AK870" s="71"/>
      <c r="AL870" s="71"/>
      <c r="AM870" s="71"/>
      <c r="AN870" s="71" t="s">
        <v>397</v>
      </c>
      <c r="AO870" s="71" t="s">
        <v>397</v>
      </c>
      <c r="AP870" s="71"/>
      <c r="AQ870" s="71" t="s">
        <v>397</v>
      </c>
      <c r="AR870" s="71" t="s">
        <v>397</v>
      </c>
      <c r="AS870" s="71"/>
      <c r="AT870" s="71" t="s">
        <v>397</v>
      </c>
      <c r="AU870" s="71"/>
      <c r="AV870" s="71" t="s">
        <v>21115</v>
      </c>
      <c r="AW870" s="71" t="s">
        <v>397</v>
      </c>
      <c r="AX870" s="71" t="s">
        <v>20973</v>
      </c>
      <c r="AY870" s="71" t="s">
        <v>21578</v>
      </c>
      <c r="AZ870" s="72">
        <v>45547.4051736111</v>
      </c>
      <c r="BA870" s="71"/>
      <c r="BB870" s="71"/>
      <c r="BC870" s="71"/>
      <c r="BD870" s="71"/>
      <c r="BE870" s="71"/>
      <c r="BF870" s="71"/>
      <c r="BG870" s="71" t="s">
        <v>21069</v>
      </c>
      <c r="BH870" s="71" t="s">
        <v>20990</v>
      </c>
      <c r="BI870" s="71" t="s">
        <v>20978</v>
      </c>
      <c r="BJ870" s="71" t="s">
        <v>20976</v>
      </c>
      <c r="BK870" s="71" t="s">
        <v>21070</v>
      </c>
      <c r="BL870" s="81">
        <v>1</v>
      </c>
      <c r="BM870" s="81">
        <v>1</v>
      </c>
      <c r="BN870" s="81">
        <v>0</v>
      </c>
      <c r="BO870" s="71" t="s">
        <v>21071</v>
      </c>
      <c r="BP870" s="71" t="s">
        <v>21071</v>
      </c>
      <c r="BQ870" s="71"/>
      <c r="BR870" s="71" t="s">
        <v>757</v>
      </c>
      <c r="BS870" s="71" t="s">
        <v>21174</v>
      </c>
      <c r="BT870" s="71" t="s">
        <v>21074</v>
      </c>
      <c r="BU870" s="72">
        <v>43774.567916666703</v>
      </c>
      <c r="BV870" s="71" t="s">
        <v>21074</v>
      </c>
      <c r="BW870" s="72">
        <v>43774.567916666703</v>
      </c>
      <c r="BX870" s="79">
        <v>5706.73</v>
      </c>
      <c r="BY870" s="81">
        <v>0</v>
      </c>
      <c r="BZ870" s="71"/>
      <c r="CA870" s="81">
        <v>0</v>
      </c>
      <c r="CB870" s="71"/>
      <c r="CC870" s="71"/>
      <c r="CD870" s="72"/>
      <c r="CE870" s="71"/>
      <c r="CF870" s="71"/>
      <c r="CG870" s="81">
        <v>0</v>
      </c>
      <c r="CH870" s="71"/>
      <c r="CI870" s="81">
        <v>0</v>
      </c>
      <c r="CJ870" s="71"/>
      <c r="CK870" s="71"/>
      <c r="CL870" s="71" t="s">
        <v>21175</v>
      </c>
      <c r="CM870" s="71"/>
      <c r="CN870" s="71"/>
      <c r="CO870" s="71"/>
      <c r="CP870" s="71"/>
      <c r="CQ870" s="71"/>
      <c r="CR870" s="71"/>
      <c r="CS870" s="71"/>
      <c r="CT870" s="71"/>
      <c r="CU870" s="72"/>
      <c r="CV870" s="71"/>
      <c r="CW870" s="71"/>
      <c r="CX870" s="71" t="s">
        <v>21120</v>
      </c>
      <c r="CY870" s="71"/>
      <c r="CZ870" s="71"/>
      <c r="DA870" s="71"/>
      <c r="DB870" s="71" t="s">
        <v>757</v>
      </c>
    </row>
    <row r="871" spans="1:106">
      <c r="A871" s="71" t="s">
        <v>11639</v>
      </c>
      <c r="B871" s="71" t="s">
        <v>11640</v>
      </c>
      <c r="C871" s="71" t="s">
        <v>397</v>
      </c>
      <c r="D871" s="71" t="s">
        <v>427</v>
      </c>
      <c r="E871" s="71" t="s">
        <v>21079</v>
      </c>
      <c r="F871" s="71" t="s">
        <v>427</v>
      </c>
      <c r="G871" s="71"/>
      <c r="H871" s="71"/>
      <c r="I871" s="71" t="s">
        <v>21065</v>
      </c>
      <c r="J871" s="79">
        <v>10401.469999999999</v>
      </c>
      <c r="K871" s="71" t="s">
        <v>24674</v>
      </c>
      <c r="L871" s="71" t="s">
        <v>24675</v>
      </c>
      <c r="M871" s="72"/>
      <c r="N871" s="71"/>
      <c r="O871" s="71" t="s">
        <v>24676</v>
      </c>
      <c r="P871" s="71"/>
      <c r="Q871" s="79">
        <v>0</v>
      </c>
      <c r="R871" s="71" t="s">
        <v>24677</v>
      </c>
      <c r="S871" s="71"/>
      <c r="T871" s="71"/>
      <c r="U871" s="71" t="s">
        <v>21068</v>
      </c>
      <c r="V871" s="71" t="s">
        <v>21068</v>
      </c>
      <c r="W871" s="80"/>
      <c r="X871" s="71"/>
      <c r="Y871" s="71" t="s">
        <v>24675</v>
      </c>
      <c r="Z871" s="71"/>
      <c r="AA871" s="71" t="s">
        <v>397</v>
      </c>
      <c r="AB871" s="71" t="s">
        <v>397</v>
      </c>
      <c r="AC871" s="71" t="s">
        <v>21133</v>
      </c>
      <c r="AD871" s="71" t="s">
        <v>24678</v>
      </c>
      <c r="AE871" s="71"/>
      <c r="AF871" s="71"/>
      <c r="AG871" s="71"/>
      <c r="AH871" s="71" t="s">
        <v>397</v>
      </c>
      <c r="AI871" s="71" t="s">
        <v>397</v>
      </c>
      <c r="AJ871" s="71"/>
      <c r="AK871" s="71"/>
      <c r="AL871" s="71"/>
      <c r="AM871" s="71"/>
      <c r="AN871" s="71" t="s">
        <v>397</v>
      </c>
      <c r="AO871" s="71" t="s">
        <v>397</v>
      </c>
      <c r="AP871" s="71"/>
      <c r="AQ871" s="71" t="s">
        <v>397</v>
      </c>
      <c r="AR871" s="71" t="s">
        <v>397</v>
      </c>
      <c r="AS871" s="71"/>
      <c r="AT871" s="71" t="s">
        <v>397</v>
      </c>
      <c r="AU871" s="71"/>
      <c r="AV871" s="71" t="s">
        <v>21115</v>
      </c>
      <c r="AW871" s="71" t="s">
        <v>397</v>
      </c>
      <c r="AX871" s="71" t="s">
        <v>20973</v>
      </c>
      <c r="AY871" s="71" t="s">
        <v>21346</v>
      </c>
      <c r="AZ871" s="72">
        <v>44854.5140046296</v>
      </c>
      <c r="BA871" s="71"/>
      <c r="BB871" s="71"/>
      <c r="BC871" s="71"/>
      <c r="BD871" s="71"/>
      <c r="BE871" s="71"/>
      <c r="BF871" s="71"/>
      <c r="BG871" s="71" t="s">
        <v>21069</v>
      </c>
      <c r="BH871" s="71" t="s">
        <v>20990</v>
      </c>
      <c r="BI871" s="71" t="s">
        <v>20978</v>
      </c>
      <c r="BJ871" s="71" t="s">
        <v>20976</v>
      </c>
      <c r="BK871" s="71" t="s">
        <v>21070</v>
      </c>
      <c r="BL871" s="81">
        <v>1</v>
      </c>
      <c r="BM871" s="81">
        <v>1</v>
      </c>
      <c r="BN871" s="81">
        <v>0</v>
      </c>
      <c r="BO871" s="71" t="s">
        <v>21071</v>
      </c>
      <c r="BP871" s="71" t="s">
        <v>21071</v>
      </c>
      <c r="BQ871" s="71"/>
      <c r="BR871" s="71"/>
      <c r="BS871" s="71"/>
      <c r="BT871" s="71"/>
      <c r="BU871" s="72"/>
      <c r="BV871" s="71"/>
      <c r="BW871" s="72"/>
      <c r="BX871" s="79">
        <v>0</v>
      </c>
      <c r="BY871" s="81">
        <v>0</v>
      </c>
      <c r="BZ871" s="71"/>
      <c r="CA871" s="81">
        <v>0</v>
      </c>
      <c r="CB871" s="71"/>
      <c r="CC871" s="71"/>
      <c r="CD871" s="72"/>
      <c r="CE871" s="71"/>
      <c r="CF871" s="71"/>
      <c r="CG871" s="81">
        <v>0</v>
      </c>
      <c r="CH871" s="71"/>
      <c r="CI871" s="81">
        <v>0</v>
      </c>
      <c r="CJ871" s="71"/>
      <c r="CK871" s="71"/>
      <c r="CL871" s="71"/>
      <c r="CM871" s="71"/>
      <c r="CN871" s="71"/>
      <c r="CO871" s="71"/>
      <c r="CP871" s="71"/>
      <c r="CQ871" s="71"/>
      <c r="CR871" s="71"/>
      <c r="CS871" s="71"/>
      <c r="CT871" s="71"/>
      <c r="CU871" s="72"/>
      <c r="CV871" s="71"/>
      <c r="CW871" s="71"/>
      <c r="CX871" s="71"/>
      <c r="CY871" s="71"/>
      <c r="CZ871" s="71"/>
      <c r="DA871" s="71"/>
      <c r="DB871" s="71"/>
    </row>
    <row r="872" spans="1:106">
      <c r="A872" s="71" t="s">
        <v>11642</v>
      </c>
      <c r="B872" s="71" t="s">
        <v>11643</v>
      </c>
      <c r="C872" s="71" t="s">
        <v>21106</v>
      </c>
      <c r="D872" s="71" t="s">
        <v>450</v>
      </c>
      <c r="E872" s="71" t="s">
        <v>21079</v>
      </c>
      <c r="F872" s="71" t="s">
        <v>450</v>
      </c>
      <c r="G872" s="71" t="s">
        <v>21159</v>
      </c>
      <c r="H872" s="71" t="s">
        <v>21235</v>
      </c>
      <c r="I872" s="71" t="s">
        <v>21065</v>
      </c>
      <c r="J872" s="79">
        <v>1785</v>
      </c>
      <c r="K872" s="71" t="s">
        <v>24679</v>
      </c>
      <c r="L872" s="71" t="s">
        <v>24680</v>
      </c>
      <c r="M872" s="72">
        <v>45566.379050925898</v>
      </c>
      <c r="N872" s="71" t="s">
        <v>404</v>
      </c>
      <c r="O872" s="71" t="s">
        <v>24681</v>
      </c>
      <c r="P872" s="71" t="s">
        <v>24682</v>
      </c>
      <c r="Q872" s="79">
        <v>999999999</v>
      </c>
      <c r="R872" s="71"/>
      <c r="S872" s="71"/>
      <c r="T872" s="71"/>
      <c r="U872" s="71"/>
      <c r="V872" s="71"/>
      <c r="W872" s="80"/>
      <c r="X872" s="71" t="s">
        <v>24683</v>
      </c>
      <c r="Y872" s="71" t="s">
        <v>24680</v>
      </c>
      <c r="Z872" s="71"/>
      <c r="AA872" s="71" t="s">
        <v>397</v>
      </c>
      <c r="AB872" s="71" t="s">
        <v>397</v>
      </c>
      <c r="AC872" s="71" t="s">
        <v>21133</v>
      </c>
      <c r="AD872" s="71" t="s">
        <v>29476</v>
      </c>
      <c r="AE872" s="71"/>
      <c r="AF872" s="71"/>
      <c r="AG872" s="71"/>
      <c r="AH872" s="71" t="s">
        <v>397</v>
      </c>
      <c r="AI872" s="71" t="s">
        <v>397</v>
      </c>
      <c r="AJ872" s="71"/>
      <c r="AK872" s="71"/>
      <c r="AL872" s="71"/>
      <c r="AM872" s="71"/>
      <c r="AN872" s="71" t="s">
        <v>397</v>
      </c>
      <c r="AO872" s="71" t="s">
        <v>397</v>
      </c>
      <c r="AP872" s="71"/>
      <c r="AQ872" s="71" t="s">
        <v>397</v>
      </c>
      <c r="AR872" s="71" t="s">
        <v>397</v>
      </c>
      <c r="AS872" s="71"/>
      <c r="AT872" s="71" t="s">
        <v>397</v>
      </c>
      <c r="AU872" s="71"/>
      <c r="AV872" s="71" t="s">
        <v>21115</v>
      </c>
      <c r="AW872" s="71" t="s">
        <v>397</v>
      </c>
      <c r="AX872" s="71" t="s">
        <v>20973</v>
      </c>
      <c r="AY872" s="71" t="s">
        <v>21578</v>
      </c>
      <c r="AZ872" s="72">
        <v>45547.405185185198</v>
      </c>
      <c r="BA872" s="71"/>
      <c r="BB872" s="71"/>
      <c r="BC872" s="71"/>
      <c r="BD872" s="71"/>
      <c r="BE872" s="71"/>
      <c r="BF872" s="71"/>
      <c r="BG872" s="71"/>
      <c r="BH872" s="71"/>
      <c r="BI872" s="71"/>
      <c r="BJ872" s="71"/>
      <c r="BK872" s="71"/>
      <c r="BL872" s="81"/>
      <c r="BM872" s="81"/>
      <c r="BN872" s="81"/>
      <c r="BO872" s="71"/>
      <c r="BP872" s="71"/>
      <c r="BQ872" s="71"/>
      <c r="BR872" s="71"/>
      <c r="BS872" s="71"/>
      <c r="BT872" s="71"/>
      <c r="BU872" s="72"/>
      <c r="BV872" s="71"/>
      <c r="BW872" s="72"/>
      <c r="BX872" s="79">
        <v>0</v>
      </c>
      <c r="BY872" s="81">
        <v>0</v>
      </c>
      <c r="BZ872" s="71"/>
      <c r="CA872" s="81">
        <v>0</v>
      </c>
      <c r="CB872" s="71"/>
      <c r="CC872" s="71"/>
      <c r="CD872" s="72"/>
      <c r="CE872" s="71"/>
      <c r="CF872" s="71"/>
      <c r="CG872" s="81">
        <v>0</v>
      </c>
      <c r="CH872" s="71"/>
      <c r="CI872" s="81">
        <v>0</v>
      </c>
      <c r="CJ872" s="71"/>
      <c r="CK872" s="71"/>
      <c r="CL872" s="71"/>
      <c r="CM872" s="71"/>
      <c r="CN872" s="71"/>
      <c r="CO872" s="71"/>
      <c r="CP872" s="71"/>
      <c r="CQ872" s="71"/>
      <c r="CR872" s="71"/>
      <c r="CS872" s="71"/>
      <c r="CT872" s="71"/>
      <c r="CU872" s="72"/>
      <c r="CV872" s="71"/>
      <c r="CW872" s="71"/>
      <c r="CX872" s="71"/>
      <c r="CY872" s="71"/>
      <c r="CZ872" s="71"/>
      <c r="DA872" s="71"/>
      <c r="DB872" s="71"/>
    </row>
    <row r="873" spans="1:106">
      <c r="A873" s="71" t="s">
        <v>11676</v>
      </c>
      <c r="B873" s="71" t="s">
        <v>11677</v>
      </c>
      <c r="C873" s="71" t="s">
        <v>391</v>
      </c>
      <c r="D873" s="71" t="s">
        <v>427</v>
      </c>
      <c r="E873" s="71" t="s">
        <v>21079</v>
      </c>
      <c r="F873" s="71" t="s">
        <v>427</v>
      </c>
      <c r="G873" s="71"/>
      <c r="H873" s="71"/>
      <c r="I873" s="71" t="s">
        <v>21065</v>
      </c>
      <c r="J873" s="79">
        <v>0</v>
      </c>
      <c r="K873" s="71"/>
      <c r="L873" s="71"/>
      <c r="M873" s="72"/>
      <c r="N873" s="71"/>
      <c r="O873" s="71" t="s">
        <v>24685</v>
      </c>
      <c r="P873" s="71"/>
      <c r="Q873" s="79">
        <v>0</v>
      </c>
      <c r="R873" s="71" t="s">
        <v>24686</v>
      </c>
      <c r="S873" s="71"/>
      <c r="T873" s="71"/>
      <c r="U873" s="71" t="s">
        <v>21068</v>
      </c>
      <c r="V873" s="71" t="s">
        <v>21068</v>
      </c>
      <c r="W873" s="80"/>
      <c r="X873" s="71"/>
      <c r="Y873" s="71"/>
      <c r="Z873" s="71"/>
      <c r="AA873" s="71" t="s">
        <v>397</v>
      </c>
      <c r="AB873" s="71" t="s">
        <v>397</v>
      </c>
      <c r="AC873" s="71"/>
      <c r="AD873" s="71"/>
      <c r="AE873" s="71"/>
      <c r="AF873" s="71"/>
      <c r="AG873" s="71"/>
      <c r="AH873" s="71" t="s">
        <v>397</v>
      </c>
      <c r="AI873" s="71" t="s">
        <v>397</v>
      </c>
      <c r="AJ873" s="71"/>
      <c r="AK873" s="71"/>
      <c r="AL873" s="71"/>
      <c r="AM873" s="71"/>
      <c r="AN873" s="71" t="s">
        <v>397</v>
      </c>
      <c r="AO873" s="71" t="s">
        <v>397</v>
      </c>
      <c r="AP873" s="71"/>
      <c r="AQ873" s="71" t="s">
        <v>397</v>
      </c>
      <c r="AR873" s="71" t="s">
        <v>397</v>
      </c>
      <c r="AS873" s="71"/>
      <c r="AT873" s="71" t="s">
        <v>397</v>
      </c>
      <c r="AU873" s="71"/>
      <c r="AV873" s="71" t="s">
        <v>397</v>
      </c>
      <c r="AW873" s="71" t="s">
        <v>397</v>
      </c>
      <c r="AX873" s="71"/>
      <c r="AY873" s="71"/>
      <c r="AZ873" s="72"/>
      <c r="BA873" s="71"/>
      <c r="BB873" s="71"/>
      <c r="BC873" s="71"/>
      <c r="BD873" s="71"/>
      <c r="BE873" s="71"/>
      <c r="BF873" s="71"/>
      <c r="BG873" s="71" t="s">
        <v>21069</v>
      </c>
      <c r="BH873" s="71" t="s">
        <v>20990</v>
      </c>
      <c r="BI873" s="71" t="s">
        <v>20978</v>
      </c>
      <c r="BJ873" s="71" t="s">
        <v>20976</v>
      </c>
      <c r="BK873" s="71" t="s">
        <v>21070</v>
      </c>
      <c r="BL873" s="81">
        <v>1</v>
      </c>
      <c r="BM873" s="81">
        <v>1</v>
      </c>
      <c r="BN873" s="81">
        <v>0</v>
      </c>
      <c r="BO873" s="71" t="s">
        <v>21071</v>
      </c>
      <c r="BP873" s="71" t="s">
        <v>21071</v>
      </c>
      <c r="BQ873" s="71"/>
      <c r="BR873" s="71"/>
      <c r="BS873" s="71"/>
      <c r="BT873" s="71"/>
      <c r="BU873" s="72"/>
      <c r="BV873" s="71"/>
      <c r="BW873" s="72"/>
      <c r="BX873" s="79">
        <v>0</v>
      </c>
      <c r="BY873" s="81">
        <v>0</v>
      </c>
      <c r="BZ873" s="71"/>
      <c r="CA873" s="81">
        <v>0</v>
      </c>
      <c r="CB873" s="71"/>
      <c r="CC873" s="71"/>
      <c r="CD873" s="72"/>
      <c r="CE873" s="71"/>
      <c r="CF873" s="71"/>
      <c r="CG873" s="81">
        <v>0</v>
      </c>
      <c r="CH873" s="71"/>
      <c r="CI873" s="81">
        <v>0</v>
      </c>
      <c r="CJ873" s="71"/>
      <c r="CK873" s="71"/>
      <c r="CL873" s="71"/>
      <c r="CM873" s="71"/>
      <c r="CN873" s="71"/>
      <c r="CO873" s="71"/>
      <c r="CP873" s="71"/>
      <c r="CQ873" s="71"/>
      <c r="CR873" s="71"/>
      <c r="CS873" s="71"/>
      <c r="CT873" s="71"/>
      <c r="CU873" s="72"/>
      <c r="CV873" s="71"/>
      <c r="CW873" s="71"/>
      <c r="CX873" s="71"/>
      <c r="CY873" s="71"/>
      <c r="CZ873" s="71"/>
      <c r="DA873" s="71"/>
      <c r="DB873" s="71"/>
    </row>
    <row r="874" spans="1:106">
      <c r="A874" s="71" t="s">
        <v>11679</v>
      </c>
      <c r="B874" s="71" t="s">
        <v>11680</v>
      </c>
      <c r="C874" s="71" t="s">
        <v>21106</v>
      </c>
      <c r="D874" s="71" t="s">
        <v>450</v>
      </c>
      <c r="E874" s="71" t="s">
        <v>21836</v>
      </c>
      <c r="F874" s="71" t="s">
        <v>450</v>
      </c>
      <c r="G874" s="71" t="s">
        <v>21885</v>
      </c>
      <c r="H874" s="71" t="s">
        <v>21546</v>
      </c>
      <c r="I874" s="71" t="s">
        <v>21065</v>
      </c>
      <c r="J874" s="79">
        <v>0</v>
      </c>
      <c r="K874" s="71" t="s">
        <v>24687</v>
      </c>
      <c r="L874" s="71" t="s">
        <v>24688</v>
      </c>
      <c r="M874" s="72">
        <v>45559.225763888899</v>
      </c>
      <c r="N874" s="71" t="s">
        <v>404</v>
      </c>
      <c r="O874" s="71" t="s">
        <v>24689</v>
      </c>
      <c r="P874" s="71"/>
      <c r="Q874" s="79">
        <v>999999999</v>
      </c>
      <c r="R874" s="71"/>
      <c r="S874" s="71"/>
      <c r="T874" s="71"/>
      <c r="U874" s="71"/>
      <c r="V874" s="71"/>
      <c r="W874" s="80"/>
      <c r="X874" s="71" t="s">
        <v>24690</v>
      </c>
      <c r="Y874" s="71" t="s">
        <v>24688</v>
      </c>
      <c r="Z874" s="71"/>
      <c r="AA874" s="71" t="s">
        <v>397</v>
      </c>
      <c r="AB874" s="71" t="s">
        <v>397</v>
      </c>
      <c r="AC874" s="71" t="s">
        <v>21133</v>
      </c>
      <c r="AD874" s="71" t="s">
        <v>29477</v>
      </c>
      <c r="AE874" s="71"/>
      <c r="AF874" s="71"/>
      <c r="AG874" s="71"/>
      <c r="AH874" s="71" t="s">
        <v>397</v>
      </c>
      <c r="AI874" s="71" t="s">
        <v>397</v>
      </c>
      <c r="AJ874" s="71"/>
      <c r="AK874" s="71"/>
      <c r="AL874" s="71"/>
      <c r="AM874" s="71"/>
      <c r="AN874" s="71" t="s">
        <v>397</v>
      </c>
      <c r="AO874" s="71" t="s">
        <v>397</v>
      </c>
      <c r="AP874" s="71"/>
      <c r="AQ874" s="71" t="s">
        <v>397</v>
      </c>
      <c r="AR874" s="71" t="s">
        <v>397</v>
      </c>
      <c r="AS874" s="71"/>
      <c r="AT874" s="71" t="s">
        <v>397</v>
      </c>
      <c r="AU874" s="71"/>
      <c r="AV874" s="71" t="s">
        <v>21115</v>
      </c>
      <c r="AW874" s="71" t="s">
        <v>397</v>
      </c>
      <c r="AX874" s="71" t="s">
        <v>20973</v>
      </c>
      <c r="AY874" s="71" t="s">
        <v>21578</v>
      </c>
      <c r="AZ874" s="72">
        <v>45547.405196759297</v>
      </c>
      <c r="BA874" s="71"/>
      <c r="BB874" s="71"/>
      <c r="BC874" s="71"/>
      <c r="BD874" s="71"/>
      <c r="BE874" s="71"/>
      <c r="BF874" s="71"/>
      <c r="BG874" s="71"/>
      <c r="BH874" s="71"/>
      <c r="BI874" s="71"/>
      <c r="BJ874" s="71"/>
      <c r="BK874" s="71"/>
      <c r="BL874" s="81"/>
      <c r="BM874" s="81"/>
      <c r="BN874" s="81"/>
      <c r="BO874" s="71"/>
      <c r="BP874" s="71"/>
      <c r="BQ874" s="71"/>
      <c r="BR874" s="71" t="s">
        <v>29304</v>
      </c>
      <c r="BS874" s="71" t="s">
        <v>23503</v>
      </c>
      <c r="BT874" s="71" t="s">
        <v>21068</v>
      </c>
      <c r="BU874" s="72">
        <v>44797.435601851903</v>
      </c>
      <c r="BV874" s="71" t="s">
        <v>21068</v>
      </c>
      <c r="BW874" s="72">
        <v>44797.435601851903</v>
      </c>
      <c r="BX874" s="79">
        <v>11349.65</v>
      </c>
      <c r="BY874" s="81">
        <v>0</v>
      </c>
      <c r="BZ874" s="71"/>
      <c r="CA874" s="81">
        <v>0</v>
      </c>
      <c r="CB874" s="71"/>
      <c r="CC874" s="71"/>
      <c r="CD874" s="72"/>
      <c r="CE874" s="71"/>
      <c r="CF874" s="71"/>
      <c r="CG874" s="81">
        <v>0</v>
      </c>
      <c r="CH874" s="71"/>
      <c r="CI874" s="81">
        <v>0</v>
      </c>
      <c r="CJ874" s="71"/>
      <c r="CK874" s="71"/>
      <c r="CL874" s="71" t="s">
        <v>23504</v>
      </c>
      <c r="CM874" s="71"/>
      <c r="CN874" s="71"/>
      <c r="CO874" s="71"/>
      <c r="CP874" s="71" t="s">
        <v>23505</v>
      </c>
      <c r="CQ874" s="71"/>
      <c r="CR874" s="71"/>
      <c r="CS874" s="71"/>
      <c r="CT874" s="71"/>
      <c r="CU874" s="72"/>
      <c r="CV874" s="71"/>
      <c r="CW874" s="71"/>
      <c r="CX874" s="71" t="s">
        <v>21120</v>
      </c>
      <c r="CY874" s="71"/>
      <c r="CZ874" s="71" t="s">
        <v>23506</v>
      </c>
      <c r="DA874" s="71"/>
      <c r="DB874" s="71" t="s">
        <v>9630</v>
      </c>
    </row>
    <row r="875" spans="1:106">
      <c r="A875" s="71" t="s">
        <v>11691</v>
      </c>
      <c r="B875" s="71" t="s">
        <v>11692</v>
      </c>
      <c r="C875" s="71" t="s">
        <v>397</v>
      </c>
      <c r="D875" s="71" t="s">
        <v>450</v>
      </c>
      <c r="E875" s="71" t="s">
        <v>21064</v>
      </c>
      <c r="F875" s="71" t="s">
        <v>450</v>
      </c>
      <c r="G875" s="71"/>
      <c r="H875" s="71"/>
      <c r="I875" s="71" t="s">
        <v>21065</v>
      </c>
      <c r="J875" s="79">
        <v>0</v>
      </c>
      <c r="K875" s="71" t="s">
        <v>24692</v>
      </c>
      <c r="L875" s="71" t="s">
        <v>24693</v>
      </c>
      <c r="M875" s="72"/>
      <c r="N875" s="71"/>
      <c r="O875" s="71" t="s">
        <v>24694</v>
      </c>
      <c r="P875" s="71"/>
      <c r="Q875" s="79">
        <v>2400</v>
      </c>
      <c r="R875" s="71" t="s">
        <v>24695</v>
      </c>
      <c r="S875" s="71"/>
      <c r="T875" s="71" t="s">
        <v>24696</v>
      </c>
      <c r="U875" s="71" t="s">
        <v>21346</v>
      </c>
      <c r="V875" s="71" t="s">
        <v>21346</v>
      </c>
      <c r="W875" s="80"/>
      <c r="X875" s="71" t="s">
        <v>24697</v>
      </c>
      <c r="Y875" s="71" t="s">
        <v>24693</v>
      </c>
      <c r="Z875" s="71"/>
      <c r="AA875" s="71" t="s">
        <v>397</v>
      </c>
      <c r="AB875" s="71" t="s">
        <v>397</v>
      </c>
      <c r="AC875" s="71" t="s">
        <v>21133</v>
      </c>
      <c r="AD875" s="71" t="s">
        <v>29478</v>
      </c>
      <c r="AE875" s="71"/>
      <c r="AF875" s="71"/>
      <c r="AG875" s="71"/>
      <c r="AH875" s="71" t="s">
        <v>397</v>
      </c>
      <c r="AI875" s="71" t="s">
        <v>397</v>
      </c>
      <c r="AJ875" s="71"/>
      <c r="AK875" s="71"/>
      <c r="AL875" s="71"/>
      <c r="AM875" s="71"/>
      <c r="AN875" s="71" t="s">
        <v>397</v>
      </c>
      <c r="AO875" s="71" t="s">
        <v>397</v>
      </c>
      <c r="AP875" s="71"/>
      <c r="AQ875" s="71" t="s">
        <v>397</v>
      </c>
      <c r="AR875" s="71" t="s">
        <v>397</v>
      </c>
      <c r="AS875" s="71"/>
      <c r="AT875" s="71" t="s">
        <v>397</v>
      </c>
      <c r="AU875" s="71"/>
      <c r="AV875" s="71" t="s">
        <v>21115</v>
      </c>
      <c r="AW875" s="71" t="s">
        <v>397</v>
      </c>
      <c r="AX875" s="71" t="s">
        <v>20973</v>
      </c>
      <c r="AY875" s="71" t="s">
        <v>21578</v>
      </c>
      <c r="AZ875" s="72">
        <v>45547.405208333301</v>
      </c>
      <c r="BA875" s="71"/>
      <c r="BB875" s="71"/>
      <c r="BC875" s="71"/>
      <c r="BD875" s="71"/>
      <c r="BE875" s="71"/>
      <c r="BF875" s="71"/>
      <c r="BG875" s="71" t="s">
        <v>21069</v>
      </c>
      <c r="BH875" s="71" t="s">
        <v>20990</v>
      </c>
      <c r="BI875" s="71" t="s">
        <v>20978</v>
      </c>
      <c r="BJ875" s="71" t="s">
        <v>20976</v>
      </c>
      <c r="BK875" s="71" t="s">
        <v>21070</v>
      </c>
      <c r="BL875" s="81">
        <v>1</v>
      </c>
      <c r="BM875" s="81">
        <v>1</v>
      </c>
      <c r="BN875" s="81">
        <v>0</v>
      </c>
      <c r="BO875" s="71" t="s">
        <v>21071</v>
      </c>
      <c r="BP875" s="71" t="s">
        <v>21071</v>
      </c>
      <c r="BQ875" s="71"/>
      <c r="BR875" s="71"/>
      <c r="BS875" s="71"/>
      <c r="BT875" s="71"/>
      <c r="BU875" s="72"/>
      <c r="BV875" s="71"/>
      <c r="BW875" s="72"/>
      <c r="BX875" s="79">
        <v>0</v>
      </c>
      <c r="BY875" s="81">
        <v>0</v>
      </c>
      <c r="BZ875" s="71"/>
      <c r="CA875" s="81">
        <v>0</v>
      </c>
      <c r="CB875" s="71"/>
      <c r="CC875" s="71"/>
      <c r="CD875" s="72"/>
      <c r="CE875" s="71"/>
      <c r="CF875" s="71"/>
      <c r="CG875" s="81">
        <v>0</v>
      </c>
      <c r="CH875" s="71"/>
      <c r="CI875" s="81">
        <v>0</v>
      </c>
      <c r="CJ875" s="71"/>
      <c r="CK875" s="71"/>
      <c r="CL875" s="71"/>
      <c r="CM875" s="71"/>
      <c r="CN875" s="71"/>
      <c r="CO875" s="71"/>
      <c r="CP875" s="71"/>
      <c r="CQ875" s="71"/>
      <c r="CR875" s="71"/>
      <c r="CS875" s="71"/>
      <c r="CT875" s="71"/>
      <c r="CU875" s="72"/>
      <c r="CV875" s="71"/>
      <c r="CW875" s="71"/>
      <c r="CX875" s="71"/>
      <c r="CY875" s="71"/>
      <c r="CZ875" s="71"/>
      <c r="DA875" s="71"/>
      <c r="DB875" s="71"/>
    </row>
    <row r="876" spans="1:106">
      <c r="A876" s="71" t="s">
        <v>11694</v>
      </c>
      <c r="B876" s="71" t="s">
        <v>11695</v>
      </c>
      <c r="C876" s="71" t="s">
        <v>21106</v>
      </c>
      <c r="D876" s="71" t="s">
        <v>427</v>
      </c>
      <c r="E876" s="71" t="s">
        <v>21079</v>
      </c>
      <c r="F876" s="71" t="s">
        <v>427</v>
      </c>
      <c r="G876" s="71"/>
      <c r="H876" s="71"/>
      <c r="I876" s="71" t="s">
        <v>21065</v>
      </c>
      <c r="J876" s="79">
        <v>0</v>
      </c>
      <c r="K876" s="71" t="s">
        <v>24699</v>
      </c>
      <c r="L876" s="71" t="s">
        <v>24700</v>
      </c>
      <c r="M876" s="72">
        <v>45426.489861111098</v>
      </c>
      <c r="N876" s="71" t="s">
        <v>404</v>
      </c>
      <c r="O876" s="71" t="s">
        <v>24701</v>
      </c>
      <c r="P876" s="71"/>
      <c r="Q876" s="79">
        <v>999999999</v>
      </c>
      <c r="R876" s="71" t="s">
        <v>24702</v>
      </c>
      <c r="S876" s="71"/>
      <c r="T876" s="71"/>
      <c r="U876" s="71" t="s">
        <v>21068</v>
      </c>
      <c r="V876" s="71" t="s">
        <v>21068</v>
      </c>
      <c r="W876" s="80"/>
      <c r="X876" s="71"/>
      <c r="Y876" s="71" t="s">
        <v>24700</v>
      </c>
      <c r="Z876" s="71"/>
      <c r="AA876" s="71" t="s">
        <v>397</v>
      </c>
      <c r="AB876" s="71" t="s">
        <v>397</v>
      </c>
      <c r="AC876" s="71" t="s">
        <v>21133</v>
      </c>
      <c r="AD876" s="71" t="s">
        <v>29479</v>
      </c>
      <c r="AE876" s="71"/>
      <c r="AF876" s="71"/>
      <c r="AG876" s="71"/>
      <c r="AH876" s="71" t="s">
        <v>397</v>
      </c>
      <c r="AI876" s="71" t="s">
        <v>397</v>
      </c>
      <c r="AJ876" s="71"/>
      <c r="AK876" s="71"/>
      <c r="AL876" s="71"/>
      <c r="AM876" s="71"/>
      <c r="AN876" s="71" t="s">
        <v>397</v>
      </c>
      <c r="AO876" s="71" t="s">
        <v>397</v>
      </c>
      <c r="AP876" s="71"/>
      <c r="AQ876" s="71" t="s">
        <v>397</v>
      </c>
      <c r="AR876" s="71" t="s">
        <v>397</v>
      </c>
      <c r="AS876" s="71"/>
      <c r="AT876" s="71" t="s">
        <v>397</v>
      </c>
      <c r="AU876" s="71"/>
      <c r="AV876" s="71" t="s">
        <v>21115</v>
      </c>
      <c r="AW876" s="71" t="s">
        <v>397</v>
      </c>
      <c r="AX876" s="71" t="s">
        <v>20973</v>
      </c>
      <c r="AY876" s="71" t="s">
        <v>21523</v>
      </c>
      <c r="AZ876" s="72">
        <v>45548.395648148202</v>
      </c>
      <c r="BA876" s="71"/>
      <c r="BB876" s="71"/>
      <c r="BC876" s="71"/>
      <c r="BD876" s="71"/>
      <c r="BE876" s="71"/>
      <c r="BF876" s="71"/>
      <c r="BG876" s="71" t="s">
        <v>21069</v>
      </c>
      <c r="BH876" s="71" t="s">
        <v>20990</v>
      </c>
      <c r="BI876" s="71" t="s">
        <v>20978</v>
      </c>
      <c r="BJ876" s="71" t="s">
        <v>20976</v>
      </c>
      <c r="BK876" s="71" t="s">
        <v>21070</v>
      </c>
      <c r="BL876" s="81">
        <v>1</v>
      </c>
      <c r="BM876" s="81">
        <v>1</v>
      </c>
      <c r="BN876" s="81">
        <v>0</v>
      </c>
      <c r="BO876" s="71" t="s">
        <v>21071</v>
      </c>
      <c r="BP876" s="71" t="s">
        <v>21071</v>
      </c>
      <c r="BQ876" s="71"/>
      <c r="BR876" s="71"/>
      <c r="BS876" s="71"/>
      <c r="BT876" s="71"/>
      <c r="BU876" s="72"/>
      <c r="BV876" s="71"/>
      <c r="BW876" s="72"/>
      <c r="BX876" s="79">
        <v>0</v>
      </c>
      <c r="BY876" s="81">
        <v>0</v>
      </c>
      <c r="BZ876" s="71"/>
      <c r="CA876" s="81">
        <v>0</v>
      </c>
      <c r="CB876" s="71"/>
      <c r="CC876" s="71"/>
      <c r="CD876" s="72"/>
      <c r="CE876" s="71"/>
      <c r="CF876" s="71"/>
      <c r="CG876" s="81">
        <v>0</v>
      </c>
      <c r="CH876" s="71"/>
      <c r="CI876" s="81">
        <v>0</v>
      </c>
      <c r="CJ876" s="71"/>
      <c r="CK876" s="71"/>
      <c r="CL876" s="71"/>
      <c r="CM876" s="71"/>
      <c r="CN876" s="71"/>
      <c r="CO876" s="71"/>
      <c r="CP876" s="71"/>
      <c r="CQ876" s="71"/>
      <c r="CR876" s="71"/>
      <c r="CS876" s="71"/>
      <c r="CT876" s="71"/>
      <c r="CU876" s="72"/>
      <c r="CV876" s="71"/>
      <c r="CW876" s="71"/>
      <c r="CX876" s="71"/>
      <c r="CY876" s="71"/>
      <c r="CZ876" s="71"/>
      <c r="DA876" s="71"/>
      <c r="DB876" s="71"/>
    </row>
    <row r="877" spans="1:106">
      <c r="A877" s="71" t="s">
        <v>11746</v>
      </c>
      <c r="B877" s="71" t="s">
        <v>11747</v>
      </c>
      <c r="C877" s="71" t="s">
        <v>397</v>
      </c>
      <c r="D877" s="71" t="s">
        <v>450</v>
      </c>
      <c r="E877" s="71" t="s">
        <v>21836</v>
      </c>
      <c r="F877" s="71" t="s">
        <v>450</v>
      </c>
      <c r="G877" s="71" t="s">
        <v>21152</v>
      </c>
      <c r="H877" s="71" t="s">
        <v>21475</v>
      </c>
      <c r="I877" s="71" t="s">
        <v>21065</v>
      </c>
      <c r="J877" s="79">
        <v>6532.41</v>
      </c>
      <c r="K877" s="71" t="s">
        <v>24704</v>
      </c>
      <c r="L877" s="71" t="s">
        <v>24705</v>
      </c>
      <c r="M877" s="72">
        <v>45912.520949074104</v>
      </c>
      <c r="N877" s="71" t="s">
        <v>390</v>
      </c>
      <c r="O877" s="71" t="s">
        <v>24706</v>
      </c>
      <c r="P877" s="71"/>
      <c r="Q877" s="79">
        <v>999999999</v>
      </c>
      <c r="R877" s="71"/>
      <c r="S877" s="71"/>
      <c r="T877" s="71"/>
      <c r="U877" s="71"/>
      <c r="V877" s="71"/>
      <c r="W877" s="80"/>
      <c r="X877" s="71" t="s">
        <v>24707</v>
      </c>
      <c r="Y877" s="71" t="s">
        <v>24705</v>
      </c>
      <c r="Z877" s="71"/>
      <c r="AA877" s="71" t="s">
        <v>397</v>
      </c>
      <c r="AB877" s="71" t="s">
        <v>397</v>
      </c>
      <c r="AC877" s="71" t="s">
        <v>21133</v>
      </c>
      <c r="AD877" s="71" t="s">
        <v>29480</v>
      </c>
      <c r="AE877" s="71"/>
      <c r="AF877" s="71"/>
      <c r="AG877" s="71"/>
      <c r="AH877" s="71" t="s">
        <v>397</v>
      </c>
      <c r="AI877" s="71" t="s">
        <v>397</v>
      </c>
      <c r="AJ877" s="71"/>
      <c r="AK877" s="71"/>
      <c r="AL877" s="71"/>
      <c r="AM877" s="71"/>
      <c r="AN877" s="71" t="s">
        <v>397</v>
      </c>
      <c r="AO877" s="71" t="s">
        <v>397</v>
      </c>
      <c r="AP877" s="71"/>
      <c r="AQ877" s="71" t="s">
        <v>397</v>
      </c>
      <c r="AR877" s="71" t="s">
        <v>397</v>
      </c>
      <c r="AS877" s="71"/>
      <c r="AT877" s="71" t="s">
        <v>397</v>
      </c>
      <c r="AU877" s="71"/>
      <c r="AV877" s="71" t="s">
        <v>21115</v>
      </c>
      <c r="AW877" s="71" t="s">
        <v>397</v>
      </c>
      <c r="AX877" s="71" t="s">
        <v>20973</v>
      </c>
      <c r="AY877" s="71" t="s">
        <v>21578</v>
      </c>
      <c r="AZ877" s="72">
        <v>45547.405231481498</v>
      </c>
      <c r="BA877" s="71"/>
      <c r="BB877" s="71"/>
      <c r="BC877" s="71"/>
      <c r="BD877" s="71"/>
      <c r="BE877" s="71"/>
      <c r="BF877" s="71"/>
      <c r="BG877" s="71"/>
      <c r="BH877" s="71"/>
      <c r="BI877" s="71"/>
      <c r="BJ877" s="71"/>
      <c r="BK877" s="71"/>
      <c r="BL877" s="81"/>
      <c r="BM877" s="81"/>
      <c r="BN877" s="81"/>
      <c r="BO877" s="71"/>
      <c r="BP877" s="71"/>
      <c r="BQ877" s="71"/>
      <c r="BR877" s="71" t="s">
        <v>29304</v>
      </c>
      <c r="BS877" s="71" t="s">
        <v>23503</v>
      </c>
      <c r="BT877" s="71" t="s">
        <v>21068</v>
      </c>
      <c r="BU877" s="72">
        <v>44797.435601851903</v>
      </c>
      <c r="BV877" s="71" t="s">
        <v>21068</v>
      </c>
      <c r="BW877" s="72">
        <v>44797.435601851903</v>
      </c>
      <c r="BX877" s="79">
        <v>11349.65</v>
      </c>
      <c r="BY877" s="81">
        <v>0</v>
      </c>
      <c r="BZ877" s="71"/>
      <c r="CA877" s="81">
        <v>0</v>
      </c>
      <c r="CB877" s="71"/>
      <c r="CC877" s="71"/>
      <c r="CD877" s="72"/>
      <c r="CE877" s="71"/>
      <c r="CF877" s="71"/>
      <c r="CG877" s="81">
        <v>0</v>
      </c>
      <c r="CH877" s="71"/>
      <c r="CI877" s="81">
        <v>0</v>
      </c>
      <c r="CJ877" s="71"/>
      <c r="CK877" s="71"/>
      <c r="CL877" s="71" t="s">
        <v>23504</v>
      </c>
      <c r="CM877" s="71"/>
      <c r="CN877" s="71"/>
      <c r="CO877" s="71"/>
      <c r="CP877" s="71" t="s">
        <v>23505</v>
      </c>
      <c r="CQ877" s="71"/>
      <c r="CR877" s="71"/>
      <c r="CS877" s="71"/>
      <c r="CT877" s="71"/>
      <c r="CU877" s="72"/>
      <c r="CV877" s="71"/>
      <c r="CW877" s="71"/>
      <c r="CX877" s="71" t="s">
        <v>21120</v>
      </c>
      <c r="CY877" s="71"/>
      <c r="CZ877" s="71" t="s">
        <v>23506</v>
      </c>
      <c r="DA877" s="71"/>
      <c r="DB877" s="71" t="s">
        <v>9630</v>
      </c>
    </row>
    <row r="878" spans="1:106">
      <c r="A878" s="71" t="s">
        <v>4906</v>
      </c>
      <c r="B878" s="71" t="s">
        <v>4907</v>
      </c>
      <c r="C878" s="71" t="s">
        <v>397</v>
      </c>
      <c r="D878" s="71" t="s">
        <v>450</v>
      </c>
      <c r="E878" s="71" t="s">
        <v>21079</v>
      </c>
      <c r="F878" s="71" t="s">
        <v>450</v>
      </c>
      <c r="G878" s="71" t="s">
        <v>21210</v>
      </c>
      <c r="H878" s="71" t="s">
        <v>21469</v>
      </c>
      <c r="I878" s="71" t="s">
        <v>21065</v>
      </c>
      <c r="J878" s="79">
        <v>38748</v>
      </c>
      <c r="K878" s="71" t="s">
        <v>24709</v>
      </c>
      <c r="L878" s="71"/>
      <c r="M878" s="72">
        <v>45587.4483680556</v>
      </c>
      <c r="N878" s="71" t="s">
        <v>390</v>
      </c>
      <c r="O878" s="71"/>
      <c r="P878" s="71"/>
      <c r="Q878" s="79">
        <v>999999999</v>
      </c>
      <c r="R878" s="71"/>
      <c r="S878" s="71"/>
      <c r="T878" s="71"/>
      <c r="U878" s="71"/>
      <c r="V878" s="71"/>
      <c r="W878" s="80"/>
      <c r="X878" s="71"/>
      <c r="Y878" s="71"/>
      <c r="Z878" s="71"/>
      <c r="AA878" s="71" t="s">
        <v>397</v>
      </c>
      <c r="AB878" s="71" t="s">
        <v>397</v>
      </c>
      <c r="AC878" s="71"/>
      <c r="AD878" s="71"/>
      <c r="AE878" s="71"/>
      <c r="AF878" s="71"/>
      <c r="AG878" s="71"/>
      <c r="AH878" s="71" t="s">
        <v>397</v>
      </c>
      <c r="AI878" s="71" t="s">
        <v>397</v>
      </c>
      <c r="AJ878" s="71"/>
      <c r="AK878" s="71"/>
      <c r="AL878" s="71"/>
      <c r="AM878" s="71"/>
      <c r="AN878" s="71" t="s">
        <v>397</v>
      </c>
      <c r="AO878" s="71" t="s">
        <v>397</v>
      </c>
      <c r="AP878" s="71"/>
      <c r="AQ878" s="71" t="s">
        <v>397</v>
      </c>
      <c r="AR878" s="71" t="s">
        <v>397</v>
      </c>
      <c r="AS878" s="71"/>
      <c r="AT878" s="71" t="s">
        <v>397</v>
      </c>
      <c r="AU878" s="71"/>
      <c r="AV878" s="71" t="s">
        <v>397</v>
      </c>
      <c r="AW878" s="71" t="s">
        <v>397</v>
      </c>
      <c r="AX878" s="71"/>
      <c r="AY878" s="71"/>
      <c r="AZ878" s="72"/>
      <c r="BA878" s="71"/>
      <c r="BB878" s="71"/>
      <c r="BC878" s="71"/>
      <c r="BD878" s="71"/>
      <c r="BE878" s="71"/>
      <c r="BF878" s="71"/>
      <c r="BG878" s="71"/>
      <c r="BH878" s="71"/>
      <c r="BI878" s="71"/>
      <c r="BJ878" s="71"/>
      <c r="BK878" s="71"/>
      <c r="BL878" s="81"/>
      <c r="BM878" s="81"/>
      <c r="BN878" s="81"/>
      <c r="BO878" s="71"/>
      <c r="BP878" s="71"/>
      <c r="BQ878" s="71"/>
      <c r="BR878" s="71"/>
      <c r="BS878" s="71"/>
      <c r="BT878" s="71"/>
      <c r="BU878" s="72"/>
      <c r="BV878" s="71"/>
      <c r="BW878" s="72"/>
      <c r="BX878" s="79">
        <v>0</v>
      </c>
      <c r="BY878" s="81">
        <v>0</v>
      </c>
      <c r="BZ878" s="71"/>
      <c r="CA878" s="81">
        <v>0</v>
      </c>
      <c r="CB878" s="71"/>
      <c r="CC878" s="71"/>
      <c r="CD878" s="72"/>
      <c r="CE878" s="71"/>
      <c r="CF878" s="71"/>
      <c r="CG878" s="81">
        <v>0</v>
      </c>
      <c r="CH878" s="71"/>
      <c r="CI878" s="81">
        <v>0</v>
      </c>
      <c r="CJ878" s="71"/>
      <c r="CK878" s="71"/>
      <c r="CL878" s="71"/>
      <c r="CM878" s="71"/>
      <c r="CN878" s="71"/>
      <c r="CO878" s="71"/>
      <c r="CP878" s="71"/>
      <c r="CQ878" s="71"/>
      <c r="CR878" s="71"/>
      <c r="CS878" s="71"/>
      <c r="CT878" s="71"/>
      <c r="CU878" s="72"/>
      <c r="CV878" s="71"/>
      <c r="CW878" s="71"/>
      <c r="CX878" s="71"/>
      <c r="CY878" s="71"/>
      <c r="CZ878" s="71"/>
      <c r="DA878" s="71"/>
      <c r="DB878" s="71"/>
    </row>
    <row r="879" spans="1:106">
      <c r="A879" s="71" t="s">
        <v>11774</v>
      </c>
      <c r="B879" s="71" t="s">
        <v>11775</v>
      </c>
      <c r="C879" s="71" t="s">
        <v>397</v>
      </c>
      <c r="D879" s="71" t="s">
        <v>427</v>
      </c>
      <c r="E879" s="71" t="s">
        <v>21079</v>
      </c>
      <c r="F879" s="71" t="s">
        <v>427</v>
      </c>
      <c r="G879" s="71"/>
      <c r="H879" s="71"/>
      <c r="I879" s="71" t="s">
        <v>21065</v>
      </c>
      <c r="J879" s="79">
        <v>540</v>
      </c>
      <c r="K879" s="71" t="s">
        <v>24710</v>
      </c>
      <c r="L879" s="71" t="s">
        <v>24711</v>
      </c>
      <c r="M879" s="72"/>
      <c r="N879" s="71"/>
      <c r="O879" s="71" t="s">
        <v>24712</v>
      </c>
      <c r="P879" s="71"/>
      <c r="Q879" s="79">
        <v>0</v>
      </c>
      <c r="R879" s="71" t="s">
        <v>24713</v>
      </c>
      <c r="S879" s="71"/>
      <c r="T879" s="71"/>
      <c r="U879" s="71" t="s">
        <v>21068</v>
      </c>
      <c r="V879" s="71" t="s">
        <v>21068</v>
      </c>
      <c r="W879" s="80"/>
      <c r="X879" s="71"/>
      <c r="Y879" s="71" t="s">
        <v>24711</v>
      </c>
      <c r="Z879" s="71"/>
      <c r="AA879" s="71" t="s">
        <v>397</v>
      </c>
      <c r="AB879" s="71" t="s">
        <v>397</v>
      </c>
      <c r="AC879" s="71" t="s">
        <v>21133</v>
      </c>
      <c r="AD879" s="71" t="s">
        <v>24714</v>
      </c>
      <c r="AE879" s="71"/>
      <c r="AF879" s="71"/>
      <c r="AG879" s="71"/>
      <c r="AH879" s="71" t="s">
        <v>397</v>
      </c>
      <c r="AI879" s="71" t="s">
        <v>397</v>
      </c>
      <c r="AJ879" s="71"/>
      <c r="AK879" s="71"/>
      <c r="AL879" s="71"/>
      <c r="AM879" s="71"/>
      <c r="AN879" s="71" t="s">
        <v>397</v>
      </c>
      <c r="AO879" s="71" t="s">
        <v>397</v>
      </c>
      <c r="AP879" s="71"/>
      <c r="AQ879" s="71" t="s">
        <v>397</v>
      </c>
      <c r="AR879" s="71" t="s">
        <v>397</v>
      </c>
      <c r="AS879" s="71"/>
      <c r="AT879" s="71" t="s">
        <v>397</v>
      </c>
      <c r="AU879" s="71"/>
      <c r="AV879" s="71" t="s">
        <v>21115</v>
      </c>
      <c r="AW879" s="71" t="s">
        <v>397</v>
      </c>
      <c r="AX879" s="71" t="s">
        <v>20973</v>
      </c>
      <c r="AY879" s="71" t="s">
        <v>22312</v>
      </c>
      <c r="AZ879" s="72">
        <v>44859.716921296298</v>
      </c>
      <c r="BA879" s="71"/>
      <c r="BB879" s="71"/>
      <c r="BC879" s="71"/>
      <c r="BD879" s="71"/>
      <c r="BE879" s="71"/>
      <c r="BF879" s="71"/>
      <c r="BG879" s="71" t="s">
        <v>21069</v>
      </c>
      <c r="BH879" s="71" t="s">
        <v>20990</v>
      </c>
      <c r="BI879" s="71" t="s">
        <v>20978</v>
      </c>
      <c r="BJ879" s="71" t="s">
        <v>20976</v>
      </c>
      <c r="BK879" s="71" t="s">
        <v>21070</v>
      </c>
      <c r="BL879" s="81">
        <v>1</v>
      </c>
      <c r="BM879" s="81">
        <v>1</v>
      </c>
      <c r="BN879" s="81">
        <v>0</v>
      </c>
      <c r="BO879" s="71" t="s">
        <v>21071</v>
      </c>
      <c r="BP879" s="71" t="s">
        <v>21071</v>
      </c>
      <c r="BQ879" s="71"/>
      <c r="BR879" s="71"/>
      <c r="BS879" s="71"/>
      <c r="BT879" s="71"/>
      <c r="BU879" s="72"/>
      <c r="BV879" s="71"/>
      <c r="BW879" s="72"/>
      <c r="BX879" s="79">
        <v>0</v>
      </c>
      <c r="BY879" s="81">
        <v>0</v>
      </c>
      <c r="BZ879" s="71"/>
      <c r="CA879" s="81">
        <v>0</v>
      </c>
      <c r="CB879" s="71"/>
      <c r="CC879" s="71"/>
      <c r="CD879" s="72"/>
      <c r="CE879" s="71"/>
      <c r="CF879" s="71"/>
      <c r="CG879" s="81">
        <v>0</v>
      </c>
      <c r="CH879" s="71"/>
      <c r="CI879" s="81">
        <v>0</v>
      </c>
      <c r="CJ879" s="71"/>
      <c r="CK879" s="71"/>
      <c r="CL879" s="71"/>
      <c r="CM879" s="71"/>
      <c r="CN879" s="71"/>
      <c r="CO879" s="71"/>
      <c r="CP879" s="71"/>
      <c r="CQ879" s="71"/>
      <c r="CR879" s="71"/>
      <c r="CS879" s="71"/>
      <c r="CT879" s="71"/>
      <c r="CU879" s="72"/>
      <c r="CV879" s="71"/>
      <c r="CW879" s="71"/>
      <c r="CX879" s="71"/>
      <c r="CY879" s="71"/>
      <c r="CZ879" s="71"/>
      <c r="DA879" s="71"/>
      <c r="DB879" s="71"/>
    </row>
    <row r="880" spans="1:106">
      <c r="A880" s="71" t="s">
        <v>11813</v>
      </c>
      <c r="B880" s="71" t="s">
        <v>11814</v>
      </c>
      <c r="C880" s="71" t="s">
        <v>397</v>
      </c>
      <c r="D880" s="71" t="s">
        <v>450</v>
      </c>
      <c r="E880" s="71" t="s">
        <v>21064</v>
      </c>
      <c r="F880" s="71" t="s">
        <v>450</v>
      </c>
      <c r="G880" s="71" t="s">
        <v>21210</v>
      </c>
      <c r="H880" s="71" t="s">
        <v>21145</v>
      </c>
      <c r="I880" s="71" t="s">
        <v>21065</v>
      </c>
      <c r="J880" s="79">
        <v>0</v>
      </c>
      <c r="K880" s="71" t="s">
        <v>24715</v>
      </c>
      <c r="L880" s="71" t="s">
        <v>24716</v>
      </c>
      <c r="M880" s="72"/>
      <c r="N880" s="71"/>
      <c r="O880" s="71" t="s">
        <v>24717</v>
      </c>
      <c r="P880" s="71" t="s">
        <v>24718</v>
      </c>
      <c r="Q880" s="79">
        <v>2400</v>
      </c>
      <c r="R880" s="71"/>
      <c r="S880" s="71"/>
      <c r="T880" s="71"/>
      <c r="U880" s="71"/>
      <c r="V880" s="71"/>
      <c r="W880" s="80"/>
      <c r="X880" s="71"/>
      <c r="Y880" s="71" t="s">
        <v>24716</v>
      </c>
      <c r="Z880" s="71"/>
      <c r="AA880" s="71" t="s">
        <v>397</v>
      </c>
      <c r="AB880" s="71" t="s">
        <v>397</v>
      </c>
      <c r="AC880" s="71" t="s">
        <v>21133</v>
      </c>
      <c r="AD880" s="71" t="s">
        <v>29481</v>
      </c>
      <c r="AE880" s="71"/>
      <c r="AF880" s="71"/>
      <c r="AG880" s="71"/>
      <c r="AH880" s="71" t="s">
        <v>397</v>
      </c>
      <c r="AI880" s="71" t="s">
        <v>397</v>
      </c>
      <c r="AJ880" s="71"/>
      <c r="AK880" s="71"/>
      <c r="AL880" s="71"/>
      <c r="AM880" s="71"/>
      <c r="AN880" s="71" t="s">
        <v>397</v>
      </c>
      <c r="AO880" s="71" t="s">
        <v>397</v>
      </c>
      <c r="AP880" s="71"/>
      <c r="AQ880" s="71" t="s">
        <v>397</v>
      </c>
      <c r="AR880" s="71" t="s">
        <v>397</v>
      </c>
      <c r="AS880" s="71"/>
      <c r="AT880" s="71" t="s">
        <v>397</v>
      </c>
      <c r="AU880" s="71"/>
      <c r="AV880" s="71" t="s">
        <v>21115</v>
      </c>
      <c r="AW880" s="71" t="s">
        <v>397</v>
      </c>
      <c r="AX880" s="71" t="s">
        <v>20973</v>
      </c>
      <c r="AY880" s="71" t="s">
        <v>21578</v>
      </c>
      <c r="AZ880" s="72">
        <v>45547.405254629601</v>
      </c>
      <c r="BA880" s="71"/>
      <c r="BB880" s="71"/>
      <c r="BC880" s="71"/>
      <c r="BD880" s="71"/>
      <c r="BE880" s="71"/>
      <c r="BF880" s="71"/>
      <c r="BG880" s="71"/>
      <c r="BH880" s="71"/>
      <c r="BI880" s="71"/>
      <c r="BJ880" s="71"/>
      <c r="BK880" s="71"/>
      <c r="BL880" s="81"/>
      <c r="BM880" s="81"/>
      <c r="BN880" s="81"/>
      <c r="BO880" s="71"/>
      <c r="BP880" s="71"/>
      <c r="BQ880" s="71"/>
      <c r="BR880" s="71"/>
      <c r="BS880" s="71"/>
      <c r="BT880" s="71"/>
      <c r="BU880" s="72"/>
      <c r="BV880" s="71"/>
      <c r="BW880" s="72"/>
      <c r="BX880" s="79">
        <v>0</v>
      </c>
      <c r="BY880" s="81">
        <v>0</v>
      </c>
      <c r="BZ880" s="71"/>
      <c r="CA880" s="81">
        <v>0</v>
      </c>
      <c r="CB880" s="71"/>
      <c r="CC880" s="71"/>
      <c r="CD880" s="72"/>
      <c r="CE880" s="71"/>
      <c r="CF880" s="71"/>
      <c r="CG880" s="81">
        <v>0</v>
      </c>
      <c r="CH880" s="71"/>
      <c r="CI880" s="81">
        <v>0</v>
      </c>
      <c r="CJ880" s="71"/>
      <c r="CK880" s="71"/>
      <c r="CL880" s="71"/>
      <c r="CM880" s="71"/>
      <c r="CN880" s="71"/>
      <c r="CO880" s="71"/>
      <c r="CP880" s="71"/>
      <c r="CQ880" s="71"/>
      <c r="CR880" s="71"/>
      <c r="CS880" s="71"/>
      <c r="CT880" s="71"/>
      <c r="CU880" s="72"/>
      <c r="CV880" s="71"/>
      <c r="CW880" s="71"/>
      <c r="CX880" s="71"/>
      <c r="CY880" s="71"/>
      <c r="CZ880" s="71"/>
      <c r="DA880" s="71"/>
      <c r="DB880" s="71"/>
    </row>
    <row r="881" spans="1:106">
      <c r="A881" s="71" t="s">
        <v>11933</v>
      </c>
      <c r="B881" s="71" t="s">
        <v>11934</v>
      </c>
      <c r="C881" s="71" t="s">
        <v>21106</v>
      </c>
      <c r="D881" s="71" t="s">
        <v>450</v>
      </c>
      <c r="E881" s="71" t="s">
        <v>21064</v>
      </c>
      <c r="F881" s="71" t="s">
        <v>450</v>
      </c>
      <c r="G881" s="71" t="s">
        <v>21210</v>
      </c>
      <c r="H881" s="71" t="s">
        <v>21145</v>
      </c>
      <c r="I881" s="71" t="s">
        <v>21065</v>
      </c>
      <c r="J881" s="79">
        <v>0</v>
      </c>
      <c r="K881" s="71" t="s">
        <v>24720</v>
      </c>
      <c r="L881" s="71" t="s">
        <v>24721</v>
      </c>
      <c r="M881" s="72">
        <v>45448.545833333301</v>
      </c>
      <c r="N881" s="71" t="s">
        <v>404</v>
      </c>
      <c r="O881" s="71" t="s">
        <v>24722</v>
      </c>
      <c r="P881" s="71"/>
      <c r="Q881" s="79">
        <v>19999</v>
      </c>
      <c r="R881" s="71"/>
      <c r="S881" s="71"/>
      <c r="T881" s="71"/>
      <c r="U881" s="71"/>
      <c r="V881" s="71"/>
      <c r="W881" s="80"/>
      <c r="X881" s="71" t="s">
        <v>24723</v>
      </c>
      <c r="Y881" s="71" t="s">
        <v>24721</v>
      </c>
      <c r="Z881" s="71"/>
      <c r="AA881" s="71" t="s">
        <v>397</v>
      </c>
      <c r="AB881" s="71" t="s">
        <v>397</v>
      </c>
      <c r="AC881" s="71" t="s">
        <v>21133</v>
      </c>
      <c r="AD881" s="71" t="s">
        <v>29482</v>
      </c>
      <c r="AE881" s="71"/>
      <c r="AF881" s="71"/>
      <c r="AG881" s="71"/>
      <c r="AH881" s="71" t="s">
        <v>397</v>
      </c>
      <c r="AI881" s="71" t="s">
        <v>397</v>
      </c>
      <c r="AJ881" s="71"/>
      <c r="AK881" s="71"/>
      <c r="AL881" s="71"/>
      <c r="AM881" s="71"/>
      <c r="AN881" s="71" t="s">
        <v>397</v>
      </c>
      <c r="AO881" s="71" t="s">
        <v>397</v>
      </c>
      <c r="AP881" s="71"/>
      <c r="AQ881" s="71" t="s">
        <v>397</v>
      </c>
      <c r="AR881" s="71" t="s">
        <v>397</v>
      </c>
      <c r="AS881" s="71"/>
      <c r="AT881" s="71" t="s">
        <v>397</v>
      </c>
      <c r="AU881" s="71"/>
      <c r="AV881" s="71" t="s">
        <v>21115</v>
      </c>
      <c r="AW881" s="71" t="s">
        <v>397</v>
      </c>
      <c r="AX881" s="71" t="s">
        <v>20973</v>
      </c>
      <c r="AY881" s="71" t="s">
        <v>21578</v>
      </c>
      <c r="AZ881" s="72">
        <v>45547.405266203699</v>
      </c>
      <c r="BA881" s="71"/>
      <c r="BB881" s="71"/>
      <c r="BC881" s="71"/>
      <c r="BD881" s="71"/>
      <c r="BE881" s="71"/>
      <c r="BF881" s="71"/>
      <c r="BG881" s="71"/>
      <c r="BH881" s="71"/>
      <c r="BI881" s="71"/>
      <c r="BJ881" s="71"/>
      <c r="BK881" s="71"/>
      <c r="BL881" s="81"/>
      <c r="BM881" s="81"/>
      <c r="BN881" s="81"/>
      <c r="BO881" s="71"/>
      <c r="BP881" s="71"/>
      <c r="BQ881" s="71"/>
      <c r="BR881" s="71"/>
      <c r="BS881" s="71"/>
      <c r="BT881" s="71"/>
      <c r="BU881" s="72"/>
      <c r="BV881" s="71"/>
      <c r="BW881" s="72"/>
      <c r="BX881" s="79">
        <v>0</v>
      </c>
      <c r="BY881" s="81">
        <v>0</v>
      </c>
      <c r="BZ881" s="71"/>
      <c r="CA881" s="81">
        <v>0</v>
      </c>
      <c r="CB881" s="71"/>
      <c r="CC881" s="71"/>
      <c r="CD881" s="72"/>
      <c r="CE881" s="71"/>
      <c r="CF881" s="71"/>
      <c r="CG881" s="81">
        <v>0</v>
      </c>
      <c r="CH881" s="71"/>
      <c r="CI881" s="81">
        <v>0</v>
      </c>
      <c r="CJ881" s="71"/>
      <c r="CK881" s="71"/>
      <c r="CL881" s="71"/>
      <c r="CM881" s="71"/>
      <c r="CN881" s="71"/>
      <c r="CO881" s="71"/>
      <c r="CP881" s="71"/>
      <c r="CQ881" s="71"/>
      <c r="CR881" s="71"/>
      <c r="CS881" s="71"/>
      <c r="CT881" s="71"/>
      <c r="CU881" s="72"/>
      <c r="CV881" s="71"/>
      <c r="CW881" s="71"/>
      <c r="CX881" s="71"/>
      <c r="CY881" s="71"/>
      <c r="CZ881" s="71"/>
      <c r="DA881" s="71"/>
      <c r="DB881" s="71"/>
    </row>
    <row r="882" spans="1:106">
      <c r="A882" s="71" t="s">
        <v>11936</v>
      </c>
      <c r="B882" s="71" t="s">
        <v>11937</v>
      </c>
      <c r="C882" s="71" t="s">
        <v>397</v>
      </c>
      <c r="D882" s="71" t="s">
        <v>450</v>
      </c>
      <c r="E882" s="71" t="s">
        <v>21064</v>
      </c>
      <c r="F882" s="71" t="s">
        <v>450</v>
      </c>
      <c r="G882" s="71" t="s">
        <v>21210</v>
      </c>
      <c r="H882" s="71" t="s">
        <v>21469</v>
      </c>
      <c r="I882" s="71" t="s">
        <v>21065</v>
      </c>
      <c r="J882" s="79">
        <v>5927.44</v>
      </c>
      <c r="K882" s="71" t="s">
        <v>24725</v>
      </c>
      <c r="L882" s="71" t="s">
        <v>24726</v>
      </c>
      <c r="M882" s="72">
        <v>45898.225995370398</v>
      </c>
      <c r="N882" s="71" t="s">
        <v>390</v>
      </c>
      <c r="O882" s="71" t="s">
        <v>24727</v>
      </c>
      <c r="P882" s="71" t="s">
        <v>24728</v>
      </c>
      <c r="Q882" s="79">
        <v>20000</v>
      </c>
      <c r="R882" s="71"/>
      <c r="S882" s="71"/>
      <c r="T882" s="71"/>
      <c r="U882" s="71"/>
      <c r="V882" s="71"/>
      <c r="W882" s="80"/>
      <c r="X882" s="71"/>
      <c r="Y882" s="71" t="s">
        <v>24726</v>
      </c>
      <c r="Z882" s="71"/>
      <c r="AA882" s="71" t="s">
        <v>397</v>
      </c>
      <c r="AB882" s="71" t="s">
        <v>397</v>
      </c>
      <c r="AC882" s="71" t="s">
        <v>21133</v>
      </c>
      <c r="AD882" s="71" t="s">
        <v>29483</v>
      </c>
      <c r="AE882" s="71"/>
      <c r="AF882" s="71"/>
      <c r="AG882" s="71"/>
      <c r="AH882" s="71" t="s">
        <v>397</v>
      </c>
      <c r="AI882" s="71" t="s">
        <v>397</v>
      </c>
      <c r="AJ882" s="71"/>
      <c r="AK882" s="71"/>
      <c r="AL882" s="71"/>
      <c r="AM882" s="71"/>
      <c r="AN882" s="71" t="s">
        <v>397</v>
      </c>
      <c r="AO882" s="71" t="s">
        <v>397</v>
      </c>
      <c r="AP882" s="71"/>
      <c r="AQ882" s="71" t="s">
        <v>397</v>
      </c>
      <c r="AR882" s="71" t="s">
        <v>397</v>
      </c>
      <c r="AS882" s="71"/>
      <c r="AT882" s="71" t="s">
        <v>397</v>
      </c>
      <c r="AU882" s="71"/>
      <c r="AV882" s="71" t="s">
        <v>21115</v>
      </c>
      <c r="AW882" s="71" t="s">
        <v>397</v>
      </c>
      <c r="AX882" s="71" t="s">
        <v>20973</v>
      </c>
      <c r="AY882" s="71" t="s">
        <v>21578</v>
      </c>
      <c r="AZ882" s="72">
        <v>45547.405277777798</v>
      </c>
      <c r="BA882" s="71"/>
      <c r="BB882" s="71"/>
      <c r="BC882" s="71"/>
      <c r="BD882" s="71"/>
      <c r="BE882" s="71"/>
      <c r="BF882" s="71"/>
      <c r="BG882" s="71"/>
      <c r="BH882" s="71"/>
      <c r="BI882" s="71"/>
      <c r="BJ882" s="71"/>
      <c r="BK882" s="71"/>
      <c r="BL882" s="81"/>
      <c r="BM882" s="81"/>
      <c r="BN882" s="81"/>
      <c r="BO882" s="71"/>
      <c r="BP882" s="71"/>
      <c r="BQ882" s="71"/>
      <c r="BR882" s="71" t="s">
        <v>28896</v>
      </c>
      <c r="BS882" s="71" t="s">
        <v>22939</v>
      </c>
      <c r="BT882" s="71" t="s">
        <v>21068</v>
      </c>
      <c r="BU882" s="72">
        <v>44395.329224537003</v>
      </c>
      <c r="BV882" s="71" t="s">
        <v>21068</v>
      </c>
      <c r="BW882" s="72">
        <v>44395.329224537003</v>
      </c>
      <c r="BX882" s="79">
        <v>10852</v>
      </c>
      <c r="BY882" s="81">
        <v>0</v>
      </c>
      <c r="BZ882" s="71"/>
      <c r="CA882" s="81">
        <v>0</v>
      </c>
      <c r="CB882" s="71"/>
      <c r="CC882" s="71"/>
      <c r="CD882" s="72"/>
      <c r="CE882" s="71"/>
      <c r="CF882" s="71"/>
      <c r="CG882" s="81">
        <v>0</v>
      </c>
      <c r="CH882" s="71"/>
      <c r="CI882" s="81">
        <v>0</v>
      </c>
      <c r="CJ882" s="71"/>
      <c r="CK882" s="71"/>
      <c r="CL882" s="71" t="s">
        <v>21072</v>
      </c>
      <c r="CM882" s="71"/>
      <c r="CN882" s="71"/>
      <c r="CO882" s="71"/>
      <c r="CP882" s="71"/>
      <c r="CQ882" s="71"/>
      <c r="CR882" s="71"/>
      <c r="CS882" s="71"/>
      <c r="CT882" s="71"/>
      <c r="CU882" s="72"/>
      <c r="CV882" s="71"/>
      <c r="CW882" s="71"/>
      <c r="CX882" s="71" t="s">
        <v>21120</v>
      </c>
      <c r="CY882" s="71"/>
      <c r="CZ882" s="71"/>
      <c r="DA882" s="71"/>
      <c r="DB882" s="71" t="s">
        <v>1383</v>
      </c>
    </row>
    <row r="883" spans="1:106">
      <c r="A883" s="71" t="s">
        <v>11981</v>
      </c>
      <c r="B883" s="71" t="s">
        <v>11982</v>
      </c>
      <c r="C883" s="71" t="s">
        <v>397</v>
      </c>
      <c r="D883" s="71" t="s">
        <v>427</v>
      </c>
      <c r="E883" s="71" t="s">
        <v>21079</v>
      </c>
      <c r="F883" s="71" t="s">
        <v>427</v>
      </c>
      <c r="G883" s="71"/>
      <c r="H883" s="71"/>
      <c r="I883" s="71" t="s">
        <v>21065</v>
      </c>
      <c r="J883" s="79">
        <v>2821.26</v>
      </c>
      <c r="K883" s="71" t="s">
        <v>24730</v>
      </c>
      <c r="L883" s="71" t="s">
        <v>24731</v>
      </c>
      <c r="M883" s="72"/>
      <c r="N883" s="71"/>
      <c r="O883" s="71" t="s">
        <v>24732</v>
      </c>
      <c r="P883" s="71"/>
      <c r="Q883" s="79">
        <v>0</v>
      </c>
      <c r="R883" s="71" t="s">
        <v>24733</v>
      </c>
      <c r="S883" s="71"/>
      <c r="T883" s="71"/>
      <c r="U883" s="71" t="s">
        <v>21068</v>
      </c>
      <c r="V883" s="71" t="s">
        <v>21068</v>
      </c>
      <c r="W883" s="80"/>
      <c r="X883" s="71"/>
      <c r="Y883" s="71" t="s">
        <v>24731</v>
      </c>
      <c r="Z883" s="71"/>
      <c r="AA883" s="71" t="s">
        <v>397</v>
      </c>
      <c r="AB883" s="71" t="s">
        <v>397</v>
      </c>
      <c r="AC883" s="71" t="s">
        <v>21133</v>
      </c>
      <c r="AD883" s="71" t="s">
        <v>24734</v>
      </c>
      <c r="AE883" s="71"/>
      <c r="AF883" s="71"/>
      <c r="AG883" s="71"/>
      <c r="AH883" s="71" t="s">
        <v>397</v>
      </c>
      <c r="AI883" s="71" t="s">
        <v>397</v>
      </c>
      <c r="AJ883" s="71"/>
      <c r="AK883" s="71"/>
      <c r="AL883" s="71"/>
      <c r="AM883" s="71"/>
      <c r="AN883" s="71" t="s">
        <v>397</v>
      </c>
      <c r="AO883" s="71" t="s">
        <v>397</v>
      </c>
      <c r="AP883" s="71"/>
      <c r="AQ883" s="71" t="s">
        <v>397</v>
      </c>
      <c r="AR883" s="71" t="s">
        <v>397</v>
      </c>
      <c r="AS883" s="71"/>
      <c r="AT883" s="71" t="s">
        <v>397</v>
      </c>
      <c r="AU883" s="71"/>
      <c r="AV883" s="71" t="s">
        <v>21115</v>
      </c>
      <c r="AW883" s="71" t="s">
        <v>397</v>
      </c>
      <c r="AX883" s="71" t="s">
        <v>20973</v>
      </c>
      <c r="AY883" s="71" t="s">
        <v>21497</v>
      </c>
      <c r="AZ883" s="72">
        <v>45065.198333333297</v>
      </c>
      <c r="BA883" s="71"/>
      <c r="BB883" s="71"/>
      <c r="BC883" s="71"/>
      <c r="BD883" s="71"/>
      <c r="BE883" s="71"/>
      <c r="BF883" s="71"/>
      <c r="BG883" s="71" t="s">
        <v>21069</v>
      </c>
      <c r="BH883" s="71" t="s">
        <v>20990</v>
      </c>
      <c r="BI883" s="71" t="s">
        <v>20978</v>
      </c>
      <c r="BJ883" s="71" t="s">
        <v>20976</v>
      </c>
      <c r="BK883" s="71" t="s">
        <v>21070</v>
      </c>
      <c r="BL883" s="81">
        <v>1</v>
      </c>
      <c r="BM883" s="81">
        <v>1</v>
      </c>
      <c r="BN883" s="81">
        <v>0</v>
      </c>
      <c r="BO883" s="71" t="s">
        <v>21071</v>
      </c>
      <c r="BP883" s="71" t="s">
        <v>21071</v>
      </c>
      <c r="BQ883" s="71"/>
      <c r="BR883" s="71"/>
      <c r="BS883" s="71"/>
      <c r="BT883" s="71"/>
      <c r="BU883" s="72"/>
      <c r="BV883" s="71"/>
      <c r="BW883" s="72"/>
      <c r="BX883" s="79">
        <v>0</v>
      </c>
      <c r="BY883" s="81">
        <v>0</v>
      </c>
      <c r="BZ883" s="71"/>
      <c r="CA883" s="81">
        <v>0</v>
      </c>
      <c r="CB883" s="71"/>
      <c r="CC883" s="71"/>
      <c r="CD883" s="72"/>
      <c r="CE883" s="71"/>
      <c r="CF883" s="71"/>
      <c r="CG883" s="81">
        <v>0</v>
      </c>
      <c r="CH883" s="71"/>
      <c r="CI883" s="81">
        <v>0</v>
      </c>
      <c r="CJ883" s="71"/>
      <c r="CK883" s="71"/>
      <c r="CL883" s="71"/>
      <c r="CM883" s="71"/>
      <c r="CN883" s="71"/>
      <c r="CO883" s="71"/>
      <c r="CP883" s="71"/>
      <c r="CQ883" s="71"/>
      <c r="CR883" s="71"/>
      <c r="CS883" s="71"/>
      <c r="CT883" s="71"/>
      <c r="CU883" s="72"/>
      <c r="CV883" s="71"/>
      <c r="CW883" s="71"/>
      <c r="CX883" s="71"/>
      <c r="CY883" s="71"/>
      <c r="CZ883" s="71"/>
      <c r="DA883" s="71"/>
      <c r="DB883" s="71"/>
    </row>
    <row r="884" spans="1:106">
      <c r="A884" s="71" t="s">
        <v>11984</v>
      </c>
      <c r="B884" s="71" t="s">
        <v>11985</v>
      </c>
      <c r="C884" s="71" t="s">
        <v>21106</v>
      </c>
      <c r="D884" s="71" t="s">
        <v>450</v>
      </c>
      <c r="E884" s="71" t="s">
        <v>21836</v>
      </c>
      <c r="F884" s="71" t="s">
        <v>450</v>
      </c>
      <c r="G884" s="71" t="s">
        <v>21159</v>
      </c>
      <c r="H884" s="71" t="s">
        <v>21160</v>
      </c>
      <c r="I884" s="71" t="s">
        <v>21065</v>
      </c>
      <c r="J884" s="79">
        <v>445.76</v>
      </c>
      <c r="K884" s="71" t="s">
        <v>24735</v>
      </c>
      <c r="L884" s="71" t="s">
        <v>24736</v>
      </c>
      <c r="M884" s="72">
        <v>45559.320185185199</v>
      </c>
      <c r="N884" s="71" t="s">
        <v>404</v>
      </c>
      <c r="O884" s="71" t="s">
        <v>24737</v>
      </c>
      <c r="P884" s="71" t="s">
        <v>24738</v>
      </c>
      <c r="Q884" s="79">
        <v>999999999</v>
      </c>
      <c r="R884" s="71"/>
      <c r="S884" s="71"/>
      <c r="T884" s="71"/>
      <c r="U884" s="71"/>
      <c r="V884" s="71"/>
      <c r="W884" s="80"/>
      <c r="X884" s="71" t="s">
        <v>24739</v>
      </c>
      <c r="Y884" s="71" t="s">
        <v>24736</v>
      </c>
      <c r="Z884" s="71"/>
      <c r="AA884" s="71" t="s">
        <v>397</v>
      </c>
      <c r="AB884" s="71" t="s">
        <v>397</v>
      </c>
      <c r="AC884" s="71" t="s">
        <v>21133</v>
      </c>
      <c r="AD884" s="71" t="s">
        <v>29484</v>
      </c>
      <c r="AE884" s="71"/>
      <c r="AF884" s="71"/>
      <c r="AG884" s="71"/>
      <c r="AH884" s="71" t="s">
        <v>397</v>
      </c>
      <c r="AI884" s="71" t="s">
        <v>397</v>
      </c>
      <c r="AJ884" s="71"/>
      <c r="AK884" s="71"/>
      <c r="AL884" s="71"/>
      <c r="AM884" s="71"/>
      <c r="AN884" s="71" t="s">
        <v>397</v>
      </c>
      <c r="AO884" s="71" t="s">
        <v>397</v>
      </c>
      <c r="AP884" s="71"/>
      <c r="AQ884" s="71" t="s">
        <v>397</v>
      </c>
      <c r="AR884" s="71" t="s">
        <v>397</v>
      </c>
      <c r="AS884" s="71"/>
      <c r="AT884" s="71" t="s">
        <v>397</v>
      </c>
      <c r="AU884" s="71"/>
      <c r="AV884" s="71" t="s">
        <v>21115</v>
      </c>
      <c r="AW884" s="71" t="s">
        <v>397</v>
      </c>
      <c r="AX884" s="71" t="s">
        <v>20973</v>
      </c>
      <c r="AY884" s="71" t="s">
        <v>21578</v>
      </c>
      <c r="AZ884" s="72">
        <v>45547.405289351896</v>
      </c>
      <c r="BA884" s="71"/>
      <c r="BB884" s="71"/>
      <c r="BC884" s="71"/>
      <c r="BD884" s="71"/>
      <c r="BE884" s="71"/>
      <c r="BF884" s="71"/>
      <c r="BG884" s="71"/>
      <c r="BH884" s="71"/>
      <c r="BI884" s="71"/>
      <c r="BJ884" s="71"/>
      <c r="BK884" s="71"/>
      <c r="BL884" s="81"/>
      <c r="BM884" s="81"/>
      <c r="BN884" s="81"/>
      <c r="BO884" s="71"/>
      <c r="BP884" s="71"/>
      <c r="BQ884" s="71"/>
      <c r="BR884" s="71" t="s">
        <v>29304</v>
      </c>
      <c r="BS884" s="71" t="s">
        <v>23503</v>
      </c>
      <c r="BT884" s="71" t="s">
        <v>21068</v>
      </c>
      <c r="BU884" s="72">
        <v>44797.435601851903</v>
      </c>
      <c r="BV884" s="71" t="s">
        <v>21068</v>
      </c>
      <c r="BW884" s="72">
        <v>44797.435601851903</v>
      </c>
      <c r="BX884" s="79">
        <v>11349.65</v>
      </c>
      <c r="BY884" s="81">
        <v>0</v>
      </c>
      <c r="BZ884" s="71"/>
      <c r="CA884" s="81">
        <v>0</v>
      </c>
      <c r="CB884" s="71"/>
      <c r="CC884" s="71"/>
      <c r="CD884" s="72"/>
      <c r="CE884" s="71"/>
      <c r="CF884" s="71"/>
      <c r="CG884" s="81">
        <v>0</v>
      </c>
      <c r="CH884" s="71"/>
      <c r="CI884" s="81">
        <v>0</v>
      </c>
      <c r="CJ884" s="71"/>
      <c r="CK884" s="71"/>
      <c r="CL884" s="71" t="s">
        <v>23504</v>
      </c>
      <c r="CM884" s="71"/>
      <c r="CN884" s="71"/>
      <c r="CO884" s="71"/>
      <c r="CP884" s="71" t="s">
        <v>23505</v>
      </c>
      <c r="CQ884" s="71"/>
      <c r="CR884" s="71"/>
      <c r="CS884" s="71"/>
      <c r="CT884" s="71"/>
      <c r="CU884" s="72"/>
      <c r="CV884" s="71"/>
      <c r="CW884" s="71"/>
      <c r="CX884" s="71" t="s">
        <v>21120</v>
      </c>
      <c r="CY884" s="71"/>
      <c r="CZ884" s="71" t="s">
        <v>23506</v>
      </c>
      <c r="DA884" s="71"/>
      <c r="DB884" s="71" t="s">
        <v>9630</v>
      </c>
    </row>
    <row r="885" spans="1:106">
      <c r="A885" s="71" t="s">
        <v>12016</v>
      </c>
      <c r="B885" s="71" t="s">
        <v>12017</v>
      </c>
      <c r="C885" s="71" t="s">
        <v>397</v>
      </c>
      <c r="D885" s="71" t="s">
        <v>450</v>
      </c>
      <c r="E885" s="71" t="s">
        <v>21079</v>
      </c>
      <c r="F885" s="71" t="s">
        <v>450</v>
      </c>
      <c r="G885" s="71" t="s">
        <v>21159</v>
      </c>
      <c r="H885" s="71" t="s">
        <v>21160</v>
      </c>
      <c r="I885" s="71" t="s">
        <v>21065</v>
      </c>
      <c r="J885" s="79">
        <v>5143.74</v>
      </c>
      <c r="K885" s="71" t="s">
        <v>24741</v>
      </c>
      <c r="L885" s="71" t="s">
        <v>24742</v>
      </c>
      <c r="M885" s="72">
        <v>45921.833333333299</v>
      </c>
      <c r="N885" s="71" t="s">
        <v>390</v>
      </c>
      <c r="O885" s="71" t="s">
        <v>24743</v>
      </c>
      <c r="P885" s="71"/>
      <c r="Q885" s="79">
        <v>999999999</v>
      </c>
      <c r="R885" s="71"/>
      <c r="S885" s="71"/>
      <c r="T885" s="71"/>
      <c r="U885" s="71"/>
      <c r="V885" s="71"/>
      <c r="W885" s="80"/>
      <c r="X885" s="71" t="s">
        <v>24744</v>
      </c>
      <c r="Y885" s="71" t="s">
        <v>24742</v>
      </c>
      <c r="Z885" s="71"/>
      <c r="AA885" s="71" t="s">
        <v>397</v>
      </c>
      <c r="AB885" s="71" t="s">
        <v>397</v>
      </c>
      <c r="AC885" s="71" t="s">
        <v>21133</v>
      </c>
      <c r="AD885" s="71" t="s">
        <v>29485</v>
      </c>
      <c r="AE885" s="71"/>
      <c r="AF885" s="71"/>
      <c r="AG885" s="71"/>
      <c r="AH885" s="71" t="s">
        <v>397</v>
      </c>
      <c r="AI885" s="71" t="s">
        <v>397</v>
      </c>
      <c r="AJ885" s="71"/>
      <c r="AK885" s="71"/>
      <c r="AL885" s="71"/>
      <c r="AM885" s="71"/>
      <c r="AN885" s="71" t="s">
        <v>397</v>
      </c>
      <c r="AO885" s="71" t="s">
        <v>397</v>
      </c>
      <c r="AP885" s="71"/>
      <c r="AQ885" s="71" t="s">
        <v>397</v>
      </c>
      <c r="AR885" s="71" t="s">
        <v>397</v>
      </c>
      <c r="AS885" s="71"/>
      <c r="AT885" s="71" t="s">
        <v>397</v>
      </c>
      <c r="AU885" s="71"/>
      <c r="AV885" s="71" t="s">
        <v>21115</v>
      </c>
      <c r="AW885" s="71" t="s">
        <v>397</v>
      </c>
      <c r="AX885" s="71" t="s">
        <v>20973</v>
      </c>
      <c r="AY885" s="71" t="s">
        <v>21926</v>
      </c>
      <c r="AZ885" s="72">
        <v>45558.218587962998</v>
      </c>
      <c r="BA885" s="71"/>
      <c r="BB885" s="71"/>
      <c r="BC885" s="71"/>
      <c r="BD885" s="71"/>
      <c r="BE885" s="71"/>
      <c r="BF885" s="71"/>
      <c r="BG885" s="71"/>
      <c r="BH885" s="71"/>
      <c r="BI885" s="71"/>
      <c r="BJ885" s="71"/>
      <c r="BK885" s="71"/>
      <c r="BL885" s="81"/>
      <c r="BM885" s="81"/>
      <c r="BN885" s="81"/>
      <c r="BO885" s="71"/>
      <c r="BP885" s="71"/>
      <c r="BQ885" s="71"/>
      <c r="BR885" s="71"/>
      <c r="BS885" s="71"/>
      <c r="BT885" s="71"/>
      <c r="BU885" s="72"/>
      <c r="BV885" s="71"/>
      <c r="BW885" s="72"/>
      <c r="BX885" s="79">
        <v>0</v>
      </c>
      <c r="BY885" s="81">
        <v>0</v>
      </c>
      <c r="BZ885" s="71"/>
      <c r="CA885" s="81">
        <v>0</v>
      </c>
      <c r="CB885" s="71"/>
      <c r="CC885" s="71"/>
      <c r="CD885" s="72"/>
      <c r="CE885" s="71"/>
      <c r="CF885" s="71"/>
      <c r="CG885" s="81">
        <v>0</v>
      </c>
      <c r="CH885" s="71"/>
      <c r="CI885" s="81">
        <v>0</v>
      </c>
      <c r="CJ885" s="71"/>
      <c r="CK885" s="71"/>
      <c r="CL885" s="71"/>
      <c r="CM885" s="71"/>
      <c r="CN885" s="71"/>
      <c r="CO885" s="71"/>
      <c r="CP885" s="71"/>
      <c r="CQ885" s="71"/>
      <c r="CR885" s="71"/>
      <c r="CS885" s="71"/>
      <c r="CT885" s="71"/>
      <c r="CU885" s="72"/>
      <c r="CV885" s="71"/>
      <c r="CW885" s="71"/>
      <c r="CX885" s="71"/>
      <c r="CY885" s="71"/>
      <c r="CZ885" s="71"/>
      <c r="DA885" s="71"/>
      <c r="DB885" s="71"/>
    </row>
    <row r="886" spans="1:106">
      <c r="A886" s="71" t="s">
        <v>12021</v>
      </c>
      <c r="B886" s="71" t="s">
        <v>12022</v>
      </c>
      <c r="C886" s="71" t="s">
        <v>397</v>
      </c>
      <c r="D886" s="71" t="s">
        <v>427</v>
      </c>
      <c r="E886" s="71" t="s">
        <v>21079</v>
      </c>
      <c r="F886" s="71" t="s">
        <v>427</v>
      </c>
      <c r="G886" s="71"/>
      <c r="H886" s="71"/>
      <c r="I886" s="71" t="s">
        <v>21065</v>
      </c>
      <c r="J886" s="79">
        <v>0</v>
      </c>
      <c r="K886" s="71"/>
      <c r="L886" s="71"/>
      <c r="M886" s="72"/>
      <c r="N886" s="71"/>
      <c r="O886" s="71" t="s">
        <v>24746</v>
      </c>
      <c r="P886" s="71"/>
      <c r="Q886" s="79">
        <v>0</v>
      </c>
      <c r="R886" s="71" t="s">
        <v>24747</v>
      </c>
      <c r="S886" s="71"/>
      <c r="T886" s="71"/>
      <c r="U886" s="71" t="s">
        <v>21068</v>
      </c>
      <c r="V886" s="71" t="s">
        <v>21068</v>
      </c>
      <c r="W886" s="80"/>
      <c r="X886" s="71"/>
      <c r="Y886" s="71"/>
      <c r="Z886" s="71"/>
      <c r="AA886" s="71" t="s">
        <v>397</v>
      </c>
      <c r="AB886" s="71" t="s">
        <v>397</v>
      </c>
      <c r="AC886" s="71"/>
      <c r="AD886" s="71"/>
      <c r="AE886" s="71"/>
      <c r="AF886" s="71"/>
      <c r="AG886" s="71"/>
      <c r="AH886" s="71" t="s">
        <v>397</v>
      </c>
      <c r="AI886" s="71" t="s">
        <v>397</v>
      </c>
      <c r="AJ886" s="71"/>
      <c r="AK886" s="71"/>
      <c r="AL886" s="71"/>
      <c r="AM886" s="71"/>
      <c r="AN886" s="71" t="s">
        <v>397</v>
      </c>
      <c r="AO886" s="71" t="s">
        <v>397</v>
      </c>
      <c r="AP886" s="71"/>
      <c r="AQ886" s="71" t="s">
        <v>397</v>
      </c>
      <c r="AR886" s="71" t="s">
        <v>397</v>
      </c>
      <c r="AS886" s="71"/>
      <c r="AT886" s="71" t="s">
        <v>397</v>
      </c>
      <c r="AU886" s="71"/>
      <c r="AV886" s="71" t="s">
        <v>397</v>
      </c>
      <c r="AW886" s="71" t="s">
        <v>397</v>
      </c>
      <c r="AX886" s="71"/>
      <c r="AY886" s="71"/>
      <c r="AZ886" s="72"/>
      <c r="BA886" s="71"/>
      <c r="BB886" s="71"/>
      <c r="BC886" s="71"/>
      <c r="BD886" s="71"/>
      <c r="BE886" s="71"/>
      <c r="BF886" s="71"/>
      <c r="BG886" s="71" t="s">
        <v>21069</v>
      </c>
      <c r="BH886" s="71" t="s">
        <v>20990</v>
      </c>
      <c r="BI886" s="71" t="s">
        <v>20978</v>
      </c>
      <c r="BJ886" s="71" t="s">
        <v>20976</v>
      </c>
      <c r="BK886" s="71" t="s">
        <v>21070</v>
      </c>
      <c r="BL886" s="81">
        <v>1</v>
      </c>
      <c r="BM886" s="81">
        <v>1</v>
      </c>
      <c r="BN886" s="81">
        <v>0</v>
      </c>
      <c r="BO886" s="71" t="s">
        <v>21071</v>
      </c>
      <c r="BP886" s="71" t="s">
        <v>21071</v>
      </c>
      <c r="BQ886" s="71"/>
      <c r="BR886" s="71"/>
      <c r="BS886" s="71"/>
      <c r="BT886" s="71"/>
      <c r="BU886" s="72"/>
      <c r="BV886" s="71"/>
      <c r="BW886" s="72"/>
      <c r="BX886" s="79">
        <v>0</v>
      </c>
      <c r="BY886" s="81">
        <v>0</v>
      </c>
      <c r="BZ886" s="71"/>
      <c r="CA886" s="81">
        <v>0</v>
      </c>
      <c r="CB886" s="71"/>
      <c r="CC886" s="71"/>
      <c r="CD886" s="72"/>
      <c r="CE886" s="71"/>
      <c r="CF886" s="71"/>
      <c r="CG886" s="81">
        <v>0</v>
      </c>
      <c r="CH886" s="71"/>
      <c r="CI886" s="81">
        <v>0</v>
      </c>
      <c r="CJ886" s="71"/>
      <c r="CK886" s="71"/>
      <c r="CL886" s="71"/>
      <c r="CM886" s="71"/>
      <c r="CN886" s="71"/>
      <c r="CO886" s="71"/>
      <c r="CP886" s="71"/>
      <c r="CQ886" s="71"/>
      <c r="CR886" s="71"/>
      <c r="CS886" s="71"/>
      <c r="CT886" s="71"/>
      <c r="CU886" s="72"/>
      <c r="CV886" s="71"/>
      <c r="CW886" s="71"/>
      <c r="CX886" s="71"/>
      <c r="CY886" s="71"/>
      <c r="CZ886" s="71"/>
      <c r="DA886" s="71"/>
      <c r="DB886" s="71"/>
    </row>
    <row r="887" spans="1:106">
      <c r="A887" s="71" t="s">
        <v>12066</v>
      </c>
      <c r="B887" s="71" t="s">
        <v>12067</v>
      </c>
      <c r="C887" s="71" t="s">
        <v>397</v>
      </c>
      <c r="D887" s="71" t="s">
        <v>450</v>
      </c>
      <c r="E887" s="71" t="s">
        <v>21836</v>
      </c>
      <c r="F887" s="71" t="s">
        <v>450</v>
      </c>
      <c r="G887" s="71" t="s">
        <v>21159</v>
      </c>
      <c r="H887" s="71" t="s">
        <v>21160</v>
      </c>
      <c r="I887" s="71" t="s">
        <v>21065</v>
      </c>
      <c r="J887" s="79">
        <v>764.3</v>
      </c>
      <c r="K887" s="71" t="s">
        <v>24748</v>
      </c>
      <c r="L887" s="71" t="s">
        <v>24749</v>
      </c>
      <c r="M887" s="72">
        <v>45898.2715509259</v>
      </c>
      <c r="N887" s="71" t="s">
        <v>390</v>
      </c>
      <c r="O887" s="71" t="s">
        <v>24750</v>
      </c>
      <c r="P887" s="71"/>
      <c r="Q887" s="79">
        <v>999999999</v>
      </c>
      <c r="R887" s="71"/>
      <c r="S887" s="71"/>
      <c r="T887" s="71"/>
      <c r="U887" s="71"/>
      <c r="V887" s="71"/>
      <c r="W887" s="80"/>
      <c r="X887" s="71" t="s">
        <v>24751</v>
      </c>
      <c r="Y887" s="71" t="s">
        <v>24749</v>
      </c>
      <c r="Z887" s="71"/>
      <c r="AA887" s="71" t="s">
        <v>397</v>
      </c>
      <c r="AB887" s="71" t="s">
        <v>397</v>
      </c>
      <c r="AC887" s="71" t="s">
        <v>21133</v>
      </c>
      <c r="AD887" s="71" t="s">
        <v>29486</v>
      </c>
      <c r="AE887" s="71"/>
      <c r="AF887" s="71"/>
      <c r="AG887" s="71"/>
      <c r="AH887" s="71" t="s">
        <v>397</v>
      </c>
      <c r="AI887" s="71" t="s">
        <v>397</v>
      </c>
      <c r="AJ887" s="71"/>
      <c r="AK887" s="71"/>
      <c r="AL887" s="71"/>
      <c r="AM887" s="71"/>
      <c r="AN887" s="71" t="s">
        <v>397</v>
      </c>
      <c r="AO887" s="71" t="s">
        <v>397</v>
      </c>
      <c r="AP887" s="71"/>
      <c r="AQ887" s="71" t="s">
        <v>397</v>
      </c>
      <c r="AR887" s="71" t="s">
        <v>397</v>
      </c>
      <c r="AS887" s="71"/>
      <c r="AT887" s="71" t="s">
        <v>397</v>
      </c>
      <c r="AU887" s="71"/>
      <c r="AV887" s="71" t="s">
        <v>21115</v>
      </c>
      <c r="AW887" s="71" t="s">
        <v>397</v>
      </c>
      <c r="AX887" s="71" t="s">
        <v>20973</v>
      </c>
      <c r="AY887" s="71" t="s">
        <v>21346</v>
      </c>
      <c r="AZ887" s="72">
        <v>45534.363993055602</v>
      </c>
      <c r="BA887" s="71"/>
      <c r="BB887" s="71"/>
      <c r="BC887" s="71"/>
      <c r="BD887" s="71"/>
      <c r="BE887" s="71"/>
      <c r="BF887" s="71"/>
      <c r="BG887" s="71"/>
      <c r="BH887" s="71"/>
      <c r="BI887" s="71"/>
      <c r="BJ887" s="71"/>
      <c r="BK887" s="71"/>
      <c r="BL887" s="81"/>
      <c r="BM887" s="81"/>
      <c r="BN887" s="81"/>
      <c r="BO887" s="71"/>
      <c r="BP887" s="71"/>
      <c r="BQ887" s="71"/>
      <c r="BR887" s="71" t="s">
        <v>29304</v>
      </c>
      <c r="BS887" s="71" t="s">
        <v>23503</v>
      </c>
      <c r="BT887" s="71" t="s">
        <v>21068</v>
      </c>
      <c r="BU887" s="72">
        <v>44797.435601851903</v>
      </c>
      <c r="BV887" s="71" t="s">
        <v>21068</v>
      </c>
      <c r="BW887" s="72">
        <v>44797.435601851903</v>
      </c>
      <c r="BX887" s="79">
        <v>11349.65</v>
      </c>
      <c r="BY887" s="81">
        <v>0</v>
      </c>
      <c r="BZ887" s="71"/>
      <c r="CA887" s="81">
        <v>0</v>
      </c>
      <c r="CB887" s="71"/>
      <c r="CC887" s="71"/>
      <c r="CD887" s="72"/>
      <c r="CE887" s="71"/>
      <c r="CF887" s="71"/>
      <c r="CG887" s="81">
        <v>0</v>
      </c>
      <c r="CH887" s="71"/>
      <c r="CI887" s="81">
        <v>0</v>
      </c>
      <c r="CJ887" s="71"/>
      <c r="CK887" s="71"/>
      <c r="CL887" s="71" t="s">
        <v>23504</v>
      </c>
      <c r="CM887" s="71"/>
      <c r="CN887" s="71"/>
      <c r="CO887" s="71"/>
      <c r="CP887" s="71" t="s">
        <v>23505</v>
      </c>
      <c r="CQ887" s="71"/>
      <c r="CR887" s="71"/>
      <c r="CS887" s="71"/>
      <c r="CT887" s="71"/>
      <c r="CU887" s="72"/>
      <c r="CV887" s="71"/>
      <c r="CW887" s="71"/>
      <c r="CX887" s="71" t="s">
        <v>21120</v>
      </c>
      <c r="CY887" s="71"/>
      <c r="CZ887" s="71" t="s">
        <v>23506</v>
      </c>
      <c r="DA887" s="71"/>
      <c r="DB887" s="71" t="s">
        <v>9630</v>
      </c>
    </row>
    <row r="888" spans="1:106">
      <c r="A888" s="71" t="s">
        <v>12095</v>
      </c>
      <c r="B888" s="71" t="s">
        <v>12096</v>
      </c>
      <c r="C888" s="71" t="s">
        <v>21106</v>
      </c>
      <c r="D888" s="71" t="s">
        <v>450</v>
      </c>
      <c r="E888" s="71" t="s">
        <v>21064</v>
      </c>
      <c r="F888" s="71" t="s">
        <v>450</v>
      </c>
      <c r="G888" s="71" t="s">
        <v>21107</v>
      </c>
      <c r="H888" s="71" t="s">
        <v>21376</v>
      </c>
      <c r="I888" s="71" t="s">
        <v>21065</v>
      </c>
      <c r="J888" s="79">
        <v>0</v>
      </c>
      <c r="K888" s="71" t="s">
        <v>24753</v>
      </c>
      <c r="L888" s="71"/>
      <c r="M888" s="72">
        <v>45567.465729166703</v>
      </c>
      <c r="N888" s="71" t="s">
        <v>404</v>
      </c>
      <c r="O888" s="71" t="s">
        <v>24754</v>
      </c>
      <c r="P888" s="71" t="s">
        <v>24755</v>
      </c>
      <c r="Q888" s="79">
        <v>999999999</v>
      </c>
      <c r="R888" s="71"/>
      <c r="S888" s="71"/>
      <c r="T888" s="71"/>
      <c r="U888" s="71"/>
      <c r="V888" s="71"/>
      <c r="W888" s="80"/>
      <c r="X888" s="71"/>
      <c r="Y888" s="71"/>
      <c r="Z888" s="71"/>
      <c r="AA888" s="71" t="s">
        <v>397</v>
      </c>
      <c r="AB888" s="71" t="s">
        <v>397</v>
      </c>
      <c r="AC888" s="71"/>
      <c r="AD888" s="71"/>
      <c r="AE888" s="71"/>
      <c r="AF888" s="71"/>
      <c r="AG888" s="71"/>
      <c r="AH888" s="71" t="s">
        <v>397</v>
      </c>
      <c r="AI888" s="71" t="s">
        <v>397</v>
      </c>
      <c r="AJ888" s="71"/>
      <c r="AK888" s="71"/>
      <c r="AL888" s="71"/>
      <c r="AM888" s="71"/>
      <c r="AN888" s="71" t="s">
        <v>397</v>
      </c>
      <c r="AO888" s="71" t="s">
        <v>397</v>
      </c>
      <c r="AP888" s="71"/>
      <c r="AQ888" s="71" t="s">
        <v>397</v>
      </c>
      <c r="AR888" s="71" t="s">
        <v>397</v>
      </c>
      <c r="AS888" s="71"/>
      <c r="AT888" s="71" t="s">
        <v>397</v>
      </c>
      <c r="AU888" s="71"/>
      <c r="AV888" s="71" t="s">
        <v>397</v>
      </c>
      <c r="AW888" s="71" t="s">
        <v>397</v>
      </c>
      <c r="AX888" s="71"/>
      <c r="AY888" s="71"/>
      <c r="AZ888" s="72"/>
      <c r="BA888" s="71"/>
      <c r="BB888" s="71"/>
      <c r="BC888" s="71"/>
      <c r="BD888" s="71"/>
      <c r="BE888" s="71"/>
      <c r="BF888" s="71"/>
      <c r="BG888" s="71"/>
      <c r="BH888" s="71"/>
      <c r="BI888" s="71"/>
      <c r="BJ888" s="71"/>
      <c r="BK888" s="71"/>
      <c r="BL888" s="81"/>
      <c r="BM888" s="81"/>
      <c r="BN888" s="81"/>
      <c r="BO888" s="71"/>
      <c r="BP888" s="71"/>
      <c r="BQ888" s="71"/>
      <c r="BR888" s="71"/>
      <c r="BS888" s="71"/>
      <c r="BT888" s="71"/>
      <c r="BU888" s="72"/>
      <c r="BV888" s="71"/>
      <c r="BW888" s="72"/>
      <c r="BX888" s="79">
        <v>0</v>
      </c>
      <c r="BY888" s="81">
        <v>0</v>
      </c>
      <c r="BZ888" s="71"/>
      <c r="CA888" s="81">
        <v>0</v>
      </c>
      <c r="CB888" s="71"/>
      <c r="CC888" s="71"/>
      <c r="CD888" s="72"/>
      <c r="CE888" s="71"/>
      <c r="CF888" s="71"/>
      <c r="CG888" s="81">
        <v>0</v>
      </c>
      <c r="CH888" s="71"/>
      <c r="CI888" s="81">
        <v>0</v>
      </c>
      <c r="CJ888" s="71"/>
      <c r="CK888" s="71"/>
      <c r="CL888" s="71"/>
      <c r="CM888" s="71"/>
      <c r="CN888" s="71"/>
      <c r="CO888" s="71"/>
      <c r="CP888" s="71"/>
      <c r="CQ888" s="71"/>
      <c r="CR888" s="71"/>
      <c r="CS888" s="71"/>
      <c r="CT888" s="71"/>
      <c r="CU888" s="72"/>
      <c r="CV888" s="71"/>
      <c r="CW888" s="71"/>
      <c r="CX888" s="71"/>
      <c r="CY888" s="71"/>
      <c r="CZ888" s="71"/>
      <c r="DA888" s="71"/>
      <c r="DB888" s="71"/>
    </row>
    <row r="889" spans="1:106">
      <c r="A889" s="71" t="s">
        <v>12100</v>
      </c>
      <c r="B889" s="71" t="s">
        <v>29487</v>
      </c>
      <c r="C889" s="71" t="s">
        <v>21106</v>
      </c>
      <c r="D889" s="71" t="s">
        <v>450</v>
      </c>
      <c r="E889" s="71" t="s">
        <v>21836</v>
      </c>
      <c r="F889" s="71" t="s">
        <v>450</v>
      </c>
      <c r="G889" s="71" t="s">
        <v>21642</v>
      </c>
      <c r="H889" s="71" t="s">
        <v>21376</v>
      </c>
      <c r="I889" s="71" t="s">
        <v>21065</v>
      </c>
      <c r="J889" s="79">
        <v>0</v>
      </c>
      <c r="K889" s="71" t="s">
        <v>24756</v>
      </c>
      <c r="L889" s="71" t="s">
        <v>24757</v>
      </c>
      <c r="M889" s="72">
        <v>45567.347361111097</v>
      </c>
      <c r="N889" s="71" t="s">
        <v>404</v>
      </c>
      <c r="O889" s="71" t="s">
        <v>24758</v>
      </c>
      <c r="P889" s="71"/>
      <c r="Q889" s="79">
        <v>999999999</v>
      </c>
      <c r="R889" s="71" t="s">
        <v>24760</v>
      </c>
      <c r="S889" s="71"/>
      <c r="T889" s="71" t="s">
        <v>24759</v>
      </c>
      <c r="U889" s="71" t="s">
        <v>21868</v>
      </c>
      <c r="V889" s="71" t="s">
        <v>21868</v>
      </c>
      <c r="W889" s="80"/>
      <c r="X889" s="71" t="s">
        <v>24761</v>
      </c>
      <c r="Y889" s="71" t="s">
        <v>24757</v>
      </c>
      <c r="Z889" s="71"/>
      <c r="AA889" s="71" t="s">
        <v>397</v>
      </c>
      <c r="AB889" s="71" t="s">
        <v>397</v>
      </c>
      <c r="AC889" s="71" t="s">
        <v>21133</v>
      </c>
      <c r="AD889" s="71" t="s">
        <v>29488</v>
      </c>
      <c r="AE889" s="71"/>
      <c r="AF889" s="71"/>
      <c r="AG889" s="71"/>
      <c r="AH889" s="71" t="s">
        <v>397</v>
      </c>
      <c r="AI889" s="71" t="s">
        <v>397</v>
      </c>
      <c r="AJ889" s="71"/>
      <c r="AK889" s="71"/>
      <c r="AL889" s="71"/>
      <c r="AM889" s="71"/>
      <c r="AN889" s="71" t="s">
        <v>397</v>
      </c>
      <c r="AO889" s="71" t="s">
        <v>397</v>
      </c>
      <c r="AP889" s="71"/>
      <c r="AQ889" s="71" t="s">
        <v>397</v>
      </c>
      <c r="AR889" s="71" t="s">
        <v>397</v>
      </c>
      <c r="AS889" s="71"/>
      <c r="AT889" s="71" t="s">
        <v>397</v>
      </c>
      <c r="AU889" s="71"/>
      <c r="AV889" s="71" t="s">
        <v>21115</v>
      </c>
      <c r="AW889" s="71" t="s">
        <v>397</v>
      </c>
      <c r="AX889" s="71" t="s">
        <v>20973</v>
      </c>
      <c r="AY889" s="71" t="s">
        <v>21578</v>
      </c>
      <c r="AZ889" s="72">
        <v>45547.405335648102</v>
      </c>
      <c r="BA889" s="71"/>
      <c r="BB889" s="71"/>
      <c r="BC889" s="71"/>
      <c r="BD889" s="71"/>
      <c r="BE889" s="71"/>
      <c r="BF889" s="71"/>
      <c r="BG889" s="71" t="s">
        <v>21069</v>
      </c>
      <c r="BH889" s="71" t="s">
        <v>20990</v>
      </c>
      <c r="BI889" s="71" t="s">
        <v>20978</v>
      </c>
      <c r="BJ889" s="71" t="s">
        <v>20976</v>
      </c>
      <c r="BK889" s="71" t="s">
        <v>21070</v>
      </c>
      <c r="BL889" s="81">
        <v>1</v>
      </c>
      <c r="BM889" s="81">
        <v>1</v>
      </c>
      <c r="BN889" s="81">
        <v>0</v>
      </c>
      <c r="BO889" s="71" t="s">
        <v>21071</v>
      </c>
      <c r="BP889" s="71" t="s">
        <v>21071</v>
      </c>
      <c r="BQ889" s="71"/>
      <c r="BR889" s="71"/>
      <c r="BS889" s="71"/>
      <c r="BT889" s="71"/>
      <c r="BU889" s="72"/>
      <c r="BV889" s="71"/>
      <c r="BW889" s="72"/>
      <c r="BX889" s="79">
        <v>0</v>
      </c>
      <c r="BY889" s="81">
        <v>0</v>
      </c>
      <c r="BZ889" s="71"/>
      <c r="CA889" s="81">
        <v>0</v>
      </c>
      <c r="CB889" s="71"/>
      <c r="CC889" s="71"/>
      <c r="CD889" s="72"/>
      <c r="CE889" s="71"/>
      <c r="CF889" s="71"/>
      <c r="CG889" s="81">
        <v>0</v>
      </c>
      <c r="CH889" s="71"/>
      <c r="CI889" s="81">
        <v>0</v>
      </c>
      <c r="CJ889" s="71"/>
      <c r="CK889" s="71"/>
      <c r="CL889" s="71"/>
      <c r="CM889" s="71"/>
      <c r="CN889" s="71"/>
      <c r="CO889" s="71"/>
      <c r="CP889" s="71"/>
      <c r="CQ889" s="71"/>
      <c r="CR889" s="71"/>
      <c r="CS889" s="71"/>
      <c r="CT889" s="71"/>
      <c r="CU889" s="72"/>
      <c r="CV889" s="71"/>
      <c r="CW889" s="71"/>
      <c r="CX889" s="71"/>
      <c r="CY889" s="71"/>
      <c r="CZ889" s="71"/>
      <c r="DA889" s="71"/>
      <c r="DB889" s="71"/>
    </row>
    <row r="890" spans="1:106">
      <c r="A890" s="71" t="s">
        <v>12104</v>
      </c>
      <c r="B890" s="71" t="s">
        <v>12105</v>
      </c>
      <c r="C890" s="71" t="s">
        <v>21106</v>
      </c>
      <c r="D890" s="71" t="s">
        <v>450</v>
      </c>
      <c r="E890" s="71" t="s">
        <v>21064</v>
      </c>
      <c r="F890" s="71" t="s">
        <v>450</v>
      </c>
      <c r="G890" s="71" t="s">
        <v>21210</v>
      </c>
      <c r="H890" s="71" t="s">
        <v>21122</v>
      </c>
      <c r="I890" s="71" t="s">
        <v>21065</v>
      </c>
      <c r="J890" s="79">
        <v>0</v>
      </c>
      <c r="K890" s="71" t="s">
        <v>24763</v>
      </c>
      <c r="L890" s="71" t="s">
        <v>24764</v>
      </c>
      <c r="M890" s="72">
        <v>45567.343958333302</v>
      </c>
      <c r="N890" s="71" t="s">
        <v>404</v>
      </c>
      <c r="O890" s="71" t="s">
        <v>24765</v>
      </c>
      <c r="P890" s="71"/>
      <c r="Q890" s="79">
        <v>999999999</v>
      </c>
      <c r="R890" s="71"/>
      <c r="S890" s="71"/>
      <c r="T890" s="71"/>
      <c r="U890" s="71"/>
      <c r="V890" s="71"/>
      <c r="W890" s="80"/>
      <c r="X890" s="71" t="s">
        <v>24766</v>
      </c>
      <c r="Y890" s="71" t="s">
        <v>24764</v>
      </c>
      <c r="Z890" s="71"/>
      <c r="AA890" s="71" t="s">
        <v>397</v>
      </c>
      <c r="AB890" s="71" t="s">
        <v>397</v>
      </c>
      <c r="AC890" s="71" t="s">
        <v>21133</v>
      </c>
      <c r="AD890" s="71" t="s">
        <v>29489</v>
      </c>
      <c r="AE890" s="71"/>
      <c r="AF890" s="71"/>
      <c r="AG890" s="71"/>
      <c r="AH890" s="71" t="s">
        <v>397</v>
      </c>
      <c r="AI890" s="71" t="s">
        <v>397</v>
      </c>
      <c r="AJ890" s="71"/>
      <c r="AK890" s="71"/>
      <c r="AL890" s="71"/>
      <c r="AM890" s="71"/>
      <c r="AN890" s="71" t="s">
        <v>397</v>
      </c>
      <c r="AO890" s="71" t="s">
        <v>397</v>
      </c>
      <c r="AP890" s="71"/>
      <c r="AQ890" s="71" t="s">
        <v>397</v>
      </c>
      <c r="AR890" s="71" t="s">
        <v>397</v>
      </c>
      <c r="AS890" s="71"/>
      <c r="AT890" s="71" t="s">
        <v>397</v>
      </c>
      <c r="AU890" s="71"/>
      <c r="AV890" s="71" t="s">
        <v>21115</v>
      </c>
      <c r="AW890" s="71" t="s">
        <v>397</v>
      </c>
      <c r="AX890" s="71" t="s">
        <v>20973</v>
      </c>
      <c r="AY890" s="71" t="s">
        <v>21578</v>
      </c>
      <c r="AZ890" s="72">
        <v>45547.4053472222</v>
      </c>
      <c r="BA890" s="71"/>
      <c r="BB890" s="71"/>
      <c r="BC890" s="71"/>
      <c r="BD890" s="71"/>
      <c r="BE890" s="71"/>
      <c r="BF890" s="71"/>
      <c r="BG890" s="71"/>
      <c r="BH890" s="71"/>
      <c r="BI890" s="71"/>
      <c r="BJ890" s="71"/>
      <c r="BK890" s="71"/>
      <c r="BL890" s="81"/>
      <c r="BM890" s="81"/>
      <c r="BN890" s="81"/>
      <c r="BO890" s="71"/>
      <c r="BP890" s="71"/>
      <c r="BQ890" s="71"/>
      <c r="BR890" s="71"/>
      <c r="BS890" s="71"/>
      <c r="BT890" s="71"/>
      <c r="BU890" s="72"/>
      <c r="BV890" s="71"/>
      <c r="BW890" s="72"/>
      <c r="BX890" s="79">
        <v>0</v>
      </c>
      <c r="BY890" s="81">
        <v>0</v>
      </c>
      <c r="BZ890" s="71"/>
      <c r="CA890" s="81">
        <v>0</v>
      </c>
      <c r="CB890" s="71"/>
      <c r="CC890" s="71"/>
      <c r="CD890" s="72"/>
      <c r="CE890" s="71"/>
      <c r="CF890" s="71"/>
      <c r="CG890" s="81">
        <v>0</v>
      </c>
      <c r="CH890" s="71"/>
      <c r="CI890" s="81">
        <v>0</v>
      </c>
      <c r="CJ890" s="71"/>
      <c r="CK890" s="71"/>
      <c r="CL890" s="71"/>
      <c r="CM890" s="71"/>
      <c r="CN890" s="71"/>
      <c r="CO890" s="71"/>
      <c r="CP890" s="71"/>
      <c r="CQ890" s="71"/>
      <c r="CR890" s="71"/>
      <c r="CS890" s="71"/>
      <c r="CT890" s="71"/>
      <c r="CU890" s="72"/>
      <c r="CV890" s="71"/>
      <c r="CW890" s="71"/>
      <c r="CX890" s="71"/>
      <c r="CY890" s="71"/>
      <c r="CZ890" s="71"/>
      <c r="DA890" s="71"/>
      <c r="DB890" s="71"/>
    </row>
    <row r="891" spans="1:106">
      <c r="A891" s="71" t="s">
        <v>12108</v>
      </c>
      <c r="B891" s="71" t="s">
        <v>12109</v>
      </c>
      <c r="C891" s="71" t="s">
        <v>397</v>
      </c>
      <c r="D891" s="71" t="s">
        <v>450</v>
      </c>
      <c r="E891" s="71" t="s">
        <v>21064</v>
      </c>
      <c r="F891" s="71" t="s">
        <v>450</v>
      </c>
      <c r="G891" s="71"/>
      <c r="H891" s="71"/>
      <c r="I891" s="71" t="s">
        <v>21065</v>
      </c>
      <c r="J891" s="79">
        <v>0</v>
      </c>
      <c r="K891" s="71" t="s">
        <v>24768</v>
      </c>
      <c r="L891" s="71" t="s">
        <v>24769</v>
      </c>
      <c r="M891" s="72"/>
      <c r="N891" s="71"/>
      <c r="O891" s="71" t="s">
        <v>24770</v>
      </c>
      <c r="P891" s="71"/>
      <c r="Q891" s="79">
        <v>2400</v>
      </c>
      <c r="R891" s="71" t="s">
        <v>24771</v>
      </c>
      <c r="S891" s="71"/>
      <c r="T891" s="71" t="s">
        <v>24772</v>
      </c>
      <c r="U891" s="71" t="s">
        <v>21842</v>
      </c>
      <c r="V891" s="71" t="s">
        <v>21842</v>
      </c>
      <c r="W891" s="80"/>
      <c r="X891" s="71" t="s">
        <v>24773</v>
      </c>
      <c r="Y891" s="71" t="s">
        <v>24769</v>
      </c>
      <c r="Z891" s="71"/>
      <c r="AA891" s="71" t="s">
        <v>397</v>
      </c>
      <c r="AB891" s="71" t="s">
        <v>397</v>
      </c>
      <c r="AC891" s="71" t="s">
        <v>21133</v>
      </c>
      <c r="AD891" s="71" t="s">
        <v>29490</v>
      </c>
      <c r="AE891" s="71"/>
      <c r="AF891" s="71"/>
      <c r="AG891" s="71"/>
      <c r="AH891" s="71" t="s">
        <v>397</v>
      </c>
      <c r="AI891" s="71" t="s">
        <v>397</v>
      </c>
      <c r="AJ891" s="71"/>
      <c r="AK891" s="71"/>
      <c r="AL891" s="71"/>
      <c r="AM891" s="71"/>
      <c r="AN891" s="71" t="s">
        <v>397</v>
      </c>
      <c r="AO891" s="71" t="s">
        <v>397</v>
      </c>
      <c r="AP891" s="71"/>
      <c r="AQ891" s="71" t="s">
        <v>397</v>
      </c>
      <c r="AR891" s="71" t="s">
        <v>397</v>
      </c>
      <c r="AS891" s="71"/>
      <c r="AT891" s="71" t="s">
        <v>397</v>
      </c>
      <c r="AU891" s="71"/>
      <c r="AV891" s="71" t="s">
        <v>21115</v>
      </c>
      <c r="AW891" s="71" t="s">
        <v>397</v>
      </c>
      <c r="AX891" s="71" t="s">
        <v>20973</v>
      </c>
      <c r="AY891" s="71" t="s">
        <v>21578</v>
      </c>
      <c r="AZ891" s="72">
        <v>45547.405358796299</v>
      </c>
      <c r="BA891" s="71"/>
      <c r="BB891" s="71"/>
      <c r="BC891" s="71"/>
      <c r="BD891" s="71"/>
      <c r="BE891" s="71"/>
      <c r="BF891" s="71"/>
      <c r="BG891" s="71" t="s">
        <v>21069</v>
      </c>
      <c r="BH891" s="71" t="s">
        <v>20990</v>
      </c>
      <c r="BI891" s="71" t="s">
        <v>20978</v>
      </c>
      <c r="BJ891" s="71" t="s">
        <v>20976</v>
      </c>
      <c r="BK891" s="71" t="s">
        <v>21070</v>
      </c>
      <c r="BL891" s="81">
        <v>1</v>
      </c>
      <c r="BM891" s="81">
        <v>1</v>
      </c>
      <c r="BN891" s="81">
        <v>0</v>
      </c>
      <c r="BO891" s="71" t="s">
        <v>21071</v>
      </c>
      <c r="BP891" s="71" t="s">
        <v>21071</v>
      </c>
      <c r="BQ891" s="71"/>
      <c r="BR891" s="71"/>
      <c r="BS891" s="71"/>
      <c r="BT891" s="71"/>
      <c r="BU891" s="72"/>
      <c r="BV891" s="71"/>
      <c r="BW891" s="72"/>
      <c r="BX891" s="79">
        <v>0</v>
      </c>
      <c r="BY891" s="81">
        <v>0</v>
      </c>
      <c r="BZ891" s="71"/>
      <c r="CA891" s="81">
        <v>0</v>
      </c>
      <c r="CB891" s="71"/>
      <c r="CC891" s="71"/>
      <c r="CD891" s="72"/>
      <c r="CE891" s="71"/>
      <c r="CF891" s="71"/>
      <c r="CG891" s="81">
        <v>0</v>
      </c>
      <c r="CH891" s="71"/>
      <c r="CI891" s="81">
        <v>0</v>
      </c>
      <c r="CJ891" s="71"/>
      <c r="CK891" s="71"/>
      <c r="CL891" s="71"/>
      <c r="CM891" s="71"/>
      <c r="CN891" s="71"/>
      <c r="CO891" s="71"/>
      <c r="CP891" s="71"/>
      <c r="CQ891" s="71"/>
      <c r="CR891" s="71"/>
      <c r="CS891" s="71"/>
      <c r="CT891" s="71"/>
      <c r="CU891" s="72"/>
      <c r="CV891" s="71"/>
      <c r="CW891" s="71"/>
      <c r="CX891" s="71"/>
      <c r="CY891" s="71"/>
      <c r="CZ891" s="71"/>
      <c r="DA891" s="71"/>
      <c r="DB891" s="71"/>
    </row>
    <row r="892" spans="1:106">
      <c r="A892" s="71" t="s">
        <v>12111</v>
      </c>
      <c r="B892" s="71" t="s">
        <v>12112</v>
      </c>
      <c r="C892" s="71" t="s">
        <v>21106</v>
      </c>
      <c r="D892" s="71" t="s">
        <v>450</v>
      </c>
      <c r="E892" s="71" t="s">
        <v>21836</v>
      </c>
      <c r="F892" s="71" t="s">
        <v>450</v>
      </c>
      <c r="G892" s="71"/>
      <c r="H892" s="71"/>
      <c r="I892" s="71" t="s">
        <v>21065</v>
      </c>
      <c r="J892" s="79">
        <v>1426.7</v>
      </c>
      <c r="K892" s="71" t="s">
        <v>24775</v>
      </c>
      <c r="L892" s="71" t="s">
        <v>24776</v>
      </c>
      <c r="M892" s="72">
        <v>45567.313020833302</v>
      </c>
      <c r="N892" s="71" t="s">
        <v>404</v>
      </c>
      <c r="O892" s="71" t="s">
        <v>24777</v>
      </c>
      <c r="P892" s="71"/>
      <c r="Q892" s="79">
        <v>999999999</v>
      </c>
      <c r="R892" s="71"/>
      <c r="S892" s="71"/>
      <c r="T892" s="71"/>
      <c r="U892" s="71"/>
      <c r="V892" s="71"/>
      <c r="W892" s="80"/>
      <c r="X892" s="71" t="s">
        <v>24778</v>
      </c>
      <c r="Y892" s="71" t="s">
        <v>24776</v>
      </c>
      <c r="Z892" s="71"/>
      <c r="AA892" s="71" t="s">
        <v>397</v>
      </c>
      <c r="AB892" s="71" t="s">
        <v>397</v>
      </c>
      <c r="AC892" s="71" t="s">
        <v>21133</v>
      </c>
      <c r="AD892" s="71" t="s">
        <v>29491</v>
      </c>
      <c r="AE892" s="71"/>
      <c r="AF892" s="71"/>
      <c r="AG892" s="71"/>
      <c r="AH892" s="71" t="s">
        <v>397</v>
      </c>
      <c r="AI892" s="71" t="s">
        <v>397</v>
      </c>
      <c r="AJ892" s="71"/>
      <c r="AK892" s="71"/>
      <c r="AL892" s="71"/>
      <c r="AM892" s="71"/>
      <c r="AN892" s="71" t="s">
        <v>397</v>
      </c>
      <c r="AO892" s="71" t="s">
        <v>397</v>
      </c>
      <c r="AP892" s="71"/>
      <c r="AQ892" s="71" t="s">
        <v>397</v>
      </c>
      <c r="AR892" s="71" t="s">
        <v>397</v>
      </c>
      <c r="AS892" s="71"/>
      <c r="AT892" s="71" t="s">
        <v>397</v>
      </c>
      <c r="AU892" s="71"/>
      <c r="AV892" s="71" t="s">
        <v>21115</v>
      </c>
      <c r="AW892" s="71" t="s">
        <v>397</v>
      </c>
      <c r="AX892" s="71" t="s">
        <v>20973</v>
      </c>
      <c r="AY892" s="71" t="s">
        <v>21578</v>
      </c>
      <c r="AZ892" s="72">
        <v>45547.405370370398</v>
      </c>
      <c r="BA892" s="71"/>
      <c r="BB892" s="71"/>
      <c r="BC892" s="71"/>
      <c r="BD892" s="71"/>
      <c r="BE892" s="71"/>
      <c r="BF892" s="71"/>
      <c r="BG892" s="71"/>
      <c r="BH892" s="71"/>
      <c r="BI892" s="71"/>
      <c r="BJ892" s="71"/>
      <c r="BK892" s="71"/>
      <c r="BL892" s="81"/>
      <c r="BM892" s="81"/>
      <c r="BN892" s="81"/>
      <c r="BO892" s="71"/>
      <c r="BP892" s="71"/>
      <c r="BQ892" s="71"/>
      <c r="BR892" s="71"/>
      <c r="BS892" s="71"/>
      <c r="BT892" s="71"/>
      <c r="BU892" s="72"/>
      <c r="BV892" s="71"/>
      <c r="BW892" s="72"/>
      <c r="BX892" s="79">
        <v>0</v>
      </c>
      <c r="BY892" s="81">
        <v>0</v>
      </c>
      <c r="BZ892" s="71"/>
      <c r="CA892" s="81">
        <v>0</v>
      </c>
      <c r="CB892" s="71"/>
      <c r="CC892" s="71"/>
      <c r="CD892" s="72"/>
      <c r="CE892" s="71"/>
      <c r="CF892" s="71"/>
      <c r="CG892" s="81">
        <v>0</v>
      </c>
      <c r="CH892" s="71"/>
      <c r="CI892" s="81">
        <v>0</v>
      </c>
      <c r="CJ892" s="71"/>
      <c r="CK892" s="71"/>
      <c r="CL892" s="71"/>
      <c r="CM892" s="71"/>
      <c r="CN892" s="71"/>
      <c r="CO892" s="71"/>
      <c r="CP892" s="71"/>
      <c r="CQ892" s="71"/>
      <c r="CR892" s="71"/>
      <c r="CS892" s="71"/>
      <c r="CT892" s="71"/>
      <c r="CU892" s="72"/>
      <c r="CV892" s="71"/>
      <c r="CW892" s="71"/>
      <c r="CX892" s="71"/>
      <c r="CY892" s="71"/>
      <c r="CZ892" s="71"/>
      <c r="DA892" s="71"/>
      <c r="DB892" s="71"/>
    </row>
    <row r="893" spans="1:106">
      <c r="A893" s="71" t="s">
        <v>12115</v>
      </c>
      <c r="B893" s="71" t="s">
        <v>12116</v>
      </c>
      <c r="C893" s="71" t="s">
        <v>397</v>
      </c>
      <c r="D893" s="71" t="s">
        <v>450</v>
      </c>
      <c r="E893" s="71" t="s">
        <v>21064</v>
      </c>
      <c r="F893" s="71" t="s">
        <v>450</v>
      </c>
      <c r="G893" s="71" t="s">
        <v>21159</v>
      </c>
      <c r="H893" s="71" t="s">
        <v>22427</v>
      </c>
      <c r="I893" s="71" t="s">
        <v>21065</v>
      </c>
      <c r="J893" s="79">
        <v>37529.230000000003</v>
      </c>
      <c r="K893" s="71" t="s">
        <v>24779</v>
      </c>
      <c r="L893" s="71" t="s">
        <v>24780</v>
      </c>
      <c r="M893" s="72">
        <v>45859.427592592598</v>
      </c>
      <c r="N893" s="71" t="s">
        <v>390</v>
      </c>
      <c r="O893" s="71" t="s">
        <v>24781</v>
      </c>
      <c r="P893" s="71"/>
      <c r="Q893" s="79">
        <v>99999</v>
      </c>
      <c r="R893" s="71"/>
      <c r="S893" s="71"/>
      <c r="T893" s="71"/>
      <c r="U893" s="71"/>
      <c r="V893" s="71"/>
      <c r="W893" s="80"/>
      <c r="X893" s="71" t="s">
        <v>24782</v>
      </c>
      <c r="Y893" s="71" t="s">
        <v>24780</v>
      </c>
      <c r="Z893" s="71"/>
      <c r="AA893" s="71" t="s">
        <v>397</v>
      </c>
      <c r="AB893" s="71" t="s">
        <v>397</v>
      </c>
      <c r="AC893" s="71" t="s">
        <v>21133</v>
      </c>
      <c r="AD893" s="71" t="s">
        <v>29492</v>
      </c>
      <c r="AE893" s="71"/>
      <c r="AF893" s="71"/>
      <c r="AG893" s="71"/>
      <c r="AH893" s="71" t="s">
        <v>397</v>
      </c>
      <c r="AI893" s="71" t="s">
        <v>397</v>
      </c>
      <c r="AJ893" s="71"/>
      <c r="AK893" s="71"/>
      <c r="AL893" s="71"/>
      <c r="AM893" s="71"/>
      <c r="AN893" s="71" t="s">
        <v>397</v>
      </c>
      <c r="AO893" s="71" t="s">
        <v>397</v>
      </c>
      <c r="AP893" s="71"/>
      <c r="AQ893" s="71" t="s">
        <v>397</v>
      </c>
      <c r="AR893" s="71" t="s">
        <v>397</v>
      </c>
      <c r="AS893" s="71"/>
      <c r="AT893" s="71" t="s">
        <v>397</v>
      </c>
      <c r="AU893" s="71"/>
      <c r="AV893" s="71" t="s">
        <v>21115</v>
      </c>
      <c r="AW893" s="71" t="s">
        <v>397</v>
      </c>
      <c r="AX893" s="71" t="s">
        <v>20973</v>
      </c>
      <c r="AY893" s="71" t="s">
        <v>21578</v>
      </c>
      <c r="AZ893" s="72">
        <v>45547.405381944402</v>
      </c>
      <c r="BA893" s="71"/>
      <c r="BB893" s="71"/>
      <c r="BC893" s="71"/>
      <c r="BD893" s="71"/>
      <c r="BE893" s="71"/>
      <c r="BF893" s="71"/>
      <c r="BG893" s="71"/>
      <c r="BH893" s="71"/>
      <c r="BI893" s="71"/>
      <c r="BJ893" s="71"/>
      <c r="BK893" s="71"/>
      <c r="BL893" s="81"/>
      <c r="BM893" s="81"/>
      <c r="BN893" s="81"/>
      <c r="BO893" s="71"/>
      <c r="BP893" s="71"/>
      <c r="BQ893" s="71"/>
      <c r="BR893" s="71" t="s">
        <v>29430</v>
      </c>
      <c r="BS893" s="71" t="s">
        <v>24337</v>
      </c>
      <c r="BT893" s="71" t="s">
        <v>21068</v>
      </c>
      <c r="BU893" s="72">
        <v>44300.269618055601</v>
      </c>
      <c r="BV893" s="71" t="s">
        <v>21068</v>
      </c>
      <c r="BW893" s="72">
        <v>44300.269618055601</v>
      </c>
      <c r="BX893" s="79">
        <v>5552.59</v>
      </c>
      <c r="BY893" s="81">
        <v>0</v>
      </c>
      <c r="BZ893" s="71"/>
      <c r="CA893" s="81">
        <v>0</v>
      </c>
      <c r="CB893" s="71"/>
      <c r="CC893" s="71"/>
      <c r="CD893" s="72"/>
      <c r="CE893" s="71"/>
      <c r="CF893" s="71"/>
      <c r="CG893" s="81">
        <v>0</v>
      </c>
      <c r="CH893" s="71"/>
      <c r="CI893" s="81">
        <v>0</v>
      </c>
      <c r="CJ893" s="71"/>
      <c r="CK893" s="71"/>
      <c r="CL893" s="71" t="s">
        <v>24338</v>
      </c>
      <c r="CM893" s="71"/>
      <c r="CN893" s="71"/>
      <c r="CO893" s="71"/>
      <c r="CP893" s="71"/>
      <c r="CQ893" s="71"/>
      <c r="CR893" s="71"/>
      <c r="CS893" s="71"/>
      <c r="CT893" s="71"/>
      <c r="CU893" s="72"/>
      <c r="CV893" s="71"/>
      <c r="CW893" s="71"/>
      <c r="CX893" s="71" t="s">
        <v>21120</v>
      </c>
      <c r="CY893" s="71"/>
      <c r="CZ893" s="71"/>
      <c r="DA893" s="71"/>
      <c r="DB893" s="71" t="s">
        <v>1274</v>
      </c>
    </row>
    <row r="894" spans="1:106">
      <c r="A894" s="71" t="s">
        <v>12118</v>
      </c>
      <c r="B894" s="71" t="s">
        <v>12119</v>
      </c>
      <c r="C894" s="71" t="s">
        <v>21106</v>
      </c>
      <c r="D894" s="71" t="s">
        <v>450</v>
      </c>
      <c r="E894" s="71" t="s">
        <v>21836</v>
      </c>
      <c r="F894" s="71" t="s">
        <v>450</v>
      </c>
      <c r="G894" s="71" t="s">
        <v>258</v>
      </c>
      <c r="H894" s="71" t="s">
        <v>21276</v>
      </c>
      <c r="I894" s="71" t="s">
        <v>21065</v>
      </c>
      <c r="J894" s="79">
        <v>0</v>
      </c>
      <c r="K894" s="71" t="s">
        <v>24784</v>
      </c>
      <c r="L894" s="71" t="s">
        <v>24785</v>
      </c>
      <c r="M894" s="72">
        <v>45567.465729166703</v>
      </c>
      <c r="N894" s="71" t="s">
        <v>404</v>
      </c>
      <c r="O894" s="71" t="s">
        <v>24786</v>
      </c>
      <c r="P894" s="71"/>
      <c r="Q894" s="79">
        <v>999999999</v>
      </c>
      <c r="R894" s="71"/>
      <c r="S894" s="71"/>
      <c r="T894" s="71"/>
      <c r="U894" s="71"/>
      <c r="V894" s="71"/>
      <c r="W894" s="80"/>
      <c r="X894" s="71" t="s">
        <v>24787</v>
      </c>
      <c r="Y894" s="71" t="s">
        <v>24785</v>
      </c>
      <c r="Z894" s="71"/>
      <c r="AA894" s="71" t="s">
        <v>397</v>
      </c>
      <c r="AB894" s="71" t="s">
        <v>397</v>
      </c>
      <c r="AC894" s="71" t="s">
        <v>21133</v>
      </c>
      <c r="AD894" s="71" t="s">
        <v>29493</v>
      </c>
      <c r="AE894" s="71"/>
      <c r="AF894" s="71"/>
      <c r="AG894" s="71"/>
      <c r="AH894" s="71" t="s">
        <v>397</v>
      </c>
      <c r="AI894" s="71" t="s">
        <v>397</v>
      </c>
      <c r="AJ894" s="71"/>
      <c r="AK894" s="71"/>
      <c r="AL894" s="71"/>
      <c r="AM894" s="71"/>
      <c r="AN894" s="71" t="s">
        <v>397</v>
      </c>
      <c r="AO894" s="71" t="s">
        <v>397</v>
      </c>
      <c r="AP894" s="71"/>
      <c r="AQ894" s="71" t="s">
        <v>397</v>
      </c>
      <c r="AR894" s="71" t="s">
        <v>397</v>
      </c>
      <c r="AS894" s="71"/>
      <c r="AT894" s="71" t="s">
        <v>397</v>
      </c>
      <c r="AU894" s="71"/>
      <c r="AV894" s="71" t="s">
        <v>21115</v>
      </c>
      <c r="AW894" s="71" t="s">
        <v>397</v>
      </c>
      <c r="AX894" s="71" t="s">
        <v>20973</v>
      </c>
      <c r="AY894" s="71" t="s">
        <v>21578</v>
      </c>
      <c r="AZ894" s="72">
        <v>45547.4053935185</v>
      </c>
      <c r="BA894" s="71"/>
      <c r="BB894" s="71"/>
      <c r="BC894" s="71"/>
      <c r="BD894" s="71"/>
      <c r="BE894" s="71"/>
      <c r="BF894" s="71"/>
      <c r="BG894" s="71"/>
      <c r="BH894" s="71"/>
      <c r="BI894" s="71"/>
      <c r="BJ894" s="71"/>
      <c r="BK894" s="71"/>
      <c r="BL894" s="81"/>
      <c r="BM894" s="81"/>
      <c r="BN894" s="81"/>
      <c r="BO894" s="71"/>
      <c r="BP894" s="71"/>
      <c r="BQ894" s="71"/>
      <c r="BR894" s="71"/>
      <c r="BS894" s="71"/>
      <c r="BT894" s="71"/>
      <c r="BU894" s="72"/>
      <c r="BV894" s="71"/>
      <c r="BW894" s="72"/>
      <c r="BX894" s="79">
        <v>0</v>
      </c>
      <c r="BY894" s="81">
        <v>0</v>
      </c>
      <c r="BZ894" s="71"/>
      <c r="CA894" s="81">
        <v>0</v>
      </c>
      <c r="CB894" s="71"/>
      <c r="CC894" s="71"/>
      <c r="CD894" s="72"/>
      <c r="CE894" s="71"/>
      <c r="CF894" s="71"/>
      <c r="CG894" s="81">
        <v>0</v>
      </c>
      <c r="CH894" s="71"/>
      <c r="CI894" s="81">
        <v>0</v>
      </c>
      <c r="CJ894" s="71"/>
      <c r="CK894" s="71"/>
      <c r="CL894" s="71"/>
      <c r="CM894" s="71"/>
      <c r="CN894" s="71"/>
      <c r="CO894" s="71"/>
      <c r="CP894" s="71"/>
      <c r="CQ894" s="71"/>
      <c r="CR894" s="71"/>
      <c r="CS894" s="71"/>
      <c r="CT894" s="71"/>
      <c r="CU894" s="72"/>
      <c r="CV894" s="71"/>
      <c r="CW894" s="71"/>
      <c r="CX894" s="71"/>
      <c r="CY894" s="71"/>
      <c r="CZ894" s="71"/>
      <c r="DA894" s="71"/>
      <c r="DB894" s="71"/>
    </row>
    <row r="895" spans="1:106">
      <c r="A895" s="71" t="s">
        <v>12122</v>
      </c>
      <c r="B895" s="71" t="s">
        <v>12123</v>
      </c>
      <c r="C895" s="71" t="s">
        <v>21106</v>
      </c>
      <c r="D895" s="71" t="s">
        <v>450</v>
      </c>
      <c r="E895" s="71" t="s">
        <v>21836</v>
      </c>
      <c r="F895" s="71" t="s">
        <v>450</v>
      </c>
      <c r="G895" s="71" t="s">
        <v>21159</v>
      </c>
      <c r="H895" s="71" t="s">
        <v>21491</v>
      </c>
      <c r="I895" s="71" t="s">
        <v>21065</v>
      </c>
      <c r="J895" s="79">
        <v>27679.91</v>
      </c>
      <c r="K895" s="71" t="s">
        <v>24789</v>
      </c>
      <c r="L895" s="71" t="s">
        <v>24790</v>
      </c>
      <c r="M895" s="72">
        <v>45924.212118055599</v>
      </c>
      <c r="N895" s="71" t="s">
        <v>390</v>
      </c>
      <c r="O895" s="71" t="s">
        <v>24791</v>
      </c>
      <c r="P895" s="71"/>
      <c r="Q895" s="79">
        <v>999999999</v>
      </c>
      <c r="R895" s="71"/>
      <c r="S895" s="71"/>
      <c r="T895" s="71"/>
      <c r="U895" s="71"/>
      <c r="V895" s="71"/>
      <c r="W895" s="80"/>
      <c r="X895" s="71" t="s">
        <v>24792</v>
      </c>
      <c r="Y895" s="71" t="s">
        <v>24790</v>
      </c>
      <c r="Z895" s="71"/>
      <c r="AA895" s="71" t="s">
        <v>397</v>
      </c>
      <c r="AB895" s="71" t="s">
        <v>397</v>
      </c>
      <c r="AC895" s="71" t="s">
        <v>21133</v>
      </c>
      <c r="AD895" s="71" t="s">
        <v>29494</v>
      </c>
      <c r="AE895" s="71"/>
      <c r="AF895" s="71"/>
      <c r="AG895" s="71"/>
      <c r="AH895" s="71" t="s">
        <v>397</v>
      </c>
      <c r="AI895" s="71" t="s">
        <v>397</v>
      </c>
      <c r="AJ895" s="71"/>
      <c r="AK895" s="71"/>
      <c r="AL895" s="71"/>
      <c r="AM895" s="71"/>
      <c r="AN895" s="71" t="s">
        <v>397</v>
      </c>
      <c r="AO895" s="71" t="s">
        <v>397</v>
      </c>
      <c r="AP895" s="71"/>
      <c r="AQ895" s="71" t="s">
        <v>397</v>
      </c>
      <c r="AR895" s="71" t="s">
        <v>397</v>
      </c>
      <c r="AS895" s="71"/>
      <c r="AT895" s="71" t="s">
        <v>397</v>
      </c>
      <c r="AU895" s="71"/>
      <c r="AV895" s="71" t="s">
        <v>21115</v>
      </c>
      <c r="AW895" s="71" t="s">
        <v>397</v>
      </c>
      <c r="AX895" s="71" t="s">
        <v>20973</v>
      </c>
      <c r="AY895" s="71" t="s">
        <v>21578</v>
      </c>
      <c r="AZ895" s="72">
        <v>45547.405405092599</v>
      </c>
      <c r="BA895" s="71"/>
      <c r="BB895" s="71"/>
      <c r="BC895" s="71"/>
      <c r="BD895" s="71"/>
      <c r="BE895" s="71"/>
      <c r="BF895" s="71"/>
      <c r="BG895" s="71"/>
      <c r="BH895" s="71"/>
      <c r="BI895" s="71"/>
      <c r="BJ895" s="71"/>
      <c r="BK895" s="71"/>
      <c r="BL895" s="81"/>
      <c r="BM895" s="81"/>
      <c r="BN895" s="81"/>
      <c r="BO895" s="71"/>
      <c r="BP895" s="71"/>
      <c r="BQ895" s="71"/>
      <c r="BR895" s="71" t="s">
        <v>29304</v>
      </c>
      <c r="BS895" s="71" t="s">
        <v>23503</v>
      </c>
      <c r="BT895" s="71" t="s">
        <v>21068</v>
      </c>
      <c r="BU895" s="72">
        <v>44797.435601851903</v>
      </c>
      <c r="BV895" s="71" t="s">
        <v>21068</v>
      </c>
      <c r="BW895" s="72">
        <v>44797.435601851903</v>
      </c>
      <c r="BX895" s="79">
        <v>11349.65</v>
      </c>
      <c r="BY895" s="81">
        <v>0</v>
      </c>
      <c r="BZ895" s="71"/>
      <c r="CA895" s="81">
        <v>0</v>
      </c>
      <c r="CB895" s="71"/>
      <c r="CC895" s="71"/>
      <c r="CD895" s="72"/>
      <c r="CE895" s="71"/>
      <c r="CF895" s="71"/>
      <c r="CG895" s="81">
        <v>0</v>
      </c>
      <c r="CH895" s="71"/>
      <c r="CI895" s="81">
        <v>0</v>
      </c>
      <c r="CJ895" s="71"/>
      <c r="CK895" s="71"/>
      <c r="CL895" s="71" t="s">
        <v>23504</v>
      </c>
      <c r="CM895" s="71"/>
      <c r="CN895" s="71"/>
      <c r="CO895" s="71"/>
      <c r="CP895" s="71" t="s">
        <v>23505</v>
      </c>
      <c r="CQ895" s="71"/>
      <c r="CR895" s="71"/>
      <c r="CS895" s="71"/>
      <c r="CT895" s="71"/>
      <c r="CU895" s="72"/>
      <c r="CV895" s="71"/>
      <c r="CW895" s="71"/>
      <c r="CX895" s="71" t="s">
        <v>21120</v>
      </c>
      <c r="CY895" s="71"/>
      <c r="CZ895" s="71" t="s">
        <v>23506</v>
      </c>
      <c r="DA895" s="71"/>
      <c r="DB895" s="71" t="s">
        <v>9630</v>
      </c>
    </row>
    <row r="896" spans="1:106">
      <c r="A896" s="71" t="s">
        <v>12129</v>
      </c>
      <c r="B896" s="71" t="s">
        <v>12130</v>
      </c>
      <c r="C896" s="71" t="s">
        <v>21106</v>
      </c>
      <c r="D896" s="71" t="s">
        <v>450</v>
      </c>
      <c r="E896" s="71" t="s">
        <v>21064</v>
      </c>
      <c r="F896" s="71" t="s">
        <v>450</v>
      </c>
      <c r="G896" s="71" t="s">
        <v>21121</v>
      </c>
      <c r="H896" s="71" t="s">
        <v>21204</v>
      </c>
      <c r="I896" s="71" t="s">
        <v>21065</v>
      </c>
      <c r="J896" s="79">
        <v>8608.8799999999992</v>
      </c>
      <c r="K896" s="71" t="s">
        <v>24794</v>
      </c>
      <c r="L896" s="71" t="s">
        <v>24795</v>
      </c>
      <c r="M896" s="72">
        <v>45567.347372685203</v>
      </c>
      <c r="N896" s="71" t="s">
        <v>404</v>
      </c>
      <c r="O896" s="71" t="s">
        <v>24796</v>
      </c>
      <c r="P896" s="71"/>
      <c r="Q896" s="79">
        <v>999999999</v>
      </c>
      <c r="R896" s="71" t="s">
        <v>24797</v>
      </c>
      <c r="S896" s="71"/>
      <c r="T896" s="71"/>
      <c r="U896" s="71" t="s">
        <v>21116</v>
      </c>
      <c r="V896" s="71" t="s">
        <v>21116</v>
      </c>
      <c r="W896" s="80"/>
      <c r="X896" s="71"/>
      <c r="Y896" s="71" t="s">
        <v>24795</v>
      </c>
      <c r="Z896" s="71"/>
      <c r="AA896" s="71" t="s">
        <v>397</v>
      </c>
      <c r="AB896" s="71" t="s">
        <v>397</v>
      </c>
      <c r="AC896" s="71" t="s">
        <v>21133</v>
      </c>
      <c r="AD896" s="71" t="s">
        <v>29495</v>
      </c>
      <c r="AE896" s="71"/>
      <c r="AF896" s="71"/>
      <c r="AG896" s="71"/>
      <c r="AH896" s="71" t="s">
        <v>397</v>
      </c>
      <c r="AI896" s="71" t="s">
        <v>397</v>
      </c>
      <c r="AJ896" s="71"/>
      <c r="AK896" s="71"/>
      <c r="AL896" s="71"/>
      <c r="AM896" s="71"/>
      <c r="AN896" s="71" t="s">
        <v>397</v>
      </c>
      <c r="AO896" s="71" t="s">
        <v>397</v>
      </c>
      <c r="AP896" s="71"/>
      <c r="AQ896" s="71" t="s">
        <v>397</v>
      </c>
      <c r="AR896" s="71" t="s">
        <v>397</v>
      </c>
      <c r="AS896" s="71"/>
      <c r="AT896" s="71" t="s">
        <v>397</v>
      </c>
      <c r="AU896" s="71"/>
      <c r="AV896" s="71" t="s">
        <v>21115</v>
      </c>
      <c r="AW896" s="71" t="s">
        <v>397</v>
      </c>
      <c r="AX896" s="71" t="s">
        <v>20973</v>
      </c>
      <c r="AY896" s="71" t="s">
        <v>21578</v>
      </c>
      <c r="AZ896" s="72">
        <v>45547.405416666697</v>
      </c>
      <c r="BA896" s="71"/>
      <c r="BB896" s="71"/>
      <c r="BC896" s="71"/>
      <c r="BD896" s="71"/>
      <c r="BE896" s="71"/>
      <c r="BF896" s="71"/>
      <c r="BG896" s="71" t="s">
        <v>21069</v>
      </c>
      <c r="BH896" s="71" t="s">
        <v>20990</v>
      </c>
      <c r="BI896" s="71" t="s">
        <v>20978</v>
      </c>
      <c r="BJ896" s="71" t="s">
        <v>20976</v>
      </c>
      <c r="BK896" s="71" t="s">
        <v>21070</v>
      </c>
      <c r="BL896" s="81">
        <v>1</v>
      </c>
      <c r="BM896" s="81">
        <v>1</v>
      </c>
      <c r="BN896" s="81">
        <v>0</v>
      </c>
      <c r="BO896" s="71" t="s">
        <v>21071</v>
      </c>
      <c r="BP896" s="71" t="s">
        <v>21071</v>
      </c>
      <c r="BQ896" s="71"/>
      <c r="BR896" s="71"/>
      <c r="BS896" s="71"/>
      <c r="BT896" s="71"/>
      <c r="BU896" s="72"/>
      <c r="BV896" s="71"/>
      <c r="BW896" s="72"/>
      <c r="BX896" s="79">
        <v>0</v>
      </c>
      <c r="BY896" s="81">
        <v>0</v>
      </c>
      <c r="BZ896" s="71"/>
      <c r="CA896" s="81">
        <v>0</v>
      </c>
      <c r="CB896" s="71"/>
      <c r="CC896" s="71"/>
      <c r="CD896" s="72"/>
      <c r="CE896" s="71"/>
      <c r="CF896" s="71"/>
      <c r="CG896" s="81">
        <v>0</v>
      </c>
      <c r="CH896" s="71"/>
      <c r="CI896" s="81">
        <v>0</v>
      </c>
      <c r="CJ896" s="71"/>
      <c r="CK896" s="71"/>
      <c r="CL896" s="71"/>
      <c r="CM896" s="71"/>
      <c r="CN896" s="71"/>
      <c r="CO896" s="71"/>
      <c r="CP896" s="71"/>
      <c r="CQ896" s="71"/>
      <c r="CR896" s="71"/>
      <c r="CS896" s="71"/>
      <c r="CT896" s="71"/>
      <c r="CU896" s="72"/>
      <c r="CV896" s="71"/>
      <c r="CW896" s="71"/>
      <c r="CX896" s="71"/>
      <c r="CY896" s="71"/>
      <c r="CZ896" s="71"/>
      <c r="DA896" s="71"/>
      <c r="DB896" s="71"/>
    </row>
    <row r="897" spans="1:106">
      <c r="A897" s="71" t="s">
        <v>12209</v>
      </c>
      <c r="B897" s="71" t="s">
        <v>12210</v>
      </c>
      <c r="C897" s="71" t="s">
        <v>397</v>
      </c>
      <c r="D897" s="71" t="s">
        <v>450</v>
      </c>
      <c r="E897" s="71" t="s">
        <v>21836</v>
      </c>
      <c r="F897" s="71" t="s">
        <v>450</v>
      </c>
      <c r="G897" s="71" t="s">
        <v>21159</v>
      </c>
      <c r="H897" s="71" t="s">
        <v>21160</v>
      </c>
      <c r="I897" s="71" t="s">
        <v>21065</v>
      </c>
      <c r="J897" s="79">
        <v>2908.15</v>
      </c>
      <c r="K897" s="71" t="s">
        <v>24799</v>
      </c>
      <c r="L897" s="71" t="s">
        <v>24800</v>
      </c>
      <c r="M897" s="72">
        <v>45930.496770833299</v>
      </c>
      <c r="N897" s="71" t="s">
        <v>390</v>
      </c>
      <c r="O897" s="71"/>
      <c r="P897" s="71" t="s">
        <v>24801</v>
      </c>
      <c r="Q897" s="79">
        <v>999999999</v>
      </c>
      <c r="R897" s="71"/>
      <c r="S897" s="71"/>
      <c r="T897" s="71"/>
      <c r="U897" s="71"/>
      <c r="V897" s="71"/>
      <c r="W897" s="80"/>
      <c r="X897" s="71"/>
      <c r="Y897" s="71" t="s">
        <v>24800</v>
      </c>
      <c r="Z897" s="71"/>
      <c r="AA897" s="71" t="s">
        <v>397</v>
      </c>
      <c r="AB897" s="71" t="s">
        <v>397</v>
      </c>
      <c r="AC897" s="71" t="s">
        <v>21133</v>
      </c>
      <c r="AD897" s="71" t="s">
        <v>29496</v>
      </c>
      <c r="AE897" s="71"/>
      <c r="AF897" s="71"/>
      <c r="AG897" s="71"/>
      <c r="AH897" s="71" t="s">
        <v>397</v>
      </c>
      <c r="AI897" s="71" t="s">
        <v>397</v>
      </c>
      <c r="AJ897" s="71"/>
      <c r="AK897" s="71"/>
      <c r="AL897" s="71"/>
      <c r="AM897" s="71"/>
      <c r="AN897" s="71" t="s">
        <v>397</v>
      </c>
      <c r="AO897" s="71" t="s">
        <v>397</v>
      </c>
      <c r="AP897" s="71"/>
      <c r="AQ897" s="71" t="s">
        <v>397</v>
      </c>
      <c r="AR897" s="71" t="s">
        <v>397</v>
      </c>
      <c r="AS897" s="71"/>
      <c r="AT897" s="71" t="s">
        <v>397</v>
      </c>
      <c r="AU897" s="71"/>
      <c r="AV897" s="71" t="s">
        <v>21115</v>
      </c>
      <c r="AW897" s="71" t="s">
        <v>397</v>
      </c>
      <c r="AX897" s="71" t="s">
        <v>20973</v>
      </c>
      <c r="AY897" s="71" t="s">
        <v>21497</v>
      </c>
      <c r="AZ897" s="72">
        <v>45567.158587963</v>
      </c>
      <c r="BA897" s="71"/>
      <c r="BB897" s="71"/>
      <c r="BC897" s="71"/>
      <c r="BD897" s="71"/>
      <c r="BE897" s="71"/>
      <c r="BF897" s="71"/>
      <c r="BG897" s="71"/>
      <c r="BH897" s="71"/>
      <c r="BI897" s="71"/>
      <c r="BJ897" s="71"/>
      <c r="BK897" s="71"/>
      <c r="BL897" s="81"/>
      <c r="BM897" s="81"/>
      <c r="BN897" s="81"/>
      <c r="BO897" s="71"/>
      <c r="BP897" s="71"/>
      <c r="BQ897" s="71"/>
      <c r="BR897" s="71"/>
      <c r="BS897" s="71"/>
      <c r="BT897" s="71"/>
      <c r="BU897" s="72"/>
      <c r="BV897" s="71"/>
      <c r="BW897" s="72"/>
      <c r="BX897" s="79">
        <v>0</v>
      </c>
      <c r="BY897" s="81">
        <v>0</v>
      </c>
      <c r="BZ897" s="71"/>
      <c r="CA897" s="81">
        <v>0</v>
      </c>
      <c r="CB897" s="71"/>
      <c r="CC897" s="71"/>
      <c r="CD897" s="72"/>
      <c r="CE897" s="71"/>
      <c r="CF897" s="71"/>
      <c r="CG897" s="81">
        <v>0</v>
      </c>
      <c r="CH897" s="71"/>
      <c r="CI897" s="81">
        <v>0</v>
      </c>
      <c r="CJ897" s="71"/>
      <c r="CK897" s="71"/>
      <c r="CL897" s="71"/>
      <c r="CM897" s="71"/>
      <c r="CN897" s="71"/>
      <c r="CO897" s="71"/>
      <c r="CP897" s="71"/>
      <c r="CQ897" s="71"/>
      <c r="CR897" s="71"/>
      <c r="CS897" s="71"/>
      <c r="CT897" s="71"/>
      <c r="CU897" s="72"/>
      <c r="CV897" s="71"/>
      <c r="CW897" s="71"/>
      <c r="CX897" s="71"/>
      <c r="CY897" s="71"/>
      <c r="CZ897" s="71"/>
      <c r="DA897" s="71"/>
      <c r="DB897" s="71"/>
    </row>
    <row r="898" spans="1:106">
      <c r="A898" s="71" t="s">
        <v>12216</v>
      </c>
      <c r="B898" s="71" t="s">
        <v>12217</v>
      </c>
      <c r="C898" s="71" t="s">
        <v>397</v>
      </c>
      <c r="D898" s="71" t="s">
        <v>450</v>
      </c>
      <c r="E898" s="71" t="s">
        <v>21836</v>
      </c>
      <c r="F898" s="71" t="s">
        <v>450</v>
      </c>
      <c r="G898" s="71"/>
      <c r="H898" s="71"/>
      <c r="I898" s="71" t="s">
        <v>21065</v>
      </c>
      <c r="J898" s="79">
        <v>0</v>
      </c>
      <c r="K898" s="71" t="s">
        <v>12217</v>
      </c>
      <c r="L898" s="71" t="s">
        <v>24803</v>
      </c>
      <c r="M898" s="72"/>
      <c r="N898" s="71"/>
      <c r="O898" s="71" t="s">
        <v>24804</v>
      </c>
      <c r="P898" s="71"/>
      <c r="Q898" s="79">
        <v>2400</v>
      </c>
      <c r="R898" s="71"/>
      <c r="S898" s="71"/>
      <c r="T898" s="71" t="s">
        <v>24805</v>
      </c>
      <c r="U898" s="71" t="s">
        <v>21868</v>
      </c>
      <c r="V898" s="71" t="s">
        <v>21868</v>
      </c>
      <c r="W898" s="80"/>
      <c r="X898" s="71" t="s">
        <v>24806</v>
      </c>
      <c r="Y898" s="71" t="s">
        <v>24803</v>
      </c>
      <c r="Z898" s="71"/>
      <c r="AA898" s="71" t="s">
        <v>397</v>
      </c>
      <c r="AB898" s="71" t="s">
        <v>397</v>
      </c>
      <c r="AC898" s="71" t="s">
        <v>21133</v>
      </c>
      <c r="AD898" s="71" t="s">
        <v>29497</v>
      </c>
      <c r="AE898" s="71"/>
      <c r="AF898" s="71"/>
      <c r="AG898" s="71"/>
      <c r="AH898" s="71" t="s">
        <v>397</v>
      </c>
      <c r="AI898" s="71" t="s">
        <v>397</v>
      </c>
      <c r="AJ898" s="71"/>
      <c r="AK898" s="71"/>
      <c r="AL898" s="71"/>
      <c r="AM898" s="71"/>
      <c r="AN898" s="71" t="s">
        <v>397</v>
      </c>
      <c r="AO898" s="71" t="s">
        <v>397</v>
      </c>
      <c r="AP898" s="71"/>
      <c r="AQ898" s="71" t="s">
        <v>397</v>
      </c>
      <c r="AR898" s="71" t="s">
        <v>397</v>
      </c>
      <c r="AS898" s="71"/>
      <c r="AT898" s="71" t="s">
        <v>397</v>
      </c>
      <c r="AU898" s="71"/>
      <c r="AV898" s="71" t="s">
        <v>21115</v>
      </c>
      <c r="AW898" s="71" t="s">
        <v>397</v>
      </c>
      <c r="AX898" s="71" t="s">
        <v>20973</v>
      </c>
      <c r="AY898" s="71" t="s">
        <v>21578</v>
      </c>
      <c r="AZ898" s="72">
        <v>45547.4054398148</v>
      </c>
      <c r="BA898" s="71"/>
      <c r="BB898" s="71"/>
      <c r="BC898" s="71"/>
      <c r="BD898" s="71"/>
      <c r="BE898" s="71"/>
      <c r="BF898" s="71"/>
      <c r="BG898" s="71" t="s">
        <v>21069</v>
      </c>
      <c r="BH898" s="71" t="s">
        <v>20990</v>
      </c>
      <c r="BI898" s="71" t="s">
        <v>20978</v>
      </c>
      <c r="BJ898" s="71" t="s">
        <v>20976</v>
      </c>
      <c r="BK898" s="71" t="s">
        <v>21070</v>
      </c>
      <c r="BL898" s="81">
        <v>1</v>
      </c>
      <c r="BM898" s="81">
        <v>1</v>
      </c>
      <c r="BN898" s="81">
        <v>0</v>
      </c>
      <c r="BO898" s="71" t="s">
        <v>21071</v>
      </c>
      <c r="BP898" s="71" t="s">
        <v>21071</v>
      </c>
      <c r="BQ898" s="71"/>
      <c r="BR898" s="71"/>
      <c r="BS898" s="71"/>
      <c r="BT898" s="71"/>
      <c r="BU898" s="72"/>
      <c r="BV898" s="71"/>
      <c r="BW898" s="72"/>
      <c r="BX898" s="79">
        <v>0</v>
      </c>
      <c r="BY898" s="81">
        <v>0</v>
      </c>
      <c r="BZ898" s="71"/>
      <c r="CA898" s="81">
        <v>0</v>
      </c>
      <c r="CB898" s="71"/>
      <c r="CC898" s="71"/>
      <c r="CD898" s="72"/>
      <c r="CE898" s="71"/>
      <c r="CF898" s="71"/>
      <c r="CG898" s="81">
        <v>0</v>
      </c>
      <c r="CH898" s="71"/>
      <c r="CI898" s="81">
        <v>0</v>
      </c>
      <c r="CJ898" s="71"/>
      <c r="CK898" s="71"/>
      <c r="CL898" s="71"/>
      <c r="CM898" s="71"/>
      <c r="CN898" s="71"/>
      <c r="CO898" s="71"/>
      <c r="CP898" s="71"/>
      <c r="CQ898" s="71"/>
      <c r="CR898" s="71"/>
      <c r="CS898" s="71"/>
      <c r="CT898" s="71"/>
      <c r="CU898" s="72"/>
      <c r="CV898" s="71"/>
      <c r="CW898" s="71"/>
      <c r="CX898" s="71"/>
      <c r="CY898" s="71"/>
      <c r="CZ898" s="71"/>
      <c r="DA898" s="71"/>
      <c r="DB898" s="71"/>
    </row>
    <row r="899" spans="1:106">
      <c r="A899" s="71" t="s">
        <v>12219</v>
      </c>
      <c r="B899" s="71" t="s">
        <v>12220</v>
      </c>
      <c r="C899" s="71" t="s">
        <v>21106</v>
      </c>
      <c r="D899" s="71" t="s">
        <v>450</v>
      </c>
      <c r="E899" s="71" t="s">
        <v>21064</v>
      </c>
      <c r="F899" s="71" t="s">
        <v>450</v>
      </c>
      <c r="G899" s="71" t="s">
        <v>21159</v>
      </c>
      <c r="H899" s="71" t="s">
        <v>21160</v>
      </c>
      <c r="I899" s="71" t="s">
        <v>21065</v>
      </c>
      <c r="J899" s="79">
        <v>6310.34</v>
      </c>
      <c r="K899" s="71" t="s">
        <v>24808</v>
      </c>
      <c r="L899" s="71"/>
      <c r="M899" s="72">
        <v>45567.489826388897</v>
      </c>
      <c r="N899" s="71" t="s">
        <v>404</v>
      </c>
      <c r="O899" s="71" t="s">
        <v>24809</v>
      </c>
      <c r="P899" s="71"/>
      <c r="Q899" s="79">
        <v>999999999</v>
      </c>
      <c r="R899" s="71" t="s">
        <v>24810</v>
      </c>
      <c r="S899" s="71"/>
      <c r="T899" s="71" t="s">
        <v>24811</v>
      </c>
      <c r="U899" s="71" t="s">
        <v>21952</v>
      </c>
      <c r="V899" s="71" t="s">
        <v>21952</v>
      </c>
      <c r="W899" s="80"/>
      <c r="X899" s="71"/>
      <c r="Y899" s="71"/>
      <c r="Z899" s="71"/>
      <c r="AA899" s="71" t="s">
        <v>397</v>
      </c>
      <c r="AB899" s="71" t="s">
        <v>397</v>
      </c>
      <c r="AC899" s="71"/>
      <c r="AD899" s="71"/>
      <c r="AE899" s="71"/>
      <c r="AF899" s="71"/>
      <c r="AG899" s="71"/>
      <c r="AH899" s="71" t="s">
        <v>397</v>
      </c>
      <c r="AI899" s="71" t="s">
        <v>397</v>
      </c>
      <c r="AJ899" s="71"/>
      <c r="AK899" s="71"/>
      <c r="AL899" s="71"/>
      <c r="AM899" s="71"/>
      <c r="AN899" s="71" t="s">
        <v>397</v>
      </c>
      <c r="AO899" s="71" t="s">
        <v>397</v>
      </c>
      <c r="AP899" s="71"/>
      <c r="AQ899" s="71" t="s">
        <v>397</v>
      </c>
      <c r="AR899" s="71" t="s">
        <v>397</v>
      </c>
      <c r="AS899" s="71"/>
      <c r="AT899" s="71" t="s">
        <v>397</v>
      </c>
      <c r="AU899" s="71"/>
      <c r="AV899" s="71" t="s">
        <v>397</v>
      </c>
      <c r="AW899" s="71" t="s">
        <v>397</v>
      </c>
      <c r="AX899" s="71"/>
      <c r="AY899" s="71"/>
      <c r="AZ899" s="72"/>
      <c r="BA899" s="71"/>
      <c r="BB899" s="71"/>
      <c r="BC899" s="71"/>
      <c r="BD899" s="71"/>
      <c r="BE899" s="71"/>
      <c r="BF899" s="71"/>
      <c r="BG899" s="71" t="s">
        <v>21069</v>
      </c>
      <c r="BH899" s="71" t="s">
        <v>20990</v>
      </c>
      <c r="BI899" s="71" t="s">
        <v>20978</v>
      </c>
      <c r="BJ899" s="71" t="s">
        <v>20976</v>
      </c>
      <c r="BK899" s="71" t="s">
        <v>21070</v>
      </c>
      <c r="BL899" s="81">
        <v>1</v>
      </c>
      <c r="BM899" s="81">
        <v>1</v>
      </c>
      <c r="BN899" s="81">
        <v>0</v>
      </c>
      <c r="BO899" s="71" t="s">
        <v>21071</v>
      </c>
      <c r="BP899" s="71" t="s">
        <v>21071</v>
      </c>
      <c r="BQ899" s="71"/>
      <c r="BR899" s="71"/>
      <c r="BS899" s="71"/>
      <c r="BT899" s="71"/>
      <c r="BU899" s="72"/>
      <c r="BV899" s="71"/>
      <c r="BW899" s="72"/>
      <c r="BX899" s="79">
        <v>0</v>
      </c>
      <c r="BY899" s="81">
        <v>0</v>
      </c>
      <c r="BZ899" s="71"/>
      <c r="CA899" s="81">
        <v>0</v>
      </c>
      <c r="CB899" s="71"/>
      <c r="CC899" s="71"/>
      <c r="CD899" s="72"/>
      <c r="CE899" s="71"/>
      <c r="CF899" s="71"/>
      <c r="CG899" s="81">
        <v>0</v>
      </c>
      <c r="CH899" s="71"/>
      <c r="CI899" s="81">
        <v>0</v>
      </c>
      <c r="CJ899" s="71"/>
      <c r="CK899" s="71"/>
      <c r="CL899" s="71"/>
      <c r="CM899" s="71"/>
      <c r="CN899" s="71"/>
      <c r="CO899" s="71"/>
      <c r="CP899" s="71"/>
      <c r="CQ899" s="71"/>
      <c r="CR899" s="71"/>
      <c r="CS899" s="71"/>
      <c r="CT899" s="71"/>
      <c r="CU899" s="72"/>
      <c r="CV899" s="71"/>
      <c r="CW899" s="71"/>
      <c r="CX899" s="71"/>
      <c r="CY899" s="71"/>
      <c r="CZ899" s="71"/>
      <c r="DA899" s="71"/>
      <c r="DB899" s="71"/>
    </row>
    <row r="900" spans="1:106">
      <c r="A900" s="71" t="s">
        <v>12223</v>
      </c>
      <c r="B900" s="71" t="s">
        <v>12224</v>
      </c>
      <c r="C900" s="71" t="s">
        <v>21106</v>
      </c>
      <c r="D900" s="71" t="s">
        <v>450</v>
      </c>
      <c r="E900" s="71" t="s">
        <v>21079</v>
      </c>
      <c r="F900" s="71" t="s">
        <v>450</v>
      </c>
      <c r="G900" s="71" t="s">
        <v>21210</v>
      </c>
      <c r="H900" s="71" t="s">
        <v>21145</v>
      </c>
      <c r="I900" s="71" t="s">
        <v>21065</v>
      </c>
      <c r="J900" s="79">
        <v>0</v>
      </c>
      <c r="K900" s="71" t="s">
        <v>24812</v>
      </c>
      <c r="L900" s="71" t="s">
        <v>24813</v>
      </c>
      <c r="M900" s="72">
        <v>45567.313020833302</v>
      </c>
      <c r="N900" s="71" t="s">
        <v>404</v>
      </c>
      <c r="O900" s="71" t="s">
        <v>24814</v>
      </c>
      <c r="P900" s="71"/>
      <c r="Q900" s="79">
        <v>999999999</v>
      </c>
      <c r="R900" s="71"/>
      <c r="S900" s="71"/>
      <c r="T900" s="71"/>
      <c r="U900" s="71"/>
      <c r="V900" s="71"/>
      <c r="W900" s="80"/>
      <c r="X900" s="71" t="s">
        <v>24815</v>
      </c>
      <c r="Y900" s="71" t="s">
        <v>24813</v>
      </c>
      <c r="Z900" s="71"/>
      <c r="AA900" s="71" t="s">
        <v>397</v>
      </c>
      <c r="AB900" s="71" t="s">
        <v>397</v>
      </c>
      <c r="AC900" s="71" t="s">
        <v>21133</v>
      </c>
      <c r="AD900" s="71" t="s">
        <v>29498</v>
      </c>
      <c r="AE900" s="71"/>
      <c r="AF900" s="71"/>
      <c r="AG900" s="71"/>
      <c r="AH900" s="71" t="s">
        <v>397</v>
      </c>
      <c r="AI900" s="71" t="s">
        <v>397</v>
      </c>
      <c r="AJ900" s="71"/>
      <c r="AK900" s="71"/>
      <c r="AL900" s="71"/>
      <c r="AM900" s="71"/>
      <c r="AN900" s="71" t="s">
        <v>397</v>
      </c>
      <c r="AO900" s="71" t="s">
        <v>397</v>
      </c>
      <c r="AP900" s="71"/>
      <c r="AQ900" s="71" t="s">
        <v>397</v>
      </c>
      <c r="AR900" s="71" t="s">
        <v>397</v>
      </c>
      <c r="AS900" s="71"/>
      <c r="AT900" s="71" t="s">
        <v>397</v>
      </c>
      <c r="AU900" s="71"/>
      <c r="AV900" s="71" t="s">
        <v>21115</v>
      </c>
      <c r="AW900" s="71" t="s">
        <v>397</v>
      </c>
      <c r="AX900" s="71" t="s">
        <v>20973</v>
      </c>
      <c r="AY900" s="71" t="s">
        <v>21578</v>
      </c>
      <c r="AZ900" s="72">
        <v>45547.405462962997</v>
      </c>
      <c r="BA900" s="71"/>
      <c r="BB900" s="71"/>
      <c r="BC900" s="71"/>
      <c r="BD900" s="71"/>
      <c r="BE900" s="71"/>
      <c r="BF900" s="71"/>
      <c r="BG900" s="71"/>
      <c r="BH900" s="71"/>
      <c r="BI900" s="71"/>
      <c r="BJ900" s="71"/>
      <c r="BK900" s="71"/>
      <c r="BL900" s="81"/>
      <c r="BM900" s="81"/>
      <c r="BN900" s="81"/>
      <c r="BO900" s="71"/>
      <c r="BP900" s="71"/>
      <c r="BQ900" s="71"/>
      <c r="BR900" s="71"/>
      <c r="BS900" s="71"/>
      <c r="BT900" s="71"/>
      <c r="BU900" s="72"/>
      <c r="BV900" s="71"/>
      <c r="BW900" s="72"/>
      <c r="BX900" s="79">
        <v>0</v>
      </c>
      <c r="BY900" s="81">
        <v>0</v>
      </c>
      <c r="BZ900" s="71"/>
      <c r="CA900" s="81">
        <v>0</v>
      </c>
      <c r="CB900" s="71"/>
      <c r="CC900" s="71"/>
      <c r="CD900" s="72"/>
      <c r="CE900" s="71"/>
      <c r="CF900" s="71"/>
      <c r="CG900" s="81">
        <v>0</v>
      </c>
      <c r="CH900" s="71"/>
      <c r="CI900" s="81">
        <v>0</v>
      </c>
      <c r="CJ900" s="71"/>
      <c r="CK900" s="71"/>
      <c r="CL900" s="71"/>
      <c r="CM900" s="71"/>
      <c r="CN900" s="71"/>
      <c r="CO900" s="71"/>
      <c r="CP900" s="71"/>
      <c r="CQ900" s="71"/>
      <c r="CR900" s="71"/>
      <c r="CS900" s="71"/>
      <c r="CT900" s="71"/>
      <c r="CU900" s="72"/>
      <c r="CV900" s="71"/>
      <c r="CW900" s="71"/>
      <c r="CX900" s="71"/>
      <c r="CY900" s="71"/>
      <c r="CZ900" s="71"/>
      <c r="DA900" s="71"/>
      <c r="DB900" s="71"/>
    </row>
    <row r="901" spans="1:106">
      <c r="A901" s="71" t="s">
        <v>12227</v>
      </c>
      <c r="B901" s="71" t="s">
        <v>12228</v>
      </c>
      <c r="C901" s="71" t="s">
        <v>397</v>
      </c>
      <c r="D901" s="71" t="s">
        <v>2019</v>
      </c>
      <c r="E901" s="71" t="s">
        <v>21064</v>
      </c>
      <c r="F901" s="71" t="s">
        <v>2019</v>
      </c>
      <c r="G901" s="71" t="s">
        <v>21663</v>
      </c>
      <c r="H901" s="71" t="s">
        <v>21897</v>
      </c>
      <c r="I901" s="71" t="s">
        <v>21065</v>
      </c>
      <c r="J901" s="79">
        <v>446441.37</v>
      </c>
      <c r="K901" s="71" t="s">
        <v>24817</v>
      </c>
      <c r="L901" s="71" t="s">
        <v>24818</v>
      </c>
      <c r="M901" s="72">
        <v>45604.1949537037</v>
      </c>
      <c r="N901" s="71" t="s">
        <v>390</v>
      </c>
      <c r="O901" s="71" t="s">
        <v>24819</v>
      </c>
      <c r="P901" s="71" t="s">
        <v>24820</v>
      </c>
      <c r="Q901" s="79">
        <v>500000</v>
      </c>
      <c r="R901" s="71"/>
      <c r="S901" s="71"/>
      <c r="T901" s="71"/>
      <c r="U901" s="71"/>
      <c r="V901" s="71"/>
      <c r="W901" s="80"/>
      <c r="X901" s="71"/>
      <c r="Y901" s="71" t="s">
        <v>24818</v>
      </c>
      <c r="Z901" s="71"/>
      <c r="AA901" s="71" t="s">
        <v>397</v>
      </c>
      <c r="AB901" s="71" t="s">
        <v>397</v>
      </c>
      <c r="AC901" s="71" t="s">
        <v>24821</v>
      </c>
      <c r="AD901" s="71" t="s">
        <v>24822</v>
      </c>
      <c r="AE901" s="71"/>
      <c r="AF901" s="71"/>
      <c r="AG901" s="71"/>
      <c r="AH901" s="71" t="s">
        <v>397</v>
      </c>
      <c r="AI901" s="71" t="s">
        <v>397</v>
      </c>
      <c r="AJ901" s="71"/>
      <c r="AK901" s="71"/>
      <c r="AL901" s="71"/>
      <c r="AM901" s="71"/>
      <c r="AN901" s="71" t="s">
        <v>397</v>
      </c>
      <c r="AO901" s="71" t="s">
        <v>397</v>
      </c>
      <c r="AP901" s="71"/>
      <c r="AQ901" s="71" t="s">
        <v>397</v>
      </c>
      <c r="AR901" s="71" t="s">
        <v>397</v>
      </c>
      <c r="AS901" s="71"/>
      <c r="AT901" s="71" t="s">
        <v>397</v>
      </c>
      <c r="AU901" s="71"/>
      <c r="AV901" s="71" t="s">
        <v>21115</v>
      </c>
      <c r="AW901" s="71" t="s">
        <v>397</v>
      </c>
      <c r="AX901" s="71" t="s">
        <v>20973</v>
      </c>
      <c r="AY901" s="71" t="s">
        <v>21116</v>
      </c>
      <c r="AZ901" s="72">
        <v>45238.544699074097</v>
      </c>
      <c r="BA901" s="71"/>
      <c r="BB901" s="71"/>
      <c r="BC901" s="71"/>
      <c r="BD901" s="71"/>
      <c r="BE901" s="71"/>
      <c r="BF901" s="71"/>
      <c r="BG901" s="71"/>
      <c r="BH901" s="71"/>
      <c r="BI901" s="71"/>
      <c r="BJ901" s="71"/>
      <c r="BK901" s="71"/>
      <c r="BL901" s="81"/>
      <c r="BM901" s="81"/>
      <c r="BN901" s="81"/>
      <c r="BO901" s="71"/>
      <c r="BP901" s="71"/>
      <c r="BQ901" s="71"/>
      <c r="BR901" s="71"/>
      <c r="BS901" s="71"/>
      <c r="BT901" s="71"/>
      <c r="BU901" s="72"/>
      <c r="BV901" s="71"/>
      <c r="BW901" s="72"/>
      <c r="BX901" s="79">
        <v>0</v>
      </c>
      <c r="BY901" s="81">
        <v>0</v>
      </c>
      <c r="BZ901" s="71"/>
      <c r="CA901" s="81">
        <v>0</v>
      </c>
      <c r="CB901" s="71"/>
      <c r="CC901" s="71"/>
      <c r="CD901" s="72"/>
      <c r="CE901" s="71"/>
      <c r="CF901" s="71"/>
      <c r="CG901" s="81">
        <v>0</v>
      </c>
      <c r="CH901" s="71"/>
      <c r="CI901" s="81">
        <v>0</v>
      </c>
      <c r="CJ901" s="71"/>
      <c r="CK901" s="71"/>
      <c r="CL901" s="71"/>
      <c r="CM901" s="71"/>
      <c r="CN901" s="71"/>
      <c r="CO901" s="71"/>
      <c r="CP901" s="71"/>
      <c r="CQ901" s="71"/>
      <c r="CR901" s="71"/>
      <c r="CS901" s="71"/>
      <c r="CT901" s="71"/>
      <c r="CU901" s="72"/>
      <c r="CV901" s="71"/>
      <c r="CW901" s="71"/>
      <c r="CX901" s="71"/>
      <c r="CY901" s="71"/>
      <c r="CZ901" s="71"/>
      <c r="DA901" s="71"/>
      <c r="DB901" s="71"/>
    </row>
    <row r="902" spans="1:106">
      <c r="A902" s="71" t="s">
        <v>12263</v>
      </c>
      <c r="B902" s="71" t="s">
        <v>12264</v>
      </c>
      <c r="C902" s="71" t="s">
        <v>21106</v>
      </c>
      <c r="D902" s="71" t="s">
        <v>450</v>
      </c>
      <c r="E902" s="71" t="s">
        <v>21836</v>
      </c>
      <c r="F902" s="71" t="s">
        <v>450</v>
      </c>
      <c r="G902" s="71" t="s">
        <v>21152</v>
      </c>
      <c r="H902" s="71" t="s">
        <v>21475</v>
      </c>
      <c r="I902" s="71" t="s">
        <v>21065</v>
      </c>
      <c r="J902" s="79">
        <v>0</v>
      </c>
      <c r="K902" s="71" t="s">
        <v>24823</v>
      </c>
      <c r="L902" s="71" t="s">
        <v>24824</v>
      </c>
      <c r="M902" s="72">
        <v>45567.465729166703</v>
      </c>
      <c r="N902" s="71" t="s">
        <v>404</v>
      </c>
      <c r="O902" s="71" t="s">
        <v>24825</v>
      </c>
      <c r="P902" s="71" t="s">
        <v>24826</v>
      </c>
      <c r="Q902" s="79">
        <v>999999999</v>
      </c>
      <c r="R902" s="71"/>
      <c r="S902" s="71"/>
      <c r="T902" s="71"/>
      <c r="U902" s="71"/>
      <c r="V902" s="71"/>
      <c r="W902" s="80"/>
      <c r="X902" s="71" t="s">
        <v>24827</v>
      </c>
      <c r="Y902" s="71" t="s">
        <v>24824</v>
      </c>
      <c r="Z902" s="71"/>
      <c r="AA902" s="71" t="s">
        <v>397</v>
      </c>
      <c r="AB902" s="71" t="s">
        <v>397</v>
      </c>
      <c r="AC902" s="71" t="s">
        <v>21133</v>
      </c>
      <c r="AD902" s="71" t="s">
        <v>29499</v>
      </c>
      <c r="AE902" s="71"/>
      <c r="AF902" s="71"/>
      <c r="AG902" s="71"/>
      <c r="AH902" s="71" t="s">
        <v>397</v>
      </c>
      <c r="AI902" s="71" t="s">
        <v>397</v>
      </c>
      <c r="AJ902" s="71"/>
      <c r="AK902" s="71"/>
      <c r="AL902" s="71"/>
      <c r="AM902" s="71"/>
      <c r="AN902" s="71" t="s">
        <v>397</v>
      </c>
      <c r="AO902" s="71" t="s">
        <v>397</v>
      </c>
      <c r="AP902" s="71"/>
      <c r="AQ902" s="71" t="s">
        <v>397</v>
      </c>
      <c r="AR902" s="71" t="s">
        <v>397</v>
      </c>
      <c r="AS902" s="71"/>
      <c r="AT902" s="71" t="s">
        <v>397</v>
      </c>
      <c r="AU902" s="71"/>
      <c r="AV902" s="71" t="s">
        <v>21115</v>
      </c>
      <c r="AW902" s="71" t="s">
        <v>397</v>
      </c>
      <c r="AX902" s="71" t="s">
        <v>20973</v>
      </c>
      <c r="AY902" s="71" t="s">
        <v>21578</v>
      </c>
      <c r="AZ902" s="72">
        <v>45547.405474537001</v>
      </c>
      <c r="BA902" s="71"/>
      <c r="BB902" s="71"/>
      <c r="BC902" s="71"/>
      <c r="BD902" s="71"/>
      <c r="BE902" s="71"/>
      <c r="BF902" s="71"/>
      <c r="BG902" s="71"/>
      <c r="BH902" s="71"/>
      <c r="BI902" s="71"/>
      <c r="BJ902" s="71"/>
      <c r="BK902" s="71"/>
      <c r="BL902" s="81"/>
      <c r="BM902" s="81"/>
      <c r="BN902" s="81"/>
      <c r="BO902" s="71"/>
      <c r="BP902" s="71"/>
      <c r="BQ902" s="71"/>
      <c r="BR902" s="71"/>
      <c r="BS902" s="71"/>
      <c r="BT902" s="71"/>
      <c r="BU902" s="72"/>
      <c r="BV902" s="71"/>
      <c r="BW902" s="72"/>
      <c r="BX902" s="79">
        <v>0</v>
      </c>
      <c r="BY902" s="81">
        <v>0</v>
      </c>
      <c r="BZ902" s="71"/>
      <c r="CA902" s="81">
        <v>0</v>
      </c>
      <c r="CB902" s="71"/>
      <c r="CC902" s="71"/>
      <c r="CD902" s="72"/>
      <c r="CE902" s="71"/>
      <c r="CF902" s="71"/>
      <c r="CG902" s="81">
        <v>0</v>
      </c>
      <c r="CH902" s="71"/>
      <c r="CI902" s="81">
        <v>0</v>
      </c>
      <c r="CJ902" s="71"/>
      <c r="CK902" s="71"/>
      <c r="CL902" s="71"/>
      <c r="CM902" s="71"/>
      <c r="CN902" s="71"/>
      <c r="CO902" s="71"/>
      <c r="CP902" s="71"/>
      <c r="CQ902" s="71"/>
      <c r="CR902" s="71"/>
      <c r="CS902" s="71"/>
      <c r="CT902" s="71"/>
      <c r="CU902" s="72"/>
      <c r="CV902" s="71"/>
      <c r="CW902" s="71"/>
      <c r="CX902" s="71"/>
      <c r="CY902" s="71"/>
      <c r="CZ902" s="71"/>
      <c r="DA902" s="71"/>
      <c r="DB902" s="71"/>
    </row>
    <row r="903" spans="1:106">
      <c r="A903" s="71" t="s">
        <v>12271</v>
      </c>
      <c r="B903" s="71" t="s">
        <v>12272</v>
      </c>
      <c r="C903" s="71" t="s">
        <v>397</v>
      </c>
      <c r="D903" s="71" t="s">
        <v>478</v>
      </c>
      <c r="E903" s="71" t="s">
        <v>21079</v>
      </c>
      <c r="F903" s="71" t="s">
        <v>478</v>
      </c>
      <c r="G903" s="71"/>
      <c r="H903" s="71"/>
      <c r="I903" s="71" t="s">
        <v>21065</v>
      </c>
      <c r="J903" s="79">
        <v>3170.37</v>
      </c>
      <c r="K903" s="71" t="s">
        <v>24829</v>
      </c>
      <c r="L903" s="71" t="s">
        <v>24830</v>
      </c>
      <c r="M903" s="72"/>
      <c r="N903" s="71"/>
      <c r="O903" s="71" t="s">
        <v>24831</v>
      </c>
      <c r="P903" s="71"/>
      <c r="Q903" s="79">
        <v>0</v>
      </c>
      <c r="R903" s="71" t="s">
        <v>24832</v>
      </c>
      <c r="S903" s="71"/>
      <c r="T903" s="71"/>
      <c r="U903" s="71" t="s">
        <v>21068</v>
      </c>
      <c r="V903" s="71" t="s">
        <v>21068</v>
      </c>
      <c r="W903" s="80"/>
      <c r="X903" s="71"/>
      <c r="Y903" s="71" t="s">
        <v>24830</v>
      </c>
      <c r="Z903" s="71"/>
      <c r="AA903" s="71" t="s">
        <v>397</v>
      </c>
      <c r="AB903" s="71" t="s">
        <v>397</v>
      </c>
      <c r="AC903" s="71" t="s">
        <v>21133</v>
      </c>
      <c r="AD903" s="71" t="s">
        <v>24833</v>
      </c>
      <c r="AE903" s="71"/>
      <c r="AF903" s="71"/>
      <c r="AG903" s="71"/>
      <c r="AH903" s="71" t="s">
        <v>397</v>
      </c>
      <c r="AI903" s="71" t="s">
        <v>397</v>
      </c>
      <c r="AJ903" s="71"/>
      <c r="AK903" s="71"/>
      <c r="AL903" s="71"/>
      <c r="AM903" s="71"/>
      <c r="AN903" s="71" t="s">
        <v>397</v>
      </c>
      <c r="AO903" s="71" t="s">
        <v>397</v>
      </c>
      <c r="AP903" s="71"/>
      <c r="AQ903" s="71" t="s">
        <v>397</v>
      </c>
      <c r="AR903" s="71" t="s">
        <v>397</v>
      </c>
      <c r="AS903" s="71"/>
      <c r="AT903" s="71" t="s">
        <v>397</v>
      </c>
      <c r="AU903" s="71"/>
      <c r="AV903" s="71" t="s">
        <v>21115</v>
      </c>
      <c r="AW903" s="71" t="s">
        <v>397</v>
      </c>
      <c r="AX903" s="71" t="s">
        <v>20973</v>
      </c>
      <c r="AY903" s="71" t="s">
        <v>21151</v>
      </c>
      <c r="AZ903" s="72">
        <v>45085.106192129599</v>
      </c>
      <c r="BA903" s="71"/>
      <c r="BB903" s="71"/>
      <c r="BC903" s="71"/>
      <c r="BD903" s="71"/>
      <c r="BE903" s="71"/>
      <c r="BF903" s="71"/>
      <c r="BG903" s="71" t="s">
        <v>21069</v>
      </c>
      <c r="BH903" s="71" t="s">
        <v>20990</v>
      </c>
      <c r="BI903" s="71" t="s">
        <v>20978</v>
      </c>
      <c r="BJ903" s="71" t="s">
        <v>20976</v>
      </c>
      <c r="BK903" s="71" t="s">
        <v>21070</v>
      </c>
      <c r="BL903" s="81">
        <v>1</v>
      </c>
      <c r="BM903" s="81">
        <v>1</v>
      </c>
      <c r="BN903" s="81">
        <v>0</v>
      </c>
      <c r="BO903" s="71" t="s">
        <v>21071</v>
      </c>
      <c r="BP903" s="71" t="s">
        <v>21071</v>
      </c>
      <c r="BQ903" s="71"/>
      <c r="BR903" s="71"/>
      <c r="BS903" s="71"/>
      <c r="BT903" s="71"/>
      <c r="BU903" s="72"/>
      <c r="BV903" s="71"/>
      <c r="BW903" s="72"/>
      <c r="BX903" s="79">
        <v>0</v>
      </c>
      <c r="BY903" s="81">
        <v>0</v>
      </c>
      <c r="BZ903" s="71"/>
      <c r="CA903" s="81">
        <v>0</v>
      </c>
      <c r="CB903" s="71"/>
      <c r="CC903" s="71"/>
      <c r="CD903" s="72"/>
      <c r="CE903" s="71"/>
      <c r="CF903" s="71"/>
      <c r="CG903" s="81">
        <v>0</v>
      </c>
      <c r="CH903" s="71"/>
      <c r="CI903" s="81">
        <v>0</v>
      </c>
      <c r="CJ903" s="71"/>
      <c r="CK903" s="71"/>
      <c r="CL903" s="71"/>
      <c r="CM903" s="71"/>
      <c r="CN903" s="71"/>
      <c r="CO903" s="71"/>
      <c r="CP903" s="71"/>
      <c r="CQ903" s="71"/>
      <c r="CR903" s="71"/>
      <c r="CS903" s="71"/>
      <c r="CT903" s="71"/>
      <c r="CU903" s="72"/>
      <c r="CV903" s="71"/>
      <c r="CW903" s="71"/>
      <c r="CX903" s="71"/>
      <c r="CY903" s="71"/>
      <c r="CZ903" s="71"/>
      <c r="DA903" s="71"/>
      <c r="DB903" s="71"/>
    </row>
    <row r="904" spans="1:106">
      <c r="A904" s="71" t="s">
        <v>12343</v>
      </c>
      <c r="B904" s="71" t="s">
        <v>12344</v>
      </c>
      <c r="C904" s="71" t="s">
        <v>397</v>
      </c>
      <c r="D904" s="71" t="s">
        <v>450</v>
      </c>
      <c r="E904" s="71" t="s">
        <v>21064</v>
      </c>
      <c r="F904" s="71" t="s">
        <v>450</v>
      </c>
      <c r="G904" s="71"/>
      <c r="H904" s="71"/>
      <c r="I904" s="71" t="s">
        <v>21065</v>
      </c>
      <c r="J904" s="79">
        <v>0</v>
      </c>
      <c r="K904" s="71" t="s">
        <v>24836</v>
      </c>
      <c r="L904" s="71" t="s">
        <v>24837</v>
      </c>
      <c r="M904" s="72"/>
      <c r="N904" s="71"/>
      <c r="O904" s="71" t="s">
        <v>24838</v>
      </c>
      <c r="P904" s="71"/>
      <c r="Q904" s="79">
        <v>2400</v>
      </c>
      <c r="R904" s="71"/>
      <c r="S904" s="71"/>
      <c r="T904" s="71"/>
      <c r="U904" s="71"/>
      <c r="V904" s="71"/>
      <c r="W904" s="80"/>
      <c r="X904" s="71" t="s">
        <v>24839</v>
      </c>
      <c r="Y904" s="71" t="s">
        <v>24837</v>
      </c>
      <c r="Z904" s="71"/>
      <c r="AA904" s="71" t="s">
        <v>397</v>
      </c>
      <c r="AB904" s="71" t="s">
        <v>397</v>
      </c>
      <c r="AC904" s="71" t="s">
        <v>21133</v>
      </c>
      <c r="AD904" s="71" t="s">
        <v>29500</v>
      </c>
      <c r="AE904" s="71"/>
      <c r="AF904" s="71"/>
      <c r="AG904" s="71"/>
      <c r="AH904" s="71" t="s">
        <v>397</v>
      </c>
      <c r="AI904" s="71" t="s">
        <v>397</v>
      </c>
      <c r="AJ904" s="71"/>
      <c r="AK904" s="71"/>
      <c r="AL904" s="71"/>
      <c r="AM904" s="71"/>
      <c r="AN904" s="71" t="s">
        <v>397</v>
      </c>
      <c r="AO904" s="71" t="s">
        <v>397</v>
      </c>
      <c r="AP904" s="71"/>
      <c r="AQ904" s="71" t="s">
        <v>397</v>
      </c>
      <c r="AR904" s="71" t="s">
        <v>397</v>
      </c>
      <c r="AS904" s="71"/>
      <c r="AT904" s="71" t="s">
        <v>397</v>
      </c>
      <c r="AU904" s="71"/>
      <c r="AV904" s="71" t="s">
        <v>21115</v>
      </c>
      <c r="AW904" s="71" t="s">
        <v>397</v>
      </c>
      <c r="AX904" s="71" t="s">
        <v>20973</v>
      </c>
      <c r="AY904" s="71" t="s">
        <v>21578</v>
      </c>
      <c r="AZ904" s="72">
        <v>45547.4054861111</v>
      </c>
      <c r="BA904" s="71"/>
      <c r="BB904" s="71"/>
      <c r="BC904" s="71"/>
      <c r="BD904" s="71"/>
      <c r="BE904" s="71"/>
      <c r="BF904" s="71"/>
      <c r="BG904" s="71"/>
      <c r="BH904" s="71"/>
      <c r="BI904" s="71"/>
      <c r="BJ904" s="71"/>
      <c r="BK904" s="71"/>
      <c r="BL904" s="81"/>
      <c r="BM904" s="81"/>
      <c r="BN904" s="81"/>
      <c r="BO904" s="71"/>
      <c r="BP904" s="71"/>
      <c r="BQ904" s="71"/>
      <c r="BR904" s="71"/>
      <c r="BS904" s="71"/>
      <c r="BT904" s="71"/>
      <c r="BU904" s="72"/>
      <c r="BV904" s="71"/>
      <c r="BW904" s="72"/>
      <c r="BX904" s="79">
        <v>0</v>
      </c>
      <c r="BY904" s="81">
        <v>0</v>
      </c>
      <c r="BZ904" s="71"/>
      <c r="CA904" s="81">
        <v>0</v>
      </c>
      <c r="CB904" s="71"/>
      <c r="CC904" s="71"/>
      <c r="CD904" s="72"/>
      <c r="CE904" s="71"/>
      <c r="CF904" s="71"/>
      <c r="CG904" s="81">
        <v>0</v>
      </c>
      <c r="CH904" s="71"/>
      <c r="CI904" s="81">
        <v>0</v>
      </c>
      <c r="CJ904" s="71"/>
      <c r="CK904" s="71"/>
      <c r="CL904" s="71"/>
      <c r="CM904" s="71"/>
      <c r="CN904" s="71"/>
      <c r="CO904" s="71"/>
      <c r="CP904" s="71"/>
      <c r="CQ904" s="71"/>
      <c r="CR904" s="71"/>
      <c r="CS904" s="71"/>
      <c r="CT904" s="71"/>
      <c r="CU904" s="72"/>
      <c r="CV904" s="71"/>
      <c r="CW904" s="71"/>
      <c r="CX904" s="71"/>
      <c r="CY904" s="71"/>
      <c r="CZ904" s="71"/>
      <c r="DA904" s="71"/>
      <c r="DB904" s="71"/>
    </row>
    <row r="905" spans="1:106">
      <c r="A905" s="71" t="s">
        <v>12373</v>
      </c>
      <c r="B905" s="71" t="s">
        <v>12374</v>
      </c>
      <c r="C905" s="71" t="s">
        <v>397</v>
      </c>
      <c r="D905" s="71" t="s">
        <v>427</v>
      </c>
      <c r="E905" s="71" t="s">
        <v>21079</v>
      </c>
      <c r="F905" s="71" t="s">
        <v>427</v>
      </c>
      <c r="G905" s="71"/>
      <c r="H905" s="71"/>
      <c r="I905" s="71" t="s">
        <v>21065</v>
      </c>
      <c r="J905" s="79">
        <v>0</v>
      </c>
      <c r="K905" s="71"/>
      <c r="L905" s="71"/>
      <c r="M905" s="72"/>
      <c r="N905" s="71"/>
      <c r="O905" s="71" t="s">
        <v>24841</v>
      </c>
      <c r="P905" s="71"/>
      <c r="Q905" s="79">
        <v>0</v>
      </c>
      <c r="R905" s="71" t="s">
        <v>24842</v>
      </c>
      <c r="S905" s="71"/>
      <c r="T905" s="71"/>
      <c r="U905" s="71" t="s">
        <v>21068</v>
      </c>
      <c r="V905" s="71" t="s">
        <v>21068</v>
      </c>
      <c r="W905" s="80"/>
      <c r="X905" s="71"/>
      <c r="Y905" s="71"/>
      <c r="Z905" s="71"/>
      <c r="AA905" s="71" t="s">
        <v>397</v>
      </c>
      <c r="AB905" s="71" t="s">
        <v>397</v>
      </c>
      <c r="AC905" s="71"/>
      <c r="AD905" s="71"/>
      <c r="AE905" s="71"/>
      <c r="AF905" s="71"/>
      <c r="AG905" s="71"/>
      <c r="AH905" s="71" t="s">
        <v>397</v>
      </c>
      <c r="AI905" s="71" t="s">
        <v>397</v>
      </c>
      <c r="AJ905" s="71"/>
      <c r="AK905" s="71"/>
      <c r="AL905" s="71"/>
      <c r="AM905" s="71"/>
      <c r="AN905" s="71" t="s">
        <v>397</v>
      </c>
      <c r="AO905" s="71" t="s">
        <v>397</v>
      </c>
      <c r="AP905" s="71"/>
      <c r="AQ905" s="71" t="s">
        <v>397</v>
      </c>
      <c r="AR905" s="71" t="s">
        <v>397</v>
      </c>
      <c r="AS905" s="71"/>
      <c r="AT905" s="71" t="s">
        <v>397</v>
      </c>
      <c r="AU905" s="71"/>
      <c r="AV905" s="71" t="s">
        <v>397</v>
      </c>
      <c r="AW905" s="71" t="s">
        <v>397</v>
      </c>
      <c r="AX905" s="71"/>
      <c r="AY905" s="71"/>
      <c r="AZ905" s="72"/>
      <c r="BA905" s="71"/>
      <c r="BB905" s="71"/>
      <c r="BC905" s="71"/>
      <c r="BD905" s="71"/>
      <c r="BE905" s="71"/>
      <c r="BF905" s="71"/>
      <c r="BG905" s="71" t="s">
        <v>21069</v>
      </c>
      <c r="BH905" s="71" t="s">
        <v>20990</v>
      </c>
      <c r="BI905" s="71" t="s">
        <v>20978</v>
      </c>
      <c r="BJ905" s="71" t="s">
        <v>20976</v>
      </c>
      <c r="BK905" s="71" t="s">
        <v>21070</v>
      </c>
      <c r="BL905" s="81">
        <v>1</v>
      </c>
      <c r="BM905" s="81">
        <v>1</v>
      </c>
      <c r="BN905" s="81">
        <v>0</v>
      </c>
      <c r="BO905" s="71" t="s">
        <v>21071</v>
      </c>
      <c r="BP905" s="71" t="s">
        <v>21071</v>
      </c>
      <c r="BQ905" s="71"/>
      <c r="BR905" s="71"/>
      <c r="BS905" s="71"/>
      <c r="BT905" s="71"/>
      <c r="BU905" s="72"/>
      <c r="BV905" s="71"/>
      <c r="BW905" s="72"/>
      <c r="BX905" s="79">
        <v>0</v>
      </c>
      <c r="BY905" s="81">
        <v>0</v>
      </c>
      <c r="BZ905" s="71"/>
      <c r="CA905" s="81">
        <v>0</v>
      </c>
      <c r="CB905" s="71"/>
      <c r="CC905" s="71"/>
      <c r="CD905" s="72"/>
      <c r="CE905" s="71"/>
      <c r="CF905" s="71"/>
      <c r="CG905" s="81">
        <v>0</v>
      </c>
      <c r="CH905" s="71"/>
      <c r="CI905" s="81">
        <v>0</v>
      </c>
      <c r="CJ905" s="71"/>
      <c r="CK905" s="71"/>
      <c r="CL905" s="71"/>
      <c r="CM905" s="71"/>
      <c r="CN905" s="71"/>
      <c r="CO905" s="71"/>
      <c r="CP905" s="71"/>
      <c r="CQ905" s="71"/>
      <c r="CR905" s="71"/>
      <c r="CS905" s="71"/>
      <c r="CT905" s="71"/>
      <c r="CU905" s="72"/>
      <c r="CV905" s="71"/>
      <c r="CW905" s="71"/>
      <c r="CX905" s="71"/>
      <c r="CY905" s="71"/>
      <c r="CZ905" s="71"/>
      <c r="DA905" s="71"/>
      <c r="DB905" s="71"/>
    </row>
    <row r="906" spans="1:106">
      <c r="A906" s="71" t="s">
        <v>12427</v>
      </c>
      <c r="B906" s="71" t="s">
        <v>12428</v>
      </c>
      <c r="C906" s="71" t="s">
        <v>397</v>
      </c>
      <c r="D906" s="71" t="s">
        <v>450</v>
      </c>
      <c r="E906" s="71" t="s">
        <v>21836</v>
      </c>
      <c r="F906" s="71" t="s">
        <v>450</v>
      </c>
      <c r="G906" s="71"/>
      <c r="H906" s="71"/>
      <c r="I906" s="71" t="s">
        <v>21065</v>
      </c>
      <c r="J906" s="79">
        <v>0</v>
      </c>
      <c r="K906" s="71" t="s">
        <v>12428</v>
      </c>
      <c r="L906" s="71" t="s">
        <v>24843</v>
      </c>
      <c r="M906" s="72"/>
      <c r="N906" s="71"/>
      <c r="O906" s="71" t="s">
        <v>24844</v>
      </c>
      <c r="P906" s="71"/>
      <c r="Q906" s="79">
        <v>2400</v>
      </c>
      <c r="R906" s="71" t="s">
        <v>24845</v>
      </c>
      <c r="S906" s="71"/>
      <c r="T906" s="71"/>
      <c r="U906" s="71" t="s">
        <v>21842</v>
      </c>
      <c r="V906" s="71" t="s">
        <v>21842</v>
      </c>
      <c r="W906" s="80"/>
      <c r="X906" s="71" t="s">
        <v>24846</v>
      </c>
      <c r="Y906" s="71" t="s">
        <v>24843</v>
      </c>
      <c r="Z906" s="71"/>
      <c r="AA906" s="71" t="s">
        <v>397</v>
      </c>
      <c r="AB906" s="71" t="s">
        <v>397</v>
      </c>
      <c r="AC906" s="71" t="s">
        <v>21133</v>
      </c>
      <c r="AD906" s="71" t="s">
        <v>29501</v>
      </c>
      <c r="AE906" s="71"/>
      <c r="AF906" s="71"/>
      <c r="AG906" s="71"/>
      <c r="AH906" s="71" t="s">
        <v>397</v>
      </c>
      <c r="AI906" s="71" t="s">
        <v>397</v>
      </c>
      <c r="AJ906" s="71"/>
      <c r="AK906" s="71"/>
      <c r="AL906" s="71"/>
      <c r="AM906" s="71"/>
      <c r="AN906" s="71" t="s">
        <v>397</v>
      </c>
      <c r="AO906" s="71" t="s">
        <v>397</v>
      </c>
      <c r="AP906" s="71"/>
      <c r="AQ906" s="71" t="s">
        <v>397</v>
      </c>
      <c r="AR906" s="71" t="s">
        <v>397</v>
      </c>
      <c r="AS906" s="71"/>
      <c r="AT906" s="71" t="s">
        <v>397</v>
      </c>
      <c r="AU906" s="71"/>
      <c r="AV906" s="71" t="s">
        <v>21115</v>
      </c>
      <c r="AW906" s="71" t="s">
        <v>397</v>
      </c>
      <c r="AX906" s="71" t="s">
        <v>20973</v>
      </c>
      <c r="AY906" s="71" t="s">
        <v>21578</v>
      </c>
      <c r="AZ906" s="72">
        <v>45547.405497685198</v>
      </c>
      <c r="BA906" s="71"/>
      <c r="BB906" s="71"/>
      <c r="BC906" s="71"/>
      <c r="BD906" s="71"/>
      <c r="BE906" s="71"/>
      <c r="BF906" s="71"/>
      <c r="BG906" s="71" t="s">
        <v>21069</v>
      </c>
      <c r="BH906" s="71" t="s">
        <v>20990</v>
      </c>
      <c r="BI906" s="71" t="s">
        <v>20978</v>
      </c>
      <c r="BJ906" s="71" t="s">
        <v>20976</v>
      </c>
      <c r="BK906" s="71" t="s">
        <v>21070</v>
      </c>
      <c r="BL906" s="81">
        <v>1</v>
      </c>
      <c r="BM906" s="81">
        <v>1</v>
      </c>
      <c r="BN906" s="81">
        <v>0</v>
      </c>
      <c r="BO906" s="71" t="s">
        <v>21071</v>
      </c>
      <c r="BP906" s="71" t="s">
        <v>21071</v>
      </c>
      <c r="BQ906" s="71"/>
      <c r="BR906" s="71"/>
      <c r="BS906" s="71"/>
      <c r="BT906" s="71"/>
      <c r="BU906" s="72"/>
      <c r="BV906" s="71"/>
      <c r="BW906" s="72"/>
      <c r="BX906" s="79">
        <v>0</v>
      </c>
      <c r="BY906" s="81">
        <v>0</v>
      </c>
      <c r="BZ906" s="71"/>
      <c r="CA906" s="81">
        <v>0</v>
      </c>
      <c r="CB906" s="71"/>
      <c r="CC906" s="71"/>
      <c r="CD906" s="72"/>
      <c r="CE906" s="71"/>
      <c r="CF906" s="71"/>
      <c r="CG906" s="81">
        <v>0</v>
      </c>
      <c r="CH906" s="71"/>
      <c r="CI906" s="81">
        <v>0</v>
      </c>
      <c r="CJ906" s="71"/>
      <c r="CK906" s="71"/>
      <c r="CL906" s="71"/>
      <c r="CM906" s="71"/>
      <c r="CN906" s="71"/>
      <c r="CO906" s="71"/>
      <c r="CP906" s="71"/>
      <c r="CQ906" s="71"/>
      <c r="CR906" s="71"/>
      <c r="CS906" s="71"/>
      <c r="CT906" s="71"/>
      <c r="CU906" s="72"/>
      <c r="CV906" s="71"/>
      <c r="CW906" s="71"/>
      <c r="CX906" s="71"/>
      <c r="CY906" s="71"/>
      <c r="CZ906" s="71"/>
      <c r="DA906" s="71"/>
      <c r="DB906" s="71"/>
    </row>
    <row r="907" spans="1:106">
      <c r="A907" s="71" t="s">
        <v>12430</v>
      </c>
      <c r="B907" s="71" t="s">
        <v>12431</v>
      </c>
      <c r="C907" s="71" t="s">
        <v>21106</v>
      </c>
      <c r="D907" s="71" t="s">
        <v>450</v>
      </c>
      <c r="E907" s="71" t="s">
        <v>21064</v>
      </c>
      <c r="F907" s="71" t="s">
        <v>450</v>
      </c>
      <c r="G907" s="71" t="s">
        <v>21210</v>
      </c>
      <c r="H907" s="71" t="s">
        <v>21145</v>
      </c>
      <c r="I907" s="71" t="s">
        <v>21065</v>
      </c>
      <c r="J907" s="79">
        <v>0</v>
      </c>
      <c r="K907" s="71" t="s">
        <v>24848</v>
      </c>
      <c r="L907" s="71" t="s">
        <v>24849</v>
      </c>
      <c r="M907" s="72">
        <v>45567.347361111097</v>
      </c>
      <c r="N907" s="71" t="s">
        <v>404</v>
      </c>
      <c r="O907" s="71" t="s">
        <v>24850</v>
      </c>
      <c r="P907" s="71" t="s">
        <v>24851</v>
      </c>
      <c r="Q907" s="79">
        <v>999999999</v>
      </c>
      <c r="R907" s="71"/>
      <c r="S907" s="71"/>
      <c r="T907" s="71"/>
      <c r="U907" s="71"/>
      <c r="V907" s="71"/>
      <c r="W907" s="80"/>
      <c r="X907" s="71" t="s">
        <v>24852</v>
      </c>
      <c r="Y907" s="71" t="s">
        <v>24849</v>
      </c>
      <c r="Z907" s="71"/>
      <c r="AA907" s="71" t="s">
        <v>397</v>
      </c>
      <c r="AB907" s="71" t="s">
        <v>397</v>
      </c>
      <c r="AC907" s="71" t="s">
        <v>21133</v>
      </c>
      <c r="AD907" s="71" t="s">
        <v>29502</v>
      </c>
      <c r="AE907" s="71"/>
      <c r="AF907" s="71"/>
      <c r="AG907" s="71"/>
      <c r="AH907" s="71" t="s">
        <v>397</v>
      </c>
      <c r="AI907" s="71" t="s">
        <v>397</v>
      </c>
      <c r="AJ907" s="71"/>
      <c r="AK907" s="71"/>
      <c r="AL907" s="71"/>
      <c r="AM907" s="71"/>
      <c r="AN907" s="71" t="s">
        <v>397</v>
      </c>
      <c r="AO907" s="71" t="s">
        <v>397</v>
      </c>
      <c r="AP907" s="71"/>
      <c r="AQ907" s="71" t="s">
        <v>397</v>
      </c>
      <c r="AR907" s="71" t="s">
        <v>397</v>
      </c>
      <c r="AS907" s="71"/>
      <c r="AT907" s="71" t="s">
        <v>397</v>
      </c>
      <c r="AU907" s="71"/>
      <c r="AV907" s="71" t="s">
        <v>21115</v>
      </c>
      <c r="AW907" s="71" t="s">
        <v>397</v>
      </c>
      <c r="AX907" s="71" t="s">
        <v>20973</v>
      </c>
      <c r="AY907" s="71" t="s">
        <v>21578</v>
      </c>
      <c r="AZ907" s="72">
        <v>45547.405509259297</v>
      </c>
      <c r="BA907" s="71"/>
      <c r="BB907" s="71"/>
      <c r="BC907" s="71"/>
      <c r="BD907" s="71"/>
      <c r="BE907" s="71"/>
      <c r="BF907" s="71"/>
      <c r="BG907" s="71"/>
      <c r="BH907" s="71"/>
      <c r="BI907" s="71"/>
      <c r="BJ907" s="71"/>
      <c r="BK907" s="71"/>
      <c r="BL907" s="81"/>
      <c r="BM907" s="81"/>
      <c r="BN907" s="81"/>
      <c r="BO907" s="71"/>
      <c r="BP907" s="71"/>
      <c r="BQ907" s="71"/>
      <c r="BR907" s="71"/>
      <c r="BS907" s="71"/>
      <c r="BT907" s="71"/>
      <c r="BU907" s="72"/>
      <c r="BV907" s="71"/>
      <c r="BW907" s="72"/>
      <c r="BX907" s="79">
        <v>0</v>
      </c>
      <c r="BY907" s="81">
        <v>0</v>
      </c>
      <c r="BZ907" s="71"/>
      <c r="CA907" s="81">
        <v>0</v>
      </c>
      <c r="CB907" s="71"/>
      <c r="CC907" s="71"/>
      <c r="CD907" s="72"/>
      <c r="CE907" s="71"/>
      <c r="CF907" s="71"/>
      <c r="CG907" s="81">
        <v>0</v>
      </c>
      <c r="CH907" s="71"/>
      <c r="CI907" s="81">
        <v>0</v>
      </c>
      <c r="CJ907" s="71"/>
      <c r="CK907" s="71"/>
      <c r="CL907" s="71"/>
      <c r="CM907" s="71"/>
      <c r="CN907" s="71"/>
      <c r="CO907" s="71"/>
      <c r="CP907" s="71"/>
      <c r="CQ907" s="71"/>
      <c r="CR907" s="71"/>
      <c r="CS907" s="71"/>
      <c r="CT907" s="71"/>
      <c r="CU907" s="72"/>
      <c r="CV907" s="71"/>
      <c r="CW907" s="71"/>
      <c r="CX907" s="71"/>
      <c r="CY907" s="71"/>
      <c r="CZ907" s="71"/>
      <c r="DA907" s="71"/>
      <c r="DB907" s="71"/>
    </row>
    <row r="908" spans="1:106">
      <c r="A908" s="71" t="s">
        <v>12508</v>
      </c>
      <c r="B908" s="71" t="s">
        <v>12509</v>
      </c>
      <c r="C908" s="71" t="s">
        <v>397</v>
      </c>
      <c r="D908" s="71" t="s">
        <v>450</v>
      </c>
      <c r="E908" s="71" t="s">
        <v>21064</v>
      </c>
      <c r="F908" s="71" t="s">
        <v>450</v>
      </c>
      <c r="G908" s="71" t="s">
        <v>21210</v>
      </c>
      <c r="H908" s="71" t="s">
        <v>107</v>
      </c>
      <c r="I908" s="71" t="s">
        <v>21065</v>
      </c>
      <c r="J908" s="79">
        <v>0</v>
      </c>
      <c r="K908" s="71" t="s">
        <v>24854</v>
      </c>
      <c r="L908" s="71" t="s">
        <v>24855</v>
      </c>
      <c r="M908" s="72"/>
      <c r="N908" s="71"/>
      <c r="O908" s="71" t="s">
        <v>24856</v>
      </c>
      <c r="P908" s="71" t="s">
        <v>24857</v>
      </c>
      <c r="Q908" s="79">
        <v>2499</v>
      </c>
      <c r="R908" s="71"/>
      <c r="S908" s="71"/>
      <c r="T908" s="71"/>
      <c r="U908" s="71"/>
      <c r="V908" s="71"/>
      <c r="W908" s="80"/>
      <c r="X908" s="71"/>
      <c r="Y908" s="71" t="s">
        <v>24855</v>
      </c>
      <c r="Z908" s="71"/>
      <c r="AA908" s="71" t="s">
        <v>397</v>
      </c>
      <c r="AB908" s="71" t="s">
        <v>397</v>
      </c>
      <c r="AC908" s="71" t="s">
        <v>21133</v>
      </c>
      <c r="AD908" s="71" t="s">
        <v>29503</v>
      </c>
      <c r="AE908" s="71"/>
      <c r="AF908" s="71"/>
      <c r="AG908" s="71"/>
      <c r="AH908" s="71" t="s">
        <v>397</v>
      </c>
      <c r="AI908" s="71" t="s">
        <v>397</v>
      </c>
      <c r="AJ908" s="71"/>
      <c r="AK908" s="71"/>
      <c r="AL908" s="71"/>
      <c r="AM908" s="71"/>
      <c r="AN908" s="71" t="s">
        <v>397</v>
      </c>
      <c r="AO908" s="71" t="s">
        <v>397</v>
      </c>
      <c r="AP908" s="71"/>
      <c r="AQ908" s="71" t="s">
        <v>397</v>
      </c>
      <c r="AR908" s="71" t="s">
        <v>397</v>
      </c>
      <c r="AS908" s="71"/>
      <c r="AT908" s="71" t="s">
        <v>397</v>
      </c>
      <c r="AU908" s="71"/>
      <c r="AV908" s="71" t="s">
        <v>21115</v>
      </c>
      <c r="AW908" s="71" t="s">
        <v>397</v>
      </c>
      <c r="AX908" s="71" t="s">
        <v>20973</v>
      </c>
      <c r="AY908" s="71" t="s">
        <v>21578</v>
      </c>
      <c r="AZ908" s="72">
        <v>45547.405520833301</v>
      </c>
      <c r="BA908" s="71"/>
      <c r="BB908" s="71"/>
      <c r="BC908" s="71"/>
      <c r="BD908" s="71"/>
      <c r="BE908" s="71"/>
      <c r="BF908" s="71"/>
      <c r="BG908" s="71"/>
      <c r="BH908" s="71"/>
      <c r="BI908" s="71"/>
      <c r="BJ908" s="71"/>
      <c r="BK908" s="71"/>
      <c r="BL908" s="81"/>
      <c r="BM908" s="81"/>
      <c r="BN908" s="81"/>
      <c r="BO908" s="71"/>
      <c r="BP908" s="71"/>
      <c r="BQ908" s="71"/>
      <c r="BR908" s="71"/>
      <c r="BS908" s="71"/>
      <c r="BT908" s="71"/>
      <c r="BU908" s="72"/>
      <c r="BV908" s="71"/>
      <c r="BW908" s="72"/>
      <c r="BX908" s="79">
        <v>0</v>
      </c>
      <c r="BY908" s="81">
        <v>0</v>
      </c>
      <c r="BZ908" s="71"/>
      <c r="CA908" s="81">
        <v>0</v>
      </c>
      <c r="CB908" s="71"/>
      <c r="CC908" s="71"/>
      <c r="CD908" s="72"/>
      <c r="CE908" s="71"/>
      <c r="CF908" s="71"/>
      <c r="CG908" s="81">
        <v>0</v>
      </c>
      <c r="CH908" s="71"/>
      <c r="CI908" s="81">
        <v>0</v>
      </c>
      <c r="CJ908" s="71"/>
      <c r="CK908" s="71"/>
      <c r="CL908" s="71"/>
      <c r="CM908" s="71"/>
      <c r="CN908" s="71"/>
      <c r="CO908" s="71"/>
      <c r="CP908" s="71"/>
      <c r="CQ908" s="71"/>
      <c r="CR908" s="71"/>
      <c r="CS908" s="71"/>
      <c r="CT908" s="71"/>
      <c r="CU908" s="72"/>
      <c r="CV908" s="71"/>
      <c r="CW908" s="71"/>
      <c r="CX908" s="71"/>
      <c r="CY908" s="71"/>
      <c r="CZ908" s="71"/>
      <c r="DA908" s="71"/>
      <c r="DB908" s="71"/>
    </row>
    <row r="909" spans="1:106">
      <c r="A909" s="71" t="s">
        <v>12517</v>
      </c>
      <c r="B909" s="71" t="s">
        <v>12518</v>
      </c>
      <c r="C909" s="71" t="s">
        <v>21106</v>
      </c>
      <c r="D909" s="71" t="s">
        <v>450</v>
      </c>
      <c r="E909" s="71" t="s">
        <v>21064</v>
      </c>
      <c r="F909" s="71" t="s">
        <v>450</v>
      </c>
      <c r="G909" s="71" t="s">
        <v>21168</v>
      </c>
      <c r="H909" s="71" t="s">
        <v>21169</v>
      </c>
      <c r="I909" s="71" t="s">
        <v>21065</v>
      </c>
      <c r="J909" s="79">
        <v>0</v>
      </c>
      <c r="K909" s="71" t="s">
        <v>24859</v>
      </c>
      <c r="L909" s="71" t="s">
        <v>24860</v>
      </c>
      <c r="M909" s="72">
        <v>45567.489826388897</v>
      </c>
      <c r="N909" s="71" t="s">
        <v>404</v>
      </c>
      <c r="O909" s="71" t="s">
        <v>24861</v>
      </c>
      <c r="P909" s="71"/>
      <c r="Q909" s="79">
        <v>999999999</v>
      </c>
      <c r="R909" s="71"/>
      <c r="S909" s="71"/>
      <c r="T909" s="71"/>
      <c r="U909" s="71"/>
      <c r="V909" s="71"/>
      <c r="W909" s="80"/>
      <c r="X909" s="71" t="s">
        <v>24862</v>
      </c>
      <c r="Y909" s="71" t="s">
        <v>24860</v>
      </c>
      <c r="Z909" s="71"/>
      <c r="AA909" s="71" t="s">
        <v>397</v>
      </c>
      <c r="AB909" s="71" t="s">
        <v>397</v>
      </c>
      <c r="AC909" s="71" t="s">
        <v>21133</v>
      </c>
      <c r="AD909" s="71" t="s">
        <v>29504</v>
      </c>
      <c r="AE909" s="71"/>
      <c r="AF909" s="71"/>
      <c r="AG909" s="71"/>
      <c r="AH909" s="71" t="s">
        <v>397</v>
      </c>
      <c r="AI909" s="71" t="s">
        <v>397</v>
      </c>
      <c r="AJ909" s="71"/>
      <c r="AK909" s="71"/>
      <c r="AL909" s="71"/>
      <c r="AM909" s="71"/>
      <c r="AN909" s="71" t="s">
        <v>397</v>
      </c>
      <c r="AO909" s="71" t="s">
        <v>397</v>
      </c>
      <c r="AP909" s="71"/>
      <c r="AQ909" s="71" t="s">
        <v>397</v>
      </c>
      <c r="AR909" s="71" t="s">
        <v>397</v>
      </c>
      <c r="AS909" s="71"/>
      <c r="AT909" s="71" t="s">
        <v>397</v>
      </c>
      <c r="AU909" s="71"/>
      <c r="AV909" s="71" t="s">
        <v>21115</v>
      </c>
      <c r="AW909" s="71" t="s">
        <v>397</v>
      </c>
      <c r="AX909" s="71" t="s">
        <v>20973</v>
      </c>
      <c r="AY909" s="71" t="s">
        <v>21578</v>
      </c>
      <c r="AZ909" s="72">
        <v>45547.4055324074</v>
      </c>
      <c r="BA909" s="71"/>
      <c r="BB909" s="71"/>
      <c r="BC909" s="71"/>
      <c r="BD909" s="71"/>
      <c r="BE909" s="71"/>
      <c r="BF909" s="71"/>
      <c r="BG909" s="71"/>
      <c r="BH909" s="71"/>
      <c r="BI909" s="71"/>
      <c r="BJ909" s="71"/>
      <c r="BK909" s="71"/>
      <c r="BL909" s="81"/>
      <c r="BM909" s="81"/>
      <c r="BN909" s="81"/>
      <c r="BO909" s="71"/>
      <c r="BP909" s="71"/>
      <c r="BQ909" s="71"/>
      <c r="BR909" s="71"/>
      <c r="BS909" s="71"/>
      <c r="BT909" s="71"/>
      <c r="BU909" s="72"/>
      <c r="BV909" s="71"/>
      <c r="BW909" s="72"/>
      <c r="BX909" s="79">
        <v>0</v>
      </c>
      <c r="BY909" s="81">
        <v>0</v>
      </c>
      <c r="BZ909" s="71"/>
      <c r="CA909" s="81">
        <v>0</v>
      </c>
      <c r="CB909" s="71"/>
      <c r="CC909" s="71"/>
      <c r="CD909" s="72"/>
      <c r="CE909" s="71"/>
      <c r="CF909" s="71"/>
      <c r="CG909" s="81">
        <v>0</v>
      </c>
      <c r="CH909" s="71"/>
      <c r="CI909" s="81">
        <v>0</v>
      </c>
      <c r="CJ909" s="71"/>
      <c r="CK909" s="71"/>
      <c r="CL909" s="71"/>
      <c r="CM909" s="71"/>
      <c r="CN909" s="71"/>
      <c r="CO909" s="71"/>
      <c r="CP909" s="71"/>
      <c r="CQ909" s="71"/>
      <c r="CR909" s="71"/>
      <c r="CS909" s="71"/>
      <c r="CT909" s="71"/>
      <c r="CU909" s="72"/>
      <c r="CV909" s="71"/>
      <c r="CW909" s="71"/>
      <c r="CX909" s="71"/>
      <c r="CY909" s="71"/>
      <c r="CZ909" s="71"/>
      <c r="DA909" s="71"/>
      <c r="DB909" s="71"/>
    </row>
    <row r="910" spans="1:106">
      <c r="A910" s="71" t="s">
        <v>12528</v>
      </c>
      <c r="B910" s="71" t="s">
        <v>12529</v>
      </c>
      <c r="C910" s="71" t="s">
        <v>397</v>
      </c>
      <c r="D910" s="71" t="s">
        <v>427</v>
      </c>
      <c r="E910" s="71" t="s">
        <v>21079</v>
      </c>
      <c r="F910" s="71" t="s">
        <v>427</v>
      </c>
      <c r="G910" s="71"/>
      <c r="H910" s="71"/>
      <c r="I910" s="71" t="s">
        <v>21065</v>
      </c>
      <c r="J910" s="79">
        <v>0</v>
      </c>
      <c r="K910" s="71"/>
      <c r="L910" s="71"/>
      <c r="M910" s="72"/>
      <c r="N910" s="71"/>
      <c r="O910" s="71" t="s">
        <v>24864</v>
      </c>
      <c r="P910" s="71"/>
      <c r="Q910" s="79">
        <v>0</v>
      </c>
      <c r="R910" s="71" t="s">
        <v>24865</v>
      </c>
      <c r="S910" s="71"/>
      <c r="T910" s="71"/>
      <c r="U910" s="71" t="s">
        <v>21068</v>
      </c>
      <c r="V910" s="71" t="s">
        <v>21068</v>
      </c>
      <c r="W910" s="80"/>
      <c r="X910" s="71"/>
      <c r="Y910" s="71"/>
      <c r="Z910" s="71"/>
      <c r="AA910" s="71" t="s">
        <v>397</v>
      </c>
      <c r="AB910" s="71" t="s">
        <v>397</v>
      </c>
      <c r="AC910" s="71"/>
      <c r="AD910" s="71"/>
      <c r="AE910" s="71"/>
      <c r="AF910" s="71"/>
      <c r="AG910" s="71"/>
      <c r="AH910" s="71" t="s">
        <v>397</v>
      </c>
      <c r="AI910" s="71" t="s">
        <v>397</v>
      </c>
      <c r="AJ910" s="71"/>
      <c r="AK910" s="71"/>
      <c r="AL910" s="71"/>
      <c r="AM910" s="71"/>
      <c r="AN910" s="71" t="s">
        <v>397</v>
      </c>
      <c r="AO910" s="71" t="s">
        <v>397</v>
      </c>
      <c r="AP910" s="71"/>
      <c r="AQ910" s="71" t="s">
        <v>397</v>
      </c>
      <c r="AR910" s="71" t="s">
        <v>397</v>
      </c>
      <c r="AS910" s="71"/>
      <c r="AT910" s="71" t="s">
        <v>397</v>
      </c>
      <c r="AU910" s="71"/>
      <c r="AV910" s="71" t="s">
        <v>397</v>
      </c>
      <c r="AW910" s="71" t="s">
        <v>397</v>
      </c>
      <c r="AX910" s="71"/>
      <c r="AY910" s="71"/>
      <c r="AZ910" s="72"/>
      <c r="BA910" s="71"/>
      <c r="BB910" s="71"/>
      <c r="BC910" s="71"/>
      <c r="BD910" s="71"/>
      <c r="BE910" s="71"/>
      <c r="BF910" s="71"/>
      <c r="BG910" s="71" t="s">
        <v>21069</v>
      </c>
      <c r="BH910" s="71" t="s">
        <v>20990</v>
      </c>
      <c r="BI910" s="71" t="s">
        <v>20978</v>
      </c>
      <c r="BJ910" s="71" t="s">
        <v>20976</v>
      </c>
      <c r="BK910" s="71" t="s">
        <v>21070</v>
      </c>
      <c r="BL910" s="81">
        <v>1</v>
      </c>
      <c r="BM910" s="81">
        <v>1</v>
      </c>
      <c r="BN910" s="81">
        <v>0</v>
      </c>
      <c r="BO910" s="71" t="s">
        <v>21071</v>
      </c>
      <c r="BP910" s="71" t="s">
        <v>21071</v>
      </c>
      <c r="BQ910" s="71"/>
      <c r="BR910" s="71"/>
      <c r="BS910" s="71"/>
      <c r="BT910" s="71"/>
      <c r="BU910" s="72"/>
      <c r="BV910" s="71"/>
      <c r="BW910" s="72"/>
      <c r="BX910" s="79">
        <v>0</v>
      </c>
      <c r="BY910" s="81">
        <v>0</v>
      </c>
      <c r="BZ910" s="71"/>
      <c r="CA910" s="81">
        <v>0</v>
      </c>
      <c r="CB910" s="71"/>
      <c r="CC910" s="71"/>
      <c r="CD910" s="72"/>
      <c r="CE910" s="71"/>
      <c r="CF910" s="71"/>
      <c r="CG910" s="81">
        <v>0</v>
      </c>
      <c r="CH910" s="71"/>
      <c r="CI910" s="81">
        <v>0</v>
      </c>
      <c r="CJ910" s="71"/>
      <c r="CK910" s="71"/>
      <c r="CL910" s="71"/>
      <c r="CM910" s="71"/>
      <c r="CN910" s="71"/>
      <c r="CO910" s="71"/>
      <c r="CP910" s="71"/>
      <c r="CQ910" s="71"/>
      <c r="CR910" s="71"/>
      <c r="CS910" s="71"/>
      <c r="CT910" s="71"/>
      <c r="CU910" s="72"/>
      <c r="CV910" s="71"/>
      <c r="CW910" s="71"/>
      <c r="CX910" s="71"/>
      <c r="CY910" s="71"/>
      <c r="CZ910" s="71"/>
      <c r="DA910" s="71"/>
      <c r="DB910" s="71"/>
    </row>
    <row r="911" spans="1:106">
      <c r="A911" s="71" t="s">
        <v>12588</v>
      </c>
      <c r="B911" s="71" t="s">
        <v>12589</v>
      </c>
      <c r="C911" s="71" t="s">
        <v>397</v>
      </c>
      <c r="D911" s="71" t="s">
        <v>450</v>
      </c>
      <c r="E911" s="71" t="s">
        <v>21836</v>
      </c>
      <c r="F911" s="71" t="s">
        <v>450</v>
      </c>
      <c r="G911" s="71"/>
      <c r="H911" s="71"/>
      <c r="I911" s="71" t="s">
        <v>21065</v>
      </c>
      <c r="J911" s="79">
        <v>0</v>
      </c>
      <c r="K911" s="71" t="s">
        <v>24866</v>
      </c>
      <c r="L911" s="71" t="s">
        <v>24867</v>
      </c>
      <c r="M911" s="72"/>
      <c r="N911" s="71"/>
      <c r="O911" s="71" t="s">
        <v>24868</v>
      </c>
      <c r="P911" s="71"/>
      <c r="Q911" s="79">
        <v>2400</v>
      </c>
      <c r="R911" s="71"/>
      <c r="S911" s="71"/>
      <c r="T911" s="71"/>
      <c r="U911" s="71"/>
      <c r="V911" s="71"/>
      <c r="W911" s="80"/>
      <c r="X911" s="71" t="s">
        <v>24869</v>
      </c>
      <c r="Y911" s="71" t="s">
        <v>24867</v>
      </c>
      <c r="Z911" s="71"/>
      <c r="AA911" s="71" t="s">
        <v>397</v>
      </c>
      <c r="AB911" s="71" t="s">
        <v>397</v>
      </c>
      <c r="AC911" s="71" t="s">
        <v>21133</v>
      </c>
      <c r="AD911" s="71" t="s">
        <v>29505</v>
      </c>
      <c r="AE911" s="71"/>
      <c r="AF911" s="71"/>
      <c r="AG911" s="71"/>
      <c r="AH911" s="71" t="s">
        <v>397</v>
      </c>
      <c r="AI911" s="71" t="s">
        <v>397</v>
      </c>
      <c r="AJ911" s="71"/>
      <c r="AK911" s="71"/>
      <c r="AL911" s="71"/>
      <c r="AM911" s="71"/>
      <c r="AN911" s="71" t="s">
        <v>397</v>
      </c>
      <c r="AO911" s="71" t="s">
        <v>397</v>
      </c>
      <c r="AP911" s="71"/>
      <c r="AQ911" s="71" t="s">
        <v>397</v>
      </c>
      <c r="AR911" s="71" t="s">
        <v>397</v>
      </c>
      <c r="AS911" s="71"/>
      <c r="AT911" s="71" t="s">
        <v>397</v>
      </c>
      <c r="AU911" s="71"/>
      <c r="AV911" s="71" t="s">
        <v>21115</v>
      </c>
      <c r="AW911" s="71" t="s">
        <v>397</v>
      </c>
      <c r="AX911" s="71" t="s">
        <v>20973</v>
      </c>
      <c r="AY911" s="71" t="s">
        <v>21578</v>
      </c>
      <c r="AZ911" s="72">
        <v>45547.405543981498</v>
      </c>
      <c r="BA911" s="71"/>
      <c r="BB911" s="71"/>
      <c r="BC911" s="71"/>
      <c r="BD911" s="71"/>
      <c r="BE911" s="71"/>
      <c r="BF911" s="71"/>
      <c r="BG911" s="71"/>
      <c r="BH911" s="71"/>
      <c r="BI911" s="71"/>
      <c r="BJ911" s="71"/>
      <c r="BK911" s="71"/>
      <c r="BL911" s="81"/>
      <c r="BM911" s="81"/>
      <c r="BN911" s="81"/>
      <c r="BO911" s="71"/>
      <c r="BP911" s="71"/>
      <c r="BQ911" s="71"/>
      <c r="BR911" s="71"/>
      <c r="BS911" s="71"/>
      <c r="BT911" s="71"/>
      <c r="BU911" s="72"/>
      <c r="BV911" s="71"/>
      <c r="BW911" s="72"/>
      <c r="BX911" s="79">
        <v>0</v>
      </c>
      <c r="BY911" s="81">
        <v>0</v>
      </c>
      <c r="BZ911" s="71"/>
      <c r="CA911" s="81">
        <v>0</v>
      </c>
      <c r="CB911" s="71"/>
      <c r="CC911" s="71"/>
      <c r="CD911" s="72"/>
      <c r="CE911" s="71"/>
      <c r="CF911" s="71"/>
      <c r="CG911" s="81">
        <v>0</v>
      </c>
      <c r="CH911" s="71"/>
      <c r="CI911" s="81">
        <v>0</v>
      </c>
      <c r="CJ911" s="71"/>
      <c r="CK911" s="71"/>
      <c r="CL911" s="71"/>
      <c r="CM911" s="71"/>
      <c r="CN911" s="71"/>
      <c r="CO911" s="71"/>
      <c r="CP911" s="71"/>
      <c r="CQ911" s="71"/>
      <c r="CR911" s="71"/>
      <c r="CS911" s="71"/>
      <c r="CT911" s="71"/>
      <c r="CU911" s="72"/>
      <c r="CV911" s="71"/>
      <c r="CW911" s="71"/>
      <c r="CX911" s="71"/>
      <c r="CY911" s="71"/>
      <c r="CZ911" s="71"/>
      <c r="DA911" s="71"/>
      <c r="DB911" s="71"/>
    </row>
    <row r="912" spans="1:106">
      <c r="A912" s="71" t="s">
        <v>12591</v>
      </c>
      <c r="B912" s="71" t="s">
        <v>12592</v>
      </c>
      <c r="C912" s="71" t="s">
        <v>397</v>
      </c>
      <c r="D912" s="71" t="s">
        <v>450</v>
      </c>
      <c r="E912" s="71" t="s">
        <v>21079</v>
      </c>
      <c r="F912" s="71" t="s">
        <v>450</v>
      </c>
      <c r="G912" s="71" t="s">
        <v>21649</v>
      </c>
      <c r="H912" s="71" t="s">
        <v>21449</v>
      </c>
      <c r="I912" s="71" t="s">
        <v>21065</v>
      </c>
      <c r="J912" s="79">
        <v>17459.2</v>
      </c>
      <c r="K912" s="71" t="s">
        <v>24871</v>
      </c>
      <c r="L912" s="71" t="s">
        <v>24872</v>
      </c>
      <c r="M912" s="72">
        <v>45921.833333333299</v>
      </c>
      <c r="N912" s="71" t="s">
        <v>390</v>
      </c>
      <c r="O912" s="71"/>
      <c r="P912" s="71" t="s">
        <v>24873</v>
      </c>
      <c r="Q912" s="79">
        <v>999999999</v>
      </c>
      <c r="R912" s="71"/>
      <c r="S912" s="71"/>
      <c r="T912" s="71"/>
      <c r="U912" s="71"/>
      <c r="V912" s="71"/>
      <c r="W912" s="80"/>
      <c r="X912" s="71"/>
      <c r="Y912" s="71" t="s">
        <v>24872</v>
      </c>
      <c r="Z912" s="71"/>
      <c r="AA912" s="71" t="s">
        <v>397</v>
      </c>
      <c r="AB912" s="71" t="s">
        <v>397</v>
      </c>
      <c r="AC912" s="71" t="s">
        <v>21133</v>
      </c>
      <c r="AD912" s="71" t="s">
        <v>29506</v>
      </c>
      <c r="AE912" s="71"/>
      <c r="AF912" s="71"/>
      <c r="AG912" s="71"/>
      <c r="AH912" s="71" t="s">
        <v>397</v>
      </c>
      <c r="AI912" s="71" t="s">
        <v>397</v>
      </c>
      <c r="AJ912" s="71"/>
      <c r="AK912" s="71"/>
      <c r="AL912" s="71"/>
      <c r="AM912" s="71"/>
      <c r="AN912" s="71" t="s">
        <v>397</v>
      </c>
      <c r="AO912" s="71" t="s">
        <v>397</v>
      </c>
      <c r="AP912" s="71"/>
      <c r="AQ912" s="71" t="s">
        <v>397</v>
      </c>
      <c r="AR912" s="71" t="s">
        <v>397</v>
      </c>
      <c r="AS912" s="71"/>
      <c r="AT912" s="71" t="s">
        <v>397</v>
      </c>
      <c r="AU912" s="71"/>
      <c r="AV912" s="71" t="s">
        <v>21115</v>
      </c>
      <c r="AW912" s="71" t="s">
        <v>397</v>
      </c>
      <c r="AX912" s="71" t="s">
        <v>20973</v>
      </c>
      <c r="AY912" s="71" t="s">
        <v>21578</v>
      </c>
      <c r="AZ912" s="72">
        <v>45547.405555555597</v>
      </c>
      <c r="BA912" s="71"/>
      <c r="BB912" s="71"/>
      <c r="BC912" s="71"/>
      <c r="BD912" s="71"/>
      <c r="BE912" s="71"/>
      <c r="BF912" s="71"/>
      <c r="BG912" s="71"/>
      <c r="BH912" s="71"/>
      <c r="BI912" s="71"/>
      <c r="BJ912" s="71"/>
      <c r="BK912" s="71"/>
      <c r="BL912" s="81"/>
      <c r="BM912" s="81"/>
      <c r="BN912" s="81"/>
      <c r="BO912" s="71"/>
      <c r="BP912" s="71"/>
      <c r="BQ912" s="71"/>
      <c r="BR912" s="71"/>
      <c r="BS912" s="71"/>
      <c r="BT912" s="71"/>
      <c r="BU912" s="72"/>
      <c r="BV912" s="71"/>
      <c r="BW912" s="72"/>
      <c r="BX912" s="79">
        <v>0</v>
      </c>
      <c r="BY912" s="81">
        <v>0</v>
      </c>
      <c r="BZ912" s="71"/>
      <c r="CA912" s="81">
        <v>0</v>
      </c>
      <c r="CB912" s="71"/>
      <c r="CC912" s="71"/>
      <c r="CD912" s="72"/>
      <c r="CE912" s="71"/>
      <c r="CF912" s="71"/>
      <c r="CG912" s="81">
        <v>0</v>
      </c>
      <c r="CH912" s="71"/>
      <c r="CI912" s="81">
        <v>0</v>
      </c>
      <c r="CJ912" s="71"/>
      <c r="CK912" s="71"/>
      <c r="CL912" s="71"/>
      <c r="CM912" s="71"/>
      <c r="CN912" s="71"/>
      <c r="CO912" s="71"/>
      <c r="CP912" s="71"/>
      <c r="CQ912" s="71"/>
      <c r="CR912" s="71"/>
      <c r="CS912" s="71"/>
      <c r="CT912" s="71"/>
      <c r="CU912" s="72"/>
      <c r="CV912" s="71"/>
      <c r="CW912" s="71"/>
      <c r="CX912" s="71"/>
      <c r="CY912" s="71"/>
      <c r="CZ912" s="71"/>
      <c r="DA912" s="71"/>
      <c r="DB912" s="71"/>
    </row>
    <row r="913" spans="1:106">
      <c r="A913" s="71" t="s">
        <v>12599</v>
      </c>
      <c r="B913" s="71" t="s">
        <v>12600</v>
      </c>
      <c r="C913" s="71" t="s">
        <v>397</v>
      </c>
      <c r="D913" s="71" t="s">
        <v>427</v>
      </c>
      <c r="E913" s="71" t="s">
        <v>21079</v>
      </c>
      <c r="F913" s="71" t="s">
        <v>427</v>
      </c>
      <c r="G913" s="71"/>
      <c r="H913" s="71"/>
      <c r="I913" s="71" t="s">
        <v>21065</v>
      </c>
      <c r="J913" s="79">
        <v>0</v>
      </c>
      <c r="K913" s="71"/>
      <c r="L913" s="71"/>
      <c r="M913" s="72"/>
      <c r="N913" s="71"/>
      <c r="O913" s="71" t="s">
        <v>24875</v>
      </c>
      <c r="P913" s="71"/>
      <c r="Q913" s="79">
        <v>0</v>
      </c>
      <c r="R913" s="71" t="s">
        <v>24876</v>
      </c>
      <c r="S913" s="71"/>
      <c r="T913" s="71"/>
      <c r="U913" s="71" t="s">
        <v>21068</v>
      </c>
      <c r="V913" s="71" t="s">
        <v>21068</v>
      </c>
      <c r="W913" s="80"/>
      <c r="X913" s="71"/>
      <c r="Y913" s="71"/>
      <c r="Z913" s="71"/>
      <c r="AA913" s="71" t="s">
        <v>397</v>
      </c>
      <c r="AB913" s="71" t="s">
        <v>397</v>
      </c>
      <c r="AC913" s="71"/>
      <c r="AD913" s="71"/>
      <c r="AE913" s="71"/>
      <c r="AF913" s="71"/>
      <c r="AG913" s="71"/>
      <c r="AH913" s="71" t="s">
        <v>397</v>
      </c>
      <c r="AI913" s="71" t="s">
        <v>397</v>
      </c>
      <c r="AJ913" s="71"/>
      <c r="AK913" s="71"/>
      <c r="AL913" s="71"/>
      <c r="AM913" s="71"/>
      <c r="AN913" s="71" t="s">
        <v>397</v>
      </c>
      <c r="AO913" s="71" t="s">
        <v>397</v>
      </c>
      <c r="AP913" s="71"/>
      <c r="AQ913" s="71" t="s">
        <v>397</v>
      </c>
      <c r="AR913" s="71" t="s">
        <v>397</v>
      </c>
      <c r="AS913" s="71"/>
      <c r="AT913" s="71" t="s">
        <v>397</v>
      </c>
      <c r="AU913" s="71"/>
      <c r="AV913" s="71" t="s">
        <v>397</v>
      </c>
      <c r="AW913" s="71" t="s">
        <v>397</v>
      </c>
      <c r="AX913" s="71"/>
      <c r="AY913" s="71"/>
      <c r="AZ913" s="72"/>
      <c r="BA913" s="71"/>
      <c r="BB913" s="71"/>
      <c r="BC913" s="71"/>
      <c r="BD913" s="71"/>
      <c r="BE913" s="71"/>
      <c r="BF913" s="71"/>
      <c r="BG913" s="71" t="s">
        <v>21069</v>
      </c>
      <c r="BH913" s="71" t="s">
        <v>20990</v>
      </c>
      <c r="BI913" s="71" t="s">
        <v>20978</v>
      </c>
      <c r="BJ913" s="71" t="s">
        <v>20976</v>
      </c>
      <c r="BK913" s="71" t="s">
        <v>21070</v>
      </c>
      <c r="BL913" s="81">
        <v>1</v>
      </c>
      <c r="BM913" s="81">
        <v>1</v>
      </c>
      <c r="BN913" s="81">
        <v>0</v>
      </c>
      <c r="BO913" s="71" t="s">
        <v>21071</v>
      </c>
      <c r="BP913" s="71" t="s">
        <v>21071</v>
      </c>
      <c r="BQ913" s="71"/>
      <c r="BR913" s="71"/>
      <c r="BS913" s="71"/>
      <c r="BT913" s="71"/>
      <c r="BU913" s="72"/>
      <c r="BV913" s="71"/>
      <c r="BW913" s="72"/>
      <c r="BX913" s="79">
        <v>0</v>
      </c>
      <c r="BY913" s="81">
        <v>0</v>
      </c>
      <c r="BZ913" s="71"/>
      <c r="CA913" s="81">
        <v>0</v>
      </c>
      <c r="CB913" s="71"/>
      <c r="CC913" s="71"/>
      <c r="CD913" s="72"/>
      <c r="CE913" s="71"/>
      <c r="CF913" s="71"/>
      <c r="CG913" s="81">
        <v>0</v>
      </c>
      <c r="CH913" s="71"/>
      <c r="CI913" s="81">
        <v>0</v>
      </c>
      <c r="CJ913" s="71"/>
      <c r="CK913" s="71"/>
      <c r="CL913" s="71"/>
      <c r="CM913" s="71"/>
      <c r="CN913" s="71"/>
      <c r="CO913" s="71"/>
      <c r="CP913" s="71"/>
      <c r="CQ913" s="71"/>
      <c r="CR913" s="71"/>
      <c r="CS913" s="71"/>
      <c r="CT913" s="71"/>
      <c r="CU913" s="72"/>
      <c r="CV913" s="71"/>
      <c r="CW913" s="71"/>
      <c r="CX913" s="71"/>
      <c r="CY913" s="71"/>
      <c r="CZ913" s="71"/>
      <c r="DA913" s="71"/>
      <c r="DB913" s="71"/>
    </row>
    <row r="914" spans="1:106">
      <c r="A914" s="71" t="s">
        <v>12626</v>
      </c>
      <c r="B914" s="71" t="s">
        <v>12627</v>
      </c>
      <c r="C914" s="71" t="s">
        <v>391</v>
      </c>
      <c r="D914" s="71" t="s">
        <v>427</v>
      </c>
      <c r="E914" s="71" t="s">
        <v>21079</v>
      </c>
      <c r="F914" s="71" t="s">
        <v>427</v>
      </c>
      <c r="G914" s="71"/>
      <c r="H914" s="71"/>
      <c r="I914" s="71" t="s">
        <v>21065</v>
      </c>
      <c r="J914" s="79">
        <v>0</v>
      </c>
      <c r="K914" s="71"/>
      <c r="L914" s="71"/>
      <c r="M914" s="72"/>
      <c r="N914" s="71"/>
      <c r="O914" s="71" t="s">
        <v>24877</v>
      </c>
      <c r="P914" s="71"/>
      <c r="Q914" s="79">
        <v>0</v>
      </c>
      <c r="R914" s="71" t="s">
        <v>24878</v>
      </c>
      <c r="S914" s="71"/>
      <c r="T914" s="71"/>
      <c r="U914" s="71" t="s">
        <v>21068</v>
      </c>
      <c r="V914" s="71" t="s">
        <v>21068</v>
      </c>
      <c r="W914" s="80"/>
      <c r="X914" s="71"/>
      <c r="Y914" s="71"/>
      <c r="Z914" s="71"/>
      <c r="AA914" s="71" t="s">
        <v>397</v>
      </c>
      <c r="AB914" s="71" t="s">
        <v>397</v>
      </c>
      <c r="AC914" s="71"/>
      <c r="AD914" s="71"/>
      <c r="AE914" s="71"/>
      <c r="AF914" s="71"/>
      <c r="AG914" s="71"/>
      <c r="AH914" s="71" t="s">
        <v>397</v>
      </c>
      <c r="AI914" s="71" t="s">
        <v>397</v>
      </c>
      <c r="AJ914" s="71"/>
      <c r="AK914" s="71"/>
      <c r="AL914" s="71"/>
      <c r="AM914" s="71"/>
      <c r="AN914" s="71" t="s">
        <v>397</v>
      </c>
      <c r="AO914" s="71" t="s">
        <v>397</v>
      </c>
      <c r="AP914" s="71"/>
      <c r="AQ914" s="71" t="s">
        <v>397</v>
      </c>
      <c r="AR914" s="71" t="s">
        <v>397</v>
      </c>
      <c r="AS914" s="71"/>
      <c r="AT914" s="71" t="s">
        <v>397</v>
      </c>
      <c r="AU914" s="71"/>
      <c r="AV914" s="71" t="s">
        <v>397</v>
      </c>
      <c r="AW914" s="71" t="s">
        <v>397</v>
      </c>
      <c r="AX914" s="71"/>
      <c r="AY914" s="71"/>
      <c r="AZ914" s="72"/>
      <c r="BA914" s="71"/>
      <c r="BB914" s="71"/>
      <c r="BC914" s="71"/>
      <c r="BD914" s="71"/>
      <c r="BE914" s="71"/>
      <c r="BF914" s="71"/>
      <c r="BG914" s="71" t="s">
        <v>21069</v>
      </c>
      <c r="BH914" s="71" t="s">
        <v>20990</v>
      </c>
      <c r="BI914" s="71" t="s">
        <v>20978</v>
      </c>
      <c r="BJ914" s="71" t="s">
        <v>20976</v>
      </c>
      <c r="BK914" s="71" t="s">
        <v>21070</v>
      </c>
      <c r="BL914" s="81">
        <v>1</v>
      </c>
      <c r="BM914" s="81">
        <v>1</v>
      </c>
      <c r="BN914" s="81">
        <v>0</v>
      </c>
      <c r="BO914" s="71" t="s">
        <v>21071</v>
      </c>
      <c r="BP914" s="71" t="s">
        <v>21071</v>
      </c>
      <c r="BQ914" s="71"/>
      <c r="BR914" s="71"/>
      <c r="BS914" s="71"/>
      <c r="BT914" s="71"/>
      <c r="BU914" s="72"/>
      <c r="BV914" s="71"/>
      <c r="BW914" s="72"/>
      <c r="BX914" s="79">
        <v>0</v>
      </c>
      <c r="BY914" s="81">
        <v>0</v>
      </c>
      <c r="BZ914" s="71"/>
      <c r="CA914" s="81">
        <v>0</v>
      </c>
      <c r="CB914" s="71"/>
      <c r="CC914" s="71"/>
      <c r="CD914" s="72"/>
      <c r="CE914" s="71"/>
      <c r="CF914" s="71"/>
      <c r="CG914" s="81">
        <v>0</v>
      </c>
      <c r="CH914" s="71"/>
      <c r="CI914" s="81">
        <v>0</v>
      </c>
      <c r="CJ914" s="71"/>
      <c r="CK914" s="71"/>
      <c r="CL914" s="71"/>
      <c r="CM914" s="71"/>
      <c r="CN914" s="71"/>
      <c r="CO914" s="71"/>
      <c r="CP914" s="71"/>
      <c r="CQ914" s="71"/>
      <c r="CR914" s="71"/>
      <c r="CS914" s="71"/>
      <c r="CT914" s="71"/>
      <c r="CU914" s="72"/>
      <c r="CV914" s="71"/>
      <c r="CW914" s="71"/>
      <c r="CX914" s="71"/>
      <c r="CY914" s="71"/>
      <c r="CZ914" s="71"/>
      <c r="DA914" s="71"/>
      <c r="DB914" s="71"/>
    </row>
    <row r="915" spans="1:106">
      <c r="A915" s="71" t="s">
        <v>12662</v>
      </c>
      <c r="B915" s="71" t="s">
        <v>12663</v>
      </c>
      <c r="C915" s="71" t="s">
        <v>397</v>
      </c>
      <c r="D915" s="71" t="s">
        <v>427</v>
      </c>
      <c r="E915" s="71" t="s">
        <v>21079</v>
      </c>
      <c r="F915" s="71" t="s">
        <v>427</v>
      </c>
      <c r="G915" s="71"/>
      <c r="H915" s="71"/>
      <c r="I915" s="71" t="s">
        <v>21065</v>
      </c>
      <c r="J915" s="79">
        <v>28000</v>
      </c>
      <c r="K915" s="71" t="s">
        <v>24879</v>
      </c>
      <c r="L915" s="71" t="s">
        <v>24880</v>
      </c>
      <c r="M915" s="72"/>
      <c r="N915" s="71"/>
      <c r="O915" s="71" t="s">
        <v>24881</v>
      </c>
      <c r="P915" s="71"/>
      <c r="Q915" s="79">
        <v>0</v>
      </c>
      <c r="R915" s="71" t="s">
        <v>24882</v>
      </c>
      <c r="S915" s="71"/>
      <c r="T915" s="71"/>
      <c r="U915" s="71" t="s">
        <v>21068</v>
      </c>
      <c r="V915" s="71" t="s">
        <v>21068</v>
      </c>
      <c r="W915" s="80"/>
      <c r="X915" s="71"/>
      <c r="Y915" s="71" t="s">
        <v>24880</v>
      </c>
      <c r="Z915" s="71"/>
      <c r="AA915" s="71" t="s">
        <v>397</v>
      </c>
      <c r="AB915" s="71" t="s">
        <v>397</v>
      </c>
      <c r="AC915" s="71" t="s">
        <v>21133</v>
      </c>
      <c r="AD915" s="71" t="s">
        <v>24883</v>
      </c>
      <c r="AE915" s="71"/>
      <c r="AF915" s="71"/>
      <c r="AG915" s="71"/>
      <c r="AH915" s="71" t="s">
        <v>397</v>
      </c>
      <c r="AI915" s="71" t="s">
        <v>397</v>
      </c>
      <c r="AJ915" s="71"/>
      <c r="AK915" s="71"/>
      <c r="AL915" s="71"/>
      <c r="AM915" s="71"/>
      <c r="AN915" s="71" t="s">
        <v>397</v>
      </c>
      <c r="AO915" s="71" t="s">
        <v>397</v>
      </c>
      <c r="AP915" s="71"/>
      <c r="AQ915" s="71" t="s">
        <v>397</v>
      </c>
      <c r="AR915" s="71" t="s">
        <v>397</v>
      </c>
      <c r="AS915" s="71"/>
      <c r="AT915" s="71" t="s">
        <v>397</v>
      </c>
      <c r="AU915" s="71"/>
      <c r="AV915" s="71" t="s">
        <v>21115</v>
      </c>
      <c r="AW915" s="71" t="s">
        <v>397</v>
      </c>
      <c r="AX915" s="71" t="s">
        <v>20973</v>
      </c>
      <c r="AY915" s="71" t="s">
        <v>22312</v>
      </c>
      <c r="AZ915" s="72">
        <v>44992.598564814798</v>
      </c>
      <c r="BA915" s="71"/>
      <c r="BB915" s="71"/>
      <c r="BC915" s="71"/>
      <c r="BD915" s="71"/>
      <c r="BE915" s="71"/>
      <c r="BF915" s="71"/>
      <c r="BG915" s="71" t="s">
        <v>21069</v>
      </c>
      <c r="BH915" s="71" t="s">
        <v>20990</v>
      </c>
      <c r="BI915" s="71" t="s">
        <v>20978</v>
      </c>
      <c r="BJ915" s="71" t="s">
        <v>20976</v>
      </c>
      <c r="BK915" s="71" t="s">
        <v>21070</v>
      </c>
      <c r="BL915" s="81">
        <v>1</v>
      </c>
      <c r="BM915" s="81">
        <v>1</v>
      </c>
      <c r="BN915" s="81">
        <v>0</v>
      </c>
      <c r="BO915" s="71" t="s">
        <v>21071</v>
      </c>
      <c r="BP915" s="71" t="s">
        <v>21071</v>
      </c>
      <c r="BQ915" s="71"/>
      <c r="BR915" s="71"/>
      <c r="BS915" s="71"/>
      <c r="BT915" s="71"/>
      <c r="BU915" s="72"/>
      <c r="BV915" s="71"/>
      <c r="BW915" s="72"/>
      <c r="BX915" s="79">
        <v>0</v>
      </c>
      <c r="BY915" s="81">
        <v>0</v>
      </c>
      <c r="BZ915" s="71"/>
      <c r="CA915" s="81">
        <v>0</v>
      </c>
      <c r="CB915" s="71"/>
      <c r="CC915" s="71"/>
      <c r="CD915" s="72"/>
      <c r="CE915" s="71"/>
      <c r="CF915" s="71"/>
      <c r="CG915" s="81">
        <v>0</v>
      </c>
      <c r="CH915" s="71"/>
      <c r="CI915" s="81">
        <v>0</v>
      </c>
      <c r="CJ915" s="71"/>
      <c r="CK915" s="71"/>
      <c r="CL915" s="71"/>
      <c r="CM915" s="71"/>
      <c r="CN915" s="71"/>
      <c r="CO915" s="71"/>
      <c r="CP915" s="71"/>
      <c r="CQ915" s="71"/>
      <c r="CR915" s="71"/>
      <c r="CS915" s="71"/>
      <c r="CT915" s="71"/>
      <c r="CU915" s="72"/>
      <c r="CV915" s="71"/>
      <c r="CW915" s="71"/>
      <c r="CX915" s="71"/>
      <c r="CY915" s="71"/>
      <c r="CZ915" s="71"/>
      <c r="DA915" s="71"/>
      <c r="DB915" s="71"/>
    </row>
    <row r="916" spans="1:106">
      <c r="A916" s="71" t="s">
        <v>12668</v>
      </c>
      <c r="B916" s="71" t="s">
        <v>24884</v>
      </c>
      <c r="C916" s="71" t="s">
        <v>397</v>
      </c>
      <c r="D916" s="71" t="s">
        <v>427</v>
      </c>
      <c r="E916" s="71" t="s">
        <v>21079</v>
      </c>
      <c r="F916" s="71" t="s">
        <v>427</v>
      </c>
      <c r="G916" s="71"/>
      <c r="H916" s="71"/>
      <c r="I916" s="71" t="s">
        <v>21065</v>
      </c>
      <c r="J916" s="79">
        <v>0</v>
      </c>
      <c r="K916" s="71"/>
      <c r="L916" s="71"/>
      <c r="M916" s="72"/>
      <c r="N916" s="71"/>
      <c r="O916" s="71" t="s">
        <v>24885</v>
      </c>
      <c r="P916" s="71"/>
      <c r="Q916" s="79">
        <v>0</v>
      </c>
      <c r="R916" s="71" t="s">
        <v>24886</v>
      </c>
      <c r="S916" s="71"/>
      <c r="T916" s="71"/>
      <c r="U916" s="71" t="s">
        <v>21068</v>
      </c>
      <c r="V916" s="71" t="s">
        <v>21068</v>
      </c>
      <c r="W916" s="80"/>
      <c r="X916" s="71"/>
      <c r="Y916" s="71"/>
      <c r="Z916" s="71"/>
      <c r="AA916" s="71" t="s">
        <v>397</v>
      </c>
      <c r="AB916" s="71" t="s">
        <v>397</v>
      </c>
      <c r="AC916" s="71"/>
      <c r="AD916" s="71"/>
      <c r="AE916" s="71"/>
      <c r="AF916" s="71"/>
      <c r="AG916" s="71"/>
      <c r="AH916" s="71" t="s">
        <v>397</v>
      </c>
      <c r="AI916" s="71" t="s">
        <v>397</v>
      </c>
      <c r="AJ916" s="71"/>
      <c r="AK916" s="71"/>
      <c r="AL916" s="71"/>
      <c r="AM916" s="71"/>
      <c r="AN916" s="71" t="s">
        <v>397</v>
      </c>
      <c r="AO916" s="71" t="s">
        <v>397</v>
      </c>
      <c r="AP916" s="71"/>
      <c r="AQ916" s="71" t="s">
        <v>397</v>
      </c>
      <c r="AR916" s="71" t="s">
        <v>397</v>
      </c>
      <c r="AS916" s="71"/>
      <c r="AT916" s="71" t="s">
        <v>397</v>
      </c>
      <c r="AU916" s="71"/>
      <c r="AV916" s="71" t="s">
        <v>397</v>
      </c>
      <c r="AW916" s="71" t="s">
        <v>397</v>
      </c>
      <c r="AX916" s="71"/>
      <c r="AY916" s="71"/>
      <c r="AZ916" s="72"/>
      <c r="BA916" s="71"/>
      <c r="BB916" s="71"/>
      <c r="BC916" s="71"/>
      <c r="BD916" s="71"/>
      <c r="BE916" s="71"/>
      <c r="BF916" s="71"/>
      <c r="BG916" s="71" t="s">
        <v>21069</v>
      </c>
      <c r="BH916" s="71" t="s">
        <v>20990</v>
      </c>
      <c r="BI916" s="71" t="s">
        <v>20978</v>
      </c>
      <c r="BJ916" s="71" t="s">
        <v>20976</v>
      </c>
      <c r="BK916" s="71" t="s">
        <v>21070</v>
      </c>
      <c r="BL916" s="81">
        <v>1</v>
      </c>
      <c r="BM916" s="81">
        <v>1</v>
      </c>
      <c r="BN916" s="81">
        <v>0</v>
      </c>
      <c r="BO916" s="71" t="s">
        <v>21071</v>
      </c>
      <c r="BP916" s="71" t="s">
        <v>21071</v>
      </c>
      <c r="BQ916" s="71"/>
      <c r="BR916" s="71"/>
      <c r="BS916" s="71"/>
      <c r="BT916" s="71"/>
      <c r="BU916" s="72"/>
      <c r="BV916" s="71"/>
      <c r="BW916" s="72"/>
      <c r="BX916" s="79">
        <v>0</v>
      </c>
      <c r="BY916" s="81">
        <v>0</v>
      </c>
      <c r="BZ916" s="71"/>
      <c r="CA916" s="81">
        <v>0</v>
      </c>
      <c r="CB916" s="71"/>
      <c r="CC916" s="71"/>
      <c r="CD916" s="72"/>
      <c r="CE916" s="71"/>
      <c r="CF916" s="71"/>
      <c r="CG916" s="81">
        <v>0</v>
      </c>
      <c r="CH916" s="71"/>
      <c r="CI916" s="81">
        <v>0</v>
      </c>
      <c r="CJ916" s="71"/>
      <c r="CK916" s="71"/>
      <c r="CL916" s="71"/>
      <c r="CM916" s="71"/>
      <c r="CN916" s="71"/>
      <c r="CO916" s="71"/>
      <c r="CP916" s="71"/>
      <c r="CQ916" s="71"/>
      <c r="CR916" s="71"/>
      <c r="CS916" s="71"/>
      <c r="CT916" s="71"/>
      <c r="CU916" s="72"/>
      <c r="CV916" s="71"/>
      <c r="CW916" s="71"/>
      <c r="CX916" s="71"/>
      <c r="CY916" s="71"/>
      <c r="CZ916" s="71"/>
      <c r="DA916" s="71"/>
      <c r="DB916" s="71"/>
    </row>
    <row r="917" spans="1:106">
      <c r="A917" s="71" t="s">
        <v>12674</v>
      </c>
      <c r="B917" s="71" t="s">
        <v>12675</v>
      </c>
      <c r="C917" s="71" t="s">
        <v>397</v>
      </c>
      <c r="D917" s="71" t="s">
        <v>450</v>
      </c>
      <c r="E917" s="71" t="s">
        <v>21064</v>
      </c>
      <c r="F917" s="71" t="s">
        <v>450</v>
      </c>
      <c r="G917" s="71"/>
      <c r="H917" s="71"/>
      <c r="I917" s="71" t="s">
        <v>21065</v>
      </c>
      <c r="J917" s="79">
        <v>0</v>
      </c>
      <c r="K917" s="71" t="s">
        <v>12675</v>
      </c>
      <c r="L917" s="71" t="s">
        <v>24887</v>
      </c>
      <c r="M917" s="72"/>
      <c r="N917" s="71"/>
      <c r="O917" s="71" t="s">
        <v>24888</v>
      </c>
      <c r="P917" s="71"/>
      <c r="Q917" s="79">
        <v>2400</v>
      </c>
      <c r="R917" s="71" t="s">
        <v>24028</v>
      </c>
      <c r="S917" s="71"/>
      <c r="T917" s="71" t="s">
        <v>24889</v>
      </c>
      <c r="U917" s="71" t="s">
        <v>21952</v>
      </c>
      <c r="V917" s="71" t="s">
        <v>21952</v>
      </c>
      <c r="W917" s="80"/>
      <c r="X917" s="71" t="s">
        <v>24890</v>
      </c>
      <c r="Y917" s="71" t="s">
        <v>24887</v>
      </c>
      <c r="Z917" s="71"/>
      <c r="AA917" s="71" t="s">
        <v>397</v>
      </c>
      <c r="AB917" s="71" t="s">
        <v>397</v>
      </c>
      <c r="AC917" s="71" t="s">
        <v>21133</v>
      </c>
      <c r="AD917" s="71" t="s">
        <v>29507</v>
      </c>
      <c r="AE917" s="71"/>
      <c r="AF917" s="71"/>
      <c r="AG917" s="71"/>
      <c r="AH917" s="71" t="s">
        <v>397</v>
      </c>
      <c r="AI917" s="71" t="s">
        <v>397</v>
      </c>
      <c r="AJ917" s="71"/>
      <c r="AK917" s="71"/>
      <c r="AL917" s="71"/>
      <c r="AM917" s="71"/>
      <c r="AN917" s="71" t="s">
        <v>397</v>
      </c>
      <c r="AO917" s="71" t="s">
        <v>397</v>
      </c>
      <c r="AP917" s="71"/>
      <c r="AQ917" s="71" t="s">
        <v>397</v>
      </c>
      <c r="AR917" s="71" t="s">
        <v>397</v>
      </c>
      <c r="AS917" s="71"/>
      <c r="AT917" s="71" t="s">
        <v>397</v>
      </c>
      <c r="AU917" s="71"/>
      <c r="AV917" s="71" t="s">
        <v>21115</v>
      </c>
      <c r="AW917" s="71" t="s">
        <v>397</v>
      </c>
      <c r="AX917" s="71" t="s">
        <v>20973</v>
      </c>
      <c r="AY917" s="71" t="s">
        <v>21578</v>
      </c>
      <c r="AZ917" s="72">
        <v>45547.405567129601</v>
      </c>
      <c r="BA917" s="71"/>
      <c r="BB917" s="71"/>
      <c r="BC917" s="71"/>
      <c r="BD917" s="71"/>
      <c r="BE917" s="71"/>
      <c r="BF917" s="71"/>
      <c r="BG917" s="71" t="s">
        <v>21069</v>
      </c>
      <c r="BH917" s="71" t="s">
        <v>20990</v>
      </c>
      <c r="BI917" s="71" t="s">
        <v>20978</v>
      </c>
      <c r="BJ917" s="71" t="s">
        <v>20976</v>
      </c>
      <c r="BK917" s="71" t="s">
        <v>21070</v>
      </c>
      <c r="BL917" s="81">
        <v>1</v>
      </c>
      <c r="BM917" s="81">
        <v>1</v>
      </c>
      <c r="BN917" s="81">
        <v>0</v>
      </c>
      <c r="BO917" s="71" t="s">
        <v>21071</v>
      </c>
      <c r="BP917" s="71" t="s">
        <v>21071</v>
      </c>
      <c r="BQ917" s="71"/>
      <c r="BR917" s="71"/>
      <c r="BS917" s="71"/>
      <c r="BT917" s="71"/>
      <c r="BU917" s="72"/>
      <c r="BV917" s="71"/>
      <c r="BW917" s="72"/>
      <c r="BX917" s="79">
        <v>0</v>
      </c>
      <c r="BY917" s="81">
        <v>0</v>
      </c>
      <c r="BZ917" s="71"/>
      <c r="CA917" s="81">
        <v>0</v>
      </c>
      <c r="CB917" s="71"/>
      <c r="CC917" s="71"/>
      <c r="CD917" s="72"/>
      <c r="CE917" s="71"/>
      <c r="CF917" s="71"/>
      <c r="CG917" s="81">
        <v>0</v>
      </c>
      <c r="CH917" s="71"/>
      <c r="CI917" s="81">
        <v>0</v>
      </c>
      <c r="CJ917" s="71"/>
      <c r="CK917" s="71"/>
      <c r="CL917" s="71"/>
      <c r="CM917" s="71"/>
      <c r="CN917" s="71"/>
      <c r="CO917" s="71"/>
      <c r="CP917" s="71"/>
      <c r="CQ917" s="71"/>
      <c r="CR917" s="71"/>
      <c r="CS917" s="71"/>
      <c r="CT917" s="71"/>
      <c r="CU917" s="72"/>
      <c r="CV917" s="71"/>
      <c r="CW917" s="71"/>
      <c r="CX917" s="71"/>
      <c r="CY917" s="71"/>
      <c r="CZ917" s="71"/>
      <c r="DA917" s="71"/>
      <c r="DB917" s="71"/>
    </row>
    <row r="918" spans="1:106">
      <c r="A918" s="71" t="s">
        <v>12677</v>
      </c>
      <c r="B918" s="71" t="s">
        <v>12678</v>
      </c>
      <c r="C918" s="71" t="s">
        <v>397</v>
      </c>
      <c r="D918" s="71" t="s">
        <v>427</v>
      </c>
      <c r="E918" s="71" t="s">
        <v>21079</v>
      </c>
      <c r="F918" s="71" t="s">
        <v>427</v>
      </c>
      <c r="G918" s="71"/>
      <c r="H918" s="71"/>
      <c r="I918" s="71" t="s">
        <v>21065</v>
      </c>
      <c r="J918" s="79">
        <v>6750</v>
      </c>
      <c r="K918" s="71" t="s">
        <v>12678</v>
      </c>
      <c r="L918" s="71"/>
      <c r="M918" s="72"/>
      <c r="N918" s="71"/>
      <c r="O918" s="71" t="s">
        <v>24892</v>
      </c>
      <c r="P918" s="71"/>
      <c r="Q918" s="79">
        <v>0</v>
      </c>
      <c r="R918" s="71" t="s">
        <v>24893</v>
      </c>
      <c r="S918" s="71"/>
      <c r="T918" s="71"/>
      <c r="U918" s="71" t="s">
        <v>21068</v>
      </c>
      <c r="V918" s="71" t="s">
        <v>21068</v>
      </c>
      <c r="W918" s="80"/>
      <c r="X918" s="71"/>
      <c r="Y918" s="71"/>
      <c r="Z918" s="71"/>
      <c r="AA918" s="71" t="s">
        <v>397</v>
      </c>
      <c r="AB918" s="71" t="s">
        <v>397</v>
      </c>
      <c r="AC918" s="71"/>
      <c r="AD918" s="71"/>
      <c r="AE918" s="71"/>
      <c r="AF918" s="71"/>
      <c r="AG918" s="71"/>
      <c r="AH918" s="71" t="s">
        <v>397</v>
      </c>
      <c r="AI918" s="71" t="s">
        <v>397</v>
      </c>
      <c r="AJ918" s="71"/>
      <c r="AK918" s="71"/>
      <c r="AL918" s="71"/>
      <c r="AM918" s="71"/>
      <c r="AN918" s="71" t="s">
        <v>397</v>
      </c>
      <c r="AO918" s="71" t="s">
        <v>397</v>
      </c>
      <c r="AP918" s="71"/>
      <c r="AQ918" s="71" t="s">
        <v>397</v>
      </c>
      <c r="AR918" s="71" t="s">
        <v>397</v>
      </c>
      <c r="AS918" s="71"/>
      <c r="AT918" s="71" t="s">
        <v>397</v>
      </c>
      <c r="AU918" s="71"/>
      <c r="AV918" s="71" t="s">
        <v>397</v>
      </c>
      <c r="AW918" s="71" t="s">
        <v>397</v>
      </c>
      <c r="AX918" s="71"/>
      <c r="AY918" s="71"/>
      <c r="AZ918" s="72"/>
      <c r="BA918" s="71"/>
      <c r="BB918" s="71"/>
      <c r="BC918" s="71"/>
      <c r="BD918" s="71"/>
      <c r="BE918" s="71"/>
      <c r="BF918" s="71"/>
      <c r="BG918" s="71" t="s">
        <v>21069</v>
      </c>
      <c r="BH918" s="71" t="s">
        <v>20990</v>
      </c>
      <c r="BI918" s="71" t="s">
        <v>20978</v>
      </c>
      <c r="BJ918" s="71" t="s">
        <v>20976</v>
      </c>
      <c r="BK918" s="71" t="s">
        <v>21070</v>
      </c>
      <c r="BL918" s="81">
        <v>1</v>
      </c>
      <c r="BM918" s="81">
        <v>1</v>
      </c>
      <c r="BN918" s="81">
        <v>0</v>
      </c>
      <c r="BO918" s="71" t="s">
        <v>21071</v>
      </c>
      <c r="BP918" s="71" t="s">
        <v>21071</v>
      </c>
      <c r="BQ918" s="71"/>
      <c r="BR918" s="71"/>
      <c r="BS918" s="71"/>
      <c r="BT918" s="71"/>
      <c r="BU918" s="72"/>
      <c r="BV918" s="71"/>
      <c r="BW918" s="72"/>
      <c r="BX918" s="79">
        <v>0</v>
      </c>
      <c r="BY918" s="81">
        <v>0</v>
      </c>
      <c r="BZ918" s="71"/>
      <c r="CA918" s="81">
        <v>0</v>
      </c>
      <c r="CB918" s="71"/>
      <c r="CC918" s="71"/>
      <c r="CD918" s="72"/>
      <c r="CE918" s="71"/>
      <c r="CF918" s="71"/>
      <c r="CG918" s="81">
        <v>0</v>
      </c>
      <c r="CH918" s="71"/>
      <c r="CI918" s="81">
        <v>0</v>
      </c>
      <c r="CJ918" s="71"/>
      <c r="CK918" s="71"/>
      <c r="CL918" s="71"/>
      <c r="CM918" s="71"/>
      <c r="CN918" s="71"/>
      <c r="CO918" s="71"/>
      <c r="CP918" s="71"/>
      <c r="CQ918" s="71"/>
      <c r="CR918" s="71"/>
      <c r="CS918" s="71"/>
      <c r="CT918" s="71"/>
      <c r="CU918" s="72"/>
      <c r="CV918" s="71"/>
      <c r="CW918" s="71"/>
      <c r="CX918" s="71"/>
      <c r="CY918" s="71"/>
      <c r="CZ918" s="71"/>
      <c r="DA918" s="71"/>
      <c r="DB918" s="71"/>
    </row>
    <row r="919" spans="1:106">
      <c r="A919" s="71" t="s">
        <v>12755</v>
      </c>
      <c r="B919" s="71" t="s">
        <v>12756</v>
      </c>
      <c r="C919" s="71" t="s">
        <v>397</v>
      </c>
      <c r="D919" s="71" t="s">
        <v>450</v>
      </c>
      <c r="E919" s="71" t="s">
        <v>21064</v>
      </c>
      <c r="F919" s="71" t="s">
        <v>450</v>
      </c>
      <c r="G919" s="71" t="s">
        <v>21168</v>
      </c>
      <c r="H919" s="71" t="s">
        <v>21169</v>
      </c>
      <c r="I919" s="71" t="s">
        <v>21065</v>
      </c>
      <c r="J919" s="79">
        <v>1625.53</v>
      </c>
      <c r="K919" s="71" t="s">
        <v>24894</v>
      </c>
      <c r="L919" s="71" t="s">
        <v>24895</v>
      </c>
      <c r="M919" s="72">
        <v>45735.285335648201</v>
      </c>
      <c r="N919" s="71" t="s">
        <v>390</v>
      </c>
      <c r="O919" s="71" t="s">
        <v>24896</v>
      </c>
      <c r="P919" s="71" t="s">
        <v>24897</v>
      </c>
      <c r="Q919" s="79">
        <v>999999999</v>
      </c>
      <c r="R919" s="71"/>
      <c r="S919" s="71"/>
      <c r="T919" s="71"/>
      <c r="U919" s="71"/>
      <c r="V919" s="71"/>
      <c r="W919" s="80"/>
      <c r="X919" s="71"/>
      <c r="Y919" s="71" t="s">
        <v>24895</v>
      </c>
      <c r="Z919" s="71"/>
      <c r="AA919" s="71" t="s">
        <v>397</v>
      </c>
      <c r="AB919" s="71" t="s">
        <v>397</v>
      </c>
      <c r="AC919" s="71" t="s">
        <v>21113</v>
      </c>
      <c r="AD919" s="71" t="s">
        <v>29508</v>
      </c>
      <c r="AE919" s="71"/>
      <c r="AF919" s="71"/>
      <c r="AG919" s="71"/>
      <c r="AH919" s="71" t="s">
        <v>397</v>
      </c>
      <c r="AI919" s="71" t="s">
        <v>397</v>
      </c>
      <c r="AJ919" s="71"/>
      <c r="AK919" s="71"/>
      <c r="AL919" s="71"/>
      <c r="AM919" s="71"/>
      <c r="AN919" s="71" t="s">
        <v>397</v>
      </c>
      <c r="AO919" s="71" t="s">
        <v>397</v>
      </c>
      <c r="AP919" s="71"/>
      <c r="AQ919" s="71" t="s">
        <v>397</v>
      </c>
      <c r="AR919" s="71" t="s">
        <v>397</v>
      </c>
      <c r="AS919" s="71"/>
      <c r="AT919" s="71" t="s">
        <v>397</v>
      </c>
      <c r="AU919" s="71"/>
      <c r="AV919" s="71" t="s">
        <v>21115</v>
      </c>
      <c r="AW919" s="71" t="s">
        <v>397</v>
      </c>
      <c r="AX919" s="71" t="s">
        <v>20973</v>
      </c>
      <c r="AY919" s="71" t="s">
        <v>21578</v>
      </c>
      <c r="AZ919" s="72">
        <v>45547.4055787037</v>
      </c>
      <c r="BA919" s="71"/>
      <c r="BB919" s="71"/>
      <c r="BC919" s="71"/>
      <c r="BD919" s="71"/>
      <c r="BE919" s="71"/>
      <c r="BF919" s="71"/>
      <c r="BG919" s="71"/>
      <c r="BH919" s="71"/>
      <c r="BI919" s="71"/>
      <c r="BJ919" s="71"/>
      <c r="BK919" s="71"/>
      <c r="BL919" s="81"/>
      <c r="BM919" s="81"/>
      <c r="BN919" s="81"/>
      <c r="BO919" s="71"/>
      <c r="BP919" s="71"/>
      <c r="BQ919" s="71"/>
      <c r="BR919" s="71" t="s">
        <v>28896</v>
      </c>
      <c r="BS919" s="71" t="s">
        <v>22939</v>
      </c>
      <c r="BT919" s="71" t="s">
        <v>21068</v>
      </c>
      <c r="BU919" s="72">
        <v>44395.329224537003</v>
      </c>
      <c r="BV919" s="71" t="s">
        <v>21068</v>
      </c>
      <c r="BW919" s="72">
        <v>44395.329224537003</v>
      </c>
      <c r="BX919" s="79">
        <v>10852</v>
      </c>
      <c r="BY919" s="81">
        <v>0</v>
      </c>
      <c r="BZ919" s="71"/>
      <c r="CA919" s="81">
        <v>0</v>
      </c>
      <c r="CB919" s="71"/>
      <c r="CC919" s="71"/>
      <c r="CD919" s="72"/>
      <c r="CE919" s="71"/>
      <c r="CF919" s="71"/>
      <c r="CG919" s="81">
        <v>0</v>
      </c>
      <c r="CH919" s="71"/>
      <c r="CI919" s="81">
        <v>0</v>
      </c>
      <c r="CJ919" s="71"/>
      <c r="CK919" s="71"/>
      <c r="CL919" s="71" t="s">
        <v>21072</v>
      </c>
      <c r="CM919" s="71"/>
      <c r="CN919" s="71"/>
      <c r="CO919" s="71"/>
      <c r="CP919" s="71"/>
      <c r="CQ919" s="71"/>
      <c r="CR919" s="71"/>
      <c r="CS919" s="71"/>
      <c r="CT919" s="71"/>
      <c r="CU919" s="72"/>
      <c r="CV919" s="71"/>
      <c r="CW919" s="71"/>
      <c r="CX919" s="71" t="s">
        <v>21120</v>
      </c>
      <c r="CY919" s="71"/>
      <c r="CZ919" s="71"/>
      <c r="DA919" s="71"/>
      <c r="DB919" s="71" t="s">
        <v>1383</v>
      </c>
    </row>
    <row r="920" spans="1:106">
      <c r="A920" s="71" t="s">
        <v>44</v>
      </c>
      <c r="B920" s="71" t="s">
        <v>12764</v>
      </c>
      <c r="C920" s="71" t="s">
        <v>397</v>
      </c>
      <c r="D920" s="71" t="s">
        <v>450</v>
      </c>
      <c r="E920" s="71" t="s">
        <v>21079</v>
      </c>
      <c r="F920" s="71" t="s">
        <v>450</v>
      </c>
      <c r="G920" s="71" t="s">
        <v>21107</v>
      </c>
      <c r="H920" s="71" t="s">
        <v>21187</v>
      </c>
      <c r="I920" s="71" t="s">
        <v>21065</v>
      </c>
      <c r="J920" s="79">
        <v>55276.42</v>
      </c>
      <c r="K920" s="71" t="s">
        <v>24899</v>
      </c>
      <c r="L920" s="71" t="s">
        <v>24900</v>
      </c>
      <c r="M920" s="72">
        <v>45609.292141203703</v>
      </c>
      <c r="N920" s="71" t="s">
        <v>390</v>
      </c>
      <c r="O920" s="71" t="s">
        <v>24901</v>
      </c>
      <c r="P920" s="71"/>
      <c r="Q920" s="79">
        <v>999999999</v>
      </c>
      <c r="R920" s="71"/>
      <c r="S920" s="71"/>
      <c r="T920" s="71"/>
      <c r="U920" s="71"/>
      <c r="V920" s="71"/>
      <c r="W920" s="80"/>
      <c r="X920" s="71" t="s">
        <v>24902</v>
      </c>
      <c r="Y920" s="71" t="s">
        <v>24900</v>
      </c>
      <c r="Z920" s="71"/>
      <c r="AA920" s="71" t="s">
        <v>397</v>
      </c>
      <c r="AB920" s="71" t="s">
        <v>397</v>
      </c>
      <c r="AC920" s="71" t="s">
        <v>21133</v>
      </c>
      <c r="AD920" s="71" t="s">
        <v>29509</v>
      </c>
      <c r="AE920" s="71"/>
      <c r="AF920" s="71"/>
      <c r="AG920" s="71"/>
      <c r="AH920" s="71" t="s">
        <v>397</v>
      </c>
      <c r="AI920" s="71" t="s">
        <v>397</v>
      </c>
      <c r="AJ920" s="71"/>
      <c r="AK920" s="71"/>
      <c r="AL920" s="71"/>
      <c r="AM920" s="71"/>
      <c r="AN920" s="71" t="s">
        <v>397</v>
      </c>
      <c r="AO920" s="71" t="s">
        <v>397</v>
      </c>
      <c r="AP920" s="71"/>
      <c r="AQ920" s="71" t="s">
        <v>397</v>
      </c>
      <c r="AR920" s="71" t="s">
        <v>397</v>
      </c>
      <c r="AS920" s="71"/>
      <c r="AT920" s="71" t="s">
        <v>397</v>
      </c>
      <c r="AU920" s="71"/>
      <c r="AV920" s="71" t="s">
        <v>21115</v>
      </c>
      <c r="AW920" s="71" t="s">
        <v>397</v>
      </c>
      <c r="AX920" s="71" t="s">
        <v>20973</v>
      </c>
      <c r="AY920" s="71" t="s">
        <v>21578</v>
      </c>
      <c r="AZ920" s="72">
        <v>45547.405590277798</v>
      </c>
      <c r="BA920" s="71"/>
      <c r="BB920" s="71"/>
      <c r="BC920" s="71"/>
      <c r="BD920" s="71"/>
      <c r="BE920" s="71"/>
      <c r="BF920" s="71"/>
      <c r="BG920" s="71"/>
      <c r="BH920" s="71"/>
      <c r="BI920" s="71"/>
      <c r="BJ920" s="71"/>
      <c r="BK920" s="71"/>
      <c r="BL920" s="81"/>
      <c r="BM920" s="81"/>
      <c r="BN920" s="81"/>
      <c r="BO920" s="71"/>
      <c r="BP920" s="71"/>
      <c r="BQ920" s="71"/>
      <c r="BR920" s="71"/>
      <c r="BS920" s="71"/>
      <c r="BT920" s="71"/>
      <c r="BU920" s="72"/>
      <c r="BV920" s="71"/>
      <c r="BW920" s="72"/>
      <c r="BX920" s="79">
        <v>0</v>
      </c>
      <c r="BY920" s="81">
        <v>0</v>
      </c>
      <c r="BZ920" s="71"/>
      <c r="CA920" s="81">
        <v>0</v>
      </c>
      <c r="CB920" s="71"/>
      <c r="CC920" s="71"/>
      <c r="CD920" s="72"/>
      <c r="CE920" s="71"/>
      <c r="CF920" s="71"/>
      <c r="CG920" s="81">
        <v>0</v>
      </c>
      <c r="CH920" s="71"/>
      <c r="CI920" s="81">
        <v>0</v>
      </c>
      <c r="CJ920" s="71"/>
      <c r="CK920" s="71"/>
      <c r="CL920" s="71"/>
      <c r="CM920" s="71"/>
      <c r="CN920" s="71"/>
      <c r="CO920" s="71"/>
      <c r="CP920" s="71"/>
      <c r="CQ920" s="71"/>
      <c r="CR920" s="71"/>
      <c r="CS920" s="71"/>
      <c r="CT920" s="71"/>
      <c r="CU920" s="72"/>
      <c r="CV920" s="71"/>
      <c r="CW920" s="71"/>
      <c r="CX920" s="71"/>
      <c r="CY920" s="71"/>
      <c r="CZ920" s="71"/>
      <c r="DA920" s="71"/>
      <c r="DB920" s="71"/>
    </row>
    <row r="921" spans="1:106">
      <c r="A921" s="71" t="s">
        <v>12770</v>
      </c>
      <c r="B921" s="71" t="s">
        <v>12771</v>
      </c>
      <c r="C921" s="71" t="s">
        <v>21106</v>
      </c>
      <c r="D921" s="71" t="s">
        <v>450</v>
      </c>
      <c r="E921" s="71" t="s">
        <v>21064</v>
      </c>
      <c r="F921" s="71" t="s">
        <v>450</v>
      </c>
      <c r="G921" s="71"/>
      <c r="H921" s="71"/>
      <c r="I921" s="71" t="s">
        <v>21065</v>
      </c>
      <c r="J921" s="79">
        <v>0</v>
      </c>
      <c r="K921" s="71" t="s">
        <v>23973</v>
      </c>
      <c r="L921" s="71" t="s">
        <v>23974</v>
      </c>
      <c r="M921" s="72">
        <v>45237.7434490741</v>
      </c>
      <c r="N921" s="71" t="s">
        <v>404</v>
      </c>
      <c r="O921" s="71" t="s">
        <v>24904</v>
      </c>
      <c r="P921" s="71" t="s">
        <v>24905</v>
      </c>
      <c r="Q921" s="79">
        <v>999999999</v>
      </c>
      <c r="R921" s="71"/>
      <c r="S921" s="71"/>
      <c r="T921" s="71"/>
      <c r="U921" s="71"/>
      <c r="V921" s="71"/>
      <c r="W921" s="80"/>
      <c r="X921" s="71" t="s">
        <v>24906</v>
      </c>
      <c r="Y921" s="71" t="s">
        <v>23974</v>
      </c>
      <c r="Z921" s="71"/>
      <c r="AA921" s="71" t="s">
        <v>397</v>
      </c>
      <c r="AB921" s="71" t="s">
        <v>397</v>
      </c>
      <c r="AC921" s="71" t="s">
        <v>21133</v>
      </c>
      <c r="AD921" s="71" t="s">
        <v>29510</v>
      </c>
      <c r="AE921" s="71"/>
      <c r="AF921" s="71"/>
      <c r="AG921" s="71"/>
      <c r="AH921" s="71" t="s">
        <v>397</v>
      </c>
      <c r="AI921" s="71" t="s">
        <v>397</v>
      </c>
      <c r="AJ921" s="71"/>
      <c r="AK921" s="71"/>
      <c r="AL921" s="71"/>
      <c r="AM921" s="71"/>
      <c r="AN921" s="71" t="s">
        <v>397</v>
      </c>
      <c r="AO921" s="71" t="s">
        <v>397</v>
      </c>
      <c r="AP921" s="71"/>
      <c r="AQ921" s="71" t="s">
        <v>397</v>
      </c>
      <c r="AR921" s="71" t="s">
        <v>397</v>
      </c>
      <c r="AS921" s="71"/>
      <c r="AT921" s="71" t="s">
        <v>397</v>
      </c>
      <c r="AU921" s="71"/>
      <c r="AV921" s="71" t="s">
        <v>21115</v>
      </c>
      <c r="AW921" s="71" t="s">
        <v>397</v>
      </c>
      <c r="AX921" s="71" t="s">
        <v>20973</v>
      </c>
      <c r="AY921" s="71" t="s">
        <v>21578</v>
      </c>
      <c r="AZ921" s="72">
        <v>45547.405601851897</v>
      </c>
      <c r="BA921" s="71"/>
      <c r="BB921" s="71"/>
      <c r="BC921" s="71"/>
      <c r="BD921" s="71"/>
      <c r="BE921" s="71"/>
      <c r="BF921" s="71"/>
      <c r="BG921" s="71"/>
      <c r="BH921" s="71"/>
      <c r="BI921" s="71"/>
      <c r="BJ921" s="71"/>
      <c r="BK921" s="71"/>
      <c r="BL921" s="81"/>
      <c r="BM921" s="81"/>
      <c r="BN921" s="81"/>
      <c r="BO921" s="71"/>
      <c r="BP921" s="71"/>
      <c r="BQ921" s="71"/>
      <c r="BR921" s="71"/>
      <c r="BS921" s="71"/>
      <c r="BT921" s="71"/>
      <c r="BU921" s="72"/>
      <c r="BV921" s="71"/>
      <c r="BW921" s="72"/>
      <c r="BX921" s="79">
        <v>0</v>
      </c>
      <c r="BY921" s="81">
        <v>0</v>
      </c>
      <c r="BZ921" s="71"/>
      <c r="CA921" s="81">
        <v>0</v>
      </c>
      <c r="CB921" s="71"/>
      <c r="CC921" s="71"/>
      <c r="CD921" s="72"/>
      <c r="CE921" s="71"/>
      <c r="CF921" s="71"/>
      <c r="CG921" s="81">
        <v>0</v>
      </c>
      <c r="CH921" s="71"/>
      <c r="CI921" s="81">
        <v>0</v>
      </c>
      <c r="CJ921" s="71"/>
      <c r="CK921" s="71"/>
      <c r="CL921" s="71"/>
      <c r="CM921" s="71"/>
      <c r="CN921" s="71"/>
      <c r="CO921" s="71"/>
      <c r="CP921" s="71"/>
      <c r="CQ921" s="71"/>
      <c r="CR921" s="71"/>
      <c r="CS921" s="71"/>
      <c r="CT921" s="71"/>
      <c r="CU921" s="72"/>
      <c r="CV921" s="71"/>
      <c r="CW921" s="71"/>
      <c r="CX921" s="71"/>
      <c r="CY921" s="71"/>
      <c r="CZ921" s="71"/>
      <c r="DA921" s="71"/>
      <c r="DB921" s="71"/>
    </row>
    <row r="922" spans="1:106">
      <c r="A922" s="71" t="s">
        <v>12774</v>
      </c>
      <c r="B922" s="71" t="s">
        <v>29511</v>
      </c>
      <c r="C922" s="71" t="s">
        <v>397</v>
      </c>
      <c r="D922" s="71" t="s">
        <v>450</v>
      </c>
      <c r="E922" s="71" t="s">
        <v>21836</v>
      </c>
      <c r="F922" s="71" t="s">
        <v>450</v>
      </c>
      <c r="G922" s="71" t="s">
        <v>21159</v>
      </c>
      <c r="H922" s="71" t="s">
        <v>21235</v>
      </c>
      <c r="I922" s="71" t="s">
        <v>21065</v>
      </c>
      <c r="J922" s="79">
        <v>0</v>
      </c>
      <c r="K922" s="71" t="s">
        <v>24908</v>
      </c>
      <c r="L922" s="71" t="s">
        <v>24909</v>
      </c>
      <c r="M922" s="72"/>
      <c r="N922" s="71"/>
      <c r="O922" s="71" t="s">
        <v>24910</v>
      </c>
      <c r="P922" s="71"/>
      <c r="Q922" s="79">
        <v>2400</v>
      </c>
      <c r="R922" s="71" t="s">
        <v>24912</v>
      </c>
      <c r="S922" s="71"/>
      <c r="T922" s="71" t="s">
        <v>24911</v>
      </c>
      <c r="U922" s="71" t="s">
        <v>21868</v>
      </c>
      <c r="V922" s="71" t="s">
        <v>21868</v>
      </c>
      <c r="W922" s="80"/>
      <c r="X922" s="71"/>
      <c r="Y922" s="71" t="s">
        <v>24909</v>
      </c>
      <c r="Z922" s="71"/>
      <c r="AA922" s="71" t="s">
        <v>397</v>
      </c>
      <c r="AB922" s="71" t="s">
        <v>397</v>
      </c>
      <c r="AC922" s="71" t="s">
        <v>21133</v>
      </c>
      <c r="AD922" s="71" t="s">
        <v>29512</v>
      </c>
      <c r="AE922" s="71"/>
      <c r="AF922" s="71"/>
      <c r="AG922" s="71"/>
      <c r="AH922" s="71" t="s">
        <v>397</v>
      </c>
      <c r="AI922" s="71" t="s">
        <v>397</v>
      </c>
      <c r="AJ922" s="71"/>
      <c r="AK922" s="71"/>
      <c r="AL922" s="71"/>
      <c r="AM922" s="71"/>
      <c r="AN922" s="71" t="s">
        <v>397</v>
      </c>
      <c r="AO922" s="71" t="s">
        <v>397</v>
      </c>
      <c r="AP922" s="71"/>
      <c r="AQ922" s="71" t="s">
        <v>397</v>
      </c>
      <c r="AR922" s="71" t="s">
        <v>397</v>
      </c>
      <c r="AS922" s="71"/>
      <c r="AT922" s="71" t="s">
        <v>397</v>
      </c>
      <c r="AU922" s="71"/>
      <c r="AV922" s="71" t="s">
        <v>21115</v>
      </c>
      <c r="AW922" s="71" t="s">
        <v>397</v>
      </c>
      <c r="AX922" s="71" t="s">
        <v>20973</v>
      </c>
      <c r="AY922" s="71" t="s">
        <v>21578</v>
      </c>
      <c r="AZ922" s="72">
        <v>45547.405613425901</v>
      </c>
      <c r="BA922" s="71"/>
      <c r="BB922" s="71"/>
      <c r="BC922" s="71"/>
      <c r="BD922" s="71"/>
      <c r="BE922" s="71"/>
      <c r="BF922" s="71"/>
      <c r="BG922" s="71" t="s">
        <v>21069</v>
      </c>
      <c r="BH922" s="71" t="s">
        <v>20990</v>
      </c>
      <c r="BI922" s="71" t="s">
        <v>20978</v>
      </c>
      <c r="BJ922" s="71" t="s">
        <v>20976</v>
      </c>
      <c r="BK922" s="71" t="s">
        <v>21070</v>
      </c>
      <c r="BL922" s="81">
        <v>1</v>
      </c>
      <c r="BM922" s="81">
        <v>1</v>
      </c>
      <c r="BN922" s="81">
        <v>0</v>
      </c>
      <c r="BO922" s="71" t="s">
        <v>21071</v>
      </c>
      <c r="BP922" s="71" t="s">
        <v>21071</v>
      </c>
      <c r="BQ922" s="71"/>
      <c r="BR922" s="71"/>
      <c r="BS922" s="71"/>
      <c r="BT922" s="71"/>
      <c r="BU922" s="72"/>
      <c r="BV922" s="71"/>
      <c r="BW922" s="72"/>
      <c r="BX922" s="79">
        <v>0</v>
      </c>
      <c r="BY922" s="81">
        <v>0</v>
      </c>
      <c r="BZ922" s="71"/>
      <c r="CA922" s="81">
        <v>0</v>
      </c>
      <c r="CB922" s="71"/>
      <c r="CC922" s="71"/>
      <c r="CD922" s="72"/>
      <c r="CE922" s="71"/>
      <c r="CF922" s="71"/>
      <c r="CG922" s="81">
        <v>0</v>
      </c>
      <c r="CH922" s="71"/>
      <c r="CI922" s="81">
        <v>0</v>
      </c>
      <c r="CJ922" s="71"/>
      <c r="CK922" s="71"/>
      <c r="CL922" s="71"/>
      <c r="CM922" s="71"/>
      <c r="CN922" s="71"/>
      <c r="CO922" s="71"/>
      <c r="CP922" s="71"/>
      <c r="CQ922" s="71"/>
      <c r="CR922" s="71"/>
      <c r="CS922" s="71"/>
      <c r="CT922" s="71"/>
      <c r="CU922" s="72"/>
      <c r="CV922" s="71"/>
      <c r="CW922" s="71"/>
      <c r="CX922" s="71"/>
      <c r="CY922" s="71"/>
      <c r="CZ922" s="71"/>
      <c r="DA922" s="71"/>
      <c r="DB922" s="71"/>
    </row>
    <row r="923" spans="1:106">
      <c r="A923" s="71" t="s">
        <v>12783</v>
      </c>
      <c r="B923" s="71" t="s">
        <v>12784</v>
      </c>
      <c r="C923" s="71" t="s">
        <v>397</v>
      </c>
      <c r="D923" s="71" t="s">
        <v>427</v>
      </c>
      <c r="E923" s="71" t="s">
        <v>21079</v>
      </c>
      <c r="F923" s="71" t="s">
        <v>427</v>
      </c>
      <c r="G923" s="71"/>
      <c r="H923" s="71"/>
      <c r="I923" s="71" t="s">
        <v>21065</v>
      </c>
      <c r="J923" s="79">
        <v>27100</v>
      </c>
      <c r="K923" s="71" t="s">
        <v>12784</v>
      </c>
      <c r="L923" s="71"/>
      <c r="M923" s="72"/>
      <c r="N923" s="71"/>
      <c r="O923" s="71" t="s">
        <v>24914</v>
      </c>
      <c r="P923" s="71"/>
      <c r="Q923" s="79">
        <v>0</v>
      </c>
      <c r="R923" s="71" t="s">
        <v>24915</v>
      </c>
      <c r="S923" s="71"/>
      <c r="T923" s="71"/>
      <c r="U923" s="71" t="s">
        <v>21068</v>
      </c>
      <c r="V923" s="71" t="s">
        <v>21068</v>
      </c>
      <c r="W923" s="80"/>
      <c r="X923" s="71"/>
      <c r="Y923" s="71"/>
      <c r="Z923" s="71"/>
      <c r="AA923" s="71" t="s">
        <v>397</v>
      </c>
      <c r="AB923" s="71" t="s">
        <v>397</v>
      </c>
      <c r="AC923" s="71"/>
      <c r="AD923" s="71"/>
      <c r="AE923" s="71"/>
      <c r="AF923" s="71"/>
      <c r="AG923" s="71"/>
      <c r="AH923" s="71" t="s">
        <v>397</v>
      </c>
      <c r="AI923" s="71" t="s">
        <v>397</v>
      </c>
      <c r="AJ923" s="71"/>
      <c r="AK923" s="71"/>
      <c r="AL923" s="71"/>
      <c r="AM923" s="71"/>
      <c r="AN923" s="71" t="s">
        <v>397</v>
      </c>
      <c r="AO923" s="71" t="s">
        <v>397</v>
      </c>
      <c r="AP923" s="71"/>
      <c r="AQ923" s="71" t="s">
        <v>397</v>
      </c>
      <c r="AR923" s="71" t="s">
        <v>397</v>
      </c>
      <c r="AS923" s="71"/>
      <c r="AT923" s="71" t="s">
        <v>397</v>
      </c>
      <c r="AU923" s="71"/>
      <c r="AV923" s="71" t="s">
        <v>397</v>
      </c>
      <c r="AW923" s="71" t="s">
        <v>397</v>
      </c>
      <c r="AX923" s="71"/>
      <c r="AY923" s="71"/>
      <c r="AZ923" s="72"/>
      <c r="BA923" s="71"/>
      <c r="BB923" s="71"/>
      <c r="BC923" s="71"/>
      <c r="BD923" s="71"/>
      <c r="BE923" s="71"/>
      <c r="BF923" s="71"/>
      <c r="BG923" s="71" t="s">
        <v>21069</v>
      </c>
      <c r="BH923" s="71" t="s">
        <v>20990</v>
      </c>
      <c r="BI923" s="71" t="s">
        <v>20978</v>
      </c>
      <c r="BJ923" s="71" t="s">
        <v>20976</v>
      </c>
      <c r="BK923" s="71" t="s">
        <v>21070</v>
      </c>
      <c r="BL923" s="81">
        <v>1</v>
      </c>
      <c r="BM923" s="81">
        <v>1</v>
      </c>
      <c r="BN923" s="81">
        <v>0</v>
      </c>
      <c r="BO923" s="71" t="s">
        <v>21071</v>
      </c>
      <c r="BP923" s="71" t="s">
        <v>21071</v>
      </c>
      <c r="BQ923" s="71"/>
      <c r="BR923" s="71"/>
      <c r="BS923" s="71"/>
      <c r="BT923" s="71"/>
      <c r="BU923" s="72"/>
      <c r="BV923" s="71"/>
      <c r="BW923" s="72"/>
      <c r="BX923" s="79">
        <v>0</v>
      </c>
      <c r="BY923" s="81">
        <v>0</v>
      </c>
      <c r="BZ923" s="71"/>
      <c r="CA923" s="81">
        <v>0</v>
      </c>
      <c r="CB923" s="71"/>
      <c r="CC923" s="71"/>
      <c r="CD923" s="72"/>
      <c r="CE923" s="71"/>
      <c r="CF923" s="71"/>
      <c r="CG923" s="81">
        <v>0</v>
      </c>
      <c r="CH923" s="71"/>
      <c r="CI923" s="81">
        <v>0</v>
      </c>
      <c r="CJ923" s="71"/>
      <c r="CK923" s="71"/>
      <c r="CL923" s="71"/>
      <c r="CM923" s="71"/>
      <c r="CN923" s="71"/>
      <c r="CO923" s="71"/>
      <c r="CP923" s="71"/>
      <c r="CQ923" s="71"/>
      <c r="CR923" s="71"/>
      <c r="CS923" s="71"/>
      <c r="CT923" s="71"/>
      <c r="CU923" s="72"/>
      <c r="CV923" s="71"/>
      <c r="CW923" s="71"/>
      <c r="CX923" s="71"/>
      <c r="CY923" s="71"/>
      <c r="CZ923" s="71"/>
      <c r="DA923" s="71"/>
      <c r="DB923" s="71"/>
    </row>
    <row r="924" spans="1:106">
      <c r="A924" s="71" t="s">
        <v>12825</v>
      </c>
      <c r="B924" s="71" t="s">
        <v>12826</v>
      </c>
      <c r="C924" s="71" t="s">
        <v>397</v>
      </c>
      <c r="D924" s="71" t="s">
        <v>450</v>
      </c>
      <c r="E924" s="71" t="s">
        <v>21064</v>
      </c>
      <c r="F924" s="71" t="s">
        <v>450</v>
      </c>
      <c r="G924" s="71"/>
      <c r="H924" s="71"/>
      <c r="I924" s="71" t="s">
        <v>21065</v>
      </c>
      <c r="J924" s="79">
        <v>0</v>
      </c>
      <c r="K924" s="71" t="s">
        <v>24916</v>
      </c>
      <c r="L924" s="71" t="s">
        <v>24917</v>
      </c>
      <c r="M924" s="72"/>
      <c r="N924" s="71"/>
      <c r="O924" s="71" t="s">
        <v>24918</v>
      </c>
      <c r="P924" s="71"/>
      <c r="Q924" s="79">
        <v>2400</v>
      </c>
      <c r="R924" s="71"/>
      <c r="S924" s="71"/>
      <c r="T924" s="71"/>
      <c r="U924" s="71"/>
      <c r="V924" s="71"/>
      <c r="W924" s="80"/>
      <c r="X924" s="71" t="s">
        <v>24919</v>
      </c>
      <c r="Y924" s="71" t="s">
        <v>24917</v>
      </c>
      <c r="Z924" s="71"/>
      <c r="AA924" s="71" t="s">
        <v>397</v>
      </c>
      <c r="AB924" s="71" t="s">
        <v>397</v>
      </c>
      <c r="AC924" s="71" t="s">
        <v>21133</v>
      </c>
      <c r="AD924" s="71" t="s">
        <v>29513</v>
      </c>
      <c r="AE924" s="71"/>
      <c r="AF924" s="71"/>
      <c r="AG924" s="71"/>
      <c r="AH924" s="71" t="s">
        <v>397</v>
      </c>
      <c r="AI924" s="71" t="s">
        <v>397</v>
      </c>
      <c r="AJ924" s="71"/>
      <c r="AK924" s="71"/>
      <c r="AL924" s="71"/>
      <c r="AM924" s="71"/>
      <c r="AN924" s="71" t="s">
        <v>397</v>
      </c>
      <c r="AO924" s="71" t="s">
        <v>397</v>
      </c>
      <c r="AP924" s="71"/>
      <c r="AQ924" s="71" t="s">
        <v>397</v>
      </c>
      <c r="AR924" s="71" t="s">
        <v>397</v>
      </c>
      <c r="AS924" s="71"/>
      <c r="AT924" s="71" t="s">
        <v>397</v>
      </c>
      <c r="AU924" s="71"/>
      <c r="AV924" s="71" t="s">
        <v>21115</v>
      </c>
      <c r="AW924" s="71" t="s">
        <v>397</v>
      </c>
      <c r="AX924" s="71" t="s">
        <v>20973</v>
      </c>
      <c r="AY924" s="71" t="s">
        <v>21578</v>
      </c>
      <c r="AZ924" s="72">
        <v>45547.405636574098</v>
      </c>
      <c r="BA924" s="71"/>
      <c r="BB924" s="71"/>
      <c r="BC924" s="71"/>
      <c r="BD924" s="71"/>
      <c r="BE924" s="71"/>
      <c r="BF924" s="71"/>
      <c r="BG924" s="71"/>
      <c r="BH924" s="71"/>
      <c r="BI924" s="71"/>
      <c r="BJ924" s="71"/>
      <c r="BK924" s="71"/>
      <c r="BL924" s="81"/>
      <c r="BM924" s="81"/>
      <c r="BN924" s="81"/>
      <c r="BO924" s="71"/>
      <c r="BP924" s="71"/>
      <c r="BQ924" s="71"/>
      <c r="BR924" s="71"/>
      <c r="BS924" s="71"/>
      <c r="BT924" s="71"/>
      <c r="BU924" s="72"/>
      <c r="BV924" s="71"/>
      <c r="BW924" s="72"/>
      <c r="BX924" s="79">
        <v>0</v>
      </c>
      <c r="BY924" s="81">
        <v>0</v>
      </c>
      <c r="BZ924" s="71"/>
      <c r="CA924" s="81">
        <v>0</v>
      </c>
      <c r="CB924" s="71"/>
      <c r="CC924" s="71"/>
      <c r="CD924" s="72"/>
      <c r="CE924" s="71"/>
      <c r="CF924" s="71"/>
      <c r="CG924" s="81">
        <v>0</v>
      </c>
      <c r="CH924" s="71"/>
      <c r="CI924" s="81">
        <v>0</v>
      </c>
      <c r="CJ924" s="71"/>
      <c r="CK924" s="71"/>
      <c r="CL924" s="71"/>
      <c r="CM924" s="71"/>
      <c r="CN924" s="71"/>
      <c r="CO924" s="71"/>
      <c r="CP924" s="71"/>
      <c r="CQ924" s="71"/>
      <c r="CR924" s="71"/>
      <c r="CS924" s="71"/>
      <c r="CT924" s="71"/>
      <c r="CU924" s="72"/>
      <c r="CV924" s="71"/>
      <c r="CW924" s="71"/>
      <c r="CX924" s="71"/>
      <c r="CY924" s="71"/>
      <c r="CZ924" s="71"/>
      <c r="DA924" s="71"/>
      <c r="DB924" s="71"/>
    </row>
    <row r="925" spans="1:106">
      <c r="A925" s="71" t="s">
        <v>12828</v>
      </c>
      <c r="B925" s="71" t="s">
        <v>12829</v>
      </c>
      <c r="C925" s="71" t="s">
        <v>397</v>
      </c>
      <c r="D925" s="71" t="s">
        <v>450</v>
      </c>
      <c r="E925" s="71" t="s">
        <v>21079</v>
      </c>
      <c r="F925" s="71" t="s">
        <v>450</v>
      </c>
      <c r="G925" s="71"/>
      <c r="H925" s="71"/>
      <c r="I925" s="71" t="s">
        <v>21065</v>
      </c>
      <c r="J925" s="79">
        <v>0</v>
      </c>
      <c r="K925" s="71" t="s">
        <v>12829</v>
      </c>
      <c r="L925" s="71" t="s">
        <v>24921</v>
      </c>
      <c r="M925" s="72"/>
      <c r="N925" s="71"/>
      <c r="O925" s="71" t="s">
        <v>24922</v>
      </c>
      <c r="P925" s="71"/>
      <c r="Q925" s="79">
        <v>2400</v>
      </c>
      <c r="R925" s="71" t="s">
        <v>24923</v>
      </c>
      <c r="S925" s="71"/>
      <c r="T925" s="71" t="s">
        <v>21344</v>
      </c>
      <c r="U925" s="71" t="s">
        <v>21842</v>
      </c>
      <c r="V925" s="71" t="s">
        <v>21842</v>
      </c>
      <c r="W925" s="80"/>
      <c r="X925" s="71" t="s">
        <v>24924</v>
      </c>
      <c r="Y925" s="71" t="s">
        <v>24921</v>
      </c>
      <c r="Z925" s="71"/>
      <c r="AA925" s="71" t="s">
        <v>397</v>
      </c>
      <c r="AB925" s="71" t="s">
        <v>397</v>
      </c>
      <c r="AC925" s="71" t="s">
        <v>21133</v>
      </c>
      <c r="AD925" s="71" t="s">
        <v>29514</v>
      </c>
      <c r="AE925" s="71"/>
      <c r="AF925" s="71"/>
      <c r="AG925" s="71"/>
      <c r="AH925" s="71" t="s">
        <v>397</v>
      </c>
      <c r="AI925" s="71" t="s">
        <v>397</v>
      </c>
      <c r="AJ925" s="71"/>
      <c r="AK925" s="71"/>
      <c r="AL925" s="71"/>
      <c r="AM925" s="71"/>
      <c r="AN925" s="71" t="s">
        <v>397</v>
      </c>
      <c r="AO925" s="71" t="s">
        <v>397</v>
      </c>
      <c r="AP925" s="71"/>
      <c r="AQ925" s="71" t="s">
        <v>397</v>
      </c>
      <c r="AR925" s="71" t="s">
        <v>397</v>
      </c>
      <c r="AS925" s="71"/>
      <c r="AT925" s="71" t="s">
        <v>397</v>
      </c>
      <c r="AU925" s="71"/>
      <c r="AV925" s="71" t="s">
        <v>21115</v>
      </c>
      <c r="AW925" s="71" t="s">
        <v>397</v>
      </c>
      <c r="AX925" s="71" t="s">
        <v>20973</v>
      </c>
      <c r="AY925" s="71" t="s">
        <v>21523</v>
      </c>
      <c r="AZ925" s="72">
        <v>45548.585879629602</v>
      </c>
      <c r="BA925" s="71"/>
      <c r="BB925" s="71"/>
      <c r="BC925" s="71"/>
      <c r="BD925" s="71"/>
      <c r="BE925" s="71"/>
      <c r="BF925" s="71"/>
      <c r="BG925" s="71" t="s">
        <v>21069</v>
      </c>
      <c r="BH925" s="71" t="s">
        <v>20990</v>
      </c>
      <c r="BI925" s="71" t="s">
        <v>20978</v>
      </c>
      <c r="BJ925" s="71" t="s">
        <v>20976</v>
      </c>
      <c r="BK925" s="71" t="s">
        <v>21070</v>
      </c>
      <c r="BL925" s="81">
        <v>1</v>
      </c>
      <c r="BM925" s="81">
        <v>1</v>
      </c>
      <c r="BN925" s="81">
        <v>0</v>
      </c>
      <c r="BO925" s="71" t="s">
        <v>21071</v>
      </c>
      <c r="BP925" s="71" t="s">
        <v>21071</v>
      </c>
      <c r="BQ925" s="71"/>
      <c r="BR925" s="71"/>
      <c r="BS925" s="71"/>
      <c r="BT925" s="71"/>
      <c r="BU925" s="72"/>
      <c r="BV925" s="71"/>
      <c r="BW925" s="72"/>
      <c r="BX925" s="79">
        <v>0</v>
      </c>
      <c r="BY925" s="81">
        <v>0</v>
      </c>
      <c r="BZ925" s="71"/>
      <c r="CA925" s="81">
        <v>0</v>
      </c>
      <c r="CB925" s="71"/>
      <c r="CC925" s="71"/>
      <c r="CD925" s="72"/>
      <c r="CE925" s="71"/>
      <c r="CF925" s="71"/>
      <c r="CG925" s="81">
        <v>0</v>
      </c>
      <c r="CH925" s="71"/>
      <c r="CI925" s="81">
        <v>0</v>
      </c>
      <c r="CJ925" s="71"/>
      <c r="CK925" s="71"/>
      <c r="CL925" s="71"/>
      <c r="CM925" s="71"/>
      <c r="CN925" s="71"/>
      <c r="CO925" s="71"/>
      <c r="CP925" s="71"/>
      <c r="CQ925" s="71"/>
      <c r="CR925" s="71"/>
      <c r="CS925" s="71"/>
      <c r="CT925" s="71"/>
      <c r="CU925" s="72"/>
      <c r="CV925" s="71"/>
      <c r="CW925" s="71"/>
      <c r="CX925" s="71"/>
      <c r="CY925" s="71"/>
      <c r="CZ925" s="71"/>
      <c r="DA925" s="71"/>
      <c r="DB925" s="71"/>
    </row>
    <row r="926" spans="1:106">
      <c r="A926" s="71" t="s">
        <v>12834</v>
      </c>
      <c r="B926" s="71" t="s">
        <v>12835</v>
      </c>
      <c r="C926" s="71" t="s">
        <v>21106</v>
      </c>
      <c r="D926" s="71" t="s">
        <v>450</v>
      </c>
      <c r="E926" s="71" t="s">
        <v>21064</v>
      </c>
      <c r="F926" s="71" t="s">
        <v>450</v>
      </c>
      <c r="G926" s="71"/>
      <c r="H926" s="71"/>
      <c r="I926" s="71" t="s">
        <v>21065</v>
      </c>
      <c r="J926" s="79">
        <v>0</v>
      </c>
      <c r="K926" s="71" t="s">
        <v>24926</v>
      </c>
      <c r="L926" s="71" t="s">
        <v>24927</v>
      </c>
      <c r="M926" s="72">
        <v>45238.643043981501</v>
      </c>
      <c r="N926" s="71" t="s">
        <v>404</v>
      </c>
      <c r="O926" s="71" t="s">
        <v>24928</v>
      </c>
      <c r="P926" s="71"/>
      <c r="Q926" s="79">
        <v>999999999</v>
      </c>
      <c r="R926" s="71"/>
      <c r="S926" s="71"/>
      <c r="T926" s="71"/>
      <c r="U926" s="71"/>
      <c r="V926" s="71"/>
      <c r="W926" s="80"/>
      <c r="X926" s="71" t="s">
        <v>24929</v>
      </c>
      <c r="Y926" s="71" t="s">
        <v>24927</v>
      </c>
      <c r="Z926" s="71"/>
      <c r="AA926" s="71" t="s">
        <v>397</v>
      </c>
      <c r="AB926" s="71" t="s">
        <v>397</v>
      </c>
      <c r="AC926" s="71" t="s">
        <v>21133</v>
      </c>
      <c r="AD926" s="71" t="s">
        <v>29515</v>
      </c>
      <c r="AE926" s="71"/>
      <c r="AF926" s="71"/>
      <c r="AG926" s="71"/>
      <c r="AH926" s="71" t="s">
        <v>397</v>
      </c>
      <c r="AI926" s="71" t="s">
        <v>397</v>
      </c>
      <c r="AJ926" s="71"/>
      <c r="AK926" s="71"/>
      <c r="AL926" s="71"/>
      <c r="AM926" s="71"/>
      <c r="AN926" s="71" t="s">
        <v>397</v>
      </c>
      <c r="AO926" s="71" t="s">
        <v>397</v>
      </c>
      <c r="AP926" s="71"/>
      <c r="AQ926" s="71" t="s">
        <v>397</v>
      </c>
      <c r="AR926" s="71" t="s">
        <v>397</v>
      </c>
      <c r="AS926" s="71"/>
      <c r="AT926" s="71" t="s">
        <v>397</v>
      </c>
      <c r="AU926" s="71"/>
      <c r="AV926" s="71" t="s">
        <v>21115</v>
      </c>
      <c r="AW926" s="71" t="s">
        <v>397</v>
      </c>
      <c r="AX926" s="71" t="s">
        <v>20973</v>
      </c>
      <c r="AY926" s="71" t="s">
        <v>21578</v>
      </c>
      <c r="AZ926" s="72">
        <v>45547.405659722201</v>
      </c>
      <c r="BA926" s="71"/>
      <c r="BB926" s="71"/>
      <c r="BC926" s="71"/>
      <c r="BD926" s="71"/>
      <c r="BE926" s="71"/>
      <c r="BF926" s="71"/>
      <c r="BG926" s="71"/>
      <c r="BH926" s="71"/>
      <c r="BI926" s="71"/>
      <c r="BJ926" s="71"/>
      <c r="BK926" s="71"/>
      <c r="BL926" s="81"/>
      <c r="BM926" s="81"/>
      <c r="BN926" s="81"/>
      <c r="BO926" s="71"/>
      <c r="BP926" s="71"/>
      <c r="BQ926" s="71"/>
      <c r="BR926" s="71"/>
      <c r="BS926" s="71"/>
      <c r="BT926" s="71"/>
      <c r="BU926" s="72"/>
      <c r="BV926" s="71"/>
      <c r="BW926" s="72"/>
      <c r="BX926" s="79">
        <v>0</v>
      </c>
      <c r="BY926" s="81">
        <v>0</v>
      </c>
      <c r="BZ926" s="71"/>
      <c r="CA926" s="81">
        <v>0</v>
      </c>
      <c r="CB926" s="71"/>
      <c r="CC926" s="71"/>
      <c r="CD926" s="72"/>
      <c r="CE926" s="71"/>
      <c r="CF926" s="71"/>
      <c r="CG926" s="81">
        <v>0</v>
      </c>
      <c r="CH926" s="71"/>
      <c r="CI926" s="81">
        <v>0</v>
      </c>
      <c r="CJ926" s="71"/>
      <c r="CK926" s="71"/>
      <c r="CL926" s="71"/>
      <c r="CM926" s="71"/>
      <c r="CN926" s="71"/>
      <c r="CO926" s="71"/>
      <c r="CP926" s="71"/>
      <c r="CQ926" s="71"/>
      <c r="CR926" s="71"/>
      <c r="CS926" s="71"/>
      <c r="CT926" s="71"/>
      <c r="CU926" s="72"/>
      <c r="CV926" s="71"/>
      <c r="CW926" s="71"/>
      <c r="CX926" s="71"/>
      <c r="CY926" s="71"/>
      <c r="CZ926" s="71"/>
      <c r="DA926" s="71"/>
      <c r="DB926" s="71"/>
    </row>
    <row r="927" spans="1:106">
      <c r="A927" s="71" t="s">
        <v>12840</v>
      </c>
      <c r="B927" s="71" t="s">
        <v>12841</v>
      </c>
      <c r="C927" s="71" t="s">
        <v>397</v>
      </c>
      <c r="D927" s="71" t="s">
        <v>450</v>
      </c>
      <c r="E927" s="71" t="s">
        <v>21064</v>
      </c>
      <c r="F927" s="71" t="s">
        <v>450</v>
      </c>
      <c r="G927" s="71" t="s">
        <v>21347</v>
      </c>
      <c r="H927" s="71" t="s">
        <v>24931</v>
      </c>
      <c r="I927" s="71" t="s">
        <v>21065</v>
      </c>
      <c r="J927" s="79">
        <v>63.2</v>
      </c>
      <c r="K927" s="71" t="s">
        <v>24932</v>
      </c>
      <c r="L927" s="71" t="s">
        <v>24933</v>
      </c>
      <c r="M927" s="72">
        <v>45625.3442013889</v>
      </c>
      <c r="N927" s="71" t="s">
        <v>390</v>
      </c>
      <c r="O927" s="71" t="s">
        <v>24934</v>
      </c>
      <c r="P927" s="71"/>
      <c r="Q927" s="79">
        <v>999999999</v>
      </c>
      <c r="R927" s="71"/>
      <c r="S927" s="71"/>
      <c r="T927" s="71"/>
      <c r="U927" s="71"/>
      <c r="V927" s="71"/>
      <c r="W927" s="80"/>
      <c r="X927" s="71" t="s">
        <v>24935</v>
      </c>
      <c r="Y927" s="71" t="s">
        <v>24933</v>
      </c>
      <c r="Z927" s="71"/>
      <c r="AA927" s="71" t="s">
        <v>397</v>
      </c>
      <c r="AB927" s="71" t="s">
        <v>397</v>
      </c>
      <c r="AC927" s="71" t="s">
        <v>21133</v>
      </c>
      <c r="AD927" s="71" t="s">
        <v>29516</v>
      </c>
      <c r="AE927" s="71"/>
      <c r="AF927" s="71"/>
      <c r="AG927" s="71"/>
      <c r="AH927" s="71" t="s">
        <v>397</v>
      </c>
      <c r="AI927" s="71" t="s">
        <v>397</v>
      </c>
      <c r="AJ927" s="71"/>
      <c r="AK927" s="71"/>
      <c r="AL927" s="71"/>
      <c r="AM927" s="71"/>
      <c r="AN927" s="71" t="s">
        <v>397</v>
      </c>
      <c r="AO927" s="71" t="s">
        <v>397</v>
      </c>
      <c r="AP927" s="71"/>
      <c r="AQ927" s="71" t="s">
        <v>397</v>
      </c>
      <c r="AR927" s="71" t="s">
        <v>397</v>
      </c>
      <c r="AS927" s="71"/>
      <c r="AT927" s="71" t="s">
        <v>397</v>
      </c>
      <c r="AU927" s="71"/>
      <c r="AV927" s="71" t="s">
        <v>21115</v>
      </c>
      <c r="AW927" s="71" t="s">
        <v>397</v>
      </c>
      <c r="AX927" s="71" t="s">
        <v>20973</v>
      </c>
      <c r="AY927" s="71" t="s">
        <v>21578</v>
      </c>
      <c r="AZ927" s="72">
        <v>45547.405671296299</v>
      </c>
      <c r="BA927" s="71"/>
      <c r="BB927" s="71"/>
      <c r="BC927" s="71"/>
      <c r="BD927" s="71"/>
      <c r="BE927" s="71"/>
      <c r="BF927" s="71"/>
      <c r="BG927" s="71"/>
      <c r="BH927" s="71"/>
      <c r="BI927" s="71"/>
      <c r="BJ927" s="71"/>
      <c r="BK927" s="71"/>
      <c r="BL927" s="81"/>
      <c r="BM927" s="81"/>
      <c r="BN927" s="81"/>
      <c r="BO927" s="71"/>
      <c r="BP927" s="71"/>
      <c r="BQ927" s="71"/>
      <c r="BR927" s="71"/>
      <c r="BS927" s="71"/>
      <c r="BT927" s="71"/>
      <c r="BU927" s="72"/>
      <c r="BV927" s="71"/>
      <c r="BW927" s="72"/>
      <c r="BX927" s="79">
        <v>0</v>
      </c>
      <c r="BY927" s="81">
        <v>0</v>
      </c>
      <c r="BZ927" s="71"/>
      <c r="CA927" s="81">
        <v>0</v>
      </c>
      <c r="CB927" s="71"/>
      <c r="CC927" s="71"/>
      <c r="CD927" s="72"/>
      <c r="CE927" s="71"/>
      <c r="CF927" s="71"/>
      <c r="CG927" s="81">
        <v>0</v>
      </c>
      <c r="CH927" s="71"/>
      <c r="CI927" s="81">
        <v>0</v>
      </c>
      <c r="CJ927" s="71"/>
      <c r="CK927" s="71"/>
      <c r="CL927" s="71"/>
      <c r="CM927" s="71"/>
      <c r="CN927" s="71"/>
      <c r="CO927" s="71"/>
      <c r="CP927" s="71"/>
      <c r="CQ927" s="71"/>
      <c r="CR927" s="71"/>
      <c r="CS927" s="71"/>
      <c r="CT927" s="71"/>
      <c r="CU927" s="72"/>
      <c r="CV927" s="71"/>
      <c r="CW927" s="71"/>
      <c r="CX927" s="71"/>
      <c r="CY927" s="71"/>
      <c r="CZ927" s="71"/>
      <c r="DA927" s="71"/>
      <c r="DB927" s="71"/>
    </row>
    <row r="928" spans="1:106">
      <c r="A928" s="71" t="s">
        <v>12845</v>
      </c>
      <c r="B928" s="71" t="s">
        <v>12846</v>
      </c>
      <c r="C928" s="71" t="s">
        <v>397</v>
      </c>
      <c r="D928" s="71" t="s">
        <v>427</v>
      </c>
      <c r="E928" s="71" t="s">
        <v>21079</v>
      </c>
      <c r="F928" s="71" t="s">
        <v>427</v>
      </c>
      <c r="G928" s="71"/>
      <c r="H928" s="71"/>
      <c r="I928" s="71" t="s">
        <v>21065</v>
      </c>
      <c r="J928" s="79">
        <v>0</v>
      </c>
      <c r="K928" s="71" t="s">
        <v>24937</v>
      </c>
      <c r="L928" s="71" t="s">
        <v>24938</v>
      </c>
      <c r="M928" s="72"/>
      <c r="N928" s="71"/>
      <c r="O928" s="71" t="s">
        <v>24939</v>
      </c>
      <c r="P928" s="71"/>
      <c r="Q928" s="79">
        <v>0</v>
      </c>
      <c r="R928" s="71" t="s">
        <v>24940</v>
      </c>
      <c r="S928" s="71"/>
      <c r="T928" s="71"/>
      <c r="U928" s="71" t="s">
        <v>21068</v>
      </c>
      <c r="V928" s="71" t="s">
        <v>21068</v>
      </c>
      <c r="W928" s="80"/>
      <c r="X928" s="71"/>
      <c r="Y928" s="71" t="s">
        <v>24938</v>
      </c>
      <c r="Z928" s="71"/>
      <c r="AA928" s="71" t="s">
        <v>397</v>
      </c>
      <c r="AB928" s="71" t="s">
        <v>397</v>
      </c>
      <c r="AC928" s="71" t="s">
        <v>21133</v>
      </c>
      <c r="AD928" s="71" t="s">
        <v>24941</v>
      </c>
      <c r="AE928" s="71"/>
      <c r="AF928" s="71"/>
      <c r="AG928" s="71"/>
      <c r="AH928" s="71" t="s">
        <v>397</v>
      </c>
      <c r="AI928" s="71" t="s">
        <v>397</v>
      </c>
      <c r="AJ928" s="71"/>
      <c r="AK928" s="71"/>
      <c r="AL928" s="71"/>
      <c r="AM928" s="71"/>
      <c r="AN928" s="71" t="s">
        <v>397</v>
      </c>
      <c r="AO928" s="71" t="s">
        <v>397</v>
      </c>
      <c r="AP928" s="71"/>
      <c r="AQ928" s="71" t="s">
        <v>397</v>
      </c>
      <c r="AR928" s="71" t="s">
        <v>397</v>
      </c>
      <c r="AS928" s="71"/>
      <c r="AT928" s="71" t="s">
        <v>397</v>
      </c>
      <c r="AU928" s="71"/>
      <c r="AV928" s="71" t="s">
        <v>21115</v>
      </c>
      <c r="AW928" s="71" t="s">
        <v>397</v>
      </c>
      <c r="AX928" s="71" t="s">
        <v>20973</v>
      </c>
      <c r="AY928" s="71" t="s">
        <v>21346</v>
      </c>
      <c r="AZ928" s="72">
        <v>44872.521435185197</v>
      </c>
      <c r="BA928" s="71"/>
      <c r="BB928" s="71"/>
      <c r="BC928" s="71"/>
      <c r="BD928" s="71"/>
      <c r="BE928" s="71"/>
      <c r="BF928" s="71"/>
      <c r="BG928" s="71" t="s">
        <v>21069</v>
      </c>
      <c r="BH928" s="71" t="s">
        <v>20990</v>
      </c>
      <c r="BI928" s="71" t="s">
        <v>20978</v>
      </c>
      <c r="BJ928" s="71" t="s">
        <v>20976</v>
      </c>
      <c r="BK928" s="71" t="s">
        <v>21070</v>
      </c>
      <c r="BL928" s="81">
        <v>1</v>
      </c>
      <c r="BM928" s="81">
        <v>1</v>
      </c>
      <c r="BN928" s="81">
        <v>0</v>
      </c>
      <c r="BO928" s="71" t="s">
        <v>21071</v>
      </c>
      <c r="BP928" s="71" t="s">
        <v>21071</v>
      </c>
      <c r="BQ928" s="71"/>
      <c r="BR928" s="71"/>
      <c r="BS928" s="71"/>
      <c r="BT928" s="71"/>
      <c r="BU928" s="72"/>
      <c r="BV928" s="71"/>
      <c r="BW928" s="72"/>
      <c r="BX928" s="79">
        <v>0</v>
      </c>
      <c r="BY928" s="81">
        <v>0</v>
      </c>
      <c r="BZ928" s="71"/>
      <c r="CA928" s="81">
        <v>0</v>
      </c>
      <c r="CB928" s="71"/>
      <c r="CC928" s="71"/>
      <c r="CD928" s="72"/>
      <c r="CE928" s="71"/>
      <c r="CF928" s="71"/>
      <c r="CG928" s="81">
        <v>0</v>
      </c>
      <c r="CH928" s="71"/>
      <c r="CI928" s="81">
        <v>0</v>
      </c>
      <c r="CJ928" s="71"/>
      <c r="CK928" s="71"/>
      <c r="CL928" s="71"/>
      <c r="CM928" s="71"/>
      <c r="CN928" s="71"/>
      <c r="CO928" s="71"/>
      <c r="CP928" s="71"/>
      <c r="CQ928" s="71"/>
      <c r="CR928" s="71"/>
      <c r="CS928" s="71"/>
      <c r="CT928" s="71"/>
      <c r="CU928" s="72"/>
      <c r="CV928" s="71"/>
      <c r="CW928" s="71"/>
      <c r="CX928" s="71"/>
      <c r="CY928" s="71"/>
      <c r="CZ928" s="71"/>
      <c r="DA928" s="71"/>
      <c r="DB928" s="71"/>
    </row>
    <row r="929" spans="1:106">
      <c r="A929" s="71" t="s">
        <v>12866</v>
      </c>
      <c r="B929" s="71" t="s">
        <v>12867</v>
      </c>
      <c r="C929" s="71" t="s">
        <v>21106</v>
      </c>
      <c r="D929" s="71" t="s">
        <v>450</v>
      </c>
      <c r="E929" s="71" t="s">
        <v>21064</v>
      </c>
      <c r="F929" s="71" t="s">
        <v>450</v>
      </c>
      <c r="G929" s="71"/>
      <c r="H929" s="71"/>
      <c r="I929" s="71" t="s">
        <v>21065</v>
      </c>
      <c r="J929" s="79">
        <v>0</v>
      </c>
      <c r="K929" s="71" t="s">
        <v>24942</v>
      </c>
      <c r="L929" s="71" t="s">
        <v>24943</v>
      </c>
      <c r="M929" s="72">
        <v>45239.7368055556</v>
      </c>
      <c r="N929" s="71" t="s">
        <v>404</v>
      </c>
      <c r="O929" s="71" t="s">
        <v>24944</v>
      </c>
      <c r="P929" s="71"/>
      <c r="Q929" s="79">
        <v>999999999</v>
      </c>
      <c r="R929" s="71" t="s">
        <v>23327</v>
      </c>
      <c r="S929" s="71"/>
      <c r="T929" s="71" t="s">
        <v>24945</v>
      </c>
      <c r="U929" s="71" t="s">
        <v>21497</v>
      </c>
      <c r="V929" s="71" t="s">
        <v>21497</v>
      </c>
      <c r="W929" s="80"/>
      <c r="X929" s="71" t="s">
        <v>24946</v>
      </c>
      <c r="Y929" s="71" t="s">
        <v>24943</v>
      </c>
      <c r="Z929" s="71"/>
      <c r="AA929" s="71" t="s">
        <v>397</v>
      </c>
      <c r="AB929" s="71" t="s">
        <v>397</v>
      </c>
      <c r="AC929" s="71" t="s">
        <v>21133</v>
      </c>
      <c r="AD929" s="71" t="s">
        <v>29517</v>
      </c>
      <c r="AE929" s="71"/>
      <c r="AF929" s="71"/>
      <c r="AG929" s="71"/>
      <c r="AH929" s="71" t="s">
        <v>397</v>
      </c>
      <c r="AI929" s="71" t="s">
        <v>397</v>
      </c>
      <c r="AJ929" s="71"/>
      <c r="AK929" s="71"/>
      <c r="AL929" s="71"/>
      <c r="AM929" s="71"/>
      <c r="AN929" s="71" t="s">
        <v>397</v>
      </c>
      <c r="AO929" s="71" t="s">
        <v>397</v>
      </c>
      <c r="AP929" s="71"/>
      <c r="AQ929" s="71" t="s">
        <v>397</v>
      </c>
      <c r="AR929" s="71" t="s">
        <v>397</v>
      </c>
      <c r="AS929" s="71"/>
      <c r="AT929" s="71" t="s">
        <v>397</v>
      </c>
      <c r="AU929" s="71"/>
      <c r="AV929" s="71" t="s">
        <v>21115</v>
      </c>
      <c r="AW929" s="71" t="s">
        <v>397</v>
      </c>
      <c r="AX929" s="71" t="s">
        <v>20973</v>
      </c>
      <c r="AY929" s="71" t="s">
        <v>21578</v>
      </c>
      <c r="AZ929" s="72">
        <v>45547.405682870398</v>
      </c>
      <c r="BA929" s="71"/>
      <c r="BB929" s="71"/>
      <c r="BC929" s="71"/>
      <c r="BD929" s="71"/>
      <c r="BE929" s="71"/>
      <c r="BF929" s="71"/>
      <c r="BG929" s="71" t="s">
        <v>21069</v>
      </c>
      <c r="BH929" s="71" t="s">
        <v>20990</v>
      </c>
      <c r="BI929" s="71" t="s">
        <v>20978</v>
      </c>
      <c r="BJ929" s="71" t="s">
        <v>20976</v>
      </c>
      <c r="BK929" s="71" t="s">
        <v>21070</v>
      </c>
      <c r="BL929" s="81">
        <v>1</v>
      </c>
      <c r="BM929" s="81">
        <v>1</v>
      </c>
      <c r="BN929" s="81">
        <v>0</v>
      </c>
      <c r="BO929" s="71" t="s">
        <v>21071</v>
      </c>
      <c r="BP929" s="71" t="s">
        <v>21071</v>
      </c>
      <c r="BQ929" s="71"/>
      <c r="BR929" s="71"/>
      <c r="BS929" s="71"/>
      <c r="BT929" s="71"/>
      <c r="BU929" s="72"/>
      <c r="BV929" s="71"/>
      <c r="BW929" s="72"/>
      <c r="BX929" s="79">
        <v>0</v>
      </c>
      <c r="BY929" s="81">
        <v>0</v>
      </c>
      <c r="BZ929" s="71"/>
      <c r="CA929" s="81">
        <v>0</v>
      </c>
      <c r="CB929" s="71"/>
      <c r="CC929" s="71"/>
      <c r="CD929" s="72"/>
      <c r="CE929" s="71"/>
      <c r="CF929" s="71"/>
      <c r="CG929" s="81">
        <v>0</v>
      </c>
      <c r="CH929" s="71"/>
      <c r="CI929" s="81">
        <v>0</v>
      </c>
      <c r="CJ929" s="71"/>
      <c r="CK929" s="71"/>
      <c r="CL929" s="71"/>
      <c r="CM929" s="71"/>
      <c r="CN929" s="71"/>
      <c r="CO929" s="71"/>
      <c r="CP929" s="71"/>
      <c r="CQ929" s="71"/>
      <c r="CR929" s="71"/>
      <c r="CS929" s="71"/>
      <c r="CT929" s="71"/>
      <c r="CU929" s="72"/>
      <c r="CV929" s="71"/>
      <c r="CW929" s="71"/>
      <c r="CX929" s="71"/>
      <c r="CY929" s="71"/>
      <c r="CZ929" s="71"/>
      <c r="DA929" s="71"/>
      <c r="DB929" s="71"/>
    </row>
    <row r="930" spans="1:106">
      <c r="A930" s="71" t="s">
        <v>12871</v>
      </c>
      <c r="B930" s="71" t="s">
        <v>12872</v>
      </c>
      <c r="C930" s="71" t="s">
        <v>21106</v>
      </c>
      <c r="D930" s="71" t="s">
        <v>450</v>
      </c>
      <c r="E930" s="71" t="s">
        <v>21079</v>
      </c>
      <c r="F930" s="71" t="s">
        <v>450</v>
      </c>
      <c r="G930" s="71"/>
      <c r="H930" s="71"/>
      <c r="I930" s="71" t="s">
        <v>21065</v>
      </c>
      <c r="J930" s="79">
        <v>0</v>
      </c>
      <c r="K930" s="71" t="s">
        <v>12872</v>
      </c>
      <c r="L930" s="71" t="s">
        <v>24948</v>
      </c>
      <c r="M930" s="72">
        <v>45239.747164351902</v>
      </c>
      <c r="N930" s="71" t="s">
        <v>404</v>
      </c>
      <c r="O930" s="71" t="s">
        <v>24949</v>
      </c>
      <c r="P930" s="71"/>
      <c r="Q930" s="79">
        <v>999999999</v>
      </c>
      <c r="R930" s="71"/>
      <c r="S930" s="71"/>
      <c r="T930" s="71"/>
      <c r="U930" s="71"/>
      <c r="V930" s="71"/>
      <c r="W930" s="80"/>
      <c r="X930" s="71" t="s">
        <v>24950</v>
      </c>
      <c r="Y930" s="71" t="s">
        <v>24948</v>
      </c>
      <c r="Z930" s="71"/>
      <c r="AA930" s="71" t="s">
        <v>397</v>
      </c>
      <c r="AB930" s="71" t="s">
        <v>397</v>
      </c>
      <c r="AC930" s="71" t="s">
        <v>21133</v>
      </c>
      <c r="AD930" s="71" t="s">
        <v>29518</v>
      </c>
      <c r="AE930" s="71"/>
      <c r="AF930" s="71"/>
      <c r="AG930" s="71"/>
      <c r="AH930" s="71" t="s">
        <v>397</v>
      </c>
      <c r="AI930" s="71" t="s">
        <v>397</v>
      </c>
      <c r="AJ930" s="71"/>
      <c r="AK930" s="71"/>
      <c r="AL930" s="71"/>
      <c r="AM930" s="71"/>
      <c r="AN930" s="71" t="s">
        <v>397</v>
      </c>
      <c r="AO930" s="71" t="s">
        <v>397</v>
      </c>
      <c r="AP930" s="71"/>
      <c r="AQ930" s="71" t="s">
        <v>397</v>
      </c>
      <c r="AR930" s="71" t="s">
        <v>397</v>
      </c>
      <c r="AS930" s="71"/>
      <c r="AT930" s="71" t="s">
        <v>397</v>
      </c>
      <c r="AU930" s="71"/>
      <c r="AV930" s="71" t="s">
        <v>21115</v>
      </c>
      <c r="AW930" s="71" t="s">
        <v>397</v>
      </c>
      <c r="AX930" s="71" t="s">
        <v>20973</v>
      </c>
      <c r="AY930" s="71" t="s">
        <v>21578</v>
      </c>
      <c r="AZ930" s="72">
        <v>45547.405694444402</v>
      </c>
      <c r="BA930" s="71"/>
      <c r="BB930" s="71"/>
      <c r="BC930" s="71"/>
      <c r="BD930" s="71"/>
      <c r="BE930" s="71"/>
      <c r="BF930" s="71"/>
      <c r="BG930" s="71"/>
      <c r="BH930" s="71"/>
      <c r="BI930" s="71"/>
      <c r="BJ930" s="71"/>
      <c r="BK930" s="71"/>
      <c r="BL930" s="81"/>
      <c r="BM930" s="81"/>
      <c r="BN930" s="81"/>
      <c r="BO930" s="71"/>
      <c r="BP930" s="71"/>
      <c r="BQ930" s="71"/>
      <c r="BR930" s="71"/>
      <c r="BS930" s="71"/>
      <c r="BT930" s="71"/>
      <c r="BU930" s="72"/>
      <c r="BV930" s="71"/>
      <c r="BW930" s="72"/>
      <c r="BX930" s="79">
        <v>0</v>
      </c>
      <c r="BY930" s="81">
        <v>0</v>
      </c>
      <c r="BZ930" s="71"/>
      <c r="CA930" s="81">
        <v>0</v>
      </c>
      <c r="CB930" s="71"/>
      <c r="CC930" s="71"/>
      <c r="CD930" s="72"/>
      <c r="CE930" s="71"/>
      <c r="CF930" s="71"/>
      <c r="CG930" s="81">
        <v>0</v>
      </c>
      <c r="CH930" s="71"/>
      <c r="CI930" s="81">
        <v>0</v>
      </c>
      <c r="CJ930" s="71"/>
      <c r="CK930" s="71"/>
      <c r="CL930" s="71"/>
      <c r="CM930" s="71"/>
      <c r="CN930" s="71"/>
      <c r="CO930" s="71"/>
      <c r="CP930" s="71"/>
      <c r="CQ930" s="71"/>
      <c r="CR930" s="71"/>
      <c r="CS930" s="71"/>
      <c r="CT930" s="71"/>
      <c r="CU930" s="72"/>
      <c r="CV930" s="71"/>
      <c r="CW930" s="71"/>
      <c r="CX930" s="71"/>
      <c r="CY930" s="71"/>
      <c r="CZ930" s="71"/>
      <c r="DA930" s="71"/>
      <c r="DB930" s="71"/>
    </row>
    <row r="931" spans="1:106">
      <c r="A931" s="71" t="s">
        <v>12887</v>
      </c>
      <c r="B931" s="71" t="s">
        <v>12888</v>
      </c>
      <c r="C931" s="71" t="s">
        <v>397</v>
      </c>
      <c r="D931" s="71" t="s">
        <v>427</v>
      </c>
      <c r="E931" s="71" t="s">
        <v>21079</v>
      </c>
      <c r="F931" s="71" t="s">
        <v>427</v>
      </c>
      <c r="G931" s="71"/>
      <c r="H931" s="71"/>
      <c r="I931" s="71" t="s">
        <v>21065</v>
      </c>
      <c r="J931" s="79">
        <v>1437.5</v>
      </c>
      <c r="K931" s="71" t="s">
        <v>24952</v>
      </c>
      <c r="L931" s="71" t="s">
        <v>24953</v>
      </c>
      <c r="M931" s="72"/>
      <c r="N931" s="71"/>
      <c r="O931" s="71" t="s">
        <v>24954</v>
      </c>
      <c r="P931" s="71" t="s">
        <v>24955</v>
      </c>
      <c r="Q931" s="79">
        <v>0</v>
      </c>
      <c r="R931" s="71" t="s">
        <v>24956</v>
      </c>
      <c r="S931" s="71"/>
      <c r="T931" s="71"/>
      <c r="U931" s="71" t="s">
        <v>21068</v>
      </c>
      <c r="V931" s="71" t="s">
        <v>21068</v>
      </c>
      <c r="W931" s="80"/>
      <c r="X931" s="71"/>
      <c r="Y931" s="71" t="s">
        <v>24953</v>
      </c>
      <c r="Z931" s="71"/>
      <c r="AA931" s="71" t="s">
        <v>397</v>
      </c>
      <c r="AB931" s="71" t="s">
        <v>397</v>
      </c>
      <c r="AC931" s="71" t="s">
        <v>24957</v>
      </c>
      <c r="AD931" s="71" t="s">
        <v>24958</v>
      </c>
      <c r="AE931" s="71"/>
      <c r="AF931" s="71"/>
      <c r="AG931" s="71"/>
      <c r="AH931" s="71" t="s">
        <v>397</v>
      </c>
      <c r="AI931" s="71" t="s">
        <v>397</v>
      </c>
      <c r="AJ931" s="71"/>
      <c r="AK931" s="71"/>
      <c r="AL931" s="71"/>
      <c r="AM931" s="71"/>
      <c r="AN931" s="71" t="s">
        <v>397</v>
      </c>
      <c r="AO931" s="71" t="s">
        <v>397</v>
      </c>
      <c r="AP931" s="71"/>
      <c r="AQ931" s="71" t="s">
        <v>397</v>
      </c>
      <c r="AR931" s="71" t="s">
        <v>397</v>
      </c>
      <c r="AS931" s="71"/>
      <c r="AT931" s="71" t="s">
        <v>397</v>
      </c>
      <c r="AU931" s="71"/>
      <c r="AV931" s="71" t="s">
        <v>21115</v>
      </c>
      <c r="AW931" s="71" t="s">
        <v>397</v>
      </c>
      <c r="AX931" s="71" t="s">
        <v>20973</v>
      </c>
      <c r="AY931" s="71" t="s">
        <v>21116</v>
      </c>
      <c r="AZ931" s="72">
        <v>44874.214872685203</v>
      </c>
      <c r="BA931" s="71"/>
      <c r="BB931" s="71"/>
      <c r="BC931" s="71"/>
      <c r="BD931" s="71"/>
      <c r="BE931" s="71"/>
      <c r="BF931" s="71"/>
      <c r="BG931" s="71" t="s">
        <v>21069</v>
      </c>
      <c r="BH931" s="71" t="s">
        <v>20990</v>
      </c>
      <c r="BI931" s="71" t="s">
        <v>20978</v>
      </c>
      <c r="BJ931" s="71" t="s">
        <v>20976</v>
      </c>
      <c r="BK931" s="71" t="s">
        <v>21070</v>
      </c>
      <c r="BL931" s="81">
        <v>1</v>
      </c>
      <c r="BM931" s="81">
        <v>1</v>
      </c>
      <c r="BN931" s="81">
        <v>0</v>
      </c>
      <c r="BO931" s="71" t="s">
        <v>21071</v>
      </c>
      <c r="BP931" s="71" t="s">
        <v>21071</v>
      </c>
      <c r="BQ931" s="71"/>
      <c r="BR931" s="71"/>
      <c r="BS931" s="71"/>
      <c r="BT931" s="71"/>
      <c r="BU931" s="72"/>
      <c r="BV931" s="71"/>
      <c r="BW931" s="72"/>
      <c r="BX931" s="79">
        <v>0</v>
      </c>
      <c r="BY931" s="81">
        <v>0</v>
      </c>
      <c r="BZ931" s="71"/>
      <c r="CA931" s="81">
        <v>0</v>
      </c>
      <c r="CB931" s="71"/>
      <c r="CC931" s="71"/>
      <c r="CD931" s="72"/>
      <c r="CE931" s="71"/>
      <c r="CF931" s="71"/>
      <c r="CG931" s="81">
        <v>0</v>
      </c>
      <c r="CH931" s="71"/>
      <c r="CI931" s="81">
        <v>0</v>
      </c>
      <c r="CJ931" s="71"/>
      <c r="CK931" s="71"/>
      <c r="CL931" s="71"/>
      <c r="CM931" s="71"/>
      <c r="CN931" s="71"/>
      <c r="CO931" s="71"/>
      <c r="CP931" s="71"/>
      <c r="CQ931" s="71"/>
      <c r="CR931" s="71"/>
      <c r="CS931" s="71"/>
      <c r="CT931" s="71"/>
      <c r="CU931" s="72"/>
      <c r="CV931" s="71"/>
      <c r="CW931" s="71"/>
      <c r="CX931" s="71"/>
      <c r="CY931" s="71"/>
      <c r="CZ931" s="71"/>
      <c r="DA931" s="71"/>
      <c r="DB931" s="71"/>
    </row>
    <row r="932" spans="1:106">
      <c r="A932" s="71" t="s">
        <v>12910</v>
      </c>
      <c r="B932" s="71" t="s">
        <v>24959</v>
      </c>
      <c r="C932" s="71" t="s">
        <v>397</v>
      </c>
      <c r="D932" s="71" t="s">
        <v>427</v>
      </c>
      <c r="E932" s="71" t="s">
        <v>21079</v>
      </c>
      <c r="F932" s="71" t="s">
        <v>427</v>
      </c>
      <c r="G932" s="71"/>
      <c r="H932" s="71"/>
      <c r="I932" s="71" t="s">
        <v>21065</v>
      </c>
      <c r="J932" s="79">
        <v>0</v>
      </c>
      <c r="K932" s="71"/>
      <c r="L932" s="71"/>
      <c r="M932" s="72"/>
      <c r="N932" s="71"/>
      <c r="O932" s="71" t="s">
        <v>24960</v>
      </c>
      <c r="P932" s="71"/>
      <c r="Q932" s="79">
        <v>0</v>
      </c>
      <c r="R932" s="71" t="s">
        <v>24961</v>
      </c>
      <c r="S932" s="71"/>
      <c r="T932" s="71"/>
      <c r="U932" s="71" t="s">
        <v>21068</v>
      </c>
      <c r="V932" s="71" t="s">
        <v>21068</v>
      </c>
      <c r="W932" s="80"/>
      <c r="X932" s="71"/>
      <c r="Y932" s="71"/>
      <c r="Z932" s="71"/>
      <c r="AA932" s="71" t="s">
        <v>397</v>
      </c>
      <c r="AB932" s="71" t="s">
        <v>397</v>
      </c>
      <c r="AC932" s="71"/>
      <c r="AD932" s="71"/>
      <c r="AE932" s="71"/>
      <c r="AF932" s="71"/>
      <c r="AG932" s="71"/>
      <c r="AH932" s="71" t="s">
        <v>397</v>
      </c>
      <c r="AI932" s="71" t="s">
        <v>397</v>
      </c>
      <c r="AJ932" s="71"/>
      <c r="AK932" s="71"/>
      <c r="AL932" s="71"/>
      <c r="AM932" s="71"/>
      <c r="AN932" s="71" t="s">
        <v>397</v>
      </c>
      <c r="AO932" s="71" t="s">
        <v>397</v>
      </c>
      <c r="AP932" s="71"/>
      <c r="AQ932" s="71" t="s">
        <v>397</v>
      </c>
      <c r="AR932" s="71" t="s">
        <v>397</v>
      </c>
      <c r="AS932" s="71"/>
      <c r="AT932" s="71" t="s">
        <v>397</v>
      </c>
      <c r="AU932" s="71"/>
      <c r="AV932" s="71" t="s">
        <v>397</v>
      </c>
      <c r="AW932" s="71" t="s">
        <v>397</v>
      </c>
      <c r="AX932" s="71"/>
      <c r="AY932" s="71"/>
      <c r="AZ932" s="72"/>
      <c r="BA932" s="71"/>
      <c r="BB932" s="71"/>
      <c r="BC932" s="71"/>
      <c r="BD932" s="71"/>
      <c r="BE932" s="71"/>
      <c r="BF932" s="71"/>
      <c r="BG932" s="71" t="s">
        <v>21069</v>
      </c>
      <c r="BH932" s="71" t="s">
        <v>20990</v>
      </c>
      <c r="BI932" s="71" t="s">
        <v>20978</v>
      </c>
      <c r="BJ932" s="71" t="s">
        <v>20976</v>
      </c>
      <c r="BK932" s="71" t="s">
        <v>21070</v>
      </c>
      <c r="BL932" s="81">
        <v>1</v>
      </c>
      <c r="BM932" s="81">
        <v>1</v>
      </c>
      <c r="BN932" s="81">
        <v>0</v>
      </c>
      <c r="BO932" s="71" t="s">
        <v>21071</v>
      </c>
      <c r="BP932" s="71" t="s">
        <v>21071</v>
      </c>
      <c r="BQ932" s="71"/>
      <c r="BR932" s="71"/>
      <c r="BS932" s="71"/>
      <c r="BT932" s="71"/>
      <c r="BU932" s="72"/>
      <c r="BV932" s="71"/>
      <c r="BW932" s="72"/>
      <c r="BX932" s="79">
        <v>0</v>
      </c>
      <c r="BY932" s="81">
        <v>0</v>
      </c>
      <c r="BZ932" s="71"/>
      <c r="CA932" s="81">
        <v>0</v>
      </c>
      <c r="CB932" s="71"/>
      <c r="CC932" s="71"/>
      <c r="CD932" s="72"/>
      <c r="CE932" s="71"/>
      <c r="CF932" s="71"/>
      <c r="CG932" s="81">
        <v>0</v>
      </c>
      <c r="CH932" s="71"/>
      <c r="CI932" s="81">
        <v>0</v>
      </c>
      <c r="CJ932" s="71"/>
      <c r="CK932" s="71"/>
      <c r="CL932" s="71"/>
      <c r="CM932" s="71"/>
      <c r="CN932" s="71"/>
      <c r="CO932" s="71"/>
      <c r="CP932" s="71"/>
      <c r="CQ932" s="71"/>
      <c r="CR932" s="71"/>
      <c r="CS932" s="71"/>
      <c r="CT932" s="71"/>
      <c r="CU932" s="72"/>
      <c r="CV932" s="71"/>
      <c r="CW932" s="71"/>
      <c r="CX932" s="71"/>
      <c r="CY932" s="71"/>
      <c r="CZ932" s="71"/>
      <c r="DA932" s="71"/>
      <c r="DB932" s="71"/>
    </row>
    <row r="933" spans="1:106">
      <c r="A933" s="71" t="s">
        <v>12931</v>
      </c>
      <c r="B933" s="71" t="s">
        <v>12932</v>
      </c>
      <c r="C933" s="71" t="s">
        <v>397</v>
      </c>
      <c r="D933" s="71" t="s">
        <v>427</v>
      </c>
      <c r="E933" s="71" t="s">
        <v>21079</v>
      </c>
      <c r="F933" s="71" t="s">
        <v>427</v>
      </c>
      <c r="G933" s="71"/>
      <c r="H933" s="71"/>
      <c r="I933" s="71" t="s">
        <v>21065</v>
      </c>
      <c r="J933" s="79">
        <v>0</v>
      </c>
      <c r="K933" s="71"/>
      <c r="L933" s="71"/>
      <c r="M933" s="72"/>
      <c r="N933" s="71"/>
      <c r="O933" s="71" t="s">
        <v>24962</v>
      </c>
      <c r="P933" s="71"/>
      <c r="Q933" s="79">
        <v>0</v>
      </c>
      <c r="R933" s="71" t="s">
        <v>24963</v>
      </c>
      <c r="S933" s="71"/>
      <c r="T933" s="71"/>
      <c r="U933" s="71" t="s">
        <v>21068</v>
      </c>
      <c r="V933" s="71" t="s">
        <v>21068</v>
      </c>
      <c r="W933" s="80"/>
      <c r="X933" s="71"/>
      <c r="Y933" s="71"/>
      <c r="Z933" s="71"/>
      <c r="AA933" s="71" t="s">
        <v>397</v>
      </c>
      <c r="AB933" s="71" t="s">
        <v>397</v>
      </c>
      <c r="AC933" s="71"/>
      <c r="AD933" s="71"/>
      <c r="AE933" s="71"/>
      <c r="AF933" s="71"/>
      <c r="AG933" s="71"/>
      <c r="AH933" s="71" t="s">
        <v>397</v>
      </c>
      <c r="AI933" s="71" t="s">
        <v>397</v>
      </c>
      <c r="AJ933" s="71"/>
      <c r="AK933" s="71"/>
      <c r="AL933" s="71"/>
      <c r="AM933" s="71"/>
      <c r="AN933" s="71" t="s">
        <v>397</v>
      </c>
      <c r="AO933" s="71" t="s">
        <v>397</v>
      </c>
      <c r="AP933" s="71"/>
      <c r="AQ933" s="71" t="s">
        <v>397</v>
      </c>
      <c r="AR933" s="71" t="s">
        <v>397</v>
      </c>
      <c r="AS933" s="71"/>
      <c r="AT933" s="71" t="s">
        <v>397</v>
      </c>
      <c r="AU933" s="71"/>
      <c r="AV933" s="71" t="s">
        <v>397</v>
      </c>
      <c r="AW933" s="71" t="s">
        <v>397</v>
      </c>
      <c r="AX933" s="71"/>
      <c r="AY933" s="71"/>
      <c r="AZ933" s="72"/>
      <c r="BA933" s="71"/>
      <c r="BB933" s="71"/>
      <c r="BC933" s="71"/>
      <c r="BD933" s="71"/>
      <c r="BE933" s="71"/>
      <c r="BF933" s="71"/>
      <c r="BG933" s="71" t="s">
        <v>21069</v>
      </c>
      <c r="BH933" s="71" t="s">
        <v>20990</v>
      </c>
      <c r="BI933" s="71" t="s">
        <v>20978</v>
      </c>
      <c r="BJ933" s="71" t="s">
        <v>20976</v>
      </c>
      <c r="BK933" s="71" t="s">
        <v>21070</v>
      </c>
      <c r="BL933" s="81">
        <v>1</v>
      </c>
      <c r="BM933" s="81">
        <v>1</v>
      </c>
      <c r="BN933" s="81">
        <v>0</v>
      </c>
      <c r="BO933" s="71" t="s">
        <v>21071</v>
      </c>
      <c r="BP933" s="71" t="s">
        <v>21071</v>
      </c>
      <c r="BQ933" s="71"/>
      <c r="BR933" s="71"/>
      <c r="BS933" s="71"/>
      <c r="BT933" s="71"/>
      <c r="BU933" s="72"/>
      <c r="BV933" s="71"/>
      <c r="BW933" s="72"/>
      <c r="BX933" s="79">
        <v>0</v>
      </c>
      <c r="BY933" s="81">
        <v>0</v>
      </c>
      <c r="BZ933" s="71"/>
      <c r="CA933" s="81">
        <v>0</v>
      </c>
      <c r="CB933" s="71"/>
      <c r="CC933" s="71"/>
      <c r="CD933" s="72"/>
      <c r="CE933" s="71"/>
      <c r="CF933" s="71"/>
      <c r="CG933" s="81">
        <v>0</v>
      </c>
      <c r="CH933" s="71"/>
      <c r="CI933" s="81">
        <v>0</v>
      </c>
      <c r="CJ933" s="71"/>
      <c r="CK933" s="71"/>
      <c r="CL933" s="71"/>
      <c r="CM933" s="71"/>
      <c r="CN933" s="71"/>
      <c r="CO933" s="71"/>
      <c r="CP933" s="71"/>
      <c r="CQ933" s="71"/>
      <c r="CR933" s="71"/>
      <c r="CS933" s="71"/>
      <c r="CT933" s="71"/>
      <c r="CU933" s="72"/>
      <c r="CV933" s="71"/>
      <c r="CW933" s="71"/>
      <c r="CX933" s="71"/>
      <c r="CY933" s="71"/>
      <c r="CZ933" s="71"/>
      <c r="DA933" s="71"/>
      <c r="DB933" s="71"/>
    </row>
    <row r="934" spans="1:106">
      <c r="A934" s="71" t="s">
        <v>12934</v>
      </c>
      <c r="B934" s="71" t="s">
        <v>12778</v>
      </c>
      <c r="C934" s="71" t="s">
        <v>397</v>
      </c>
      <c r="D934" s="71" t="s">
        <v>427</v>
      </c>
      <c r="E934" s="71" t="s">
        <v>21079</v>
      </c>
      <c r="F934" s="71" t="s">
        <v>427</v>
      </c>
      <c r="G934" s="71"/>
      <c r="H934" s="71"/>
      <c r="I934" s="71" t="s">
        <v>21065</v>
      </c>
      <c r="J934" s="79">
        <v>0</v>
      </c>
      <c r="K934" s="71"/>
      <c r="L934" s="71"/>
      <c r="M934" s="72"/>
      <c r="N934" s="71"/>
      <c r="O934" s="71" t="s">
        <v>24964</v>
      </c>
      <c r="P934" s="71"/>
      <c r="Q934" s="79">
        <v>0</v>
      </c>
      <c r="R934" s="71" t="s">
        <v>24965</v>
      </c>
      <c r="S934" s="71"/>
      <c r="T934" s="71"/>
      <c r="U934" s="71" t="s">
        <v>21068</v>
      </c>
      <c r="V934" s="71" t="s">
        <v>21068</v>
      </c>
      <c r="W934" s="80"/>
      <c r="X934" s="71"/>
      <c r="Y934" s="71"/>
      <c r="Z934" s="71"/>
      <c r="AA934" s="71" t="s">
        <v>397</v>
      </c>
      <c r="AB934" s="71" t="s">
        <v>397</v>
      </c>
      <c r="AC934" s="71"/>
      <c r="AD934" s="71"/>
      <c r="AE934" s="71"/>
      <c r="AF934" s="71"/>
      <c r="AG934" s="71"/>
      <c r="AH934" s="71" t="s">
        <v>397</v>
      </c>
      <c r="AI934" s="71" t="s">
        <v>397</v>
      </c>
      <c r="AJ934" s="71"/>
      <c r="AK934" s="71"/>
      <c r="AL934" s="71"/>
      <c r="AM934" s="71"/>
      <c r="AN934" s="71" t="s">
        <v>397</v>
      </c>
      <c r="AO934" s="71" t="s">
        <v>397</v>
      </c>
      <c r="AP934" s="71"/>
      <c r="AQ934" s="71" t="s">
        <v>397</v>
      </c>
      <c r="AR934" s="71" t="s">
        <v>397</v>
      </c>
      <c r="AS934" s="71"/>
      <c r="AT934" s="71" t="s">
        <v>397</v>
      </c>
      <c r="AU934" s="71"/>
      <c r="AV934" s="71" t="s">
        <v>397</v>
      </c>
      <c r="AW934" s="71" t="s">
        <v>397</v>
      </c>
      <c r="AX934" s="71"/>
      <c r="AY934" s="71"/>
      <c r="AZ934" s="72"/>
      <c r="BA934" s="71"/>
      <c r="BB934" s="71"/>
      <c r="BC934" s="71"/>
      <c r="BD934" s="71"/>
      <c r="BE934" s="71"/>
      <c r="BF934" s="71"/>
      <c r="BG934" s="71" t="s">
        <v>21069</v>
      </c>
      <c r="BH934" s="71" t="s">
        <v>20990</v>
      </c>
      <c r="BI934" s="71" t="s">
        <v>20978</v>
      </c>
      <c r="BJ934" s="71" t="s">
        <v>20976</v>
      </c>
      <c r="BK934" s="71" t="s">
        <v>21070</v>
      </c>
      <c r="BL934" s="81">
        <v>1</v>
      </c>
      <c r="BM934" s="81">
        <v>1</v>
      </c>
      <c r="BN934" s="81">
        <v>0</v>
      </c>
      <c r="BO934" s="71" t="s">
        <v>21071</v>
      </c>
      <c r="BP934" s="71" t="s">
        <v>21071</v>
      </c>
      <c r="BQ934" s="71"/>
      <c r="BR934" s="71"/>
      <c r="BS934" s="71"/>
      <c r="BT934" s="71"/>
      <c r="BU934" s="72"/>
      <c r="BV934" s="71"/>
      <c r="BW934" s="72"/>
      <c r="BX934" s="79">
        <v>0</v>
      </c>
      <c r="BY934" s="81">
        <v>0</v>
      </c>
      <c r="BZ934" s="71"/>
      <c r="CA934" s="81">
        <v>0</v>
      </c>
      <c r="CB934" s="71"/>
      <c r="CC934" s="71"/>
      <c r="CD934" s="72"/>
      <c r="CE934" s="71"/>
      <c r="CF934" s="71"/>
      <c r="CG934" s="81">
        <v>0</v>
      </c>
      <c r="CH934" s="71"/>
      <c r="CI934" s="81">
        <v>0</v>
      </c>
      <c r="CJ934" s="71"/>
      <c r="CK934" s="71"/>
      <c r="CL934" s="71"/>
      <c r="CM934" s="71"/>
      <c r="CN934" s="71"/>
      <c r="CO934" s="71"/>
      <c r="CP934" s="71"/>
      <c r="CQ934" s="71"/>
      <c r="CR934" s="71"/>
      <c r="CS934" s="71"/>
      <c r="CT934" s="71"/>
      <c r="CU934" s="72"/>
      <c r="CV934" s="71"/>
      <c r="CW934" s="71"/>
      <c r="CX934" s="71"/>
      <c r="CY934" s="71"/>
      <c r="CZ934" s="71"/>
      <c r="DA934" s="71"/>
      <c r="DB934" s="71"/>
    </row>
    <row r="935" spans="1:106">
      <c r="A935" s="71" t="s">
        <v>12978</v>
      </c>
      <c r="B935" s="71" t="s">
        <v>12979</v>
      </c>
      <c r="C935" s="71" t="s">
        <v>397</v>
      </c>
      <c r="D935" s="71" t="s">
        <v>427</v>
      </c>
      <c r="E935" s="71" t="s">
        <v>21079</v>
      </c>
      <c r="F935" s="71" t="s">
        <v>427</v>
      </c>
      <c r="G935" s="71"/>
      <c r="H935" s="71"/>
      <c r="I935" s="71" t="s">
        <v>21065</v>
      </c>
      <c r="J935" s="79">
        <v>0</v>
      </c>
      <c r="K935" s="71"/>
      <c r="L935" s="71"/>
      <c r="M935" s="72"/>
      <c r="N935" s="71"/>
      <c r="O935" s="71" t="s">
        <v>24966</v>
      </c>
      <c r="P935" s="71"/>
      <c r="Q935" s="79">
        <v>0</v>
      </c>
      <c r="R935" s="71" t="s">
        <v>24967</v>
      </c>
      <c r="S935" s="71"/>
      <c r="T935" s="71"/>
      <c r="U935" s="71" t="s">
        <v>21068</v>
      </c>
      <c r="V935" s="71" t="s">
        <v>21068</v>
      </c>
      <c r="W935" s="80"/>
      <c r="X935" s="71"/>
      <c r="Y935" s="71"/>
      <c r="Z935" s="71"/>
      <c r="AA935" s="71" t="s">
        <v>397</v>
      </c>
      <c r="AB935" s="71" t="s">
        <v>397</v>
      </c>
      <c r="AC935" s="71"/>
      <c r="AD935" s="71"/>
      <c r="AE935" s="71"/>
      <c r="AF935" s="71"/>
      <c r="AG935" s="71"/>
      <c r="AH935" s="71" t="s">
        <v>397</v>
      </c>
      <c r="AI935" s="71" t="s">
        <v>397</v>
      </c>
      <c r="AJ935" s="71"/>
      <c r="AK935" s="71"/>
      <c r="AL935" s="71"/>
      <c r="AM935" s="71"/>
      <c r="AN935" s="71" t="s">
        <v>397</v>
      </c>
      <c r="AO935" s="71" t="s">
        <v>397</v>
      </c>
      <c r="AP935" s="71"/>
      <c r="AQ935" s="71" t="s">
        <v>397</v>
      </c>
      <c r="AR935" s="71" t="s">
        <v>397</v>
      </c>
      <c r="AS935" s="71"/>
      <c r="AT935" s="71" t="s">
        <v>397</v>
      </c>
      <c r="AU935" s="71"/>
      <c r="AV935" s="71" t="s">
        <v>397</v>
      </c>
      <c r="AW935" s="71" t="s">
        <v>397</v>
      </c>
      <c r="AX935" s="71"/>
      <c r="AY935" s="71"/>
      <c r="AZ935" s="72"/>
      <c r="BA935" s="71"/>
      <c r="BB935" s="71"/>
      <c r="BC935" s="71"/>
      <c r="BD935" s="71"/>
      <c r="BE935" s="71"/>
      <c r="BF935" s="71"/>
      <c r="BG935" s="71" t="s">
        <v>21069</v>
      </c>
      <c r="BH935" s="71" t="s">
        <v>20990</v>
      </c>
      <c r="BI935" s="71" t="s">
        <v>20978</v>
      </c>
      <c r="BJ935" s="71" t="s">
        <v>20976</v>
      </c>
      <c r="BK935" s="71" t="s">
        <v>21070</v>
      </c>
      <c r="BL935" s="81">
        <v>1</v>
      </c>
      <c r="BM935" s="81">
        <v>1</v>
      </c>
      <c r="BN935" s="81">
        <v>0</v>
      </c>
      <c r="BO935" s="71" t="s">
        <v>21071</v>
      </c>
      <c r="BP935" s="71" t="s">
        <v>21071</v>
      </c>
      <c r="BQ935" s="71"/>
      <c r="BR935" s="71"/>
      <c r="BS935" s="71"/>
      <c r="BT935" s="71"/>
      <c r="BU935" s="72"/>
      <c r="BV935" s="71"/>
      <c r="BW935" s="72"/>
      <c r="BX935" s="79">
        <v>0</v>
      </c>
      <c r="BY935" s="81">
        <v>0</v>
      </c>
      <c r="BZ935" s="71"/>
      <c r="CA935" s="81">
        <v>0</v>
      </c>
      <c r="CB935" s="71"/>
      <c r="CC935" s="71"/>
      <c r="CD935" s="72"/>
      <c r="CE935" s="71"/>
      <c r="CF935" s="71"/>
      <c r="CG935" s="81">
        <v>0</v>
      </c>
      <c r="CH935" s="71"/>
      <c r="CI935" s="81">
        <v>0</v>
      </c>
      <c r="CJ935" s="71"/>
      <c r="CK935" s="71"/>
      <c r="CL935" s="71"/>
      <c r="CM935" s="71"/>
      <c r="CN935" s="71"/>
      <c r="CO935" s="71"/>
      <c r="CP935" s="71"/>
      <c r="CQ935" s="71"/>
      <c r="CR935" s="71"/>
      <c r="CS935" s="71"/>
      <c r="CT935" s="71"/>
      <c r="CU935" s="72"/>
      <c r="CV935" s="71"/>
      <c r="CW935" s="71"/>
      <c r="CX935" s="71"/>
      <c r="CY935" s="71"/>
      <c r="CZ935" s="71"/>
      <c r="DA935" s="71"/>
      <c r="DB935" s="71"/>
    </row>
    <row r="936" spans="1:106">
      <c r="A936" s="71" t="s">
        <v>13107</v>
      </c>
      <c r="B936" s="71" t="s">
        <v>13108</v>
      </c>
      <c r="C936" s="71" t="s">
        <v>397</v>
      </c>
      <c r="D936" s="71" t="s">
        <v>427</v>
      </c>
      <c r="E936" s="71" t="s">
        <v>21079</v>
      </c>
      <c r="F936" s="71" t="s">
        <v>427</v>
      </c>
      <c r="G936" s="71"/>
      <c r="H936" s="71"/>
      <c r="I936" s="71" t="s">
        <v>21065</v>
      </c>
      <c r="J936" s="79">
        <v>0</v>
      </c>
      <c r="K936" s="71"/>
      <c r="L936" s="71"/>
      <c r="M936" s="72"/>
      <c r="N936" s="71"/>
      <c r="O936" s="71" t="s">
        <v>24968</v>
      </c>
      <c r="P936" s="71"/>
      <c r="Q936" s="79">
        <v>0</v>
      </c>
      <c r="R936" s="71" t="s">
        <v>24969</v>
      </c>
      <c r="S936" s="71"/>
      <c r="T936" s="71"/>
      <c r="U936" s="71" t="s">
        <v>21068</v>
      </c>
      <c r="V936" s="71" t="s">
        <v>21068</v>
      </c>
      <c r="W936" s="80"/>
      <c r="X936" s="71"/>
      <c r="Y936" s="71"/>
      <c r="Z936" s="71"/>
      <c r="AA936" s="71" t="s">
        <v>397</v>
      </c>
      <c r="AB936" s="71" t="s">
        <v>397</v>
      </c>
      <c r="AC936" s="71"/>
      <c r="AD936" s="71"/>
      <c r="AE936" s="71"/>
      <c r="AF936" s="71"/>
      <c r="AG936" s="71"/>
      <c r="AH936" s="71" t="s">
        <v>397</v>
      </c>
      <c r="AI936" s="71" t="s">
        <v>397</v>
      </c>
      <c r="AJ936" s="71"/>
      <c r="AK936" s="71"/>
      <c r="AL936" s="71"/>
      <c r="AM936" s="71"/>
      <c r="AN936" s="71" t="s">
        <v>397</v>
      </c>
      <c r="AO936" s="71" t="s">
        <v>397</v>
      </c>
      <c r="AP936" s="71"/>
      <c r="AQ936" s="71" t="s">
        <v>397</v>
      </c>
      <c r="AR936" s="71" t="s">
        <v>397</v>
      </c>
      <c r="AS936" s="71"/>
      <c r="AT936" s="71" t="s">
        <v>397</v>
      </c>
      <c r="AU936" s="71"/>
      <c r="AV936" s="71" t="s">
        <v>397</v>
      </c>
      <c r="AW936" s="71" t="s">
        <v>397</v>
      </c>
      <c r="AX936" s="71"/>
      <c r="AY936" s="71"/>
      <c r="AZ936" s="72"/>
      <c r="BA936" s="71"/>
      <c r="BB936" s="71"/>
      <c r="BC936" s="71"/>
      <c r="BD936" s="71"/>
      <c r="BE936" s="71"/>
      <c r="BF936" s="71"/>
      <c r="BG936" s="71" t="s">
        <v>21069</v>
      </c>
      <c r="BH936" s="71" t="s">
        <v>20990</v>
      </c>
      <c r="BI936" s="71" t="s">
        <v>20978</v>
      </c>
      <c r="BJ936" s="71" t="s">
        <v>20976</v>
      </c>
      <c r="BK936" s="71" t="s">
        <v>21070</v>
      </c>
      <c r="BL936" s="81">
        <v>1</v>
      </c>
      <c r="BM936" s="81">
        <v>1</v>
      </c>
      <c r="BN936" s="81">
        <v>0</v>
      </c>
      <c r="BO936" s="71" t="s">
        <v>21071</v>
      </c>
      <c r="BP936" s="71" t="s">
        <v>21071</v>
      </c>
      <c r="BQ936" s="71"/>
      <c r="BR936" s="71"/>
      <c r="BS936" s="71"/>
      <c r="BT936" s="71"/>
      <c r="BU936" s="72"/>
      <c r="BV936" s="71"/>
      <c r="BW936" s="72"/>
      <c r="BX936" s="79">
        <v>0</v>
      </c>
      <c r="BY936" s="81">
        <v>0</v>
      </c>
      <c r="BZ936" s="71"/>
      <c r="CA936" s="81">
        <v>0</v>
      </c>
      <c r="CB936" s="71"/>
      <c r="CC936" s="71"/>
      <c r="CD936" s="72"/>
      <c r="CE936" s="71"/>
      <c r="CF936" s="71"/>
      <c r="CG936" s="81">
        <v>0</v>
      </c>
      <c r="CH936" s="71"/>
      <c r="CI936" s="81">
        <v>0</v>
      </c>
      <c r="CJ936" s="71"/>
      <c r="CK936" s="71"/>
      <c r="CL936" s="71"/>
      <c r="CM936" s="71"/>
      <c r="CN936" s="71"/>
      <c r="CO936" s="71"/>
      <c r="CP936" s="71"/>
      <c r="CQ936" s="71"/>
      <c r="CR936" s="71"/>
      <c r="CS936" s="71"/>
      <c r="CT936" s="71"/>
      <c r="CU936" s="72"/>
      <c r="CV936" s="71"/>
      <c r="CW936" s="71"/>
      <c r="CX936" s="71"/>
      <c r="CY936" s="71"/>
      <c r="CZ936" s="71"/>
      <c r="DA936" s="71"/>
      <c r="DB936" s="71"/>
    </row>
    <row r="937" spans="1:106">
      <c r="A937" s="71" t="s">
        <v>13110</v>
      </c>
      <c r="B937" s="71" t="s">
        <v>13111</v>
      </c>
      <c r="C937" s="71" t="s">
        <v>397</v>
      </c>
      <c r="D937" s="71" t="s">
        <v>396</v>
      </c>
      <c r="E937" s="71" t="s">
        <v>21064</v>
      </c>
      <c r="F937" s="71" t="s">
        <v>396</v>
      </c>
      <c r="G937" s="71"/>
      <c r="H937" s="71"/>
      <c r="I937" s="71" t="s">
        <v>21065</v>
      </c>
      <c r="J937" s="79">
        <v>0</v>
      </c>
      <c r="K937" s="71" t="s">
        <v>24970</v>
      </c>
      <c r="L937" s="71" t="s">
        <v>24971</v>
      </c>
      <c r="M937" s="72">
        <v>45675.177326388897</v>
      </c>
      <c r="N937" s="71" t="s">
        <v>390</v>
      </c>
      <c r="O937" s="71" t="s">
        <v>24972</v>
      </c>
      <c r="P937" s="71" t="s">
        <v>24973</v>
      </c>
      <c r="Q937" s="79">
        <v>0</v>
      </c>
      <c r="R937" s="71"/>
      <c r="S937" s="71"/>
      <c r="T937" s="71"/>
      <c r="U937" s="71"/>
      <c r="V937" s="71"/>
      <c r="W937" s="80"/>
      <c r="X937" s="71"/>
      <c r="Y937" s="71" t="s">
        <v>24971</v>
      </c>
      <c r="Z937" s="71"/>
      <c r="AA937" s="71" t="s">
        <v>397</v>
      </c>
      <c r="AB937" s="71" t="s">
        <v>397</v>
      </c>
      <c r="AC937" s="71" t="s">
        <v>21133</v>
      </c>
      <c r="AD937" s="71" t="s">
        <v>24974</v>
      </c>
      <c r="AE937" s="71"/>
      <c r="AF937" s="71"/>
      <c r="AG937" s="71"/>
      <c r="AH937" s="71" t="s">
        <v>397</v>
      </c>
      <c r="AI937" s="71" t="s">
        <v>397</v>
      </c>
      <c r="AJ937" s="71"/>
      <c r="AK937" s="71"/>
      <c r="AL937" s="71"/>
      <c r="AM937" s="71"/>
      <c r="AN937" s="71" t="s">
        <v>397</v>
      </c>
      <c r="AO937" s="71" t="s">
        <v>397</v>
      </c>
      <c r="AP937" s="71"/>
      <c r="AQ937" s="71" t="s">
        <v>397</v>
      </c>
      <c r="AR937" s="71" t="s">
        <v>397</v>
      </c>
      <c r="AS937" s="71"/>
      <c r="AT937" s="71" t="s">
        <v>397</v>
      </c>
      <c r="AU937" s="71"/>
      <c r="AV937" s="71" t="s">
        <v>21115</v>
      </c>
      <c r="AW937" s="71" t="s">
        <v>397</v>
      </c>
      <c r="AX937" s="71" t="s">
        <v>20973</v>
      </c>
      <c r="AY937" s="71" t="s">
        <v>21186</v>
      </c>
      <c r="AZ937" s="72">
        <v>45310.146157407398</v>
      </c>
      <c r="BA937" s="71"/>
      <c r="BB937" s="71"/>
      <c r="BC937" s="71"/>
      <c r="BD937" s="71"/>
      <c r="BE937" s="71"/>
      <c r="BF937" s="71"/>
      <c r="BG937" s="71"/>
      <c r="BH937" s="71"/>
      <c r="BI937" s="71"/>
      <c r="BJ937" s="71"/>
      <c r="BK937" s="71"/>
      <c r="BL937" s="81"/>
      <c r="BM937" s="81"/>
      <c r="BN937" s="81"/>
      <c r="BO937" s="71"/>
      <c r="BP937" s="71"/>
      <c r="BQ937" s="71"/>
      <c r="BR937" s="71" t="s">
        <v>24975</v>
      </c>
      <c r="BS937" s="71" t="s">
        <v>24976</v>
      </c>
      <c r="BT937" s="71" t="s">
        <v>21068</v>
      </c>
      <c r="BU937" s="72">
        <v>44952.472002314797</v>
      </c>
      <c r="BV937" s="71" t="s">
        <v>21068</v>
      </c>
      <c r="BW937" s="72">
        <v>44952.472002314797</v>
      </c>
      <c r="BX937" s="79">
        <v>8245.02</v>
      </c>
      <c r="BY937" s="81">
        <v>0</v>
      </c>
      <c r="BZ937" s="71"/>
      <c r="CA937" s="81">
        <v>0</v>
      </c>
      <c r="CB937" s="71"/>
      <c r="CC937" s="71"/>
      <c r="CD937" s="72"/>
      <c r="CE937" s="71"/>
      <c r="CF937" s="71"/>
      <c r="CG937" s="81">
        <v>0</v>
      </c>
      <c r="CH937" s="71"/>
      <c r="CI937" s="81">
        <v>0</v>
      </c>
      <c r="CJ937" s="71"/>
      <c r="CK937" s="71"/>
      <c r="CL937" s="71" t="s">
        <v>24977</v>
      </c>
      <c r="CM937" s="71"/>
      <c r="CN937" s="71"/>
      <c r="CO937" s="71"/>
      <c r="CP937" s="71" t="s">
        <v>24978</v>
      </c>
      <c r="CQ937" s="71"/>
      <c r="CR937" s="71"/>
      <c r="CS937" s="71"/>
      <c r="CT937" s="71"/>
      <c r="CU937" s="72"/>
      <c r="CV937" s="71"/>
      <c r="CW937" s="71"/>
      <c r="CX937" s="71" t="s">
        <v>21120</v>
      </c>
      <c r="CY937" s="71"/>
      <c r="CZ937" s="71" t="s">
        <v>24979</v>
      </c>
      <c r="DA937" s="71"/>
      <c r="DB937" s="71" t="s">
        <v>16294</v>
      </c>
    </row>
    <row r="938" spans="1:106">
      <c r="A938" s="71" t="s">
        <v>13136</v>
      </c>
      <c r="B938" s="71" t="s">
        <v>13137</v>
      </c>
      <c r="C938" s="71" t="s">
        <v>397</v>
      </c>
      <c r="D938" s="71" t="s">
        <v>450</v>
      </c>
      <c r="E938" s="71" t="s">
        <v>21079</v>
      </c>
      <c r="F938" s="71" t="s">
        <v>450</v>
      </c>
      <c r="G938" s="71" t="s">
        <v>21152</v>
      </c>
      <c r="H938" s="71" t="s">
        <v>21153</v>
      </c>
      <c r="I938" s="71" t="s">
        <v>21065</v>
      </c>
      <c r="J938" s="79">
        <v>1767.36</v>
      </c>
      <c r="K938" s="71" t="s">
        <v>24980</v>
      </c>
      <c r="L938" s="71" t="s">
        <v>24981</v>
      </c>
      <c r="M938" s="72">
        <v>45921.833333333299</v>
      </c>
      <c r="N938" s="71" t="s">
        <v>390</v>
      </c>
      <c r="O938" s="71" t="s">
        <v>24982</v>
      </c>
      <c r="P938" s="71"/>
      <c r="Q938" s="79">
        <v>999999999</v>
      </c>
      <c r="R938" s="71"/>
      <c r="S938" s="71"/>
      <c r="T938" s="71"/>
      <c r="U938" s="71"/>
      <c r="V938" s="71"/>
      <c r="W938" s="80"/>
      <c r="X938" s="71" t="s">
        <v>24983</v>
      </c>
      <c r="Y938" s="71" t="s">
        <v>24981</v>
      </c>
      <c r="Z938" s="71"/>
      <c r="AA938" s="71" t="s">
        <v>397</v>
      </c>
      <c r="AB938" s="71" t="s">
        <v>397</v>
      </c>
      <c r="AC938" s="71" t="s">
        <v>21133</v>
      </c>
      <c r="AD938" s="71" t="s">
        <v>29519</v>
      </c>
      <c r="AE938" s="71"/>
      <c r="AF938" s="71"/>
      <c r="AG938" s="71"/>
      <c r="AH938" s="71" t="s">
        <v>397</v>
      </c>
      <c r="AI938" s="71" t="s">
        <v>397</v>
      </c>
      <c r="AJ938" s="71"/>
      <c r="AK938" s="71"/>
      <c r="AL938" s="71"/>
      <c r="AM938" s="71"/>
      <c r="AN938" s="71" t="s">
        <v>397</v>
      </c>
      <c r="AO938" s="71" t="s">
        <v>397</v>
      </c>
      <c r="AP938" s="71"/>
      <c r="AQ938" s="71" t="s">
        <v>397</v>
      </c>
      <c r="AR938" s="71" t="s">
        <v>397</v>
      </c>
      <c r="AS938" s="71"/>
      <c r="AT938" s="71" t="s">
        <v>397</v>
      </c>
      <c r="AU938" s="71"/>
      <c r="AV938" s="71" t="s">
        <v>21115</v>
      </c>
      <c r="AW938" s="71" t="s">
        <v>397</v>
      </c>
      <c r="AX938" s="71" t="s">
        <v>20973</v>
      </c>
      <c r="AY938" s="71" t="s">
        <v>21578</v>
      </c>
      <c r="AZ938" s="72">
        <v>45547.4057060185</v>
      </c>
      <c r="BA938" s="71"/>
      <c r="BB938" s="71"/>
      <c r="BC938" s="71"/>
      <c r="BD938" s="71"/>
      <c r="BE938" s="71"/>
      <c r="BF938" s="71"/>
      <c r="BG938" s="71"/>
      <c r="BH938" s="71"/>
      <c r="BI938" s="71"/>
      <c r="BJ938" s="71"/>
      <c r="BK938" s="71"/>
      <c r="BL938" s="81"/>
      <c r="BM938" s="81"/>
      <c r="BN938" s="81"/>
      <c r="BO938" s="71"/>
      <c r="BP938" s="71"/>
      <c r="BQ938" s="71"/>
      <c r="BR938" s="71"/>
      <c r="BS938" s="71"/>
      <c r="BT938" s="71"/>
      <c r="BU938" s="72"/>
      <c r="BV938" s="71"/>
      <c r="BW938" s="72"/>
      <c r="BX938" s="79">
        <v>0</v>
      </c>
      <c r="BY938" s="81">
        <v>0</v>
      </c>
      <c r="BZ938" s="71"/>
      <c r="CA938" s="81">
        <v>0</v>
      </c>
      <c r="CB938" s="71"/>
      <c r="CC938" s="71"/>
      <c r="CD938" s="72"/>
      <c r="CE938" s="71"/>
      <c r="CF938" s="71"/>
      <c r="CG938" s="81">
        <v>0</v>
      </c>
      <c r="CH938" s="71"/>
      <c r="CI938" s="81">
        <v>0</v>
      </c>
      <c r="CJ938" s="71"/>
      <c r="CK938" s="71"/>
      <c r="CL938" s="71"/>
      <c r="CM938" s="71"/>
      <c r="CN938" s="71"/>
      <c r="CO938" s="71"/>
      <c r="CP938" s="71"/>
      <c r="CQ938" s="71"/>
      <c r="CR938" s="71"/>
      <c r="CS938" s="71"/>
      <c r="CT938" s="71"/>
      <c r="CU938" s="72"/>
      <c r="CV938" s="71"/>
      <c r="CW938" s="71"/>
      <c r="CX938" s="71"/>
      <c r="CY938" s="71"/>
      <c r="CZ938" s="71"/>
      <c r="DA938" s="71"/>
      <c r="DB938" s="71"/>
    </row>
    <row r="939" spans="1:106">
      <c r="A939" s="71" t="s">
        <v>13141</v>
      </c>
      <c r="B939" s="71" t="s">
        <v>29520</v>
      </c>
      <c r="C939" s="71" t="s">
        <v>397</v>
      </c>
      <c r="D939" s="71" t="s">
        <v>450</v>
      </c>
      <c r="E939" s="71" t="s">
        <v>21064</v>
      </c>
      <c r="F939" s="71" t="s">
        <v>450</v>
      </c>
      <c r="G939" s="71" t="s">
        <v>21121</v>
      </c>
      <c r="H939" s="71" t="s">
        <v>21204</v>
      </c>
      <c r="I939" s="71" t="s">
        <v>21065</v>
      </c>
      <c r="J939" s="79">
        <v>8474.6</v>
      </c>
      <c r="K939" s="71" t="s">
        <v>24985</v>
      </c>
      <c r="L939" s="71" t="s">
        <v>24986</v>
      </c>
      <c r="M939" s="72">
        <v>45581.701782407399</v>
      </c>
      <c r="N939" s="71" t="s">
        <v>390</v>
      </c>
      <c r="O939" s="71" t="s">
        <v>24987</v>
      </c>
      <c r="P939" s="71"/>
      <c r="Q939" s="79">
        <v>999999999</v>
      </c>
      <c r="R939" s="71" t="s">
        <v>24989</v>
      </c>
      <c r="S939" s="71"/>
      <c r="T939" s="71" t="s">
        <v>24988</v>
      </c>
      <c r="U939" s="71" t="s">
        <v>21868</v>
      </c>
      <c r="V939" s="71" t="s">
        <v>21868</v>
      </c>
      <c r="W939" s="80"/>
      <c r="X939" s="71" t="s">
        <v>24990</v>
      </c>
      <c r="Y939" s="71" t="s">
        <v>24986</v>
      </c>
      <c r="Z939" s="71"/>
      <c r="AA939" s="71" t="s">
        <v>397</v>
      </c>
      <c r="AB939" s="71" t="s">
        <v>397</v>
      </c>
      <c r="AC939" s="71" t="s">
        <v>21133</v>
      </c>
      <c r="AD939" s="71" t="s">
        <v>29521</v>
      </c>
      <c r="AE939" s="71"/>
      <c r="AF939" s="71"/>
      <c r="AG939" s="71"/>
      <c r="AH939" s="71" t="s">
        <v>397</v>
      </c>
      <c r="AI939" s="71" t="s">
        <v>397</v>
      </c>
      <c r="AJ939" s="71"/>
      <c r="AK939" s="71"/>
      <c r="AL939" s="71"/>
      <c r="AM939" s="71"/>
      <c r="AN939" s="71" t="s">
        <v>397</v>
      </c>
      <c r="AO939" s="71" t="s">
        <v>397</v>
      </c>
      <c r="AP939" s="71"/>
      <c r="AQ939" s="71" t="s">
        <v>397</v>
      </c>
      <c r="AR939" s="71" t="s">
        <v>397</v>
      </c>
      <c r="AS939" s="71"/>
      <c r="AT939" s="71" t="s">
        <v>397</v>
      </c>
      <c r="AU939" s="71"/>
      <c r="AV939" s="71" t="s">
        <v>21115</v>
      </c>
      <c r="AW939" s="71" t="s">
        <v>397</v>
      </c>
      <c r="AX939" s="71" t="s">
        <v>20973</v>
      </c>
      <c r="AY939" s="71" t="s">
        <v>21578</v>
      </c>
      <c r="AZ939" s="72">
        <v>45547.405717592599</v>
      </c>
      <c r="BA939" s="71" t="s">
        <v>24389</v>
      </c>
      <c r="BB939" s="71" t="s">
        <v>24390</v>
      </c>
      <c r="BC939" s="71"/>
      <c r="BD939" s="71"/>
      <c r="BE939" s="71"/>
      <c r="BF939" s="71"/>
      <c r="BG939" s="71" t="s">
        <v>21069</v>
      </c>
      <c r="BH939" s="71" t="s">
        <v>20990</v>
      </c>
      <c r="BI939" s="71" t="s">
        <v>20978</v>
      </c>
      <c r="BJ939" s="71" t="s">
        <v>20976</v>
      </c>
      <c r="BK939" s="71" t="s">
        <v>21070</v>
      </c>
      <c r="BL939" s="81">
        <v>1</v>
      </c>
      <c r="BM939" s="81">
        <v>1</v>
      </c>
      <c r="BN939" s="81">
        <v>0</v>
      </c>
      <c r="BO939" s="71" t="s">
        <v>21071</v>
      </c>
      <c r="BP939" s="71" t="s">
        <v>21071</v>
      </c>
      <c r="BQ939" s="71"/>
      <c r="BR939" s="71" t="s">
        <v>29304</v>
      </c>
      <c r="BS939" s="71" t="s">
        <v>23503</v>
      </c>
      <c r="BT939" s="71" t="s">
        <v>21068</v>
      </c>
      <c r="BU939" s="72">
        <v>44797.435601851903</v>
      </c>
      <c r="BV939" s="71" t="s">
        <v>21068</v>
      </c>
      <c r="BW939" s="72">
        <v>44797.435601851903</v>
      </c>
      <c r="BX939" s="79">
        <v>11349.65</v>
      </c>
      <c r="BY939" s="81">
        <v>0</v>
      </c>
      <c r="BZ939" s="71"/>
      <c r="CA939" s="81">
        <v>0</v>
      </c>
      <c r="CB939" s="71"/>
      <c r="CC939" s="71"/>
      <c r="CD939" s="72"/>
      <c r="CE939" s="71"/>
      <c r="CF939" s="71"/>
      <c r="CG939" s="81">
        <v>0</v>
      </c>
      <c r="CH939" s="71"/>
      <c r="CI939" s="81">
        <v>0</v>
      </c>
      <c r="CJ939" s="71"/>
      <c r="CK939" s="71"/>
      <c r="CL939" s="71" t="s">
        <v>23504</v>
      </c>
      <c r="CM939" s="71"/>
      <c r="CN939" s="71"/>
      <c r="CO939" s="71"/>
      <c r="CP939" s="71" t="s">
        <v>23505</v>
      </c>
      <c r="CQ939" s="71"/>
      <c r="CR939" s="71"/>
      <c r="CS939" s="71"/>
      <c r="CT939" s="71"/>
      <c r="CU939" s="72"/>
      <c r="CV939" s="71"/>
      <c r="CW939" s="71"/>
      <c r="CX939" s="71" t="s">
        <v>21120</v>
      </c>
      <c r="CY939" s="71"/>
      <c r="CZ939" s="71" t="s">
        <v>23506</v>
      </c>
      <c r="DA939" s="71"/>
      <c r="DB939" s="71" t="s">
        <v>9630</v>
      </c>
    </row>
    <row r="940" spans="1:106">
      <c r="A940" s="71" t="s">
        <v>13145</v>
      </c>
      <c r="B940" s="71" t="s">
        <v>13146</v>
      </c>
      <c r="C940" s="71" t="s">
        <v>21106</v>
      </c>
      <c r="D940" s="71" t="s">
        <v>450</v>
      </c>
      <c r="E940" s="71" t="s">
        <v>21064</v>
      </c>
      <c r="F940" s="71" t="s">
        <v>450</v>
      </c>
      <c r="G940" s="71"/>
      <c r="H940" s="71"/>
      <c r="I940" s="71" t="s">
        <v>21065</v>
      </c>
      <c r="J940" s="79">
        <v>2475</v>
      </c>
      <c r="K940" s="71" t="s">
        <v>24992</v>
      </c>
      <c r="L940" s="71"/>
      <c r="M940" s="72"/>
      <c r="N940" s="71"/>
      <c r="O940" s="71"/>
      <c r="P940" s="71"/>
      <c r="Q940" s="79">
        <v>2400</v>
      </c>
      <c r="R940" s="71"/>
      <c r="S940" s="71"/>
      <c r="T940" s="71"/>
      <c r="U940" s="71"/>
      <c r="V940" s="71"/>
      <c r="W940" s="80"/>
      <c r="X940" s="71"/>
      <c r="Y940" s="71"/>
      <c r="Z940" s="71"/>
      <c r="AA940" s="71" t="s">
        <v>397</v>
      </c>
      <c r="AB940" s="71" t="s">
        <v>397</v>
      </c>
      <c r="AC940" s="71"/>
      <c r="AD940" s="71"/>
      <c r="AE940" s="71"/>
      <c r="AF940" s="71"/>
      <c r="AG940" s="71"/>
      <c r="AH940" s="71" t="s">
        <v>397</v>
      </c>
      <c r="AI940" s="71" t="s">
        <v>397</v>
      </c>
      <c r="AJ940" s="71"/>
      <c r="AK940" s="71"/>
      <c r="AL940" s="71"/>
      <c r="AM940" s="71"/>
      <c r="AN940" s="71" t="s">
        <v>397</v>
      </c>
      <c r="AO940" s="71" t="s">
        <v>397</v>
      </c>
      <c r="AP940" s="71"/>
      <c r="AQ940" s="71" t="s">
        <v>397</v>
      </c>
      <c r="AR940" s="71" t="s">
        <v>397</v>
      </c>
      <c r="AS940" s="71"/>
      <c r="AT940" s="71" t="s">
        <v>397</v>
      </c>
      <c r="AU940" s="71"/>
      <c r="AV940" s="71" t="s">
        <v>397</v>
      </c>
      <c r="AW940" s="71" t="s">
        <v>397</v>
      </c>
      <c r="AX940" s="71"/>
      <c r="AY940" s="71"/>
      <c r="AZ940" s="72"/>
      <c r="BA940" s="71"/>
      <c r="BB940" s="71"/>
      <c r="BC940" s="71"/>
      <c r="BD940" s="71"/>
      <c r="BE940" s="71"/>
      <c r="BF940" s="71"/>
      <c r="BG940" s="71"/>
      <c r="BH940" s="71"/>
      <c r="BI940" s="71"/>
      <c r="BJ940" s="71"/>
      <c r="BK940" s="71"/>
      <c r="BL940" s="81"/>
      <c r="BM940" s="81"/>
      <c r="BN940" s="81"/>
      <c r="BO940" s="71"/>
      <c r="BP940" s="71"/>
      <c r="BQ940" s="71"/>
      <c r="BR940" s="71"/>
      <c r="BS940" s="71"/>
      <c r="BT940" s="71"/>
      <c r="BU940" s="72"/>
      <c r="BV940" s="71"/>
      <c r="BW940" s="72"/>
      <c r="BX940" s="79">
        <v>0</v>
      </c>
      <c r="BY940" s="81">
        <v>0</v>
      </c>
      <c r="BZ940" s="71"/>
      <c r="CA940" s="81">
        <v>0</v>
      </c>
      <c r="CB940" s="71"/>
      <c r="CC940" s="71"/>
      <c r="CD940" s="72"/>
      <c r="CE940" s="71"/>
      <c r="CF940" s="71"/>
      <c r="CG940" s="81">
        <v>0</v>
      </c>
      <c r="CH940" s="71"/>
      <c r="CI940" s="81">
        <v>0</v>
      </c>
      <c r="CJ940" s="71"/>
      <c r="CK940" s="71"/>
      <c r="CL940" s="71"/>
      <c r="CM940" s="71"/>
      <c r="CN940" s="71"/>
      <c r="CO940" s="71"/>
      <c r="CP940" s="71"/>
      <c r="CQ940" s="71"/>
      <c r="CR940" s="71"/>
      <c r="CS940" s="71"/>
      <c r="CT940" s="71"/>
      <c r="CU940" s="72"/>
      <c r="CV940" s="71"/>
      <c r="CW940" s="71"/>
      <c r="CX940" s="71"/>
      <c r="CY940" s="71"/>
      <c r="CZ940" s="71"/>
      <c r="DA940" s="71"/>
      <c r="DB940" s="71"/>
    </row>
    <row r="941" spans="1:106">
      <c r="A941" s="71" t="s">
        <v>1813</v>
      </c>
      <c r="B941" s="71" t="s">
        <v>1814</v>
      </c>
      <c r="C941" s="71" t="s">
        <v>397</v>
      </c>
      <c r="D941" s="71" t="s">
        <v>396</v>
      </c>
      <c r="E941" s="71" t="s">
        <v>21064</v>
      </c>
      <c r="F941" s="71" t="s">
        <v>396</v>
      </c>
      <c r="G941" s="71"/>
      <c r="H941" s="71"/>
      <c r="I941" s="71" t="s">
        <v>21065</v>
      </c>
      <c r="J941" s="79">
        <v>0</v>
      </c>
      <c r="K941" s="71" t="s">
        <v>24993</v>
      </c>
      <c r="L941" s="71" t="s">
        <v>24994</v>
      </c>
      <c r="M941" s="72">
        <v>45754.195081018501</v>
      </c>
      <c r="N941" s="71" t="s">
        <v>390</v>
      </c>
      <c r="O941" s="71"/>
      <c r="P941" s="71"/>
      <c r="Q941" s="79">
        <v>0</v>
      </c>
      <c r="R941" s="71"/>
      <c r="S941" s="71"/>
      <c r="T941" s="71"/>
      <c r="U941" s="71"/>
      <c r="V941" s="71"/>
      <c r="W941" s="80"/>
      <c r="X941" s="71" t="s">
        <v>24995</v>
      </c>
      <c r="Y941" s="71" t="s">
        <v>24994</v>
      </c>
      <c r="Z941" s="71"/>
      <c r="AA941" s="71" t="s">
        <v>397</v>
      </c>
      <c r="AB941" s="71" t="s">
        <v>397</v>
      </c>
      <c r="AC941" s="71" t="s">
        <v>21133</v>
      </c>
      <c r="AD941" s="71" t="s">
        <v>24996</v>
      </c>
      <c r="AE941" s="71"/>
      <c r="AF941" s="71"/>
      <c r="AG941" s="71"/>
      <c r="AH941" s="71" t="s">
        <v>397</v>
      </c>
      <c r="AI941" s="71" t="s">
        <v>397</v>
      </c>
      <c r="AJ941" s="71"/>
      <c r="AK941" s="71"/>
      <c r="AL941" s="71"/>
      <c r="AM941" s="71"/>
      <c r="AN941" s="71" t="s">
        <v>397</v>
      </c>
      <c r="AO941" s="71" t="s">
        <v>397</v>
      </c>
      <c r="AP941" s="71"/>
      <c r="AQ941" s="71" t="s">
        <v>397</v>
      </c>
      <c r="AR941" s="71" t="s">
        <v>397</v>
      </c>
      <c r="AS941" s="71"/>
      <c r="AT941" s="71" t="s">
        <v>397</v>
      </c>
      <c r="AU941" s="71"/>
      <c r="AV941" s="71" t="s">
        <v>21115</v>
      </c>
      <c r="AW941" s="71" t="s">
        <v>397</v>
      </c>
      <c r="AX941" s="71" t="s">
        <v>20973</v>
      </c>
      <c r="AY941" s="71" t="s">
        <v>21167</v>
      </c>
      <c r="AZ941" s="72">
        <v>45387.439293981501</v>
      </c>
      <c r="BA941" s="71"/>
      <c r="BB941" s="71"/>
      <c r="BC941" s="71"/>
      <c r="BD941" s="71"/>
      <c r="BE941" s="71"/>
      <c r="BF941" s="71"/>
      <c r="BG941" s="71"/>
      <c r="BH941" s="71"/>
      <c r="BI941" s="71"/>
      <c r="BJ941" s="71"/>
      <c r="BK941" s="71"/>
      <c r="BL941" s="81"/>
      <c r="BM941" s="81"/>
      <c r="BN941" s="81"/>
      <c r="BO941" s="71"/>
      <c r="BP941" s="71"/>
      <c r="BQ941" s="71"/>
      <c r="BR941" s="71" t="s">
        <v>24975</v>
      </c>
      <c r="BS941" s="71" t="s">
        <v>24976</v>
      </c>
      <c r="BT941" s="71" t="s">
        <v>21068</v>
      </c>
      <c r="BU941" s="72">
        <v>44952.472002314797</v>
      </c>
      <c r="BV941" s="71" t="s">
        <v>21068</v>
      </c>
      <c r="BW941" s="72">
        <v>44952.472002314797</v>
      </c>
      <c r="BX941" s="79">
        <v>8245.02</v>
      </c>
      <c r="BY941" s="81">
        <v>0</v>
      </c>
      <c r="BZ941" s="71"/>
      <c r="CA941" s="81">
        <v>0</v>
      </c>
      <c r="CB941" s="71"/>
      <c r="CC941" s="71"/>
      <c r="CD941" s="72"/>
      <c r="CE941" s="71"/>
      <c r="CF941" s="71"/>
      <c r="CG941" s="81">
        <v>0</v>
      </c>
      <c r="CH941" s="71"/>
      <c r="CI941" s="81">
        <v>0</v>
      </c>
      <c r="CJ941" s="71"/>
      <c r="CK941" s="71"/>
      <c r="CL941" s="71" t="s">
        <v>24977</v>
      </c>
      <c r="CM941" s="71"/>
      <c r="CN941" s="71"/>
      <c r="CO941" s="71"/>
      <c r="CP941" s="71" t="s">
        <v>24978</v>
      </c>
      <c r="CQ941" s="71"/>
      <c r="CR941" s="71"/>
      <c r="CS941" s="71"/>
      <c r="CT941" s="71"/>
      <c r="CU941" s="72"/>
      <c r="CV941" s="71"/>
      <c r="CW941" s="71"/>
      <c r="CX941" s="71" t="s">
        <v>21120</v>
      </c>
      <c r="CY941" s="71"/>
      <c r="CZ941" s="71" t="s">
        <v>24979</v>
      </c>
      <c r="DA941" s="71"/>
      <c r="DB941" s="71" t="s">
        <v>16294</v>
      </c>
    </row>
    <row r="942" spans="1:106">
      <c r="A942" s="71" t="s">
        <v>1819</v>
      </c>
      <c r="B942" s="71" t="s">
        <v>24997</v>
      </c>
      <c r="C942" s="71" t="s">
        <v>397</v>
      </c>
      <c r="D942" s="71" t="s">
        <v>396</v>
      </c>
      <c r="E942" s="71" t="s">
        <v>21064</v>
      </c>
      <c r="F942" s="71" t="s">
        <v>396</v>
      </c>
      <c r="G942" s="71"/>
      <c r="H942" s="71"/>
      <c r="I942" s="71" t="s">
        <v>21065</v>
      </c>
      <c r="J942" s="79">
        <v>0</v>
      </c>
      <c r="K942" s="71" t="s">
        <v>24998</v>
      </c>
      <c r="L942" s="71" t="s">
        <v>24999</v>
      </c>
      <c r="M942" s="72">
        <v>45750.493217592601</v>
      </c>
      <c r="N942" s="71" t="s">
        <v>390</v>
      </c>
      <c r="O942" s="71" t="s">
        <v>25000</v>
      </c>
      <c r="P942" s="71" t="s">
        <v>25001</v>
      </c>
      <c r="Q942" s="79">
        <v>99999</v>
      </c>
      <c r="R942" s="71"/>
      <c r="S942" s="71"/>
      <c r="T942" s="71"/>
      <c r="U942" s="71"/>
      <c r="V942" s="71"/>
      <c r="W942" s="80"/>
      <c r="X942" s="71"/>
      <c r="Y942" s="71" t="s">
        <v>24999</v>
      </c>
      <c r="Z942" s="71"/>
      <c r="AA942" s="71" t="s">
        <v>397</v>
      </c>
      <c r="AB942" s="71" t="s">
        <v>397</v>
      </c>
      <c r="AC942" s="71" t="s">
        <v>21133</v>
      </c>
      <c r="AD942" s="71" t="s">
        <v>29522</v>
      </c>
      <c r="AE942" s="71"/>
      <c r="AF942" s="71"/>
      <c r="AG942" s="71"/>
      <c r="AH942" s="71" t="s">
        <v>397</v>
      </c>
      <c r="AI942" s="71" t="s">
        <v>397</v>
      </c>
      <c r="AJ942" s="71"/>
      <c r="AK942" s="71"/>
      <c r="AL942" s="71"/>
      <c r="AM942" s="71"/>
      <c r="AN942" s="71" t="s">
        <v>397</v>
      </c>
      <c r="AO942" s="71" t="s">
        <v>397</v>
      </c>
      <c r="AP942" s="71"/>
      <c r="AQ942" s="71" t="s">
        <v>397</v>
      </c>
      <c r="AR942" s="71" t="s">
        <v>397</v>
      </c>
      <c r="AS942" s="71"/>
      <c r="AT942" s="71" t="s">
        <v>397</v>
      </c>
      <c r="AU942" s="71"/>
      <c r="AV942" s="71" t="s">
        <v>21115</v>
      </c>
      <c r="AW942" s="71" t="s">
        <v>397</v>
      </c>
      <c r="AX942" s="71" t="s">
        <v>20973</v>
      </c>
      <c r="AY942" s="71" t="s">
        <v>21523</v>
      </c>
      <c r="AZ942" s="72">
        <v>45470.369456018503</v>
      </c>
      <c r="BA942" s="71"/>
      <c r="BB942" s="71"/>
      <c r="BC942" s="71"/>
      <c r="BD942" s="71"/>
      <c r="BE942" s="71"/>
      <c r="BF942" s="71"/>
      <c r="BG942" s="71"/>
      <c r="BH942" s="71"/>
      <c r="BI942" s="71"/>
      <c r="BJ942" s="71"/>
      <c r="BK942" s="71"/>
      <c r="BL942" s="81"/>
      <c r="BM942" s="81"/>
      <c r="BN942" s="81"/>
      <c r="BO942" s="71"/>
      <c r="BP942" s="71"/>
      <c r="BQ942" s="71"/>
      <c r="BR942" s="71"/>
      <c r="BS942" s="71"/>
      <c r="BT942" s="71"/>
      <c r="BU942" s="72"/>
      <c r="BV942" s="71"/>
      <c r="BW942" s="72"/>
      <c r="BX942" s="79">
        <v>0</v>
      </c>
      <c r="BY942" s="81">
        <v>0</v>
      </c>
      <c r="BZ942" s="71"/>
      <c r="CA942" s="81">
        <v>0</v>
      </c>
      <c r="CB942" s="71"/>
      <c r="CC942" s="71"/>
      <c r="CD942" s="72"/>
      <c r="CE942" s="71"/>
      <c r="CF942" s="71"/>
      <c r="CG942" s="81">
        <v>0</v>
      </c>
      <c r="CH942" s="71"/>
      <c r="CI942" s="81">
        <v>0</v>
      </c>
      <c r="CJ942" s="71"/>
      <c r="CK942" s="71"/>
      <c r="CL942" s="71"/>
      <c r="CM942" s="71"/>
      <c r="CN942" s="71"/>
      <c r="CO942" s="71"/>
      <c r="CP942" s="71"/>
      <c r="CQ942" s="71"/>
      <c r="CR942" s="71"/>
      <c r="CS942" s="71"/>
      <c r="CT942" s="71"/>
      <c r="CU942" s="72"/>
      <c r="CV942" s="71"/>
      <c r="CW942" s="71"/>
      <c r="CX942" s="71"/>
      <c r="CY942" s="71"/>
      <c r="CZ942" s="71"/>
      <c r="DA942" s="71"/>
      <c r="DB942" s="71"/>
    </row>
    <row r="943" spans="1:106">
      <c r="A943" s="71" t="s">
        <v>13187</v>
      </c>
      <c r="B943" s="71" t="s">
        <v>13188</v>
      </c>
      <c r="C943" s="71" t="s">
        <v>21106</v>
      </c>
      <c r="D943" s="71" t="s">
        <v>396</v>
      </c>
      <c r="E943" s="71" t="s">
        <v>21064</v>
      </c>
      <c r="F943" s="71" t="s">
        <v>396</v>
      </c>
      <c r="G943" s="71"/>
      <c r="H943" s="71"/>
      <c r="I943" s="71" t="s">
        <v>21065</v>
      </c>
      <c r="J943" s="79">
        <v>0</v>
      </c>
      <c r="K943" s="71" t="s">
        <v>25003</v>
      </c>
      <c r="L943" s="71" t="s">
        <v>25004</v>
      </c>
      <c r="M943" s="72">
        <v>45243.041736111103</v>
      </c>
      <c r="N943" s="71" t="s">
        <v>404</v>
      </c>
      <c r="O943" s="71"/>
      <c r="P943" s="71"/>
      <c r="Q943" s="79">
        <v>0</v>
      </c>
      <c r="R943" s="71"/>
      <c r="S943" s="71"/>
      <c r="T943" s="71"/>
      <c r="U943" s="71"/>
      <c r="V943" s="71"/>
      <c r="W943" s="80"/>
      <c r="X943" s="71" t="s">
        <v>25005</v>
      </c>
      <c r="Y943" s="71" t="s">
        <v>25004</v>
      </c>
      <c r="Z943" s="71"/>
      <c r="AA943" s="71" t="s">
        <v>397</v>
      </c>
      <c r="AB943" s="71" t="s">
        <v>397</v>
      </c>
      <c r="AC943" s="71" t="s">
        <v>21133</v>
      </c>
      <c r="AD943" s="71" t="s">
        <v>25006</v>
      </c>
      <c r="AE943" s="71"/>
      <c r="AF943" s="71"/>
      <c r="AG943" s="71"/>
      <c r="AH943" s="71" t="s">
        <v>397</v>
      </c>
      <c r="AI943" s="71" t="s">
        <v>397</v>
      </c>
      <c r="AJ943" s="71"/>
      <c r="AK943" s="71"/>
      <c r="AL943" s="71"/>
      <c r="AM943" s="71"/>
      <c r="AN943" s="71" t="s">
        <v>397</v>
      </c>
      <c r="AO943" s="71" t="s">
        <v>397</v>
      </c>
      <c r="AP943" s="71"/>
      <c r="AQ943" s="71" t="s">
        <v>397</v>
      </c>
      <c r="AR943" s="71" t="s">
        <v>397</v>
      </c>
      <c r="AS943" s="71"/>
      <c r="AT943" s="71" t="s">
        <v>397</v>
      </c>
      <c r="AU943" s="71"/>
      <c r="AV943" s="71" t="s">
        <v>21115</v>
      </c>
      <c r="AW943" s="71" t="s">
        <v>397</v>
      </c>
      <c r="AX943" s="71" t="s">
        <v>20973</v>
      </c>
      <c r="AY943" s="71" t="s">
        <v>21578</v>
      </c>
      <c r="AZ943" s="72">
        <v>44879.035578703697</v>
      </c>
      <c r="BA943" s="71"/>
      <c r="BB943" s="71"/>
      <c r="BC943" s="71"/>
      <c r="BD943" s="71"/>
      <c r="BE943" s="71"/>
      <c r="BF943" s="71"/>
      <c r="BG943" s="71"/>
      <c r="BH943" s="71"/>
      <c r="BI943" s="71"/>
      <c r="BJ943" s="71"/>
      <c r="BK943" s="71"/>
      <c r="BL943" s="81"/>
      <c r="BM943" s="81"/>
      <c r="BN943" s="81"/>
      <c r="BO943" s="71"/>
      <c r="BP943" s="71"/>
      <c r="BQ943" s="71"/>
      <c r="BR943" s="71"/>
      <c r="BS943" s="71"/>
      <c r="BT943" s="71"/>
      <c r="BU943" s="72"/>
      <c r="BV943" s="71"/>
      <c r="BW943" s="72"/>
      <c r="BX943" s="79">
        <v>0</v>
      </c>
      <c r="BY943" s="81">
        <v>0</v>
      </c>
      <c r="BZ943" s="71"/>
      <c r="CA943" s="81">
        <v>0</v>
      </c>
      <c r="CB943" s="71"/>
      <c r="CC943" s="71"/>
      <c r="CD943" s="72"/>
      <c r="CE943" s="71"/>
      <c r="CF943" s="71"/>
      <c r="CG943" s="81">
        <v>0</v>
      </c>
      <c r="CH943" s="71"/>
      <c r="CI943" s="81">
        <v>0</v>
      </c>
      <c r="CJ943" s="71"/>
      <c r="CK943" s="71"/>
      <c r="CL943" s="71"/>
      <c r="CM943" s="71"/>
      <c r="CN943" s="71"/>
      <c r="CO943" s="71"/>
      <c r="CP943" s="71"/>
      <c r="CQ943" s="71"/>
      <c r="CR943" s="71"/>
      <c r="CS943" s="71"/>
      <c r="CT943" s="71"/>
      <c r="CU943" s="72"/>
      <c r="CV943" s="71"/>
      <c r="CW943" s="71"/>
      <c r="CX943" s="71"/>
      <c r="CY943" s="71"/>
      <c r="CZ943" s="71"/>
      <c r="DA943" s="71"/>
      <c r="DB943" s="71"/>
    </row>
    <row r="944" spans="1:106">
      <c r="A944" s="71" t="s">
        <v>13191</v>
      </c>
      <c r="B944" s="71" t="s">
        <v>13192</v>
      </c>
      <c r="C944" s="71" t="s">
        <v>397</v>
      </c>
      <c r="D944" s="71" t="s">
        <v>427</v>
      </c>
      <c r="E944" s="71" t="s">
        <v>21079</v>
      </c>
      <c r="F944" s="71" t="s">
        <v>427</v>
      </c>
      <c r="G944" s="71"/>
      <c r="H944" s="71"/>
      <c r="I944" s="71" t="s">
        <v>21065</v>
      </c>
      <c r="J944" s="79">
        <v>0</v>
      </c>
      <c r="K944" s="71"/>
      <c r="L944" s="71"/>
      <c r="M944" s="72"/>
      <c r="N944" s="71"/>
      <c r="O944" s="71" t="s">
        <v>25007</v>
      </c>
      <c r="P944" s="71"/>
      <c r="Q944" s="79">
        <v>0</v>
      </c>
      <c r="R944" s="71" t="s">
        <v>25008</v>
      </c>
      <c r="S944" s="71"/>
      <c r="T944" s="71"/>
      <c r="U944" s="71" t="s">
        <v>21068</v>
      </c>
      <c r="V944" s="71" t="s">
        <v>21068</v>
      </c>
      <c r="W944" s="80"/>
      <c r="X944" s="71"/>
      <c r="Y944" s="71"/>
      <c r="Z944" s="71"/>
      <c r="AA944" s="71" t="s">
        <v>397</v>
      </c>
      <c r="AB944" s="71" t="s">
        <v>397</v>
      </c>
      <c r="AC944" s="71"/>
      <c r="AD944" s="71"/>
      <c r="AE944" s="71"/>
      <c r="AF944" s="71"/>
      <c r="AG944" s="71"/>
      <c r="AH944" s="71" t="s">
        <v>397</v>
      </c>
      <c r="AI944" s="71" t="s">
        <v>397</v>
      </c>
      <c r="AJ944" s="71"/>
      <c r="AK944" s="71"/>
      <c r="AL944" s="71"/>
      <c r="AM944" s="71"/>
      <c r="AN944" s="71" t="s">
        <v>397</v>
      </c>
      <c r="AO944" s="71" t="s">
        <v>397</v>
      </c>
      <c r="AP944" s="71"/>
      <c r="AQ944" s="71" t="s">
        <v>397</v>
      </c>
      <c r="AR944" s="71" t="s">
        <v>397</v>
      </c>
      <c r="AS944" s="71"/>
      <c r="AT944" s="71" t="s">
        <v>397</v>
      </c>
      <c r="AU944" s="71"/>
      <c r="AV944" s="71" t="s">
        <v>397</v>
      </c>
      <c r="AW944" s="71" t="s">
        <v>397</v>
      </c>
      <c r="AX944" s="71"/>
      <c r="AY944" s="71"/>
      <c r="AZ944" s="72"/>
      <c r="BA944" s="71"/>
      <c r="BB944" s="71"/>
      <c r="BC944" s="71"/>
      <c r="BD944" s="71"/>
      <c r="BE944" s="71"/>
      <c r="BF944" s="71"/>
      <c r="BG944" s="71" t="s">
        <v>21069</v>
      </c>
      <c r="BH944" s="71" t="s">
        <v>20990</v>
      </c>
      <c r="BI944" s="71" t="s">
        <v>20978</v>
      </c>
      <c r="BJ944" s="71" t="s">
        <v>20976</v>
      </c>
      <c r="BK944" s="71" t="s">
        <v>21070</v>
      </c>
      <c r="BL944" s="81">
        <v>1</v>
      </c>
      <c r="BM944" s="81">
        <v>1</v>
      </c>
      <c r="BN944" s="81">
        <v>0</v>
      </c>
      <c r="BO944" s="71" t="s">
        <v>21071</v>
      </c>
      <c r="BP944" s="71" t="s">
        <v>21071</v>
      </c>
      <c r="BQ944" s="71"/>
      <c r="BR944" s="71"/>
      <c r="BS944" s="71"/>
      <c r="BT944" s="71"/>
      <c r="BU944" s="72"/>
      <c r="BV944" s="71"/>
      <c r="BW944" s="72"/>
      <c r="BX944" s="79">
        <v>0</v>
      </c>
      <c r="BY944" s="81">
        <v>0</v>
      </c>
      <c r="BZ944" s="71"/>
      <c r="CA944" s="81">
        <v>0</v>
      </c>
      <c r="CB944" s="71"/>
      <c r="CC944" s="71"/>
      <c r="CD944" s="72"/>
      <c r="CE944" s="71"/>
      <c r="CF944" s="71"/>
      <c r="CG944" s="81">
        <v>0</v>
      </c>
      <c r="CH944" s="71"/>
      <c r="CI944" s="81">
        <v>0</v>
      </c>
      <c r="CJ944" s="71"/>
      <c r="CK944" s="71"/>
      <c r="CL944" s="71"/>
      <c r="CM944" s="71"/>
      <c r="CN944" s="71"/>
      <c r="CO944" s="71"/>
      <c r="CP944" s="71"/>
      <c r="CQ944" s="71"/>
      <c r="CR944" s="71"/>
      <c r="CS944" s="71"/>
      <c r="CT944" s="71"/>
      <c r="CU944" s="72"/>
      <c r="CV944" s="71"/>
      <c r="CW944" s="71"/>
      <c r="CX944" s="71"/>
      <c r="CY944" s="71"/>
      <c r="CZ944" s="71"/>
      <c r="DA944" s="71"/>
      <c r="DB944" s="71"/>
    </row>
    <row r="945" spans="1:106">
      <c r="A945" s="71" t="s">
        <v>13212</v>
      </c>
      <c r="B945" s="71" t="s">
        <v>13213</v>
      </c>
      <c r="C945" s="71" t="s">
        <v>397</v>
      </c>
      <c r="D945" s="71" t="s">
        <v>450</v>
      </c>
      <c r="E945" s="71" t="s">
        <v>21064</v>
      </c>
      <c r="F945" s="71" t="s">
        <v>450</v>
      </c>
      <c r="G945" s="71" t="s">
        <v>21210</v>
      </c>
      <c r="H945" s="71" t="s">
        <v>21122</v>
      </c>
      <c r="I945" s="71" t="s">
        <v>21065</v>
      </c>
      <c r="J945" s="79">
        <v>30882.1</v>
      </c>
      <c r="K945" s="71" t="s">
        <v>25014</v>
      </c>
      <c r="L945" s="71" t="s">
        <v>25015</v>
      </c>
      <c r="M945" s="72">
        <v>45775.514189814799</v>
      </c>
      <c r="N945" s="71" t="s">
        <v>390</v>
      </c>
      <c r="O945" s="71" t="s">
        <v>25016</v>
      </c>
      <c r="P945" s="71"/>
      <c r="Q945" s="79">
        <v>999999</v>
      </c>
      <c r="R945" s="71"/>
      <c r="S945" s="71"/>
      <c r="T945" s="71"/>
      <c r="U945" s="71"/>
      <c r="V945" s="71"/>
      <c r="W945" s="80"/>
      <c r="X945" s="71" t="s">
        <v>25017</v>
      </c>
      <c r="Y945" s="71" t="s">
        <v>25015</v>
      </c>
      <c r="Z945" s="71"/>
      <c r="AA945" s="71" t="s">
        <v>397</v>
      </c>
      <c r="AB945" s="71" t="s">
        <v>397</v>
      </c>
      <c r="AC945" s="71" t="s">
        <v>21133</v>
      </c>
      <c r="AD945" s="71" t="s">
        <v>29523</v>
      </c>
      <c r="AE945" s="71"/>
      <c r="AF945" s="71"/>
      <c r="AG945" s="71"/>
      <c r="AH945" s="71" t="s">
        <v>397</v>
      </c>
      <c r="AI945" s="71" t="s">
        <v>397</v>
      </c>
      <c r="AJ945" s="71"/>
      <c r="AK945" s="71"/>
      <c r="AL945" s="71"/>
      <c r="AM945" s="71"/>
      <c r="AN945" s="71" t="s">
        <v>397</v>
      </c>
      <c r="AO945" s="71" t="s">
        <v>397</v>
      </c>
      <c r="AP945" s="71"/>
      <c r="AQ945" s="71" t="s">
        <v>397</v>
      </c>
      <c r="AR945" s="71" t="s">
        <v>397</v>
      </c>
      <c r="AS945" s="71"/>
      <c r="AT945" s="71" t="s">
        <v>397</v>
      </c>
      <c r="AU945" s="71"/>
      <c r="AV945" s="71" t="s">
        <v>21115</v>
      </c>
      <c r="AW945" s="71" t="s">
        <v>397</v>
      </c>
      <c r="AX945" s="71" t="s">
        <v>20973</v>
      </c>
      <c r="AY945" s="71" t="s">
        <v>21578</v>
      </c>
      <c r="AZ945" s="72">
        <v>45547.405740740702</v>
      </c>
      <c r="BA945" s="71"/>
      <c r="BB945" s="71"/>
      <c r="BC945" s="71"/>
      <c r="BD945" s="71"/>
      <c r="BE945" s="71"/>
      <c r="BF945" s="71"/>
      <c r="BG945" s="71"/>
      <c r="BH945" s="71"/>
      <c r="BI945" s="71"/>
      <c r="BJ945" s="71"/>
      <c r="BK945" s="71"/>
      <c r="BL945" s="81"/>
      <c r="BM945" s="81"/>
      <c r="BN945" s="81"/>
      <c r="BO945" s="71"/>
      <c r="BP945" s="71"/>
      <c r="BQ945" s="71"/>
      <c r="BR945" s="71" t="s">
        <v>28896</v>
      </c>
      <c r="BS945" s="71" t="s">
        <v>22939</v>
      </c>
      <c r="BT945" s="71" t="s">
        <v>21068</v>
      </c>
      <c r="BU945" s="72">
        <v>44395.329224537003</v>
      </c>
      <c r="BV945" s="71" t="s">
        <v>21068</v>
      </c>
      <c r="BW945" s="72">
        <v>44395.329224537003</v>
      </c>
      <c r="BX945" s="79">
        <v>10852</v>
      </c>
      <c r="BY945" s="81">
        <v>0</v>
      </c>
      <c r="BZ945" s="71"/>
      <c r="CA945" s="81">
        <v>0</v>
      </c>
      <c r="CB945" s="71"/>
      <c r="CC945" s="71"/>
      <c r="CD945" s="72"/>
      <c r="CE945" s="71"/>
      <c r="CF945" s="71"/>
      <c r="CG945" s="81">
        <v>0</v>
      </c>
      <c r="CH945" s="71"/>
      <c r="CI945" s="81">
        <v>0</v>
      </c>
      <c r="CJ945" s="71"/>
      <c r="CK945" s="71"/>
      <c r="CL945" s="71" t="s">
        <v>21072</v>
      </c>
      <c r="CM945" s="71"/>
      <c r="CN945" s="71"/>
      <c r="CO945" s="71"/>
      <c r="CP945" s="71"/>
      <c r="CQ945" s="71"/>
      <c r="CR945" s="71"/>
      <c r="CS945" s="71"/>
      <c r="CT945" s="71"/>
      <c r="CU945" s="72"/>
      <c r="CV945" s="71"/>
      <c r="CW945" s="71"/>
      <c r="CX945" s="71" t="s">
        <v>21120</v>
      </c>
      <c r="CY945" s="71"/>
      <c r="CZ945" s="71"/>
      <c r="DA945" s="71"/>
      <c r="DB945" s="71" t="s">
        <v>1383</v>
      </c>
    </row>
    <row r="946" spans="1:106">
      <c r="A946" s="71" t="s">
        <v>13216</v>
      </c>
      <c r="B946" s="71" t="s">
        <v>13217</v>
      </c>
      <c r="C946" s="71" t="s">
        <v>397</v>
      </c>
      <c r="D946" s="71" t="s">
        <v>450</v>
      </c>
      <c r="E946" s="71" t="s">
        <v>21064</v>
      </c>
      <c r="F946" s="71" t="s">
        <v>450</v>
      </c>
      <c r="G946" s="71" t="s">
        <v>21210</v>
      </c>
      <c r="H946" s="71" t="s">
        <v>21145</v>
      </c>
      <c r="I946" s="71" t="s">
        <v>21065</v>
      </c>
      <c r="J946" s="79">
        <v>1514.3</v>
      </c>
      <c r="K946" s="71" t="s">
        <v>25019</v>
      </c>
      <c r="L946" s="71" t="s">
        <v>25020</v>
      </c>
      <c r="M946" s="72">
        <v>45577.215486111098</v>
      </c>
      <c r="N946" s="71" t="s">
        <v>390</v>
      </c>
      <c r="O946" s="71" t="s">
        <v>25021</v>
      </c>
      <c r="P946" s="71"/>
      <c r="Q946" s="79">
        <v>999999999</v>
      </c>
      <c r="R946" s="71"/>
      <c r="S946" s="71"/>
      <c r="T946" s="71"/>
      <c r="U946" s="71"/>
      <c r="V946" s="71"/>
      <c r="W946" s="80"/>
      <c r="X946" s="71"/>
      <c r="Y946" s="71" t="s">
        <v>25020</v>
      </c>
      <c r="Z946" s="71"/>
      <c r="AA946" s="71" t="s">
        <v>397</v>
      </c>
      <c r="AB946" s="71" t="s">
        <v>397</v>
      </c>
      <c r="AC946" s="71" t="s">
        <v>21133</v>
      </c>
      <c r="AD946" s="71" t="s">
        <v>29524</v>
      </c>
      <c r="AE946" s="71"/>
      <c r="AF946" s="71"/>
      <c r="AG946" s="71"/>
      <c r="AH946" s="71" t="s">
        <v>397</v>
      </c>
      <c r="AI946" s="71" t="s">
        <v>397</v>
      </c>
      <c r="AJ946" s="71"/>
      <c r="AK946" s="71"/>
      <c r="AL946" s="71"/>
      <c r="AM946" s="71"/>
      <c r="AN946" s="71" t="s">
        <v>397</v>
      </c>
      <c r="AO946" s="71" t="s">
        <v>397</v>
      </c>
      <c r="AP946" s="71"/>
      <c r="AQ946" s="71" t="s">
        <v>397</v>
      </c>
      <c r="AR946" s="71" t="s">
        <v>397</v>
      </c>
      <c r="AS946" s="71"/>
      <c r="AT946" s="71" t="s">
        <v>397</v>
      </c>
      <c r="AU946" s="71"/>
      <c r="AV946" s="71" t="s">
        <v>21115</v>
      </c>
      <c r="AW946" s="71" t="s">
        <v>397</v>
      </c>
      <c r="AX946" s="71" t="s">
        <v>20973</v>
      </c>
      <c r="AY946" s="71" t="s">
        <v>21578</v>
      </c>
      <c r="AZ946" s="72">
        <v>45547.4057523148</v>
      </c>
      <c r="BA946" s="71"/>
      <c r="BB946" s="71"/>
      <c r="BC946" s="71"/>
      <c r="BD946" s="71"/>
      <c r="BE946" s="71"/>
      <c r="BF946" s="71"/>
      <c r="BG946" s="71"/>
      <c r="BH946" s="71"/>
      <c r="BI946" s="71"/>
      <c r="BJ946" s="71"/>
      <c r="BK946" s="71"/>
      <c r="BL946" s="81"/>
      <c r="BM946" s="81"/>
      <c r="BN946" s="81"/>
      <c r="BO946" s="71"/>
      <c r="BP946" s="71"/>
      <c r="BQ946" s="71"/>
      <c r="BR946" s="71" t="s">
        <v>29304</v>
      </c>
      <c r="BS946" s="71" t="s">
        <v>23503</v>
      </c>
      <c r="BT946" s="71" t="s">
        <v>21068</v>
      </c>
      <c r="BU946" s="72">
        <v>44797.435601851903</v>
      </c>
      <c r="BV946" s="71" t="s">
        <v>21068</v>
      </c>
      <c r="BW946" s="72">
        <v>44797.435601851903</v>
      </c>
      <c r="BX946" s="79">
        <v>11349.65</v>
      </c>
      <c r="BY946" s="81">
        <v>0</v>
      </c>
      <c r="BZ946" s="71"/>
      <c r="CA946" s="81">
        <v>0</v>
      </c>
      <c r="CB946" s="71"/>
      <c r="CC946" s="71"/>
      <c r="CD946" s="72"/>
      <c r="CE946" s="71"/>
      <c r="CF946" s="71"/>
      <c r="CG946" s="81">
        <v>0</v>
      </c>
      <c r="CH946" s="71"/>
      <c r="CI946" s="81">
        <v>0</v>
      </c>
      <c r="CJ946" s="71"/>
      <c r="CK946" s="71"/>
      <c r="CL946" s="71" t="s">
        <v>23504</v>
      </c>
      <c r="CM946" s="71"/>
      <c r="CN946" s="71"/>
      <c r="CO946" s="71"/>
      <c r="CP946" s="71" t="s">
        <v>23505</v>
      </c>
      <c r="CQ946" s="71"/>
      <c r="CR946" s="71"/>
      <c r="CS946" s="71"/>
      <c r="CT946" s="71"/>
      <c r="CU946" s="72"/>
      <c r="CV946" s="71"/>
      <c r="CW946" s="71"/>
      <c r="CX946" s="71" t="s">
        <v>21120</v>
      </c>
      <c r="CY946" s="71"/>
      <c r="CZ946" s="71" t="s">
        <v>23506</v>
      </c>
      <c r="DA946" s="71"/>
      <c r="DB946" s="71" t="s">
        <v>9630</v>
      </c>
    </row>
    <row r="947" spans="1:106">
      <c r="A947" s="71" t="s">
        <v>237</v>
      </c>
      <c r="B947" s="71" t="s">
        <v>13222</v>
      </c>
      <c r="C947" s="71" t="s">
        <v>397</v>
      </c>
      <c r="D947" s="71" t="s">
        <v>450</v>
      </c>
      <c r="E947" s="71" t="s">
        <v>21079</v>
      </c>
      <c r="F947" s="71" t="s">
        <v>450</v>
      </c>
      <c r="G947" s="71" t="s">
        <v>21210</v>
      </c>
      <c r="H947" s="71" t="s">
        <v>107</v>
      </c>
      <c r="I947" s="71" t="s">
        <v>21065</v>
      </c>
      <c r="J947" s="79">
        <v>27691.38</v>
      </c>
      <c r="K947" s="71" t="s">
        <v>25023</v>
      </c>
      <c r="L947" s="71" t="s">
        <v>25024</v>
      </c>
      <c r="M947" s="72">
        <v>45616.590486111098</v>
      </c>
      <c r="N947" s="71" t="s">
        <v>390</v>
      </c>
      <c r="O947" s="71" t="s">
        <v>25025</v>
      </c>
      <c r="P947" s="71"/>
      <c r="Q947" s="79">
        <v>999999999</v>
      </c>
      <c r="R947" s="71"/>
      <c r="S947" s="71"/>
      <c r="T947" s="71"/>
      <c r="U947" s="71"/>
      <c r="V947" s="71"/>
      <c r="W947" s="80"/>
      <c r="X947" s="71" t="s">
        <v>25026</v>
      </c>
      <c r="Y947" s="71" t="s">
        <v>25024</v>
      </c>
      <c r="Z947" s="71"/>
      <c r="AA947" s="71" t="s">
        <v>397</v>
      </c>
      <c r="AB947" s="71" t="s">
        <v>397</v>
      </c>
      <c r="AC947" s="71" t="s">
        <v>21133</v>
      </c>
      <c r="AD947" s="71" t="s">
        <v>29525</v>
      </c>
      <c r="AE947" s="71"/>
      <c r="AF947" s="71"/>
      <c r="AG947" s="71"/>
      <c r="AH947" s="71" t="s">
        <v>397</v>
      </c>
      <c r="AI947" s="71" t="s">
        <v>397</v>
      </c>
      <c r="AJ947" s="71"/>
      <c r="AK947" s="71"/>
      <c r="AL947" s="71"/>
      <c r="AM947" s="71"/>
      <c r="AN947" s="71" t="s">
        <v>397</v>
      </c>
      <c r="AO947" s="71" t="s">
        <v>397</v>
      </c>
      <c r="AP947" s="71"/>
      <c r="AQ947" s="71" t="s">
        <v>397</v>
      </c>
      <c r="AR947" s="71" t="s">
        <v>397</v>
      </c>
      <c r="AS947" s="71"/>
      <c r="AT947" s="71" t="s">
        <v>397</v>
      </c>
      <c r="AU947" s="71"/>
      <c r="AV947" s="71" t="s">
        <v>21115</v>
      </c>
      <c r="AW947" s="71" t="s">
        <v>397</v>
      </c>
      <c r="AX947" s="71" t="s">
        <v>20973</v>
      </c>
      <c r="AY947" s="71" t="s">
        <v>21578</v>
      </c>
      <c r="AZ947" s="72">
        <v>45547.405763888899</v>
      </c>
      <c r="BA947" s="71"/>
      <c r="BB947" s="71"/>
      <c r="BC947" s="71"/>
      <c r="BD947" s="71"/>
      <c r="BE947" s="71"/>
      <c r="BF947" s="71"/>
      <c r="BG947" s="71"/>
      <c r="BH947" s="71"/>
      <c r="BI947" s="71"/>
      <c r="BJ947" s="71"/>
      <c r="BK947" s="71"/>
      <c r="BL947" s="81"/>
      <c r="BM947" s="81"/>
      <c r="BN947" s="81"/>
      <c r="BO947" s="71"/>
      <c r="BP947" s="71"/>
      <c r="BQ947" s="71"/>
      <c r="BR947" s="71"/>
      <c r="BS947" s="71"/>
      <c r="BT947" s="71"/>
      <c r="BU947" s="72"/>
      <c r="BV947" s="71"/>
      <c r="BW947" s="72"/>
      <c r="BX947" s="79">
        <v>0</v>
      </c>
      <c r="BY947" s="81">
        <v>0</v>
      </c>
      <c r="BZ947" s="71"/>
      <c r="CA947" s="81">
        <v>0</v>
      </c>
      <c r="CB947" s="71"/>
      <c r="CC947" s="71"/>
      <c r="CD947" s="72"/>
      <c r="CE947" s="71"/>
      <c r="CF947" s="71"/>
      <c r="CG947" s="81">
        <v>0</v>
      </c>
      <c r="CH947" s="71"/>
      <c r="CI947" s="81">
        <v>0</v>
      </c>
      <c r="CJ947" s="71"/>
      <c r="CK947" s="71"/>
      <c r="CL947" s="71"/>
      <c r="CM947" s="71"/>
      <c r="CN947" s="71"/>
      <c r="CO947" s="71"/>
      <c r="CP947" s="71"/>
      <c r="CQ947" s="71"/>
      <c r="CR947" s="71"/>
      <c r="CS947" s="71"/>
      <c r="CT947" s="71"/>
      <c r="CU947" s="72"/>
      <c r="CV947" s="71"/>
      <c r="CW947" s="71"/>
      <c r="CX947" s="71"/>
      <c r="CY947" s="71"/>
      <c r="CZ947" s="71"/>
      <c r="DA947" s="71"/>
      <c r="DB947" s="71"/>
    </row>
    <row r="948" spans="1:106">
      <c r="A948" s="71" t="s">
        <v>13273</v>
      </c>
      <c r="B948" s="71" t="s">
        <v>13274</v>
      </c>
      <c r="C948" s="71" t="s">
        <v>397</v>
      </c>
      <c r="D948" s="71" t="s">
        <v>427</v>
      </c>
      <c r="E948" s="71" t="s">
        <v>21079</v>
      </c>
      <c r="F948" s="71" t="s">
        <v>427</v>
      </c>
      <c r="G948" s="71"/>
      <c r="H948" s="71"/>
      <c r="I948" s="71" t="s">
        <v>21065</v>
      </c>
      <c r="J948" s="79">
        <v>5877.88</v>
      </c>
      <c r="K948" s="71"/>
      <c r="L948" s="71"/>
      <c r="M948" s="72"/>
      <c r="N948" s="71"/>
      <c r="O948" s="71" t="s">
        <v>25028</v>
      </c>
      <c r="P948" s="71"/>
      <c r="Q948" s="79">
        <v>0</v>
      </c>
      <c r="R948" s="71" t="s">
        <v>21727</v>
      </c>
      <c r="S948" s="71"/>
      <c r="T948" s="71"/>
      <c r="U948" s="71" t="s">
        <v>21068</v>
      </c>
      <c r="V948" s="71" t="s">
        <v>21068</v>
      </c>
      <c r="W948" s="80"/>
      <c r="X948" s="71"/>
      <c r="Y948" s="71"/>
      <c r="Z948" s="71"/>
      <c r="AA948" s="71" t="s">
        <v>397</v>
      </c>
      <c r="AB948" s="71" t="s">
        <v>397</v>
      </c>
      <c r="AC948" s="71"/>
      <c r="AD948" s="71"/>
      <c r="AE948" s="71"/>
      <c r="AF948" s="71"/>
      <c r="AG948" s="71"/>
      <c r="AH948" s="71" t="s">
        <v>397</v>
      </c>
      <c r="AI948" s="71" t="s">
        <v>397</v>
      </c>
      <c r="AJ948" s="71"/>
      <c r="AK948" s="71"/>
      <c r="AL948" s="71"/>
      <c r="AM948" s="71"/>
      <c r="AN948" s="71" t="s">
        <v>397</v>
      </c>
      <c r="AO948" s="71" t="s">
        <v>397</v>
      </c>
      <c r="AP948" s="71"/>
      <c r="AQ948" s="71" t="s">
        <v>397</v>
      </c>
      <c r="AR948" s="71" t="s">
        <v>397</v>
      </c>
      <c r="AS948" s="71"/>
      <c r="AT948" s="71" t="s">
        <v>397</v>
      </c>
      <c r="AU948" s="71"/>
      <c r="AV948" s="71" t="s">
        <v>397</v>
      </c>
      <c r="AW948" s="71" t="s">
        <v>397</v>
      </c>
      <c r="AX948" s="71"/>
      <c r="AY948" s="71"/>
      <c r="AZ948" s="72"/>
      <c r="BA948" s="71"/>
      <c r="BB948" s="71"/>
      <c r="BC948" s="71"/>
      <c r="BD948" s="71"/>
      <c r="BE948" s="71"/>
      <c r="BF948" s="71"/>
      <c r="BG948" s="71" t="s">
        <v>21069</v>
      </c>
      <c r="BH948" s="71" t="s">
        <v>20990</v>
      </c>
      <c r="BI948" s="71" t="s">
        <v>20978</v>
      </c>
      <c r="BJ948" s="71" t="s">
        <v>20976</v>
      </c>
      <c r="BK948" s="71" t="s">
        <v>21070</v>
      </c>
      <c r="BL948" s="81">
        <v>1</v>
      </c>
      <c r="BM948" s="81">
        <v>1</v>
      </c>
      <c r="BN948" s="81">
        <v>0</v>
      </c>
      <c r="BO948" s="71" t="s">
        <v>21071</v>
      </c>
      <c r="BP948" s="71" t="s">
        <v>21071</v>
      </c>
      <c r="BQ948" s="71"/>
      <c r="BR948" s="71"/>
      <c r="BS948" s="71"/>
      <c r="BT948" s="71"/>
      <c r="BU948" s="72"/>
      <c r="BV948" s="71"/>
      <c r="BW948" s="72"/>
      <c r="BX948" s="79">
        <v>0</v>
      </c>
      <c r="BY948" s="81">
        <v>0</v>
      </c>
      <c r="BZ948" s="71"/>
      <c r="CA948" s="81">
        <v>0</v>
      </c>
      <c r="CB948" s="71"/>
      <c r="CC948" s="71"/>
      <c r="CD948" s="72"/>
      <c r="CE948" s="71"/>
      <c r="CF948" s="71"/>
      <c r="CG948" s="81">
        <v>0</v>
      </c>
      <c r="CH948" s="71"/>
      <c r="CI948" s="81">
        <v>0</v>
      </c>
      <c r="CJ948" s="71"/>
      <c r="CK948" s="71"/>
      <c r="CL948" s="71"/>
      <c r="CM948" s="71"/>
      <c r="CN948" s="71"/>
      <c r="CO948" s="71"/>
      <c r="CP948" s="71"/>
      <c r="CQ948" s="71"/>
      <c r="CR948" s="71"/>
      <c r="CS948" s="71"/>
      <c r="CT948" s="71"/>
      <c r="CU948" s="72"/>
      <c r="CV948" s="71"/>
      <c r="CW948" s="71"/>
      <c r="CX948" s="71"/>
      <c r="CY948" s="71"/>
      <c r="CZ948" s="71"/>
      <c r="DA948" s="71"/>
      <c r="DB948" s="71"/>
    </row>
    <row r="949" spans="1:106">
      <c r="A949" s="71" t="s">
        <v>13306</v>
      </c>
      <c r="B949" s="71" t="s">
        <v>13307</v>
      </c>
      <c r="C949" s="71" t="s">
        <v>21106</v>
      </c>
      <c r="D949" s="71" t="s">
        <v>450</v>
      </c>
      <c r="E949" s="71" t="s">
        <v>21079</v>
      </c>
      <c r="F949" s="71" t="s">
        <v>450</v>
      </c>
      <c r="G949" s="71" t="s">
        <v>21107</v>
      </c>
      <c r="H949" s="71" t="s">
        <v>21108</v>
      </c>
      <c r="I949" s="71" t="s">
        <v>21065</v>
      </c>
      <c r="J949" s="79">
        <v>0</v>
      </c>
      <c r="K949" s="71" t="s">
        <v>13307</v>
      </c>
      <c r="L949" s="71" t="s">
        <v>25029</v>
      </c>
      <c r="M949" s="72">
        <v>45246.101226851897</v>
      </c>
      <c r="N949" s="71" t="s">
        <v>404</v>
      </c>
      <c r="O949" s="71" t="s">
        <v>25030</v>
      </c>
      <c r="P949" s="71"/>
      <c r="Q949" s="79">
        <v>999999999</v>
      </c>
      <c r="R949" s="71"/>
      <c r="S949" s="71"/>
      <c r="T949" s="71"/>
      <c r="U949" s="71"/>
      <c r="V949" s="71"/>
      <c r="W949" s="80"/>
      <c r="X949" s="71" t="s">
        <v>25031</v>
      </c>
      <c r="Y949" s="71" t="s">
        <v>25029</v>
      </c>
      <c r="Z949" s="71"/>
      <c r="AA949" s="71" t="s">
        <v>397</v>
      </c>
      <c r="AB949" s="71" t="s">
        <v>397</v>
      </c>
      <c r="AC949" s="71" t="s">
        <v>21133</v>
      </c>
      <c r="AD949" s="71" t="s">
        <v>29526</v>
      </c>
      <c r="AE949" s="71"/>
      <c r="AF949" s="71"/>
      <c r="AG949" s="71"/>
      <c r="AH949" s="71" t="s">
        <v>397</v>
      </c>
      <c r="AI949" s="71" t="s">
        <v>397</v>
      </c>
      <c r="AJ949" s="71"/>
      <c r="AK949" s="71"/>
      <c r="AL949" s="71"/>
      <c r="AM949" s="71"/>
      <c r="AN949" s="71" t="s">
        <v>397</v>
      </c>
      <c r="AO949" s="71" t="s">
        <v>397</v>
      </c>
      <c r="AP949" s="71"/>
      <c r="AQ949" s="71" t="s">
        <v>397</v>
      </c>
      <c r="AR949" s="71" t="s">
        <v>397</v>
      </c>
      <c r="AS949" s="71"/>
      <c r="AT949" s="71" t="s">
        <v>397</v>
      </c>
      <c r="AU949" s="71"/>
      <c r="AV949" s="71" t="s">
        <v>21115</v>
      </c>
      <c r="AW949" s="71" t="s">
        <v>397</v>
      </c>
      <c r="AX949" s="71" t="s">
        <v>20973</v>
      </c>
      <c r="AY949" s="71" t="s">
        <v>21578</v>
      </c>
      <c r="AZ949" s="72">
        <v>45547.405775462998</v>
      </c>
      <c r="BA949" s="71"/>
      <c r="BB949" s="71"/>
      <c r="BC949" s="71"/>
      <c r="BD949" s="71"/>
      <c r="BE949" s="71"/>
      <c r="BF949" s="71"/>
      <c r="BG949" s="71"/>
      <c r="BH949" s="71"/>
      <c r="BI949" s="71"/>
      <c r="BJ949" s="71"/>
      <c r="BK949" s="71"/>
      <c r="BL949" s="81"/>
      <c r="BM949" s="81"/>
      <c r="BN949" s="81"/>
      <c r="BO949" s="71"/>
      <c r="BP949" s="71"/>
      <c r="BQ949" s="71"/>
      <c r="BR949" s="71"/>
      <c r="BS949" s="71"/>
      <c r="BT949" s="71"/>
      <c r="BU949" s="72"/>
      <c r="BV949" s="71"/>
      <c r="BW949" s="72"/>
      <c r="BX949" s="79">
        <v>0</v>
      </c>
      <c r="BY949" s="81">
        <v>0</v>
      </c>
      <c r="BZ949" s="71"/>
      <c r="CA949" s="81">
        <v>0</v>
      </c>
      <c r="CB949" s="71"/>
      <c r="CC949" s="71"/>
      <c r="CD949" s="72"/>
      <c r="CE949" s="71"/>
      <c r="CF949" s="71"/>
      <c r="CG949" s="81">
        <v>0</v>
      </c>
      <c r="CH949" s="71"/>
      <c r="CI949" s="81">
        <v>0</v>
      </c>
      <c r="CJ949" s="71"/>
      <c r="CK949" s="71"/>
      <c r="CL949" s="71"/>
      <c r="CM949" s="71"/>
      <c r="CN949" s="71"/>
      <c r="CO949" s="71"/>
      <c r="CP949" s="71"/>
      <c r="CQ949" s="71"/>
      <c r="CR949" s="71"/>
      <c r="CS949" s="71"/>
      <c r="CT949" s="71"/>
      <c r="CU949" s="72"/>
      <c r="CV949" s="71"/>
      <c r="CW949" s="71"/>
      <c r="CX949" s="71"/>
      <c r="CY949" s="71"/>
      <c r="CZ949" s="71"/>
      <c r="DA949" s="71"/>
      <c r="DB949" s="71"/>
    </row>
    <row r="950" spans="1:106">
      <c r="A950" s="71" t="s">
        <v>13310</v>
      </c>
      <c r="B950" s="71" t="s">
        <v>13311</v>
      </c>
      <c r="C950" s="71" t="s">
        <v>397</v>
      </c>
      <c r="D950" s="71" t="s">
        <v>427</v>
      </c>
      <c r="E950" s="71" t="s">
        <v>21079</v>
      </c>
      <c r="F950" s="71" t="s">
        <v>427</v>
      </c>
      <c r="G950" s="71"/>
      <c r="H950" s="71"/>
      <c r="I950" s="71" t="s">
        <v>21065</v>
      </c>
      <c r="J950" s="79">
        <v>8946.77</v>
      </c>
      <c r="K950" s="71" t="s">
        <v>13311</v>
      </c>
      <c r="L950" s="71" t="s">
        <v>25033</v>
      </c>
      <c r="M950" s="72"/>
      <c r="N950" s="71"/>
      <c r="O950" s="71" t="s">
        <v>25034</v>
      </c>
      <c r="P950" s="71"/>
      <c r="Q950" s="79">
        <v>0</v>
      </c>
      <c r="R950" s="71" t="s">
        <v>25035</v>
      </c>
      <c r="S950" s="71"/>
      <c r="T950" s="71"/>
      <c r="U950" s="71" t="s">
        <v>21068</v>
      </c>
      <c r="V950" s="71" t="s">
        <v>21068</v>
      </c>
      <c r="W950" s="80"/>
      <c r="X950" s="71"/>
      <c r="Y950" s="71" t="s">
        <v>25033</v>
      </c>
      <c r="Z950" s="71"/>
      <c r="AA950" s="71" t="s">
        <v>397</v>
      </c>
      <c r="AB950" s="71" t="s">
        <v>397</v>
      </c>
      <c r="AC950" s="71" t="s">
        <v>21133</v>
      </c>
      <c r="AD950" s="71" t="s">
        <v>25036</v>
      </c>
      <c r="AE950" s="71"/>
      <c r="AF950" s="71"/>
      <c r="AG950" s="71"/>
      <c r="AH950" s="71" t="s">
        <v>397</v>
      </c>
      <c r="AI950" s="71" t="s">
        <v>397</v>
      </c>
      <c r="AJ950" s="71"/>
      <c r="AK950" s="71"/>
      <c r="AL950" s="71"/>
      <c r="AM950" s="71"/>
      <c r="AN950" s="71" t="s">
        <v>397</v>
      </c>
      <c r="AO950" s="71" t="s">
        <v>397</v>
      </c>
      <c r="AP950" s="71"/>
      <c r="AQ950" s="71" t="s">
        <v>397</v>
      </c>
      <c r="AR950" s="71" t="s">
        <v>397</v>
      </c>
      <c r="AS950" s="71"/>
      <c r="AT950" s="71" t="s">
        <v>397</v>
      </c>
      <c r="AU950" s="71"/>
      <c r="AV950" s="71" t="s">
        <v>21115</v>
      </c>
      <c r="AW950" s="71" t="s">
        <v>397</v>
      </c>
      <c r="AX950" s="71" t="s">
        <v>20973</v>
      </c>
      <c r="AY950" s="71" t="s">
        <v>25037</v>
      </c>
      <c r="AZ950" s="72">
        <v>44916.212696759299</v>
      </c>
      <c r="BA950" s="71"/>
      <c r="BB950" s="71"/>
      <c r="BC950" s="71"/>
      <c r="BD950" s="71"/>
      <c r="BE950" s="71"/>
      <c r="BF950" s="71"/>
      <c r="BG950" s="71" t="s">
        <v>21069</v>
      </c>
      <c r="BH950" s="71" t="s">
        <v>20990</v>
      </c>
      <c r="BI950" s="71" t="s">
        <v>20978</v>
      </c>
      <c r="BJ950" s="71" t="s">
        <v>20976</v>
      </c>
      <c r="BK950" s="71" t="s">
        <v>21070</v>
      </c>
      <c r="BL950" s="81">
        <v>1</v>
      </c>
      <c r="BM950" s="81">
        <v>1</v>
      </c>
      <c r="BN950" s="81">
        <v>0</v>
      </c>
      <c r="BO950" s="71" t="s">
        <v>21071</v>
      </c>
      <c r="BP950" s="71" t="s">
        <v>21071</v>
      </c>
      <c r="BQ950" s="71"/>
      <c r="BR950" s="71"/>
      <c r="BS950" s="71"/>
      <c r="BT950" s="71"/>
      <c r="BU950" s="72"/>
      <c r="BV950" s="71"/>
      <c r="BW950" s="72"/>
      <c r="BX950" s="79">
        <v>0</v>
      </c>
      <c r="BY950" s="81">
        <v>0</v>
      </c>
      <c r="BZ950" s="71"/>
      <c r="CA950" s="81">
        <v>0</v>
      </c>
      <c r="CB950" s="71"/>
      <c r="CC950" s="71"/>
      <c r="CD950" s="72"/>
      <c r="CE950" s="71"/>
      <c r="CF950" s="71"/>
      <c r="CG950" s="81">
        <v>0</v>
      </c>
      <c r="CH950" s="71"/>
      <c r="CI950" s="81">
        <v>0</v>
      </c>
      <c r="CJ950" s="71"/>
      <c r="CK950" s="71"/>
      <c r="CL950" s="71"/>
      <c r="CM950" s="71"/>
      <c r="CN950" s="71"/>
      <c r="CO950" s="71"/>
      <c r="CP950" s="71"/>
      <c r="CQ950" s="71"/>
      <c r="CR950" s="71"/>
      <c r="CS950" s="71"/>
      <c r="CT950" s="71"/>
      <c r="CU950" s="72"/>
      <c r="CV950" s="71"/>
      <c r="CW950" s="71"/>
      <c r="CX950" s="71"/>
      <c r="CY950" s="71"/>
      <c r="CZ950" s="71"/>
      <c r="DA950" s="71"/>
      <c r="DB950" s="71"/>
    </row>
    <row r="951" spans="1:106">
      <c r="A951" s="71" t="s">
        <v>13436</v>
      </c>
      <c r="B951" s="71" t="s">
        <v>13437</v>
      </c>
      <c r="C951" s="71" t="s">
        <v>397</v>
      </c>
      <c r="D951" s="71" t="s">
        <v>450</v>
      </c>
      <c r="E951" s="71" t="s">
        <v>21079</v>
      </c>
      <c r="F951" s="71" t="s">
        <v>450</v>
      </c>
      <c r="G951" s="71" t="s">
        <v>21210</v>
      </c>
      <c r="H951" s="71" t="s">
        <v>21469</v>
      </c>
      <c r="I951" s="71" t="s">
        <v>21065</v>
      </c>
      <c r="J951" s="79">
        <v>0</v>
      </c>
      <c r="K951" s="71" t="s">
        <v>25038</v>
      </c>
      <c r="L951" s="71" t="s">
        <v>25039</v>
      </c>
      <c r="M951" s="72">
        <v>45921.833333333299</v>
      </c>
      <c r="N951" s="71" t="s">
        <v>390</v>
      </c>
      <c r="O951" s="71" t="s">
        <v>25040</v>
      </c>
      <c r="P951" s="71" t="s">
        <v>25041</v>
      </c>
      <c r="Q951" s="79">
        <v>999999999</v>
      </c>
      <c r="R951" s="71"/>
      <c r="S951" s="71"/>
      <c r="T951" s="71"/>
      <c r="U951" s="71"/>
      <c r="V951" s="71"/>
      <c r="W951" s="80"/>
      <c r="X951" s="71" t="s">
        <v>25042</v>
      </c>
      <c r="Y951" s="71" t="s">
        <v>25039</v>
      </c>
      <c r="Z951" s="71"/>
      <c r="AA951" s="71" t="s">
        <v>397</v>
      </c>
      <c r="AB951" s="71" t="s">
        <v>397</v>
      </c>
      <c r="AC951" s="71" t="s">
        <v>21133</v>
      </c>
      <c r="AD951" s="71" t="s">
        <v>29527</v>
      </c>
      <c r="AE951" s="71"/>
      <c r="AF951" s="71"/>
      <c r="AG951" s="71"/>
      <c r="AH951" s="71" t="s">
        <v>397</v>
      </c>
      <c r="AI951" s="71" t="s">
        <v>397</v>
      </c>
      <c r="AJ951" s="71"/>
      <c r="AK951" s="71"/>
      <c r="AL951" s="71"/>
      <c r="AM951" s="71"/>
      <c r="AN951" s="71" t="s">
        <v>397</v>
      </c>
      <c r="AO951" s="71" t="s">
        <v>397</v>
      </c>
      <c r="AP951" s="71"/>
      <c r="AQ951" s="71" t="s">
        <v>397</v>
      </c>
      <c r="AR951" s="71" t="s">
        <v>397</v>
      </c>
      <c r="AS951" s="71"/>
      <c r="AT951" s="71" t="s">
        <v>397</v>
      </c>
      <c r="AU951" s="71"/>
      <c r="AV951" s="71" t="s">
        <v>21115</v>
      </c>
      <c r="AW951" s="71" t="s">
        <v>397</v>
      </c>
      <c r="AX951" s="71" t="s">
        <v>20973</v>
      </c>
      <c r="AY951" s="71" t="s">
        <v>21578</v>
      </c>
      <c r="AZ951" s="72">
        <v>45547.405787037002</v>
      </c>
      <c r="BA951" s="71"/>
      <c r="BB951" s="71"/>
      <c r="BC951" s="71"/>
      <c r="BD951" s="71"/>
      <c r="BE951" s="71"/>
      <c r="BF951" s="71"/>
      <c r="BG951" s="71"/>
      <c r="BH951" s="71"/>
      <c r="BI951" s="71"/>
      <c r="BJ951" s="71"/>
      <c r="BK951" s="71"/>
      <c r="BL951" s="81"/>
      <c r="BM951" s="81"/>
      <c r="BN951" s="81"/>
      <c r="BO951" s="71"/>
      <c r="BP951" s="71"/>
      <c r="BQ951" s="71"/>
      <c r="BR951" s="71"/>
      <c r="BS951" s="71"/>
      <c r="BT951" s="71"/>
      <c r="BU951" s="72"/>
      <c r="BV951" s="71"/>
      <c r="BW951" s="72"/>
      <c r="BX951" s="79">
        <v>0</v>
      </c>
      <c r="BY951" s="81">
        <v>0</v>
      </c>
      <c r="BZ951" s="71"/>
      <c r="CA951" s="81">
        <v>0</v>
      </c>
      <c r="CB951" s="71"/>
      <c r="CC951" s="71"/>
      <c r="CD951" s="72"/>
      <c r="CE951" s="71"/>
      <c r="CF951" s="71"/>
      <c r="CG951" s="81">
        <v>0</v>
      </c>
      <c r="CH951" s="71"/>
      <c r="CI951" s="81">
        <v>0</v>
      </c>
      <c r="CJ951" s="71"/>
      <c r="CK951" s="71"/>
      <c r="CL951" s="71"/>
      <c r="CM951" s="71"/>
      <c r="CN951" s="71"/>
      <c r="CO951" s="71"/>
      <c r="CP951" s="71"/>
      <c r="CQ951" s="71"/>
      <c r="CR951" s="71"/>
      <c r="CS951" s="71"/>
      <c r="CT951" s="71"/>
      <c r="CU951" s="72"/>
      <c r="CV951" s="71"/>
      <c r="CW951" s="71"/>
      <c r="CX951" s="71"/>
      <c r="CY951" s="71"/>
      <c r="CZ951" s="71"/>
      <c r="DA951" s="71"/>
      <c r="DB951" s="71"/>
    </row>
    <row r="952" spans="1:106">
      <c r="A952" s="71" t="s">
        <v>13442</v>
      </c>
      <c r="B952" s="71" t="s">
        <v>13443</v>
      </c>
      <c r="C952" s="71" t="s">
        <v>397</v>
      </c>
      <c r="D952" s="71" t="s">
        <v>450</v>
      </c>
      <c r="E952" s="71" t="s">
        <v>21836</v>
      </c>
      <c r="F952" s="71" t="s">
        <v>450</v>
      </c>
      <c r="G952" s="71" t="s">
        <v>21121</v>
      </c>
      <c r="H952" s="71" t="s">
        <v>21122</v>
      </c>
      <c r="I952" s="71" t="s">
        <v>21065</v>
      </c>
      <c r="J952" s="79">
        <v>89.75</v>
      </c>
      <c r="K952" s="71" t="s">
        <v>25044</v>
      </c>
      <c r="L952" s="71" t="s">
        <v>25045</v>
      </c>
      <c r="M952" s="72">
        <v>45921.833333333299</v>
      </c>
      <c r="N952" s="71" t="s">
        <v>390</v>
      </c>
      <c r="O952" s="71" t="s">
        <v>25046</v>
      </c>
      <c r="P952" s="71" t="s">
        <v>25047</v>
      </c>
      <c r="Q952" s="79">
        <v>999999999</v>
      </c>
      <c r="R952" s="71"/>
      <c r="S952" s="71"/>
      <c r="T952" s="71"/>
      <c r="U952" s="71"/>
      <c r="V952" s="71"/>
      <c r="W952" s="80"/>
      <c r="X952" s="71"/>
      <c r="Y952" s="71" t="s">
        <v>25045</v>
      </c>
      <c r="Z952" s="71"/>
      <c r="AA952" s="71" t="s">
        <v>397</v>
      </c>
      <c r="AB952" s="71" t="s">
        <v>397</v>
      </c>
      <c r="AC952" s="71" t="s">
        <v>21133</v>
      </c>
      <c r="AD952" s="71" t="s">
        <v>29528</v>
      </c>
      <c r="AE952" s="71"/>
      <c r="AF952" s="71"/>
      <c r="AG952" s="71"/>
      <c r="AH952" s="71" t="s">
        <v>397</v>
      </c>
      <c r="AI952" s="71" t="s">
        <v>397</v>
      </c>
      <c r="AJ952" s="71"/>
      <c r="AK952" s="71"/>
      <c r="AL952" s="71"/>
      <c r="AM952" s="71"/>
      <c r="AN952" s="71" t="s">
        <v>397</v>
      </c>
      <c r="AO952" s="71" t="s">
        <v>397</v>
      </c>
      <c r="AP952" s="71"/>
      <c r="AQ952" s="71" t="s">
        <v>397</v>
      </c>
      <c r="AR952" s="71" t="s">
        <v>397</v>
      </c>
      <c r="AS952" s="71"/>
      <c r="AT952" s="71" t="s">
        <v>397</v>
      </c>
      <c r="AU952" s="71"/>
      <c r="AV952" s="71" t="s">
        <v>21115</v>
      </c>
      <c r="AW952" s="71" t="s">
        <v>397</v>
      </c>
      <c r="AX952" s="71" t="s">
        <v>20973</v>
      </c>
      <c r="AY952" s="71" t="s">
        <v>21578</v>
      </c>
      <c r="AZ952" s="72">
        <v>45547.405810185199</v>
      </c>
      <c r="BA952" s="71"/>
      <c r="BB952" s="71"/>
      <c r="BC952" s="71"/>
      <c r="BD952" s="71"/>
      <c r="BE952" s="71"/>
      <c r="BF952" s="71"/>
      <c r="BG952" s="71"/>
      <c r="BH952" s="71"/>
      <c r="BI952" s="71"/>
      <c r="BJ952" s="71"/>
      <c r="BK952" s="71"/>
      <c r="BL952" s="81"/>
      <c r="BM952" s="81"/>
      <c r="BN952" s="81"/>
      <c r="BO952" s="71"/>
      <c r="BP952" s="71"/>
      <c r="BQ952" s="71"/>
      <c r="BR952" s="71"/>
      <c r="BS952" s="71"/>
      <c r="BT952" s="71"/>
      <c r="BU952" s="72"/>
      <c r="BV952" s="71"/>
      <c r="BW952" s="72"/>
      <c r="BX952" s="79">
        <v>0</v>
      </c>
      <c r="BY952" s="81">
        <v>0</v>
      </c>
      <c r="BZ952" s="71"/>
      <c r="CA952" s="81">
        <v>0</v>
      </c>
      <c r="CB952" s="71"/>
      <c r="CC952" s="71"/>
      <c r="CD952" s="72"/>
      <c r="CE952" s="71"/>
      <c r="CF952" s="71"/>
      <c r="CG952" s="81">
        <v>0</v>
      </c>
      <c r="CH952" s="71"/>
      <c r="CI952" s="81">
        <v>0</v>
      </c>
      <c r="CJ952" s="71"/>
      <c r="CK952" s="71"/>
      <c r="CL952" s="71"/>
      <c r="CM952" s="71"/>
      <c r="CN952" s="71"/>
      <c r="CO952" s="71"/>
      <c r="CP952" s="71"/>
      <c r="CQ952" s="71"/>
      <c r="CR952" s="71"/>
      <c r="CS952" s="71"/>
      <c r="CT952" s="71"/>
      <c r="CU952" s="72"/>
      <c r="CV952" s="71"/>
      <c r="CW952" s="71"/>
      <c r="CX952" s="71"/>
      <c r="CY952" s="71"/>
      <c r="CZ952" s="71"/>
      <c r="DA952" s="71"/>
      <c r="DB952" s="71"/>
    </row>
    <row r="953" spans="1:106">
      <c r="A953" s="71" t="s">
        <v>13449</v>
      </c>
      <c r="B953" s="71" t="s">
        <v>13450</v>
      </c>
      <c r="C953" s="71" t="s">
        <v>397</v>
      </c>
      <c r="D953" s="71" t="s">
        <v>450</v>
      </c>
      <c r="E953" s="71" t="s">
        <v>21064</v>
      </c>
      <c r="F953" s="71" t="s">
        <v>450</v>
      </c>
      <c r="G953" s="71" t="s">
        <v>21210</v>
      </c>
      <c r="H953" s="71" t="s">
        <v>21145</v>
      </c>
      <c r="I953" s="71" t="s">
        <v>21065</v>
      </c>
      <c r="J953" s="79">
        <v>0</v>
      </c>
      <c r="K953" s="71" t="s">
        <v>25044</v>
      </c>
      <c r="L953" s="71" t="s">
        <v>25049</v>
      </c>
      <c r="M953" s="72">
        <v>45921.833333333299</v>
      </c>
      <c r="N953" s="71" t="s">
        <v>390</v>
      </c>
      <c r="O953" s="71" t="s">
        <v>25050</v>
      </c>
      <c r="P953" s="71"/>
      <c r="Q953" s="79">
        <v>999999999</v>
      </c>
      <c r="R953" s="71"/>
      <c r="S953" s="71"/>
      <c r="T953" s="71"/>
      <c r="U953" s="71"/>
      <c r="V953" s="71"/>
      <c r="W953" s="80"/>
      <c r="X953" s="71" t="s">
        <v>25051</v>
      </c>
      <c r="Y953" s="71" t="s">
        <v>25049</v>
      </c>
      <c r="Z953" s="71"/>
      <c r="AA953" s="71" t="s">
        <v>397</v>
      </c>
      <c r="AB953" s="71" t="s">
        <v>397</v>
      </c>
      <c r="AC953" s="71" t="s">
        <v>21133</v>
      </c>
      <c r="AD953" s="71" t="s">
        <v>29529</v>
      </c>
      <c r="AE953" s="71"/>
      <c r="AF953" s="71"/>
      <c r="AG953" s="71"/>
      <c r="AH953" s="71" t="s">
        <v>397</v>
      </c>
      <c r="AI953" s="71" t="s">
        <v>397</v>
      </c>
      <c r="AJ953" s="71"/>
      <c r="AK953" s="71"/>
      <c r="AL953" s="71"/>
      <c r="AM953" s="71"/>
      <c r="AN953" s="71" t="s">
        <v>397</v>
      </c>
      <c r="AO953" s="71" t="s">
        <v>397</v>
      </c>
      <c r="AP953" s="71"/>
      <c r="AQ953" s="71" t="s">
        <v>397</v>
      </c>
      <c r="AR953" s="71" t="s">
        <v>397</v>
      </c>
      <c r="AS953" s="71"/>
      <c r="AT953" s="71" t="s">
        <v>397</v>
      </c>
      <c r="AU953" s="71"/>
      <c r="AV953" s="71" t="s">
        <v>21115</v>
      </c>
      <c r="AW953" s="71" t="s">
        <v>397</v>
      </c>
      <c r="AX953" s="71" t="s">
        <v>20973</v>
      </c>
      <c r="AY953" s="71" t="s">
        <v>21578</v>
      </c>
      <c r="AZ953" s="72">
        <v>45547.405821759297</v>
      </c>
      <c r="BA953" s="71"/>
      <c r="BB953" s="71"/>
      <c r="BC953" s="71"/>
      <c r="BD953" s="71"/>
      <c r="BE953" s="71"/>
      <c r="BF953" s="71"/>
      <c r="BG953" s="71"/>
      <c r="BH953" s="71"/>
      <c r="BI953" s="71"/>
      <c r="BJ953" s="71"/>
      <c r="BK953" s="71"/>
      <c r="BL953" s="81"/>
      <c r="BM953" s="81"/>
      <c r="BN953" s="81"/>
      <c r="BO953" s="71"/>
      <c r="BP953" s="71"/>
      <c r="BQ953" s="71"/>
      <c r="BR953" s="71"/>
      <c r="BS953" s="71"/>
      <c r="BT953" s="71"/>
      <c r="BU953" s="72"/>
      <c r="BV953" s="71"/>
      <c r="BW953" s="72"/>
      <c r="BX953" s="79">
        <v>0</v>
      </c>
      <c r="BY953" s="81">
        <v>0</v>
      </c>
      <c r="BZ953" s="71"/>
      <c r="CA953" s="81">
        <v>0</v>
      </c>
      <c r="CB953" s="71"/>
      <c r="CC953" s="71"/>
      <c r="CD953" s="72"/>
      <c r="CE953" s="71"/>
      <c r="CF953" s="71"/>
      <c r="CG953" s="81">
        <v>0</v>
      </c>
      <c r="CH953" s="71"/>
      <c r="CI953" s="81">
        <v>0</v>
      </c>
      <c r="CJ953" s="71"/>
      <c r="CK953" s="71"/>
      <c r="CL953" s="71"/>
      <c r="CM953" s="71"/>
      <c r="CN953" s="71"/>
      <c r="CO953" s="71"/>
      <c r="CP953" s="71"/>
      <c r="CQ953" s="71"/>
      <c r="CR953" s="71"/>
      <c r="CS953" s="71"/>
      <c r="CT953" s="71"/>
      <c r="CU953" s="72"/>
      <c r="CV953" s="71"/>
      <c r="CW953" s="71"/>
      <c r="CX953" s="71"/>
      <c r="CY953" s="71"/>
      <c r="CZ953" s="71"/>
      <c r="DA953" s="71"/>
      <c r="DB953" s="71"/>
    </row>
    <row r="954" spans="1:106">
      <c r="A954" s="71" t="s">
        <v>13454</v>
      </c>
      <c r="B954" s="71" t="s">
        <v>13455</v>
      </c>
      <c r="C954" s="71" t="s">
        <v>397</v>
      </c>
      <c r="D954" s="71" t="s">
        <v>450</v>
      </c>
      <c r="E954" s="71" t="s">
        <v>21064</v>
      </c>
      <c r="F954" s="71" t="s">
        <v>450</v>
      </c>
      <c r="G954" s="71" t="s">
        <v>21210</v>
      </c>
      <c r="H954" s="71" t="s">
        <v>21122</v>
      </c>
      <c r="I954" s="71" t="s">
        <v>21065</v>
      </c>
      <c r="J954" s="79">
        <v>0</v>
      </c>
      <c r="K954" s="71" t="s">
        <v>25053</v>
      </c>
      <c r="L954" s="71" t="s">
        <v>25054</v>
      </c>
      <c r="M954" s="72">
        <v>45921.833333333299</v>
      </c>
      <c r="N954" s="71" t="s">
        <v>390</v>
      </c>
      <c r="O954" s="71" t="s">
        <v>25055</v>
      </c>
      <c r="P954" s="71" t="s">
        <v>25056</v>
      </c>
      <c r="Q954" s="79">
        <v>999999999</v>
      </c>
      <c r="R954" s="71"/>
      <c r="S954" s="71"/>
      <c r="T954" s="71"/>
      <c r="U954" s="71"/>
      <c r="V954" s="71"/>
      <c r="W954" s="80"/>
      <c r="X954" s="71" t="s">
        <v>25057</v>
      </c>
      <c r="Y954" s="71" t="s">
        <v>25054</v>
      </c>
      <c r="Z954" s="71"/>
      <c r="AA954" s="71" t="s">
        <v>397</v>
      </c>
      <c r="AB954" s="71" t="s">
        <v>397</v>
      </c>
      <c r="AC954" s="71" t="s">
        <v>21133</v>
      </c>
      <c r="AD954" s="71" t="s">
        <v>29530</v>
      </c>
      <c r="AE954" s="71"/>
      <c r="AF954" s="71"/>
      <c r="AG954" s="71"/>
      <c r="AH954" s="71" t="s">
        <v>397</v>
      </c>
      <c r="AI954" s="71" t="s">
        <v>397</v>
      </c>
      <c r="AJ954" s="71"/>
      <c r="AK954" s="71"/>
      <c r="AL954" s="71"/>
      <c r="AM954" s="71"/>
      <c r="AN954" s="71" t="s">
        <v>397</v>
      </c>
      <c r="AO954" s="71" t="s">
        <v>397</v>
      </c>
      <c r="AP954" s="71"/>
      <c r="AQ954" s="71" t="s">
        <v>397</v>
      </c>
      <c r="AR954" s="71" t="s">
        <v>397</v>
      </c>
      <c r="AS954" s="71"/>
      <c r="AT954" s="71" t="s">
        <v>397</v>
      </c>
      <c r="AU954" s="71"/>
      <c r="AV954" s="71" t="s">
        <v>21115</v>
      </c>
      <c r="AW954" s="71" t="s">
        <v>397</v>
      </c>
      <c r="AX954" s="71" t="s">
        <v>20973</v>
      </c>
      <c r="AY954" s="71" t="s">
        <v>21578</v>
      </c>
      <c r="AZ954" s="72">
        <v>45547.405833333301</v>
      </c>
      <c r="BA954" s="71"/>
      <c r="BB954" s="71"/>
      <c r="BC954" s="71"/>
      <c r="BD954" s="71"/>
      <c r="BE954" s="71"/>
      <c r="BF954" s="71"/>
      <c r="BG954" s="71"/>
      <c r="BH954" s="71"/>
      <c r="BI954" s="71"/>
      <c r="BJ954" s="71"/>
      <c r="BK954" s="71"/>
      <c r="BL954" s="81"/>
      <c r="BM954" s="81"/>
      <c r="BN954" s="81"/>
      <c r="BO954" s="71"/>
      <c r="BP954" s="71"/>
      <c r="BQ954" s="71"/>
      <c r="BR954" s="71"/>
      <c r="BS954" s="71"/>
      <c r="BT954" s="71"/>
      <c r="BU954" s="72"/>
      <c r="BV954" s="71"/>
      <c r="BW954" s="72"/>
      <c r="BX954" s="79">
        <v>0</v>
      </c>
      <c r="BY954" s="81">
        <v>0</v>
      </c>
      <c r="BZ954" s="71"/>
      <c r="CA954" s="81">
        <v>0</v>
      </c>
      <c r="CB954" s="71"/>
      <c r="CC954" s="71"/>
      <c r="CD954" s="72"/>
      <c r="CE954" s="71"/>
      <c r="CF954" s="71"/>
      <c r="CG954" s="81">
        <v>0</v>
      </c>
      <c r="CH954" s="71"/>
      <c r="CI954" s="81">
        <v>0</v>
      </c>
      <c r="CJ954" s="71"/>
      <c r="CK954" s="71"/>
      <c r="CL954" s="71"/>
      <c r="CM954" s="71"/>
      <c r="CN954" s="71"/>
      <c r="CO954" s="71"/>
      <c r="CP954" s="71"/>
      <c r="CQ954" s="71"/>
      <c r="CR954" s="71"/>
      <c r="CS954" s="71"/>
      <c r="CT954" s="71"/>
      <c r="CU954" s="72"/>
      <c r="CV954" s="71"/>
      <c r="CW954" s="71"/>
      <c r="CX954" s="71"/>
      <c r="CY954" s="71"/>
      <c r="CZ954" s="71"/>
      <c r="DA954" s="71"/>
      <c r="DB954" s="71"/>
    </row>
    <row r="955" spans="1:106">
      <c r="A955" s="71" t="s">
        <v>13527</v>
      </c>
      <c r="B955" s="71" t="s">
        <v>13528</v>
      </c>
      <c r="C955" s="71" t="s">
        <v>397</v>
      </c>
      <c r="D955" s="71" t="s">
        <v>427</v>
      </c>
      <c r="E955" s="71" t="s">
        <v>21079</v>
      </c>
      <c r="F955" s="71" t="s">
        <v>427</v>
      </c>
      <c r="G955" s="71"/>
      <c r="H955" s="71"/>
      <c r="I955" s="71" t="s">
        <v>21065</v>
      </c>
      <c r="J955" s="79">
        <v>8363.51</v>
      </c>
      <c r="K955" s="71" t="s">
        <v>25059</v>
      </c>
      <c r="L955" s="71" t="s">
        <v>25060</v>
      </c>
      <c r="M955" s="72"/>
      <c r="N955" s="71"/>
      <c r="O955" s="71" t="s">
        <v>25061</v>
      </c>
      <c r="P955" s="71"/>
      <c r="Q955" s="79">
        <v>0</v>
      </c>
      <c r="R955" s="71" t="s">
        <v>25062</v>
      </c>
      <c r="S955" s="71"/>
      <c r="T955" s="71"/>
      <c r="U955" s="71" t="s">
        <v>21068</v>
      </c>
      <c r="V955" s="71" t="s">
        <v>21068</v>
      </c>
      <c r="W955" s="80"/>
      <c r="X955" s="71"/>
      <c r="Y955" s="71" t="s">
        <v>25060</v>
      </c>
      <c r="Z955" s="71"/>
      <c r="AA955" s="71" t="s">
        <v>397</v>
      </c>
      <c r="AB955" s="71" t="s">
        <v>397</v>
      </c>
      <c r="AC955" s="71" t="s">
        <v>21133</v>
      </c>
      <c r="AD955" s="71" t="s">
        <v>25063</v>
      </c>
      <c r="AE955" s="71"/>
      <c r="AF955" s="71"/>
      <c r="AG955" s="71"/>
      <c r="AH955" s="71" t="s">
        <v>397</v>
      </c>
      <c r="AI955" s="71" t="s">
        <v>397</v>
      </c>
      <c r="AJ955" s="71"/>
      <c r="AK955" s="71"/>
      <c r="AL955" s="71"/>
      <c r="AM955" s="71"/>
      <c r="AN955" s="71" t="s">
        <v>397</v>
      </c>
      <c r="AO955" s="71" t="s">
        <v>397</v>
      </c>
      <c r="AP955" s="71"/>
      <c r="AQ955" s="71" t="s">
        <v>397</v>
      </c>
      <c r="AR955" s="71" t="s">
        <v>397</v>
      </c>
      <c r="AS955" s="71"/>
      <c r="AT955" s="71" t="s">
        <v>397</v>
      </c>
      <c r="AU955" s="71"/>
      <c r="AV955" s="71" t="s">
        <v>21115</v>
      </c>
      <c r="AW955" s="71" t="s">
        <v>397</v>
      </c>
      <c r="AX955" s="71" t="s">
        <v>20973</v>
      </c>
      <c r="AY955" s="71" t="s">
        <v>21578</v>
      </c>
      <c r="AZ955" s="72">
        <v>45029.203645833302</v>
      </c>
      <c r="BA955" s="71"/>
      <c r="BB955" s="71"/>
      <c r="BC955" s="71"/>
      <c r="BD955" s="71"/>
      <c r="BE955" s="71"/>
      <c r="BF955" s="71"/>
      <c r="BG955" s="71" t="s">
        <v>21069</v>
      </c>
      <c r="BH955" s="71" t="s">
        <v>20990</v>
      </c>
      <c r="BI955" s="71" t="s">
        <v>20978</v>
      </c>
      <c r="BJ955" s="71" t="s">
        <v>20976</v>
      </c>
      <c r="BK955" s="71" t="s">
        <v>21070</v>
      </c>
      <c r="BL955" s="81">
        <v>1</v>
      </c>
      <c r="BM955" s="81">
        <v>1</v>
      </c>
      <c r="BN955" s="81">
        <v>0</v>
      </c>
      <c r="BO955" s="71" t="s">
        <v>21071</v>
      </c>
      <c r="BP955" s="71" t="s">
        <v>21071</v>
      </c>
      <c r="BQ955" s="71"/>
      <c r="BR955" s="71"/>
      <c r="BS955" s="71"/>
      <c r="BT955" s="71"/>
      <c r="BU955" s="72"/>
      <c r="BV955" s="71"/>
      <c r="BW955" s="72"/>
      <c r="BX955" s="79">
        <v>0</v>
      </c>
      <c r="BY955" s="81">
        <v>0</v>
      </c>
      <c r="BZ955" s="71"/>
      <c r="CA955" s="81">
        <v>0</v>
      </c>
      <c r="CB955" s="71"/>
      <c r="CC955" s="71"/>
      <c r="CD955" s="72"/>
      <c r="CE955" s="71"/>
      <c r="CF955" s="71"/>
      <c r="CG955" s="81">
        <v>0</v>
      </c>
      <c r="CH955" s="71"/>
      <c r="CI955" s="81">
        <v>0</v>
      </c>
      <c r="CJ955" s="71"/>
      <c r="CK955" s="71"/>
      <c r="CL955" s="71"/>
      <c r="CM955" s="71"/>
      <c r="CN955" s="71"/>
      <c r="CO955" s="71"/>
      <c r="CP955" s="71"/>
      <c r="CQ955" s="71"/>
      <c r="CR955" s="71"/>
      <c r="CS955" s="71"/>
      <c r="CT955" s="71"/>
      <c r="CU955" s="72"/>
      <c r="CV955" s="71"/>
      <c r="CW955" s="71"/>
      <c r="CX955" s="71"/>
      <c r="CY955" s="71"/>
      <c r="CZ955" s="71"/>
      <c r="DA955" s="71"/>
      <c r="DB955" s="71"/>
    </row>
    <row r="956" spans="1:106">
      <c r="A956" s="71" t="s">
        <v>13530</v>
      </c>
      <c r="B956" s="71" t="s">
        <v>13531</v>
      </c>
      <c r="C956" s="71" t="s">
        <v>397</v>
      </c>
      <c r="D956" s="71" t="s">
        <v>450</v>
      </c>
      <c r="E956" s="71" t="s">
        <v>21836</v>
      </c>
      <c r="F956" s="71" t="s">
        <v>450</v>
      </c>
      <c r="G956" s="71" t="s">
        <v>21121</v>
      </c>
      <c r="H956" s="71" t="s">
        <v>21122</v>
      </c>
      <c r="I956" s="71" t="s">
        <v>21065</v>
      </c>
      <c r="J956" s="79">
        <v>0</v>
      </c>
      <c r="K956" s="71" t="s">
        <v>25064</v>
      </c>
      <c r="L956" s="71"/>
      <c r="M956" s="72"/>
      <c r="N956" s="71"/>
      <c r="O956" s="71" t="s">
        <v>25065</v>
      </c>
      <c r="P956" s="71"/>
      <c r="Q956" s="79">
        <v>2400</v>
      </c>
      <c r="R956" s="71"/>
      <c r="S956" s="71"/>
      <c r="T956" s="71"/>
      <c r="U956" s="71"/>
      <c r="V956" s="71"/>
      <c r="W956" s="80"/>
      <c r="X956" s="71"/>
      <c r="Y956" s="71"/>
      <c r="Z956" s="71"/>
      <c r="AA956" s="71" t="s">
        <v>397</v>
      </c>
      <c r="AB956" s="71" t="s">
        <v>397</v>
      </c>
      <c r="AC956" s="71"/>
      <c r="AD956" s="71"/>
      <c r="AE956" s="71"/>
      <c r="AF956" s="71"/>
      <c r="AG956" s="71"/>
      <c r="AH956" s="71" t="s">
        <v>397</v>
      </c>
      <c r="AI956" s="71" t="s">
        <v>397</v>
      </c>
      <c r="AJ956" s="71"/>
      <c r="AK956" s="71"/>
      <c r="AL956" s="71"/>
      <c r="AM956" s="71"/>
      <c r="AN956" s="71" t="s">
        <v>397</v>
      </c>
      <c r="AO956" s="71" t="s">
        <v>397</v>
      </c>
      <c r="AP956" s="71"/>
      <c r="AQ956" s="71" t="s">
        <v>397</v>
      </c>
      <c r="AR956" s="71" t="s">
        <v>397</v>
      </c>
      <c r="AS956" s="71"/>
      <c r="AT956" s="71" t="s">
        <v>397</v>
      </c>
      <c r="AU956" s="71"/>
      <c r="AV956" s="71" t="s">
        <v>397</v>
      </c>
      <c r="AW956" s="71" t="s">
        <v>397</v>
      </c>
      <c r="AX956" s="71"/>
      <c r="AY956" s="71"/>
      <c r="AZ956" s="72"/>
      <c r="BA956" s="71"/>
      <c r="BB956" s="71"/>
      <c r="BC956" s="71"/>
      <c r="BD956" s="71"/>
      <c r="BE956" s="71"/>
      <c r="BF956" s="71"/>
      <c r="BG956" s="71"/>
      <c r="BH956" s="71"/>
      <c r="BI956" s="71"/>
      <c r="BJ956" s="71"/>
      <c r="BK956" s="71"/>
      <c r="BL956" s="81"/>
      <c r="BM956" s="81"/>
      <c r="BN956" s="81"/>
      <c r="BO956" s="71"/>
      <c r="BP956" s="71"/>
      <c r="BQ956" s="71"/>
      <c r="BR956" s="71"/>
      <c r="BS956" s="71"/>
      <c r="BT956" s="71"/>
      <c r="BU956" s="72"/>
      <c r="BV956" s="71"/>
      <c r="BW956" s="72"/>
      <c r="BX956" s="79">
        <v>0</v>
      </c>
      <c r="BY956" s="81">
        <v>0</v>
      </c>
      <c r="BZ956" s="71"/>
      <c r="CA956" s="81">
        <v>0</v>
      </c>
      <c r="CB956" s="71"/>
      <c r="CC956" s="71"/>
      <c r="CD956" s="72"/>
      <c r="CE956" s="71"/>
      <c r="CF956" s="71"/>
      <c r="CG956" s="81">
        <v>0</v>
      </c>
      <c r="CH956" s="71"/>
      <c r="CI956" s="81">
        <v>0</v>
      </c>
      <c r="CJ956" s="71"/>
      <c r="CK956" s="71"/>
      <c r="CL956" s="71"/>
      <c r="CM956" s="71"/>
      <c r="CN956" s="71"/>
      <c r="CO956" s="71"/>
      <c r="CP956" s="71"/>
      <c r="CQ956" s="71"/>
      <c r="CR956" s="71"/>
      <c r="CS956" s="71"/>
      <c r="CT956" s="71"/>
      <c r="CU956" s="72"/>
      <c r="CV956" s="71"/>
      <c r="CW956" s="71"/>
      <c r="CX956" s="71"/>
      <c r="CY956" s="71"/>
      <c r="CZ956" s="71"/>
      <c r="DA956" s="71"/>
      <c r="DB956" s="71"/>
    </row>
    <row r="957" spans="1:106">
      <c r="A957" s="71" t="s">
        <v>13533</v>
      </c>
      <c r="B957" s="71" t="s">
        <v>13534</v>
      </c>
      <c r="C957" s="71" t="s">
        <v>397</v>
      </c>
      <c r="D957" s="71" t="s">
        <v>450</v>
      </c>
      <c r="E957" s="71" t="s">
        <v>21836</v>
      </c>
      <c r="F957" s="71" t="s">
        <v>450</v>
      </c>
      <c r="G957" s="71" t="s">
        <v>21159</v>
      </c>
      <c r="H957" s="71" t="s">
        <v>21160</v>
      </c>
      <c r="I957" s="71" t="s">
        <v>21065</v>
      </c>
      <c r="J957" s="79">
        <v>0</v>
      </c>
      <c r="K957" s="71" t="s">
        <v>25066</v>
      </c>
      <c r="L957" s="71" t="s">
        <v>25067</v>
      </c>
      <c r="M957" s="72">
        <v>45921.833333333299</v>
      </c>
      <c r="N957" s="71" t="s">
        <v>390</v>
      </c>
      <c r="O957" s="71" t="s">
        <v>25068</v>
      </c>
      <c r="P957" s="71" t="s">
        <v>25069</v>
      </c>
      <c r="Q957" s="79">
        <v>999999999</v>
      </c>
      <c r="R957" s="71"/>
      <c r="S957" s="71"/>
      <c r="T957" s="71"/>
      <c r="U957" s="71"/>
      <c r="V957" s="71"/>
      <c r="W957" s="80"/>
      <c r="X957" s="71"/>
      <c r="Y957" s="71" t="s">
        <v>25067</v>
      </c>
      <c r="Z957" s="71"/>
      <c r="AA957" s="71" t="s">
        <v>397</v>
      </c>
      <c r="AB957" s="71" t="s">
        <v>397</v>
      </c>
      <c r="AC957" s="71" t="s">
        <v>21133</v>
      </c>
      <c r="AD957" s="71" t="s">
        <v>29531</v>
      </c>
      <c r="AE957" s="71"/>
      <c r="AF957" s="71"/>
      <c r="AG957" s="71"/>
      <c r="AH957" s="71" t="s">
        <v>397</v>
      </c>
      <c r="AI957" s="71" t="s">
        <v>397</v>
      </c>
      <c r="AJ957" s="71"/>
      <c r="AK957" s="71"/>
      <c r="AL957" s="71"/>
      <c r="AM957" s="71"/>
      <c r="AN957" s="71" t="s">
        <v>397</v>
      </c>
      <c r="AO957" s="71" t="s">
        <v>397</v>
      </c>
      <c r="AP957" s="71"/>
      <c r="AQ957" s="71" t="s">
        <v>397</v>
      </c>
      <c r="AR957" s="71" t="s">
        <v>397</v>
      </c>
      <c r="AS957" s="71"/>
      <c r="AT957" s="71" t="s">
        <v>397</v>
      </c>
      <c r="AU957" s="71"/>
      <c r="AV957" s="71" t="s">
        <v>21115</v>
      </c>
      <c r="AW957" s="71" t="s">
        <v>397</v>
      </c>
      <c r="AX957" s="71" t="s">
        <v>20973</v>
      </c>
      <c r="AY957" s="71" t="s">
        <v>21578</v>
      </c>
      <c r="AZ957" s="72">
        <v>45547.405856481499</v>
      </c>
      <c r="BA957" s="71"/>
      <c r="BB957" s="71"/>
      <c r="BC957" s="71"/>
      <c r="BD957" s="71"/>
      <c r="BE957" s="71"/>
      <c r="BF957" s="71"/>
      <c r="BG957" s="71"/>
      <c r="BH957" s="71"/>
      <c r="BI957" s="71"/>
      <c r="BJ957" s="71"/>
      <c r="BK957" s="71"/>
      <c r="BL957" s="81"/>
      <c r="BM957" s="81"/>
      <c r="BN957" s="81"/>
      <c r="BO957" s="71"/>
      <c r="BP957" s="71"/>
      <c r="BQ957" s="71"/>
      <c r="BR957" s="71"/>
      <c r="BS957" s="71"/>
      <c r="BT957" s="71"/>
      <c r="BU957" s="72"/>
      <c r="BV957" s="71"/>
      <c r="BW957" s="72"/>
      <c r="BX957" s="79">
        <v>0</v>
      </c>
      <c r="BY957" s="81">
        <v>0</v>
      </c>
      <c r="BZ957" s="71"/>
      <c r="CA957" s="81">
        <v>0</v>
      </c>
      <c r="CB957" s="71"/>
      <c r="CC957" s="71"/>
      <c r="CD957" s="72"/>
      <c r="CE957" s="71"/>
      <c r="CF957" s="71"/>
      <c r="CG957" s="81">
        <v>0</v>
      </c>
      <c r="CH957" s="71"/>
      <c r="CI957" s="81">
        <v>0</v>
      </c>
      <c r="CJ957" s="71"/>
      <c r="CK957" s="71"/>
      <c r="CL957" s="71"/>
      <c r="CM957" s="71"/>
      <c r="CN957" s="71"/>
      <c r="CO957" s="71"/>
      <c r="CP957" s="71"/>
      <c r="CQ957" s="71"/>
      <c r="CR957" s="71"/>
      <c r="CS957" s="71"/>
      <c r="CT957" s="71"/>
      <c r="CU957" s="72"/>
      <c r="CV957" s="71"/>
      <c r="CW957" s="71"/>
      <c r="CX957" s="71"/>
      <c r="CY957" s="71"/>
      <c r="CZ957" s="71"/>
      <c r="DA957" s="71"/>
      <c r="DB957" s="71"/>
    </row>
    <row r="958" spans="1:106">
      <c r="A958" s="71" t="s">
        <v>13622</v>
      </c>
      <c r="B958" s="71" t="s">
        <v>13623</v>
      </c>
      <c r="C958" s="71" t="s">
        <v>21106</v>
      </c>
      <c r="D958" s="71" t="s">
        <v>450</v>
      </c>
      <c r="E958" s="71" t="s">
        <v>21064</v>
      </c>
      <c r="F958" s="71" t="s">
        <v>450</v>
      </c>
      <c r="G958" s="71" t="s">
        <v>21210</v>
      </c>
      <c r="H958" s="71" t="s">
        <v>21145</v>
      </c>
      <c r="I958" s="71" t="s">
        <v>21065</v>
      </c>
      <c r="J958" s="79">
        <v>0</v>
      </c>
      <c r="K958" s="71" t="s">
        <v>25071</v>
      </c>
      <c r="L958" s="71" t="s">
        <v>25072</v>
      </c>
      <c r="M958" s="72">
        <v>45257.5802430556</v>
      </c>
      <c r="N958" s="71" t="s">
        <v>404</v>
      </c>
      <c r="O958" s="71" t="s">
        <v>25073</v>
      </c>
      <c r="P958" s="71"/>
      <c r="Q958" s="79">
        <v>999999999</v>
      </c>
      <c r="R958" s="71"/>
      <c r="S958" s="71"/>
      <c r="T958" s="71"/>
      <c r="U958" s="71"/>
      <c r="V958" s="71"/>
      <c r="W958" s="80"/>
      <c r="X958" s="71" t="s">
        <v>25074</v>
      </c>
      <c r="Y958" s="71" t="s">
        <v>25072</v>
      </c>
      <c r="Z958" s="71"/>
      <c r="AA958" s="71" t="s">
        <v>397</v>
      </c>
      <c r="AB958" s="71" t="s">
        <v>397</v>
      </c>
      <c r="AC958" s="71" t="s">
        <v>21133</v>
      </c>
      <c r="AD958" s="71" t="s">
        <v>29532</v>
      </c>
      <c r="AE958" s="71"/>
      <c r="AF958" s="71"/>
      <c r="AG958" s="71"/>
      <c r="AH958" s="71" t="s">
        <v>397</v>
      </c>
      <c r="AI958" s="71" t="s">
        <v>397</v>
      </c>
      <c r="AJ958" s="71"/>
      <c r="AK958" s="71"/>
      <c r="AL958" s="71"/>
      <c r="AM958" s="71"/>
      <c r="AN958" s="71" t="s">
        <v>397</v>
      </c>
      <c r="AO958" s="71" t="s">
        <v>397</v>
      </c>
      <c r="AP958" s="71"/>
      <c r="AQ958" s="71" t="s">
        <v>397</v>
      </c>
      <c r="AR958" s="71" t="s">
        <v>397</v>
      </c>
      <c r="AS958" s="71"/>
      <c r="AT958" s="71" t="s">
        <v>397</v>
      </c>
      <c r="AU958" s="71"/>
      <c r="AV958" s="71" t="s">
        <v>21115</v>
      </c>
      <c r="AW958" s="71" t="s">
        <v>397</v>
      </c>
      <c r="AX958" s="71" t="s">
        <v>20973</v>
      </c>
      <c r="AY958" s="71" t="s">
        <v>21578</v>
      </c>
      <c r="AZ958" s="72">
        <v>45547.405879629601</v>
      </c>
      <c r="BA958" s="71"/>
      <c r="BB958" s="71"/>
      <c r="BC958" s="71"/>
      <c r="BD958" s="71"/>
      <c r="BE958" s="71"/>
      <c r="BF958" s="71"/>
      <c r="BG958" s="71"/>
      <c r="BH958" s="71"/>
      <c r="BI958" s="71"/>
      <c r="BJ958" s="71"/>
      <c r="BK958" s="71"/>
      <c r="BL958" s="81"/>
      <c r="BM958" s="81"/>
      <c r="BN958" s="81"/>
      <c r="BO958" s="71"/>
      <c r="BP958" s="71"/>
      <c r="BQ958" s="71"/>
      <c r="BR958" s="71"/>
      <c r="BS958" s="71"/>
      <c r="BT958" s="71"/>
      <c r="BU958" s="72"/>
      <c r="BV958" s="71"/>
      <c r="BW958" s="72"/>
      <c r="BX958" s="79">
        <v>0</v>
      </c>
      <c r="BY958" s="81">
        <v>0</v>
      </c>
      <c r="BZ958" s="71"/>
      <c r="CA958" s="81">
        <v>0</v>
      </c>
      <c r="CB958" s="71"/>
      <c r="CC958" s="71"/>
      <c r="CD958" s="72"/>
      <c r="CE958" s="71"/>
      <c r="CF958" s="71"/>
      <c r="CG958" s="81">
        <v>0</v>
      </c>
      <c r="CH958" s="71"/>
      <c r="CI958" s="81">
        <v>0</v>
      </c>
      <c r="CJ958" s="71"/>
      <c r="CK958" s="71"/>
      <c r="CL958" s="71"/>
      <c r="CM958" s="71"/>
      <c r="CN958" s="71"/>
      <c r="CO958" s="71"/>
      <c r="CP958" s="71"/>
      <c r="CQ958" s="71"/>
      <c r="CR958" s="71"/>
      <c r="CS958" s="71"/>
      <c r="CT958" s="71"/>
      <c r="CU958" s="72"/>
      <c r="CV958" s="71"/>
      <c r="CW958" s="71"/>
      <c r="CX958" s="71"/>
      <c r="CY958" s="71"/>
      <c r="CZ958" s="71"/>
      <c r="DA958" s="71"/>
      <c r="DB958" s="71"/>
    </row>
    <row r="959" spans="1:106">
      <c r="A959" s="71" t="s">
        <v>13627</v>
      </c>
      <c r="B959" s="71" t="s">
        <v>13628</v>
      </c>
      <c r="C959" s="71" t="s">
        <v>397</v>
      </c>
      <c r="D959" s="71" t="s">
        <v>450</v>
      </c>
      <c r="E959" s="71" t="s">
        <v>21064</v>
      </c>
      <c r="F959" s="71" t="s">
        <v>450</v>
      </c>
      <c r="G959" s="71" t="s">
        <v>21159</v>
      </c>
      <c r="H959" s="71" t="s">
        <v>21235</v>
      </c>
      <c r="I959" s="71" t="s">
        <v>21065</v>
      </c>
      <c r="J959" s="79">
        <v>0</v>
      </c>
      <c r="K959" s="71" t="s">
        <v>25076</v>
      </c>
      <c r="L959" s="71" t="s">
        <v>25077</v>
      </c>
      <c r="M959" s="72">
        <v>45577.607928240701</v>
      </c>
      <c r="N959" s="71" t="s">
        <v>390</v>
      </c>
      <c r="O959" s="71" t="s">
        <v>25078</v>
      </c>
      <c r="P959" s="71"/>
      <c r="Q959" s="79">
        <v>999999999</v>
      </c>
      <c r="R959" s="71"/>
      <c r="S959" s="71"/>
      <c r="T959" s="71"/>
      <c r="U959" s="71"/>
      <c r="V959" s="71"/>
      <c r="W959" s="80"/>
      <c r="X959" s="71"/>
      <c r="Y959" s="71" t="s">
        <v>25077</v>
      </c>
      <c r="Z959" s="71"/>
      <c r="AA959" s="71" t="s">
        <v>397</v>
      </c>
      <c r="AB959" s="71" t="s">
        <v>397</v>
      </c>
      <c r="AC959" s="71" t="s">
        <v>21133</v>
      </c>
      <c r="AD959" s="71" t="s">
        <v>29533</v>
      </c>
      <c r="AE959" s="71"/>
      <c r="AF959" s="71"/>
      <c r="AG959" s="71"/>
      <c r="AH959" s="71" t="s">
        <v>397</v>
      </c>
      <c r="AI959" s="71" t="s">
        <v>397</v>
      </c>
      <c r="AJ959" s="71"/>
      <c r="AK959" s="71"/>
      <c r="AL959" s="71"/>
      <c r="AM959" s="71"/>
      <c r="AN959" s="71" t="s">
        <v>397</v>
      </c>
      <c r="AO959" s="71" t="s">
        <v>397</v>
      </c>
      <c r="AP959" s="71"/>
      <c r="AQ959" s="71" t="s">
        <v>397</v>
      </c>
      <c r="AR959" s="71" t="s">
        <v>397</v>
      </c>
      <c r="AS959" s="71"/>
      <c r="AT959" s="71" t="s">
        <v>397</v>
      </c>
      <c r="AU959" s="71"/>
      <c r="AV959" s="71" t="s">
        <v>21115</v>
      </c>
      <c r="AW959" s="71" t="s">
        <v>397</v>
      </c>
      <c r="AX959" s="71" t="s">
        <v>20973</v>
      </c>
      <c r="AY959" s="71" t="s">
        <v>21578</v>
      </c>
      <c r="AZ959" s="72">
        <v>45547.4058912037</v>
      </c>
      <c r="BA959" s="71"/>
      <c r="BB959" s="71"/>
      <c r="BC959" s="71"/>
      <c r="BD959" s="71"/>
      <c r="BE959" s="71"/>
      <c r="BF959" s="71"/>
      <c r="BG959" s="71"/>
      <c r="BH959" s="71"/>
      <c r="BI959" s="71"/>
      <c r="BJ959" s="71"/>
      <c r="BK959" s="71"/>
      <c r="BL959" s="81"/>
      <c r="BM959" s="81"/>
      <c r="BN959" s="81"/>
      <c r="BO959" s="71"/>
      <c r="BP959" s="71"/>
      <c r="BQ959" s="71"/>
      <c r="BR959" s="71" t="s">
        <v>29304</v>
      </c>
      <c r="BS959" s="71" t="s">
        <v>23503</v>
      </c>
      <c r="BT959" s="71" t="s">
        <v>21068</v>
      </c>
      <c r="BU959" s="72">
        <v>44797.435601851903</v>
      </c>
      <c r="BV959" s="71" t="s">
        <v>21068</v>
      </c>
      <c r="BW959" s="72">
        <v>44797.435601851903</v>
      </c>
      <c r="BX959" s="79">
        <v>11349.65</v>
      </c>
      <c r="BY959" s="81">
        <v>0</v>
      </c>
      <c r="BZ959" s="71"/>
      <c r="CA959" s="81">
        <v>0</v>
      </c>
      <c r="CB959" s="71"/>
      <c r="CC959" s="71"/>
      <c r="CD959" s="72"/>
      <c r="CE959" s="71"/>
      <c r="CF959" s="71"/>
      <c r="CG959" s="81">
        <v>0</v>
      </c>
      <c r="CH959" s="71"/>
      <c r="CI959" s="81">
        <v>0</v>
      </c>
      <c r="CJ959" s="71"/>
      <c r="CK959" s="71"/>
      <c r="CL959" s="71" t="s">
        <v>23504</v>
      </c>
      <c r="CM959" s="71"/>
      <c r="CN959" s="71"/>
      <c r="CO959" s="71"/>
      <c r="CP959" s="71" t="s">
        <v>23505</v>
      </c>
      <c r="CQ959" s="71"/>
      <c r="CR959" s="71"/>
      <c r="CS959" s="71"/>
      <c r="CT959" s="71"/>
      <c r="CU959" s="72"/>
      <c r="CV959" s="71"/>
      <c r="CW959" s="71"/>
      <c r="CX959" s="71" t="s">
        <v>21120</v>
      </c>
      <c r="CY959" s="71"/>
      <c r="CZ959" s="71" t="s">
        <v>23506</v>
      </c>
      <c r="DA959" s="71"/>
      <c r="DB959" s="71" t="s">
        <v>9630</v>
      </c>
    </row>
    <row r="960" spans="1:106">
      <c r="A960" s="71" t="s">
        <v>325</v>
      </c>
      <c r="B960" s="71" t="s">
        <v>13634</v>
      </c>
      <c r="C960" s="71" t="s">
        <v>21106</v>
      </c>
      <c r="D960" s="71" t="s">
        <v>450</v>
      </c>
      <c r="E960" s="71" t="s">
        <v>21064</v>
      </c>
      <c r="F960" s="71" t="s">
        <v>450</v>
      </c>
      <c r="G960" s="71" t="s">
        <v>21152</v>
      </c>
      <c r="H960" s="71" t="s">
        <v>21475</v>
      </c>
      <c r="I960" s="71" t="s">
        <v>21065</v>
      </c>
      <c r="J960" s="79">
        <v>0</v>
      </c>
      <c r="K960" s="71" t="s">
        <v>25080</v>
      </c>
      <c r="L960" s="71"/>
      <c r="M960" s="72">
        <v>45329.448159722197</v>
      </c>
      <c r="N960" s="71" t="s">
        <v>404</v>
      </c>
      <c r="O960" s="71" t="s">
        <v>25081</v>
      </c>
      <c r="P960" s="71" t="s">
        <v>25082</v>
      </c>
      <c r="Q960" s="79">
        <v>999999999</v>
      </c>
      <c r="R960" s="71"/>
      <c r="S960" s="71"/>
      <c r="T960" s="71"/>
      <c r="U960" s="71"/>
      <c r="V960" s="71"/>
      <c r="W960" s="80"/>
      <c r="X960" s="71"/>
      <c r="Y960" s="71"/>
      <c r="Z960" s="71"/>
      <c r="AA960" s="71" t="s">
        <v>397</v>
      </c>
      <c r="AB960" s="71" t="s">
        <v>397</v>
      </c>
      <c r="AC960" s="71"/>
      <c r="AD960" s="71"/>
      <c r="AE960" s="71"/>
      <c r="AF960" s="71"/>
      <c r="AG960" s="71"/>
      <c r="AH960" s="71" t="s">
        <v>397</v>
      </c>
      <c r="AI960" s="71" t="s">
        <v>397</v>
      </c>
      <c r="AJ960" s="71"/>
      <c r="AK960" s="71"/>
      <c r="AL960" s="71"/>
      <c r="AM960" s="71"/>
      <c r="AN960" s="71" t="s">
        <v>397</v>
      </c>
      <c r="AO960" s="71" t="s">
        <v>397</v>
      </c>
      <c r="AP960" s="71"/>
      <c r="AQ960" s="71" t="s">
        <v>397</v>
      </c>
      <c r="AR960" s="71" t="s">
        <v>397</v>
      </c>
      <c r="AS960" s="71"/>
      <c r="AT960" s="71" t="s">
        <v>397</v>
      </c>
      <c r="AU960" s="71"/>
      <c r="AV960" s="71" t="s">
        <v>397</v>
      </c>
      <c r="AW960" s="71" t="s">
        <v>397</v>
      </c>
      <c r="AX960" s="71"/>
      <c r="AY960" s="71"/>
      <c r="AZ960" s="72"/>
      <c r="BA960" s="71"/>
      <c r="BB960" s="71"/>
      <c r="BC960" s="71"/>
      <c r="BD960" s="71"/>
      <c r="BE960" s="71"/>
      <c r="BF960" s="71"/>
      <c r="BG960" s="71"/>
      <c r="BH960" s="71"/>
      <c r="BI960" s="71"/>
      <c r="BJ960" s="71"/>
      <c r="BK960" s="71"/>
      <c r="BL960" s="81"/>
      <c r="BM960" s="81"/>
      <c r="BN960" s="81"/>
      <c r="BO960" s="71"/>
      <c r="BP960" s="71"/>
      <c r="BQ960" s="71"/>
      <c r="BR960" s="71"/>
      <c r="BS960" s="71"/>
      <c r="BT960" s="71"/>
      <c r="BU960" s="72"/>
      <c r="BV960" s="71"/>
      <c r="BW960" s="72"/>
      <c r="BX960" s="79">
        <v>0</v>
      </c>
      <c r="BY960" s="81">
        <v>0</v>
      </c>
      <c r="BZ960" s="71"/>
      <c r="CA960" s="81">
        <v>0</v>
      </c>
      <c r="CB960" s="71"/>
      <c r="CC960" s="71"/>
      <c r="CD960" s="72"/>
      <c r="CE960" s="71"/>
      <c r="CF960" s="71"/>
      <c r="CG960" s="81">
        <v>0</v>
      </c>
      <c r="CH960" s="71"/>
      <c r="CI960" s="81">
        <v>0</v>
      </c>
      <c r="CJ960" s="71"/>
      <c r="CK960" s="71"/>
      <c r="CL960" s="71"/>
      <c r="CM960" s="71"/>
      <c r="CN960" s="71"/>
      <c r="CO960" s="71"/>
      <c r="CP960" s="71"/>
      <c r="CQ960" s="71"/>
      <c r="CR960" s="71"/>
      <c r="CS960" s="71"/>
      <c r="CT960" s="71"/>
      <c r="CU960" s="72"/>
      <c r="CV960" s="71"/>
      <c r="CW960" s="71"/>
      <c r="CX960" s="71"/>
      <c r="CY960" s="71"/>
      <c r="CZ960" s="71"/>
      <c r="DA960" s="71"/>
      <c r="DB960" s="71"/>
    </row>
    <row r="961" spans="1:106">
      <c r="A961" s="71" t="s">
        <v>13644</v>
      </c>
      <c r="B961" s="71" t="s">
        <v>13645</v>
      </c>
      <c r="C961" s="71" t="s">
        <v>21106</v>
      </c>
      <c r="D961" s="71" t="s">
        <v>450</v>
      </c>
      <c r="E961" s="71" t="s">
        <v>21064</v>
      </c>
      <c r="F961" s="71" t="s">
        <v>450</v>
      </c>
      <c r="G961" s="71" t="s">
        <v>21159</v>
      </c>
      <c r="H961" s="71" t="s">
        <v>21869</v>
      </c>
      <c r="I961" s="71" t="s">
        <v>21065</v>
      </c>
      <c r="J961" s="79">
        <v>0</v>
      </c>
      <c r="K961" s="71" t="s">
        <v>25083</v>
      </c>
      <c r="L961" s="71" t="s">
        <v>25084</v>
      </c>
      <c r="M961" s="72">
        <v>45257.642766203702</v>
      </c>
      <c r="N961" s="71" t="s">
        <v>404</v>
      </c>
      <c r="O961" s="71" t="s">
        <v>25085</v>
      </c>
      <c r="P961" s="71"/>
      <c r="Q961" s="79">
        <v>999999999</v>
      </c>
      <c r="R961" s="71"/>
      <c r="S961" s="71"/>
      <c r="T961" s="71"/>
      <c r="U961" s="71"/>
      <c r="V961" s="71"/>
      <c r="W961" s="80"/>
      <c r="X961" s="71" t="s">
        <v>25086</v>
      </c>
      <c r="Y961" s="71" t="s">
        <v>25084</v>
      </c>
      <c r="Z961" s="71"/>
      <c r="AA961" s="71" t="s">
        <v>397</v>
      </c>
      <c r="AB961" s="71" t="s">
        <v>397</v>
      </c>
      <c r="AC961" s="71" t="s">
        <v>21133</v>
      </c>
      <c r="AD961" s="71" t="s">
        <v>29534</v>
      </c>
      <c r="AE961" s="71"/>
      <c r="AF961" s="71"/>
      <c r="AG961" s="71"/>
      <c r="AH961" s="71" t="s">
        <v>397</v>
      </c>
      <c r="AI961" s="71" t="s">
        <v>397</v>
      </c>
      <c r="AJ961" s="71"/>
      <c r="AK961" s="71"/>
      <c r="AL961" s="71"/>
      <c r="AM961" s="71"/>
      <c r="AN961" s="71" t="s">
        <v>397</v>
      </c>
      <c r="AO961" s="71" t="s">
        <v>397</v>
      </c>
      <c r="AP961" s="71"/>
      <c r="AQ961" s="71" t="s">
        <v>397</v>
      </c>
      <c r="AR961" s="71" t="s">
        <v>397</v>
      </c>
      <c r="AS961" s="71"/>
      <c r="AT961" s="71" t="s">
        <v>397</v>
      </c>
      <c r="AU961" s="71"/>
      <c r="AV961" s="71" t="s">
        <v>21115</v>
      </c>
      <c r="AW961" s="71" t="s">
        <v>397</v>
      </c>
      <c r="AX961" s="71" t="s">
        <v>20973</v>
      </c>
      <c r="AY961" s="71" t="s">
        <v>21578</v>
      </c>
      <c r="AZ961" s="72">
        <v>45547.405914351897</v>
      </c>
      <c r="BA961" s="71"/>
      <c r="BB961" s="71"/>
      <c r="BC961" s="71"/>
      <c r="BD961" s="71"/>
      <c r="BE961" s="71"/>
      <c r="BF961" s="71"/>
      <c r="BG961" s="71"/>
      <c r="BH961" s="71"/>
      <c r="BI961" s="71"/>
      <c r="BJ961" s="71"/>
      <c r="BK961" s="71"/>
      <c r="BL961" s="81"/>
      <c r="BM961" s="81"/>
      <c r="BN961" s="81"/>
      <c r="BO961" s="71"/>
      <c r="BP961" s="71"/>
      <c r="BQ961" s="71"/>
      <c r="BR961" s="71"/>
      <c r="BS961" s="71"/>
      <c r="BT961" s="71"/>
      <c r="BU961" s="72"/>
      <c r="BV961" s="71"/>
      <c r="BW961" s="72"/>
      <c r="BX961" s="79">
        <v>0</v>
      </c>
      <c r="BY961" s="81">
        <v>0</v>
      </c>
      <c r="BZ961" s="71"/>
      <c r="CA961" s="81">
        <v>0</v>
      </c>
      <c r="CB961" s="71"/>
      <c r="CC961" s="71"/>
      <c r="CD961" s="72"/>
      <c r="CE961" s="71"/>
      <c r="CF961" s="71"/>
      <c r="CG961" s="81">
        <v>0</v>
      </c>
      <c r="CH961" s="71"/>
      <c r="CI961" s="81">
        <v>0</v>
      </c>
      <c r="CJ961" s="71"/>
      <c r="CK961" s="71"/>
      <c r="CL961" s="71"/>
      <c r="CM961" s="71"/>
      <c r="CN961" s="71"/>
      <c r="CO961" s="71"/>
      <c r="CP961" s="71"/>
      <c r="CQ961" s="71"/>
      <c r="CR961" s="71"/>
      <c r="CS961" s="71"/>
      <c r="CT961" s="71"/>
      <c r="CU961" s="72"/>
      <c r="CV961" s="71"/>
      <c r="CW961" s="71"/>
      <c r="CX961" s="71"/>
      <c r="CY961" s="71"/>
      <c r="CZ961" s="71"/>
      <c r="DA961" s="71"/>
      <c r="DB961" s="71"/>
    </row>
    <row r="962" spans="1:106">
      <c r="A962" s="71" t="s">
        <v>13648</v>
      </c>
      <c r="B962" s="71" t="s">
        <v>29535</v>
      </c>
      <c r="C962" s="71" t="s">
        <v>397</v>
      </c>
      <c r="D962" s="71" t="s">
        <v>450</v>
      </c>
      <c r="E962" s="71" t="s">
        <v>21836</v>
      </c>
      <c r="F962" s="71" t="s">
        <v>450</v>
      </c>
      <c r="G962" s="71" t="s">
        <v>21121</v>
      </c>
      <c r="H962" s="71" t="s">
        <v>21122</v>
      </c>
      <c r="I962" s="71" t="s">
        <v>21065</v>
      </c>
      <c r="J962" s="79">
        <v>0</v>
      </c>
      <c r="K962" s="71" t="s">
        <v>24619</v>
      </c>
      <c r="L962" s="71" t="s">
        <v>24620</v>
      </c>
      <c r="M962" s="72">
        <v>45921.833333333299</v>
      </c>
      <c r="N962" s="71" t="s">
        <v>390</v>
      </c>
      <c r="O962" s="71" t="s">
        <v>24621</v>
      </c>
      <c r="P962" s="71"/>
      <c r="Q962" s="79">
        <v>999999999</v>
      </c>
      <c r="R962" s="71" t="s">
        <v>25088</v>
      </c>
      <c r="S962" s="71"/>
      <c r="T962" s="71" t="s">
        <v>24372</v>
      </c>
      <c r="U962" s="71" t="s">
        <v>21868</v>
      </c>
      <c r="V962" s="71" t="s">
        <v>21868</v>
      </c>
      <c r="W962" s="80"/>
      <c r="X962" s="71" t="s">
        <v>25089</v>
      </c>
      <c r="Y962" s="71" t="s">
        <v>24620</v>
      </c>
      <c r="Z962" s="71"/>
      <c r="AA962" s="71" t="s">
        <v>397</v>
      </c>
      <c r="AB962" s="71" t="s">
        <v>397</v>
      </c>
      <c r="AC962" s="71" t="s">
        <v>21133</v>
      </c>
      <c r="AD962" s="71" t="s">
        <v>29536</v>
      </c>
      <c r="AE962" s="71"/>
      <c r="AF962" s="71"/>
      <c r="AG962" s="71"/>
      <c r="AH962" s="71" t="s">
        <v>397</v>
      </c>
      <c r="AI962" s="71" t="s">
        <v>397</v>
      </c>
      <c r="AJ962" s="71"/>
      <c r="AK962" s="71"/>
      <c r="AL962" s="71"/>
      <c r="AM962" s="71"/>
      <c r="AN962" s="71" t="s">
        <v>397</v>
      </c>
      <c r="AO962" s="71" t="s">
        <v>397</v>
      </c>
      <c r="AP962" s="71"/>
      <c r="AQ962" s="71" t="s">
        <v>397</v>
      </c>
      <c r="AR962" s="71" t="s">
        <v>397</v>
      </c>
      <c r="AS962" s="71"/>
      <c r="AT962" s="71" t="s">
        <v>397</v>
      </c>
      <c r="AU962" s="71"/>
      <c r="AV962" s="71" t="s">
        <v>21115</v>
      </c>
      <c r="AW962" s="71" t="s">
        <v>397</v>
      </c>
      <c r="AX962" s="71" t="s">
        <v>20973</v>
      </c>
      <c r="AY962" s="71" t="s">
        <v>21578</v>
      </c>
      <c r="AZ962" s="72">
        <v>45547.405925925901</v>
      </c>
      <c r="BA962" s="71"/>
      <c r="BB962" s="71"/>
      <c r="BC962" s="71"/>
      <c r="BD962" s="71"/>
      <c r="BE962" s="71"/>
      <c r="BF962" s="71"/>
      <c r="BG962" s="71" t="s">
        <v>21069</v>
      </c>
      <c r="BH962" s="71" t="s">
        <v>20990</v>
      </c>
      <c r="BI962" s="71" t="s">
        <v>20978</v>
      </c>
      <c r="BJ962" s="71" t="s">
        <v>20976</v>
      </c>
      <c r="BK962" s="71" t="s">
        <v>21070</v>
      </c>
      <c r="BL962" s="81">
        <v>1</v>
      </c>
      <c r="BM962" s="81">
        <v>1</v>
      </c>
      <c r="BN962" s="81">
        <v>0</v>
      </c>
      <c r="BO962" s="71" t="s">
        <v>21071</v>
      </c>
      <c r="BP962" s="71" t="s">
        <v>21071</v>
      </c>
      <c r="BQ962" s="71"/>
      <c r="BR962" s="71" t="s">
        <v>29304</v>
      </c>
      <c r="BS962" s="71" t="s">
        <v>23503</v>
      </c>
      <c r="BT962" s="71" t="s">
        <v>21068</v>
      </c>
      <c r="BU962" s="72">
        <v>44797.435601851903</v>
      </c>
      <c r="BV962" s="71" t="s">
        <v>21068</v>
      </c>
      <c r="BW962" s="72">
        <v>44797.435601851903</v>
      </c>
      <c r="BX962" s="79">
        <v>11349.65</v>
      </c>
      <c r="BY962" s="81">
        <v>0</v>
      </c>
      <c r="BZ962" s="71"/>
      <c r="CA962" s="81">
        <v>0</v>
      </c>
      <c r="CB962" s="71"/>
      <c r="CC962" s="71"/>
      <c r="CD962" s="72"/>
      <c r="CE962" s="71"/>
      <c r="CF962" s="71"/>
      <c r="CG962" s="81">
        <v>0</v>
      </c>
      <c r="CH962" s="71"/>
      <c r="CI962" s="81">
        <v>0</v>
      </c>
      <c r="CJ962" s="71"/>
      <c r="CK962" s="71"/>
      <c r="CL962" s="71" t="s">
        <v>23504</v>
      </c>
      <c r="CM962" s="71"/>
      <c r="CN962" s="71"/>
      <c r="CO962" s="71"/>
      <c r="CP962" s="71" t="s">
        <v>23505</v>
      </c>
      <c r="CQ962" s="71"/>
      <c r="CR962" s="71"/>
      <c r="CS962" s="71"/>
      <c r="CT962" s="71"/>
      <c r="CU962" s="72"/>
      <c r="CV962" s="71"/>
      <c r="CW962" s="71"/>
      <c r="CX962" s="71" t="s">
        <v>21120</v>
      </c>
      <c r="CY962" s="71"/>
      <c r="CZ962" s="71" t="s">
        <v>23506</v>
      </c>
      <c r="DA962" s="71"/>
      <c r="DB962" s="71" t="s">
        <v>9630</v>
      </c>
    </row>
    <row r="963" spans="1:106">
      <c r="A963" s="71" t="s">
        <v>13652</v>
      </c>
      <c r="B963" s="71" t="s">
        <v>13653</v>
      </c>
      <c r="C963" s="71" t="s">
        <v>21106</v>
      </c>
      <c r="D963" s="71" t="s">
        <v>450</v>
      </c>
      <c r="E963" s="71" t="s">
        <v>21064</v>
      </c>
      <c r="F963" s="71" t="s">
        <v>450</v>
      </c>
      <c r="G963" s="71" t="s">
        <v>21121</v>
      </c>
      <c r="H963" s="71" t="s">
        <v>21122</v>
      </c>
      <c r="I963" s="71" t="s">
        <v>21065</v>
      </c>
      <c r="J963" s="79">
        <v>303.5</v>
      </c>
      <c r="K963" s="71" t="s">
        <v>25091</v>
      </c>
      <c r="L963" s="71" t="s">
        <v>25092</v>
      </c>
      <c r="M963" s="72">
        <v>45257.6493402778</v>
      </c>
      <c r="N963" s="71" t="s">
        <v>404</v>
      </c>
      <c r="O963" s="71" t="s">
        <v>25093</v>
      </c>
      <c r="P963" s="71"/>
      <c r="Q963" s="79">
        <v>999999999</v>
      </c>
      <c r="R963" s="71" t="s">
        <v>25094</v>
      </c>
      <c r="S963" s="71"/>
      <c r="T963" s="71" t="s">
        <v>25095</v>
      </c>
      <c r="U963" s="71" t="s">
        <v>21346</v>
      </c>
      <c r="V963" s="71" t="s">
        <v>21346</v>
      </c>
      <c r="W963" s="80"/>
      <c r="X963" s="71" t="s">
        <v>25096</v>
      </c>
      <c r="Y963" s="71" t="s">
        <v>25092</v>
      </c>
      <c r="Z963" s="71"/>
      <c r="AA963" s="71" t="s">
        <v>397</v>
      </c>
      <c r="AB963" s="71" t="s">
        <v>397</v>
      </c>
      <c r="AC963" s="71" t="s">
        <v>21133</v>
      </c>
      <c r="AD963" s="71" t="s">
        <v>29537</v>
      </c>
      <c r="AE963" s="71"/>
      <c r="AF963" s="71"/>
      <c r="AG963" s="71"/>
      <c r="AH963" s="71" t="s">
        <v>397</v>
      </c>
      <c r="AI963" s="71" t="s">
        <v>397</v>
      </c>
      <c r="AJ963" s="71"/>
      <c r="AK963" s="71"/>
      <c r="AL963" s="71"/>
      <c r="AM963" s="71"/>
      <c r="AN963" s="71" t="s">
        <v>397</v>
      </c>
      <c r="AO963" s="71" t="s">
        <v>397</v>
      </c>
      <c r="AP963" s="71"/>
      <c r="AQ963" s="71" t="s">
        <v>397</v>
      </c>
      <c r="AR963" s="71" t="s">
        <v>397</v>
      </c>
      <c r="AS963" s="71"/>
      <c r="AT963" s="71" t="s">
        <v>397</v>
      </c>
      <c r="AU963" s="71"/>
      <c r="AV963" s="71" t="s">
        <v>21115</v>
      </c>
      <c r="AW963" s="71" t="s">
        <v>397</v>
      </c>
      <c r="AX963" s="71" t="s">
        <v>20973</v>
      </c>
      <c r="AY963" s="71" t="s">
        <v>21578</v>
      </c>
      <c r="AZ963" s="72">
        <v>45547.4059375</v>
      </c>
      <c r="BA963" s="71"/>
      <c r="BB963" s="71"/>
      <c r="BC963" s="71"/>
      <c r="BD963" s="71"/>
      <c r="BE963" s="71"/>
      <c r="BF963" s="71"/>
      <c r="BG963" s="71" t="s">
        <v>21069</v>
      </c>
      <c r="BH963" s="71" t="s">
        <v>20990</v>
      </c>
      <c r="BI963" s="71" t="s">
        <v>20978</v>
      </c>
      <c r="BJ963" s="71" t="s">
        <v>20976</v>
      </c>
      <c r="BK963" s="71" t="s">
        <v>21070</v>
      </c>
      <c r="BL963" s="81">
        <v>1</v>
      </c>
      <c r="BM963" s="81">
        <v>1</v>
      </c>
      <c r="BN963" s="81">
        <v>0</v>
      </c>
      <c r="BO963" s="71" t="s">
        <v>21071</v>
      </c>
      <c r="BP963" s="71" t="s">
        <v>21071</v>
      </c>
      <c r="BQ963" s="71"/>
      <c r="BR963" s="71"/>
      <c r="BS963" s="71"/>
      <c r="BT963" s="71"/>
      <c r="BU963" s="72"/>
      <c r="BV963" s="71"/>
      <c r="BW963" s="72"/>
      <c r="BX963" s="79">
        <v>0</v>
      </c>
      <c r="BY963" s="81">
        <v>0</v>
      </c>
      <c r="BZ963" s="71"/>
      <c r="CA963" s="81">
        <v>0</v>
      </c>
      <c r="CB963" s="71"/>
      <c r="CC963" s="71"/>
      <c r="CD963" s="72"/>
      <c r="CE963" s="71"/>
      <c r="CF963" s="71"/>
      <c r="CG963" s="81">
        <v>0</v>
      </c>
      <c r="CH963" s="71"/>
      <c r="CI963" s="81">
        <v>0</v>
      </c>
      <c r="CJ963" s="71"/>
      <c r="CK963" s="71"/>
      <c r="CL963" s="71"/>
      <c r="CM963" s="71"/>
      <c r="CN963" s="71"/>
      <c r="CO963" s="71"/>
      <c r="CP963" s="71"/>
      <c r="CQ963" s="71"/>
      <c r="CR963" s="71"/>
      <c r="CS963" s="71"/>
      <c r="CT963" s="71"/>
      <c r="CU963" s="72"/>
      <c r="CV963" s="71"/>
      <c r="CW963" s="71"/>
      <c r="CX963" s="71"/>
      <c r="CY963" s="71"/>
      <c r="CZ963" s="71"/>
      <c r="DA963" s="71"/>
      <c r="DB963" s="71"/>
    </row>
    <row r="964" spans="1:106">
      <c r="A964" s="71" t="s">
        <v>289</v>
      </c>
      <c r="B964" s="71" t="s">
        <v>13656</v>
      </c>
      <c r="C964" s="71" t="s">
        <v>397</v>
      </c>
      <c r="D964" s="71" t="s">
        <v>450</v>
      </c>
      <c r="E964" s="71" t="s">
        <v>21064</v>
      </c>
      <c r="F964" s="71" t="s">
        <v>450</v>
      </c>
      <c r="G964" s="71" t="s">
        <v>21524</v>
      </c>
      <c r="H964" s="71" t="s">
        <v>21525</v>
      </c>
      <c r="I964" s="71" t="s">
        <v>21065</v>
      </c>
      <c r="J964" s="79">
        <v>2008.94</v>
      </c>
      <c r="K964" s="71" t="s">
        <v>25098</v>
      </c>
      <c r="L964" s="71" t="s">
        <v>25099</v>
      </c>
      <c r="M964" s="72"/>
      <c r="N964" s="71"/>
      <c r="O964" s="71" t="s">
        <v>25100</v>
      </c>
      <c r="P964" s="71"/>
      <c r="Q964" s="79">
        <v>2400</v>
      </c>
      <c r="R964" s="71"/>
      <c r="S964" s="71"/>
      <c r="T964" s="71"/>
      <c r="U964" s="71"/>
      <c r="V964" s="71"/>
      <c r="W964" s="80"/>
      <c r="X964" s="71" t="s">
        <v>25101</v>
      </c>
      <c r="Y964" s="71" t="s">
        <v>25099</v>
      </c>
      <c r="Z964" s="71"/>
      <c r="AA964" s="71" t="s">
        <v>397</v>
      </c>
      <c r="AB964" s="71" t="s">
        <v>397</v>
      </c>
      <c r="AC964" s="71" t="s">
        <v>21133</v>
      </c>
      <c r="AD964" s="71" t="s">
        <v>29538</v>
      </c>
      <c r="AE964" s="71"/>
      <c r="AF964" s="71"/>
      <c r="AG964" s="71"/>
      <c r="AH964" s="71" t="s">
        <v>397</v>
      </c>
      <c r="AI964" s="71" t="s">
        <v>397</v>
      </c>
      <c r="AJ964" s="71"/>
      <c r="AK964" s="71"/>
      <c r="AL964" s="71"/>
      <c r="AM964" s="71"/>
      <c r="AN964" s="71" t="s">
        <v>397</v>
      </c>
      <c r="AO964" s="71" t="s">
        <v>397</v>
      </c>
      <c r="AP964" s="71"/>
      <c r="AQ964" s="71" t="s">
        <v>397</v>
      </c>
      <c r="AR964" s="71" t="s">
        <v>397</v>
      </c>
      <c r="AS964" s="71"/>
      <c r="AT964" s="71" t="s">
        <v>397</v>
      </c>
      <c r="AU964" s="71"/>
      <c r="AV964" s="71" t="s">
        <v>21115</v>
      </c>
      <c r="AW964" s="71" t="s">
        <v>397</v>
      </c>
      <c r="AX964" s="71" t="s">
        <v>20973</v>
      </c>
      <c r="AY964" s="71" t="s">
        <v>21578</v>
      </c>
      <c r="AZ964" s="72">
        <v>45547.405949074098</v>
      </c>
      <c r="BA964" s="71"/>
      <c r="BB964" s="71"/>
      <c r="BC964" s="71"/>
      <c r="BD964" s="71"/>
      <c r="BE964" s="71"/>
      <c r="BF964" s="71"/>
      <c r="BG964" s="71"/>
      <c r="BH964" s="71"/>
      <c r="BI964" s="71"/>
      <c r="BJ964" s="71"/>
      <c r="BK964" s="71"/>
      <c r="BL964" s="81"/>
      <c r="BM964" s="81"/>
      <c r="BN964" s="81"/>
      <c r="BO964" s="71"/>
      <c r="BP964" s="71"/>
      <c r="BQ964" s="71"/>
      <c r="BR964" s="71"/>
      <c r="BS964" s="71"/>
      <c r="BT964" s="71"/>
      <c r="BU964" s="72"/>
      <c r="BV964" s="71"/>
      <c r="BW964" s="72"/>
      <c r="BX964" s="79">
        <v>0</v>
      </c>
      <c r="BY964" s="81">
        <v>0</v>
      </c>
      <c r="BZ964" s="71"/>
      <c r="CA964" s="81">
        <v>0</v>
      </c>
      <c r="CB964" s="71"/>
      <c r="CC964" s="71"/>
      <c r="CD964" s="72"/>
      <c r="CE964" s="71"/>
      <c r="CF964" s="71"/>
      <c r="CG964" s="81">
        <v>0</v>
      </c>
      <c r="CH964" s="71"/>
      <c r="CI964" s="81">
        <v>0</v>
      </c>
      <c r="CJ964" s="71"/>
      <c r="CK964" s="71"/>
      <c r="CL964" s="71"/>
      <c r="CM964" s="71"/>
      <c r="CN964" s="71"/>
      <c r="CO964" s="71"/>
      <c r="CP964" s="71"/>
      <c r="CQ964" s="71"/>
      <c r="CR964" s="71"/>
      <c r="CS964" s="71"/>
      <c r="CT964" s="71"/>
      <c r="CU964" s="72"/>
      <c r="CV964" s="71"/>
      <c r="CW964" s="71"/>
      <c r="CX964" s="71"/>
      <c r="CY964" s="71"/>
      <c r="CZ964" s="71"/>
      <c r="DA964" s="71"/>
      <c r="DB964" s="71"/>
    </row>
    <row r="965" spans="1:106">
      <c r="A965" s="71" t="s">
        <v>13658</v>
      </c>
      <c r="B965" s="71" t="s">
        <v>13659</v>
      </c>
      <c r="C965" s="71" t="s">
        <v>397</v>
      </c>
      <c r="D965" s="71" t="s">
        <v>427</v>
      </c>
      <c r="E965" s="71" t="s">
        <v>21079</v>
      </c>
      <c r="F965" s="71" t="s">
        <v>427</v>
      </c>
      <c r="G965" s="71"/>
      <c r="H965" s="71"/>
      <c r="I965" s="71" t="s">
        <v>21065</v>
      </c>
      <c r="J965" s="79">
        <v>0</v>
      </c>
      <c r="K965" s="71"/>
      <c r="L965" s="71"/>
      <c r="M965" s="72"/>
      <c r="N965" s="71"/>
      <c r="O965" s="71"/>
      <c r="P965" s="71"/>
      <c r="Q965" s="79">
        <v>0</v>
      </c>
      <c r="R965" s="71" t="s">
        <v>25103</v>
      </c>
      <c r="S965" s="71"/>
      <c r="T965" s="71"/>
      <c r="U965" s="71" t="s">
        <v>21068</v>
      </c>
      <c r="V965" s="71" t="s">
        <v>21068</v>
      </c>
      <c r="W965" s="80"/>
      <c r="X965" s="71"/>
      <c r="Y965" s="71"/>
      <c r="Z965" s="71"/>
      <c r="AA965" s="71" t="s">
        <v>397</v>
      </c>
      <c r="AB965" s="71" t="s">
        <v>397</v>
      </c>
      <c r="AC965" s="71"/>
      <c r="AD965" s="71"/>
      <c r="AE965" s="71"/>
      <c r="AF965" s="71"/>
      <c r="AG965" s="71"/>
      <c r="AH965" s="71" t="s">
        <v>397</v>
      </c>
      <c r="AI965" s="71" t="s">
        <v>397</v>
      </c>
      <c r="AJ965" s="71"/>
      <c r="AK965" s="71"/>
      <c r="AL965" s="71"/>
      <c r="AM965" s="71"/>
      <c r="AN965" s="71" t="s">
        <v>397</v>
      </c>
      <c r="AO965" s="71" t="s">
        <v>397</v>
      </c>
      <c r="AP965" s="71"/>
      <c r="AQ965" s="71" t="s">
        <v>397</v>
      </c>
      <c r="AR965" s="71" t="s">
        <v>397</v>
      </c>
      <c r="AS965" s="71"/>
      <c r="AT965" s="71" t="s">
        <v>397</v>
      </c>
      <c r="AU965" s="71"/>
      <c r="AV965" s="71" t="s">
        <v>397</v>
      </c>
      <c r="AW965" s="71" t="s">
        <v>397</v>
      </c>
      <c r="AX965" s="71"/>
      <c r="AY965" s="71"/>
      <c r="AZ965" s="72"/>
      <c r="BA965" s="71"/>
      <c r="BB965" s="71"/>
      <c r="BC965" s="71"/>
      <c r="BD965" s="71"/>
      <c r="BE965" s="71"/>
      <c r="BF965" s="71"/>
      <c r="BG965" s="71" t="s">
        <v>21069</v>
      </c>
      <c r="BH965" s="71" t="s">
        <v>20990</v>
      </c>
      <c r="BI965" s="71" t="s">
        <v>20978</v>
      </c>
      <c r="BJ965" s="71" t="s">
        <v>20976</v>
      </c>
      <c r="BK965" s="71" t="s">
        <v>21070</v>
      </c>
      <c r="BL965" s="81">
        <v>1</v>
      </c>
      <c r="BM965" s="81">
        <v>1</v>
      </c>
      <c r="BN965" s="81">
        <v>0</v>
      </c>
      <c r="BO965" s="71" t="s">
        <v>21071</v>
      </c>
      <c r="BP965" s="71" t="s">
        <v>21071</v>
      </c>
      <c r="BQ965" s="71"/>
      <c r="BR965" s="71"/>
      <c r="BS965" s="71"/>
      <c r="BT965" s="71"/>
      <c r="BU965" s="72"/>
      <c r="BV965" s="71"/>
      <c r="BW965" s="72"/>
      <c r="BX965" s="79">
        <v>0</v>
      </c>
      <c r="BY965" s="81">
        <v>0</v>
      </c>
      <c r="BZ965" s="71"/>
      <c r="CA965" s="81">
        <v>0</v>
      </c>
      <c r="CB965" s="71"/>
      <c r="CC965" s="71"/>
      <c r="CD965" s="72"/>
      <c r="CE965" s="71"/>
      <c r="CF965" s="71"/>
      <c r="CG965" s="81">
        <v>0</v>
      </c>
      <c r="CH965" s="71"/>
      <c r="CI965" s="81">
        <v>0</v>
      </c>
      <c r="CJ965" s="71"/>
      <c r="CK965" s="71"/>
      <c r="CL965" s="71"/>
      <c r="CM965" s="71"/>
      <c r="CN965" s="71"/>
      <c r="CO965" s="71"/>
      <c r="CP965" s="71"/>
      <c r="CQ965" s="71"/>
      <c r="CR965" s="71"/>
      <c r="CS965" s="71"/>
      <c r="CT965" s="71"/>
      <c r="CU965" s="72"/>
      <c r="CV965" s="71"/>
      <c r="CW965" s="71"/>
      <c r="CX965" s="71"/>
      <c r="CY965" s="71"/>
      <c r="CZ965" s="71"/>
      <c r="DA965" s="71"/>
      <c r="DB965" s="71"/>
    </row>
    <row r="966" spans="1:106">
      <c r="A966" s="71" t="s">
        <v>13664</v>
      </c>
      <c r="B966" s="71" t="s">
        <v>13665</v>
      </c>
      <c r="C966" s="71" t="s">
        <v>397</v>
      </c>
      <c r="D966" s="71" t="s">
        <v>427</v>
      </c>
      <c r="E966" s="71" t="s">
        <v>21079</v>
      </c>
      <c r="F966" s="71" t="s">
        <v>427</v>
      </c>
      <c r="G966" s="71"/>
      <c r="H966" s="71"/>
      <c r="I966" s="71" t="s">
        <v>21065</v>
      </c>
      <c r="J966" s="79">
        <v>9520.89</v>
      </c>
      <c r="K966" s="71" t="s">
        <v>13665</v>
      </c>
      <c r="L966" s="71" t="s">
        <v>25104</v>
      </c>
      <c r="M966" s="72"/>
      <c r="N966" s="71"/>
      <c r="O966" s="71" t="s">
        <v>25105</v>
      </c>
      <c r="P966" s="71"/>
      <c r="Q966" s="79">
        <v>0</v>
      </c>
      <c r="R966" s="71" t="s">
        <v>25106</v>
      </c>
      <c r="S966" s="71"/>
      <c r="T966" s="71"/>
      <c r="U966" s="71" t="s">
        <v>21068</v>
      </c>
      <c r="V966" s="71" t="s">
        <v>21068</v>
      </c>
      <c r="W966" s="80"/>
      <c r="X966" s="71"/>
      <c r="Y966" s="71" t="s">
        <v>25104</v>
      </c>
      <c r="Z966" s="71"/>
      <c r="AA966" s="71" t="s">
        <v>397</v>
      </c>
      <c r="AB966" s="71" t="s">
        <v>397</v>
      </c>
      <c r="AC966" s="71" t="s">
        <v>21133</v>
      </c>
      <c r="AD966" s="71" t="s">
        <v>25107</v>
      </c>
      <c r="AE966" s="71"/>
      <c r="AF966" s="71"/>
      <c r="AG966" s="71"/>
      <c r="AH966" s="71" t="s">
        <v>397</v>
      </c>
      <c r="AI966" s="71" t="s">
        <v>397</v>
      </c>
      <c r="AJ966" s="71"/>
      <c r="AK966" s="71"/>
      <c r="AL966" s="71"/>
      <c r="AM966" s="71"/>
      <c r="AN966" s="71" t="s">
        <v>397</v>
      </c>
      <c r="AO966" s="71" t="s">
        <v>397</v>
      </c>
      <c r="AP966" s="71"/>
      <c r="AQ966" s="71" t="s">
        <v>397</v>
      </c>
      <c r="AR966" s="71" t="s">
        <v>397</v>
      </c>
      <c r="AS966" s="71"/>
      <c r="AT966" s="71" t="s">
        <v>397</v>
      </c>
      <c r="AU966" s="71"/>
      <c r="AV966" s="71" t="s">
        <v>21115</v>
      </c>
      <c r="AW966" s="71" t="s">
        <v>397</v>
      </c>
      <c r="AX966" s="71" t="s">
        <v>20973</v>
      </c>
      <c r="AY966" s="71" t="s">
        <v>25108</v>
      </c>
      <c r="AZ966" s="72">
        <v>44999.430682870399</v>
      </c>
      <c r="BA966" s="71"/>
      <c r="BB966" s="71"/>
      <c r="BC966" s="71"/>
      <c r="BD966" s="71"/>
      <c r="BE966" s="71"/>
      <c r="BF966" s="71"/>
      <c r="BG966" s="71" t="s">
        <v>21069</v>
      </c>
      <c r="BH966" s="71" t="s">
        <v>20990</v>
      </c>
      <c r="BI966" s="71" t="s">
        <v>20978</v>
      </c>
      <c r="BJ966" s="71" t="s">
        <v>20976</v>
      </c>
      <c r="BK966" s="71" t="s">
        <v>21070</v>
      </c>
      <c r="BL966" s="81">
        <v>1</v>
      </c>
      <c r="BM966" s="81">
        <v>1</v>
      </c>
      <c r="BN966" s="81">
        <v>0</v>
      </c>
      <c r="BO966" s="71" t="s">
        <v>21071</v>
      </c>
      <c r="BP966" s="71" t="s">
        <v>21071</v>
      </c>
      <c r="BQ966" s="71"/>
      <c r="BR966" s="71"/>
      <c r="BS966" s="71"/>
      <c r="BT966" s="71"/>
      <c r="BU966" s="72"/>
      <c r="BV966" s="71"/>
      <c r="BW966" s="72"/>
      <c r="BX966" s="79">
        <v>0</v>
      </c>
      <c r="BY966" s="81">
        <v>0</v>
      </c>
      <c r="BZ966" s="71"/>
      <c r="CA966" s="81">
        <v>0</v>
      </c>
      <c r="CB966" s="71"/>
      <c r="CC966" s="71"/>
      <c r="CD966" s="72"/>
      <c r="CE966" s="71"/>
      <c r="CF966" s="71"/>
      <c r="CG966" s="81">
        <v>0</v>
      </c>
      <c r="CH966" s="71"/>
      <c r="CI966" s="81">
        <v>0</v>
      </c>
      <c r="CJ966" s="71"/>
      <c r="CK966" s="71"/>
      <c r="CL966" s="71"/>
      <c r="CM966" s="71"/>
      <c r="CN966" s="71"/>
      <c r="CO966" s="71"/>
      <c r="CP966" s="71"/>
      <c r="CQ966" s="71"/>
      <c r="CR966" s="71"/>
      <c r="CS966" s="71"/>
      <c r="CT966" s="71"/>
      <c r="CU966" s="72"/>
      <c r="CV966" s="71"/>
      <c r="CW966" s="71"/>
      <c r="CX966" s="71"/>
      <c r="CY966" s="71"/>
      <c r="CZ966" s="71"/>
      <c r="DA966" s="71"/>
      <c r="DB966" s="71"/>
    </row>
    <row r="967" spans="1:106">
      <c r="A967" s="71" t="s">
        <v>13727</v>
      </c>
      <c r="B967" s="71" t="s">
        <v>13725</v>
      </c>
      <c r="C967" s="71" t="s">
        <v>397</v>
      </c>
      <c r="D967" s="71" t="s">
        <v>427</v>
      </c>
      <c r="E967" s="71" t="s">
        <v>21079</v>
      </c>
      <c r="F967" s="71" t="s">
        <v>427</v>
      </c>
      <c r="G967" s="71"/>
      <c r="H967" s="71"/>
      <c r="I967" s="71" t="s">
        <v>21065</v>
      </c>
      <c r="J967" s="79">
        <v>0</v>
      </c>
      <c r="K967" s="71"/>
      <c r="L967" s="71"/>
      <c r="M967" s="72"/>
      <c r="N967" s="71"/>
      <c r="O967" s="71" t="s">
        <v>25109</v>
      </c>
      <c r="P967" s="71"/>
      <c r="Q967" s="79">
        <v>0</v>
      </c>
      <c r="R967" s="71" t="s">
        <v>25110</v>
      </c>
      <c r="S967" s="71"/>
      <c r="T967" s="71"/>
      <c r="U967" s="71" t="s">
        <v>21068</v>
      </c>
      <c r="V967" s="71" t="s">
        <v>21068</v>
      </c>
      <c r="W967" s="80"/>
      <c r="X967" s="71"/>
      <c r="Y967" s="71"/>
      <c r="Z967" s="71"/>
      <c r="AA967" s="71" t="s">
        <v>397</v>
      </c>
      <c r="AB967" s="71" t="s">
        <v>397</v>
      </c>
      <c r="AC967" s="71"/>
      <c r="AD967" s="71"/>
      <c r="AE967" s="71"/>
      <c r="AF967" s="71"/>
      <c r="AG967" s="71"/>
      <c r="AH967" s="71" t="s">
        <v>397</v>
      </c>
      <c r="AI967" s="71" t="s">
        <v>397</v>
      </c>
      <c r="AJ967" s="71"/>
      <c r="AK967" s="71"/>
      <c r="AL967" s="71"/>
      <c r="AM967" s="71"/>
      <c r="AN967" s="71" t="s">
        <v>397</v>
      </c>
      <c r="AO967" s="71" t="s">
        <v>397</v>
      </c>
      <c r="AP967" s="71"/>
      <c r="AQ967" s="71" t="s">
        <v>397</v>
      </c>
      <c r="AR967" s="71" t="s">
        <v>397</v>
      </c>
      <c r="AS967" s="71"/>
      <c r="AT967" s="71" t="s">
        <v>397</v>
      </c>
      <c r="AU967" s="71"/>
      <c r="AV967" s="71" t="s">
        <v>397</v>
      </c>
      <c r="AW967" s="71" t="s">
        <v>397</v>
      </c>
      <c r="AX967" s="71"/>
      <c r="AY967" s="71"/>
      <c r="AZ967" s="72"/>
      <c r="BA967" s="71"/>
      <c r="BB967" s="71"/>
      <c r="BC967" s="71"/>
      <c r="BD967" s="71"/>
      <c r="BE967" s="71"/>
      <c r="BF967" s="71"/>
      <c r="BG967" s="71" t="s">
        <v>21069</v>
      </c>
      <c r="BH967" s="71" t="s">
        <v>20990</v>
      </c>
      <c r="BI967" s="71" t="s">
        <v>20978</v>
      </c>
      <c r="BJ967" s="71" t="s">
        <v>20976</v>
      </c>
      <c r="BK967" s="71" t="s">
        <v>21070</v>
      </c>
      <c r="BL967" s="81">
        <v>1</v>
      </c>
      <c r="BM967" s="81">
        <v>1</v>
      </c>
      <c r="BN967" s="81">
        <v>0</v>
      </c>
      <c r="BO967" s="71" t="s">
        <v>21071</v>
      </c>
      <c r="BP967" s="71" t="s">
        <v>21071</v>
      </c>
      <c r="BQ967" s="71"/>
      <c r="BR967" s="71"/>
      <c r="BS967" s="71"/>
      <c r="BT967" s="71"/>
      <c r="BU967" s="72"/>
      <c r="BV967" s="71"/>
      <c r="BW967" s="72"/>
      <c r="BX967" s="79">
        <v>0</v>
      </c>
      <c r="BY967" s="81">
        <v>0</v>
      </c>
      <c r="BZ967" s="71"/>
      <c r="CA967" s="81">
        <v>0</v>
      </c>
      <c r="CB967" s="71"/>
      <c r="CC967" s="71"/>
      <c r="CD967" s="72"/>
      <c r="CE967" s="71"/>
      <c r="CF967" s="71"/>
      <c r="CG967" s="81">
        <v>0</v>
      </c>
      <c r="CH967" s="71"/>
      <c r="CI967" s="81">
        <v>0</v>
      </c>
      <c r="CJ967" s="71"/>
      <c r="CK967" s="71"/>
      <c r="CL967" s="71"/>
      <c r="CM967" s="71"/>
      <c r="CN967" s="71"/>
      <c r="CO967" s="71"/>
      <c r="CP967" s="71"/>
      <c r="CQ967" s="71"/>
      <c r="CR967" s="71"/>
      <c r="CS967" s="71"/>
      <c r="CT967" s="71"/>
      <c r="CU967" s="72"/>
      <c r="CV967" s="71"/>
      <c r="CW967" s="71"/>
      <c r="CX967" s="71"/>
      <c r="CY967" s="71"/>
      <c r="CZ967" s="71"/>
      <c r="DA967" s="71"/>
      <c r="DB967" s="71"/>
    </row>
    <row r="968" spans="1:106">
      <c r="A968" s="71" t="s">
        <v>13724</v>
      </c>
      <c r="B968" s="71" t="s">
        <v>13725</v>
      </c>
      <c r="C968" s="71" t="s">
        <v>391</v>
      </c>
      <c r="D968" s="71" t="s">
        <v>427</v>
      </c>
      <c r="E968" s="71" t="s">
        <v>21079</v>
      </c>
      <c r="F968" s="71" t="s">
        <v>427</v>
      </c>
      <c r="G968" s="71"/>
      <c r="H968" s="71"/>
      <c r="I968" s="71" t="s">
        <v>21065</v>
      </c>
      <c r="J968" s="79">
        <v>0</v>
      </c>
      <c r="K968" s="71"/>
      <c r="L968" s="71"/>
      <c r="M968" s="72"/>
      <c r="N968" s="71"/>
      <c r="O968" s="71" t="s">
        <v>25109</v>
      </c>
      <c r="P968" s="71"/>
      <c r="Q968" s="79">
        <v>0</v>
      </c>
      <c r="R968" s="71" t="s">
        <v>25110</v>
      </c>
      <c r="S968" s="71"/>
      <c r="T968" s="71"/>
      <c r="U968" s="71" t="s">
        <v>21068</v>
      </c>
      <c r="V968" s="71" t="s">
        <v>21068</v>
      </c>
      <c r="W968" s="80"/>
      <c r="X968" s="71"/>
      <c r="Y968" s="71"/>
      <c r="Z968" s="71"/>
      <c r="AA968" s="71" t="s">
        <v>397</v>
      </c>
      <c r="AB968" s="71" t="s">
        <v>397</v>
      </c>
      <c r="AC968" s="71"/>
      <c r="AD968" s="71"/>
      <c r="AE968" s="71"/>
      <c r="AF968" s="71"/>
      <c r="AG968" s="71"/>
      <c r="AH968" s="71" t="s">
        <v>397</v>
      </c>
      <c r="AI968" s="71" t="s">
        <v>397</v>
      </c>
      <c r="AJ968" s="71"/>
      <c r="AK968" s="71"/>
      <c r="AL968" s="71"/>
      <c r="AM968" s="71"/>
      <c r="AN968" s="71" t="s">
        <v>397</v>
      </c>
      <c r="AO968" s="71" t="s">
        <v>397</v>
      </c>
      <c r="AP968" s="71"/>
      <c r="AQ968" s="71" t="s">
        <v>397</v>
      </c>
      <c r="AR968" s="71" t="s">
        <v>397</v>
      </c>
      <c r="AS968" s="71"/>
      <c r="AT968" s="71" t="s">
        <v>397</v>
      </c>
      <c r="AU968" s="71"/>
      <c r="AV968" s="71" t="s">
        <v>397</v>
      </c>
      <c r="AW968" s="71" t="s">
        <v>397</v>
      </c>
      <c r="AX968" s="71"/>
      <c r="AY968" s="71"/>
      <c r="AZ968" s="72"/>
      <c r="BA968" s="71"/>
      <c r="BB968" s="71"/>
      <c r="BC968" s="71"/>
      <c r="BD968" s="71"/>
      <c r="BE968" s="71"/>
      <c r="BF968" s="71"/>
      <c r="BG968" s="71" t="s">
        <v>21069</v>
      </c>
      <c r="BH968" s="71" t="s">
        <v>20990</v>
      </c>
      <c r="BI968" s="71" t="s">
        <v>20978</v>
      </c>
      <c r="BJ968" s="71" t="s">
        <v>20976</v>
      </c>
      <c r="BK968" s="71" t="s">
        <v>21070</v>
      </c>
      <c r="BL968" s="81">
        <v>1</v>
      </c>
      <c r="BM968" s="81">
        <v>1</v>
      </c>
      <c r="BN968" s="81">
        <v>0</v>
      </c>
      <c r="BO968" s="71" t="s">
        <v>21071</v>
      </c>
      <c r="BP968" s="71" t="s">
        <v>21071</v>
      </c>
      <c r="BQ968" s="71"/>
      <c r="BR968" s="71"/>
      <c r="BS968" s="71"/>
      <c r="BT968" s="71"/>
      <c r="BU968" s="72"/>
      <c r="BV968" s="71"/>
      <c r="BW968" s="72"/>
      <c r="BX968" s="79">
        <v>0</v>
      </c>
      <c r="BY968" s="81">
        <v>0</v>
      </c>
      <c r="BZ968" s="71"/>
      <c r="CA968" s="81">
        <v>0</v>
      </c>
      <c r="CB968" s="71"/>
      <c r="CC968" s="71"/>
      <c r="CD968" s="72"/>
      <c r="CE968" s="71"/>
      <c r="CF968" s="71"/>
      <c r="CG968" s="81">
        <v>0</v>
      </c>
      <c r="CH968" s="71"/>
      <c r="CI968" s="81">
        <v>0</v>
      </c>
      <c r="CJ968" s="71"/>
      <c r="CK968" s="71"/>
      <c r="CL968" s="71"/>
      <c r="CM968" s="71"/>
      <c r="CN968" s="71"/>
      <c r="CO968" s="71"/>
      <c r="CP968" s="71"/>
      <c r="CQ968" s="71"/>
      <c r="CR968" s="71"/>
      <c r="CS968" s="71"/>
      <c r="CT968" s="71"/>
      <c r="CU968" s="72"/>
      <c r="CV968" s="71"/>
      <c r="CW968" s="71"/>
      <c r="CX968" s="71"/>
      <c r="CY968" s="71"/>
      <c r="CZ968" s="71"/>
      <c r="DA968" s="71"/>
      <c r="DB968" s="71"/>
    </row>
    <row r="969" spans="1:106">
      <c r="A969" s="71" t="s">
        <v>13815</v>
      </c>
      <c r="B969" s="71" t="s">
        <v>13816</v>
      </c>
      <c r="C969" s="71" t="s">
        <v>21106</v>
      </c>
      <c r="D969" s="71" t="s">
        <v>450</v>
      </c>
      <c r="E969" s="71" t="s">
        <v>21064</v>
      </c>
      <c r="F969" s="71" t="s">
        <v>450</v>
      </c>
      <c r="G969" s="71" t="s">
        <v>21121</v>
      </c>
      <c r="H969" s="71" t="s">
        <v>21122</v>
      </c>
      <c r="I969" s="71" t="s">
        <v>21065</v>
      </c>
      <c r="J969" s="79">
        <v>0</v>
      </c>
      <c r="K969" s="71" t="s">
        <v>25111</v>
      </c>
      <c r="L969" s="71" t="s">
        <v>25112</v>
      </c>
      <c r="M969" s="72">
        <v>45258.483171296299</v>
      </c>
      <c r="N969" s="71" t="s">
        <v>404</v>
      </c>
      <c r="O969" s="71" t="s">
        <v>25113</v>
      </c>
      <c r="P969" s="71"/>
      <c r="Q969" s="79">
        <v>999999999</v>
      </c>
      <c r="R969" s="71"/>
      <c r="S969" s="71"/>
      <c r="T969" s="71"/>
      <c r="U969" s="71"/>
      <c r="V969" s="71"/>
      <c r="W969" s="80"/>
      <c r="X969" s="71" t="s">
        <v>25114</v>
      </c>
      <c r="Y969" s="71" t="s">
        <v>25112</v>
      </c>
      <c r="Z969" s="71"/>
      <c r="AA969" s="71" t="s">
        <v>397</v>
      </c>
      <c r="AB969" s="71" t="s">
        <v>397</v>
      </c>
      <c r="AC969" s="71" t="s">
        <v>21133</v>
      </c>
      <c r="AD969" s="71" t="s">
        <v>29539</v>
      </c>
      <c r="AE969" s="71"/>
      <c r="AF969" s="71"/>
      <c r="AG969" s="71"/>
      <c r="AH969" s="71" t="s">
        <v>397</v>
      </c>
      <c r="AI969" s="71" t="s">
        <v>397</v>
      </c>
      <c r="AJ969" s="71"/>
      <c r="AK969" s="71"/>
      <c r="AL969" s="71"/>
      <c r="AM969" s="71"/>
      <c r="AN969" s="71" t="s">
        <v>397</v>
      </c>
      <c r="AO969" s="71" t="s">
        <v>397</v>
      </c>
      <c r="AP969" s="71"/>
      <c r="AQ969" s="71" t="s">
        <v>397</v>
      </c>
      <c r="AR969" s="71" t="s">
        <v>397</v>
      </c>
      <c r="AS969" s="71"/>
      <c r="AT969" s="71" t="s">
        <v>397</v>
      </c>
      <c r="AU969" s="71"/>
      <c r="AV969" s="71" t="s">
        <v>21115</v>
      </c>
      <c r="AW969" s="71" t="s">
        <v>397</v>
      </c>
      <c r="AX969" s="71" t="s">
        <v>20973</v>
      </c>
      <c r="AY969" s="71" t="s">
        <v>21578</v>
      </c>
      <c r="AZ969" s="72">
        <v>45547.405960648102</v>
      </c>
      <c r="BA969" s="71"/>
      <c r="BB969" s="71"/>
      <c r="BC969" s="71"/>
      <c r="BD969" s="71"/>
      <c r="BE969" s="71"/>
      <c r="BF969" s="71"/>
      <c r="BG969" s="71"/>
      <c r="BH969" s="71"/>
      <c r="BI969" s="71"/>
      <c r="BJ969" s="71"/>
      <c r="BK969" s="71"/>
      <c r="BL969" s="81"/>
      <c r="BM969" s="81"/>
      <c r="BN969" s="81"/>
      <c r="BO969" s="71"/>
      <c r="BP969" s="71"/>
      <c r="BQ969" s="71"/>
      <c r="BR969" s="71"/>
      <c r="BS969" s="71"/>
      <c r="BT969" s="71"/>
      <c r="BU969" s="72"/>
      <c r="BV969" s="71"/>
      <c r="BW969" s="72"/>
      <c r="BX969" s="79">
        <v>0</v>
      </c>
      <c r="BY969" s="81">
        <v>0</v>
      </c>
      <c r="BZ969" s="71"/>
      <c r="CA969" s="81">
        <v>0</v>
      </c>
      <c r="CB969" s="71"/>
      <c r="CC969" s="71"/>
      <c r="CD969" s="72"/>
      <c r="CE969" s="71"/>
      <c r="CF969" s="71"/>
      <c r="CG969" s="81">
        <v>0</v>
      </c>
      <c r="CH969" s="71"/>
      <c r="CI969" s="81">
        <v>0</v>
      </c>
      <c r="CJ969" s="71"/>
      <c r="CK969" s="71"/>
      <c r="CL969" s="71"/>
      <c r="CM969" s="71"/>
      <c r="CN969" s="71"/>
      <c r="CO969" s="71"/>
      <c r="CP969" s="71"/>
      <c r="CQ969" s="71"/>
      <c r="CR969" s="71"/>
      <c r="CS969" s="71"/>
      <c r="CT969" s="71"/>
      <c r="CU969" s="72"/>
      <c r="CV969" s="71"/>
      <c r="CW969" s="71"/>
      <c r="CX969" s="71"/>
      <c r="CY969" s="71"/>
      <c r="CZ969" s="71"/>
      <c r="DA969" s="71"/>
      <c r="DB969" s="71"/>
    </row>
    <row r="970" spans="1:106">
      <c r="A970" s="71" t="s">
        <v>13821</v>
      </c>
      <c r="B970" s="71" t="s">
        <v>13822</v>
      </c>
      <c r="C970" s="71" t="s">
        <v>397</v>
      </c>
      <c r="D970" s="71" t="s">
        <v>450</v>
      </c>
      <c r="E970" s="71" t="s">
        <v>21079</v>
      </c>
      <c r="F970" s="71" t="s">
        <v>450</v>
      </c>
      <c r="G970" s="71" t="s">
        <v>21210</v>
      </c>
      <c r="H970" s="71" t="s">
        <v>21145</v>
      </c>
      <c r="I970" s="71" t="s">
        <v>25116</v>
      </c>
      <c r="J970" s="79">
        <v>25256.06</v>
      </c>
      <c r="K970" s="71" t="s">
        <v>25117</v>
      </c>
      <c r="L970" s="71" t="s">
        <v>25118</v>
      </c>
      <c r="M970" s="72">
        <v>45735.371608796297</v>
      </c>
      <c r="N970" s="71" t="s">
        <v>390</v>
      </c>
      <c r="O970" s="71" t="s">
        <v>25119</v>
      </c>
      <c r="P970" s="71" t="s">
        <v>25120</v>
      </c>
      <c r="Q970" s="79">
        <v>999999999</v>
      </c>
      <c r="R970" s="71"/>
      <c r="S970" s="71"/>
      <c r="T970" s="71"/>
      <c r="U970" s="71"/>
      <c r="V970" s="71"/>
      <c r="W970" s="80"/>
      <c r="X970" s="71" t="s">
        <v>25121</v>
      </c>
      <c r="Y970" s="71" t="s">
        <v>25118</v>
      </c>
      <c r="Z970" s="71"/>
      <c r="AA970" s="71" t="s">
        <v>397</v>
      </c>
      <c r="AB970" s="71" t="s">
        <v>397</v>
      </c>
      <c r="AC970" s="71" t="s">
        <v>21133</v>
      </c>
      <c r="AD970" s="71" t="s">
        <v>29540</v>
      </c>
      <c r="AE970" s="71"/>
      <c r="AF970" s="71"/>
      <c r="AG970" s="71"/>
      <c r="AH970" s="71" t="s">
        <v>397</v>
      </c>
      <c r="AI970" s="71" t="s">
        <v>397</v>
      </c>
      <c r="AJ970" s="71"/>
      <c r="AK970" s="71"/>
      <c r="AL970" s="71"/>
      <c r="AM970" s="71"/>
      <c r="AN970" s="71" t="s">
        <v>397</v>
      </c>
      <c r="AO970" s="71" t="s">
        <v>397</v>
      </c>
      <c r="AP970" s="71"/>
      <c r="AQ970" s="71" t="s">
        <v>397</v>
      </c>
      <c r="AR970" s="71" t="s">
        <v>397</v>
      </c>
      <c r="AS970" s="71"/>
      <c r="AT970" s="71" t="s">
        <v>397</v>
      </c>
      <c r="AU970" s="71"/>
      <c r="AV970" s="71" t="s">
        <v>21115</v>
      </c>
      <c r="AW970" s="71" t="s">
        <v>397</v>
      </c>
      <c r="AX970" s="71" t="s">
        <v>20973</v>
      </c>
      <c r="AY970" s="71" t="s">
        <v>21578</v>
      </c>
      <c r="AZ970" s="72">
        <v>45547.405972222201</v>
      </c>
      <c r="BA970" s="71"/>
      <c r="BB970" s="71"/>
      <c r="BC970" s="71"/>
      <c r="BD970" s="71"/>
      <c r="BE970" s="71"/>
      <c r="BF970" s="71"/>
      <c r="BG970" s="71"/>
      <c r="BH970" s="71"/>
      <c r="BI970" s="71"/>
      <c r="BJ970" s="71"/>
      <c r="BK970" s="71"/>
      <c r="BL970" s="81"/>
      <c r="BM970" s="81"/>
      <c r="BN970" s="81"/>
      <c r="BO970" s="71"/>
      <c r="BP970" s="71"/>
      <c r="BQ970" s="71"/>
      <c r="BR970" s="71"/>
      <c r="BS970" s="71"/>
      <c r="BT970" s="71"/>
      <c r="BU970" s="72"/>
      <c r="BV970" s="71"/>
      <c r="BW970" s="72"/>
      <c r="BX970" s="79">
        <v>0</v>
      </c>
      <c r="BY970" s="81">
        <v>0</v>
      </c>
      <c r="BZ970" s="71"/>
      <c r="CA970" s="81">
        <v>0</v>
      </c>
      <c r="CB970" s="71"/>
      <c r="CC970" s="71"/>
      <c r="CD970" s="72"/>
      <c r="CE970" s="71"/>
      <c r="CF970" s="71"/>
      <c r="CG970" s="81">
        <v>0</v>
      </c>
      <c r="CH970" s="71"/>
      <c r="CI970" s="81">
        <v>0</v>
      </c>
      <c r="CJ970" s="71"/>
      <c r="CK970" s="71"/>
      <c r="CL970" s="71"/>
      <c r="CM970" s="71"/>
      <c r="CN970" s="71"/>
      <c r="CO970" s="71"/>
      <c r="CP970" s="71"/>
      <c r="CQ970" s="71"/>
      <c r="CR970" s="71"/>
      <c r="CS970" s="71"/>
      <c r="CT970" s="71"/>
      <c r="CU970" s="72"/>
      <c r="CV970" s="71"/>
      <c r="CW970" s="71"/>
      <c r="CX970" s="71"/>
      <c r="CY970" s="71"/>
      <c r="CZ970" s="71"/>
      <c r="DA970" s="71"/>
      <c r="DB970" s="71"/>
    </row>
    <row r="971" spans="1:106">
      <c r="A971" s="71" t="s">
        <v>13829</v>
      </c>
      <c r="B971" s="71" t="s">
        <v>13830</v>
      </c>
      <c r="C971" s="71" t="s">
        <v>397</v>
      </c>
      <c r="D971" s="71" t="s">
        <v>450</v>
      </c>
      <c r="E971" s="71" t="s">
        <v>21079</v>
      </c>
      <c r="F971" s="71" t="s">
        <v>450</v>
      </c>
      <c r="G971" s="71" t="s">
        <v>21210</v>
      </c>
      <c r="H971" s="71" t="s">
        <v>21122</v>
      </c>
      <c r="I971" s="71" t="s">
        <v>21065</v>
      </c>
      <c r="J971" s="79">
        <v>0</v>
      </c>
      <c r="K971" s="71" t="s">
        <v>25123</v>
      </c>
      <c r="L971" s="71" t="s">
        <v>25124</v>
      </c>
      <c r="M971" s="72"/>
      <c r="N971" s="71"/>
      <c r="O971" s="71" t="s">
        <v>25125</v>
      </c>
      <c r="P971" s="71"/>
      <c r="Q971" s="79">
        <v>2400</v>
      </c>
      <c r="R971" s="71"/>
      <c r="S971" s="71"/>
      <c r="T971" s="71"/>
      <c r="U971" s="71"/>
      <c r="V971" s="71"/>
      <c r="W971" s="80"/>
      <c r="X971" s="71" t="s">
        <v>25126</v>
      </c>
      <c r="Y971" s="71" t="s">
        <v>25124</v>
      </c>
      <c r="Z971" s="71"/>
      <c r="AA971" s="71" t="s">
        <v>397</v>
      </c>
      <c r="AB971" s="71" t="s">
        <v>397</v>
      </c>
      <c r="AC971" s="71" t="s">
        <v>21133</v>
      </c>
      <c r="AD971" s="71" t="s">
        <v>29541</v>
      </c>
      <c r="AE971" s="71"/>
      <c r="AF971" s="71"/>
      <c r="AG971" s="71"/>
      <c r="AH971" s="71" t="s">
        <v>397</v>
      </c>
      <c r="AI971" s="71" t="s">
        <v>397</v>
      </c>
      <c r="AJ971" s="71"/>
      <c r="AK971" s="71"/>
      <c r="AL971" s="71"/>
      <c r="AM971" s="71"/>
      <c r="AN971" s="71" t="s">
        <v>397</v>
      </c>
      <c r="AO971" s="71" t="s">
        <v>397</v>
      </c>
      <c r="AP971" s="71"/>
      <c r="AQ971" s="71" t="s">
        <v>397</v>
      </c>
      <c r="AR971" s="71" t="s">
        <v>397</v>
      </c>
      <c r="AS971" s="71"/>
      <c r="AT971" s="71" t="s">
        <v>397</v>
      </c>
      <c r="AU971" s="71"/>
      <c r="AV971" s="71" t="s">
        <v>21115</v>
      </c>
      <c r="AW971" s="71" t="s">
        <v>397</v>
      </c>
      <c r="AX971" s="71" t="s">
        <v>20973</v>
      </c>
      <c r="AY971" s="71" t="s">
        <v>21578</v>
      </c>
      <c r="AZ971" s="72">
        <v>45547.4059837963</v>
      </c>
      <c r="BA971" s="71"/>
      <c r="BB971" s="71"/>
      <c r="BC971" s="71"/>
      <c r="BD971" s="71"/>
      <c r="BE971" s="71"/>
      <c r="BF971" s="71"/>
      <c r="BG971" s="71"/>
      <c r="BH971" s="71"/>
      <c r="BI971" s="71"/>
      <c r="BJ971" s="71"/>
      <c r="BK971" s="71"/>
      <c r="BL971" s="81"/>
      <c r="BM971" s="81"/>
      <c r="BN971" s="81"/>
      <c r="BO971" s="71"/>
      <c r="BP971" s="71"/>
      <c r="BQ971" s="71"/>
      <c r="BR971" s="71"/>
      <c r="BS971" s="71"/>
      <c r="BT971" s="71"/>
      <c r="BU971" s="72"/>
      <c r="BV971" s="71"/>
      <c r="BW971" s="72"/>
      <c r="BX971" s="79">
        <v>0</v>
      </c>
      <c r="BY971" s="81">
        <v>0</v>
      </c>
      <c r="BZ971" s="71"/>
      <c r="CA971" s="81">
        <v>0</v>
      </c>
      <c r="CB971" s="71"/>
      <c r="CC971" s="71"/>
      <c r="CD971" s="72"/>
      <c r="CE971" s="71"/>
      <c r="CF971" s="71"/>
      <c r="CG971" s="81">
        <v>0</v>
      </c>
      <c r="CH971" s="71"/>
      <c r="CI971" s="81">
        <v>0</v>
      </c>
      <c r="CJ971" s="71"/>
      <c r="CK971" s="71"/>
      <c r="CL971" s="71"/>
      <c r="CM971" s="71"/>
      <c r="CN971" s="71"/>
      <c r="CO971" s="71"/>
      <c r="CP971" s="71"/>
      <c r="CQ971" s="71"/>
      <c r="CR971" s="71"/>
      <c r="CS971" s="71"/>
      <c r="CT971" s="71"/>
      <c r="CU971" s="72"/>
      <c r="CV971" s="71"/>
      <c r="CW971" s="71"/>
      <c r="CX971" s="71"/>
      <c r="CY971" s="71"/>
      <c r="CZ971" s="71"/>
      <c r="DA971" s="71"/>
      <c r="DB971" s="71"/>
    </row>
    <row r="972" spans="1:106">
      <c r="A972" s="71" t="s">
        <v>13832</v>
      </c>
      <c r="B972" s="71" t="s">
        <v>13833</v>
      </c>
      <c r="C972" s="71" t="s">
        <v>397</v>
      </c>
      <c r="D972" s="71" t="s">
        <v>450</v>
      </c>
      <c r="E972" s="71" t="s">
        <v>21836</v>
      </c>
      <c r="F972" s="71" t="s">
        <v>450</v>
      </c>
      <c r="G972" s="71" t="s">
        <v>21210</v>
      </c>
      <c r="H972" s="71" t="s">
        <v>21145</v>
      </c>
      <c r="I972" s="71" t="s">
        <v>21065</v>
      </c>
      <c r="J972" s="79">
        <v>0</v>
      </c>
      <c r="K972" s="71" t="s">
        <v>25128</v>
      </c>
      <c r="L972" s="71" t="s">
        <v>25129</v>
      </c>
      <c r="M972" s="72">
        <v>45921.833333333299</v>
      </c>
      <c r="N972" s="71" t="s">
        <v>390</v>
      </c>
      <c r="O972" s="71" t="s">
        <v>25130</v>
      </c>
      <c r="P972" s="71"/>
      <c r="Q972" s="79">
        <v>999999999</v>
      </c>
      <c r="R972" s="71"/>
      <c r="S972" s="71"/>
      <c r="T972" s="71"/>
      <c r="U972" s="71"/>
      <c r="V972" s="71"/>
      <c r="W972" s="80"/>
      <c r="X972" s="71" t="s">
        <v>25131</v>
      </c>
      <c r="Y972" s="71" t="s">
        <v>25129</v>
      </c>
      <c r="Z972" s="71"/>
      <c r="AA972" s="71" t="s">
        <v>397</v>
      </c>
      <c r="AB972" s="71" t="s">
        <v>397</v>
      </c>
      <c r="AC972" s="71" t="s">
        <v>21133</v>
      </c>
      <c r="AD972" s="71" t="s">
        <v>29542</v>
      </c>
      <c r="AE972" s="71"/>
      <c r="AF972" s="71"/>
      <c r="AG972" s="71"/>
      <c r="AH972" s="71" t="s">
        <v>397</v>
      </c>
      <c r="AI972" s="71" t="s">
        <v>397</v>
      </c>
      <c r="AJ972" s="71"/>
      <c r="AK972" s="71"/>
      <c r="AL972" s="71"/>
      <c r="AM972" s="71"/>
      <c r="AN972" s="71" t="s">
        <v>397</v>
      </c>
      <c r="AO972" s="71" t="s">
        <v>397</v>
      </c>
      <c r="AP972" s="71"/>
      <c r="AQ972" s="71" t="s">
        <v>397</v>
      </c>
      <c r="AR972" s="71" t="s">
        <v>397</v>
      </c>
      <c r="AS972" s="71"/>
      <c r="AT972" s="71" t="s">
        <v>397</v>
      </c>
      <c r="AU972" s="71"/>
      <c r="AV972" s="71" t="s">
        <v>21115</v>
      </c>
      <c r="AW972" s="71" t="s">
        <v>397</v>
      </c>
      <c r="AX972" s="71" t="s">
        <v>20973</v>
      </c>
      <c r="AY972" s="71" t="s">
        <v>21578</v>
      </c>
      <c r="AZ972" s="72">
        <v>45547.405995370398</v>
      </c>
      <c r="BA972" s="71"/>
      <c r="BB972" s="71"/>
      <c r="BC972" s="71"/>
      <c r="BD972" s="71"/>
      <c r="BE972" s="71"/>
      <c r="BF972" s="71"/>
      <c r="BG972" s="71"/>
      <c r="BH972" s="71"/>
      <c r="BI972" s="71"/>
      <c r="BJ972" s="71"/>
      <c r="BK972" s="71"/>
      <c r="BL972" s="81"/>
      <c r="BM972" s="81"/>
      <c r="BN972" s="81"/>
      <c r="BO972" s="71"/>
      <c r="BP972" s="71"/>
      <c r="BQ972" s="71"/>
      <c r="BR972" s="71"/>
      <c r="BS972" s="71"/>
      <c r="BT972" s="71"/>
      <c r="BU972" s="72"/>
      <c r="BV972" s="71"/>
      <c r="BW972" s="72"/>
      <c r="BX972" s="79">
        <v>0</v>
      </c>
      <c r="BY972" s="81">
        <v>0</v>
      </c>
      <c r="BZ972" s="71"/>
      <c r="CA972" s="81">
        <v>0</v>
      </c>
      <c r="CB972" s="71"/>
      <c r="CC972" s="71"/>
      <c r="CD972" s="72"/>
      <c r="CE972" s="71"/>
      <c r="CF972" s="71"/>
      <c r="CG972" s="81">
        <v>0</v>
      </c>
      <c r="CH972" s="71"/>
      <c r="CI972" s="81">
        <v>0</v>
      </c>
      <c r="CJ972" s="71"/>
      <c r="CK972" s="71"/>
      <c r="CL972" s="71"/>
      <c r="CM972" s="71"/>
      <c r="CN972" s="71"/>
      <c r="CO972" s="71"/>
      <c r="CP972" s="71"/>
      <c r="CQ972" s="71"/>
      <c r="CR972" s="71"/>
      <c r="CS972" s="71"/>
      <c r="CT972" s="71"/>
      <c r="CU972" s="72"/>
      <c r="CV972" s="71"/>
      <c r="CW972" s="71"/>
      <c r="CX972" s="71"/>
      <c r="CY972" s="71"/>
      <c r="CZ972" s="71"/>
      <c r="DA972" s="71"/>
      <c r="DB972" s="71"/>
    </row>
    <row r="973" spans="1:106">
      <c r="A973" s="71" t="s">
        <v>13836</v>
      </c>
      <c r="B973" s="71" t="s">
        <v>13837</v>
      </c>
      <c r="C973" s="71" t="s">
        <v>397</v>
      </c>
      <c r="D973" s="71" t="s">
        <v>450</v>
      </c>
      <c r="E973" s="71" t="s">
        <v>21079</v>
      </c>
      <c r="F973" s="71" t="s">
        <v>450</v>
      </c>
      <c r="G973" s="71" t="s">
        <v>21210</v>
      </c>
      <c r="H973" s="71" t="s">
        <v>21122</v>
      </c>
      <c r="I973" s="71" t="s">
        <v>21065</v>
      </c>
      <c r="J973" s="79">
        <v>0</v>
      </c>
      <c r="K973" s="71" t="s">
        <v>25133</v>
      </c>
      <c r="L973" s="71" t="s">
        <v>25134</v>
      </c>
      <c r="M973" s="72">
        <v>45918.833333333299</v>
      </c>
      <c r="N973" s="71" t="s">
        <v>390</v>
      </c>
      <c r="O973" s="71" t="s">
        <v>25135</v>
      </c>
      <c r="P973" s="71"/>
      <c r="Q973" s="79">
        <v>999999999</v>
      </c>
      <c r="R973" s="71"/>
      <c r="S973" s="71"/>
      <c r="T973" s="71"/>
      <c r="U973" s="71"/>
      <c r="V973" s="71"/>
      <c r="W973" s="80"/>
      <c r="X973" s="71" t="s">
        <v>25136</v>
      </c>
      <c r="Y973" s="71" t="s">
        <v>25134</v>
      </c>
      <c r="Z973" s="71"/>
      <c r="AA973" s="71" t="s">
        <v>397</v>
      </c>
      <c r="AB973" s="71" t="s">
        <v>397</v>
      </c>
      <c r="AC973" s="71" t="s">
        <v>21133</v>
      </c>
      <c r="AD973" s="71" t="s">
        <v>29543</v>
      </c>
      <c r="AE973" s="71"/>
      <c r="AF973" s="71"/>
      <c r="AG973" s="71"/>
      <c r="AH973" s="71" t="s">
        <v>397</v>
      </c>
      <c r="AI973" s="71" t="s">
        <v>397</v>
      </c>
      <c r="AJ973" s="71"/>
      <c r="AK973" s="71"/>
      <c r="AL973" s="71"/>
      <c r="AM973" s="71"/>
      <c r="AN973" s="71" t="s">
        <v>397</v>
      </c>
      <c r="AO973" s="71" t="s">
        <v>397</v>
      </c>
      <c r="AP973" s="71"/>
      <c r="AQ973" s="71" t="s">
        <v>397</v>
      </c>
      <c r="AR973" s="71" t="s">
        <v>397</v>
      </c>
      <c r="AS973" s="71"/>
      <c r="AT973" s="71" t="s">
        <v>397</v>
      </c>
      <c r="AU973" s="71"/>
      <c r="AV973" s="71" t="s">
        <v>21115</v>
      </c>
      <c r="AW973" s="71" t="s">
        <v>397</v>
      </c>
      <c r="AX973" s="71" t="s">
        <v>20973</v>
      </c>
      <c r="AY973" s="71" t="s">
        <v>21780</v>
      </c>
      <c r="AZ973" s="72">
        <v>45558.381076388898</v>
      </c>
      <c r="BA973" s="71"/>
      <c r="BB973" s="71"/>
      <c r="BC973" s="71"/>
      <c r="BD973" s="71"/>
      <c r="BE973" s="71"/>
      <c r="BF973" s="71"/>
      <c r="BG973" s="71"/>
      <c r="BH973" s="71"/>
      <c r="BI973" s="71"/>
      <c r="BJ973" s="71"/>
      <c r="BK973" s="71"/>
      <c r="BL973" s="81"/>
      <c r="BM973" s="81"/>
      <c r="BN973" s="81"/>
      <c r="BO973" s="71"/>
      <c r="BP973" s="71"/>
      <c r="BQ973" s="71"/>
      <c r="BR973" s="71"/>
      <c r="BS973" s="71"/>
      <c r="BT973" s="71"/>
      <c r="BU973" s="72"/>
      <c r="BV973" s="71"/>
      <c r="BW973" s="72"/>
      <c r="BX973" s="79">
        <v>0</v>
      </c>
      <c r="BY973" s="81">
        <v>0</v>
      </c>
      <c r="BZ973" s="71"/>
      <c r="CA973" s="81">
        <v>0</v>
      </c>
      <c r="CB973" s="71"/>
      <c r="CC973" s="71"/>
      <c r="CD973" s="72"/>
      <c r="CE973" s="71"/>
      <c r="CF973" s="71"/>
      <c r="CG973" s="81">
        <v>0</v>
      </c>
      <c r="CH973" s="71"/>
      <c r="CI973" s="81">
        <v>0</v>
      </c>
      <c r="CJ973" s="71"/>
      <c r="CK973" s="71"/>
      <c r="CL973" s="71"/>
      <c r="CM973" s="71"/>
      <c r="CN973" s="71"/>
      <c r="CO973" s="71"/>
      <c r="CP973" s="71"/>
      <c r="CQ973" s="71"/>
      <c r="CR973" s="71"/>
      <c r="CS973" s="71"/>
      <c r="CT973" s="71"/>
      <c r="CU973" s="72"/>
      <c r="CV973" s="71"/>
      <c r="CW973" s="71"/>
      <c r="CX973" s="71"/>
      <c r="CY973" s="71"/>
      <c r="CZ973" s="71"/>
      <c r="DA973" s="71"/>
      <c r="DB973" s="71"/>
    </row>
    <row r="974" spans="1:106">
      <c r="A974" s="71" t="s">
        <v>13841</v>
      </c>
      <c r="B974" s="71" t="s">
        <v>13842</v>
      </c>
      <c r="C974" s="71" t="s">
        <v>397</v>
      </c>
      <c r="D974" s="71" t="s">
        <v>427</v>
      </c>
      <c r="E974" s="71" t="s">
        <v>21079</v>
      </c>
      <c r="F974" s="71" t="s">
        <v>427</v>
      </c>
      <c r="G974" s="71"/>
      <c r="H974" s="71"/>
      <c r="I974" s="71" t="s">
        <v>21065</v>
      </c>
      <c r="J974" s="79">
        <v>0</v>
      </c>
      <c r="K974" s="71" t="s">
        <v>25138</v>
      </c>
      <c r="L974" s="71" t="s">
        <v>25139</v>
      </c>
      <c r="M974" s="72"/>
      <c r="N974" s="71"/>
      <c r="O974" s="71"/>
      <c r="P974" s="71"/>
      <c r="Q974" s="79">
        <v>0</v>
      </c>
      <c r="R974" s="71" t="s">
        <v>25140</v>
      </c>
      <c r="S974" s="71"/>
      <c r="T974" s="71"/>
      <c r="U974" s="71" t="s">
        <v>21068</v>
      </c>
      <c r="V974" s="71" t="s">
        <v>21068</v>
      </c>
      <c r="W974" s="80"/>
      <c r="X974" s="71"/>
      <c r="Y974" s="71" t="s">
        <v>25139</v>
      </c>
      <c r="Z974" s="71"/>
      <c r="AA974" s="71" t="s">
        <v>397</v>
      </c>
      <c r="AB974" s="71" t="s">
        <v>397</v>
      </c>
      <c r="AC974" s="71" t="s">
        <v>21133</v>
      </c>
      <c r="AD974" s="71" t="s">
        <v>25141</v>
      </c>
      <c r="AE974" s="71"/>
      <c r="AF974" s="71"/>
      <c r="AG974" s="71"/>
      <c r="AH974" s="71" t="s">
        <v>397</v>
      </c>
      <c r="AI974" s="71" t="s">
        <v>397</v>
      </c>
      <c r="AJ974" s="71"/>
      <c r="AK974" s="71"/>
      <c r="AL974" s="71"/>
      <c r="AM974" s="71"/>
      <c r="AN974" s="71" t="s">
        <v>397</v>
      </c>
      <c r="AO974" s="71" t="s">
        <v>397</v>
      </c>
      <c r="AP974" s="71"/>
      <c r="AQ974" s="71" t="s">
        <v>397</v>
      </c>
      <c r="AR974" s="71" t="s">
        <v>397</v>
      </c>
      <c r="AS974" s="71"/>
      <c r="AT974" s="71" t="s">
        <v>397</v>
      </c>
      <c r="AU974" s="71"/>
      <c r="AV974" s="71" t="s">
        <v>21115</v>
      </c>
      <c r="AW974" s="71" t="s">
        <v>397</v>
      </c>
      <c r="AX974" s="71" t="s">
        <v>20973</v>
      </c>
      <c r="AY974" s="71" t="s">
        <v>21346</v>
      </c>
      <c r="AZ974" s="72">
        <v>44897.278773148202</v>
      </c>
      <c r="BA974" s="71"/>
      <c r="BB974" s="71"/>
      <c r="BC974" s="71"/>
      <c r="BD974" s="71"/>
      <c r="BE974" s="71"/>
      <c r="BF974" s="71"/>
      <c r="BG974" s="71" t="s">
        <v>21069</v>
      </c>
      <c r="BH974" s="71" t="s">
        <v>20990</v>
      </c>
      <c r="BI974" s="71" t="s">
        <v>20978</v>
      </c>
      <c r="BJ974" s="71" t="s">
        <v>20976</v>
      </c>
      <c r="BK974" s="71" t="s">
        <v>21070</v>
      </c>
      <c r="BL974" s="81">
        <v>1</v>
      </c>
      <c r="BM974" s="81">
        <v>1</v>
      </c>
      <c r="BN974" s="81">
        <v>0</v>
      </c>
      <c r="BO974" s="71" t="s">
        <v>21071</v>
      </c>
      <c r="BP974" s="71" t="s">
        <v>21071</v>
      </c>
      <c r="BQ974" s="71"/>
      <c r="BR974" s="71"/>
      <c r="BS974" s="71"/>
      <c r="BT974" s="71"/>
      <c r="BU974" s="72"/>
      <c r="BV974" s="71"/>
      <c r="BW974" s="72"/>
      <c r="BX974" s="79">
        <v>0</v>
      </c>
      <c r="BY974" s="81">
        <v>0</v>
      </c>
      <c r="BZ974" s="71"/>
      <c r="CA974" s="81">
        <v>0</v>
      </c>
      <c r="CB974" s="71"/>
      <c r="CC974" s="71"/>
      <c r="CD974" s="72"/>
      <c r="CE974" s="71"/>
      <c r="CF974" s="71"/>
      <c r="CG974" s="81">
        <v>0</v>
      </c>
      <c r="CH974" s="71"/>
      <c r="CI974" s="81">
        <v>0</v>
      </c>
      <c r="CJ974" s="71"/>
      <c r="CK974" s="71"/>
      <c r="CL974" s="71"/>
      <c r="CM974" s="71"/>
      <c r="CN974" s="71"/>
      <c r="CO974" s="71"/>
      <c r="CP974" s="71"/>
      <c r="CQ974" s="71"/>
      <c r="CR974" s="71"/>
      <c r="CS974" s="71"/>
      <c r="CT974" s="71"/>
      <c r="CU974" s="72"/>
      <c r="CV974" s="71"/>
      <c r="CW974" s="71"/>
      <c r="CX974" s="71"/>
      <c r="CY974" s="71"/>
      <c r="CZ974" s="71"/>
      <c r="DA974" s="71"/>
      <c r="DB974" s="71"/>
    </row>
    <row r="975" spans="1:106">
      <c r="A975" s="71" t="s">
        <v>13844</v>
      </c>
      <c r="B975" s="71" t="s">
        <v>13845</v>
      </c>
      <c r="C975" s="71" t="s">
        <v>397</v>
      </c>
      <c r="D975" s="71" t="s">
        <v>450</v>
      </c>
      <c r="E975" s="71" t="s">
        <v>21836</v>
      </c>
      <c r="F975" s="71" t="s">
        <v>450</v>
      </c>
      <c r="G975" s="71" t="s">
        <v>21663</v>
      </c>
      <c r="H975" s="71" t="s">
        <v>21664</v>
      </c>
      <c r="I975" s="71" t="s">
        <v>21065</v>
      </c>
      <c r="J975" s="79">
        <v>4370.34</v>
      </c>
      <c r="K975" s="71" t="s">
        <v>25142</v>
      </c>
      <c r="L975" s="71" t="s">
        <v>25143</v>
      </c>
      <c r="M975" s="72">
        <v>45675.4446412037</v>
      </c>
      <c r="N975" s="71" t="s">
        <v>390</v>
      </c>
      <c r="O975" s="71" t="s">
        <v>25144</v>
      </c>
      <c r="P975" s="71" t="s">
        <v>25145</v>
      </c>
      <c r="Q975" s="79">
        <v>999999999</v>
      </c>
      <c r="R975" s="71"/>
      <c r="S975" s="71"/>
      <c r="T975" s="71"/>
      <c r="U975" s="71"/>
      <c r="V975" s="71"/>
      <c r="W975" s="80"/>
      <c r="X975" s="71" t="s">
        <v>25146</v>
      </c>
      <c r="Y975" s="71" t="s">
        <v>25143</v>
      </c>
      <c r="Z975" s="71"/>
      <c r="AA975" s="71" t="s">
        <v>397</v>
      </c>
      <c r="AB975" s="71" t="s">
        <v>397</v>
      </c>
      <c r="AC975" s="71" t="s">
        <v>21133</v>
      </c>
      <c r="AD975" s="71" t="s">
        <v>29544</v>
      </c>
      <c r="AE975" s="71"/>
      <c r="AF975" s="71"/>
      <c r="AG975" s="71"/>
      <c r="AH975" s="71" t="s">
        <v>397</v>
      </c>
      <c r="AI975" s="71" t="s">
        <v>397</v>
      </c>
      <c r="AJ975" s="71"/>
      <c r="AK975" s="71"/>
      <c r="AL975" s="71"/>
      <c r="AM975" s="71"/>
      <c r="AN975" s="71" t="s">
        <v>397</v>
      </c>
      <c r="AO975" s="71" t="s">
        <v>397</v>
      </c>
      <c r="AP975" s="71"/>
      <c r="AQ975" s="71" t="s">
        <v>397</v>
      </c>
      <c r="AR975" s="71" t="s">
        <v>397</v>
      </c>
      <c r="AS975" s="71"/>
      <c r="AT975" s="71" t="s">
        <v>397</v>
      </c>
      <c r="AU975" s="71"/>
      <c r="AV975" s="71" t="s">
        <v>21115</v>
      </c>
      <c r="AW975" s="71" t="s">
        <v>397</v>
      </c>
      <c r="AX975" s="71" t="s">
        <v>20973</v>
      </c>
      <c r="AY975" s="71" t="s">
        <v>21578</v>
      </c>
      <c r="AZ975" s="72">
        <v>45547.406030092599</v>
      </c>
      <c r="BA975" s="71"/>
      <c r="BB975" s="71"/>
      <c r="BC975" s="71"/>
      <c r="BD975" s="71"/>
      <c r="BE975" s="71"/>
      <c r="BF975" s="71"/>
      <c r="BG975" s="71"/>
      <c r="BH975" s="71"/>
      <c r="BI975" s="71"/>
      <c r="BJ975" s="71"/>
      <c r="BK975" s="71"/>
      <c r="BL975" s="81"/>
      <c r="BM975" s="81"/>
      <c r="BN975" s="81"/>
      <c r="BO975" s="71"/>
      <c r="BP975" s="71"/>
      <c r="BQ975" s="71"/>
      <c r="BR975" s="71" t="s">
        <v>29304</v>
      </c>
      <c r="BS975" s="71" t="s">
        <v>23503</v>
      </c>
      <c r="BT975" s="71" t="s">
        <v>21068</v>
      </c>
      <c r="BU975" s="72">
        <v>44797.435601851903</v>
      </c>
      <c r="BV975" s="71" t="s">
        <v>21068</v>
      </c>
      <c r="BW975" s="72">
        <v>44797.435601851903</v>
      </c>
      <c r="BX975" s="79">
        <v>11349.65</v>
      </c>
      <c r="BY975" s="81">
        <v>0</v>
      </c>
      <c r="BZ975" s="71"/>
      <c r="CA975" s="81">
        <v>0</v>
      </c>
      <c r="CB975" s="71"/>
      <c r="CC975" s="71"/>
      <c r="CD975" s="72"/>
      <c r="CE975" s="71"/>
      <c r="CF975" s="71"/>
      <c r="CG975" s="81">
        <v>0</v>
      </c>
      <c r="CH975" s="71"/>
      <c r="CI975" s="81">
        <v>0</v>
      </c>
      <c r="CJ975" s="71"/>
      <c r="CK975" s="71"/>
      <c r="CL975" s="71" t="s">
        <v>23504</v>
      </c>
      <c r="CM975" s="71"/>
      <c r="CN975" s="71"/>
      <c r="CO975" s="71"/>
      <c r="CP975" s="71" t="s">
        <v>23505</v>
      </c>
      <c r="CQ975" s="71"/>
      <c r="CR975" s="71"/>
      <c r="CS975" s="71"/>
      <c r="CT975" s="71"/>
      <c r="CU975" s="72"/>
      <c r="CV975" s="71"/>
      <c r="CW975" s="71"/>
      <c r="CX975" s="71" t="s">
        <v>21120</v>
      </c>
      <c r="CY975" s="71"/>
      <c r="CZ975" s="71" t="s">
        <v>23506</v>
      </c>
      <c r="DA975" s="71"/>
      <c r="DB975" s="71" t="s">
        <v>9630</v>
      </c>
    </row>
    <row r="976" spans="1:106">
      <c r="A976" s="71" t="s">
        <v>13890</v>
      </c>
      <c r="B976" s="71" t="s">
        <v>13891</v>
      </c>
      <c r="C976" s="71" t="s">
        <v>397</v>
      </c>
      <c r="D976" s="71" t="s">
        <v>478</v>
      </c>
      <c r="E976" s="71" t="s">
        <v>21079</v>
      </c>
      <c r="F976" s="71" t="s">
        <v>478</v>
      </c>
      <c r="G976" s="71"/>
      <c r="H976" s="71"/>
      <c r="I976" s="71" t="s">
        <v>21065</v>
      </c>
      <c r="J976" s="79">
        <v>339.03</v>
      </c>
      <c r="K976" s="71" t="s">
        <v>25148</v>
      </c>
      <c r="L976" s="71" t="s">
        <v>25149</v>
      </c>
      <c r="M976" s="72"/>
      <c r="N976" s="71"/>
      <c r="O976" s="71" t="s">
        <v>25150</v>
      </c>
      <c r="P976" s="71"/>
      <c r="Q976" s="79">
        <v>0</v>
      </c>
      <c r="R976" s="71" t="s">
        <v>25151</v>
      </c>
      <c r="S976" s="71"/>
      <c r="T976" s="71"/>
      <c r="U976" s="71" t="s">
        <v>21068</v>
      </c>
      <c r="V976" s="71" t="s">
        <v>21068</v>
      </c>
      <c r="W976" s="80"/>
      <c r="X976" s="71"/>
      <c r="Y976" s="71" t="s">
        <v>25149</v>
      </c>
      <c r="Z976" s="71"/>
      <c r="AA976" s="71" t="s">
        <v>397</v>
      </c>
      <c r="AB976" s="71" t="s">
        <v>397</v>
      </c>
      <c r="AC976" s="71" t="s">
        <v>21133</v>
      </c>
      <c r="AD976" s="71" t="s">
        <v>25152</v>
      </c>
      <c r="AE976" s="71"/>
      <c r="AF976" s="71"/>
      <c r="AG976" s="71"/>
      <c r="AH976" s="71" t="s">
        <v>397</v>
      </c>
      <c r="AI976" s="71" t="s">
        <v>397</v>
      </c>
      <c r="AJ976" s="71"/>
      <c r="AK976" s="71"/>
      <c r="AL976" s="71"/>
      <c r="AM976" s="71"/>
      <c r="AN976" s="71" t="s">
        <v>397</v>
      </c>
      <c r="AO976" s="71" t="s">
        <v>397</v>
      </c>
      <c r="AP976" s="71"/>
      <c r="AQ976" s="71" t="s">
        <v>397</v>
      </c>
      <c r="AR976" s="71" t="s">
        <v>397</v>
      </c>
      <c r="AS976" s="71"/>
      <c r="AT976" s="71" t="s">
        <v>397</v>
      </c>
      <c r="AU976" s="71"/>
      <c r="AV976" s="71" t="s">
        <v>21115</v>
      </c>
      <c r="AW976" s="71" t="s">
        <v>397</v>
      </c>
      <c r="AX976" s="71" t="s">
        <v>20973</v>
      </c>
      <c r="AY976" s="71" t="s">
        <v>21578</v>
      </c>
      <c r="AZ976" s="72">
        <v>45149.302037037</v>
      </c>
      <c r="BA976" s="71"/>
      <c r="BB976" s="71"/>
      <c r="BC976" s="71"/>
      <c r="BD976" s="71"/>
      <c r="BE976" s="71"/>
      <c r="BF976" s="71"/>
      <c r="BG976" s="71" t="s">
        <v>21069</v>
      </c>
      <c r="BH976" s="71" t="s">
        <v>20990</v>
      </c>
      <c r="BI976" s="71" t="s">
        <v>20978</v>
      </c>
      <c r="BJ976" s="71" t="s">
        <v>20976</v>
      </c>
      <c r="BK976" s="71" t="s">
        <v>21070</v>
      </c>
      <c r="BL976" s="81">
        <v>1</v>
      </c>
      <c r="BM976" s="81">
        <v>1</v>
      </c>
      <c r="BN976" s="81">
        <v>0</v>
      </c>
      <c r="BO976" s="71" t="s">
        <v>21071</v>
      </c>
      <c r="BP976" s="71" t="s">
        <v>21071</v>
      </c>
      <c r="BQ976" s="71"/>
      <c r="BR976" s="71"/>
      <c r="BS976" s="71"/>
      <c r="BT976" s="71"/>
      <c r="BU976" s="72"/>
      <c r="BV976" s="71"/>
      <c r="BW976" s="72"/>
      <c r="BX976" s="79">
        <v>0</v>
      </c>
      <c r="BY976" s="81">
        <v>0</v>
      </c>
      <c r="BZ976" s="71"/>
      <c r="CA976" s="81">
        <v>0</v>
      </c>
      <c r="CB976" s="71"/>
      <c r="CC976" s="71"/>
      <c r="CD976" s="72"/>
      <c r="CE976" s="71"/>
      <c r="CF976" s="71"/>
      <c r="CG976" s="81">
        <v>0</v>
      </c>
      <c r="CH976" s="71"/>
      <c r="CI976" s="81">
        <v>0</v>
      </c>
      <c r="CJ976" s="71"/>
      <c r="CK976" s="71"/>
      <c r="CL976" s="71"/>
      <c r="CM976" s="71"/>
      <c r="CN976" s="71"/>
      <c r="CO976" s="71"/>
      <c r="CP976" s="71"/>
      <c r="CQ976" s="71"/>
      <c r="CR976" s="71"/>
      <c r="CS976" s="71"/>
      <c r="CT976" s="71"/>
      <c r="CU976" s="72"/>
      <c r="CV976" s="71"/>
      <c r="CW976" s="71"/>
      <c r="CX976" s="71"/>
      <c r="CY976" s="71"/>
      <c r="CZ976" s="71"/>
      <c r="DA976" s="71"/>
      <c r="DB976" s="71"/>
    </row>
    <row r="977" spans="1:106">
      <c r="A977" s="71" t="s">
        <v>13893</v>
      </c>
      <c r="B977" s="71" t="s">
        <v>13894</v>
      </c>
      <c r="C977" s="71" t="s">
        <v>397</v>
      </c>
      <c r="D977" s="71" t="s">
        <v>450</v>
      </c>
      <c r="E977" s="71" t="s">
        <v>21064</v>
      </c>
      <c r="F977" s="71" t="s">
        <v>450</v>
      </c>
      <c r="G977" s="71" t="s">
        <v>21221</v>
      </c>
      <c r="H977" s="71" t="s">
        <v>21222</v>
      </c>
      <c r="I977" s="71" t="s">
        <v>21065</v>
      </c>
      <c r="J977" s="79">
        <v>0</v>
      </c>
      <c r="K977" s="71" t="s">
        <v>25153</v>
      </c>
      <c r="L977" s="71" t="s">
        <v>25154</v>
      </c>
      <c r="M977" s="72"/>
      <c r="N977" s="71"/>
      <c r="O977" s="71" t="s">
        <v>25155</v>
      </c>
      <c r="P977" s="71"/>
      <c r="Q977" s="79">
        <v>2500</v>
      </c>
      <c r="R977" s="71"/>
      <c r="S977" s="71"/>
      <c r="T977" s="71"/>
      <c r="U977" s="71"/>
      <c r="V977" s="71"/>
      <c r="W977" s="80"/>
      <c r="X977" s="71" t="s">
        <v>25156</v>
      </c>
      <c r="Y977" s="71" t="s">
        <v>25154</v>
      </c>
      <c r="Z977" s="71"/>
      <c r="AA977" s="71" t="s">
        <v>397</v>
      </c>
      <c r="AB977" s="71" t="s">
        <v>397</v>
      </c>
      <c r="AC977" s="71" t="s">
        <v>21133</v>
      </c>
      <c r="AD977" s="71" t="s">
        <v>29545</v>
      </c>
      <c r="AE977" s="71"/>
      <c r="AF977" s="71"/>
      <c r="AG977" s="71"/>
      <c r="AH977" s="71" t="s">
        <v>397</v>
      </c>
      <c r="AI977" s="71" t="s">
        <v>397</v>
      </c>
      <c r="AJ977" s="71"/>
      <c r="AK977" s="71"/>
      <c r="AL977" s="71"/>
      <c r="AM977" s="71"/>
      <c r="AN977" s="71" t="s">
        <v>397</v>
      </c>
      <c r="AO977" s="71" t="s">
        <v>397</v>
      </c>
      <c r="AP977" s="71"/>
      <c r="AQ977" s="71" t="s">
        <v>397</v>
      </c>
      <c r="AR977" s="71" t="s">
        <v>397</v>
      </c>
      <c r="AS977" s="71"/>
      <c r="AT977" s="71" t="s">
        <v>397</v>
      </c>
      <c r="AU977" s="71"/>
      <c r="AV977" s="71" t="s">
        <v>21115</v>
      </c>
      <c r="AW977" s="71" t="s">
        <v>397</v>
      </c>
      <c r="AX977" s="71" t="s">
        <v>20973</v>
      </c>
      <c r="AY977" s="71" t="s">
        <v>21578</v>
      </c>
      <c r="AZ977" s="72">
        <v>45547.406041666698</v>
      </c>
      <c r="BA977" s="71"/>
      <c r="BB977" s="71"/>
      <c r="BC977" s="71"/>
      <c r="BD977" s="71"/>
      <c r="BE977" s="71"/>
      <c r="BF977" s="71"/>
      <c r="BG977" s="71"/>
      <c r="BH977" s="71"/>
      <c r="BI977" s="71"/>
      <c r="BJ977" s="71"/>
      <c r="BK977" s="71"/>
      <c r="BL977" s="81"/>
      <c r="BM977" s="81"/>
      <c r="BN977" s="81"/>
      <c r="BO977" s="71"/>
      <c r="BP977" s="71"/>
      <c r="BQ977" s="71"/>
      <c r="BR977" s="71" t="s">
        <v>29304</v>
      </c>
      <c r="BS977" s="71" t="s">
        <v>23503</v>
      </c>
      <c r="BT977" s="71" t="s">
        <v>21068</v>
      </c>
      <c r="BU977" s="72">
        <v>44797.435601851903</v>
      </c>
      <c r="BV977" s="71" t="s">
        <v>21068</v>
      </c>
      <c r="BW977" s="72">
        <v>44797.435601851903</v>
      </c>
      <c r="BX977" s="79">
        <v>11349.65</v>
      </c>
      <c r="BY977" s="81">
        <v>0</v>
      </c>
      <c r="BZ977" s="71"/>
      <c r="CA977" s="81">
        <v>0</v>
      </c>
      <c r="CB977" s="71"/>
      <c r="CC977" s="71"/>
      <c r="CD977" s="72"/>
      <c r="CE977" s="71"/>
      <c r="CF977" s="71"/>
      <c r="CG977" s="81">
        <v>0</v>
      </c>
      <c r="CH977" s="71"/>
      <c r="CI977" s="81">
        <v>0</v>
      </c>
      <c r="CJ977" s="71"/>
      <c r="CK977" s="71"/>
      <c r="CL977" s="71" t="s">
        <v>23504</v>
      </c>
      <c r="CM977" s="71"/>
      <c r="CN977" s="71"/>
      <c r="CO977" s="71"/>
      <c r="CP977" s="71" t="s">
        <v>23505</v>
      </c>
      <c r="CQ977" s="71"/>
      <c r="CR977" s="71"/>
      <c r="CS977" s="71"/>
      <c r="CT977" s="71"/>
      <c r="CU977" s="72"/>
      <c r="CV977" s="71"/>
      <c r="CW977" s="71"/>
      <c r="CX977" s="71" t="s">
        <v>21120</v>
      </c>
      <c r="CY977" s="71"/>
      <c r="CZ977" s="71" t="s">
        <v>23506</v>
      </c>
      <c r="DA977" s="71"/>
      <c r="DB977" s="71" t="s">
        <v>9630</v>
      </c>
    </row>
    <row r="978" spans="1:106">
      <c r="A978" s="71" t="s">
        <v>13899</v>
      </c>
      <c r="B978" s="71" t="s">
        <v>13900</v>
      </c>
      <c r="C978" s="71" t="s">
        <v>397</v>
      </c>
      <c r="D978" s="71" t="s">
        <v>450</v>
      </c>
      <c r="E978" s="71" t="s">
        <v>21079</v>
      </c>
      <c r="F978" s="71" t="s">
        <v>450</v>
      </c>
      <c r="G978" s="71" t="s">
        <v>21121</v>
      </c>
      <c r="H978" s="71" t="s">
        <v>21122</v>
      </c>
      <c r="I978" s="71" t="s">
        <v>21065</v>
      </c>
      <c r="J978" s="79">
        <v>0</v>
      </c>
      <c r="K978" s="71" t="s">
        <v>13900</v>
      </c>
      <c r="L978" s="71" t="s">
        <v>25158</v>
      </c>
      <c r="M978" s="72"/>
      <c r="N978" s="71"/>
      <c r="O978" s="71" t="s">
        <v>25159</v>
      </c>
      <c r="P978" s="71"/>
      <c r="Q978" s="79">
        <v>2400</v>
      </c>
      <c r="R978" s="71"/>
      <c r="S978" s="71"/>
      <c r="T978" s="71"/>
      <c r="U978" s="71"/>
      <c r="V978" s="71"/>
      <c r="W978" s="80"/>
      <c r="X978" s="71" t="s">
        <v>25160</v>
      </c>
      <c r="Y978" s="71" t="s">
        <v>25158</v>
      </c>
      <c r="Z978" s="71"/>
      <c r="AA978" s="71" t="s">
        <v>397</v>
      </c>
      <c r="AB978" s="71" t="s">
        <v>397</v>
      </c>
      <c r="AC978" s="71" t="s">
        <v>21133</v>
      </c>
      <c r="AD978" s="71" t="s">
        <v>29546</v>
      </c>
      <c r="AE978" s="71"/>
      <c r="AF978" s="71"/>
      <c r="AG978" s="71"/>
      <c r="AH978" s="71" t="s">
        <v>397</v>
      </c>
      <c r="AI978" s="71" t="s">
        <v>397</v>
      </c>
      <c r="AJ978" s="71"/>
      <c r="AK978" s="71"/>
      <c r="AL978" s="71"/>
      <c r="AM978" s="71"/>
      <c r="AN978" s="71" t="s">
        <v>397</v>
      </c>
      <c r="AO978" s="71" t="s">
        <v>397</v>
      </c>
      <c r="AP978" s="71"/>
      <c r="AQ978" s="71" t="s">
        <v>397</v>
      </c>
      <c r="AR978" s="71" t="s">
        <v>397</v>
      </c>
      <c r="AS978" s="71"/>
      <c r="AT978" s="71" t="s">
        <v>397</v>
      </c>
      <c r="AU978" s="71"/>
      <c r="AV978" s="71" t="s">
        <v>21115</v>
      </c>
      <c r="AW978" s="71" t="s">
        <v>397</v>
      </c>
      <c r="AX978" s="71" t="s">
        <v>20973</v>
      </c>
      <c r="AY978" s="71" t="s">
        <v>21578</v>
      </c>
      <c r="AZ978" s="72">
        <v>45547.406053240702</v>
      </c>
      <c r="BA978" s="71"/>
      <c r="BB978" s="71"/>
      <c r="BC978" s="71"/>
      <c r="BD978" s="71"/>
      <c r="BE978" s="71"/>
      <c r="BF978" s="71"/>
      <c r="BG978" s="71"/>
      <c r="BH978" s="71"/>
      <c r="BI978" s="71"/>
      <c r="BJ978" s="71"/>
      <c r="BK978" s="71"/>
      <c r="BL978" s="81"/>
      <c r="BM978" s="81"/>
      <c r="BN978" s="81"/>
      <c r="BO978" s="71"/>
      <c r="BP978" s="71"/>
      <c r="BQ978" s="71"/>
      <c r="BR978" s="71"/>
      <c r="BS978" s="71"/>
      <c r="BT978" s="71"/>
      <c r="BU978" s="72"/>
      <c r="BV978" s="71"/>
      <c r="BW978" s="72"/>
      <c r="BX978" s="79">
        <v>0</v>
      </c>
      <c r="BY978" s="81">
        <v>0</v>
      </c>
      <c r="BZ978" s="71"/>
      <c r="CA978" s="81">
        <v>0</v>
      </c>
      <c r="CB978" s="71"/>
      <c r="CC978" s="71"/>
      <c r="CD978" s="72"/>
      <c r="CE978" s="71"/>
      <c r="CF978" s="71"/>
      <c r="CG978" s="81">
        <v>0</v>
      </c>
      <c r="CH978" s="71"/>
      <c r="CI978" s="81">
        <v>0</v>
      </c>
      <c r="CJ978" s="71"/>
      <c r="CK978" s="71"/>
      <c r="CL978" s="71"/>
      <c r="CM978" s="71"/>
      <c r="CN978" s="71"/>
      <c r="CO978" s="71"/>
      <c r="CP978" s="71"/>
      <c r="CQ978" s="71"/>
      <c r="CR978" s="71"/>
      <c r="CS978" s="71"/>
      <c r="CT978" s="71"/>
      <c r="CU978" s="72"/>
      <c r="CV978" s="71"/>
      <c r="CW978" s="71"/>
      <c r="CX978" s="71"/>
      <c r="CY978" s="71"/>
      <c r="CZ978" s="71"/>
      <c r="DA978" s="71"/>
      <c r="DB978" s="71"/>
    </row>
    <row r="979" spans="1:106">
      <c r="A979" s="71" t="s">
        <v>13902</v>
      </c>
      <c r="B979" s="71" t="s">
        <v>13903</v>
      </c>
      <c r="C979" s="71" t="s">
        <v>21106</v>
      </c>
      <c r="D979" s="71" t="s">
        <v>450</v>
      </c>
      <c r="E979" s="71" t="s">
        <v>21064</v>
      </c>
      <c r="F979" s="71" t="s">
        <v>450</v>
      </c>
      <c r="G979" s="71" t="s">
        <v>21210</v>
      </c>
      <c r="H979" s="71" t="s">
        <v>25162</v>
      </c>
      <c r="I979" s="71" t="s">
        <v>21065</v>
      </c>
      <c r="J979" s="79">
        <v>0</v>
      </c>
      <c r="K979" s="71" t="s">
        <v>25163</v>
      </c>
      <c r="L979" s="71" t="s">
        <v>25164</v>
      </c>
      <c r="M979" s="72">
        <v>45260.677476851903</v>
      </c>
      <c r="N979" s="71" t="s">
        <v>404</v>
      </c>
      <c r="O979" s="71"/>
      <c r="P979" s="71"/>
      <c r="Q979" s="79">
        <v>999999999</v>
      </c>
      <c r="R979" s="71" t="s">
        <v>25165</v>
      </c>
      <c r="S979" s="71"/>
      <c r="T979" s="71" t="s">
        <v>25166</v>
      </c>
      <c r="U979" s="71" t="s">
        <v>21578</v>
      </c>
      <c r="V979" s="71" t="s">
        <v>21578</v>
      </c>
      <c r="W979" s="80"/>
      <c r="X979" s="71" t="s">
        <v>25167</v>
      </c>
      <c r="Y979" s="71" t="s">
        <v>25164</v>
      </c>
      <c r="Z979" s="71"/>
      <c r="AA979" s="71" t="s">
        <v>397</v>
      </c>
      <c r="AB979" s="71" t="s">
        <v>397</v>
      </c>
      <c r="AC979" s="71" t="s">
        <v>21133</v>
      </c>
      <c r="AD979" s="71" t="s">
        <v>29547</v>
      </c>
      <c r="AE979" s="71"/>
      <c r="AF979" s="71"/>
      <c r="AG979" s="71"/>
      <c r="AH979" s="71" t="s">
        <v>397</v>
      </c>
      <c r="AI979" s="71" t="s">
        <v>397</v>
      </c>
      <c r="AJ979" s="71"/>
      <c r="AK979" s="71"/>
      <c r="AL979" s="71"/>
      <c r="AM979" s="71"/>
      <c r="AN979" s="71" t="s">
        <v>397</v>
      </c>
      <c r="AO979" s="71" t="s">
        <v>397</v>
      </c>
      <c r="AP979" s="71"/>
      <c r="AQ979" s="71" t="s">
        <v>397</v>
      </c>
      <c r="AR979" s="71" t="s">
        <v>397</v>
      </c>
      <c r="AS979" s="71"/>
      <c r="AT979" s="71" t="s">
        <v>397</v>
      </c>
      <c r="AU979" s="71"/>
      <c r="AV979" s="71" t="s">
        <v>21115</v>
      </c>
      <c r="AW979" s="71" t="s">
        <v>397</v>
      </c>
      <c r="AX979" s="71" t="s">
        <v>20973</v>
      </c>
      <c r="AY979" s="71" t="s">
        <v>21578</v>
      </c>
      <c r="AZ979" s="72">
        <v>45547.406064814801</v>
      </c>
      <c r="BA979" s="71"/>
      <c r="BB979" s="71"/>
      <c r="BC979" s="71"/>
      <c r="BD979" s="71"/>
      <c r="BE979" s="71"/>
      <c r="BF979" s="71"/>
      <c r="BG979" s="71" t="s">
        <v>21069</v>
      </c>
      <c r="BH979" s="71" t="s">
        <v>20990</v>
      </c>
      <c r="BI979" s="71" t="s">
        <v>20978</v>
      </c>
      <c r="BJ979" s="71" t="s">
        <v>20976</v>
      </c>
      <c r="BK979" s="71" t="s">
        <v>21070</v>
      </c>
      <c r="BL979" s="81">
        <v>1</v>
      </c>
      <c r="BM979" s="81">
        <v>1</v>
      </c>
      <c r="BN979" s="81">
        <v>0</v>
      </c>
      <c r="BO979" s="71" t="s">
        <v>21071</v>
      </c>
      <c r="BP979" s="71" t="s">
        <v>21071</v>
      </c>
      <c r="BQ979" s="71"/>
      <c r="BR979" s="71"/>
      <c r="BS979" s="71"/>
      <c r="BT979" s="71"/>
      <c r="BU979" s="72"/>
      <c r="BV979" s="71"/>
      <c r="BW979" s="72"/>
      <c r="BX979" s="79">
        <v>0</v>
      </c>
      <c r="BY979" s="81">
        <v>0</v>
      </c>
      <c r="BZ979" s="71"/>
      <c r="CA979" s="81">
        <v>0</v>
      </c>
      <c r="CB979" s="71"/>
      <c r="CC979" s="71"/>
      <c r="CD979" s="72"/>
      <c r="CE979" s="71"/>
      <c r="CF979" s="71"/>
      <c r="CG979" s="81">
        <v>0</v>
      </c>
      <c r="CH979" s="71"/>
      <c r="CI979" s="81">
        <v>0</v>
      </c>
      <c r="CJ979" s="71"/>
      <c r="CK979" s="71"/>
      <c r="CL979" s="71"/>
      <c r="CM979" s="71"/>
      <c r="CN979" s="71"/>
      <c r="CO979" s="71"/>
      <c r="CP979" s="71"/>
      <c r="CQ979" s="71"/>
      <c r="CR979" s="71"/>
      <c r="CS979" s="71"/>
      <c r="CT979" s="71"/>
      <c r="CU979" s="72"/>
      <c r="CV979" s="71"/>
      <c r="CW979" s="71"/>
      <c r="CX979" s="71"/>
      <c r="CY979" s="71"/>
      <c r="CZ979" s="71"/>
      <c r="DA979" s="71"/>
      <c r="DB979" s="71"/>
    </row>
    <row r="980" spans="1:106">
      <c r="A980" s="71" t="s">
        <v>13906</v>
      </c>
      <c r="B980" s="71" t="s">
        <v>13907</v>
      </c>
      <c r="C980" s="71" t="s">
        <v>397</v>
      </c>
      <c r="D980" s="71" t="s">
        <v>450</v>
      </c>
      <c r="E980" s="71" t="s">
        <v>21836</v>
      </c>
      <c r="F980" s="71" t="s">
        <v>450</v>
      </c>
      <c r="G980" s="71" t="s">
        <v>21210</v>
      </c>
      <c r="H980" s="71" t="s">
        <v>107</v>
      </c>
      <c r="I980" s="71" t="s">
        <v>21065</v>
      </c>
      <c r="J980" s="79">
        <v>0</v>
      </c>
      <c r="K980" s="71" t="s">
        <v>25169</v>
      </c>
      <c r="L980" s="71" t="s">
        <v>25170</v>
      </c>
      <c r="M980" s="72"/>
      <c r="N980" s="71"/>
      <c r="O980" s="71" t="s">
        <v>25171</v>
      </c>
      <c r="P980" s="71"/>
      <c r="Q980" s="79">
        <v>2400</v>
      </c>
      <c r="R980" s="71"/>
      <c r="S980" s="71"/>
      <c r="T980" s="71"/>
      <c r="U980" s="71"/>
      <c r="V980" s="71"/>
      <c r="W980" s="80"/>
      <c r="X980" s="71" t="s">
        <v>25172</v>
      </c>
      <c r="Y980" s="71" t="s">
        <v>25170</v>
      </c>
      <c r="Z980" s="71"/>
      <c r="AA980" s="71" t="s">
        <v>397</v>
      </c>
      <c r="AB980" s="71" t="s">
        <v>397</v>
      </c>
      <c r="AC980" s="71" t="s">
        <v>21793</v>
      </c>
      <c r="AD980" s="71" t="s">
        <v>29548</v>
      </c>
      <c r="AE980" s="71"/>
      <c r="AF980" s="71"/>
      <c r="AG980" s="71"/>
      <c r="AH980" s="71" t="s">
        <v>397</v>
      </c>
      <c r="AI980" s="71" t="s">
        <v>397</v>
      </c>
      <c r="AJ980" s="71"/>
      <c r="AK980" s="71"/>
      <c r="AL980" s="71"/>
      <c r="AM980" s="71"/>
      <c r="AN980" s="71" t="s">
        <v>397</v>
      </c>
      <c r="AO980" s="71" t="s">
        <v>397</v>
      </c>
      <c r="AP980" s="71"/>
      <c r="AQ980" s="71" t="s">
        <v>397</v>
      </c>
      <c r="AR980" s="71" t="s">
        <v>397</v>
      </c>
      <c r="AS980" s="71"/>
      <c r="AT980" s="71" t="s">
        <v>397</v>
      </c>
      <c r="AU980" s="71"/>
      <c r="AV980" s="71" t="s">
        <v>21115</v>
      </c>
      <c r="AW980" s="71" t="s">
        <v>397</v>
      </c>
      <c r="AX980" s="71" t="s">
        <v>20973</v>
      </c>
      <c r="AY980" s="71" t="s">
        <v>21578</v>
      </c>
      <c r="AZ980" s="72">
        <v>45547.406076388899</v>
      </c>
      <c r="BA980" s="71"/>
      <c r="BB980" s="71"/>
      <c r="BC980" s="71"/>
      <c r="BD980" s="71"/>
      <c r="BE980" s="71"/>
      <c r="BF980" s="71"/>
      <c r="BG980" s="71"/>
      <c r="BH980" s="71"/>
      <c r="BI980" s="71"/>
      <c r="BJ980" s="71"/>
      <c r="BK980" s="71"/>
      <c r="BL980" s="81"/>
      <c r="BM980" s="81"/>
      <c r="BN980" s="81"/>
      <c r="BO980" s="71"/>
      <c r="BP980" s="71"/>
      <c r="BQ980" s="71"/>
      <c r="BR980" s="71"/>
      <c r="BS980" s="71"/>
      <c r="BT980" s="71"/>
      <c r="BU980" s="72"/>
      <c r="BV980" s="71"/>
      <c r="BW980" s="72"/>
      <c r="BX980" s="79">
        <v>0</v>
      </c>
      <c r="BY980" s="81">
        <v>0</v>
      </c>
      <c r="BZ980" s="71"/>
      <c r="CA980" s="81">
        <v>0</v>
      </c>
      <c r="CB980" s="71"/>
      <c r="CC980" s="71"/>
      <c r="CD980" s="72"/>
      <c r="CE980" s="71"/>
      <c r="CF980" s="71"/>
      <c r="CG980" s="81">
        <v>0</v>
      </c>
      <c r="CH980" s="71"/>
      <c r="CI980" s="81">
        <v>0</v>
      </c>
      <c r="CJ980" s="71"/>
      <c r="CK980" s="71"/>
      <c r="CL980" s="71"/>
      <c r="CM980" s="71"/>
      <c r="CN980" s="71"/>
      <c r="CO980" s="71"/>
      <c r="CP980" s="71"/>
      <c r="CQ980" s="71"/>
      <c r="CR980" s="71"/>
      <c r="CS980" s="71"/>
      <c r="CT980" s="71"/>
      <c r="CU980" s="72"/>
      <c r="CV980" s="71"/>
      <c r="CW980" s="71"/>
      <c r="CX980" s="71"/>
      <c r="CY980" s="71"/>
      <c r="CZ980" s="71"/>
      <c r="DA980" s="71"/>
      <c r="DB980" s="71"/>
    </row>
    <row r="981" spans="1:106">
      <c r="A981" s="71" t="s">
        <v>13909</v>
      </c>
      <c r="B981" s="71" t="s">
        <v>13910</v>
      </c>
      <c r="C981" s="71" t="s">
        <v>21106</v>
      </c>
      <c r="D981" s="71" t="s">
        <v>450</v>
      </c>
      <c r="E981" s="71" t="s">
        <v>21079</v>
      </c>
      <c r="F981" s="71" t="s">
        <v>450</v>
      </c>
      <c r="G981" s="71" t="s">
        <v>21121</v>
      </c>
      <c r="H981" s="71" t="s">
        <v>21122</v>
      </c>
      <c r="I981" s="71" t="s">
        <v>25116</v>
      </c>
      <c r="J981" s="79">
        <v>0</v>
      </c>
      <c r="K981" s="71" t="s">
        <v>25174</v>
      </c>
      <c r="L981" s="71" t="s">
        <v>25175</v>
      </c>
      <c r="M981" s="72">
        <v>45260.687939814801</v>
      </c>
      <c r="N981" s="71" t="s">
        <v>404</v>
      </c>
      <c r="O981" s="71" t="s">
        <v>25176</v>
      </c>
      <c r="P981" s="71"/>
      <c r="Q981" s="79">
        <v>999999999</v>
      </c>
      <c r="R981" s="71"/>
      <c r="S981" s="71"/>
      <c r="T981" s="71"/>
      <c r="U981" s="71"/>
      <c r="V981" s="71"/>
      <c r="W981" s="80"/>
      <c r="X981" s="71" t="s">
        <v>25177</v>
      </c>
      <c r="Y981" s="71" t="s">
        <v>25175</v>
      </c>
      <c r="Z981" s="71"/>
      <c r="AA981" s="71" t="s">
        <v>397</v>
      </c>
      <c r="AB981" s="71" t="s">
        <v>397</v>
      </c>
      <c r="AC981" s="71" t="s">
        <v>21133</v>
      </c>
      <c r="AD981" s="71" t="s">
        <v>29549</v>
      </c>
      <c r="AE981" s="71"/>
      <c r="AF981" s="71"/>
      <c r="AG981" s="71"/>
      <c r="AH981" s="71" t="s">
        <v>397</v>
      </c>
      <c r="AI981" s="71" t="s">
        <v>397</v>
      </c>
      <c r="AJ981" s="71"/>
      <c r="AK981" s="71"/>
      <c r="AL981" s="71"/>
      <c r="AM981" s="71"/>
      <c r="AN981" s="71" t="s">
        <v>397</v>
      </c>
      <c r="AO981" s="71" t="s">
        <v>397</v>
      </c>
      <c r="AP981" s="71"/>
      <c r="AQ981" s="71" t="s">
        <v>397</v>
      </c>
      <c r="AR981" s="71" t="s">
        <v>397</v>
      </c>
      <c r="AS981" s="71"/>
      <c r="AT981" s="71" t="s">
        <v>397</v>
      </c>
      <c r="AU981" s="71"/>
      <c r="AV981" s="71" t="s">
        <v>21115</v>
      </c>
      <c r="AW981" s="71" t="s">
        <v>397</v>
      </c>
      <c r="AX981" s="71" t="s">
        <v>20973</v>
      </c>
      <c r="AY981" s="71" t="s">
        <v>21578</v>
      </c>
      <c r="AZ981" s="72">
        <v>45547.406087962998</v>
      </c>
      <c r="BA981" s="71"/>
      <c r="BB981" s="71"/>
      <c r="BC981" s="71"/>
      <c r="BD981" s="71"/>
      <c r="BE981" s="71"/>
      <c r="BF981" s="71"/>
      <c r="BG981" s="71"/>
      <c r="BH981" s="71"/>
      <c r="BI981" s="71"/>
      <c r="BJ981" s="71"/>
      <c r="BK981" s="71"/>
      <c r="BL981" s="81"/>
      <c r="BM981" s="81"/>
      <c r="BN981" s="81"/>
      <c r="BO981" s="71"/>
      <c r="BP981" s="71"/>
      <c r="BQ981" s="71"/>
      <c r="BR981" s="71"/>
      <c r="BS981" s="71"/>
      <c r="BT981" s="71"/>
      <c r="BU981" s="72"/>
      <c r="BV981" s="71"/>
      <c r="BW981" s="72"/>
      <c r="BX981" s="79">
        <v>0</v>
      </c>
      <c r="BY981" s="81">
        <v>0</v>
      </c>
      <c r="BZ981" s="71"/>
      <c r="CA981" s="81">
        <v>0</v>
      </c>
      <c r="CB981" s="71"/>
      <c r="CC981" s="71"/>
      <c r="CD981" s="72"/>
      <c r="CE981" s="71"/>
      <c r="CF981" s="71"/>
      <c r="CG981" s="81">
        <v>0</v>
      </c>
      <c r="CH981" s="71"/>
      <c r="CI981" s="81">
        <v>0</v>
      </c>
      <c r="CJ981" s="71"/>
      <c r="CK981" s="71"/>
      <c r="CL981" s="71"/>
      <c r="CM981" s="71"/>
      <c r="CN981" s="71"/>
      <c r="CO981" s="71"/>
      <c r="CP981" s="71"/>
      <c r="CQ981" s="71"/>
      <c r="CR981" s="71"/>
      <c r="CS981" s="71"/>
      <c r="CT981" s="71"/>
      <c r="CU981" s="72"/>
      <c r="CV981" s="71"/>
      <c r="CW981" s="71"/>
      <c r="CX981" s="71"/>
      <c r="CY981" s="71"/>
      <c r="CZ981" s="71"/>
      <c r="DA981" s="71"/>
      <c r="DB981" s="71"/>
    </row>
    <row r="982" spans="1:106">
      <c r="A982" s="71" t="s">
        <v>13916</v>
      </c>
      <c r="B982" s="71" t="s">
        <v>13917</v>
      </c>
      <c r="C982" s="71" t="s">
        <v>397</v>
      </c>
      <c r="D982" s="71" t="s">
        <v>450</v>
      </c>
      <c r="E982" s="71" t="s">
        <v>21836</v>
      </c>
      <c r="F982" s="71" t="s">
        <v>450</v>
      </c>
      <c r="G982" s="71" t="s">
        <v>21210</v>
      </c>
      <c r="H982" s="71" t="s">
        <v>21122</v>
      </c>
      <c r="I982" s="71" t="s">
        <v>21065</v>
      </c>
      <c r="J982" s="79">
        <v>6792.28</v>
      </c>
      <c r="K982" s="71" t="s">
        <v>25179</v>
      </c>
      <c r="L982" s="71" t="s">
        <v>25180</v>
      </c>
      <c r="M982" s="72">
        <v>45587.656724537002</v>
      </c>
      <c r="N982" s="71" t="s">
        <v>390</v>
      </c>
      <c r="O982" s="71"/>
      <c r="P982" s="71" t="s">
        <v>25181</v>
      </c>
      <c r="Q982" s="79">
        <v>999999999</v>
      </c>
      <c r="R982" s="71"/>
      <c r="S982" s="71"/>
      <c r="T982" s="71"/>
      <c r="U982" s="71"/>
      <c r="V982" s="71"/>
      <c r="W982" s="80"/>
      <c r="X982" s="71" t="s">
        <v>25182</v>
      </c>
      <c r="Y982" s="71" t="s">
        <v>25180</v>
      </c>
      <c r="Z982" s="71"/>
      <c r="AA982" s="71" t="s">
        <v>397</v>
      </c>
      <c r="AB982" s="71" t="s">
        <v>397</v>
      </c>
      <c r="AC982" s="71" t="s">
        <v>21133</v>
      </c>
      <c r="AD982" s="71" t="s">
        <v>29550</v>
      </c>
      <c r="AE982" s="71"/>
      <c r="AF982" s="71"/>
      <c r="AG982" s="71"/>
      <c r="AH982" s="71" t="s">
        <v>397</v>
      </c>
      <c r="AI982" s="71" t="s">
        <v>397</v>
      </c>
      <c r="AJ982" s="71"/>
      <c r="AK982" s="71"/>
      <c r="AL982" s="71"/>
      <c r="AM982" s="71"/>
      <c r="AN982" s="71" t="s">
        <v>397</v>
      </c>
      <c r="AO982" s="71" t="s">
        <v>397</v>
      </c>
      <c r="AP982" s="71"/>
      <c r="AQ982" s="71" t="s">
        <v>397</v>
      </c>
      <c r="AR982" s="71" t="s">
        <v>397</v>
      </c>
      <c r="AS982" s="71"/>
      <c r="AT982" s="71" t="s">
        <v>397</v>
      </c>
      <c r="AU982" s="71"/>
      <c r="AV982" s="71" t="s">
        <v>21115</v>
      </c>
      <c r="AW982" s="71" t="s">
        <v>397</v>
      </c>
      <c r="AX982" s="71" t="s">
        <v>20973</v>
      </c>
      <c r="AY982" s="71" t="s">
        <v>21578</v>
      </c>
      <c r="AZ982" s="72">
        <v>45547.406099537002</v>
      </c>
      <c r="BA982" s="71"/>
      <c r="BB982" s="71"/>
      <c r="BC982" s="71"/>
      <c r="BD982" s="71"/>
      <c r="BE982" s="71"/>
      <c r="BF982" s="71"/>
      <c r="BG982" s="71"/>
      <c r="BH982" s="71"/>
      <c r="BI982" s="71"/>
      <c r="BJ982" s="71"/>
      <c r="BK982" s="71"/>
      <c r="BL982" s="81"/>
      <c r="BM982" s="81"/>
      <c r="BN982" s="81"/>
      <c r="BO982" s="71"/>
      <c r="BP982" s="71"/>
      <c r="BQ982" s="71"/>
      <c r="BR982" s="71" t="s">
        <v>29304</v>
      </c>
      <c r="BS982" s="71" t="s">
        <v>23503</v>
      </c>
      <c r="BT982" s="71" t="s">
        <v>21068</v>
      </c>
      <c r="BU982" s="72">
        <v>44797.435601851903</v>
      </c>
      <c r="BV982" s="71" t="s">
        <v>21068</v>
      </c>
      <c r="BW982" s="72">
        <v>44797.435601851903</v>
      </c>
      <c r="BX982" s="79">
        <v>11349.65</v>
      </c>
      <c r="BY982" s="81">
        <v>0</v>
      </c>
      <c r="BZ982" s="71"/>
      <c r="CA982" s="81">
        <v>0</v>
      </c>
      <c r="CB982" s="71"/>
      <c r="CC982" s="71"/>
      <c r="CD982" s="72"/>
      <c r="CE982" s="71"/>
      <c r="CF982" s="71"/>
      <c r="CG982" s="81">
        <v>0</v>
      </c>
      <c r="CH982" s="71"/>
      <c r="CI982" s="81">
        <v>0</v>
      </c>
      <c r="CJ982" s="71"/>
      <c r="CK982" s="71"/>
      <c r="CL982" s="71" t="s">
        <v>23504</v>
      </c>
      <c r="CM982" s="71"/>
      <c r="CN982" s="71"/>
      <c r="CO982" s="71"/>
      <c r="CP982" s="71" t="s">
        <v>23505</v>
      </c>
      <c r="CQ982" s="71"/>
      <c r="CR982" s="71"/>
      <c r="CS982" s="71"/>
      <c r="CT982" s="71"/>
      <c r="CU982" s="72"/>
      <c r="CV982" s="71"/>
      <c r="CW982" s="71"/>
      <c r="CX982" s="71" t="s">
        <v>21120</v>
      </c>
      <c r="CY982" s="71"/>
      <c r="CZ982" s="71" t="s">
        <v>23506</v>
      </c>
      <c r="DA982" s="71"/>
      <c r="DB982" s="71" t="s">
        <v>9630</v>
      </c>
    </row>
    <row r="983" spans="1:106">
      <c r="A983" s="71" t="s">
        <v>13691</v>
      </c>
      <c r="B983" s="71" t="s">
        <v>13692</v>
      </c>
      <c r="C983" s="71" t="s">
        <v>397</v>
      </c>
      <c r="D983" s="71" t="s">
        <v>450</v>
      </c>
      <c r="E983" s="71" t="s">
        <v>21079</v>
      </c>
      <c r="F983" s="71" t="s">
        <v>450</v>
      </c>
      <c r="G983" s="71" t="s">
        <v>21107</v>
      </c>
      <c r="H983" s="71" t="s">
        <v>22582</v>
      </c>
      <c r="I983" s="71" t="s">
        <v>21065</v>
      </c>
      <c r="J983" s="79">
        <v>0</v>
      </c>
      <c r="K983" s="71" t="s">
        <v>13692</v>
      </c>
      <c r="L983" s="71" t="s">
        <v>25184</v>
      </c>
      <c r="M983" s="72"/>
      <c r="N983" s="71"/>
      <c r="O983" s="71" t="s">
        <v>25185</v>
      </c>
      <c r="P983" s="71" t="s">
        <v>25186</v>
      </c>
      <c r="Q983" s="79">
        <v>2000</v>
      </c>
      <c r="R983" s="71" t="s">
        <v>25187</v>
      </c>
      <c r="S983" s="71"/>
      <c r="T983" s="71" t="s">
        <v>21720</v>
      </c>
      <c r="U983" s="71" t="s">
        <v>21116</v>
      </c>
      <c r="V983" s="71" t="s">
        <v>21116</v>
      </c>
      <c r="W983" s="80"/>
      <c r="X983" s="71"/>
      <c r="Y983" s="71" t="s">
        <v>25184</v>
      </c>
      <c r="Z983" s="71"/>
      <c r="AA983" s="71" t="s">
        <v>397</v>
      </c>
      <c r="AB983" s="71" t="s">
        <v>397</v>
      </c>
      <c r="AC983" s="71" t="s">
        <v>21133</v>
      </c>
      <c r="AD983" s="71" t="s">
        <v>29551</v>
      </c>
      <c r="AE983" s="71"/>
      <c r="AF983" s="71"/>
      <c r="AG983" s="71"/>
      <c r="AH983" s="71" t="s">
        <v>397</v>
      </c>
      <c r="AI983" s="71" t="s">
        <v>397</v>
      </c>
      <c r="AJ983" s="71"/>
      <c r="AK983" s="71"/>
      <c r="AL983" s="71"/>
      <c r="AM983" s="71"/>
      <c r="AN983" s="71" t="s">
        <v>397</v>
      </c>
      <c r="AO983" s="71" t="s">
        <v>397</v>
      </c>
      <c r="AP983" s="71"/>
      <c r="AQ983" s="71" t="s">
        <v>397</v>
      </c>
      <c r="AR983" s="71" t="s">
        <v>397</v>
      </c>
      <c r="AS983" s="71"/>
      <c r="AT983" s="71" t="s">
        <v>397</v>
      </c>
      <c r="AU983" s="71"/>
      <c r="AV983" s="71" t="s">
        <v>21115</v>
      </c>
      <c r="AW983" s="71" t="s">
        <v>397</v>
      </c>
      <c r="AX983" s="71" t="s">
        <v>20973</v>
      </c>
      <c r="AY983" s="71" t="s">
        <v>21578</v>
      </c>
      <c r="AZ983" s="72">
        <v>45547.4061111111</v>
      </c>
      <c r="BA983" s="71"/>
      <c r="BB983" s="71"/>
      <c r="BC983" s="71"/>
      <c r="BD983" s="71"/>
      <c r="BE983" s="71"/>
      <c r="BF983" s="71"/>
      <c r="BG983" s="71" t="s">
        <v>21069</v>
      </c>
      <c r="BH983" s="71" t="s">
        <v>20990</v>
      </c>
      <c r="BI983" s="71" t="s">
        <v>20978</v>
      </c>
      <c r="BJ983" s="71" t="s">
        <v>20976</v>
      </c>
      <c r="BK983" s="71" t="s">
        <v>21070</v>
      </c>
      <c r="BL983" s="81">
        <v>1</v>
      </c>
      <c r="BM983" s="81">
        <v>1</v>
      </c>
      <c r="BN983" s="81">
        <v>0</v>
      </c>
      <c r="BO983" s="71" t="s">
        <v>21071</v>
      </c>
      <c r="BP983" s="71" t="s">
        <v>21071</v>
      </c>
      <c r="BQ983" s="71"/>
      <c r="BR983" s="71"/>
      <c r="BS983" s="71"/>
      <c r="BT983" s="71"/>
      <c r="BU983" s="72"/>
      <c r="BV983" s="71"/>
      <c r="BW983" s="72"/>
      <c r="BX983" s="79">
        <v>0</v>
      </c>
      <c r="BY983" s="81">
        <v>0</v>
      </c>
      <c r="BZ983" s="71"/>
      <c r="CA983" s="81">
        <v>0</v>
      </c>
      <c r="CB983" s="71"/>
      <c r="CC983" s="71"/>
      <c r="CD983" s="72"/>
      <c r="CE983" s="71"/>
      <c r="CF983" s="71"/>
      <c r="CG983" s="81">
        <v>0</v>
      </c>
      <c r="CH983" s="71"/>
      <c r="CI983" s="81">
        <v>0</v>
      </c>
      <c r="CJ983" s="71"/>
      <c r="CK983" s="71"/>
      <c r="CL983" s="71"/>
      <c r="CM983" s="71"/>
      <c r="CN983" s="71"/>
      <c r="CO983" s="71"/>
      <c r="CP983" s="71"/>
      <c r="CQ983" s="71"/>
      <c r="CR983" s="71"/>
      <c r="CS983" s="71"/>
      <c r="CT983" s="71"/>
      <c r="CU983" s="72"/>
      <c r="CV983" s="71"/>
      <c r="CW983" s="71"/>
      <c r="CX983" s="71"/>
      <c r="CY983" s="71"/>
      <c r="CZ983" s="71"/>
      <c r="DA983" s="71"/>
      <c r="DB983" s="71"/>
    </row>
    <row r="984" spans="1:106">
      <c r="A984" s="71" t="s">
        <v>13920</v>
      </c>
      <c r="B984" s="71" t="s">
        <v>25189</v>
      </c>
      <c r="C984" s="71" t="s">
        <v>397</v>
      </c>
      <c r="D984" s="71" t="s">
        <v>427</v>
      </c>
      <c r="E984" s="71" t="s">
        <v>21079</v>
      </c>
      <c r="F984" s="71" t="s">
        <v>427</v>
      </c>
      <c r="G984" s="71"/>
      <c r="H984" s="71"/>
      <c r="I984" s="71" t="s">
        <v>21065</v>
      </c>
      <c r="J984" s="79">
        <v>0</v>
      </c>
      <c r="K984" s="71"/>
      <c r="L984" s="71"/>
      <c r="M984" s="72"/>
      <c r="N984" s="71"/>
      <c r="O984" s="71" t="s">
        <v>25190</v>
      </c>
      <c r="P984" s="71"/>
      <c r="Q984" s="79">
        <v>0</v>
      </c>
      <c r="R984" s="71" t="s">
        <v>25191</v>
      </c>
      <c r="S984" s="71"/>
      <c r="T984" s="71"/>
      <c r="U984" s="71" t="s">
        <v>21068</v>
      </c>
      <c r="V984" s="71" t="s">
        <v>21068</v>
      </c>
      <c r="W984" s="80"/>
      <c r="X984" s="71"/>
      <c r="Y984" s="71"/>
      <c r="Z984" s="71"/>
      <c r="AA984" s="71" t="s">
        <v>397</v>
      </c>
      <c r="AB984" s="71" t="s">
        <v>397</v>
      </c>
      <c r="AC984" s="71"/>
      <c r="AD984" s="71"/>
      <c r="AE984" s="71"/>
      <c r="AF984" s="71"/>
      <c r="AG984" s="71"/>
      <c r="AH984" s="71" t="s">
        <v>397</v>
      </c>
      <c r="AI984" s="71" t="s">
        <v>397</v>
      </c>
      <c r="AJ984" s="71"/>
      <c r="AK984" s="71"/>
      <c r="AL984" s="71"/>
      <c r="AM984" s="71"/>
      <c r="AN984" s="71" t="s">
        <v>397</v>
      </c>
      <c r="AO984" s="71" t="s">
        <v>397</v>
      </c>
      <c r="AP984" s="71"/>
      <c r="AQ984" s="71" t="s">
        <v>397</v>
      </c>
      <c r="AR984" s="71" t="s">
        <v>397</v>
      </c>
      <c r="AS984" s="71"/>
      <c r="AT984" s="71" t="s">
        <v>397</v>
      </c>
      <c r="AU984" s="71"/>
      <c r="AV984" s="71" t="s">
        <v>397</v>
      </c>
      <c r="AW984" s="71" t="s">
        <v>397</v>
      </c>
      <c r="AX984" s="71"/>
      <c r="AY984" s="71"/>
      <c r="AZ984" s="72"/>
      <c r="BA984" s="71"/>
      <c r="BB984" s="71"/>
      <c r="BC984" s="71"/>
      <c r="BD984" s="71"/>
      <c r="BE984" s="71"/>
      <c r="BF984" s="71"/>
      <c r="BG984" s="71" t="s">
        <v>21069</v>
      </c>
      <c r="BH984" s="71" t="s">
        <v>20990</v>
      </c>
      <c r="BI984" s="71" t="s">
        <v>20978</v>
      </c>
      <c r="BJ984" s="71" t="s">
        <v>20976</v>
      </c>
      <c r="BK984" s="71" t="s">
        <v>21070</v>
      </c>
      <c r="BL984" s="81">
        <v>1</v>
      </c>
      <c r="BM984" s="81">
        <v>1</v>
      </c>
      <c r="BN984" s="81">
        <v>0</v>
      </c>
      <c r="BO984" s="71" t="s">
        <v>21071</v>
      </c>
      <c r="BP984" s="71" t="s">
        <v>21071</v>
      </c>
      <c r="BQ984" s="71"/>
      <c r="BR984" s="71"/>
      <c r="BS984" s="71"/>
      <c r="BT984" s="71"/>
      <c r="BU984" s="72"/>
      <c r="BV984" s="71"/>
      <c r="BW984" s="72"/>
      <c r="BX984" s="79">
        <v>0</v>
      </c>
      <c r="BY984" s="81">
        <v>0</v>
      </c>
      <c r="BZ984" s="71"/>
      <c r="CA984" s="81">
        <v>0</v>
      </c>
      <c r="CB984" s="71"/>
      <c r="CC984" s="71"/>
      <c r="CD984" s="72"/>
      <c r="CE984" s="71"/>
      <c r="CF984" s="71"/>
      <c r="CG984" s="81">
        <v>0</v>
      </c>
      <c r="CH984" s="71"/>
      <c r="CI984" s="81">
        <v>0</v>
      </c>
      <c r="CJ984" s="71"/>
      <c r="CK984" s="71"/>
      <c r="CL984" s="71"/>
      <c r="CM984" s="71"/>
      <c r="CN984" s="71"/>
      <c r="CO984" s="71"/>
      <c r="CP984" s="71"/>
      <c r="CQ984" s="71"/>
      <c r="CR984" s="71"/>
      <c r="CS984" s="71"/>
      <c r="CT984" s="71"/>
      <c r="CU984" s="72"/>
      <c r="CV984" s="71"/>
      <c r="CW984" s="71"/>
      <c r="CX984" s="71"/>
      <c r="CY984" s="71"/>
      <c r="CZ984" s="71"/>
      <c r="DA984" s="71"/>
      <c r="DB984" s="71"/>
    </row>
    <row r="985" spans="1:106">
      <c r="A985" s="71" t="s">
        <v>13929</v>
      </c>
      <c r="B985" s="71" t="s">
        <v>13930</v>
      </c>
      <c r="C985" s="71" t="s">
        <v>397</v>
      </c>
      <c r="D985" s="71" t="s">
        <v>427</v>
      </c>
      <c r="E985" s="71" t="s">
        <v>21079</v>
      </c>
      <c r="F985" s="71" t="s">
        <v>427</v>
      </c>
      <c r="G985" s="71"/>
      <c r="H985" s="71"/>
      <c r="I985" s="71" t="s">
        <v>21065</v>
      </c>
      <c r="J985" s="79">
        <v>0</v>
      </c>
      <c r="K985" s="71"/>
      <c r="L985" s="71"/>
      <c r="M985" s="72"/>
      <c r="N985" s="71"/>
      <c r="O985" s="71" t="s">
        <v>25192</v>
      </c>
      <c r="P985" s="71"/>
      <c r="Q985" s="79">
        <v>0</v>
      </c>
      <c r="R985" s="71" t="s">
        <v>25193</v>
      </c>
      <c r="S985" s="71"/>
      <c r="T985" s="71"/>
      <c r="U985" s="71" t="s">
        <v>21068</v>
      </c>
      <c r="V985" s="71" t="s">
        <v>21068</v>
      </c>
      <c r="W985" s="80"/>
      <c r="X985" s="71"/>
      <c r="Y985" s="71"/>
      <c r="Z985" s="71"/>
      <c r="AA985" s="71" t="s">
        <v>397</v>
      </c>
      <c r="AB985" s="71" t="s">
        <v>397</v>
      </c>
      <c r="AC985" s="71"/>
      <c r="AD985" s="71"/>
      <c r="AE985" s="71"/>
      <c r="AF985" s="71"/>
      <c r="AG985" s="71"/>
      <c r="AH985" s="71" t="s">
        <v>397</v>
      </c>
      <c r="AI985" s="71" t="s">
        <v>397</v>
      </c>
      <c r="AJ985" s="71"/>
      <c r="AK985" s="71"/>
      <c r="AL985" s="71"/>
      <c r="AM985" s="71"/>
      <c r="AN985" s="71" t="s">
        <v>397</v>
      </c>
      <c r="AO985" s="71" t="s">
        <v>397</v>
      </c>
      <c r="AP985" s="71"/>
      <c r="AQ985" s="71" t="s">
        <v>397</v>
      </c>
      <c r="AR985" s="71" t="s">
        <v>397</v>
      </c>
      <c r="AS985" s="71"/>
      <c r="AT985" s="71" t="s">
        <v>397</v>
      </c>
      <c r="AU985" s="71"/>
      <c r="AV985" s="71" t="s">
        <v>397</v>
      </c>
      <c r="AW985" s="71" t="s">
        <v>397</v>
      </c>
      <c r="AX985" s="71"/>
      <c r="AY985" s="71"/>
      <c r="AZ985" s="72"/>
      <c r="BA985" s="71"/>
      <c r="BB985" s="71"/>
      <c r="BC985" s="71"/>
      <c r="BD985" s="71"/>
      <c r="BE985" s="71"/>
      <c r="BF985" s="71"/>
      <c r="BG985" s="71" t="s">
        <v>21069</v>
      </c>
      <c r="BH985" s="71" t="s">
        <v>20990</v>
      </c>
      <c r="BI985" s="71" t="s">
        <v>20978</v>
      </c>
      <c r="BJ985" s="71" t="s">
        <v>20976</v>
      </c>
      <c r="BK985" s="71" t="s">
        <v>21070</v>
      </c>
      <c r="BL985" s="81">
        <v>1</v>
      </c>
      <c r="BM985" s="81">
        <v>1</v>
      </c>
      <c r="BN985" s="81">
        <v>0</v>
      </c>
      <c r="BO985" s="71" t="s">
        <v>21071</v>
      </c>
      <c r="BP985" s="71" t="s">
        <v>21071</v>
      </c>
      <c r="BQ985" s="71"/>
      <c r="BR985" s="71"/>
      <c r="BS985" s="71"/>
      <c r="BT985" s="71"/>
      <c r="BU985" s="72"/>
      <c r="BV985" s="71"/>
      <c r="BW985" s="72"/>
      <c r="BX985" s="79">
        <v>0</v>
      </c>
      <c r="BY985" s="81">
        <v>0</v>
      </c>
      <c r="BZ985" s="71"/>
      <c r="CA985" s="81">
        <v>0</v>
      </c>
      <c r="CB985" s="71"/>
      <c r="CC985" s="71"/>
      <c r="CD985" s="72"/>
      <c r="CE985" s="71"/>
      <c r="CF985" s="71"/>
      <c r="CG985" s="81">
        <v>0</v>
      </c>
      <c r="CH985" s="71"/>
      <c r="CI985" s="81">
        <v>0</v>
      </c>
      <c r="CJ985" s="71"/>
      <c r="CK985" s="71"/>
      <c r="CL985" s="71"/>
      <c r="CM985" s="71"/>
      <c r="CN985" s="71"/>
      <c r="CO985" s="71"/>
      <c r="CP985" s="71"/>
      <c r="CQ985" s="71"/>
      <c r="CR985" s="71"/>
      <c r="CS985" s="71"/>
      <c r="CT985" s="71"/>
      <c r="CU985" s="72"/>
      <c r="CV985" s="71"/>
      <c r="CW985" s="71"/>
      <c r="CX985" s="71"/>
      <c r="CY985" s="71"/>
      <c r="CZ985" s="71"/>
      <c r="DA985" s="71"/>
      <c r="DB985" s="71"/>
    </row>
    <row r="986" spans="1:106">
      <c r="A986" s="71" t="s">
        <v>13983</v>
      </c>
      <c r="B986" s="71" t="s">
        <v>13984</v>
      </c>
      <c r="C986" s="71" t="s">
        <v>397</v>
      </c>
      <c r="D986" s="71" t="s">
        <v>427</v>
      </c>
      <c r="E986" s="71" t="s">
        <v>21079</v>
      </c>
      <c r="F986" s="71" t="s">
        <v>427</v>
      </c>
      <c r="G986" s="71"/>
      <c r="H986" s="71"/>
      <c r="I986" s="71" t="s">
        <v>21065</v>
      </c>
      <c r="J986" s="79">
        <v>62160</v>
      </c>
      <c r="K986" s="71" t="s">
        <v>13984</v>
      </c>
      <c r="L986" s="71" t="s">
        <v>25196</v>
      </c>
      <c r="M986" s="72"/>
      <c r="N986" s="71"/>
      <c r="O986" s="71" t="s">
        <v>25197</v>
      </c>
      <c r="P986" s="71"/>
      <c r="Q986" s="79">
        <v>0</v>
      </c>
      <c r="R986" s="71" t="s">
        <v>25198</v>
      </c>
      <c r="S986" s="71"/>
      <c r="T986" s="71"/>
      <c r="U986" s="71" t="s">
        <v>21068</v>
      </c>
      <c r="V986" s="71" t="s">
        <v>21068</v>
      </c>
      <c r="W986" s="80"/>
      <c r="X986" s="71"/>
      <c r="Y986" s="71" t="s">
        <v>25196</v>
      </c>
      <c r="Z986" s="71"/>
      <c r="AA986" s="71" t="s">
        <v>397</v>
      </c>
      <c r="AB986" s="71" t="s">
        <v>397</v>
      </c>
      <c r="AC986" s="71" t="s">
        <v>21133</v>
      </c>
      <c r="AD986" s="71" t="s">
        <v>25199</v>
      </c>
      <c r="AE986" s="71"/>
      <c r="AF986" s="71"/>
      <c r="AG986" s="71"/>
      <c r="AH986" s="71" t="s">
        <v>397</v>
      </c>
      <c r="AI986" s="71" t="s">
        <v>397</v>
      </c>
      <c r="AJ986" s="71"/>
      <c r="AK986" s="71"/>
      <c r="AL986" s="71"/>
      <c r="AM986" s="71"/>
      <c r="AN986" s="71" t="s">
        <v>397</v>
      </c>
      <c r="AO986" s="71" t="s">
        <v>397</v>
      </c>
      <c r="AP986" s="71"/>
      <c r="AQ986" s="71" t="s">
        <v>397</v>
      </c>
      <c r="AR986" s="71" t="s">
        <v>397</v>
      </c>
      <c r="AS986" s="71"/>
      <c r="AT986" s="71" t="s">
        <v>397</v>
      </c>
      <c r="AU986" s="71"/>
      <c r="AV986" s="71" t="s">
        <v>21115</v>
      </c>
      <c r="AW986" s="71" t="s">
        <v>397</v>
      </c>
      <c r="AX986" s="71" t="s">
        <v>20973</v>
      </c>
      <c r="AY986" s="71" t="s">
        <v>23165</v>
      </c>
      <c r="AZ986" s="72">
        <v>44991.426087963002</v>
      </c>
      <c r="BA986" s="71"/>
      <c r="BB986" s="71"/>
      <c r="BC986" s="71"/>
      <c r="BD986" s="71"/>
      <c r="BE986" s="71"/>
      <c r="BF986" s="71"/>
      <c r="BG986" s="71" t="s">
        <v>21069</v>
      </c>
      <c r="BH986" s="71" t="s">
        <v>20990</v>
      </c>
      <c r="BI986" s="71" t="s">
        <v>20978</v>
      </c>
      <c r="BJ986" s="71" t="s">
        <v>20976</v>
      </c>
      <c r="BK986" s="71" t="s">
        <v>21070</v>
      </c>
      <c r="BL986" s="81">
        <v>1</v>
      </c>
      <c r="BM986" s="81">
        <v>1</v>
      </c>
      <c r="BN986" s="81">
        <v>0</v>
      </c>
      <c r="BO986" s="71" t="s">
        <v>21071</v>
      </c>
      <c r="BP986" s="71" t="s">
        <v>21071</v>
      </c>
      <c r="BQ986" s="71"/>
      <c r="BR986" s="71"/>
      <c r="BS986" s="71"/>
      <c r="BT986" s="71"/>
      <c r="BU986" s="72"/>
      <c r="BV986" s="71"/>
      <c r="BW986" s="72"/>
      <c r="BX986" s="79">
        <v>0</v>
      </c>
      <c r="BY986" s="81">
        <v>0</v>
      </c>
      <c r="BZ986" s="71"/>
      <c r="CA986" s="81">
        <v>0</v>
      </c>
      <c r="CB986" s="71"/>
      <c r="CC986" s="71"/>
      <c r="CD986" s="72"/>
      <c r="CE986" s="71"/>
      <c r="CF986" s="71"/>
      <c r="CG986" s="81">
        <v>0</v>
      </c>
      <c r="CH986" s="71"/>
      <c r="CI986" s="81">
        <v>0</v>
      </c>
      <c r="CJ986" s="71"/>
      <c r="CK986" s="71"/>
      <c r="CL986" s="71"/>
      <c r="CM986" s="71"/>
      <c r="CN986" s="71"/>
      <c r="CO986" s="71"/>
      <c r="CP986" s="71"/>
      <c r="CQ986" s="71"/>
      <c r="CR986" s="71"/>
      <c r="CS986" s="71"/>
      <c r="CT986" s="71"/>
      <c r="CU986" s="72"/>
      <c r="CV986" s="71"/>
      <c r="CW986" s="71"/>
      <c r="CX986" s="71"/>
      <c r="CY986" s="71"/>
      <c r="CZ986" s="71"/>
      <c r="DA986" s="71"/>
      <c r="DB986" s="71"/>
    </row>
    <row r="987" spans="1:106">
      <c r="A987" s="71" t="s">
        <v>14034</v>
      </c>
      <c r="B987" s="71" t="s">
        <v>14035</v>
      </c>
      <c r="C987" s="71" t="s">
        <v>21106</v>
      </c>
      <c r="D987" s="71" t="s">
        <v>450</v>
      </c>
      <c r="E987" s="71" t="s">
        <v>21064</v>
      </c>
      <c r="F987" s="71" t="s">
        <v>450</v>
      </c>
      <c r="G987" s="71"/>
      <c r="H987" s="71"/>
      <c r="I987" s="71" t="s">
        <v>21065</v>
      </c>
      <c r="J987" s="79">
        <v>934.21</v>
      </c>
      <c r="K987" s="71" t="s">
        <v>14035</v>
      </c>
      <c r="L987" s="71" t="s">
        <v>25200</v>
      </c>
      <c r="M987" s="72">
        <v>45264.483136574097</v>
      </c>
      <c r="N987" s="71" t="s">
        <v>404</v>
      </c>
      <c r="O987" s="71" t="s">
        <v>25201</v>
      </c>
      <c r="P987" s="71"/>
      <c r="Q987" s="79">
        <v>999999999</v>
      </c>
      <c r="R987" s="71"/>
      <c r="S987" s="71"/>
      <c r="T987" s="71"/>
      <c r="U987" s="71"/>
      <c r="V987" s="71"/>
      <c r="W987" s="80"/>
      <c r="X987" s="71" t="s">
        <v>25202</v>
      </c>
      <c r="Y987" s="71" t="s">
        <v>25200</v>
      </c>
      <c r="Z987" s="71"/>
      <c r="AA987" s="71" t="s">
        <v>397</v>
      </c>
      <c r="AB987" s="71" t="s">
        <v>397</v>
      </c>
      <c r="AC987" s="71" t="s">
        <v>21133</v>
      </c>
      <c r="AD987" s="71" t="s">
        <v>29552</v>
      </c>
      <c r="AE987" s="71"/>
      <c r="AF987" s="71"/>
      <c r="AG987" s="71"/>
      <c r="AH987" s="71" t="s">
        <v>397</v>
      </c>
      <c r="AI987" s="71" t="s">
        <v>397</v>
      </c>
      <c r="AJ987" s="71"/>
      <c r="AK987" s="71"/>
      <c r="AL987" s="71"/>
      <c r="AM987" s="71"/>
      <c r="AN987" s="71" t="s">
        <v>397</v>
      </c>
      <c r="AO987" s="71" t="s">
        <v>397</v>
      </c>
      <c r="AP987" s="71"/>
      <c r="AQ987" s="71" t="s">
        <v>397</v>
      </c>
      <c r="AR987" s="71" t="s">
        <v>397</v>
      </c>
      <c r="AS987" s="71"/>
      <c r="AT987" s="71" t="s">
        <v>397</v>
      </c>
      <c r="AU987" s="71"/>
      <c r="AV987" s="71" t="s">
        <v>21115</v>
      </c>
      <c r="AW987" s="71" t="s">
        <v>397</v>
      </c>
      <c r="AX987" s="71" t="s">
        <v>20973</v>
      </c>
      <c r="AY987" s="71" t="s">
        <v>21578</v>
      </c>
      <c r="AZ987" s="72">
        <v>45547.406122685199</v>
      </c>
      <c r="BA987" s="71"/>
      <c r="BB987" s="71"/>
      <c r="BC987" s="71"/>
      <c r="BD987" s="71"/>
      <c r="BE987" s="71"/>
      <c r="BF987" s="71"/>
      <c r="BG987" s="71"/>
      <c r="BH987" s="71"/>
      <c r="BI987" s="71"/>
      <c r="BJ987" s="71"/>
      <c r="BK987" s="71"/>
      <c r="BL987" s="81"/>
      <c r="BM987" s="81"/>
      <c r="BN987" s="81"/>
      <c r="BO987" s="71"/>
      <c r="BP987" s="71"/>
      <c r="BQ987" s="71"/>
      <c r="BR987" s="71"/>
      <c r="BS987" s="71"/>
      <c r="BT987" s="71"/>
      <c r="BU987" s="72"/>
      <c r="BV987" s="71"/>
      <c r="BW987" s="72"/>
      <c r="BX987" s="79">
        <v>0</v>
      </c>
      <c r="BY987" s="81">
        <v>0</v>
      </c>
      <c r="BZ987" s="71"/>
      <c r="CA987" s="81">
        <v>0</v>
      </c>
      <c r="CB987" s="71"/>
      <c r="CC987" s="71"/>
      <c r="CD987" s="72"/>
      <c r="CE987" s="71"/>
      <c r="CF987" s="71"/>
      <c r="CG987" s="81">
        <v>0</v>
      </c>
      <c r="CH987" s="71"/>
      <c r="CI987" s="81">
        <v>0</v>
      </c>
      <c r="CJ987" s="71"/>
      <c r="CK987" s="71"/>
      <c r="CL987" s="71"/>
      <c r="CM987" s="71"/>
      <c r="CN987" s="71"/>
      <c r="CO987" s="71"/>
      <c r="CP987" s="71"/>
      <c r="CQ987" s="71"/>
      <c r="CR987" s="71"/>
      <c r="CS987" s="71"/>
      <c r="CT987" s="71"/>
      <c r="CU987" s="72"/>
      <c r="CV987" s="71"/>
      <c r="CW987" s="71"/>
      <c r="CX987" s="71"/>
      <c r="CY987" s="71"/>
      <c r="CZ987" s="71"/>
      <c r="DA987" s="71"/>
      <c r="DB987" s="71"/>
    </row>
    <row r="988" spans="1:106">
      <c r="A988" s="71" t="s">
        <v>14043</v>
      </c>
      <c r="B988" s="71" t="s">
        <v>14044</v>
      </c>
      <c r="C988" s="71" t="s">
        <v>397</v>
      </c>
      <c r="D988" s="71" t="s">
        <v>427</v>
      </c>
      <c r="E988" s="71" t="s">
        <v>21064</v>
      </c>
      <c r="F988" s="71" t="s">
        <v>427</v>
      </c>
      <c r="G988" s="71"/>
      <c r="H988" s="71"/>
      <c r="I988" s="71" t="s">
        <v>21065</v>
      </c>
      <c r="J988" s="79">
        <v>0</v>
      </c>
      <c r="K988" s="71" t="s">
        <v>25204</v>
      </c>
      <c r="L988" s="71" t="s">
        <v>25205</v>
      </c>
      <c r="M988" s="72"/>
      <c r="N988" s="71"/>
      <c r="O988" s="71" t="s">
        <v>25206</v>
      </c>
      <c r="P988" s="71"/>
      <c r="Q988" s="79">
        <v>0</v>
      </c>
      <c r="R988" s="71" t="s">
        <v>25207</v>
      </c>
      <c r="S988" s="71"/>
      <c r="T988" s="71"/>
      <c r="U988" s="71" t="s">
        <v>21068</v>
      </c>
      <c r="V988" s="71" t="s">
        <v>21068</v>
      </c>
      <c r="W988" s="80"/>
      <c r="X988" s="71"/>
      <c r="Y988" s="71" t="s">
        <v>25205</v>
      </c>
      <c r="Z988" s="71"/>
      <c r="AA988" s="71" t="s">
        <v>397</v>
      </c>
      <c r="AB988" s="71" t="s">
        <v>397</v>
      </c>
      <c r="AC988" s="71" t="s">
        <v>21133</v>
      </c>
      <c r="AD988" s="71" t="s">
        <v>25208</v>
      </c>
      <c r="AE988" s="71"/>
      <c r="AF988" s="71"/>
      <c r="AG988" s="71"/>
      <c r="AH988" s="71" t="s">
        <v>397</v>
      </c>
      <c r="AI988" s="71" t="s">
        <v>397</v>
      </c>
      <c r="AJ988" s="71"/>
      <c r="AK988" s="71"/>
      <c r="AL988" s="71"/>
      <c r="AM988" s="71"/>
      <c r="AN988" s="71" t="s">
        <v>397</v>
      </c>
      <c r="AO988" s="71" t="s">
        <v>397</v>
      </c>
      <c r="AP988" s="71"/>
      <c r="AQ988" s="71" t="s">
        <v>397</v>
      </c>
      <c r="AR988" s="71" t="s">
        <v>397</v>
      </c>
      <c r="AS988" s="71"/>
      <c r="AT988" s="71" t="s">
        <v>397</v>
      </c>
      <c r="AU988" s="71"/>
      <c r="AV988" s="71" t="s">
        <v>21115</v>
      </c>
      <c r="AW988" s="71" t="s">
        <v>397</v>
      </c>
      <c r="AX988" s="71" t="s">
        <v>20973</v>
      </c>
      <c r="AY988" s="71" t="s">
        <v>21346</v>
      </c>
      <c r="AZ988" s="72">
        <v>44897.2738425926</v>
      </c>
      <c r="BA988" s="71"/>
      <c r="BB988" s="71"/>
      <c r="BC988" s="71"/>
      <c r="BD988" s="71"/>
      <c r="BE988" s="71"/>
      <c r="BF988" s="71"/>
      <c r="BG988" s="71" t="s">
        <v>21069</v>
      </c>
      <c r="BH988" s="71" t="s">
        <v>20990</v>
      </c>
      <c r="BI988" s="71" t="s">
        <v>20978</v>
      </c>
      <c r="BJ988" s="71" t="s">
        <v>20976</v>
      </c>
      <c r="BK988" s="71" t="s">
        <v>21070</v>
      </c>
      <c r="BL988" s="81">
        <v>1</v>
      </c>
      <c r="BM988" s="81">
        <v>1</v>
      </c>
      <c r="BN988" s="81">
        <v>0</v>
      </c>
      <c r="BO988" s="71" t="s">
        <v>21071</v>
      </c>
      <c r="BP988" s="71" t="s">
        <v>21071</v>
      </c>
      <c r="BQ988" s="71"/>
      <c r="BR988" s="71"/>
      <c r="BS988" s="71"/>
      <c r="BT988" s="71"/>
      <c r="BU988" s="72"/>
      <c r="BV988" s="71"/>
      <c r="BW988" s="72"/>
      <c r="BX988" s="79">
        <v>0</v>
      </c>
      <c r="BY988" s="81">
        <v>0</v>
      </c>
      <c r="BZ988" s="71"/>
      <c r="CA988" s="81">
        <v>0</v>
      </c>
      <c r="CB988" s="71"/>
      <c r="CC988" s="71"/>
      <c r="CD988" s="72"/>
      <c r="CE988" s="71"/>
      <c r="CF988" s="71"/>
      <c r="CG988" s="81">
        <v>0</v>
      </c>
      <c r="CH988" s="71"/>
      <c r="CI988" s="81">
        <v>0</v>
      </c>
      <c r="CJ988" s="71"/>
      <c r="CK988" s="71"/>
      <c r="CL988" s="71"/>
      <c r="CM988" s="71"/>
      <c r="CN988" s="71"/>
      <c r="CO988" s="71"/>
      <c r="CP988" s="71"/>
      <c r="CQ988" s="71"/>
      <c r="CR988" s="71"/>
      <c r="CS988" s="71"/>
      <c r="CT988" s="71"/>
      <c r="CU988" s="72"/>
      <c r="CV988" s="71"/>
      <c r="CW988" s="71"/>
      <c r="CX988" s="71"/>
      <c r="CY988" s="71"/>
      <c r="CZ988" s="71"/>
      <c r="DA988" s="71"/>
      <c r="DB988" s="71"/>
    </row>
    <row r="989" spans="1:106">
      <c r="A989" s="71" t="s">
        <v>14091</v>
      </c>
      <c r="B989" s="71" t="s">
        <v>29553</v>
      </c>
      <c r="C989" s="71" t="s">
        <v>397</v>
      </c>
      <c r="D989" s="71" t="s">
        <v>450</v>
      </c>
      <c r="E989" s="71" t="s">
        <v>21836</v>
      </c>
      <c r="F989" s="71" t="s">
        <v>450</v>
      </c>
      <c r="G989" s="71" t="s">
        <v>21152</v>
      </c>
      <c r="H989" s="71" t="s">
        <v>21153</v>
      </c>
      <c r="I989" s="71" t="s">
        <v>21065</v>
      </c>
      <c r="J989" s="79">
        <v>0</v>
      </c>
      <c r="K989" s="71" t="s">
        <v>25209</v>
      </c>
      <c r="L989" s="71" t="s">
        <v>25210</v>
      </c>
      <c r="M989" s="72"/>
      <c r="N989" s="71"/>
      <c r="O989" s="71" t="s">
        <v>25211</v>
      </c>
      <c r="P989" s="71"/>
      <c r="Q989" s="79">
        <v>2400</v>
      </c>
      <c r="R989" s="71" t="s">
        <v>25213</v>
      </c>
      <c r="S989" s="71"/>
      <c r="T989" s="71" t="s">
        <v>25212</v>
      </c>
      <c r="U989" s="71" t="s">
        <v>21868</v>
      </c>
      <c r="V989" s="71" t="s">
        <v>21868</v>
      </c>
      <c r="W989" s="80"/>
      <c r="X989" s="71" t="s">
        <v>25214</v>
      </c>
      <c r="Y989" s="71" t="s">
        <v>25210</v>
      </c>
      <c r="Z989" s="71"/>
      <c r="AA989" s="71" t="s">
        <v>397</v>
      </c>
      <c r="AB989" s="71" t="s">
        <v>397</v>
      </c>
      <c r="AC989" s="71" t="s">
        <v>21133</v>
      </c>
      <c r="AD989" s="71" t="s">
        <v>29554</v>
      </c>
      <c r="AE989" s="71"/>
      <c r="AF989" s="71"/>
      <c r="AG989" s="71"/>
      <c r="AH989" s="71" t="s">
        <v>397</v>
      </c>
      <c r="AI989" s="71" t="s">
        <v>397</v>
      </c>
      <c r="AJ989" s="71"/>
      <c r="AK989" s="71"/>
      <c r="AL989" s="71"/>
      <c r="AM989" s="71"/>
      <c r="AN989" s="71" t="s">
        <v>397</v>
      </c>
      <c r="AO989" s="71" t="s">
        <v>397</v>
      </c>
      <c r="AP989" s="71"/>
      <c r="AQ989" s="71" t="s">
        <v>397</v>
      </c>
      <c r="AR989" s="71" t="s">
        <v>397</v>
      </c>
      <c r="AS989" s="71"/>
      <c r="AT989" s="71" t="s">
        <v>397</v>
      </c>
      <c r="AU989" s="71"/>
      <c r="AV989" s="71" t="s">
        <v>21115</v>
      </c>
      <c r="AW989" s="71" t="s">
        <v>397</v>
      </c>
      <c r="AX989" s="71" t="s">
        <v>20973</v>
      </c>
      <c r="AY989" s="71" t="s">
        <v>21578</v>
      </c>
      <c r="AZ989" s="72">
        <v>45547.406145833302</v>
      </c>
      <c r="BA989" s="71"/>
      <c r="BB989" s="71"/>
      <c r="BC989" s="71"/>
      <c r="BD989" s="71"/>
      <c r="BE989" s="71"/>
      <c r="BF989" s="71"/>
      <c r="BG989" s="71" t="s">
        <v>21069</v>
      </c>
      <c r="BH989" s="71" t="s">
        <v>20990</v>
      </c>
      <c r="BI989" s="71" t="s">
        <v>20978</v>
      </c>
      <c r="BJ989" s="71" t="s">
        <v>20976</v>
      </c>
      <c r="BK989" s="71" t="s">
        <v>21070</v>
      </c>
      <c r="BL989" s="81">
        <v>1</v>
      </c>
      <c r="BM989" s="81">
        <v>1</v>
      </c>
      <c r="BN989" s="81">
        <v>0</v>
      </c>
      <c r="BO989" s="71" t="s">
        <v>21071</v>
      </c>
      <c r="BP989" s="71" t="s">
        <v>21071</v>
      </c>
      <c r="BQ989" s="71"/>
      <c r="BR989" s="71"/>
      <c r="BS989" s="71"/>
      <c r="BT989" s="71"/>
      <c r="BU989" s="72"/>
      <c r="BV989" s="71"/>
      <c r="BW989" s="72"/>
      <c r="BX989" s="79">
        <v>0</v>
      </c>
      <c r="BY989" s="81">
        <v>0</v>
      </c>
      <c r="BZ989" s="71"/>
      <c r="CA989" s="81">
        <v>0</v>
      </c>
      <c r="CB989" s="71"/>
      <c r="CC989" s="71"/>
      <c r="CD989" s="72"/>
      <c r="CE989" s="71"/>
      <c r="CF989" s="71"/>
      <c r="CG989" s="81">
        <v>0</v>
      </c>
      <c r="CH989" s="71"/>
      <c r="CI989" s="81">
        <v>0</v>
      </c>
      <c r="CJ989" s="71"/>
      <c r="CK989" s="71"/>
      <c r="CL989" s="71"/>
      <c r="CM989" s="71"/>
      <c r="CN989" s="71"/>
      <c r="CO989" s="71"/>
      <c r="CP989" s="71"/>
      <c r="CQ989" s="71"/>
      <c r="CR989" s="71"/>
      <c r="CS989" s="71"/>
      <c r="CT989" s="71"/>
      <c r="CU989" s="72"/>
      <c r="CV989" s="71"/>
      <c r="CW989" s="71"/>
      <c r="CX989" s="71"/>
      <c r="CY989" s="71"/>
      <c r="CZ989" s="71"/>
      <c r="DA989" s="71"/>
      <c r="DB989" s="71"/>
    </row>
    <row r="990" spans="1:106">
      <c r="A990" s="71" t="s">
        <v>14094</v>
      </c>
      <c r="B990" s="71" t="s">
        <v>14095</v>
      </c>
      <c r="C990" s="71" t="s">
        <v>397</v>
      </c>
      <c r="D990" s="71" t="s">
        <v>450</v>
      </c>
      <c r="E990" s="71" t="s">
        <v>21064</v>
      </c>
      <c r="F990" s="71" t="s">
        <v>450</v>
      </c>
      <c r="G990" s="71" t="s">
        <v>21642</v>
      </c>
      <c r="H990" s="71" t="s">
        <v>21643</v>
      </c>
      <c r="I990" s="71" t="s">
        <v>21065</v>
      </c>
      <c r="J990" s="79">
        <v>0</v>
      </c>
      <c r="K990" s="71" t="s">
        <v>25216</v>
      </c>
      <c r="L990" s="71" t="s">
        <v>25217</v>
      </c>
      <c r="M990" s="72">
        <v>45660.4656944444</v>
      </c>
      <c r="N990" s="71" t="s">
        <v>390</v>
      </c>
      <c r="O990" s="71" t="s">
        <v>25218</v>
      </c>
      <c r="P990" s="71"/>
      <c r="Q990" s="79">
        <v>999999999</v>
      </c>
      <c r="R990" s="71"/>
      <c r="S990" s="71"/>
      <c r="T990" s="71"/>
      <c r="U990" s="71"/>
      <c r="V990" s="71"/>
      <c r="W990" s="80"/>
      <c r="X990" s="71" t="s">
        <v>25219</v>
      </c>
      <c r="Y990" s="71" t="s">
        <v>25217</v>
      </c>
      <c r="Z990" s="71"/>
      <c r="AA990" s="71" t="s">
        <v>397</v>
      </c>
      <c r="AB990" s="71" t="s">
        <v>397</v>
      </c>
      <c r="AC990" s="71" t="s">
        <v>21793</v>
      </c>
      <c r="AD990" s="71" t="s">
        <v>29555</v>
      </c>
      <c r="AE990" s="71"/>
      <c r="AF990" s="71"/>
      <c r="AG990" s="71"/>
      <c r="AH990" s="71" t="s">
        <v>397</v>
      </c>
      <c r="AI990" s="71" t="s">
        <v>397</v>
      </c>
      <c r="AJ990" s="71"/>
      <c r="AK990" s="71"/>
      <c r="AL990" s="71"/>
      <c r="AM990" s="71"/>
      <c r="AN990" s="71" t="s">
        <v>397</v>
      </c>
      <c r="AO990" s="71" t="s">
        <v>397</v>
      </c>
      <c r="AP990" s="71"/>
      <c r="AQ990" s="71" t="s">
        <v>397</v>
      </c>
      <c r="AR990" s="71" t="s">
        <v>397</v>
      </c>
      <c r="AS990" s="71"/>
      <c r="AT990" s="71" t="s">
        <v>397</v>
      </c>
      <c r="AU990" s="71"/>
      <c r="AV990" s="71" t="s">
        <v>21115</v>
      </c>
      <c r="AW990" s="71" t="s">
        <v>397</v>
      </c>
      <c r="AX990" s="71" t="s">
        <v>20973</v>
      </c>
      <c r="AY990" s="71" t="s">
        <v>21578</v>
      </c>
      <c r="AZ990" s="72">
        <v>45547.4061574074</v>
      </c>
      <c r="BA990" s="71"/>
      <c r="BB990" s="71"/>
      <c r="BC990" s="71"/>
      <c r="BD990" s="71"/>
      <c r="BE990" s="71"/>
      <c r="BF990" s="71"/>
      <c r="BG990" s="71"/>
      <c r="BH990" s="71"/>
      <c r="BI990" s="71"/>
      <c r="BJ990" s="71"/>
      <c r="BK990" s="71"/>
      <c r="BL990" s="81"/>
      <c r="BM990" s="81"/>
      <c r="BN990" s="81"/>
      <c r="BO990" s="71"/>
      <c r="BP990" s="71"/>
      <c r="BQ990" s="71"/>
      <c r="BR990" s="71"/>
      <c r="BS990" s="71"/>
      <c r="BT990" s="71"/>
      <c r="BU990" s="72"/>
      <c r="BV990" s="71"/>
      <c r="BW990" s="72"/>
      <c r="BX990" s="79">
        <v>0</v>
      </c>
      <c r="BY990" s="81">
        <v>0</v>
      </c>
      <c r="BZ990" s="71"/>
      <c r="CA990" s="81">
        <v>0</v>
      </c>
      <c r="CB990" s="71"/>
      <c r="CC990" s="71"/>
      <c r="CD990" s="72"/>
      <c r="CE990" s="71"/>
      <c r="CF990" s="71"/>
      <c r="CG990" s="81">
        <v>0</v>
      </c>
      <c r="CH990" s="71"/>
      <c r="CI990" s="81">
        <v>0</v>
      </c>
      <c r="CJ990" s="71"/>
      <c r="CK990" s="71"/>
      <c r="CL990" s="71"/>
      <c r="CM990" s="71"/>
      <c r="CN990" s="71"/>
      <c r="CO990" s="71"/>
      <c r="CP990" s="71"/>
      <c r="CQ990" s="71"/>
      <c r="CR990" s="71"/>
      <c r="CS990" s="71"/>
      <c r="CT990" s="71"/>
      <c r="CU990" s="72"/>
      <c r="CV990" s="71"/>
      <c r="CW990" s="71"/>
      <c r="CX990" s="71"/>
      <c r="CY990" s="71"/>
      <c r="CZ990" s="71"/>
      <c r="DA990" s="71"/>
      <c r="DB990" s="71"/>
    </row>
    <row r="991" spans="1:106">
      <c r="A991" s="71" t="s">
        <v>14100</v>
      </c>
      <c r="B991" s="71" t="s">
        <v>14101</v>
      </c>
      <c r="C991" s="71" t="s">
        <v>397</v>
      </c>
      <c r="D991" s="71" t="s">
        <v>450</v>
      </c>
      <c r="E991" s="71" t="s">
        <v>21079</v>
      </c>
      <c r="F991" s="71" t="s">
        <v>450</v>
      </c>
      <c r="G991" s="71" t="s">
        <v>21642</v>
      </c>
      <c r="H991" s="71" t="s">
        <v>21643</v>
      </c>
      <c r="I991" s="71" t="s">
        <v>21065</v>
      </c>
      <c r="J991" s="79">
        <v>0</v>
      </c>
      <c r="K991" s="71" t="s">
        <v>25221</v>
      </c>
      <c r="L991" s="71" t="s">
        <v>25222</v>
      </c>
      <c r="M991" s="72"/>
      <c r="N991" s="71"/>
      <c r="O991" s="71" t="s">
        <v>25223</v>
      </c>
      <c r="P991" s="71"/>
      <c r="Q991" s="79">
        <v>2400</v>
      </c>
      <c r="R991" s="71"/>
      <c r="S991" s="71"/>
      <c r="T991" s="71"/>
      <c r="U991" s="71"/>
      <c r="V991" s="71"/>
      <c r="W991" s="80"/>
      <c r="X991" s="71" t="s">
        <v>25224</v>
      </c>
      <c r="Y991" s="71" t="s">
        <v>25222</v>
      </c>
      <c r="Z991" s="71"/>
      <c r="AA991" s="71" t="s">
        <v>397</v>
      </c>
      <c r="AB991" s="71" t="s">
        <v>397</v>
      </c>
      <c r="AC991" s="71" t="s">
        <v>21133</v>
      </c>
      <c r="AD991" s="71" t="s">
        <v>29556</v>
      </c>
      <c r="AE991" s="71"/>
      <c r="AF991" s="71"/>
      <c r="AG991" s="71"/>
      <c r="AH991" s="71" t="s">
        <v>397</v>
      </c>
      <c r="AI991" s="71" t="s">
        <v>397</v>
      </c>
      <c r="AJ991" s="71"/>
      <c r="AK991" s="71"/>
      <c r="AL991" s="71"/>
      <c r="AM991" s="71"/>
      <c r="AN991" s="71" t="s">
        <v>397</v>
      </c>
      <c r="AO991" s="71" t="s">
        <v>397</v>
      </c>
      <c r="AP991" s="71"/>
      <c r="AQ991" s="71" t="s">
        <v>397</v>
      </c>
      <c r="AR991" s="71" t="s">
        <v>397</v>
      </c>
      <c r="AS991" s="71"/>
      <c r="AT991" s="71" t="s">
        <v>397</v>
      </c>
      <c r="AU991" s="71"/>
      <c r="AV991" s="71" t="s">
        <v>21115</v>
      </c>
      <c r="AW991" s="71" t="s">
        <v>397</v>
      </c>
      <c r="AX991" s="71" t="s">
        <v>20973</v>
      </c>
      <c r="AY991" s="71" t="s">
        <v>21578</v>
      </c>
      <c r="AZ991" s="72">
        <v>45547.406168981499</v>
      </c>
      <c r="BA991" s="71"/>
      <c r="BB991" s="71"/>
      <c r="BC991" s="71"/>
      <c r="BD991" s="71"/>
      <c r="BE991" s="71"/>
      <c r="BF991" s="71"/>
      <c r="BG991" s="71"/>
      <c r="BH991" s="71"/>
      <c r="BI991" s="71"/>
      <c r="BJ991" s="71"/>
      <c r="BK991" s="71"/>
      <c r="BL991" s="81"/>
      <c r="BM991" s="81"/>
      <c r="BN991" s="81"/>
      <c r="BO991" s="71"/>
      <c r="BP991" s="71"/>
      <c r="BQ991" s="71"/>
      <c r="BR991" s="71"/>
      <c r="BS991" s="71"/>
      <c r="BT991" s="71"/>
      <c r="BU991" s="72"/>
      <c r="BV991" s="71"/>
      <c r="BW991" s="72"/>
      <c r="BX991" s="79">
        <v>0</v>
      </c>
      <c r="BY991" s="81">
        <v>0</v>
      </c>
      <c r="BZ991" s="71"/>
      <c r="CA991" s="81">
        <v>0</v>
      </c>
      <c r="CB991" s="71"/>
      <c r="CC991" s="71"/>
      <c r="CD991" s="72"/>
      <c r="CE991" s="71"/>
      <c r="CF991" s="71"/>
      <c r="CG991" s="81">
        <v>0</v>
      </c>
      <c r="CH991" s="71"/>
      <c r="CI991" s="81">
        <v>0</v>
      </c>
      <c r="CJ991" s="71"/>
      <c r="CK991" s="71"/>
      <c r="CL991" s="71"/>
      <c r="CM991" s="71"/>
      <c r="CN991" s="71"/>
      <c r="CO991" s="71"/>
      <c r="CP991" s="71"/>
      <c r="CQ991" s="71"/>
      <c r="CR991" s="71"/>
      <c r="CS991" s="71"/>
      <c r="CT991" s="71"/>
      <c r="CU991" s="72"/>
      <c r="CV991" s="71"/>
      <c r="CW991" s="71"/>
      <c r="CX991" s="71"/>
      <c r="CY991" s="71"/>
      <c r="CZ991" s="71"/>
      <c r="DA991" s="71"/>
      <c r="DB991" s="71"/>
    </row>
    <row r="992" spans="1:106">
      <c r="A992" s="71" t="s">
        <v>14127</v>
      </c>
      <c r="B992" s="71" t="s">
        <v>14128</v>
      </c>
      <c r="C992" s="71" t="s">
        <v>397</v>
      </c>
      <c r="D992" s="71" t="s">
        <v>450</v>
      </c>
      <c r="E992" s="71" t="s">
        <v>21064</v>
      </c>
      <c r="F992" s="71" t="s">
        <v>450</v>
      </c>
      <c r="G992" s="71" t="s">
        <v>21642</v>
      </c>
      <c r="H992" s="71" t="s">
        <v>21643</v>
      </c>
      <c r="I992" s="71" t="s">
        <v>21065</v>
      </c>
      <c r="J992" s="79">
        <v>488.52</v>
      </c>
      <c r="K992" s="71" t="s">
        <v>25226</v>
      </c>
      <c r="L992" s="71" t="s">
        <v>25227</v>
      </c>
      <c r="M992" s="72"/>
      <c r="N992" s="71"/>
      <c r="O992" s="71" t="s">
        <v>25228</v>
      </c>
      <c r="P992" s="71"/>
      <c r="Q992" s="79">
        <v>2400</v>
      </c>
      <c r="R992" s="71"/>
      <c r="S992" s="71"/>
      <c r="T992" s="71"/>
      <c r="U992" s="71"/>
      <c r="V992" s="71"/>
      <c r="W992" s="80"/>
      <c r="X992" s="71" t="s">
        <v>25229</v>
      </c>
      <c r="Y992" s="71" t="s">
        <v>25227</v>
      </c>
      <c r="Z992" s="71"/>
      <c r="AA992" s="71" t="s">
        <v>397</v>
      </c>
      <c r="AB992" s="71" t="s">
        <v>397</v>
      </c>
      <c r="AC992" s="71" t="s">
        <v>21133</v>
      </c>
      <c r="AD992" s="71" t="s">
        <v>29557</v>
      </c>
      <c r="AE992" s="71"/>
      <c r="AF992" s="71"/>
      <c r="AG992" s="71"/>
      <c r="AH992" s="71" t="s">
        <v>397</v>
      </c>
      <c r="AI992" s="71" t="s">
        <v>397</v>
      </c>
      <c r="AJ992" s="71"/>
      <c r="AK992" s="71"/>
      <c r="AL992" s="71"/>
      <c r="AM992" s="71"/>
      <c r="AN992" s="71" t="s">
        <v>397</v>
      </c>
      <c r="AO992" s="71" t="s">
        <v>397</v>
      </c>
      <c r="AP992" s="71"/>
      <c r="AQ992" s="71" t="s">
        <v>397</v>
      </c>
      <c r="AR992" s="71" t="s">
        <v>397</v>
      </c>
      <c r="AS992" s="71"/>
      <c r="AT992" s="71" t="s">
        <v>397</v>
      </c>
      <c r="AU992" s="71"/>
      <c r="AV992" s="71" t="s">
        <v>21115</v>
      </c>
      <c r="AW992" s="71" t="s">
        <v>397</v>
      </c>
      <c r="AX992" s="71" t="s">
        <v>20973</v>
      </c>
      <c r="AY992" s="71" t="s">
        <v>21578</v>
      </c>
      <c r="AZ992" s="72">
        <v>45547.406180555598</v>
      </c>
      <c r="BA992" s="71"/>
      <c r="BB992" s="71"/>
      <c r="BC992" s="71"/>
      <c r="BD992" s="71"/>
      <c r="BE992" s="71"/>
      <c r="BF992" s="71"/>
      <c r="BG992" s="71"/>
      <c r="BH992" s="71"/>
      <c r="BI992" s="71"/>
      <c r="BJ992" s="71"/>
      <c r="BK992" s="71"/>
      <c r="BL992" s="81"/>
      <c r="BM992" s="81"/>
      <c r="BN992" s="81"/>
      <c r="BO992" s="71"/>
      <c r="BP992" s="71"/>
      <c r="BQ992" s="71"/>
      <c r="BR992" s="71"/>
      <c r="BS992" s="71"/>
      <c r="BT992" s="71"/>
      <c r="BU992" s="72"/>
      <c r="BV992" s="71"/>
      <c r="BW992" s="72"/>
      <c r="BX992" s="79">
        <v>0</v>
      </c>
      <c r="BY992" s="81">
        <v>0</v>
      </c>
      <c r="BZ992" s="71"/>
      <c r="CA992" s="81">
        <v>0</v>
      </c>
      <c r="CB992" s="71"/>
      <c r="CC992" s="71"/>
      <c r="CD992" s="72"/>
      <c r="CE992" s="71"/>
      <c r="CF992" s="71"/>
      <c r="CG992" s="81">
        <v>0</v>
      </c>
      <c r="CH992" s="71"/>
      <c r="CI992" s="81">
        <v>0</v>
      </c>
      <c r="CJ992" s="71"/>
      <c r="CK992" s="71"/>
      <c r="CL992" s="71"/>
      <c r="CM992" s="71"/>
      <c r="CN992" s="71"/>
      <c r="CO992" s="71"/>
      <c r="CP992" s="71"/>
      <c r="CQ992" s="71"/>
      <c r="CR992" s="71"/>
      <c r="CS992" s="71"/>
      <c r="CT992" s="71"/>
      <c r="CU992" s="72"/>
      <c r="CV992" s="71"/>
      <c r="CW992" s="71"/>
      <c r="CX992" s="71"/>
      <c r="CY992" s="71"/>
      <c r="CZ992" s="71"/>
      <c r="DA992" s="71"/>
      <c r="DB992" s="71"/>
    </row>
    <row r="993" spans="1:106">
      <c r="A993" s="71" t="s">
        <v>14133</v>
      </c>
      <c r="B993" s="71" t="s">
        <v>14134</v>
      </c>
      <c r="C993" s="71" t="s">
        <v>391</v>
      </c>
      <c r="D993" s="71" t="s">
        <v>427</v>
      </c>
      <c r="E993" s="71" t="s">
        <v>21079</v>
      </c>
      <c r="F993" s="71" t="s">
        <v>427</v>
      </c>
      <c r="G993" s="71"/>
      <c r="H993" s="71"/>
      <c r="I993" s="71" t="s">
        <v>21065</v>
      </c>
      <c r="J993" s="79">
        <v>0</v>
      </c>
      <c r="K993" s="71"/>
      <c r="L993" s="71"/>
      <c r="M993" s="72"/>
      <c r="N993" s="71"/>
      <c r="O993" s="71" t="s">
        <v>25231</v>
      </c>
      <c r="P993" s="71"/>
      <c r="Q993" s="79">
        <v>0</v>
      </c>
      <c r="R993" s="71" t="s">
        <v>25232</v>
      </c>
      <c r="S993" s="71"/>
      <c r="T993" s="71"/>
      <c r="U993" s="71" t="s">
        <v>21068</v>
      </c>
      <c r="V993" s="71" t="s">
        <v>21068</v>
      </c>
      <c r="W993" s="80"/>
      <c r="X993" s="71"/>
      <c r="Y993" s="71"/>
      <c r="Z993" s="71"/>
      <c r="AA993" s="71" t="s">
        <v>397</v>
      </c>
      <c r="AB993" s="71" t="s">
        <v>397</v>
      </c>
      <c r="AC993" s="71"/>
      <c r="AD993" s="71"/>
      <c r="AE993" s="71"/>
      <c r="AF993" s="71"/>
      <c r="AG993" s="71"/>
      <c r="AH993" s="71" t="s">
        <v>397</v>
      </c>
      <c r="AI993" s="71" t="s">
        <v>397</v>
      </c>
      <c r="AJ993" s="71"/>
      <c r="AK993" s="71"/>
      <c r="AL993" s="71"/>
      <c r="AM993" s="71"/>
      <c r="AN993" s="71" t="s">
        <v>397</v>
      </c>
      <c r="AO993" s="71" t="s">
        <v>397</v>
      </c>
      <c r="AP993" s="71"/>
      <c r="AQ993" s="71" t="s">
        <v>397</v>
      </c>
      <c r="AR993" s="71" t="s">
        <v>397</v>
      </c>
      <c r="AS993" s="71"/>
      <c r="AT993" s="71" t="s">
        <v>397</v>
      </c>
      <c r="AU993" s="71"/>
      <c r="AV993" s="71" t="s">
        <v>397</v>
      </c>
      <c r="AW993" s="71" t="s">
        <v>397</v>
      </c>
      <c r="AX993" s="71"/>
      <c r="AY993" s="71"/>
      <c r="AZ993" s="72"/>
      <c r="BA993" s="71"/>
      <c r="BB993" s="71"/>
      <c r="BC993" s="71"/>
      <c r="BD993" s="71"/>
      <c r="BE993" s="71"/>
      <c r="BF993" s="71"/>
      <c r="BG993" s="71" t="s">
        <v>21069</v>
      </c>
      <c r="BH993" s="71" t="s">
        <v>20990</v>
      </c>
      <c r="BI993" s="71" t="s">
        <v>20978</v>
      </c>
      <c r="BJ993" s="71" t="s">
        <v>20976</v>
      </c>
      <c r="BK993" s="71" t="s">
        <v>21070</v>
      </c>
      <c r="BL993" s="81">
        <v>1</v>
      </c>
      <c r="BM993" s="81">
        <v>1</v>
      </c>
      <c r="BN993" s="81">
        <v>0</v>
      </c>
      <c r="BO993" s="71" t="s">
        <v>21071</v>
      </c>
      <c r="BP993" s="71" t="s">
        <v>21071</v>
      </c>
      <c r="BQ993" s="71"/>
      <c r="BR993" s="71"/>
      <c r="BS993" s="71"/>
      <c r="BT993" s="71"/>
      <c r="BU993" s="72"/>
      <c r="BV993" s="71"/>
      <c r="BW993" s="72"/>
      <c r="BX993" s="79">
        <v>0</v>
      </c>
      <c r="BY993" s="81">
        <v>0</v>
      </c>
      <c r="BZ993" s="71"/>
      <c r="CA993" s="81">
        <v>0</v>
      </c>
      <c r="CB993" s="71"/>
      <c r="CC993" s="71"/>
      <c r="CD993" s="72"/>
      <c r="CE993" s="71"/>
      <c r="CF993" s="71"/>
      <c r="CG993" s="81">
        <v>0</v>
      </c>
      <c r="CH993" s="71"/>
      <c r="CI993" s="81">
        <v>0</v>
      </c>
      <c r="CJ993" s="71"/>
      <c r="CK993" s="71"/>
      <c r="CL993" s="71"/>
      <c r="CM993" s="71"/>
      <c r="CN993" s="71"/>
      <c r="CO993" s="71"/>
      <c r="CP993" s="71"/>
      <c r="CQ993" s="71"/>
      <c r="CR993" s="71"/>
      <c r="CS993" s="71"/>
      <c r="CT993" s="71"/>
      <c r="CU993" s="72"/>
      <c r="CV993" s="71"/>
      <c r="CW993" s="71"/>
      <c r="CX993" s="71"/>
      <c r="CY993" s="71"/>
      <c r="CZ993" s="71"/>
      <c r="DA993" s="71"/>
      <c r="DB993" s="71"/>
    </row>
    <row r="994" spans="1:106">
      <c r="A994" s="71" t="s">
        <v>14155</v>
      </c>
      <c r="B994" s="71" t="s">
        <v>14156</v>
      </c>
      <c r="C994" s="71" t="s">
        <v>21106</v>
      </c>
      <c r="D994" s="71" t="s">
        <v>450</v>
      </c>
      <c r="E994" s="71" t="s">
        <v>21079</v>
      </c>
      <c r="F994" s="71" t="s">
        <v>450</v>
      </c>
      <c r="G994" s="71" t="s">
        <v>21107</v>
      </c>
      <c r="H994" s="71" t="s">
        <v>22582</v>
      </c>
      <c r="I994" s="71" t="s">
        <v>21065</v>
      </c>
      <c r="J994" s="79">
        <v>0</v>
      </c>
      <c r="K994" s="71" t="s">
        <v>25233</v>
      </c>
      <c r="L994" s="71" t="s">
        <v>25234</v>
      </c>
      <c r="M994" s="72">
        <v>45268.024641203701</v>
      </c>
      <c r="N994" s="71" t="s">
        <v>404</v>
      </c>
      <c r="O994" s="71"/>
      <c r="P994" s="71"/>
      <c r="Q994" s="79">
        <v>999999999</v>
      </c>
      <c r="R994" s="71"/>
      <c r="S994" s="71"/>
      <c r="T994" s="71"/>
      <c r="U994" s="71"/>
      <c r="V994" s="71"/>
      <c r="W994" s="80"/>
      <c r="X994" s="71" t="s">
        <v>25235</v>
      </c>
      <c r="Y994" s="71" t="s">
        <v>25234</v>
      </c>
      <c r="Z994" s="71"/>
      <c r="AA994" s="71" t="s">
        <v>397</v>
      </c>
      <c r="AB994" s="71" t="s">
        <v>397</v>
      </c>
      <c r="AC994" s="71" t="s">
        <v>21133</v>
      </c>
      <c r="AD994" s="71" t="s">
        <v>29558</v>
      </c>
      <c r="AE994" s="71"/>
      <c r="AF994" s="71"/>
      <c r="AG994" s="71"/>
      <c r="AH994" s="71" t="s">
        <v>397</v>
      </c>
      <c r="AI994" s="71" t="s">
        <v>397</v>
      </c>
      <c r="AJ994" s="71"/>
      <c r="AK994" s="71"/>
      <c r="AL994" s="71"/>
      <c r="AM994" s="71"/>
      <c r="AN994" s="71" t="s">
        <v>397</v>
      </c>
      <c r="AO994" s="71" t="s">
        <v>397</v>
      </c>
      <c r="AP994" s="71"/>
      <c r="AQ994" s="71" t="s">
        <v>397</v>
      </c>
      <c r="AR994" s="71" t="s">
        <v>397</v>
      </c>
      <c r="AS994" s="71"/>
      <c r="AT994" s="71" t="s">
        <v>397</v>
      </c>
      <c r="AU994" s="71"/>
      <c r="AV994" s="71" t="s">
        <v>21115</v>
      </c>
      <c r="AW994" s="71" t="s">
        <v>397</v>
      </c>
      <c r="AX994" s="71" t="s">
        <v>20973</v>
      </c>
      <c r="AY994" s="71" t="s">
        <v>21578</v>
      </c>
      <c r="AZ994" s="72">
        <v>45547.406192129602</v>
      </c>
      <c r="BA994" s="71"/>
      <c r="BB994" s="71"/>
      <c r="BC994" s="71"/>
      <c r="BD994" s="71"/>
      <c r="BE994" s="71"/>
      <c r="BF994" s="71"/>
      <c r="BG994" s="71"/>
      <c r="BH994" s="71"/>
      <c r="BI994" s="71"/>
      <c r="BJ994" s="71"/>
      <c r="BK994" s="71"/>
      <c r="BL994" s="81"/>
      <c r="BM994" s="81"/>
      <c r="BN994" s="81"/>
      <c r="BO994" s="71"/>
      <c r="BP994" s="71"/>
      <c r="BQ994" s="71"/>
      <c r="BR994" s="71"/>
      <c r="BS994" s="71"/>
      <c r="BT994" s="71"/>
      <c r="BU994" s="72"/>
      <c r="BV994" s="71"/>
      <c r="BW994" s="72"/>
      <c r="BX994" s="79">
        <v>0</v>
      </c>
      <c r="BY994" s="81">
        <v>0</v>
      </c>
      <c r="BZ994" s="71"/>
      <c r="CA994" s="81">
        <v>0</v>
      </c>
      <c r="CB994" s="71"/>
      <c r="CC994" s="71"/>
      <c r="CD994" s="72"/>
      <c r="CE994" s="71"/>
      <c r="CF994" s="71"/>
      <c r="CG994" s="81">
        <v>0</v>
      </c>
      <c r="CH994" s="71"/>
      <c r="CI994" s="81">
        <v>0</v>
      </c>
      <c r="CJ994" s="71"/>
      <c r="CK994" s="71"/>
      <c r="CL994" s="71"/>
      <c r="CM994" s="71"/>
      <c r="CN994" s="71"/>
      <c r="CO994" s="71"/>
      <c r="CP994" s="71"/>
      <c r="CQ994" s="71"/>
      <c r="CR994" s="71"/>
      <c r="CS994" s="71"/>
      <c r="CT994" s="71"/>
      <c r="CU994" s="72"/>
      <c r="CV994" s="71"/>
      <c r="CW994" s="71"/>
      <c r="CX994" s="71"/>
      <c r="CY994" s="71"/>
      <c r="CZ994" s="71"/>
      <c r="DA994" s="71"/>
      <c r="DB994" s="71"/>
    </row>
    <row r="995" spans="1:106">
      <c r="A995" s="71" t="s">
        <v>248</v>
      </c>
      <c r="B995" s="71" t="s">
        <v>14160</v>
      </c>
      <c r="C995" s="71" t="s">
        <v>397</v>
      </c>
      <c r="D995" s="71" t="s">
        <v>450</v>
      </c>
      <c r="E995" s="71" t="s">
        <v>21079</v>
      </c>
      <c r="F995" s="71" t="s">
        <v>450</v>
      </c>
      <c r="G995" s="71" t="s">
        <v>21642</v>
      </c>
      <c r="H995" s="71" t="s">
        <v>21643</v>
      </c>
      <c r="I995" s="71" t="s">
        <v>21065</v>
      </c>
      <c r="J995" s="79">
        <v>12864.41</v>
      </c>
      <c r="K995" s="71" t="s">
        <v>25237</v>
      </c>
      <c r="L995" s="71" t="s">
        <v>25238</v>
      </c>
      <c r="M995" s="72">
        <v>45646.667175925897</v>
      </c>
      <c r="N995" s="71" t="s">
        <v>390</v>
      </c>
      <c r="O995" s="71" t="s">
        <v>25239</v>
      </c>
      <c r="P995" s="71"/>
      <c r="Q995" s="79">
        <v>999999999</v>
      </c>
      <c r="R995" s="71"/>
      <c r="S995" s="71"/>
      <c r="T995" s="71"/>
      <c r="U995" s="71"/>
      <c r="V995" s="71"/>
      <c r="W995" s="80"/>
      <c r="X995" s="71" t="s">
        <v>25240</v>
      </c>
      <c r="Y995" s="71" t="s">
        <v>25238</v>
      </c>
      <c r="Z995" s="71"/>
      <c r="AA995" s="71" t="s">
        <v>397</v>
      </c>
      <c r="AB995" s="71" t="s">
        <v>397</v>
      </c>
      <c r="AC995" s="71" t="s">
        <v>21133</v>
      </c>
      <c r="AD995" s="71" t="s">
        <v>29559</v>
      </c>
      <c r="AE995" s="71"/>
      <c r="AF995" s="71"/>
      <c r="AG995" s="71"/>
      <c r="AH995" s="71" t="s">
        <v>397</v>
      </c>
      <c r="AI995" s="71" t="s">
        <v>397</v>
      </c>
      <c r="AJ995" s="71"/>
      <c r="AK995" s="71"/>
      <c r="AL995" s="71"/>
      <c r="AM995" s="71"/>
      <c r="AN995" s="71" t="s">
        <v>397</v>
      </c>
      <c r="AO995" s="71" t="s">
        <v>397</v>
      </c>
      <c r="AP995" s="71"/>
      <c r="AQ995" s="71" t="s">
        <v>397</v>
      </c>
      <c r="AR995" s="71" t="s">
        <v>397</v>
      </c>
      <c r="AS995" s="71"/>
      <c r="AT995" s="71" t="s">
        <v>397</v>
      </c>
      <c r="AU995" s="71"/>
      <c r="AV995" s="71" t="s">
        <v>21115</v>
      </c>
      <c r="AW995" s="71" t="s">
        <v>397</v>
      </c>
      <c r="AX995" s="71" t="s">
        <v>20973</v>
      </c>
      <c r="AY995" s="71" t="s">
        <v>21578</v>
      </c>
      <c r="AZ995" s="72">
        <v>45547.4062037037</v>
      </c>
      <c r="BA995" s="71"/>
      <c r="BB995" s="71"/>
      <c r="BC995" s="71"/>
      <c r="BD995" s="71"/>
      <c r="BE995" s="71"/>
      <c r="BF995" s="71"/>
      <c r="BG995" s="71"/>
      <c r="BH995" s="71"/>
      <c r="BI995" s="71"/>
      <c r="BJ995" s="71"/>
      <c r="BK995" s="71"/>
      <c r="BL995" s="81"/>
      <c r="BM995" s="81"/>
      <c r="BN995" s="81"/>
      <c r="BO995" s="71"/>
      <c r="BP995" s="71"/>
      <c r="BQ995" s="71"/>
      <c r="BR995" s="71" t="s">
        <v>28903</v>
      </c>
      <c r="BS995" s="71" t="s">
        <v>21228</v>
      </c>
      <c r="BT995" s="71" t="s">
        <v>21068</v>
      </c>
      <c r="BU995" s="72">
        <v>44300.443252314799</v>
      </c>
      <c r="BV995" s="71" t="s">
        <v>21068</v>
      </c>
      <c r="BW995" s="72">
        <v>44300.443252314799</v>
      </c>
      <c r="BX995" s="79">
        <v>7806.01</v>
      </c>
      <c r="BY995" s="81">
        <v>0</v>
      </c>
      <c r="BZ995" s="71"/>
      <c r="CA995" s="81">
        <v>0</v>
      </c>
      <c r="CB995" s="71"/>
      <c r="CC995" s="71"/>
      <c r="CD995" s="72"/>
      <c r="CE995" s="71"/>
      <c r="CF995" s="71"/>
      <c r="CG995" s="81">
        <v>0</v>
      </c>
      <c r="CH995" s="71"/>
      <c r="CI995" s="81">
        <v>0</v>
      </c>
      <c r="CJ995" s="71"/>
      <c r="CK995" s="71"/>
      <c r="CL995" s="71" t="s">
        <v>21229</v>
      </c>
      <c r="CM995" s="71"/>
      <c r="CN995" s="71"/>
      <c r="CO995" s="71"/>
      <c r="CP995" s="71"/>
      <c r="CQ995" s="71"/>
      <c r="CR995" s="71"/>
      <c r="CS995" s="71"/>
      <c r="CT995" s="71"/>
      <c r="CU995" s="72"/>
      <c r="CV995" s="71"/>
      <c r="CW995" s="71"/>
      <c r="CX995" s="71" t="s">
        <v>21120</v>
      </c>
      <c r="CY995" s="71"/>
      <c r="CZ995" s="71"/>
      <c r="DA995" s="71"/>
      <c r="DB995" s="71" t="s">
        <v>1277</v>
      </c>
    </row>
    <row r="996" spans="1:106">
      <c r="A996" s="71" t="s">
        <v>14163</v>
      </c>
      <c r="B996" s="71" t="s">
        <v>14164</v>
      </c>
      <c r="C996" s="71" t="s">
        <v>397</v>
      </c>
      <c r="D996" s="71" t="s">
        <v>450</v>
      </c>
      <c r="E996" s="71" t="s">
        <v>21064</v>
      </c>
      <c r="F996" s="71" t="s">
        <v>450</v>
      </c>
      <c r="G996" s="71" t="s">
        <v>21159</v>
      </c>
      <c r="H996" s="71" t="s">
        <v>21491</v>
      </c>
      <c r="I996" s="71" t="s">
        <v>21065</v>
      </c>
      <c r="J996" s="79">
        <v>4707.1000000000004</v>
      </c>
      <c r="K996" s="71" t="s">
        <v>25242</v>
      </c>
      <c r="L996" s="71" t="s">
        <v>25243</v>
      </c>
      <c r="M996" s="72">
        <v>45654.503657407397</v>
      </c>
      <c r="N996" s="71" t="s">
        <v>390</v>
      </c>
      <c r="O996" s="71" t="s">
        <v>25244</v>
      </c>
      <c r="P996" s="71"/>
      <c r="Q996" s="79">
        <v>999999999</v>
      </c>
      <c r="R996" s="71"/>
      <c r="S996" s="71"/>
      <c r="T996" s="71"/>
      <c r="U996" s="71"/>
      <c r="V996" s="71"/>
      <c r="W996" s="80"/>
      <c r="X996" s="71" t="s">
        <v>25245</v>
      </c>
      <c r="Y996" s="71" t="s">
        <v>25243</v>
      </c>
      <c r="Z996" s="71"/>
      <c r="AA996" s="71" t="s">
        <v>397</v>
      </c>
      <c r="AB996" s="71" t="s">
        <v>397</v>
      </c>
      <c r="AC996" s="71" t="s">
        <v>21133</v>
      </c>
      <c r="AD996" s="71" t="s">
        <v>29560</v>
      </c>
      <c r="AE996" s="71"/>
      <c r="AF996" s="71"/>
      <c r="AG996" s="71"/>
      <c r="AH996" s="71" t="s">
        <v>397</v>
      </c>
      <c r="AI996" s="71" t="s">
        <v>397</v>
      </c>
      <c r="AJ996" s="71"/>
      <c r="AK996" s="71"/>
      <c r="AL996" s="71"/>
      <c r="AM996" s="71"/>
      <c r="AN996" s="71" t="s">
        <v>397</v>
      </c>
      <c r="AO996" s="71" t="s">
        <v>397</v>
      </c>
      <c r="AP996" s="71"/>
      <c r="AQ996" s="71" t="s">
        <v>397</v>
      </c>
      <c r="AR996" s="71" t="s">
        <v>397</v>
      </c>
      <c r="AS996" s="71"/>
      <c r="AT996" s="71" t="s">
        <v>397</v>
      </c>
      <c r="AU996" s="71"/>
      <c r="AV996" s="71" t="s">
        <v>21115</v>
      </c>
      <c r="AW996" s="71" t="s">
        <v>397</v>
      </c>
      <c r="AX996" s="71" t="s">
        <v>20973</v>
      </c>
      <c r="AY996" s="71" t="s">
        <v>21578</v>
      </c>
      <c r="AZ996" s="72">
        <v>45547.406215277799</v>
      </c>
      <c r="BA996" s="71"/>
      <c r="BB996" s="71"/>
      <c r="BC996" s="71"/>
      <c r="BD996" s="71"/>
      <c r="BE996" s="71"/>
      <c r="BF996" s="71"/>
      <c r="BG996" s="71"/>
      <c r="BH996" s="71"/>
      <c r="BI996" s="71"/>
      <c r="BJ996" s="71"/>
      <c r="BK996" s="71"/>
      <c r="BL996" s="81"/>
      <c r="BM996" s="81"/>
      <c r="BN996" s="81"/>
      <c r="BO996" s="71"/>
      <c r="BP996" s="71"/>
      <c r="BQ996" s="71"/>
      <c r="BR996" s="71"/>
      <c r="BS996" s="71"/>
      <c r="BT996" s="71"/>
      <c r="BU996" s="72"/>
      <c r="BV996" s="71"/>
      <c r="BW996" s="72"/>
      <c r="BX996" s="79">
        <v>0</v>
      </c>
      <c r="BY996" s="81">
        <v>0</v>
      </c>
      <c r="BZ996" s="71"/>
      <c r="CA996" s="81">
        <v>0</v>
      </c>
      <c r="CB996" s="71"/>
      <c r="CC996" s="71"/>
      <c r="CD996" s="72"/>
      <c r="CE996" s="71"/>
      <c r="CF996" s="71"/>
      <c r="CG996" s="81">
        <v>0</v>
      </c>
      <c r="CH996" s="71"/>
      <c r="CI996" s="81">
        <v>0</v>
      </c>
      <c r="CJ996" s="71"/>
      <c r="CK996" s="71"/>
      <c r="CL996" s="71"/>
      <c r="CM996" s="71"/>
      <c r="CN996" s="71"/>
      <c r="CO996" s="71"/>
      <c r="CP996" s="71"/>
      <c r="CQ996" s="71"/>
      <c r="CR996" s="71"/>
      <c r="CS996" s="71"/>
      <c r="CT996" s="71"/>
      <c r="CU996" s="72"/>
      <c r="CV996" s="71"/>
      <c r="CW996" s="71"/>
      <c r="CX996" s="71"/>
      <c r="CY996" s="71"/>
      <c r="CZ996" s="71"/>
      <c r="DA996" s="71"/>
      <c r="DB996" s="71"/>
    </row>
    <row r="997" spans="1:106">
      <c r="A997" s="71" t="s">
        <v>14151</v>
      </c>
      <c r="B997" s="71" t="s">
        <v>14152</v>
      </c>
      <c r="C997" s="71" t="s">
        <v>397</v>
      </c>
      <c r="D997" s="71" t="s">
        <v>396</v>
      </c>
      <c r="E997" s="71" t="s">
        <v>21064</v>
      </c>
      <c r="F997" s="71" t="s">
        <v>396</v>
      </c>
      <c r="G997" s="71"/>
      <c r="H997" s="71"/>
      <c r="I997" s="71" t="s">
        <v>21065</v>
      </c>
      <c r="J997" s="79">
        <v>0</v>
      </c>
      <c r="K997" s="71" t="s">
        <v>25247</v>
      </c>
      <c r="L997" s="71"/>
      <c r="M997" s="72">
        <v>45659.6320023148</v>
      </c>
      <c r="N997" s="71" t="s">
        <v>390</v>
      </c>
      <c r="O997" s="71" t="s">
        <v>25248</v>
      </c>
      <c r="P997" s="71" t="s">
        <v>25249</v>
      </c>
      <c r="Q997" s="79">
        <v>0</v>
      </c>
      <c r="R997" s="71"/>
      <c r="S997" s="71"/>
      <c r="T997" s="71"/>
      <c r="U997" s="71"/>
      <c r="V997" s="71"/>
      <c r="W997" s="80"/>
      <c r="X997" s="71"/>
      <c r="Y997" s="71"/>
      <c r="Z997" s="71"/>
      <c r="AA997" s="71" t="s">
        <v>397</v>
      </c>
      <c r="AB997" s="71" t="s">
        <v>397</v>
      </c>
      <c r="AC997" s="71"/>
      <c r="AD997" s="71"/>
      <c r="AE997" s="71"/>
      <c r="AF997" s="71"/>
      <c r="AG997" s="71"/>
      <c r="AH997" s="71" t="s">
        <v>397</v>
      </c>
      <c r="AI997" s="71" t="s">
        <v>397</v>
      </c>
      <c r="AJ997" s="71"/>
      <c r="AK997" s="71"/>
      <c r="AL997" s="71"/>
      <c r="AM997" s="71"/>
      <c r="AN997" s="71" t="s">
        <v>397</v>
      </c>
      <c r="AO997" s="71" t="s">
        <v>397</v>
      </c>
      <c r="AP997" s="71"/>
      <c r="AQ997" s="71" t="s">
        <v>397</v>
      </c>
      <c r="AR997" s="71" t="s">
        <v>397</v>
      </c>
      <c r="AS997" s="71"/>
      <c r="AT997" s="71" t="s">
        <v>397</v>
      </c>
      <c r="AU997" s="71"/>
      <c r="AV997" s="71" t="s">
        <v>397</v>
      </c>
      <c r="AW997" s="71" t="s">
        <v>397</v>
      </c>
      <c r="AX997" s="71"/>
      <c r="AY997" s="71"/>
      <c r="AZ997" s="72"/>
      <c r="BA997" s="71"/>
      <c r="BB997" s="71"/>
      <c r="BC997" s="71"/>
      <c r="BD997" s="71"/>
      <c r="BE997" s="71"/>
      <c r="BF997" s="71"/>
      <c r="BG997" s="71"/>
      <c r="BH997" s="71"/>
      <c r="BI997" s="71"/>
      <c r="BJ997" s="71"/>
      <c r="BK997" s="71"/>
      <c r="BL997" s="81"/>
      <c r="BM997" s="81"/>
      <c r="BN997" s="81"/>
      <c r="BO997" s="71"/>
      <c r="BP997" s="71"/>
      <c r="BQ997" s="71"/>
      <c r="BR997" s="71"/>
      <c r="BS997" s="71"/>
      <c r="BT997" s="71"/>
      <c r="BU997" s="72"/>
      <c r="BV997" s="71"/>
      <c r="BW997" s="72"/>
      <c r="BX997" s="79">
        <v>0</v>
      </c>
      <c r="BY997" s="81">
        <v>0</v>
      </c>
      <c r="BZ997" s="71"/>
      <c r="CA997" s="81">
        <v>0</v>
      </c>
      <c r="CB997" s="71"/>
      <c r="CC997" s="71"/>
      <c r="CD997" s="72"/>
      <c r="CE997" s="71"/>
      <c r="CF997" s="71"/>
      <c r="CG997" s="81">
        <v>0</v>
      </c>
      <c r="CH997" s="71"/>
      <c r="CI997" s="81">
        <v>0</v>
      </c>
      <c r="CJ997" s="71"/>
      <c r="CK997" s="71"/>
      <c r="CL997" s="71"/>
      <c r="CM997" s="71"/>
      <c r="CN997" s="71"/>
      <c r="CO997" s="71"/>
      <c r="CP997" s="71"/>
      <c r="CQ997" s="71"/>
      <c r="CR997" s="71"/>
      <c r="CS997" s="71"/>
      <c r="CT997" s="71"/>
      <c r="CU997" s="72"/>
      <c r="CV997" s="71"/>
      <c r="CW997" s="71"/>
      <c r="CX997" s="71"/>
      <c r="CY997" s="71"/>
      <c r="CZ997" s="71"/>
      <c r="DA997" s="71"/>
      <c r="DB997" s="71"/>
    </row>
    <row r="998" spans="1:106">
      <c r="A998" s="71" t="s">
        <v>1409</v>
      </c>
      <c r="B998" s="71" t="s">
        <v>1410</v>
      </c>
      <c r="C998" s="71" t="s">
        <v>21106</v>
      </c>
      <c r="D998" s="71" t="s">
        <v>396</v>
      </c>
      <c r="E998" s="71" t="s">
        <v>21064</v>
      </c>
      <c r="F998" s="71" t="s">
        <v>396</v>
      </c>
      <c r="G998" s="71"/>
      <c r="H998" s="71"/>
      <c r="I998" s="71" t="s">
        <v>21065</v>
      </c>
      <c r="J998" s="79">
        <v>0</v>
      </c>
      <c r="K998" s="71" t="s">
        <v>25250</v>
      </c>
      <c r="L998" s="71"/>
      <c r="M998" s="72">
        <v>45268.694733796299</v>
      </c>
      <c r="N998" s="71" t="s">
        <v>404</v>
      </c>
      <c r="O998" s="71" t="s">
        <v>25251</v>
      </c>
      <c r="P998" s="71"/>
      <c r="Q998" s="79">
        <v>0</v>
      </c>
      <c r="R998" s="71"/>
      <c r="S998" s="71"/>
      <c r="T998" s="71"/>
      <c r="U998" s="71"/>
      <c r="V998" s="71"/>
      <c r="W998" s="80"/>
      <c r="X998" s="71"/>
      <c r="Y998" s="71"/>
      <c r="Z998" s="71"/>
      <c r="AA998" s="71" t="s">
        <v>397</v>
      </c>
      <c r="AB998" s="71" t="s">
        <v>397</v>
      </c>
      <c r="AC998" s="71"/>
      <c r="AD998" s="71"/>
      <c r="AE998" s="71"/>
      <c r="AF998" s="71"/>
      <c r="AG998" s="71"/>
      <c r="AH998" s="71" t="s">
        <v>397</v>
      </c>
      <c r="AI998" s="71" t="s">
        <v>397</v>
      </c>
      <c r="AJ998" s="71"/>
      <c r="AK998" s="71"/>
      <c r="AL998" s="71"/>
      <c r="AM998" s="71"/>
      <c r="AN998" s="71" t="s">
        <v>397</v>
      </c>
      <c r="AO998" s="71" t="s">
        <v>397</v>
      </c>
      <c r="AP998" s="71"/>
      <c r="AQ998" s="71" t="s">
        <v>397</v>
      </c>
      <c r="AR998" s="71" t="s">
        <v>397</v>
      </c>
      <c r="AS998" s="71"/>
      <c r="AT998" s="71" t="s">
        <v>397</v>
      </c>
      <c r="AU998" s="71"/>
      <c r="AV998" s="71" t="s">
        <v>397</v>
      </c>
      <c r="AW998" s="71" t="s">
        <v>397</v>
      </c>
      <c r="AX998" s="71"/>
      <c r="AY998" s="71"/>
      <c r="AZ998" s="72"/>
      <c r="BA998" s="71"/>
      <c r="BB998" s="71"/>
      <c r="BC998" s="71"/>
      <c r="BD998" s="71"/>
      <c r="BE998" s="71"/>
      <c r="BF998" s="71"/>
      <c r="BG998" s="71"/>
      <c r="BH998" s="71"/>
      <c r="BI998" s="71"/>
      <c r="BJ998" s="71"/>
      <c r="BK998" s="71"/>
      <c r="BL998" s="81"/>
      <c r="BM998" s="81"/>
      <c r="BN998" s="81"/>
      <c r="BO998" s="71"/>
      <c r="BP998" s="71"/>
      <c r="BQ998" s="71"/>
      <c r="BR998" s="71"/>
      <c r="BS998" s="71"/>
      <c r="BT998" s="71"/>
      <c r="BU998" s="72"/>
      <c r="BV998" s="71"/>
      <c r="BW998" s="72"/>
      <c r="BX998" s="79">
        <v>0</v>
      </c>
      <c r="BY998" s="81">
        <v>0</v>
      </c>
      <c r="BZ998" s="71"/>
      <c r="CA998" s="81">
        <v>0</v>
      </c>
      <c r="CB998" s="71"/>
      <c r="CC998" s="71"/>
      <c r="CD998" s="72"/>
      <c r="CE998" s="71"/>
      <c r="CF998" s="71"/>
      <c r="CG998" s="81">
        <v>0</v>
      </c>
      <c r="CH998" s="71"/>
      <c r="CI998" s="81">
        <v>0</v>
      </c>
      <c r="CJ998" s="71"/>
      <c r="CK998" s="71"/>
      <c r="CL998" s="71"/>
      <c r="CM998" s="71"/>
      <c r="CN998" s="71"/>
      <c r="CO998" s="71"/>
      <c r="CP998" s="71"/>
      <c r="CQ998" s="71"/>
      <c r="CR998" s="71"/>
      <c r="CS998" s="71"/>
      <c r="CT998" s="71"/>
      <c r="CU998" s="72"/>
      <c r="CV998" s="71"/>
      <c r="CW998" s="71"/>
      <c r="CX998" s="71"/>
      <c r="CY998" s="71"/>
      <c r="CZ998" s="71"/>
      <c r="DA998" s="71"/>
      <c r="DB998" s="71"/>
    </row>
    <row r="999" spans="1:106">
      <c r="A999" s="71" t="s">
        <v>14167</v>
      </c>
      <c r="B999" s="71" t="s">
        <v>14168</v>
      </c>
      <c r="C999" s="71" t="s">
        <v>397</v>
      </c>
      <c r="D999" s="71" t="s">
        <v>427</v>
      </c>
      <c r="E999" s="71" t="s">
        <v>21079</v>
      </c>
      <c r="F999" s="71" t="s">
        <v>427</v>
      </c>
      <c r="G999" s="71"/>
      <c r="H999" s="71"/>
      <c r="I999" s="71" t="s">
        <v>21065</v>
      </c>
      <c r="J999" s="79">
        <v>6000</v>
      </c>
      <c r="K999" s="71" t="s">
        <v>25252</v>
      </c>
      <c r="L999" s="71" t="s">
        <v>25253</v>
      </c>
      <c r="M999" s="72"/>
      <c r="N999" s="71"/>
      <c r="O999" s="71" t="s">
        <v>25254</v>
      </c>
      <c r="P999" s="71"/>
      <c r="Q999" s="79">
        <v>0</v>
      </c>
      <c r="R999" s="71" t="s">
        <v>25255</v>
      </c>
      <c r="S999" s="71"/>
      <c r="T999" s="71"/>
      <c r="U999" s="71" t="s">
        <v>21068</v>
      </c>
      <c r="V999" s="71" t="s">
        <v>21068</v>
      </c>
      <c r="W999" s="80"/>
      <c r="X999" s="71"/>
      <c r="Y999" s="71" t="s">
        <v>25253</v>
      </c>
      <c r="Z999" s="71"/>
      <c r="AA999" s="71" t="s">
        <v>397</v>
      </c>
      <c r="AB999" s="71" t="s">
        <v>397</v>
      </c>
      <c r="AC999" s="71" t="s">
        <v>21133</v>
      </c>
      <c r="AD999" s="71" t="s">
        <v>25256</v>
      </c>
      <c r="AE999" s="71"/>
      <c r="AF999" s="71"/>
      <c r="AG999" s="71"/>
      <c r="AH999" s="71" t="s">
        <v>397</v>
      </c>
      <c r="AI999" s="71" t="s">
        <v>397</v>
      </c>
      <c r="AJ999" s="71"/>
      <c r="AK999" s="71"/>
      <c r="AL999" s="71"/>
      <c r="AM999" s="71"/>
      <c r="AN999" s="71" t="s">
        <v>397</v>
      </c>
      <c r="AO999" s="71" t="s">
        <v>397</v>
      </c>
      <c r="AP999" s="71"/>
      <c r="AQ999" s="71" t="s">
        <v>397</v>
      </c>
      <c r="AR999" s="71" t="s">
        <v>397</v>
      </c>
      <c r="AS999" s="71"/>
      <c r="AT999" s="71" t="s">
        <v>397</v>
      </c>
      <c r="AU999" s="71"/>
      <c r="AV999" s="71" t="s">
        <v>21115</v>
      </c>
      <c r="AW999" s="71" t="s">
        <v>397</v>
      </c>
      <c r="AX999" s="71" t="s">
        <v>20973</v>
      </c>
      <c r="AY999" s="71" t="s">
        <v>21346</v>
      </c>
      <c r="AZ999" s="72">
        <v>45128.463842592602</v>
      </c>
      <c r="BA999" s="71"/>
      <c r="BB999" s="71"/>
      <c r="BC999" s="71"/>
      <c r="BD999" s="71"/>
      <c r="BE999" s="71"/>
      <c r="BF999" s="71"/>
      <c r="BG999" s="71" t="s">
        <v>21069</v>
      </c>
      <c r="BH999" s="71" t="s">
        <v>20990</v>
      </c>
      <c r="BI999" s="71" t="s">
        <v>20978</v>
      </c>
      <c r="BJ999" s="71" t="s">
        <v>20976</v>
      </c>
      <c r="BK999" s="71" t="s">
        <v>21070</v>
      </c>
      <c r="BL999" s="81">
        <v>1</v>
      </c>
      <c r="BM999" s="81">
        <v>1</v>
      </c>
      <c r="BN999" s="81">
        <v>0</v>
      </c>
      <c r="BO999" s="71" t="s">
        <v>21071</v>
      </c>
      <c r="BP999" s="71" t="s">
        <v>21071</v>
      </c>
      <c r="BQ999" s="71"/>
      <c r="BR999" s="71"/>
      <c r="BS999" s="71"/>
      <c r="BT999" s="71"/>
      <c r="BU999" s="72"/>
      <c r="BV999" s="71"/>
      <c r="BW999" s="72"/>
      <c r="BX999" s="79">
        <v>0</v>
      </c>
      <c r="BY999" s="81">
        <v>0</v>
      </c>
      <c r="BZ999" s="71"/>
      <c r="CA999" s="81">
        <v>0</v>
      </c>
      <c r="CB999" s="71"/>
      <c r="CC999" s="71"/>
      <c r="CD999" s="72"/>
      <c r="CE999" s="71"/>
      <c r="CF999" s="71"/>
      <c r="CG999" s="81">
        <v>0</v>
      </c>
      <c r="CH999" s="71"/>
      <c r="CI999" s="81">
        <v>0</v>
      </c>
      <c r="CJ999" s="71"/>
      <c r="CK999" s="71"/>
      <c r="CL999" s="71"/>
      <c r="CM999" s="71"/>
      <c r="CN999" s="71"/>
      <c r="CO999" s="71"/>
      <c r="CP999" s="71"/>
      <c r="CQ999" s="71"/>
      <c r="CR999" s="71"/>
      <c r="CS999" s="71"/>
      <c r="CT999" s="71"/>
      <c r="CU999" s="72"/>
      <c r="CV999" s="71"/>
      <c r="CW999" s="71"/>
      <c r="CX999" s="71"/>
      <c r="CY999" s="71"/>
      <c r="CZ999" s="71"/>
      <c r="DA999" s="71"/>
      <c r="DB999" s="71"/>
    </row>
    <row r="1000" spans="1:106">
      <c r="A1000" s="71" t="s">
        <v>14206</v>
      </c>
      <c r="B1000" s="71" t="s">
        <v>14207</v>
      </c>
      <c r="C1000" s="71" t="s">
        <v>21106</v>
      </c>
      <c r="D1000" s="71" t="s">
        <v>450</v>
      </c>
      <c r="E1000" s="71" t="s">
        <v>21079</v>
      </c>
      <c r="F1000" s="71" t="s">
        <v>450</v>
      </c>
      <c r="G1000" s="71" t="s">
        <v>21107</v>
      </c>
      <c r="H1000" s="71" t="s">
        <v>21491</v>
      </c>
      <c r="I1000" s="71" t="s">
        <v>21065</v>
      </c>
      <c r="J1000" s="79">
        <v>0</v>
      </c>
      <c r="K1000" s="71" t="s">
        <v>25257</v>
      </c>
      <c r="L1000" s="71" t="s">
        <v>25258</v>
      </c>
      <c r="M1000" s="72">
        <v>45268.684085648201</v>
      </c>
      <c r="N1000" s="71" t="s">
        <v>404</v>
      </c>
      <c r="O1000" s="71" t="s">
        <v>25259</v>
      </c>
      <c r="P1000" s="71"/>
      <c r="Q1000" s="79">
        <v>999999999</v>
      </c>
      <c r="R1000" s="71"/>
      <c r="S1000" s="71"/>
      <c r="T1000" s="71"/>
      <c r="U1000" s="71"/>
      <c r="V1000" s="71"/>
      <c r="W1000" s="80"/>
      <c r="X1000" s="71" t="s">
        <v>25260</v>
      </c>
      <c r="Y1000" s="71" t="s">
        <v>25258</v>
      </c>
      <c r="Z1000" s="71"/>
      <c r="AA1000" s="71" t="s">
        <v>397</v>
      </c>
      <c r="AB1000" s="71" t="s">
        <v>397</v>
      </c>
      <c r="AC1000" s="71" t="s">
        <v>21133</v>
      </c>
      <c r="AD1000" s="71" t="s">
        <v>29561</v>
      </c>
      <c r="AE1000" s="71"/>
      <c r="AF1000" s="71"/>
      <c r="AG1000" s="71"/>
      <c r="AH1000" s="71" t="s">
        <v>397</v>
      </c>
      <c r="AI1000" s="71" t="s">
        <v>397</v>
      </c>
      <c r="AJ1000" s="71"/>
      <c r="AK1000" s="71"/>
      <c r="AL1000" s="71"/>
      <c r="AM1000" s="71"/>
      <c r="AN1000" s="71" t="s">
        <v>397</v>
      </c>
      <c r="AO1000" s="71" t="s">
        <v>397</v>
      </c>
      <c r="AP1000" s="71"/>
      <c r="AQ1000" s="71" t="s">
        <v>397</v>
      </c>
      <c r="AR1000" s="71" t="s">
        <v>397</v>
      </c>
      <c r="AS1000" s="71"/>
      <c r="AT1000" s="71" t="s">
        <v>397</v>
      </c>
      <c r="AU1000" s="71"/>
      <c r="AV1000" s="71" t="s">
        <v>21115</v>
      </c>
      <c r="AW1000" s="71" t="s">
        <v>397</v>
      </c>
      <c r="AX1000" s="71" t="s">
        <v>20973</v>
      </c>
      <c r="AY1000" s="71" t="s">
        <v>21578</v>
      </c>
      <c r="AZ1000" s="72">
        <v>45547.406226851897</v>
      </c>
      <c r="BA1000" s="71"/>
      <c r="BB1000" s="71"/>
      <c r="BC1000" s="71"/>
      <c r="BD1000" s="71"/>
      <c r="BE1000" s="71"/>
      <c r="BF1000" s="71"/>
      <c r="BG1000" s="71"/>
      <c r="BH1000" s="71"/>
      <c r="BI1000" s="71"/>
      <c r="BJ1000" s="71"/>
      <c r="BK1000" s="71"/>
      <c r="BL1000" s="81"/>
      <c r="BM1000" s="81"/>
      <c r="BN1000" s="81"/>
      <c r="BO1000" s="71"/>
      <c r="BP1000" s="71"/>
      <c r="BQ1000" s="71"/>
      <c r="BR1000" s="71"/>
      <c r="BS1000" s="71"/>
      <c r="BT1000" s="71"/>
      <c r="BU1000" s="72"/>
      <c r="BV1000" s="71"/>
      <c r="BW1000" s="72"/>
      <c r="BX1000" s="79">
        <v>0</v>
      </c>
      <c r="BY1000" s="81">
        <v>0</v>
      </c>
      <c r="BZ1000" s="71"/>
      <c r="CA1000" s="81">
        <v>0</v>
      </c>
      <c r="CB1000" s="71"/>
      <c r="CC1000" s="71"/>
      <c r="CD1000" s="72"/>
      <c r="CE1000" s="71"/>
      <c r="CF1000" s="71"/>
      <c r="CG1000" s="81">
        <v>0</v>
      </c>
      <c r="CH1000" s="71"/>
      <c r="CI1000" s="81">
        <v>0</v>
      </c>
      <c r="CJ1000" s="71"/>
      <c r="CK1000" s="71"/>
      <c r="CL1000" s="71"/>
      <c r="CM1000" s="71"/>
      <c r="CN1000" s="71"/>
      <c r="CO1000" s="71"/>
      <c r="CP1000" s="71"/>
      <c r="CQ1000" s="71"/>
      <c r="CR1000" s="71"/>
      <c r="CS1000" s="71"/>
      <c r="CT1000" s="71"/>
      <c r="CU1000" s="72"/>
      <c r="CV1000" s="71"/>
      <c r="CW1000" s="71"/>
      <c r="CX1000" s="71"/>
      <c r="CY1000" s="71"/>
      <c r="CZ1000" s="71"/>
      <c r="DA1000" s="71"/>
      <c r="DB1000" s="71"/>
    </row>
    <row r="1001" spans="1:106">
      <c r="A1001" s="71" t="s">
        <v>14210</v>
      </c>
      <c r="B1001" s="71" t="s">
        <v>14211</v>
      </c>
      <c r="C1001" s="71" t="s">
        <v>397</v>
      </c>
      <c r="D1001" s="71" t="s">
        <v>450</v>
      </c>
      <c r="E1001" s="71" t="s">
        <v>21064</v>
      </c>
      <c r="F1001" s="71" t="s">
        <v>450</v>
      </c>
      <c r="G1001" s="71" t="s">
        <v>21642</v>
      </c>
      <c r="H1001" s="71" t="s">
        <v>21376</v>
      </c>
      <c r="I1001" s="71" t="s">
        <v>21065</v>
      </c>
      <c r="J1001" s="79">
        <v>0</v>
      </c>
      <c r="K1001" s="71" t="s">
        <v>25262</v>
      </c>
      <c r="L1001" s="71" t="s">
        <v>25263</v>
      </c>
      <c r="M1001" s="72">
        <v>45660.465706018498</v>
      </c>
      <c r="N1001" s="71" t="s">
        <v>390</v>
      </c>
      <c r="O1001" s="71" t="s">
        <v>25264</v>
      </c>
      <c r="P1001" s="71"/>
      <c r="Q1001" s="79">
        <v>999999999</v>
      </c>
      <c r="R1001" s="71" t="s">
        <v>25265</v>
      </c>
      <c r="S1001" s="71"/>
      <c r="T1001" s="71" t="s">
        <v>22342</v>
      </c>
      <c r="U1001" s="71" t="s">
        <v>21578</v>
      </c>
      <c r="V1001" s="71" t="s">
        <v>21578</v>
      </c>
      <c r="W1001" s="80"/>
      <c r="X1001" s="71" t="s">
        <v>25266</v>
      </c>
      <c r="Y1001" s="71" t="s">
        <v>25263</v>
      </c>
      <c r="Z1001" s="71"/>
      <c r="AA1001" s="71" t="s">
        <v>397</v>
      </c>
      <c r="AB1001" s="71" t="s">
        <v>397</v>
      </c>
      <c r="AC1001" s="71" t="s">
        <v>21133</v>
      </c>
      <c r="AD1001" s="71" t="s">
        <v>29562</v>
      </c>
      <c r="AE1001" s="71"/>
      <c r="AF1001" s="71"/>
      <c r="AG1001" s="71"/>
      <c r="AH1001" s="71" t="s">
        <v>397</v>
      </c>
      <c r="AI1001" s="71" t="s">
        <v>397</v>
      </c>
      <c r="AJ1001" s="71"/>
      <c r="AK1001" s="71"/>
      <c r="AL1001" s="71"/>
      <c r="AM1001" s="71"/>
      <c r="AN1001" s="71" t="s">
        <v>397</v>
      </c>
      <c r="AO1001" s="71" t="s">
        <v>397</v>
      </c>
      <c r="AP1001" s="71"/>
      <c r="AQ1001" s="71" t="s">
        <v>397</v>
      </c>
      <c r="AR1001" s="71" t="s">
        <v>397</v>
      </c>
      <c r="AS1001" s="71"/>
      <c r="AT1001" s="71" t="s">
        <v>397</v>
      </c>
      <c r="AU1001" s="71"/>
      <c r="AV1001" s="71" t="s">
        <v>21115</v>
      </c>
      <c r="AW1001" s="71" t="s">
        <v>397</v>
      </c>
      <c r="AX1001" s="71" t="s">
        <v>20973</v>
      </c>
      <c r="AY1001" s="71" t="s">
        <v>21578</v>
      </c>
      <c r="AZ1001" s="72">
        <v>45547.406238425901</v>
      </c>
      <c r="BA1001" s="71"/>
      <c r="BB1001" s="71"/>
      <c r="BC1001" s="71"/>
      <c r="BD1001" s="71"/>
      <c r="BE1001" s="71"/>
      <c r="BF1001" s="71"/>
      <c r="BG1001" s="71" t="s">
        <v>21069</v>
      </c>
      <c r="BH1001" s="71" t="s">
        <v>20990</v>
      </c>
      <c r="BI1001" s="71" t="s">
        <v>20978</v>
      </c>
      <c r="BJ1001" s="71" t="s">
        <v>20976</v>
      </c>
      <c r="BK1001" s="71" t="s">
        <v>21070</v>
      </c>
      <c r="BL1001" s="81">
        <v>1</v>
      </c>
      <c r="BM1001" s="81">
        <v>1</v>
      </c>
      <c r="BN1001" s="81">
        <v>0</v>
      </c>
      <c r="BO1001" s="71" t="s">
        <v>21071</v>
      </c>
      <c r="BP1001" s="71" t="s">
        <v>21071</v>
      </c>
      <c r="BQ1001" s="71"/>
      <c r="BR1001" s="71"/>
      <c r="BS1001" s="71"/>
      <c r="BT1001" s="71"/>
      <c r="BU1001" s="72"/>
      <c r="BV1001" s="71"/>
      <c r="BW1001" s="72"/>
      <c r="BX1001" s="79">
        <v>0</v>
      </c>
      <c r="BY1001" s="81">
        <v>0</v>
      </c>
      <c r="BZ1001" s="71"/>
      <c r="CA1001" s="81">
        <v>0</v>
      </c>
      <c r="CB1001" s="71"/>
      <c r="CC1001" s="71"/>
      <c r="CD1001" s="72"/>
      <c r="CE1001" s="71"/>
      <c r="CF1001" s="71"/>
      <c r="CG1001" s="81">
        <v>0</v>
      </c>
      <c r="CH1001" s="71"/>
      <c r="CI1001" s="81">
        <v>0</v>
      </c>
      <c r="CJ1001" s="71"/>
      <c r="CK1001" s="71"/>
      <c r="CL1001" s="71"/>
      <c r="CM1001" s="71"/>
      <c r="CN1001" s="71"/>
      <c r="CO1001" s="71"/>
      <c r="CP1001" s="71"/>
      <c r="CQ1001" s="71"/>
      <c r="CR1001" s="71"/>
      <c r="CS1001" s="71"/>
      <c r="CT1001" s="71"/>
      <c r="CU1001" s="72"/>
      <c r="CV1001" s="71"/>
      <c r="CW1001" s="71"/>
      <c r="CX1001" s="71"/>
      <c r="CY1001" s="71"/>
      <c r="CZ1001" s="71"/>
      <c r="DA1001" s="71"/>
      <c r="DB1001" s="71"/>
    </row>
    <row r="1002" spans="1:106">
      <c r="A1002" s="71" t="s">
        <v>14214</v>
      </c>
      <c r="B1002" s="71" t="s">
        <v>14215</v>
      </c>
      <c r="C1002" s="71" t="s">
        <v>397</v>
      </c>
      <c r="D1002" s="71" t="s">
        <v>450</v>
      </c>
      <c r="E1002" s="71" t="s">
        <v>21079</v>
      </c>
      <c r="F1002" s="71" t="s">
        <v>450</v>
      </c>
      <c r="G1002" s="71" t="s">
        <v>21107</v>
      </c>
      <c r="H1002" s="71" t="s">
        <v>21187</v>
      </c>
      <c r="I1002" s="71" t="s">
        <v>21065</v>
      </c>
      <c r="J1002" s="79">
        <v>0</v>
      </c>
      <c r="K1002" s="71" t="s">
        <v>14215</v>
      </c>
      <c r="L1002" s="71" t="s">
        <v>25268</v>
      </c>
      <c r="M1002" s="72"/>
      <c r="N1002" s="71"/>
      <c r="O1002" s="71" t="s">
        <v>25269</v>
      </c>
      <c r="P1002" s="71"/>
      <c r="Q1002" s="79">
        <v>2400</v>
      </c>
      <c r="R1002" s="71"/>
      <c r="S1002" s="71"/>
      <c r="T1002" s="71"/>
      <c r="U1002" s="71"/>
      <c r="V1002" s="71"/>
      <c r="W1002" s="80"/>
      <c r="X1002" s="71" t="s">
        <v>25270</v>
      </c>
      <c r="Y1002" s="71" t="s">
        <v>25268</v>
      </c>
      <c r="Z1002" s="71"/>
      <c r="AA1002" s="71" t="s">
        <v>397</v>
      </c>
      <c r="AB1002" s="71" t="s">
        <v>397</v>
      </c>
      <c r="AC1002" s="71" t="s">
        <v>21133</v>
      </c>
      <c r="AD1002" s="71" t="s">
        <v>29563</v>
      </c>
      <c r="AE1002" s="71"/>
      <c r="AF1002" s="71"/>
      <c r="AG1002" s="71"/>
      <c r="AH1002" s="71" t="s">
        <v>397</v>
      </c>
      <c r="AI1002" s="71" t="s">
        <v>397</v>
      </c>
      <c r="AJ1002" s="71"/>
      <c r="AK1002" s="71"/>
      <c r="AL1002" s="71"/>
      <c r="AM1002" s="71"/>
      <c r="AN1002" s="71" t="s">
        <v>397</v>
      </c>
      <c r="AO1002" s="71" t="s">
        <v>397</v>
      </c>
      <c r="AP1002" s="71"/>
      <c r="AQ1002" s="71" t="s">
        <v>397</v>
      </c>
      <c r="AR1002" s="71" t="s">
        <v>397</v>
      </c>
      <c r="AS1002" s="71"/>
      <c r="AT1002" s="71" t="s">
        <v>397</v>
      </c>
      <c r="AU1002" s="71"/>
      <c r="AV1002" s="71" t="s">
        <v>21115</v>
      </c>
      <c r="AW1002" s="71" t="s">
        <v>397</v>
      </c>
      <c r="AX1002" s="71" t="s">
        <v>20973</v>
      </c>
      <c r="AY1002" s="71" t="s">
        <v>21578</v>
      </c>
      <c r="AZ1002" s="72">
        <v>45547.40625</v>
      </c>
      <c r="BA1002" s="71"/>
      <c r="BB1002" s="71"/>
      <c r="BC1002" s="71"/>
      <c r="BD1002" s="71"/>
      <c r="BE1002" s="71"/>
      <c r="BF1002" s="71"/>
      <c r="BG1002" s="71"/>
      <c r="BH1002" s="71"/>
      <c r="BI1002" s="71"/>
      <c r="BJ1002" s="71"/>
      <c r="BK1002" s="71"/>
      <c r="BL1002" s="81"/>
      <c r="BM1002" s="81"/>
      <c r="BN1002" s="81"/>
      <c r="BO1002" s="71"/>
      <c r="BP1002" s="71"/>
      <c r="BQ1002" s="71"/>
      <c r="BR1002" s="71"/>
      <c r="BS1002" s="71"/>
      <c r="BT1002" s="71"/>
      <c r="BU1002" s="72"/>
      <c r="BV1002" s="71"/>
      <c r="BW1002" s="72"/>
      <c r="BX1002" s="79">
        <v>0</v>
      </c>
      <c r="BY1002" s="81">
        <v>0</v>
      </c>
      <c r="BZ1002" s="71"/>
      <c r="CA1002" s="81">
        <v>0</v>
      </c>
      <c r="CB1002" s="71"/>
      <c r="CC1002" s="71"/>
      <c r="CD1002" s="72"/>
      <c r="CE1002" s="71"/>
      <c r="CF1002" s="71"/>
      <c r="CG1002" s="81">
        <v>0</v>
      </c>
      <c r="CH1002" s="71"/>
      <c r="CI1002" s="81">
        <v>0</v>
      </c>
      <c r="CJ1002" s="71"/>
      <c r="CK1002" s="71"/>
      <c r="CL1002" s="71"/>
      <c r="CM1002" s="71"/>
      <c r="CN1002" s="71"/>
      <c r="CO1002" s="71"/>
      <c r="CP1002" s="71"/>
      <c r="CQ1002" s="71"/>
      <c r="CR1002" s="71"/>
      <c r="CS1002" s="71"/>
      <c r="CT1002" s="71"/>
      <c r="CU1002" s="72"/>
      <c r="CV1002" s="71"/>
      <c r="CW1002" s="71"/>
      <c r="CX1002" s="71"/>
      <c r="CY1002" s="71"/>
      <c r="CZ1002" s="71"/>
      <c r="DA1002" s="71"/>
      <c r="DB1002" s="71"/>
    </row>
    <row r="1003" spans="1:106">
      <c r="A1003" s="71" t="s">
        <v>14241</v>
      </c>
      <c r="B1003" s="71" t="s">
        <v>29564</v>
      </c>
      <c r="C1003" s="71" t="s">
        <v>397</v>
      </c>
      <c r="D1003" s="71" t="s">
        <v>450</v>
      </c>
      <c r="E1003" s="71" t="s">
        <v>21836</v>
      </c>
      <c r="F1003" s="71" t="s">
        <v>450</v>
      </c>
      <c r="G1003" s="71" t="s">
        <v>21642</v>
      </c>
      <c r="H1003" s="71" t="s">
        <v>21643</v>
      </c>
      <c r="I1003" s="71" t="s">
        <v>21065</v>
      </c>
      <c r="J1003" s="79">
        <v>0</v>
      </c>
      <c r="K1003" s="71" t="s">
        <v>14242</v>
      </c>
      <c r="L1003" s="71"/>
      <c r="M1003" s="72">
        <v>45921.833333333299</v>
      </c>
      <c r="N1003" s="71" t="s">
        <v>390</v>
      </c>
      <c r="O1003" s="71"/>
      <c r="P1003" s="71"/>
      <c r="Q1003" s="79">
        <v>999999999</v>
      </c>
      <c r="R1003" s="71" t="s">
        <v>25273</v>
      </c>
      <c r="S1003" s="71"/>
      <c r="T1003" s="71" t="s">
        <v>25272</v>
      </c>
      <c r="U1003" s="71" t="s">
        <v>21868</v>
      </c>
      <c r="V1003" s="71" t="s">
        <v>21868</v>
      </c>
      <c r="W1003" s="80"/>
      <c r="X1003" s="71"/>
      <c r="Y1003" s="71"/>
      <c r="Z1003" s="71"/>
      <c r="AA1003" s="71" t="s">
        <v>397</v>
      </c>
      <c r="AB1003" s="71" t="s">
        <v>397</v>
      </c>
      <c r="AC1003" s="71"/>
      <c r="AD1003" s="71"/>
      <c r="AE1003" s="71"/>
      <c r="AF1003" s="71"/>
      <c r="AG1003" s="71"/>
      <c r="AH1003" s="71" t="s">
        <v>397</v>
      </c>
      <c r="AI1003" s="71" t="s">
        <v>397</v>
      </c>
      <c r="AJ1003" s="71"/>
      <c r="AK1003" s="71"/>
      <c r="AL1003" s="71"/>
      <c r="AM1003" s="71"/>
      <c r="AN1003" s="71" t="s">
        <v>397</v>
      </c>
      <c r="AO1003" s="71" t="s">
        <v>397</v>
      </c>
      <c r="AP1003" s="71"/>
      <c r="AQ1003" s="71" t="s">
        <v>397</v>
      </c>
      <c r="AR1003" s="71" t="s">
        <v>397</v>
      </c>
      <c r="AS1003" s="71"/>
      <c r="AT1003" s="71" t="s">
        <v>397</v>
      </c>
      <c r="AU1003" s="71"/>
      <c r="AV1003" s="71" t="s">
        <v>397</v>
      </c>
      <c r="AW1003" s="71" t="s">
        <v>397</v>
      </c>
      <c r="AX1003" s="71"/>
      <c r="AY1003" s="71"/>
      <c r="AZ1003" s="72"/>
      <c r="BA1003" s="71"/>
      <c r="BB1003" s="71"/>
      <c r="BC1003" s="71"/>
      <c r="BD1003" s="71"/>
      <c r="BE1003" s="71"/>
      <c r="BF1003" s="71"/>
      <c r="BG1003" s="71" t="s">
        <v>21069</v>
      </c>
      <c r="BH1003" s="71" t="s">
        <v>20990</v>
      </c>
      <c r="BI1003" s="71" t="s">
        <v>20978</v>
      </c>
      <c r="BJ1003" s="71" t="s">
        <v>20976</v>
      </c>
      <c r="BK1003" s="71" t="s">
        <v>21070</v>
      </c>
      <c r="BL1003" s="81">
        <v>1</v>
      </c>
      <c r="BM1003" s="81">
        <v>1</v>
      </c>
      <c r="BN1003" s="81">
        <v>0</v>
      </c>
      <c r="BO1003" s="71" t="s">
        <v>21071</v>
      </c>
      <c r="BP1003" s="71" t="s">
        <v>21071</v>
      </c>
      <c r="BQ1003" s="71"/>
      <c r="BR1003" s="71"/>
      <c r="BS1003" s="71"/>
      <c r="BT1003" s="71"/>
      <c r="BU1003" s="72"/>
      <c r="BV1003" s="71"/>
      <c r="BW1003" s="72"/>
      <c r="BX1003" s="79">
        <v>0</v>
      </c>
      <c r="BY1003" s="81">
        <v>0</v>
      </c>
      <c r="BZ1003" s="71"/>
      <c r="CA1003" s="81">
        <v>0</v>
      </c>
      <c r="CB1003" s="71"/>
      <c r="CC1003" s="71"/>
      <c r="CD1003" s="72"/>
      <c r="CE1003" s="71"/>
      <c r="CF1003" s="71"/>
      <c r="CG1003" s="81">
        <v>0</v>
      </c>
      <c r="CH1003" s="71"/>
      <c r="CI1003" s="81">
        <v>0</v>
      </c>
      <c r="CJ1003" s="71"/>
      <c r="CK1003" s="71"/>
      <c r="CL1003" s="71"/>
      <c r="CM1003" s="71"/>
      <c r="CN1003" s="71"/>
      <c r="CO1003" s="71"/>
      <c r="CP1003" s="71"/>
      <c r="CQ1003" s="71"/>
      <c r="CR1003" s="71"/>
      <c r="CS1003" s="71"/>
      <c r="CT1003" s="71"/>
      <c r="CU1003" s="72"/>
      <c r="CV1003" s="71"/>
      <c r="CW1003" s="71"/>
      <c r="CX1003" s="71"/>
      <c r="CY1003" s="71"/>
      <c r="CZ1003" s="71"/>
      <c r="DA1003" s="71"/>
      <c r="DB1003" s="71"/>
    </row>
    <row r="1004" spans="1:106">
      <c r="A1004" s="71" t="s">
        <v>14245</v>
      </c>
      <c r="B1004" s="71" t="s">
        <v>14246</v>
      </c>
      <c r="C1004" s="71" t="s">
        <v>397</v>
      </c>
      <c r="D1004" s="71" t="s">
        <v>427</v>
      </c>
      <c r="E1004" s="71" t="s">
        <v>21079</v>
      </c>
      <c r="F1004" s="71" t="s">
        <v>427</v>
      </c>
      <c r="G1004" s="71"/>
      <c r="H1004" s="71"/>
      <c r="I1004" s="71" t="s">
        <v>21065</v>
      </c>
      <c r="J1004" s="79">
        <v>32899.5</v>
      </c>
      <c r="K1004" s="71" t="s">
        <v>25274</v>
      </c>
      <c r="L1004" s="71" t="s">
        <v>25275</v>
      </c>
      <c r="M1004" s="72"/>
      <c r="N1004" s="71"/>
      <c r="O1004" s="71" t="s">
        <v>25276</v>
      </c>
      <c r="P1004" s="71"/>
      <c r="Q1004" s="79">
        <v>0</v>
      </c>
      <c r="R1004" s="71" t="s">
        <v>25277</v>
      </c>
      <c r="S1004" s="71"/>
      <c r="T1004" s="71"/>
      <c r="U1004" s="71" t="s">
        <v>21068</v>
      </c>
      <c r="V1004" s="71" t="s">
        <v>21068</v>
      </c>
      <c r="W1004" s="80"/>
      <c r="X1004" s="71"/>
      <c r="Y1004" s="71" t="s">
        <v>25275</v>
      </c>
      <c r="Z1004" s="71"/>
      <c r="AA1004" s="71" t="s">
        <v>397</v>
      </c>
      <c r="AB1004" s="71" t="s">
        <v>397</v>
      </c>
      <c r="AC1004" s="71" t="s">
        <v>21133</v>
      </c>
      <c r="AD1004" s="71" t="s">
        <v>25278</v>
      </c>
      <c r="AE1004" s="71"/>
      <c r="AF1004" s="71"/>
      <c r="AG1004" s="71"/>
      <c r="AH1004" s="71" t="s">
        <v>397</v>
      </c>
      <c r="AI1004" s="71" t="s">
        <v>397</v>
      </c>
      <c r="AJ1004" s="71"/>
      <c r="AK1004" s="71"/>
      <c r="AL1004" s="71"/>
      <c r="AM1004" s="71"/>
      <c r="AN1004" s="71" t="s">
        <v>397</v>
      </c>
      <c r="AO1004" s="71" t="s">
        <v>397</v>
      </c>
      <c r="AP1004" s="71"/>
      <c r="AQ1004" s="71" t="s">
        <v>397</v>
      </c>
      <c r="AR1004" s="71" t="s">
        <v>397</v>
      </c>
      <c r="AS1004" s="71"/>
      <c r="AT1004" s="71" t="s">
        <v>397</v>
      </c>
      <c r="AU1004" s="71"/>
      <c r="AV1004" s="71" t="s">
        <v>21115</v>
      </c>
      <c r="AW1004" s="71" t="s">
        <v>397</v>
      </c>
      <c r="AX1004" s="71" t="s">
        <v>20973</v>
      </c>
      <c r="AY1004" s="71" t="s">
        <v>21557</v>
      </c>
      <c r="AZ1004" s="72">
        <v>45019.366307870398</v>
      </c>
      <c r="BA1004" s="71"/>
      <c r="BB1004" s="71"/>
      <c r="BC1004" s="71"/>
      <c r="BD1004" s="71"/>
      <c r="BE1004" s="71"/>
      <c r="BF1004" s="71"/>
      <c r="BG1004" s="71" t="s">
        <v>21069</v>
      </c>
      <c r="BH1004" s="71" t="s">
        <v>20990</v>
      </c>
      <c r="BI1004" s="71" t="s">
        <v>20978</v>
      </c>
      <c r="BJ1004" s="71" t="s">
        <v>20976</v>
      </c>
      <c r="BK1004" s="71" t="s">
        <v>21070</v>
      </c>
      <c r="BL1004" s="81">
        <v>1</v>
      </c>
      <c r="BM1004" s="81">
        <v>1</v>
      </c>
      <c r="BN1004" s="81">
        <v>0</v>
      </c>
      <c r="BO1004" s="71" t="s">
        <v>21071</v>
      </c>
      <c r="BP1004" s="71" t="s">
        <v>21071</v>
      </c>
      <c r="BQ1004" s="71"/>
      <c r="BR1004" s="71"/>
      <c r="BS1004" s="71"/>
      <c r="BT1004" s="71"/>
      <c r="BU1004" s="72"/>
      <c r="BV1004" s="71"/>
      <c r="BW1004" s="72"/>
      <c r="BX1004" s="79">
        <v>0</v>
      </c>
      <c r="BY1004" s="81">
        <v>0</v>
      </c>
      <c r="BZ1004" s="71"/>
      <c r="CA1004" s="81">
        <v>0</v>
      </c>
      <c r="CB1004" s="71"/>
      <c r="CC1004" s="71"/>
      <c r="CD1004" s="72"/>
      <c r="CE1004" s="71"/>
      <c r="CF1004" s="71"/>
      <c r="CG1004" s="81">
        <v>0</v>
      </c>
      <c r="CH1004" s="71"/>
      <c r="CI1004" s="81">
        <v>0</v>
      </c>
      <c r="CJ1004" s="71"/>
      <c r="CK1004" s="71"/>
      <c r="CL1004" s="71"/>
      <c r="CM1004" s="71"/>
      <c r="CN1004" s="71"/>
      <c r="CO1004" s="71"/>
      <c r="CP1004" s="71"/>
      <c r="CQ1004" s="71"/>
      <c r="CR1004" s="71"/>
      <c r="CS1004" s="71"/>
      <c r="CT1004" s="71"/>
      <c r="CU1004" s="72"/>
      <c r="CV1004" s="71"/>
      <c r="CW1004" s="71"/>
      <c r="CX1004" s="71"/>
      <c r="CY1004" s="71"/>
      <c r="CZ1004" s="71"/>
      <c r="DA1004" s="71"/>
      <c r="DB1004" s="71"/>
    </row>
    <row r="1005" spans="1:106">
      <c r="A1005" s="71" t="s">
        <v>14248</v>
      </c>
      <c r="B1005" s="71" t="s">
        <v>14249</v>
      </c>
      <c r="C1005" s="71" t="s">
        <v>397</v>
      </c>
      <c r="D1005" s="71" t="s">
        <v>450</v>
      </c>
      <c r="E1005" s="71" t="s">
        <v>21064</v>
      </c>
      <c r="F1005" s="71" t="s">
        <v>450</v>
      </c>
      <c r="G1005" s="71" t="s">
        <v>21159</v>
      </c>
      <c r="H1005" s="71" t="s">
        <v>21491</v>
      </c>
      <c r="I1005" s="71" t="s">
        <v>21065</v>
      </c>
      <c r="J1005" s="79">
        <v>1714.24</v>
      </c>
      <c r="K1005" s="71" t="s">
        <v>25279</v>
      </c>
      <c r="L1005" s="71" t="s">
        <v>25280</v>
      </c>
      <c r="M1005" s="72">
        <v>45660.462476851899</v>
      </c>
      <c r="N1005" s="71" t="s">
        <v>390</v>
      </c>
      <c r="O1005" s="71" t="s">
        <v>25281</v>
      </c>
      <c r="P1005" s="71"/>
      <c r="Q1005" s="79">
        <v>999999999</v>
      </c>
      <c r="R1005" s="71" t="s">
        <v>25282</v>
      </c>
      <c r="S1005" s="71"/>
      <c r="T1005" s="71" t="s">
        <v>25283</v>
      </c>
      <c r="U1005" s="71" t="s">
        <v>21557</v>
      </c>
      <c r="V1005" s="71" t="s">
        <v>21557</v>
      </c>
      <c r="W1005" s="80"/>
      <c r="X1005" s="71" t="s">
        <v>25284</v>
      </c>
      <c r="Y1005" s="71" t="s">
        <v>25280</v>
      </c>
      <c r="Z1005" s="71"/>
      <c r="AA1005" s="71" t="s">
        <v>397</v>
      </c>
      <c r="AB1005" s="71" t="s">
        <v>397</v>
      </c>
      <c r="AC1005" s="71" t="s">
        <v>21133</v>
      </c>
      <c r="AD1005" s="71" t="s">
        <v>29565</v>
      </c>
      <c r="AE1005" s="71"/>
      <c r="AF1005" s="71"/>
      <c r="AG1005" s="71"/>
      <c r="AH1005" s="71" t="s">
        <v>397</v>
      </c>
      <c r="AI1005" s="71" t="s">
        <v>397</v>
      </c>
      <c r="AJ1005" s="71"/>
      <c r="AK1005" s="71"/>
      <c r="AL1005" s="71"/>
      <c r="AM1005" s="71"/>
      <c r="AN1005" s="71" t="s">
        <v>397</v>
      </c>
      <c r="AO1005" s="71" t="s">
        <v>397</v>
      </c>
      <c r="AP1005" s="71"/>
      <c r="AQ1005" s="71" t="s">
        <v>397</v>
      </c>
      <c r="AR1005" s="71" t="s">
        <v>397</v>
      </c>
      <c r="AS1005" s="71"/>
      <c r="AT1005" s="71" t="s">
        <v>397</v>
      </c>
      <c r="AU1005" s="71"/>
      <c r="AV1005" s="71" t="s">
        <v>21115</v>
      </c>
      <c r="AW1005" s="71" t="s">
        <v>397</v>
      </c>
      <c r="AX1005" s="71" t="s">
        <v>20973</v>
      </c>
      <c r="AY1005" s="71" t="s">
        <v>21578</v>
      </c>
      <c r="AZ1005" s="72">
        <v>45547.406273148103</v>
      </c>
      <c r="BA1005" s="71"/>
      <c r="BB1005" s="71"/>
      <c r="BC1005" s="71"/>
      <c r="BD1005" s="71"/>
      <c r="BE1005" s="71"/>
      <c r="BF1005" s="71"/>
      <c r="BG1005" s="71" t="s">
        <v>21069</v>
      </c>
      <c r="BH1005" s="71" t="s">
        <v>20990</v>
      </c>
      <c r="BI1005" s="71" t="s">
        <v>20978</v>
      </c>
      <c r="BJ1005" s="71" t="s">
        <v>20976</v>
      </c>
      <c r="BK1005" s="71" t="s">
        <v>21070</v>
      </c>
      <c r="BL1005" s="81">
        <v>1</v>
      </c>
      <c r="BM1005" s="81">
        <v>1</v>
      </c>
      <c r="BN1005" s="81">
        <v>0</v>
      </c>
      <c r="BO1005" s="71" t="s">
        <v>21071</v>
      </c>
      <c r="BP1005" s="71" t="s">
        <v>21071</v>
      </c>
      <c r="BQ1005" s="71"/>
      <c r="BR1005" s="71"/>
      <c r="BS1005" s="71"/>
      <c r="BT1005" s="71"/>
      <c r="BU1005" s="72"/>
      <c r="BV1005" s="71"/>
      <c r="BW1005" s="72"/>
      <c r="BX1005" s="79">
        <v>0</v>
      </c>
      <c r="BY1005" s="81">
        <v>0</v>
      </c>
      <c r="BZ1005" s="71"/>
      <c r="CA1005" s="81">
        <v>0</v>
      </c>
      <c r="CB1005" s="71"/>
      <c r="CC1005" s="71"/>
      <c r="CD1005" s="72"/>
      <c r="CE1005" s="71"/>
      <c r="CF1005" s="71"/>
      <c r="CG1005" s="81">
        <v>0</v>
      </c>
      <c r="CH1005" s="71"/>
      <c r="CI1005" s="81">
        <v>0</v>
      </c>
      <c r="CJ1005" s="71"/>
      <c r="CK1005" s="71"/>
      <c r="CL1005" s="71"/>
      <c r="CM1005" s="71"/>
      <c r="CN1005" s="71"/>
      <c r="CO1005" s="71"/>
      <c r="CP1005" s="71"/>
      <c r="CQ1005" s="71"/>
      <c r="CR1005" s="71"/>
      <c r="CS1005" s="71"/>
      <c r="CT1005" s="71"/>
      <c r="CU1005" s="72"/>
      <c r="CV1005" s="71"/>
      <c r="CW1005" s="71"/>
      <c r="CX1005" s="71"/>
      <c r="CY1005" s="71"/>
      <c r="CZ1005" s="71"/>
      <c r="DA1005" s="71"/>
      <c r="DB1005" s="71"/>
    </row>
    <row r="1006" spans="1:106">
      <c r="A1006" s="71" t="s">
        <v>14387</v>
      </c>
      <c r="B1006" s="71" t="s">
        <v>14388</v>
      </c>
      <c r="C1006" s="71" t="s">
        <v>397</v>
      </c>
      <c r="D1006" s="71" t="s">
        <v>450</v>
      </c>
      <c r="E1006" s="71" t="s">
        <v>21079</v>
      </c>
      <c r="F1006" s="71" t="s">
        <v>450</v>
      </c>
      <c r="G1006" s="71" t="s">
        <v>21107</v>
      </c>
      <c r="H1006" s="71" t="s">
        <v>21187</v>
      </c>
      <c r="I1006" s="71" t="s">
        <v>21065</v>
      </c>
      <c r="J1006" s="79">
        <v>1288</v>
      </c>
      <c r="K1006" s="71" t="s">
        <v>25286</v>
      </c>
      <c r="L1006" s="71" t="s">
        <v>25287</v>
      </c>
      <c r="M1006" s="72"/>
      <c r="N1006" s="71"/>
      <c r="O1006" s="71" t="s">
        <v>25288</v>
      </c>
      <c r="P1006" s="71"/>
      <c r="Q1006" s="79">
        <v>2400</v>
      </c>
      <c r="R1006" s="71"/>
      <c r="S1006" s="71"/>
      <c r="T1006" s="71"/>
      <c r="U1006" s="71"/>
      <c r="V1006" s="71"/>
      <c r="W1006" s="80"/>
      <c r="X1006" s="71" t="s">
        <v>25289</v>
      </c>
      <c r="Y1006" s="71" t="s">
        <v>25287</v>
      </c>
      <c r="Z1006" s="71"/>
      <c r="AA1006" s="71" t="s">
        <v>397</v>
      </c>
      <c r="AB1006" s="71" t="s">
        <v>397</v>
      </c>
      <c r="AC1006" s="71" t="s">
        <v>21133</v>
      </c>
      <c r="AD1006" s="71" t="s">
        <v>29566</v>
      </c>
      <c r="AE1006" s="71"/>
      <c r="AF1006" s="71"/>
      <c r="AG1006" s="71"/>
      <c r="AH1006" s="71" t="s">
        <v>397</v>
      </c>
      <c r="AI1006" s="71" t="s">
        <v>397</v>
      </c>
      <c r="AJ1006" s="71"/>
      <c r="AK1006" s="71"/>
      <c r="AL1006" s="71"/>
      <c r="AM1006" s="71"/>
      <c r="AN1006" s="71" t="s">
        <v>397</v>
      </c>
      <c r="AO1006" s="71" t="s">
        <v>397</v>
      </c>
      <c r="AP1006" s="71"/>
      <c r="AQ1006" s="71" t="s">
        <v>397</v>
      </c>
      <c r="AR1006" s="71" t="s">
        <v>397</v>
      </c>
      <c r="AS1006" s="71"/>
      <c r="AT1006" s="71" t="s">
        <v>397</v>
      </c>
      <c r="AU1006" s="71"/>
      <c r="AV1006" s="71" t="s">
        <v>21115</v>
      </c>
      <c r="AW1006" s="71" t="s">
        <v>397</v>
      </c>
      <c r="AX1006" s="71" t="s">
        <v>20973</v>
      </c>
      <c r="AY1006" s="71" t="s">
        <v>21578</v>
      </c>
      <c r="AZ1006" s="72">
        <v>45547.4062962963</v>
      </c>
      <c r="BA1006" s="71"/>
      <c r="BB1006" s="71"/>
      <c r="BC1006" s="71"/>
      <c r="BD1006" s="71"/>
      <c r="BE1006" s="71"/>
      <c r="BF1006" s="71"/>
      <c r="BG1006" s="71"/>
      <c r="BH1006" s="71"/>
      <c r="BI1006" s="71"/>
      <c r="BJ1006" s="71"/>
      <c r="BK1006" s="71"/>
      <c r="BL1006" s="81"/>
      <c r="BM1006" s="81"/>
      <c r="BN1006" s="81"/>
      <c r="BO1006" s="71"/>
      <c r="BP1006" s="71"/>
      <c r="BQ1006" s="71"/>
      <c r="BR1006" s="71"/>
      <c r="BS1006" s="71"/>
      <c r="BT1006" s="71"/>
      <c r="BU1006" s="72"/>
      <c r="BV1006" s="71"/>
      <c r="BW1006" s="72"/>
      <c r="BX1006" s="79">
        <v>0</v>
      </c>
      <c r="BY1006" s="81">
        <v>0</v>
      </c>
      <c r="BZ1006" s="71"/>
      <c r="CA1006" s="81">
        <v>0</v>
      </c>
      <c r="CB1006" s="71"/>
      <c r="CC1006" s="71"/>
      <c r="CD1006" s="72"/>
      <c r="CE1006" s="71"/>
      <c r="CF1006" s="71"/>
      <c r="CG1006" s="81">
        <v>0</v>
      </c>
      <c r="CH1006" s="71"/>
      <c r="CI1006" s="81">
        <v>0</v>
      </c>
      <c r="CJ1006" s="71"/>
      <c r="CK1006" s="71"/>
      <c r="CL1006" s="71"/>
      <c r="CM1006" s="71"/>
      <c r="CN1006" s="71"/>
      <c r="CO1006" s="71"/>
      <c r="CP1006" s="71"/>
      <c r="CQ1006" s="71"/>
      <c r="CR1006" s="71"/>
      <c r="CS1006" s="71"/>
      <c r="CT1006" s="71"/>
      <c r="CU1006" s="72"/>
      <c r="CV1006" s="71"/>
      <c r="CW1006" s="71"/>
      <c r="CX1006" s="71"/>
      <c r="CY1006" s="71"/>
      <c r="CZ1006" s="71"/>
      <c r="DA1006" s="71"/>
      <c r="DB1006" s="71"/>
    </row>
    <row r="1007" spans="1:106">
      <c r="A1007" s="71" t="s">
        <v>14459</v>
      </c>
      <c r="B1007" s="71" t="s">
        <v>14460</v>
      </c>
      <c r="C1007" s="71" t="s">
        <v>397</v>
      </c>
      <c r="D1007" s="71" t="s">
        <v>450</v>
      </c>
      <c r="E1007" s="71" t="s">
        <v>21064</v>
      </c>
      <c r="F1007" s="71" t="s">
        <v>450</v>
      </c>
      <c r="G1007" s="71" t="s">
        <v>21159</v>
      </c>
      <c r="H1007" s="71" t="s">
        <v>21491</v>
      </c>
      <c r="I1007" s="71" t="s">
        <v>21065</v>
      </c>
      <c r="J1007" s="79">
        <v>3.29</v>
      </c>
      <c r="K1007" s="71" t="s">
        <v>25291</v>
      </c>
      <c r="L1007" s="71"/>
      <c r="M1007" s="72">
        <v>45659.684490740699</v>
      </c>
      <c r="N1007" s="71" t="s">
        <v>390</v>
      </c>
      <c r="O1007" s="71" t="s">
        <v>25292</v>
      </c>
      <c r="P1007" s="71" t="s">
        <v>25293</v>
      </c>
      <c r="Q1007" s="79">
        <v>999999999</v>
      </c>
      <c r="R1007" s="71"/>
      <c r="S1007" s="71"/>
      <c r="T1007" s="71"/>
      <c r="U1007" s="71"/>
      <c r="V1007" s="71"/>
      <c r="W1007" s="80"/>
      <c r="X1007" s="71"/>
      <c r="Y1007" s="71"/>
      <c r="Z1007" s="71"/>
      <c r="AA1007" s="71" t="s">
        <v>397</v>
      </c>
      <c r="AB1007" s="71" t="s">
        <v>397</v>
      </c>
      <c r="AC1007" s="71"/>
      <c r="AD1007" s="71"/>
      <c r="AE1007" s="71"/>
      <c r="AF1007" s="71"/>
      <c r="AG1007" s="71"/>
      <c r="AH1007" s="71" t="s">
        <v>397</v>
      </c>
      <c r="AI1007" s="71" t="s">
        <v>397</v>
      </c>
      <c r="AJ1007" s="71"/>
      <c r="AK1007" s="71"/>
      <c r="AL1007" s="71"/>
      <c r="AM1007" s="71"/>
      <c r="AN1007" s="71" t="s">
        <v>397</v>
      </c>
      <c r="AO1007" s="71" t="s">
        <v>397</v>
      </c>
      <c r="AP1007" s="71"/>
      <c r="AQ1007" s="71" t="s">
        <v>397</v>
      </c>
      <c r="AR1007" s="71" t="s">
        <v>397</v>
      </c>
      <c r="AS1007" s="71"/>
      <c r="AT1007" s="71" t="s">
        <v>397</v>
      </c>
      <c r="AU1007" s="71"/>
      <c r="AV1007" s="71" t="s">
        <v>397</v>
      </c>
      <c r="AW1007" s="71" t="s">
        <v>397</v>
      </c>
      <c r="AX1007" s="71"/>
      <c r="AY1007" s="71"/>
      <c r="AZ1007" s="72"/>
      <c r="BA1007" s="71"/>
      <c r="BB1007" s="71"/>
      <c r="BC1007" s="71"/>
      <c r="BD1007" s="71"/>
      <c r="BE1007" s="71"/>
      <c r="BF1007" s="71"/>
      <c r="BG1007" s="71"/>
      <c r="BH1007" s="71"/>
      <c r="BI1007" s="71"/>
      <c r="BJ1007" s="71"/>
      <c r="BK1007" s="71"/>
      <c r="BL1007" s="81"/>
      <c r="BM1007" s="81"/>
      <c r="BN1007" s="81"/>
      <c r="BO1007" s="71"/>
      <c r="BP1007" s="71"/>
      <c r="BQ1007" s="71"/>
      <c r="BR1007" s="71"/>
      <c r="BS1007" s="71"/>
      <c r="BT1007" s="71"/>
      <c r="BU1007" s="72"/>
      <c r="BV1007" s="71"/>
      <c r="BW1007" s="72"/>
      <c r="BX1007" s="79">
        <v>0</v>
      </c>
      <c r="BY1007" s="81">
        <v>0</v>
      </c>
      <c r="BZ1007" s="71"/>
      <c r="CA1007" s="81">
        <v>0</v>
      </c>
      <c r="CB1007" s="71"/>
      <c r="CC1007" s="71"/>
      <c r="CD1007" s="72"/>
      <c r="CE1007" s="71"/>
      <c r="CF1007" s="71"/>
      <c r="CG1007" s="81">
        <v>0</v>
      </c>
      <c r="CH1007" s="71"/>
      <c r="CI1007" s="81">
        <v>0</v>
      </c>
      <c r="CJ1007" s="71"/>
      <c r="CK1007" s="71"/>
      <c r="CL1007" s="71"/>
      <c r="CM1007" s="71"/>
      <c r="CN1007" s="71"/>
      <c r="CO1007" s="71"/>
      <c r="CP1007" s="71"/>
      <c r="CQ1007" s="71"/>
      <c r="CR1007" s="71"/>
      <c r="CS1007" s="71"/>
      <c r="CT1007" s="71"/>
      <c r="CU1007" s="72"/>
      <c r="CV1007" s="71"/>
      <c r="CW1007" s="71"/>
      <c r="CX1007" s="71"/>
      <c r="CY1007" s="71"/>
      <c r="CZ1007" s="71"/>
      <c r="DA1007" s="71"/>
      <c r="DB1007" s="71"/>
    </row>
    <row r="1008" spans="1:106">
      <c r="A1008" s="71" t="s">
        <v>14465</v>
      </c>
      <c r="B1008" s="71" t="s">
        <v>14466</v>
      </c>
      <c r="C1008" s="71" t="s">
        <v>397</v>
      </c>
      <c r="D1008" s="71" t="s">
        <v>450</v>
      </c>
      <c r="E1008" s="71" t="s">
        <v>21836</v>
      </c>
      <c r="F1008" s="71" t="s">
        <v>450</v>
      </c>
      <c r="G1008" s="71" t="s">
        <v>21210</v>
      </c>
      <c r="H1008" s="71" t="s">
        <v>21122</v>
      </c>
      <c r="I1008" s="71" t="s">
        <v>21065</v>
      </c>
      <c r="J1008" s="79">
        <v>0</v>
      </c>
      <c r="K1008" s="71" t="s">
        <v>25294</v>
      </c>
      <c r="L1008" s="71" t="s">
        <v>25295</v>
      </c>
      <c r="M1008" s="72">
        <v>45638.451585648101</v>
      </c>
      <c r="N1008" s="71" t="s">
        <v>390</v>
      </c>
      <c r="O1008" s="71" t="s">
        <v>25296</v>
      </c>
      <c r="P1008" s="71"/>
      <c r="Q1008" s="79">
        <v>999999999</v>
      </c>
      <c r="R1008" s="71"/>
      <c r="S1008" s="71"/>
      <c r="T1008" s="71"/>
      <c r="U1008" s="71"/>
      <c r="V1008" s="71"/>
      <c r="W1008" s="80"/>
      <c r="X1008" s="71" t="s">
        <v>25297</v>
      </c>
      <c r="Y1008" s="71" t="s">
        <v>25295</v>
      </c>
      <c r="Z1008" s="71"/>
      <c r="AA1008" s="71" t="s">
        <v>397</v>
      </c>
      <c r="AB1008" s="71" t="s">
        <v>397</v>
      </c>
      <c r="AC1008" s="71" t="s">
        <v>21133</v>
      </c>
      <c r="AD1008" s="71" t="s">
        <v>29567</v>
      </c>
      <c r="AE1008" s="71"/>
      <c r="AF1008" s="71"/>
      <c r="AG1008" s="71"/>
      <c r="AH1008" s="71" t="s">
        <v>397</v>
      </c>
      <c r="AI1008" s="71" t="s">
        <v>397</v>
      </c>
      <c r="AJ1008" s="71"/>
      <c r="AK1008" s="71"/>
      <c r="AL1008" s="71"/>
      <c r="AM1008" s="71"/>
      <c r="AN1008" s="71" t="s">
        <v>397</v>
      </c>
      <c r="AO1008" s="71" t="s">
        <v>397</v>
      </c>
      <c r="AP1008" s="71"/>
      <c r="AQ1008" s="71" t="s">
        <v>397</v>
      </c>
      <c r="AR1008" s="71" t="s">
        <v>397</v>
      </c>
      <c r="AS1008" s="71"/>
      <c r="AT1008" s="71" t="s">
        <v>397</v>
      </c>
      <c r="AU1008" s="71"/>
      <c r="AV1008" s="71" t="s">
        <v>21115</v>
      </c>
      <c r="AW1008" s="71" t="s">
        <v>397</v>
      </c>
      <c r="AX1008" s="71" t="s">
        <v>20973</v>
      </c>
      <c r="AY1008" s="71" t="s">
        <v>21578</v>
      </c>
      <c r="AZ1008" s="72">
        <v>45547.406319444402</v>
      </c>
      <c r="BA1008" s="71"/>
      <c r="BB1008" s="71"/>
      <c r="BC1008" s="71"/>
      <c r="BD1008" s="71"/>
      <c r="BE1008" s="71"/>
      <c r="BF1008" s="71"/>
      <c r="BG1008" s="71"/>
      <c r="BH1008" s="71"/>
      <c r="BI1008" s="71"/>
      <c r="BJ1008" s="71"/>
      <c r="BK1008" s="71"/>
      <c r="BL1008" s="81"/>
      <c r="BM1008" s="81"/>
      <c r="BN1008" s="81"/>
      <c r="BO1008" s="71"/>
      <c r="BP1008" s="71"/>
      <c r="BQ1008" s="71"/>
      <c r="BR1008" s="71"/>
      <c r="BS1008" s="71"/>
      <c r="BT1008" s="71"/>
      <c r="BU1008" s="72"/>
      <c r="BV1008" s="71"/>
      <c r="BW1008" s="72"/>
      <c r="BX1008" s="79">
        <v>0</v>
      </c>
      <c r="BY1008" s="81">
        <v>0</v>
      </c>
      <c r="BZ1008" s="71"/>
      <c r="CA1008" s="81">
        <v>0</v>
      </c>
      <c r="CB1008" s="71"/>
      <c r="CC1008" s="71"/>
      <c r="CD1008" s="72"/>
      <c r="CE1008" s="71"/>
      <c r="CF1008" s="71"/>
      <c r="CG1008" s="81">
        <v>0</v>
      </c>
      <c r="CH1008" s="71"/>
      <c r="CI1008" s="81">
        <v>0</v>
      </c>
      <c r="CJ1008" s="71"/>
      <c r="CK1008" s="71"/>
      <c r="CL1008" s="71"/>
      <c r="CM1008" s="71"/>
      <c r="CN1008" s="71"/>
      <c r="CO1008" s="71"/>
      <c r="CP1008" s="71"/>
      <c r="CQ1008" s="71"/>
      <c r="CR1008" s="71"/>
      <c r="CS1008" s="71"/>
      <c r="CT1008" s="71"/>
      <c r="CU1008" s="72"/>
      <c r="CV1008" s="71"/>
      <c r="CW1008" s="71"/>
      <c r="CX1008" s="71"/>
      <c r="CY1008" s="71"/>
      <c r="CZ1008" s="71"/>
      <c r="DA1008" s="71"/>
      <c r="DB1008" s="71"/>
    </row>
    <row r="1009" spans="1:106">
      <c r="A1009" s="71" t="s">
        <v>14470</v>
      </c>
      <c r="B1009" s="71" t="s">
        <v>14471</v>
      </c>
      <c r="C1009" s="71" t="s">
        <v>397</v>
      </c>
      <c r="D1009" s="71" t="s">
        <v>450</v>
      </c>
      <c r="E1009" s="71" t="s">
        <v>21079</v>
      </c>
      <c r="F1009" s="71" t="s">
        <v>450</v>
      </c>
      <c r="G1009" s="71" t="s">
        <v>21210</v>
      </c>
      <c r="H1009" s="71" t="s">
        <v>21469</v>
      </c>
      <c r="I1009" s="71" t="s">
        <v>21065</v>
      </c>
      <c r="J1009" s="79">
        <v>0</v>
      </c>
      <c r="K1009" s="71" t="s">
        <v>25299</v>
      </c>
      <c r="L1009" s="71" t="s">
        <v>25300</v>
      </c>
      <c r="M1009" s="72">
        <v>45667.309687499997</v>
      </c>
      <c r="N1009" s="71" t="s">
        <v>390</v>
      </c>
      <c r="O1009" s="71" t="s">
        <v>25301</v>
      </c>
      <c r="P1009" s="71" t="s">
        <v>25302</v>
      </c>
      <c r="Q1009" s="79">
        <v>999999999</v>
      </c>
      <c r="R1009" s="71"/>
      <c r="S1009" s="71"/>
      <c r="T1009" s="71"/>
      <c r="U1009" s="71"/>
      <c r="V1009" s="71"/>
      <c r="W1009" s="80"/>
      <c r="X1009" s="71" t="s">
        <v>25303</v>
      </c>
      <c r="Y1009" s="71" t="s">
        <v>25300</v>
      </c>
      <c r="Z1009" s="71"/>
      <c r="AA1009" s="71" t="s">
        <v>397</v>
      </c>
      <c r="AB1009" s="71" t="s">
        <v>397</v>
      </c>
      <c r="AC1009" s="71" t="s">
        <v>21133</v>
      </c>
      <c r="AD1009" s="71" t="s">
        <v>29568</v>
      </c>
      <c r="AE1009" s="71"/>
      <c r="AF1009" s="71"/>
      <c r="AG1009" s="71"/>
      <c r="AH1009" s="71" t="s">
        <v>397</v>
      </c>
      <c r="AI1009" s="71" t="s">
        <v>397</v>
      </c>
      <c r="AJ1009" s="71"/>
      <c r="AK1009" s="71"/>
      <c r="AL1009" s="71"/>
      <c r="AM1009" s="71"/>
      <c r="AN1009" s="71" t="s">
        <v>397</v>
      </c>
      <c r="AO1009" s="71" t="s">
        <v>397</v>
      </c>
      <c r="AP1009" s="71"/>
      <c r="AQ1009" s="71" t="s">
        <v>397</v>
      </c>
      <c r="AR1009" s="71" t="s">
        <v>397</v>
      </c>
      <c r="AS1009" s="71"/>
      <c r="AT1009" s="71" t="s">
        <v>397</v>
      </c>
      <c r="AU1009" s="71"/>
      <c r="AV1009" s="71" t="s">
        <v>21115</v>
      </c>
      <c r="AW1009" s="71" t="s">
        <v>397</v>
      </c>
      <c r="AX1009" s="71" t="s">
        <v>20973</v>
      </c>
      <c r="AY1009" s="71" t="s">
        <v>21578</v>
      </c>
      <c r="AZ1009" s="72">
        <v>45547.406331018501</v>
      </c>
      <c r="BA1009" s="71"/>
      <c r="BB1009" s="71"/>
      <c r="BC1009" s="71"/>
      <c r="BD1009" s="71"/>
      <c r="BE1009" s="71"/>
      <c r="BF1009" s="71"/>
      <c r="BG1009" s="71"/>
      <c r="BH1009" s="71"/>
      <c r="BI1009" s="71"/>
      <c r="BJ1009" s="71"/>
      <c r="BK1009" s="71"/>
      <c r="BL1009" s="81"/>
      <c r="BM1009" s="81"/>
      <c r="BN1009" s="81"/>
      <c r="BO1009" s="71"/>
      <c r="BP1009" s="71"/>
      <c r="BQ1009" s="71"/>
      <c r="BR1009" s="71" t="s">
        <v>28903</v>
      </c>
      <c r="BS1009" s="71" t="s">
        <v>21228</v>
      </c>
      <c r="BT1009" s="71" t="s">
        <v>21068</v>
      </c>
      <c r="BU1009" s="72">
        <v>44300.443252314799</v>
      </c>
      <c r="BV1009" s="71" t="s">
        <v>21068</v>
      </c>
      <c r="BW1009" s="72">
        <v>44300.443252314799</v>
      </c>
      <c r="BX1009" s="79">
        <v>7806.01</v>
      </c>
      <c r="BY1009" s="81">
        <v>0</v>
      </c>
      <c r="BZ1009" s="71"/>
      <c r="CA1009" s="81">
        <v>0</v>
      </c>
      <c r="CB1009" s="71"/>
      <c r="CC1009" s="71"/>
      <c r="CD1009" s="72"/>
      <c r="CE1009" s="71"/>
      <c r="CF1009" s="71"/>
      <c r="CG1009" s="81">
        <v>0</v>
      </c>
      <c r="CH1009" s="71"/>
      <c r="CI1009" s="81">
        <v>0</v>
      </c>
      <c r="CJ1009" s="71"/>
      <c r="CK1009" s="71"/>
      <c r="CL1009" s="71" t="s">
        <v>21229</v>
      </c>
      <c r="CM1009" s="71"/>
      <c r="CN1009" s="71"/>
      <c r="CO1009" s="71"/>
      <c r="CP1009" s="71"/>
      <c r="CQ1009" s="71"/>
      <c r="CR1009" s="71"/>
      <c r="CS1009" s="71"/>
      <c r="CT1009" s="71"/>
      <c r="CU1009" s="72"/>
      <c r="CV1009" s="71"/>
      <c r="CW1009" s="71"/>
      <c r="CX1009" s="71" t="s">
        <v>21120</v>
      </c>
      <c r="CY1009" s="71"/>
      <c r="CZ1009" s="71"/>
      <c r="DA1009" s="71"/>
      <c r="DB1009" s="71" t="s">
        <v>1277</v>
      </c>
    </row>
    <row r="1010" spans="1:106">
      <c r="A1010" s="71" t="s">
        <v>14475</v>
      </c>
      <c r="B1010" s="71" t="s">
        <v>14476</v>
      </c>
      <c r="C1010" s="71" t="s">
        <v>397</v>
      </c>
      <c r="D1010" s="71" t="s">
        <v>450</v>
      </c>
      <c r="E1010" s="71" t="s">
        <v>21079</v>
      </c>
      <c r="F1010" s="71" t="s">
        <v>450</v>
      </c>
      <c r="G1010" s="71" t="s">
        <v>21649</v>
      </c>
      <c r="H1010" s="71" t="s">
        <v>21469</v>
      </c>
      <c r="I1010" s="71" t="s">
        <v>21065</v>
      </c>
      <c r="J1010" s="79">
        <v>0</v>
      </c>
      <c r="K1010" s="71" t="s">
        <v>25305</v>
      </c>
      <c r="L1010" s="71" t="s">
        <v>25306</v>
      </c>
      <c r="M1010" s="72">
        <v>45665.479375000003</v>
      </c>
      <c r="N1010" s="71" t="s">
        <v>390</v>
      </c>
      <c r="O1010" s="71" t="s">
        <v>25307</v>
      </c>
      <c r="P1010" s="71"/>
      <c r="Q1010" s="79">
        <v>2100</v>
      </c>
      <c r="R1010" s="71"/>
      <c r="S1010" s="71"/>
      <c r="T1010" s="71"/>
      <c r="U1010" s="71"/>
      <c r="V1010" s="71"/>
      <c r="W1010" s="80"/>
      <c r="X1010" s="71" t="s">
        <v>25308</v>
      </c>
      <c r="Y1010" s="71" t="s">
        <v>25306</v>
      </c>
      <c r="Z1010" s="71"/>
      <c r="AA1010" s="71" t="s">
        <v>397</v>
      </c>
      <c r="AB1010" s="71" t="s">
        <v>397</v>
      </c>
      <c r="AC1010" s="71" t="s">
        <v>21133</v>
      </c>
      <c r="AD1010" s="71" t="s">
        <v>29569</v>
      </c>
      <c r="AE1010" s="71"/>
      <c r="AF1010" s="71"/>
      <c r="AG1010" s="71"/>
      <c r="AH1010" s="71" t="s">
        <v>397</v>
      </c>
      <c r="AI1010" s="71" t="s">
        <v>397</v>
      </c>
      <c r="AJ1010" s="71"/>
      <c r="AK1010" s="71"/>
      <c r="AL1010" s="71"/>
      <c r="AM1010" s="71"/>
      <c r="AN1010" s="71" t="s">
        <v>397</v>
      </c>
      <c r="AO1010" s="71" t="s">
        <v>397</v>
      </c>
      <c r="AP1010" s="71"/>
      <c r="AQ1010" s="71" t="s">
        <v>397</v>
      </c>
      <c r="AR1010" s="71" t="s">
        <v>397</v>
      </c>
      <c r="AS1010" s="71"/>
      <c r="AT1010" s="71" t="s">
        <v>397</v>
      </c>
      <c r="AU1010" s="71"/>
      <c r="AV1010" s="71" t="s">
        <v>21115</v>
      </c>
      <c r="AW1010" s="71" t="s">
        <v>397</v>
      </c>
      <c r="AX1010" s="71" t="s">
        <v>20973</v>
      </c>
      <c r="AY1010" s="71" t="s">
        <v>21578</v>
      </c>
      <c r="AZ1010" s="72">
        <v>45547.4063425926</v>
      </c>
      <c r="BA1010" s="71"/>
      <c r="BB1010" s="71"/>
      <c r="BC1010" s="71"/>
      <c r="BD1010" s="71"/>
      <c r="BE1010" s="71"/>
      <c r="BF1010" s="71"/>
      <c r="BG1010" s="71"/>
      <c r="BH1010" s="71"/>
      <c r="BI1010" s="71"/>
      <c r="BJ1010" s="71"/>
      <c r="BK1010" s="71"/>
      <c r="BL1010" s="81"/>
      <c r="BM1010" s="81"/>
      <c r="BN1010" s="81"/>
      <c r="BO1010" s="71"/>
      <c r="BP1010" s="71"/>
      <c r="BQ1010" s="71"/>
      <c r="BR1010" s="71" t="s">
        <v>28903</v>
      </c>
      <c r="BS1010" s="71" t="s">
        <v>21228</v>
      </c>
      <c r="BT1010" s="71" t="s">
        <v>21068</v>
      </c>
      <c r="BU1010" s="72">
        <v>44300.443252314799</v>
      </c>
      <c r="BV1010" s="71" t="s">
        <v>21068</v>
      </c>
      <c r="BW1010" s="72">
        <v>44300.443252314799</v>
      </c>
      <c r="BX1010" s="79">
        <v>7806.01</v>
      </c>
      <c r="BY1010" s="81">
        <v>0</v>
      </c>
      <c r="BZ1010" s="71"/>
      <c r="CA1010" s="81">
        <v>0</v>
      </c>
      <c r="CB1010" s="71"/>
      <c r="CC1010" s="71"/>
      <c r="CD1010" s="72"/>
      <c r="CE1010" s="71"/>
      <c r="CF1010" s="71"/>
      <c r="CG1010" s="81">
        <v>0</v>
      </c>
      <c r="CH1010" s="71"/>
      <c r="CI1010" s="81">
        <v>0</v>
      </c>
      <c r="CJ1010" s="71"/>
      <c r="CK1010" s="71"/>
      <c r="CL1010" s="71" t="s">
        <v>21229</v>
      </c>
      <c r="CM1010" s="71"/>
      <c r="CN1010" s="71"/>
      <c r="CO1010" s="71"/>
      <c r="CP1010" s="71"/>
      <c r="CQ1010" s="71"/>
      <c r="CR1010" s="71"/>
      <c r="CS1010" s="71"/>
      <c r="CT1010" s="71"/>
      <c r="CU1010" s="72"/>
      <c r="CV1010" s="71"/>
      <c r="CW1010" s="71"/>
      <c r="CX1010" s="71" t="s">
        <v>21120</v>
      </c>
      <c r="CY1010" s="71"/>
      <c r="CZ1010" s="71"/>
      <c r="DA1010" s="71"/>
      <c r="DB1010" s="71" t="s">
        <v>1277</v>
      </c>
    </row>
    <row r="1011" spans="1:106">
      <c r="A1011" s="71" t="s">
        <v>14479</v>
      </c>
      <c r="B1011" s="71" t="s">
        <v>14480</v>
      </c>
      <c r="C1011" s="71" t="s">
        <v>397</v>
      </c>
      <c r="D1011" s="71" t="s">
        <v>450</v>
      </c>
      <c r="E1011" s="71" t="s">
        <v>21064</v>
      </c>
      <c r="F1011" s="71" t="s">
        <v>450</v>
      </c>
      <c r="G1011" s="71" t="s">
        <v>21210</v>
      </c>
      <c r="H1011" s="71" t="s">
        <v>21122</v>
      </c>
      <c r="I1011" s="71" t="s">
        <v>21065</v>
      </c>
      <c r="J1011" s="79">
        <v>0</v>
      </c>
      <c r="K1011" s="71" t="s">
        <v>14480</v>
      </c>
      <c r="L1011" s="71" t="s">
        <v>25310</v>
      </c>
      <c r="M1011" s="72">
        <v>45659.687650462998</v>
      </c>
      <c r="N1011" s="71" t="s">
        <v>390</v>
      </c>
      <c r="O1011" s="71" t="s">
        <v>25311</v>
      </c>
      <c r="P1011" s="71"/>
      <c r="Q1011" s="79">
        <v>999999999</v>
      </c>
      <c r="R1011" s="71"/>
      <c r="S1011" s="71"/>
      <c r="T1011" s="71"/>
      <c r="U1011" s="71"/>
      <c r="V1011" s="71"/>
      <c r="W1011" s="80"/>
      <c r="X1011" s="71" t="s">
        <v>25312</v>
      </c>
      <c r="Y1011" s="71" t="s">
        <v>25310</v>
      </c>
      <c r="Z1011" s="71"/>
      <c r="AA1011" s="71" t="s">
        <v>397</v>
      </c>
      <c r="AB1011" s="71" t="s">
        <v>397</v>
      </c>
      <c r="AC1011" s="71" t="s">
        <v>21133</v>
      </c>
      <c r="AD1011" s="71" t="s">
        <v>29570</v>
      </c>
      <c r="AE1011" s="71"/>
      <c r="AF1011" s="71"/>
      <c r="AG1011" s="71"/>
      <c r="AH1011" s="71" t="s">
        <v>397</v>
      </c>
      <c r="AI1011" s="71" t="s">
        <v>397</v>
      </c>
      <c r="AJ1011" s="71"/>
      <c r="AK1011" s="71"/>
      <c r="AL1011" s="71"/>
      <c r="AM1011" s="71"/>
      <c r="AN1011" s="71" t="s">
        <v>397</v>
      </c>
      <c r="AO1011" s="71" t="s">
        <v>397</v>
      </c>
      <c r="AP1011" s="71"/>
      <c r="AQ1011" s="71" t="s">
        <v>397</v>
      </c>
      <c r="AR1011" s="71" t="s">
        <v>397</v>
      </c>
      <c r="AS1011" s="71"/>
      <c r="AT1011" s="71" t="s">
        <v>397</v>
      </c>
      <c r="AU1011" s="71"/>
      <c r="AV1011" s="71" t="s">
        <v>21115</v>
      </c>
      <c r="AW1011" s="71" t="s">
        <v>397</v>
      </c>
      <c r="AX1011" s="71" t="s">
        <v>20973</v>
      </c>
      <c r="AY1011" s="71" t="s">
        <v>21578</v>
      </c>
      <c r="AZ1011" s="72">
        <v>45547.406354166698</v>
      </c>
      <c r="BA1011" s="71"/>
      <c r="BB1011" s="71"/>
      <c r="BC1011" s="71"/>
      <c r="BD1011" s="71"/>
      <c r="BE1011" s="71"/>
      <c r="BF1011" s="71"/>
      <c r="BG1011" s="71"/>
      <c r="BH1011" s="71"/>
      <c r="BI1011" s="71"/>
      <c r="BJ1011" s="71"/>
      <c r="BK1011" s="71"/>
      <c r="BL1011" s="81"/>
      <c r="BM1011" s="81"/>
      <c r="BN1011" s="81"/>
      <c r="BO1011" s="71"/>
      <c r="BP1011" s="71"/>
      <c r="BQ1011" s="71"/>
      <c r="BR1011" s="71"/>
      <c r="BS1011" s="71"/>
      <c r="BT1011" s="71"/>
      <c r="BU1011" s="72"/>
      <c r="BV1011" s="71"/>
      <c r="BW1011" s="72"/>
      <c r="BX1011" s="79">
        <v>0</v>
      </c>
      <c r="BY1011" s="81">
        <v>0</v>
      </c>
      <c r="BZ1011" s="71"/>
      <c r="CA1011" s="81">
        <v>0</v>
      </c>
      <c r="CB1011" s="71"/>
      <c r="CC1011" s="71"/>
      <c r="CD1011" s="72"/>
      <c r="CE1011" s="71"/>
      <c r="CF1011" s="71"/>
      <c r="CG1011" s="81">
        <v>0</v>
      </c>
      <c r="CH1011" s="71"/>
      <c r="CI1011" s="81">
        <v>0</v>
      </c>
      <c r="CJ1011" s="71"/>
      <c r="CK1011" s="71"/>
      <c r="CL1011" s="71"/>
      <c r="CM1011" s="71"/>
      <c r="CN1011" s="71"/>
      <c r="CO1011" s="71"/>
      <c r="CP1011" s="71"/>
      <c r="CQ1011" s="71"/>
      <c r="CR1011" s="71"/>
      <c r="CS1011" s="71"/>
      <c r="CT1011" s="71"/>
      <c r="CU1011" s="72"/>
      <c r="CV1011" s="71"/>
      <c r="CW1011" s="71"/>
      <c r="CX1011" s="71"/>
      <c r="CY1011" s="71"/>
      <c r="CZ1011" s="71"/>
      <c r="DA1011" s="71"/>
      <c r="DB1011" s="71"/>
    </row>
    <row r="1012" spans="1:106">
      <c r="A1012" s="71" t="s">
        <v>14483</v>
      </c>
      <c r="B1012" s="71" t="s">
        <v>14484</v>
      </c>
      <c r="C1012" s="71" t="s">
        <v>397</v>
      </c>
      <c r="D1012" s="71" t="s">
        <v>450</v>
      </c>
      <c r="E1012" s="71" t="s">
        <v>21064</v>
      </c>
      <c r="F1012" s="71" t="s">
        <v>450</v>
      </c>
      <c r="G1012" s="71" t="s">
        <v>21121</v>
      </c>
      <c r="H1012" s="71" t="s">
        <v>21122</v>
      </c>
      <c r="I1012" s="71" t="s">
        <v>21065</v>
      </c>
      <c r="J1012" s="79">
        <v>0</v>
      </c>
      <c r="K1012" s="71" t="s">
        <v>25314</v>
      </c>
      <c r="L1012" s="71" t="s">
        <v>25315</v>
      </c>
      <c r="M1012" s="72">
        <v>45660.4168055556</v>
      </c>
      <c r="N1012" s="71" t="s">
        <v>390</v>
      </c>
      <c r="O1012" s="71" t="s">
        <v>25316</v>
      </c>
      <c r="P1012" s="71"/>
      <c r="Q1012" s="79">
        <v>999999999</v>
      </c>
      <c r="R1012" s="71"/>
      <c r="S1012" s="71"/>
      <c r="T1012" s="71"/>
      <c r="U1012" s="71"/>
      <c r="V1012" s="71"/>
      <c r="W1012" s="80"/>
      <c r="X1012" s="71" t="s">
        <v>25317</v>
      </c>
      <c r="Y1012" s="71" t="s">
        <v>25315</v>
      </c>
      <c r="Z1012" s="71"/>
      <c r="AA1012" s="71" t="s">
        <v>397</v>
      </c>
      <c r="AB1012" s="71" t="s">
        <v>397</v>
      </c>
      <c r="AC1012" s="71" t="s">
        <v>21133</v>
      </c>
      <c r="AD1012" s="71" t="s">
        <v>29571</v>
      </c>
      <c r="AE1012" s="71"/>
      <c r="AF1012" s="71"/>
      <c r="AG1012" s="71"/>
      <c r="AH1012" s="71" t="s">
        <v>397</v>
      </c>
      <c r="AI1012" s="71" t="s">
        <v>397</v>
      </c>
      <c r="AJ1012" s="71"/>
      <c r="AK1012" s="71"/>
      <c r="AL1012" s="71"/>
      <c r="AM1012" s="71"/>
      <c r="AN1012" s="71" t="s">
        <v>397</v>
      </c>
      <c r="AO1012" s="71" t="s">
        <v>397</v>
      </c>
      <c r="AP1012" s="71"/>
      <c r="AQ1012" s="71" t="s">
        <v>397</v>
      </c>
      <c r="AR1012" s="71" t="s">
        <v>397</v>
      </c>
      <c r="AS1012" s="71"/>
      <c r="AT1012" s="71" t="s">
        <v>397</v>
      </c>
      <c r="AU1012" s="71"/>
      <c r="AV1012" s="71" t="s">
        <v>21115</v>
      </c>
      <c r="AW1012" s="71" t="s">
        <v>397</v>
      </c>
      <c r="AX1012" s="71" t="s">
        <v>20973</v>
      </c>
      <c r="AY1012" s="71" t="s">
        <v>21578</v>
      </c>
      <c r="AZ1012" s="72">
        <v>45547.406365740702</v>
      </c>
      <c r="BA1012" s="71"/>
      <c r="BB1012" s="71"/>
      <c r="BC1012" s="71"/>
      <c r="BD1012" s="71"/>
      <c r="BE1012" s="71"/>
      <c r="BF1012" s="71"/>
      <c r="BG1012" s="71"/>
      <c r="BH1012" s="71"/>
      <c r="BI1012" s="71"/>
      <c r="BJ1012" s="71"/>
      <c r="BK1012" s="71"/>
      <c r="BL1012" s="81"/>
      <c r="BM1012" s="81"/>
      <c r="BN1012" s="81"/>
      <c r="BO1012" s="71"/>
      <c r="BP1012" s="71"/>
      <c r="BQ1012" s="71"/>
      <c r="BR1012" s="71"/>
      <c r="BS1012" s="71"/>
      <c r="BT1012" s="71"/>
      <c r="BU1012" s="72"/>
      <c r="BV1012" s="71"/>
      <c r="BW1012" s="72"/>
      <c r="BX1012" s="79">
        <v>0</v>
      </c>
      <c r="BY1012" s="81">
        <v>0</v>
      </c>
      <c r="BZ1012" s="71"/>
      <c r="CA1012" s="81">
        <v>0</v>
      </c>
      <c r="CB1012" s="71"/>
      <c r="CC1012" s="71"/>
      <c r="CD1012" s="72"/>
      <c r="CE1012" s="71"/>
      <c r="CF1012" s="71"/>
      <c r="CG1012" s="81">
        <v>0</v>
      </c>
      <c r="CH1012" s="71"/>
      <c r="CI1012" s="81">
        <v>0</v>
      </c>
      <c r="CJ1012" s="71"/>
      <c r="CK1012" s="71"/>
      <c r="CL1012" s="71"/>
      <c r="CM1012" s="71"/>
      <c r="CN1012" s="71"/>
      <c r="CO1012" s="71"/>
      <c r="CP1012" s="71"/>
      <c r="CQ1012" s="71"/>
      <c r="CR1012" s="71"/>
      <c r="CS1012" s="71"/>
      <c r="CT1012" s="71"/>
      <c r="CU1012" s="72"/>
      <c r="CV1012" s="71"/>
      <c r="CW1012" s="71"/>
      <c r="CX1012" s="71"/>
      <c r="CY1012" s="71"/>
      <c r="CZ1012" s="71"/>
      <c r="DA1012" s="71"/>
      <c r="DB1012" s="71"/>
    </row>
    <row r="1013" spans="1:106">
      <c r="A1013" s="71" t="s">
        <v>14560</v>
      </c>
      <c r="B1013" s="71" t="s">
        <v>14561</v>
      </c>
      <c r="C1013" s="71" t="s">
        <v>391</v>
      </c>
      <c r="D1013" s="71" t="s">
        <v>427</v>
      </c>
      <c r="E1013" s="71" t="s">
        <v>21079</v>
      </c>
      <c r="F1013" s="71" t="s">
        <v>427</v>
      </c>
      <c r="G1013" s="71"/>
      <c r="H1013" s="71"/>
      <c r="I1013" s="71" t="s">
        <v>21065</v>
      </c>
      <c r="J1013" s="79">
        <v>0</v>
      </c>
      <c r="K1013" s="71"/>
      <c r="L1013" s="71"/>
      <c r="M1013" s="72"/>
      <c r="N1013" s="71"/>
      <c r="O1013" s="71" t="s">
        <v>25319</v>
      </c>
      <c r="P1013" s="71"/>
      <c r="Q1013" s="79">
        <v>0</v>
      </c>
      <c r="R1013" s="71" t="s">
        <v>25320</v>
      </c>
      <c r="S1013" s="71"/>
      <c r="T1013" s="71"/>
      <c r="U1013" s="71" t="s">
        <v>21068</v>
      </c>
      <c r="V1013" s="71" t="s">
        <v>21068</v>
      </c>
      <c r="W1013" s="80"/>
      <c r="X1013" s="71"/>
      <c r="Y1013" s="71"/>
      <c r="Z1013" s="71"/>
      <c r="AA1013" s="71" t="s">
        <v>397</v>
      </c>
      <c r="AB1013" s="71" t="s">
        <v>397</v>
      </c>
      <c r="AC1013" s="71"/>
      <c r="AD1013" s="71"/>
      <c r="AE1013" s="71"/>
      <c r="AF1013" s="71"/>
      <c r="AG1013" s="71"/>
      <c r="AH1013" s="71" t="s">
        <v>397</v>
      </c>
      <c r="AI1013" s="71" t="s">
        <v>397</v>
      </c>
      <c r="AJ1013" s="71"/>
      <c r="AK1013" s="71"/>
      <c r="AL1013" s="71"/>
      <c r="AM1013" s="71"/>
      <c r="AN1013" s="71" t="s">
        <v>397</v>
      </c>
      <c r="AO1013" s="71" t="s">
        <v>397</v>
      </c>
      <c r="AP1013" s="71"/>
      <c r="AQ1013" s="71" t="s">
        <v>397</v>
      </c>
      <c r="AR1013" s="71" t="s">
        <v>397</v>
      </c>
      <c r="AS1013" s="71"/>
      <c r="AT1013" s="71" t="s">
        <v>397</v>
      </c>
      <c r="AU1013" s="71"/>
      <c r="AV1013" s="71" t="s">
        <v>397</v>
      </c>
      <c r="AW1013" s="71" t="s">
        <v>397</v>
      </c>
      <c r="AX1013" s="71"/>
      <c r="AY1013" s="71"/>
      <c r="AZ1013" s="72"/>
      <c r="BA1013" s="71"/>
      <c r="BB1013" s="71"/>
      <c r="BC1013" s="71"/>
      <c r="BD1013" s="71"/>
      <c r="BE1013" s="71"/>
      <c r="BF1013" s="71"/>
      <c r="BG1013" s="71" t="s">
        <v>21069</v>
      </c>
      <c r="BH1013" s="71" t="s">
        <v>20990</v>
      </c>
      <c r="BI1013" s="71" t="s">
        <v>20978</v>
      </c>
      <c r="BJ1013" s="71" t="s">
        <v>20976</v>
      </c>
      <c r="BK1013" s="71" t="s">
        <v>21070</v>
      </c>
      <c r="BL1013" s="81">
        <v>1</v>
      </c>
      <c r="BM1013" s="81">
        <v>1</v>
      </c>
      <c r="BN1013" s="81">
        <v>0</v>
      </c>
      <c r="BO1013" s="71" t="s">
        <v>21071</v>
      </c>
      <c r="BP1013" s="71" t="s">
        <v>21071</v>
      </c>
      <c r="BQ1013" s="71"/>
      <c r="BR1013" s="71"/>
      <c r="BS1013" s="71"/>
      <c r="BT1013" s="71"/>
      <c r="BU1013" s="72"/>
      <c r="BV1013" s="71"/>
      <c r="BW1013" s="72"/>
      <c r="BX1013" s="79">
        <v>0</v>
      </c>
      <c r="BY1013" s="81">
        <v>0</v>
      </c>
      <c r="BZ1013" s="71"/>
      <c r="CA1013" s="81">
        <v>0</v>
      </c>
      <c r="CB1013" s="71"/>
      <c r="CC1013" s="71"/>
      <c r="CD1013" s="72"/>
      <c r="CE1013" s="71"/>
      <c r="CF1013" s="71"/>
      <c r="CG1013" s="81">
        <v>0</v>
      </c>
      <c r="CH1013" s="71"/>
      <c r="CI1013" s="81">
        <v>0</v>
      </c>
      <c r="CJ1013" s="71"/>
      <c r="CK1013" s="71"/>
      <c r="CL1013" s="71"/>
      <c r="CM1013" s="71"/>
      <c r="CN1013" s="71"/>
      <c r="CO1013" s="71"/>
      <c r="CP1013" s="71"/>
      <c r="CQ1013" s="71"/>
      <c r="CR1013" s="71"/>
      <c r="CS1013" s="71"/>
      <c r="CT1013" s="71"/>
      <c r="CU1013" s="72"/>
      <c r="CV1013" s="71"/>
      <c r="CW1013" s="71"/>
      <c r="CX1013" s="71"/>
      <c r="CY1013" s="71"/>
      <c r="CZ1013" s="71"/>
      <c r="DA1013" s="71"/>
      <c r="DB1013" s="71"/>
    </row>
    <row r="1014" spans="1:106">
      <c r="A1014" s="71" t="s">
        <v>14563</v>
      </c>
      <c r="B1014" s="71" t="s">
        <v>14564</v>
      </c>
      <c r="C1014" s="71" t="s">
        <v>397</v>
      </c>
      <c r="D1014" s="71" t="s">
        <v>427</v>
      </c>
      <c r="E1014" s="71" t="s">
        <v>21079</v>
      </c>
      <c r="F1014" s="71" t="s">
        <v>427</v>
      </c>
      <c r="G1014" s="71"/>
      <c r="H1014" s="71"/>
      <c r="I1014" s="71" t="s">
        <v>21065</v>
      </c>
      <c r="J1014" s="79">
        <v>0</v>
      </c>
      <c r="K1014" s="71"/>
      <c r="L1014" s="71"/>
      <c r="M1014" s="72"/>
      <c r="N1014" s="71"/>
      <c r="O1014" s="71" t="s">
        <v>25321</v>
      </c>
      <c r="P1014" s="71"/>
      <c r="Q1014" s="79">
        <v>0</v>
      </c>
      <c r="R1014" s="71" t="s">
        <v>25322</v>
      </c>
      <c r="S1014" s="71"/>
      <c r="T1014" s="71"/>
      <c r="U1014" s="71" t="s">
        <v>21068</v>
      </c>
      <c r="V1014" s="71" t="s">
        <v>21068</v>
      </c>
      <c r="W1014" s="80"/>
      <c r="X1014" s="71"/>
      <c r="Y1014" s="71"/>
      <c r="Z1014" s="71"/>
      <c r="AA1014" s="71" t="s">
        <v>397</v>
      </c>
      <c r="AB1014" s="71" t="s">
        <v>397</v>
      </c>
      <c r="AC1014" s="71"/>
      <c r="AD1014" s="71"/>
      <c r="AE1014" s="71"/>
      <c r="AF1014" s="71"/>
      <c r="AG1014" s="71"/>
      <c r="AH1014" s="71" t="s">
        <v>397</v>
      </c>
      <c r="AI1014" s="71" t="s">
        <v>397</v>
      </c>
      <c r="AJ1014" s="71"/>
      <c r="AK1014" s="71"/>
      <c r="AL1014" s="71"/>
      <c r="AM1014" s="71"/>
      <c r="AN1014" s="71" t="s">
        <v>397</v>
      </c>
      <c r="AO1014" s="71" t="s">
        <v>397</v>
      </c>
      <c r="AP1014" s="71"/>
      <c r="AQ1014" s="71" t="s">
        <v>397</v>
      </c>
      <c r="AR1014" s="71" t="s">
        <v>397</v>
      </c>
      <c r="AS1014" s="71"/>
      <c r="AT1014" s="71" t="s">
        <v>397</v>
      </c>
      <c r="AU1014" s="71"/>
      <c r="AV1014" s="71" t="s">
        <v>397</v>
      </c>
      <c r="AW1014" s="71" t="s">
        <v>397</v>
      </c>
      <c r="AX1014" s="71"/>
      <c r="AY1014" s="71"/>
      <c r="AZ1014" s="72"/>
      <c r="BA1014" s="71"/>
      <c r="BB1014" s="71"/>
      <c r="BC1014" s="71"/>
      <c r="BD1014" s="71"/>
      <c r="BE1014" s="71"/>
      <c r="BF1014" s="71"/>
      <c r="BG1014" s="71" t="s">
        <v>21069</v>
      </c>
      <c r="BH1014" s="71" t="s">
        <v>20990</v>
      </c>
      <c r="BI1014" s="71" t="s">
        <v>20978</v>
      </c>
      <c r="BJ1014" s="71" t="s">
        <v>20976</v>
      </c>
      <c r="BK1014" s="71" t="s">
        <v>21070</v>
      </c>
      <c r="BL1014" s="81">
        <v>1</v>
      </c>
      <c r="BM1014" s="81">
        <v>1</v>
      </c>
      <c r="BN1014" s="81">
        <v>0</v>
      </c>
      <c r="BO1014" s="71" t="s">
        <v>21071</v>
      </c>
      <c r="BP1014" s="71" t="s">
        <v>21071</v>
      </c>
      <c r="BQ1014" s="71"/>
      <c r="BR1014" s="71"/>
      <c r="BS1014" s="71"/>
      <c r="BT1014" s="71"/>
      <c r="BU1014" s="72"/>
      <c r="BV1014" s="71"/>
      <c r="BW1014" s="72"/>
      <c r="BX1014" s="79">
        <v>0</v>
      </c>
      <c r="BY1014" s="81">
        <v>0</v>
      </c>
      <c r="BZ1014" s="71"/>
      <c r="CA1014" s="81">
        <v>0</v>
      </c>
      <c r="CB1014" s="71"/>
      <c r="CC1014" s="71"/>
      <c r="CD1014" s="72"/>
      <c r="CE1014" s="71"/>
      <c r="CF1014" s="71"/>
      <c r="CG1014" s="81">
        <v>0</v>
      </c>
      <c r="CH1014" s="71"/>
      <c r="CI1014" s="81">
        <v>0</v>
      </c>
      <c r="CJ1014" s="71"/>
      <c r="CK1014" s="71"/>
      <c r="CL1014" s="71"/>
      <c r="CM1014" s="71"/>
      <c r="CN1014" s="71"/>
      <c r="CO1014" s="71"/>
      <c r="CP1014" s="71"/>
      <c r="CQ1014" s="71"/>
      <c r="CR1014" s="71"/>
      <c r="CS1014" s="71"/>
      <c r="CT1014" s="71"/>
      <c r="CU1014" s="72"/>
      <c r="CV1014" s="71"/>
      <c r="CW1014" s="71"/>
      <c r="CX1014" s="71"/>
      <c r="CY1014" s="71"/>
      <c r="CZ1014" s="71"/>
      <c r="DA1014" s="71"/>
      <c r="DB1014" s="71"/>
    </row>
    <row r="1015" spans="1:106">
      <c r="A1015" s="71" t="s">
        <v>14587</v>
      </c>
      <c r="B1015" s="71" t="s">
        <v>14588</v>
      </c>
      <c r="C1015" s="71" t="s">
        <v>397</v>
      </c>
      <c r="D1015" s="71" t="s">
        <v>450</v>
      </c>
      <c r="E1015" s="71" t="s">
        <v>21079</v>
      </c>
      <c r="F1015" s="71" t="s">
        <v>450</v>
      </c>
      <c r="G1015" s="71" t="s">
        <v>21152</v>
      </c>
      <c r="H1015" s="71" t="s">
        <v>21153</v>
      </c>
      <c r="I1015" s="71" t="s">
        <v>21065</v>
      </c>
      <c r="J1015" s="79">
        <v>0</v>
      </c>
      <c r="K1015" s="71" t="s">
        <v>25323</v>
      </c>
      <c r="L1015" s="71" t="s">
        <v>25324</v>
      </c>
      <c r="M1015" s="72">
        <v>45921.833333333299</v>
      </c>
      <c r="N1015" s="71" t="s">
        <v>390</v>
      </c>
      <c r="O1015" s="71" t="s">
        <v>25325</v>
      </c>
      <c r="P1015" s="71"/>
      <c r="Q1015" s="79">
        <v>999999999</v>
      </c>
      <c r="R1015" s="71"/>
      <c r="S1015" s="71"/>
      <c r="T1015" s="71"/>
      <c r="U1015" s="71"/>
      <c r="V1015" s="71"/>
      <c r="W1015" s="80"/>
      <c r="X1015" s="71" t="s">
        <v>25326</v>
      </c>
      <c r="Y1015" s="71" t="s">
        <v>25324</v>
      </c>
      <c r="Z1015" s="71"/>
      <c r="AA1015" s="71" t="s">
        <v>397</v>
      </c>
      <c r="AB1015" s="71" t="s">
        <v>397</v>
      </c>
      <c r="AC1015" s="71" t="s">
        <v>21133</v>
      </c>
      <c r="AD1015" s="71" t="s">
        <v>29572</v>
      </c>
      <c r="AE1015" s="71"/>
      <c r="AF1015" s="71"/>
      <c r="AG1015" s="71"/>
      <c r="AH1015" s="71" t="s">
        <v>397</v>
      </c>
      <c r="AI1015" s="71" t="s">
        <v>397</v>
      </c>
      <c r="AJ1015" s="71"/>
      <c r="AK1015" s="71"/>
      <c r="AL1015" s="71"/>
      <c r="AM1015" s="71"/>
      <c r="AN1015" s="71" t="s">
        <v>397</v>
      </c>
      <c r="AO1015" s="71" t="s">
        <v>397</v>
      </c>
      <c r="AP1015" s="71"/>
      <c r="AQ1015" s="71" t="s">
        <v>397</v>
      </c>
      <c r="AR1015" s="71" t="s">
        <v>397</v>
      </c>
      <c r="AS1015" s="71"/>
      <c r="AT1015" s="71" t="s">
        <v>397</v>
      </c>
      <c r="AU1015" s="71"/>
      <c r="AV1015" s="71" t="s">
        <v>21115</v>
      </c>
      <c r="AW1015" s="71" t="s">
        <v>397</v>
      </c>
      <c r="AX1015" s="71" t="s">
        <v>20973</v>
      </c>
      <c r="AY1015" s="71" t="s">
        <v>21578</v>
      </c>
      <c r="AZ1015" s="72">
        <v>45547.406377314801</v>
      </c>
      <c r="BA1015" s="71"/>
      <c r="BB1015" s="71"/>
      <c r="BC1015" s="71"/>
      <c r="BD1015" s="71"/>
      <c r="BE1015" s="71"/>
      <c r="BF1015" s="71"/>
      <c r="BG1015" s="71"/>
      <c r="BH1015" s="71"/>
      <c r="BI1015" s="71"/>
      <c r="BJ1015" s="71"/>
      <c r="BK1015" s="71"/>
      <c r="BL1015" s="81"/>
      <c r="BM1015" s="81"/>
      <c r="BN1015" s="81"/>
      <c r="BO1015" s="71"/>
      <c r="BP1015" s="71"/>
      <c r="BQ1015" s="71"/>
      <c r="BR1015" s="71"/>
      <c r="BS1015" s="71"/>
      <c r="BT1015" s="71"/>
      <c r="BU1015" s="72"/>
      <c r="BV1015" s="71"/>
      <c r="BW1015" s="72"/>
      <c r="BX1015" s="79">
        <v>0</v>
      </c>
      <c r="BY1015" s="81">
        <v>0</v>
      </c>
      <c r="BZ1015" s="71"/>
      <c r="CA1015" s="81">
        <v>0</v>
      </c>
      <c r="CB1015" s="71"/>
      <c r="CC1015" s="71"/>
      <c r="CD1015" s="72"/>
      <c r="CE1015" s="71"/>
      <c r="CF1015" s="71"/>
      <c r="CG1015" s="81">
        <v>0</v>
      </c>
      <c r="CH1015" s="71"/>
      <c r="CI1015" s="81">
        <v>0</v>
      </c>
      <c r="CJ1015" s="71"/>
      <c r="CK1015" s="71"/>
      <c r="CL1015" s="71"/>
      <c r="CM1015" s="71"/>
      <c r="CN1015" s="71"/>
      <c r="CO1015" s="71"/>
      <c r="CP1015" s="71"/>
      <c r="CQ1015" s="71"/>
      <c r="CR1015" s="71"/>
      <c r="CS1015" s="71"/>
      <c r="CT1015" s="71"/>
      <c r="CU1015" s="72"/>
      <c r="CV1015" s="71"/>
      <c r="CW1015" s="71"/>
      <c r="CX1015" s="71"/>
      <c r="CY1015" s="71"/>
      <c r="CZ1015" s="71"/>
      <c r="DA1015" s="71"/>
      <c r="DB1015" s="71"/>
    </row>
    <row r="1016" spans="1:106">
      <c r="A1016" s="71" t="s">
        <v>14593</v>
      </c>
      <c r="B1016" s="71" t="s">
        <v>14594</v>
      </c>
      <c r="C1016" s="71" t="s">
        <v>397</v>
      </c>
      <c r="D1016" s="71" t="s">
        <v>450</v>
      </c>
      <c r="E1016" s="71" t="s">
        <v>21836</v>
      </c>
      <c r="F1016" s="71" t="s">
        <v>450</v>
      </c>
      <c r="G1016" s="71" t="s">
        <v>21121</v>
      </c>
      <c r="H1016" s="71" t="s">
        <v>21122</v>
      </c>
      <c r="I1016" s="71" t="s">
        <v>21065</v>
      </c>
      <c r="J1016" s="79">
        <v>0</v>
      </c>
      <c r="K1016" s="71" t="s">
        <v>25328</v>
      </c>
      <c r="L1016" s="71" t="s">
        <v>25329</v>
      </c>
      <c r="M1016" s="72">
        <v>45921.833333333299</v>
      </c>
      <c r="N1016" s="71" t="s">
        <v>390</v>
      </c>
      <c r="O1016" s="71"/>
      <c r="P1016" s="71" t="s">
        <v>25330</v>
      </c>
      <c r="Q1016" s="79">
        <v>999999999</v>
      </c>
      <c r="R1016" s="71"/>
      <c r="S1016" s="71"/>
      <c r="T1016" s="71"/>
      <c r="U1016" s="71"/>
      <c r="V1016" s="71"/>
      <c r="W1016" s="80"/>
      <c r="X1016" s="71"/>
      <c r="Y1016" s="71" t="s">
        <v>25329</v>
      </c>
      <c r="Z1016" s="71"/>
      <c r="AA1016" s="71" t="s">
        <v>397</v>
      </c>
      <c r="AB1016" s="71" t="s">
        <v>397</v>
      </c>
      <c r="AC1016" s="71" t="s">
        <v>21133</v>
      </c>
      <c r="AD1016" s="71" t="s">
        <v>29573</v>
      </c>
      <c r="AE1016" s="71"/>
      <c r="AF1016" s="71"/>
      <c r="AG1016" s="71"/>
      <c r="AH1016" s="71" t="s">
        <v>397</v>
      </c>
      <c r="AI1016" s="71" t="s">
        <v>397</v>
      </c>
      <c r="AJ1016" s="71"/>
      <c r="AK1016" s="71"/>
      <c r="AL1016" s="71"/>
      <c r="AM1016" s="71"/>
      <c r="AN1016" s="71" t="s">
        <v>397</v>
      </c>
      <c r="AO1016" s="71" t="s">
        <v>397</v>
      </c>
      <c r="AP1016" s="71"/>
      <c r="AQ1016" s="71" t="s">
        <v>397</v>
      </c>
      <c r="AR1016" s="71" t="s">
        <v>397</v>
      </c>
      <c r="AS1016" s="71"/>
      <c r="AT1016" s="71" t="s">
        <v>397</v>
      </c>
      <c r="AU1016" s="71"/>
      <c r="AV1016" s="71" t="s">
        <v>21115</v>
      </c>
      <c r="AW1016" s="71" t="s">
        <v>397</v>
      </c>
      <c r="AX1016" s="71" t="s">
        <v>20973</v>
      </c>
      <c r="AY1016" s="71" t="s">
        <v>21578</v>
      </c>
      <c r="AZ1016" s="72">
        <v>45547.4063888889</v>
      </c>
      <c r="BA1016" s="71"/>
      <c r="BB1016" s="71"/>
      <c r="BC1016" s="71"/>
      <c r="BD1016" s="71"/>
      <c r="BE1016" s="71"/>
      <c r="BF1016" s="71"/>
      <c r="BG1016" s="71"/>
      <c r="BH1016" s="71"/>
      <c r="BI1016" s="71"/>
      <c r="BJ1016" s="71"/>
      <c r="BK1016" s="71"/>
      <c r="BL1016" s="81"/>
      <c r="BM1016" s="81"/>
      <c r="BN1016" s="81"/>
      <c r="BO1016" s="71"/>
      <c r="BP1016" s="71"/>
      <c r="BQ1016" s="71"/>
      <c r="BR1016" s="71"/>
      <c r="BS1016" s="71"/>
      <c r="BT1016" s="71"/>
      <c r="BU1016" s="72"/>
      <c r="BV1016" s="71"/>
      <c r="BW1016" s="72"/>
      <c r="BX1016" s="79">
        <v>0</v>
      </c>
      <c r="BY1016" s="81">
        <v>0</v>
      </c>
      <c r="BZ1016" s="71"/>
      <c r="CA1016" s="81">
        <v>0</v>
      </c>
      <c r="CB1016" s="71"/>
      <c r="CC1016" s="71"/>
      <c r="CD1016" s="72"/>
      <c r="CE1016" s="71"/>
      <c r="CF1016" s="71"/>
      <c r="CG1016" s="81">
        <v>0</v>
      </c>
      <c r="CH1016" s="71"/>
      <c r="CI1016" s="81">
        <v>0</v>
      </c>
      <c r="CJ1016" s="71"/>
      <c r="CK1016" s="71"/>
      <c r="CL1016" s="71"/>
      <c r="CM1016" s="71"/>
      <c r="CN1016" s="71"/>
      <c r="CO1016" s="71"/>
      <c r="CP1016" s="71"/>
      <c r="CQ1016" s="71"/>
      <c r="CR1016" s="71"/>
      <c r="CS1016" s="71"/>
      <c r="CT1016" s="71"/>
      <c r="CU1016" s="72"/>
      <c r="CV1016" s="71"/>
      <c r="CW1016" s="71"/>
      <c r="CX1016" s="71"/>
      <c r="CY1016" s="71"/>
      <c r="CZ1016" s="71"/>
      <c r="DA1016" s="71"/>
      <c r="DB1016" s="71"/>
    </row>
    <row r="1017" spans="1:106">
      <c r="A1017" s="71" t="s">
        <v>14597</v>
      </c>
      <c r="B1017" s="71" t="s">
        <v>14598</v>
      </c>
      <c r="C1017" s="71" t="s">
        <v>397</v>
      </c>
      <c r="D1017" s="71" t="s">
        <v>450</v>
      </c>
      <c r="E1017" s="71" t="s">
        <v>21836</v>
      </c>
      <c r="F1017" s="71" t="s">
        <v>450</v>
      </c>
      <c r="G1017" s="71" t="s">
        <v>21210</v>
      </c>
      <c r="H1017" s="71" t="s">
        <v>21122</v>
      </c>
      <c r="I1017" s="71" t="s">
        <v>21065</v>
      </c>
      <c r="J1017" s="79">
        <v>0</v>
      </c>
      <c r="K1017" s="71" t="s">
        <v>25332</v>
      </c>
      <c r="L1017" s="71" t="s">
        <v>25333</v>
      </c>
      <c r="M1017" s="72">
        <v>45921.833333333299</v>
      </c>
      <c r="N1017" s="71" t="s">
        <v>390</v>
      </c>
      <c r="O1017" s="71" t="s">
        <v>25334</v>
      </c>
      <c r="P1017" s="71"/>
      <c r="Q1017" s="79">
        <v>999999999</v>
      </c>
      <c r="R1017" s="71"/>
      <c r="S1017" s="71"/>
      <c r="T1017" s="71"/>
      <c r="U1017" s="71"/>
      <c r="V1017" s="71"/>
      <c r="W1017" s="80"/>
      <c r="X1017" s="71" t="s">
        <v>25335</v>
      </c>
      <c r="Y1017" s="71" t="s">
        <v>25333</v>
      </c>
      <c r="Z1017" s="71"/>
      <c r="AA1017" s="71" t="s">
        <v>397</v>
      </c>
      <c r="AB1017" s="71" t="s">
        <v>397</v>
      </c>
      <c r="AC1017" s="71" t="s">
        <v>21133</v>
      </c>
      <c r="AD1017" s="71" t="s">
        <v>29574</v>
      </c>
      <c r="AE1017" s="71"/>
      <c r="AF1017" s="71"/>
      <c r="AG1017" s="71"/>
      <c r="AH1017" s="71" t="s">
        <v>397</v>
      </c>
      <c r="AI1017" s="71" t="s">
        <v>397</v>
      </c>
      <c r="AJ1017" s="71"/>
      <c r="AK1017" s="71"/>
      <c r="AL1017" s="71"/>
      <c r="AM1017" s="71"/>
      <c r="AN1017" s="71" t="s">
        <v>397</v>
      </c>
      <c r="AO1017" s="71" t="s">
        <v>397</v>
      </c>
      <c r="AP1017" s="71"/>
      <c r="AQ1017" s="71" t="s">
        <v>397</v>
      </c>
      <c r="AR1017" s="71" t="s">
        <v>397</v>
      </c>
      <c r="AS1017" s="71"/>
      <c r="AT1017" s="71" t="s">
        <v>397</v>
      </c>
      <c r="AU1017" s="71"/>
      <c r="AV1017" s="71" t="s">
        <v>21115</v>
      </c>
      <c r="AW1017" s="71" t="s">
        <v>397</v>
      </c>
      <c r="AX1017" s="71" t="s">
        <v>20973</v>
      </c>
      <c r="AY1017" s="71" t="s">
        <v>21578</v>
      </c>
      <c r="AZ1017" s="72">
        <v>45547.406400462998</v>
      </c>
      <c r="BA1017" s="71"/>
      <c r="BB1017" s="71"/>
      <c r="BC1017" s="71"/>
      <c r="BD1017" s="71"/>
      <c r="BE1017" s="71"/>
      <c r="BF1017" s="71"/>
      <c r="BG1017" s="71"/>
      <c r="BH1017" s="71"/>
      <c r="BI1017" s="71"/>
      <c r="BJ1017" s="71"/>
      <c r="BK1017" s="71"/>
      <c r="BL1017" s="81"/>
      <c r="BM1017" s="81"/>
      <c r="BN1017" s="81"/>
      <c r="BO1017" s="71"/>
      <c r="BP1017" s="71"/>
      <c r="BQ1017" s="71"/>
      <c r="BR1017" s="71"/>
      <c r="BS1017" s="71"/>
      <c r="BT1017" s="71"/>
      <c r="BU1017" s="72"/>
      <c r="BV1017" s="71"/>
      <c r="BW1017" s="72"/>
      <c r="BX1017" s="79">
        <v>0</v>
      </c>
      <c r="BY1017" s="81">
        <v>0</v>
      </c>
      <c r="BZ1017" s="71"/>
      <c r="CA1017" s="81">
        <v>0</v>
      </c>
      <c r="CB1017" s="71"/>
      <c r="CC1017" s="71"/>
      <c r="CD1017" s="72"/>
      <c r="CE1017" s="71"/>
      <c r="CF1017" s="71"/>
      <c r="CG1017" s="81">
        <v>0</v>
      </c>
      <c r="CH1017" s="71"/>
      <c r="CI1017" s="81">
        <v>0</v>
      </c>
      <c r="CJ1017" s="71"/>
      <c r="CK1017" s="71"/>
      <c r="CL1017" s="71"/>
      <c r="CM1017" s="71"/>
      <c r="CN1017" s="71"/>
      <c r="CO1017" s="71"/>
      <c r="CP1017" s="71"/>
      <c r="CQ1017" s="71"/>
      <c r="CR1017" s="71"/>
      <c r="CS1017" s="71"/>
      <c r="CT1017" s="71"/>
      <c r="CU1017" s="72"/>
      <c r="CV1017" s="71"/>
      <c r="CW1017" s="71"/>
      <c r="CX1017" s="71"/>
      <c r="CY1017" s="71"/>
      <c r="CZ1017" s="71"/>
      <c r="DA1017" s="71"/>
      <c r="DB1017" s="71"/>
    </row>
    <row r="1018" spans="1:106">
      <c r="A1018" s="71" t="s">
        <v>137</v>
      </c>
      <c r="B1018" s="71" t="s">
        <v>14653</v>
      </c>
      <c r="C1018" s="71" t="s">
        <v>397</v>
      </c>
      <c r="D1018" s="71" t="s">
        <v>450</v>
      </c>
      <c r="E1018" s="71" t="s">
        <v>21064</v>
      </c>
      <c r="F1018" s="71" t="s">
        <v>450</v>
      </c>
      <c r="G1018" s="71" t="s">
        <v>21885</v>
      </c>
      <c r="H1018" s="71" t="s">
        <v>21546</v>
      </c>
      <c r="I1018" s="71" t="s">
        <v>21065</v>
      </c>
      <c r="J1018" s="79">
        <v>2082.69</v>
      </c>
      <c r="K1018" s="71" t="s">
        <v>25337</v>
      </c>
      <c r="L1018" s="71" t="s">
        <v>25338</v>
      </c>
      <c r="M1018" s="72">
        <v>45654.503657407397</v>
      </c>
      <c r="N1018" s="71" t="s">
        <v>390</v>
      </c>
      <c r="O1018" s="71" t="s">
        <v>25339</v>
      </c>
      <c r="P1018" s="71" t="s">
        <v>25340</v>
      </c>
      <c r="Q1018" s="79">
        <v>999999999</v>
      </c>
      <c r="R1018" s="71"/>
      <c r="S1018" s="71"/>
      <c r="T1018" s="71"/>
      <c r="U1018" s="71"/>
      <c r="V1018" s="71"/>
      <c r="W1018" s="80"/>
      <c r="X1018" s="71" t="s">
        <v>25341</v>
      </c>
      <c r="Y1018" s="71" t="s">
        <v>25338</v>
      </c>
      <c r="Z1018" s="71"/>
      <c r="AA1018" s="71" t="s">
        <v>397</v>
      </c>
      <c r="AB1018" s="71" t="s">
        <v>397</v>
      </c>
      <c r="AC1018" s="71" t="s">
        <v>21133</v>
      </c>
      <c r="AD1018" s="71" t="s">
        <v>29575</v>
      </c>
      <c r="AE1018" s="71"/>
      <c r="AF1018" s="71"/>
      <c r="AG1018" s="71"/>
      <c r="AH1018" s="71" t="s">
        <v>397</v>
      </c>
      <c r="AI1018" s="71" t="s">
        <v>397</v>
      </c>
      <c r="AJ1018" s="71"/>
      <c r="AK1018" s="71"/>
      <c r="AL1018" s="71"/>
      <c r="AM1018" s="71"/>
      <c r="AN1018" s="71" t="s">
        <v>397</v>
      </c>
      <c r="AO1018" s="71" t="s">
        <v>397</v>
      </c>
      <c r="AP1018" s="71"/>
      <c r="AQ1018" s="71" t="s">
        <v>397</v>
      </c>
      <c r="AR1018" s="71" t="s">
        <v>397</v>
      </c>
      <c r="AS1018" s="71"/>
      <c r="AT1018" s="71" t="s">
        <v>397</v>
      </c>
      <c r="AU1018" s="71"/>
      <c r="AV1018" s="71" t="s">
        <v>21115</v>
      </c>
      <c r="AW1018" s="71" t="s">
        <v>397</v>
      </c>
      <c r="AX1018" s="71" t="s">
        <v>20973</v>
      </c>
      <c r="AY1018" s="71" t="s">
        <v>21578</v>
      </c>
      <c r="AZ1018" s="72">
        <v>45547.406412037002</v>
      </c>
      <c r="BA1018" s="71"/>
      <c r="BB1018" s="71"/>
      <c r="BC1018" s="71"/>
      <c r="BD1018" s="71"/>
      <c r="BE1018" s="71"/>
      <c r="BF1018" s="71"/>
      <c r="BG1018" s="71"/>
      <c r="BH1018" s="71"/>
      <c r="BI1018" s="71"/>
      <c r="BJ1018" s="71"/>
      <c r="BK1018" s="71"/>
      <c r="BL1018" s="81"/>
      <c r="BM1018" s="81"/>
      <c r="BN1018" s="81"/>
      <c r="BO1018" s="71"/>
      <c r="BP1018" s="71"/>
      <c r="BQ1018" s="71"/>
      <c r="BR1018" s="71"/>
      <c r="BS1018" s="71"/>
      <c r="BT1018" s="71"/>
      <c r="BU1018" s="72"/>
      <c r="BV1018" s="71"/>
      <c r="BW1018" s="72"/>
      <c r="BX1018" s="79">
        <v>0</v>
      </c>
      <c r="BY1018" s="81">
        <v>0</v>
      </c>
      <c r="BZ1018" s="71"/>
      <c r="CA1018" s="81">
        <v>0</v>
      </c>
      <c r="CB1018" s="71"/>
      <c r="CC1018" s="71"/>
      <c r="CD1018" s="72"/>
      <c r="CE1018" s="71"/>
      <c r="CF1018" s="71"/>
      <c r="CG1018" s="81">
        <v>0</v>
      </c>
      <c r="CH1018" s="71"/>
      <c r="CI1018" s="81">
        <v>0</v>
      </c>
      <c r="CJ1018" s="71"/>
      <c r="CK1018" s="71"/>
      <c r="CL1018" s="71"/>
      <c r="CM1018" s="71"/>
      <c r="CN1018" s="71"/>
      <c r="CO1018" s="71"/>
      <c r="CP1018" s="71"/>
      <c r="CQ1018" s="71"/>
      <c r="CR1018" s="71"/>
      <c r="CS1018" s="71"/>
      <c r="CT1018" s="71"/>
      <c r="CU1018" s="72"/>
      <c r="CV1018" s="71"/>
      <c r="CW1018" s="71"/>
      <c r="CX1018" s="71"/>
      <c r="CY1018" s="71"/>
      <c r="CZ1018" s="71"/>
      <c r="DA1018" s="71"/>
      <c r="DB1018" s="71"/>
    </row>
    <row r="1019" spans="1:106">
      <c r="A1019" s="71" t="s">
        <v>14694</v>
      </c>
      <c r="B1019" s="71" t="s">
        <v>14695</v>
      </c>
      <c r="C1019" s="71" t="s">
        <v>397</v>
      </c>
      <c r="D1019" s="71" t="s">
        <v>450</v>
      </c>
      <c r="E1019" s="71" t="s">
        <v>21836</v>
      </c>
      <c r="F1019" s="71" t="s">
        <v>450</v>
      </c>
      <c r="G1019" s="71" t="s">
        <v>21221</v>
      </c>
      <c r="H1019" s="71" t="s">
        <v>21222</v>
      </c>
      <c r="I1019" s="71" t="s">
        <v>21065</v>
      </c>
      <c r="J1019" s="79">
        <v>33147.589999999997</v>
      </c>
      <c r="K1019" s="71" t="s">
        <v>25344</v>
      </c>
      <c r="L1019" s="71" t="s">
        <v>25345</v>
      </c>
      <c r="M1019" s="72">
        <v>45643.340937499997</v>
      </c>
      <c r="N1019" s="71" t="s">
        <v>390</v>
      </c>
      <c r="O1019" s="71" t="s">
        <v>25346</v>
      </c>
      <c r="P1019" s="71"/>
      <c r="Q1019" s="79">
        <v>999999999</v>
      </c>
      <c r="R1019" s="71"/>
      <c r="S1019" s="71"/>
      <c r="T1019" s="71"/>
      <c r="U1019" s="71"/>
      <c r="V1019" s="71"/>
      <c r="W1019" s="80"/>
      <c r="X1019" s="71" t="s">
        <v>25347</v>
      </c>
      <c r="Y1019" s="71" t="s">
        <v>25345</v>
      </c>
      <c r="Z1019" s="71"/>
      <c r="AA1019" s="71" t="s">
        <v>397</v>
      </c>
      <c r="AB1019" s="71" t="s">
        <v>397</v>
      </c>
      <c r="AC1019" s="71" t="s">
        <v>21133</v>
      </c>
      <c r="AD1019" s="71" t="s">
        <v>29576</v>
      </c>
      <c r="AE1019" s="71"/>
      <c r="AF1019" s="71"/>
      <c r="AG1019" s="71"/>
      <c r="AH1019" s="71" t="s">
        <v>397</v>
      </c>
      <c r="AI1019" s="71" t="s">
        <v>397</v>
      </c>
      <c r="AJ1019" s="71"/>
      <c r="AK1019" s="71"/>
      <c r="AL1019" s="71"/>
      <c r="AM1019" s="71"/>
      <c r="AN1019" s="71" t="s">
        <v>397</v>
      </c>
      <c r="AO1019" s="71" t="s">
        <v>397</v>
      </c>
      <c r="AP1019" s="71"/>
      <c r="AQ1019" s="71" t="s">
        <v>397</v>
      </c>
      <c r="AR1019" s="71" t="s">
        <v>397</v>
      </c>
      <c r="AS1019" s="71"/>
      <c r="AT1019" s="71" t="s">
        <v>397</v>
      </c>
      <c r="AU1019" s="71"/>
      <c r="AV1019" s="71" t="s">
        <v>21115</v>
      </c>
      <c r="AW1019" s="71" t="s">
        <v>397</v>
      </c>
      <c r="AX1019" s="71" t="s">
        <v>20973</v>
      </c>
      <c r="AY1019" s="71" t="s">
        <v>21578</v>
      </c>
      <c r="AZ1019" s="72">
        <v>45547.406423611101</v>
      </c>
      <c r="BA1019" s="71"/>
      <c r="BB1019" s="71"/>
      <c r="BC1019" s="71"/>
      <c r="BD1019" s="71"/>
      <c r="BE1019" s="71"/>
      <c r="BF1019" s="71"/>
      <c r="BG1019" s="71"/>
      <c r="BH1019" s="71"/>
      <c r="BI1019" s="71"/>
      <c r="BJ1019" s="71"/>
      <c r="BK1019" s="71"/>
      <c r="BL1019" s="81"/>
      <c r="BM1019" s="81"/>
      <c r="BN1019" s="81"/>
      <c r="BO1019" s="71"/>
      <c r="BP1019" s="71"/>
      <c r="BQ1019" s="71"/>
      <c r="BR1019" s="71"/>
      <c r="BS1019" s="71"/>
      <c r="BT1019" s="71"/>
      <c r="BU1019" s="72"/>
      <c r="BV1019" s="71"/>
      <c r="BW1019" s="72"/>
      <c r="BX1019" s="79">
        <v>0</v>
      </c>
      <c r="BY1019" s="81">
        <v>0</v>
      </c>
      <c r="BZ1019" s="71"/>
      <c r="CA1019" s="81">
        <v>0</v>
      </c>
      <c r="CB1019" s="71"/>
      <c r="CC1019" s="71"/>
      <c r="CD1019" s="72"/>
      <c r="CE1019" s="71"/>
      <c r="CF1019" s="71"/>
      <c r="CG1019" s="81">
        <v>0</v>
      </c>
      <c r="CH1019" s="71"/>
      <c r="CI1019" s="81">
        <v>0</v>
      </c>
      <c r="CJ1019" s="71"/>
      <c r="CK1019" s="71"/>
      <c r="CL1019" s="71"/>
      <c r="CM1019" s="71"/>
      <c r="CN1019" s="71"/>
      <c r="CO1019" s="71"/>
      <c r="CP1019" s="71"/>
      <c r="CQ1019" s="71"/>
      <c r="CR1019" s="71"/>
      <c r="CS1019" s="71"/>
      <c r="CT1019" s="71"/>
      <c r="CU1019" s="72"/>
      <c r="CV1019" s="71"/>
      <c r="CW1019" s="71"/>
      <c r="CX1019" s="71"/>
      <c r="CY1019" s="71"/>
      <c r="CZ1019" s="71"/>
      <c r="DA1019" s="71"/>
      <c r="DB1019" s="71"/>
    </row>
    <row r="1020" spans="1:106">
      <c r="A1020" s="71" t="s">
        <v>14698</v>
      </c>
      <c r="B1020" s="71" t="s">
        <v>14699</v>
      </c>
      <c r="C1020" s="71" t="s">
        <v>391</v>
      </c>
      <c r="D1020" s="71" t="s">
        <v>427</v>
      </c>
      <c r="E1020" s="71" t="s">
        <v>21079</v>
      </c>
      <c r="F1020" s="71" t="s">
        <v>427</v>
      </c>
      <c r="G1020" s="71"/>
      <c r="H1020" s="71"/>
      <c r="I1020" s="71" t="s">
        <v>21065</v>
      </c>
      <c r="J1020" s="79">
        <v>0</v>
      </c>
      <c r="K1020" s="71"/>
      <c r="L1020" s="71"/>
      <c r="M1020" s="72"/>
      <c r="N1020" s="71"/>
      <c r="O1020" s="71" t="s">
        <v>25349</v>
      </c>
      <c r="P1020" s="71"/>
      <c r="Q1020" s="79">
        <v>0</v>
      </c>
      <c r="R1020" s="71" t="s">
        <v>25350</v>
      </c>
      <c r="S1020" s="71"/>
      <c r="T1020" s="71"/>
      <c r="U1020" s="71" t="s">
        <v>21068</v>
      </c>
      <c r="V1020" s="71" t="s">
        <v>21068</v>
      </c>
      <c r="W1020" s="80"/>
      <c r="X1020" s="71"/>
      <c r="Y1020" s="71"/>
      <c r="Z1020" s="71"/>
      <c r="AA1020" s="71" t="s">
        <v>397</v>
      </c>
      <c r="AB1020" s="71" t="s">
        <v>397</v>
      </c>
      <c r="AC1020" s="71"/>
      <c r="AD1020" s="71"/>
      <c r="AE1020" s="71"/>
      <c r="AF1020" s="71"/>
      <c r="AG1020" s="71"/>
      <c r="AH1020" s="71" t="s">
        <v>397</v>
      </c>
      <c r="AI1020" s="71" t="s">
        <v>397</v>
      </c>
      <c r="AJ1020" s="71"/>
      <c r="AK1020" s="71"/>
      <c r="AL1020" s="71"/>
      <c r="AM1020" s="71"/>
      <c r="AN1020" s="71" t="s">
        <v>397</v>
      </c>
      <c r="AO1020" s="71" t="s">
        <v>397</v>
      </c>
      <c r="AP1020" s="71"/>
      <c r="AQ1020" s="71" t="s">
        <v>397</v>
      </c>
      <c r="AR1020" s="71" t="s">
        <v>397</v>
      </c>
      <c r="AS1020" s="71"/>
      <c r="AT1020" s="71" t="s">
        <v>397</v>
      </c>
      <c r="AU1020" s="71"/>
      <c r="AV1020" s="71" t="s">
        <v>397</v>
      </c>
      <c r="AW1020" s="71" t="s">
        <v>397</v>
      </c>
      <c r="AX1020" s="71"/>
      <c r="AY1020" s="71"/>
      <c r="AZ1020" s="72"/>
      <c r="BA1020" s="71"/>
      <c r="BB1020" s="71"/>
      <c r="BC1020" s="71"/>
      <c r="BD1020" s="71"/>
      <c r="BE1020" s="71"/>
      <c r="BF1020" s="71"/>
      <c r="BG1020" s="71" t="s">
        <v>21069</v>
      </c>
      <c r="BH1020" s="71" t="s">
        <v>20990</v>
      </c>
      <c r="BI1020" s="71" t="s">
        <v>20978</v>
      </c>
      <c r="BJ1020" s="71" t="s">
        <v>20976</v>
      </c>
      <c r="BK1020" s="71" t="s">
        <v>21070</v>
      </c>
      <c r="BL1020" s="81">
        <v>1</v>
      </c>
      <c r="BM1020" s="81">
        <v>1</v>
      </c>
      <c r="BN1020" s="81">
        <v>0</v>
      </c>
      <c r="BO1020" s="71" t="s">
        <v>21071</v>
      </c>
      <c r="BP1020" s="71" t="s">
        <v>21071</v>
      </c>
      <c r="BQ1020" s="71"/>
      <c r="BR1020" s="71"/>
      <c r="BS1020" s="71"/>
      <c r="BT1020" s="71"/>
      <c r="BU1020" s="72"/>
      <c r="BV1020" s="71"/>
      <c r="BW1020" s="72"/>
      <c r="BX1020" s="79">
        <v>0</v>
      </c>
      <c r="BY1020" s="81">
        <v>0</v>
      </c>
      <c r="BZ1020" s="71"/>
      <c r="CA1020" s="81">
        <v>0</v>
      </c>
      <c r="CB1020" s="71"/>
      <c r="CC1020" s="71"/>
      <c r="CD1020" s="72"/>
      <c r="CE1020" s="71"/>
      <c r="CF1020" s="71"/>
      <c r="CG1020" s="81">
        <v>0</v>
      </c>
      <c r="CH1020" s="71"/>
      <c r="CI1020" s="81">
        <v>0</v>
      </c>
      <c r="CJ1020" s="71"/>
      <c r="CK1020" s="71"/>
      <c r="CL1020" s="71"/>
      <c r="CM1020" s="71"/>
      <c r="CN1020" s="71"/>
      <c r="CO1020" s="71"/>
      <c r="CP1020" s="71"/>
      <c r="CQ1020" s="71"/>
      <c r="CR1020" s="71"/>
      <c r="CS1020" s="71"/>
      <c r="CT1020" s="71"/>
      <c r="CU1020" s="72"/>
      <c r="CV1020" s="71"/>
      <c r="CW1020" s="71"/>
      <c r="CX1020" s="71"/>
      <c r="CY1020" s="71"/>
      <c r="CZ1020" s="71"/>
      <c r="DA1020" s="71"/>
      <c r="DB1020" s="71"/>
    </row>
    <row r="1021" spans="1:106">
      <c r="A1021" s="71" t="s">
        <v>14701</v>
      </c>
      <c r="B1021" s="71" t="s">
        <v>14702</v>
      </c>
      <c r="C1021" s="71" t="s">
        <v>397</v>
      </c>
      <c r="D1021" s="71" t="s">
        <v>450</v>
      </c>
      <c r="E1021" s="71" t="s">
        <v>21064</v>
      </c>
      <c r="F1021" s="71" t="s">
        <v>450</v>
      </c>
      <c r="G1021" s="71" t="s">
        <v>21210</v>
      </c>
      <c r="H1021" s="71" t="s">
        <v>21122</v>
      </c>
      <c r="I1021" s="71" t="s">
        <v>21065</v>
      </c>
      <c r="J1021" s="79">
        <v>14102.29</v>
      </c>
      <c r="K1021" s="71" t="s">
        <v>25351</v>
      </c>
      <c r="L1021" s="71" t="s">
        <v>25352</v>
      </c>
      <c r="M1021" s="72">
        <v>45659.684490740699</v>
      </c>
      <c r="N1021" s="71" t="s">
        <v>390</v>
      </c>
      <c r="O1021" s="71" t="s">
        <v>25353</v>
      </c>
      <c r="P1021" s="71" t="s">
        <v>25354</v>
      </c>
      <c r="Q1021" s="79">
        <v>999999999</v>
      </c>
      <c r="R1021" s="71"/>
      <c r="S1021" s="71"/>
      <c r="T1021" s="71"/>
      <c r="U1021" s="71"/>
      <c r="V1021" s="71"/>
      <c r="W1021" s="80"/>
      <c r="X1021" s="71" t="s">
        <v>25355</v>
      </c>
      <c r="Y1021" s="71" t="s">
        <v>25352</v>
      </c>
      <c r="Z1021" s="71"/>
      <c r="AA1021" s="71" t="s">
        <v>397</v>
      </c>
      <c r="AB1021" s="71" t="s">
        <v>397</v>
      </c>
      <c r="AC1021" s="71" t="s">
        <v>21133</v>
      </c>
      <c r="AD1021" s="71" t="s">
        <v>29577</v>
      </c>
      <c r="AE1021" s="71"/>
      <c r="AF1021" s="71"/>
      <c r="AG1021" s="71"/>
      <c r="AH1021" s="71" t="s">
        <v>397</v>
      </c>
      <c r="AI1021" s="71" t="s">
        <v>397</v>
      </c>
      <c r="AJ1021" s="71"/>
      <c r="AK1021" s="71"/>
      <c r="AL1021" s="71"/>
      <c r="AM1021" s="71"/>
      <c r="AN1021" s="71" t="s">
        <v>397</v>
      </c>
      <c r="AO1021" s="71" t="s">
        <v>397</v>
      </c>
      <c r="AP1021" s="71"/>
      <c r="AQ1021" s="71" t="s">
        <v>397</v>
      </c>
      <c r="AR1021" s="71" t="s">
        <v>397</v>
      </c>
      <c r="AS1021" s="71"/>
      <c r="AT1021" s="71" t="s">
        <v>397</v>
      </c>
      <c r="AU1021" s="71"/>
      <c r="AV1021" s="71" t="s">
        <v>21115</v>
      </c>
      <c r="AW1021" s="71" t="s">
        <v>397</v>
      </c>
      <c r="AX1021" s="71" t="s">
        <v>20973</v>
      </c>
      <c r="AY1021" s="71" t="s">
        <v>21578</v>
      </c>
      <c r="AZ1021" s="72">
        <v>45547.406423611101</v>
      </c>
      <c r="BA1021" s="71"/>
      <c r="BB1021" s="71"/>
      <c r="BC1021" s="71"/>
      <c r="BD1021" s="71"/>
      <c r="BE1021" s="71"/>
      <c r="BF1021" s="71"/>
      <c r="BG1021" s="71"/>
      <c r="BH1021" s="71"/>
      <c r="BI1021" s="71"/>
      <c r="BJ1021" s="71"/>
      <c r="BK1021" s="71"/>
      <c r="BL1021" s="81"/>
      <c r="BM1021" s="81"/>
      <c r="BN1021" s="81"/>
      <c r="BO1021" s="71"/>
      <c r="BP1021" s="71"/>
      <c r="BQ1021" s="71"/>
      <c r="BR1021" s="71"/>
      <c r="BS1021" s="71"/>
      <c r="BT1021" s="71"/>
      <c r="BU1021" s="72"/>
      <c r="BV1021" s="71"/>
      <c r="BW1021" s="72"/>
      <c r="BX1021" s="79">
        <v>0</v>
      </c>
      <c r="BY1021" s="81">
        <v>0</v>
      </c>
      <c r="BZ1021" s="71"/>
      <c r="CA1021" s="81">
        <v>0</v>
      </c>
      <c r="CB1021" s="71"/>
      <c r="CC1021" s="71"/>
      <c r="CD1021" s="72"/>
      <c r="CE1021" s="71"/>
      <c r="CF1021" s="71"/>
      <c r="CG1021" s="81">
        <v>0</v>
      </c>
      <c r="CH1021" s="71"/>
      <c r="CI1021" s="81">
        <v>0</v>
      </c>
      <c r="CJ1021" s="71"/>
      <c r="CK1021" s="71"/>
      <c r="CL1021" s="71"/>
      <c r="CM1021" s="71"/>
      <c r="CN1021" s="71"/>
      <c r="CO1021" s="71"/>
      <c r="CP1021" s="71"/>
      <c r="CQ1021" s="71"/>
      <c r="CR1021" s="71"/>
      <c r="CS1021" s="71"/>
      <c r="CT1021" s="71"/>
      <c r="CU1021" s="72"/>
      <c r="CV1021" s="71"/>
      <c r="CW1021" s="71"/>
      <c r="CX1021" s="71"/>
      <c r="CY1021" s="71"/>
      <c r="CZ1021" s="71"/>
      <c r="DA1021" s="71"/>
      <c r="DB1021" s="71"/>
    </row>
    <row r="1022" spans="1:106">
      <c r="A1022" s="71" t="s">
        <v>14717</v>
      </c>
      <c r="B1022" s="71" t="s">
        <v>14718</v>
      </c>
      <c r="C1022" s="71" t="s">
        <v>397</v>
      </c>
      <c r="D1022" s="71" t="s">
        <v>427</v>
      </c>
      <c r="E1022" s="71" t="s">
        <v>21079</v>
      </c>
      <c r="F1022" s="71" t="s">
        <v>427</v>
      </c>
      <c r="G1022" s="71"/>
      <c r="H1022" s="71"/>
      <c r="I1022" s="71" t="s">
        <v>21065</v>
      </c>
      <c r="J1022" s="79">
        <v>0</v>
      </c>
      <c r="K1022" s="71"/>
      <c r="L1022" s="71"/>
      <c r="M1022" s="72"/>
      <c r="N1022" s="71"/>
      <c r="O1022" s="71" t="s">
        <v>25357</v>
      </c>
      <c r="P1022" s="71"/>
      <c r="Q1022" s="79">
        <v>0</v>
      </c>
      <c r="R1022" s="71" t="s">
        <v>25358</v>
      </c>
      <c r="S1022" s="71"/>
      <c r="T1022" s="71"/>
      <c r="U1022" s="71" t="s">
        <v>21068</v>
      </c>
      <c r="V1022" s="71" t="s">
        <v>21068</v>
      </c>
      <c r="W1022" s="80"/>
      <c r="X1022" s="71"/>
      <c r="Y1022" s="71"/>
      <c r="Z1022" s="71"/>
      <c r="AA1022" s="71" t="s">
        <v>397</v>
      </c>
      <c r="AB1022" s="71" t="s">
        <v>397</v>
      </c>
      <c r="AC1022" s="71"/>
      <c r="AD1022" s="71"/>
      <c r="AE1022" s="71"/>
      <c r="AF1022" s="71"/>
      <c r="AG1022" s="71"/>
      <c r="AH1022" s="71" t="s">
        <v>397</v>
      </c>
      <c r="AI1022" s="71" t="s">
        <v>397</v>
      </c>
      <c r="AJ1022" s="71"/>
      <c r="AK1022" s="71"/>
      <c r="AL1022" s="71"/>
      <c r="AM1022" s="71"/>
      <c r="AN1022" s="71" t="s">
        <v>397</v>
      </c>
      <c r="AO1022" s="71" t="s">
        <v>397</v>
      </c>
      <c r="AP1022" s="71"/>
      <c r="AQ1022" s="71" t="s">
        <v>397</v>
      </c>
      <c r="AR1022" s="71" t="s">
        <v>397</v>
      </c>
      <c r="AS1022" s="71"/>
      <c r="AT1022" s="71" t="s">
        <v>397</v>
      </c>
      <c r="AU1022" s="71"/>
      <c r="AV1022" s="71" t="s">
        <v>397</v>
      </c>
      <c r="AW1022" s="71" t="s">
        <v>397</v>
      </c>
      <c r="AX1022" s="71"/>
      <c r="AY1022" s="71"/>
      <c r="AZ1022" s="72"/>
      <c r="BA1022" s="71"/>
      <c r="BB1022" s="71"/>
      <c r="BC1022" s="71"/>
      <c r="BD1022" s="71"/>
      <c r="BE1022" s="71"/>
      <c r="BF1022" s="71"/>
      <c r="BG1022" s="71" t="s">
        <v>21069</v>
      </c>
      <c r="BH1022" s="71" t="s">
        <v>20990</v>
      </c>
      <c r="BI1022" s="71" t="s">
        <v>20978</v>
      </c>
      <c r="BJ1022" s="71" t="s">
        <v>20976</v>
      </c>
      <c r="BK1022" s="71" t="s">
        <v>21070</v>
      </c>
      <c r="BL1022" s="81">
        <v>1</v>
      </c>
      <c r="BM1022" s="81">
        <v>1</v>
      </c>
      <c r="BN1022" s="81">
        <v>0</v>
      </c>
      <c r="BO1022" s="71" t="s">
        <v>21071</v>
      </c>
      <c r="BP1022" s="71" t="s">
        <v>21071</v>
      </c>
      <c r="BQ1022" s="71"/>
      <c r="BR1022" s="71"/>
      <c r="BS1022" s="71"/>
      <c r="BT1022" s="71"/>
      <c r="BU1022" s="72"/>
      <c r="BV1022" s="71"/>
      <c r="BW1022" s="72"/>
      <c r="BX1022" s="79">
        <v>0</v>
      </c>
      <c r="BY1022" s="81">
        <v>0</v>
      </c>
      <c r="BZ1022" s="71"/>
      <c r="CA1022" s="81">
        <v>0</v>
      </c>
      <c r="CB1022" s="71"/>
      <c r="CC1022" s="71"/>
      <c r="CD1022" s="72"/>
      <c r="CE1022" s="71"/>
      <c r="CF1022" s="71"/>
      <c r="CG1022" s="81">
        <v>0</v>
      </c>
      <c r="CH1022" s="71"/>
      <c r="CI1022" s="81">
        <v>0</v>
      </c>
      <c r="CJ1022" s="71"/>
      <c r="CK1022" s="71"/>
      <c r="CL1022" s="71"/>
      <c r="CM1022" s="71"/>
      <c r="CN1022" s="71"/>
      <c r="CO1022" s="71"/>
      <c r="CP1022" s="71"/>
      <c r="CQ1022" s="71"/>
      <c r="CR1022" s="71"/>
      <c r="CS1022" s="71"/>
      <c r="CT1022" s="71"/>
      <c r="CU1022" s="72"/>
      <c r="CV1022" s="71"/>
      <c r="CW1022" s="71"/>
      <c r="CX1022" s="71"/>
      <c r="CY1022" s="71"/>
      <c r="CZ1022" s="71"/>
      <c r="DA1022" s="71"/>
      <c r="DB1022" s="71"/>
    </row>
    <row r="1023" spans="1:106">
      <c r="A1023" s="71" t="s">
        <v>14723</v>
      </c>
      <c r="B1023" s="71" t="s">
        <v>14724</v>
      </c>
      <c r="C1023" s="71" t="s">
        <v>21106</v>
      </c>
      <c r="D1023" s="71" t="s">
        <v>396</v>
      </c>
      <c r="E1023" s="71" t="s">
        <v>21064</v>
      </c>
      <c r="F1023" s="71" t="s">
        <v>396</v>
      </c>
      <c r="G1023" s="71"/>
      <c r="H1023" s="71"/>
      <c r="I1023" s="71" t="s">
        <v>21065</v>
      </c>
      <c r="J1023" s="79">
        <v>0</v>
      </c>
      <c r="K1023" s="71" t="s">
        <v>25359</v>
      </c>
      <c r="L1023" s="71"/>
      <c r="M1023" s="72">
        <v>45279.0698148148</v>
      </c>
      <c r="N1023" s="71" t="s">
        <v>404</v>
      </c>
      <c r="O1023" s="71" t="s">
        <v>25360</v>
      </c>
      <c r="P1023" s="71" t="s">
        <v>25361</v>
      </c>
      <c r="Q1023" s="79">
        <v>0</v>
      </c>
      <c r="R1023" s="71"/>
      <c r="S1023" s="71"/>
      <c r="T1023" s="71"/>
      <c r="U1023" s="71"/>
      <c r="V1023" s="71"/>
      <c r="W1023" s="80"/>
      <c r="X1023" s="71"/>
      <c r="Y1023" s="71"/>
      <c r="Z1023" s="71"/>
      <c r="AA1023" s="71" t="s">
        <v>397</v>
      </c>
      <c r="AB1023" s="71" t="s">
        <v>397</v>
      </c>
      <c r="AC1023" s="71"/>
      <c r="AD1023" s="71"/>
      <c r="AE1023" s="71"/>
      <c r="AF1023" s="71"/>
      <c r="AG1023" s="71"/>
      <c r="AH1023" s="71" t="s">
        <v>397</v>
      </c>
      <c r="AI1023" s="71" t="s">
        <v>397</v>
      </c>
      <c r="AJ1023" s="71"/>
      <c r="AK1023" s="71"/>
      <c r="AL1023" s="71"/>
      <c r="AM1023" s="71"/>
      <c r="AN1023" s="71" t="s">
        <v>397</v>
      </c>
      <c r="AO1023" s="71" t="s">
        <v>397</v>
      </c>
      <c r="AP1023" s="71"/>
      <c r="AQ1023" s="71" t="s">
        <v>397</v>
      </c>
      <c r="AR1023" s="71" t="s">
        <v>397</v>
      </c>
      <c r="AS1023" s="71"/>
      <c r="AT1023" s="71" t="s">
        <v>397</v>
      </c>
      <c r="AU1023" s="71"/>
      <c r="AV1023" s="71" t="s">
        <v>397</v>
      </c>
      <c r="AW1023" s="71" t="s">
        <v>397</v>
      </c>
      <c r="AX1023" s="71"/>
      <c r="AY1023" s="71"/>
      <c r="AZ1023" s="72"/>
      <c r="BA1023" s="71"/>
      <c r="BB1023" s="71"/>
      <c r="BC1023" s="71"/>
      <c r="BD1023" s="71"/>
      <c r="BE1023" s="71"/>
      <c r="BF1023" s="71"/>
      <c r="BG1023" s="71"/>
      <c r="BH1023" s="71"/>
      <c r="BI1023" s="71"/>
      <c r="BJ1023" s="71"/>
      <c r="BK1023" s="71"/>
      <c r="BL1023" s="81"/>
      <c r="BM1023" s="81"/>
      <c r="BN1023" s="81"/>
      <c r="BO1023" s="71"/>
      <c r="BP1023" s="71"/>
      <c r="BQ1023" s="71"/>
      <c r="BR1023" s="71"/>
      <c r="BS1023" s="71"/>
      <c r="BT1023" s="71"/>
      <c r="BU1023" s="72"/>
      <c r="BV1023" s="71"/>
      <c r="BW1023" s="72"/>
      <c r="BX1023" s="79">
        <v>0</v>
      </c>
      <c r="BY1023" s="81">
        <v>0</v>
      </c>
      <c r="BZ1023" s="71"/>
      <c r="CA1023" s="81">
        <v>0</v>
      </c>
      <c r="CB1023" s="71"/>
      <c r="CC1023" s="71"/>
      <c r="CD1023" s="72"/>
      <c r="CE1023" s="71"/>
      <c r="CF1023" s="71"/>
      <c r="CG1023" s="81">
        <v>0</v>
      </c>
      <c r="CH1023" s="71"/>
      <c r="CI1023" s="81">
        <v>0</v>
      </c>
      <c r="CJ1023" s="71"/>
      <c r="CK1023" s="71"/>
      <c r="CL1023" s="71"/>
      <c r="CM1023" s="71"/>
      <c r="CN1023" s="71"/>
      <c r="CO1023" s="71"/>
      <c r="CP1023" s="71"/>
      <c r="CQ1023" s="71"/>
      <c r="CR1023" s="71"/>
      <c r="CS1023" s="71"/>
      <c r="CT1023" s="71"/>
      <c r="CU1023" s="72"/>
      <c r="CV1023" s="71"/>
      <c r="CW1023" s="71"/>
      <c r="CX1023" s="71"/>
      <c r="CY1023" s="71"/>
      <c r="CZ1023" s="71"/>
      <c r="DA1023" s="71"/>
      <c r="DB1023" s="71"/>
    </row>
    <row r="1024" spans="1:106">
      <c r="A1024" s="71" t="s">
        <v>14728</v>
      </c>
      <c r="B1024" s="71" t="s">
        <v>14729</v>
      </c>
      <c r="C1024" s="71" t="s">
        <v>21106</v>
      </c>
      <c r="D1024" s="71" t="s">
        <v>450</v>
      </c>
      <c r="E1024" s="71" t="s">
        <v>21079</v>
      </c>
      <c r="F1024" s="71" t="s">
        <v>450</v>
      </c>
      <c r="G1024" s="71" t="s">
        <v>21210</v>
      </c>
      <c r="H1024" s="71" t="s">
        <v>107</v>
      </c>
      <c r="I1024" s="71" t="s">
        <v>21065</v>
      </c>
      <c r="J1024" s="79">
        <v>3687.3</v>
      </c>
      <c r="K1024" s="71" t="s">
        <v>25362</v>
      </c>
      <c r="L1024" s="71" t="s">
        <v>25363</v>
      </c>
      <c r="M1024" s="72">
        <v>45280.510497685202</v>
      </c>
      <c r="N1024" s="71" t="s">
        <v>404</v>
      </c>
      <c r="O1024" s="71" t="s">
        <v>25364</v>
      </c>
      <c r="P1024" s="71"/>
      <c r="Q1024" s="79">
        <v>999999999</v>
      </c>
      <c r="R1024" s="71"/>
      <c r="S1024" s="71"/>
      <c r="T1024" s="71"/>
      <c r="U1024" s="71"/>
      <c r="V1024" s="71"/>
      <c r="W1024" s="80"/>
      <c r="X1024" s="71" t="s">
        <v>25365</v>
      </c>
      <c r="Y1024" s="71" t="s">
        <v>25363</v>
      </c>
      <c r="Z1024" s="71"/>
      <c r="AA1024" s="71" t="s">
        <v>397</v>
      </c>
      <c r="AB1024" s="71" t="s">
        <v>397</v>
      </c>
      <c r="AC1024" s="71" t="s">
        <v>21133</v>
      </c>
      <c r="AD1024" s="71" t="s">
        <v>29578</v>
      </c>
      <c r="AE1024" s="71"/>
      <c r="AF1024" s="71"/>
      <c r="AG1024" s="71"/>
      <c r="AH1024" s="71" t="s">
        <v>397</v>
      </c>
      <c r="AI1024" s="71" t="s">
        <v>397</v>
      </c>
      <c r="AJ1024" s="71"/>
      <c r="AK1024" s="71"/>
      <c r="AL1024" s="71"/>
      <c r="AM1024" s="71"/>
      <c r="AN1024" s="71" t="s">
        <v>397</v>
      </c>
      <c r="AO1024" s="71" t="s">
        <v>397</v>
      </c>
      <c r="AP1024" s="71"/>
      <c r="AQ1024" s="71" t="s">
        <v>397</v>
      </c>
      <c r="AR1024" s="71" t="s">
        <v>397</v>
      </c>
      <c r="AS1024" s="71"/>
      <c r="AT1024" s="71" t="s">
        <v>397</v>
      </c>
      <c r="AU1024" s="71"/>
      <c r="AV1024" s="71" t="s">
        <v>21115</v>
      </c>
      <c r="AW1024" s="71" t="s">
        <v>397</v>
      </c>
      <c r="AX1024" s="71" t="s">
        <v>20973</v>
      </c>
      <c r="AY1024" s="71" t="s">
        <v>21578</v>
      </c>
      <c r="AZ1024" s="72">
        <v>45547.406435185199</v>
      </c>
      <c r="BA1024" s="71"/>
      <c r="BB1024" s="71"/>
      <c r="BC1024" s="71"/>
      <c r="BD1024" s="71"/>
      <c r="BE1024" s="71"/>
      <c r="BF1024" s="71"/>
      <c r="BG1024" s="71"/>
      <c r="BH1024" s="71"/>
      <c r="BI1024" s="71"/>
      <c r="BJ1024" s="71"/>
      <c r="BK1024" s="71"/>
      <c r="BL1024" s="81"/>
      <c r="BM1024" s="81"/>
      <c r="BN1024" s="81"/>
      <c r="BO1024" s="71"/>
      <c r="BP1024" s="71"/>
      <c r="BQ1024" s="71"/>
      <c r="BR1024" s="71"/>
      <c r="BS1024" s="71"/>
      <c r="BT1024" s="71"/>
      <c r="BU1024" s="72"/>
      <c r="BV1024" s="71"/>
      <c r="BW1024" s="72"/>
      <c r="BX1024" s="79">
        <v>0</v>
      </c>
      <c r="BY1024" s="81">
        <v>0</v>
      </c>
      <c r="BZ1024" s="71"/>
      <c r="CA1024" s="81">
        <v>0</v>
      </c>
      <c r="CB1024" s="71"/>
      <c r="CC1024" s="71"/>
      <c r="CD1024" s="72"/>
      <c r="CE1024" s="71"/>
      <c r="CF1024" s="71"/>
      <c r="CG1024" s="81">
        <v>0</v>
      </c>
      <c r="CH1024" s="71"/>
      <c r="CI1024" s="81">
        <v>0</v>
      </c>
      <c r="CJ1024" s="71"/>
      <c r="CK1024" s="71"/>
      <c r="CL1024" s="71"/>
      <c r="CM1024" s="71"/>
      <c r="CN1024" s="71"/>
      <c r="CO1024" s="71"/>
      <c r="CP1024" s="71"/>
      <c r="CQ1024" s="71"/>
      <c r="CR1024" s="71"/>
      <c r="CS1024" s="71"/>
      <c r="CT1024" s="71"/>
      <c r="CU1024" s="72"/>
      <c r="CV1024" s="71"/>
      <c r="CW1024" s="71"/>
      <c r="CX1024" s="71"/>
      <c r="CY1024" s="71"/>
      <c r="CZ1024" s="71"/>
      <c r="DA1024" s="71"/>
      <c r="DB1024" s="71"/>
    </row>
    <row r="1025" spans="1:106">
      <c r="A1025" s="71" t="s">
        <v>14732</v>
      </c>
      <c r="B1025" s="71" t="s">
        <v>14733</v>
      </c>
      <c r="C1025" s="71" t="s">
        <v>397</v>
      </c>
      <c r="D1025" s="71" t="s">
        <v>450</v>
      </c>
      <c r="E1025" s="71" t="s">
        <v>21836</v>
      </c>
      <c r="F1025" s="71" t="s">
        <v>450</v>
      </c>
      <c r="G1025" s="71" t="s">
        <v>21152</v>
      </c>
      <c r="H1025" s="71" t="s">
        <v>21604</v>
      </c>
      <c r="I1025" s="71" t="s">
        <v>21065</v>
      </c>
      <c r="J1025" s="79">
        <v>0</v>
      </c>
      <c r="K1025" s="71" t="s">
        <v>25367</v>
      </c>
      <c r="L1025" s="71" t="s">
        <v>25368</v>
      </c>
      <c r="M1025" s="72">
        <v>45921.833333333299</v>
      </c>
      <c r="N1025" s="71" t="s">
        <v>390</v>
      </c>
      <c r="O1025" s="71" t="s">
        <v>25369</v>
      </c>
      <c r="P1025" s="71"/>
      <c r="Q1025" s="79">
        <v>999999999</v>
      </c>
      <c r="R1025" s="71"/>
      <c r="S1025" s="71"/>
      <c r="T1025" s="71"/>
      <c r="U1025" s="71"/>
      <c r="V1025" s="71"/>
      <c r="W1025" s="80"/>
      <c r="X1025" s="71" t="s">
        <v>25370</v>
      </c>
      <c r="Y1025" s="71" t="s">
        <v>25368</v>
      </c>
      <c r="Z1025" s="71"/>
      <c r="AA1025" s="71" t="s">
        <v>397</v>
      </c>
      <c r="AB1025" s="71" t="s">
        <v>397</v>
      </c>
      <c r="AC1025" s="71" t="s">
        <v>21133</v>
      </c>
      <c r="AD1025" s="71" t="s">
        <v>29579</v>
      </c>
      <c r="AE1025" s="71"/>
      <c r="AF1025" s="71"/>
      <c r="AG1025" s="71"/>
      <c r="AH1025" s="71" t="s">
        <v>397</v>
      </c>
      <c r="AI1025" s="71" t="s">
        <v>397</v>
      </c>
      <c r="AJ1025" s="71"/>
      <c r="AK1025" s="71"/>
      <c r="AL1025" s="71"/>
      <c r="AM1025" s="71"/>
      <c r="AN1025" s="71" t="s">
        <v>397</v>
      </c>
      <c r="AO1025" s="71" t="s">
        <v>397</v>
      </c>
      <c r="AP1025" s="71"/>
      <c r="AQ1025" s="71" t="s">
        <v>397</v>
      </c>
      <c r="AR1025" s="71" t="s">
        <v>397</v>
      </c>
      <c r="AS1025" s="71"/>
      <c r="AT1025" s="71" t="s">
        <v>397</v>
      </c>
      <c r="AU1025" s="71"/>
      <c r="AV1025" s="71" t="s">
        <v>21115</v>
      </c>
      <c r="AW1025" s="71" t="s">
        <v>397</v>
      </c>
      <c r="AX1025" s="71" t="s">
        <v>20973</v>
      </c>
      <c r="AY1025" s="71" t="s">
        <v>21578</v>
      </c>
      <c r="AZ1025" s="72">
        <v>45547.406446759298</v>
      </c>
      <c r="BA1025" s="71"/>
      <c r="BB1025" s="71"/>
      <c r="BC1025" s="71"/>
      <c r="BD1025" s="71"/>
      <c r="BE1025" s="71"/>
      <c r="BF1025" s="71"/>
      <c r="BG1025" s="71"/>
      <c r="BH1025" s="71"/>
      <c r="BI1025" s="71"/>
      <c r="BJ1025" s="71"/>
      <c r="BK1025" s="71"/>
      <c r="BL1025" s="81"/>
      <c r="BM1025" s="81"/>
      <c r="BN1025" s="81"/>
      <c r="BO1025" s="71"/>
      <c r="BP1025" s="71"/>
      <c r="BQ1025" s="71"/>
      <c r="BR1025" s="71"/>
      <c r="BS1025" s="71"/>
      <c r="BT1025" s="71"/>
      <c r="BU1025" s="72"/>
      <c r="BV1025" s="71"/>
      <c r="BW1025" s="72"/>
      <c r="BX1025" s="79">
        <v>0</v>
      </c>
      <c r="BY1025" s="81">
        <v>0</v>
      </c>
      <c r="BZ1025" s="71"/>
      <c r="CA1025" s="81">
        <v>0</v>
      </c>
      <c r="CB1025" s="71"/>
      <c r="CC1025" s="71"/>
      <c r="CD1025" s="72"/>
      <c r="CE1025" s="71"/>
      <c r="CF1025" s="71"/>
      <c r="CG1025" s="81">
        <v>0</v>
      </c>
      <c r="CH1025" s="71"/>
      <c r="CI1025" s="81">
        <v>0</v>
      </c>
      <c r="CJ1025" s="71"/>
      <c r="CK1025" s="71"/>
      <c r="CL1025" s="71"/>
      <c r="CM1025" s="71"/>
      <c r="CN1025" s="71"/>
      <c r="CO1025" s="71"/>
      <c r="CP1025" s="71"/>
      <c r="CQ1025" s="71"/>
      <c r="CR1025" s="71"/>
      <c r="CS1025" s="71"/>
      <c r="CT1025" s="71"/>
      <c r="CU1025" s="72"/>
      <c r="CV1025" s="71"/>
      <c r="CW1025" s="71"/>
      <c r="CX1025" s="71"/>
      <c r="CY1025" s="71"/>
      <c r="CZ1025" s="71"/>
      <c r="DA1025" s="71"/>
      <c r="DB1025" s="71"/>
    </row>
    <row r="1026" spans="1:106">
      <c r="A1026" s="71" t="s">
        <v>75</v>
      </c>
      <c r="B1026" s="71" t="s">
        <v>14736</v>
      </c>
      <c r="C1026" s="71" t="s">
        <v>397</v>
      </c>
      <c r="D1026" s="71" t="s">
        <v>450</v>
      </c>
      <c r="E1026" s="71" t="s">
        <v>21064</v>
      </c>
      <c r="F1026" s="71" t="s">
        <v>450</v>
      </c>
      <c r="G1026" s="71" t="s">
        <v>21107</v>
      </c>
      <c r="H1026" s="71" t="s">
        <v>21108</v>
      </c>
      <c r="I1026" s="71" t="s">
        <v>21065</v>
      </c>
      <c r="J1026" s="79">
        <v>172.01</v>
      </c>
      <c r="K1026" s="71" t="s">
        <v>25372</v>
      </c>
      <c r="L1026" s="71" t="s">
        <v>25373</v>
      </c>
      <c r="M1026" s="72">
        <v>45835.715601851902</v>
      </c>
      <c r="N1026" s="71" t="s">
        <v>390</v>
      </c>
      <c r="O1026" s="71" t="s">
        <v>25374</v>
      </c>
      <c r="P1026" s="71"/>
      <c r="Q1026" s="79">
        <v>999999999</v>
      </c>
      <c r="R1026" s="71"/>
      <c r="S1026" s="71"/>
      <c r="T1026" s="71"/>
      <c r="U1026" s="71"/>
      <c r="V1026" s="71"/>
      <c r="W1026" s="80"/>
      <c r="X1026" s="71" t="s">
        <v>25375</v>
      </c>
      <c r="Y1026" s="71" t="s">
        <v>25373</v>
      </c>
      <c r="Z1026" s="71"/>
      <c r="AA1026" s="71" t="s">
        <v>397</v>
      </c>
      <c r="AB1026" s="71" t="s">
        <v>397</v>
      </c>
      <c r="AC1026" s="71" t="s">
        <v>21133</v>
      </c>
      <c r="AD1026" s="71" t="s">
        <v>29580</v>
      </c>
      <c r="AE1026" s="71"/>
      <c r="AF1026" s="71"/>
      <c r="AG1026" s="71"/>
      <c r="AH1026" s="71" t="s">
        <v>397</v>
      </c>
      <c r="AI1026" s="71" t="s">
        <v>397</v>
      </c>
      <c r="AJ1026" s="71"/>
      <c r="AK1026" s="71"/>
      <c r="AL1026" s="71"/>
      <c r="AM1026" s="71"/>
      <c r="AN1026" s="71" t="s">
        <v>397</v>
      </c>
      <c r="AO1026" s="71" t="s">
        <v>397</v>
      </c>
      <c r="AP1026" s="71"/>
      <c r="AQ1026" s="71" t="s">
        <v>397</v>
      </c>
      <c r="AR1026" s="71" t="s">
        <v>397</v>
      </c>
      <c r="AS1026" s="71"/>
      <c r="AT1026" s="71" t="s">
        <v>397</v>
      </c>
      <c r="AU1026" s="71"/>
      <c r="AV1026" s="71" t="s">
        <v>21115</v>
      </c>
      <c r="AW1026" s="71" t="s">
        <v>397</v>
      </c>
      <c r="AX1026" s="71" t="s">
        <v>20973</v>
      </c>
      <c r="AY1026" s="71" t="s">
        <v>21578</v>
      </c>
      <c r="AZ1026" s="72">
        <v>45547.406458333302</v>
      </c>
      <c r="BA1026" s="71"/>
      <c r="BB1026" s="71"/>
      <c r="BC1026" s="71"/>
      <c r="BD1026" s="71"/>
      <c r="BE1026" s="71"/>
      <c r="BF1026" s="71"/>
      <c r="BG1026" s="71"/>
      <c r="BH1026" s="71"/>
      <c r="BI1026" s="71"/>
      <c r="BJ1026" s="71"/>
      <c r="BK1026" s="71"/>
      <c r="BL1026" s="81"/>
      <c r="BM1026" s="81"/>
      <c r="BN1026" s="81"/>
      <c r="BO1026" s="71"/>
      <c r="BP1026" s="71"/>
      <c r="BQ1026" s="71"/>
      <c r="BR1026" s="71" t="s">
        <v>1061</v>
      </c>
      <c r="BS1026" s="71" t="s">
        <v>21118</v>
      </c>
      <c r="BT1026" s="71" t="s">
        <v>21068</v>
      </c>
      <c r="BU1026" s="72">
        <v>44094.386597222197</v>
      </c>
      <c r="BV1026" s="71" t="s">
        <v>21068</v>
      </c>
      <c r="BW1026" s="72">
        <v>44094.386597222197</v>
      </c>
      <c r="BX1026" s="79">
        <v>12076.32</v>
      </c>
      <c r="BY1026" s="81">
        <v>0</v>
      </c>
      <c r="BZ1026" s="71"/>
      <c r="CA1026" s="81">
        <v>0</v>
      </c>
      <c r="CB1026" s="71"/>
      <c r="CC1026" s="71"/>
      <c r="CD1026" s="72"/>
      <c r="CE1026" s="71"/>
      <c r="CF1026" s="71"/>
      <c r="CG1026" s="81">
        <v>0</v>
      </c>
      <c r="CH1026" s="71"/>
      <c r="CI1026" s="81">
        <v>0</v>
      </c>
      <c r="CJ1026" s="71"/>
      <c r="CK1026" s="71"/>
      <c r="CL1026" s="71" t="s">
        <v>21119</v>
      </c>
      <c r="CM1026" s="71"/>
      <c r="CN1026" s="71"/>
      <c r="CO1026" s="71"/>
      <c r="CP1026" s="71"/>
      <c r="CQ1026" s="71"/>
      <c r="CR1026" s="71"/>
      <c r="CS1026" s="71"/>
      <c r="CT1026" s="71"/>
      <c r="CU1026" s="72"/>
      <c r="CV1026" s="71"/>
      <c r="CW1026" s="71"/>
      <c r="CX1026" s="71" t="s">
        <v>21120</v>
      </c>
      <c r="CY1026" s="71"/>
      <c r="CZ1026" s="71"/>
      <c r="DA1026" s="71"/>
      <c r="DB1026" s="71" t="s">
        <v>1061</v>
      </c>
    </row>
    <row r="1027" spans="1:106">
      <c r="A1027" s="71" t="s">
        <v>14847</v>
      </c>
      <c r="B1027" s="71" t="s">
        <v>14848</v>
      </c>
      <c r="C1027" s="71" t="s">
        <v>397</v>
      </c>
      <c r="D1027" s="71" t="s">
        <v>450</v>
      </c>
      <c r="E1027" s="71" t="s">
        <v>21079</v>
      </c>
      <c r="F1027" s="71" t="s">
        <v>450</v>
      </c>
      <c r="G1027" s="71" t="s">
        <v>21210</v>
      </c>
      <c r="H1027" s="71" t="s">
        <v>21122</v>
      </c>
      <c r="I1027" s="71" t="s">
        <v>21065</v>
      </c>
      <c r="J1027" s="79">
        <v>90</v>
      </c>
      <c r="K1027" s="71" t="s">
        <v>25377</v>
      </c>
      <c r="L1027" s="71" t="s">
        <v>25378</v>
      </c>
      <c r="M1027" s="72">
        <v>45921.833333333299</v>
      </c>
      <c r="N1027" s="71" t="s">
        <v>390</v>
      </c>
      <c r="O1027" s="71" t="s">
        <v>25379</v>
      </c>
      <c r="P1027" s="71"/>
      <c r="Q1027" s="79">
        <v>999999999</v>
      </c>
      <c r="R1027" s="71"/>
      <c r="S1027" s="71"/>
      <c r="T1027" s="71"/>
      <c r="U1027" s="71"/>
      <c r="V1027" s="71"/>
      <c r="W1027" s="80"/>
      <c r="X1027" s="71" t="s">
        <v>25380</v>
      </c>
      <c r="Y1027" s="71" t="s">
        <v>25378</v>
      </c>
      <c r="Z1027" s="71"/>
      <c r="AA1027" s="71" t="s">
        <v>397</v>
      </c>
      <c r="AB1027" s="71" t="s">
        <v>397</v>
      </c>
      <c r="AC1027" s="71" t="s">
        <v>21133</v>
      </c>
      <c r="AD1027" s="71" t="s">
        <v>29581</v>
      </c>
      <c r="AE1027" s="71"/>
      <c r="AF1027" s="71"/>
      <c r="AG1027" s="71"/>
      <c r="AH1027" s="71" t="s">
        <v>397</v>
      </c>
      <c r="AI1027" s="71" t="s">
        <v>397</v>
      </c>
      <c r="AJ1027" s="71"/>
      <c r="AK1027" s="71"/>
      <c r="AL1027" s="71"/>
      <c r="AM1027" s="71"/>
      <c r="AN1027" s="71" t="s">
        <v>397</v>
      </c>
      <c r="AO1027" s="71" t="s">
        <v>397</v>
      </c>
      <c r="AP1027" s="71"/>
      <c r="AQ1027" s="71" t="s">
        <v>397</v>
      </c>
      <c r="AR1027" s="71" t="s">
        <v>397</v>
      </c>
      <c r="AS1027" s="71"/>
      <c r="AT1027" s="71" t="s">
        <v>397</v>
      </c>
      <c r="AU1027" s="71"/>
      <c r="AV1027" s="71" t="s">
        <v>21115</v>
      </c>
      <c r="AW1027" s="71" t="s">
        <v>397</v>
      </c>
      <c r="AX1027" s="71" t="s">
        <v>20973</v>
      </c>
      <c r="AY1027" s="71" t="s">
        <v>21578</v>
      </c>
      <c r="AZ1027" s="72">
        <v>45547.406469907401</v>
      </c>
      <c r="BA1027" s="71"/>
      <c r="BB1027" s="71"/>
      <c r="BC1027" s="71"/>
      <c r="BD1027" s="71"/>
      <c r="BE1027" s="71"/>
      <c r="BF1027" s="71"/>
      <c r="BG1027" s="71"/>
      <c r="BH1027" s="71"/>
      <c r="BI1027" s="71"/>
      <c r="BJ1027" s="71"/>
      <c r="BK1027" s="71"/>
      <c r="BL1027" s="81"/>
      <c r="BM1027" s="81"/>
      <c r="BN1027" s="81"/>
      <c r="BO1027" s="71"/>
      <c r="BP1027" s="71"/>
      <c r="BQ1027" s="71"/>
      <c r="BR1027" s="71"/>
      <c r="BS1027" s="71"/>
      <c r="BT1027" s="71"/>
      <c r="BU1027" s="72"/>
      <c r="BV1027" s="71"/>
      <c r="BW1027" s="72"/>
      <c r="BX1027" s="79">
        <v>0</v>
      </c>
      <c r="BY1027" s="81">
        <v>0</v>
      </c>
      <c r="BZ1027" s="71"/>
      <c r="CA1027" s="81">
        <v>0</v>
      </c>
      <c r="CB1027" s="71"/>
      <c r="CC1027" s="71"/>
      <c r="CD1027" s="72"/>
      <c r="CE1027" s="71"/>
      <c r="CF1027" s="71"/>
      <c r="CG1027" s="81">
        <v>0</v>
      </c>
      <c r="CH1027" s="71"/>
      <c r="CI1027" s="81">
        <v>0</v>
      </c>
      <c r="CJ1027" s="71"/>
      <c r="CK1027" s="71"/>
      <c r="CL1027" s="71"/>
      <c r="CM1027" s="71"/>
      <c r="CN1027" s="71"/>
      <c r="CO1027" s="71"/>
      <c r="CP1027" s="71"/>
      <c r="CQ1027" s="71"/>
      <c r="CR1027" s="71"/>
      <c r="CS1027" s="71"/>
      <c r="CT1027" s="71"/>
      <c r="CU1027" s="72"/>
      <c r="CV1027" s="71"/>
      <c r="CW1027" s="71"/>
      <c r="CX1027" s="71"/>
      <c r="CY1027" s="71"/>
      <c r="CZ1027" s="71"/>
      <c r="DA1027" s="71"/>
      <c r="DB1027" s="71"/>
    </row>
    <row r="1028" spans="1:106">
      <c r="A1028" s="71" t="s">
        <v>14857</v>
      </c>
      <c r="B1028" s="71" t="s">
        <v>14858</v>
      </c>
      <c r="C1028" s="71" t="s">
        <v>21106</v>
      </c>
      <c r="D1028" s="71" t="s">
        <v>450</v>
      </c>
      <c r="E1028" s="71" t="s">
        <v>21064</v>
      </c>
      <c r="F1028" s="71" t="s">
        <v>450</v>
      </c>
      <c r="G1028" s="71"/>
      <c r="H1028" s="71"/>
      <c r="I1028" s="71" t="s">
        <v>21065</v>
      </c>
      <c r="J1028" s="79">
        <v>2746.4</v>
      </c>
      <c r="K1028" s="71" t="s">
        <v>25382</v>
      </c>
      <c r="L1028" s="71"/>
      <c r="M1028" s="72"/>
      <c r="N1028" s="71"/>
      <c r="O1028" s="71"/>
      <c r="P1028" s="71"/>
      <c r="Q1028" s="79">
        <v>2400</v>
      </c>
      <c r="R1028" s="71"/>
      <c r="S1028" s="71"/>
      <c r="T1028" s="71"/>
      <c r="U1028" s="71"/>
      <c r="V1028" s="71"/>
      <c r="W1028" s="80"/>
      <c r="X1028" s="71"/>
      <c r="Y1028" s="71"/>
      <c r="Z1028" s="71"/>
      <c r="AA1028" s="71" t="s">
        <v>397</v>
      </c>
      <c r="AB1028" s="71" t="s">
        <v>397</v>
      </c>
      <c r="AC1028" s="71"/>
      <c r="AD1028" s="71"/>
      <c r="AE1028" s="71"/>
      <c r="AF1028" s="71"/>
      <c r="AG1028" s="71"/>
      <c r="AH1028" s="71" t="s">
        <v>397</v>
      </c>
      <c r="AI1028" s="71" t="s">
        <v>397</v>
      </c>
      <c r="AJ1028" s="71"/>
      <c r="AK1028" s="71"/>
      <c r="AL1028" s="71"/>
      <c r="AM1028" s="71"/>
      <c r="AN1028" s="71" t="s">
        <v>397</v>
      </c>
      <c r="AO1028" s="71" t="s">
        <v>397</v>
      </c>
      <c r="AP1028" s="71"/>
      <c r="AQ1028" s="71" t="s">
        <v>397</v>
      </c>
      <c r="AR1028" s="71" t="s">
        <v>397</v>
      </c>
      <c r="AS1028" s="71"/>
      <c r="AT1028" s="71" t="s">
        <v>397</v>
      </c>
      <c r="AU1028" s="71"/>
      <c r="AV1028" s="71" t="s">
        <v>397</v>
      </c>
      <c r="AW1028" s="71" t="s">
        <v>397</v>
      </c>
      <c r="AX1028" s="71"/>
      <c r="AY1028" s="71"/>
      <c r="AZ1028" s="72"/>
      <c r="BA1028" s="71"/>
      <c r="BB1028" s="71"/>
      <c r="BC1028" s="71"/>
      <c r="BD1028" s="71"/>
      <c r="BE1028" s="71"/>
      <c r="BF1028" s="71"/>
      <c r="BG1028" s="71"/>
      <c r="BH1028" s="71"/>
      <c r="BI1028" s="71"/>
      <c r="BJ1028" s="71"/>
      <c r="BK1028" s="71"/>
      <c r="BL1028" s="81"/>
      <c r="BM1028" s="81"/>
      <c r="BN1028" s="81"/>
      <c r="BO1028" s="71"/>
      <c r="BP1028" s="71"/>
      <c r="BQ1028" s="71"/>
      <c r="BR1028" s="71"/>
      <c r="BS1028" s="71"/>
      <c r="BT1028" s="71"/>
      <c r="BU1028" s="72"/>
      <c r="BV1028" s="71"/>
      <c r="BW1028" s="72"/>
      <c r="BX1028" s="79">
        <v>0</v>
      </c>
      <c r="BY1028" s="81">
        <v>0</v>
      </c>
      <c r="BZ1028" s="71"/>
      <c r="CA1028" s="81">
        <v>0</v>
      </c>
      <c r="CB1028" s="71"/>
      <c r="CC1028" s="71"/>
      <c r="CD1028" s="72"/>
      <c r="CE1028" s="71"/>
      <c r="CF1028" s="71"/>
      <c r="CG1028" s="81">
        <v>0</v>
      </c>
      <c r="CH1028" s="71"/>
      <c r="CI1028" s="81">
        <v>0</v>
      </c>
      <c r="CJ1028" s="71"/>
      <c r="CK1028" s="71"/>
      <c r="CL1028" s="71"/>
      <c r="CM1028" s="71"/>
      <c r="CN1028" s="71"/>
      <c r="CO1028" s="71"/>
      <c r="CP1028" s="71"/>
      <c r="CQ1028" s="71"/>
      <c r="CR1028" s="71"/>
      <c r="CS1028" s="71"/>
      <c r="CT1028" s="71"/>
      <c r="CU1028" s="72"/>
      <c r="CV1028" s="71"/>
      <c r="CW1028" s="71"/>
      <c r="CX1028" s="71"/>
      <c r="CY1028" s="71"/>
      <c r="CZ1028" s="71"/>
      <c r="DA1028" s="71"/>
      <c r="DB1028" s="71"/>
    </row>
    <row r="1029" spans="1:106">
      <c r="A1029" s="71" t="s">
        <v>14905</v>
      </c>
      <c r="B1029" s="71" t="s">
        <v>14906</v>
      </c>
      <c r="C1029" s="71" t="s">
        <v>397</v>
      </c>
      <c r="D1029" s="71" t="s">
        <v>427</v>
      </c>
      <c r="E1029" s="71" t="s">
        <v>21079</v>
      </c>
      <c r="F1029" s="71" t="s">
        <v>427</v>
      </c>
      <c r="G1029" s="71" t="s">
        <v>21107</v>
      </c>
      <c r="H1029" s="71" t="s">
        <v>21187</v>
      </c>
      <c r="I1029" s="71" t="s">
        <v>21065</v>
      </c>
      <c r="J1029" s="79">
        <v>346.97</v>
      </c>
      <c r="K1029" s="71" t="s">
        <v>25383</v>
      </c>
      <c r="L1029" s="71" t="s">
        <v>25384</v>
      </c>
      <c r="M1029" s="72"/>
      <c r="N1029" s="71"/>
      <c r="O1029" s="71" t="s">
        <v>25385</v>
      </c>
      <c r="P1029" s="71"/>
      <c r="Q1029" s="79">
        <v>0</v>
      </c>
      <c r="R1029" s="71" t="s">
        <v>21101</v>
      </c>
      <c r="S1029" s="71"/>
      <c r="T1029" s="71"/>
      <c r="U1029" s="71" t="s">
        <v>21068</v>
      </c>
      <c r="V1029" s="71" t="s">
        <v>21068</v>
      </c>
      <c r="W1029" s="80"/>
      <c r="X1029" s="71"/>
      <c r="Y1029" s="71" t="s">
        <v>25384</v>
      </c>
      <c r="Z1029" s="71"/>
      <c r="AA1029" s="71" t="s">
        <v>397</v>
      </c>
      <c r="AB1029" s="71" t="s">
        <v>397</v>
      </c>
      <c r="AC1029" s="71" t="s">
        <v>21133</v>
      </c>
      <c r="AD1029" s="71" t="s">
        <v>25386</v>
      </c>
      <c r="AE1029" s="71"/>
      <c r="AF1029" s="71"/>
      <c r="AG1029" s="71"/>
      <c r="AH1029" s="71" t="s">
        <v>397</v>
      </c>
      <c r="AI1029" s="71" t="s">
        <v>397</v>
      </c>
      <c r="AJ1029" s="71"/>
      <c r="AK1029" s="71"/>
      <c r="AL1029" s="71"/>
      <c r="AM1029" s="71"/>
      <c r="AN1029" s="71" t="s">
        <v>397</v>
      </c>
      <c r="AO1029" s="71" t="s">
        <v>397</v>
      </c>
      <c r="AP1029" s="71"/>
      <c r="AQ1029" s="71" t="s">
        <v>397</v>
      </c>
      <c r="AR1029" s="71" t="s">
        <v>397</v>
      </c>
      <c r="AS1029" s="71"/>
      <c r="AT1029" s="71" t="s">
        <v>397</v>
      </c>
      <c r="AU1029" s="71"/>
      <c r="AV1029" s="71" t="s">
        <v>21115</v>
      </c>
      <c r="AW1029" s="71" t="s">
        <v>397</v>
      </c>
      <c r="AX1029" s="71" t="s">
        <v>20973</v>
      </c>
      <c r="AY1029" s="71" t="s">
        <v>21116</v>
      </c>
      <c r="AZ1029" s="72">
        <v>44951.1202430556</v>
      </c>
      <c r="BA1029" s="71"/>
      <c r="BB1029" s="71"/>
      <c r="BC1029" s="71"/>
      <c r="BD1029" s="71"/>
      <c r="BE1029" s="71"/>
      <c r="BF1029" s="71"/>
      <c r="BG1029" s="71" t="s">
        <v>21069</v>
      </c>
      <c r="BH1029" s="71" t="s">
        <v>20990</v>
      </c>
      <c r="BI1029" s="71" t="s">
        <v>20978</v>
      </c>
      <c r="BJ1029" s="71" t="s">
        <v>20976</v>
      </c>
      <c r="BK1029" s="71" t="s">
        <v>21070</v>
      </c>
      <c r="BL1029" s="81">
        <v>1</v>
      </c>
      <c r="BM1029" s="81">
        <v>1</v>
      </c>
      <c r="BN1029" s="81">
        <v>0</v>
      </c>
      <c r="BO1029" s="71" t="s">
        <v>21071</v>
      </c>
      <c r="BP1029" s="71" t="s">
        <v>21071</v>
      </c>
      <c r="BQ1029" s="71"/>
      <c r="BR1029" s="71"/>
      <c r="BS1029" s="71"/>
      <c r="BT1029" s="71"/>
      <c r="BU1029" s="72"/>
      <c r="BV1029" s="71"/>
      <c r="BW1029" s="72"/>
      <c r="BX1029" s="79">
        <v>0</v>
      </c>
      <c r="BY1029" s="81">
        <v>0</v>
      </c>
      <c r="BZ1029" s="71"/>
      <c r="CA1029" s="81">
        <v>0</v>
      </c>
      <c r="CB1029" s="71"/>
      <c r="CC1029" s="71"/>
      <c r="CD1029" s="72"/>
      <c r="CE1029" s="71"/>
      <c r="CF1029" s="71"/>
      <c r="CG1029" s="81">
        <v>0</v>
      </c>
      <c r="CH1029" s="71"/>
      <c r="CI1029" s="81">
        <v>0</v>
      </c>
      <c r="CJ1029" s="71"/>
      <c r="CK1029" s="71"/>
      <c r="CL1029" s="71"/>
      <c r="CM1029" s="71"/>
      <c r="CN1029" s="71"/>
      <c r="CO1029" s="71"/>
      <c r="CP1029" s="71"/>
      <c r="CQ1029" s="71"/>
      <c r="CR1029" s="71"/>
      <c r="CS1029" s="71"/>
      <c r="CT1029" s="71"/>
      <c r="CU1029" s="72"/>
      <c r="CV1029" s="71"/>
      <c r="CW1029" s="71"/>
      <c r="CX1029" s="71"/>
      <c r="CY1029" s="71"/>
      <c r="CZ1029" s="71"/>
      <c r="DA1029" s="71"/>
      <c r="DB1029" s="71"/>
    </row>
    <row r="1030" spans="1:106">
      <c r="A1030" s="71" t="s">
        <v>14941</v>
      </c>
      <c r="B1030" s="71" t="s">
        <v>14942</v>
      </c>
      <c r="C1030" s="71" t="s">
        <v>397</v>
      </c>
      <c r="D1030" s="71" t="s">
        <v>427</v>
      </c>
      <c r="E1030" s="71" t="s">
        <v>21064</v>
      </c>
      <c r="F1030" s="71" t="s">
        <v>427</v>
      </c>
      <c r="G1030" s="71" t="s">
        <v>21107</v>
      </c>
      <c r="H1030" s="71" t="s">
        <v>21187</v>
      </c>
      <c r="I1030" s="71" t="s">
        <v>21065</v>
      </c>
      <c r="J1030" s="79">
        <v>807.73</v>
      </c>
      <c r="K1030" s="71" t="s">
        <v>25387</v>
      </c>
      <c r="L1030" s="71" t="s">
        <v>25388</v>
      </c>
      <c r="M1030" s="72"/>
      <c r="N1030" s="71"/>
      <c r="O1030" s="71" t="s">
        <v>25389</v>
      </c>
      <c r="P1030" s="71"/>
      <c r="Q1030" s="79">
        <v>0</v>
      </c>
      <c r="R1030" s="71" t="s">
        <v>25390</v>
      </c>
      <c r="S1030" s="71"/>
      <c r="T1030" s="71"/>
      <c r="U1030" s="71" t="s">
        <v>21068</v>
      </c>
      <c r="V1030" s="71" t="s">
        <v>21068</v>
      </c>
      <c r="W1030" s="80"/>
      <c r="X1030" s="71"/>
      <c r="Y1030" s="71" t="s">
        <v>25388</v>
      </c>
      <c r="Z1030" s="71"/>
      <c r="AA1030" s="71" t="s">
        <v>397</v>
      </c>
      <c r="AB1030" s="71" t="s">
        <v>397</v>
      </c>
      <c r="AC1030" s="71" t="s">
        <v>21133</v>
      </c>
      <c r="AD1030" s="71" t="s">
        <v>25391</v>
      </c>
      <c r="AE1030" s="71"/>
      <c r="AF1030" s="71"/>
      <c r="AG1030" s="71"/>
      <c r="AH1030" s="71" t="s">
        <v>397</v>
      </c>
      <c r="AI1030" s="71" t="s">
        <v>397</v>
      </c>
      <c r="AJ1030" s="71"/>
      <c r="AK1030" s="71"/>
      <c r="AL1030" s="71"/>
      <c r="AM1030" s="71"/>
      <c r="AN1030" s="71" t="s">
        <v>397</v>
      </c>
      <c r="AO1030" s="71" t="s">
        <v>397</v>
      </c>
      <c r="AP1030" s="71"/>
      <c r="AQ1030" s="71" t="s">
        <v>397</v>
      </c>
      <c r="AR1030" s="71" t="s">
        <v>397</v>
      </c>
      <c r="AS1030" s="71"/>
      <c r="AT1030" s="71" t="s">
        <v>397</v>
      </c>
      <c r="AU1030" s="71"/>
      <c r="AV1030" s="71" t="s">
        <v>21115</v>
      </c>
      <c r="AW1030" s="71" t="s">
        <v>397</v>
      </c>
      <c r="AX1030" s="71" t="s">
        <v>20973</v>
      </c>
      <c r="AY1030" s="71" t="s">
        <v>21116</v>
      </c>
      <c r="AZ1030" s="72">
        <v>44951.148368055598</v>
      </c>
      <c r="BA1030" s="71"/>
      <c r="BB1030" s="71"/>
      <c r="BC1030" s="71"/>
      <c r="BD1030" s="71"/>
      <c r="BE1030" s="71"/>
      <c r="BF1030" s="71"/>
      <c r="BG1030" s="71" t="s">
        <v>21069</v>
      </c>
      <c r="BH1030" s="71" t="s">
        <v>20990</v>
      </c>
      <c r="BI1030" s="71" t="s">
        <v>20978</v>
      </c>
      <c r="BJ1030" s="71" t="s">
        <v>20976</v>
      </c>
      <c r="BK1030" s="71" t="s">
        <v>21070</v>
      </c>
      <c r="BL1030" s="81">
        <v>1</v>
      </c>
      <c r="BM1030" s="81">
        <v>1</v>
      </c>
      <c r="BN1030" s="81">
        <v>0</v>
      </c>
      <c r="BO1030" s="71" t="s">
        <v>21071</v>
      </c>
      <c r="BP1030" s="71" t="s">
        <v>21071</v>
      </c>
      <c r="BQ1030" s="71"/>
      <c r="BR1030" s="71"/>
      <c r="BS1030" s="71"/>
      <c r="BT1030" s="71"/>
      <c r="BU1030" s="72"/>
      <c r="BV1030" s="71"/>
      <c r="BW1030" s="72"/>
      <c r="BX1030" s="79">
        <v>0</v>
      </c>
      <c r="BY1030" s="81">
        <v>0</v>
      </c>
      <c r="BZ1030" s="71"/>
      <c r="CA1030" s="81">
        <v>0</v>
      </c>
      <c r="CB1030" s="71"/>
      <c r="CC1030" s="71"/>
      <c r="CD1030" s="72"/>
      <c r="CE1030" s="71"/>
      <c r="CF1030" s="71"/>
      <c r="CG1030" s="81">
        <v>0</v>
      </c>
      <c r="CH1030" s="71"/>
      <c r="CI1030" s="81">
        <v>0</v>
      </c>
      <c r="CJ1030" s="71"/>
      <c r="CK1030" s="71"/>
      <c r="CL1030" s="71"/>
      <c r="CM1030" s="71"/>
      <c r="CN1030" s="71"/>
      <c r="CO1030" s="71"/>
      <c r="CP1030" s="71"/>
      <c r="CQ1030" s="71"/>
      <c r="CR1030" s="71"/>
      <c r="CS1030" s="71"/>
      <c r="CT1030" s="71"/>
      <c r="CU1030" s="72"/>
      <c r="CV1030" s="71"/>
      <c r="CW1030" s="71"/>
      <c r="CX1030" s="71"/>
      <c r="CY1030" s="71"/>
      <c r="CZ1030" s="71"/>
      <c r="DA1030" s="71"/>
      <c r="DB1030" s="71"/>
    </row>
    <row r="1031" spans="1:106">
      <c r="A1031" s="71" t="s">
        <v>14950</v>
      </c>
      <c r="B1031" s="71" t="s">
        <v>14951</v>
      </c>
      <c r="C1031" s="71" t="s">
        <v>397</v>
      </c>
      <c r="D1031" s="71" t="s">
        <v>427</v>
      </c>
      <c r="E1031" s="71" t="s">
        <v>21079</v>
      </c>
      <c r="F1031" s="71" t="s">
        <v>427</v>
      </c>
      <c r="G1031" s="71"/>
      <c r="H1031" s="71"/>
      <c r="I1031" s="71" t="s">
        <v>21065</v>
      </c>
      <c r="J1031" s="79">
        <v>1990.15</v>
      </c>
      <c r="K1031" s="71"/>
      <c r="L1031" s="71"/>
      <c r="M1031" s="72"/>
      <c r="N1031" s="71"/>
      <c r="O1031" s="71" t="s">
        <v>25392</v>
      </c>
      <c r="P1031" s="71"/>
      <c r="Q1031" s="79">
        <v>0</v>
      </c>
      <c r="R1031" s="71" t="s">
        <v>25393</v>
      </c>
      <c r="S1031" s="71"/>
      <c r="T1031" s="71"/>
      <c r="U1031" s="71" t="s">
        <v>21068</v>
      </c>
      <c r="V1031" s="71" t="s">
        <v>21068</v>
      </c>
      <c r="W1031" s="80"/>
      <c r="X1031" s="71"/>
      <c r="Y1031" s="71"/>
      <c r="Z1031" s="71"/>
      <c r="AA1031" s="71" t="s">
        <v>397</v>
      </c>
      <c r="AB1031" s="71" t="s">
        <v>397</v>
      </c>
      <c r="AC1031" s="71"/>
      <c r="AD1031" s="71"/>
      <c r="AE1031" s="71"/>
      <c r="AF1031" s="71"/>
      <c r="AG1031" s="71"/>
      <c r="AH1031" s="71" t="s">
        <v>397</v>
      </c>
      <c r="AI1031" s="71" t="s">
        <v>397</v>
      </c>
      <c r="AJ1031" s="71"/>
      <c r="AK1031" s="71"/>
      <c r="AL1031" s="71"/>
      <c r="AM1031" s="71"/>
      <c r="AN1031" s="71" t="s">
        <v>397</v>
      </c>
      <c r="AO1031" s="71" t="s">
        <v>397</v>
      </c>
      <c r="AP1031" s="71"/>
      <c r="AQ1031" s="71" t="s">
        <v>397</v>
      </c>
      <c r="AR1031" s="71" t="s">
        <v>397</v>
      </c>
      <c r="AS1031" s="71"/>
      <c r="AT1031" s="71" t="s">
        <v>397</v>
      </c>
      <c r="AU1031" s="71"/>
      <c r="AV1031" s="71" t="s">
        <v>397</v>
      </c>
      <c r="AW1031" s="71" t="s">
        <v>397</v>
      </c>
      <c r="AX1031" s="71"/>
      <c r="AY1031" s="71"/>
      <c r="AZ1031" s="72"/>
      <c r="BA1031" s="71"/>
      <c r="BB1031" s="71"/>
      <c r="BC1031" s="71"/>
      <c r="BD1031" s="71"/>
      <c r="BE1031" s="71"/>
      <c r="BF1031" s="71"/>
      <c r="BG1031" s="71" t="s">
        <v>21069</v>
      </c>
      <c r="BH1031" s="71" t="s">
        <v>20990</v>
      </c>
      <c r="BI1031" s="71" t="s">
        <v>20978</v>
      </c>
      <c r="BJ1031" s="71" t="s">
        <v>20976</v>
      </c>
      <c r="BK1031" s="71" t="s">
        <v>21070</v>
      </c>
      <c r="BL1031" s="81">
        <v>1</v>
      </c>
      <c r="BM1031" s="81">
        <v>1</v>
      </c>
      <c r="BN1031" s="81">
        <v>0</v>
      </c>
      <c r="BO1031" s="71" t="s">
        <v>21071</v>
      </c>
      <c r="BP1031" s="71" t="s">
        <v>21071</v>
      </c>
      <c r="BQ1031" s="71"/>
      <c r="BR1031" s="71"/>
      <c r="BS1031" s="71"/>
      <c r="BT1031" s="71"/>
      <c r="BU1031" s="72"/>
      <c r="BV1031" s="71"/>
      <c r="BW1031" s="72"/>
      <c r="BX1031" s="79">
        <v>0</v>
      </c>
      <c r="BY1031" s="81">
        <v>0</v>
      </c>
      <c r="BZ1031" s="71"/>
      <c r="CA1031" s="81">
        <v>0</v>
      </c>
      <c r="CB1031" s="71"/>
      <c r="CC1031" s="71"/>
      <c r="CD1031" s="72"/>
      <c r="CE1031" s="71"/>
      <c r="CF1031" s="71"/>
      <c r="CG1031" s="81">
        <v>0</v>
      </c>
      <c r="CH1031" s="71"/>
      <c r="CI1031" s="81">
        <v>0</v>
      </c>
      <c r="CJ1031" s="71"/>
      <c r="CK1031" s="71"/>
      <c r="CL1031" s="71"/>
      <c r="CM1031" s="71"/>
      <c r="CN1031" s="71"/>
      <c r="CO1031" s="71"/>
      <c r="CP1031" s="71"/>
      <c r="CQ1031" s="71"/>
      <c r="CR1031" s="71"/>
      <c r="CS1031" s="71"/>
      <c r="CT1031" s="71"/>
      <c r="CU1031" s="72"/>
      <c r="CV1031" s="71"/>
      <c r="CW1031" s="71"/>
      <c r="CX1031" s="71"/>
      <c r="CY1031" s="71"/>
      <c r="CZ1031" s="71"/>
      <c r="DA1031" s="71"/>
      <c r="DB1031" s="71"/>
    </row>
    <row r="1032" spans="1:106">
      <c r="A1032" s="71" t="s">
        <v>14998</v>
      </c>
      <c r="B1032" s="71" t="s">
        <v>14999</v>
      </c>
      <c r="C1032" s="71" t="s">
        <v>391</v>
      </c>
      <c r="D1032" s="71" t="s">
        <v>427</v>
      </c>
      <c r="E1032" s="71" t="s">
        <v>21079</v>
      </c>
      <c r="F1032" s="71" t="s">
        <v>427</v>
      </c>
      <c r="G1032" s="71"/>
      <c r="H1032" s="71"/>
      <c r="I1032" s="71" t="s">
        <v>21065</v>
      </c>
      <c r="J1032" s="79">
        <v>0</v>
      </c>
      <c r="K1032" s="71"/>
      <c r="L1032" s="71"/>
      <c r="M1032" s="72"/>
      <c r="N1032" s="71"/>
      <c r="O1032" s="71" t="s">
        <v>25396</v>
      </c>
      <c r="P1032" s="71"/>
      <c r="Q1032" s="79">
        <v>0</v>
      </c>
      <c r="R1032" s="71" t="s">
        <v>25397</v>
      </c>
      <c r="S1032" s="71"/>
      <c r="T1032" s="71"/>
      <c r="U1032" s="71" t="s">
        <v>21068</v>
      </c>
      <c r="V1032" s="71" t="s">
        <v>21068</v>
      </c>
      <c r="W1032" s="80"/>
      <c r="X1032" s="71"/>
      <c r="Y1032" s="71"/>
      <c r="Z1032" s="71"/>
      <c r="AA1032" s="71" t="s">
        <v>397</v>
      </c>
      <c r="AB1032" s="71" t="s">
        <v>397</v>
      </c>
      <c r="AC1032" s="71"/>
      <c r="AD1032" s="71"/>
      <c r="AE1032" s="71"/>
      <c r="AF1032" s="71"/>
      <c r="AG1032" s="71"/>
      <c r="AH1032" s="71" t="s">
        <v>397</v>
      </c>
      <c r="AI1032" s="71" t="s">
        <v>397</v>
      </c>
      <c r="AJ1032" s="71"/>
      <c r="AK1032" s="71"/>
      <c r="AL1032" s="71"/>
      <c r="AM1032" s="71"/>
      <c r="AN1032" s="71" t="s">
        <v>397</v>
      </c>
      <c r="AO1032" s="71" t="s">
        <v>397</v>
      </c>
      <c r="AP1032" s="71"/>
      <c r="AQ1032" s="71" t="s">
        <v>397</v>
      </c>
      <c r="AR1032" s="71" t="s">
        <v>397</v>
      </c>
      <c r="AS1032" s="71"/>
      <c r="AT1032" s="71" t="s">
        <v>397</v>
      </c>
      <c r="AU1032" s="71"/>
      <c r="AV1032" s="71" t="s">
        <v>397</v>
      </c>
      <c r="AW1032" s="71" t="s">
        <v>397</v>
      </c>
      <c r="AX1032" s="71"/>
      <c r="AY1032" s="71"/>
      <c r="AZ1032" s="72"/>
      <c r="BA1032" s="71"/>
      <c r="BB1032" s="71"/>
      <c r="BC1032" s="71"/>
      <c r="BD1032" s="71"/>
      <c r="BE1032" s="71"/>
      <c r="BF1032" s="71"/>
      <c r="BG1032" s="71" t="s">
        <v>21069</v>
      </c>
      <c r="BH1032" s="71" t="s">
        <v>20990</v>
      </c>
      <c r="BI1032" s="71" t="s">
        <v>20978</v>
      </c>
      <c r="BJ1032" s="71" t="s">
        <v>20976</v>
      </c>
      <c r="BK1032" s="71" t="s">
        <v>21070</v>
      </c>
      <c r="BL1032" s="81">
        <v>1</v>
      </c>
      <c r="BM1032" s="81">
        <v>1</v>
      </c>
      <c r="BN1032" s="81">
        <v>0</v>
      </c>
      <c r="BO1032" s="71" t="s">
        <v>21071</v>
      </c>
      <c r="BP1032" s="71" t="s">
        <v>21071</v>
      </c>
      <c r="BQ1032" s="71"/>
      <c r="BR1032" s="71"/>
      <c r="BS1032" s="71"/>
      <c r="BT1032" s="71"/>
      <c r="BU1032" s="72"/>
      <c r="BV1032" s="71"/>
      <c r="BW1032" s="72"/>
      <c r="BX1032" s="79">
        <v>0</v>
      </c>
      <c r="BY1032" s="81">
        <v>0</v>
      </c>
      <c r="BZ1032" s="71"/>
      <c r="CA1032" s="81">
        <v>0</v>
      </c>
      <c r="CB1032" s="71"/>
      <c r="CC1032" s="71"/>
      <c r="CD1032" s="72"/>
      <c r="CE1032" s="71"/>
      <c r="CF1032" s="71"/>
      <c r="CG1032" s="81">
        <v>0</v>
      </c>
      <c r="CH1032" s="71"/>
      <c r="CI1032" s="81">
        <v>0</v>
      </c>
      <c r="CJ1032" s="71"/>
      <c r="CK1032" s="71"/>
      <c r="CL1032" s="71"/>
      <c r="CM1032" s="71"/>
      <c r="CN1032" s="71"/>
      <c r="CO1032" s="71"/>
      <c r="CP1032" s="71"/>
      <c r="CQ1032" s="71"/>
      <c r="CR1032" s="71"/>
      <c r="CS1032" s="71"/>
      <c r="CT1032" s="71"/>
      <c r="CU1032" s="72"/>
      <c r="CV1032" s="71"/>
      <c r="CW1032" s="71"/>
      <c r="CX1032" s="71"/>
      <c r="CY1032" s="71"/>
      <c r="CZ1032" s="71"/>
      <c r="DA1032" s="71"/>
      <c r="DB1032" s="71"/>
    </row>
    <row r="1033" spans="1:106">
      <c r="A1033" s="71" t="s">
        <v>15001</v>
      </c>
      <c r="B1033" s="71" t="s">
        <v>15002</v>
      </c>
      <c r="C1033" s="71" t="s">
        <v>397</v>
      </c>
      <c r="D1033" s="71" t="s">
        <v>450</v>
      </c>
      <c r="E1033" s="71" t="s">
        <v>21836</v>
      </c>
      <c r="F1033" s="71" t="s">
        <v>450</v>
      </c>
      <c r="G1033" s="71" t="s">
        <v>22577</v>
      </c>
      <c r="H1033" s="71" t="s">
        <v>25398</v>
      </c>
      <c r="I1033" s="71" t="s">
        <v>21065</v>
      </c>
      <c r="J1033" s="79">
        <v>1882.17</v>
      </c>
      <c r="K1033" s="71" t="s">
        <v>25399</v>
      </c>
      <c r="L1033" s="71" t="s">
        <v>25400</v>
      </c>
      <c r="M1033" s="72">
        <v>45633.549351851798</v>
      </c>
      <c r="N1033" s="71" t="s">
        <v>390</v>
      </c>
      <c r="O1033" s="71" t="s">
        <v>25401</v>
      </c>
      <c r="P1033" s="71" t="s">
        <v>25402</v>
      </c>
      <c r="Q1033" s="79">
        <v>999999999</v>
      </c>
      <c r="R1033" s="71"/>
      <c r="S1033" s="71"/>
      <c r="T1033" s="71"/>
      <c r="U1033" s="71"/>
      <c r="V1033" s="71"/>
      <c r="W1033" s="80"/>
      <c r="X1033" s="71"/>
      <c r="Y1033" s="71" t="s">
        <v>25400</v>
      </c>
      <c r="Z1033" s="71"/>
      <c r="AA1033" s="71" t="s">
        <v>397</v>
      </c>
      <c r="AB1033" s="71" t="s">
        <v>397</v>
      </c>
      <c r="AC1033" s="71" t="s">
        <v>21133</v>
      </c>
      <c r="AD1033" s="71" t="s">
        <v>29582</v>
      </c>
      <c r="AE1033" s="71"/>
      <c r="AF1033" s="71"/>
      <c r="AG1033" s="71"/>
      <c r="AH1033" s="71" t="s">
        <v>397</v>
      </c>
      <c r="AI1033" s="71" t="s">
        <v>397</v>
      </c>
      <c r="AJ1033" s="71"/>
      <c r="AK1033" s="71"/>
      <c r="AL1033" s="71"/>
      <c r="AM1033" s="71"/>
      <c r="AN1033" s="71" t="s">
        <v>397</v>
      </c>
      <c r="AO1033" s="71" t="s">
        <v>397</v>
      </c>
      <c r="AP1033" s="71"/>
      <c r="AQ1033" s="71" t="s">
        <v>397</v>
      </c>
      <c r="AR1033" s="71" t="s">
        <v>397</v>
      </c>
      <c r="AS1033" s="71"/>
      <c r="AT1033" s="71" t="s">
        <v>397</v>
      </c>
      <c r="AU1033" s="71"/>
      <c r="AV1033" s="71" t="s">
        <v>21115</v>
      </c>
      <c r="AW1033" s="71" t="s">
        <v>397</v>
      </c>
      <c r="AX1033" s="71" t="s">
        <v>20973</v>
      </c>
      <c r="AY1033" s="71" t="s">
        <v>21578</v>
      </c>
      <c r="AZ1033" s="72">
        <v>45547.406493055598</v>
      </c>
      <c r="BA1033" s="71"/>
      <c r="BB1033" s="71"/>
      <c r="BC1033" s="71"/>
      <c r="BD1033" s="71"/>
      <c r="BE1033" s="71"/>
      <c r="BF1033" s="71"/>
      <c r="BG1033" s="71"/>
      <c r="BH1033" s="71"/>
      <c r="BI1033" s="71"/>
      <c r="BJ1033" s="71"/>
      <c r="BK1033" s="71"/>
      <c r="BL1033" s="81"/>
      <c r="BM1033" s="81"/>
      <c r="BN1033" s="81"/>
      <c r="BO1033" s="71"/>
      <c r="BP1033" s="71"/>
      <c r="BQ1033" s="71"/>
      <c r="BR1033" s="71" t="s">
        <v>29304</v>
      </c>
      <c r="BS1033" s="71" t="s">
        <v>23503</v>
      </c>
      <c r="BT1033" s="71" t="s">
        <v>21068</v>
      </c>
      <c r="BU1033" s="72">
        <v>44797.435601851903</v>
      </c>
      <c r="BV1033" s="71" t="s">
        <v>21068</v>
      </c>
      <c r="BW1033" s="72">
        <v>44797.435601851903</v>
      </c>
      <c r="BX1033" s="79">
        <v>11349.65</v>
      </c>
      <c r="BY1033" s="81">
        <v>0</v>
      </c>
      <c r="BZ1033" s="71"/>
      <c r="CA1033" s="81">
        <v>0</v>
      </c>
      <c r="CB1033" s="71"/>
      <c r="CC1033" s="71"/>
      <c r="CD1033" s="72"/>
      <c r="CE1033" s="71"/>
      <c r="CF1033" s="71"/>
      <c r="CG1033" s="81">
        <v>0</v>
      </c>
      <c r="CH1033" s="71"/>
      <c r="CI1033" s="81">
        <v>0</v>
      </c>
      <c r="CJ1033" s="71"/>
      <c r="CK1033" s="71"/>
      <c r="CL1033" s="71" t="s">
        <v>23504</v>
      </c>
      <c r="CM1033" s="71"/>
      <c r="CN1033" s="71"/>
      <c r="CO1033" s="71"/>
      <c r="CP1033" s="71" t="s">
        <v>23505</v>
      </c>
      <c r="CQ1033" s="71"/>
      <c r="CR1033" s="71"/>
      <c r="CS1033" s="71"/>
      <c r="CT1033" s="71"/>
      <c r="CU1033" s="72"/>
      <c r="CV1033" s="71"/>
      <c r="CW1033" s="71"/>
      <c r="CX1033" s="71" t="s">
        <v>21120</v>
      </c>
      <c r="CY1033" s="71"/>
      <c r="CZ1033" s="71" t="s">
        <v>23506</v>
      </c>
      <c r="DA1033" s="71"/>
      <c r="DB1033" s="71" t="s">
        <v>9630</v>
      </c>
    </row>
    <row r="1034" spans="1:106">
      <c r="A1034" s="71" t="s">
        <v>15169</v>
      </c>
      <c r="B1034" s="71" t="s">
        <v>15170</v>
      </c>
      <c r="C1034" s="71" t="s">
        <v>391</v>
      </c>
      <c r="D1034" s="71" t="s">
        <v>427</v>
      </c>
      <c r="E1034" s="71" t="s">
        <v>21079</v>
      </c>
      <c r="F1034" s="71" t="s">
        <v>427</v>
      </c>
      <c r="G1034" s="71"/>
      <c r="H1034" s="71"/>
      <c r="I1034" s="71" t="s">
        <v>21065</v>
      </c>
      <c r="J1034" s="79">
        <v>0</v>
      </c>
      <c r="K1034" s="71"/>
      <c r="L1034" s="71"/>
      <c r="M1034" s="72"/>
      <c r="N1034" s="71"/>
      <c r="O1034" s="71" t="s">
        <v>25404</v>
      </c>
      <c r="P1034" s="71"/>
      <c r="Q1034" s="79">
        <v>0</v>
      </c>
      <c r="R1034" s="71" t="s">
        <v>25405</v>
      </c>
      <c r="S1034" s="71"/>
      <c r="T1034" s="71"/>
      <c r="U1034" s="71" t="s">
        <v>21068</v>
      </c>
      <c r="V1034" s="71" t="s">
        <v>21068</v>
      </c>
      <c r="W1034" s="80"/>
      <c r="X1034" s="71"/>
      <c r="Y1034" s="71"/>
      <c r="Z1034" s="71"/>
      <c r="AA1034" s="71" t="s">
        <v>397</v>
      </c>
      <c r="AB1034" s="71" t="s">
        <v>397</v>
      </c>
      <c r="AC1034" s="71"/>
      <c r="AD1034" s="71"/>
      <c r="AE1034" s="71"/>
      <c r="AF1034" s="71"/>
      <c r="AG1034" s="71"/>
      <c r="AH1034" s="71" t="s">
        <v>397</v>
      </c>
      <c r="AI1034" s="71" t="s">
        <v>397</v>
      </c>
      <c r="AJ1034" s="71"/>
      <c r="AK1034" s="71"/>
      <c r="AL1034" s="71"/>
      <c r="AM1034" s="71"/>
      <c r="AN1034" s="71" t="s">
        <v>397</v>
      </c>
      <c r="AO1034" s="71" t="s">
        <v>397</v>
      </c>
      <c r="AP1034" s="71"/>
      <c r="AQ1034" s="71" t="s">
        <v>397</v>
      </c>
      <c r="AR1034" s="71" t="s">
        <v>397</v>
      </c>
      <c r="AS1034" s="71"/>
      <c r="AT1034" s="71" t="s">
        <v>397</v>
      </c>
      <c r="AU1034" s="71"/>
      <c r="AV1034" s="71" t="s">
        <v>397</v>
      </c>
      <c r="AW1034" s="71" t="s">
        <v>397</v>
      </c>
      <c r="AX1034" s="71"/>
      <c r="AY1034" s="71"/>
      <c r="AZ1034" s="72"/>
      <c r="BA1034" s="71"/>
      <c r="BB1034" s="71"/>
      <c r="BC1034" s="71"/>
      <c r="BD1034" s="71"/>
      <c r="BE1034" s="71"/>
      <c r="BF1034" s="71"/>
      <c r="BG1034" s="71" t="s">
        <v>21069</v>
      </c>
      <c r="BH1034" s="71" t="s">
        <v>20990</v>
      </c>
      <c r="BI1034" s="71" t="s">
        <v>20978</v>
      </c>
      <c r="BJ1034" s="71" t="s">
        <v>20976</v>
      </c>
      <c r="BK1034" s="71" t="s">
        <v>21070</v>
      </c>
      <c r="BL1034" s="81">
        <v>1</v>
      </c>
      <c r="BM1034" s="81">
        <v>1</v>
      </c>
      <c r="BN1034" s="81">
        <v>0</v>
      </c>
      <c r="BO1034" s="71" t="s">
        <v>21071</v>
      </c>
      <c r="BP1034" s="71" t="s">
        <v>21071</v>
      </c>
      <c r="BQ1034" s="71"/>
      <c r="BR1034" s="71"/>
      <c r="BS1034" s="71"/>
      <c r="BT1034" s="71"/>
      <c r="BU1034" s="72"/>
      <c r="BV1034" s="71"/>
      <c r="BW1034" s="72"/>
      <c r="BX1034" s="79">
        <v>0</v>
      </c>
      <c r="BY1034" s="81">
        <v>0</v>
      </c>
      <c r="BZ1034" s="71"/>
      <c r="CA1034" s="81">
        <v>0</v>
      </c>
      <c r="CB1034" s="71"/>
      <c r="CC1034" s="71"/>
      <c r="CD1034" s="72"/>
      <c r="CE1034" s="71"/>
      <c r="CF1034" s="71"/>
      <c r="CG1034" s="81">
        <v>0</v>
      </c>
      <c r="CH1034" s="71"/>
      <c r="CI1034" s="81">
        <v>0</v>
      </c>
      <c r="CJ1034" s="71"/>
      <c r="CK1034" s="71"/>
      <c r="CL1034" s="71"/>
      <c r="CM1034" s="71"/>
      <c r="CN1034" s="71"/>
      <c r="CO1034" s="71"/>
      <c r="CP1034" s="71"/>
      <c r="CQ1034" s="71"/>
      <c r="CR1034" s="71"/>
      <c r="CS1034" s="71"/>
      <c r="CT1034" s="71"/>
      <c r="CU1034" s="72"/>
      <c r="CV1034" s="71"/>
      <c r="CW1034" s="71"/>
      <c r="CX1034" s="71"/>
      <c r="CY1034" s="71"/>
      <c r="CZ1034" s="71"/>
      <c r="DA1034" s="71"/>
      <c r="DB1034" s="71"/>
    </row>
    <row r="1035" spans="1:106">
      <c r="A1035" s="71" t="s">
        <v>15175</v>
      </c>
      <c r="B1035" s="71" t="s">
        <v>15176</v>
      </c>
      <c r="C1035" s="71" t="s">
        <v>391</v>
      </c>
      <c r="D1035" s="71" t="s">
        <v>427</v>
      </c>
      <c r="E1035" s="71" t="s">
        <v>21079</v>
      </c>
      <c r="F1035" s="71" t="s">
        <v>427</v>
      </c>
      <c r="G1035" s="71"/>
      <c r="H1035" s="71"/>
      <c r="I1035" s="71" t="s">
        <v>21065</v>
      </c>
      <c r="J1035" s="79">
        <v>0</v>
      </c>
      <c r="K1035" s="71"/>
      <c r="L1035" s="71"/>
      <c r="M1035" s="72"/>
      <c r="N1035" s="71"/>
      <c r="O1035" s="71" t="s">
        <v>25406</v>
      </c>
      <c r="P1035" s="71"/>
      <c r="Q1035" s="79">
        <v>0</v>
      </c>
      <c r="R1035" s="71" t="s">
        <v>25407</v>
      </c>
      <c r="S1035" s="71"/>
      <c r="T1035" s="71"/>
      <c r="U1035" s="71" t="s">
        <v>21068</v>
      </c>
      <c r="V1035" s="71" t="s">
        <v>21068</v>
      </c>
      <c r="W1035" s="80"/>
      <c r="X1035" s="71"/>
      <c r="Y1035" s="71"/>
      <c r="Z1035" s="71"/>
      <c r="AA1035" s="71" t="s">
        <v>397</v>
      </c>
      <c r="AB1035" s="71" t="s">
        <v>397</v>
      </c>
      <c r="AC1035" s="71"/>
      <c r="AD1035" s="71"/>
      <c r="AE1035" s="71"/>
      <c r="AF1035" s="71"/>
      <c r="AG1035" s="71"/>
      <c r="AH1035" s="71" t="s">
        <v>397</v>
      </c>
      <c r="AI1035" s="71" t="s">
        <v>397</v>
      </c>
      <c r="AJ1035" s="71"/>
      <c r="AK1035" s="71"/>
      <c r="AL1035" s="71"/>
      <c r="AM1035" s="71"/>
      <c r="AN1035" s="71" t="s">
        <v>397</v>
      </c>
      <c r="AO1035" s="71" t="s">
        <v>397</v>
      </c>
      <c r="AP1035" s="71"/>
      <c r="AQ1035" s="71" t="s">
        <v>397</v>
      </c>
      <c r="AR1035" s="71" t="s">
        <v>397</v>
      </c>
      <c r="AS1035" s="71"/>
      <c r="AT1035" s="71" t="s">
        <v>397</v>
      </c>
      <c r="AU1035" s="71"/>
      <c r="AV1035" s="71" t="s">
        <v>397</v>
      </c>
      <c r="AW1035" s="71" t="s">
        <v>397</v>
      </c>
      <c r="AX1035" s="71"/>
      <c r="AY1035" s="71"/>
      <c r="AZ1035" s="72"/>
      <c r="BA1035" s="71"/>
      <c r="BB1035" s="71"/>
      <c r="BC1035" s="71"/>
      <c r="BD1035" s="71"/>
      <c r="BE1035" s="71"/>
      <c r="BF1035" s="71"/>
      <c r="BG1035" s="71" t="s">
        <v>21069</v>
      </c>
      <c r="BH1035" s="71" t="s">
        <v>20990</v>
      </c>
      <c r="BI1035" s="71" t="s">
        <v>20978</v>
      </c>
      <c r="BJ1035" s="71" t="s">
        <v>20976</v>
      </c>
      <c r="BK1035" s="71" t="s">
        <v>21070</v>
      </c>
      <c r="BL1035" s="81">
        <v>1</v>
      </c>
      <c r="BM1035" s="81">
        <v>1</v>
      </c>
      <c r="BN1035" s="81">
        <v>0</v>
      </c>
      <c r="BO1035" s="71" t="s">
        <v>21071</v>
      </c>
      <c r="BP1035" s="71" t="s">
        <v>21071</v>
      </c>
      <c r="BQ1035" s="71"/>
      <c r="BR1035" s="71"/>
      <c r="BS1035" s="71"/>
      <c r="BT1035" s="71"/>
      <c r="BU1035" s="72"/>
      <c r="BV1035" s="71"/>
      <c r="BW1035" s="72"/>
      <c r="BX1035" s="79">
        <v>0</v>
      </c>
      <c r="BY1035" s="81">
        <v>0</v>
      </c>
      <c r="BZ1035" s="71"/>
      <c r="CA1035" s="81">
        <v>0</v>
      </c>
      <c r="CB1035" s="71"/>
      <c r="CC1035" s="71"/>
      <c r="CD1035" s="72"/>
      <c r="CE1035" s="71"/>
      <c r="CF1035" s="71"/>
      <c r="CG1035" s="81">
        <v>0</v>
      </c>
      <c r="CH1035" s="71"/>
      <c r="CI1035" s="81">
        <v>0</v>
      </c>
      <c r="CJ1035" s="71"/>
      <c r="CK1035" s="71"/>
      <c r="CL1035" s="71"/>
      <c r="CM1035" s="71"/>
      <c r="CN1035" s="71"/>
      <c r="CO1035" s="71"/>
      <c r="CP1035" s="71"/>
      <c r="CQ1035" s="71"/>
      <c r="CR1035" s="71"/>
      <c r="CS1035" s="71"/>
      <c r="CT1035" s="71"/>
      <c r="CU1035" s="72"/>
      <c r="CV1035" s="71"/>
      <c r="CW1035" s="71"/>
      <c r="CX1035" s="71"/>
      <c r="CY1035" s="71"/>
      <c r="CZ1035" s="71"/>
      <c r="DA1035" s="71"/>
      <c r="DB1035" s="71"/>
    </row>
    <row r="1036" spans="1:106">
      <c r="A1036" s="71" t="s">
        <v>15181</v>
      </c>
      <c r="B1036" s="71" t="s">
        <v>29583</v>
      </c>
      <c r="C1036" s="71" t="s">
        <v>397</v>
      </c>
      <c r="D1036" s="71" t="s">
        <v>450</v>
      </c>
      <c r="E1036" s="71" t="s">
        <v>21079</v>
      </c>
      <c r="F1036" s="71" t="s">
        <v>450</v>
      </c>
      <c r="G1036" s="71" t="s">
        <v>21107</v>
      </c>
      <c r="H1036" s="71" t="s">
        <v>21108</v>
      </c>
      <c r="I1036" s="71" t="s">
        <v>21065</v>
      </c>
      <c r="J1036" s="79">
        <v>0</v>
      </c>
      <c r="K1036" s="71" t="s">
        <v>15182</v>
      </c>
      <c r="L1036" s="71" t="s">
        <v>25408</v>
      </c>
      <c r="M1036" s="72">
        <v>45678.548645833303</v>
      </c>
      <c r="N1036" s="71" t="s">
        <v>390</v>
      </c>
      <c r="O1036" s="71" t="s">
        <v>25409</v>
      </c>
      <c r="P1036" s="71" t="s">
        <v>25410</v>
      </c>
      <c r="Q1036" s="79">
        <v>999999999</v>
      </c>
      <c r="R1036" s="71" t="s">
        <v>25412</v>
      </c>
      <c r="S1036" s="71"/>
      <c r="T1036" s="71" t="s">
        <v>25411</v>
      </c>
      <c r="U1036" s="71" t="s">
        <v>21868</v>
      </c>
      <c r="V1036" s="71" t="s">
        <v>21868</v>
      </c>
      <c r="W1036" s="80"/>
      <c r="X1036" s="71" t="s">
        <v>25413</v>
      </c>
      <c r="Y1036" s="71" t="s">
        <v>25408</v>
      </c>
      <c r="Z1036" s="71"/>
      <c r="AA1036" s="71" t="s">
        <v>397</v>
      </c>
      <c r="AB1036" s="71" t="s">
        <v>397</v>
      </c>
      <c r="AC1036" s="71" t="s">
        <v>21133</v>
      </c>
      <c r="AD1036" s="71" t="s">
        <v>29584</v>
      </c>
      <c r="AE1036" s="71"/>
      <c r="AF1036" s="71"/>
      <c r="AG1036" s="71"/>
      <c r="AH1036" s="71" t="s">
        <v>397</v>
      </c>
      <c r="AI1036" s="71" t="s">
        <v>397</v>
      </c>
      <c r="AJ1036" s="71"/>
      <c r="AK1036" s="71"/>
      <c r="AL1036" s="71"/>
      <c r="AM1036" s="71"/>
      <c r="AN1036" s="71" t="s">
        <v>397</v>
      </c>
      <c r="AO1036" s="71" t="s">
        <v>397</v>
      </c>
      <c r="AP1036" s="71"/>
      <c r="AQ1036" s="71" t="s">
        <v>397</v>
      </c>
      <c r="AR1036" s="71" t="s">
        <v>397</v>
      </c>
      <c r="AS1036" s="71"/>
      <c r="AT1036" s="71" t="s">
        <v>397</v>
      </c>
      <c r="AU1036" s="71"/>
      <c r="AV1036" s="71" t="s">
        <v>21115</v>
      </c>
      <c r="AW1036" s="71" t="s">
        <v>397</v>
      </c>
      <c r="AX1036" s="71" t="s">
        <v>20973</v>
      </c>
      <c r="AY1036" s="71" t="s">
        <v>21578</v>
      </c>
      <c r="AZ1036" s="72">
        <v>45547.406504629602</v>
      </c>
      <c r="BA1036" s="71"/>
      <c r="BB1036" s="71"/>
      <c r="BC1036" s="71"/>
      <c r="BD1036" s="71"/>
      <c r="BE1036" s="71"/>
      <c r="BF1036" s="71"/>
      <c r="BG1036" s="71" t="s">
        <v>21069</v>
      </c>
      <c r="BH1036" s="71" t="s">
        <v>20990</v>
      </c>
      <c r="BI1036" s="71" t="s">
        <v>20978</v>
      </c>
      <c r="BJ1036" s="71" t="s">
        <v>20976</v>
      </c>
      <c r="BK1036" s="71" t="s">
        <v>21070</v>
      </c>
      <c r="BL1036" s="81">
        <v>1</v>
      </c>
      <c r="BM1036" s="81">
        <v>1</v>
      </c>
      <c r="BN1036" s="81">
        <v>0</v>
      </c>
      <c r="BO1036" s="71" t="s">
        <v>21071</v>
      </c>
      <c r="BP1036" s="71" t="s">
        <v>21071</v>
      </c>
      <c r="BQ1036" s="71"/>
      <c r="BR1036" s="71"/>
      <c r="BS1036" s="71"/>
      <c r="BT1036" s="71"/>
      <c r="BU1036" s="72"/>
      <c r="BV1036" s="71"/>
      <c r="BW1036" s="72"/>
      <c r="BX1036" s="79">
        <v>0</v>
      </c>
      <c r="BY1036" s="81">
        <v>0</v>
      </c>
      <c r="BZ1036" s="71"/>
      <c r="CA1036" s="81">
        <v>0</v>
      </c>
      <c r="CB1036" s="71"/>
      <c r="CC1036" s="71"/>
      <c r="CD1036" s="72"/>
      <c r="CE1036" s="71"/>
      <c r="CF1036" s="71"/>
      <c r="CG1036" s="81">
        <v>0</v>
      </c>
      <c r="CH1036" s="71"/>
      <c r="CI1036" s="81">
        <v>0</v>
      </c>
      <c r="CJ1036" s="71"/>
      <c r="CK1036" s="71"/>
      <c r="CL1036" s="71"/>
      <c r="CM1036" s="71"/>
      <c r="CN1036" s="71"/>
      <c r="CO1036" s="71"/>
      <c r="CP1036" s="71"/>
      <c r="CQ1036" s="71"/>
      <c r="CR1036" s="71"/>
      <c r="CS1036" s="71"/>
      <c r="CT1036" s="71"/>
      <c r="CU1036" s="72"/>
      <c r="CV1036" s="71"/>
      <c r="CW1036" s="71"/>
      <c r="CX1036" s="71"/>
      <c r="CY1036" s="71"/>
      <c r="CZ1036" s="71"/>
      <c r="DA1036" s="71"/>
      <c r="DB1036" s="71"/>
    </row>
    <row r="1037" spans="1:106">
      <c r="A1037" s="71" t="s">
        <v>15186</v>
      </c>
      <c r="B1037" s="71" t="s">
        <v>29585</v>
      </c>
      <c r="C1037" s="71" t="s">
        <v>397</v>
      </c>
      <c r="D1037" s="71" t="s">
        <v>450</v>
      </c>
      <c r="E1037" s="71" t="s">
        <v>21079</v>
      </c>
      <c r="F1037" s="71" t="s">
        <v>450</v>
      </c>
      <c r="G1037" s="71" t="s">
        <v>21107</v>
      </c>
      <c r="H1037" s="71" t="s">
        <v>21108</v>
      </c>
      <c r="I1037" s="71" t="s">
        <v>21065</v>
      </c>
      <c r="J1037" s="79">
        <v>0</v>
      </c>
      <c r="K1037" s="71" t="s">
        <v>25415</v>
      </c>
      <c r="L1037" s="71" t="s">
        <v>25416</v>
      </c>
      <c r="M1037" s="72"/>
      <c r="N1037" s="71"/>
      <c r="O1037" s="71" t="s">
        <v>25417</v>
      </c>
      <c r="P1037" s="71"/>
      <c r="Q1037" s="79">
        <v>2400</v>
      </c>
      <c r="R1037" s="71" t="s">
        <v>25419</v>
      </c>
      <c r="S1037" s="71"/>
      <c r="T1037" s="71" t="s">
        <v>25418</v>
      </c>
      <c r="U1037" s="71" t="s">
        <v>21868</v>
      </c>
      <c r="V1037" s="71" t="s">
        <v>21868</v>
      </c>
      <c r="W1037" s="80"/>
      <c r="X1037" s="71"/>
      <c r="Y1037" s="71" t="s">
        <v>25416</v>
      </c>
      <c r="Z1037" s="71"/>
      <c r="AA1037" s="71" t="s">
        <v>397</v>
      </c>
      <c r="AB1037" s="71" t="s">
        <v>397</v>
      </c>
      <c r="AC1037" s="71" t="s">
        <v>21133</v>
      </c>
      <c r="AD1037" s="71" t="s">
        <v>29586</v>
      </c>
      <c r="AE1037" s="71"/>
      <c r="AF1037" s="71"/>
      <c r="AG1037" s="71"/>
      <c r="AH1037" s="71" t="s">
        <v>397</v>
      </c>
      <c r="AI1037" s="71" t="s">
        <v>397</v>
      </c>
      <c r="AJ1037" s="71"/>
      <c r="AK1037" s="71"/>
      <c r="AL1037" s="71"/>
      <c r="AM1037" s="71"/>
      <c r="AN1037" s="71" t="s">
        <v>397</v>
      </c>
      <c r="AO1037" s="71" t="s">
        <v>397</v>
      </c>
      <c r="AP1037" s="71"/>
      <c r="AQ1037" s="71" t="s">
        <v>397</v>
      </c>
      <c r="AR1037" s="71" t="s">
        <v>397</v>
      </c>
      <c r="AS1037" s="71"/>
      <c r="AT1037" s="71" t="s">
        <v>397</v>
      </c>
      <c r="AU1037" s="71"/>
      <c r="AV1037" s="71" t="s">
        <v>21115</v>
      </c>
      <c r="AW1037" s="71" t="s">
        <v>397</v>
      </c>
      <c r="AX1037" s="71" t="s">
        <v>20973</v>
      </c>
      <c r="AY1037" s="71" t="s">
        <v>21578</v>
      </c>
      <c r="AZ1037" s="72">
        <v>45547.4065162037</v>
      </c>
      <c r="BA1037" s="71"/>
      <c r="BB1037" s="71"/>
      <c r="BC1037" s="71"/>
      <c r="BD1037" s="71"/>
      <c r="BE1037" s="71"/>
      <c r="BF1037" s="71"/>
      <c r="BG1037" s="71" t="s">
        <v>21069</v>
      </c>
      <c r="BH1037" s="71" t="s">
        <v>20990</v>
      </c>
      <c r="BI1037" s="71" t="s">
        <v>20978</v>
      </c>
      <c r="BJ1037" s="71" t="s">
        <v>20976</v>
      </c>
      <c r="BK1037" s="71" t="s">
        <v>21070</v>
      </c>
      <c r="BL1037" s="81">
        <v>1</v>
      </c>
      <c r="BM1037" s="81">
        <v>1</v>
      </c>
      <c r="BN1037" s="81">
        <v>0</v>
      </c>
      <c r="BO1037" s="71" t="s">
        <v>21071</v>
      </c>
      <c r="BP1037" s="71" t="s">
        <v>21071</v>
      </c>
      <c r="BQ1037" s="71"/>
      <c r="BR1037" s="71"/>
      <c r="BS1037" s="71"/>
      <c r="BT1037" s="71"/>
      <c r="BU1037" s="72"/>
      <c r="BV1037" s="71"/>
      <c r="BW1037" s="72"/>
      <c r="BX1037" s="79">
        <v>0</v>
      </c>
      <c r="BY1037" s="81">
        <v>0</v>
      </c>
      <c r="BZ1037" s="71"/>
      <c r="CA1037" s="81">
        <v>0</v>
      </c>
      <c r="CB1037" s="71"/>
      <c r="CC1037" s="71"/>
      <c r="CD1037" s="72"/>
      <c r="CE1037" s="71"/>
      <c r="CF1037" s="71"/>
      <c r="CG1037" s="81">
        <v>0</v>
      </c>
      <c r="CH1037" s="71"/>
      <c r="CI1037" s="81">
        <v>0</v>
      </c>
      <c r="CJ1037" s="71"/>
      <c r="CK1037" s="71"/>
      <c r="CL1037" s="71"/>
      <c r="CM1037" s="71"/>
      <c r="CN1037" s="71"/>
      <c r="CO1037" s="71"/>
      <c r="CP1037" s="71"/>
      <c r="CQ1037" s="71"/>
      <c r="CR1037" s="71"/>
      <c r="CS1037" s="71"/>
      <c r="CT1037" s="71"/>
      <c r="CU1037" s="72"/>
      <c r="CV1037" s="71"/>
      <c r="CW1037" s="71"/>
      <c r="CX1037" s="71"/>
      <c r="CY1037" s="71"/>
      <c r="CZ1037" s="71"/>
      <c r="DA1037" s="71"/>
      <c r="DB1037" s="71"/>
    </row>
    <row r="1038" spans="1:106">
      <c r="A1038" s="71" t="s">
        <v>15261</v>
      </c>
      <c r="B1038" s="71" t="s">
        <v>15262</v>
      </c>
      <c r="C1038" s="71" t="s">
        <v>397</v>
      </c>
      <c r="D1038" s="71" t="s">
        <v>427</v>
      </c>
      <c r="E1038" s="71" t="s">
        <v>21079</v>
      </c>
      <c r="F1038" s="71" t="s">
        <v>427</v>
      </c>
      <c r="G1038" s="71"/>
      <c r="H1038" s="71"/>
      <c r="I1038" s="71" t="s">
        <v>21065</v>
      </c>
      <c r="J1038" s="79">
        <v>20711.46</v>
      </c>
      <c r="K1038" s="71" t="s">
        <v>15262</v>
      </c>
      <c r="L1038" s="71"/>
      <c r="M1038" s="72"/>
      <c r="N1038" s="71"/>
      <c r="O1038" s="71" t="s">
        <v>25421</v>
      </c>
      <c r="P1038" s="71"/>
      <c r="Q1038" s="79">
        <v>0</v>
      </c>
      <c r="R1038" s="71" t="s">
        <v>25422</v>
      </c>
      <c r="S1038" s="71"/>
      <c r="T1038" s="71"/>
      <c r="U1038" s="71" t="s">
        <v>21068</v>
      </c>
      <c r="V1038" s="71" t="s">
        <v>21068</v>
      </c>
      <c r="W1038" s="80"/>
      <c r="X1038" s="71"/>
      <c r="Y1038" s="71"/>
      <c r="Z1038" s="71"/>
      <c r="AA1038" s="71" t="s">
        <v>397</v>
      </c>
      <c r="AB1038" s="71" t="s">
        <v>397</v>
      </c>
      <c r="AC1038" s="71"/>
      <c r="AD1038" s="71"/>
      <c r="AE1038" s="71"/>
      <c r="AF1038" s="71"/>
      <c r="AG1038" s="71"/>
      <c r="AH1038" s="71" t="s">
        <v>397</v>
      </c>
      <c r="AI1038" s="71" t="s">
        <v>397</v>
      </c>
      <c r="AJ1038" s="71"/>
      <c r="AK1038" s="71"/>
      <c r="AL1038" s="71"/>
      <c r="AM1038" s="71"/>
      <c r="AN1038" s="71" t="s">
        <v>397</v>
      </c>
      <c r="AO1038" s="71" t="s">
        <v>397</v>
      </c>
      <c r="AP1038" s="71"/>
      <c r="AQ1038" s="71" t="s">
        <v>397</v>
      </c>
      <c r="AR1038" s="71" t="s">
        <v>397</v>
      </c>
      <c r="AS1038" s="71"/>
      <c r="AT1038" s="71" t="s">
        <v>397</v>
      </c>
      <c r="AU1038" s="71"/>
      <c r="AV1038" s="71" t="s">
        <v>397</v>
      </c>
      <c r="AW1038" s="71" t="s">
        <v>397</v>
      </c>
      <c r="AX1038" s="71"/>
      <c r="AY1038" s="71"/>
      <c r="AZ1038" s="72"/>
      <c r="BA1038" s="71"/>
      <c r="BB1038" s="71"/>
      <c r="BC1038" s="71"/>
      <c r="BD1038" s="71"/>
      <c r="BE1038" s="71"/>
      <c r="BF1038" s="71"/>
      <c r="BG1038" s="71" t="s">
        <v>21069</v>
      </c>
      <c r="BH1038" s="71" t="s">
        <v>20990</v>
      </c>
      <c r="BI1038" s="71" t="s">
        <v>20978</v>
      </c>
      <c r="BJ1038" s="71" t="s">
        <v>20976</v>
      </c>
      <c r="BK1038" s="71" t="s">
        <v>21070</v>
      </c>
      <c r="BL1038" s="81">
        <v>1</v>
      </c>
      <c r="BM1038" s="81">
        <v>1</v>
      </c>
      <c r="BN1038" s="81">
        <v>0</v>
      </c>
      <c r="BO1038" s="71" t="s">
        <v>21071</v>
      </c>
      <c r="BP1038" s="71" t="s">
        <v>21071</v>
      </c>
      <c r="BQ1038" s="71"/>
      <c r="BR1038" s="71"/>
      <c r="BS1038" s="71"/>
      <c r="BT1038" s="71"/>
      <c r="BU1038" s="72"/>
      <c r="BV1038" s="71"/>
      <c r="BW1038" s="72"/>
      <c r="BX1038" s="79">
        <v>0</v>
      </c>
      <c r="BY1038" s="81">
        <v>0</v>
      </c>
      <c r="BZ1038" s="71"/>
      <c r="CA1038" s="81">
        <v>0</v>
      </c>
      <c r="CB1038" s="71"/>
      <c r="CC1038" s="71"/>
      <c r="CD1038" s="72"/>
      <c r="CE1038" s="71"/>
      <c r="CF1038" s="71"/>
      <c r="CG1038" s="81">
        <v>0</v>
      </c>
      <c r="CH1038" s="71"/>
      <c r="CI1038" s="81">
        <v>0</v>
      </c>
      <c r="CJ1038" s="71"/>
      <c r="CK1038" s="71"/>
      <c r="CL1038" s="71"/>
      <c r="CM1038" s="71"/>
      <c r="CN1038" s="71"/>
      <c r="CO1038" s="71"/>
      <c r="CP1038" s="71"/>
      <c r="CQ1038" s="71"/>
      <c r="CR1038" s="71"/>
      <c r="CS1038" s="71"/>
      <c r="CT1038" s="71"/>
      <c r="CU1038" s="72"/>
      <c r="CV1038" s="71"/>
      <c r="CW1038" s="71"/>
      <c r="CX1038" s="71"/>
      <c r="CY1038" s="71"/>
      <c r="CZ1038" s="71"/>
      <c r="DA1038" s="71"/>
      <c r="DB1038" s="71"/>
    </row>
    <row r="1039" spans="1:106">
      <c r="A1039" s="71" t="s">
        <v>15303</v>
      </c>
      <c r="B1039" s="71" t="s">
        <v>15304</v>
      </c>
      <c r="C1039" s="71" t="s">
        <v>397</v>
      </c>
      <c r="D1039" s="71" t="s">
        <v>427</v>
      </c>
      <c r="E1039" s="71" t="s">
        <v>21079</v>
      </c>
      <c r="F1039" s="71" t="s">
        <v>427</v>
      </c>
      <c r="G1039" s="71"/>
      <c r="H1039" s="71"/>
      <c r="I1039" s="71" t="s">
        <v>21065</v>
      </c>
      <c r="J1039" s="79">
        <v>13400</v>
      </c>
      <c r="K1039" s="71" t="s">
        <v>25423</v>
      </c>
      <c r="L1039" s="71" t="s">
        <v>25424</v>
      </c>
      <c r="M1039" s="72"/>
      <c r="N1039" s="71"/>
      <c r="O1039" s="71" t="s">
        <v>25425</v>
      </c>
      <c r="P1039" s="71"/>
      <c r="Q1039" s="79">
        <v>0</v>
      </c>
      <c r="R1039" s="71" t="s">
        <v>25426</v>
      </c>
      <c r="S1039" s="71"/>
      <c r="T1039" s="71"/>
      <c r="U1039" s="71" t="s">
        <v>21068</v>
      </c>
      <c r="V1039" s="71" t="s">
        <v>21068</v>
      </c>
      <c r="W1039" s="80"/>
      <c r="X1039" s="71"/>
      <c r="Y1039" s="71" t="s">
        <v>25424</v>
      </c>
      <c r="Z1039" s="71"/>
      <c r="AA1039" s="71" t="s">
        <v>397</v>
      </c>
      <c r="AB1039" s="71" t="s">
        <v>397</v>
      </c>
      <c r="AC1039" s="71" t="s">
        <v>21133</v>
      </c>
      <c r="AD1039" s="71" t="s">
        <v>25427</v>
      </c>
      <c r="AE1039" s="71"/>
      <c r="AF1039" s="71"/>
      <c r="AG1039" s="71"/>
      <c r="AH1039" s="71" t="s">
        <v>397</v>
      </c>
      <c r="AI1039" s="71" t="s">
        <v>397</v>
      </c>
      <c r="AJ1039" s="71"/>
      <c r="AK1039" s="71"/>
      <c r="AL1039" s="71"/>
      <c r="AM1039" s="71"/>
      <c r="AN1039" s="71" t="s">
        <v>397</v>
      </c>
      <c r="AO1039" s="71" t="s">
        <v>397</v>
      </c>
      <c r="AP1039" s="71"/>
      <c r="AQ1039" s="71" t="s">
        <v>397</v>
      </c>
      <c r="AR1039" s="71" t="s">
        <v>397</v>
      </c>
      <c r="AS1039" s="71"/>
      <c r="AT1039" s="71" t="s">
        <v>397</v>
      </c>
      <c r="AU1039" s="71"/>
      <c r="AV1039" s="71" t="s">
        <v>21115</v>
      </c>
      <c r="AW1039" s="71" t="s">
        <v>397</v>
      </c>
      <c r="AX1039" s="71" t="s">
        <v>20973</v>
      </c>
      <c r="AY1039" s="71" t="s">
        <v>21151</v>
      </c>
      <c r="AZ1039" s="72">
        <v>45181.0152662037</v>
      </c>
      <c r="BA1039" s="71"/>
      <c r="BB1039" s="71"/>
      <c r="BC1039" s="71"/>
      <c r="BD1039" s="71"/>
      <c r="BE1039" s="71"/>
      <c r="BF1039" s="71"/>
      <c r="BG1039" s="71" t="s">
        <v>21069</v>
      </c>
      <c r="BH1039" s="71" t="s">
        <v>20990</v>
      </c>
      <c r="BI1039" s="71" t="s">
        <v>20978</v>
      </c>
      <c r="BJ1039" s="71" t="s">
        <v>20976</v>
      </c>
      <c r="BK1039" s="71" t="s">
        <v>21070</v>
      </c>
      <c r="BL1039" s="81">
        <v>1</v>
      </c>
      <c r="BM1039" s="81">
        <v>1</v>
      </c>
      <c r="BN1039" s="81">
        <v>0</v>
      </c>
      <c r="BO1039" s="71" t="s">
        <v>21071</v>
      </c>
      <c r="BP1039" s="71" t="s">
        <v>21071</v>
      </c>
      <c r="BQ1039" s="71"/>
      <c r="BR1039" s="71"/>
      <c r="BS1039" s="71"/>
      <c r="BT1039" s="71"/>
      <c r="BU1039" s="72"/>
      <c r="BV1039" s="71"/>
      <c r="BW1039" s="72"/>
      <c r="BX1039" s="79">
        <v>0</v>
      </c>
      <c r="BY1039" s="81">
        <v>0</v>
      </c>
      <c r="BZ1039" s="71"/>
      <c r="CA1039" s="81">
        <v>0</v>
      </c>
      <c r="CB1039" s="71"/>
      <c r="CC1039" s="71"/>
      <c r="CD1039" s="72"/>
      <c r="CE1039" s="71"/>
      <c r="CF1039" s="71"/>
      <c r="CG1039" s="81">
        <v>0</v>
      </c>
      <c r="CH1039" s="71"/>
      <c r="CI1039" s="81">
        <v>0</v>
      </c>
      <c r="CJ1039" s="71"/>
      <c r="CK1039" s="71"/>
      <c r="CL1039" s="71"/>
      <c r="CM1039" s="71"/>
      <c r="CN1039" s="71"/>
      <c r="CO1039" s="71"/>
      <c r="CP1039" s="71"/>
      <c r="CQ1039" s="71"/>
      <c r="CR1039" s="71"/>
      <c r="CS1039" s="71"/>
      <c r="CT1039" s="71"/>
      <c r="CU1039" s="72"/>
      <c r="CV1039" s="71"/>
      <c r="CW1039" s="71"/>
      <c r="CX1039" s="71"/>
      <c r="CY1039" s="71"/>
      <c r="CZ1039" s="71"/>
      <c r="DA1039" s="71"/>
      <c r="DB1039" s="71"/>
    </row>
    <row r="1040" spans="1:106">
      <c r="A1040" s="71" t="s">
        <v>15482</v>
      </c>
      <c r="B1040" s="71" t="s">
        <v>15483</v>
      </c>
      <c r="C1040" s="71" t="s">
        <v>397</v>
      </c>
      <c r="D1040" s="71" t="s">
        <v>427</v>
      </c>
      <c r="E1040" s="71" t="s">
        <v>21079</v>
      </c>
      <c r="F1040" s="71" t="s">
        <v>427</v>
      </c>
      <c r="G1040" s="71"/>
      <c r="H1040" s="71"/>
      <c r="I1040" s="71" t="s">
        <v>21065</v>
      </c>
      <c r="J1040" s="79">
        <v>0</v>
      </c>
      <c r="K1040" s="71"/>
      <c r="L1040" s="71"/>
      <c r="M1040" s="72"/>
      <c r="N1040" s="71"/>
      <c r="O1040" s="71" t="s">
        <v>25428</v>
      </c>
      <c r="P1040" s="71"/>
      <c r="Q1040" s="79">
        <v>0</v>
      </c>
      <c r="R1040" s="71" t="s">
        <v>25429</v>
      </c>
      <c r="S1040" s="71"/>
      <c r="T1040" s="71"/>
      <c r="U1040" s="71" t="s">
        <v>21068</v>
      </c>
      <c r="V1040" s="71" t="s">
        <v>21068</v>
      </c>
      <c r="W1040" s="80"/>
      <c r="X1040" s="71"/>
      <c r="Y1040" s="71"/>
      <c r="Z1040" s="71"/>
      <c r="AA1040" s="71" t="s">
        <v>397</v>
      </c>
      <c r="AB1040" s="71" t="s">
        <v>397</v>
      </c>
      <c r="AC1040" s="71"/>
      <c r="AD1040" s="71"/>
      <c r="AE1040" s="71"/>
      <c r="AF1040" s="71"/>
      <c r="AG1040" s="71"/>
      <c r="AH1040" s="71" t="s">
        <v>397</v>
      </c>
      <c r="AI1040" s="71" t="s">
        <v>397</v>
      </c>
      <c r="AJ1040" s="71"/>
      <c r="AK1040" s="71"/>
      <c r="AL1040" s="71"/>
      <c r="AM1040" s="71"/>
      <c r="AN1040" s="71" t="s">
        <v>397</v>
      </c>
      <c r="AO1040" s="71" t="s">
        <v>397</v>
      </c>
      <c r="AP1040" s="71"/>
      <c r="AQ1040" s="71" t="s">
        <v>397</v>
      </c>
      <c r="AR1040" s="71" t="s">
        <v>397</v>
      </c>
      <c r="AS1040" s="71"/>
      <c r="AT1040" s="71" t="s">
        <v>397</v>
      </c>
      <c r="AU1040" s="71"/>
      <c r="AV1040" s="71" t="s">
        <v>397</v>
      </c>
      <c r="AW1040" s="71" t="s">
        <v>397</v>
      </c>
      <c r="AX1040" s="71"/>
      <c r="AY1040" s="71"/>
      <c r="AZ1040" s="72"/>
      <c r="BA1040" s="71"/>
      <c r="BB1040" s="71"/>
      <c r="BC1040" s="71"/>
      <c r="BD1040" s="71"/>
      <c r="BE1040" s="71"/>
      <c r="BF1040" s="71"/>
      <c r="BG1040" s="71" t="s">
        <v>21069</v>
      </c>
      <c r="BH1040" s="71" t="s">
        <v>20990</v>
      </c>
      <c r="BI1040" s="71" t="s">
        <v>20978</v>
      </c>
      <c r="BJ1040" s="71" t="s">
        <v>20976</v>
      </c>
      <c r="BK1040" s="71" t="s">
        <v>21070</v>
      </c>
      <c r="BL1040" s="81">
        <v>1</v>
      </c>
      <c r="BM1040" s="81">
        <v>1</v>
      </c>
      <c r="BN1040" s="81">
        <v>0</v>
      </c>
      <c r="BO1040" s="71" t="s">
        <v>21071</v>
      </c>
      <c r="BP1040" s="71" t="s">
        <v>21071</v>
      </c>
      <c r="BQ1040" s="71"/>
      <c r="BR1040" s="71"/>
      <c r="BS1040" s="71"/>
      <c r="BT1040" s="71"/>
      <c r="BU1040" s="72"/>
      <c r="BV1040" s="71"/>
      <c r="BW1040" s="72"/>
      <c r="BX1040" s="79">
        <v>0</v>
      </c>
      <c r="BY1040" s="81">
        <v>0</v>
      </c>
      <c r="BZ1040" s="71"/>
      <c r="CA1040" s="81">
        <v>0</v>
      </c>
      <c r="CB1040" s="71"/>
      <c r="CC1040" s="71"/>
      <c r="CD1040" s="72"/>
      <c r="CE1040" s="71"/>
      <c r="CF1040" s="71"/>
      <c r="CG1040" s="81">
        <v>0</v>
      </c>
      <c r="CH1040" s="71"/>
      <c r="CI1040" s="81">
        <v>0</v>
      </c>
      <c r="CJ1040" s="71"/>
      <c r="CK1040" s="71"/>
      <c r="CL1040" s="71"/>
      <c r="CM1040" s="71"/>
      <c r="CN1040" s="71"/>
      <c r="CO1040" s="71"/>
      <c r="CP1040" s="71"/>
      <c r="CQ1040" s="71"/>
      <c r="CR1040" s="71"/>
      <c r="CS1040" s="71"/>
      <c r="CT1040" s="71"/>
      <c r="CU1040" s="72"/>
      <c r="CV1040" s="71"/>
      <c r="CW1040" s="71"/>
      <c r="CX1040" s="71"/>
      <c r="CY1040" s="71"/>
      <c r="CZ1040" s="71"/>
      <c r="DA1040" s="71"/>
      <c r="DB1040" s="71"/>
    </row>
    <row r="1041" spans="1:106">
      <c r="A1041" s="71" t="s">
        <v>15491</v>
      </c>
      <c r="B1041" s="71" t="s">
        <v>15492</v>
      </c>
      <c r="C1041" s="71" t="s">
        <v>397</v>
      </c>
      <c r="D1041" s="71" t="s">
        <v>427</v>
      </c>
      <c r="E1041" s="71" t="s">
        <v>21079</v>
      </c>
      <c r="F1041" s="71" t="s">
        <v>427</v>
      </c>
      <c r="G1041" s="71"/>
      <c r="H1041" s="71"/>
      <c r="I1041" s="71" t="s">
        <v>21065</v>
      </c>
      <c r="J1041" s="79">
        <v>0</v>
      </c>
      <c r="K1041" s="71"/>
      <c r="L1041" s="71"/>
      <c r="M1041" s="72"/>
      <c r="N1041" s="71"/>
      <c r="O1041" s="71" t="s">
        <v>25430</v>
      </c>
      <c r="P1041" s="71"/>
      <c r="Q1041" s="79">
        <v>0</v>
      </c>
      <c r="R1041" s="71" t="s">
        <v>25431</v>
      </c>
      <c r="S1041" s="71"/>
      <c r="T1041" s="71"/>
      <c r="U1041" s="71" t="s">
        <v>21068</v>
      </c>
      <c r="V1041" s="71" t="s">
        <v>21068</v>
      </c>
      <c r="W1041" s="80"/>
      <c r="X1041" s="71"/>
      <c r="Y1041" s="71"/>
      <c r="Z1041" s="71"/>
      <c r="AA1041" s="71" t="s">
        <v>397</v>
      </c>
      <c r="AB1041" s="71" t="s">
        <v>397</v>
      </c>
      <c r="AC1041" s="71"/>
      <c r="AD1041" s="71"/>
      <c r="AE1041" s="71"/>
      <c r="AF1041" s="71"/>
      <c r="AG1041" s="71"/>
      <c r="AH1041" s="71" t="s">
        <v>397</v>
      </c>
      <c r="AI1041" s="71" t="s">
        <v>397</v>
      </c>
      <c r="AJ1041" s="71"/>
      <c r="AK1041" s="71"/>
      <c r="AL1041" s="71"/>
      <c r="AM1041" s="71"/>
      <c r="AN1041" s="71" t="s">
        <v>397</v>
      </c>
      <c r="AO1041" s="71" t="s">
        <v>397</v>
      </c>
      <c r="AP1041" s="71"/>
      <c r="AQ1041" s="71" t="s">
        <v>397</v>
      </c>
      <c r="AR1041" s="71" t="s">
        <v>397</v>
      </c>
      <c r="AS1041" s="71"/>
      <c r="AT1041" s="71" t="s">
        <v>397</v>
      </c>
      <c r="AU1041" s="71"/>
      <c r="AV1041" s="71" t="s">
        <v>397</v>
      </c>
      <c r="AW1041" s="71" t="s">
        <v>397</v>
      </c>
      <c r="AX1041" s="71"/>
      <c r="AY1041" s="71"/>
      <c r="AZ1041" s="72"/>
      <c r="BA1041" s="71"/>
      <c r="BB1041" s="71"/>
      <c r="BC1041" s="71"/>
      <c r="BD1041" s="71"/>
      <c r="BE1041" s="71"/>
      <c r="BF1041" s="71"/>
      <c r="BG1041" s="71" t="s">
        <v>21069</v>
      </c>
      <c r="BH1041" s="71" t="s">
        <v>20990</v>
      </c>
      <c r="BI1041" s="71" t="s">
        <v>20978</v>
      </c>
      <c r="BJ1041" s="71" t="s">
        <v>20976</v>
      </c>
      <c r="BK1041" s="71" t="s">
        <v>21070</v>
      </c>
      <c r="BL1041" s="81">
        <v>1</v>
      </c>
      <c r="BM1041" s="81">
        <v>1</v>
      </c>
      <c r="BN1041" s="81">
        <v>0</v>
      </c>
      <c r="BO1041" s="71" t="s">
        <v>21071</v>
      </c>
      <c r="BP1041" s="71" t="s">
        <v>21071</v>
      </c>
      <c r="BQ1041" s="71"/>
      <c r="BR1041" s="71"/>
      <c r="BS1041" s="71"/>
      <c r="BT1041" s="71"/>
      <c r="BU1041" s="72"/>
      <c r="BV1041" s="71"/>
      <c r="BW1041" s="72"/>
      <c r="BX1041" s="79">
        <v>0</v>
      </c>
      <c r="BY1041" s="81">
        <v>0</v>
      </c>
      <c r="BZ1041" s="71"/>
      <c r="CA1041" s="81">
        <v>0</v>
      </c>
      <c r="CB1041" s="71"/>
      <c r="CC1041" s="71"/>
      <c r="CD1041" s="72"/>
      <c r="CE1041" s="71"/>
      <c r="CF1041" s="71"/>
      <c r="CG1041" s="81">
        <v>0</v>
      </c>
      <c r="CH1041" s="71"/>
      <c r="CI1041" s="81">
        <v>0</v>
      </c>
      <c r="CJ1041" s="71"/>
      <c r="CK1041" s="71"/>
      <c r="CL1041" s="71"/>
      <c r="CM1041" s="71"/>
      <c r="CN1041" s="71"/>
      <c r="CO1041" s="71"/>
      <c r="CP1041" s="71"/>
      <c r="CQ1041" s="71"/>
      <c r="CR1041" s="71"/>
      <c r="CS1041" s="71"/>
      <c r="CT1041" s="71"/>
      <c r="CU1041" s="72"/>
      <c r="CV1041" s="71"/>
      <c r="CW1041" s="71"/>
      <c r="CX1041" s="71"/>
      <c r="CY1041" s="71"/>
      <c r="CZ1041" s="71"/>
      <c r="DA1041" s="71"/>
      <c r="DB1041" s="71"/>
    </row>
    <row r="1042" spans="1:106">
      <c r="A1042" s="71" t="s">
        <v>15494</v>
      </c>
      <c r="B1042" s="71" t="s">
        <v>15495</v>
      </c>
      <c r="C1042" s="71" t="s">
        <v>397</v>
      </c>
      <c r="D1042" s="71" t="s">
        <v>427</v>
      </c>
      <c r="E1042" s="71" t="s">
        <v>21079</v>
      </c>
      <c r="F1042" s="71" t="s">
        <v>427</v>
      </c>
      <c r="G1042" s="71"/>
      <c r="H1042" s="71"/>
      <c r="I1042" s="71" t="s">
        <v>21065</v>
      </c>
      <c r="J1042" s="79">
        <v>0</v>
      </c>
      <c r="K1042" s="71"/>
      <c r="L1042" s="71"/>
      <c r="M1042" s="72"/>
      <c r="N1042" s="71"/>
      <c r="O1042" s="71" t="s">
        <v>25432</v>
      </c>
      <c r="P1042" s="71"/>
      <c r="Q1042" s="79">
        <v>0</v>
      </c>
      <c r="R1042" s="71" t="s">
        <v>25433</v>
      </c>
      <c r="S1042" s="71"/>
      <c r="T1042" s="71"/>
      <c r="U1042" s="71" t="s">
        <v>21068</v>
      </c>
      <c r="V1042" s="71" t="s">
        <v>21068</v>
      </c>
      <c r="W1042" s="80"/>
      <c r="X1042" s="71"/>
      <c r="Y1042" s="71"/>
      <c r="Z1042" s="71"/>
      <c r="AA1042" s="71" t="s">
        <v>397</v>
      </c>
      <c r="AB1042" s="71" t="s">
        <v>397</v>
      </c>
      <c r="AC1042" s="71"/>
      <c r="AD1042" s="71"/>
      <c r="AE1042" s="71"/>
      <c r="AF1042" s="71"/>
      <c r="AG1042" s="71"/>
      <c r="AH1042" s="71" t="s">
        <v>397</v>
      </c>
      <c r="AI1042" s="71" t="s">
        <v>397</v>
      </c>
      <c r="AJ1042" s="71"/>
      <c r="AK1042" s="71"/>
      <c r="AL1042" s="71"/>
      <c r="AM1042" s="71"/>
      <c r="AN1042" s="71" t="s">
        <v>397</v>
      </c>
      <c r="AO1042" s="71" t="s">
        <v>397</v>
      </c>
      <c r="AP1042" s="71"/>
      <c r="AQ1042" s="71" t="s">
        <v>397</v>
      </c>
      <c r="AR1042" s="71" t="s">
        <v>397</v>
      </c>
      <c r="AS1042" s="71"/>
      <c r="AT1042" s="71" t="s">
        <v>397</v>
      </c>
      <c r="AU1042" s="71"/>
      <c r="AV1042" s="71" t="s">
        <v>397</v>
      </c>
      <c r="AW1042" s="71" t="s">
        <v>397</v>
      </c>
      <c r="AX1042" s="71"/>
      <c r="AY1042" s="71"/>
      <c r="AZ1042" s="72"/>
      <c r="BA1042" s="71"/>
      <c r="BB1042" s="71"/>
      <c r="BC1042" s="71"/>
      <c r="BD1042" s="71"/>
      <c r="BE1042" s="71"/>
      <c r="BF1042" s="71"/>
      <c r="BG1042" s="71" t="s">
        <v>21069</v>
      </c>
      <c r="BH1042" s="71" t="s">
        <v>20990</v>
      </c>
      <c r="BI1042" s="71" t="s">
        <v>20978</v>
      </c>
      <c r="BJ1042" s="71" t="s">
        <v>20976</v>
      </c>
      <c r="BK1042" s="71" t="s">
        <v>21070</v>
      </c>
      <c r="BL1042" s="81">
        <v>1</v>
      </c>
      <c r="BM1042" s="81">
        <v>1</v>
      </c>
      <c r="BN1042" s="81">
        <v>0</v>
      </c>
      <c r="BO1042" s="71" t="s">
        <v>21071</v>
      </c>
      <c r="BP1042" s="71" t="s">
        <v>21071</v>
      </c>
      <c r="BQ1042" s="71"/>
      <c r="BR1042" s="71"/>
      <c r="BS1042" s="71"/>
      <c r="BT1042" s="71"/>
      <c r="BU1042" s="72"/>
      <c r="BV1042" s="71"/>
      <c r="BW1042" s="72"/>
      <c r="BX1042" s="79">
        <v>0</v>
      </c>
      <c r="BY1042" s="81">
        <v>0</v>
      </c>
      <c r="BZ1042" s="71"/>
      <c r="CA1042" s="81">
        <v>0</v>
      </c>
      <c r="CB1042" s="71"/>
      <c r="CC1042" s="71"/>
      <c r="CD1042" s="72"/>
      <c r="CE1042" s="71"/>
      <c r="CF1042" s="71"/>
      <c r="CG1042" s="81">
        <v>0</v>
      </c>
      <c r="CH1042" s="71"/>
      <c r="CI1042" s="81">
        <v>0</v>
      </c>
      <c r="CJ1042" s="71"/>
      <c r="CK1042" s="71"/>
      <c r="CL1042" s="71"/>
      <c r="CM1042" s="71"/>
      <c r="CN1042" s="71"/>
      <c r="CO1042" s="71"/>
      <c r="CP1042" s="71"/>
      <c r="CQ1042" s="71"/>
      <c r="CR1042" s="71"/>
      <c r="CS1042" s="71"/>
      <c r="CT1042" s="71"/>
      <c r="CU1042" s="72"/>
      <c r="CV1042" s="71"/>
      <c r="CW1042" s="71"/>
      <c r="CX1042" s="71"/>
      <c r="CY1042" s="71"/>
      <c r="CZ1042" s="71"/>
      <c r="DA1042" s="71"/>
      <c r="DB1042" s="71"/>
    </row>
    <row r="1043" spans="1:106">
      <c r="A1043" s="71" t="s">
        <v>15485</v>
      </c>
      <c r="B1043" s="71" t="s">
        <v>25434</v>
      </c>
      <c r="C1043" s="71" t="s">
        <v>397</v>
      </c>
      <c r="D1043" s="71" t="s">
        <v>427</v>
      </c>
      <c r="E1043" s="71" t="s">
        <v>21079</v>
      </c>
      <c r="F1043" s="71" t="s">
        <v>427</v>
      </c>
      <c r="G1043" s="71"/>
      <c r="H1043" s="71"/>
      <c r="I1043" s="71" t="s">
        <v>21065</v>
      </c>
      <c r="J1043" s="79">
        <v>0</v>
      </c>
      <c r="K1043" s="71"/>
      <c r="L1043" s="71"/>
      <c r="M1043" s="72"/>
      <c r="N1043" s="71"/>
      <c r="O1043" s="71" t="s">
        <v>25435</v>
      </c>
      <c r="P1043" s="71"/>
      <c r="Q1043" s="79">
        <v>0</v>
      </c>
      <c r="R1043" s="71" t="s">
        <v>25436</v>
      </c>
      <c r="S1043" s="71"/>
      <c r="T1043" s="71"/>
      <c r="U1043" s="71" t="s">
        <v>21068</v>
      </c>
      <c r="V1043" s="71" t="s">
        <v>21068</v>
      </c>
      <c r="W1043" s="80"/>
      <c r="X1043" s="71"/>
      <c r="Y1043" s="71"/>
      <c r="Z1043" s="71"/>
      <c r="AA1043" s="71" t="s">
        <v>397</v>
      </c>
      <c r="AB1043" s="71" t="s">
        <v>397</v>
      </c>
      <c r="AC1043" s="71"/>
      <c r="AD1043" s="71"/>
      <c r="AE1043" s="71"/>
      <c r="AF1043" s="71"/>
      <c r="AG1043" s="71"/>
      <c r="AH1043" s="71" t="s">
        <v>397</v>
      </c>
      <c r="AI1043" s="71" t="s">
        <v>397</v>
      </c>
      <c r="AJ1043" s="71"/>
      <c r="AK1043" s="71"/>
      <c r="AL1043" s="71"/>
      <c r="AM1043" s="71"/>
      <c r="AN1043" s="71" t="s">
        <v>397</v>
      </c>
      <c r="AO1043" s="71" t="s">
        <v>397</v>
      </c>
      <c r="AP1043" s="71"/>
      <c r="AQ1043" s="71" t="s">
        <v>397</v>
      </c>
      <c r="AR1043" s="71" t="s">
        <v>397</v>
      </c>
      <c r="AS1043" s="71"/>
      <c r="AT1043" s="71" t="s">
        <v>397</v>
      </c>
      <c r="AU1043" s="71"/>
      <c r="AV1043" s="71" t="s">
        <v>397</v>
      </c>
      <c r="AW1043" s="71" t="s">
        <v>397</v>
      </c>
      <c r="AX1043" s="71"/>
      <c r="AY1043" s="71"/>
      <c r="AZ1043" s="72"/>
      <c r="BA1043" s="71"/>
      <c r="BB1043" s="71"/>
      <c r="BC1043" s="71"/>
      <c r="BD1043" s="71"/>
      <c r="BE1043" s="71"/>
      <c r="BF1043" s="71"/>
      <c r="BG1043" s="71" t="s">
        <v>21069</v>
      </c>
      <c r="BH1043" s="71" t="s">
        <v>20990</v>
      </c>
      <c r="BI1043" s="71" t="s">
        <v>20978</v>
      </c>
      <c r="BJ1043" s="71" t="s">
        <v>20976</v>
      </c>
      <c r="BK1043" s="71" t="s">
        <v>21070</v>
      </c>
      <c r="BL1043" s="81">
        <v>1</v>
      </c>
      <c r="BM1043" s="81">
        <v>1</v>
      </c>
      <c r="BN1043" s="81">
        <v>0</v>
      </c>
      <c r="BO1043" s="71" t="s">
        <v>21071</v>
      </c>
      <c r="BP1043" s="71" t="s">
        <v>21071</v>
      </c>
      <c r="BQ1043" s="71"/>
      <c r="BR1043" s="71"/>
      <c r="BS1043" s="71"/>
      <c r="BT1043" s="71"/>
      <c r="BU1043" s="72"/>
      <c r="BV1043" s="71"/>
      <c r="BW1043" s="72"/>
      <c r="BX1043" s="79">
        <v>0</v>
      </c>
      <c r="BY1043" s="81">
        <v>0</v>
      </c>
      <c r="BZ1043" s="71"/>
      <c r="CA1043" s="81">
        <v>0</v>
      </c>
      <c r="CB1043" s="71"/>
      <c r="CC1043" s="71"/>
      <c r="CD1043" s="72"/>
      <c r="CE1043" s="71"/>
      <c r="CF1043" s="71"/>
      <c r="CG1043" s="81">
        <v>0</v>
      </c>
      <c r="CH1043" s="71"/>
      <c r="CI1043" s="81">
        <v>0</v>
      </c>
      <c r="CJ1043" s="71"/>
      <c r="CK1043" s="71"/>
      <c r="CL1043" s="71"/>
      <c r="CM1043" s="71"/>
      <c r="CN1043" s="71"/>
      <c r="CO1043" s="71"/>
      <c r="CP1043" s="71"/>
      <c r="CQ1043" s="71"/>
      <c r="CR1043" s="71"/>
      <c r="CS1043" s="71"/>
      <c r="CT1043" s="71"/>
      <c r="CU1043" s="72"/>
      <c r="CV1043" s="71"/>
      <c r="CW1043" s="71"/>
      <c r="CX1043" s="71"/>
      <c r="CY1043" s="71"/>
      <c r="CZ1043" s="71"/>
      <c r="DA1043" s="71"/>
      <c r="DB1043" s="71"/>
    </row>
    <row r="1044" spans="1:106">
      <c r="A1044" s="71" t="s">
        <v>15479</v>
      </c>
      <c r="B1044" s="71" t="s">
        <v>15480</v>
      </c>
      <c r="C1044" s="71" t="s">
        <v>397</v>
      </c>
      <c r="D1044" s="71" t="s">
        <v>427</v>
      </c>
      <c r="E1044" s="71" t="s">
        <v>21079</v>
      </c>
      <c r="F1044" s="71" t="s">
        <v>427</v>
      </c>
      <c r="G1044" s="71"/>
      <c r="H1044" s="71"/>
      <c r="I1044" s="71" t="s">
        <v>21065</v>
      </c>
      <c r="J1044" s="79">
        <v>0</v>
      </c>
      <c r="K1044" s="71"/>
      <c r="L1044" s="71"/>
      <c r="M1044" s="72"/>
      <c r="N1044" s="71"/>
      <c r="O1044" s="71" t="s">
        <v>25437</v>
      </c>
      <c r="P1044" s="71"/>
      <c r="Q1044" s="79">
        <v>0</v>
      </c>
      <c r="R1044" s="71" t="s">
        <v>25438</v>
      </c>
      <c r="S1044" s="71"/>
      <c r="T1044" s="71"/>
      <c r="U1044" s="71" t="s">
        <v>21068</v>
      </c>
      <c r="V1044" s="71" t="s">
        <v>21068</v>
      </c>
      <c r="W1044" s="80"/>
      <c r="X1044" s="71"/>
      <c r="Y1044" s="71"/>
      <c r="Z1044" s="71"/>
      <c r="AA1044" s="71" t="s">
        <v>397</v>
      </c>
      <c r="AB1044" s="71" t="s">
        <v>397</v>
      </c>
      <c r="AC1044" s="71"/>
      <c r="AD1044" s="71"/>
      <c r="AE1044" s="71"/>
      <c r="AF1044" s="71"/>
      <c r="AG1044" s="71"/>
      <c r="AH1044" s="71" t="s">
        <v>397</v>
      </c>
      <c r="AI1044" s="71" t="s">
        <v>397</v>
      </c>
      <c r="AJ1044" s="71"/>
      <c r="AK1044" s="71"/>
      <c r="AL1044" s="71"/>
      <c r="AM1044" s="71"/>
      <c r="AN1044" s="71" t="s">
        <v>397</v>
      </c>
      <c r="AO1044" s="71" t="s">
        <v>397</v>
      </c>
      <c r="AP1044" s="71"/>
      <c r="AQ1044" s="71" t="s">
        <v>397</v>
      </c>
      <c r="AR1044" s="71" t="s">
        <v>397</v>
      </c>
      <c r="AS1044" s="71"/>
      <c r="AT1044" s="71" t="s">
        <v>397</v>
      </c>
      <c r="AU1044" s="71"/>
      <c r="AV1044" s="71" t="s">
        <v>397</v>
      </c>
      <c r="AW1044" s="71" t="s">
        <v>397</v>
      </c>
      <c r="AX1044" s="71"/>
      <c r="AY1044" s="71"/>
      <c r="AZ1044" s="72"/>
      <c r="BA1044" s="71"/>
      <c r="BB1044" s="71"/>
      <c r="BC1044" s="71"/>
      <c r="BD1044" s="71"/>
      <c r="BE1044" s="71"/>
      <c r="BF1044" s="71"/>
      <c r="BG1044" s="71" t="s">
        <v>21069</v>
      </c>
      <c r="BH1044" s="71" t="s">
        <v>20990</v>
      </c>
      <c r="BI1044" s="71" t="s">
        <v>20978</v>
      </c>
      <c r="BJ1044" s="71" t="s">
        <v>20976</v>
      </c>
      <c r="BK1044" s="71" t="s">
        <v>21070</v>
      </c>
      <c r="BL1044" s="81">
        <v>1</v>
      </c>
      <c r="BM1044" s="81">
        <v>1</v>
      </c>
      <c r="BN1044" s="81">
        <v>0</v>
      </c>
      <c r="BO1044" s="71" t="s">
        <v>21071</v>
      </c>
      <c r="BP1044" s="71" t="s">
        <v>21071</v>
      </c>
      <c r="BQ1044" s="71"/>
      <c r="BR1044" s="71"/>
      <c r="BS1044" s="71"/>
      <c r="BT1044" s="71"/>
      <c r="BU1044" s="72"/>
      <c r="BV1044" s="71"/>
      <c r="BW1044" s="72"/>
      <c r="BX1044" s="79">
        <v>0</v>
      </c>
      <c r="BY1044" s="81">
        <v>0</v>
      </c>
      <c r="BZ1044" s="71"/>
      <c r="CA1044" s="81">
        <v>0</v>
      </c>
      <c r="CB1044" s="71"/>
      <c r="CC1044" s="71"/>
      <c r="CD1044" s="72"/>
      <c r="CE1044" s="71"/>
      <c r="CF1044" s="71"/>
      <c r="CG1044" s="81">
        <v>0</v>
      </c>
      <c r="CH1044" s="71"/>
      <c r="CI1044" s="81">
        <v>0</v>
      </c>
      <c r="CJ1044" s="71"/>
      <c r="CK1044" s="71"/>
      <c r="CL1044" s="71"/>
      <c r="CM1044" s="71"/>
      <c r="CN1044" s="71"/>
      <c r="CO1044" s="71"/>
      <c r="CP1044" s="71"/>
      <c r="CQ1044" s="71"/>
      <c r="CR1044" s="71"/>
      <c r="CS1044" s="71"/>
      <c r="CT1044" s="71"/>
      <c r="CU1044" s="72"/>
      <c r="CV1044" s="71"/>
      <c r="CW1044" s="71"/>
      <c r="CX1044" s="71"/>
      <c r="CY1044" s="71"/>
      <c r="CZ1044" s="71"/>
      <c r="DA1044" s="71"/>
      <c r="DB1044" s="71"/>
    </row>
    <row r="1045" spans="1:106">
      <c r="A1045" s="71" t="s">
        <v>15488</v>
      </c>
      <c r="B1045" s="71" t="s">
        <v>15489</v>
      </c>
      <c r="C1045" s="71" t="s">
        <v>397</v>
      </c>
      <c r="D1045" s="71" t="s">
        <v>427</v>
      </c>
      <c r="E1045" s="71" t="s">
        <v>21079</v>
      </c>
      <c r="F1045" s="71" t="s">
        <v>427</v>
      </c>
      <c r="G1045" s="71"/>
      <c r="H1045" s="71"/>
      <c r="I1045" s="71" t="s">
        <v>21065</v>
      </c>
      <c r="J1045" s="79">
        <v>0</v>
      </c>
      <c r="K1045" s="71"/>
      <c r="L1045" s="71"/>
      <c r="M1045" s="72"/>
      <c r="N1045" s="71"/>
      <c r="O1045" s="71" t="s">
        <v>25439</v>
      </c>
      <c r="P1045" s="71"/>
      <c r="Q1045" s="79">
        <v>0</v>
      </c>
      <c r="R1045" s="71" t="s">
        <v>25440</v>
      </c>
      <c r="S1045" s="71"/>
      <c r="T1045" s="71"/>
      <c r="U1045" s="71" t="s">
        <v>21068</v>
      </c>
      <c r="V1045" s="71" t="s">
        <v>21068</v>
      </c>
      <c r="W1045" s="80"/>
      <c r="X1045" s="71"/>
      <c r="Y1045" s="71"/>
      <c r="Z1045" s="71"/>
      <c r="AA1045" s="71" t="s">
        <v>397</v>
      </c>
      <c r="AB1045" s="71" t="s">
        <v>397</v>
      </c>
      <c r="AC1045" s="71"/>
      <c r="AD1045" s="71"/>
      <c r="AE1045" s="71"/>
      <c r="AF1045" s="71"/>
      <c r="AG1045" s="71"/>
      <c r="AH1045" s="71" t="s">
        <v>397</v>
      </c>
      <c r="AI1045" s="71" t="s">
        <v>397</v>
      </c>
      <c r="AJ1045" s="71"/>
      <c r="AK1045" s="71"/>
      <c r="AL1045" s="71"/>
      <c r="AM1045" s="71"/>
      <c r="AN1045" s="71" t="s">
        <v>397</v>
      </c>
      <c r="AO1045" s="71" t="s">
        <v>397</v>
      </c>
      <c r="AP1045" s="71"/>
      <c r="AQ1045" s="71" t="s">
        <v>397</v>
      </c>
      <c r="AR1045" s="71" t="s">
        <v>397</v>
      </c>
      <c r="AS1045" s="71"/>
      <c r="AT1045" s="71" t="s">
        <v>397</v>
      </c>
      <c r="AU1045" s="71"/>
      <c r="AV1045" s="71" t="s">
        <v>397</v>
      </c>
      <c r="AW1045" s="71" t="s">
        <v>397</v>
      </c>
      <c r="AX1045" s="71"/>
      <c r="AY1045" s="71"/>
      <c r="AZ1045" s="72"/>
      <c r="BA1045" s="71"/>
      <c r="BB1045" s="71"/>
      <c r="BC1045" s="71"/>
      <c r="BD1045" s="71"/>
      <c r="BE1045" s="71"/>
      <c r="BF1045" s="71"/>
      <c r="BG1045" s="71" t="s">
        <v>21069</v>
      </c>
      <c r="BH1045" s="71" t="s">
        <v>20990</v>
      </c>
      <c r="BI1045" s="71" t="s">
        <v>20978</v>
      </c>
      <c r="BJ1045" s="71" t="s">
        <v>20976</v>
      </c>
      <c r="BK1045" s="71" t="s">
        <v>21070</v>
      </c>
      <c r="BL1045" s="81">
        <v>1</v>
      </c>
      <c r="BM1045" s="81">
        <v>1</v>
      </c>
      <c r="BN1045" s="81">
        <v>0</v>
      </c>
      <c r="BO1045" s="71" t="s">
        <v>21071</v>
      </c>
      <c r="BP1045" s="71" t="s">
        <v>21071</v>
      </c>
      <c r="BQ1045" s="71"/>
      <c r="BR1045" s="71"/>
      <c r="BS1045" s="71"/>
      <c r="BT1045" s="71"/>
      <c r="BU1045" s="72"/>
      <c r="BV1045" s="71"/>
      <c r="BW1045" s="72"/>
      <c r="BX1045" s="79">
        <v>0</v>
      </c>
      <c r="BY1045" s="81">
        <v>0</v>
      </c>
      <c r="BZ1045" s="71"/>
      <c r="CA1045" s="81">
        <v>0</v>
      </c>
      <c r="CB1045" s="71"/>
      <c r="CC1045" s="71"/>
      <c r="CD1045" s="72"/>
      <c r="CE1045" s="71"/>
      <c r="CF1045" s="71"/>
      <c r="CG1045" s="81">
        <v>0</v>
      </c>
      <c r="CH1045" s="71"/>
      <c r="CI1045" s="81">
        <v>0</v>
      </c>
      <c r="CJ1045" s="71"/>
      <c r="CK1045" s="71"/>
      <c r="CL1045" s="71"/>
      <c r="CM1045" s="71"/>
      <c r="CN1045" s="71"/>
      <c r="CO1045" s="71"/>
      <c r="CP1045" s="71"/>
      <c r="CQ1045" s="71"/>
      <c r="CR1045" s="71"/>
      <c r="CS1045" s="71"/>
      <c r="CT1045" s="71"/>
      <c r="CU1045" s="72"/>
      <c r="CV1045" s="71"/>
      <c r="CW1045" s="71"/>
      <c r="CX1045" s="71"/>
      <c r="CY1045" s="71"/>
      <c r="CZ1045" s="71"/>
      <c r="DA1045" s="71"/>
      <c r="DB1045" s="71"/>
    </row>
    <row r="1046" spans="1:106">
      <c r="A1046" s="71" t="s">
        <v>15536</v>
      </c>
      <c r="B1046" s="71" t="s">
        <v>29587</v>
      </c>
      <c r="C1046" s="71" t="s">
        <v>397</v>
      </c>
      <c r="D1046" s="71" t="s">
        <v>427</v>
      </c>
      <c r="E1046" s="71" t="s">
        <v>21079</v>
      </c>
      <c r="F1046" s="71" t="s">
        <v>427</v>
      </c>
      <c r="G1046" s="71"/>
      <c r="H1046" s="71"/>
      <c r="I1046" s="71" t="s">
        <v>21065</v>
      </c>
      <c r="J1046" s="79">
        <v>33314.97</v>
      </c>
      <c r="K1046" s="71" t="s">
        <v>25441</v>
      </c>
      <c r="L1046" s="71" t="s">
        <v>29588</v>
      </c>
      <c r="M1046" s="72"/>
      <c r="N1046" s="71"/>
      <c r="O1046" s="71" t="s">
        <v>25443</v>
      </c>
      <c r="P1046" s="71" t="s">
        <v>29589</v>
      </c>
      <c r="Q1046" s="79">
        <v>0</v>
      </c>
      <c r="R1046" s="71" t="s">
        <v>29590</v>
      </c>
      <c r="S1046" s="71"/>
      <c r="T1046" s="71" t="s">
        <v>21432</v>
      </c>
      <c r="U1046" s="71" t="s">
        <v>21578</v>
      </c>
      <c r="V1046" s="71" t="s">
        <v>21578</v>
      </c>
      <c r="W1046" s="80"/>
      <c r="X1046" s="71"/>
      <c r="Y1046" s="71" t="s">
        <v>29588</v>
      </c>
      <c r="Z1046" s="71"/>
      <c r="AA1046" s="71" t="s">
        <v>397</v>
      </c>
      <c r="AB1046" s="71" t="s">
        <v>397</v>
      </c>
      <c r="AC1046" s="71" t="s">
        <v>21133</v>
      </c>
      <c r="AD1046" s="71" t="s">
        <v>29591</v>
      </c>
      <c r="AE1046" s="71"/>
      <c r="AF1046" s="71"/>
      <c r="AG1046" s="71"/>
      <c r="AH1046" s="71" t="s">
        <v>397</v>
      </c>
      <c r="AI1046" s="71" t="s">
        <v>397</v>
      </c>
      <c r="AJ1046" s="71"/>
      <c r="AK1046" s="71"/>
      <c r="AL1046" s="71"/>
      <c r="AM1046" s="71"/>
      <c r="AN1046" s="71" t="s">
        <v>397</v>
      </c>
      <c r="AO1046" s="71" t="s">
        <v>397</v>
      </c>
      <c r="AP1046" s="71"/>
      <c r="AQ1046" s="71" t="s">
        <v>397</v>
      </c>
      <c r="AR1046" s="71" t="s">
        <v>397</v>
      </c>
      <c r="AS1046" s="71"/>
      <c r="AT1046" s="71" t="s">
        <v>397</v>
      </c>
      <c r="AU1046" s="71"/>
      <c r="AV1046" s="71" t="s">
        <v>21115</v>
      </c>
      <c r="AW1046" s="71" t="s">
        <v>397</v>
      </c>
      <c r="AX1046" s="71" t="s">
        <v>20973</v>
      </c>
      <c r="AY1046" s="71" t="s">
        <v>21578</v>
      </c>
      <c r="AZ1046" s="72">
        <v>45446.148368055598</v>
      </c>
      <c r="BA1046" s="71"/>
      <c r="BB1046" s="71"/>
      <c r="BC1046" s="71"/>
      <c r="BD1046" s="71"/>
      <c r="BE1046" s="71"/>
      <c r="BF1046" s="71"/>
      <c r="BG1046" s="71" t="s">
        <v>21069</v>
      </c>
      <c r="BH1046" s="71" t="s">
        <v>20990</v>
      </c>
      <c r="BI1046" s="71" t="s">
        <v>20978</v>
      </c>
      <c r="BJ1046" s="71" t="s">
        <v>20976</v>
      </c>
      <c r="BK1046" s="71" t="s">
        <v>21070</v>
      </c>
      <c r="BL1046" s="81">
        <v>1</v>
      </c>
      <c r="BM1046" s="81">
        <v>1</v>
      </c>
      <c r="BN1046" s="81">
        <v>0</v>
      </c>
      <c r="BO1046" s="71" t="s">
        <v>21071</v>
      </c>
      <c r="BP1046" s="71" t="s">
        <v>21071</v>
      </c>
      <c r="BQ1046" s="71"/>
      <c r="BR1046" s="71"/>
      <c r="BS1046" s="71"/>
      <c r="BT1046" s="71"/>
      <c r="BU1046" s="72"/>
      <c r="BV1046" s="71"/>
      <c r="BW1046" s="72"/>
      <c r="BX1046" s="79">
        <v>0</v>
      </c>
      <c r="BY1046" s="81">
        <v>0</v>
      </c>
      <c r="BZ1046" s="71"/>
      <c r="CA1046" s="81">
        <v>0</v>
      </c>
      <c r="CB1046" s="71"/>
      <c r="CC1046" s="71"/>
      <c r="CD1046" s="72"/>
      <c r="CE1046" s="71"/>
      <c r="CF1046" s="71"/>
      <c r="CG1046" s="81">
        <v>0</v>
      </c>
      <c r="CH1046" s="71"/>
      <c r="CI1046" s="81">
        <v>0</v>
      </c>
      <c r="CJ1046" s="71"/>
      <c r="CK1046" s="71"/>
      <c r="CL1046" s="71"/>
      <c r="CM1046" s="71"/>
      <c r="CN1046" s="71"/>
      <c r="CO1046" s="71"/>
      <c r="CP1046" s="71"/>
      <c r="CQ1046" s="71"/>
      <c r="CR1046" s="71"/>
      <c r="CS1046" s="71"/>
      <c r="CT1046" s="71"/>
      <c r="CU1046" s="72"/>
      <c r="CV1046" s="71"/>
      <c r="CW1046" s="71"/>
      <c r="CX1046" s="71"/>
      <c r="CY1046" s="71"/>
      <c r="CZ1046" s="71"/>
      <c r="DA1046" s="71"/>
      <c r="DB1046" s="71"/>
    </row>
    <row r="1047" spans="1:106">
      <c r="A1047" s="71" t="s">
        <v>15542</v>
      </c>
      <c r="B1047" s="71" t="s">
        <v>29592</v>
      </c>
      <c r="C1047" s="71" t="s">
        <v>397</v>
      </c>
      <c r="D1047" s="71" t="s">
        <v>450</v>
      </c>
      <c r="E1047" s="71" t="s">
        <v>21836</v>
      </c>
      <c r="F1047" s="71" t="s">
        <v>450</v>
      </c>
      <c r="G1047" s="71" t="s">
        <v>258</v>
      </c>
      <c r="H1047" s="71" t="s">
        <v>21657</v>
      </c>
      <c r="I1047" s="71" t="s">
        <v>21065</v>
      </c>
      <c r="J1047" s="79">
        <v>1571.47</v>
      </c>
      <c r="K1047" s="71" t="s">
        <v>25446</v>
      </c>
      <c r="L1047" s="71" t="s">
        <v>25447</v>
      </c>
      <c r="M1047" s="72">
        <v>45728.590856481504</v>
      </c>
      <c r="N1047" s="71" t="s">
        <v>390</v>
      </c>
      <c r="O1047" s="71"/>
      <c r="P1047" s="71" t="s">
        <v>25448</v>
      </c>
      <c r="Q1047" s="79">
        <v>999999999</v>
      </c>
      <c r="R1047" s="71"/>
      <c r="S1047" s="71"/>
      <c r="T1047" s="71"/>
      <c r="U1047" s="71"/>
      <c r="V1047" s="71"/>
      <c r="W1047" s="80"/>
      <c r="X1047" s="71"/>
      <c r="Y1047" s="71" t="s">
        <v>25447</v>
      </c>
      <c r="Z1047" s="71"/>
      <c r="AA1047" s="71" t="s">
        <v>397</v>
      </c>
      <c r="AB1047" s="71" t="s">
        <v>397</v>
      </c>
      <c r="AC1047" s="71" t="s">
        <v>21133</v>
      </c>
      <c r="AD1047" s="71" t="s">
        <v>29593</v>
      </c>
      <c r="AE1047" s="71"/>
      <c r="AF1047" s="71"/>
      <c r="AG1047" s="71"/>
      <c r="AH1047" s="71" t="s">
        <v>397</v>
      </c>
      <c r="AI1047" s="71" t="s">
        <v>397</v>
      </c>
      <c r="AJ1047" s="71"/>
      <c r="AK1047" s="71"/>
      <c r="AL1047" s="71"/>
      <c r="AM1047" s="71"/>
      <c r="AN1047" s="71" t="s">
        <v>397</v>
      </c>
      <c r="AO1047" s="71" t="s">
        <v>397</v>
      </c>
      <c r="AP1047" s="71"/>
      <c r="AQ1047" s="71" t="s">
        <v>397</v>
      </c>
      <c r="AR1047" s="71" t="s">
        <v>397</v>
      </c>
      <c r="AS1047" s="71"/>
      <c r="AT1047" s="71" t="s">
        <v>397</v>
      </c>
      <c r="AU1047" s="71"/>
      <c r="AV1047" s="71" t="s">
        <v>21115</v>
      </c>
      <c r="AW1047" s="71" t="s">
        <v>397</v>
      </c>
      <c r="AX1047" s="71" t="s">
        <v>20973</v>
      </c>
      <c r="AY1047" s="71" t="s">
        <v>21578</v>
      </c>
      <c r="AZ1047" s="72">
        <v>45547.406527777799</v>
      </c>
      <c r="BA1047" s="71"/>
      <c r="BB1047" s="71"/>
      <c r="BC1047" s="71"/>
      <c r="BD1047" s="71"/>
      <c r="BE1047" s="71"/>
      <c r="BF1047" s="71"/>
      <c r="BG1047" s="71"/>
      <c r="BH1047" s="71"/>
      <c r="BI1047" s="71"/>
      <c r="BJ1047" s="71"/>
      <c r="BK1047" s="71"/>
      <c r="BL1047" s="81"/>
      <c r="BM1047" s="81"/>
      <c r="BN1047" s="81"/>
      <c r="BO1047" s="71"/>
      <c r="BP1047" s="71"/>
      <c r="BQ1047" s="71"/>
      <c r="BR1047" s="71" t="s">
        <v>29043</v>
      </c>
      <c r="BS1047" s="71" t="s">
        <v>22020</v>
      </c>
      <c r="BT1047" s="71" t="s">
        <v>21068</v>
      </c>
      <c r="BU1047" s="72">
        <v>45111.354467592602</v>
      </c>
      <c r="BV1047" s="71" t="s">
        <v>21068</v>
      </c>
      <c r="BW1047" s="72">
        <v>45111.354467592602</v>
      </c>
      <c r="BX1047" s="79">
        <v>5329.83</v>
      </c>
      <c r="BY1047" s="81">
        <v>0</v>
      </c>
      <c r="BZ1047" s="71"/>
      <c r="CA1047" s="81">
        <v>0</v>
      </c>
      <c r="CB1047" s="71"/>
      <c r="CC1047" s="71"/>
      <c r="CD1047" s="72"/>
      <c r="CE1047" s="71"/>
      <c r="CF1047" s="71"/>
      <c r="CG1047" s="81">
        <v>0</v>
      </c>
      <c r="CH1047" s="71"/>
      <c r="CI1047" s="81">
        <v>0</v>
      </c>
      <c r="CJ1047" s="71"/>
      <c r="CK1047" s="71"/>
      <c r="CL1047" s="71" t="s">
        <v>22021</v>
      </c>
      <c r="CM1047" s="71"/>
      <c r="CN1047" s="71"/>
      <c r="CO1047" s="71"/>
      <c r="CP1047" s="71" t="s">
        <v>22022</v>
      </c>
      <c r="CQ1047" s="71"/>
      <c r="CR1047" s="71"/>
      <c r="CS1047" s="71"/>
      <c r="CT1047" s="71"/>
      <c r="CU1047" s="72"/>
      <c r="CV1047" s="71"/>
      <c r="CW1047" s="71"/>
      <c r="CX1047" s="71" t="s">
        <v>21120</v>
      </c>
      <c r="CY1047" s="71"/>
      <c r="CZ1047" s="71" t="s">
        <v>22023</v>
      </c>
      <c r="DA1047" s="71"/>
      <c r="DB1047" s="71" t="s">
        <v>29043</v>
      </c>
    </row>
    <row r="1048" spans="1:106">
      <c r="A1048" s="71" t="s">
        <v>15546</v>
      </c>
      <c r="B1048" s="71" t="s">
        <v>15547</v>
      </c>
      <c r="C1048" s="71" t="s">
        <v>397</v>
      </c>
      <c r="D1048" s="71" t="s">
        <v>450</v>
      </c>
      <c r="E1048" s="71" t="s">
        <v>21064</v>
      </c>
      <c r="F1048" s="71" t="s">
        <v>450</v>
      </c>
      <c r="G1048" s="71" t="s">
        <v>21210</v>
      </c>
      <c r="H1048" s="71" t="s">
        <v>107</v>
      </c>
      <c r="I1048" s="71" t="s">
        <v>21065</v>
      </c>
      <c r="J1048" s="79">
        <v>231.29</v>
      </c>
      <c r="K1048" s="71" t="s">
        <v>25450</v>
      </c>
      <c r="L1048" s="71" t="s">
        <v>25451</v>
      </c>
      <c r="M1048" s="72"/>
      <c r="N1048" s="71"/>
      <c r="O1048" s="71"/>
      <c r="P1048" s="71"/>
      <c r="Q1048" s="79">
        <v>2400</v>
      </c>
      <c r="R1048" s="71"/>
      <c r="S1048" s="71"/>
      <c r="T1048" s="71"/>
      <c r="U1048" s="71"/>
      <c r="V1048" s="71"/>
      <c r="W1048" s="80"/>
      <c r="X1048" s="71" t="s">
        <v>25452</v>
      </c>
      <c r="Y1048" s="71" t="s">
        <v>25451</v>
      </c>
      <c r="Z1048" s="71"/>
      <c r="AA1048" s="71" t="s">
        <v>397</v>
      </c>
      <c r="AB1048" s="71" t="s">
        <v>397</v>
      </c>
      <c r="AC1048" s="71" t="s">
        <v>21133</v>
      </c>
      <c r="AD1048" s="71" t="s">
        <v>29594</v>
      </c>
      <c r="AE1048" s="71"/>
      <c r="AF1048" s="71"/>
      <c r="AG1048" s="71"/>
      <c r="AH1048" s="71" t="s">
        <v>397</v>
      </c>
      <c r="AI1048" s="71" t="s">
        <v>397</v>
      </c>
      <c r="AJ1048" s="71"/>
      <c r="AK1048" s="71"/>
      <c r="AL1048" s="71"/>
      <c r="AM1048" s="71"/>
      <c r="AN1048" s="71" t="s">
        <v>397</v>
      </c>
      <c r="AO1048" s="71" t="s">
        <v>397</v>
      </c>
      <c r="AP1048" s="71"/>
      <c r="AQ1048" s="71" t="s">
        <v>397</v>
      </c>
      <c r="AR1048" s="71" t="s">
        <v>397</v>
      </c>
      <c r="AS1048" s="71"/>
      <c r="AT1048" s="71" t="s">
        <v>397</v>
      </c>
      <c r="AU1048" s="71"/>
      <c r="AV1048" s="71" t="s">
        <v>21115</v>
      </c>
      <c r="AW1048" s="71" t="s">
        <v>397</v>
      </c>
      <c r="AX1048" s="71" t="s">
        <v>20973</v>
      </c>
      <c r="AY1048" s="71" t="s">
        <v>21578</v>
      </c>
      <c r="AZ1048" s="72">
        <v>45547.406539351898</v>
      </c>
      <c r="BA1048" s="71"/>
      <c r="BB1048" s="71"/>
      <c r="BC1048" s="71"/>
      <c r="BD1048" s="71"/>
      <c r="BE1048" s="71"/>
      <c r="BF1048" s="71"/>
      <c r="BG1048" s="71"/>
      <c r="BH1048" s="71"/>
      <c r="BI1048" s="71"/>
      <c r="BJ1048" s="71"/>
      <c r="BK1048" s="71"/>
      <c r="BL1048" s="81"/>
      <c r="BM1048" s="81"/>
      <c r="BN1048" s="81"/>
      <c r="BO1048" s="71"/>
      <c r="BP1048" s="71"/>
      <c r="BQ1048" s="71"/>
      <c r="BR1048" s="71"/>
      <c r="BS1048" s="71"/>
      <c r="BT1048" s="71"/>
      <c r="BU1048" s="72"/>
      <c r="BV1048" s="71"/>
      <c r="BW1048" s="72"/>
      <c r="BX1048" s="79">
        <v>0</v>
      </c>
      <c r="BY1048" s="81">
        <v>0</v>
      </c>
      <c r="BZ1048" s="71"/>
      <c r="CA1048" s="81">
        <v>0</v>
      </c>
      <c r="CB1048" s="71"/>
      <c r="CC1048" s="71"/>
      <c r="CD1048" s="72"/>
      <c r="CE1048" s="71"/>
      <c r="CF1048" s="71"/>
      <c r="CG1048" s="81">
        <v>0</v>
      </c>
      <c r="CH1048" s="71"/>
      <c r="CI1048" s="81">
        <v>0</v>
      </c>
      <c r="CJ1048" s="71"/>
      <c r="CK1048" s="71"/>
      <c r="CL1048" s="71"/>
      <c r="CM1048" s="71"/>
      <c r="CN1048" s="71"/>
      <c r="CO1048" s="71"/>
      <c r="CP1048" s="71"/>
      <c r="CQ1048" s="71"/>
      <c r="CR1048" s="71"/>
      <c r="CS1048" s="71"/>
      <c r="CT1048" s="71"/>
      <c r="CU1048" s="72"/>
      <c r="CV1048" s="71"/>
      <c r="CW1048" s="71"/>
      <c r="CX1048" s="71"/>
      <c r="CY1048" s="71"/>
      <c r="CZ1048" s="71"/>
      <c r="DA1048" s="71"/>
      <c r="DB1048" s="71"/>
    </row>
    <row r="1049" spans="1:106">
      <c r="A1049" s="71" t="s">
        <v>15549</v>
      </c>
      <c r="B1049" s="71" t="s">
        <v>15550</v>
      </c>
      <c r="C1049" s="71" t="s">
        <v>397</v>
      </c>
      <c r="D1049" s="71" t="s">
        <v>450</v>
      </c>
      <c r="E1049" s="71" t="s">
        <v>21836</v>
      </c>
      <c r="F1049" s="71" t="s">
        <v>450</v>
      </c>
      <c r="G1049" s="71"/>
      <c r="H1049" s="71"/>
      <c r="I1049" s="71" t="s">
        <v>21065</v>
      </c>
      <c r="J1049" s="79">
        <v>90.49</v>
      </c>
      <c r="K1049" s="71" t="s">
        <v>25454</v>
      </c>
      <c r="L1049" s="71" t="s">
        <v>25455</v>
      </c>
      <c r="M1049" s="72"/>
      <c r="N1049" s="71"/>
      <c r="O1049" s="71"/>
      <c r="P1049" s="71"/>
      <c r="Q1049" s="79">
        <v>2400</v>
      </c>
      <c r="R1049" s="71"/>
      <c r="S1049" s="71"/>
      <c r="T1049" s="71"/>
      <c r="U1049" s="71"/>
      <c r="V1049" s="71"/>
      <c r="W1049" s="80"/>
      <c r="X1049" s="71" t="s">
        <v>25456</v>
      </c>
      <c r="Y1049" s="71" t="s">
        <v>25455</v>
      </c>
      <c r="Z1049" s="71"/>
      <c r="AA1049" s="71" t="s">
        <v>397</v>
      </c>
      <c r="AB1049" s="71" t="s">
        <v>397</v>
      </c>
      <c r="AC1049" s="71" t="s">
        <v>21133</v>
      </c>
      <c r="AD1049" s="71" t="s">
        <v>29595</v>
      </c>
      <c r="AE1049" s="71"/>
      <c r="AF1049" s="71"/>
      <c r="AG1049" s="71"/>
      <c r="AH1049" s="71" t="s">
        <v>397</v>
      </c>
      <c r="AI1049" s="71" t="s">
        <v>397</v>
      </c>
      <c r="AJ1049" s="71"/>
      <c r="AK1049" s="71"/>
      <c r="AL1049" s="71"/>
      <c r="AM1049" s="71"/>
      <c r="AN1049" s="71" t="s">
        <v>397</v>
      </c>
      <c r="AO1049" s="71" t="s">
        <v>397</v>
      </c>
      <c r="AP1049" s="71"/>
      <c r="AQ1049" s="71" t="s">
        <v>397</v>
      </c>
      <c r="AR1049" s="71" t="s">
        <v>397</v>
      </c>
      <c r="AS1049" s="71"/>
      <c r="AT1049" s="71" t="s">
        <v>397</v>
      </c>
      <c r="AU1049" s="71"/>
      <c r="AV1049" s="71" t="s">
        <v>21115</v>
      </c>
      <c r="AW1049" s="71" t="s">
        <v>397</v>
      </c>
      <c r="AX1049" s="71" t="s">
        <v>20973</v>
      </c>
      <c r="AY1049" s="71" t="s">
        <v>21523</v>
      </c>
      <c r="AZ1049" s="72">
        <v>45548.589652777802</v>
      </c>
      <c r="BA1049" s="71"/>
      <c r="BB1049" s="71"/>
      <c r="BC1049" s="71"/>
      <c r="BD1049" s="71"/>
      <c r="BE1049" s="71"/>
      <c r="BF1049" s="71"/>
      <c r="BG1049" s="71"/>
      <c r="BH1049" s="71"/>
      <c r="BI1049" s="71"/>
      <c r="BJ1049" s="71"/>
      <c r="BK1049" s="71"/>
      <c r="BL1049" s="81"/>
      <c r="BM1049" s="81"/>
      <c r="BN1049" s="81"/>
      <c r="BO1049" s="71"/>
      <c r="BP1049" s="71"/>
      <c r="BQ1049" s="71"/>
      <c r="BR1049" s="71"/>
      <c r="BS1049" s="71"/>
      <c r="BT1049" s="71"/>
      <c r="BU1049" s="72"/>
      <c r="BV1049" s="71"/>
      <c r="BW1049" s="72"/>
      <c r="BX1049" s="79">
        <v>0</v>
      </c>
      <c r="BY1049" s="81">
        <v>0</v>
      </c>
      <c r="BZ1049" s="71"/>
      <c r="CA1049" s="81">
        <v>0</v>
      </c>
      <c r="CB1049" s="71"/>
      <c r="CC1049" s="71"/>
      <c r="CD1049" s="72"/>
      <c r="CE1049" s="71"/>
      <c r="CF1049" s="71"/>
      <c r="CG1049" s="81">
        <v>0</v>
      </c>
      <c r="CH1049" s="71"/>
      <c r="CI1049" s="81">
        <v>0</v>
      </c>
      <c r="CJ1049" s="71"/>
      <c r="CK1049" s="71"/>
      <c r="CL1049" s="71"/>
      <c r="CM1049" s="71"/>
      <c r="CN1049" s="71"/>
      <c r="CO1049" s="71"/>
      <c r="CP1049" s="71"/>
      <c r="CQ1049" s="71"/>
      <c r="CR1049" s="71"/>
      <c r="CS1049" s="71"/>
      <c r="CT1049" s="71"/>
      <c r="CU1049" s="72"/>
      <c r="CV1049" s="71"/>
      <c r="CW1049" s="71"/>
      <c r="CX1049" s="71"/>
      <c r="CY1049" s="71"/>
      <c r="CZ1049" s="71"/>
      <c r="DA1049" s="71"/>
      <c r="DB1049" s="71"/>
    </row>
    <row r="1050" spans="1:106">
      <c r="A1050" s="71" t="s">
        <v>15567</v>
      </c>
      <c r="B1050" s="71" t="s">
        <v>15568</v>
      </c>
      <c r="C1050" s="71" t="s">
        <v>397</v>
      </c>
      <c r="D1050" s="71" t="s">
        <v>427</v>
      </c>
      <c r="E1050" s="71" t="s">
        <v>21079</v>
      </c>
      <c r="F1050" s="71" t="s">
        <v>427</v>
      </c>
      <c r="G1050" s="71"/>
      <c r="H1050" s="71"/>
      <c r="I1050" s="71" t="s">
        <v>21065</v>
      </c>
      <c r="J1050" s="79">
        <v>500</v>
      </c>
      <c r="K1050" s="71" t="s">
        <v>15568</v>
      </c>
      <c r="L1050" s="71" t="s">
        <v>25458</v>
      </c>
      <c r="M1050" s="72"/>
      <c r="N1050" s="71"/>
      <c r="O1050" s="71" t="s">
        <v>25459</v>
      </c>
      <c r="P1050" s="71"/>
      <c r="Q1050" s="79">
        <v>0</v>
      </c>
      <c r="R1050" s="71" t="s">
        <v>25460</v>
      </c>
      <c r="S1050" s="71"/>
      <c r="T1050" s="71"/>
      <c r="U1050" s="71" t="s">
        <v>21068</v>
      </c>
      <c r="V1050" s="71" t="s">
        <v>21068</v>
      </c>
      <c r="W1050" s="80"/>
      <c r="X1050" s="71"/>
      <c r="Y1050" s="71" t="s">
        <v>25458</v>
      </c>
      <c r="Z1050" s="71"/>
      <c r="AA1050" s="71" t="s">
        <v>397</v>
      </c>
      <c r="AB1050" s="71" t="s">
        <v>397</v>
      </c>
      <c r="AC1050" s="71" t="s">
        <v>21133</v>
      </c>
      <c r="AD1050" s="71" t="s">
        <v>25461</v>
      </c>
      <c r="AE1050" s="71"/>
      <c r="AF1050" s="71"/>
      <c r="AG1050" s="71"/>
      <c r="AH1050" s="71" t="s">
        <v>397</v>
      </c>
      <c r="AI1050" s="71" t="s">
        <v>397</v>
      </c>
      <c r="AJ1050" s="71"/>
      <c r="AK1050" s="71"/>
      <c r="AL1050" s="71"/>
      <c r="AM1050" s="71"/>
      <c r="AN1050" s="71" t="s">
        <v>397</v>
      </c>
      <c r="AO1050" s="71" t="s">
        <v>397</v>
      </c>
      <c r="AP1050" s="71"/>
      <c r="AQ1050" s="71" t="s">
        <v>397</v>
      </c>
      <c r="AR1050" s="71" t="s">
        <v>397</v>
      </c>
      <c r="AS1050" s="71"/>
      <c r="AT1050" s="71" t="s">
        <v>397</v>
      </c>
      <c r="AU1050" s="71"/>
      <c r="AV1050" s="71" t="s">
        <v>21115</v>
      </c>
      <c r="AW1050" s="71" t="s">
        <v>397</v>
      </c>
      <c r="AX1050" s="71" t="s">
        <v>20973</v>
      </c>
      <c r="AY1050" s="71" t="s">
        <v>21497</v>
      </c>
      <c r="AZ1050" s="72">
        <v>44950.346226851798</v>
      </c>
      <c r="BA1050" s="71"/>
      <c r="BB1050" s="71"/>
      <c r="BC1050" s="71"/>
      <c r="BD1050" s="71"/>
      <c r="BE1050" s="71"/>
      <c r="BF1050" s="71"/>
      <c r="BG1050" s="71" t="s">
        <v>21069</v>
      </c>
      <c r="BH1050" s="71" t="s">
        <v>20990</v>
      </c>
      <c r="BI1050" s="71" t="s">
        <v>20978</v>
      </c>
      <c r="BJ1050" s="71" t="s">
        <v>20976</v>
      </c>
      <c r="BK1050" s="71" t="s">
        <v>21070</v>
      </c>
      <c r="BL1050" s="81">
        <v>1</v>
      </c>
      <c r="BM1050" s="81">
        <v>1</v>
      </c>
      <c r="BN1050" s="81">
        <v>0</v>
      </c>
      <c r="BO1050" s="71" t="s">
        <v>21071</v>
      </c>
      <c r="BP1050" s="71" t="s">
        <v>21071</v>
      </c>
      <c r="BQ1050" s="71"/>
      <c r="BR1050" s="71"/>
      <c r="BS1050" s="71"/>
      <c r="BT1050" s="71"/>
      <c r="BU1050" s="72"/>
      <c r="BV1050" s="71"/>
      <c r="BW1050" s="72"/>
      <c r="BX1050" s="79">
        <v>0</v>
      </c>
      <c r="BY1050" s="81">
        <v>0</v>
      </c>
      <c r="BZ1050" s="71"/>
      <c r="CA1050" s="81">
        <v>0</v>
      </c>
      <c r="CB1050" s="71"/>
      <c r="CC1050" s="71"/>
      <c r="CD1050" s="72"/>
      <c r="CE1050" s="71"/>
      <c r="CF1050" s="71"/>
      <c r="CG1050" s="81">
        <v>0</v>
      </c>
      <c r="CH1050" s="71"/>
      <c r="CI1050" s="81">
        <v>0</v>
      </c>
      <c r="CJ1050" s="71"/>
      <c r="CK1050" s="71"/>
      <c r="CL1050" s="71"/>
      <c r="CM1050" s="71"/>
      <c r="CN1050" s="71"/>
      <c r="CO1050" s="71"/>
      <c r="CP1050" s="71"/>
      <c r="CQ1050" s="71"/>
      <c r="CR1050" s="71"/>
      <c r="CS1050" s="71"/>
      <c r="CT1050" s="71"/>
      <c r="CU1050" s="72"/>
      <c r="CV1050" s="71"/>
      <c r="CW1050" s="71"/>
      <c r="CX1050" s="71"/>
      <c r="CY1050" s="71"/>
      <c r="CZ1050" s="71"/>
      <c r="DA1050" s="71"/>
      <c r="DB1050" s="71"/>
    </row>
    <row r="1051" spans="1:106">
      <c r="A1051" s="71" t="s">
        <v>15684</v>
      </c>
      <c r="B1051" s="71" t="s">
        <v>15685</v>
      </c>
      <c r="C1051" s="71" t="s">
        <v>391</v>
      </c>
      <c r="D1051" s="71" t="s">
        <v>427</v>
      </c>
      <c r="E1051" s="71" t="s">
        <v>21064</v>
      </c>
      <c r="F1051" s="71" t="s">
        <v>427</v>
      </c>
      <c r="G1051" s="71"/>
      <c r="H1051" s="71"/>
      <c r="I1051" s="71" t="s">
        <v>21065</v>
      </c>
      <c r="J1051" s="79">
        <v>0</v>
      </c>
      <c r="K1051" s="71" t="s">
        <v>15685</v>
      </c>
      <c r="L1051" s="71"/>
      <c r="M1051" s="72"/>
      <c r="N1051" s="71"/>
      <c r="O1051" s="71"/>
      <c r="P1051" s="71"/>
      <c r="Q1051" s="79">
        <v>0</v>
      </c>
      <c r="R1051" s="71" t="s">
        <v>25462</v>
      </c>
      <c r="S1051" s="71"/>
      <c r="T1051" s="71"/>
      <c r="U1051" s="71" t="s">
        <v>21068</v>
      </c>
      <c r="V1051" s="71" t="s">
        <v>21068</v>
      </c>
      <c r="W1051" s="80"/>
      <c r="X1051" s="71"/>
      <c r="Y1051" s="71"/>
      <c r="Z1051" s="71"/>
      <c r="AA1051" s="71" t="s">
        <v>397</v>
      </c>
      <c r="AB1051" s="71" t="s">
        <v>397</v>
      </c>
      <c r="AC1051" s="71"/>
      <c r="AD1051" s="71"/>
      <c r="AE1051" s="71"/>
      <c r="AF1051" s="71"/>
      <c r="AG1051" s="71"/>
      <c r="AH1051" s="71" t="s">
        <v>397</v>
      </c>
      <c r="AI1051" s="71" t="s">
        <v>397</v>
      </c>
      <c r="AJ1051" s="71"/>
      <c r="AK1051" s="71"/>
      <c r="AL1051" s="71"/>
      <c r="AM1051" s="71"/>
      <c r="AN1051" s="71" t="s">
        <v>397</v>
      </c>
      <c r="AO1051" s="71" t="s">
        <v>397</v>
      </c>
      <c r="AP1051" s="71"/>
      <c r="AQ1051" s="71" t="s">
        <v>397</v>
      </c>
      <c r="AR1051" s="71" t="s">
        <v>397</v>
      </c>
      <c r="AS1051" s="71"/>
      <c r="AT1051" s="71" t="s">
        <v>397</v>
      </c>
      <c r="AU1051" s="71"/>
      <c r="AV1051" s="71" t="s">
        <v>397</v>
      </c>
      <c r="AW1051" s="71" t="s">
        <v>397</v>
      </c>
      <c r="AX1051" s="71"/>
      <c r="AY1051" s="71"/>
      <c r="AZ1051" s="72"/>
      <c r="BA1051" s="71"/>
      <c r="BB1051" s="71"/>
      <c r="BC1051" s="71"/>
      <c r="BD1051" s="71"/>
      <c r="BE1051" s="71"/>
      <c r="BF1051" s="71"/>
      <c r="BG1051" s="71" t="s">
        <v>21069</v>
      </c>
      <c r="BH1051" s="71" t="s">
        <v>20990</v>
      </c>
      <c r="BI1051" s="71" t="s">
        <v>20978</v>
      </c>
      <c r="BJ1051" s="71" t="s">
        <v>20976</v>
      </c>
      <c r="BK1051" s="71" t="s">
        <v>21070</v>
      </c>
      <c r="BL1051" s="81">
        <v>1</v>
      </c>
      <c r="BM1051" s="81">
        <v>1</v>
      </c>
      <c r="BN1051" s="81">
        <v>0</v>
      </c>
      <c r="BO1051" s="71" t="s">
        <v>21071</v>
      </c>
      <c r="BP1051" s="71" t="s">
        <v>21071</v>
      </c>
      <c r="BQ1051" s="71"/>
      <c r="BR1051" s="71"/>
      <c r="BS1051" s="71"/>
      <c r="BT1051" s="71"/>
      <c r="BU1051" s="72"/>
      <c r="BV1051" s="71"/>
      <c r="BW1051" s="72"/>
      <c r="BX1051" s="79">
        <v>0</v>
      </c>
      <c r="BY1051" s="81">
        <v>0</v>
      </c>
      <c r="BZ1051" s="71"/>
      <c r="CA1051" s="81">
        <v>0</v>
      </c>
      <c r="CB1051" s="71"/>
      <c r="CC1051" s="71"/>
      <c r="CD1051" s="72"/>
      <c r="CE1051" s="71"/>
      <c r="CF1051" s="71"/>
      <c r="CG1051" s="81">
        <v>0</v>
      </c>
      <c r="CH1051" s="71"/>
      <c r="CI1051" s="81">
        <v>0</v>
      </c>
      <c r="CJ1051" s="71"/>
      <c r="CK1051" s="71"/>
      <c r="CL1051" s="71"/>
      <c r="CM1051" s="71"/>
      <c r="CN1051" s="71"/>
      <c r="CO1051" s="71"/>
      <c r="CP1051" s="71"/>
      <c r="CQ1051" s="71"/>
      <c r="CR1051" s="71"/>
      <c r="CS1051" s="71"/>
      <c r="CT1051" s="71"/>
      <c r="CU1051" s="72"/>
      <c r="CV1051" s="71"/>
      <c r="CW1051" s="71"/>
      <c r="CX1051" s="71"/>
      <c r="CY1051" s="71"/>
      <c r="CZ1051" s="71"/>
      <c r="DA1051" s="71"/>
      <c r="DB1051" s="71"/>
    </row>
    <row r="1052" spans="1:106">
      <c r="A1052" s="71" t="s">
        <v>15687</v>
      </c>
      <c r="B1052" s="71" t="s">
        <v>15688</v>
      </c>
      <c r="C1052" s="71" t="s">
        <v>397</v>
      </c>
      <c r="D1052" s="71" t="s">
        <v>427</v>
      </c>
      <c r="E1052" s="71" t="s">
        <v>21079</v>
      </c>
      <c r="F1052" s="71" t="s">
        <v>427</v>
      </c>
      <c r="G1052" s="71"/>
      <c r="H1052" s="71"/>
      <c r="I1052" s="71" t="s">
        <v>21065</v>
      </c>
      <c r="J1052" s="79">
        <v>30530</v>
      </c>
      <c r="K1052" s="71"/>
      <c r="L1052" s="71"/>
      <c r="M1052" s="72"/>
      <c r="N1052" s="71"/>
      <c r="O1052" s="71" t="s">
        <v>25463</v>
      </c>
      <c r="P1052" s="71"/>
      <c r="Q1052" s="79">
        <v>0</v>
      </c>
      <c r="R1052" s="71" t="s">
        <v>25464</v>
      </c>
      <c r="S1052" s="71"/>
      <c r="T1052" s="71"/>
      <c r="U1052" s="71" t="s">
        <v>21068</v>
      </c>
      <c r="V1052" s="71" t="s">
        <v>21068</v>
      </c>
      <c r="W1052" s="80"/>
      <c r="X1052" s="71"/>
      <c r="Y1052" s="71"/>
      <c r="Z1052" s="71"/>
      <c r="AA1052" s="71" t="s">
        <v>397</v>
      </c>
      <c r="AB1052" s="71" t="s">
        <v>397</v>
      </c>
      <c r="AC1052" s="71"/>
      <c r="AD1052" s="71"/>
      <c r="AE1052" s="71"/>
      <c r="AF1052" s="71"/>
      <c r="AG1052" s="71"/>
      <c r="AH1052" s="71" t="s">
        <v>397</v>
      </c>
      <c r="AI1052" s="71" t="s">
        <v>397</v>
      </c>
      <c r="AJ1052" s="71"/>
      <c r="AK1052" s="71"/>
      <c r="AL1052" s="71"/>
      <c r="AM1052" s="71"/>
      <c r="AN1052" s="71" t="s">
        <v>397</v>
      </c>
      <c r="AO1052" s="71" t="s">
        <v>397</v>
      </c>
      <c r="AP1052" s="71"/>
      <c r="AQ1052" s="71" t="s">
        <v>397</v>
      </c>
      <c r="AR1052" s="71" t="s">
        <v>397</v>
      </c>
      <c r="AS1052" s="71"/>
      <c r="AT1052" s="71" t="s">
        <v>397</v>
      </c>
      <c r="AU1052" s="71"/>
      <c r="AV1052" s="71" t="s">
        <v>397</v>
      </c>
      <c r="AW1052" s="71" t="s">
        <v>397</v>
      </c>
      <c r="AX1052" s="71"/>
      <c r="AY1052" s="71"/>
      <c r="AZ1052" s="72"/>
      <c r="BA1052" s="71"/>
      <c r="BB1052" s="71"/>
      <c r="BC1052" s="71"/>
      <c r="BD1052" s="71"/>
      <c r="BE1052" s="71"/>
      <c r="BF1052" s="71"/>
      <c r="BG1052" s="71" t="s">
        <v>21069</v>
      </c>
      <c r="BH1052" s="71" t="s">
        <v>20990</v>
      </c>
      <c r="BI1052" s="71" t="s">
        <v>20978</v>
      </c>
      <c r="BJ1052" s="71" t="s">
        <v>20976</v>
      </c>
      <c r="BK1052" s="71" t="s">
        <v>21070</v>
      </c>
      <c r="BL1052" s="81">
        <v>1</v>
      </c>
      <c r="BM1052" s="81">
        <v>1</v>
      </c>
      <c r="BN1052" s="81">
        <v>0</v>
      </c>
      <c r="BO1052" s="71" t="s">
        <v>21071</v>
      </c>
      <c r="BP1052" s="71" t="s">
        <v>21071</v>
      </c>
      <c r="BQ1052" s="71"/>
      <c r="BR1052" s="71"/>
      <c r="BS1052" s="71"/>
      <c r="BT1052" s="71"/>
      <c r="BU1052" s="72"/>
      <c r="BV1052" s="71"/>
      <c r="BW1052" s="72"/>
      <c r="BX1052" s="79">
        <v>0</v>
      </c>
      <c r="BY1052" s="81">
        <v>0</v>
      </c>
      <c r="BZ1052" s="71"/>
      <c r="CA1052" s="81">
        <v>0</v>
      </c>
      <c r="CB1052" s="71"/>
      <c r="CC1052" s="71"/>
      <c r="CD1052" s="72"/>
      <c r="CE1052" s="71"/>
      <c r="CF1052" s="71"/>
      <c r="CG1052" s="81">
        <v>0</v>
      </c>
      <c r="CH1052" s="71"/>
      <c r="CI1052" s="81">
        <v>0</v>
      </c>
      <c r="CJ1052" s="71"/>
      <c r="CK1052" s="71"/>
      <c r="CL1052" s="71"/>
      <c r="CM1052" s="71"/>
      <c r="CN1052" s="71"/>
      <c r="CO1052" s="71"/>
      <c r="CP1052" s="71"/>
      <c r="CQ1052" s="71"/>
      <c r="CR1052" s="71"/>
      <c r="CS1052" s="71"/>
      <c r="CT1052" s="71"/>
      <c r="CU1052" s="72"/>
      <c r="CV1052" s="71"/>
      <c r="CW1052" s="71"/>
      <c r="CX1052" s="71"/>
      <c r="CY1052" s="71"/>
      <c r="CZ1052" s="71"/>
      <c r="DA1052" s="71"/>
      <c r="DB1052" s="71"/>
    </row>
    <row r="1053" spans="1:106">
      <c r="A1053" s="71" t="s">
        <v>15699</v>
      </c>
      <c r="B1053" s="71" t="s">
        <v>15700</v>
      </c>
      <c r="C1053" s="71" t="s">
        <v>391</v>
      </c>
      <c r="D1053" s="71" t="s">
        <v>427</v>
      </c>
      <c r="E1053" s="71" t="s">
        <v>21064</v>
      </c>
      <c r="F1053" s="71" t="s">
        <v>427</v>
      </c>
      <c r="G1053" s="71"/>
      <c r="H1053" s="71"/>
      <c r="I1053" s="71" t="s">
        <v>21065</v>
      </c>
      <c r="J1053" s="79">
        <v>0</v>
      </c>
      <c r="K1053" s="71" t="s">
        <v>15869</v>
      </c>
      <c r="L1053" s="71"/>
      <c r="M1053" s="72"/>
      <c r="N1053" s="71"/>
      <c r="O1053" s="71"/>
      <c r="P1053" s="71"/>
      <c r="Q1053" s="79">
        <v>0</v>
      </c>
      <c r="R1053" s="71" t="s">
        <v>25465</v>
      </c>
      <c r="S1053" s="71"/>
      <c r="T1053" s="71"/>
      <c r="U1053" s="71" t="s">
        <v>21068</v>
      </c>
      <c r="V1053" s="71" t="s">
        <v>21068</v>
      </c>
      <c r="W1053" s="80"/>
      <c r="X1053" s="71"/>
      <c r="Y1053" s="71"/>
      <c r="Z1053" s="71"/>
      <c r="AA1053" s="71" t="s">
        <v>397</v>
      </c>
      <c r="AB1053" s="71" t="s">
        <v>397</v>
      </c>
      <c r="AC1053" s="71"/>
      <c r="AD1053" s="71"/>
      <c r="AE1053" s="71"/>
      <c r="AF1053" s="71"/>
      <c r="AG1053" s="71"/>
      <c r="AH1053" s="71" t="s">
        <v>397</v>
      </c>
      <c r="AI1053" s="71" t="s">
        <v>397</v>
      </c>
      <c r="AJ1053" s="71"/>
      <c r="AK1053" s="71"/>
      <c r="AL1053" s="71"/>
      <c r="AM1053" s="71"/>
      <c r="AN1053" s="71" t="s">
        <v>397</v>
      </c>
      <c r="AO1053" s="71" t="s">
        <v>397</v>
      </c>
      <c r="AP1053" s="71"/>
      <c r="AQ1053" s="71" t="s">
        <v>397</v>
      </c>
      <c r="AR1053" s="71" t="s">
        <v>397</v>
      </c>
      <c r="AS1053" s="71"/>
      <c r="AT1053" s="71" t="s">
        <v>397</v>
      </c>
      <c r="AU1053" s="71"/>
      <c r="AV1053" s="71" t="s">
        <v>397</v>
      </c>
      <c r="AW1053" s="71" t="s">
        <v>397</v>
      </c>
      <c r="AX1053" s="71"/>
      <c r="AY1053" s="71"/>
      <c r="AZ1053" s="72"/>
      <c r="BA1053" s="71"/>
      <c r="BB1053" s="71"/>
      <c r="BC1053" s="71"/>
      <c r="BD1053" s="71"/>
      <c r="BE1053" s="71"/>
      <c r="BF1053" s="71"/>
      <c r="BG1053" s="71" t="s">
        <v>21069</v>
      </c>
      <c r="BH1053" s="71" t="s">
        <v>20990</v>
      </c>
      <c r="BI1053" s="71" t="s">
        <v>20978</v>
      </c>
      <c r="BJ1053" s="71" t="s">
        <v>20976</v>
      </c>
      <c r="BK1053" s="71" t="s">
        <v>21070</v>
      </c>
      <c r="BL1053" s="81">
        <v>1</v>
      </c>
      <c r="BM1053" s="81">
        <v>1</v>
      </c>
      <c r="BN1053" s="81">
        <v>0</v>
      </c>
      <c r="BO1053" s="71" t="s">
        <v>21071</v>
      </c>
      <c r="BP1053" s="71" t="s">
        <v>21071</v>
      </c>
      <c r="BQ1053" s="71"/>
      <c r="BR1053" s="71"/>
      <c r="BS1053" s="71"/>
      <c r="BT1053" s="71"/>
      <c r="BU1053" s="72"/>
      <c r="BV1053" s="71"/>
      <c r="BW1053" s="72"/>
      <c r="BX1053" s="79">
        <v>0</v>
      </c>
      <c r="BY1053" s="81">
        <v>0</v>
      </c>
      <c r="BZ1053" s="71"/>
      <c r="CA1053" s="81">
        <v>0</v>
      </c>
      <c r="CB1053" s="71"/>
      <c r="CC1053" s="71"/>
      <c r="CD1053" s="72"/>
      <c r="CE1053" s="71"/>
      <c r="CF1053" s="71"/>
      <c r="CG1053" s="81">
        <v>0</v>
      </c>
      <c r="CH1053" s="71"/>
      <c r="CI1053" s="81">
        <v>0</v>
      </c>
      <c r="CJ1053" s="71"/>
      <c r="CK1053" s="71"/>
      <c r="CL1053" s="71"/>
      <c r="CM1053" s="71"/>
      <c r="CN1053" s="71"/>
      <c r="CO1053" s="71"/>
      <c r="CP1053" s="71"/>
      <c r="CQ1053" s="71"/>
      <c r="CR1053" s="71"/>
      <c r="CS1053" s="71"/>
      <c r="CT1053" s="71"/>
      <c r="CU1053" s="72"/>
      <c r="CV1053" s="71"/>
      <c r="CW1053" s="71"/>
      <c r="CX1053" s="71"/>
      <c r="CY1053" s="71"/>
      <c r="CZ1053" s="71"/>
      <c r="DA1053" s="71"/>
      <c r="DB1053" s="71"/>
    </row>
    <row r="1054" spans="1:106">
      <c r="A1054" s="71" t="s">
        <v>15723</v>
      </c>
      <c r="B1054" s="71" t="s">
        <v>15724</v>
      </c>
      <c r="C1054" s="71" t="s">
        <v>397</v>
      </c>
      <c r="D1054" s="71" t="s">
        <v>450</v>
      </c>
      <c r="E1054" s="71" t="s">
        <v>21064</v>
      </c>
      <c r="F1054" s="71" t="s">
        <v>450</v>
      </c>
      <c r="G1054" s="71" t="s">
        <v>21210</v>
      </c>
      <c r="H1054" s="71" t="s">
        <v>21122</v>
      </c>
      <c r="I1054" s="71" t="s">
        <v>21065</v>
      </c>
      <c r="J1054" s="79">
        <v>892.41</v>
      </c>
      <c r="K1054" s="71" t="s">
        <v>25466</v>
      </c>
      <c r="L1054" s="71" t="s">
        <v>25467</v>
      </c>
      <c r="M1054" s="72"/>
      <c r="N1054" s="71"/>
      <c r="O1054" s="71" t="s">
        <v>25468</v>
      </c>
      <c r="P1054" s="71"/>
      <c r="Q1054" s="79">
        <v>2400</v>
      </c>
      <c r="R1054" s="71"/>
      <c r="S1054" s="71"/>
      <c r="T1054" s="71"/>
      <c r="U1054" s="71"/>
      <c r="V1054" s="71"/>
      <c r="W1054" s="80"/>
      <c r="X1054" s="71" t="s">
        <v>25469</v>
      </c>
      <c r="Y1054" s="71" t="s">
        <v>25467</v>
      </c>
      <c r="Z1054" s="71"/>
      <c r="AA1054" s="71" t="s">
        <v>397</v>
      </c>
      <c r="AB1054" s="71" t="s">
        <v>397</v>
      </c>
      <c r="AC1054" s="71" t="s">
        <v>21133</v>
      </c>
      <c r="AD1054" s="71" t="s">
        <v>29596</v>
      </c>
      <c r="AE1054" s="71"/>
      <c r="AF1054" s="71"/>
      <c r="AG1054" s="71"/>
      <c r="AH1054" s="71" t="s">
        <v>397</v>
      </c>
      <c r="AI1054" s="71" t="s">
        <v>397</v>
      </c>
      <c r="AJ1054" s="71"/>
      <c r="AK1054" s="71"/>
      <c r="AL1054" s="71"/>
      <c r="AM1054" s="71"/>
      <c r="AN1054" s="71" t="s">
        <v>397</v>
      </c>
      <c r="AO1054" s="71" t="s">
        <v>397</v>
      </c>
      <c r="AP1054" s="71"/>
      <c r="AQ1054" s="71" t="s">
        <v>397</v>
      </c>
      <c r="AR1054" s="71" t="s">
        <v>397</v>
      </c>
      <c r="AS1054" s="71"/>
      <c r="AT1054" s="71" t="s">
        <v>397</v>
      </c>
      <c r="AU1054" s="71"/>
      <c r="AV1054" s="71" t="s">
        <v>21115</v>
      </c>
      <c r="AW1054" s="71" t="s">
        <v>397</v>
      </c>
      <c r="AX1054" s="71" t="s">
        <v>20973</v>
      </c>
      <c r="AY1054" s="71" t="s">
        <v>21578</v>
      </c>
      <c r="AZ1054" s="72">
        <v>45547.4065625</v>
      </c>
      <c r="BA1054" s="71"/>
      <c r="BB1054" s="71"/>
      <c r="BC1054" s="71"/>
      <c r="BD1054" s="71"/>
      <c r="BE1054" s="71"/>
      <c r="BF1054" s="71"/>
      <c r="BG1054" s="71"/>
      <c r="BH1054" s="71"/>
      <c r="BI1054" s="71"/>
      <c r="BJ1054" s="71"/>
      <c r="BK1054" s="71"/>
      <c r="BL1054" s="81"/>
      <c r="BM1054" s="81"/>
      <c r="BN1054" s="81"/>
      <c r="BO1054" s="71"/>
      <c r="BP1054" s="71"/>
      <c r="BQ1054" s="71"/>
      <c r="BR1054" s="71"/>
      <c r="BS1054" s="71"/>
      <c r="BT1054" s="71"/>
      <c r="BU1054" s="72"/>
      <c r="BV1054" s="71"/>
      <c r="BW1054" s="72"/>
      <c r="BX1054" s="79">
        <v>0</v>
      </c>
      <c r="BY1054" s="81">
        <v>0</v>
      </c>
      <c r="BZ1054" s="71"/>
      <c r="CA1054" s="81">
        <v>0</v>
      </c>
      <c r="CB1054" s="71"/>
      <c r="CC1054" s="71"/>
      <c r="CD1054" s="72"/>
      <c r="CE1054" s="71"/>
      <c r="CF1054" s="71"/>
      <c r="CG1054" s="81">
        <v>0</v>
      </c>
      <c r="CH1054" s="71"/>
      <c r="CI1054" s="81">
        <v>0</v>
      </c>
      <c r="CJ1054" s="71"/>
      <c r="CK1054" s="71"/>
      <c r="CL1054" s="71"/>
      <c r="CM1054" s="71"/>
      <c r="CN1054" s="71"/>
      <c r="CO1054" s="71"/>
      <c r="CP1054" s="71"/>
      <c r="CQ1054" s="71"/>
      <c r="CR1054" s="71"/>
      <c r="CS1054" s="71"/>
      <c r="CT1054" s="71"/>
      <c r="CU1054" s="72"/>
      <c r="CV1054" s="71"/>
      <c r="CW1054" s="71"/>
      <c r="CX1054" s="71"/>
      <c r="CY1054" s="71"/>
      <c r="CZ1054" s="71"/>
      <c r="DA1054" s="71"/>
      <c r="DB1054" s="71"/>
    </row>
    <row r="1055" spans="1:106">
      <c r="A1055" s="71" t="s">
        <v>15756</v>
      </c>
      <c r="B1055" s="71" t="s">
        <v>15757</v>
      </c>
      <c r="C1055" s="71" t="s">
        <v>397</v>
      </c>
      <c r="D1055" s="71" t="s">
        <v>450</v>
      </c>
      <c r="E1055" s="71" t="s">
        <v>21836</v>
      </c>
      <c r="F1055" s="71" t="s">
        <v>450</v>
      </c>
      <c r="G1055" s="71"/>
      <c r="H1055" s="71"/>
      <c r="I1055" s="71" t="s">
        <v>21065</v>
      </c>
      <c r="J1055" s="79">
        <v>480.93</v>
      </c>
      <c r="K1055" s="71" t="s">
        <v>25471</v>
      </c>
      <c r="L1055" s="71"/>
      <c r="M1055" s="72"/>
      <c r="N1055" s="71"/>
      <c r="O1055" s="71" t="s">
        <v>25472</v>
      </c>
      <c r="P1055" s="71"/>
      <c r="Q1055" s="79">
        <v>2400</v>
      </c>
      <c r="R1055" s="71"/>
      <c r="S1055" s="71"/>
      <c r="T1055" s="71"/>
      <c r="U1055" s="71"/>
      <c r="V1055" s="71"/>
      <c r="W1055" s="80"/>
      <c r="X1055" s="71"/>
      <c r="Y1055" s="71"/>
      <c r="Z1055" s="71"/>
      <c r="AA1055" s="71" t="s">
        <v>397</v>
      </c>
      <c r="AB1055" s="71" t="s">
        <v>397</v>
      </c>
      <c r="AC1055" s="71"/>
      <c r="AD1055" s="71"/>
      <c r="AE1055" s="71"/>
      <c r="AF1055" s="71"/>
      <c r="AG1055" s="71"/>
      <c r="AH1055" s="71" t="s">
        <v>397</v>
      </c>
      <c r="AI1055" s="71" t="s">
        <v>397</v>
      </c>
      <c r="AJ1055" s="71"/>
      <c r="AK1055" s="71"/>
      <c r="AL1055" s="71"/>
      <c r="AM1055" s="71"/>
      <c r="AN1055" s="71" t="s">
        <v>397</v>
      </c>
      <c r="AO1055" s="71" t="s">
        <v>397</v>
      </c>
      <c r="AP1055" s="71"/>
      <c r="AQ1055" s="71" t="s">
        <v>397</v>
      </c>
      <c r="AR1055" s="71" t="s">
        <v>397</v>
      </c>
      <c r="AS1055" s="71"/>
      <c r="AT1055" s="71" t="s">
        <v>397</v>
      </c>
      <c r="AU1055" s="71"/>
      <c r="AV1055" s="71" t="s">
        <v>397</v>
      </c>
      <c r="AW1055" s="71" t="s">
        <v>397</v>
      </c>
      <c r="AX1055" s="71"/>
      <c r="AY1055" s="71"/>
      <c r="AZ1055" s="72"/>
      <c r="BA1055" s="71"/>
      <c r="BB1055" s="71"/>
      <c r="BC1055" s="71"/>
      <c r="BD1055" s="71"/>
      <c r="BE1055" s="71"/>
      <c r="BF1055" s="71"/>
      <c r="BG1055" s="71"/>
      <c r="BH1055" s="71"/>
      <c r="BI1055" s="71"/>
      <c r="BJ1055" s="71"/>
      <c r="BK1055" s="71"/>
      <c r="BL1055" s="81"/>
      <c r="BM1055" s="81"/>
      <c r="BN1055" s="81"/>
      <c r="BO1055" s="71"/>
      <c r="BP1055" s="71"/>
      <c r="BQ1055" s="71"/>
      <c r="BR1055" s="71"/>
      <c r="BS1055" s="71"/>
      <c r="BT1055" s="71"/>
      <c r="BU1055" s="72"/>
      <c r="BV1055" s="71"/>
      <c r="BW1055" s="72"/>
      <c r="BX1055" s="79">
        <v>0</v>
      </c>
      <c r="BY1055" s="81">
        <v>0</v>
      </c>
      <c r="BZ1055" s="71"/>
      <c r="CA1055" s="81">
        <v>0</v>
      </c>
      <c r="CB1055" s="71"/>
      <c r="CC1055" s="71"/>
      <c r="CD1055" s="72"/>
      <c r="CE1055" s="71"/>
      <c r="CF1055" s="71"/>
      <c r="CG1055" s="81">
        <v>0</v>
      </c>
      <c r="CH1055" s="71"/>
      <c r="CI1055" s="81">
        <v>0</v>
      </c>
      <c r="CJ1055" s="71"/>
      <c r="CK1055" s="71"/>
      <c r="CL1055" s="71"/>
      <c r="CM1055" s="71"/>
      <c r="CN1055" s="71"/>
      <c r="CO1055" s="71"/>
      <c r="CP1055" s="71"/>
      <c r="CQ1055" s="71"/>
      <c r="CR1055" s="71"/>
      <c r="CS1055" s="71"/>
      <c r="CT1055" s="71"/>
      <c r="CU1055" s="72"/>
      <c r="CV1055" s="71"/>
      <c r="CW1055" s="71"/>
      <c r="CX1055" s="71"/>
      <c r="CY1055" s="71"/>
      <c r="CZ1055" s="71"/>
      <c r="DA1055" s="71"/>
      <c r="DB1055" s="71"/>
    </row>
    <row r="1056" spans="1:106">
      <c r="A1056" s="71" t="s">
        <v>15765</v>
      </c>
      <c r="B1056" s="71" t="s">
        <v>15766</v>
      </c>
      <c r="C1056" s="71" t="s">
        <v>397</v>
      </c>
      <c r="D1056" s="71" t="s">
        <v>450</v>
      </c>
      <c r="E1056" s="71" t="s">
        <v>21836</v>
      </c>
      <c r="F1056" s="71" t="s">
        <v>450</v>
      </c>
      <c r="G1056" s="71" t="s">
        <v>21159</v>
      </c>
      <c r="H1056" s="71" t="s">
        <v>21235</v>
      </c>
      <c r="I1056" s="71" t="s">
        <v>21065</v>
      </c>
      <c r="J1056" s="79">
        <v>3178.63</v>
      </c>
      <c r="K1056" s="71" t="s">
        <v>15766</v>
      </c>
      <c r="L1056" s="71" t="s">
        <v>24620</v>
      </c>
      <c r="M1056" s="72">
        <v>45645.201516203699</v>
      </c>
      <c r="N1056" s="71" t="s">
        <v>390</v>
      </c>
      <c r="O1056" s="71" t="s">
        <v>25473</v>
      </c>
      <c r="P1056" s="71"/>
      <c r="Q1056" s="79">
        <v>999999999</v>
      </c>
      <c r="R1056" s="71"/>
      <c r="S1056" s="71"/>
      <c r="T1056" s="71"/>
      <c r="U1056" s="71"/>
      <c r="V1056" s="71"/>
      <c r="W1056" s="80"/>
      <c r="X1056" s="71" t="s">
        <v>25474</v>
      </c>
      <c r="Y1056" s="71" t="s">
        <v>24620</v>
      </c>
      <c r="Z1056" s="71"/>
      <c r="AA1056" s="71" t="s">
        <v>397</v>
      </c>
      <c r="AB1056" s="71" t="s">
        <v>397</v>
      </c>
      <c r="AC1056" s="71" t="s">
        <v>21133</v>
      </c>
      <c r="AD1056" s="71" t="s">
        <v>29597</v>
      </c>
      <c r="AE1056" s="71"/>
      <c r="AF1056" s="71"/>
      <c r="AG1056" s="71"/>
      <c r="AH1056" s="71" t="s">
        <v>397</v>
      </c>
      <c r="AI1056" s="71" t="s">
        <v>397</v>
      </c>
      <c r="AJ1056" s="71"/>
      <c r="AK1056" s="71"/>
      <c r="AL1056" s="71"/>
      <c r="AM1056" s="71"/>
      <c r="AN1056" s="71" t="s">
        <v>397</v>
      </c>
      <c r="AO1056" s="71" t="s">
        <v>397</v>
      </c>
      <c r="AP1056" s="71"/>
      <c r="AQ1056" s="71" t="s">
        <v>397</v>
      </c>
      <c r="AR1056" s="71" t="s">
        <v>397</v>
      </c>
      <c r="AS1056" s="71"/>
      <c r="AT1056" s="71" t="s">
        <v>397</v>
      </c>
      <c r="AU1056" s="71"/>
      <c r="AV1056" s="71" t="s">
        <v>21115</v>
      </c>
      <c r="AW1056" s="71" t="s">
        <v>397</v>
      </c>
      <c r="AX1056" s="71" t="s">
        <v>20973</v>
      </c>
      <c r="AY1056" s="71" t="s">
        <v>21578</v>
      </c>
      <c r="AZ1056" s="72">
        <v>45547.406585648103</v>
      </c>
      <c r="BA1056" s="71"/>
      <c r="BB1056" s="71"/>
      <c r="BC1056" s="71"/>
      <c r="BD1056" s="71"/>
      <c r="BE1056" s="71"/>
      <c r="BF1056" s="71"/>
      <c r="BG1056" s="71"/>
      <c r="BH1056" s="71"/>
      <c r="BI1056" s="71"/>
      <c r="BJ1056" s="71"/>
      <c r="BK1056" s="71"/>
      <c r="BL1056" s="81"/>
      <c r="BM1056" s="81"/>
      <c r="BN1056" s="81"/>
      <c r="BO1056" s="71"/>
      <c r="BP1056" s="71"/>
      <c r="BQ1056" s="71"/>
      <c r="BR1056" s="71"/>
      <c r="BS1056" s="71"/>
      <c r="BT1056" s="71"/>
      <c r="BU1056" s="72"/>
      <c r="BV1056" s="71"/>
      <c r="BW1056" s="72"/>
      <c r="BX1056" s="79">
        <v>0</v>
      </c>
      <c r="BY1056" s="81">
        <v>0</v>
      </c>
      <c r="BZ1056" s="71"/>
      <c r="CA1056" s="81">
        <v>0</v>
      </c>
      <c r="CB1056" s="71"/>
      <c r="CC1056" s="71"/>
      <c r="CD1056" s="72"/>
      <c r="CE1056" s="71"/>
      <c r="CF1056" s="71"/>
      <c r="CG1056" s="81">
        <v>0</v>
      </c>
      <c r="CH1056" s="71"/>
      <c r="CI1056" s="81">
        <v>0</v>
      </c>
      <c r="CJ1056" s="71"/>
      <c r="CK1056" s="71"/>
      <c r="CL1056" s="71"/>
      <c r="CM1056" s="71"/>
      <c r="CN1056" s="71"/>
      <c r="CO1056" s="71"/>
      <c r="CP1056" s="71"/>
      <c r="CQ1056" s="71"/>
      <c r="CR1056" s="71"/>
      <c r="CS1056" s="71"/>
      <c r="CT1056" s="71"/>
      <c r="CU1056" s="72"/>
      <c r="CV1056" s="71"/>
      <c r="CW1056" s="71"/>
      <c r="CX1056" s="71"/>
      <c r="CY1056" s="71"/>
      <c r="CZ1056" s="71"/>
      <c r="DA1056" s="71"/>
      <c r="DB1056" s="71"/>
    </row>
    <row r="1057" spans="1:106">
      <c r="A1057" s="71" t="s">
        <v>15759</v>
      </c>
      <c r="B1057" s="71" t="s">
        <v>15760</v>
      </c>
      <c r="C1057" s="71" t="s">
        <v>397</v>
      </c>
      <c r="D1057" s="71" t="s">
        <v>450</v>
      </c>
      <c r="E1057" s="71" t="s">
        <v>21836</v>
      </c>
      <c r="F1057" s="71" t="s">
        <v>450</v>
      </c>
      <c r="G1057" s="71" t="s">
        <v>21210</v>
      </c>
      <c r="H1057" s="71" t="s">
        <v>21145</v>
      </c>
      <c r="I1057" s="71" t="s">
        <v>21065</v>
      </c>
      <c r="J1057" s="79">
        <v>48840.12</v>
      </c>
      <c r="K1057" s="71" t="s">
        <v>25476</v>
      </c>
      <c r="L1057" s="71"/>
      <c r="M1057" s="72">
        <v>45637.722581018497</v>
      </c>
      <c r="N1057" s="71" t="s">
        <v>390</v>
      </c>
      <c r="O1057" s="71" t="s">
        <v>25477</v>
      </c>
      <c r="P1057" s="71"/>
      <c r="Q1057" s="79">
        <v>999999999</v>
      </c>
      <c r="R1057" s="71"/>
      <c r="S1057" s="71"/>
      <c r="T1057" s="71"/>
      <c r="U1057" s="71"/>
      <c r="V1057" s="71"/>
      <c r="W1057" s="80"/>
      <c r="X1057" s="71"/>
      <c r="Y1057" s="71"/>
      <c r="Z1057" s="71"/>
      <c r="AA1057" s="71" t="s">
        <v>397</v>
      </c>
      <c r="AB1057" s="71" t="s">
        <v>397</v>
      </c>
      <c r="AC1057" s="71"/>
      <c r="AD1057" s="71"/>
      <c r="AE1057" s="71"/>
      <c r="AF1057" s="71"/>
      <c r="AG1057" s="71"/>
      <c r="AH1057" s="71" t="s">
        <v>397</v>
      </c>
      <c r="AI1057" s="71" t="s">
        <v>397</v>
      </c>
      <c r="AJ1057" s="71"/>
      <c r="AK1057" s="71"/>
      <c r="AL1057" s="71"/>
      <c r="AM1057" s="71"/>
      <c r="AN1057" s="71" t="s">
        <v>397</v>
      </c>
      <c r="AO1057" s="71" t="s">
        <v>397</v>
      </c>
      <c r="AP1057" s="71"/>
      <c r="AQ1057" s="71" t="s">
        <v>397</v>
      </c>
      <c r="AR1057" s="71" t="s">
        <v>397</v>
      </c>
      <c r="AS1057" s="71"/>
      <c r="AT1057" s="71" t="s">
        <v>397</v>
      </c>
      <c r="AU1057" s="71"/>
      <c r="AV1057" s="71" t="s">
        <v>397</v>
      </c>
      <c r="AW1057" s="71" t="s">
        <v>397</v>
      </c>
      <c r="AX1057" s="71"/>
      <c r="AY1057" s="71"/>
      <c r="AZ1057" s="72"/>
      <c r="BA1057" s="71"/>
      <c r="BB1057" s="71"/>
      <c r="BC1057" s="71"/>
      <c r="BD1057" s="71"/>
      <c r="BE1057" s="71"/>
      <c r="BF1057" s="71"/>
      <c r="BG1057" s="71"/>
      <c r="BH1057" s="71"/>
      <c r="BI1057" s="71"/>
      <c r="BJ1057" s="71"/>
      <c r="BK1057" s="71"/>
      <c r="BL1057" s="81"/>
      <c r="BM1057" s="81"/>
      <c r="BN1057" s="81"/>
      <c r="BO1057" s="71"/>
      <c r="BP1057" s="71"/>
      <c r="BQ1057" s="71"/>
      <c r="BR1057" s="71"/>
      <c r="BS1057" s="71"/>
      <c r="BT1057" s="71"/>
      <c r="BU1057" s="72"/>
      <c r="BV1057" s="71"/>
      <c r="BW1057" s="72"/>
      <c r="BX1057" s="79">
        <v>0</v>
      </c>
      <c r="BY1057" s="81">
        <v>0</v>
      </c>
      <c r="BZ1057" s="71"/>
      <c r="CA1057" s="81">
        <v>0</v>
      </c>
      <c r="CB1057" s="71"/>
      <c r="CC1057" s="71"/>
      <c r="CD1057" s="72"/>
      <c r="CE1057" s="71"/>
      <c r="CF1057" s="71"/>
      <c r="CG1057" s="81">
        <v>0</v>
      </c>
      <c r="CH1057" s="71"/>
      <c r="CI1057" s="81">
        <v>0</v>
      </c>
      <c r="CJ1057" s="71"/>
      <c r="CK1057" s="71"/>
      <c r="CL1057" s="71"/>
      <c r="CM1057" s="71"/>
      <c r="CN1057" s="71"/>
      <c r="CO1057" s="71"/>
      <c r="CP1057" s="71"/>
      <c r="CQ1057" s="71"/>
      <c r="CR1057" s="71"/>
      <c r="CS1057" s="71"/>
      <c r="CT1057" s="71"/>
      <c r="CU1057" s="72"/>
      <c r="CV1057" s="71"/>
      <c r="CW1057" s="71"/>
      <c r="CX1057" s="71"/>
      <c r="CY1057" s="71"/>
      <c r="CZ1057" s="71"/>
      <c r="DA1057" s="71"/>
      <c r="DB1057" s="71"/>
    </row>
    <row r="1058" spans="1:106">
      <c r="A1058" s="71" t="s">
        <v>15775</v>
      </c>
      <c r="B1058" s="71" t="s">
        <v>15776</v>
      </c>
      <c r="C1058" s="71" t="s">
        <v>397</v>
      </c>
      <c r="D1058" s="71" t="s">
        <v>450</v>
      </c>
      <c r="E1058" s="71" t="s">
        <v>21836</v>
      </c>
      <c r="F1058" s="71" t="s">
        <v>450</v>
      </c>
      <c r="G1058" s="71" t="s">
        <v>22577</v>
      </c>
      <c r="H1058" s="71" t="s">
        <v>22232</v>
      </c>
      <c r="I1058" s="71" t="s">
        <v>21065</v>
      </c>
      <c r="J1058" s="79">
        <v>10166.799999999999</v>
      </c>
      <c r="K1058" s="71" t="s">
        <v>25478</v>
      </c>
      <c r="L1058" s="71" t="s">
        <v>25479</v>
      </c>
      <c r="M1058" s="72">
        <v>45904.649432870399</v>
      </c>
      <c r="N1058" s="71" t="s">
        <v>390</v>
      </c>
      <c r="O1058" s="71" t="s">
        <v>25480</v>
      </c>
      <c r="P1058" s="71"/>
      <c r="Q1058" s="79">
        <v>999999</v>
      </c>
      <c r="R1058" s="71"/>
      <c r="S1058" s="71"/>
      <c r="T1058" s="71"/>
      <c r="U1058" s="71"/>
      <c r="V1058" s="71"/>
      <c r="W1058" s="80"/>
      <c r="X1058" s="71" t="s">
        <v>25481</v>
      </c>
      <c r="Y1058" s="71" t="s">
        <v>25479</v>
      </c>
      <c r="Z1058" s="71"/>
      <c r="AA1058" s="71" t="s">
        <v>397</v>
      </c>
      <c r="AB1058" s="71" t="s">
        <v>397</v>
      </c>
      <c r="AC1058" s="71" t="s">
        <v>21133</v>
      </c>
      <c r="AD1058" s="71" t="s">
        <v>29598</v>
      </c>
      <c r="AE1058" s="71"/>
      <c r="AF1058" s="71"/>
      <c r="AG1058" s="71"/>
      <c r="AH1058" s="71" t="s">
        <v>397</v>
      </c>
      <c r="AI1058" s="71" t="s">
        <v>397</v>
      </c>
      <c r="AJ1058" s="71"/>
      <c r="AK1058" s="71"/>
      <c r="AL1058" s="71"/>
      <c r="AM1058" s="71"/>
      <c r="AN1058" s="71" t="s">
        <v>397</v>
      </c>
      <c r="AO1058" s="71" t="s">
        <v>397</v>
      </c>
      <c r="AP1058" s="71"/>
      <c r="AQ1058" s="71" t="s">
        <v>397</v>
      </c>
      <c r="AR1058" s="71" t="s">
        <v>397</v>
      </c>
      <c r="AS1058" s="71"/>
      <c r="AT1058" s="71" t="s">
        <v>397</v>
      </c>
      <c r="AU1058" s="71"/>
      <c r="AV1058" s="71" t="s">
        <v>21115</v>
      </c>
      <c r="AW1058" s="71" t="s">
        <v>397</v>
      </c>
      <c r="AX1058" s="71" t="s">
        <v>20973</v>
      </c>
      <c r="AY1058" s="71" t="s">
        <v>21578</v>
      </c>
      <c r="AZ1058" s="72">
        <v>45547.4066087963</v>
      </c>
      <c r="BA1058" s="71"/>
      <c r="BB1058" s="71"/>
      <c r="BC1058" s="71"/>
      <c r="BD1058" s="71"/>
      <c r="BE1058" s="71"/>
      <c r="BF1058" s="71"/>
      <c r="BG1058" s="71"/>
      <c r="BH1058" s="71"/>
      <c r="BI1058" s="71"/>
      <c r="BJ1058" s="71"/>
      <c r="BK1058" s="71"/>
      <c r="BL1058" s="81"/>
      <c r="BM1058" s="81"/>
      <c r="BN1058" s="81"/>
      <c r="BO1058" s="71"/>
      <c r="BP1058" s="71"/>
      <c r="BQ1058" s="71"/>
      <c r="BR1058" s="71" t="s">
        <v>29304</v>
      </c>
      <c r="BS1058" s="71" t="s">
        <v>23503</v>
      </c>
      <c r="BT1058" s="71" t="s">
        <v>21068</v>
      </c>
      <c r="BU1058" s="72">
        <v>44797.435601851903</v>
      </c>
      <c r="BV1058" s="71" t="s">
        <v>21068</v>
      </c>
      <c r="BW1058" s="72">
        <v>44797.435601851903</v>
      </c>
      <c r="BX1058" s="79">
        <v>11349.65</v>
      </c>
      <c r="BY1058" s="81">
        <v>0</v>
      </c>
      <c r="BZ1058" s="71"/>
      <c r="CA1058" s="81">
        <v>0</v>
      </c>
      <c r="CB1058" s="71"/>
      <c r="CC1058" s="71"/>
      <c r="CD1058" s="72"/>
      <c r="CE1058" s="71"/>
      <c r="CF1058" s="71"/>
      <c r="CG1058" s="81">
        <v>0</v>
      </c>
      <c r="CH1058" s="71"/>
      <c r="CI1058" s="81">
        <v>0</v>
      </c>
      <c r="CJ1058" s="71"/>
      <c r="CK1058" s="71"/>
      <c r="CL1058" s="71" t="s">
        <v>23504</v>
      </c>
      <c r="CM1058" s="71"/>
      <c r="CN1058" s="71"/>
      <c r="CO1058" s="71"/>
      <c r="CP1058" s="71" t="s">
        <v>23505</v>
      </c>
      <c r="CQ1058" s="71"/>
      <c r="CR1058" s="71"/>
      <c r="CS1058" s="71"/>
      <c r="CT1058" s="71"/>
      <c r="CU1058" s="72"/>
      <c r="CV1058" s="71"/>
      <c r="CW1058" s="71"/>
      <c r="CX1058" s="71" t="s">
        <v>21120</v>
      </c>
      <c r="CY1058" s="71"/>
      <c r="CZ1058" s="71" t="s">
        <v>23506</v>
      </c>
      <c r="DA1058" s="71"/>
      <c r="DB1058" s="71" t="s">
        <v>9630</v>
      </c>
    </row>
    <row r="1059" spans="1:106">
      <c r="A1059" s="71" t="s">
        <v>15778</v>
      </c>
      <c r="B1059" s="71" t="s">
        <v>15779</v>
      </c>
      <c r="C1059" s="71" t="s">
        <v>397</v>
      </c>
      <c r="D1059" s="71" t="s">
        <v>450</v>
      </c>
      <c r="E1059" s="71" t="s">
        <v>21079</v>
      </c>
      <c r="F1059" s="71" t="s">
        <v>450</v>
      </c>
      <c r="G1059" s="71" t="s">
        <v>21210</v>
      </c>
      <c r="H1059" s="71" t="s">
        <v>21122</v>
      </c>
      <c r="I1059" s="71" t="s">
        <v>21065</v>
      </c>
      <c r="J1059" s="79">
        <v>160.34</v>
      </c>
      <c r="K1059" s="71" t="s">
        <v>25483</v>
      </c>
      <c r="L1059" s="71" t="s">
        <v>25484</v>
      </c>
      <c r="M1059" s="72">
        <v>45678.524479166699</v>
      </c>
      <c r="N1059" s="71" t="s">
        <v>390</v>
      </c>
      <c r="O1059" s="71" t="s">
        <v>25485</v>
      </c>
      <c r="P1059" s="71"/>
      <c r="Q1059" s="79">
        <v>999999999</v>
      </c>
      <c r="R1059" s="71"/>
      <c r="S1059" s="71"/>
      <c r="T1059" s="71"/>
      <c r="U1059" s="71"/>
      <c r="V1059" s="71"/>
      <c r="W1059" s="80"/>
      <c r="X1059" s="71" t="s">
        <v>25486</v>
      </c>
      <c r="Y1059" s="71" t="s">
        <v>25484</v>
      </c>
      <c r="Z1059" s="71"/>
      <c r="AA1059" s="71" t="s">
        <v>397</v>
      </c>
      <c r="AB1059" s="71" t="s">
        <v>397</v>
      </c>
      <c r="AC1059" s="71" t="s">
        <v>21133</v>
      </c>
      <c r="AD1059" s="71" t="s">
        <v>29599</v>
      </c>
      <c r="AE1059" s="71"/>
      <c r="AF1059" s="71"/>
      <c r="AG1059" s="71"/>
      <c r="AH1059" s="71" t="s">
        <v>397</v>
      </c>
      <c r="AI1059" s="71" t="s">
        <v>397</v>
      </c>
      <c r="AJ1059" s="71"/>
      <c r="AK1059" s="71"/>
      <c r="AL1059" s="71"/>
      <c r="AM1059" s="71"/>
      <c r="AN1059" s="71" t="s">
        <v>397</v>
      </c>
      <c r="AO1059" s="71" t="s">
        <v>397</v>
      </c>
      <c r="AP1059" s="71"/>
      <c r="AQ1059" s="71" t="s">
        <v>397</v>
      </c>
      <c r="AR1059" s="71" t="s">
        <v>397</v>
      </c>
      <c r="AS1059" s="71"/>
      <c r="AT1059" s="71" t="s">
        <v>397</v>
      </c>
      <c r="AU1059" s="71"/>
      <c r="AV1059" s="71" t="s">
        <v>21115</v>
      </c>
      <c r="AW1059" s="71" t="s">
        <v>397</v>
      </c>
      <c r="AX1059" s="71" t="s">
        <v>20973</v>
      </c>
      <c r="AY1059" s="71" t="s">
        <v>21578</v>
      </c>
      <c r="AZ1059" s="72">
        <v>45547.406620370399</v>
      </c>
      <c r="BA1059" s="71"/>
      <c r="BB1059" s="71"/>
      <c r="BC1059" s="71"/>
      <c r="BD1059" s="71"/>
      <c r="BE1059" s="71"/>
      <c r="BF1059" s="71"/>
      <c r="BG1059" s="71"/>
      <c r="BH1059" s="71"/>
      <c r="BI1059" s="71"/>
      <c r="BJ1059" s="71"/>
      <c r="BK1059" s="71"/>
      <c r="BL1059" s="81"/>
      <c r="BM1059" s="81"/>
      <c r="BN1059" s="81"/>
      <c r="BO1059" s="71"/>
      <c r="BP1059" s="71"/>
      <c r="BQ1059" s="71"/>
      <c r="BR1059" s="71" t="s">
        <v>29304</v>
      </c>
      <c r="BS1059" s="71" t="s">
        <v>23503</v>
      </c>
      <c r="BT1059" s="71" t="s">
        <v>21068</v>
      </c>
      <c r="BU1059" s="72">
        <v>44797.435601851903</v>
      </c>
      <c r="BV1059" s="71" t="s">
        <v>21068</v>
      </c>
      <c r="BW1059" s="72">
        <v>44797.435601851903</v>
      </c>
      <c r="BX1059" s="79">
        <v>11349.65</v>
      </c>
      <c r="BY1059" s="81">
        <v>0</v>
      </c>
      <c r="BZ1059" s="71"/>
      <c r="CA1059" s="81">
        <v>0</v>
      </c>
      <c r="CB1059" s="71"/>
      <c r="CC1059" s="71"/>
      <c r="CD1059" s="72"/>
      <c r="CE1059" s="71"/>
      <c r="CF1059" s="71"/>
      <c r="CG1059" s="81">
        <v>0</v>
      </c>
      <c r="CH1059" s="71"/>
      <c r="CI1059" s="81">
        <v>0</v>
      </c>
      <c r="CJ1059" s="71"/>
      <c r="CK1059" s="71"/>
      <c r="CL1059" s="71" t="s">
        <v>23504</v>
      </c>
      <c r="CM1059" s="71"/>
      <c r="CN1059" s="71"/>
      <c r="CO1059" s="71"/>
      <c r="CP1059" s="71" t="s">
        <v>23505</v>
      </c>
      <c r="CQ1059" s="71"/>
      <c r="CR1059" s="71"/>
      <c r="CS1059" s="71"/>
      <c r="CT1059" s="71"/>
      <c r="CU1059" s="72"/>
      <c r="CV1059" s="71"/>
      <c r="CW1059" s="71"/>
      <c r="CX1059" s="71" t="s">
        <v>21120</v>
      </c>
      <c r="CY1059" s="71"/>
      <c r="CZ1059" s="71" t="s">
        <v>23506</v>
      </c>
      <c r="DA1059" s="71"/>
      <c r="DB1059" s="71" t="s">
        <v>9630</v>
      </c>
    </row>
    <row r="1060" spans="1:106">
      <c r="A1060" s="71" t="s">
        <v>15782</v>
      </c>
      <c r="B1060" s="71" t="s">
        <v>15783</v>
      </c>
      <c r="C1060" s="71" t="s">
        <v>397</v>
      </c>
      <c r="D1060" s="71" t="s">
        <v>427</v>
      </c>
      <c r="E1060" s="71" t="s">
        <v>21079</v>
      </c>
      <c r="F1060" s="71" t="s">
        <v>427</v>
      </c>
      <c r="G1060" s="71"/>
      <c r="H1060" s="71"/>
      <c r="I1060" s="71" t="s">
        <v>21065</v>
      </c>
      <c r="J1060" s="79">
        <v>14400</v>
      </c>
      <c r="K1060" s="71" t="s">
        <v>25488</v>
      </c>
      <c r="L1060" s="71" t="s">
        <v>25489</v>
      </c>
      <c r="M1060" s="72"/>
      <c r="N1060" s="71"/>
      <c r="O1060" s="71" t="s">
        <v>25490</v>
      </c>
      <c r="P1060" s="71"/>
      <c r="Q1060" s="79">
        <v>0</v>
      </c>
      <c r="R1060" s="71" t="s">
        <v>25491</v>
      </c>
      <c r="S1060" s="71"/>
      <c r="T1060" s="71"/>
      <c r="U1060" s="71" t="s">
        <v>21068</v>
      </c>
      <c r="V1060" s="71" t="s">
        <v>21068</v>
      </c>
      <c r="W1060" s="80"/>
      <c r="X1060" s="71"/>
      <c r="Y1060" s="71" t="s">
        <v>25489</v>
      </c>
      <c r="Z1060" s="71"/>
      <c r="AA1060" s="71" t="s">
        <v>397</v>
      </c>
      <c r="AB1060" s="71" t="s">
        <v>397</v>
      </c>
      <c r="AC1060" s="71" t="s">
        <v>21133</v>
      </c>
      <c r="AD1060" s="71" t="s">
        <v>25492</v>
      </c>
      <c r="AE1060" s="71"/>
      <c r="AF1060" s="71"/>
      <c r="AG1060" s="71"/>
      <c r="AH1060" s="71" t="s">
        <v>397</v>
      </c>
      <c r="AI1060" s="71" t="s">
        <v>397</v>
      </c>
      <c r="AJ1060" s="71"/>
      <c r="AK1060" s="71"/>
      <c r="AL1060" s="71"/>
      <c r="AM1060" s="71"/>
      <c r="AN1060" s="71" t="s">
        <v>397</v>
      </c>
      <c r="AO1060" s="71" t="s">
        <v>397</v>
      </c>
      <c r="AP1060" s="71"/>
      <c r="AQ1060" s="71" t="s">
        <v>397</v>
      </c>
      <c r="AR1060" s="71" t="s">
        <v>397</v>
      </c>
      <c r="AS1060" s="71"/>
      <c r="AT1060" s="71" t="s">
        <v>397</v>
      </c>
      <c r="AU1060" s="71"/>
      <c r="AV1060" s="71" t="s">
        <v>21115</v>
      </c>
      <c r="AW1060" s="71" t="s">
        <v>397</v>
      </c>
      <c r="AX1060" s="71" t="s">
        <v>20973</v>
      </c>
      <c r="AY1060" s="71" t="s">
        <v>21128</v>
      </c>
      <c r="AZ1060" s="72">
        <v>45142.650567129604</v>
      </c>
      <c r="BA1060" s="71"/>
      <c r="BB1060" s="71"/>
      <c r="BC1060" s="71"/>
      <c r="BD1060" s="71"/>
      <c r="BE1060" s="71"/>
      <c r="BF1060" s="71"/>
      <c r="BG1060" s="71" t="s">
        <v>21069</v>
      </c>
      <c r="BH1060" s="71" t="s">
        <v>20990</v>
      </c>
      <c r="BI1060" s="71" t="s">
        <v>20978</v>
      </c>
      <c r="BJ1060" s="71" t="s">
        <v>20976</v>
      </c>
      <c r="BK1060" s="71" t="s">
        <v>21070</v>
      </c>
      <c r="BL1060" s="81">
        <v>1</v>
      </c>
      <c r="BM1060" s="81">
        <v>1</v>
      </c>
      <c r="BN1060" s="81">
        <v>0</v>
      </c>
      <c r="BO1060" s="71" t="s">
        <v>21071</v>
      </c>
      <c r="BP1060" s="71" t="s">
        <v>21071</v>
      </c>
      <c r="BQ1060" s="71"/>
      <c r="BR1060" s="71"/>
      <c r="BS1060" s="71"/>
      <c r="BT1060" s="71"/>
      <c r="BU1060" s="72"/>
      <c r="BV1060" s="71"/>
      <c r="BW1060" s="72"/>
      <c r="BX1060" s="79">
        <v>0</v>
      </c>
      <c r="BY1060" s="81">
        <v>0</v>
      </c>
      <c r="BZ1060" s="71"/>
      <c r="CA1060" s="81">
        <v>0</v>
      </c>
      <c r="CB1060" s="71"/>
      <c r="CC1060" s="71"/>
      <c r="CD1060" s="72"/>
      <c r="CE1060" s="71"/>
      <c r="CF1060" s="71"/>
      <c r="CG1060" s="81">
        <v>0</v>
      </c>
      <c r="CH1060" s="71"/>
      <c r="CI1060" s="81">
        <v>0</v>
      </c>
      <c r="CJ1060" s="71"/>
      <c r="CK1060" s="71"/>
      <c r="CL1060" s="71"/>
      <c r="CM1060" s="71"/>
      <c r="CN1060" s="71"/>
      <c r="CO1060" s="71"/>
      <c r="CP1060" s="71"/>
      <c r="CQ1060" s="71"/>
      <c r="CR1060" s="71"/>
      <c r="CS1060" s="71"/>
      <c r="CT1060" s="71"/>
      <c r="CU1060" s="72"/>
      <c r="CV1060" s="71"/>
      <c r="CW1060" s="71"/>
      <c r="CX1060" s="71"/>
      <c r="CY1060" s="71"/>
      <c r="CZ1060" s="71"/>
      <c r="DA1060" s="71"/>
      <c r="DB1060" s="71"/>
    </row>
    <row r="1061" spans="1:106">
      <c r="A1061" s="71" t="s">
        <v>15785</v>
      </c>
      <c r="B1061" s="71" t="s">
        <v>15786</v>
      </c>
      <c r="C1061" s="71" t="s">
        <v>397</v>
      </c>
      <c r="D1061" s="71" t="s">
        <v>450</v>
      </c>
      <c r="E1061" s="71" t="s">
        <v>21079</v>
      </c>
      <c r="F1061" s="71" t="s">
        <v>450</v>
      </c>
      <c r="G1061" s="71"/>
      <c r="H1061" s="71"/>
      <c r="I1061" s="71" t="s">
        <v>21065</v>
      </c>
      <c r="J1061" s="79">
        <v>2028.13</v>
      </c>
      <c r="K1061" s="71" t="s">
        <v>25493</v>
      </c>
      <c r="L1061" s="71" t="s">
        <v>25494</v>
      </c>
      <c r="M1061" s="72">
        <v>45921.833333333299</v>
      </c>
      <c r="N1061" s="71" t="s">
        <v>390</v>
      </c>
      <c r="O1061" s="71" t="s">
        <v>25495</v>
      </c>
      <c r="P1061" s="71"/>
      <c r="Q1061" s="79">
        <v>999999999</v>
      </c>
      <c r="R1061" s="71"/>
      <c r="S1061" s="71"/>
      <c r="T1061" s="71"/>
      <c r="U1061" s="71"/>
      <c r="V1061" s="71"/>
      <c r="W1061" s="80"/>
      <c r="X1061" s="71" t="s">
        <v>25496</v>
      </c>
      <c r="Y1061" s="71" t="s">
        <v>25494</v>
      </c>
      <c r="Z1061" s="71"/>
      <c r="AA1061" s="71" t="s">
        <v>397</v>
      </c>
      <c r="AB1061" s="71" t="s">
        <v>397</v>
      </c>
      <c r="AC1061" s="71" t="s">
        <v>21133</v>
      </c>
      <c r="AD1061" s="71" t="s">
        <v>29600</v>
      </c>
      <c r="AE1061" s="71"/>
      <c r="AF1061" s="71"/>
      <c r="AG1061" s="71"/>
      <c r="AH1061" s="71" t="s">
        <v>397</v>
      </c>
      <c r="AI1061" s="71" t="s">
        <v>397</v>
      </c>
      <c r="AJ1061" s="71"/>
      <c r="AK1061" s="71"/>
      <c r="AL1061" s="71"/>
      <c r="AM1061" s="71"/>
      <c r="AN1061" s="71" t="s">
        <v>397</v>
      </c>
      <c r="AO1061" s="71" t="s">
        <v>397</v>
      </c>
      <c r="AP1061" s="71"/>
      <c r="AQ1061" s="71" t="s">
        <v>397</v>
      </c>
      <c r="AR1061" s="71" t="s">
        <v>397</v>
      </c>
      <c r="AS1061" s="71"/>
      <c r="AT1061" s="71" t="s">
        <v>397</v>
      </c>
      <c r="AU1061" s="71"/>
      <c r="AV1061" s="71" t="s">
        <v>21115</v>
      </c>
      <c r="AW1061" s="71" t="s">
        <v>397</v>
      </c>
      <c r="AX1061" s="71" t="s">
        <v>20973</v>
      </c>
      <c r="AY1061" s="71" t="s">
        <v>21578</v>
      </c>
      <c r="AZ1061" s="72">
        <v>45547.406631944403</v>
      </c>
      <c r="BA1061" s="71"/>
      <c r="BB1061" s="71"/>
      <c r="BC1061" s="71"/>
      <c r="BD1061" s="71"/>
      <c r="BE1061" s="71"/>
      <c r="BF1061" s="71"/>
      <c r="BG1061" s="71"/>
      <c r="BH1061" s="71"/>
      <c r="BI1061" s="71"/>
      <c r="BJ1061" s="71"/>
      <c r="BK1061" s="71"/>
      <c r="BL1061" s="81"/>
      <c r="BM1061" s="81"/>
      <c r="BN1061" s="81"/>
      <c r="BO1061" s="71"/>
      <c r="BP1061" s="71"/>
      <c r="BQ1061" s="71"/>
      <c r="BR1061" s="71"/>
      <c r="BS1061" s="71"/>
      <c r="BT1061" s="71"/>
      <c r="BU1061" s="72"/>
      <c r="BV1061" s="71"/>
      <c r="BW1061" s="72"/>
      <c r="BX1061" s="79">
        <v>0</v>
      </c>
      <c r="BY1061" s="81">
        <v>0</v>
      </c>
      <c r="BZ1061" s="71"/>
      <c r="CA1061" s="81">
        <v>0</v>
      </c>
      <c r="CB1061" s="71"/>
      <c r="CC1061" s="71"/>
      <c r="CD1061" s="72"/>
      <c r="CE1061" s="71"/>
      <c r="CF1061" s="71"/>
      <c r="CG1061" s="81">
        <v>0</v>
      </c>
      <c r="CH1061" s="71"/>
      <c r="CI1061" s="81">
        <v>0</v>
      </c>
      <c r="CJ1061" s="71"/>
      <c r="CK1061" s="71"/>
      <c r="CL1061" s="71"/>
      <c r="CM1061" s="71"/>
      <c r="CN1061" s="71"/>
      <c r="CO1061" s="71"/>
      <c r="CP1061" s="71"/>
      <c r="CQ1061" s="71"/>
      <c r="CR1061" s="71"/>
      <c r="CS1061" s="71"/>
      <c r="CT1061" s="71"/>
      <c r="CU1061" s="72"/>
      <c r="CV1061" s="71"/>
      <c r="CW1061" s="71"/>
      <c r="CX1061" s="71"/>
      <c r="CY1061" s="71"/>
      <c r="CZ1061" s="71"/>
      <c r="DA1061" s="71"/>
      <c r="DB1061" s="71"/>
    </row>
    <row r="1062" spans="1:106">
      <c r="A1062" s="71" t="s">
        <v>15789</v>
      </c>
      <c r="B1062" s="71" t="s">
        <v>15790</v>
      </c>
      <c r="C1062" s="71" t="s">
        <v>397</v>
      </c>
      <c r="D1062" s="71" t="s">
        <v>450</v>
      </c>
      <c r="E1062" s="71" t="s">
        <v>21836</v>
      </c>
      <c r="F1062" s="71" t="s">
        <v>450</v>
      </c>
      <c r="G1062" s="71"/>
      <c r="H1062" s="71"/>
      <c r="I1062" s="71" t="s">
        <v>21065</v>
      </c>
      <c r="J1062" s="79">
        <v>0</v>
      </c>
      <c r="K1062" s="71" t="s">
        <v>25498</v>
      </c>
      <c r="L1062" s="71" t="s">
        <v>25499</v>
      </c>
      <c r="M1062" s="72">
        <v>45921.833333333299</v>
      </c>
      <c r="N1062" s="71" t="s">
        <v>390</v>
      </c>
      <c r="O1062" s="71" t="s">
        <v>25500</v>
      </c>
      <c r="P1062" s="71"/>
      <c r="Q1062" s="79">
        <v>999999999</v>
      </c>
      <c r="R1062" s="71"/>
      <c r="S1062" s="71"/>
      <c r="T1062" s="71"/>
      <c r="U1062" s="71"/>
      <c r="V1062" s="71"/>
      <c r="W1062" s="80"/>
      <c r="X1062" s="71" t="s">
        <v>25501</v>
      </c>
      <c r="Y1062" s="71" t="s">
        <v>25499</v>
      </c>
      <c r="Z1062" s="71"/>
      <c r="AA1062" s="71" t="s">
        <v>397</v>
      </c>
      <c r="AB1062" s="71" t="s">
        <v>397</v>
      </c>
      <c r="AC1062" s="71" t="s">
        <v>21133</v>
      </c>
      <c r="AD1062" s="71" t="s">
        <v>29601</v>
      </c>
      <c r="AE1062" s="71"/>
      <c r="AF1062" s="71"/>
      <c r="AG1062" s="71"/>
      <c r="AH1062" s="71" t="s">
        <v>397</v>
      </c>
      <c r="AI1062" s="71" t="s">
        <v>397</v>
      </c>
      <c r="AJ1062" s="71"/>
      <c r="AK1062" s="71"/>
      <c r="AL1062" s="71"/>
      <c r="AM1062" s="71"/>
      <c r="AN1062" s="71" t="s">
        <v>397</v>
      </c>
      <c r="AO1062" s="71" t="s">
        <v>397</v>
      </c>
      <c r="AP1062" s="71"/>
      <c r="AQ1062" s="71" t="s">
        <v>397</v>
      </c>
      <c r="AR1062" s="71" t="s">
        <v>397</v>
      </c>
      <c r="AS1062" s="71"/>
      <c r="AT1062" s="71" t="s">
        <v>397</v>
      </c>
      <c r="AU1062" s="71"/>
      <c r="AV1062" s="71" t="s">
        <v>21115</v>
      </c>
      <c r="AW1062" s="71" t="s">
        <v>397</v>
      </c>
      <c r="AX1062" s="71" t="s">
        <v>20973</v>
      </c>
      <c r="AY1062" s="71" t="s">
        <v>21578</v>
      </c>
      <c r="AZ1062" s="72">
        <v>45547.406643518501</v>
      </c>
      <c r="BA1062" s="71"/>
      <c r="BB1062" s="71"/>
      <c r="BC1062" s="71"/>
      <c r="BD1062" s="71"/>
      <c r="BE1062" s="71"/>
      <c r="BF1062" s="71"/>
      <c r="BG1062" s="71"/>
      <c r="BH1062" s="71"/>
      <c r="BI1062" s="71"/>
      <c r="BJ1062" s="71"/>
      <c r="BK1062" s="71"/>
      <c r="BL1062" s="81"/>
      <c r="BM1062" s="81"/>
      <c r="BN1062" s="81"/>
      <c r="BO1062" s="71"/>
      <c r="BP1062" s="71"/>
      <c r="BQ1062" s="71"/>
      <c r="BR1062" s="71"/>
      <c r="BS1062" s="71"/>
      <c r="BT1062" s="71"/>
      <c r="BU1062" s="72"/>
      <c r="BV1062" s="71"/>
      <c r="BW1062" s="72"/>
      <c r="BX1062" s="79">
        <v>0</v>
      </c>
      <c r="BY1062" s="81">
        <v>0</v>
      </c>
      <c r="BZ1062" s="71"/>
      <c r="CA1062" s="81">
        <v>0</v>
      </c>
      <c r="CB1062" s="71"/>
      <c r="CC1062" s="71"/>
      <c r="CD1062" s="72"/>
      <c r="CE1062" s="71"/>
      <c r="CF1062" s="71"/>
      <c r="CG1062" s="81">
        <v>0</v>
      </c>
      <c r="CH1062" s="71"/>
      <c r="CI1062" s="81">
        <v>0</v>
      </c>
      <c r="CJ1062" s="71"/>
      <c r="CK1062" s="71"/>
      <c r="CL1062" s="71"/>
      <c r="CM1062" s="71"/>
      <c r="CN1062" s="71"/>
      <c r="CO1062" s="71"/>
      <c r="CP1062" s="71"/>
      <c r="CQ1062" s="71"/>
      <c r="CR1062" s="71"/>
      <c r="CS1062" s="71"/>
      <c r="CT1062" s="71"/>
      <c r="CU1062" s="72"/>
      <c r="CV1062" s="71"/>
      <c r="CW1062" s="71"/>
      <c r="CX1062" s="71"/>
      <c r="CY1062" s="71"/>
      <c r="CZ1062" s="71"/>
      <c r="DA1062" s="71"/>
      <c r="DB1062" s="71"/>
    </row>
    <row r="1063" spans="1:106">
      <c r="A1063" s="71" t="s">
        <v>15793</v>
      </c>
      <c r="B1063" s="71" t="s">
        <v>15794</v>
      </c>
      <c r="C1063" s="71" t="s">
        <v>397</v>
      </c>
      <c r="D1063" s="71" t="s">
        <v>450</v>
      </c>
      <c r="E1063" s="71" t="s">
        <v>21836</v>
      </c>
      <c r="F1063" s="71" t="s">
        <v>450</v>
      </c>
      <c r="G1063" s="71" t="s">
        <v>21159</v>
      </c>
      <c r="H1063" s="71" t="s">
        <v>21491</v>
      </c>
      <c r="I1063" s="71" t="s">
        <v>21065</v>
      </c>
      <c r="J1063" s="79">
        <v>1877.89</v>
      </c>
      <c r="K1063" s="71" t="s">
        <v>25503</v>
      </c>
      <c r="L1063" s="71" t="s">
        <v>25504</v>
      </c>
      <c r="M1063" s="72"/>
      <c r="N1063" s="71"/>
      <c r="O1063" s="71" t="s">
        <v>25505</v>
      </c>
      <c r="P1063" s="71" t="s">
        <v>25506</v>
      </c>
      <c r="Q1063" s="79">
        <v>2499</v>
      </c>
      <c r="R1063" s="71"/>
      <c r="S1063" s="71"/>
      <c r="T1063" s="71"/>
      <c r="U1063" s="71"/>
      <c r="V1063" s="71"/>
      <c r="W1063" s="80"/>
      <c r="X1063" s="71"/>
      <c r="Y1063" s="71" t="s">
        <v>25504</v>
      </c>
      <c r="Z1063" s="71"/>
      <c r="AA1063" s="71" t="s">
        <v>397</v>
      </c>
      <c r="AB1063" s="71" t="s">
        <v>397</v>
      </c>
      <c r="AC1063" s="71" t="s">
        <v>21310</v>
      </c>
      <c r="AD1063" s="71" t="s">
        <v>29602</v>
      </c>
      <c r="AE1063" s="71"/>
      <c r="AF1063" s="71"/>
      <c r="AG1063" s="71"/>
      <c r="AH1063" s="71" t="s">
        <v>397</v>
      </c>
      <c r="AI1063" s="71" t="s">
        <v>397</v>
      </c>
      <c r="AJ1063" s="71"/>
      <c r="AK1063" s="71"/>
      <c r="AL1063" s="71"/>
      <c r="AM1063" s="71"/>
      <c r="AN1063" s="71" t="s">
        <v>397</v>
      </c>
      <c r="AO1063" s="71" t="s">
        <v>397</v>
      </c>
      <c r="AP1063" s="71"/>
      <c r="AQ1063" s="71" t="s">
        <v>397</v>
      </c>
      <c r="AR1063" s="71" t="s">
        <v>397</v>
      </c>
      <c r="AS1063" s="71"/>
      <c r="AT1063" s="71" t="s">
        <v>397</v>
      </c>
      <c r="AU1063" s="71"/>
      <c r="AV1063" s="71" t="s">
        <v>21115</v>
      </c>
      <c r="AW1063" s="71" t="s">
        <v>397</v>
      </c>
      <c r="AX1063" s="71" t="s">
        <v>20973</v>
      </c>
      <c r="AY1063" s="71" t="s">
        <v>21578</v>
      </c>
      <c r="AZ1063" s="72">
        <v>45547.4066550926</v>
      </c>
      <c r="BA1063" s="71"/>
      <c r="BB1063" s="71"/>
      <c r="BC1063" s="71"/>
      <c r="BD1063" s="71"/>
      <c r="BE1063" s="71"/>
      <c r="BF1063" s="71"/>
      <c r="BG1063" s="71"/>
      <c r="BH1063" s="71"/>
      <c r="BI1063" s="71"/>
      <c r="BJ1063" s="71"/>
      <c r="BK1063" s="71"/>
      <c r="BL1063" s="81"/>
      <c r="BM1063" s="81"/>
      <c r="BN1063" s="81"/>
      <c r="BO1063" s="71"/>
      <c r="BP1063" s="71"/>
      <c r="BQ1063" s="71"/>
      <c r="BR1063" s="71"/>
      <c r="BS1063" s="71"/>
      <c r="BT1063" s="71"/>
      <c r="BU1063" s="72"/>
      <c r="BV1063" s="71"/>
      <c r="BW1063" s="72"/>
      <c r="BX1063" s="79">
        <v>0</v>
      </c>
      <c r="BY1063" s="81">
        <v>0</v>
      </c>
      <c r="BZ1063" s="71"/>
      <c r="CA1063" s="81">
        <v>0</v>
      </c>
      <c r="CB1063" s="71"/>
      <c r="CC1063" s="71"/>
      <c r="CD1063" s="72"/>
      <c r="CE1063" s="71"/>
      <c r="CF1063" s="71"/>
      <c r="CG1063" s="81">
        <v>0</v>
      </c>
      <c r="CH1063" s="71"/>
      <c r="CI1063" s="81">
        <v>0</v>
      </c>
      <c r="CJ1063" s="71"/>
      <c r="CK1063" s="71"/>
      <c r="CL1063" s="71"/>
      <c r="CM1063" s="71"/>
      <c r="CN1063" s="71"/>
      <c r="CO1063" s="71"/>
      <c r="CP1063" s="71"/>
      <c r="CQ1063" s="71"/>
      <c r="CR1063" s="71"/>
      <c r="CS1063" s="71"/>
      <c r="CT1063" s="71"/>
      <c r="CU1063" s="72"/>
      <c r="CV1063" s="71"/>
      <c r="CW1063" s="71"/>
      <c r="CX1063" s="71"/>
      <c r="CY1063" s="71"/>
      <c r="CZ1063" s="71"/>
      <c r="DA1063" s="71"/>
      <c r="DB1063" s="71"/>
    </row>
    <row r="1064" spans="1:106">
      <c r="A1064" s="71" t="s">
        <v>15847</v>
      </c>
      <c r="B1064" s="71" t="s">
        <v>15848</v>
      </c>
      <c r="C1064" s="71" t="s">
        <v>397</v>
      </c>
      <c r="D1064" s="71" t="s">
        <v>450</v>
      </c>
      <c r="E1064" s="71" t="s">
        <v>21079</v>
      </c>
      <c r="F1064" s="71" t="s">
        <v>450</v>
      </c>
      <c r="G1064" s="71" t="s">
        <v>258</v>
      </c>
      <c r="H1064" s="71" t="s">
        <v>21276</v>
      </c>
      <c r="I1064" s="71" t="s">
        <v>21065</v>
      </c>
      <c r="J1064" s="79">
        <v>3356.37</v>
      </c>
      <c r="K1064" s="71" t="s">
        <v>25508</v>
      </c>
      <c r="L1064" s="71" t="s">
        <v>25509</v>
      </c>
      <c r="M1064" s="72">
        <v>45719.118287037003</v>
      </c>
      <c r="N1064" s="71" t="s">
        <v>390</v>
      </c>
      <c r="O1064" s="71" t="s">
        <v>25510</v>
      </c>
      <c r="P1064" s="71"/>
      <c r="Q1064" s="79">
        <v>999999999</v>
      </c>
      <c r="R1064" s="71"/>
      <c r="S1064" s="71"/>
      <c r="T1064" s="71"/>
      <c r="U1064" s="71"/>
      <c r="V1064" s="71"/>
      <c r="W1064" s="80"/>
      <c r="X1064" s="71" t="s">
        <v>25511</v>
      </c>
      <c r="Y1064" s="71" t="s">
        <v>25509</v>
      </c>
      <c r="Z1064" s="71"/>
      <c r="AA1064" s="71" t="s">
        <v>397</v>
      </c>
      <c r="AB1064" s="71" t="s">
        <v>397</v>
      </c>
      <c r="AC1064" s="71" t="s">
        <v>21133</v>
      </c>
      <c r="AD1064" s="71" t="s">
        <v>29603</v>
      </c>
      <c r="AE1064" s="71"/>
      <c r="AF1064" s="71"/>
      <c r="AG1064" s="71"/>
      <c r="AH1064" s="71" t="s">
        <v>397</v>
      </c>
      <c r="AI1064" s="71" t="s">
        <v>397</v>
      </c>
      <c r="AJ1064" s="71"/>
      <c r="AK1064" s="71"/>
      <c r="AL1064" s="71"/>
      <c r="AM1064" s="71"/>
      <c r="AN1064" s="71" t="s">
        <v>397</v>
      </c>
      <c r="AO1064" s="71" t="s">
        <v>397</v>
      </c>
      <c r="AP1064" s="71"/>
      <c r="AQ1064" s="71" t="s">
        <v>397</v>
      </c>
      <c r="AR1064" s="71" t="s">
        <v>397</v>
      </c>
      <c r="AS1064" s="71"/>
      <c r="AT1064" s="71" t="s">
        <v>397</v>
      </c>
      <c r="AU1064" s="71"/>
      <c r="AV1064" s="71" t="s">
        <v>21115</v>
      </c>
      <c r="AW1064" s="71" t="s">
        <v>397</v>
      </c>
      <c r="AX1064" s="71" t="s">
        <v>20973</v>
      </c>
      <c r="AY1064" s="71" t="s">
        <v>21578</v>
      </c>
      <c r="AZ1064" s="72">
        <v>45547.406666666699</v>
      </c>
      <c r="BA1064" s="71"/>
      <c r="BB1064" s="71"/>
      <c r="BC1064" s="71"/>
      <c r="BD1064" s="71"/>
      <c r="BE1064" s="71"/>
      <c r="BF1064" s="71"/>
      <c r="BG1064" s="71"/>
      <c r="BH1064" s="71"/>
      <c r="BI1064" s="71"/>
      <c r="BJ1064" s="71"/>
      <c r="BK1064" s="71"/>
      <c r="BL1064" s="81"/>
      <c r="BM1064" s="81"/>
      <c r="BN1064" s="81"/>
      <c r="BO1064" s="71"/>
      <c r="BP1064" s="71"/>
      <c r="BQ1064" s="71"/>
      <c r="BR1064" s="71"/>
      <c r="BS1064" s="71"/>
      <c r="BT1064" s="71"/>
      <c r="BU1064" s="72"/>
      <c r="BV1064" s="71"/>
      <c r="BW1064" s="72"/>
      <c r="BX1064" s="79">
        <v>0</v>
      </c>
      <c r="BY1064" s="81">
        <v>0</v>
      </c>
      <c r="BZ1064" s="71"/>
      <c r="CA1064" s="81">
        <v>0</v>
      </c>
      <c r="CB1064" s="71"/>
      <c r="CC1064" s="71"/>
      <c r="CD1064" s="72"/>
      <c r="CE1064" s="71"/>
      <c r="CF1064" s="71"/>
      <c r="CG1064" s="81">
        <v>0</v>
      </c>
      <c r="CH1064" s="71"/>
      <c r="CI1064" s="81">
        <v>0</v>
      </c>
      <c r="CJ1064" s="71"/>
      <c r="CK1064" s="71"/>
      <c r="CL1064" s="71"/>
      <c r="CM1064" s="71"/>
      <c r="CN1064" s="71"/>
      <c r="CO1064" s="71"/>
      <c r="CP1064" s="71"/>
      <c r="CQ1064" s="71"/>
      <c r="CR1064" s="71"/>
      <c r="CS1064" s="71"/>
      <c r="CT1064" s="71"/>
      <c r="CU1064" s="72"/>
      <c r="CV1064" s="71"/>
      <c r="CW1064" s="71"/>
      <c r="CX1064" s="71"/>
      <c r="CY1064" s="71"/>
      <c r="CZ1064" s="71"/>
      <c r="DA1064" s="71"/>
      <c r="DB1064" s="71"/>
    </row>
    <row r="1065" spans="1:106">
      <c r="A1065" s="71" t="s">
        <v>15858</v>
      </c>
      <c r="B1065" s="71" t="s">
        <v>15859</v>
      </c>
      <c r="C1065" s="71" t="s">
        <v>397</v>
      </c>
      <c r="D1065" s="71" t="s">
        <v>450</v>
      </c>
      <c r="E1065" s="71" t="s">
        <v>21836</v>
      </c>
      <c r="F1065" s="71" t="s">
        <v>450</v>
      </c>
      <c r="G1065" s="71"/>
      <c r="H1065" s="71"/>
      <c r="I1065" s="71" t="s">
        <v>21065</v>
      </c>
      <c r="J1065" s="79">
        <v>0</v>
      </c>
      <c r="K1065" s="71" t="s">
        <v>25513</v>
      </c>
      <c r="L1065" s="71"/>
      <c r="M1065" s="72">
        <v>45921.833333333299</v>
      </c>
      <c r="N1065" s="71" t="s">
        <v>390</v>
      </c>
      <c r="O1065" s="71"/>
      <c r="P1065" s="71"/>
      <c r="Q1065" s="79">
        <v>999999999</v>
      </c>
      <c r="R1065" s="71"/>
      <c r="S1065" s="71"/>
      <c r="T1065" s="71"/>
      <c r="U1065" s="71"/>
      <c r="V1065" s="71"/>
      <c r="W1065" s="80"/>
      <c r="X1065" s="71"/>
      <c r="Y1065" s="71"/>
      <c r="Z1065" s="71"/>
      <c r="AA1065" s="71" t="s">
        <v>397</v>
      </c>
      <c r="AB1065" s="71" t="s">
        <v>397</v>
      </c>
      <c r="AC1065" s="71"/>
      <c r="AD1065" s="71"/>
      <c r="AE1065" s="71"/>
      <c r="AF1065" s="71"/>
      <c r="AG1065" s="71"/>
      <c r="AH1065" s="71" t="s">
        <v>397</v>
      </c>
      <c r="AI1065" s="71" t="s">
        <v>397</v>
      </c>
      <c r="AJ1065" s="71"/>
      <c r="AK1065" s="71"/>
      <c r="AL1065" s="71"/>
      <c r="AM1065" s="71"/>
      <c r="AN1065" s="71" t="s">
        <v>397</v>
      </c>
      <c r="AO1065" s="71" t="s">
        <v>397</v>
      </c>
      <c r="AP1065" s="71"/>
      <c r="AQ1065" s="71" t="s">
        <v>397</v>
      </c>
      <c r="AR1065" s="71" t="s">
        <v>397</v>
      </c>
      <c r="AS1065" s="71"/>
      <c r="AT1065" s="71" t="s">
        <v>397</v>
      </c>
      <c r="AU1065" s="71"/>
      <c r="AV1065" s="71" t="s">
        <v>397</v>
      </c>
      <c r="AW1065" s="71" t="s">
        <v>397</v>
      </c>
      <c r="AX1065" s="71"/>
      <c r="AY1065" s="71"/>
      <c r="AZ1065" s="72"/>
      <c r="BA1065" s="71"/>
      <c r="BB1065" s="71"/>
      <c r="BC1065" s="71"/>
      <c r="BD1065" s="71"/>
      <c r="BE1065" s="71"/>
      <c r="BF1065" s="71"/>
      <c r="BG1065" s="71"/>
      <c r="BH1065" s="71"/>
      <c r="BI1065" s="71"/>
      <c r="BJ1065" s="71"/>
      <c r="BK1065" s="71"/>
      <c r="BL1065" s="81"/>
      <c r="BM1065" s="81"/>
      <c r="BN1065" s="81"/>
      <c r="BO1065" s="71"/>
      <c r="BP1065" s="71"/>
      <c r="BQ1065" s="71"/>
      <c r="BR1065" s="71"/>
      <c r="BS1065" s="71"/>
      <c r="BT1065" s="71"/>
      <c r="BU1065" s="72"/>
      <c r="BV1065" s="71"/>
      <c r="BW1065" s="72"/>
      <c r="BX1065" s="79">
        <v>0</v>
      </c>
      <c r="BY1065" s="81">
        <v>0</v>
      </c>
      <c r="BZ1065" s="71"/>
      <c r="CA1065" s="81">
        <v>0</v>
      </c>
      <c r="CB1065" s="71"/>
      <c r="CC1065" s="71"/>
      <c r="CD1065" s="72"/>
      <c r="CE1065" s="71"/>
      <c r="CF1065" s="71"/>
      <c r="CG1065" s="81">
        <v>0</v>
      </c>
      <c r="CH1065" s="71"/>
      <c r="CI1065" s="81">
        <v>0</v>
      </c>
      <c r="CJ1065" s="71"/>
      <c r="CK1065" s="71"/>
      <c r="CL1065" s="71"/>
      <c r="CM1065" s="71"/>
      <c r="CN1065" s="71"/>
      <c r="CO1065" s="71"/>
      <c r="CP1065" s="71"/>
      <c r="CQ1065" s="71"/>
      <c r="CR1065" s="71"/>
      <c r="CS1065" s="71"/>
      <c r="CT1065" s="71"/>
      <c r="CU1065" s="72"/>
      <c r="CV1065" s="71"/>
      <c r="CW1065" s="71"/>
      <c r="CX1065" s="71"/>
      <c r="CY1065" s="71"/>
      <c r="CZ1065" s="71"/>
      <c r="DA1065" s="71"/>
      <c r="DB1065" s="71"/>
    </row>
    <row r="1066" spans="1:106">
      <c r="A1066" s="71" t="s">
        <v>15865</v>
      </c>
      <c r="B1066" s="71" t="s">
        <v>15866</v>
      </c>
      <c r="C1066" s="71" t="s">
        <v>397</v>
      </c>
      <c r="D1066" s="71" t="s">
        <v>427</v>
      </c>
      <c r="E1066" s="71" t="s">
        <v>21064</v>
      </c>
      <c r="F1066" s="71" t="s">
        <v>427</v>
      </c>
      <c r="G1066" s="71" t="s">
        <v>21107</v>
      </c>
      <c r="H1066" s="71" t="s">
        <v>21187</v>
      </c>
      <c r="I1066" s="71" t="s">
        <v>21065</v>
      </c>
      <c r="J1066" s="79">
        <v>0</v>
      </c>
      <c r="K1066" s="71" t="s">
        <v>15866</v>
      </c>
      <c r="L1066" s="71" t="s">
        <v>25514</v>
      </c>
      <c r="M1066" s="72"/>
      <c r="N1066" s="71"/>
      <c r="O1066" s="71" t="s">
        <v>25515</v>
      </c>
      <c r="P1066" s="71"/>
      <c r="Q1066" s="79">
        <v>2000</v>
      </c>
      <c r="R1066" s="71"/>
      <c r="S1066" s="71"/>
      <c r="T1066" s="71"/>
      <c r="U1066" s="71"/>
      <c r="V1066" s="71"/>
      <c r="W1066" s="80"/>
      <c r="X1066" s="71" t="s">
        <v>25516</v>
      </c>
      <c r="Y1066" s="71" t="s">
        <v>25514</v>
      </c>
      <c r="Z1066" s="71"/>
      <c r="AA1066" s="71" t="s">
        <v>397</v>
      </c>
      <c r="AB1066" s="71" t="s">
        <v>397</v>
      </c>
      <c r="AC1066" s="71" t="s">
        <v>21133</v>
      </c>
      <c r="AD1066" s="71" t="s">
        <v>25517</v>
      </c>
      <c r="AE1066" s="71"/>
      <c r="AF1066" s="71"/>
      <c r="AG1066" s="71"/>
      <c r="AH1066" s="71" t="s">
        <v>397</v>
      </c>
      <c r="AI1066" s="71" t="s">
        <v>397</v>
      </c>
      <c r="AJ1066" s="71"/>
      <c r="AK1066" s="71"/>
      <c r="AL1066" s="71"/>
      <c r="AM1066" s="71"/>
      <c r="AN1066" s="71" t="s">
        <v>397</v>
      </c>
      <c r="AO1066" s="71" t="s">
        <v>397</v>
      </c>
      <c r="AP1066" s="71"/>
      <c r="AQ1066" s="71" t="s">
        <v>397</v>
      </c>
      <c r="AR1066" s="71" t="s">
        <v>397</v>
      </c>
      <c r="AS1066" s="71"/>
      <c r="AT1066" s="71" t="s">
        <v>397</v>
      </c>
      <c r="AU1066" s="71"/>
      <c r="AV1066" s="71" t="s">
        <v>21115</v>
      </c>
      <c r="AW1066" s="71" t="s">
        <v>397</v>
      </c>
      <c r="AX1066" s="71" t="s">
        <v>20973</v>
      </c>
      <c r="AY1066" s="71" t="s">
        <v>21557</v>
      </c>
      <c r="AZ1066" s="72">
        <v>44979.288900462998</v>
      </c>
      <c r="BA1066" s="71"/>
      <c r="BB1066" s="71"/>
      <c r="BC1066" s="71"/>
      <c r="BD1066" s="71"/>
      <c r="BE1066" s="71"/>
      <c r="BF1066" s="71"/>
      <c r="BG1066" s="71"/>
      <c r="BH1066" s="71"/>
      <c r="BI1066" s="71"/>
      <c r="BJ1066" s="71"/>
      <c r="BK1066" s="71"/>
      <c r="BL1066" s="81"/>
      <c r="BM1066" s="81"/>
      <c r="BN1066" s="81"/>
      <c r="BO1066" s="71"/>
      <c r="BP1066" s="71"/>
      <c r="BQ1066" s="71"/>
      <c r="BR1066" s="71"/>
      <c r="BS1066" s="71"/>
      <c r="BT1066" s="71"/>
      <c r="BU1066" s="72"/>
      <c r="BV1066" s="71"/>
      <c r="BW1066" s="72"/>
      <c r="BX1066" s="79">
        <v>0</v>
      </c>
      <c r="BY1066" s="81">
        <v>0</v>
      </c>
      <c r="BZ1066" s="71"/>
      <c r="CA1066" s="81">
        <v>0</v>
      </c>
      <c r="CB1066" s="71"/>
      <c r="CC1066" s="71"/>
      <c r="CD1066" s="72"/>
      <c r="CE1066" s="71"/>
      <c r="CF1066" s="71"/>
      <c r="CG1066" s="81">
        <v>0</v>
      </c>
      <c r="CH1066" s="71"/>
      <c r="CI1066" s="81">
        <v>0</v>
      </c>
      <c r="CJ1066" s="71"/>
      <c r="CK1066" s="71"/>
      <c r="CL1066" s="71"/>
      <c r="CM1066" s="71"/>
      <c r="CN1066" s="71"/>
      <c r="CO1066" s="71"/>
      <c r="CP1066" s="71"/>
      <c r="CQ1066" s="71"/>
      <c r="CR1066" s="71"/>
      <c r="CS1066" s="71"/>
      <c r="CT1066" s="71"/>
      <c r="CU1066" s="72"/>
      <c r="CV1066" s="71"/>
      <c r="CW1066" s="71"/>
      <c r="CX1066" s="71"/>
      <c r="CY1066" s="71"/>
      <c r="CZ1066" s="71"/>
      <c r="DA1066" s="71"/>
      <c r="DB1066" s="71"/>
    </row>
    <row r="1067" spans="1:106">
      <c r="A1067" s="71" t="s">
        <v>15868</v>
      </c>
      <c r="B1067" s="71" t="s">
        <v>15869</v>
      </c>
      <c r="C1067" s="71" t="s">
        <v>397</v>
      </c>
      <c r="D1067" s="71" t="s">
        <v>427</v>
      </c>
      <c r="E1067" s="71" t="s">
        <v>21079</v>
      </c>
      <c r="F1067" s="71" t="s">
        <v>427</v>
      </c>
      <c r="G1067" s="71" t="s">
        <v>21107</v>
      </c>
      <c r="H1067" s="71" t="s">
        <v>21187</v>
      </c>
      <c r="I1067" s="71" t="s">
        <v>21065</v>
      </c>
      <c r="J1067" s="79">
        <v>4461.2299999999996</v>
      </c>
      <c r="K1067" s="71" t="s">
        <v>15869</v>
      </c>
      <c r="L1067" s="71" t="s">
        <v>25518</v>
      </c>
      <c r="M1067" s="72"/>
      <c r="N1067" s="71"/>
      <c r="O1067" s="71" t="s">
        <v>25519</v>
      </c>
      <c r="P1067" s="71"/>
      <c r="Q1067" s="79">
        <v>2400</v>
      </c>
      <c r="R1067" s="71"/>
      <c r="S1067" s="71"/>
      <c r="T1067" s="71"/>
      <c r="U1067" s="71"/>
      <c r="V1067" s="71"/>
      <c r="W1067" s="80"/>
      <c r="X1067" s="71" t="s">
        <v>25520</v>
      </c>
      <c r="Y1067" s="71" t="s">
        <v>25518</v>
      </c>
      <c r="Z1067" s="71"/>
      <c r="AA1067" s="71" t="s">
        <v>397</v>
      </c>
      <c r="AB1067" s="71" t="s">
        <v>397</v>
      </c>
      <c r="AC1067" s="71" t="s">
        <v>21133</v>
      </c>
      <c r="AD1067" s="71" t="s">
        <v>25521</v>
      </c>
      <c r="AE1067" s="71"/>
      <c r="AF1067" s="71"/>
      <c r="AG1067" s="71"/>
      <c r="AH1067" s="71" t="s">
        <v>397</v>
      </c>
      <c r="AI1067" s="71" t="s">
        <v>397</v>
      </c>
      <c r="AJ1067" s="71"/>
      <c r="AK1067" s="71"/>
      <c r="AL1067" s="71"/>
      <c r="AM1067" s="71"/>
      <c r="AN1067" s="71" t="s">
        <v>397</v>
      </c>
      <c r="AO1067" s="71" t="s">
        <v>397</v>
      </c>
      <c r="AP1067" s="71"/>
      <c r="AQ1067" s="71" t="s">
        <v>397</v>
      </c>
      <c r="AR1067" s="71" t="s">
        <v>397</v>
      </c>
      <c r="AS1067" s="71"/>
      <c r="AT1067" s="71" t="s">
        <v>397</v>
      </c>
      <c r="AU1067" s="71"/>
      <c r="AV1067" s="71" t="s">
        <v>21115</v>
      </c>
      <c r="AW1067" s="71" t="s">
        <v>397</v>
      </c>
      <c r="AX1067" s="71" t="s">
        <v>20973</v>
      </c>
      <c r="AY1067" s="71" t="s">
        <v>21128</v>
      </c>
      <c r="AZ1067" s="72">
        <v>44943.3588310185</v>
      </c>
      <c r="BA1067" s="71"/>
      <c r="BB1067" s="71"/>
      <c r="BC1067" s="71"/>
      <c r="BD1067" s="71"/>
      <c r="BE1067" s="71"/>
      <c r="BF1067" s="71"/>
      <c r="BG1067" s="71"/>
      <c r="BH1067" s="71"/>
      <c r="BI1067" s="71"/>
      <c r="BJ1067" s="71"/>
      <c r="BK1067" s="71"/>
      <c r="BL1067" s="81"/>
      <c r="BM1067" s="81"/>
      <c r="BN1067" s="81"/>
      <c r="BO1067" s="71"/>
      <c r="BP1067" s="71"/>
      <c r="BQ1067" s="71"/>
      <c r="BR1067" s="71"/>
      <c r="BS1067" s="71"/>
      <c r="BT1067" s="71"/>
      <c r="BU1067" s="72"/>
      <c r="BV1067" s="71"/>
      <c r="BW1067" s="72"/>
      <c r="BX1067" s="79">
        <v>0</v>
      </c>
      <c r="BY1067" s="81">
        <v>0</v>
      </c>
      <c r="BZ1067" s="71"/>
      <c r="CA1067" s="81">
        <v>0</v>
      </c>
      <c r="CB1067" s="71"/>
      <c r="CC1067" s="71"/>
      <c r="CD1067" s="72"/>
      <c r="CE1067" s="71"/>
      <c r="CF1067" s="71"/>
      <c r="CG1067" s="81">
        <v>0</v>
      </c>
      <c r="CH1067" s="71"/>
      <c r="CI1067" s="81">
        <v>0</v>
      </c>
      <c r="CJ1067" s="71"/>
      <c r="CK1067" s="71"/>
      <c r="CL1067" s="71"/>
      <c r="CM1067" s="71"/>
      <c r="CN1067" s="71"/>
      <c r="CO1067" s="71"/>
      <c r="CP1067" s="71"/>
      <c r="CQ1067" s="71"/>
      <c r="CR1067" s="71"/>
      <c r="CS1067" s="71"/>
      <c r="CT1067" s="71"/>
      <c r="CU1067" s="72"/>
      <c r="CV1067" s="71"/>
      <c r="CW1067" s="71"/>
      <c r="CX1067" s="71"/>
      <c r="CY1067" s="71"/>
      <c r="CZ1067" s="71"/>
      <c r="DA1067" s="71"/>
      <c r="DB1067" s="71"/>
    </row>
    <row r="1068" spans="1:106">
      <c r="A1068" s="71" t="s">
        <v>15916</v>
      </c>
      <c r="B1068" s="71" t="s">
        <v>15917</v>
      </c>
      <c r="C1068" s="71" t="s">
        <v>397</v>
      </c>
      <c r="D1068" s="71" t="s">
        <v>450</v>
      </c>
      <c r="E1068" s="71" t="s">
        <v>21064</v>
      </c>
      <c r="F1068" s="71" t="s">
        <v>450</v>
      </c>
      <c r="G1068" s="71" t="s">
        <v>21347</v>
      </c>
      <c r="H1068" s="71" t="s">
        <v>24931</v>
      </c>
      <c r="I1068" s="71" t="s">
        <v>21065</v>
      </c>
      <c r="J1068" s="79">
        <v>1410</v>
      </c>
      <c r="K1068" s="71" t="s">
        <v>25522</v>
      </c>
      <c r="L1068" s="71"/>
      <c r="M1068" s="72">
        <v>45659.6876388889</v>
      </c>
      <c r="N1068" s="71" t="s">
        <v>390</v>
      </c>
      <c r="O1068" s="71"/>
      <c r="P1068" s="71"/>
      <c r="Q1068" s="79">
        <v>999999999</v>
      </c>
      <c r="R1068" s="71"/>
      <c r="S1068" s="71"/>
      <c r="T1068" s="71"/>
      <c r="U1068" s="71"/>
      <c r="V1068" s="71"/>
      <c r="W1068" s="80"/>
      <c r="X1068" s="71"/>
      <c r="Y1068" s="71"/>
      <c r="Z1068" s="71"/>
      <c r="AA1068" s="71" t="s">
        <v>397</v>
      </c>
      <c r="AB1068" s="71" t="s">
        <v>397</v>
      </c>
      <c r="AC1068" s="71"/>
      <c r="AD1068" s="71"/>
      <c r="AE1068" s="71"/>
      <c r="AF1068" s="71"/>
      <c r="AG1068" s="71"/>
      <c r="AH1068" s="71" t="s">
        <v>397</v>
      </c>
      <c r="AI1068" s="71" t="s">
        <v>397</v>
      </c>
      <c r="AJ1068" s="71"/>
      <c r="AK1068" s="71"/>
      <c r="AL1068" s="71"/>
      <c r="AM1068" s="71"/>
      <c r="AN1068" s="71" t="s">
        <v>397</v>
      </c>
      <c r="AO1068" s="71" t="s">
        <v>397</v>
      </c>
      <c r="AP1068" s="71"/>
      <c r="AQ1068" s="71" t="s">
        <v>397</v>
      </c>
      <c r="AR1068" s="71" t="s">
        <v>397</v>
      </c>
      <c r="AS1068" s="71"/>
      <c r="AT1068" s="71" t="s">
        <v>397</v>
      </c>
      <c r="AU1068" s="71"/>
      <c r="AV1068" s="71" t="s">
        <v>397</v>
      </c>
      <c r="AW1068" s="71" t="s">
        <v>397</v>
      </c>
      <c r="AX1068" s="71"/>
      <c r="AY1068" s="71"/>
      <c r="AZ1068" s="72"/>
      <c r="BA1068" s="71"/>
      <c r="BB1068" s="71"/>
      <c r="BC1068" s="71"/>
      <c r="BD1068" s="71"/>
      <c r="BE1068" s="71"/>
      <c r="BF1068" s="71"/>
      <c r="BG1068" s="71"/>
      <c r="BH1068" s="71"/>
      <c r="BI1068" s="71"/>
      <c r="BJ1068" s="71"/>
      <c r="BK1068" s="71"/>
      <c r="BL1068" s="81"/>
      <c r="BM1068" s="81"/>
      <c r="BN1068" s="81"/>
      <c r="BO1068" s="71"/>
      <c r="BP1068" s="71"/>
      <c r="BQ1068" s="71"/>
      <c r="BR1068" s="71"/>
      <c r="BS1068" s="71"/>
      <c r="BT1068" s="71"/>
      <c r="BU1068" s="72"/>
      <c r="BV1068" s="71"/>
      <c r="BW1068" s="72"/>
      <c r="BX1068" s="79">
        <v>0</v>
      </c>
      <c r="BY1068" s="81">
        <v>0</v>
      </c>
      <c r="BZ1068" s="71"/>
      <c r="CA1068" s="81">
        <v>0</v>
      </c>
      <c r="CB1068" s="71"/>
      <c r="CC1068" s="71"/>
      <c r="CD1068" s="72"/>
      <c r="CE1068" s="71"/>
      <c r="CF1068" s="71"/>
      <c r="CG1068" s="81">
        <v>0</v>
      </c>
      <c r="CH1068" s="71"/>
      <c r="CI1068" s="81">
        <v>0</v>
      </c>
      <c r="CJ1068" s="71"/>
      <c r="CK1068" s="71"/>
      <c r="CL1068" s="71"/>
      <c r="CM1068" s="71"/>
      <c r="CN1068" s="71"/>
      <c r="CO1068" s="71"/>
      <c r="CP1068" s="71"/>
      <c r="CQ1068" s="71"/>
      <c r="CR1068" s="71"/>
      <c r="CS1068" s="71"/>
      <c r="CT1068" s="71"/>
      <c r="CU1068" s="72"/>
      <c r="CV1068" s="71"/>
      <c r="CW1068" s="71"/>
      <c r="CX1068" s="71"/>
      <c r="CY1068" s="71"/>
      <c r="CZ1068" s="71"/>
      <c r="DA1068" s="71"/>
      <c r="DB1068" s="71"/>
    </row>
    <row r="1069" spans="1:106">
      <c r="A1069" s="71" t="s">
        <v>15923</v>
      </c>
      <c r="B1069" s="71" t="s">
        <v>15924</v>
      </c>
      <c r="C1069" s="71" t="s">
        <v>397</v>
      </c>
      <c r="D1069" s="71" t="s">
        <v>450</v>
      </c>
      <c r="E1069" s="71" t="s">
        <v>21064</v>
      </c>
      <c r="F1069" s="71" t="s">
        <v>450</v>
      </c>
      <c r="G1069" s="71" t="s">
        <v>21347</v>
      </c>
      <c r="H1069" s="71" t="s">
        <v>21192</v>
      </c>
      <c r="I1069" s="71" t="s">
        <v>21065</v>
      </c>
      <c r="J1069" s="79">
        <v>0</v>
      </c>
      <c r="K1069" s="71" t="s">
        <v>25523</v>
      </c>
      <c r="L1069" s="71" t="s">
        <v>25524</v>
      </c>
      <c r="M1069" s="72"/>
      <c r="N1069" s="71"/>
      <c r="O1069" s="71" t="s">
        <v>25525</v>
      </c>
      <c r="P1069" s="71"/>
      <c r="Q1069" s="79">
        <v>2490</v>
      </c>
      <c r="R1069" s="71"/>
      <c r="S1069" s="71"/>
      <c r="T1069" s="71"/>
      <c r="U1069" s="71"/>
      <c r="V1069" s="71"/>
      <c r="W1069" s="80"/>
      <c r="X1069" s="71"/>
      <c r="Y1069" s="71" t="s">
        <v>25524</v>
      </c>
      <c r="Z1069" s="71"/>
      <c r="AA1069" s="71" t="s">
        <v>397</v>
      </c>
      <c r="AB1069" s="71" t="s">
        <v>397</v>
      </c>
      <c r="AC1069" s="71" t="s">
        <v>21133</v>
      </c>
      <c r="AD1069" s="71" t="s">
        <v>29604</v>
      </c>
      <c r="AE1069" s="71"/>
      <c r="AF1069" s="71"/>
      <c r="AG1069" s="71"/>
      <c r="AH1069" s="71" t="s">
        <v>397</v>
      </c>
      <c r="AI1069" s="71" t="s">
        <v>397</v>
      </c>
      <c r="AJ1069" s="71"/>
      <c r="AK1069" s="71"/>
      <c r="AL1069" s="71"/>
      <c r="AM1069" s="71"/>
      <c r="AN1069" s="71" t="s">
        <v>397</v>
      </c>
      <c r="AO1069" s="71" t="s">
        <v>397</v>
      </c>
      <c r="AP1069" s="71"/>
      <c r="AQ1069" s="71" t="s">
        <v>397</v>
      </c>
      <c r="AR1069" s="71" t="s">
        <v>397</v>
      </c>
      <c r="AS1069" s="71"/>
      <c r="AT1069" s="71" t="s">
        <v>397</v>
      </c>
      <c r="AU1069" s="71"/>
      <c r="AV1069" s="71" t="s">
        <v>21115</v>
      </c>
      <c r="AW1069" s="71" t="s">
        <v>397</v>
      </c>
      <c r="AX1069" s="71" t="s">
        <v>20973</v>
      </c>
      <c r="AY1069" s="71" t="s">
        <v>21578</v>
      </c>
      <c r="AZ1069" s="72">
        <v>45547.406724537002</v>
      </c>
      <c r="BA1069" s="71"/>
      <c r="BB1069" s="71"/>
      <c r="BC1069" s="71"/>
      <c r="BD1069" s="71"/>
      <c r="BE1069" s="71"/>
      <c r="BF1069" s="71"/>
      <c r="BG1069" s="71"/>
      <c r="BH1069" s="71"/>
      <c r="BI1069" s="71"/>
      <c r="BJ1069" s="71"/>
      <c r="BK1069" s="71"/>
      <c r="BL1069" s="81"/>
      <c r="BM1069" s="81"/>
      <c r="BN1069" s="81"/>
      <c r="BO1069" s="71"/>
      <c r="BP1069" s="71"/>
      <c r="BQ1069" s="71"/>
      <c r="BR1069" s="71"/>
      <c r="BS1069" s="71"/>
      <c r="BT1069" s="71"/>
      <c r="BU1069" s="72"/>
      <c r="BV1069" s="71"/>
      <c r="BW1069" s="72"/>
      <c r="BX1069" s="79">
        <v>0</v>
      </c>
      <c r="BY1069" s="81">
        <v>0</v>
      </c>
      <c r="BZ1069" s="71"/>
      <c r="CA1069" s="81">
        <v>0</v>
      </c>
      <c r="CB1069" s="71"/>
      <c r="CC1069" s="71"/>
      <c r="CD1069" s="72"/>
      <c r="CE1069" s="71"/>
      <c r="CF1069" s="71"/>
      <c r="CG1069" s="81">
        <v>0</v>
      </c>
      <c r="CH1069" s="71"/>
      <c r="CI1069" s="81">
        <v>0</v>
      </c>
      <c r="CJ1069" s="71"/>
      <c r="CK1069" s="71"/>
      <c r="CL1069" s="71"/>
      <c r="CM1069" s="71"/>
      <c r="CN1069" s="71"/>
      <c r="CO1069" s="71"/>
      <c r="CP1069" s="71"/>
      <c r="CQ1069" s="71"/>
      <c r="CR1069" s="71"/>
      <c r="CS1069" s="71"/>
      <c r="CT1069" s="71"/>
      <c r="CU1069" s="72"/>
      <c r="CV1069" s="71"/>
      <c r="CW1069" s="71"/>
      <c r="CX1069" s="71"/>
      <c r="CY1069" s="71"/>
      <c r="CZ1069" s="71"/>
      <c r="DA1069" s="71"/>
      <c r="DB1069" s="71"/>
    </row>
    <row r="1070" spans="1:106">
      <c r="A1070" s="71" t="s">
        <v>15926</v>
      </c>
      <c r="B1070" s="71" t="s">
        <v>15927</v>
      </c>
      <c r="C1070" s="71" t="s">
        <v>397</v>
      </c>
      <c r="D1070" s="71" t="s">
        <v>450</v>
      </c>
      <c r="E1070" s="71" t="s">
        <v>21079</v>
      </c>
      <c r="F1070" s="71" t="s">
        <v>450</v>
      </c>
      <c r="G1070" s="71" t="s">
        <v>21159</v>
      </c>
      <c r="H1070" s="71" t="s">
        <v>21235</v>
      </c>
      <c r="I1070" s="71" t="s">
        <v>21065</v>
      </c>
      <c r="J1070" s="79">
        <v>9092.6</v>
      </c>
      <c r="K1070" s="71" t="s">
        <v>25527</v>
      </c>
      <c r="L1070" s="71" t="s">
        <v>25528</v>
      </c>
      <c r="M1070" s="72">
        <v>45715.125219907401</v>
      </c>
      <c r="N1070" s="71" t="s">
        <v>390</v>
      </c>
      <c r="O1070" s="71" t="s">
        <v>25529</v>
      </c>
      <c r="P1070" s="71"/>
      <c r="Q1070" s="79">
        <v>999999999</v>
      </c>
      <c r="R1070" s="71"/>
      <c r="S1070" s="71"/>
      <c r="T1070" s="71"/>
      <c r="U1070" s="71"/>
      <c r="V1070" s="71"/>
      <c r="W1070" s="80"/>
      <c r="X1070" s="71"/>
      <c r="Y1070" s="71" t="s">
        <v>25528</v>
      </c>
      <c r="Z1070" s="71"/>
      <c r="AA1070" s="71" t="s">
        <v>397</v>
      </c>
      <c r="AB1070" s="71" t="s">
        <v>397</v>
      </c>
      <c r="AC1070" s="71" t="s">
        <v>21133</v>
      </c>
      <c r="AD1070" s="71" t="s">
        <v>29605</v>
      </c>
      <c r="AE1070" s="71"/>
      <c r="AF1070" s="71"/>
      <c r="AG1070" s="71"/>
      <c r="AH1070" s="71" t="s">
        <v>397</v>
      </c>
      <c r="AI1070" s="71" t="s">
        <v>397</v>
      </c>
      <c r="AJ1070" s="71"/>
      <c r="AK1070" s="71"/>
      <c r="AL1070" s="71"/>
      <c r="AM1070" s="71"/>
      <c r="AN1070" s="71" t="s">
        <v>397</v>
      </c>
      <c r="AO1070" s="71" t="s">
        <v>397</v>
      </c>
      <c r="AP1070" s="71"/>
      <c r="AQ1070" s="71" t="s">
        <v>397</v>
      </c>
      <c r="AR1070" s="71" t="s">
        <v>397</v>
      </c>
      <c r="AS1070" s="71"/>
      <c r="AT1070" s="71" t="s">
        <v>397</v>
      </c>
      <c r="AU1070" s="71"/>
      <c r="AV1070" s="71" t="s">
        <v>21115</v>
      </c>
      <c r="AW1070" s="71" t="s">
        <v>397</v>
      </c>
      <c r="AX1070" s="71" t="s">
        <v>20973</v>
      </c>
      <c r="AY1070" s="71" t="s">
        <v>21578</v>
      </c>
      <c r="AZ1070" s="72">
        <v>45547.406736111101</v>
      </c>
      <c r="BA1070" s="71"/>
      <c r="BB1070" s="71"/>
      <c r="BC1070" s="71"/>
      <c r="BD1070" s="71"/>
      <c r="BE1070" s="71"/>
      <c r="BF1070" s="71"/>
      <c r="BG1070" s="71"/>
      <c r="BH1070" s="71"/>
      <c r="BI1070" s="71"/>
      <c r="BJ1070" s="71"/>
      <c r="BK1070" s="71"/>
      <c r="BL1070" s="81"/>
      <c r="BM1070" s="81"/>
      <c r="BN1070" s="81"/>
      <c r="BO1070" s="71"/>
      <c r="BP1070" s="71"/>
      <c r="BQ1070" s="71"/>
      <c r="BR1070" s="71" t="s">
        <v>29606</v>
      </c>
      <c r="BS1070" s="71" t="s">
        <v>25532</v>
      </c>
      <c r="BT1070" s="71" t="s">
        <v>21068</v>
      </c>
      <c r="BU1070" s="72">
        <v>44241.291909722197</v>
      </c>
      <c r="BV1070" s="71" t="s">
        <v>21068</v>
      </c>
      <c r="BW1070" s="72">
        <v>44241.291909722197</v>
      </c>
      <c r="BX1070" s="79">
        <v>9567.0400000000009</v>
      </c>
      <c r="BY1070" s="81">
        <v>0</v>
      </c>
      <c r="BZ1070" s="71"/>
      <c r="CA1070" s="81">
        <v>0</v>
      </c>
      <c r="CB1070" s="71"/>
      <c r="CC1070" s="71"/>
      <c r="CD1070" s="72"/>
      <c r="CE1070" s="71"/>
      <c r="CF1070" s="71"/>
      <c r="CG1070" s="81">
        <v>0</v>
      </c>
      <c r="CH1070" s="71"/>
      <c r="CI1070" s="81">
        <v>0</v>
      </c>
      <c r="CJ1070" s="71"/>
      <c r="CK1070" s="71"/>
      <c r="CL1070" s="71" t="s">
        <v>25533</v>
      </c>
      <c r="CM1070" s="71"/>
      <c r="CN1070" s="71"/>
      <c r="CO1070" s="71"/>
      <c r="CP1070" s="71" t="s">
        <v>25534</v>
      </c>
      <c r="CQ1070" s="71"/>
      <c r="CR1070" s="71"/>
      <c r="CS1070" s="71"/>
      <c r="CT1070" s="71"/>
      <c r="CU1070" s="72"/>
      <c r="CV1070" s="71"/>
      <c r="CW1070" s="71"/>
      <c r="CX1070" s="71" t="s">
        <v>21120</v>
      </c>
      <c r="CY1070" s="71"/>
      <c r="CZ1070" s="71" t="s">
        <v>25535</v>
      </c>
      <c r="DA1070" s="71"/>
      <c r="DB1070" s="71" t="s">
        <v>1196</v>
      </c>
    </row>
    <row r="1071" spans="1:106">
      <c r="A1071" s="71" t="s">
        <v>15936</v>
      </c>
      <c r="B1071" s="71" t="s">
        <v>15937</v>
      </c>
      <c r="C1071" s="71" t="s">
        <v>391</v>
      </c>
      <c r="D1071" s="71" t="s">
        <v>427</v>
      </c>
      <c r="E1071" s="71" t="s">
        <v>21079</v>
      </c>
      <c r="F1071" s="71" t="s">
        <v>427</v>
      </c>
      <c r="G1071" s="71"/>
      <c r="H1071" s="71"/>
      <c r="I1071" s="71" t="s">
        <v>21065</v>
      </c>
      <c r="J1071" s="79">
        <v>0</v>
      </c>
      <c r="K1071" s="71"/>
      <c r="L1071" s="71"/>
      <c r="M1071" s="72"/>
      <c r="N1071" s="71"/>
      <c r="O1071" s="71" t="s">
        <v>25536</v>
      </c>
      <c r="P1071" s="71"/>
      <c r="Q1071" s="79">
        <v>0</v>
      </c>
      <c r="R1071" s="71" t="s">
        <v>25537</v>
      </c>
      <c r="S1071" s="71"/>
      <c r="T1071" s="71"/>
      <c r="U1071" s="71" t="s">
        <v>21068</v>
      </c>
      <c r="V1071" s="71" t="s">
        <v>21068</v>
      </c>
      <c r="W1071" s="80"/>
      <c r="X1071" s="71"/>
      <c r="Y1071" s="71"/>
      <c r="Z1071" s="71"/>
      <c r="AA1071" s="71" t="s">
        <v>397</v>
      </c>
      <c r="AB1071" s="71" t="s">
        <v>397</v>
      </c>
      <c r="AC1071" s="71"/>
      <c r="AD1071" s="71"/>
      <c r="AE1071" s="71"/>
      <c r="AF1071" s="71"/>
      <c r="AG1071" s="71"/>
      <c r="AH1071" s="71" t="s">
        <v>397</v>
      </c>
      <c r="AI1071" s="71" t="s">
        <v>397</v>
      </c>
      <c r="AJ1071" s="71"/>
      <c r="AK1071" s="71"/>
      <c r="AL1071" s="71"/>
      <c r="AM1071" s="71"/>
      <c r="AN1071" s="71" t="s">
        <v>397</v>
      </c>
      <c r="AO1071" s="71" t="s">
        <v>397</v>
      </c>
      <c r="AP1071" s="71"/>
      <c r="AQ1071" s="71" t="s">
        <v>397</v>
      </c>
      <c r="AR1071" s="71" t="s">
        <v>397</v>
      </c>
      <c r="AS1071" s="71"/>
      <c r="AT1071" s="71" t="s">
        <v>397</v>
      </c>
      <c r="AU1071" s="71"/>
      <c r="AV1071" s="71" t="s">
        <v>397</v>
      </c>
      <c r="AW1071" s="71" t="s">
        <v>397</v>
      </c>
      <c r="AX1071" s="71"/>
      <c r="AY1071" s="71"/>
      <c r="AZ1071" s="72"/>
      <c r="BA1071" s="71"/>
      <c r="BB1071" s="71"/>
      <c r="BC1071" s="71"/>
      <c r="BD1071" s="71"/>
      <c r="BE1071" s="71"/>
      <c r="BF1071" s="71"/>
      <c r="BG1071" s="71" t="s">
        <v>21069</v>
      </c>
      <c r="BH1071" s="71" t="s">
        <v>20990</v>
      </c>
      <c r="BI1071" s="71" t="s">
        <v>20978</v>
      </c>
      <c r="BJ1071" s="71" t="s">
        <v>20976</v>
      </c>
      <c r="BK1071" s="71" t="s">
        <v>21070</v>
      </c>
      <c r="BL1071" s="81">
        <v>1</v>
      </c>
      <c r="BM1071" s="81">
        <v>1</v>
      </c>
      <c r="BN1071" s="81">
        <v>0</v>
      </c>
      <c r="BO1071" s="71" t="s">
        <v>21071</v>
      </c>
      <c r="BP1071" s="71" t="s">
        <v>21071</v>
      </c>
      <c r="BQ1071" s="71"/>
      <c r="BR1071" s="71"/>
      <c r="BS1071" s="71"/>
      <c r="BT1071" s="71"/>
      <c r="BU1071" s="72"/>
      <c r="BV1071" s="71"/>
      <c r="BW1071" s="72"/>
      <c r="BX1071" s="79">
        <v>0</v>
      </c>
      <c r="BY1071" s="81">
        <v>0</v>
      </c>
      <c r="BZ1071" s="71"/>
      <c r="CA1071" s="81">
        <v>0</v>
      </c>
      <c r="CB1071" s="71"/>
      <c r="CC1071" s="71"/>
      <c r="CD1071" s="72"/>
      <c r="CE1071" s="71"/>
      <c r="CF1071" s="71"/>
      <c r="CG1071" s="81">
        <v>0</v>
      </c>
      <c r="CH1071" s="71"/>
      <c r="CI1071" s="81">
        <v>0</v>
      </c>
      <c r="CJ1071" s="71"/>
      <c r="CK1071" s="71"/>
      <c r="CL1071" s="71"/>
      <c r="CM1071" s="71"/>
      <c r="CN1071" s="71"/>
      <c r="CO1071" s="71"/>
      <c r="CP1071" s="71"/>
      <c r="CQ1071" s="71"/>
      <c r="CR1071" s="71"/>
      <c r="CS1071" s="71"/>
      <c r="CT1071" s="71"/>
      <c r="CU1071" s="72"/>
      <c r="CV1071" s="71"/>
      <c r="CW1071" s="71"/>
      <c r="CX1071" s="71"/>
      <c r="CY1071" s="71"/>
      <c r="CZ1071" s="71"/>
      <c r="DA1071" s="71"/>
      <c r="DB1071" s="71"/>
    </row>
    <row r="1072" spans="1:106">
      <c r="A1072" s="71" t="s">
        <v>15939</v>
      </c>
      <c r="B1072" s="71" t="s">
        <v>15940</v>
      </c>
      <c r="C1072" s="71" t="s">
        <v>397</v>
      </c>
      <c r="D1072" s="71" t="s">
        <v>427</v>
      </c>
      <c r="E1072" s="71" t="s">
        <v>21079</v>
      </c>
      <c r="F1072" s="71" t="s">
        <v>427</v>
      </c>
      <c r="G1072" s="71"/>
      <c r="H1072" s="71"/>
      <c r="I1072" s="71" t="s">
        <v>21065</v>
      </c>
      <c r="J1072" s="79">
        <v>6407</v>
      </c>
      <c r="K1072" s="71" t="s">
        <v>15940</v>
      </c>
      <c r="L1072" s="71" t="s">
        <v>25538</v>
      </c>
      <c r="M1072" s="72"/>
      <c r="N1072" s="71"/>
      <c r="O1072" s="71" t="s">
        <v>25539</v>
      </c>
      <c r="P1072" s="71"/>
      <c r="Q1072" s="79">
        <v>0</v>
      </c>
      <c r="R1072" s="71" t="s">
        <v>25540</v>
      </c>
      <c r="S1072" s="71"/>
      <c r="T1072" s="71"/>
      <c r="U1072" s="71" t="s">
        <v>21068</v>
      </c>
      <c r="V1072" s="71" t="s">
        <v>21068</v>
      </c>
      <c r="W1072" s="80"/>
      <c r="X1072" s="71"/>
      <c r="Y1072" s="71" t="s">
        <v>25538</v>
      </c>
      <c r="Z1072" s="71"/>
      <c r="AA1072" s="71" t="s">
        <v>397</v>
      </c>
      <c r="AB1072" s="71" t="s">
        <v>397</v>
      </c>
      <c r="AC1072" s="71" t="s">
        <v>21133</v>
      </c>
      <c r="AD1072" s="71" t="s">
        <v>25541</v>
      </c>
      <c r="AE1072" s="71"/>
      <c r="AF1072" s="71"/>
      <c r="AG1072" s="71"/>
      <c r="AH1072" s="71" t="s">
        <v>397</v>
      </c>
      <c r="AI1072" s="71" t="s">
        <v>397</v>
      </c>
      <c r="AJ1072" s="71"/>
      <c r="AK1072" s="71"/>
      <c r="AL1072" s="71"/>
      <c r="AM1072" s="71"/>
      <c r="AN1072" s="71" t="s">
        <v>397</v>
      </c>
      <c r="AO1072" s="71" t="s">
        <v>397</v>
      </c>
      <c r="AP1072" s="71"/>
      <c r="AQ1072" s="71" t="s">
        <v>397</v>
      </c>
      <c r="AR1072" s="71" t="s">
        <v>397</v>
      </c>
      <c r="AS1072" s="71"/>
      <c r="AT1072" s="71" t="s">
        <v>397</v>
      </c>
      <c r="AU1072" s="71"/>
      <c r="AV1072" s="71" t="s">
        <v>21115</v>
      </c>
      <c r="AW1072" s="71" t="s">
        <v>397</v>
      </c>
      <c r="AX1072" s="71" t="s">
        <v>20973</v>
      </c>
      <c r="AY1072" s="71" t="s">
        <v>21578</v>
      </c>
      <c r="AZ1072" s="72">
        <v>44995.0870138889</v>
      </c>
      <c r="BA1072" s="71"/>
      <c r="BB1072" s="71"/>
      <c r="BC1072" s="71"/>
      <c r="BD1072" s="71"/>
      <c r="BE1072" s="71"/>
      <c r="BF1072" s="71"/>
      <c r="BG1072" s="71" t="s">
        <v>21069</v>
      </c>
      <c r="BH1072" s="71" t="s">
        <v>20990</v>
      </c>
      <c r="BI1072" s="71" t="s">
        <v>20978</v>
      </c>
      <c r="BJ1072" s="71" t="s">
        <v>20976</v>
      </c>
      <c r="BK1072" s="71" t="s">
        <v>21070</v>
      </c>
      <c r="BL1072" s="81">
        <v>1</v>
      </c>
      <c r="BM1072" s="81">
        <v>1</v>
      </c>
      <c r="BN1072" s="81">
        <v>0</v>
      </c>
      <c r="BO1072" s="71" t="s">
        <v>21071</v>
      </c>
      <c r="BP1072" s="71" t="s">
        <v>21071</v>
      </c>
      <c r="BQ1072" s="71"/>
      <c r="BR1072" s="71"/>
      <c r="BS1072" s="71"/>
      <c r="BT1072" s="71"/>
      <c r="BU1072" s="72"/>
      <c r="BV1072" s="71"/>
      <c r="BW1072" s="72"/>
      <c r="BX1072" s="79">
        <v>0</v>
      </c>
      <c r="BY1072" s="81">
        <v>0</v>
      </c>
      <c r="BZ1072" s="71"/>
      <c r="CA1072" s="81">
        <v>0</v>
      </c>
      <c r="CB1072" s="71"/>
      <c r="CC1072" s="71"/>
      <c r="CD1072" s="72"/>
      <c r="CE1072" s="71"/>
      <c r="CF1072" s="71"/>
      <c r="CG1072" s="81">
        <v>0</v>
      </c>
      <c r="CH1072" s="71"/>
      <c r="CI1072" s="81">
        <v>0</v>
      </c>
      <c r="CJ1072" s="71"/>
      <c r="CK1072" s="71"/>
      <c r="CL1072" s="71"/>
      <c r="CM1072" s="71"/>
      <c r="CN1072" s="71"/>
      <c r="CO1072" s="71"/>
      <c r="CP1072" s="71"/>
      <c r="CQ1072" s="71"/>
      <c r="CR1072" s="71"/>
      <c r="CS1072" s="71"/>
      <c r="CT1072" s="71"/>
      <c r="CU1072" s="72"/>
      <c r="CV1072" s="71"/>
      <c r="CW1072" s="71"/>
      <c r="CX1072" s="71"/>
      <c r="CY1072" s="71"/>
      <c r="CZ1072" s="71"/>
      <c r="DA1072" s="71"/>
      <c r="DB1072" s="71"/>
    </row>
    <row r="1073" spans="1:106">
      <c r="A1073" s="71" t="s">
        <v>15942</v>
      </c>
      <c r="B1073" s="71" t="s">
        <v>15943</v>
      </c>
      <c r="C1073" s="71" t="s">
        <v>391</v>
      </c>
      <c r="D1073" s="71" t="s">
        <v>427</v>
      </c>
      <c r="E1073" s="71" t="s">
        <v>21079</v>
      </c>
      <c r="F1073" s="71" t="s">
        <v>427</v>
      </c>
      <c r="G1073" s="71"/>
      <c r="H1073" s="71"/>
      <c r="I1073" s="71" t="s">
        <v>21065</v>
      </c>
      <c r="J1073" s="79">
        <v>0</v>
      </c>
      <c r="K1073" s="71"/>
      <c r="L1073" s="71"/>
      <c r="M1073" s="72"/>
      <c r="N1073" s="71"/>
      <c r="O1073" s="71" t="s">
        <v>25542</v>
      </c>
      <c r="P1073" s="71"/>
      <c r="Q1073" s="79">
        <v>0</v>
      </c>
      <c r="R1073" s="71" t="s">
        <v>25543</v>
      </c>
      <c r="S1073" s="71"/>
      <c r="T1073" s="71"/>
      <c r="U1073" s="71" t="s">
        <v>21068</v>
      </c>
      <c r="V1073" s="71" t="s">
        <v>21068</v>
      </c>
      <c r="W1073" s="80"/>
      <c r="X1073" s="71"/>
      <c r="Y1073" s="71"/>
      <c r="Z1073" s="71"/>
      <c r="AA1073" s="71" t="s">
        <v>397</v>
      </c>
      <c r="AB1073" s="71" t="s">
        <v>397</v>
      </c>
      <c r="AC1073" s="71"/>
      <c r="AD1073" s="71"/>
      <c r="AE1073" s="71"/>
      <c r="AF1073" s="71"/>
      <c r="AG1073" s="71"/>
      <c r="AH1073" s="71" t="s">
        <v>397</v>
      </c>
      <c r="AI1073" s="71" t="s">
        <v>397</v>
      </c>
      <c r="AJ1073" s="71"/>
      <c r="AK1073" s="71"/>
      <c r="AL1073" s="71"/>
      <c r="AM1073" s="71"/>
      <c r="AN1073" s="71" t="s">
        <v>397</v>
      </c>
      <c r="AO1073" s="71" t="s">
        <v>397</v>
      </c>
      <c r="AP1073" s="71"/>
      <c r="AQ1073" s="71" t="s">
        <v>397</v>
      </c>
      <c r="AR1073" s="71" t="s">
        <v>397</v>
      </c>
      <c r="AS1073" s="71"/>
      <c r="AT1073" s="71" t="s">
        <v>397</v>
      </c>
      <c r="AU1073" s="71"/>
      <c r="AV1073" s="71" t="s">
        <v>397</v>
      </c>
      <c r="AW1073" s="71" t="s">
        <v>397</v>
      </c>
      <c r="AX1073" s="71"/>
      <c r="AY1073" s="71"/>
      <c r="AZ1073" s="72"/>
      <c r="BA1073" s="71"/>
      <c r="BB1073" s="71"/>
      <c r="BC1073" s="71"/>
      <c r="BD1073" s="71"/>
      <c r="BE1073" s="71"/>
      <c r="BF1073" s="71"/>
      <c r="BG1073" s="71" t="s">
        <v>21069</v>
      </c>
      <c r="BH1073" s="71" t="s">
        <v>20990</v>
      </c>
      <c r="BI1073" s="71" t="s">
        <v>20978</v>
      </c>
      <c r="BJ1073" s="71" t="s">
        <v>20976</v>
      </c>
      <c r="BK1073" s="71" t="s">
        <v>21070</v>
      </c>
      <c r="BL1073" s="81">
        <v>1</v>
      </c>
      <c r="BM1073" s="81">
        <v>1</v>
      </c>
      <c r="BN1073" s="81">
        <v>0</v>
      </c>
      <c r="BO1073" s="71" t="s">
        <v>21071</v>
      </c>
      <c r="BP1073" s="71" t="s">
        <v>21071</v>
      </c>
      <c r="BQ1073" s="71"/>
      <c r="BR1073" s="71"/>
      <c r="BS1073" s="71"/>
      <c r="BT1073" s="71"/>
      <c r="BU1073" s="72"/>
      <c r="BV1073" s="71"/>
      <c r="BW1073" s="72"/>
      <c r="BX1073" s="79">
        <v>0</v>
      </c>
      <c r="BY1073" s="81">
        <v>0</v>
      </c>
      <c r="BZ1073" s="71"/>
      <c r="CA1073" s="81">
        <v>0</v>
      </c>
      <c r="CB1073" s="71"/>
      <c r="CC1073" s="71"/>
      <c r="CD1073" s="72"/>
      <c r="CE1073" s="71"/>
      <c r="CF1073" s="71"/>
      <c r="CG1073" s="81">
        <v>0</v>
      </c>
      <c r="CH1073" s="71"/>
      <c r="CI1073" s="81">
        <v>0</v>
      </c>
      <c r="CJ1073" s="71"/>
      <c r="CK1073" s="71"/>
      <c r="CL1073" s="71"/>
      <c r="CM1073" s="71"/>
      <c r="CN1073" s="71"/>
      <c r="CO1073" s="71"/>
      <c r="CP1073" s="71"/>
      <c r="CQ1073" s="71"/>
      <c r="CR1073" s="71"/>
      <c r="CS1073" s="71"/>
      <c r="CT1073" s="71"/>
      <c r="CU1073" s="72"/>
      <c r="CV1073" s="71"/>
      <c r="CW1073" s="71"/>
      <c r="CX1073" s="71"/>
      <c r="CY1073" s="71"/>
      <c r="CZ1073" s="71"/>
      <c r="DA1073" s="71"/>
      <c r="DB1073" s="71"/>
    </row>
    <row r="1074" spans="1:106">
      <c r="A1074" s="71" t="s">
        <v>1863</v>
      </c>
      <c r="B1074" s="71" t="s">
        <v>1864</v>
      </c>
      <c r="C1074" s="71" t="s">
        <v>397</v>
      </c>
      <c r="D1074" s="71" t="s">
        <v>450</v>
      </c>
      <c r="E1074" s="71" t="s">
        <v>21079</v>
      </c>
      <c r="F1074" s="71" t="s">
        <v>450</v>
      </c>
      <c r="G1074" s="71" t="s">
        <v>258</v>
      </c>
      <c r="H1074" s="71" t="s">
        <v>21263</v>
      </c>
      <c r="I1074" s="71" t="s">
        <v>21065</v>
      </c>
      <c r="J1074" s="79">
        <v>205156.55</v>
      </c>
      <c r="K1074" s="71" t="s">
        <v>25549</v>
      </c>
      <c r="L1074" s="71" t="s">
        <v>25550</v>
      </c>
      <c r="M1074" s="72">
        <v>45668.593993055598</v>
      </c>
      <c r="N1074" s="71" t="s">
        <v>390</v>
      </c>
      <c r="O1074" s="71" t="s">
        <v>25551</v>
      </c>
      <c r="P1074" s="71"/>
      <c r="Q1074" s="79">
        <v>999999999</v>
      </c>
      <c r="R1074" s="71"/>
      <c r="S1074" s="71"/>
      <c r="T1074" s="71"/>
      <c r="U1074" s="71"/>
      <c r="V1074" s="71"/>
      <c r="W1074" s="80"/>
      <c r="X1074" s="71"/>
      <c r="Y1074" s="71" t="s">
        <v>25550</v>
      </c>
      <c r="Z1074" s="71"/>
      <c r="AA1074" s="71" t="s">
        <v>397</v>
      </c>
      <c r="AB1074" s="71" t="s">
        <v>397</v>
      </c>
      <c r="AC1074" s="71" t="s">
        <v>25552</v>
      </c>
      <c r="AD1074" s="71" t="s">
        <v>29607</v>
      </c>
      <c r="AE1074" s="71"/>
      <c r="AF1074" s="71"/>
      <c r="AG1074" s="71"/>
      <c r="AH1074" s="71" t="s">
        <v>397</v>
      </c>
      <c r="AI1074" s="71" t="s">
        <v>397</v>
      </c>
      <c r="AJ1074" s="71"/>
      <c r="AK1074" s="71"/>
      <c r="AL1074" s="71"/>
      <c r="AM1074" s="71"/>
      <c r="AN1074" s="71" t="s">
        <v>397</v>
      </c>
      <c r="AO1074" s="71" t="s">
        <v>397</v>
      </c>
      <c r="AP1074" s="71"/>
      <c r="AQ1074" s="71" t="s">
        <v>397</v>
      </c>
      <c r="AR1074" s="71" t="s">
        <v>397</v>
      </c>
      <c r="AS1074" s="71"/>
      <c r="AT1074" s="71" t="s">
        <v>397</v>
      </c>
      <c r="AU1074" s="71"/>
      <c r="AV1074" s="71" t="s">
        <v>21115</v>
      </c>
      <c r="AW1074" s="71" t="s">
        <v>397</v>
      </c>
      <c r="AX1074" s="71" t="s">
        <v>20973</v>
      </c>
      <c r="AY1074" s="71" t="s">
        <v>21578</v>
      </c>
      <c r="AZ1074" s="72">
        <v>45547.406736111101</v>
      </c>
      <c r="BA1074" s="71"/>
      <c r="BB1074" s="71"/>
      <c r="BC1074" s="71"/>
      <c r="BD1074" s="71"/>
      <c r="BE1074" s="71"/>
      <c r="BF1074" s="71"/>
      <c r="BG1074" s="71"/>
      <c r="BH1074" s="71"/>
      <c r="BI1074" s="71"/>
      <c r="BJ1074" s="71"/>
      <c r="BK1074" s="71"/>
      <c r="BL1074" s="81"/>
      <c r="BM1074" s="81"/>
      <c r="BN1074" s="81"/>
      <c r="BO1074" s="71"/>
      <c r="BP1074" s="71"/>
      <c r="BQ1074" s="71"/>
      <c r="BR1074" s="71"/>
      <c r="BS1074" s="71"/>
      <c r="BT1074" s="71"/>
      <c r="BU1074" s="72"/>
      <c r="BV1074" s="71"/>
      <c r="BW1074" s="72"/>
      <c r="BX1074" s="79">
        <v>0</v>
      </c>
      <c r="BY1074" s="81">
        <v>0</v>
      </c>
      <c r="BZ1074" s="71"/>
      <c r="CA1074" s="81">
        <v>0</v>
      </c>
      <c r="CB1074" s="71"/>
      <c r="CC1074" s="71"/>
      <c r="CD1074" s="72"/>
      <c r="CE1074" s="71"/>
      <c r="CF1074" s="71"/>
      <c r="CG1074" s="81">
        <v>0</v>
      </c>
      <c r="CH1074" s="71"/>
      <c r="CI1074" s="81">
        <v>0</v>
      </c>
      <c r="CJ1074" s="71"/>
      <c r="CK1074" s="71"/>
      <c r="CL1074" s="71"/>
      <c r="CM1074" s="71"/>
      <c r="CN1074" s="71"/>
      <c r="CO1074" s="71"/>
      <c r="CP1074" s="71"/>
      <c r="CQ1074" s="71"/>
      <c r="CR1074" s="71"/>
      <c r="CS1074" s="71"/>
      <c r="CT1074" s="71"/>
      <c r="CU1074" s="72"/>
      <c r="CV1074" s="71"/>
      <c r="CW1074" s="71"/>
      <c r="CX1074" s="71"/>
      <c r="CY1074" s="71"/>
      <c r="CZ1074" s="71"/>
      <c r="DA1074" s="71"/>
      <c r="DB1074" s="71"/>
    </row>
    <row r="1075" spans="1:106">
      <c r="A1075" s="71" t="s">
        <v>16002</v>
      </c>
      <c r="B1075" s="71" t="s">
        <v>16003</v>
      </c>
      <c r="C1075" s="71" t="s">
        <v>397</v>
      </c>
      <c r="D1075" s="71" t="s">
        <v>450</v>
      </c>
      <c r="E1075" s="71" t="s">
        <v>21836</v>
      </c>
      <c r="F1075" s="71" t="s">
        <v>450</v>
      </c>
      <c r="G1075" s="71"/>
      <c r="H1075" s="71"/>
      <c r="I1075" s="71" t="s">
        <v>21065</v>
      </c>
      <c r="J1075" s="79">
        <v>0</v>
      </c>
      <c r="K1075" s="71" t="s">
        <v>25554</v>
      </c>
      <c r="L1075" s="71" t="s">
        <v>25555</v>
      </c>
      <c r="M1075" s="72">
        <v>45921.833333333299</v>
      </c>
      <c r="N1075" s="71" t="s">
        <v>390</v>
      </c>
      <c r="O1075" s="71" t="s">
        <v>25556</v>
      </c>
      <c r="P1075" s="71"/>
      <c r="Q1075" s="79">
        <v>999999999</v>
      </c>
      <c r="R1075" s="71"/>
      <c r="S1075" s="71"/>
      <c r="T1075" s="71"/>
      <c r="U1075" s="71"/>
      <c r="V1075" s="71"/>
      <c r="W1075" s="80"/>
      <c r="X1075" s="71" t="s">
        <v>25557</v>
      </c>
      <c r="Y1075" s="71" t="s">
        <v>25555</v>
      </c>
      <c r="Z1075" s="71"/>
      <c r="AA1075" s="71" t="s">
        <v>397</v>
      </c>
      <c r="AB1075" s="71" t="s">
        <v>397</v>
      </c>
      <c r="AC1075" s="71" t="s">
        <v>21133</v>
      </c>
      <c r="AD1075" s="71" t="s">
        <v>29608</v>
      </c>
      <c r="AE1075" s="71"/>
      <c r="AF1075" s="71"/>
      <c r="AG1075" s="71"/>
      <c r="AH1075" s="71" t="s">
        <v>397</v>
      </c>
      <c r="AI1075" s="71" t="s">
        <v>397</v>
      </c>
      <c r="AJ1075" s="71"/>
      <c r="AK1075" s="71"/>
      <c r="AL1075" s="71"/>
      <c r="AM1075" s="71"/>
      <c r="AN1075" s="71" t="s">
        <v>397</v>
      </c>
      <c r="AO1075" s="71" t="s">
        <v>397</v>
      </c>
      <c r="AP1075" s="71"/>
      <c r="AQ1075" s="71" t="s">
        <v>397</v>
      </c>
      <c r="AR1075" s="71" t="s">
        <v>397</v>
      </c>
      <c r="AS1075" s="71"/>
      <c r="AT1075" s="71" t="s">
        <v>397</v>
      </c>
      <c r="AU1075" s="71"/>
      <c r="AV1075" s="71" t="s">
        <v>21115</v>
      </c>
      <c r="AW1075" s="71" t="s">
        <v>397</v>
      </c>
      <c r="AX1075" s="71" t="s">
        <v>20973</v>
      </c>
      <c r="AY1075" s="71" t="s">
        <v>21578</v>
      </c>
      <c r="AZ1075" s="72">
        <v>45547.406759259298</v>
      </c>
      <c r="BA1075" s="71"/>
      <c r="BB1075" s="71"/>
      <c r="BC1075" s="71"/>
      <c r="BD1075" s="71"/>
      <c r="BE1075" s="71"/>
      <c r="BF1075" s="71"/>
      <c r="BG1075" s="71"/>
      <c r="BH1075" s="71"/>
      <c r="BI1075" s="71"/>
      <c r="BJ1075" s="71"/>
      <c r="BK1075" s="71"/>
      <c r="BL1075" s="81"/>
      <c r="BM1075" s="81"/>
      <c r="BN1075" s="81"/>
      <c r="BO1075" s="71"/>
      <c r="BP1075" s="71"/>
      <c r="BQ1075" s="71"/>
      <c r="BR1075" s="71"/>
      <c r="BS1075" s="71"/>
      <c r="BT1075" s="71"/>
      <c r="BU1075" s="72"/>
      <c r="BV1075" s="71"/>
      <c r="BW1075" s="72"/>
      <c r="BX1075" s="79">
        <v>0</v>
      </c>
      <c r="BY1075" s="81">
        <v>0</v>
      </c>
      <c r="BZ1075" s="71"/>
      <c r="CA1075" s="81">
        <v>0</v>
      </c>
      <c r="CB1075" s="71"/>
      <c r="CC1075" s="71"/>
      <c r="CD1075" s="72"/>
      <c r="CE1075" s="71"/>
      <c r="CF1075" s="71"/>
      <c r="CG1075" s="81">
        <v>0</v>
      </c>
      <c r="CH1075" s="71"/>
      <c r="CI1075" s="81">
        <v>0</v>
      </c>
      <c r="CJ1075" s="71"/>
      <c r="CK1075" s="71"/>
      <c r="CL1075" s="71"/>
      <c r="CM1075" s="71"/>
      <c r="CN1075" s="71"/>
      <c r="CO1075" s="71"/>
      <c r="CP1075" s="71"/>
      <c r="CQ1075" s="71"/>
      <c r="CR1075" s="71"/>
      <c r="CS1075" s="71"/>
      <c r="CT1075" s="71"/>
      <c r="CU1075" s="72"/>
      <c r="CV1075" s="71"/>
      <c r="CW1075" s="71"/>
      <c r="CX1075" s="71"/>
      <c r="CY1075" s="71"/>
      <c r="CZ1075" s="71"/>
      <c r="DA1075" s="71"/>
      <c r="DB1075" s="71"/>
    </row>
    <row r="1076" spans="1:106">
      <c r="A1076" s="71" t="s">
        <v>16049</v>
      </c>
      <c r="B1076" s="71" t="s">
        <v>16050</v>
      </c>
      <c r="C1076" s="71" t="s">
        <v>397</v>
      </c>
      <c r="D1076" s="71" t="s">
        <v>450</v>
      </c>
      <c r="E1076" s="71" t="s">
        <v>21064</v>
      </c>
      <c r="F1076" s="71" t="s">
        <v>450</v>
      </c>
      <c r="G1076" s="71" t="s">
        <v>21210</v>
      </c>
      <c r="H1076" s="71" t="s">
        <v>21469</v>
      </c>
      <c r="I1076" s="71" t="s">
        <v>21065</v>
      </c>
      <c r="J1076" s="79">
        <v>6826.31</v>
      </c>
      <c r="K1076" s="71" t="s">
        <v>25559</v>
      </c>
      <c r="L1076" s="71"/>
      <c r="M1076" s="72">
        <v>45659.636041666701</v>
      </c>
      <c r="N1076" s="71" t="s">
        <v>390</v>
      </c>
      <c r="O1076" s="71"/>
      <c r="P1076" s="71"/>
      <c r="Q1076" s="79">
        <v>999999999</v>
      </c>
      <c r="R1076" s="71"/>
      <c r="S1076" s="71"/>
      <c r="T1076" s="71"/>
      <c r="U1076" s="71"/>
      <c r="V1076" s="71"/>
      <c r="W1076" s="80"/>
      <c r="X1076" s="71"/>
      <c r="Y1076" s="71"/>
      <c r="Z1076" s="71"/>
      <c r="AA1076" s="71" t="s">
        <v>397</v>
      </c>
      <c r="AB1076" s="71" t="s">
        <v>397</v>
      </c>
      <c r="AC1076" s="71"/>
      <c r="AD1076" s="71"/>
      <c r="AE1076" s="71"/>
      <c r="AF1076" s="71"/>
      <c r="AG1076" s="71"/>
      <c r="AH1076" s="71" t="s">
        <v>397</v>
      </c>
      <c r="AI1076" s="71" t="s">
        <v>397</v>
      </c>
      <c r="AJ1076" s="71"/>
      <c r="AK1076" s="71"/>
      <c r="AL1076" s="71"/>
      <c r="AM1076" s="71"/>
      <c r="AN1076" s="71" t="s">
        <v>397</v>
      </c>
      <c r="AO1076" s="71" t="s">
        <v>397</v>
      </c>
      <c r="AP1076" s="71"/>
      <c r="AQ1076" s="71" t="s">
        <v>397</v>
      </c>
      <c r="AR1076" s="71" t="s">
        <v>397</v>
      </c>
      <c r="AS1076" s="71"/>
      <c r="AT1076" s="71" t="s">
        <v>397</v>
      </c>
      <c r="AU1076" s="71"/>
      <c r="AV1076" s="71" t="s">
        <v>397</v>
      </c>
      <c r="AW1076" s="71" t="s">
        <v>397</v>
      </c>
      <c r="AX1076" s="71"/>
      <c r="AY1076" s="71"/>
      <c r="AZ1076" s="72"/>
      <c r="BA1076" s="71"/>
      <c r="BB1076" s="71"/>
      <c r="BC1076" s="71"/>
      <c r="BD1076" s="71"/>
      <c r="BE1076" s="71"/>
      <c r="BF1076" s="71"/>
      <c r="BG1076" s="71"/>
      <c r="BH1076" s="71"/>
      <c r="BI1076" s="71"/>
      <c r="BJ1076" s="71"/>
      <c r="BK1076" s="71"/>
      <c r="BL1076" s="81"/>
      <c r="BM1076" s="81"/>
      <c r="BN1076" s="81"/>
      <c r="BO1076" s="71"/>
      <c r="BP1076" s="71"/>
      <c r="BQ1076" s="71"/>
      <c r="BR1076" s="71"/>
      <c r="BS1076" s="71"/>
      <c r="BT1076" s="71"/>
      <c r="BU1076" s="72"/>
      <c r="BV1076" s="71"/>
      <c r="BW1076" s="72"/>
      <c r="BX1076" s="79">
        <v>0</v>
      </c>
      <c r="BY1076" s="81">
        <v>0</v>
      </c>
      <c r="BZ1076" s="71"/>
      <c r="CA1076" s="81">
        <v>0</v>
      </c>
      <c r="CB1076" s="71"/>
      <c r="CC1076" s="71"/>
      <c r="CD1076" s="72"/>
      <c r="CE1076" s="71"/>
      <c r="CF1076" s="71"/>
      <c r="CG1076" s="81">
        <v>0</v>
      </c>
      <c r="CH1076" s="71"/>
      <c r="CI1076" s="81">
        <v>0</v>
      </c>
      <c r="CJ1076" s="71"/>
      <c r="CK1076" s="71"/>
      <c r="CL1076" s="71"/>
      <c r="CM1076" s="71"/>
      <c r="CN1076" s="71"/>
      <c r="CO1076" s="71"/>
      <c r="CP1076" s="71"/>
      <c r="CQ1076" s="71"/>
      <c r="CR1076" s="71"/>
      <c r="CS1076" s="71"/>
      <c r="CT1076" s="71"/>
      <c r="CU1076" s="72"/>
      <c r="CV1076" s="71"/>
      <c r="CW1076" s="71"/>
      <c r="CX1076" s="71"/>
      <c r="CY1076" s="71"/>
      <c r="CZ1076" s="71"/>
      <c r="DA1076" s="71"/>
      <c r="DB1076" s="71"/>
    </row>
    <row r="1077" spans="1:106">
      <c r="A1077" s="71" t="s">
        <v>161</v>
      </c>
      <c r="B1077" s="71" t="s">
        <v>16053</v>
      </c>
      <c r="C1077" s="71" t="s">
        <v>397</v>
      </c>
      <c r="D1077" s="71" t="s">
        <v>450</v>
      </c>
      <c r="E1077" s="71" t="s">
        <v>21064</v>
      </c>
      <c r="F1077" s="71" t="s">
        <v>450</v>
      </c>
      <c r="G1077" s="71" t="s">
        <v>21885</v>
      </c>
      <c r="H1077" s="71" t="s">
        <v>25560</v>
      </c>
      <c r="I1077" s="71" t="s">
        <v>21065</v>
      </c>
      <c r="J1077" s="79">
        <v>4057.9</v>
      </c>
      <c r="K1077" s="71" t="s">
        <v>25561</v>
      </c>
      <c r="L1077" s="71"/>
      <c r="M1077" s="72">
        <v>45659.684490740699</v>
      </c>
      <c r="N1077" s="71" t="s">
        <v>390</v>
      </c>
      <c r="O1077" s="71"/>
      <c r="P1077" s="71"/>
      <c r="Q1077" s="79">
        <v>999999999</v>
      </c>
      <c r="R1077" s="71"/>
      <c r="S1077" s="71"/>
      <c r="T1077" s="71"/>
      <c r="U1077" s="71"/>
      <c r="V1077" s="71"/>
      <c r="W1077" s="80"/>
      <c r="X1077" s="71"/>
      <c r="Y1077" s="71"/>
      <c r="Z1077" s="71"/>
      <c r="AA1077" s="71" t="s">
        <v>397</v>
      </c>
      <c r="AB1077" s="71" t="s">
        <v>397</v>
      </c>
      <c r="AC1077" s="71"/>
      <c r="AD1077" s="71"/>
      <c r="AE1077" s="71"/>
      <c r="AF1077" s="71"/>
      <c r="AG1077" s="71"/>
      <c r="AH1077" s="71" t="s">
        <v>397</v>
      </c>
      <c r="AI1077" s="71" t="s">
        <v>397</v>
      </c>
      <c r="AJ1077" s="71"/>
      <c r="AK1077" s="71"/>
      <c r="AL1077" s="71"/>
      <c r="AM1077" s="71"/>
      <c r="AN1077" s="71" t="s">
        <v>397</v>
      </c>
      <c r="AO1077" s="71" t="s">
        <v>397</v>
      </c>
      <c r="AP1077" s="71"/>
      <c r="AQ1077" s="71" t="s">
        <v>397</v>
      </c>
      <c r="AR1077" s="71" t="s">
        <v>397</v>
      </c>
      <c r="AS1077" s="71"/>
      <c r="AT1077" s="71" t="s">
        <v>397</v>
      </c>
      <c r="AU1077" s="71"/>
      <c r="AV1077" s="71" t="s">
        <v>397</v>
      </c>
      <c r="AW1077" s="71" t="s">
        <v>397</v>
      </c>
      <c r="AX1077" s="71"/>
      <c r="AY1077" s="71"/>
      <c r="AZ1077" s="72"/>
      <c r="BA1077" s="71"/>
      <c r="BB1077" s="71"/>
      <c r="BC1077" s="71"/>
      <c r="BD1077" s="71"/>
      <c r="BE1077" s="71"/>
      <c r="BF1077" s="71"/>
      <c r="BG1077" s="71"/>
      <c r="BH1077" s="71"/>
      <c r="BI1077" s="71"/>
      <c r="BJ1077" s="71"/>
      <c r="BK1077" s="71"/>
      <c r="BL1077" s="81"/>
      <c r="BM1077" s="81"/>
      <c r="BN1077" s="81"/>
      <c r="BO1077" s="71"/>
      <c r="BP1077" s="71"/>
      <c r="BQ1077" s="71"/>
      <c r="BR1077" s="71"/>
      <c r="BS1077" s="71"/>
      <c r="BT1077" s="71"/>
      <c r="BU1077" s="72"/>
      <c r="BV1077" s="71"/>
      <c r="BW1077" s="72"/>
      <c r="BX1077" s="79">
        <v>0</v>
      </c>
      <c r="BY1077" s="81">
        <v>0</v>
      </c>
      <c r="BZ1077" s="71"/>
      <c r="CA1077" s="81">
        <v>0</v>
      </c>
      <c r="CB1077" s="71"/>
      <c r="CC1077" s="71"/>
      <c r="CD1077" s="72"/>
      <c r="CE1077" s="71"/>
      <c r="CF1077" s="71"/>
      <c r="CG1077" s="81">
        <v>0</v>
      </c>
      <c r="CH1077" s="71"/>
      <c r="CI1077" s="81">
        <v>0</v>
      </c>
      <c r="CJ1077" s="71"/>
      <c r="CK1077" s="71"/>
      <c r="CL1077" s="71"/>
      <c r="CM1077" s="71"/>
      <c r="CN1077" s="71"/>
      <c r="CO1077" s="71"/>
      <c r="CP1077" s="71"/>
      <c r="CQ1077" s="71"/>
      <c r="CR1077" s="71"/>
      <c r="CS1077" s="71"/>
      <c r="CT1077" s="71"/>
      <c r="CU1077" s="72"/>
      <c r="CV1077" s="71"/>
      <c r="CW1077" s="71"/>
      <c r="CX1077" s="71"/>
      <c r="CY1077" s="71"/>
      <c r="CZ1077" s="71"/>
      <c r="DA1077" s="71"/>
      <c r="DB1077" s="71"/>
    </row>
    <row r="1078" spans="1:106">
      <c r="A1078" s="71" t="s">
        <v>16056</v>
      </c>
      <c r="B1078" s="71" t="s">
        <v>16057</v>
      </c>
      <c r="C1078" s="71" t="s">
        <v>397</v>
      </c>
      <c r="D1078" s="71" t="s">
        <v>450</v>
      </c>
      <c r="E1078" s="71" t="s">
        <v>21836</v>
      </c>
      <c r="F1078" s="71" t="s">
        <v>450</v>
      </c>
      <c r="G1078" s="71" t="s">
        <v>21159</v>
      </c>
      <c r="H1078" s="71" t="s">
        <v>21160</v>
      </c>
      <c r="I1078" s="71" t="s">
        <v>21065</v>
      </c>
      <c r="J1078" s="79">
        <v>5964.61</v>
      </c>
      <c r="K1078" s="71" t="s">
        <v>25562</v>
      </c>
      <c r="L1078" s="71" t="s">
        <v>25563</v>
      </c>
      <c r="M1078" s="72">
        <v>45637.691307870402</v>
      </c>
      <c r="N1078" s="71" t="s">
        <v>390</v>
      </c>
      <c r="O1078" s="71" t="s">
        <v>25564</v>
      </c>
      <c r="P1078" s="71"/>
      <c r="Q1078" s="79">
        <v>999999999</v>
      </c>
      <c r="R1078" s="71"/>
      <c r="S1078" s="71"/>
      <c r="T1078" s="71"/>
      <c r="U1078" s="71"/>
      <c r="V1078" s="71"/>
      <c r="W1078" s="80"/>
      <c r="X1078" s="71" t="s">
        <v>25565</v>
      </c>
      <c r="Y1078" s="71" t="s">
        <v>25563</v>
      </c>
      <c r="Z1078" s="71"/>
      <c r="AA1078" s="71" t="s">
        <v>397</v>
      </c>
      <c r="AB1078" s="71" t="s">
        <v>397</v>
      </c>
      <c r="AC1078" s="71" t="s">
        <v>21133</v>
      </c>
      <c r="AD1078" s="71" t="s">
        <v>29609</v>
      </c>
      <c r="AE1078" s="71"/>
      <c r="AF1078" s="71"/>
      <c r="AG1078" s="71"/>
      <c r="AH1078" s="71" t="s">
        <v>397</v>
      </c>
      <c r="AI1078" s="71" t="s">
        <v>397</v>
      </c>
      <c r="AJ1078" s="71"/>
      <c r="AK1078" s="71"/>
      <c r="AL1078" s="71"/>
      <c r="AM1078" s="71"/>
      <c r="AN1078" s="71" t="s">
        <v>397</v>
      </c>
      <c r="AO1078" s="71" t="s">
        <v>397</v>
      </c>
      <c r="AP1078" s="71"/>
      <c r="AQ1078" s="71" t="s">
        <v>397</v>
      </c>
      <c r="AR1078" s="71" t="s">
        <v>397</v>
      </c>
      <c r="AS1078" s="71"/>
      <c r="AT1078" s="71" t="s">
        <v>397</v>
      </c>
      <c r="AU1078" s="71"/>
      <c r="AV1078" s="71" t="s">
        <v>21115</v>
      </c>
      <c r="AW1078" s="71" t="s">
        <v>397</v>
      </c>
      <c r="AX1078" s="71" t="s">
        <v>20973</v>
      </c>
      <c r="AY1078" s="71" t="s">
        <v>21578</v>
      </c>
      <c r="AZ1078" s="72">
        <v>45547.4067939815</v>
      </c>
      <c r="BA1078" s="71"/>
      <c r="BB1078" s="71"/>
      <c r="BC1078" s="71"/>
      <c r="BD1078" s="71"/>
      <c r="BE1078" s="71"/>
      <c r="BF1078" s="71"/>
      <c r="BG1078" s="71"/>
      <c r="BH1078" s="71"/>
      <c r="BI1078" s="71"/>
      <c r="BJ1078" s="71"/>
      <c r="BK1078" s="71"/>
      <c r="BL1078" s="81"/>
      <c r="BM1078" s="81"/>
      <c r="BN1078" s="81"/>
      <c r="BO1078" s="71"/>
      <c r="BP1078" s="71"/>
      <c r="BQ1078" s="71"/>
      <c r="BR1078" s="71"/>
      <c r="BS1078" s="71"/>
      <c r="BT1078" s="71"/>
      <c r="BU1078" s="72"/>
      <c r="BV1078" s="71"/>
      <c r="BW1078" s="72"/>
      <c r="BX1078" s="79">
        <v>0</v>
      </c>
      <c r="BY1078" s="81">
        <v>0</v>
      </c>
      <c r="BZ1078" s="71"/>
      <c r="CA1078" s="81">
        <v>0</v>
      </c>
      <c r="CB1078" s="71"/>
      <c r="CC1078" s="71"/>
      <c r="CD1078" s="72"/>
      <c r="CE1078" s="71"/>
      <c r="CF1078" s="71"/>
      <c r="CG1078" s="81">
        <v>0</v>
      </c>
      <c r="CH1078" s="71"/>
      <c r="CI1078" s="81">
        <v>0</v>
      </c>
      <c r="CJ1078" s="71"/>
      <c r="CK1078" s="71"/>
      <c r="CL1078" s="71"/>
      <c r="CM1078" s="71"/>
      <c r="CN1078" s="71"/>
      <c r="CO1078" s="71"/>
      <c r="CP1078" s="71"/>
      <c r="CQ1078" s="71"/>
      <c r="CR1078" s="71"/>
      <c r="CS1078" s="71"/>
      <c r="CT1078" s="71"/>
      <c r="CU1078" s="72"/>
      <c r="CV1078" s="71"/>
      <c r="CW1078" s="71"/>
      <c r="CX1078" s="71"/>
      <c r="CY1078" s="71"/>
      <c r="CZ1078" s="71"/>
      <c r="DA1078" s="71"/>
      <c r="DB1078" s="71"/>
    </row>
    <row r="1079" spans="1:106">
      <c r="A1079" s="71" t="s">
        <v>16091</v>
      </c>
      <c r="B1079" s="71" t="s">
        <v>16092</v>
      </c>
      <c r="C1079" s="71" t="s">
        <v>391</v>
      </c>
      <c r="D1079" s="71" t="s">
        <v>427</v>
      </c>
      <c r="E1079" s="71" t="s">
        <v>21079</v>
      </c>
      <c r="F1079" s="71" t="s">
        <v>427</v>
      </c>
      <c r="G1079" s="71"/>
      <c r="H1079" s="71"/>
      <c r="I1079" s="71" t="s">
        <v>21065</v>
      </c>
      <c r="J1079" s="79">
        <v>0</v>
      </c>
      <c r="K1079" s="71"/>
      <c r="L1079" s="71"/>
      <c r="M1079" s="72"/>
      <c r="N1079" s="71"/>
      <c r="O1079" s="71" t="s">
        <v>25567</v>
      </c>
      <c r="P1079" s="71"/>
      <c r="Q1079" s="79">
        <v>0</v>
      </c>
      <c r="R1079" s="71" t="s">
        <v>23225</v>
      </c>
      <c r="S1079" s="71"/>
      <c r="T1079" s="71"/>
      <c r="U1079" s="71" t="s">
        <v>21068</v>
      </c>
      <c r="V1079" s="71" t="s">
        <v>21068</v>
      </c>
      <c r="W1079" s="80"/>
      <c r="X1079" s="71"/>
      <c r="Y1079" s="71"/>
      <c r="Z1079" s="71"/>
      <c r="AA1079" s="71" t="s">
        <v>397</v>
      </c>
      <c r="AB1079" s="71" t="s">
        <v>397</v>
      </c>
      <c r="AC1079" s="71"/>
      <c r="AD1079" s="71"/>
      <c r="AE1079" s="71"/>
      <c r="AF1079" s="71"/>
      <c r="AG1079" s="71"/>
      <c r="AH1079" s="71" t="s">
        <v>397</v>
      </c>
      <c r="AI1079" s="71" t="s">
        <v>397</v>
      </c>
      <c r="AJ1079" s="71"/>
      <c r="AK1079" s="71"/>
      <c r="AL1079" s="71"/>
      <c r="AM1079" s="71"/>
      <c r="AN1079" s="71" t="s">
        <v>397</v>
      </c>
      <c r="AO1079" s="71" t="s">
        <v>397</v>
      </c>
      <c r="AP1079" s="71"/>
      <c r="AQ1079" s="71" t="s">
        <v>397</v>
      </c>
      <c r="AR1079" s="71" t="s">
        <v>397</v>
      </c>
      <c r="AS1079" s="71"/>
      <c r="AT1079" s="71" t="s">
        <v>397</v>
      </c>
      <c r="AU1079" s="71"/>
      <c r="AV1079" s="71" t="s">
        <v>397</v>
      </c>
      <c r="AW1079" s="71" t="s">
        <v>397</v>
      </c>
      <c r="AX1079" s="71"/>
      <c r="AY1079" s="71"/>
      <c r="AZ1079" s="72"/>
      <c r="BA1079" s="71"/>
      <c r="BB1079" s="71"/>
      <c r="BC1079" s="71"/>
      <c r="BD1079" s="71"/>
      <c r="BE1079" s="71"/>
      <c r="BF1079" s="71"/>
      <c r="BG1079" s="71" t="s">
        <v>21069</v>
      </c>
      <c r="BH1079" s="71" t="s">
        <v>20990</v>
      </c>
      <c r="BI1079" s="71" t="s">
        <v>20978</v>
      </c>
      <c r="BJ1079" s="71" t="s">
        <v>20976</v>
      </c>
      <c r="BK1079" s="71" t="s">
        <v>21070</v>
      </c>
      <c r="BL1079" s="81">
        <v>1</v>
      </c>
      <c r="BM1079" s="81">
        <v>1</v>
      </c>
      <c r="BN1079" s="81">
        <v>0</v>
      </c>
      <c r="BO1079" s="71" t="s">
        <v>21071</v>
      </c>
      <c r="BP1079" s="71" t="s">
        <v>21071</v>
      </c>
      <c r="BQ1079" s="71"/>
      <c r="BR1079" s="71"/>
      <c r="BS1079" s="71"/>
      <c r="BT1079" s="71"/>
      <c r="BU1079" s="72"/>
      <c r="BV1079" s="71"/>
      <c r="BW1079" s="72"/>
      <c r="BX1079" s="79">
        <v>0</v>
      </c>
      <c r="BY1079" s="81">
        <v>0</v>
      </c>
      <c r="BZ1079" s="71"/>
      <c r="CA1079" s="81">
        <v>0</v>
      </c>
      <c r="CB1079" s="71"/>
      <c r="CC1079" s="71"/>
      <c r="CD1079" s="72"/>
      <c r="CE1079" s="71"/>
      <c r="CF1079" s="71"/>
      <c r="CG1079" s="81">
        <v>0</v>
      </c>
      <c r="CH1079" s="71"/>
      <c r="CI1079" s="81">
        <v>0</v>
      </c>
      <c r="CJ1079" s="71"/>
      <c r="CK1079" s="71"/>
      <c r="CL1079" s="71"/>
      <c r="CM1079" s="71"/>
      <c r="CN1079" s="71"/>
      <c r="CO1079" s="71"/>
      <c r="CP1079" s="71"/>
      <c r="CQ1079" s="71"/>
      <c r="CR1079" s="71"/>
      <c r="CS1079" s="71"/>
      <c r="CT1079" s="71"/>
      <c r="CU1079" s="72"/>
      <c r="CV1079" s="71"/>
      <c r="CW1079" s="71"/>
      <c r="CX1079" s="71"/>
      <c r="CY1079" s="71"/>
      <c r="CZ1079" s="71"/>
      <c r="DA1079" s="71"/>
      <c r="DB1079" s="71"/>
    </row>
    <row r="1080" spans="1:106">
      <c r="A1080" s="71" t="s">
        <v>16121</v>
      </c>
      <c r="B1080" s="71" t="s">
        <v>16122</v>
      </c>
      <c r="C1080" s="71" t="s">
        <v>397</v>
      </c>
      <c r="D1080" s="71" t="s">
        <v>22049</v>
      </c>
      <c r="E1080" s="71" t="s">
        <v>21079</v>
      </c>
      <c r="F1080" s="71" t="s">
        <v>22049</v>
      </c>
      <c r="G1080" s="71"/>
      <c r="H1080" s="71"/>
      <c r="I1080" s="71"/>
      <c r="J1080" s="79">
        <v>8454.94</v>
      </c>
      <c r="K1080" s="71"/>
      <c r="L1080" s="71"/>
      <c r="M1080" s="72"/>
      <c r="N1080" s="71"/>
      <c r="O1080" s="71"/>
      <c r="P1080" s="71"/>
      <c r="Q1080" s="79">
        <v>0</v>
      </c>
      <c r="R1080" s="71"/>
      <c r="S1080" s="71"/>
      <c r="T1080" s="71"/>
      <c r="U1080" s="71"/>
      <c r="V1080" s="71"/>
      <c r="W1080" s="80"/>
      <c r="X1080" s="71"/>
      <c r="Y1080" s="71"/>
      <c r="Z1080" s="71"/>
      <c r="AA1080" s="71" t="s">
        <v>397</v>
      </c>
      <c r="AB1080" s="71" t="s">
        <v>397</v>
      </c>
      <c r="AC1080" s="71"/>
      <c r="AD1080" s="71"/>
      <c r="AE1080" s="71"/>
      <c r="AF1080" s="71"/>
      <c r="AG1080" s="71"/>
      <c r="AH1080" s="71" t="s">
        <v>397</v>
      </c>
      <c r="AI1080" s="71" t="s">
        <v>397</v>
      </c>
      <c r="AJ1080" s="71"/>
      <c r="AK1080" s="71"/>
      <c r="AL1080" s="71"/>
      <c r="AM1080" s="71"/>
      <c r="AN1080" s="71" t="s">
        <v>397</v>
      </c>
      <c r="AO1080" s="71" t="s">
        <v>397</v>
      </c>
      <c r="AP1080" s="71"/>
      <c r="AQ1080" s="71" t="s">
        <v>397</v>
      </c>
      <c r="AR1080" s="71" t="s">
        <v>397</v>
      </c>
      <c r="AS1080" s="71"/>
      <c r="AT1080" s="71" t="s">
        <v>397</v>
      </c>
      <c r="AU1080" s="71"/>
      <c r="AV1080" s="71" t="s">
        <v>397</v>
      </c>
      <c r="AW1080" s="71" t="s">
        <v>397</v>
      </c>
      <c r="AX1080" s="71"/>
      <c r="AY1080" s="71"/>
      <c r="AZ1080" s="72"/>
      <c r="BA1080" s="71"/>
      <c r="BB1080" s="71"/>
      <c r="BC1080" s="71"/>
      <c r="BD1080" s="71"/>
      <c r="BE1080" s="71"/>
      <c r="BF1080" s="71"/>
      <c r="BG1080" s="71"/>
      <c r="BH1080" s="71"/>
      <c r="BI1080" s="71"/>
      <c r="BJ1080" s="71"/>
      <c r="BK1080" s="71"/>
      <c r="BL1080" s="81"/>
      <c r="BM1080" s="81"/>
      <c r="BN1080" s="81"/>
      <c r="BO1080" s="71"/>
      <c r="BP1080" s="71"/>
      <c r="BQ1080" s="71"/>
      <c r="BR1080" s="71"/>
      <c r="BS1080" s="71"/>
      <c r="BT1080" s="71"/>
      <c r="BU1080" s="72"/>
      <c r="BV1080" s="71"/>
      <c r="BW1080" s="72"/>
      <c r="BX1080" s="79">
        <v>0</v>
      </c>
      <c r="BY1080" s="81">
        <v>0</v>
      </c>
      <c r="BZ1080" s="71"/>
      <c r="CA1080" s="81">
        <v>0</v>
      </c>
      <c r="CB1080" s="71"/>
      <c r="CC1080" s="71"/>
      <c r="CD1080" s="72"/>
      <c r="CE1080" s="71"/>
      <c r="CF1080" s="71"/>
      <c r="CG1080" s="81">
        <v>0</v>
      </c>
      <c r="CH1080" s="71"/>
      <c r="CI1080" s="81">
        <v>0</v>
      </c>
      <c r="CJ1080" s="71"/>
      <c r="CK1080" s="71"/>
      <c r="CL1080" s="71"/>
      <c r="CM1080" s="71"/>
      <c r="CN1080" s="71"/>
      <c r="CO1080" s="71"/>
      <c r="CP1080" s="71"/>
      <c r="CQ1080" s="71"/>
      <c r="CR1080" s="71"/>
      <c r="CS1080" s="71"/>
      <c r="CT1080" s="71"/>
      <c r="CU1080" s="72"/>
      <c r="CV1080" s="71"/>
      <c r="CW1080" s="71"/>
      <c r="CX1080" s="71"/>
      <c r="CY1080" s="71"/>
      <c r="CZ1080" s="71"/>
      <c r="DA1080" s="71"/>
      <c r="DB1080" s="71"/>
    </row>
    <row r="1081" spans="1:106">
      <c r="A1081" s="71" t="s">
        <v>16124</v>
      </c>
      <c r="B1081" s="71" t="s">
        <v>25568</v>
      </c>
      <c r="C1081" s="71" t="s">
        <v>397</v>
      </c>
      <c r="D1081" s="71" t="s">
        <v>22049</v>
      </c>
      <c r="E1081" s="71" t="s">
        <v>21079</v>
      </c>
      <c r="F1081" s="71" t="s">
        <v>22049</v>
      </c>
      <c r="G1081" s="71"/>
      <c r="H1081" s="71"/>
      <c r="I1081" s="71"/>
      <c r="J1081" s="79">
        <v>22839.42</v>
      </c>
      <c r="K1081" s="71"/>
      <c r="L1081" s="71"/>
      <c r="M1081" s="72"/>
      <c r="N1081" s="71"/>
      <c r="O1081" s="71"/>
      <c r="P1081" s="71"/>
      <c r="Q1081" s="79">
        <v>0</v>
      </c>
      <c r="R1081" s="71"/>
      <c r="S1081" s="71"/>
      <c r="T1081" s="71"/>
      <c r="U1081" s="71"/>
      <c r="V1081" s="71"/>
      <c r="W1081" s="80"/>
      <c r="X1081" s="71"/>
      <c r="Y1081" s="71"/>
      <c r="Z1081" s="71"/>
      <c r="AA1081" s="71" t="s">
        <v>397</v>
      </c>
      <c r="AB1081" s="71" t="s">
        <v>397</v>
      </c>
      <c r="AC1081" s="71"/>
      <c r="AD1081" s="71"/>
      <c r="AE1081" s="71"/>
      <c r="AF1081" s="71"/>
      <c r="AG1081" s="71"/>
      <c r="AH1081" s="71" t="s">
        <v>397</v>
      </c>
      <c r="AI1081" s="71" t="s">
        <v>397</v>
      </c>
      <c r="AJ1081" s="71"/>
      <c r="AK1081" s="71"/>
      <c r="AL1081" s="71"/>
      <c r="AM1081" s="71"/>
      <c r="AN1081" s="71" t="s">
        <v>397</v>
      </c>
      <c r="AO1081" s="71" t="s">
        <v>397</v>
      </c>
      <c r="AP1081" s="71"/>
      <c r="AQ1081" s="71" t="s">
        <v>397</v>
      </c>
      <c r="AR1081" s="71" t="s">
        <v>397</v>
      </c>
      <c r="AS1081" s="71"/>
      <c r="AT1081" s="71" t="s">
        <v>397</v>
      </c>
      <c r="AU1081" s="71"/>
      <c r="AV1081" s="71" t="s">
        <v>397</v>
      </c>
      <c r="AW1081" s="71" t="s">
        <v>397</v>
      </c>
      <c r="AX1081" s="71"/>
      <c r="AY1081" s="71"/>
      <c r="AZ1081" s="72"/>
      <c r="BA1081" s="71"/>
      <c r="BB1081" s="71"/>
      <c r="BC1081" s="71"/>
      <c r="BD1081" s="71"/>
      <c r="BE1081" s="71"/>
      <c r="BF1081" s="71"/>
      <c r="BG1081" s="71"/>
      <c r="BH1081" s="71"/>
      <c r="BI1081" s="71"/>
      <c r="BJ1081" s="71"/>
      <c r="BK1081" s="71"/>
      <c r="BL1081" s="81"/>
      <c r="BM1081" s="81"/>
      <c r="BN1081" s="81"/>
      <c r="BO1081" s="71"/>
      <c r="BP1081" s="71"/>
      <c r="BQ1081" s="71"/>
      <c r="BR1081" s="71"/>
      <c r="BS1081" s="71"/>
      <c r="BT1081" s="71"/>
      <c r="BU1081" s="72"/>
      <c r="BV1081" s="71"/>
      <c r="BW1081" s="72"/>
      <c r="BX1081" s="79">
        <v>0</v>
      </c>
      <c r="BY1081" s="81">
        <v>0</v>
      </c>
      <c r="BZ1081" s="71"/>
      <c r="CA1081" s="81">
        <v>0</v>
      </c>
      <c r="CB1081" s="71"/>
      <c r="CC1081" s="71"/>
      <c r="CD1081" s="72"/>
      <c r="CE1081" s="71"/>
      <c r="CF1081" s="71"/>
      <c r="CG1081" s="81">
        <v>0</v>
      </c>
      <c r="CH1081" s="71"/>
      <c r="CI1081" s="81">
        <v>0</v>
      </c>
      <c r="CJ1081" s="71"/>
      <c r="CK1081" s="71"/>
      <c r="CL1081" s="71"/>
      <c r="CM1081" s="71"/>
      <c r="CN1081" s="71"/>
      <c r="CO1081" s="71"/>
      <c r="CP1081" s="71"/>
      <c r="CQ1081" s="71"/>
      <c r="CR1081" s="71"/>
      <c r="CS1081" s="71"/>
      <c r="CT1081" s="71"/>
      <c r="CU1081" s="72"/>
      <c r="CV1081" s="71"/>
      <c r="CW1081" s="71"/>
      <c r="CX1081" s="71"/>
      <c r="CY1081" s="71"/>
      <c r="CZ1081" s="71"/>
      <c r="DA1081" s="71"/>
      <c r="DB1081" s="71"/>
    </row>
    <row r="1082" spans="1:106">
      <c r="A1082" s="71" t="s">
        <v>16127</v>
      </c>
      <c r="B1082" s="71" t="s">
        <v>16128</v>
      </c>
      <c r="C1082" s="71" t="s">
        <v>397</v>
      </c>
      <c r="D1082" s="71" t="s">
        <v>22049</v>
      </c>
      <c r="E1082" s="71" t="s">
        <v>21079</v>
      </c>
      <c r="F1082" s="71" t="s">
        <v>22049</v>
      </c>
      <c r="G1082" s="71"/>
      <c r="H1082" s="71"/>
      <c r="I1082" s="71"/>
      <c r="J1082" s="79">
        <v>113877.8</v>
      </c>
      <c r="K1082" s="71"/>
      <c r="L1082" s="71"/>
      <c r="M1082" s="72"/>
      <c r="N1082" s="71"/>
      <c r="O1082" s="71"/>
      <c r="P1082" s="71"/>
      <c r="Q1082" s="79">
        <v>0</v>
      </c>
      <c r="R1082" s="71"/>
      <c r="S1082" s="71"/>
      <c r="T1082" s="71"/>
      <c r="U1082" s="71"/>
      <c r="V1082" s="71"/>
      <c r="W1082" s="80"/>
      <c r="X1082" s="71"/>
      <c r="Y1082" s="71"/>
      <c r="Z1082" s="71"/>
      <c r="AA1082" s="71" t="s">
        <v>397</v>
      </c>
      <c r="AB1082" s="71" t="s">
        <v>397</v>
      </c>
      <c r="AC1082" s="71"/>
      <c r="AD1082" s="71"/>
      <c r="AE1082" s="71"/>
      <c r="AF1082" s="71"/>
      <c r="AG1082" s="71"/>
      <c r="AH1082" s="71" t="s">
        <v>397</v>
      </c>
      <c r="AI1082" s="71" t="s">
        <v>397</v>
      </c>
      <c r="AJ1082" s="71"/>
      <c r="AK1082" s="71"/>
      <c r="AL1082" s="71"/>
      <c r="AM1082" s="71"/>
      <c r="AN1082" s="71" t="s">
        <v>397</v>
      </c>
      <c r="AO1082" s="71" t="s">
        <v>397</v>
      </c>
      <c r="AP1082" s="71"/>
      <c r="AQ1082" s="71" t="s">
        <v>397</v>
      </c>
      <c r="AR1082" s="71" t="s">
        <v>397</v>
      </c>
      <c r="AS1082" s="71"/>
      <c r="AT1082" s="71" t="s">
        <v>397</v>
      </c>
      <c r="AU1082" s="71"/>
      <c r="AV1082" s="71" t="s">
        <v>397</v>
      </c>
      <c r="AW1082" s="71" t="s">
        <v>397</v>
      </c>
      <c r="AX1082" s="71"/>
      <c r="AY1082" s="71"/>
      <c r="AZ1082" s="72"/>
      <c r="BA1082" s="71"/>
      <c r="BB1082" s="71"/>
      <c r="BC1082" s="71"/>
      <c r="BD1082" s="71"/>
      <c r="BE1082" s="71"/>
      <c r="BF1082" s="71"/>
      <c r="BG1082" s="71"/>
      <c r="BH1082" s="71"/>
      <c r="BI1082" s="71"/>
      <c r="BJ1082" s="71"/>
      <c r="BK1082" s="71"/>
      <c r="BL1082" s="81"/>
      <c r="BM1082" s="81"/>
      <c r="BN1082" s="81"/>
      <c r="BO1082" s="71"/>
      <c r="BP1082" s="71"/>
      <c r="BQ1082" s="71"/>
      <c r="BR1082" s="71"/>
      <c r="BS1082" s="71"/>
      <c r="BT1082" s="71"/>
      <c r="BU1082" s="72"/>
      <c r="BV1082" s="71"/>
      <c r="BW1082" s="72"/>
      <c r="BX1082" s="79">
        <v>0</v>
      </c>
      <c r="BY1082" s="81">
        <v>0</v>
      </c>
      <c r="BZ1082" s="71"/>
      <c r="CA1082" s="81">
        <v>0</v>
      </c>
      <c r="CB1082" s="71"/>
      <c r="CC1082" s="71"/>
      <c r="CD1082" s="72"/>
      <c r="CE1082" s="71"/>
      <c r="CF1082" s="71"/>
      <c r="CG1082" s="81">
        <v>0</v>
      </c>
      <c r="CH1082" s="71"/>
      <c r="CI1082" s="81">
        <v>0</v>
      </c>
      <c r="CJ1082" s="71"/>
      <c r="CK1082" s="71"/>
      <c r="CL1082" s="71"/>
      <c r="CM1082" s="71"/>
      <c r="CN1082" s="71"/>
      <c r="CO1082" s="71"/>
      <c r="CP1082" s="71"/>
      <c r="CQ1082" s="71"/>
      <c r="CR1082" s="71"/>
      <c r="CS1082" s="71"/>
      <c r="CT1082" s="71"/>
      <c r="CU1082" s="72"/>
      <c r="CV1082" s="71"/>
      <c r="CW1082" s="71"/>
      <c r="CX1082" s="71"/>
      <c r="CY1082" s="71"/>
      <c r="CZ1082" s="71"/>
      <c r="DA1082" s="71"/>
      <c r="DB1082" s="71"/>
    </row>
    <row r="1083" spans="1:106">
      <c r="A1083" s="71" t="s">
        <v>118</v>
      </c>
      <c r="B1083" s="71" t="s">
        <v>16146</v>
      </c>
      <c r="C1083" s="71" t="s">
        <v>397</v>
      </c>
      <c r="D1083" s="71" t="s">
        <v>450</v>
      </c>
      <c r="E1083" s="71" t="s">
        <v>21079</v>
      </c>
      <c r="F1083" s="71" t="s">
        <v>450</v>
      </c>
      <c r="G1083" s="71" t="s">
        <v>21168</v>
      </c>
      <c r="H1083" s="71" t="s">
        <v>22243</v>
      </c>
      <c r="I1083" s="71" t="s">
        <v>21065</v>
      </c>
      <c r="J1083" s="79">
        <v>5440.46</v>
      </c>
      <c r="K1083" s="71" t="s">
        <v>25569</v>
      </c>
      <c r="L1083" s="71" t="s">
        <v>25570</v>
      </c>
      <c r="M1083" s="72">
        <v>45666.257430555597</v>
      </c>
      <c r="N1083" s="71" t="s">
        <v>390</v>
      </c>
      <c r="O1083" s="71" t="s">
        <v>25571</v>
      </c>
      <c r="P1083" s="71"/>
      <c r="Q1083" s="79">
        <v>19000</v>
      </c>
      <c r="R1083" s="71"/>
      <c r="S1083" s="71"/>
      <c r="T1083" s="71"/>
      <c r="U1083" s="71"/>
      <c r="V1083" s="71"/>
      <c r="W1083" s="80"/>
      <c r="X1083" s="71"/>
      <c r="Y1083" s="71" t="s">
        <v>25570</v>
      </c>
      <c r="Z1083" s="71"/>
      <c r="AA1083" s="71" t="s">
        <v>397</v>
      </c>
      <c r="AB1083" s="71" t="s">
        <v>397</v>
      </c>
      <c r="AC1083" s="71" t="s">
        <v>21133</v>
      </c>
      <c r="AD1083" s="71" t="s">
        <v>29610</v>
      </c>
      <c r="AE1083" s="71"/>
      <c r="AF1083" s="71"/>
      <c r="AG1083" s="71"/>
      <c r="AH1083" s="71" t="s">
        <v>397</v>
      </c>
      <c r="AI1083" s="71" t="s">
        <v>397</v>
      </c>
      <c r="AJ1083" s="71"/>
      <c r="AK1083" s="71"/>
      <c r="AL1083" s="71"/>
      <c r="AM1083" s="71"/>
      <c r="AN1083" s="71" t="s">
        <v>397</v>
      </c>
      <c r="AO1083" s="71" t="s">
        <v>397</v>
      </c>
      <c r="AP1083" s="71"/>
      <c r="AQ1083" s="71" t="s">
        <v>397</v>
      </c>
      <c r="AR1083" s="71" t="s">
        <v>397</v>
      </c>
      <c r="AS1083" s="71"/>
      <c r="AT1083" s="71" t="s">
        <v>397</v>
      </c>
      <c r="AU1083" s="71"/>
      <c r="AV1083" s="71" t="s">
        <v>21115</v>
      </c>
      <c r="AW1083" s="71" t="s">
        <v>397</v>
      </c>
      <c r="AX1083" s="71" t="s">
        <v>20973</v>
      </c>
      <c r="AY1083" s="71" t="s">
        <v>21578</v>
      </c>
      <c r="AZ1083" s="72">
        <v>45547.406805555598</v>
      </c>
      <c r="BA1083" s="71"/>
      <c r="BB1083" s="71"/>
      <c r="BC1083" s="71"/>
      <c r="BD1083" s="71"/>
      <c r="BE1083" s="71"/>
      <c r="BF1083" s="71"/>
      <c r="BG1083" s="71"/>
      <c r="BH1083" s="71"/>
      <c r="BI1083" s="71"/>
      <c r="BJ1083" s="71"/>
      <c r="BK1083" s="71"/>
      <c r="BL1083" s="81"/>
      <c r="BM1083" s="81"/>
      <c r="BN1083" s="81"/>
      <c r="BO1083" s="71"/>
      <c r="BP1083" s="71"/>
      <c r="BQ1083" s="71"/>
      <c r="BR1083" s="71" t="s">
        <v>28903</v>
      </c>
      <c r="BS1083" s="71" t="s">
        <v>21228</v>
      </c>
      <c r="BT1083" s="71" t="s">
        <v>21068</v>
      </c>
      <c r="BU1083" s="72">
        <v>44300.443252314799</v>
      </c>
      <c r="BV1083" s="71" t="s">
        <v>21068</v>
      </c>
      <c r="BW1083" s="72">
        <v>44300.443252314799</v>
      </c>
      <c r="BX1083" s="79">
        <v>7806.01</v>
      </c>
      <c r="BY1083" s="81">
        <v>0</v>
      </c>
      <c r="BZ1083" s="71"/>
      <c r="CA1083" s="81">
        <v>0</v>
      </c>
      <c r="CB1083" s="71"/>
      <c r="CC1083" s="71"/>
      <c r="CD1083" s="72"/>
      <c r="CE1083" s="71"/>
      <c r="CF1083" s="71"/>
      <c r="CG1083" s="81">
        <v>0</v>
      </c>
      <c r="CH1083" s="71"/>
      <c r="CI1083" s="81">
        <v>0</v>
      </c>
      <c r="CJ1083" s="71"/>
      <c r="CK1083" s="71"/>
      <c r="CL1083" s="71" t="s">
        <v>21229</v>
      </c>
      <c r="CM1083" s="71"/>
      <c r="CN1083" s="71"/>
      <c r="CO1083" s="71"/>
      <c r="CP1083" s="71"/>
      <c r="CQ1083" s="71"/>
      <c r="CR1083" s="71"/>
      <c r="CS1083" s="71"/>
      <c r="CT1083" s="71"/>
      <c r="CU1083" s="72"/>
      <c r="CV1083" s="71"/>
      <c r="CW1083" s="71"/>
      <c r="CX1083" s="71" t="s">
        <v>21120</v>
      </c>
      <c r="CY1083" s="71"/>
      <c r="CZ1083" s="71"/>
      <c r="DA1083" s="71"/>
      <c r="DB1083" s="71" t="s">
        <v>1277</v>
      </c>
    </row>
    <row r="1084" spans="1:106">
      <c r="A1084" s="71" t="s">
        <v>16142</v>
      </c>
      <c r="B1084" s="71" t="s">
        <v>16143</v>
      </c>
      <c r="C1084" s="71" t="s">
        <v>397</v>
      </c>
      <c r="D1084" s="71" t="s">
        <v>450</v>
      </c>
      <c r="E1084" s="71" t="s">
        <v>21079</v>
      </c>
      <c r="F1084" s="71" t="s">
        <v>450</v>
      </c>
      <c r="G1084" s="71" t="s">
        <v>21210</v>
      </c>
      <c r="H1084" s="71" t="s">
        <v>21449</v>
      </c>
      <c r="I1084" s="71" t="s">
        <v>21065</v>
      </c>
      <c r="J1084" s="79">
        <v>0</v>
      </c>
      <c r="K1084" s="71" t="s">
        <v>25573</v>
      </c>
      <c r="L1084" s="71" t="s">
        <v>25574</v>
      </c>
      <c r="M1084" s="72">
        <v>45666.569733796299</v>
      </c>
      <c r="N1084" s="71" t="s">
        <v>390</v>
      </c>
      <c r="O1084" s="71" t="s">
        <v>25575</v>
      </c>
      <c r="P1084" s="71" t="s">
        <v>25576</v>
      </c>
      <c r="Q1084" s="79">
        <v>999999999</v>
      </c>
      <c r="R1084" s="71"/>
      <c r="S1084" s="71"/>
      <c r="T1084" s="71"/>
      <c r="U1084" s="71"/>
      <c r="V1084" s="71"/>
      <c r="W1084" s="80"/>
      <c r="X1084" s="71" t="s">
        <v>25577</v>
      </c>
      <c r="Y1084" s="71" t="s">
        <v>25574</v>
      </c>
      <c r="Z1084" s="71"/>
      <c r="AA1084" s="71" t="s">
        <v>397</v>
      </c>
      <c r="AB1084" s="71" t="s">
        <v>397</v>
      </c>
      <c r="AC1084" s="71" t="s">
        <v>21133</v>
      </c>
      <c r="AD1084" s="71" t="s">
        <v>29611</v>
      </c>
      <c r="AE1084" s="71"/>
      <c r="AF1084" s="71"/>
      <c r="AG1084" s="71"/>
      <c r="AH1084" s="71" t="s">
        <v>397</v>
      </c>
      <c r="AI1084" s="71" t="s">
        <v>397</v>
      </c>
      <c r="AJ1084" s="71"/>
      <c r="AK1084" s="71"/>
      <c r="AL1084" s="71"/>
      <c r="AM1084" s="71"/>
      <c r="AN1084" s="71" t="s">
        <v>397</v>
      </c>
      <c r="AO1084" s="71" t="s">
        <v>397</v>
      </c>
      <c r="AP1084" s="71"/>
      <c r="AQ1084" s="71" t="s">
        <v>397</v>
      </c>
      <c r="AR1084" s="71" t="s">
        <v>397</v>
      </c>
      <c r="AS1084" s="71"/>
      <c r="AT1084" s="71" t="s">
        <v>397</v>
      </c>
      <c r="AU1084" s="71"/>
      <c r="AV1084" s="71" t="s">
        <v>21115</v>
      </c>
      <c r="AW1084" s="71" t="s">
        <v>397</v>
      </c>
      <c r="AX1084" s="71" t="s">
        <v>20973</v>
      </c>
      <c r="AY1084" s="71" t="s">
        <v>21578</v>
      </c>
      <c r="AZ1084" s="72">
        <v>45547.406817129602</v>
      </c>
      <c r="BA1084" s="71"/>
      <c r="BB1084" s="71"/>
      <c r="BC1084" s="71"/>
      <c r="BD1084" s="71"/>
      <c r="BE1084" s="71"/>
      <c r="BF1084" s="71"/>
      <c r="BG1084" s="71"/>
      <c r="BH1084" s="71"/>
      <c r="BI1084" s="71"/>
      <c r="BJ1084" s="71"/>
      <c r="BK1084" s="71"/>
      <c r="BL1084" s="81"/>
      <c r="BM1084" s="81"/>
      <c r="BN1084" s="81"/>
      <c r="BO1084" s="71"/>
      <c r="BP1084" s="71"/>
      <c r="BQ1084" s="71"/>
      <c r="BR1084" s="71" t="s">
        <v>29304</v>
      </c>
      <c r="BS1084" s="71" t="s">
        <v>23503</v>
      </c>
      <c r="BT1084" s="71" t="s">
        <v>21068</v>
      </c>
      <c r="BU1084" s="72">
        <v>44797.435601851903</v>
      </c>
      <c r="BV1084" s="71" t="s">
        <v>21068</v>
      </c>
      <c r="BW1084" s="72">
        <v>44797.435601851903</v>
      </c>
      <c r="BX1084" s="79">
        <v>11349.65</v>
      </c>
      <c r="BY1084" s="81">
        <v>0</v>
      </c>
      <c r="BZ1084" s="71"/>
      <c r="CA1084" s="81">
        <v>0</v>
      </c>
      <c r="CB1084" s="71"/>
      <c r="CC1084" s="71"/>
      <c r="CD1084" s="72"/>
      <c r="CE1084" s="71"/>
      <c r="CF1084" s="71"/>
      <c r="CG1084" s="81">
        <v>0</v>
      </c>
      <c r="CH1084" s="71"/>
      <c r="CI1084" s="81">
        <v>0</v>
      </c>
      <c r="CJ1084" s="71"/>
      <c r="CK1084" s="71"/>
      <c r="CL1084" s="71" t="s">
        <v>23504</v>
      </c>
      <c r="CM1084" s="71"/>
      <c r="CN1084" s="71"/>
      <c r="CO1084" s="71"/>
      <c r="CP1084" s="71" t="s">
        <v>23505</v>
      </c>
      <c r="CQ1084" s="71"/>
      <c r="CR1084" s="71"/>
      <c r="CS1084" s="71"/>
      <c r="CT1084" s="71"/>
      <c r="CU1084" s="72"/>
      <c r="CV1084" s="71"/>
      <c r="CW1084" s="71"/>
      <c r="CX1084" s="71" t="s">
        <v>21120</v>
      </c>
      <c r="CY1084" s="71"/>
      <c r="CZ1084" s="71" t="s">
        <v>23506</v>
      </c>
      <c r="DA1084" s="71"/>
      <c r="DB1084" s="71" t="s">
        <v>9630</v>
      </c>
    </row>
    <row r="1085" spans="1:106">
      <c r="A1085" s="71" t="s">
        <v>16151</v>
      </c>
      <c r="B1085" s="71" t="s">
        <v>16152</v>
      </c>
      <c r="C1085" s="71" t="s">
        <v>397</v>
      </c>
      <c r="D1085" s="71" t="s">
        <v>427</v>
      </c>
      <c r="E1085" s="71" t="s">
        <v>21079</v>
      </c>
      <c r="F1085" s="71" t="s">
        <v>427</v>
      </c>
      <c r="G1085" s="71"/>
      <c r="H1085" s="71"/>
      <c r="I1085" s="71" t="s">
        <v>21065</v>
      </c>
      <c r="J1085" s="79">
        <v>2172.17</v>
      </c>
      <c r="K1085" s="71" t="s">
        <v>16152</v>
      </c>
      <c r="L1085" s="71" t="s">
        <v>25579</v>
      </c>
      <c r="M1085" s="72"/>
      <c r="N1085" s="71"/>
      <c r="O1085" s="71" t="s">
        <v>25580</v>
      </c>
      <c r="P1085" s="71"/>
      <c r="Q1085" s="79">
        <v>0</v>
      </c>
      <c r="R1085" s="71" t="s">
        <v>25581</v>
      </c>
      <c r="S1085" s="71"/>
      <c r="T1085" s="71"/>
      <c r="U1085" s="71" t="s">
        <v>21068</v>
      </c>
      <c r="V1085" s="71" t="s">
        <v>21068</v>
      </c>
      <c r="W1085" s="80"/>
      <c r="X1085" s="71"/>
      <c r="Y1085" s="71" t="s">
        <v>25579</v>
      </c>
      <c r="Z1085" s="71"/>
      <c r="AA1085" s="71" t="s">
        <v>397</v>
      </c>
      <c r="AB1085" s="71" t="s">
        <v>397</v>
      </c>
      <c r="AC1085" s="71" t="s">
        <v>21133</v>
      </c>
      <c r="AD1085" s="71" t="s">
        <v>25582</v>
      </c>
      <c r="AE1085" s="71"/>
      <c r="AF1085" s="71"/>
      <c r="AG1085" s="71"/>
      <c r="AH1085" s="71" t="s">
        <v>397</v>
      </c>
      <c r="AI1085" s="71" t="s">
        <v>397</v>
      </c>
      <c r="AJ1085" s="71"/>
      <c r="AK1085" s="71"/>
      <c r="AL1085" s="71"/>
      <c r="AM1085" s="71"/>
      <c r="AN1085" s="71" t="s">
        <v>397</v>
      </c>
      <c r="AO1085" s="71" t="s">
        <v>397</v>
      </c>
      <c r="AP1085" s="71"/>
      <c r="AQ1085" s="71" t="s">
        <v>397</v>
      </c>
      <c r="AR1085" s="71" t="s">
        <v>397</v>
      </c>
      <c r="AS1085" s="71"/>
      <c r="AT1085" s="71" t="s">
        <v>397</v>
      </c>
      <c r="AU1085" s="71"/>
      <c r="AV1085" s="71" t="s">
        <v>21115</v>
      </c>
      <c r="AW1085" s="71" t="s">
        <v>397</v>
      </c>
      <c r="AX1085" s="71" t="s">
        <v>20973</v>
      </c>
      <c r="AY1085" s="71" t="s">
        <v>25583</v>
      </c>
      <c r="AZ1085" s="72">
        <v>44960.401145833297</v>
      </c>
      <c r="BA1085" s="71"/>
      <c r="BB1085" s="71"/>
      <c r="BC1085" s="71"/>
      <c r="BD1085" s="71"/>
      <c r="BE1085" s="71"/>
      <c r="BF1085" s="71"/>
      <c r="BG1085" s="71" t="s">
        <v>21069</v>
      </c>
      <c r="BH1085" s="71" t="s">
        <v>20990</v>
      </c>
      <c r="BI1085" s="71" t="s">
        <v>20978</v>
      </c>
      <c r="BJ1085" s="71" t="s">
        <v>20976</v>
      </c>
      <c r="BK1085" s="71" t="s">
        <v>21070</v>
      </c>
      <c r="BL1085" s="81">
        <v>1</v>
      </c>
      <c r="BM1085" s="81">
        <v>1</v>
      </c>
      <c r="BN1085" s="81">
        <v>0</v>
      </c>
      <c r="BO1085" s="71" t="s">
        <v>21071</v>
      </c>
      <c r="BP1085" s="71" t="s">
        <v>21071</v>
      </c>
      <c r="BQ1085" s="71"/>
      <c r="BR1085" s="71"/>
      <c r="BS1085" s="71"/>
      <c r="BT1085" s="71"/>
      <c r="BU1085" s="72"/>
      <c r="BV1085" s="71"/>
      <c r="BW1085" s="72"/>
      <c r="BX1085" s="79">
        <v>0</v>
      </c>
      <c r="BY1085" s="81">
        <v>0</v>
      </c>
      <c r="BZ1085" s="71"/>
      <c r="CA1085" s="81">
        <v>0</v>
      </c>
      <c r="CB1085" s="71"/>
      <c r="CC1085" s="71"/>
      <c r="CD1085" s="72"/>
      <c r="CE1085" s="71"/>
      <c r="CF1085" s="71"/>
      <c r="CG1085" s="81">
        <v>0</v>
      </c>
      <c r="CH1085" s="71"/>
      <c r="CI1085" s="81">
        <v>0</v>
      </c>
      <c r="CJ1085" s="71"/>
      <c r="CK1085" s="71"/>
      <c r="CL1085" s="71"/>
      <c r="CM1085" s="71"/>
      <c r="CN1085" s="71"/>
      <c r="CO1085" s="71"/>
      <c r="CP1085" s="71"/>
      <c r="CQ1085" s="71"/>
      <c r="CR1085" s="71"/>
      <c r="CS1085" s="71"/>
      <c r="CT1085" s="71"/>
      <c r="CU1085" s="72"/>
      <c r="CV1085" s="71"/>
      <c r="CW1085" s="71"/>
      <c r="CX1085" s="71"/>
      <c r="CY1085" s="71"/>
      <c r="CZ1085" s="71"/>
      <c r="DA1085" s="71"/>
      <c r="DB1085" s="71"/>
    </row>
    <row r="1086" spans="1:106">
      <c r="A1086" s="71" t="s">
        <v>16178</v>
      </c>
      <c r="B1086" s="71" t="s">
        <v>25584</v>
      </c>
      <c r="C1086" s="71" t="s">
        <v>397</v>
      </c>
      <c r="D1086" s="71" t="s">
        <v>427</v>
      </c>
      <c r="E1086" s="71" t="s">
        <v>21079</v>
      </c>
      <c r="F1086" s="71" t="s">
        <v>427</v>
      </c>
      <c r="G1086" s="71"/>
      <c r="H1086" s="71"/>
      <c r="I1086" s="71" t="s">
        <v>21065</v>
      </c>
      <c r="J1086" s="79">
        <v>1218.76</v>
      </c>
      <c r="K1086" s="71" t="s">
        <v>16179</v>
      </c>
      <c r="L1086" s="71"/>
      <c r="M1086" s="72"/>
      <c r="N1086" s="71"/>
      <c r="O1086" s="71" t="s">
        <v>25585</v>
      </c>
      <c r="P1086" s="71"/>
      <c r="Q1086" s="79">
        <v>0</v>
      </c>
      <c r="R1086" s="71" t="s">
        <v>25586</v>
      </c>
      <c r="S1086" s="71"/>
      <c r="T1086" s="71"/>
      <c r="U1086" s="71" t="s">
        <v>21068</v>
      </c>
      <c r="V1086" s="71" t="s">
        <v>21068</v>
      </c>
      <c r="W1086" s="80"/>
      <c r="X1086" s="71"/>
      <c r="Y1086" s="71"/>
      <c r="Z1086" s="71"/>
      <c r="AA1086" s="71" t="s">
        <v>397</v>
      </c>
      <c r="AB1086" s="71" t="s">
        <v>397</v>
      </c>
      <c r="AC1086" s="71"/>
      <c r="AD1086" s="71"/>
      <c r="AE1086" s="71"/>
      <c r="AF1086" s="71"/>
      <c r="AG1086" s="71"/>
      <c r="AH1086" s="71" t="s">
        <v>397</v>
      </c>
      <c r="AI1086" s="71" t="s">
        <v>397</v>
      </c>
      <c r="AJ1086" s="71"/>
      <c r="AK1086" s="71"/>
      <c r="AL1086" s="71"/>
      <c r="AM1086" s="71"/>
      <c r="AN1086" s="71" t="s">
        <v>397</v>
      </c>
      <c r="AO1086" s="71" t="s">
        <v>397</v>
      </c>
      <c r="AP1086" s="71"/>
      <c r="AQ1086" s="71" t="s">
        <v>397</v>
      </c>
      <c r="AR1086" s="71" t="s">
        <v>397</v>
      </c>
      <c r="AS1086" s="71"/>
      <c r="AT1086" s="71" t="s">
        <v>397</v>
      </c>
      <c r="AU1086" s="71"/>
      <c r="AV1086" s="71" t="s">
        <v>397</v>
      </c>
      <c r="AW1086" s="71" t="s">
        <v>397</v>
      </c>
      <c r="AX1086" s="71"/>
      <c r="AY1086" s="71"/>
      <c r="AZ1086" s="72"/>
      <c r="BA1086" s="71"/>
      <c r="BB1086" s="71"/>
      <c r="BC1086" s="71"/>
      <c r="BD1086" s="71"/>
      <c r="BE1086" s="71"/>
      <c r="BF1086" s="71"/>
      <c r="BG1086" s="71" t="s">
        <v>21069</v>
      </c>
      <c r="BH1086" s="71" t="s">
        <v>20990</v>
      </c>
      <c r="BI1086" s="71" t="s">
        <v>20978</v>
      </c>
      <c r="BJ1086" s="71" t="s">
        <v>20976</v>
      </c>
      <c r="BK1086" s="71" t="s">
        <v>21070</v>
      </c>
      <c r="BL1086" s="81">
        <v>1</v>
      </c>
      <c r="BM1086" s="81">
        <v>1</v>
      </c>
      <c r="BN1086" s="81">
        <v>0</v>
      </c>
      <c r="BO1086" s="71" t="s">
        <v>21071</v>
      </c>
      <c r="BP1086" s="71" t="s">
        <v>21071</v>
      </c>
      <c r="BQ1086" s="71"/>
      <c r="BR1086" s="71"/>
      <c r="BS1086" s="71"/>
      <c r="BT1086" s="71"/>
      <c r="BU1086" s="72"/>
      <c r="BV1086" s="71"/>
      <c r="BW1086" s="72"/>
      <c r="BX1086" s="79">
        <v>0</v>
      </c>
      <c r="BY1086" s="81">
        <v>0</v>
      </c>
      <c r="BZ1086" s="71"/>
      <c r="CA1086" s="81">
        <v>0</v>
      </c>
      <c r="CB1086" s="71"/>
      <c r="CC1086" s="71"/>
      <c r="CD1086" s="72"/>
      <c r="CE1086" s="71"/>
      <c r="CF1086" s="71"/>
      <c r="CG1086" s="81">
        <v>0</v>
      </c>
      <c r="CH1086" s="71"/>
      <c r="CI1086" s="81">
        <v>0</v>
      </c>
      <c r="CJ1086" s="71"/>
      <c r="CK1086" s="71"/>
      <c r="CL1086" s="71"/>
      <c r="CM1086" s="71"/>
      <c r="CN1086" s="71"/>
      <c r="CO1086" s="71"/>
      <c r="CP1086" s="71"/>
      <c r="CQ1086" s="71"/>
      <c r="CR1086" s="71"/>
      <c r="CS1086" s="71"/>
      <c r="CT1086" s="71"/>
      <c r="CU1086" s="72"/>
      <c r="CV1086" s="71"/>
      <c r="CW1086" s="71"/>
      <c r="CX1086" s="71"/>
      <c r="CY1086" s="71"/>
      <c r="CZ1086" s="71"/>
      <c r="DA1086" s="71"/>
      <c r="DB1086" s="71"/>
    </row>
    <row r="1087" spans="1:106">
      <c r="A1087" s="71" t="s">
        <v>16181</v>
      </c>
      <c r="B1087" s="71" t="s">
        <v>16182</v>
      </c>
      <c r="C1087" s="71" t="s">
        <v>391</v>
      </c>
      <c r="D1087" s="71" t="s">
        <v>427</v>
      </c>
      <c r="E1087" s="71" t="s">
        <v>21079</v>
      </c>
      <c r="F1087" s="71" t="s">
        <v>427</v>
      </c>
      <c r="G1087" s="71"/>
      <c r="H1087" s="71"/>
      <c r="I1087" s="71" t="s">
        <v>21065</v>
      </c>
      <c r="J1087" s="79">
        <v>0</v>
      </c>
      <c r="K1087" s="71" t="s">
        <v>16182</v>
      </c>
      <c r="L1087" s="71" t="s">
        <v>25587</v>
      </c>
      <c r="M1087" s="72"/>
      <c r="N1087" s="71"/>
      <c r="O1087" s="71" t="s">
        <v>25588</v>
      </c>
      <c r="P1087" s="71"/>
      <c r="Q1087" s="79">
        <v>0</v>
      </c>
      <c r="R1087" s="71" t="s">
        <v>25589</v>
      </c>
      <c r="S1087" s="71"/>
      <c r="T1087" s="71"/>
      <c r="U1087" s="71" t="s">
        <v>21068</v>
      </c>
      <c r="V1087" s="71" t="s">
        <v>21068</v>
      </c>
      <c r="W1087" s="80"/>
      <c r="X1087" s="71"/>
      <c r="Y1087" s="71" t="s">
        <v>25587</v>
      </c>
      <c r="Z1087" s="71"/>
      <c r="AA1087" s="71" t="s">
        <v>397</v>
      </c>
      <c r="AB1087" s="71" t="s">
        <v>397</v>
      </c>
      <c r="AC1087" s="71" t="s">
        <v>25590</v>
      </c>
      <c r="AD1087" s="71" t="s">
        <v>25591</v>
      </c>
      <c r="AE1087" s="71"/>
      <c r="AF1087" s="71"/>
      <c r="AG1087" s="71"/>
      <c r="AH1087" s="71" t="s">
        <v>397</v>
      </c>
      <c r="AI1087" s="71" t="s">
        <v>397</v>
      </c>
      <c r="AJ1087" s="71"/>
      <c r="AK1087" s="71"/>
      <c r="AL1087" s="71"/>
      <c r="AM1087" s="71"/>
      <c r="AN1087" s="71" t="s">
        <v>397</v>
      </c>
      <c r="AO1087" s="71" t="s">
        <v>397</v>
      </c>
      <c r="AP1087" s="71"/>
      <c r="AQ1087" s="71" t="s">
        <v>397</v>
      </c>
      <c r="AR1087" s="71" t="s">
        <v>397</v>
      </c>
      <c r="AS1087" s="71"/>
      <c r="AT1087" s="71" t="s">
        <v>397</v>
      </c>
      <c r="AU1087" s="71"/>
      <c r="AV1087" s="71" t="s">
        <v>21115</v>
      </c>
      <c r="AW1087" s="71" t="s">
        <v>397</v>
      </c>
      <c r="AX1087" s="71" t="s">
        <v>20973</v>
      </c>
      <c r="AY1087" s="71" t="s">
        <v>25592</v>
      </c>
      <c r="AZ1087" s="72">
        <v>45245.015138888899</v>
      </c>
      <c r="BA1087" s="71"/>
      <c r="BB1087" s="71"/>
      <c r="BC1087" s="71"/>
      <c r="BD1087" s="71"/>
      <c r="BE1087" s="71"/>
      <c r="BF1087" s="71"/>
      <c r="BG1087" s="71" t="s">
        <v>21069</v>
      </c>
      <c r="BH1087" s="71" t="s">
        <v>20990</v>
      </c>
      <c r="BI1087" s="71" t="s">
        <v>20978</v>
      </c>
      <c r="BJ1087" s="71" t="s">
        <v>20976</v>
      </c>
      <c r="BK1087" s="71" t="s">
        <v>21070</v>
      </c>
      <c r="BL1087" s="81">
        <v>1</v>
      </c>
      <c r="BM1087" s="81">
        <v>1</v>
      </c>
      <c r="BN1087" s="81">
        <v>0</v>
      </c>
      <c r="BO1087" s="71" t="s">
        <v>21071</v>
      </c>
      <c r="BP1087" s="71" t="s">
        <v>21071</v>
      </c>
      <c r="BQ1087" s="71"/>
      <c r="BR1087" s="71"/>
      <c r="BS1087" s="71"/>
      <c r="BT1087" s="71"/>
      <c r="BU1087" s="72"/>
      <c r="BV1087" s="71"/>
      <c r="BW1087" s="72"/>
      <c r="BX1087" s="79">
        <v>0</v>
      </c>
      <c r="BY1087" s="81">
        <v>0</v>
      </c>
      <c r="BZ1087" s="71"/>
      <c r="CA1087" s="81">
        <v>0</v>
      </c>
      <c r="CB1087" s="71"/>
      <c r="CC1087" s="71"/>
      <c r="CD1087" s="72"/>
      <c r="CE1087" s="71"/>
      <c r="CF1087" s="71"/>
      <c r="CG1087" s="81">
        <v>0</v>
      </c>
      <c r="CH1087" s="71"/>
      <c r="CI1087" s="81">
        <v>0</v>
      </c>
      <c r="CJ1087" s="71"/>
      <c r="CK1087" s="71"/>
      <c r="CL1087" s="71"/>
      <c r="CM1087" s="71"/>
      <c r="CN1087" s="71"/>
      <c r="CO1087" s="71"/>
      <c r="CP1087" s="71"/>
      <c r="CQ1087" s="71"/>
      <c r="CR1087" s="71"/>
      <c r="CS1087" s="71"/>
      <c r="CT1087" s="71"/>
      <c r="CU1087" s="72"/>
      <c r="CV1087" s="71"/>
      <c r="CW1087" s="71"/>
      <c r="CX1087" s="71"/>
      <c r="CY1087" s="71"/>
      <c r="CZ1087" s="71"/>
      <c r="DA1087" s="71"/>
      <c r="DB1087" s="71"/>
    </row>
    <row r="1088" spans="1:106">
      <c r="A1088" s="71" t="s">
        <v>16184</v>
      </c>
      <c r="B1088" s="71" t="s">
        <v>16185</v>
      </c>
      <c r="C1088" s="71" t="s">
        <v>21106</v>
      </c>
      <c r="D1088" s="71" t="s">
        <v>450</v>
      </c>
      <c r="E1088" s="71" t="s">
        <v>21079</v>
      </c>
      <c r="F1088" s="71" t="s">
        <v>450</v>
      </c>
      <c r="G1088" s="71" t="s">
        <v>21107</v>
      </c>
      <c r="H1088" s="71" t="s">
        <v>21108</v>
      </c>
      <c r="I1088" s="71" t="s">
        <v>21065</v>
      </c>
      <c r="J1088" s="79">
        <v>0</v>
      </c>
      <c r="K1088" s="71" t="s">
        <v>25593</v>
      </c>
      <c r="L1088" s="71" t="s">
        <v>25594</v>
      </c>
      <c r="M1088" s="72">
        <v>45314.507222222201</v>
      </c>
      <c r="N1088" s="71" t="s">
        <v>22493</v>
      </c>
      <c r="O1088" s="71" t="s">
        <v>25595</v>
      </c>
      <c r="P1088" s="71"/>
      <c r="Q1088" s="79">
        <v>999999999</v>
      </c>
      <c r="R1088" s="71"/>
      <c r="S1088" s="71"/>
      <c r="T1088" s="71"/>
      <c r="U1088" s="71"/>
      <c r="V1088" s="71"/>
      <c r="W1088" s="80"/>
      <c r="X1088" s="71" t="s">
        <v>25596</v>
      </c>
      <c r="Y1088" s="71" t="s">
        <v>25594</v>
      </c>
      <c r="Z1088" s="71"/>
      <c r="AA1088" s="71" t="s">
        <v>397</v>
      </c>
      <c r="AB1088" s="71" t="s">
        <v>397</v>
      </c>
      <c r="AC1088" s="71" t="s">
        <v>21133</v>
      </c>
      <c r="AD1088" s="71" t="s">
        <v>29612</v>
      </c>
      <c r="AE1088" s="71"/>
      <c r="AF1088" s="71"/>
      <c r="AG1088" s="71"/>
      <c r="AH1088" s="71" t="s">
        <v>397</v>
      </c>
      <c r="AI1088" s="71" t="s">
        <v>397</v>
      </c>
      <c r="AJ1088" s="71"/>
      <c r="AK1088" s="71"/>
      <c r="AL1088" s="71"/>
      <c r="AM1088" s="71"/>
      <c r="AN1088" s="71" t="s">
        <v>397</v>
      </c>
      <c r="AO1088" s="71" t="s">
        <v>397</v>
      </c>
      <c r="AP1088" s="71"/>
      <c r="AQ1088" s="71" t="s">
        <v>397</v>
      </c>
      <c r="AR1088" s="71" t="s">
        <v>397</v>
      </c>
      <c r="AS1088" s="71"/>
      <c r="AT1088" s="71" t="s">
        <v>397</v>
      </c>
      <c r="AU1088" s="71"/>
      <c r="AV1088" s="71" t="s">
        <v>21115</v>
      </c>
      <c r="AW1088" s="71" t="s">
        <v>397</v>
      </c>
      <c r="AX1088" s="71" t="s">
        <v>20973</v>
      </c>
      <c r="AY1088" s="71" t="s">
        <v>21578</v>
      </c>
      <c r="AZ1088" s="72">
        <v>45547.406828703701</v>
      </c>
      <c r="BA1088" s="71"/>
      <c r="BB1088" s="71"/>
      <c r="BC1088" s="71"/>
      <c r="BD1088" s="71"/>
      <c r="BE1088" s="71"/>
      <c r="BF1088" s="71"/>
      <c r="BG1088" s="71"/>
      <c r="BH1088" s="71"/>
      <c r="BI1088" s="71"/>
      <c r="BJ1088" s="71"/>
      <c r="BK1088" s="71"/>
      <c r="BL1088" s="81"/>
      <c r="BM1088" s="81"/>
      <c r="BN1088" s="81"/>
      <c r="BO1088" s="71"/>
      <c r="BP1088" s="71"/>
      <c r="BQ1088" s="71"/>
      <c r="BR1088" s="71"/>
      <c r="BS1088" s="71"/>
      <c r="BT1088" s="71"/>
      <c r="BU1088" s="72"/>
      <c r="BV1088" s="71"/>
      <c r="BW1088" s="72"/>
      <c r="BX1088" s="79">
        <v>0</v>
      </c>
      <c r="BY1088" s="81">
        <v>0</v>
      </c>
      <c r="BZ1088" s="71"/>
      <c r="CA1088" s="81">
        <v>0</v>
      </c>
      <c r="CB1088" s="71"/>
      <c r="CC1088" s="71"/>
      <c r="CD1088" s="72"/>
      <c r="CE1088" s="71"/>
      <c r="CF1088" s="71"/>
      <c r="CG1088" s="81">
        <v>0</v>
      </c>
      <c r="CH1088" s="71"/>
      <c r="CI1088" s="81">
        <v>0</v>
      </c>
      <c r="CJ1088" s="71"/>
      <c r="CK1088" s="71"/>
      <c r="CL1088" s="71"/>
      <c r="CM1088" s="71"/>
      <c r="CN1088" s="71"/>
      <c r="CO1088" s="71"/>
      <c r="CP1088" s="71"/>
      <c r="CQ1088" s="71"/>
      <c r="CR1088" s="71"/>
      <c r="CS1088" s="71"/>
      <c r="CT1088" s="71"/>
      <c r="CU1088" s="72"/>
      <c r="CV1088" s="71"/>
      <c r="CW1088" s="71"/>
      <c r="CX1088" s="71"/>
      <c r="CY1088" s="71"/>
      <c r="CZ1088" s="71"/>
      <c r="DA1088" s="71"/>
      <c r="DB1088" s="71"/>
    </row>
    <row r="1089" spans="1:106">
      <c r="A1089" s="71" t="s">
        <v>16191</v>
      </c>
      <c r="B1089" s="71" t="s">
        <v>16192</v>
      </c>
      <c r="C1089" s="71" t="s">
        <v>397</v>
      </c>
      <c r="D1089" s="71" t="s">
        <v>450</v>
      </c>
      <c r="E1089" s="71" t="s">
        <v>21079</v>
      </c>
      <c r="F1089" s="71" t="s">
        <v>450</v>
      </c>
      <c r="G1089" s="71"/>
      <c r="H1089" s="71"/>
      <c r="I1089" s="71" t="s">
        <v>21065</v>
      </c>
      <c r="J1089" s="79">
        <v>588</v>
      </c>
      <c r="K1089" s="71" t="s">
        <v>16192</v>
      </c>
      <c r="L1089" s="71"/>
      <c r="M1089" s="72"/>
      <c r="N1089" s="71"/>
      <c r="O1089" s="71"/>
      <c r="P1089" s="71"/>
      <c r="Q1089" s="79">
        <v>2000</v>
      </c>
      <c r="R1089" s="71" t="s">
        <v>25598</v>
      </c>
      <c r="S1089" s="71"/>
      <c r="T1089" s="71" t="s">
        <v>21083</v>
      </c>
      <c r="U1089" s="71" t="s">
        <v>21557</v>
      </c>
      <c r="V1089" s="71" t="s">
        <v>21557</v>
      </c>
      <c r="W1089" s="80"/>
      <c r="X1089" s="71"/>
      <c r="Y1089" s="71"/>
      <c r="Z1089" s="71"/>
      <c r="AA1089" s="71" t="s">
        <v>397</v>
      </c>
      <c r="AB1089" s="71" t="s">
        <v>397</v>
      </c>
      <c r="AC1089" s="71"/>
      <c r="AD1089" s="71"/>
      <c r="AE1089" s="71"/>
      <c r="AF1089" s="71"/>
      <c r="AG1089" s="71"/>
      <c r="AH1089" s="71" t="s">
        <v>397</v>
      </c>
      <c r="AI1089" s="71" t="s">
        <v>397</v>
      </c>
      <c r="AJ1089" s="71"/>
      <c r="AK1089" s="71"/>
      <c r="AL1089" s="71"/>
      <c r="AM1089" s="71"/>
      <c r="AN1089" s="71" t="s">
        <v>397</v>
      </c>
      <c r="AO1089" s="71" t="s">
        <v>397</v>
      </c>
      <c r="AP1089" s="71"/>
      <c r="AQ1089" s="71" t="s">
        <v>397</v>
      </c>
      <c r="AR1089" s="71" t="s">
        <v>397</v>
      </c>
      <c r="AS1089" s="71"/>
      <c r="AT1089" s="71" t="s">
        <v>397</v>
      </c>
      <c r="AU1089" s="71"/>
      <c r="AV1089" s="71" t="s">
        <v>397</v>
      </c>
      <c r="AW1089" s="71" t="s">
        <v>397</v>
      </c>
      <c r="AX1089" s="71"/>
      <c r="AY1089" s="71"/>
      <c r="AZ1089" s="72"/>
      <c r="BA1089" s="71"/>
      <c r="BB1089" s="71"/>
      <c r="BC1089" s="71"/>
      <c r="BD1089" s="71"/>
      <c r="BE1089" s="71"/>
      <c r="BF1089" s="71"/>
      <c r="BG1089" s="71" t="s">
        <v>21069</v>
      </c>
      <c r="BH1089" s="71" t="s">
        <v>20990</v>
      </c>
      <c r="BI1089" s="71" t="s">
        <v>20978</v>
      </c>
      <c r="BJ1089" s="71" t="s">
        <v>20976</v>
      </c>
      <c r="BK1089" s="71" t="s">
        <v>21070</v>
      </c>
      <c r="BL1089" s="81">
        <v>1</v>
      </c>
      <c r="BM1089" s="81">
        <v>1</v>
      </c>
      <c r="BN1089" s="81">
        <v>0</v>
      </c>
      <c r="BO1089" s="71" t="s">
        <v>21071</v>
      </c>
      <c r="BP1089" s="71" t="s">
        <v>21071</v>
      </c>
      <c r="BQ1089" s="71"/>
      <c r="BR1089" s="71"/>
      <c r="BS1089" s="71"/>
      <c r="BT1089" s="71"/>
      <c r="BU1089" s="72"/>
      <c r="BV1089" s="71"/>
      <c r="BW1089" s="72"/>
      <c r="BX1089" s="79">
        <v>0</v>
      </c>
      <c r="BY1089" s="81">
        <v>0</v>
      </c>
      <c r="BZ1089" s="71"/>
      <c r="CA1089" s="81">
        <v>0</v>
      </c>
      <c r="CB1089" s="71"/>
      <c r="CC1089" s="71"/>
      <c r="CD1089" s="72"/>
      <c r="CE1089" s="71"/>
      <c r="CF1089" s="71"/>
      <c r="CG1089" s="81">
        <v>0</v>
      </c>
      <c r="CH1089" s="71"/>
      <c r="CI1089" s="81">
        <v>0</v>
      </c>
      <c r="CJ1089" s="71"/>
      <c r="CK1089" s="71"/>
      <c r="CL1089" s="71"/>
      <c r="CM1089" s="71"/>
      <c r="CN1089" s="71"/>
      <c r="CO1089" s="71"/>
      <c r="CP1089" s="71"/>
      <c r="CQ1089" s="71"/>
      <c r="CR1089" s="71"/>
      <c r="CS1089" s="71"/>
      <c r="CT1089" s="71"/>
      <c r="CU1089" s="72"/>
      <c r="CV1089" s="71"/>
      <c r="CW1089" s="71"/>
      <c r="CX1089" s="71"/>
      <c r="CY1089" s="71"/>
      <c r="CZ1089" s="71"/>
      <c r="DA1089" s="71"/>
      <c r="DB1089" s="71"/>
    </row>
    <row r="1090" spans="1:106">
      <c r="A1090" s="71" t="s">
        <v>16212</v>
      </c>
      <c r="B1090" s="71" t="s">
        <v>16213</v>
      </c>
      <c r="C1090" s="71" t="s">
        <v>391</v>
      </c>
      <c r="D1090" s="71" t="s">
        <v>427</v>
      </c>
      <c r="E1090" s="71" t="s">
        <v>21079</v>
      </c>
      <c r="F1090" s="71" t="s">
        <v>427</v>
      </c>
      <c r="G1090" s="71"/>
      <c r="H1090" s="71"/>
      <c r="I1090" s="71" t="s">
        <v>21065</v>
      </c>
      <c r="J1090" s="79">
        <v>0</v>
      </c>
      <c r="K1090" s="71"/>
      <c r="L1090" s="71"/>
      <c r="M1090" s="72"/>
      <c r="N1090" s="71"/>
      <c r="O1090" s="71" t="s">
        <v>25599</v>
      </c>
      <c r="P1090" s="71"/>
      <c r="Q1090" s="79">
        <v>0</v>
      </c>
      <c r="R1090" s="71" t="s">
        <v>25600</v>
      </c>
      <c r="S1090" s="71"/>
      <c r="T1090" s="71"/>
      <c r="U1090" s="71" t="s">
        <v>21068</v>
      </c>
      <c r="V1090" s="71" t="s">
        <v>21068</v>
      </c>
      <c r="W1090" s="80"/>
      <c r="X1090" s="71"/>
      <c r="Y1090" s="71"/>
      <c r="Z1090" s="71"/>
      <c r="AA1090" s="71" t="s">
        <v>397</v>
      </c>
      <c r="AB1090" s="71" t="s">
        <v>397</v>
      </c>
      <c r="AC1090" s="71"/>
      <c r="AD1090" s="71"/>
      <c r="AE1090" s="71"/>
      <c r="AF1090" s="71"/>
      <c r="AG1090" s="71"/>
      <c r="AH1090" s="71" t="s">
        <v>397</v>
      </c>
      <c r="AI1090" s="71" t="s">
        <v>397</v>
      </c>
      <c r="AJ1090" s="71"/>
      <c r="AK1090" s="71"/>
      <c r="AL1090" s="71"/>
      <c r="AM1090" s="71"/>
      <c r="AN1090" s="71" t="s">
        <v>397</v>
      </c>
      <c r="AO1090" s="71" t="s">
        <v>397</v>
      </c>
      <c r="AP1090" s="71"/>
      <c r="AQ1090" s="71" t="s">
        <v>397</v>
      </c>
      <c r="AR1090" s="71" t="s">
        <v>397</v>
      </c>
      <c r="AS1090" s="71"/>
      <c r="AT1090" s="71" t="s">
        <v>397</v>
      </c>
      <c r="AU1090" s="71"/>
      <c r="AV1090" s="71" t="s">
        <v>397</v>
      </c>
      <c r="AW1090" s="71" t="s">
        <v>397</v>
      </c>
      <c r="AX1090" s="71"/>
      <c r="AY1090" s="71"/>
      <c r="AZ1090" s="72"/>
      <c r="BA1090" s="71"/>
      <c r="BB1090" s="71"/>
      <c r="BC1090" s="71"/>
      <c r="BD1090" s="71"/>
      <c r="BE1090" s="71"/>
      <c r="BF1090" s="71"/>
      <c r="BG1090" s="71" t="s">
        <v>21069</v>
      </c>
      <c r="BH1090" s="71" t="s">
        <v>20990</v>
      </c>
      <c r="BI1090" s="71" t="s">
        <v>20978</v>
      </c>
      <c r="BJ1090" s="71" t="s">
        <v>20976</v>
      </c>
      <c r="BK1090" s="71" t="s">
        <v>21070</v>
      </c>
      <c r="BL1090" s="81">
        <v>1</v>
      </c>
      <c r="BM1090" s="81">
        <v>1</v>
      </c>
      <c r="BN1090" s="81">
        <v>0</v>
      </c>
      <c r="BO1090" s="71" t="s">
        <v>21071</v>
      </c>
      <c r="BP1090" s="71" t="s">
        <v>21071</v>
      </c>
      <c r="BQ1090" s="71"/>
      <c r="BR1090" s="71"/>
      <c r="BS1090" s="71"/>
      <c r="BT1090" s="71"/>
      <c r="BU1090" s="72"/>
      <c r="BV1090" s="71"/>
      <c r="BW1090" s="72"/>
      <c r="BX1090" s="79">
        <v>0</v>
      </c>
      <c r="BY1090" s="81">
        <v>0</v>
      </c>
      <c r="BZ1090" s="71"/>
      <c r="CA1090" s="81">
        <v>0</v>
      </c>
      <c r="CB1090" s="71"/>
      <c r="CC1090" s="71"/>
      <c r="CD1090" s="72"/>
      <c r="CE1090" s="71"/>
      <c r="CF1090" s="71"/>
      <c r="CG1090" s="81">
        <v>0</v>
      </c>
      <c r="CH1090" s="71"/>
      <c r="CI1090" s="81">
        <v>0</v>
      </c>
      <c r="CJ1090" s="71"/>
      <c r="CK1090" s="71"/>
      <c r="CL1090" s="71"/>
      <c r="CM1090" s="71"/>
      <c r="CN1090" s="71"/>
      <c r="CO1090" s="71"/>
      <c r="CP1090" s="71"/>
      <c r="CQ1090" s="71"/>
      <c r="CR1090" s="71"/>
      <c r="CS1090" s="71"/>
      <c r="CT1090" s="71"/>
      <c r="CU1090" s="72"/>
      <c r="CV1090" s="71"/>
      <c r="CW1090" s="71"/>
      <c r="CX1090" s="71"/>
      <c r="CY1090" s="71"/>
      <c r="CZ1090" s="71"/>
      <c r="DA1090" s="71"/>
      <c r="DB1090" s="71"/>
    </row>
    <row r="1091" spans="1:106">
      <c r="A1091" s="71" t="s">
        <v>16227</v>
      </c>
      <c r="B1091" s="71" t="s">
        <v>16228</v>
      </c>
      <c r="C1091" s="71" t="s">
        <v>397</v>
      </c>
      <c r="D1091" s="71" t="s">
        <v>450</v>
      </c>
      <c r="E1091" s="71" t="s">
        <v>21836</v>
      </c>
      <c r="F1091" s="71" t="s">
        <v>450</v>
      </c>
      <c r="G1091" s="71"/>
      <c r="H1091" s="71"/>
      <c r="I1091" s="71" t="s">
        <v>21065</v>
      </c>
      <c r="J1091" s="79">
        <v>0</v>
      </c>
      <c r="K1091" s="71" t="s">
        <v>2445</v>
      </c>
      <c r="L1091" s="71"/>
      <c r="M1091" s="72"/>
      <c r="N1091" s="71"/>
      <c r="O1091" s="71"/>
      <c r="P1091" s="71"/>
      <c r="Q1091" s="79">
        <v>2499</v>
      </c>
      <c r="R1091" s="71"/>
      <c r="S1091" s="71"/>
      <c r="T1091" s="71"/>
      <c r="U1091" s="71"/>
      <c r="V1091" s="71"/>
      <c r="W1091" s="80"/>
      <c r="X1091" s="71"/>
      <c r="Y1091" s="71"/>
      <c r="Z1091" s="71"/>
      <c r="AA1091" s="71" t="s">
        <v>397</v>
      </c>
      <c r="AB1091" s="71" t="s">
        <v>397</v>
      </c>
      <c r="AC1091" s="71"/>
      <c r="AD1091" s="71"/>
      <c r="AE1091" s="71"/>
      <c r="AF1091" s="71"/>
      <c r="AG1091" s="71"/>
      <c r="AH1091" s="71" t="s">
        <v>397</v>
      </c>
      <c r="AI1091" s="71" t="s">
        <v>397</v>
      </c>
      <c r="AJ1091" s="71"/>
      <c r="AK1091" s="71"/>
      <c r="AL1091" s="71"/>
      <c r="AM1091" s="71"/>
      <c r="AN1091" s="71" t="s">
        <v>397</v>
      </c>
      <c r="AO1091" s="71" t="s">
        <v>397</v>
      </c>
      <c r="AP1091" s="71"/>
      <c r="AQ1091" s="71" t="s">
        <v>397</v>
      </c>
      <c r="AR1091" s="71" t="s">
        <v>397</v>
      </c>
      <c r="AS1091" s="71"/>
      <c r="AT1091" s="71" t="s">
        <v>397</v>
      </c>
      <c r="AU1091" s="71"/>
      <c r="AV1091" s="71" t="s">
        <v>397</v>
      </c>
      <c r="AW1091" s="71" t="s">
        <v>397</v>
      </c>
      <c r="AX1091" s="71"/>
      <c r="AY1091" s="71"/>
      <c r="AZ1091" s="72"/>
      <c r="BA1091" s="71"/>
      <c r="BB1091" s="71"/>
      <c r="BC1091" s="71"/>
      <c r="BD1091" s="71"/>
      <c r="BE1091" s="71"/>
      <c r="BF1091" s="71"/>
      <c r="BG1091" s="71"/>
      <c r="BH1091" s="71"/>
      <c r="BI1091" s="71"/>
      <c r="BJ1091" s="71"/>
      <c r="BK1091" s="71"/>
      <c r="BL1091" s="81"/>
      <c r="BM1091" s="81"/>
      <c r="BN1091" s="81"/>
      <c r="BO1091" s="71"/>
      <c r="BP1091" s="71"/>
      <c r="BQ1091" s="71"/>
      <c r="BR1091" s="71"/>
      <c r="BS1091" s="71"/>
      <c r="BT1091" s="71"/>
      <c r="BU1091" s="72"/>
      <c r="BV1091" s="71"/>
      <c r="BW1091" s="72"/>
      <c r="BX1091" s="79">
        <v>0</v>
      </c>
      <c r="BY1091" s="81">
        <v>0</v>
      </c>
      <c r="BZ1091" s="71"/>
      <c r="CA1091" s="81">
        <v>0</v>
      </c>
      <c r="CB1091" s="71"/>
      <c r="CC1091" s="71"/>
      <c r="CD1091" s="72"/>
      <c r="CE1091" s="71"/>
      <c r="CF1091" s="71"/>
      <c r="CG1091" s="81">
        <v>0</v>
      </c>
      <c r="CH1091" s="71"/>
      <c r="CI1091" s="81">
        <v>0</v>
      </c>
      <c r="CJ1091" s="71"/>
      <c r="CK1091" s="71"/>
      <c r="CL1091" s="71"/>
      <c r="CM1091" s="71"/>
      <c r="CN1091" s="71"/>
      <c r="CO1091" s="71"/>
      <c r="CP1091" s="71"/>
      <c r="CQ1091" s="71"/>
      <c r="CR1091" s="71"/>
      <c r="CS1091" s="71"/>
      <c r="CT1091" s="71"/>
      <c r="CU1091" s="72"/>
      <c r="CV1091" s="71"/>
      <c r="CW1091" s="71"/>
      <c r="CX1091" s="71"/>
      <c r="CY1091" s="71"/>
      <c r="CZ1091" s="71"/>
      <c r="DA1091" s="71"/>
      <c r="DB1091" s="71"/>
    </row>
    <row r="1092" spans="1:106">
      <c r="A1092" s="71" t="s">
        <v>16233</v>
      </c>
      <c r="B1092" s="71" t="s">
        <v>16234</v>
      </c>
      <c r="C1092" s="71" t="s">
        <v>397</v>
      </c>
      <c r="D1092" s="71" t="s">
        <v>450</v>
      </c>
      <c r="E1092" s="71" t="s">
        <v>21064</v>
      </c>
      <c r="F1092" s="71" t="s">
        <v>450</v>
      </c>
      <c r="G1092" s="71" t="s">
        <v>25601</v>
      </c>
      <c r="H1092" s="71" t="s">
        <v>22769</v>
      </c>
      <c r="I1092" s="71" t="s">
        <v>21065</v>
      </c>
      <c r="J1092" s="79">
        <v>0</v>
      </c>
      <c r="K1092" s="71" t="s">
        <v>25602</v>
      </c>
      <c r="L1092" s="71" t="s">
        <v>25603</v>
      </c>
      <c r="M1092" s="72"/>
      <c r="N1092" s="71"/>
      <c r="O1092" s="71" t="s">
        <v>25604</v>
      </c>
      <c r="P1092" s="71"/>
      <c r="Q1092" s="79">
        <v>2400</v>
      </c>
      <c r="R1092" s="71" t="s">
        <v>25605</v>
      </c>
      <c r="S1092" s="71"/>
      <c r="T1092" s="71" t="s">
        <v>25606</v>
      </c>
      <c r="U1092" s="71" t="s">
        <v>21497</v>
      </c>
      <c r="V1092" s="71" t="s">
        <v>21497</v>
      </c>
      <c r="W1092" s="80"/>
      <c r="X1092" s="71" t="s">
        <v>25607</v>
      </c>
      <c r="Y1092" s="71" t="s">
        <v>25603</v>
      </c>
      <c r="Z1092" s="71"/>
      <c r="AA1092" s="71" t="s">
        <v>397</v>
      </c>
      <c r="AB1092" s="71" t="s">
        <v>397</v>
      </c>
      <c r="AC1092" s="71" t="s">
        <v>21133</v>
      </c>
      <c r="AD1092" s="71" t="s">
        <v>29613</v>
      </c>
      <c r="AE1092" s="71"/>
      <c r="AF1092" s="71"/>
      <c r="AG1092" s="71"/>
      <c r="AH1092" s="71" t="s">
        <v>397</v>
      </c>
      <c r="AI1092" s="71" t="s">
        <v>397</v>
      </c>
      <c r="AJ1092" s="71"/>
      <c r="AK1092" s="71"/>
      <c r="AL1092" s="71"/>
      <c r="AM1092" s="71"/>
      <c r="AN1092" s="71" t="s">
        <v>397</v>
      </c>
      <c r="AO1092" s="71" t="s">
        <v>397</v>
      </c>
      <c r="AP1092" s="71"/>
      <c r="AQ1092" s="71" t="s">
        <v>397</v>
      </c>
      <c r="AR1092" s="71" t="s">
        <v>397</v>
      </c>
      <c r="AS1092" s="71"/>
      <c r="AT1092" s="71" t="s">
        <v>397</v>
      </c>
      <c r="AU1092" s="71"/>
      <c r="AV1092" s="71" t="s">
        <v>21115</v>
      </c>
      <c r="AW1092" s="71" t="s">
        <v>397</v>
      </c>
      <c r="AX1092" s="71" t="s">
        <v>20973</v>
      </c>
      <c r="AY1092" s="71" t="s">
        <v>21578</v>
      </c>
      <c r="AZ1092" s="72">
        <v>45547.406875000001</v>
      </c>
      <c r="BA1092" s="71"/>
      <c r="BB1092" s="71"/>
      <c r="BC1092" s="71"/>
      <c r="BD1092" s="71"/>
      <c r="BE1092" s="71"/>
      <c r="BF1092" s="71"/>
      <c r="BG1092" s="71" t="s">
        <v>21069</v>
      </c>
      <c r="BH1092" s="71" t="s">
        <v>20990</v>
      </c>
      <c r="BI1092" s="71" t="s">
        <v>20978</v>
      </c>
      <c r="BJ1092" s="71" t="s">
        <v>20976</v>
      </c>
      <c r="BK1092" s="71" t="s">
        <v>21070</v>
      </c>
      <c r="BL1092" s="81">
        <v>1</v>
      </c>
      <c r="BM1092" s="81">
        <v>1</v>
      </c>
      <c r="BN1092" s="81">
        <v>0</v>
      </c>
      <c r="BO1092" s="71" t="s">
        <v>21071</v>
      </c>
      <c r="BP1092" s="71" t="s">
        <v>21071</v>
      </c>
      <c r="BQ1092" s="71"/>
      <c r="BR1092" s="71"/>
      <c r="BS1092" s="71"/>
      <c r="BT1092" s="71"/>
      <c r="BU1092" s="72"/>
      <c r="BV1092" s="71"/>
      <c r="BW1092" s="72"/>
      <c r="BX1092" s="79">
        <v>0</v>
      </c>
      <c r="BY1092" s="81">
        <v>0</v>
      </c>
      <c r="BZ1092" s="71"/>
      <c r="CA1092" s="81">
        <v>0</v>
      </c>
      <c r="CB1092" s="71"/>
      <c r="CC1092" s="71"/>
      <c r="CD1092" s="72"/>
      <c r="CE1092" s="71"/>
      <c r="CF1092" s="71"/>
      <c r="CG1092" s="81">
        <v>0</v>
      </c>
      <c r="CH1092" s="71"/>
      <c r="CI1092" s="81">
        <v>0</v>
      </c>
      <c r="CJ1092" s="71"/>
      <c r="CK1092" s="71"/>
      <c r="CL1092" s="71"/>
      <c r="CM1092" s="71"/>
      <c r="CN1092" s="71"/>
      <c r="CO1092" s="71"/>
      <c r="CP1092" s="71"/>
      <c r="CQ1092" s="71"/>
      <c r="CR1092" s="71"/>
      <c r="CS1092" s="71"/>
      <c r="CT1092" s="71"/>
      <c r="CU1092" s="72"/>
      <c r="CV1092" s="71"/>
      <c r="CW1092" s="71"/>
      <c r="CX1092" s="71"/>
      <c r="CY1092" s="71"/>
      <c r="CZ1092" s="71"/>
      <c r="DA1092" s="71"/>
      <c r="DB1092" s="71"/>
    </row>
    <row r="1093" spans="1:106">
      <c r="A1093" s="71" t="s">
        <v>16248</v>
      </c>
      <c r="B1093" s="71" t="s">
        <v>16249</v>
      </c>
      <c r="C1093" s="71" t="s">
        <v>397</v>
      </c>
      <c r="D1093" s="71" t="s">
        <v>450</v>
      </c>
      <c r="E1093" s="71" t="s">
        <v>21836</v>
      </c>
      <c r="F1093" s="71" t="s">
        <v>450</v>
      </c>
      <c r="G1093" s="71" t="s">
        <v>21642</v>
      </c>
      <c r="H1093" s="71" t="s">
        <v>21643</v>
      </c>
      <c r="I1093" s="71" t="s">
        <v>21065</v>
      </c>
      <c r="J1093" s="79">
        <v>1902.06</v>
      </c>
      <c r="K1093" s="71" t="s">
        <v>25609</v>
      </c>
      <c r="L1093" s="71" t="s">
        <v>24742</v>
      </c>
      <c r="M1093" s="72"/>
      <c r="N1093" s="71"/>
      <c r="O1093" s="71" t="s">
        <v>25610</v>
      </c>
      <c r="P1093" s="71"/>
      <c r="Q1093" s="79">
        <v>2400</v>
      </c>
      <c r="R1093" s="71"/>
      <c r="S1093" s="71"/>
      <c r="T1093" s="71"/>
      <c r="U1093" s="71"/>
      <c r="V1093" s="71"/>
      <c r="W1093" s="80"/>
      <c r="X1093" s="71"/>
      <c r="Y1093" s="71" t="s">
        <v>24742</v>
      </c>
      <c r="Z1093" s="71"/>
      <c r="AA1093" s="71" t="s">
        <v>397</v>
      </c>
      <c r="AB1093" s="71" t="s">
        <v>397</v>
      </c>
      <c r="AC1093" s="71" t="s">
        <v>21133</v>
      </c>
      <c r="AD1093" s="71" t="s">
        <v>29614</v>
      </c>
      <c r="AE1093" s="71"/>
      <c r="AF1093" s="71"/>
      <c r="AG1093" s="71"/>
      <c r="AH1093" s="71" t="s">
        <v>397</v>
      </c>
      <c r="AI1093" s="71" t="s">
        <v>397</v>
      </c>
      <c r="AJ1093" s="71"/>
      <c r="AK1093" s="71"/>
      <c r="AL1093" s="71"/>
      <c r="AM1093" s="71"/>
      <c r="AN1093" s="71" t="s">
        <v>397</v>
      </c>
      <c r="AO1093" s="71" t="s">
        <v>397</v>
      </c>
      <c r="AP1093" s="71"/>
      <c r="AQ1093" s="71" t="s">
        <v>397</v>
      </c>
      <c r="AR1093" s="71" t="s">
        <v>397</v>
      </c>
      <c r="AS1093" s="71"/>
      <c r="AT1093" s="71" t="s">
        <v>397</v>
      </c>
      <c r="AU1093" s="71"/>
      <c r="AV1093" s="71" t="s">
        <v>21115</v>
      </c>
      <c r="AW1093" s="71" t="s">
        <v>397</v>
      </c>
      <c r="AX1093" s="71" t="s">
        <v>20973</v>
      </c>
      <c r="AY1093" s="71" t="s">
        <v>21578</v>
      </c>
      <c r="AZ1093" s="72">
        <v>45547.406886574099</v>
      </c>
      <c r="BA1093" s="71"/>
      <c r="BB1093" s="71"/>
      <c r="BC1093" s="71"/>
      <c r="BD1093" s="71"/>
      <c r="BE1093" s="71"/>
      <c r="BF1093" s="71"/>
      <c r="BG1093" s="71"/>
      <c r="BH1093" s="71"/>
      <c r="BI1093" s="71"/>
      <c r="BJ1093" s="71"/>
      <c r="BK1093" s="71"/>
      <c r="BL1093" s="81"/>
      <c r="BM1093" s="81"/>
      <c r="BN1093" s="81"/>
      <c r="BO1093" s="71"/>
      <c r="BP1093" s="71"/>
      <c r="BQ1093" s="71"/>
      <c r="BR1093" s="71"/>
      <c r="BS1093" s="71"/>
      <c r="BT1093" s="71"/>
      <c r="BU1093" s="72"/>
      <c r="BV1093" s="71"/>
      <c r="BW1093" s="72"/>
      <c r="BX1093" s="79">
        <v>0</v>
      </c>
      <c r="BY1093" s="81">
        <v>0</v>
      </c>
      <c r="BZ1093" s="71"/>
      <c r="CA1093" s="81">
        <v>0</v>
      </c>
      <c r="CB1093" s="71"/>
      <c r="CC1093" s="71"/>
      <c r="CD1093" s="72"/>
      <c r="CE1093" s="71"/>
      <c r="CF1093" s="71"/>
      <c r="CG1093" s="81">
        <v>0</v>
      </c>
      <c r="CH1093" s="71"/>
      <c r="CI1093" s="81">
        <v>0</v>
      </c>
      <c r="CJ1093" s="71"/>
      <c r="CK1093" s="71"/>
      <c r="CL1093" s="71"/>
      <c r="CM1093" s="71"/>
      <c r="CN1093" s="71"/>
      <c r="CO1093" s="71"/>
      <c r="CP1093" s="71"/>
      <c r="CQ1093" s="71"/>
      <c r="CR1093" s="71"/>
      <c r="CS1093" s="71"/>
      <c r="CT1093" s="71"/>
      <c r="CU1093" s="72"/>
      <c r="CV1093" s="71"/>
      <c r="CW1093" s="71"/>
      <c r="CX1093" s="71"/>
      <c r="CY1093" s="71"/>
      <c r="CZ1093" s="71"/>
      <c r="DA1093" s="71"/>
      <c r="DB1093" s="71"/>
    </row>
    <row r="1094" spans="1:106">
      <c r="A1094" s="71" t="s">
        <v>16344</v>
      </c>
      <c r="B1094" s="71" t="s">
        <v>16345</v>
      </c>
      <c r="C1094" s="71" t="s">
        <v>21106</v>
      </c>
      <c r="D1094" s="71" t="s">
        <v>450</v>
      </c>
      <c r="E1094" s="71" t="s">
        <v>21079</v>
      </c>
      <c r="F1094" s="71" t="s">
        <v>450</v>
      </c>
      <c r="G1094" s="71" t="s">
        <v>21210</v>
      </c>
      <c r="H1094" s="71" t="s">
        <v>21449</v>
      </c>
      <c r="I1094" s="71" t="s">
        <v>21065</v>
      </c>
      <c r="J1094" s="79">
        <v>0</v>
      </c>
      <c r="K1094" s="71" t="s">
        <v>25612</v>
      </c>
      <c r="L1094" s="71" t="s">
        <v>25613</v>
      </c>
      <c r="M1094" s="72">
        <v>45317.142719907402</v>
      </c>
      <c r="N1094" s="71" t="s">
        <v>404</v>
      </c>
      <c r="O1094" s="71" t="s">
        <v>25614</v>
      </c>
      <c r="P1094" s="71" t="s">
        <v>25615</v>
      </c>
      <c r="Q1094" s="79">
        <v>999999999</v>
      </c>
      <c r="R1094" s="71"/>
      <c r="S1094" s="71"/>
      <c r="T1094" s="71"/>
      <c r="U1094" s="71"/>
      <c r="V1094" s="71"/>
      <c r="W1094" s="80"/>
      <c r="X1094" s="71" t="s">
        <v>25616</v>
      </c>
      <c r="Y1094" s="71" t="s">
        <v>25613</v>
      </c>
      <c r="Z1094" s="71"/>
      <c r="AA1094" s="71" t="s">
        <v>397</v>
      </c>
      <c r="AB1094" s="71" t="s">
        <v>397</v>
      </c>
      <c r="AC1094" s="71" t="s">
        <v>21133</v>
      </c>
      <c r="AD1094" s="71" t="s">
        <v>29615</v>
      </c>
      <c r="AE1094" s="71"/>
      <c r="AF1094" s="71"/>
      <c r="AG1094" s="71"/>
      <c r="AH1094" s="71" t="s">
        <v>397</v>
      </c>
      <c r="AI1094" s="71" t="s">
        <v>397</v>
      </c>
      <c r="AJ1094" s="71"/>
      <c r="AK1094" s="71"/>
      <c r="AL1094" s="71"/>
      <c r="AM1094" s="71"/>
      <c r="AN1094" s="71" t="s">
        <v>397</v>
      </c>
      <c r="AO1094" s="71" t="s">
        <v>397</v>
      </c>
      <c r="AP1094" s="71"/>
      <c r="AQ1094" s="71" t="s">
        <v>397</v>
      </c>
      <c r="AR1094" s="71" t="s">
        <v>397</v>
      </c>
      <c r="AS1094" s="71"/>
      <c r="AT1094" s="71" t="s">
        <v>397</v>
      </c>
      <c r="AU1094" s="71"/>
      <c r="AV1094" s="71" t="s">
        <v>21115</v>
      </c>
      <c r="AW1094" s="71" t="s">
        <v>397</v>
      </c>
      <c r="AX1094" s="71" t="s">
        <v>20973</v>
      </c>
      <c r="AY1094" s="71" t="s">
        <v>21578</v>
      </c>
      <c r="AZ1094" s="72">
        <v>45547.406898148103</v>
      </c>
      <c r="BA1094" s="71"/>
      <c r="BB1094" s="71"/>
      <c r="BC1094" s="71"/>
      <c r="BD1094" s="71"/>
      <c r="BE1094" s="71"/>
      <c r="BF1094" s="71"/>
      <c r="BG1094" s="71"/>
      <c r="BH1094" s="71"/>
      <c r="BI1094" s="71"/>
      <c r="BJ1094" s="71"/>
      <c r="BK1094" s="71"/>
      <c r="BL1094" s="81"/>
      <c r="BM1094" s="81"/>
      <c r="BN1094" s="81"/>
      <c r="BO1094" s="71"/>
      <c r="BP1094" s="71"/>
      <c r="BQ1094" s="71"/>
      <c r="BR1094" s="71"/>
      <c r="BS1094" s="71"/>
      <c r="BT1094" s="71"/>
      <c r="BU1094" s="72"/>
      <c r="BV1094" s="71"/>
      <c r="BW1094" s="72"/>
      <c r="BX1094" s="79">
        <v>0</v>
      </c>
      <c r="BY1094" s="81">
        <v>0</v>
      </c>
      <c r="BZ1094" s="71"/>
      <c r="CA1094" s="81">
        <v>0</v>
      </c>
      <c r="CB1094" s="71"/>
      <c r="CC1094" s="71"/>
      <c r="CD1094" s="72"/>
      <c r="CE1094" s="71"/>
      <c r="CF1094" s="71"/>
      <c r="CG1094" s="81">
        <v>0</v>
      </c>
      <c r="CH1094" s="71"/>
      <c r="CI1094" s="81">
        <v>0</v>
      </c>
      <c r="CJ1094" s="71"/>
      <c r="CK1094" s="71"/>
      <c r="CL1094" s="71"/>
      <c r="CM1094" s="71"/>
      <c r="CN1094" s="71"/>
      <c r="CO1094" s="71"/>
      <c r="CP1094" s="71"/>
      <c r="CQ1094" s="71"/>
      <c r="CR1094" s="71"/>
      <c r="CS1094" s="71"/>
      <c r="CT1094" s="71"/>
      <c r="CU1094" s="72"/>
      <c r="CV1094" s="71"/>
      <c r="CW1094" s="71"/>
      <c r="CX1094" s="71"/>
      <c r="CY1094" s="71"/>
      <c r="CZ1094" s="71"/>
      <c r="DA1094" s="71"/>
      <c r="DB1094" s="71"/>
    </row>
    <row r="1095" spans="1:106">
      <c r="A1095" s="71" t="s">
        <v>16349</v>
      </c>
      <c r="B1095" s="71" t="s">
        <v>16350</v>
      </c>
      <c r="C1095" s="71" t="s">
        <v>397</v>
      </c>
      <c r="D1095" s="71" t="s">
        <v>450</v>
      </c>
      <c r="E1095" s="71" t="s">
        <v>21064</v>
      </c>
      <c r="F1095" s="71" t="s">
        <v>450</v>
      </c>
      <c r="G1095" s="71" t="s">
        <v>21210</v>
      </c>
      <c r="H1095" s="71" t="s">
        <v>21145</v>
      </c>
      <c r="I1095" s="71" t="s">
        <v>21065</v>
      </c>
      <c r="J1095" s="79">
        <v>0</v>
      </c>
      <c r="K1095" s="71" t="s">
        <v>25618</v>
      </c>
      <c r="L1095" s="71" t="s">
        <v>25619</v>
      </c>
      <c r="M1095" s="72">
        <v>45659.6876388889</v>
      </c>
      <c r="N1095" s="71" t="s">
        <v>390</v>
      </c>
      <c r="O1095" s="71" t="s">
        <v>25620</v>
      </c>
      <c r="P1095" s="71" t="s">
        <v>25621</v>
      </c>
      <c r="Q1095" s="79">
        <v>999999999</v>
      </c>
      <c r="R1095" s="71"/>
      <c r="S1095" s="71"/>
      <c r="T1095" s="71"/>
      <c r="U1095" s="71"/>
      <c r="V1095" s="71"/>
      <c r="W1095" s="80"/>
      <c r="X1095" s="71" t="s">
        <v>25622</v>
      </c>
      <c r="Y1095" s="71" t="s">
        <v>25619</v>
      </c>
      <c r="Z1095" s="71"/>
      <c r="AA1095" s="71" t="s">
        <v>397</v>
      </c>
      <c r="AB1095" s="71" t="s">
        <v>397</v>
      </c>
      <c r="AC1095" s="71" t="s">
        <v>21133</v>
      </c>
      <c r="AD1095" s="71" t="s">
        <v>29616</v>
      </c>
      <c r="AE1095" s="71"/>
      <c r="AF1095" s="71"/>
      <c r="AG1095" s="71"/>
      <c r="AH1095" s="71" t="s">
        <v>397</v>
      </c>
      <c r="AI1095" s="71" t="s">
        <v>397</v>
      </c>
      <c r="AJ1095" s="71"/>
      <c r="AK1095" s="71"/>
      <c r="AL1095" s="71"/>
      <c r="AM1095" s="71"/>
      <c r="AN1095" s="71" t="s">
        <v>397</v>
      </c>
      <c r="AO1095" s="71" t="s">
        <v>397</v>
      </c>
      <c r="AP1095" s="71"/>
      <c r="AQ1095" s="71" t="s">
        <v>397</v>
      </c>
      <c r="AR1095" s="71" t="s">
        <v>397</v>
      </c>
      <c r="AS1095" s="71"/>
      <c r="AT1095" s="71" t="s">
        <v>397</v>
      </c>
      <c r="AU1095" s="71"/>
      <c r="AV1095" s="71" t="s">
        <v>21115</v>
      </c>
      <c r="AW1095" s="71" t="s">
        <v>397</v>
      </c>
      <c r="AX1095" s="71" t="s">
        <v>20973</v>
      </c>
      <c r="AY1095" s="71" t="s">
        <v>21578</v>
      </c>
      <c r="AZ1095" s="72">
        <v>45547.406909722202</v>
      </c>
      <c r="BA1095" s="71"/>
      <c r="BB1095" s="71"/>
      <c r="BC1095" s="71"/>
      <c r="BD1095" s="71"/>
      <c r="BE1095" s="71"/>
      <c r="BF1095" s="71"/>
      <c r="BG1095" s="71"/>
      <c r="BH1095" s="71"/>
      <c r="BI1095" s="71"/>
      <c r="BJ1095" s="71"/>
      <c r="BK1095" s="71"/>
      <c r="BL1095" s="81"/>
      <c r="BM1095" s="81"/>
      <c r="BN1095" s="81"/>
      <c r="BO1095" s="71"/>
      <c r="BP1095" s="71"/>
      <c r="BQ1095" s="71"/>
      <c r="BR1095" s="71"/>
      <c r="BS1095" s="71"/>
      <c r="BT1095" s="71"/>
      <c r="BU1095" s="72"/>
      <c r="BV1095" s="71"/>
      <c r="BW1095" s="72"/>
      <c r="BX1095" s="79">
        <v>0</v>
      </c>
      <c r="BY1095" s="81">
        <v>0</v>
      </c>
      <c r="BZ1095" s="71"/>
      <c r="CA1095" s="81">
        <v>0</v>
      </c>
      <c r="CB1095" s="71"/>
      <c r="CC1095" s="71"/>
      <c r="CD1095" s="72"/>
      <c r="CE1095" s="71"/>
      <c r="CF1095" s="71"/>
      <c r="CG1095" s="81">
        <v>0</v>
      </c>
      <c r="CH1095" s="71"/>
      <c r="CI1095" s="81">
        <v>0</v>
      </c>
      <c r="CJ1095" s="71"/>
      <c r="CK1095" s="71"/>
      <c r="CL1095" s="71"/>
      <c r="CM1095" s="71"/>
      <c r="CN1095" s="71"/>
      <c r="CO1095" s="71"/>
      <c r="CP1095" s="71"/>
      <c r="CQ1095" s="71"/>
      <c r="CR1095" s="71"/>
      <c r="CS1095" s="71"/>
      <c r="CT1095" s="71"/>
      <c r="CU1095" s="72"/>
      <c r="CV1095" s="71"/>
      <c r="CW1095" s="71"/>
      <c r="CX1095" s="71"/>
      <c r="CY1095" s="71"/>
      <c r="CZ1095" s="71"/>
      <c r="DA1095" s="71"/>
      <c r="DB1095" s="71"/>
    </row>
    <row r="1096" spans="1:106">
      <c r="A1096" s="71" t="s">
        <v>1508</v>
      </c>
      <c r="B1096" s="71" t="s">
        <v>1509</v>
      </c>
      <c r="C1096" s="71" t="s">
        <v>21106</v>
      </c>
      <c r="D1096" s="71" t="s">
        <v>450</v>
      </c>
      <c r="E1096" s="71" t="s">
        <v>21079</v>
      </c>
      <c r="F1096" s="71" t="s">
        <v>450</v>
      </c>
      <c r="G1096" s="71" t="s">
        <v>258</v>
      </c>
      <c r="H1096" s="71" t="s">
        <v>23366</v>
      </c>
      <c r="I1096" s="71" t="s">
        <v>21065</v>
      </c>
      <c r="J1096" s="79">
        <v>42446.5</v>
      </c>
      <c r="K1096" s="71" t="s">
        <v>25624</v>
      </c>
      <c r="L1096" s="71" t="s">
        <v>25625</v>
      </c>
      <c r="M1096" s="72">
        <v>45553.309328703697</v>
      </c>
      <c r="N1096" s="71" t="s">
        <v>22493</v>
      </c>
      <c r="O1096" s="71" t="s">
        <v>25626</v>
      </c>
      <c r="P1096" s="71" t="s">
        <v>25627</v>
      </c>
      <c r="Q1096" s="79">
        <v>999999999</v>
      </c>
      <c r="R1096" s="71"/>
      <c r="S1096" s="71"/>
      <c r="T1096" s="71"/>
      <c r="U1096" s="71"/>
      <c r="V1096" s="71"/>
      <c r="W1096" s="80"/>
      <c r="X1096" s="71"/>
      <c r="Y1096" s="71" t="s">
        <v>25625</v>
      </c>
      <c r="Z1096" s="71"/>
      <c r="AA1096" s="71" t="s">
        <v>397</v>
      </c>
      <c r="AB1096" s="71" t="s">
        <v>397</v>
      </c>
      <c r="AC1096" s="71" t="s">
        <v>21133</v>
      </c>
      <c r="AD1096" s="71" t="s">
        <v>29617</v>
      </c>
      <c r="AE1096" s="71"/>
      <c r="AF1096" s="71"/>
      <c r="AG1096" s="71"/>
      <c r="AH1096" s="71" t="s">
        <v>397</v>
      </c>
      <c r="AI1096" s="71" t="s">
        <v>397</v>
      </c>
      <c r="AJ1096" s="71"/>
      <c r="AK1096" s="71"/>
      <c r="AL1096" s="71"/>
      <c r="AM1096" s="71"/>
      <c r="AN1096" s="71" t="s">
        <v>397</v>
      </c>
      <c r="AO1096" s="71" t="s">
        <v>397</v>
      </c>
      <c r="AP1096" s="71"/>
      <c r="AQ1096" s="71" t="s">
        <v>397</v>
      </c>
      <c r="AR1096" s="71" t="s">
        <v>397</v>
      </c>
      <c r="AS1096" s="71"/>
      <c r="AT1096" s="71" t="s">
        <v>397</v>
      </c>
      <c r="AU1096" s="71"/>
      <c r="AV1096" s="71" t="s">
        <v>21115</v>
      </c>
      <c r="AW1096" s="71" t="s">
        <v>397</v>
      </c>
      <c r="AX1096" s="71" t="s">
        <v>20973</v>
      </c>
      <c r="AY1096" s="71" t="s">
        <v>21523</v>
      </c>
      <c r="AZ1096" s="72">
        <v>45548.396273148202</v>
      </c>
      <c r="BA1096" s="71"/>
      <c r="BB1096" s="71"/>
      <c r="BC1096" s="71"/>
      <c r="BD1096" s="71"/>
      <c r="BE1096" s="71"/>
      <c r="BF1096" s="71"/>
      <c r="BG1096" s="71"/>
      <c r="BH1096" s="71"/>
      <c r="BI1096" s="71"/>
      <c r="BJ1096" s="71"/>
      <c r="BK1096" s="71"/>
      <c r="BL1096" s="81"/>
      <c r="BM1096" s="81"/>
      <c r="BN1096" s="81"/>
      <c r="BO1096" s="71"/>
      <c r="BP1096" s="71"/>
      <c r="BQ1096" s="71"/>
      <c r="BR1096" s="71"/>
      <c r="BS1096" s="71"/>
      <c r="BT1096" s="71"/>
      <c r="BU1096" s="72"/>
      <c r="BV1096" s="71"/>
      <c r="BW1096" s="72"/>
      <c r="BX1096" s="79">
        <v>0</v>
      </c>
      <c r="BY1096" s="81">
        <v>0</v>
      </c>
      <c r="BZ1096" s="71"/>
      <c r="CA1096" s="81">
        <v>0</v>
      </c>
      <c r="CB1096" s="71"/>
      <c r="CC1096" s="71"/>
      <c r="CD1096" s="72"/>
      <c r="CE1096" s="71"/>
      <c r="CF1096" s="71"/>
      <c r="CG1096" s="81">
        <v>0</v>
      </c>
      <c r="CH1096" s="71"/>
      <c r="CI1096" s="81">
        <v>0</v>
      </c>
      <c r="CJ1096" s="71"/>
      <c r="CK1096" s="71"/>
      <c r="CL1096" s="71"/>
      <c r="CM1096" s="71"/>
      <c r="CN1096" s="71"/>
      <c r="CO1096" s="71"/>
      <c r="CP1096" s="71"/>
      <c r="CQ1096" s="71"/>
      <c r="CR1096" s="71"/>
      <c r="CS1096" s="71"/>
      <c r="CT1096" s="71"/>
      <c r="CU1096" s="72"/>
      <c r="CV1096" s="71"/>
      <c r="CW1096" s="71"/>
      <c r="CX1096" s="71"/>
      <c r="CY1096" s="71"/>
      <c r="CZ1096" s="71"/>
      <c r="DA1096" s="71"/>
      <c r="DB1096" s="71"/>
    </row>
    <row r="1097" spans="1:106">
      <c r="A1097" s="71" t="s">
        <v>15769</v>
      </c>
      <c r="B1097" s="71" t="s">
        <v>15770</v>
      </c>
      <c r="C1097" s="71" t="s">
        <v>397</v>
      </c>
      <c r="D1097" s="71" t="s">
        <v>450</v>
      </c>
      <c r="E1097" s="71" t="s">
        <v>21079</v>
      </c>
      <c r="F1097" s="71" t="s">
        <v>450</v>
      </c>
      <c r="G1097" s="71" t="s">
        <v>258</v>
      </c>
      <c r="H1097" s="71" t="s">
        <v>21657</v>
      </c>
      <c r="I1097" s="71" t="s">
        <v>21065</v>
      </c>
      <c r="J1097" s="79">
        <v>1841.16</v>
      </c>
      <c r="K1097" s="71" t="s">
        <v>25629</v>
      </c>
      <c r="L1097" s="71" t="s">
        <v>25630</v>
      </c>
      <c r="M1097" s="72"/>
      <c r="N1097" s="71"/>
      <c r="O1097" s="71"/>
      <c r="P1097" s="71"/>
      <c r="Q1097" s="79">
        <v>2400</v>
      </c>
      <c r="R1097" s="71"/>
      <c r="S1097" s="71"/>
      <c r="T1097" s="71"/>
      <c r="U1097" s="71"/>
      <c r="V1097" s="71"/>
      <c r="W1097" s="80"/>
      <c r="X1097" s="71" t="s">
        <v>25631</v>
      </c>
      <c r="Y1097" s="71" t="s">
        <v>25630</v>
      </c>
      <c r="Z1097" s="71"/>
      <c r="AA1097" s="71" t="s">
        <v>397</v>
      </c>
      <c r="AB1097" s="71" t="s">
        <v>397</v>
      </c>
      <c r="AC1097" s="71" t="s">
        <v>21133</v>
      </c>
      <c r="AD1097" s="71" t="s">
        <v>29618</v>
      </c>
      <c r="AE1097" s="71"/>
      <c r="AF1097" s="71"/>
      <c r="AG1097" s="71"/>
      <c r="AH1097" s="71" t="s">
        <v>397</v>
      </c>
      <c r="AI1097" s="71" t="s">
        <v>397</v>
      </c>
      <c r="AJ1097" s="71"/>
      <c r="AK1097" s="71"/>
      <c r="AL1097" s="71"/>
      <c r="AM1097" s="71"/>
      <c r="AN1097" s="71" t="s">
        <v>397</v>
      </c>
      <c r="AO1097" s="71" t="s">
        <v>397</v>
      </c>
      <c r="AP1097" s="71"/>
      <c r="AQ1097" s="71" t="s">
        <v>397</v>
      </c>
      <c r="AR1097" s="71" t="s">
        <v>397</v>
      </c>
      <c r="AS1097" s="71"/>
      <c r="AT1097" s="71" t="s">
        <v>397</v>
      </c>
      <c r="AU1097" s="71"/>
      <c r="AV1097" s="71" t="s">
        <v>21115</v>
      </c>
      <c r="AW1097" s="71" t="s">
        <v>397</v>
      </c>
      <c r="AX1097" s="71" t="s">
        <v>20973</v>
      </c>
      <c r="AY1097" s="71" t="s">
        <v>21578</v>
      </c>
      <c r="AZ1097" s="72">
        <v>45547.406932870399</v>
      </c>
      <c r="BA1097" s="71"/>
      <c r="BB1097" s="71"/>
      <c r="BC1097" s="71"/>
      <c r="BD1097" s="71"/>
      <c r="BE1097" s="71"/>
      <c r="BF1097" s="71"/>
      <c r="BG1097" s="71"/>
      <c r="BH1097" s="71"/>
      <c r="BI1097" s="71"/>
      <c r="BJ1097" s="71"/>
      <c r="BK1097" s="71"/>
      <c r="BL1097" s="81"/>
      <c r="BM1097" s="81"/>
      <c r="BN1097" s="81"/>
      <c r="BO1097" s="71"/>
      <c r="BP1097" s="71"/>
      <c r="BQ1097" s="71"/>
      <c r="BR1097" s="71"/>
      <c r="BS1097" s="71"/>
      <c r="BT1097" s="71"/>
      <c r="BU1097" s="72"/>
      <c r="BV1097" s="71"/>
      <c r="BW1097" s="72"/>
      <c r="BX1097" s="79">
        <v>0</v>
      </c>
      <c r="BY1097" s="81">
        <v>0</v>
      </c>
      <c r="BZ1097" s="71"/>
      <c r="CA1097" s="81">
        <v>0</v>
      </c>
      <c r="CB1097" s="71"/>
      <c r="CC1097" s="71"/>
      <c r="CD1097" s="72"/>
      <c r="CE1097" s="71"/>
      <c r="CF1097" s="71"/>
      <c r="CG1097" s="81">
        <v>0</v>
      </c>
      <c r="CH1097" s="71"/>
      <c r="CI1097" s="81">
        <v>0</v>
      </c>
      <c r="CJ1097" s="71"/>
      <c r="CK1097" s="71"/>
      <c r="CL1097" s="71"/>
      <c r="CM1097" s="71"/>
      <c r="CN1097" s="71"/>
      <c r="CO1097" s="71"/>
      <c r="CP1097" s="71"/>
      <c r="CQ1097" s="71"/>
      <c r="CR1097" s="71"/>
      <c r="CS1097" s="71"/>
      <c r="CT1097" s="71"/>
      <c r="CU1097" s="72"/>
      <c r="CV1097" s="71"/>
      <c r="CW1097" s="71"/>
      <c r="CX1097" s="71"/>
      <c r="CY1097" s="71"/>
      <c r="CZ1097" s="71"/>
      <c r="DA1097" s="71"/>
      <c r="DB1097" s="71"/>
    </row>
    <row r="1098" spans="1:106">
      <c r="A1098" s="71" t="s">
        <v>16368</v>
      </c>
      <c r="B1098" s="71" t="s">
        <v>16369</v>
      </c>
      <c r="C1098" s="71" t="s">
        <v>397</v>
      </c>
      <c r="D1098" s="71" t="s">
        <v>450</v>
      </c>
      <c r="E1098" s="71" t="s">
        <v>21079</v>
      </c>
      <c r="F1098" s="71" t="s">
        <v>450</v>
      </c>
      <c r="G1098" s="71" t="s">
        <v>21246</v>
      </c>
      <c r="H1098" s="71" t="s">
        <v>21192</v>
      </c>
      <c r="I1098" s="71" t="s">
        <v>21065</v>
      </c>
      <c r="J1098" s="79">
        <v>0</v>
      </c>
      <c r="K1098" s="71" t="s">
        <v>25633</v>
      </c>
      <c r="L1098" s="71" t="s">
        <v>25634</v>
      </c>
      <c r="M1098" s="72">
        <v>365.33333333333297</v>
      </c>
      <c r="N1098" s="71"/>
      <c r="O1098" s="71" t="s">
        <v>25635</v>
      </c>
      <c r="P1098" s="71"/>
      <c r="Q1098" s="79">
        <v>0</v>
      </c>
      <c r="R1098" s="71"/>
      <c r="S1098" s="71"/>
      <c r="T1098" s="71"/>
      <c r="U1098" s="71"/>
      <c r="V1098" s="71"/>
      <c r="W1098" s="80"/>
      <c r="X1098" s="71" t="s">
        <v>25636</v>
      </c>
      <c r="Y1098" s="71" t="s">
        <v>25634</v>
      </c>
      <c r="Z1098" s="71"/>
      <c r="AA1098" s="71" t="s">
        <v>397</v>
      </c>
      <c r="AB1098" s="71" t="s">
        <v>397</v>
      </c>
      <c r="AC1098" s="71" t="s">
        <v>21133</v>
      </c>
      <c r="AD1098" s="71" t="s">
        <v>29619</v>
      </c>
      <c r="AE1098" s="71"/>
      <c r="AF1098" s="71"/>
      <c r="AG1098" s="71"/>
      <c r="AH1098" s="71" t="s">
        <v>397</v>
      </c>
      <c r="AI1098" s="71" t="s">
        <v>397</v>
      </c>
      <c r="AJ1098" s="71"/>
      <c r="AK1098" s="71"/>
      <c r="AL1098" s="71"/>
      <c r="AM1098" s="71"/>
      <c r="AN1098" s="71" t="s">
        <v>397</v>
      </c>
      <c r="AO1098" s="71" t="s">
        <v>397</v>
      </c>
      <c r="AP1098" s="71"/>
      <c r="AQ1098" s="71" t="s">
        <v>397</v>
      </c>
      <c r="AR1098" s="71" t="s">
        <v>397</v>
      </c>
      <c r="AS1098" s="71"/>
      <c r="AT1098" s="71" t="s">
        <v>397</v>
      </c>
      <c r="AU1098" s="71"/>
      <c r="AV1098" s="71" t="s">
        <v>21115</v>
      </c>
      <c r="AW1098" s="71" t="s">
        <v>397</v>
      </c>
      <c r="AX1098" s="71" t="s">
        <v>20973</v>
      </c>
      <c r="AY1098" s="71" t="s">
        <v>21578</v>
      </c>
      <c r="AZ1098" s="72">
        <v>45547.406944444403</v>
      </c>
      <c r="BA1098" s="71"/>
      <c r="BB1098" s="71"/>
      <c r="BC1098" s="71"/>
      <c r="BD1098" s="71"/>
      <c r="BE1098" s="71"/>
      <c r="BF1098" s="71"/>
      <c r="BG1098" s="71"/>
      <c r="BH1098" s="71"/>
      <c r="BI1098" s="71"/>
      <c r="BJ1098" s="71"/>
      <c r="BK1098" s="71"/>
      <c r="BL1098" s="81"/>
      <c r="BM1098" s="81"/>
      <c r="BN1098" s="81"/>
      <c r="BO1098" s="71"/>
      <c r="BP1098" s="71"/>
      <c r="BQ1098" s="71"/>
      <c r="BR1098" s="71"/>
      <c r="BS1098" s="71"/>
      <c r="BT1098" s="71"/>
      <c r="BU1098" s="72"/>
      <c r="BV1098" s="71"/>
      <c r="BW1098" s="72"/>
      <c r="BX1098" s="79">
        <v>0</v>
      </c>
      <c r="BY1098" s="81">
        <v>0</v>
      </c>
      <c r="BZ1098" s="71"/>
      <c r="CA1098" s="81">
        <v>0</v>
      </c>
      <c r="CB1098" s="71"/>
      <c r="CC1098" s="71"/>
      <c r="CD1098" s="72"/>
      <c r="CE1098" s="71"/>
      <c r="CF1098" s="71"/>
      <c r="CG1098" s="81">
        <v>0</v>
      </c>
      <c r="CH1098" s="71"/>
      <c r="CI1098" s="81">
        <v>0</v>
      </c>
      <c r="CJ1098" s="71"/>
      <c r="CK1098" s="71"/>
      <c r="CL1098" s="71"/>
      <c r="CM1098" s="71"/>
      <c r="CN1098" s="71"/>
      <c r="CO1098" s="71"/>
      <c r="CP1098" s="71"/>
      <c r="CQ1098" s="71"/>
      <c r="CR1098" s="71"/>
      <c r="CS1098" s="71"/>
      <c r="CT1098" s="71"/>
      <c r="CU1098" s="72"/>
      <c r="CV1098" s="71"/>
      <c r="CW1098" s="71"/>
      <c r="CX1098" s="71"/>
      <c r="CY1098" s="71"/>
      <c r="CZ1098" s="71"/>
      <c r="DA1098" s="71"/>
      <c r="DB1098" s="71"/>
    </row>
    <row r="1099" spans="1:106">
      <c r="A1099" s="71" t="s">
        <v>16375</v>
      </c>
      <c r="B1099" s="71" t="s">
        <v>16376</v>
      </c>
      <c r="C1099" s="71" t="s">
        <v>397</v>
      </c>
      <c r="D1099" s="71" t="s">
        <v>450</v>
      </c>
      <c r="E1099" s="71" t="s">
        <v>21836</v>
      </c>
      <c r="F1099" s="71" t="s">
        <v>450</v>
      </c>
      <c r="G1099" s="71" t="s">
        <v>21210</v>
      </c>
      <c r="H1099" s="71" t="s">
        <v>21145</v>
      </c>
      <c r="I1099" s="71" t="s">
        <v>21065</v>
      </c>
      <c r="J1099" s="79">
        <v>59772.67</v>
      </c>
      <c r="K1099" s="71" t="s">
        <v>25638</v>
      </c>
      <c r="L1099" s="71" t="s">
        <v>25639</v>
      </c>
      <c r="M1099" s="72">
        <v>45695.448043981502</v>
      </c>
      <c r="N1099" s="71" t="s">
        <v>390</v>
      </c>
      <c r="O1099" s="71" t="s">
        <v>25640</v>
      </c>
      <c r="P1099" s="71"/>
      <c r="Q1099" s="79">
        <v>999999999</v>
      </c>
      <c r="R1099" s="71"/>
      <c r="S1099" s="71"/>
      <c r="T1099" s="71"/>
      <c r="U1099" s="71"/>
      <c r="V1099" s="71"/>
      <c r="W1099" s="80"/>
      <c r="X1099" s="71"/>
      <c r="Y1099" s="71" t="s">
        <v>25639</v>
      </c>
      <c r="Z1099" s="71"/>
      <c r="AA1099" s="71" t="s">
        <v>397</v>
      </c>
      <c r="AB1099" s="71" t="s">
        <v>397</v>
      </c>
      <c r="AC1099" s="71" t="s">
        <v>21133</v>
      </c>
      <c r="AD1099" s="71" t="s">
        <v>29620</v>
      </c>
      <c r="AE1099" s="71"/>
      <c r="AF1099" s="71"/>
      <c r="AG1099" s="71"/>
      <c r="AH1099" s="71" t="s">
        <v>397</v>
      </c>
      <c r="AI1099" s="71" t="s">
        <v>397</v>
      </c>
      <c r="AJ1099" s="71"/>
      <c r="AK1099" s="71"/>
      <c r="AL1099" s="71"/>
      <c r="AM1099" s="71"/>
      <c r="AN1099" s="71" t="s">
        <v>397</v>
      </c>
      <c r="AO1099" s="71" t="s">
        <v>397</v>
      </c>
      <c r="AP1099" s="71"/>
      <c r="AQ1099" s="71" t="s">
        <v>397</v>
      </c>
      <c r="AR1099" s="71" t="s">
        <v>397</v>
      </c>
      <c r="AS1099" s="71"/>
      <c r="AT1099" s="71" t="s">
        <v>397</v>
      </c>
      <c r="AU1099" s="71"/>
      <c r="AV1099" s="71" t="s">
        <v>21115</v>
      </c>
      <c r="AW1099" s="71" t="s">
        <v>397</v>
      </c>
      <c r="AX1099" s="71" t="s">
        <v>20973</v>
      </c>
      <c r="AY1099" s="71" t="s">
        <v>21578</v>
      </c>
      <c r="AZ1099" s="72">
        <v>45547.406956018502</v>
      </c>
      <c r="BA1099" s="71"/>
      <c r="BB1099" s="71"/>
      <c r="BC1099" s="71"/>
      <c r="BD1099" s="71"/>
      <c r="BE1099" s="71"/>
      <c r="BF1099" s="71"/>
      <c r="BG1099" s="71"/>
      <c r="BH1099" s="71"/>
      <c r="BI1099" s="71"/>
      <c r="BJ1099" s="71"/>
      <c r="BK1099" s="71"/>
      <c r="BL1099" s="81"/>
      <c r="BM1099" s="81"/>
      <c r="BN1099" s="81"/>
      <c r="BO1099" s="71"/>
      <c r="BP1099" s="71"/>
      <c r="BQ1099" s="71"/>
      <c r="BR1099" s="71"/>
      <c r="BS1099" s="71"/>
      <c r="BT1099" s="71"/>
      <c r="BU1099" s="72"/>
      <c r="BV1099" s="71"/>
      <c r="BW1099" s="72"/>
      <c r="BX1099" s="79">
        <v>0</v>
      </c>
      <c r="BY1099" s="81">
        <v>0</v>
      </c>
      <c r="BZ1099" s="71"/>
      <c r="CA1099" s="81">
        <v>0</v>
      </c>
      <c r="CB1099" s="71"/>
      <c r="CC1099" s="71"/>
      <c r="CD1099" s="72"/>
      <c r="CE1099" s="71"/>
      <c r="CF1099" s="71"/>
      <c r="CG1099" s="81">
        <v>0</v>
      </c>
      <c r="CH1099" s="71"/>
      <c r="CI1099" s="81">
        <v>0</v>
      </c>
      <c r="CJ1099" s="71"/>
      <c r="CK1099" s="71"/>
      <c r="CL1099" s="71"/>
      <c r="CM1099" s="71"/>
      <c r="CN1099" s="71"/>
      <c r="CO1099" s="71"/>
      <c r="CP1099" s="71"/>
      <c r="CQ1099" s="71"/>
      <c r="CR1099" s="71"/>
      <c r="CS1099" s="71"/>
      <c r="CT1099" s="71"/>
      <c r="CU1099" s="72"/>
      <c r="CV1099" s="71"/>
      <c r="CW1099" s="71"/>
      <c r="CX1099" s="71"/>
      <c r="CY1099" s="71"/>
      <c r="CZ1099" s="71"/>
      <c r="DA1099" s="71"/>
      <c r="DB1099" s="71"/>
    </row>
    <row r="1100" spans="1:106">
      <c r="A1100" s="71" t="s">
        <v>16423</v>
      </c>
      <c r="B1100" s="71" t="s">
        <v>16424</v>
      </c>
      <c r="C1100" s="71" t="s">
        <v>21106</v>
      </c>
      <c r="D1100" s="71" t="s">
        <v>427</v>
      </c>
      <c r="E1100" s="71" t="s">
        <v>21079</v>
      </c>
      <c r="F1100" s="71" t="s">
        <v>427</v>
      </c>
      <c r="G1100" s="71"/>
      <c r="H1100" s="71"/>
      <c r="I1100" s="71" t="s">
        <v>21065</v>
      </c>
      <c r="J1100" s="79">
        <v>0</v>
      </c>
      <c r="K1100" s="71"/>
      <c r="L1100" s="71"/>
      <c r="M1100" s="72">
        <v>45154.375</v>
      </c>
      <c r="N1100" s="71" t="s">
        <v>404</v>
      </c>
      <c r="O1100" s="71" t="s">
        <v>25645</v>
      </c>
      <c r="P1100" s="71"/>
      <c r="Q1100" s="79">
        <v>0</v>
      </c>
      <c r="R1100" s="71" t="s">
        <v>25646</v>
      </c>
      <c r="S1100" s="71"/>
      <c r="T1100" s="71"/>
      <c r="U1100" s="71" t="s">
        <v>21068</v>
      </c>
      <c r="V1100" s="71" t="s">
        <v>21068</v>
      </c>
      <c r="W1100" s="80"/>
      <c r="X1100" s="71"/>
      <c r="Y1100" s="71"/>
      <c r="Z1100" s="71"/>
      <c r="AA1100" s="71" t="s">
        <v>397</v>
      </c>
      <c r="AB1100" s="71" t="s">
        <v>397</v>
      </c>
      <c r="AC1100" s="71"/>
      <c r="AD1100" s="71"/>
      <c r="AE1100" s="71"/>
      <c r="AF1100" s="71"/>
      <c r="AG1100" s="71"/>
      <c r="AH1100" s="71" t="s">
        <v>397</v>
      </c>
      <c r="AI1100" s="71" t="s">
        <v>397</v>
      </c>
      <c r="AJ1100" s="71"/>
      <c r="AK1100" s="71"/>
      <c r="AL1100" s="71"/>
      <c r="AM1100" s="71"/>
      <c r="AN1100" s="71" t="s">
        <v>397</v>
      </c>
      <c r="AO1100" s="71" t="s">
        <v>397</v>
      </c>
      <c r="AP1100" s="71"/>
      <c r="AQ1100" s="71" t="s">
        <v>397</v>
      </c>
      <c r="AR1100" s="71" t="s">
        <v>397</v>
      </c>
      <c r="AS1100" s="71"/>
      <c r="AT1100" s="71" t="s">
        <v>397</v>
      </c>
      <c r="AU1100" s="71"/>
      <c r="AV1100" s="71" t="s">
        <v>397</v>
      </c>
      <c r="AW1100" s="71" t="s">
        <v>397</v>
      </c>
      <c r="AX1100" s="71"/>
      <c r="AY1100" s="71"/>
      <c r="AZ1100" s="72"/>
      <c r="BA1100" s="71"/>
      <c r="BB1100" s="71"/>
      <c r="BC1100" s="71"/>
      <c r="BD1100" s="71"/>
      <c r="BE1100" s="71"/>
      <c r="BF1100" s="71"/>
      <c r="BG1100" s="71" t="s">
        <v>21069</v>
      </c>
      <c r="BH1100" s="71" t="s">
        <v>20990</v>
      </c>
      <c r="BI1100" s="71" t="s">
        <v>20978</v>
      </c>
      <c r="BJ1100" s="71" t="s">
        <v>20976</v>
      </c>
      <c r="BK1100" s="71" t="s">
        <v>21070</v>
      </c>
      <c r="BL1100" s="81">
        <v>1</v>
      </c>
      <c r="BM1100" s="81">
        <v>1</v>
      </c>
      <c r="BN1100" s="81">
        <v>0</v>
      </c>
      <c r="BO1100" s="71" t="s">
        <v>21071</v>
      </c>
      <c r="BP1100" s="71" t="s">
        <v>21071</v>
      </c>
      <c r="BQ1100" s="71"/>
      <c r="BR1100" s="71"/>
      <c r="BS1100" s="71"/>
      <c r="BT1100" s="71"/>
      <c r="BU1100" s="72"/>
      <c r="BV1100" s="71"/>
      <c r="BW1100" s="72"/>
      <c r="BX1100" s="79">
        <v>0</v>
      </c>
      <c r="BY1100" s="81">
        <v>0</v>
      </c>
      <c r="BZ1100" s="71"/>
      <c r="CA1100" s="81">
        <v>0</v>
      </c>
      <c r="CB1100" s="71"/>
      <c r="CC1100" s="71"/>
      <c r="CD1100" s="72"/>
      <c r="CE1100" s="71"/>
      <c r="CF1100" s="71"/>
      <c r="CG1100" s="81">
        <v>0</v>
      </c>
      <c r="CH1100" s="71"/>
      <c r="CI1100" s="81">
        <v>0</v>
      </c>
      <c r="CJ1100" s="71"/>
      <c r="CK1100" s="71"/>
      <c r="CL1100" s="71"/>
      <c r="CM1100" s="71"/>
      <c r="CN1100" s="71"/>
      <c r="CO1100" s="71"/>
      <c r="CP1100" s="71"/>
      <c r="CQ1100" s="71"/>
      <c r="CR1100" s="71"/>
      <c r="CS1100" s="71"/>
      <c r="CT1100" s="71"/>
      <c r="CU1100" s="72"/>
      <c r="CV1100" s="71"/>
      <c r="CW1100" s="71"/>
      <c r="CX1100" s="71"/>
      <c r="CY1100" s="71"/>
      <c r="CZ1100" s="71"/>
      <c r="DA1100" s="71"/>
      <c r="DB1100" s="71"/>
    </row>
    <row r="1101" spans="1:106">
      <c r="A1101" s="71" t="s">
        <v>16412</v>
      </c>
      <c r="B1101" s="71" t="s">
        <v>16413</v>
      </c>
      <c r="C1101" s="71" t="s">
        <v>21106</v>
      </c>
      <c r="D1101" s="71" t="s">
        <v>427</v>
      </c>
      <c r="E1101" s="71" t="s">
        <v>21079</v>
      </c>
      <c r="F1101" s="71" t="s">
        <v>427</v>
      </c>
      <c r="G1101" s="71"/>
      <c r="H1101" s="71"/>
      <c r="I1101" s="71" t="s">
        <v>21065</v>
      </c>
      <c r="J1101" s="79">
        <v>0</v>
      </c>
      <c r="K1101" s="71"/>
      <c r="L1101" s="71"/>
      <c r="M1101" s="72">
        <v>45153.375</v>
      </c>
      <c r="N1101" s="71" t="s">
        <v>404</v>
      </c>
      <c r="O1101" s="71" t="s">
        <v>25647</v>
      </c>
      <c r="P1101" s="71"/>
      <c r="Q1101" s="79">
        <v>0</v>
      </c>
      <c r="R1101" s="71" t="s">
        <v>25648</v>
      </c>
      <c r="S1101" s="71"/>
      <c r="T1101" s="71"/>
      <c r="U1101" s="71" t="s">
        <v>21068</v>
      </c>
      <c r="V1101" s="71" t="s">
        <v>21068</v>
      </c>
      <c r="W1101" s="80"/>
      <c r="X1101" s="71"/>
      <c r="Y1101" s="71"/>
      <c r="Z1101" s="71"/>
      <c r="AA1101" s="71" t="s">
        <v>397</v>
      </c>
      <c r="AB1101" s="71" t="s">
        <v>397</v>
      </c>
      <c r="AC1101" s="71"/>
      <c r="AD1101" s="71"/>
      <c r="AE1101" s="71"/>
      <c r="AF1101" s="71"/>
      <c r="AG1101" s="71"/>
      <c r="AH1101" s="71" t="s">
        <v>397</v>
      </c>
      <c r="AI1101" s="71" t="s">
        <v>397</v>
      </c>
      <c r="AJ1101" s="71"/>
      <c r="AK1101" s="71"/>
      <c r="AL1101" s="71"/>
      <c r="AM1101" s="71"/>
      <c r="AN1101" s="71" t="s">
        <v>397</v>
      </c>
      <c r="AO1101" s="71" t="s">
        <v>397</v>
      </c>
      <c r="AP1101" s="71"/>
      <c r="AQ1101" s="71" t="s">
        <v>397</v>
      </c>
      <c r="AR1101" s="71" t="s">
        <v>397</v>
      </c>
      <c r="AS1101" s="71"/>
      <c r="AT1101" s="71" t="s">
        <v>397</v>
      </c>
      <c r="AU1101" s="71"/>
      <c r="AV1101" s="71" t="s">
        <v>397</v>
      </c>
      <c r="AW1101" s="71" t="s">
        <v>397</v>
      </c>
      <c r="AX1101" s="71"/>
      <c r="AY1101" s="71"/>
      <c r="AZ1101" s="72"/>
      <c r="BA1101" s="71"/>
      <c r="BB1101" s="71"/>
      <c r="BC1101" s="71"/>
      <c r="BD1101" s="71"/>
      <c r="BE1101" s="71"/>
      <c r="BF1101" s="71"/>
      <c r="BG1101" s="71" t="s">
        <v>21069</v>
      </c>
      <c r="BH1101" s="71" t="s">
        <v>20990</v>
      </c>
      <c r="BI1101" s="71" t="s">
        <v>20978</v>
      </c>
      <c r="BJ1101" s="71" t="s">
        <v>20976</v>
      </c>
      <c r="BK1101" s="71" t="s">
        <v>21070</v>
      </c>
      <c r="BL1101" s="81">
        <v>1</v>
      </c>
      <c r="BM1101" s="81">
        <v>1</v>
      </c>
      <c r="BN1101" s="81">
        <v>0</v>
      </c>
      <c r="BO1101" s="71" t="s">
        <v>21071</v>
      </c>
      <c r="BP1101" s="71" t="s">
        <v>21071</v>
      </c>
      <c r="BQ1101" s="71"/>
      <c r="BR1101" s="71"/>
      <c r="BS1101" s="71"/>
      <c r="BT1101" s="71"/>
      <c r="BU1101" s="72"/>
      <c r="BV1101" s="71"/>
      <c r="BW1101" s="72"/>
      <c r="BX1101" s="79">
        <v>0</v>
      </c>
      <c r="BY1101" s="81">
        <v>0</v>
      </c>
      <c r="BZ1101" s="71"/>
      <c r="CA1101" s="81">
        <v>0</v>
      </c>
      <c r="CB1101" s="71"/>
      <c r="CC1101" s="71"/>
      <c r="CD1101" s="72"/>
      <c r="CE1101" s="71"/>
      <c r="CF1101" s="71"/>
      <c r="CG1101" s="81">
        <v>0</v>
      </c>
      <c r="CH1101" s="71"/>
      <c r="CI1101" s="81">
        <v>0</v>
      </c>
      <c r="CJ1101" s="71"/>
      <c r="CK1101" s="71"/>
      <c r="CL1101" s="71"/>
      <c r="CM1101" s="71"/>
      <c r="CN1101" s="71"/>
      <c r="CO1101" s="71"/>
      <c r="CP1101" s="71"/>
      <c r="CQ1101" s="71"/>
      <c r="CR1101" s="71"/>
      <c r="CS1101" s="71"/>
      <c r="CT1101" s="71"/>
      <c r="CU1101" s="72"/>
      <c r="CV1101" s="71"/>
      <c r="CW1101" s="71"/>
      <c r="CX1101" s="71"/>
      <c r="CY1101" s="71"/>
      <c r="CZ1101" s="71"/>
      <c r="DA1101" s="71"/>
      <c r="DB1101" s="71"/>
    </row>
    <row r="1102" spans="1:106">
      <c r="A1102" s="71" t="s">
        <v>16427</v>
      </c>
      <c r="B1102" s="71" t="s">
        <v>4267</v>
      </c>
      <c r="C1102" s="71" t="s">
        <v>21106</v>
      </c>
      <c r="D1102" s="71" t="s">
        <v>427</v>
      </c>
      <c r="E1102" s="71" t="s">
        <v>21079</v>
      </c>
      <c r="F1102" s="71" t="s">
        <v>427</v>
      </c>
      <c r="G1102" s="71"/>
      <c r="H1102" s="71"/>
      <c r="I1102" s="71" t="s">
        <v>21065</v>
      </c>
      <c r="J1102" s="79">
        <v>0</v>
      </c>
      <c r="K1102" s="71"/>
      <c r="L1102" s="71"/>
      <c r="M1102" s="72">
        <v>45154.375</v>
      </c>
      <c r="N1102" s="71" t="s">
        <v>404</v>
      </c>
      <c r="O1102" s="71" t="s">
        <v>25649</v>
      </c>
      <c r="P1102" s="71"/>
      <c r="Q1102" s="79">
        <v>0</v>
      </c>
      <c r="R1102" s="71"/>
      <c r="S1102" s="71"/>
      <c r="T1102" s="71"/>
      <c r="U1102" s="71" t="s">
        <v>21116</v>
      </c>
      <c r="V1102" s="71" t="s">
        <v>21116</v>
      </c>
      <c r="W1102" s="80"/>
      <c r="X1102" s="71"/>
      <c r="Y1102" s="71"/>
      <c r="Z1102" s="71"/>
      <c r="AA1102" s="71" t="s">
        <v>397</v>
      </c>
      <c r="AB1102" s="71" t="s">
        <v>397</v>
      </c>
      <c r="AC1102" s="71"/>
      <c r="AD1102" s="71"/>
      <c r="AE1102" s="71"/>
      <c r="AF1102" s="71"/>
      <c r="AG1102" s="71"/>
      <c r="AH1102" s="71" t="s">
        <v>397</v>
      </c>
      <c r="AI1102" s="71" t="s">
        <v>397</v>
      </c>
      <c r="AJ1102" s="71"/>
      <c r="AK1102" s="71"/>
      <c r="AL1102" s="71"/>
      <c r="AM1102" s="71"/>
      <c r="AN1102" s="71" t="s">
        <v>397</v>
      </c>
      <c r="AO1102" s="71" t="s">
        <v>397</v>
      </c>
      <c r="AP1102" s="71"/>
      <c r="AQ1102" s="71" t="s">
        <v>397</v>
      </c>
      <c r="AR1102" s="71" t="s">
        <v>397</v>
      </c>
      <c r="AS1102" s="71"/>
      <c r="AT1102" s="71" t="s">
        <v>397</v>
      </c>
      <c r="AU1102" s="71"/>
      <c r="AV1102" s="71" t="s">
        <v>397</v>
      </c>
      <c r="AW1102" s="71" t="s">
        <v>397</v>
      </c>
      <c r="AX1102" s="71"/>
      <c r="AY1102" s="71"/>
      <c r="AZ1102" s="72"/>
      <c r="BA1102" s="71"/>
      <c r="BB1102" s="71"/>
      <c r="BC1102" s="71"/>
      <c r="BD1102" s="71"/>
      <c r="BE1102" s="71"/>
      <c r="BF1102" s="71"/>
      <c r="BG1102" s="71" t="s">
        <v>21069</v>
      </c>
      <c r="BH1102" s="71" t="s">
        <v>20990</v>
      </c>
      <c r="BI1102" s="71" t="s">
        <v>20978</v>
      </c>
      <c r="BJ1102" s="71" t="s">
        <v>20976</v>
      </c>
      <c r="BK1102" s="71" t="s">
        <v>21070</v>
      </c>
      <c r="BL1102" s="81">
        <v>1</v>
      </c>
      <c r="BM1102" s="81">
        <v>1</v>
      </c>
      <c r="BN1102" s="81">
        <v>0</v>
      </c>
      <c r="BO1102" s="71" t="s">
        <v>21071</v>
      </c>
      <c r="BP1102" s="71" t="s">
        <v>21071</v>
      </c>
      <c r="BQ1102" s="71"/>
      <c r="BR1102" s="71"/>
      <c r="BS1102" s="71"/>
      <c r="BT1102" s="71"/>
      <c r="BU1102" s="72"/>
      <c r="BV1102" s="71"/>
      <c r="BW1102" s="72"/>
      <c r="BX1102" s="79">
        <v>0</v>
      </c>
      <c r="BY1102" s="81">
        <v>0</v>
      </c>
      <c r="BZ1102" s="71"/>
      <c r="CA1102" s="81">
        <v>0</v>
      </c>
      <c r="CB1102" s="71"/>
      <c r="CC1102" s="71"/>
      <c r="CD1102" s="72"/>
      <c r="CE1102" s="71"/>
      <c r="CF1102" s="71"/>
      <c r="CG1102" s="81">
        <v>0</v>
      </c>
      <c r="CH1102" s="71"/>
      <c r="CI1102" s="81">
        <v>0</v>
      </c>
      <c r="CJ1102" s="71"/>
      <c r="CK1102" s="71"/>
      <c r="CL1102" s="71"/>
      <c r="CM1102" s="71"/>
      <c r="CN1102" s="71"/>
      <c r="CO1102" s="71"/>
      <c r="CP1102" s="71"/>
      <c r="CQ1102" s="71"/>
      <c r="CR1102" s="71"/>
      <c r="CS1102" s="71"/>
      <c r="CT1102" s="71"/>
      <c r="CU1102" s="72"/>
      <c r="CV1102" s="71"/>
      <c r="CW1102" s="71"/>
      <c r="CX1102" s="71"/>
      <c r="CY1102" s="71"/>
      <c r="CZ1102" s="71"/>
      <c r="DA1102" s="71"/>
      <c r="DB1102" s="71"/>
    </row>
    <row r="1103" spans="1:106">
      <c r="A1103" s="71" t="s">
        <v>16420</v>
      </c>
      <c r="B1103" s="71" t="s">
        <v>16421</v>
      </c>
      <c r="C1103" s="71" t="s">
        <v>21106</v>
      </c>
      <c r="D1103" s="71" t="s">
        <v>427</v>
      </c>
      <c r="E1103" s="71" t="s">
        <v>21079</v>
      </c>
      <c r="F1103" s="71" t="s">
        <v>427</v>
      </c>
      <c r="G1103" s="71"/>
      <c r="H1103" s="71"/>
      <c r="I1103" s="71" t="s">
        <v>21065</v>
      </c>
      <c r="J1103" s="79">
        <v>0</v>
      </c>
      <c r="K1103" s="71"/>
      <c r="L1103" s="71"/>
      <c r="M1103" s="72">
        <v>45153.375</v>
      </c>
      <c r="N1103" s="71" t="s">
        <v>404</v>
      </c>
      <c r="O1103" s="71" t="s">
        <v>25653</v>
      </c>
      <c r="P1103" s="71"/>
      <c r="Q1103" s="79">
        <v>0</v>
      </c>
      <c r="R1103" s="71" t="s">
        <v>25654</v>
      </c>
      <c r="S1103" s="71"/>
      <c r="T1103" s="71"/>
      <c r="U1103" s="71" t="s">
        <v>21068</v>
      </c>
      <c r="V1103" s="71" t="s">
        <v>21068</v>
      </c>
      <c r="W1103" s="80"/>
      <c r="X1103" s="71"/>
      <c r="Y1103" s="71"/>
      <c r="Z1103" s="71"/>
      <c r="AA1103" s="71" t="s">
        <v>397</v>
      </c>
      <c r="AB1103" s="71" t="s">
        <v>397</v>
      </c>
      <c r="AC1103" s="71"/>
      <c r="AD1103" s="71"/>
      <c r="AE1103" s="71"/>
      <c r="AF1103" s="71"/>
      <c r="AG1103" s="71"/>
      <c r="AH1103" s="71" t="s">
        <v>397</v>
      </c>
      <c r="AI1103" s="71" t="s">
        <v>397</v>
      </c>
      <c r="AJ1103" s="71"/>
      <c r="AK1103" s="71"/>
      <c r="AL1103" s="71"/>
      <c r="AM1103" s="71"/>
      <c r="AN1103" s="71" t="s">
        <v>397</v>
      </c>
      <c r="AO1103" s="71" t="s">
        <v>397</v>
      </c>
      <c r="AP1103" s="71"/>
      <c r="AQ1103" s="71" t="s">
        <v>397</v>
      </c>
      <c r="AR1103" s="71" t="s">
        <v>397</v>
      </c>
      <c r="AS1103" s="71"/>
      <c r="AT1103" s="71" t="s">
        <v>397</v>
      </c>
      <c r="AU1103" s="71"/>
      <c r="AV1103" s="71" t="s">
        <v>397</v>
      </c>
      <c r="AW1103" s="71" t="s">
        <v>397</v>
      </c>
      <c r="AX1103" s="71"/>
      <c r="AY1103" s="71"/>
      <c r="AZ1103" s="72"/>
      <c r="BA1103" s="71"/>
      <c r="BB1103" s="71"/>
      <c r="BC1103" s="71"/>
      <c r="BD1103" s="71"/>
      <c r="BE1103" s="71"/>
      <c r="BF1103" s="71"/>
      <c r="BG1103" s="71" t="s">
        <v>21069</v>
      </c>
      <c r="BH1103" s="71" t="s">
        <v>20990</v>
      </c>
      <c r="BI1103" s="71" t="s">
        <v>20978</v>
      </c>
      <c r="BJ1103" s="71" t="s">
        <v>20976</v>
      </c>
      <c r="BK1103" s="71" t="s">
        <v>21070</v>
      </c>
      <c r="BL1103" s="81">
        <v>1</v>
      </c>
      <c r="BM1103" s="81">
        <v>1</v>
      </c>
      <c r="BN1103" s="81">
        <v>0</v>
      </c>
      <c r="BO1103" s="71" t="s">
        <v>21071</v>
      </c>
      <c r="BP1103" s="71" t="s">
        <v>21071</v>
      </c>
      <c r="BQ1103" s="71"/>
      <c r="BR1103" s="71"/>
      <c r="BS1103" s="71"/>
      <c r="BT1103" s="71"/>
      <c r="BU1103" s="72"/>
      <c r="BV1103" s="71"/>
      <c r="BW1103" s="72"/>
      <c r="BX1103" s="79">
        <v>0</v>
      </c>
      <c r="BY1103" s="81">
        <v>0</v>
      </c>
      <c r="BZ1103" s="71"/>
      <c r="CA1103" s="81">
        <v>0</v>
      </c>
      <c r="CB1103" s="71"/>
      <c r="CC1103" s="71"/>
      <c r="CD1103" s="72"/>
      <c r="CE1103" s="71"/>
      <c r="CF1103" s="71"/>
      <c r="CG1103" s="81">
        <v>0</v>
      </c>
      <c r="CH1103" s="71"/>
      <c r="CI1103" s="81">
        <v>0</v>
      </c>
      <c r="CJ1103" s="71"/>
      <c r="CK1103" s="71"/>
      <c r="CL1103" s="71"/>
      <c r="CM1103" s="71"/>
      <c r="CN1103" s="71"/>
      <c r="CO1103" s="71"/>
      <c r="CP1103" s="71"/>
      <c r="CQ1103" s="71"/>
      <c r="CR1103" s="71"/>
      <c r="CS1103" s="71"/>
      <c r="CT1103" s="71"/>
      <c r="CU1103" s="72"/>
      <c r="CV1103" s="71"/>
      <c r="CW1103" s="71"/>
      <c r="CX1103" s="71"/>
      <c r="CY1103" s="71"/>
      <c r="CZ1103" s="71"/>
      <c r="DA1103" s="71"/>
      <c r="DB1103" s="71"/>
    </row>
    <row r="1104" spans="1:106">
      <c r="A1104" s="71" t="s">
        <v>16431</v>
      </c>
      <c r="B1104" s="71" t="s">
        <v>16432</v>
      </c>
      <c r="C1104" s="71" t="s">
        <v>21106</v>
      </c>
      <c r="D1104" s="71" t="s">
        <v>427</v>
      </c>
      <c r="E1104" s="71" t="s">
        <v>21079</v>
      </c>
      <c r="F1104" s="71" t="s">
        <v>427</v>
      </c>
      <c r="G1104" s="71"/>
      <c r="H1104" s="71"/>
      <c r="I1104" s="71" t="s">
        <v>21065</v>
      </c>
      <c r="J1104" s="79">
        <v>0</v>
      </c>
      <c r="K1104" s="71"/>
      <c r="L1104" s="71"/>
      <c r="M1104" s="72">
        <v>45154.375</v>
      </c>
      <c r="N1104" s="71" t="s">
        <v>404</v>
      </c>
      <c r="O1104" s="71" t="s">
        <v>25655</v>
      </c>
      <c r="P1104" s="71"/>
      <c r="Q1104" s="79">
        <v>0</v>
      </c>
      <c r="R1104" s="71" t="s">
        <v>25656</v>
      </c>
      <c r="S1104" s="71"/>
      <c r="T1104" s="71"/>
      <c r="U1104" s="71" t="s">
        <v>21068</v>
      </c>
      <c r="V1104" s="71" t="s">
        <v>21068</v>
      </c>
      <c r="W1104" s="80"/>
      <c r="X1104" s="71"/>
      <c r="Y1104" s="71"/>
      <c r="Z1104" s="71"/>
      <c r="AA1104" s="71" t="s">
        <v>397</v>
      </c>
      <c r="AB1104" s="71" t="s">
        <v>397</v>
      </c>
      <c r="AC1104" s="71"/>
      <c r="AD1104" s="71"/>
      <c r="AE1104" s="71"/>
      <c r="AF1104" s="71"/>
      <c r="AG1104" s="71"/>
      <c r="AH1104" s="71" t="s">
        <v>397</v>
      </c>
      <c r="AI1104" s="71" t="s">
        <v>397</v>
      </c>
      <c r="AJ1104" s="71"/>
      <c r="AK1104" s="71"/>
      <c r="AL1104" s="71"/>
      <c r="AM1104" s="71"/>
      <c r="AN1104" s="71" t="s">
        <v>397</v>
      </c>
      <c r="AO1104" s="71" t="s">
        <v>397</v>
      </c>
      <c r="AP1104" s="71"/>
      <c r="AQ1104" s="71" t="s">
        <v>397</v>
      </c>
      <c r="AR1104" s="71" t="s">
        <v>397</v>
      </c>
      <c r="AS1104" s="71"/>
      <c r="AT1104" s="71" t="s">
        <v>397</v>
      </c>
      <c r="AU1104" s="71"/>
      <c r="AV1104" s="71" t="s">
        <v>397</v>
      </c>
      <c r="AW1104" s="71" t="s">
        <v>397</v>
      </c>
      <c r="AX1104" s="71"/>
      <c r="AY1104" s="71"/>
      <c r="AZ1104" s="72"/>
      <c r="BA1104" s="71"/>
      <c r="BB1104" s="71"/>
      <c r="BC1104" s="71"/>
      <c r="BD1104" s="71"/>
      <c r="BE1104" s="71"/>
      <c r="BF1104" s="71"/>
      <c r="BG1104" s="71" t="s">
        <v>21069</v>
      </c>
      <c r="BH1104" s="71" t="s">
        <v>20990</v>
      </c>
      <c r="BI1104" s="71" t="s">
        <v>20978</v>
      </c>
      <c r="BJ1104" s="71" t="s">
        <v>20976</v>
      </c>
      <c r="BK1104" s="71" t="s">
        <v>21070</v>
      </c>
      <c r="BL1104" s="81">
        <v>1</v>
      </c>
      <c r="BM1104" s="81">
        <v>1</v>
      </c>
      <c r="BN1104" s="81">
        <v>0</v>
      </c>
      <c r="BO1104" s="71" t="s">
        <v>21071</v>
      </c>
      <c r="BP1104" s="71" t="s">
        <v>21071</v>
      </c>
      <c r="BQ1104" s="71"/>
      <c r="BR1104" s="71"/>
      <c r="BS1104" s="71"/>
      <c r="BT1104" s="71"/>
      <c r="BU1104" s="72"/>
      <c r="BV1104" s="71"/>
      <c r="BW1104" s="72"/>
      <c r="BX1104" s="79">
        <v>0</v>
      </c>
      <c r="BY1104" s="81">
        <v>0</v>
      </c>
      <c r="BZ1104" s="71"/>
      <c r="CA1104" s="81">
        <v>0</v>
      </c>
      <c r="CB1104" s="71"/>
      <c r="CC1104" s="71"/>
      <c r="CD1104" s="72"/>
      <c r="CE1104" s="71"/>
      <c r="CF1104" s="71"/>
      <c r="CG1104" s="81">
        <v>0</v>
      </c>
      <c r="CH1104" s="71"/>
      <c r="CI1104" s="81">
        <v>0</v>
      </c>
      <c r="CJ1104" s="71"/>
      <c r="CK1104" s="71"/>
      <c r="CL1104" s="71"/>
      <c r="CM1104" s="71"/>
      <c r="CN1104" s="71"/>
      <c r="CO1104" s="71"/>
      <c r="CP1104" s="71"/>
      <c r="CQ1104" s="71"/>
      <c r="CR1104" s="71"/>
      <c r="CS1104" s="71"/>
      <c r="CT1104" s="71"/>
      <c r="CU1104" s="72"/>
      <c r="CV1104" s="71"/>
      <c r="CW1104" s="71"/>
      <c r="CX1104" s="71"/>
      <c r="CY1104" s="71"/>
      <c r="CZ1104" s="71"/>
      <c r="DA1104" s="71"/>
      <c r="DB1104" s="71"/>
    </row>
    <row r="1105" spans="1:106">
      <c r="A1105" s="71" t="s">
        <v>16415</v>
      </c>
      <c r="B1105" s="71" t="s">
        <v>16416</v>
      </c>
      <c r="C1105" s="71" t="s">
        <v>21106</v>
      </c>
      <c r="D1105" s="71" t="s">
        <v>427</v>
      </c>
      <c r="E1105" s="71" t="s">
        <v>21079</v>
      </c>
      <c r="F1105" s="71" t="s">
        <v>427</v>
      </c>
      <c r="G1105" s="71"/>
      <c r="H1105" s="71"/>
      <c r="I1105" s="71" t="s">
        <v>21065</v>
      </c>
      <c r="J1105" s="79">
        <v>0</v>
      </c>
      <c r="K1105" s="71"/>
      <c r="L1105" s="71"/>
      <c r="M1105" s="72">
        <v>45153.375</v>
      </c>
      <c r="N1105" s="71" t="s">
        <v>404</v>
      </c>
      <c r="O1105" s="71" t="s">
        <v>25657</v>
      </c>
      <c r="P1105" s="71"/>
      <c r="Q1105" s="79">
        <v>0</v>
      </c>
      <c r="R1105" s="71" t="s">
        <v>25658</v>
      </c>
      <c r="S1105" s="71"/>
      <c r="T1105" s="71"/>
      <c r="U1105" s="71" t="s">
        <v>21068</v>
      </c>
      <c r="V1105" s="71" t="s">
        <v>21068</v>
      </c>
      <c r="W1105" s="80"/>
      <c r="X1105" s="71"/>
      <c r="Y1105" s="71"/>
      <c r="Z1105" s="71"/>
      <c r="AA1105" s="71" t="s">
        <v>397</v>
      </c>
      <c r="AB1105" s="71" t="s">
        <v>397</v>
      </c>
      <c r="AC1105" s="71"/>
      <c r="AD1105" s="71"/>
      <c r="AE1105" s="71"/>
      <c r="AF1105" s="71"/>
      <c r="AG1105" s="71"/>
      <c r="AH1105" s="71" t="s">
        <v>397</v>
      </c>
      <c r="AI1105" s="71" t="s">
        <v>397</v>
      </c>
      <c r="AJ1105" s="71"/>
      <c r="AK1105" s="71"/>
      <c r="AL1105" s="71"/>
      <c r="AM1105" s="71"/>
      <c r="AN1105" s="71" t="s">
        <v>397</v>
      </c>
      <c r="AO1105" s="71" t="s">
        <v>397</v>
      </c>
      <c r="AP1105" s="71"/>
      <c r="AQ1105" s="71" t="s">
        <v>397</v>
      </c>
      <c r="AR1105" s="71" t="s">
        <v>397</v>
      </c>
      <c r="AS1105" s="71"/>
      <c r="AT1105" s="71" t="s">
        <v>397</v>
      </c>
      <c r="AU1105" s="71"/>
      <c r="AV1105" s="71" t="s">
        <v>397</v>
      </c>
      <c r="AW1105" s="71" t="s">
        <v>397</v>
      </c>
      <c r="AX1105" s="71"/>
      <c r="AY1105" s="71"/>
      <c r="AZ1105" s="72"/>
      <c r="BA1105" s="71"/>
      <c r="BB1105" s="71"/>
      <c r="BC1105" s="71"/>
      <c r="BD1105" s="71"/>
      <c r="BE1105" s="71"/>
      <c r="BF1105" s="71"/>
      <c r="BG1105" s="71" t="s">
        <v>21069</v>
      </c>
      <c r="BH1105" s="71" t="s">
        <v>20990</v>
      </c>
      <c r="BI1105" s="71" t="s">
        <v>20978</v>
      </c>
      <c r="BJ1105" s="71" t="s">
        <v>20976</v>
      </c>
      <c r="BK1105" s="71" t="s">
        <v>21070</v>
      </c>
      <c r="BL1105" s="81">
        <v>1</v>
      </c>
      <c r="BM1105" s="81">
        <v>1</v>
      </c>
      <c r="BN1105" s="81">
        <v>0</v>
      </c>
      <c r="BO1105" s="71" t="s">
        <v>21071</v>
      </c>
      <c r="BP1105" s="71" t="s">
        <v>21071</v>
      </c>
      <c r="BQ1105" s="71"/>
      <c r="BR1105" s="71"/>
      <c r="BS1105" s="71"/>
      <c r="BT1105" s="71"/>
      <c r="BU1105" s="72"/>
      <c r="BV1105" s="71"/>
      <c r="BW1105" s="72"/>
      <c r="BX1105" s="79">
        <v>0</v>
      </c>
      <c r="BY1105" s="81">
        <v>0</v>
      </c>
      <c r="BZ1105" s="71"/>
      <c r="CA1105" s="81">
        <v>0</v>
      </c>
      <c r="CB1105" s="71"/>
      <c r="CC1105" s="71"/>
      <c r="CD1105" s="72"/>
      <c r="CE1105" s="71"/>
      <c r="CF1105" s="71"/>
      <c r="CG1105" s="81">
        <v>0</v>
      </c>
      <c r="CH1105" s="71"/>
      <c r="CI1105" s="81">
        <v>0</v>
      </c>
      <c r="CJ1105" s="71"/>
      <c r="CK1105" s="71"/>
      <c r="CL1105" s="71"/>
      <c r="CM1105" s="71"/>
      <c r="CN1105" s="71"/>
      <c r="CO1105" s="71"/>
      <c r="CP1105" s="71"/>
      <c r="CQ1105" s="71"/>
      <c r="CR1105" s="71"/>
      <c r="CS1105" s="71"/>
      <c r="CT1105" s="71"/>
      <c r="CU1105" s="72"/>
      <c r="CV1105" s="71"/>
      <c r="CW1105" s="71"/>
      <c r="CX1105" s="71"/>
      <c r="CY1105" s="71"/>
      <c r="CZ1105" s="71"/>
      <c r="DA1105" s="71"/>
      <c r="DB1105" s="71"/>
    </row>
    <row r="1106" spans="1:106">
      <c r="A1106" s="71" t="s">
        <v>16434</v>
      </c>
      <c r="B1106" s="71" t="s">
        <v>6344</v>
      </c>
      <c r="C1106" s="71" t="s">
        <v>21106</v>
      </c>
      <c r="D1106" s="71" t="s">
        <v>427</v>
      </c>
      <c r="E1106" s="71" t="s">
        <v>21079</v>
      </c>
      <c r="F1106" s="71" t="s">
        <v>427</v>
      </c>
      <c r="G1106" s="71"/>
      <c r="H1106" s="71"/>
      <c r="I1106" s="71" t="s">
        <v>21065</v>
      </c>
      <c r="J1106" s="79">
        <v>0</v>
      </c>
      <c r="K1106" s="71"/>
      <c r="L1106" s="71"/>
      <c r="M1106" s="72">
        <v>45154.375</v>
      </c>
      <c r="N1106" s="71" t="s">
        <v>404</v>
      </c>
      <c r="O1106" s="71" t="s">
        <v>25659</v>
      </c>
      <c r="P1106" s="71"/>
      <c r="Q1106" s="79">
        <v>0</v>
      </c>
      <c r="R1106" s="71" t="s">
        <v>25660</v>
      </c>
      <c r="S1106" s="71"/>
      <c r="T1106" s="71"/>
      <c r="U1106" s="71" t="s">
        <v>21068</v>
      </c>
      <c r="V1106" s="71" t="s">
        <v>21068</v>
      </c>
      <c r="W1106" s="80"/>
      <c r="X1106" s="71"/>
      <c r="Y1106" s="71"/>
      <c r="Z1106" s="71"/>
      <c r="AA1106" s="71" t="s">
        <v>397</v>
      </c>
      <c r="AB1106" s="71" t="s">
        <v>397</v>
      </c>
      <c r="AC1106" s="71"/>
      <c r="AD1106" s="71"/>
      <c r="AE1106" s="71"/>
      <c r="AF1106" s="71"/>
      <c r="AG1106" s="71"/>
      <c r="AH1106" s="71" t="s">
        <v>397</v>
      </c>
      <c r="AI1106" s="71" t="s">
        <v>397</v>
      </c>
      <c r="AJ1106" s="71"/>
      <c r="AK1106" s="71"/>
      <c r="AL1106" s="71"/>
      <c r="AM1106" s="71"/>
      <c r="AN1106" s="71" t="s">
        <v>397</v>
      </c>
      <c r="AO1106" s="71" t="s">
        <v>397</v>
      </c>
      <c r="AP1106" s="71"/>
      <c r="AQ1106" s="71" t="s">
        <v>397</v>
      </c>
      <c r="AR1106" s="71" t="s">
        <v>397</v>
      </c>
      <c r="AS1106" s="71"/>
      <c r="AT1106" s="71" t="s">
        <v>397</v>
      </c>
      <c r="AU1106" s="71"/>
      <c r="AV1106" s="71" t="s">
        <v>397</v>
      </c>
      <c r="AW1106" s="71" t="s">
        <v>397</v>
      </c>
      <c r="AX1106" s="71"/>
      <c r="AY1106" s="71"/>
      <c r="AZ1106" s="72"/>
      <c r="BA1106" s="71"/>
      <c r="BB1106" s="71"/>
      <c r="BC1106" s="71"/>
      <c r="BD1106" s="71"/>
      <c r="BE1106" s="71"/>
      <c r="BF1106" s="71"/>
      <c r="BG1106" s="71" t="s">
        <v>21069</v>
      </c>
      <c r="BH1106" s="71" t="s">
        <v>20990</v>
      </c>
      <c r="BI1106" s="71" t="s">
        <v>20978</v>
      </c>
      <c r="BJ1106" s="71" t="s">
        <v>20976</v>
      </c>
      <c r="BK1106" s="71" t="s">
        <v>21070</v>
      </c>
      <c r="BL1106" s="81">
        <v>1</v>
      </c>
      <c r="BM1106" s="81">
        <v>1</v>
      </c>
      <c r="BN1106" s="81">
        <v>0</v>
      </c>
      <c r="BO1106" s="71" t="s">
        <v>21071</v>
      </c>
      <c r="BP1106" s="71" t="s">
        <v>21071</v>
      </c>
      <c r="BQ1106" s="71"/>
      <c r="BR1106" s="71"/>
      <c r="BS1106" s="71"/>
      <c r="BT1106" s="71"/>
      <c r="BU1106" s="72"/>
      <c r="BV1106" s="71"/>
      <c r="BW1106" s="72"/>
      <c r="BX1106" s="79">
        <v>0</v>
      </c>
      <c r="BY1106" s="81">
        <v>0</v>
      </c>
      <c r="BZ1106" s="71"/>
      <c r="CA1106" s="81">
        <v>0</v>
      </c>
      <c r="CB1106" s="71"/>
      <c r="CC1106" s="71"/>
      <c r="CD1106" s="72"/>
      <c r="CE1106" s="71"/>
      <c r="CF1106" s="71"/>
      <c r="CG1106" s="81">
        <v>0</v>
      </c>
      <c r="CH1106" s="71"/>
      <c r="CI1106" s="81">
        <v>0</v>
      </c>
      <c r="CJ1106" s="71"/>
      <c r="CK1106" s="71"/>
      <c r="CL1106" s="71"/>
      <c r="CM1106" s="71"/>
      <c r="CN1106" s="71"/>
      <c r="CO1106" s="71"/>
      <c r="CP1106" s="71"/>
      <c r="CQ1106" s="71"/>
      <c r="CR1106" s="71"/>
      <c r="CS1106" s="71"/>
      <c r="CT1106" s="71"/>
      <c r="CU1106" s="72"/>
      <c r="CV1106" s="71"/>
      <c r="CW1106" s="71"/>
      <c r="CX1106" s="71"/>
      <c r="CY1106" s="71"/>
      <c r="CZ1106" s="71"/>
      <c r="DA1106" s="71"/>
      <c r="DB1106" s="71"/>
    </row>
    <row r="1107" spans="1:106">
      <c r="A1107" s="71" t="s">
        <v>16436</v>
      </c>
      <c r="B1107" s="71" t="s">
        <v>16421</v>
      </c>
      <c r="C1107" s="71" t="s">
        <v>21106</v>
      </c>
      <c r="D1107" s="71" t="s">
        <v>427</v>
      </c>
      <c r="E1107" s="71" t="s">
        <v>21079</v>
      </c>
      <c r="F1107" s="71" t="s">
        <v>427</v>
      </c>
      <c r="G1107" s="71"/>
      <c r="H1107" s="71"/>
      <c r="I1107" s="71" t="s">
        <v>21065</v>
      </c>
      <c r="J1107" s="79">
        <v>0</v>
      </c>
      <c r="K1107" s="71"/>
      <c r="L1107" s="71"/>
      <c r="M1107" s="72">
        <v>45154.375</v>
      </c>
      <c r="N1107" s="71" t="s">
        <v>404</v>
      </c>
      <c r="O1107" s="71" t="s">
        <v>25661</v>
      </c>
      <c r="P1107" s="71"/>
      <c r="Q1107" s="79">
        <v>0</v>
      </c>
      <c r="R1107" s="71" t="s">
        <v>25654</v>
      </c>
      <c r="S1107" s="71"/>
      <c r="T1107" s="71"/>
      <c r="U1107" s="71" t="s">
        <v>21068</v>
      </c>
      <c r="V1107" s="71" t="s">
        <v>21068</v>
      </c>
      <c r="W1107" s="80"/>
      <c r="X1107" s="71"/>
      <c r="Y1107" s="71"/>
      <c r="Z1107" s="71"/>
      <c r="AA1107" s="71" t="s">
        <v>397</v>
      </c>
      <c r="AB1107" s="71" t="s">
        <v>397</v>
      </c>
      <c r="AC1107" s="71"/>
      <c r="AD1107" s="71"/>
      <c r="AE1107" s="71"/>
      <c r="AF1107" s="71"/>
      <c r="AG1107" s="71"/>
      <c r="AH1107" s="71" t="s">
        <v>397</v>
      </c>
      <c r="AI1107" s="71" t="s">
        <v>397</v>
      </c>
      <c r="AJ1107" s="71"/>
      <c r="AK1107" s="71"/>
      <c r="AL1107" s="71"/>
      <c r="AM1107" s="71"/>
      <c r="AN1107" s="71" t="s">
        <v>397</v>
      </c>
      <c r="AO1107" s="71" t="s">
        <v>397</v>
      </c>
      <c r="AP1107" s="71"/>
      <c r="AQ1107" s="71" t="s">
        <v>397</v>
      </c>
      <c r="AR1107" s="71" t="s">
        <v>397</v>
      </c>
      <c r="AS1107" s="71"/>
      <c r="AT1107" s="71" t="s">
        <v>397</v>
      </c>
      <c r="AU1107" s="71"/>
      <c r="AV1107" s="71" t="s">
        <v>397</v>
      </c>
      <c r="AW1107" s="71" t="s">
        <v>397</v>
      </c>
      <c r="AX1107" s="71"/>
      <c r="AY1107" s="71"/>
      <c r="AZ1107" s="72"/>
      <c r="BA1107" s="71"/>
      <c r="BB1107" s="71"/>
      <c r="BC1107" s="71"/>
      <c r="BD1107" s="71"/>
      <c r="BE1107" s="71"/>
      <c r="BF1107" s="71"/>
      <c r="BG1107" s="71" t="s">
        <v>21069</v>
      </c>
      <c r="BH1107" s="71" t="s">
        <v>20990</v>
      </c>
      <c r="BI1107" s="71" t="s">
        <v>20978</v>
      </c>
      <c r="BJ1107" s="71" t="s">
        <v>20976</v>
      </c>
      <c r="BK1107" s="71" t="s">
        <v>21070</v>
      </c>
      <c r="BL1107" s="81">
        <v>1</v>
      </c>
      <c r="BM1107" s="81">
        <v>1</v>
      </c>
      <c r="BN1107" s="81">
        <v>0</v>
      </c>
      <c r="BO1107" s="71" t="s">
        <v>21071</v>
      </c>
      <c r="BP1107" s="71" t="s">
        <v>21071</v>
      </c>
      <c r="BQ1107" s="71"/>
      <c r="BR1107" s="71"/>
      <c r="BS1107" s="71"/>
      <c r="BT1107" s="71"/>
      <c r="BU1107" s="72"/>
      <c r="BV1107" s="71"/>
      <c r="BW1107" s="72"/>
      <c r="BX1107" s="79">
        <v>0</v>
      </c>
      <c r="BY1107" s="81">
        <v>0</v>
      </c>
      <c r="BZ1107" s="71"/>
      <c r="CA1107" s="81">
        <v>0</v>
      </c>
      <c r="CB1107" s="71"/>
      <c r="CC1107" s="71"/>
      <c r="CD1107" s="72"/>
      <c r="CE1107" s="71"/>
      <c r="CF1107" s="71"/>
      <c r="CG1107" s="81">
        <v>0</v>
      </c>
      <c r="CH1107" s="71"/>
      <c r="CI1107" s="81">
        <v>0</v>
      </c>
      <c r="CJ1107" s="71"/>
      <c r="CK1107" s="71"/>
      <c r="CL1107" s="71"/>
      <c r="CM1107" s="71"/>
      <c r="CN1107" s="71"/>
      <c r="CO1107" s="71"/>
      <c r="CP1107" s="71"/>
      <c r="CQ1107" s="71"/>
      <c r="CR1107" s="71"/>
      <c r="CS1107" s="71"/>
      <c r="CT1107" s="71"/>
      <c r="CU1107" s="72"/>
      <c r="CV1107" s="71"/>
      <c r="CW1107" s="71"/>
      <c r="CX1107" s="71"/>
      <c r="CY1107" s="71"/>
      <c r="CZ1107" s="71"/>
      <c r="DA1107" s="71"/>
      <c r="DB1107" s="71"/>
    </row>
    <row r="1108" spans="1:106">
      <c r="A1108" s="71" t="s">
        <v>16429</v>
      </c>
      <c r="B1108" s="71" t="s">
        <v>16416</v>
      </c>
      <c r="C1108" s="71" t="s">
        <v>21106</v>
      </c>
      <c r="D1108" s="71" t="s">
        <v>427</v>
      </c>
      <c r="E1108" s="71" t="s">
        <v>21079</v>
      </c>
      <c r="F1108" s="71" t="s">
        <v>427</v>
      </c>
      <c r="G1108" s="71"/>
      <c r="H1108" s="71"/>
      <c r="I1108" s="71" t="s">
        <v>21065</v>
      </c>
      <c r="J1108" s="79">
        <v>0</v>
      </c>
      <c r="K1108" s="71"/>
      <c r="L1108" s="71"/>
      <c r="M1108" s="72">
        <v>45154.375</v>
      </c>
      <c r="N1108" s="71" t="s">
        <v>404</v>
      </c>
      <c r="O1108" s="71" t="s">
        <v>25662</v>
      </c>
      <c r="P1108" s="71"/>
      <c r="Q1108" s="79">
        <v>0</v>
      </c>
      <c r="R1108" s="71" t="s">
        <v>25658</v>
      </c>
      <c r="S1108" s="71"/>
      <c r="T1108" s="71"/>
      <c r="U1108" s="71" t="s">
        <v>21068</v>
      </c>
      <c r="V1108" s="71" t="s">
        <v>21068</v>
      </c>
      <c r="W1108" s="80"/>
      <c r="X1108" s="71"/>
      <c r="Y1108" s="71"/>
      <c r="Z1108" s="71"/>
      <c r="AA1108" s="71" t="s">
        <v>397</v>
      </c>
      <c r="AB1108" s="71" t="s">
        <v>397</v>
      </c>
      <c r="AC1108" s="71"/>
      <c r="AD1108" s="71"/>
      <c r="AE1108" s="71"/>
      <c r="AF1108" s="71"/>
      <c r="AG1108" s="71"/>
      <c r="AH1108" s="71" t="s">
        <v>397</v>
      </c>
      <c r="AI1108" s="71" t="s">
        <v>397</v>
      </c>
      <c r="AJ1108" s="71"/>
      <c r="AK1108" s="71"/>
      <c r="AL1108" s="71"/>
      <c r="AM1108" s="71"/>
      <c r="AN1108" s="71" t="s">
        <v>397</v>
      </c>
      <c r="AO1108" s="71" t="s">
        <v>397</v>
      </c>
      <c r="AP1108" s="71"/>
      <c r="AQ1108" s="71" t="s">
        <v>397</v>
      </c>
      <c r="AR1108" s="71" t="s">
        <v>397</v>
      </c>
      <c r="AS1108" s="71"/>
      <c r="AT1108" s="71" t="s">
        <v>397</v>
      </c>
      <c r="AU1108" s="71"/>
      <c r="AV1108" s="71" t="s">
        <v>397</v>
      </c>
      <c r="AW1108" s="71" t="s">
        <v>397</v>
      </c>
      <c r="AX1108" s="71"/>
      <c r="AY1108" s="71"/>
      <c r="AZ1108" s="72"/>
      <c r="BA1108" s="71"/>
      <c r="BB1108" s="71"/>
      <c r="BC1108" s="71"/>
      <c r="BD1108" s="71"/>
      <c r="BE1108" s="71"/>
      <c r="BF1108" s="71"/>
      <c r="BG1108" s="71" t="s">
        <v>21069</v>
      </c>
      <c r="BH1108" s="71" t="s">
        <v>20990</v>
      </c>
      <c r="BI1108" s="71" t="s">
        <v>20978</v>
      </c>
      <c r="BJ1108" s="71" t="s">
        <v>20976</v>
      </c>
      <c r="BK1108" s="71" t="s">
        <v>21070</v>
      </c>
      <c r="BL1108" s="81">
        <v>1</v>
      </c>
      <c r="BM1108" s="81">
        <v>1</v>
      </c>
      <c r="BN1108" s="81">
        <v>0</v>
      </c>
      <c r="BO1108" s="71" t="s">
        <v>21071</v>
      </c>
      <c r="BP1108" s="71" t="s">
        <v>21071</v>
      </c>
      <c r="BQ1108" s="71"/>
      <c r="BR1108" s="71"/>
      <c r="BS1108" s="71"/>
      <c r="BT1108" s="71"/>
      <c r="BU1108" s="72"/>
      <c r="BV1108" s="71"/>
      <c r="BW1108" s="72"/>
      <c r="BX1108" s="79">
        <v>0</v>
      </c>
      <c r="BY1108" s="81">
        <v>0</v>
      </c>
      <c r="BZ1108" s="71"/>
      <c r="CA1108" s="81">
        <v>0</v>
      </c>
      <c r="CB1108" s="71"/>
      <c r="CC1108" s="71"/>
      <c r="CD1108" s="72"/>
      <c r="CE1108" s="71"/>
      <c r="CF1108" s="71"/>
      <c r="CG1108" s="81">
        <v>0</v>
      </c>
      <c r="CH1108" s="71"/>
      <c r="CI1108" s="81">
        <v>0</v>
      </c>
      <c r="CJ1108" s="71"/>
      <c r="CK1108" s="71"/>
      <c r="CL1108" s="71"/>
      <c r="CM1108" s="71"/>
      <c r="CN1108" s="71"/>
      <c r="CO1108" s="71"/>
      <c r="CP1108" s="71"/>
      <c r="CQ1108" s="71"/>
      <c r="CR1108" s="71"/>
      <c r="CS1108" s="71"/>
      <c r="CT1108" s="71"/>
      <c r="CU1108" s="72"/>
      <c r="CV1108" s="71"/>
      <c r="CW1108" s="71"/>
      <c r="CX1108" s="71"/>
      <c r="CY1108" s="71"/>
      <c r="CZ1108" s="71"/>
      <c r="DA1108" s="71"/>
      <c r="DB1108" s="71"/>
    </row>
    <row r="1109" spans="1:106">
      <c r="A1109" s="71" t="s">
        <v>16442</v>
      </c>
      <c r="B1109" s="71" t="s">
        <v>16443</v>
      </c>
      <c r="C1109" s="71" t="s">
        <v>397</v>
      </c>
      <c r="D1109" s="71" t="s">
        <v>450</v>
      </c>
      <c r="E1109" s="71" t="s">
        <v>21079</v>
      </c>
      <c r="F1109" s="71" t="s">
        <v>450</v>
      </c>
      <c r="G1109" s="71" t="s">
        <v>21121</v>
      </c>
      <c r="H1109" s="71" t="s">
        <v>21122</v>
      </c>
      <c r="I1109" s="71" t="s">
        <v>21065</v>
      </c>
      <c r="J1109" s="79">
        <v>0</v>
      </c>
      <c r="K1109" s="71" t="s">
        <v>25663</v>
      </c>
      <c r="L1109" s="71" t="s">
        <v>25664</v>
      </c>
      <c r="M1109" s="72">
        <v>45921.833333333299</v>
      </c>
      <c r="N1109" s="71" t="s">
        <v>390</v>
      </c>
      <c r="O1109" s="71" t="s">
        <v>25665</v>
      </c>
      <c r="P1109" s="71"/>
      <c r="Q1109" s="79">
        <v>999999999</v>
      </c>
      <c r="R1109" s="71"/>
      <c r="S1109" s="71"/>
      <c r="T1109" s="71"/>
      <c r="U1109" s="71"/>
      <c r="V1109" s="71"/>
      <c r="W1109" s="80"/>
      <c r="X1109" s="71" t="s">
        <v>25666</v>
      </c>
      <c r="Y1109" s="71" t="s">
        <v>25664</v>
      </c>
      <c r="Z1109" s="71"/>
      <c r="AA1109" s="71" t="s">
        <v>397</v>
      </c>
      <c r="AB1109" s="71" t="s">
        <v>397</v>
      </c>
      <c r="AC1109" s="71" t="s">
        <v>21133</v>
      </c>
      <c r="AD1109" s="71" t="s">
        <v>29621</v>
      </c>
      <c r="AE1109" s="71"/>
      <c r="AF1109" s="71"/>
      <c r="AG1109" s="71"/>
      <c r="AH1109" s="71" t="s">
        <v>397</v>
      </c>
      <c r="AI1109" s="71" t="s">
        <v>397</v>
      </c>
      <c r="AJ1109" s="71"/>
      <c r="AK1109" s="71"/>
      <c r="AL1109" s="71"/>
      <c r="AM1109" s="71"/>
      <c r="AN1109" s="71" t="s">
        <v>397</v>
      </c>
      <c r="AO1109" s="71" t="s">
        <v>397</v>
      </c>
      <c r="AP1109" s="71"/>
      <c r="AQ1109" s="71" t="s">
        <v>397</v>
      </c>
      <c r="AR1109" s="71" t="s">
        <v>397</v>
      </c>
      <c r="AS1109" s="71"/>
      <c r="AT1109" s="71" t="s">
        <v>397</v>
      </c>
      <c r="AU1109" s="71"/>
      <c r="AV1109" s="71" t="s">
        <v>21115</v>
      </c>
      <c r="AW1109" s="71" t="s">
        <v>397</v>
      </c>
      <c r="AX1109" s="71" t="s">
        <v>20973</v>
      </c>
      <c r="AY1109" s="71" t="s">
        <v>21578</v>
      </c>
      <c r="AZ1109" s="72">
        <v>45547.4069675926</v>
      </c>
      <c r="BA1109" s="71"/>
      <c r="BB1109" s="71"/>
      <c r="BC1109" s="71"/>
      <c r="BD1109" s="71"/>
      <c r="BE1109" s="71"/>
      <c r="BF1109" s="71"/>
      <c r="BG1109" s="71"/>
      <c r="BH1109" s="71"/>
      <c r="BI1109" s="71"/>
      <c r="BJ1109" s="71"/>
      <c r="BK1109" s="71"/>
      <c r="BL1109" s="81"/>
      <c r="BM1109" s="81"/>
      <c r="BN1109" s="81"/>
      <c r="BO1109" s="71"/>
      <c r="BP1109" s="71"/>
      <c r="BQ1109" s="71"/>
      <c r="BR1109" s="71"/>
      <c r="BS1109" s="71"/>
      <c r="BT1109" s="71"/>
      <c r="BU1109" s="72"/>
      <c r="BV1109" s="71"/>
      <c r="BW1109" s="72"/>
      <c r="BX1109" s="79">
        <v>0</v>
      </c>
      <c r="BY1109" s="81">
        <v>0</v>
      </c>
      <c r="BZ1109" s="71"/>
      <c r="CA1109" s="81">
        <v>0</v>
      </c>
      <c r="CB1109" s="71"/>
      <c r="CC1109" s="71"/>
      <c r="CD1109" s="72"/>
      <c r="CE1109" s="71"/>
      <c r="CF1109" s="71"/>
      <c r="CG1109" s="81">
        <v>0</v>
      </c>
      <c r="CH1109" s="71"/>
      <c r="CI1109" s="81">
        <v>0</v>
      </c>
      <c r="CJ1109" s="71"/>
      <c r="CK1109" s="71"/>
      <c r="CL1109" s="71"/>
      <c r="CM1109" s="71"/>
      <c r="CN1109" s="71"/>
      <c r="CO1109" s="71"/>
      <c r="CP1109" s="71"/>
      <c r="CQ1109" s="71"/>
      <c r="CR1109" s="71"/>
      <c r="CS1109" s="71"/>
      <c r="CT1109" s="71"/>
      <c r="CU1109" s="72"/>
      <c r="CV1109" s="71"/>
      <c r="CW1109" s="71"/>
      <c r="CX1109" s="71"/>
      <c r="CY1109" s="71"/>
      <c r="CZ1109" s="71"/>
      <c r="DA1109" s="71"/>
      <c r="DB1109" s="71"/>
    </row>
    <row r="1110" spans="1:106">
      <c r="A1110" s="71" t="s">
        <v>16458</v>
      </c>
      <c r="B1110" s="71" t="s">
        <v>16459</v>
      </c>
      <c r="C1110" s="71" t="s">
        <v>397</v>
      </c>
      <c r="D1110" s="71" t="s">
        <v>450</v>
      </c>
      <c r="E1110" s="71" t="s">
        <v>21079</v>
      </c>
      <c r="F1110" s="71" t="s">
        <v>450</v>
      </c>
      <c r="G1110" s="71" t="s">
        <v>21121</v>
      </c>
      <c r="H1110" s="71" t="s">
        <v>25668</v>
      </c>
      <c r="I1110" s="71" t="s">
        <v>21065</v>
      </c>
      <c r="J1110" s="79">
        <v>0</v>
      </c>
      <c r="K1110" s="71" t="s">
        <v>25669</v>
      </c>
      <c r="L1110" s="71" t="s">
        <v>25670</v>
      </c>
      <c r="M1110" s="72"/>
      <c r="N1110" s="71"/>
      <c r="O1110" s="71" t="s">
        <v>25671</v>
      </c>
      <c r="P1110" s="71" t="s">
        <v>25672</v>
      </c>
      <c r="Q1110" s="79">
        <v>1500</v>
      </c>
      <c r="R1110" s="71"/>
      <c r="S1110" s="71"/>
      <c r="T1110" s="71"/>
      <c r="U1110" s="71"/>
      <c r="V1110" s="71"/>
      <c r="W1110" s="80"/>
      <c r="X1110" s="71" t="s">
        <v>25673</v>
      </c>
      <c r="Y1110" s="71" t="s">
        <v>25670</v>
      </c>
      <c r="Z1110" s="71"/>
      <c r="AA1110" s="71" t="s">
        <v>397</v>
      </c>
      <c r="AB1110" s="71" t="s">
        <v>397</v>
      </c>
      <c r="AC1110" s="71" t="s">
        <v>21133</v>
      </c>
      <c r="AD1110" s="71" t="s">
        <v>29622</v>
      </c>
      <c r="AE1110" s="71"/>
      <c r="AF1110" s="71"/>
      <c r="AG1110" s="71"/>
      <c r="AH1110" s="71" t="s">
        <v>397</v>
      </c>
      <c r="AI1110" s="71" t="s">
        <v>397</v>
      </c>
      <c r="AJ1110" s="71"/>
      <c r="AK1110" s="71"/>
      <c r="AL1110" s="71"/>
      <c r="AM1110" s="71"/>
      <c r="AN1110" s="71" t="s">
        <v>397</v>
      </c>
      <c r="AO1110" s="71" t="s">
        <v>397</v>
      </c>
      <c r="AP1110" s="71"/>
      <c r="AQ1110" s="71" t="s">
        <v>397</v>
      </c>
      <c r="AR1110" s="71" t="s">
        <v>397</v>
      </c>
      <c r="AS1110" s="71"/>
      <c r="AT1110" s="71" t="s">
        <v>397</v>
      </c>
      <c r="AU1110" s="71"/>
      <c r="AV1110" s="71" t="s">
        <v>21115</v>
      </c>
      <c r="AW1110" s="71" t="s">
        <v>397</v>
      </c>
      <c r="AX1110" s="71" t="s">
        <v>20973</v>
      </c>
      <c r="AY1110" s="71" t="s">
        <v>21578</v>
      </c>
      <c r="AZ1110" s="72">
        <v>45547.406979166699</v>
      </c>
      <c r="BA1110" s="71"/>
      <c r="BB1110" s="71"/>
      <c r="BC1110" s="71"/>
      <c r="BD1110" s="71"/>
      <c r="BE1110" s="71"/>
      <c r="BF1110" s="71"/>
      <c r="BG1110" s="71"/>
      <c r="BH1110" s="71"/>
      <c r="BI1110" s="71"/>
      <c r="BJ1110" s="71"/>
      <c r="BK1110" s="71"/>
      <c r="BL1110" s="81"/>
      <c r="BM1110" s="81"/>
      <c r="BN1110" s="81"/>
      <c r="BO1110" s="71"/>
      <c r="BP1110" s="71"/>
      <c r="BQ1110" s="71"/>
      <c r="BR1110" s="71"/>
      <c r="BS1110" s="71"/>
      <c r="BT1110" s="71"/>
      <c r="BU1110" s="72"/>
      <c r="BV1110" s="71"/>
      <c r="BW1110" s="72"/>
      <c r="BX1110" s="79">
        <v>0</v>
      </c>
      <c r="BY1110" s="81">
        <v>0</v>
      </c>
      <c r="BZ1110" s="71"/>
      <c r="CA1110" s="81">
        <v>0</v>
      </c>
      <c r="CB1110" s="71"/>
      <c r="CC1110" s="71"/>
      <c r="CD1110" s="72"/>
      <c r="CE1110" s="71"/>
      <c r="CF1110" s="71"/>
      <c r="CG1110" s="81">
        <v>0</v>
      </c>
      <c r="CH1110" s="71"/>
      <c r="CI1110" s="81">
        <v>0</v>
      </c>
      <c r="CJ1110" s="71"/>
      <c r="CK1110" s="71"/>
      <c r="CL1110" s="71"/>
      <c r="CM1110" s="71"/>
      <c r="CN1110" s="71"/>
      <c r="CO1110" s="71"/>
      <c r="CP1110" s="71"/>
      <c r="CQ1110" s="71"/>
      <c r="CR1110" s="71"/>
      <c r="CS1110" s="71"/>
      <c r="CT1110" s="71"/>
      <c r="CU1110" s="72"/>
      <c r="CV1110" s="71"/>
      <c r="CW1110" s="71"/>
      <c r="CX1110" s="71"/>
      <c r="CY1110" s="71"/>
      <c r="CZ1110" s="71"/>
      <c r="DA1110" s="71"/>
      <c r="DB1110" s="71"/>
    </row>
    <row r="1111" spans="1:106">
      <c r="A1111" s="71" t="s">
        <v>16461</v>
      </c>
      <c r="B1111" s="71" t="s">
        <v>16462</v>
      </c>
      <c r="C1111" s="71" t="s">
        <v>397</v>
      </c>
      <c r="D1111" s="71" t="s">
        <v>450</v>
      </c>
      <c r="E1111" s="71" t="s">
        <v>21079</v>
      </c>
      <c r="F1111" s="71" t="s">
        <v>450</v>
      </c>
      <c r="G1111" s="71" t="s">
        <v>258</v>
      </c>
      <c r="H1111" s="71" t="s">
        <v>21276</v>
      </c>
      <c r="I1111" s="71" t="s">
        <v>21065</v>
      </c>
      <c r="J1111" s="79">
        <v>27402.14</v>
      </c>
      <c r="K1111" s="71" t="s">
        <v>25675</v>
      </c>
      <c r="L1111" s="71" t="s">
        <v>25676</v>
      </c>
      <c r="M1111" s="72">
        <v>45675.452025462997</v>
      </c>
      <c r="N1111" s="71" t="s">
        <v>390</v>
      </c>
      <c r="O1111" s="71" t="s">
        <v>25677</v>
      </c>
      <c r="P1111" s="71" t="s">
        <v>25678</v>
      </c>
      <c r="Q1111" s="79">
        <v>999999999</v>
      </c>
      <c r="R1111" s="71"/>
      <c r="S1111" s="71"/>
      <c r="T1111" s="71"/>
      <c r="U1111" s="71"/>
      <c r="V1111" s="71"/>
      <c r="W1111" s="80"/>
      <c r="X1111" s="71" t="s">
        <v>25679</v>
      </c>
      <c r="Y1111" s="71" t="s">
        <v>25676</v>
      </c>
      <c r="Z1111" s="71"/>
      <c r="AA1111" s="71" t="s">
        <v>397</v>
      </c>
      <c r="AB1111" s="71" t="s">
        <v>397</v>
      </c>
      <c r="AC1111" s="71" t="s">
        <v>21133</v>
      </c>
      <c r="AD1111" s="71" t="s">
        <v>29623</v>
      </c>
      <c r="AE1111" s="71"/>
      <c r="AF1111" s="71"/>
      <c r="AG1111" s="71"/>
      <c r="AH1111" s="71" t="s">
        <v>397</v>
      </c>
      <c r="AI1111" s="71" t="s">
        <v>397</v>
      </c>
      <c r="AJ1111" s="71"/>
      <c r="AK1111" s="71"/>
      <c r="AL1111" s="71"/>
      <c r="AM1111" s="71"/>
      <c r="AN1111" s="71" t="s">
        <v>397</v>
      </c>
      <c r="AO1111" s="71" t="s">
        <v>397</v>
      </c>
      <c r="AP1111" s="71"/>
      <c r="AQ1111" s="71" t="s">
        <v>397</v>
      </c>
      <c r="AR1111" s="71" t="s">
        <v>397</v>
      </c>
      <c r="AS1111" s="71"/>
      <c r="AT1111" s="71" t="s">
        <v>397</v>
      </c>
      <c r="AU1111" s="71"/>
      <c r="AV1111" s="71" t="s">
        <v>21115</v>
      </c>
      <c r="AW1111" s="71" t="s">
        <v>397</v>
      </c>
      <c r="AX1111" s="71" t="s">
        <v>20973</v>
      </c>
      <c r="AY1111" s="71" t="s">
        <v>21578</v>
      </c>
      <c r="AZ1111" s="72">
        <v>45547.406990740703</v>
      </c>
      <c r="BA1111" s="71"/>
      <c r="BB1111" s="71"/>
      <c r="BC1111" s="71"/>
      <c r="BD1111" s="71"/>
      <c r="BE1111" s="71"/>
      <c r="BF1111" s="71"/>
      <c r="BG1111" s="71"/>
      <c r="BH1111" s="71"/>
      <c r="BI1111" s="71"/>
      <c r="BJ1111" s="71"/>
      <c r="BK1111" s="71"/>
      <c r="BL1111" s="81"/>
      <c r="BM1111" s="81"/>
      <c r="BN1111" s="81"/>
      <c r="BO1111" s="71"/>
      <c r="BP1111" s="71"/>
      <c r="BQ1111" s="71"/>
      <c r="BR1111" s="71"/>
      <c r="BS1111" s="71"/>
      <c r="BT1111" s="71"/>
      <c r="BU1111" s="72"/>
      <c r="BV1111" s="71"/>
      <c r="BW1111" s="72"/>
      <c r="BX1111" s="79">
        <v>0</v>
      </c>
      <c r="BY1111" s="81">
        <v>0</v>
      </c>
      <c r="BZ1111" s="71"/>
      <c r="CA1111" s="81">
        <v>0</v>
      </c>
      <c r="CB1111" s="71"/>
      <c r="CC1111" s="71"/>
      <c r="CD1111" s="72"/>
      <c r="CE1111" s="71"/>
      <c r="CF1111" s="71"/>
      <c r="CG1111" s="81">
        <v>0</v>
      </c>
      <c r="CH1111" s="71"/>
      <c r="CI1111" s="81">
        <v>0</v>
      </c>
      <c r="CJ1111" s="71"/>
      <c r="CK1111" s="71"/>
      <c r="CL1111" s="71"/>
      <c r="CM1111" s="71"/>
      <c r="CN1111" s="71"/>
      <c r="CO1111" s="71"/>
      <c r="CP1111" s="71"/>
      <c r="CQ1111" s="71"/>
      <c r="CR1111" s="71"/>
      <c r="CS1111" s="71"/>
      <c r="CT1111" s="71"/>
      <c r="CU1111" s="72"/>
      <c r="CV1111" s="71"/>
      <c r="CW1111" s="71"/>
      <c r="CX1111" s="71"/>
      <c r="CY1111" s="71"/>
      <c r="CZ1111" s="71"/>
      <c r="DA1111" s="71"/>
      <c r="DB1111" s="71"/>
    </row>
    <row r="1112" spans="1:106">
      <c r="A1112" s="71" t="s">
        <v>16468</v>
      </c>
      <c r="B1112" s="71" t="s">
        <v>16469</v>
      </c>
      <c r="C1112" s="71" t="s">
        <v>397</v>
      </c>
      <c r="D1112" s="71" t="s">
        <v>450</v>
      </c>
      <c r="E1112" s="71" t="s">
        <v>21079</v>
      </c>
      <c r="F1112" s="71" t="s">
        <v>450</v>
      </c>
      <c r="G1112" s="71" t="s">
        <v>21246</v>
      </c>
      <c r="H1112" s="71" t="s">
        <v>24571</v>
      </c>
      <c r="I1112" s="71" t="s">
        <v>21065</v>
      </c>
      <c r="J1112" s="79">
        <v>0</v>
      </c>
      <c r="K1112" s="71" t="s">
        <v>25681</v>
      </c>
      <c r="L1112" s="71" t="s">
        <v>25682</v>
      </c>
      <c r="M1112" s="72">
        <v>45921.833333333299</v>
      </c>
      <c r="N1112" s="71" t="s">
        <v>390</v>
      </c>
      <c r="O1112" s="71" t="s">
        <v>25683</v>
      </c>
      <c r="P1112" s="71" t="s">
        <v>25684</v>
      </c>
      <c r="Q1112" s="79">
        <v>999999999</v>
      </c>
      <c r="R1112" s="71"/>
      <c r="S1112" s="71"/>
      <c r="T1112" s="71"/>
      <c r="U1112" s="71"/>
      <c r="V1112" s="71"/>
      <c r="W1112" s="80"/>
      <c r="X1112" s="71" t="s">
        <v>25685</v>
      </c>
      <c r="Y1112" s="71" t="s">
        <v>25682</v>
      </c>
      <c r="Z1112" s="71"/>
      <c r="AA1112" s="71" t="s">
        <v>397</v>
      </c>
      <c r="AB1112" s="71" t="s">
        <v>397</v>
      </c>
      <c r="AC1112" s="71" t="s">
        <v>21133</v>
      </c>
      <c r="AD1112" s="71" t="s">
        <v>29624</v>
      </c>
      <c r="AE1112" s="71"/>
      <c r="AF1112" s="71"/>
      <c r="AG1112" s="71"/>
      <c r="AH1112" s="71" t="s">
        <v>397</v>
      </c>
      <c r="AI1112" s="71" t="s">
        <v>397</v>
      </c>
      <c r="AJ1112" s="71"/>
      <c r="AK1112" s="71"/>
      <c r="AL1112" s="71"/>
      <c r="AM1112" s="71"/>
      <c r="AN1112" s="71" t="s">
        <v>397</v>
      </c>
      <c r="AO1112" s="71" t="s">
        <v>397</v>
      </c>
      <c r="AP1112" s="71"/>
      <c r="AQ1112" s="71" t="s">
        <v>397</v>
      </c>
      <c r="AR1112" s="71" t="s">
        <v>397</v>
      </c>
      <c r="AS1112" s="71"/>
      <c r="AT1112" s="71" t="s">
        <v>397</v>
      </c>
      <c r="AU1112" s="71"/>
      <c r="AV1112" s="71" t="s">
        <v>21115</v>
      </c>
      <c r="AW1112" s="71" t="s">
        <v>397</v>
      </c>
      <c r="AX1112" s="71" t="s">
        <v>20973</v>
      </c>
      <c r="AY1112" s="71" t="s">
        <v>21578</v>
      </c>
      <c r="AZ1112" s="72">
        <v>45547.407002314802</v>
      </c>
      <c r="BA1112" s="71"/>
      <c r="BB1112" s="71"/>
      <c r="BC1112" s="71"/>
      <c r="BD1112" s="71"/>
      <c r="BE1112" s="71"/>
      <c r="BF1112" s="71"/>
      <c r="BG1112" s="71"/>
      <c r="BH1112" s="71"/>
      <c r="BI1112" s="71"/>
      <c r="BJ1112" s="71"/>
      <c r="BK1112" s="71"/>
      <c r="BL1112" s="81"/>
      <c r="BM1112" s="81"/>
      <c r="BN1112" s="81"/>
      <c r="BO1112" s="71"/>
      <c r="BP1112" s="71"/>
      <c r="BQ1112" s="71"/>
      <c r="BR1112" s="71"/>
      <c r="BS1112" s="71"/>
      <c r="BT1112" s="71"/>
      <c r="BU1112" s="72"/>
      <c r="BV1112" s="71"/>
      <c r="BW1112" s="72"/>
      <c r="BX1112" s="79">
        <v>0</v>
      </c>
      <c r="BY1112" s="81">
        <v>0</v>
      </c>
      <c r="BZ1112" s="71"/>
      <c r="CA1112" s="81">
        <v>0</v>
      </c>
      <c r="CB1112" s="71"/>
      <c r="CC1112" s="71"/>
      <c r="CD1112" s="72"/>
      <c r="CE1112" s="71"/>
      <c r="CF1112" s="71"/>
      <c r="CG1112" s="81">
        <v>0</v>
      </c>
      <c r="CH1112" s="71"/>
      <c r="CI1112" s="81">
        <v>0</v>
      </c>
      <c r="CJ1112" s="71"/>
      <c r="CK1112" s="71"/>
      <c r="CL1112" s="71"/>
      <c r="CM1112" s="71"/>
      <c r="CN1112" s="71"/>
      <c r="CO1112" s="71"/>
      <c r="CP1112" s="71"/>
      <c r="CQ1112" s="71"/>
      <c r="CR1112" s="71"/>
      <c r="CS1112" s="71"/>
      <c r="CT1112" s="71"/>
      <c r="CU1112" s="72"/>
      <c r="CV1112" s="71"/>
      <c r="CW1112" s="71"/>
      <c r="CX1112" s="71"/>
      <c r="CY1112" s="71"/>
      <c r="CZ1112" s="71"/>
      <c r="DA1112" s="71"/>
      <c r="DB1112" s="71"/>
    </row>
    <row r="1113" spans="1:106">
      <c r="A1113" s="71" t="s">
        <v>16438</v>
      </c>
      <c r="B1113" s="71" t="s">
        <v>25687</v>
      </c>
      <c r="C1113" s="71" t="s">
        <v>21106</v>
      </c>
      <c r="D1113" s="71" t="s">
        <v>427</v>
      </c>
      <c r="E1113" s="71" t="s">
        <v>21079</v>
      </c>
      <c r="F1113" s="71" t="s">
        <v>427</v>
      </c>
      <c r="G1113" s="71"/>
      <c r="H1113" s="71"/>
      <c r="I1113" s="71" t="s">
        <v>21065</v>
      </c>
      <c r="J1113" s="79">
        <v>0</v>
      </c>
      <c r="K1113" s="71"/>
      <c r="L1113" s="71"/>
      <c r="M1113" s="72">
        <v>45154.375</v>
      </c>
      <c r="N1113" s="71" t="s">
        <v>404</v>
      </c>
      <c r="O1113" s="71" t="s">
        <v>25688</v>
      </c>
      <c r="P1113" s="71"/>
      <c r="Q1113" s="79">
        <v>0</v>
      </c>
      <c r="R1113" s="71"/>
      <c r="S1113" s="71"/>
      <c r="T1113" s="71"/>
      <c r="U1113" s="71" t="s">
        <v>21857</v>
      </c>
      <c r="V1113" s="71" t="s">
        <v>21857</v>
      </c>
      <c r="W1113" s="80"/>
      <c r="X1113" s="71"/>
      <c r="Y1113" s="71"/>
      <c r="Z1113" s="71"/>
      <c r="AA1113" s="71" t="s">
        <v>397</v>
      </c>
      <c r="AB1113" s="71" t="s">
        <v>397</v>
      </c>
      <c r="AC1113" s="71"/>
      <c r="AD1113" s="71"/>
      <c r="AE1113" s="71"/>
      <c r="AF1113" s="71"/>
      <c r="AG1113" s="71"/>
      <c r="AH1113" s="71" t="s">
        <v>397</v>
      </c>
      <c r="AI1113" s="71" t="s">
        <v>397</v>
      </c>
      <c r="AJ1113" s="71"/>
      <c r="AK1113" s="71"/>
      <c r="AL1113" s="71"/>
      <c r="AM1113" s="71"/>
      <c r="AN1113" s="71" t="s">
        <v>397</v>
      </c>
      <c r="AO1113" s="71" t="s">
        <v>397</v>
      </c>
      <c r="AP1113" s="71"/>
      <c r="AQ1113" s="71" t="s">
        <v>397</v>
      </c>
      <c r="AR1113" s="71" t="s">
        <v>397</v>
      </c>
      <c r="AS1113" s="71"/>
      <c r="AT1113" s="71" t="s">
        <v>397</v>
      </c>
      <c r="AU1113" s="71"/>
      <c r="AV1113" s="71" t="s">
        <v>397</v>
      </c>
      <c r="AW1113" s="71" t="s">
        <v>397</v>
      </c>
      <c r="AX1113" s="71"/>
      <c r="AY1113" s="71"/>
      <c r="AZ1113" s="72"/>
      <c r="BA1113" s="71"/>
      <c r="BB1113" s="71"/>
      <c r="BC1113" s="71"/>
      <c r="BD1113" s="71"/>
      <c r="BE1113" s="71"/>
      <c r="BF1113" s="71"/>
      <c r="BG1113" s="71" t="s">
        <v>21069</v>
      </c>
      <c r="BH1113" s="71" t="s">
        <v>20990</v>
      </c>
      <c r="BI1113" s="71" t="s">
        <v>20978</v>
      </c>
      <c r="BJ1113" s="71" t="s">
        <v>20976</v>
      </c>
      <c r="BK1113" s="71" t="s">
        <v>21070</v>
      </c>
      <c r="BL1113" s="81">
        <v>1</v>
      </c>
      <c r="BM1113" s="81">
        <v>1</v>
      </c>
      <c r="BN1113" s="81">
        <v>0</v>
      </c>
      <c r="BO1113" s="71" t="s">
        <v>21071</v>
      </c>
      <c r="BP1113" s="71" t="s">
        <v>21071</v>
      </c>
      <c r="BQ1113" s="71"/>
      <c r="BR1113" s="71"/>
      <c r="BS1113" s="71"/>
      <c r="BT1113" s="71"/>
      <c r="BU1113" s="72"/>
      <c r="BV1113" s="71"/>
      <c r="BW1113" s="72"/>
      <c r="BX1113" s="79">
        <v>0</v>
      </c>
      <c r="BY1113" s="81">
        <v>0</v>
      </c>
      <c r="BZ1113" s="71"/>
      <c r="CA1113" s="81">
        <v>0</v>
      </c>
      <c r="CB1113" s="71"/>
      <c r="CC1113" s="71"/>
      <c r="CD1113" s="72"/>
      <c r="CE1113" s="71"/>
      <c r="CF1113" s="71"/>
      <c r="CG1113" s="81">
        <v>0</v>
      </c>
      <c r="CH1113" s="71"/>
      <c r="CI1113" s="81">
        <v>0</v>
      </c>
      <c r="CJ1113" s="71"/>
      <c r="CK1113" s="71"/>
      <c r="CL1113" s="71"/>
      <c r="CM1113" s="71"/>
      <c r="CN1113" s="71"/>
      <c r="CO1113" s="71"/>
      <c r="CP1113" s="71"/>
      <c r="CQ1113" s="71"/>
      <c r="CR1113" s="71"/>
      <c r="CS1113" s="71"/>
      <c r="CT1113" s="71"/>
      <c r="CU1113" s="72"/>
      <c r="CV1113" s="71"/>
      <c r="CW1113" s="71"/>
      <c r="CX1113" s="71"/>
      <c r="CY1113" s="71"/>
      <c r="CZ1113" s="71"/>
      <c r="DA1113" s="71"/>
      <c r="DB1113" s="71"/>
    </row>
    <row r="1114" spans="1:106">
      <c r="A1114" s="71" t="s">
        <v>16440</v>
      </c>
      <c r="B1114" s="71" t="s">
        <v>4267</v>
      </c>
      <c r="C1114" s="71" t="s">
        <v>21106</v>
      </c>
      <c r="D1114" s="71" t="s">
        <v>427</v>
      </c>
      <c r="E1114" s="71" t="s">
        <v>21079</v>
      </c>
      <c r="F1114" s="71" t="s">
        <v>427</v>
      </c>
      <c r="G1114" s="71"/>
      <c r="H1114" s="71"/>
      <c r="I1114" s="71" t="s">
        <v>21065</v>
      </c>
      <c r="J1114" s="79">
        <v>0</v>
      </c>
      <c r="K1114" s="71"/>
      <c r="L1114" s="71"/>
      <c r="M1114" s="72">
        <v>45154.375</v>
      </c>
      <c r="N1114" s="71" t="s">
        <v>404</v>
      </c>
      <c r="O1114" s="71" t="s">
        <v>25689</v>
      </c>
      <c r="P1114" s="71"/>
      <c r="Q1114" s="79">
        <v>0</v>
      </c>
      <c r="R1114" s="71"/>
      <c r="S1114" s="71"/>
      <c r="T1114" s="71"/>
      <c r="U1114" s="71" t="s">
        <v>21857</v>
      </c>
      <c r="V1114" s="71" t="s">
        <v>21857</v>
      </c>
      <c r="W1114" s="80"/>
      <c r="X1114" s="71"/>
      <c r="Y1114" s="71"/>
      <c r="Z1114" s="71"/>
      <c r="AA1114" s="71" t="s">
        <v>397</v>
      </c>
      <c r="AB1114" s="71" t="s">
        <v>397</v>
      </c>
      <c r="AC1114" s="71"/>
      <c r="AD1114" s="71"/>
      <c r="AE1114" s="71"/>
      <c r="AF1114" s="71"/>
      <c r="AG1114" s="71"/>
      <c r="AH1114" s="71" t="s">
        <v>397</v>
      </c>
      <c r="AI1114" s="71" t="s">
        <v>397</v>
      </c>
      <c r="AJ1114" s="71"/>
      <c r="AK1114" s="71"/>
      <c r="AL1114" s="71"/>
      <c r="AM1114" s="71"/>
      <c r="AN1114" s="71" t="s">
        <v>397</v>
      </c>
      <c r="AO1114" s="71" t="s">
        <v>397</v>
      </c>
      <c r="AP1114" s="71"/>
      <c r="AQ1114" s="71" t="s">
        <v>397</v>
      </c>
      <c r="AR1114" s="71" t="s">
        <v>397</v>
      </c>
      <c r="AS1114" s="71"/>
      <c r="AT1114" s="71" t="s">
        <v>397</v>
      </c>
      <c r="AU1114" s="71"/>
      <c r="AV1114" s="71" t="s">
        <v>397</v>
      </c>
      <c r="AW1114" s="71" t="s">
        <v>397</v>
      </c>
      <c r="AX1114" s="71"/>
      <c r="AY1114" s="71"/>
      <c r="AZ1114" s="72"/>
      <c r="BA1114" s="71"/>
      <c r="BB1114" s="71"/>
      <c r="BC1114" s="71"/>
      <c r="BD1114" s="71"/>
      <c r="BE1114" s="71"/>
      <c r="BF1114" s="71"/>
      <c r="BG1114" s="71" t="s">
        <v>21069</v>
      </c>
      <c r="BH1114" s="71" t="s">
        <v>20990</v>
      </c>
      <c r="BI1114" s="71" t="s">
        <v>20978</v>
      </c>
      <c r="BJ1114" s="71" t="s">
        <v>20976</v>
      </c>
      <c r="BK1114" s="71" t="s">
        <v>21070</v>
      </c>
      <c r="BL1114" s="81">
        <v>1</v>
      </c>
      <c r="BM1114" s="81">
        <v>1</v>
      </c>
      <c r="BN1114" s="81">
        <v>0</v>
      </c>
      <c r="BO1114" s="71" t="s">
        <v>21071</v>
      </c>
      <c r="BP1114" s="71" t="s">
        <v>21071</v>
      </c>
      <c r="BQ1114" s="71"/>
      <c r="BR1114" s="71"/>
      <c r="BS1114" s="71"/>
      <c r="BT1114" s="71"/>
      <c r="BU1114" s="72"/>
      <c r="BV1114" s="71"/>
      <c r="BW1114" s="72"/>
      <c r="BX1114" s="79">
        <v>0</v>
      </c>
      <c r="BY1114" s="81">
        <v>0</v>
      </c>
      <c r="BZ1114" s="71"/>
      <c r="CA1114" s="81">
        <v>0</v>
      </c>
      <c r="CB1114" s="71"/>
      <c r="CC1114" s="71"/>
      <c r="CD1114" s="72"/>
      <c r="CE1114" s="71"/>
      <c r="CF1114" s="71"/>
      <c r="CG1114" s="81">
        <v>0</v>
      </c>
      <c r="CH1114" s="71"/>
      <c r="CI1114" s="81">
        <v>0</v>
      </c>
      <c r="CJ1114" s="71"/>
      <c r="CK1114" s="71"/>
      <c r="CL1114" s="71"/>
      <c r="CM1114" s="71"/>
      <c r="CN1114" s="71"/>
      <c r="CO1114" s="71"/>
      <c r="CP1114" s="71"/>
      <c r="CQ1114" s="71"/>
      <c r="CR1114" s="71"/>
      <c r="CS1114" s="71"/>
      <c r="CT1114" s="71"/>
      <c r="CU1114" s="72"/>
      <c r="CV1114" s="71"/>
      <c r="CW1114" s="71"/>
      <c r="CX1114" s="71"/>
      <c r="CY1114" s="71"/>
      <c r="CZ1114" s="71"/>
      <c r="DA1114" s="71"/>
      <c r="DB1114" s="71"/>
    </row>
    <row r="1115" spans="1:106">
      <c r="A1115" s="71" t="s">
        <v>16505</v>
      </c>
      <c r="B1115" s="71" t="s">
        <v>16506</v>
      </c>
      <c r="C1115" s="71" t="s">
        <v>397</v>
      </c>
      <c r="D1115" s="71" t="s">
        <v>450</v>
      </c>
      <c r="E1115" s="71" t="s">
        <v>21079</v>
      </c>
      <c r="F1115" s="71" t="s">
        <v>450</v>
      </c>
      <c r="G1115" s="71"/>
      <c r="H1115" s="71"/>
      <c r="I1115" s="71" t="s">
        <v>21065</v>
      </c>
      <c r="J1115" s="79">
        <v>0</v>
      </c>
      <c r="K1115" s="71" t="s">
        <v>25690</v>
      </c>
      <c r="L1115" s="71"/>
      <c r="M1115" s="72"/>
      <c r="N1115" s="71"/>
      <c r="O1115" s="71"/>
      <c r="P1115" s="71"/>
      <c r="Q1115" s="79">
        <v>2400</v>
      </c>
      <c r="R1115" s="71"/>
      <c r="S1115" s="71"/>
      <c r="T1115" s="71"/>
      <c r="U1115" s="71"/>
      <c r="V1115" s="71"/>
      <c r="W1115" s="80"/>
      <c r="X1115" s="71"/>
      <c r="Y1115" s="71"/>
      <c r="Z1115" s="71"/>
      <c r="AA1115" s="71" t="s">
        <v>397</v>
      </c>
      <c r="AB1115" s="71" t="s">
        <v>397</v>
      </c>
      <c r="AC1115" s="71"/>
      <c r="AD1115" s="71"/>
      <c r="AE1115" s="71"/>
      <c r="AF1115" s="71"/>
      <c r="AG1115" s="71"/>
      <c r="AH1115" s="71" t="s">
        <v>397</v>
      </c>
      <c r="AI1115" s="71" t="s">
        <v>397</v>
      </c>
      <c r="AJ1115" s="71"/>
      <c r="AK1115" s="71"/>
      <c r="AL1115" s="71"/>
      <c r="AM1115" s="71"/>
      <c r="AN1115" s="71" t="s">
        <v>397</v>
      </c>
      <c r="AO1115" s="71" t="s">
        <v>397</v>
      </c>
      <c r="AP1115" s="71"/>
      <c r="AQ1115" s="71" t="s">
        <v>397</v>
      </c>
      <c r="AR1115" s="71" t="s">
        <v>397</v>
      </c>
      <c r="AS1115" s="71"/>
      <c r="AT1115" s="71" t="s">
        <v>397</v>
      </c>
      <c r="AU1115" s="71"/>
      <c r="AV1115" s="71" t="s">
        <v>397</v>
      </c>
      <c r="AW1115" s="71" t="s">
        <v>397</v>
      </c>
      <c r="AX1115" s="71"/>
      <c r="AY1115" s="71"/>
      <c r="AZ1115" s="72"/>
      <c r="BA1115" s="71"/>
      <c r="BB1115" s="71"/>
      <c r="BC1115" s="71"/>
      <c r="BD1115" s="71"/>
      <c r="BE1115" s="71"/>
      <c r="BF1115" s="71"/>
      <c r="BG1115" s="71"/>
      <c r="BH1115" s="71"/>
      <c r="BI1115" s="71"/>
      <c r="BJ1115" s="71"/>
      <c r="BK1115" s="71"/>
      <c r="BL1115" s="81"/>
      <c r="BM1115" s="81"/>
      <c r="BN1115" s="81"/>
      <c r="BO1115" s="71"/>
      <c r="BP1115" s="71"/>
      <c r="BQ1115" s="71"/>
      <c r="BR1115" s="71"/>
      <c r="BS1115" s="71"/>
      <c r="BT1115" s="71"/>
      <c r="BU1115" s="72"/>
      <c r="BV1115" s="71"/>
      <c r="BW1115" s="72"/>
      <c r="BX1115" s="79">
        <v>0</v>
      </c>
      <c r="BY1115" s="81">
        <v>0</v>
      </c>
      <c r="BZ1115" s="71"/>
      <c r="CA1115" s="81">
        <v>0</v>
      </c>
      <c r="CB1115" s="71"/>
      <c r="CC1115" s="71"/>
      <c r="CD1115" s="72"/>
      <c r="CE1115" s="71"/>
      <c r="CF1115" s="71"/>
      <c r="CG1115" s="81">
        <v>0</v>
      </c>
      <c r="CH1115" s="71"/>
      <c r="CI1115" s="81">
        <v>0</v>
      </c>
      <c r="CJ1115" s="71"/>
      <c r="CK1115" s="71"/>
      <c r="CL1115" s="71"/>
      <c r="CM1115" s="71"/>
      <c r="CN1115" s="71"/>
      <c r="CO1115" s="71"/>
      <c r="CP1115" s="71"/>
      <c r="CQ1115" s="71"/>
      <c r="CR1115" s="71"/>
      <c r="CS1115" s="71"/>
      <c r="CT1115" s="71"/>
      <c r="CU1115" s="72"/>
      <c r="CV1115" s="71"/>
      <c r="CW1115" s="71"/>
      <c r="CX1115" s="71"/>
      <c r="CY1115" s="71"/>
      <c r="CZ1115" s="71"/>
      <c r="DA1115" s="71"/>
      <c r="DB1115" s="71"/>
    </row>
    <row r="1116" spans="1:106">
      <c r="A1116" s="71" t="s">
        <v>16508</v>
      </c>
      <c r="B1116" s="71" t="s">
        <v>16509</v>
      </c>
      <c r="C1116" s="71" t="s">
        <v>21106</v>
      </c>
      <c r="D1116" s="71" t="s">
        <v>450</v>
      </c>
      <c r="E1116" s="71" t="s">
        <v>21836</v>
      </c>
      <c r="F1116" s="71" t="s">
        <v>450</v>
      </c>
      <c r="G1116" s="71" t="s">
        <v>21152</v>
      </c>
      <c r="H1116" s="71" t="s">
        <v>21604</v>
      </c>
      <c r="I1116" s="71" t="s">
        <v>21065</v>
      </c>
      <c r="J1116" s="79">
        <v>0</v>
      </c>
      <c r="K1116" s="71" t="s">
        <v>25691</v>
      </c>
      <c r="L1116" s="71" t="s">
        <v>25692</v>
      </c>
      <c r="M1116" s="72"/>
      <c r="N1116" s="71"/>
      <c r="O1116" s="71" t="s">
        <v>25693</v>
      </c>
      <c r="P1116" s="71"/>
      <c r="Q1116" s="79">
        <v>20000</v>
      </c>
      <c r="R1116" s="71"/>
      <c r="S1116" s="71"/>
      <c r="T1116" s="71"/>
      <c r="U1116" s="71"/>
      <c r="V1116" s="71"/>
      <c r="W1116" s="80"/>
      <c r="X1116" s="71" t="s">
        <v>25694</v>
      </c>
      <c r="Y1116" s="71" t="s">
        <v>25692</v>
      </c>
      <c r="Z1116" s="71"/>
      <c r="AA1116" s="71" t="s">
        <v>397</v>
      </c>
      <c r="AB1116" s="71" t="s">
        <v>397</v>
      </c>
      <c r="AC1116" s="71" t="s">
        <v>21133</v>
      </c>
      <c r="AD1116" s="71" t="s">
        <v>29625</v>
      </c>
      <c r="AE1116" s="71"/>
      <c r="AF1116" s="71"/>
      <c r="AG1116" s="71"/>
      <c r="AH1116" s="71" t="s">
        <v>397</v>
      </c>
      <c r="AI1116" s="71" t="s">
        <v>397</v>
      </c>
      <c r="AJ1116" s="71"/>
      <c r="AK1116" s="71"/>
      <c r="AL1116" s="71"/>
      <c r="AM1116" s="71"/>
      <c r="AN1116" s="71" t="s">
        <v>397</v>
      </c>
      <c r="AO1116" s="71" t="s">
        <v>397</v>
      </c>
      <c r="AP1116" s="71"/>
      <c r="AQ1116" s="71" t="s">
        <v>397</v>
      </c>
      <c r="AR1116" s="71" t="s">
        <v>397</v>
      </c>
      <c r="AS1116" s="71"/>
      <c r="AT1116" s="71" t="s">
        <v>397</v>
      </c>
      <c r="AU1116" s="71"/>
      <c r="AV1116" s="71" t="s">
        <v>21115</v>
      </c>
      <c r="AW1116" s="71" t="s">
        <v>397</v>
      </c>
      <c r="AX1116" s="71" t="s">
        <v>20973</v>
      </c>
      <c r="AY1116" s="71" t="s">
        <v>21578</v>
      </c>
      <c r="AZ1116" s="72">
        <v>45547.407025462999</v>
      </c>
      <c r="BA1116" s="71"/>
      <c r="BB1116" s="71"/>
      <c r="BC1116" s="71"/>
      <c r="BD1116" s="71"/>
      <c r="BE1116" s="71"/>
      <c r="BF1116" s="71"/>
      <c r="BG1116" s="71"/>
      <c r="BH1116" s="71"/>
      <c r="BI1116" s="71"/>
      <c r="BJ1116" s="71"/>
      <c r="BK1116" s="71"/>
      <c r="BL1116" s="81"/>
      <c r="BM1116" s="81"/>
      <c r="BN1116" s="81"/>
      <c r="BO1116" s="71"/>
      <c r="BP1116" s="71"/>
      <c r="BQ1116" s="71"/>
      <c r="BR1116" s="71"/>
      <c r="BS1116" s="71"/>
      <c r="BT1116" s="71"/>
      <c r="BU1116" s="72"/>
      <c r="BV1116" s="71"/>
      <c r="BW1116" s="72"/>
      <c r="BX1116" s="79">
        <v>0</v>
      </c>
      <c r="BY1116" s="81">
        <v>0</v>
      </c>
      <c r="BZ1116" s="71"/>
      <c r="CA1116" s="81">
        <v>0</v>
      </c>
      <c r="CB1116" s="71"/>
      <c r="CC1116" s="71"/>
      <c r="CD1116" s="72"/>
      <c r="CE1116" s="71"/>
      <c r="CF1116" s="71"/>
      <c r="CG1116" s="81">
        <v>0</v>
      </c>
      <c r="CH1116" s="71"/>
      <c r="CI1116" s="81">
        <v>0</v>
      </c>
      <c r="CJ1116" s="71"/>
      <c r="CK1116" s="71"/>
      <c r="CL1116" s="71"/>
      <c r="CM1116" s="71"/>
      <c r="CN1116" s="71"/>
      <c r="CO1116" s="71"/>
      <c r="CP1116" s="71"/>
      <c r="CQ1116" s="71"/>
      <c r="CR1116" s="71"/>
      <c r="CS1116" s="71"/>
      <c r="CT1116" s="71"/>
      <c r="CU1116" s="72"/>
      <c r="CV1116" s="71"/>
      <c r="CW1116" s="71"/>
      <c r="CX1116" s="71"/>
      <c r="CY1116" s="71"/>
      <c r="CZ1116" s="71"/>
      <c r="DA1116" s="71"/>
      <c r="DB1116" s="71"/>
    </row>
    <row r="1117" spans="1:106">
      <c r="A1117" s="71" t="s">
        <v>16511</v>
      </c>
      <c r="B1117" s="71" t="s">
        <v>16512</v>
      </c>
      <c r="C1117" s="71" t="s">
        <v>397</v>
      </c>
      <c r="D1117" s="71" t="s">
        <v>450</v>
      </c>
      <c r="E1117" s="71" t="s">
        <v>21079</v>
      </c>
      <c r="F1117" s="71" t="s">
        <v>450</v>
      </c>
      <c r="G1117" s="71" t="s">
        <v>21168</v>
      </c>
      <c r="H1117" s="71" t="s">
        <v>21169</v>
      </c>
      <c r="I1117" s="71" t="s">
        <v>21065</v>
      </c>
      <c r="J1117" s="79">
        <v>163.66999999999999</v>
      </c>
      <c r="K1117" s="71" t="s">
        <v>25696</v>
      </c>
      <c r="L1117" s="71" t="s">
        <v>25697</v>
      </c>
      <c r="M1117" s="72">
        <v>45921.833333333299</v>
      </c>
      <c r="N1117" s="71" t="s">
        <v>390</v>
      </c>
      <c r="O1117" s="71" t="s">
        <v>25698</v>
      </c>
      <c r="P1117" s="71"/>
      <c r="Q1117" s="79">
        <v>999999999</v>
      </c>
      <c r="R1117" s="71"/>
      <c r="S1117" s="71"/>
      <c r="T1117" s="71"/>
      <c r="U1117" s="71"/>
      <c r="V1117" s="71"/>
      <c r="W1117" s="80"/>
      <c r="X1117" s="71" t="s">
        <v>25699</v>
      </c>
      <c r="Y1117" s="71" t="s">
        <v>25697</v>
      </c>
      <c r="Z1117" s="71"/>
      <c r="AA1117" s="71" t="s">
        <v>397</v>
      </c>
      <c r="AB1117" s="71" t="s">
        <v>397</v>
      </c>
      <c r="AC1117" s="71" t="s">
        <v>21133</v>
      </c>
      <c r="AD1117" s="71" t="s">
        <v>29626</v>
      </c>
      <c r="AE1117" s="71"/>
      <c r="AF1117" s="71"/>
      <c r="AG1117" s="71"/>
      <c r="AH1117" s="71" t="s">
        <v>397</v>
      </c>
      <c r="AI1117" s="71" t="s">
        <v>397</v>
      </c>
      <c r="AJ1117" s="71"/>
      <c r="AK1117" s="71"/>
      <c r="AL1117" s="71"/>
      <c r="AM1117" s="71"/>
      <c r="AN1117" s="71" t="s">
        <v>397</v>
      </c>
      <c r="AO1117" s="71" t="s">
        <v>397</v>
      </c>
      <c r="AP1117" s="71"/>
      <c r="AQ1117" s="71" t="s">
        <v>397</v>
      </c>
      <c r="AR1117" s="71" t="s">
        <v>397</v>
      </c>
      <c r="AS1117" s="71"/>
      <c r="AT1117" s="71" t="s">
        <v>397</v>
      </c>
      <c r="AU1117" s="71"/>
      <c r="AV1117" s="71" t="s">
        <v>21115</v>
      </c>
      <c r="AW1117" s="71" t="s">
        <v>397</v>
      </c>
      <c r="AX1117" s="71" t="s">
        <v>20973</v>
      </c>
      <c r="AY1117" s="71" t="s">
        <v>21578</v>
      </c>
      <c r="AZ1117" s="72">
        <v>45547.407037037003</v>
      </c>
      <c r="BA1117" s="71"/>
      <c r="BB1117" s="71"/>
      <c r="BC1117" s="71"/>
      <c r="BD1117" s="71"/>
      <c r="BE1117" s="71"/>
      <c r="BF1117" s="71"/>
      <c r="BG1117" s="71"/>
      <c r="BH1117" s="71"/>
      <c r="BI1117" s="71"/>
      <c r="BJ1117" s="71"/>
      <c r="BK1117" s="71"/>
      <c r="BL1117" s="81"/>
      <c r="BM1117" s="81"/>
      <c r="BN1117" s="81"/>
      <c r="BO1117" s="71"/>
      <c r="BP1117" s="71"/>
      <c r="BQ1117" s="71"/>
      <c r="BR1117" s="71"/>
      <c r="BS1117" s="71"/>
      <c r="BT1117" s="71"/>
      <c r="BU1117" s="72"/>
      <c r="BV1117" s="71"/>
      <c r="BW1117" s="72"/>
      <c r="BX1117" s="79">
        <v>0</v>
      </c>
      <c r="BY1117" s="81">
        <v>0</v>
      </c>
      <c r="BZ1117" s="71"/>
      <c r="CA1117" s="81">
        <v>0</v>
      </c>
      <c r="CB1117" s="71"/>
      <c r="CC1117" s="71"/>
      <c r="CD1117" s="72"/>
      <c r="CE1117" s="71"/>
      <c r="CF1117" s="71"/>
      <c r="CG1117" s="81">
        <v>0</v>
      </c>
      <c r="CH1117" s="71"/>
      <c r="CI1117" s="81">
        <v>0</v>
      </c>
      <c r="CJ1117" s="71"/>
      <c r="CK1117" s="71"/>
      <c r="CL1117" s="71"/>
      <c r="CM1117" s="71"/>
      <c r="CN1117" s="71"/>
      <c r="CO1117" s="71"/>
      <c r="CP1117" s="71"/>
      <c r="CQ1117" s="71"/>
      <c r="CR1117" s="71"/>
      <c r="CS1117" s="71"/>
      <c r="CT1117" s="71"/>
      <c r="CU1117" s="72"/>
      <c r="CV1117" s="71"/>
      <c r="CW1117" s="71"/>
      <c r="CX1117" s="71"/>
      <c r="CY1117" s="71"/>
      <c r="CZ1117" s="71"/>
      <c r="DA1117" s="71"/>
      <c r="DB1117" s="71"/>
    </row>
    <row r="1118" spans="1:106">
      <c r="A1118" s="71" t="s">
        <v>16515</v>
      </c>
      <c r="B1118" s="71" t="s">
        <v>16516</v>
      </c>
      <c r="C1118" s="71" t="s">
        <v>397</v>
      </c>
      <c r="D1118" s="71" t="s">
        <v>450</v>
      </c>
      <c r="E1118" s="71" t="s">
        <v>21079</v>
      </c>
      <c r="F1118" s="71" t="s">
        <v>450</v>
      </c>
      <c r="G1118" s="71" t="s">
        <v>21152</v>
      </c>
      <c r="H1118" s="71" t="s">
        <v>21475</v>
      </c>
      <c r="I1118" s="71" t="s">
        <v>21065</v>
      </c>
      <c r="J1118" s="79">
        <v>1314</v>
      </c>
      <c r="K1118" s="71" t="s">
        <v>25701</v>
      </c>
      <c r="L1118" s="71" t="s">
        <v>25702</v>
      </c>
      <c r="M1118" s="72"/>
      <c r="N1118" s="71"/>
      <c r="O1118" s="71" t="s">
        <v>25703</v>
      </c>
      <c r="P1118" s="71"/>
      <c r="Q1118" s="79">
        <v>1900</v>
      </c>
      <c r="R1118" s="71"/>
      <c r="S1118" s="71"/>
      <c r="T1118" s="71"/>
      <c r="U1118" s="71"/>
      <c r="V1118" s="71"/>
      <c r="W1118" s="80"/>
      <c r="X1118" s="71"/>
      <c r="Y1118" s="71" t="s">
        <v>25702</v>
      </c>
      <c r="Z1118" s="71"/>
      <c r="AA1118" s="71" t="s">
        <v>397</v>
      </c>
      <c r="AB1118" s="71" t="s">
        <v>397</v>
      </c>
      <c r="AC1118" s="71" t="s">
        <v>21133</v>
      </c>
      <c r="AD1118" s="71" t="s">
        <v>29627</v>
      </c>
      <c r="AE1118" s="71"/>
      <c r="AF1118" s="71"/>
      <c r="AG1118" s="71"/>
      <c r="AH1118" s="71" t="s">
        <v>397</v>
      </c>
      <c r="AI1118" s="71" t="s">
        <v>397</v>
      </c>
      <c r="AJ1118" s="71"/>
      <c r="AK1118" s="71"/>
      <c r="AL1118" s="71"/>
      <c r="AM1118" s="71"/>
      <c r="AN1118" s="71" t="s">
        <v>397</v>
      </c>
      <c r="AO1118" s="71" t="s">
        <v>397</v>
      </c>
      <c r="AP1118" s="71"/>
      <c r="AQ1118" s="71" t="s">
        <v>397</v>
      </c>
      <c r="AR1118" s="71" t="s">
        <v>397</v>
      </c>
      <c r="AS1118" s="71"/>
      <c r="AT1118" s="71" t="s">
        <v>397</v>
      </c>
      <c r="AU1118" s="71"/>
      <c r="AV1118" s="71" t="s">
        <v>21115</v>
      </c>
      <c r="AW1118" s="71" t="s">
        <v>397</v>
      </c>
      <c r="AX1118" s="71" t="s">
        <v>20973</v>
      </c>
      <c r="AY1118" s="71" t="s">
        <v>21578</v>
      </c>
      <c r="AZ1118" s="72">
        <v>45547.407048611101</v>
      </c>
      <c r="BA1118" s="71"/>
      <c r="BB1118" s="71"/>
      <c r="BC1118" s="71"/>
      <c r="BD1118" s="71"/>
      <c r="BE1118" s="71"/>
      <c r="BF1118" s="71"/>
      <c r="BG1118" s="71"/>
      <c r="BH1118" s="71"/>
      <c r="BI1118" s="71"/>
      <c r="BJ1118" s="71"/>
      <c r="BK1118" s="71"/>
      <c r="BL1118" s="81"/>
      <c r="BM1118" s="81"/>
      <c r="BN1118" s="81"/>
      <c r="BO1118" s="71"/>
      <c r="BP1118" s="71"/>
      <c r="BQ1118" s="71"/>
      <c r="BR1118" s="71"/>
      <c r="BS1118" s="71"/>
      <c r="BT1118" s="71"/>
      <c r="BU1118" s="72"/>
      <c r="BV1118" s="71"/>
      <c r="BW1118" s="72"/>
      <c r="BX1118" s="79">
        <v>0</v>
      </c>
      <c r="BY1118" s="81">
        <v>0</v>
      </c>
      <c r="BZ1118" s="71"/>
      <c r="CA1118" s="81">
        <v>0</v>
      </c>
      <c r="CB1118" s="71"/>
      <c r="CC1118" s="71"/>
      <c r="CD1118" s="72"/>
      <c r="CE1118" s="71"/>
      <c r="CF1118" s="71"/>
      <c r="CG1118" s="81">
        <v>0</v>
      </c>
      <c r="CH1118" s="71"/>
      <c r="CI1118" s="81">
        <v>0</v>
      </c>
      <c r="CJ1118" s="71"/>
      <c r="CK1118" s="71"/>
      <c r="CL1118" s="71"/>
      <c r="CM1118" s="71"/>
      <c r="CN1118" s="71"/>
      <c r="CO1118" s="71"/>
      <c r="CP1118" s="71"/>
      <c r="CQ1118" s="71"/>
      <c r="CR1118" s="71"/>
      <c r="CS1118" s="71"/>
      <c r="CT1118" s="71"/>
      <c r="CU1118" s="72"/>
      <c r="CV1118" s="71"/>
      <c r="CW1118" s="71"/>
      <c r="CX1118" s="71"/>
      <c r="CY1118" s="71"/>
      <c r="CZ1118" s="71"/>
      <c r="DA1118" s="71"/>
      <c r="DB1118" s="71"/>
    </row>
    <row r="1119" spans="1:106">
      <c r="A1119" s="71" t="s">
        <v>16518</v>
      </c>
      <c r="B1119" s="71" t="s">
        <v>16519</v>
      </c>
      <c r="C1119" s="71" t="s">
        <v>21106</v>
      </c>
      <c r="D1119" s="71" t="s">
        <v>396</v>
      </c>
      <c r="E1119" s="71" t="s">
        <v>21079</v>
      </c>
      <c r="F1119" s="71" t="s">
        <v>396</v>
      </c>
      <c r="G1119" s="71"/>
      <c r="H1119" s="71"/>
      <c r="I1119" s="71" t="s">
        <v>21065</v>
      </c>
      <c r="J1119" s="79">
        <v>0</v>
      </c>
      <c r="K1119" s="71" t="s">
        <v>25705</v>
      </c>
      <c r="L1119" s="71"/>
      <c r="M1119" s="72">
        <v>45553.250150462998</v>
      </c>
      <c r="N1119" s="71" t="s">
        <v>404</v>
      </c>
      <c r="O1119" s="71" t="s">
        <v>25706</v>
      </c>
      <c r="P1119" s="71" t="s">
        <v>25707</v>
      </c>
      <c r="Q1119" s="79">
        <v>0</v>
      </c>
      <c r="R1119" s="71"/>
      <c r="S1119" s="71"/>
      <c r="T1119" s="71"/>
      <c r="U1119" s="71"/>
      <c r="V1119" s="71"/>
      <c r="W1119" s="80"/>
      <c r="X1119" s="71"/>
      <c r="Y1119" s="71"/>
      <c r="Z1119" s="71"/>
      <c r="AA1119" s="71" t="s">
        <v>397</v>
      </c>
      <c r="AB1119" s="71" t="s">
        <v>397</v>
      </c>
      <c r="AC1119" s="71"/>
      <c r="AD1119" s="71"/>
      <c r="AE1119" s="71"/>
      <c r="AF1119" s="71"/>
      <c r="AG1119" s="71"/>
      <c r="AH1119" s="71" t="s">
        <v>397</v>
      </c>
      <c r="AI1119" s="71" t="s">
        <v>397</v>
      </c>
      <c r="AJ1119" s="71"/>
      <c r="AK1119" s="71"/>
      <c r="AL1119" s="71"/>
      <c r="AM1119" s="71"/>
      <c r="AN1119" s="71" t="s">
        <v>397</v>
      </c>
      <c r="AO1119" s="71" t="s">
        <v>397</v>
      </c>
      <c r="AP1119" s="71"/>
      <c r="AQ1119" s="71" t="s">
        <v>397</v>
      </c>
      <c r="AR1119" s="71" t="s">
        <v>397</v>
      </c>
      <c r="AS1119" s="71"/>
      <c r="AT1119" s="71" t="s">
        <v>397</v>
      </c>
      <c r="AU1119" s="71"/>
      <c r="AV1119" s="71" t="s">
        <v>397</v>
      </c>
      <c r="AW1119" s="71" t="s">
        <v>397</v>
      </c>
      <c r="AX1119" s="71"/>
      <c r="AY1119" s="71"/>
      <c r="AZ1119" s="72"/>
      <c r="BA1119" s="71"/>
      <c r="BB1119" s="71"/>
      <c r="BC1119" s="71"/>
      <c r="BD1119" s="71"/>
      <c r="BE1119" s="71"/>
      <c r="BF1119" s="71"/>
      <c r="BG1119" s="71"/>
      <c r="BH1119" s="71"/>
      <c r="BI1119" s="71"/>
      <c r="BJ1119" s="71"/>
      <c r="BK1119" s="71"/>
      <c r="BL1119" s="81"/>
      <c r="BM1119" s="81"/>
      <c r="BN1119" s="81"/>
      <c r="BO1119" s="71"/>
      <c r="BP1119" s="71"/>
      <c r="BQ1119" s="71"/>
      <c r="BR1119" s="71" t="s">
        <v>25708</v>
      </c>
      <c r="BS1119" s="71" t="s">
        <v>25709</v>
      </c>
      <c r="BT1119" s="71" t="s">
        <v>21068</v>
      </c>
      <c r="BU1119" s="72">
        <v>44673.469976851899</v>
      </c>
      <c r="BV1119" s="71" t="s">
        <v>21068</v>
      </c>
      <c r="BW1119" s="72">
        <v>44673.469976851899</v>
      </c>
      <c r="BX1119" s="79">
        <v>306942.27</v>
      </c>
      <c r="BY1119" s="81">
        <v>0</v>
      </c>
      <c r="BZ1119" s="71"/>
      <c r="CA1119" s="81">
        <v>0</v>
      </c>
      <c r="CB1119" s="71"/>
      <c r="CC1119" s="71"/>
      <c r="CD1119" s="72"/>
      <c r="CE1119" s="71"/>
      <c r="CF1119" s="71"/>
      <c r="CG1119" s="81">
        <v>0</v>
      </c>
      <c r="CH1119" s="71"/>
      <c r="CI1119" s="81">
        <v>0</v>
      </c>
      <c r="CJ1119" s="71"/>
      <c r="CK1119" s="71"/>
      <c r="CL1119" s="71" t="s">
        <v>25710</v>
      </c>
      <c r="CM1119" s="71"/>
      <c r="CN1119" s="71"/>
      <c r="CO1119" s="71"/>
      <c r="CP1119" s="71"/>
      <c r="CQ1119" s="71"/>
      <c r="CR1119" s="71"/>
      <c r="CS1119" s="71"/>
      <c r="CT1119" s="71"/>
      <c r="CU1119" s="72"/>
      <c r="CV1119" s="71"/>
      <c r="CW1119" s="71"/>
      <c r="CX1119" s="71" t="s">
        <v>21120</v>
      </c>
      <c r="CY1119" s="71"/>
      <c r="CZ1119" s="71"/>
      <c r="DA1119" s="71"/>
      <c r="DB1119" s="71" t="s">
        <v>3511</v>
      </c>
    </row>
    <row r="1120" spans="1:106">
      <c r="A1120" s="71" t="s">
        <v>16548</v>
      </c>
      <c r="B1120" s="71" t="s">
        <v>16549</v>
      </c>
      <c r="C1120" s="71" t="s">
        <v>397</v>
      </c>
      <c r="D1120" s="71" t="s">
        <v>450</v>
      </c>
      <c r="E1120" s="71" t="s">
        <v>21079</v>
      </c>
      <c r="F1120" s="71" t="s">
        <v>450</v>
      </c>
      <c r="G1120" s="71"/>
      <c r="H1120" s="71"/>
      <c r="I1120" s="71" t="s">
        <v>21065</v>
      </c>
      <c r="J1120" s="79">
        <v>0</v>
      </c>
      <c r="K1120" s="71"/>
      <c r="L1120" s="71"/>
      <c r="M1120" s="72"/>
      <c r="N1120" s="71"/>
      <c r="O1120" s="71"/>
      <c r="P1120" s="71"/>
      <c r="Q1120" s="79">
        <v>2000</v>
      </c>
      <c r="R1120" s="71"/>
      <c r="S1120" s="71"/>
      <c r="T1120" s="71"/>
      <c r="U1120" s="71"/>
      <c r="V1120" s="71"/>
      <c r="W1120" s="80"/>
      <c r="X1120" s="71"/>
      <c r="Y1120" s="71"/>
      <c r="Z1120" s="71"/>
      <c r="AA1120" s="71" t="s">
        <v>397</v>
      </c>
      <c r="AB1120" s="71" t="s">
        <v>397</v>
      </c>
      <c r="AC1120" s="71"/>
      <c r="AD1120" s="71"/>
      <c r="AE1120" s="71"/>
      <c r="AF1120" s="71"/>
      <c r="AG1120" s="71"/>
      <c r="AH1120" s="71" t="s">
        <v>397</v>
      </c>
      <c r="AI1120" s="71" t="s">
        <v>397</v>
      </c>
      <c r="AJ1120" s="71"/>
      <c r="AK1120" s="71"/>
      <c r="AL1120" s="71"/>
      <c r="AM1120" s="71"/>
      <c r="AN1120" s="71" t="s">
        <v>397</v>
      </c>
      <c r="AO1120" s="71" t="s">
        <v>397</v>
      </c>
      <c r="AP1120" s="71"/>
      <c r="AQ1120" s="71" t="s">
        <v>397</v>
      </c>
      <c r="AR1120" s="71" t="s">
        <v>397</v>
      </c>
      <c r="AS1120" s="71"/>
      <c r="AT1120" s="71" t="s">
        <v>397</v>
      </c>
      <c r="AU1120" s="71"/>
      <c r="AV1120" s="71" t="s">
        <v>397</v>
      </c>
      <c r="AW1120" s="71" t="s">
        <v>397</v>
      </c>
      <c r="AX1120" s="71"/>
      <c r="AY1120" s="71"/>
      <c r="AZ1120" s="72"/>
      <c r="BA1120" s="71"/>
      <c r="BB1120" s="71"/>
      <c r="BC1120" s="71"/>
      <c r="BD1120" s="71"/>
      <c r="BE1120" s="71"/>
      <c r="BF1120" s="71"/>
      <c r="BG1120" s="71"/>
      <c r="BH1120" s="71"/>
      <c r="BI1120" s="71"/>
      <c r="BJ1120" s="71"/>
      <c r="BK1120" s="71"/>
      <c r="BL1120" s="81"/>
      <c r="BM1120" s="81"/>
      <c r="BN1120" s="81"/>
      <c r="BO1120" s="71"/>
      <c r="BP1120" s="71"/>
      <c r="BQ1120" s="71"/>
      <c r="BR1120" s="71"/>
      <c r="BS1120" s="71"/>
      <c r="BT1120" s="71"/>
      <c r="BU1120" s="72"/>
      <c r="BV1120" s="71"/>
      <c r="BW1120" s="72"/>
      <c r="BX1120" s="79">
        <v>0</v>
      </c>
      <c r="BY1120" s="81">
        <v>0</v>
      </c>
      <c r="BZ1120" s="71"/>
      <c r="CA1120" s="81">
        <v>0</v>
      </c>
      <c r="CB1120" s="71"/>
      <c r="CC1120" s="71"/>
      <c r="CD1120" s="72"/>
      <c r="CE1120" s="71"/>
      <c r="CF1120" s="71"/>
      <c r="CG1120" s="81">
        <v>0</v>
      </c>
      <c r="CH1120" s="71"/>
      <c r="CI1120" s="81">
        <v>0</v>
      </c>
      <c r="CJ1120" s="71"/>
      <c r="CK1120" s="71"/>
      <c r="CL1120" s="71"/>
      <c r="CM1120" s="71"/>
      <c r="CN1120" s="71"/>
      <c r="CO1120" s="71"/>
      <c r="CP1120" s="71"/>
      <c r="CQ1120" s="71"/>
      <c r="CR1120" s="71"/>
      <c r="CS1120" s="71"/>
      <c r="CT1120" s="71"/>
      <c r="CU1120" s="72"/>
      <c r="CV1120" s="71"/>
      <c r="CW1120" s="71"/>
      <c r="CX1120" s="71"/>
      <c r="CY1120" s="71"/>
      <c r="CZ1120" s="71"/>
      <c r="DA1120" s="71"/>
      <c r="DB1120" s="71"/>
    </row>
    <row r="1121" spans="1:106">
      <c r="A1121" s="71" t="s">
        <v>16557</v>
      </c>
      <c r="B1121" s="71" t="s">
        <v>16558</v>
      </c>
      <c r="C1121" s="71" t="s">
        <v>397</v>
      </c>
      <c r="D1121" s="71" t="s">
        <v>450</v>
      </c>
      <c r="E1121" s="71" t="s">
        <v>21836</v>
      </c>
      <c r="F1121" s="71" t="s">
        <v>450</v>
      </c>
      <c r="G1121" s="71" t="s">
        <v>21210</v>
      </c>
      <c r="H1121" s="71" t="s">
        <v>21145</v>
      </c>
      <c r="I1121" s="71" t="s">
        <v>21065</v>
      </c>
      <c r="J1121" s="79">
        <v>79753.149999999994</v>
      </c>
      <c r="K1121" s="71" t="s">
        <v>25711</v>
      </c>
      <c r="L1121" s="71" t="s">
        <v>25712</v>
      </c>
      <c r="M1121" s="72">
        <v>45678.531770833302</v>
      </c>
      <c r="N1121" s="71" t="s">
        <v>390</v>
      </c>
      <c r="O1121" s="71" t="s">
        <v>25713</v>
      </c>
      <c r="P1121" s="71"/>
      <c r="Q1121" s="79">
        <v>999999999</v>
      </c>
      <c r="R1121" s="71"/>
      <c r="S1121" s="71"/>
      <c r="T1121" s="71"/>
      <c r="U1121" s="71"/>
      <c r="V1121" s="71"/>
      <c r="W1121" s="80"/>
      <c r="X1121" s="71" t="s">
        <v>25714</v>
      </c>
      <c r="Y1121" s="71" t="s">
        <v>25712</v>
      </c>
      <c r="Z1121" s="71"/>
      <c r="AA1121" s="71" t="s">
        <v>397</v>
      </c>
      <c r="AB1121" s="71" t="s">
        <v>397</v>
      </c>
      <c r="AC1121" s="71" t="s">
        <v>21133</v>
      </c>
      <c r="AD1121" s="71" t="s">
        <v>29628</v>
      </c>
      <c r="AE1121" s="71"/>
      <c r="AF1121" s="71"/>
      <c r="AG1121" s="71"/>
      <c r="AH1121" s="71" t="s">
        <v>397</v>
      </c>
      <c r="AI1121" s="71" t="s">
        <v>397</v>
      </c>
      <c r="AJ1121" s="71"/>
      <c r="AK1121" s="71"/>
      <c r="AL1121" s="71"/>
      <c r="AM1121" s="71"/>
      <c r="AN1121" s="71" t="s">
        <v>397</v>
      </c>
      <c r="AO1121" s="71" t="s">
        <v>397</v>
      </c>
      <c r="AP1121" s="71"/>
      <c r="AQ1121" s="71" t="s">
        <v>397</v>
      </c>
      <c r="AR1121" s="71" t="s">
        <v>397</v>
      </c>
      <c r="AS1121" s="71"/>
      <c r="AT1121" s="71" t="s">
        <v>397</v>
      </c>
      <c r="AU1121" s="71"/>
      <c r="AV1121" s="71" t="s">
        <v>21115</v>
      </c>
      <c r="AW1121" s="71" t="s">
        <v>397</v>
      </c>
      <c r="AX1121" s="71" t="s">
        <v>20973</v>
      </c>
      <c r="AY1121" s="71" t="s">
        <v>21578</v>
      </c>
      <c r="AZ1121" s="72">
        <v>45547.407071759299</v>
      </c>
      <c r="BA1121" s="71"/>
      <c r="BB1121" s="71"/>
      <c r="BC1121" s="71"/>
      <c r="BD1121" s="71"/>
      <c r="BE1121" s="71"/>
      <c r="BF1121" s="71"/>
      <c r="BG1121" s="71"/>
      <c r="BH1121" s="71"/>
      <c r="BI1121" s="71"/>
      <c r="BJ1121" s="71"/>
      <c r="BK1121" s="71"/>
      <c r="BL1121" s="81"/>
      <c r="BM1121" s="81"/>
      <c r="BN1121" s="81"/>
      <c r="BO1121" s="71"/>
      <c r="BP1121" s="71"/>
      <c r="BQ1121" s="71"/>
      <c r="BR1121" s="71"/>
      <c r="BS1121" s="71"/>
      <c r="BT1121" s="71"/>
      <c r="BU1121" s="72"/>
      <c r="BV1121" s="71"/>
      <c r="BW1121" s="72"/>
      <c r="BX1121" s="79">
        <v>0</v>
      </c>
      <c r="BY1121" s="81">
        <v>0</v>
      </c>
      <c r="BZ1121" s="71"/>
      <c r="CA1121" s="81">
        <v>0</v>
      </c>
      <c r="CB1121" s="71"/>
      <c r="CC1121" s="71"/>
      <c r="CD1121" s="72"/>
      <c r="CE1121" s="71"/>
      <c r="CF1121" s="71"/>
      <c r="CG1121" s="81">
        <v>0</v>
      </c>
      <c r="CH1121" s="71"/>
      <c r="CI1121" s="81">
        <v>0</v>
      </c>
      <c r="CJ1121" s="71"/>
      <c r="CK1121" s="71"/>
      <c r="CL1121" s="71"/>
      <c r="CM1121" s="71"/>
      <c r="CN1121" s="71"/>
      <c r="CO1121" s="71"/>
      <c r="CP1121" s="71"/>
      <c r="CQ1121" s="71"/>
      <c r="CR1121" s="71"/>
      <c r="CS1121" s="71"/>
      <c r="CT1121" s="71"/>
      <c r="CU1121" s="72"/>
      <c r="CV1121" s="71"/>
      <c r="CW1121" s="71"/>
      <c r="CX1121" s="71"/>
      <c r="CY1121" s="71"/>
      <c r="CZ1121" s="71"/>
      <c r="DA1121" s="71"/>
      <c r="DB1121" s="71"/>
    </row>
    <row r="1122" spans="1:106">
      <c r="A1122" s="71" t="s">
        <v>16585</v>
      </c>
      <c r="B1122" s="71" t="s">
        <v>16586</v>
      </c>
      <c r="C1122" s="71" t="s">
        <v>397</v>
      </c>
      <c r="D1122" s="71" t="s">
        <v>450</v>
      </c>
      <c r="E1122" s="71" t="s">
        <v>21064</v>
      </c>
      <c r="F1122" s="71" t="s">
        <v>450</v>
      </c>
      <c r="G1122" s="71" t="s">
        <v>21107</v>
      </c>
      <c r="H1122" s="71" t="s">
        <v>21546</v>
      </c>
      <c r="I1122" s="71" t="s">
        <v>21065</v>
      </c>
      <c r="J1122" s="79">
        <v>0</v>
      </c>
      <c r="K1122" s="71" t="s">
        <v>25716</v>
      </c>
      <c r="L1122" s="71" t="s">
        <v>25717</v>
      </c>
      <c r="M1122" s="72"/>
      <c r="N1122" s="71"/>
      <c r="O1122" s="71"/>
      <c r="P1122" s="71" t="s">
        <v>25718</v>
      </c>
      <c r="Q1122" s="79">
        <v>2000</v>
      </c>
      <c r="R1122" s="71"/>
      <c r="S1122" s="71"/>
      <c r="T1122" s="71"/>
      <c r="U1122" s="71"/>
      <c r="V1122" s="71"/>
      <c r="W1122" s="80"/>
      <c r="X1122" s="71" t="s">
        <v>25719</v>
      </c>
      <c r="Y1122" s="71" t="s">
        <v>25717</v>
      </c>
      <c r="Z1122" s="71"/>
      <c r="AA1122" s="71" t="s">
        <v>397</v>
      </c>
      <c r="AB1122" s="71" t="s">
        <v>397</v>
      </c>
      <c r="AC1122" s="71" t="s">
        <v>21133</v>
      </c>
      <c r="AD1122" s="71" t="s">
        <v>29629</v>
      </c>
      <c r="AE1122" s="71"/>
      <c r="AF1122" s="71"/>
      <c r="AG1122" s="71"/>
      <c r="AH1122" s="71" t="s">
        <v>397</v>
      </c>
      <c r="AI1122" s="71" t="s">
        <v>397</v>
      </c>
      <c r="AJ1122" s="71"/>
      <c r="AK1122" s="71"/>
      <c r="AL1122" s="71"/>
      <c r="AM1122" s="71"/>
      <c r="AN1122" s="71" t="s">
        <v>397</v>
      </c>
      <c r="AO1122" s="71" t="s">
        <v>397</v>
      </c>
      <c r="AP1122" s="71"/>
      <c r="AQ1122" s="71" t="s">
        <v>397</v>
      </c>
      <c r="AR1122" s="71" t="s">
        <v>397</v>
      </c>
      <c r="AS1122" s="71"/>
      <c r="AT1122" s="71" t="s">
        <v>397</v>
      </c>
      <c r="AU1122" s="71"/>
      <c r="AV1122" s="71" t="s">
        <v>21115</v>
      </c>
      <c r="AW1122" s="71" t="s">
        <v>397</v>
      </c>
      <c r="AX1122" s="71" t="s">
        <v>20973</v>
      </c>
      <c r="AY1122" s="71" t="s">
        <v>21578</v>
      </c>
      <c r="AZ1122" s="72">
        <v>45547.407083333303</v>
      </c>
      <c r="BA1122" s="71"/>
      <c r="BB1122" s="71"/>
      <c r="BC1122" s="71"/>
      <c r="BD1122" s="71"/>
      <c r="BE1122" s="71"/>
      <c r="BF1122" s="71"/>
      <c r="BG1122" s="71"/>
      <c r="BH1122" s="71"/>
      <c r="BI1122" s="71"/>
      <c r="BJ1122" s="71"/>
      <c r="BK1122" s="71"/>
      <c r="BL1122" s="81"/>
      <c r="BM1122" s="81"/>
      <c r="BN1122" s="81"/>
      <c r="BO1122" s="71"/>
      <c r="BP1122" s="71"/>
      <c r="BQ1122" s="71"/>
      <c r="BR1122" s="71"/>
      <c r="BS1122" s="71"/>
      <c r="BT1122" s="71"/>
      <c r="BU1122" s="72"/>
      <c r="BV1122" s="71"/>
      <c r="BW1122" s="72"/>
      <c r="BX1122" s="79">
        <v>0</v>
      </c>
      <c r="BY1122" s="81">
        <v>0</v>
      </c>
      <c r="BZ1122" s="71"/>
      <c r="CA1122" s="81">
        <v>0</v>
      </c>
      <c r="CB1122" s="71"/>
      <c r="CC1122" s="71"/>
      <c r="CD1122" s="72"/>
      <c r="CE1122" s="71"/>
      <c r="CF1122" s="71"/>
      <c r="CG1122" s="81">
        <v>0</v>
      </c>
      <c r="CH1122" s="71"/>
      <c r="CI1122" s="81">
        <v>0</v>
      </c>
      <c r="CJ1122" s="71"/>
      <c r="CK1122" s="71"/>
      <c r="CL1122" s="71"/>
      <c r="CM1122" s="71"/>
      <c r="CN1122" s="71"/>
      <c r="CO1122" s="71"/>
      <c r="CP1122" s="71"/>
      <c r="CQ1122" s="71"/>
      <c r="CR1122" s="71"/>
      <c r="CS1122" s="71"/>
      <c r="CT1122" s="71"/>
      <c r="CU1122" s="72"/>
      <c r="CV1122" s="71"/>
      <c r="CW1122" s="71"/>
      <c r="CX1122" s="71"/>
      <c r="CY1122" s="71"/>
      <c r="CZ1122" s="71"/>
      <c r="DA1122" s="71"/>
      <c r="DB1122" s="71"/>
    </row>
    <row r="1123" spans="1:106">
      <c r="A1123" s="71" t="s">
        <v>16588</v>
      </c>
      <c r="B1123" s="71" t="s">
        <v>16589</v>
      </c>
      <c r="C1123" s="71" t="s">
        <v>397</v>
      </c>
      <c r="D1123" s="71" t="s">
        <v>450</v>
      </c>
      <c r="E1123" s="71" t="s">
        <v>21079</v>
      </c>
      <c r="F1123" s="71" t="s">
        <v>450</v>
      </c>
      <c r="G1123" s="71" t="s">
        <v>21168</v>
      </c>
      <c r="H1123" s="71" t="s">
        <v>21169</v>
      </c>
      <c r="I1123" s="71" t="s">
        <v>21065</v>
      </c>
      <c r="J1123" s="79">
        <v>11258.96</v>
      </c>
      <c r="K1123" s="71" t="s">
        <v>16589</v>
      </c>
      <c r="L1123" s="71" t="s">
        <v>25721</v>
      </c>
      <c r="M1123" s="72">
        <v>45715.611469907402</v>
      </c>
      <c r="N1123" s="71" t="s">
        <v>390</v>
      </c>
      <c r="O1123" s="71" t="s">
        <v>25722</v>
      </c>
      <c r="P1123" s="71"/>
      <c r="Q1123" s="79">
        <v>999999999</v>
      </c>
      <c r="R1123" s="71"/>
      <c r="S1123" s="71"/>
      <c r="T1123" s="71"/>
      <c r="U1123" s="71"/>
      <c r="V1123" s="71"/>
      <c r="W1123" s="80"/>
      <c r="X1123" s="71" t="s">
        <v>25723</v>
      </c>
      <c r="Y1123" s="71" t="s">
        <v>25721</v>
      </c>
      <c r="Z1123" s="71"/>
      <c r="AA1123" s="71" t="s">
        <v>397</v>
      </c>
      <c r="AB1123" s="71" t="s">
        <v>397</v>
      </c>
      <c r="AC1123" s="71" t="s">
        <v>21133</v>
      </c>
      <c r="AD1123" s="71" t="s">
        <v>29630</v>
      </c>
      <c r="AE1123" s="71"/>
      <c r="AF1123" s="71"/>
      <c r="AG1123" s="71"/>
      <c r="AH1123" s="71" t="s">
        <v>397</v>
      </c>
      <c r="AI1123" s="71" t="s">
        <v>397</v>
      </c>
      <c r="AJ1123" s="71"/>
      <c r="AK1123" s="71"/>
      <c r="AL1123" s="71"/>
      <c r="AM1123" s="71"/>
      <c r="AN1123" s="71" t="s">
        <v>397</v>
      </c>
      <c r="AO1123" s="71" t="s">
        <v>397</v>
      </c>
      <c r="AP1123" s="71"/>
      <c r="AQ1123" s="71" t="s">
        <v>397</v>
      </c>
      <c r="AR1123" s="71" t="s">
        <v>397</v>
      </c>
      <c r="AS1123" s="71"/>
      <c r="AT1123" s="71" t="s">
        <v>397</v>
      </c>
      <c r="AU1123" s="71"/>
      <c r="AV1123" s="71" t="s">
        <v>21115</v>
      </c>
      <c r="AW1123" s="71" t="s">
        <v>397</v>
      </c>
      <c r="AX1123" s="71" t="s">
        <v>20973</v>
      </c>
      <c r="AY1123" s="71" t="s">
        <v>21578</v>
      </c>
      <c r="AZ1123" s="72">
        <v>45547.407094907401</v>
      </c>
      <c r="BA1123" s="71"/>
      <c r="BB1123" s="71"/>
      <c r="BC1123" s="71"/>
      <c r="BD1123" s="71"/>
      <c r="BE1123" s="71"/>
      <c r="BF1123" s="71"/>
      <c r="BG1123" s="71"/>
      <c r="BH1123" s="71"/>
      <c r="BI1123" s="71"/>
      <c r="BJ1123" s="71"/>
      <c r="BK1123" s="71"/>
      <c r="BL1123" s="81"/>
      <c r="BM1123" s="81"/>
      <c r="BN1123" s="81"/>
      <c r="BO1123" s="71"/>
      <c r="BP1123" s="71"/>
      <c r="BQ1123" s="71"/>
      <c r="BR1123" s="71" t="s">
        <v>28896</v>
      </c>
      <c r="BS1123" s="71" t="s">
        <v>22939</v>
      </c>
      <c r="BT1123" s="71" t="s">
        <v>21068</v>
      </c>
      <c r="BU1123" s="72">
        <v>44395.329224537003</v>
      </c>
      <c r="BV1123" s="71" t="s">
        <v>21068</v>
      </c>
      <c r="BW1123" s="72">
        <v>44395.329224537003</v>
      </c>
      <c r="BX1123" s="79">
        <v>10852</v>
      </c>
      <c r="BY1123" s="81">
        <v>0</v>
      </c>
      <c r="BZ1123" s="71"/>
      <c r="CA1123" s="81">
        <v>0</v>
      </c>
      <c r="CB1123" s="71"/>
      <c r="CC1123" s="71"/>
      <c r="CD1123" s="72"/>
      <c r="CE1123" s="71"/>
      <c r="CF1123" s="71"/>
      <c r="CG1123" s="81">
        <v>0</v>
      </c>
      <c r="CH1123" s="71"/>
      <c r="CI1123" s="81">
        <v>0</v>
      </c>
      <c r="CJ1123" s="71"/>
      <c r="CK1123" s="71"/>
      <c r="CL1123" s="71" t="s">
        <v>21072</v>
      </c>
      <c r="CM1123" s="71"/>
      <c r="CN1123" s="71"/>
      <c r="CO1123" s="71"/>
      <c r="CP1123" s="71"/>
      <c r="CQ1123" s="71"/>
      <c r="CR1123" s="71"/>
      <c r="CS1123" s="71"/>
      <c r="CT1123" s="71"/>
      <c r="CU1123" s="72"/>
      <c r="CV1123" s="71"/>
      <c r="CW1123" s="71"/>
      <c r="CX1123" s="71" t="s">
        <v>21120</v>
      </c>
      <c r="CY1123" s="71"/>
      <c r="CZ1123" s="71"/>
      <c r="DA1123" s="71"/>
      <c r="DB1123" s="71" t="s">
        <v>1383</v>
      </c>
    </row>
    <row r="1124" spans="1:106">
      <c r="A1124" s="71" t="s">
        <v>16592</v>
      </c>
      <c r="B1124" s="71" t="s">
        <v>16593</v>
      </c>
      <c r="C1124" s="71" t="s">
        <v>397</v>
      </c>
      <c r="D1124" s="71" t="s">
        <v>450</v>
      </c>
      <c r="E1124" s="71" t="s">
        <v>21064</v>
      </c>
      <c r="F1124" s="71" t="s">
        <v>450</v>
      </c>
      <c r="G1124" s="71" t="s">
        <v>21107</v>
      </c>
      <c r="H1124" s="71"/>
      <c r="I1124" s="71" t="s">
        <v>21065</v>
      </c>
      <c r="J1124" s="79">
        <v>0</v>
      </c>
      <c r="K1124" s="71" t="s">
        <v>25725</v>
      </c>
      <c r="L1124" s="71"/>
      <c r="M1124" s="72"/>
      <c r="N1124" s="71"/>
      <c r="O1124" s="71"/>
      <c r="P1124" s="71"/>
      <c r="Q1124" s="79">
        <v>2450</v>
      </c>
      <c r="R1124" s="71"/>
      <c r="S1124" s="71"/>
      <c r="T1124" s="71"/>
      <c r="U1124" s="71"/>
      <c r="V1124" s="71"/>
      <c r="W1124" s="80"/>
      <c r="X1124" s="71"/>
      <c r="Y1124" s="71"/>
      <c r="Z1124" s="71"/>
      <c r="AA1124" s="71" t="s">
        <v>397</v>
      </c>
      <c r="AB1124" s="71" t="s">
        <v>397</v>
      </c>
      <c r="AC1124" s="71"/>
      <c r="AD1124" s="71"/>
      <c r="AE1124" s="71"/>
      <c r="AF1124" s="71"/>
      <c r="AG1124" s="71"/>
      <c r="AH1124" s="71" t="s">
        <v>397</v>
      </c>
      <c r="AI1124" s="71" t="s">
        <v>397</v>
      </c>
      <c r="AJ1124" s="71"/>
      <c r="AK1124" s="71"/>
      <c r="AL1124" s="71"/>
      <c r="AM1124" s="71"/>
      <c r="AN1124" s="71" t="s">
        <v>397</v>
      </c>
      <c r="AO1124" s="71" t="s">
        <v>397</v>
      </c>
      <c r="AP1124" s="71"/>
      <c r="AQ1124" s="71" t="s">
        <v>397</v>
      </c>
      <c r="AR1124" s="71" t="s">
        <v>397</v>
      </c>
      <c r="AS1124" s="71"/>
      <c r="AT1124" s="71" t="s">
        <v>397</v>
      </c>
      <c r="AU1124" s="71"/>
      <c r="AV1124" s="71" t="s">
        <v>397</v>
      </c>
      <c r="AW1124" s="71" t="s">
        <v>397</v>
      </c>
      <c r="AX1124" s="71"/>
      <c r="AY1124" s="71"/>
      <c r="AZ1124" s="72"/>
      <c r="BA1124" s="71"/>
      <c r="BB1124" s="71"/>
      <c r="BC1124" s="71"/>
      <c r="BD1124" s="71"/>
      <c r="BE1124" s="71"/>
      <c r="BF1124" s="71"/>
      <c r="BG1124" s="71"/>
      <c r="BH1124" s="71"/>
      <c r="BI1124" s="71"/>
      <c r="BJ1124" s="71"/>
      <c r="BK1124" s="71"/>
      <c r="BL1124" s="81"/>
      <c r="BM1124" s="81"/>
      <c r="BN1124" s="81"/>
      <c r="BO1124" s="71"/>
      <c r="BP1124" s="71"/>
      <c r="BQ1124" s="71"/>
      <c r="BR1124" s="71"/>
      <c r="BS1124" s="71"/>
      <c r="BT1124" s="71"/>
      <c r="BU1124" s="72"/>
      <c r="BV1124" s="71"/>
      <c r="BW1124" s="72"/>
      <c r="BX1124" s="79">
        <v>0</v>
      </c>
      <c r="BY1124" s="81">
        <v>0</v>
      </c>
      <c r="BZ1124" s="71"/>
      <c r="CA1124" s="81">
        <v>0</v>
      </c>
      <c r="CB1124" s="71"/>
      <c r="CC1124" s="71"/>
      <c r="CD1124" s="72"/>
      <c r="CE1124" s="71"/>
      <c r="CF1124" s="71"/>
      <c r="CG1124" s="81">
        <v>0</v>
      </c>
      <c r="CH1124" s="71"/>
      <c r="CI1124" s="81">
        <v>0</v>
      </c>
      <c r="CJ1124" s="71"/>
      <c r="CK1124" s="71"/>
      <c r="CL1124" s="71"/>
      <c r="CM1124" s="71"/>
      <c r="CN1124" s="71"/>
      <c r="CO1124" s="71"/>
      <c r="CP1124" s="71"/>
      <c r="CQ1124" s="71"/>
      <c r="CR1124" s="71"/>
      <c r="CS1124" s="71"/>
      <c r="CT1124" s="71"/>
      <c r="CU1124" s="72"/>
      <c r="CV1124" s="71"/>
      <c r="CW1124" s="71"/>
      <c r="CX1124" s="71"/>
      <c r="CY1124" s="71"/>
      <c r="CZ1124" s="71"/>
      <c r="DA1124" s="71"/>
      <c r="DB1124" s="71"/>
    </row>
    <row r="1125" spans="1:106">
      <c r="A1125" s="71" t="s">
        <v>16640</v>
      </c>
      <c r="B1125" s="71" t="s">
        <v>16641</v>
      </c>
      <c r="C1125" s="71" t="s">
        <v>397</v>
      </c>
      <c r="D1125" s="71" t="s">
        <v>427</v>
      </c>
      <c r="E1125" s="71" t="s">
        <v>23148</v>
      </c>
      <c r="F1125" s="71" t="s">
        <v>427</v>
      </c>
      <c r="G1125" s="71"/>
      <c r="H1125" s="71"/>
      <c r="I1125" s="71" t="s">
        <v>21065</v>
      </c>
      <c r="J1125" s="79">
        <v>2712.11</v>
      </c>
      <c r="K1125" s="71" t="s">
        <v>25726</v>
      </c>
      <c r="L1125" s="71"/>
      <c r="M1125" s="72"/>
      <c r="N1125" s="71"/>
      <c r="O1125" s="71" t="s">
        <v>25727</v>
      </c>
      <c r="P1125" s="71"/>
      <c r="Q1125" s="79">
        <v>0</v>
      </c>
      <c r="R1125" s="71" t="s">
        <v>25728</v>
      </c>
      <c r="S1125" s="71"/>
      <c r="T1125" s="71"/>
      <c r="U1125" s="71" t="s">
        <v>21068</v>
      </c>
      <c r="V1125" s="71" t="s">
        <v>21068</v>
      </c>
      <c r="W1125" s="80"/>
      <c r="X1125" s="71"/>
      <c r="Y1125" s="71"/>
      <c r="Z1125" s="71"/>
      <c r="AA1125" s="71" t="s">
        <v>397</v>
      </c>
      <c r="AB1125" s="71" t="s">
        <v>397</v>
      </c>
      <c r="AC1125" s="71"/>
      <c r="AD1125" s="71"/>
      <c r="AE1125" s="71"/>
      <c r="AF1125" s="71"/>
      <c r="AG1125" s="71"/>
      <c r="AH1125" s="71" t="s">
        <v>397</v>
      </c>
      <c r="AI1125" s="71" t="s">
        <v>397</v>
      </c>
      <c r="AJ1125" s="71"/>
      <c r="AK1125" s="71"/>
      <c r="AL1125" s="71"/>
      <c r="AM1125" s="71"/>
      <c r="AN1125" s="71" t="s">
        <v>397</v>
      </c>
      <c r="AO1125" s="71" t="s">
        <v>397</v>
      </c>
      <c r="AP1125" s="71"/>
      <c r="AQ1125" s="71" t="s">
        <v>397</v>
      </c>
      <c r="AR1125" s="71" t="s">
        <v>397</v>
      </c>
      <c r="AS1125" s="71"/>
      <c r="AT1125" s="71" t="s">
        <v>397</v>
      </c>
      <c r="AU1125" s="71"/>
      <c r="AV1125" s="71" t="s">
        <v>397</v>
      </c>
      <c r="AW1125" s="71" t="s">
        <v>397</v>
      </c>
      <c r="AX1125" s="71"/>
      <c r="AY1125" s="71"/>
      <c r="AZ1125" s="72"/>
      <c r="BA1125" s="71"/>
      <c r="BB1125" s="71"/>
      <c r="BC1125" s="71"/>
      <c r="BD1125" s="71"/>
      <c r="BE1125" s="71"/>
      <c r="BF1125" s="71"/>
      <c r="BG1125" s="71" t="s">
        <v>21069</v>
      </c>
      <c r="BH1125" s="71" t="s">
        <v>20990</v>
      </c>
      <c r="BI1125" s="71" t="s">
        <v>20978</v>
      </c>
      <c r="BJ1125" s="71" t="s">
        <v>20976</v>
      </c>
      <c r="BK1125" s="71" t="s">
        <v>21070</v>
      </c>
      <c r="BL1125" s="81">
        <v>1</v>
      </c>
      <c r="BM1125" s="81">
        <v>1</v>
      </c>
      <c r="BN1125" s="81">
        <v>0</v>
      </c>
      <c r="BO1125" s="71" t="s">
        <v>21071</v>
      </c>
      <c r="BP1125" s="71" t="s">
        <v>21071</v>
      </c>
      <c r="BQ1125" s="71"/>
      <c r="BR1125" s="71"/>
      <c r="BS1125" s="71"/>
      <c r="BT1125" s="71"/>
      <c r="BU1125" s="72"/>
      <c r="BV1125" s="71"/>
      <c r="BW1125" s="72"/>
      <c r="BX1125" s="79">
        <v>0</v>
      </c>
      <c r="BY1125" s="81">
        <v>0</v>
      </c>
      <c r="BZ1125" s="71"/>
      <c r="CA1125" s="81">
        <v>0</v>
      </c>
      <c r="CB1125" s="71"/>
      <c r="CC1125" s="71"/>
      <c r="CD1125" s="72"/>
      <c r="CE1125" s="71"/>
      <c r="CF1125" s="71"/>
      <c r="CG1125" s="81">
        <v>0</v>
      </c>
      <c r="CH1125" s="71"/>
      <c r="CI1125" s="81">
        <v>0</v>
      </c>
      <c r="CJ1125" s="71"/>
      <c r="CK1125" s="71"/>
      <c r="CL1125" s="71"/>
      <c r="CM1125" s="71"/>
      <c r="CN1125" s="71"/>
      <c r="CO1125" s="71"/>
      <c r="CP1125" s="71"/>
      <c r="CQ1125" s="71"/>
      <c r="CR1125" s="71"/>
      <c r="CS1125" s="71"/>
      <c r="CT1125" s="71"/>
      <c r="CU1125" s="72"/>
      <c r="CV1125" s="71"/>
      <c r="CW1125" s="71"/>
      <c r="CX1125" s="71"/>
      <c r="CY1125" s="71"/>
      <c r="CZ1125" s="71"/>
      <c r="DA1125" s="71"/>
      <c r="DB1125" s="71"/>
    </row>
    <row r="1126" spans="1:106">
      <c r="A1126" s="71" t="s">
        <v>1337</v>
      </c>
      <c r="B1126" s="71" t="s">
        <v>1338</v>
      </c>
      <c r="C1126" s="71" t="s">
        <v>391</v>
      </c>
      <c r="D1126" s="71" t="s">
        <v>396</v>
      </c>
      <c r="E1126" s="71" t="s">
        <v>21079</v>
      </c>
      <c r="F1126" s="71" t="s">
        <v>396</v>
      </c>
      <c r="G1126" s="71"/>
      <c r="H1126" s="71"/>
      <c r="I1126" s="71" t="s">
        <v>21065</v>
      </c>
      <c r="J1126" s="79">
        <v>0</v>
      </c>
      <c r="K1126" s="71"/>
      <c r="L1126" s="71"/>
      <c r="M1126" s="72"/>
      <c r="N1126" s="71" t="s">
        <v>390</v>
      </c>
      <c r="O1126" s="71"/>
      <c r="P1126" s="71"/>
      <c r="Q1126" s="79">
        <v>0</v>
      </c>
      <c r="R1126" s="71"/>
      <c r="S1126" s="71"/>
      <c r="T1126" s="71"/>
      <c r="U1126" s="71"/>
      <c r="V1126" s="71"/>
      <c r="W1126" s="80"/>
      <c r="X1126" s="71"/>
      <c r="Y1126" s="71"/>
      <c r="Z1126" s="71"/>
      <c r="AA1126" s="71" t="s">
        <v>397</v>
      </c>
      <c r="AB1126" s="71" t="s">
        <v>397</v>
      </c>
      <c r="AC1126" s="71"/>
      <c r="AD1126" s="71"/>
      <c r="AE1126" s="71"/>
      <c r="AF1126" s="71"/>
      <c r="AG1126" s="71"/>
      <c r="AH1126" s="71" t="s">
        <v>397</v>
      </c>
      <c r="AI1126" s="71" t="s">
        <v>397</v>
      </c>
      <c r="AJ1126" s="71"/>
      <c r="AK1126" s="71"/>
      <c r="AL1126" s="71"/>
      <c r="AM1126" s="71"/>
      <c r="AN1126" s="71" t="s">
        <v>397</v>
      </c>
      <c r="AO1126" s="71" t="s">
        <v>397</v>
      </c>
      <c r="AP1126" s="71"/>
      <c r="AQ1126" s="71" t="s">
        <v>397</v>
      </c>
      <c r="AR1126" s="71" t="s">
        <v>397</v>
      </c>
      <c r="AS1126" s="71"/>
      <c r="AT1126" s="71" t="s">
        <v>397</v>
      </c>
      <c r="AU1126" s="71"/>
      <c r="AV1126" s="71" t="s">
        <v>397</v>
      </c>
      <c r="AW1126" s="71" t="s">
        <v>397</v>
      </c>
      <c r="AX1126" s="71"/>
      <c r="AY1126" s="71"/>
      <c r="AZ1126" s="72"/>
      <c r="BA1126" s="71"/>
      <c r="BB1126" s="71"/>
      <c r="BC1126" s="71"/>
      <c r="BD1126" s="71"/>
      <c r="BE1126" s="71"/>
      <c r="BF1126" s="71"/>
      <c r="BG1126" s="71"/>
      <c r="BH1126" s="71"/>
      <c r="BI1126" s="71"/>
      <c r="BJ1126" s="71"/>
      <c r="BK1126" s="71"/>
      <c r="BL1126" s="81"/>
      <c r="BM1126" s="81"/>
      <c r="BN1126" s="81"/>
      <c r="BO1126" s="71"/>
      <c r="BP1126" s="71"/>
      <c r="BQ1126" s="71"/>
      <c r="BR1126" s="71"/>
      <c r="BS1126" s="71"/>
      <c r="BT1126" s="71"/>
      <c r="BU1126" s="72"/>
      <c r="BV1126" s="71"/>
      <c r="BW1126" s="72"/>
      <c r="BX1126" s="79">
        <v>0</v>
      </c>
      <c r="BY1126" s="81">
        <v>0</v>
      </c>
      <c r="BZ1126" s="71"/>
      <c r="CA1126" s="81">
        <v>0</v>
      </c>
      <c r="CB1126" s="71"/>
      <c r="CC1126" s="71"/>
      <c r="CD1126" s="72"/>
      <c r="CE1126" s="71"/>
      <c r="CF1126" s="71"/>
      <c r="CG1126" s="81">
        <v>0</v>
      </c>
      <c r="CH1126" s="71"/>
      <c r="CI1126" s="81">
        <v>0</v>
      </c>
      <c r="CJ1126" s="71"/>
      <c r="CK1126" s="71"/>
      <c r="CL1126" s="71"/>
      <c r="CM1126" s="71"/>
      <c r="CN1126" s="71"/>
      <c r="CO1126" s="71"/>
      <c r="CP1126" s="71"/>
      <c r="CQ1126" s="71"/>
      <c r="CR1126" s="71"/>
      <c r="CS1126" s="71"/>
      <c r="CT1126" s="71"/>
      <c r="CU1126" s="72"/>
      <c r="CV1126" s="71"/>
      <c r="CW1126" s="71"/>
      <c r="CX1126" s="71"/>
      <c r="CY1126" s="71"/>
      <c r="CZ1126" s="71"/>
      <c r="DA1126" s="71"/>
      <c r="DB1126" s="71"/>
    </row>
    <row r="1127" spans="1:106">
      <c r="A1127" s="71" t="s">
        <v>16655</v>
      </c>
      <c r="B1127" s="71" t="s">
        <v>16656</v>
      </c>
      <c r="C1127" s="71" t="s">
        <v>397</v>
      </c>
      <c r="D1127" s="71" t="s">
        <v>450</v>
      </c>
      <c r="E1127" s="71" t="s">
        <v>21836</v>
      </c>
      <c r="F1127" s="71" t="s">
        <v>450</v>
      </c>
      <c r="G1127" s="71" t="s">
        <v>21152</v>
      </c>
      <c r="H1127" s="71" t="s">
        <v>21153</v>
      </c>
      <c r="I1127" s="71" t="s">
        <v>21065</v>
      </c>
      <c r="J1127" s="79">
        <v>17361.91</v>
      </c>
      <c r="K1127" s="71" t="s">
        <v>25729</v>
      </c>
      <c r="L1127" s="71" t="s">
        <v>25730</v>
      </c>
      <c r="M1127" s="72">
        <v>45675.6183564815</v>
      </c>
      <c r="N1127" s="71" t="s">
        <v>390</v>
      </c>
      <c r="O1127" s="71" t="s">
        <v>25731</v>
      </c>
      <c r="P1127" s="71" t="s">
        <v>25732</v>
      </c>
      <c r="Q1127" s="79">
        <v>999999999</v>
      </c>
      <c r="R1127" s="71"/>
      <c r="S1127" s="71"/>
      <c r="T1127" s="71"/>
      <c r="U1127" s="71"/>
      <c r="V1127" s="71"/>
      <c r="W1127" s="80"/>
      <c r="X1127" s="71"/>
      <c r="Y1127" s="71" t="s">
        <v>25730</v>
      </c>
      <c r="Z1127" s="71"/>
      <c r="AA1127" s="71" t="s">
        <v>397</v>
      </c>
      <c r="AB1127" s="71" t="s">
        <v>397</v>
      </c>
      <c r="AC1127" s="71" t="s">
        <v>21133</v>
      </c>
      <c r="AD1127" s="71" t="s">
        <v>29631</v>
      </c>
      <c r="AE1127" s="71"/>
      <c r="AF1127" s="71"/>
      <c r="AG1127" s="71"/>
      <c r="AH1127" s="71" t="s">
        <v>397</v>
      </c>
      <c r="AI1127" s="71" t="s">
        <v>397</v>
      </c>
      <c r="AJ1127" s="71"/>
      <c r="AK1127" s="71"/>
      <c r="AL1127" s="71"/>
      <c r="AM1127" s="71"/>
      <c r="AN1127" s="71" t="s">
        <v>397</v>
      </c>
      <c r="AO1127" s="71" t="s">
        <v>397</v>
      </c>
      <c r="AP1127" s="71"/>
      <c r="AQ1127" s="71" t="s">
        <v>397</v>
      </c>
      <c r="AR1127" s="71" t="s">
        <v>397</v>
      </c>
      <c r="AS1127" s="71"/>
      <c r="AT1127" s="71" t="s">
        <v>397</v>
      </c>
      <c r="AU1127" s="71"/>
      <c r="AV1127" s="71" t="s">
        <v>21115</v>
      </c>
      <c r="AW1127" s="71" t="s">
        <v>397</v>
      </c>
      <c r="AX1127" s="71" t="s">
        <v>20973</v>
      </c>
      <c r="AY1127" s="71" t="s">
        <v>21578</v>
      </c>
      <c r="AZ1127" s="72">
        <v>45547.407118055598</v>
      </c>
      <c r="BA1127" s="71"/>
      <c r="BB1127" s="71"/>
      <c r="BC1127" s="71"/>
      <c r="BD1127" s="71"/>
      <c r="BE1127" s="71"/>
      <c r="BF1127" s="71"/>
      <c r="BG1127" s="71"/>
      <c r="BH1127" s="71"/>
      <c r="BI1127" s="71"/>
      <c r="BJ1127" s="71"/>
      <c r="BK1127" s="71"/>
      <c r="BL1127" s="81"/>
      <c r="BM1127" s="81"/>
      <c r="BN1127" s="81"/>
      <c r="BO1127" s="71"/>
      <c r="BP1127" s="71"/>
      <c r="BQ1127" s="71"/>
      <c r="BR1127" s="71" t="s">
        <v>29304</v>
      </c>
      <c r="BS1127" s="71" t="s">
        <v>23503</v>
      </c>
      <c r="BT1127" s="71" t="s">
        <v>21068</v>
      </c>
      <c r="BU1127" s="72">
        <v>44797.435601851903</v>
      </c>
      <c r="BV1127" s="71" t="s">
        <v>21068</v>
      </c>
      <c r="BW1127" s="72">
        <v>44797.435601851903</v>
      </c>
      <c r="BX1127" s="79">
        <v>11349.65</v>
      </c>
      <c r="BY1127" s="81">
        <v>0</v>
      </c>
      <c r="BZ1127" s="71"/>
      <c r="CA1127" s="81">
        <v>0</v>
      </c>
      <c r="CB1127" s="71"/>
      <c r="CC1127" s="71"/>
      <c r="CD1127" s="72"/>
      <c r="CE1127" s="71"/>
      <c r="CF1127" s="71"/>
      <c r="CG1127" s="81">
        <v>0</v>
      </c>
      <c r="CH1127" s="71"/>
      <c r="CI1127" s="81">
        <v>0</v>
      </c>
      <c r="CJ1127" s="71"/>
      <c r="CK1127" s="71"/>
      <c r="CL1127" s="71" t="s">
        <v>23504</v>
      </c>
      <c r="CM1127" s="71"/>
      <c r="CN1127" s="71"/>
      <c r="CO1127" s="71"/>
      <c r="CP1127" s="71" t="s">
        <v>23505</v>
      </c>
      <c r="CQ1127" s="71"/>
      <c r="CR1127" s="71"/>
      <c r="CS1127" s="71"/>
      <c r="CT1127" s="71"/>
      <c r="CU1127" s="72"/>
      <c r="CV1127" s="71"/>
      <c r="CW1127" s="71"/>
      <c r="CX1127" s="71" t="s">
        <v>21120</v>
      </c>
      <c r="CY1127" s="71"/>
      <c r="CZ1127" s="71" t="s">
        <v>23506</v>
      </c>
      <c r="DA1127" s="71"/>
      <c r="DB1127" s="71" t="s">
        <v>9630</v>
      </c>
    </row>
    <row r="1128" spans="1:106">
      <c r="A1128" s="71" t="s">
        <v>315</v>
      </c>
      <c r="B1128" s="71" t="s">
        <v>16661</v>
      </c>
      <c r="C1128" s="71" t="s">
        <v>21106</v>
      </c>
      <c r="D1128" s="71" t="s">
        <v>450</v>
      </c>
      <c r="E1128" s="71" t="s">
        <v>21064</v>
      </c>
      <c r="F1128" s="71" t="s">
        <v>450</v>
      </c>
      <c r="G1128" s="71"/>
      <c r="H1128" s="71"/>
      <c r="I1128" s="71" t="s">
        <v>21065</v>
      </c>
      <c r="J1128" s="79">
        <v>0</v>
      </c>
      <c r="K1128" s="71" t="s">
        <v>25734</v>
      </c>
      <c r="L1128" s="71" t="s">
        <v>25735</v>
      </c>
      <c r="M1128" s="72">
        <v>45329.128703703696</v>
      </c>
      <c r="N1128" s="71" t="s">
        <v>404</v>
      </c>
      <c r="O1128" s="71" t="s">
        <v>25736</v>
      </c>
      <c r="P1128" s="71"/>
      <c r="Q1128" s="79">
        <v>999999999</v>
      </c>
      <c r="R1128" s="71"/>
      <c r="S1128" s="71"/>
      <c r="T1128" s="71"/>
      <c r="U1128" s="71"/>
      <c r="V1128" s="71"/>
      <c r="W1128" s="80"/>
      <c r="X1128" s="71" t="s">
        <v>25737</v>
      </c>
      <c r="Y1128" s="71" t="s">
        <v>25735</v>
      </c>
      <c r="Z1128" s="71"/>
      <c r="AA1128" s="71" t="s">
        <v>397</v>
      </c>
      <c r="AB1128" s="71" t="s">
        <v>397</v>
      </c>
      <c r="AC1128" s="71" t="s">
        <v>21133</v>
      </c>
      <c r="AD1128" s="71" t="s">
        <v>29632</v>
      </c>
      <c r="AE1128" s="71"/>
      <c r="AF1128" s="71"/>
      <c r="AG1128" s="71"/>
      <c r="AH1128" s="71" t="s">
        <v>397</v>
      </c>
      <c r="AI1128" s="71" t="s">
        <v>397</v>
      </c>
      <c r="AJ1128" s="71"/>
      <c r="AK1128" s="71"/>
      <c r="AL1128" s="71"/>
      <c r="AM1128" s="71"/>
      <c r="AN1128" s="71" t="s">
        <v>397</v>
      </c>
      <c r="AO1128" s="71" t="s">
        <v>397</v>
      </c>
      <c r="AP1128" s="71"/>
      <c r="AQ1128" s="71" t="s">
        <v>397</v>
      </c>
      <c r="AR1128" s="71" t="s">
        <v>397</v>
      </c>
      <c r="AS1128" s="71"/>
      <c r="AT1128" s="71" t="s">
        <v>397</v>
      </c>
      <c r="AU1128" s="71"/>
      <c r="AV1128" s="71" t="s">
        <v>21115</v>
      </c>
      <c r="AW1128" s="71" t="s">
        <v>397</v>
      </c>
      <c r="AX1128" s="71" t="s">
        <v>20973</v>
      </c>
      <c r="AY1128" s="71" t="s">
        <v>21578</v>
      </c>
      <c r="AZ1128" s="72">
        <v>45547.407141203701</v>
      </c>
      <c r="BA1128" s="71"/>
      <c r="BB1128" s="71"/>
      <c r="BC1128" s="71"/>
      <c r="BD1128" s="71"/>
      <c r="BE1128" s="71"/>
      <c r="BF1128" s="71"/>
      <c r="BG1128" s="71"/>
      <c r="BH1128" s="71"/>
      <c r="BI1128" s="71"/>
      <c r="BJ1128" s="71"/>
      <c r="BK1128" s="71"/>
      <c r="BL1128" s="81"/>
      <c r="BM1128" s="81"/>
      <c r="BN1128" s="81"/>
      <c r="BO1128" s="71"/>
      <c r="BP1128" s="71"/>
      <c r="BQ1128" s="71"/>
      <c r="BR1128" s="71"/>
      <c r="BS1128" s="71"/>
      <c r="BT1128" s="71"/>
      <c r="BU1128" s="72"/>
      <c r="BV1128" s="71"/>
      <c r="BW1128" s="72"/>
      <c r="BX1128" s="79">
        <v>0</v>
      </c>
      <c r="BY1128" s="81">
        <v>0</v>
      </c>
      <c r="BZ1128" s="71"/>
      <c r="CA1128" s="81">
        <v>0</v>
      </c>
      <c r="CB1128" s="71"/>
      <c r="CC1128" s="71"/>
      <c r="CD1128" s="72"/>
      <c r="CE1128" s="71"/>
      <c r="CF1128" s="71"/>
      <c r="CG1128" s="81">
        <v>0</v>
      </c>
      <c r="CH1128" s="71"/>
      <c r="CI1128" s="81">
        <v>0</v>
      </c>
      <c r="CJ1128" s="71"/>
      <c r="CK1128" s="71"/>
      <c r="CL1128" s="71"/>
      <c r="CM1128" s="71"/>
      <c r="CN1128" s="71"/>
      <c r="CO1128" s="71"/>
      <c r="CP1128" s="71"/>
      <c r="CQ1128" s="71"/>
      <c r="CR1128" s="71"/>
      <c r="CS1128" s="71"/>
      <c r="CT1128" s="71"/>
      <c r="CU1128" s="72"/>
      <c r="CV1128" s="71"/>
      <c r="CW1128" s="71"/>
      <c r="CX1128" s="71"/>
      <c r="CY1128" s="71"/>
      <c r="CZ1128" s="71"/>
      <c r="DA1128" s="71"/>
      <c r="DB1128" s="71"/>
    </row>
    <row r="1129" spans="1:106">
      <c r="A1129" s="71" t="s">
        <v>16664</v>
      </c>
      <c r="B1129" s="71" t="s">
        <v>16665</v>
      </c>
      <c r="C1129" s="71" t="s">
        <v>391</v>
      </c>
      <c r="D1129" s="71" t="s">
        <v>450</v>
      </c>
      <c r="E1129" s="71" t="s">
        <v>21064</v>
      </c>
      <c r="F1129" s="71" t="s">
        <v>450</v>
      </c>
      <c r="G1129" s="71"/>
      <c r="H1129" s="71"/>
      <c r="I1129" s="71" t="s">
        <v>21065</v>
      </c>
      <c r="J1129" s="79">
        <v>0</v>
      </c>
      <c r="K1129" s="71" t="s">
        <v>25739</v>
      </c>
      <c r="L1129" s="71" t="s">
        <v>25740</v>
      </c>
      <c r="M1129" s="72"/>
      <c r="N1129" s="71"/>
      <c r="O1129" s="71" t="s">
        <v>25741</v>
      </c>
      <c r="P1129" s="71"/>
      <c r="Q1129" s="79">
        <v>5000</v>
      </c>
      <c r="R1129" s="71"/>
      <c r="S1129" s="71"/>
      <c r="T1129" s="71"/>
      <c r="U1129" s="71"/>
      <c r="V1129" s="71"/>
      <c r="W1129" s="80"/>
      <c r="X1129" s="71" t="s">
        <v>25742</v>
      </c>
      <c r="Y1129" s="71" t="s">
        <v>25740</v>
      </c>
      <c r="Z1129" s="71"/>
      <c r="AA1129" s="71" t="s">
        <v>397</v>
      </c>
      <c r="AB1129" s="71" t="s">
        <v>397</v>
      </c>
      <c r="AC1129" s="71" t="s">
        <v>21133</v>
      </c>
      <c r="AD1129" s="71" t="s">
        <v>29633</v>
      </c>
      <c r="AE1129" s="71"/>
      <c r="AF1129" s="71"/>
      <c r="AG1129" s="71"/>
      <c r="AH1129" s="71" t="s">
        <v>397</v>
      </c>
      <c r="AI1129" s="71" t="s">
        <v>397</v>
      </c>
      <c r="AJ1129" s="71"/>
      <c r="AK1129" s="71"/>
      <c r="AL1129" s="71"/>
      <c r="AM1129" s="71"/>
      <c r="AN1129" s="71" t="s">
        <v>397</v>
      </c>
      <c r="AO1129" s="71" t="s">
        <v>397</v>
      </c>
      <c r="AP1129" s="71"/>
      <c r="AQ1129" s="71" t="s">
        <v>397</v>
      </c>
      <c r="AR1129" s="71" t="s">
        <v>397</v>
      </c>
      <c r="AS1129" s="71"/>
      <c r="AT1129" s="71" t="s">
        <v>397</v>
      </c>
      <c r="AU1129" s="71"/>
      <c r="AV1129" s="71" t="s">
        <v>21115</v>
      </c>
      <c r="AW1129" s="71" t="s">
        <v>397</v>
      </c>
      <c r="AX1129" s="71" t="s">
        <v>20973</v>
      </c>
      <c r="AY1129" s="71" t="s">
        <v>21578</v>
      </c>
      <c r="AZ1129" s="72">
        <v>45547.4071527778</v>
      </c>
      <c r="BA1129" s="71"/>
      <c r="BB1129" s="71"/>
      <c r="BC1129" s="71"/>
      <c r="BD1129" s="71"/>
      <c r="BE1129" s="71"/>
      <c r="BF1129" s="71"/>
      <c r="BG1129" s="71"/>
      <c r="BH1129" s="71"/>
      <c r="BI1129" s="71"/>
      <c r="BJ1129" s="71"/>
      <c r="BK1129" s="71"/>
      <c r="BL1129" s="81"/>
      <c r="BM1129" s="81"/>
      <c r="BN1129" s="81"/>
      <c r="BO1129" s="71"/>
      <c r="BP1129" s="71"/>
      <c r="BQ1129" s="71"/>
      <c r="BR1129" s="71"/>
      <c r="BS1129" s="71"/>
      <c r="BT1129" s="71"/>
      <c r="BU1129" s="72"/>
      <c r="BV1129" s="71"/>
      <c r="BW1129" s="72"/>
      <c r="BX1129" s="79">
        <v>0</v>
      </c>
      <c r="BY1129" s="81">
        <v>0</v>
      </c>
      <c r="BZ1129" s="71"/>
      <c r="CA1129" s="81">
        <v>0</v>
      </c>
      <c r="CB1129" s="71"/>
      <c r="CC1129" s="71"/>
      <c r="CD1129" s="72"/>
      <c r="CE1129" s="71"/>
      <c r="CF1129" s="71"/>
      <c r="CG1129" s="81">
        <v>0</v>
      </c>
      <c r="CH1129" s="71"/>
      <c r="CI1129" s="81">
        <v>0</v>
      </c>
      <c r="CJ1129" s="71"/>
      <c r="CK1129" s="71"/>
      <c r="CL1129" s="71"/>
      <c r="CM1129" s="71"/>
      <c r="CN1129" s="71"/>
      <c r="CO1129" s="71"/>
      <c r="CP1129" s="71"/>
      <c r="CQ1129" s="71"/>
      <c r="CR1129" s="71"/>
      <c r="CS1129" s="71"/>
      <c r="CT1129" s="71"/>
      <c r="CU1129" s="72"/>
      <c r="CV1129" s="71"/>
      <c r="CW1129" s="71"/>
      <c r="CX1129" s="71"/>
      <c r="CY1129" s="71"/>
      <c r="CZ1129" s="71"/>
      <c r="DA1129" s="71"/>
      <c r="DB1129" s="71"/>
    </row>
    <row r="1130" spans="1:106">
      <c r="A1130" s="71" t="s">
        <v>16667</v>
      </c>
      <c r="B1130" s="71" t="s">
        <v>29634</v>
      </c>
      <c r="C1130" s="71" t="s">
        <v>397</v>
      </c>
      <c r="D1130" s="71" t="s">
        <v>450</v>
      </c>
      <c r="E1130" s="71" t="s">
        <v>21079</v>
      </c>
      <c r="F1130" s="71" t="s">
        <v>450</v>
      </c>
      <c r="G1130" s="71"/>
      <c r="H1130" s="71"/>
      <c r="I1130" s="71" t="s">
        <v>21065</v>
      </c>
      <c r="J1130" s="79">
        <v>0</v>
      </c>
      <c r="K1130" s="71" t="s">
        <v>16668</v>
      </c>
      <c r="L1130" s="71" t="s">
        <v>25744</v>
      </c>
      <c r="M1130" s="72"/>
      <c r="N1130" s="71"/>
      <c r="O1130" s="71" t="s">
        <v>25745</v>
      </c>
      <c r="P1130" s="71"/>
      <c r="Q1130" s="79">
        <v>2400</v>
      </c>
      <c r="R1130" s="71" t="s">
        <v>25747</v>
      </c>
      <c r="S1130" s="71"/>
      <c r="T1130" s="71" t="s">
        <v>25746</v>
      </c>
      <c r="U1130" s="71" t="s">
        <v>21868</v>
      </c>
      <c r="V1130" s="71" t="s">
        <v>21868</v>
      </c>
      <c r="W1130" s="80"/>
      <c r="X1130" s="71" t="s">
        <v>25748</v>
      </c>
      <c r="Y1130" s="71" t="s">
        <v>25744</v>
      </c>
      <c r="Z1130" s="71"/>
      <c r="AA1130" s="71" t="s">
        <v>397</v>
      </c>
      <c r="AB1130" s="71" t="s">
        <v>397</v>
      </c>
      <c r="AC1130" s="71" t="s">
        <v>21133</v>
      </c>
      <c r="AD1130" s="71" t="s">
        <v>29635</v>
      </c>
      <c r="AE1130" s="71"/>
      <c r="AF1130" s="71"/>
      <c r="AG1130" s="71"/>
      <c r="AH1130" s="71" t="s">
        <v>397</v>
      </c>
      <c r="AI1130" s="71" t="s">
        <v>397</v>
      </c>
      <c r="AJ1130" s="71"/>
      <c r="AK1130" s="71"/>
      <c r="AL1130" s="71"/>
      <c r="AM1130" s="71"/>
      <c r="AN1130" s="71" t="s">
        <v>397</v>
      </c>
      <c r="AO1130" s="71" t="s">
        <v>397</v>
      </c>
      <c r="AP1130" s="71"/>
      <c r="AQ1130" s="71" t="s">
        <v>397</v>
      </c>
      <c r="AR1130" s="71" t="s">
        <v>397</v>
      </c>
      <c r="AS1130" s="71"/>
      <c r="AT1130" s="71" t="s">
        <v>397</v>
      </c>
      <c r="AU1130" s="71"/>
      <c r="AV1130" s="71" t="s">
        <v>21115</v>
      </c>
      <c r="AW1130" s="71" t="s">
        <v>397</v>
      </c>
      <c r="AX1130" s="71" t="s">
        <v>20973</v>
      </c>
      <c r="AY1130" s="71" t="s">
        <v>21578</v>
      </c>
      <c r="AZ1130" s="72">
        <v>45547.407164351898</v>
      </c>
      <c r="BA1130" s="71"/>
      <c r="BB1130" s="71"/>
      <c r="BC1130" s="71"/>
      <c r="BD1130" s="71"/>
      <c r="BE1130" s="71"/>
      <c r="BF1130" s="71"/>
      <c r="BG1130" s="71" t="s">
        <v>21069</v>
      </c>
      <c r="BH1130" s="71" t="s">
        <v>20990</v>
      </c>
      <c r="BI1130" s="71" t="s">
        <v>20978</v>
      </c>
      <c r="BJ1130" s="71" t="s">
        <v>20976</v>
      </c>
      <c r="BK1130" s="71" t="s">
        <v>21070</v>
      </c>
      <c r="BL1130" s="81">
        <v>1</v>
      </c>
      <c r="BM1130" s="81">
        <v>1</v>
      </c>
      <c r="BN1130" s="81">
        <v>0</v>
      </c>
      <c r="BO1130" s="71" t="s">
        <v>21071</v>
      </c>
      <c r="BP1130" s="71" t="s">
        <v>21071</v>
      </c>
      <c r="BQ1130" s="71"/>
      <c r="BR1130" s="71"/>
      <c r="BS1130" s="71"/>
      <c r="BT1130" s="71"/>
      <c r="BU1130" s="72"/>
      <c r="BV1130" s="71"/>
      <c r="BW1130" s="72"/>
      <c r="BX1130" s="79">
        <v>0</v>
      </c>
      <c r="BY1130" s="81">
        <v>0</v>
      </c>
      <c r="BZ1130" s="71"/>
      <c r="CA1130" s="81">
        <v>0</v>
      </c>
      <c r="CB1130" s="71"/>
      <c r="CC1130" s="71"/>
      <c r="CD1130" s="72"/>
      <c r="CE1130" s="71"/>
      <c r="CF1130" s="71"/>
      <c r="CG1130" s="81">
        <v>0</v>
      </c>
      <c r="CH1130" s="71"/>
      <c r="CI1130" s="81">
        <v>0</v>
      </c>
      <c r="CJ1130" s="71"/>
      <c r="CK1130" s="71"/>
      <c r="CL1130" s="71"/>
      <c r="CM1130" s="71"/>
      <c r="CN1130" s="71"/>
      <c r="CO1130" s="71"/>
      <c r="CP1130" s="71"/>
      <c r="CQ1130" s="71"/>
      <c r="CR1130" s="71"/>
      <c r="CS1130" s="71"/>
      <c r="CT1130" s="71"/>
      <c r="CU1130" s="72"/>
      <c r="CV1130" s="71"/>
      <c r="CW1130" s="71"/>
      <c r="CX1130" s="71"/>
      <c r="CY1130" s="71"/>
      <c r="CZ1130" s="71"/>
      <c r="DA1130" s="71"/>
      <c r="DB1130" s="71"/>
    </row>
    <row r="1131" spans="1:106">
      <c r="A1131" s="71" t="s">
        <v>16673</v>
      </c>
      <c r="B1131" s="71" t="s">
        <v>16674</v>
      </c>
      <c r="C1131" s="71" t="s">
        <v>21106</v>
      </c>
      <c r="D1131" s="71" t="s">
        <v>450</v>
      </c>
      <c r="E1131" s="71" t="s">
        <v>21836</v>
      </c>
      <c r="F1131" s="71" t="s">
        <v>450</v>
      </c>
      <c r="G1131" s="71"/>
      <c r="H1131" s="71"/>
      <c r="I1131" s="71" t="s">
        <v>21065</v>
      </c>
      <c r="J1131" s="79">
        <v>0</v>
      </c>
      <c r="K1131" s="71" t="s">
        <v>25750</v>
      </c>
      <c r="L1131" s="71" t="s">
        <v>25751</v>
      </c>
      <c r="M1131" s="72"/>
      <c r="N1131" s="71" t="s">
        <v>8060</v>
      </c>
      <c r="O1131" s="71" t="s">
        <v>25752</v>
      </c>
      <c r="P1131" s="71"/>
      <c r="Q1131" s="79">
        <v>20000</v>
      </c>
      <c r="R1131" s="71" t="s">
        <v>25753</v>
      </c>
      <c r="S1131" s="71"/>
      <c r="T1131" s="71"/>
      <c r="U1131" s="71" t="s">
        <v>21116</v>
      </c>
      <c r="V1131" s="71" t="s">
        <v>21116</v>
      </c>
      <c r="W1131" s="80"/>
      <c r="X1131" s="71"/>
      <c r="Y1131" s="71" t="s">
        <v>25751</v>
      </c>
      <c r="Z1131" s="71"/>
      <c r="AA1131" s="71" t="s">
        <v>397</v>
      </c>
      <c r="AB1131" s="71" t="s">
        <v>397</v>
      </c>
      <c r="AC1131" s="71" t="s">
        <v>21133</v>
      </c>
      <c r="AD1131" s="71" t="s">
        <v>29636</v>
      </c>
      <c r="AE1131" s="71"/>
      <c r="AF1131" s="71"/>
      <c r="AG1131" s="71"/>
      <c r="AH1131" s="71" t="s">
        <v>397</v>
      </c>
      <c r="AI1131" s="71" t="s">
        <v>397</v>
      </c>
      <c r="AJ1131" s="71"/>
      <c r="AK1131" s="71"/>
      <c r="AL1131" s="71"/>
      <c r="AM1131" s="71"/>
      <c r="AN1131" s="71" t="s">
        <v>397</v>
      </c>
      <c r="AO1131" s="71" t="s">
        <v>397</v>
      </c>
      <c r="AP1131" s="71"/>
      <c r="AQ1131" s="71" t="s">
        <v>397</v>
      </c>
      <c r="AR1131" s="71" t="s">
        <v>397</v>
      </c>
      <c r="AS1131" s="71"/>
      <c r="AT1131" s="71" t="s">
        <v>397</v>
      </c>
      <c r="AU1131" s="71"/>
      <c r="AV1131" s="71" t="s">
        <v>21115</v>
      </c>
      <c r="AW1131" s="71" t="s">
        <v>397</v>
      </c>
      <c r="AX1131" s="71" t="s">
        <v>20973</v>
      </c>
      <c r="AY1131" s="71" t="s">
        <v>21578</v>
      </c>
      <c r="AZ1131" s="72">
        <v>45547.407187500001</v>
      </c>
      <c r="BA1131" s="71"/>
      <c r="BB1131" s="71"/>
      <c r="BC1131" s="71"/>
      <c r="BD1131" s="71"/>
      <c r="BE1131" s="71"/>
      <c r="BF1131" s="71"/>
      <c r="BG1131" s="71" t="s">
        <v>21069</v>
      </c>
      <c r="BH1131" s="71" t="s">
        <v>20990</v>
      </c>
      <c r="BI1131" s="71" t="s">
        <v>20978</v>
      </c>
      <c r="BJ1131" s="71" t="s">
        <v>20976</v>
      </c>
      <c r="BK1131" s="71" t="s">
        <v>21070</v>
      </c>
      <c r="BL1131" s="81">
        <v>1</v>
      </c>
      <c r="BM1131" s="81">
        <v>1</v>
      </c>
      <c r="BN1131" s="81">
        <v>0</v>
      </c>
      <c r="BO1131" s="71" t="s">
        <v>21071</v>
      </c>
      <c r="BP1131" s="71" t="s">
        <v>21071</v>
      </c>
      <c r="BQ1131" s="71"/>
      <c r="BR1131" s="71"/>
      <c r="BS1131" s="71"/>
      <c r="BT1131" s="71"/>
      <c r="BU1131" s="72"/>
      <c r="BV1131" s="71"/>
      <c r="BW1131" s="72"/>
      <c r="BX1131" s="79">
        <v>0</v>
      </c>
      <c r="BY1131" s="81">
        <v>0</v>
      </c>
      <c r="BZ1131" s="71"/>
      <c r="CA1131" s="81">
        <v>0</v>
      </c>
      <c r="CB1131" s="71"/>
      <c r="CC1131" s="71"/>
      <c r="CD1131" s="72"/>
      <c r="CE1131" s="71"/>
      <c r="CF1131" s="71"/>
      <c r="CG1131" s="81">
        <v>0</v>
      </c>
      <c r="CH1131" s="71"/>
      <c r="CI1131" s="81">
        <v>0</v>
      </c>
      <c r="CJ1131" s="71"/>
      <c r="CK1131" s="71"/>
      <c r="CL1131" s="71"/>
      <c r="CM1131" s="71"/>
      <c r="CN1131" s="71"/>
      <c r="CO1131" s="71"/>
      <c r="CP1131" s="71"/>
      <c r="CQ1131" s="71"/>
      <c r="CR1131" s="71"/>
      <c r="CS1131" s="71"/>
      <c r="CT1131" s="71"/>
      <c r="CU1131" s="72"/>
      <c r="CV1131" s="71"/>
      <c r="CW1131" s="71"/>
      <c r="CX1131" s="71"/>
      <c r="CY1131" s="71"/>
      <c r="CZ1131" s="71"/>
      <c r="DA1131" s="71"/>
      <c r="DB1131" s="71"/>
    </row>
    <row r="1132" spans="1:106">
      <c r="A1132" s="71" t="s">
        <v>16680</v>
      </c>
      <c r="B1132" s="71" t="s">
        <v>16681</v>
      </c>
      <c r="C1132" s="71" t="s">
        <v>397</v>
      </c>
      <c r="D1132" s="71" t="s">
        <v>450</v>
      </c>
      <c r="E1132" s="71" t="s">
        <v>21079</v>
      </c>
      <c r="F1132" s="71" t="s">
        <v>450</v>
      </c>
      <c r="G1132" s="71" t="s">
        <v>21107</v>
      </c>
      <c r="H1132" s="71" t="s">
        <v>21108</v>
      </c>
      <c r="I1132" s="71" t="s">
        <v>21065</v>
      </c>
      <c r="J1132" s="79">
        <v>358.4</v>
      </c>
      <c r="K1132" s="71" t="s">
        <v>25755</v>
      </c>
      <c r="L1132" s="71" t="s">
        <v>25756</v>
      </c>
      <c r="M1132" s="72"/>
      <c r="N1132" s="71"/>
      <c r="O1132" s="71" t="s">
        <v>25757</v>
      </c>
      <c r="P1132" s="71" t="s">
        <v>25758</v>
      </c>
      <c r="Q1132" s="79">
        <v>2000</v>
      </c>
      <c r="R1132" s="71"/>
      <c r="S1132" s="71"/>
      <c r="T1132" s="71" t="s">
        <v>25759</v>
      </c>
      <c r="U1132" s="71" t="s">
        <v>21868</v>
      </c>
      <c r="V1132" s="71" t="s">
        <v>21868</v>
      </c>
      <c r="W1132" s="80"/>
      <c r="X1132" s="71"/>
      <c r="Y1132" s="71" t="s">
        <v>25756</v>
      </c>
      <c r="Z1132" s="71"/>
      <c r="AA1132" s="71" t="s">
        <v>397</v>
      </c>
      <c r="AB1132" s="71" t="s">
        <v>397</v>
      </c>
      <c r="AC1132" s="71" t="s">
        <v>21133</v>
      </c>
      <c r="AD1132" s="71" t="s">
        <v>29637</v>
      </c>
      <c r="AE1132" s="71"/>
      <c r="AF1132" s="71"/>
      <c r="AG1132" s="71"/>
      <c r="AH1132" s="71" t="s">
        <v>397</v>
      </c>
      <c r="AI1132" s="71" t="s">
        <v>397</v>
      </c>
      <c r="AJ1132" s="71"/>
      <c r="AK1132" s="71"/>
      <c r="AL1132" s="71"/>
      <c r="AM1132" s="71"/>
      <c r="AN1132" s="71" t="s">
        <v>397</v>
      </c>
      <c r="AO1132" s="71" t="s">
        <v>397</v>
      </c>
      <c r="AP1132" s="71"/>
      <c r="AQ1132" s="71" t="s">
        <v>397</v>
      </c>
      <c r="AR1132" s="71" t="s">
        <v>397</v>
      </c>
      <c r="AS1132" s="71"/>
      <c r="AT1132" s="71" t="s">
        <v>397</v>
      </c>
      <c r="AU1132" s="71"/>
      <c r="AV1132" s="71" t="s">
        <v>21115</v>
      </c>
      <c r="AW1132" s="71" t="s">
        <v>397</v>
      </c>
      <c r="AX1132" s="71" t="s">
        <v>20973</v>
      </c>
      <c r="AY1132" s="71" t="s">
        <v>21578</v>
      </c>
      <c r="AZ1132" s="72">
        <v>45547.407199074099</v>
      </c>
      <c r="BA1132" s="71"/>
      <c r="BB1132" s="71"/>
      <c r="BC1132" s="71"/>
      <c r="BD1132" s="71"/>
      <c r="BE1132" s="71"/>
      <c r="BF1132" s="71"/>
      <c r="BG1132" s="71" t="s">
        <v>21069</v>
      </c>
      <c r="BH1132" s="71" t="s">
        <v>20990</v>
      </c>
      <c r="BI1132" s="71" t="s">
        <v>20978</v>
      </c>
      <c r="BJ1132" s="71" t="s">
        <v>20976</v>
      </c>
      <c r="BK1132" s="71" t="s">
        <v>21070</v>
      </c>
      <c r="BL1132" s="81">
        <v>1</v>
      </c>
      <c r="BM1132" s="81">
        <v>1</v>
      </c>
      <c r="BN1132" s="81">
        <v>0</v>
      </c>
      <c r="BO1132" s="71" t="s">
        <v>21071</v>
      </c>
      <c r="BP1132" s="71" t="s">
        <v>21071</v>
      </c>
      <c r="BQ1132" s="71"/>
      <c r="BR1132" s="71"/>
      <c r="BS1132" s="71"/>
      <c r="BT1132" s="71"/>
      <c r="BU1132" s="72"/>
      <c r="BV1132" s="71"/>
      <c r="BW1132" s="72"/>
      <c r="BX1132" s="79">
        <v>0</v>
      </c>
      <c r="BY1132" s="81">
        <v>0</v>
      </c>
      <c r="BZ1132" s="71"/>
      <c r="CA1132" s="81">
        <v>0</v>
      </c>
      <c r="CB1132" s="71"/>
      <c r="CC1132" s="71"/>
      <c r="CD1132" s="72"/>
      <c r="CE1132" s="71"/>
      <c r="CF1132" s="71"/>
      <c r="CG1132" s="81">
        <v>0</v>
      </c>
      <c r="CH1132" s="71"/>
      <c r="CI1132" s="81">
        <v>0</v>
      </c>
      <c r="CJ1132" s="71"/>
      <c r="CK1132" s="71"/>
      <c r="CL1132" s="71"/>
      <c r="CM1132" s="71"/>
      <c r="CN1132" s="71"/>
      <c r="CO1132" s="71"/>
      <c r="CP1132" s="71"/>
      <c r="CQ1132" s="71"/>
      <c r="CR1132" s="71"/>
      <c r="CS1132" s="71"/>
      <c r="CT1132" s="71"/>
      <c r="CU1132" s="72"/>
      <c r="CV1132" s="71"/>
      <c r="CW1132" s="71"/>
      <c r="CX1132" s="71"/>
      <c r="CY1132" s="71"/>
      <c r="CZ1132" s="71"/>
      <c r="DA1132" s="71"/>
      <c r="DB1132" s="71"/>
    </row>
    <row r="1133" spans="1:106">
      <c r="A1133" s="71" t="s">
        <v>16695</v>
      </c>
      <c r="B1133" s="71" t="s">
        <v>16696</v>
      </c>
      <c r="C1133" s="71" t="s">
        <v>397</v>
      </c>
      <c r="D1133" s="71" t="s">
        <v>450</v>
      </c>
      <c r="E1133" s="71" t="s">
        <v>21064</v>
      </c>
      <c r="F1133" s="71" t="s">
        <v>450</v>
      </c>
      <c r="G1133" s="71" t="s">
        <v>21221</v>
      </c>
      <c r="H1133" s="71" t="s">
        <v>21222</v>
      </c>
      <c r="I1133" s="71" t="s">
        <v>21065</v>
      </c>
      <c r="J1133" s="79">
        <v>326.29000000000002</v>
      </c>
      <c r="K1133" s="71" t="s">
        <v>25761</v>
      </c>
      <c r="L1133" s="71" t="s">
        <v>25762</v>
      </c>
      <c r="M1133" s="72"/>
      <c r="N1133" s="71"/>
      <c r="O1133" s="71" t="s">
        <v>25763</v>
      </c>
      <c r="P1133" s="71"/>
      <c r="Q1133" s="79">
        <v>2400</v>
      </c>
      <c r="R1133" s="71" t="s">
        <v>25764</v>
      </c>
      <c r="S1133" s="71"/>
      <c r="T1133" s="71" t="s">
        <v>21720</v>
      </c>
      <c r="U1133" s="71" t="s">
        <v>21346</v>
      </c>
      <c r="V1133" s="71" t="s">
        <v>21346</v>
      </c>
      <c r="W1133" s="80"/>
      <c r="X1133" s="71" t="s">
        <v>25765</v>
      </c>
      <c r="Y1133" s="71" t="s">
        <v>25762</v>
      </c>
      <c r="Z1133" s="71"/>
      <c r="AA1133" s="71" t="s">
        <v>397</v>
      </c>
      <c r="AB1133" s="71" t="s">
        <v>397</v>
      </c>
      <c r="AC1133" s="71" t="s">
        <v>21133</v>
      </c>
      <c r="AD1133" s="71" t="s">
        <v>29638</v>
      </c>
      <c r="AE1133" s="71"/>
      <c r="AF1133" s="71"/>
      <c r="AG1133" s="71"/>
      <c r="AH1133" s="71" t="s">
        <v>397</v>
      </c>
      <c r="AI1133" s="71" t="s">
        <v>397</v>
      </c>
      <c r="AJ1133" s="71"/>
      <c r="AK1133" s="71"/>
      <c r="AL1133" s="71"/>
      <c r="AM1133" s="71"/>
      <c r="AN1133" s="71" t="s">
        <v>397</v>
      </c>
      <c r="AO1133" s="71" t="s">
        <v>397</v>
      </c>
      <c r="AP1133" s="71"/>
      <c r="AQ1133" s="71" t="s">
        <v>397</v>
      </c>
      <c r="AR1133" s="71" t="s">
        <v>397</v>
      </c>
      <c r="AS1133" s="71"/>
      <c r="AT1133" s="71" t="s">
        <v>397</v>
      </c>
      <c r="AU1133" s="71"/>
      <c r="AV1133" s="71" t="s">
        <v>21115</v>
      </c>
      <c r="AW1133" s="71" t="s">
        <v>397</v>
      </c>
      <c r="AX1133" s="71" t="s">
        <v>20973</v>
      </c>
      <c r="AY1133" s="71" t="s">
        <v>21578</v>
      </c>
      <c r="AZ1133" s="72">
        <v>45547.407210648104</v>
      </c>
      <c r="BA1133" s="71"/>
      <c r="BB1133" s="71"/>
      <c r="BC1133" s="71"/>
      <c r="BD1133" s="71"/>
      <c r="BE1133" s="71"/>
      <c r="BF1133" s="71"/>
      <c r="BG1133" s="71" t="s">
        <v>21069</v>
      </c>
      <c r="BH1133" s="71" t="s">
        <v>20990</v>
      </c>
      <c r="BI1133" s="71" t="s">
        <v>20978</v>
      </c>
      <c r="BJ1133" s="71" t="s">
        <v>20976</v>
      </c>
      <c r="BK1133" s="71" t="s">
        <v>21070</v>
      </c>
      <c r="BL1133" s="81">
        <v>1</v>
      </c>
      <c r="BM1133" s="81">
        <v>1</v>
      </c>
      <c r="BN1133" s="81">
        <v>0</v>
      </c>
      <c r="BO1133" s="71" t="s">
        <v>21071</v>
      </c>
      <c r="BP1133" s="71" t="s">
        <v>21071</v>
      </c>
      <c r="BQ1133" s="71"/>
      <c r="BR1133" s="71"/>
      <c r="BS1133" s="71"/>
      <c r="BT1133" s="71"/>
      <c r="BU1133" s="72"/>
      <c r="BV1133" s="71"/>
      <c r="BW1133" s="72"/>
      <c r="BX1133" s="79">
        <v>0</v>
      </c>
      <c r="BY1133" s="81">
        <v>0</v>
      </c>
      <c r="BZ1133" s="71"/>
      <c r="CA1133" s="81">
        <v>0</v>
      </c>
      <c r="CB1133" s="71"/>
      <c r="CC1133" s="71"/>
      <c r="CD1133" s="72"/>
      <c r="CE1133" s="71"/>
      <c r="CF1133" s="71"/>
      <c r="CG1133" s="81">
        <v>0</v>
      </c>
      <c r="CH1133" s="71"/>
      <c r="CI1133" s="81">
        <v>0</v>
      </c>
      <c r="CJ1133" s="71"/>
      <c r="CK1133" s="71"/>
      <c r="CL1133" s="71"/>
      <c r="CM1133" s="71"/>
      <c r="CN1133" s="71"/>
      <c r="CO1133" s="71"/>
      <c r="CP1133" s="71"/>
      <c r="CQ1133" s="71"/>
      <c r="CR1133" s="71"/>
      <c r="CS1133" s="71"/>
      <c r="CT1133" s="71"/>
      <c r="CU1133" s="72"/>
      <c r="CV1133" s="71"/>
      <c r="CW1133" s="71"/>
      <c r="CX1133" s="71"/>
      <c r="CY1133" s="71"/>
      <c r="CZ1133" s="71"/>
      <c r="DA1133" s="71"/>
      <c r="DB1133" s="71"/>
    </row>
    <row r="1134" spans="1:106">
      <c r="A1134" s="71" t="s">
        <v>16740</v>
      </c>
      <c r="B1134" s="71" t="s">
        <v>16741</v>
      </c>
      <c r="C1134" s="71" t="s">
        <v>397</v>
      </c>
      <c r="D1134" s="71" t="s">
        <v>450</v>
      </c>
      <c r="E1134" s="71" t="s">
        <v>21079</v>
      </c>
      <c r="F1134" s="71" t="s">
        <v>450</v>
      </c>
      <c r="G1134" s="71" t="s">
        <v>21210</v>
      </c>
      <c r="H1134" s="71" t="s">
        <v>107</v>
      </c>
      <c r="I1134" s="71" t="s">
        <v>21065</v>
      </c>
      <c r="J1134" s="79">
        <v>0</v>
      </c>
      <c r="K1134" s="71" t="s">
        <v>25767</v>
      </c>
      <c r="L1134" s="71" t="s">
        <v>25768</v>
      </c>
      <c r="M1134" s="72"/>
      <c r="N1134" s="71"/>
      <c r="O1134" s="71" t="s">
        <v>25769</v>
      </c>
      <c r="P1134" s="71"/>
      <c r="Q1134" s="79">
        <v>2400</v>
      </c>
      <c r="R1134" s="71"/>
      <c r="S1134" s="71"/>
      <c r="T1134" s="71"/>
      <c r="U1134" s="71"/>
      <c r="V1134" s="71"/>
      <c r="W1134" s="80"/>
      <c r="X1134" s="71" t="s">
        <v>25770</v>
      </c>
      <c r="Y1134" s="71" t="s">
        <v>25768</v>
      </c>
      <c r="Z1134" s="71"/>
      <c r="AA1134" s="71" t="s">
        <v>397</v>
      </c>
      <c r="AB1134" s="71" t="s">
        <v>397</v>
      </c>
      <c r="AC1134" s="71" t="s">
        <v>21133</v>
      </c>
      <c r="AD1134" s="71" t="s">
        <v>29639</v>
      </c>
      <c r="AE1134" s="71"/>
      <c r="AF1134" s="71"/>
      <c r="AG1134" s="71"/>
      <c r="AH1134" s="71" t="s">
        <v>397</v>
      </c>
      <c r="AI1134" s="71" t="s">
        <v>397</v>
      </c>
      <c r="AJ1134" s="71"/>
      <c r="AK1134" s="71"/>
      <c r="AL1134" s="71"/>
      <c r="AM1134" s="71"/>
      <c r="AN1134" s="71" t="s">
        <v>397</v>
      </c>
      <c r="AO1134" s="71" t="s">
        <v>397</v>
      </c>
      <c r="AP1134" s="71"/>
      <c r="AQ1134" s="71" t="s">
        <v>397</v>
      </c>
      <c r="AR1134" s="71" t="s">
        <v>397</v>
      </c>
      <c r="AS1134" s="71"/>
      <c r="AT1134" s="71" t="s">
        <v>397</v>
      </c>
      <c r="AU1134" s="71"/>
      <c r="AV1134" s="71" t="s">
        <v>21115</v>
      </c>
      <c r="AW1134" s="71" t="s">
        <v>397</v>
      </c>
      <c r="AX1134" s="71" t="s">
        <v>20973</v>
      </c>
      <c r="AY1134" s="71" t="s">
        <v>21578</v>
      </c>
      <c r="AZ1134" s="72">
        <v>45547.407233796301</v>
      </c>
      <c r="BA1134" s="71"/>
      <c r="BB1134" s="71"/>
      <c r="BC1134" s="71"/>
      <c r="BD1134" s="71"/>
      <c r="BE1134" s="71"/>
      <c r="BF1134" s="71"/>
      <c r="BG1134" s="71"/>
      <c r="BH1134" s="71"/>
      <c r="BI1134" s="71"/>
      <c r="BJ1134" s="71"/>
      <c r="BK1134" s="71"/>
      <c r="BL1134" s="81"/>
      <c r="BM1134" s="81"/>
      <c r="BN1134" s="81"/>
      <c r="BO1134" s="71"/>
      <c r="BP1134" s="71"/>
      <c r="BQ1134" s="71"/>
      <c r="BR1134" s="71"/>
      <c r="BS1134" s="71"/>
      <c r="BT1134" s="71"/>
      <c r="BU1134" s="72"/>
      <c r="BV1134" s="71"/>
      <c r="BW1134" s="72"/>
      <c r="BX1134" s="79">
        <v>0</v>
      </c>
      <c r="BY1134" s="81">
        <v>0</v>
      </c>
      <c r="BZ1134" s="71"/>
      <c r="CA1134" s="81">
        <v>0</v>
      </c>
      <c r="CB1134" s="71"/>
      <c r="CC1134" s="71"/>
      <c r="CD1134" s="72"/>
      <c r="CE1134" s="71"/>
      <c r="CF1134" s="71"/>
      <c r="CG1134" s="81">
        <v>0</v>
      </c>
      <c r="CH1134" s="71"/>
      <c r="CI1134" s="81">
        <v>0</v>
      </c>
      <c r="CJ1134" s="71"/>
      <c r="CK1134" s="71"/>
      <c r="CL1134" s="71"/>
      <c r="CM1134" s="71"/>
      <c r="CN1134" s="71"/>
      <c r="CO1134" s="71"/>
      <c r="CP1134" s="71"/>
      <c r="CQ1134" s="71"/>
      <c r="CR1134" s="71"/>
      <c r="CS1134" s="71"/>
      <c r="CT1134" s="71"/>
      <c r="CU1134" s="72"/>
      <c r="CV1134" s="71"/>
      <c r="CW1134" s="71"/>
      <c r="CX1134" s="71"/>
      <c r="CY1134" s="71"/>
      <c r="CZ1134" s="71"/>
      <c r="DA1134" s="71"/>
      <c r="DB1134" s="71"/>
    </row>
    <row r="1135" spans="1:106">
      <c r="A1135" s="71" t="s">
        <v>16752</v>
      </c>
      <c r="B1135" s="71" t="s">
        <v>16753</v>
      </c>
      <c r="C1135" s="71" t="s">
        <v>397</v>
      </c>
      <c r="D1135" s="71" t="s">
        <v>450</v>
      </c>
      <c r="E1135" s="71" t="s">
        <v>21079</v>
      </c>
      <c r="F1135" s="71" t="s">
        <v>450</v>
      </c>
      <c r="G1135" s="71" t="s">
        <v>21107</v>
      </c>
      <c r="H1135" s="71" t="s">
        <v>21491</v>
      </c>
      <c r="I1135" s="71" t="s">
        <v>21065</v>
      </c>
      <c r="J1135" s="79">
        <v>0</v>
      </c>
      <c r="K1135" s="71" t="s">
        <v>21492</v>
      </c>
      <c r="L1135" s="71" t="s">
        <v>25772</v>
      </c>
      <c r="M1135" s="72">
        <v>45727.663599537002</v>
      </c>
      <c r="N1135" s="71" t="s">
        <v>390</v>
      </c>
      <c r="O1135" s="71" t="s">
        <v>21494</v>
      </c>
      <c r="P1135" s="71"/>
      <c r="Q1135" s="79">
        <v>999999999</v>
      </c>
      <c r="R1135" s="71"/>
      <c r="S1135" s="71"/>
      <c r="T1135" s="71"/>
      <c r="U1135" s="71"/>
      <c r="V1135" s="71"/>
      <c r="W1135" s="80"/>
      <c r="X1135" s="71" t="s">
        <v>25773</v>
      </c>
      <c r="Y1135" s="71" t="s">
        <v>25772</v>
      </c>
      <c r="Z1135" s="71"/>
      <c r="AA1135" s="71" t="s">
        <v>397</v>
      </c>
      <c r="AB1135" s="71" t="s">
        <v>397</v>
      </c>
      <c r="AC1135" s="71" t="s">
        <v>21133</v>
      </c>
      <c r="AD1135" s="71" t="s">
        <v>29640</v>
      </c>
      <c r="AE1135" s="71"/>
      <c r="AF1135" s="71"/>
      <c r="AG1135" s="71"/>
      <c r="AH1135" s="71" t="s">
        <v>397</v>
      </c>
      <c r="AI1135" s="71" t="s">
        <v>397</v>
      </c>
      <c r="AJ1135" s="71"/>
      <c r="AK1135" s="71"/>
      <c r="AL1135" s="71"/>
      <c r="AM1135" s="71"/>
      <c r="AN1135" s="71" t="s">
        <v>397</v>
      </c>
      <c r="AO1135" s="71" t="s">
        <v>397</v>
      </c>
      <c r="AP1135" s="71"/>
      <c r="AQ1135" s="71" t="s">
        <v>397</v>
      </c>
      <c r="AR1135" s="71" t="s">
        <v>397</v>
      </c>
      <c r="AS1135" s="71"/>
      <c r="AT1135" s="71" t="s">
        <v>397</v>
      </c>
      <c r="AU1135" s="71"/>
      <c r="AV1135" s="71" t="s">
        <v>21115</v>
      </c>
      <c r="AW1135" s="71" t="s">
        <v>397</v>
      </c>
      <c r="AX1135" s="71" t="s">
        <v>20973</v>
      </c>
      <c r="AY1135" s="71" t="s">
        <v>21578</v>
      </c>
      <c r="AZ1135" s="72">
        <v>45547.407245370399</v>
      </c>
      <c r="BA1135" s="71"/>
      <c r="BB1135" s="71"/>
      <c r="BC1135" s="71"/>
      <c r="BD1135" s="71"/>
      <c r="BE1135" s="71"/>
      <c r="BF1135" s="71"/>
      <c r="BG1135" s="71"/>
      <c r="BH1135" s="71"/>
      <c r="BI1135" s="71"/>
      <c r="BJ1135" s="71"/>
      <c r="BK1135" s="71"/>
      <c r="BL1135" s="81"/>
      <c r="BM1135" s="81"/>
      <c r="BN1135" s="81"/>
      <c r="BO1135" s="71"/>
      <c r="BP1135" s="71"/>
      <c r="BQ1135" s="71"/>
      <c r="BR1135" s="71" t="s">
        <v>28896</v>
      </c>
      <c r="BS1135" s="71" t="s">
        <v>22939</v>
      </c>
      <c r="BT1135" s="71" t="s">
        <v>21068</v>
      </c>
      <c r="BU1135" s="72">
        <v>44395.329224537003</v>
      </c>
      <c r="BV1135" s="71" t="s">
        <v>21068</v>
      </c>
      <c r="BW1135" s="72">
        <v>44395.329224537003</v>
      </c>
      <c r="BX1135" s="79">
        <v>10852</v>
      </c>
      <c r="BY1135" s="81">
        <v>0</v>
      </c>
      <c r="BZ1135" s="71"/>
      <c r="CA1135" s="81">
        <v>0</v>
      </c>
      <c r="CB1135" s="71"/>
      <c r="CC1135" s="71"/>
      <c r="CD1135" s="72"/>
      <c r="CE1135" s="71"/>
      <c r="CF1135" s="71"/>
      <c r="CG1135" s="81">
        <v>0</v>
      </c>
      <c r="CH1135" s="71"/>
      <c r="CI1135" s="81">
        <v>0</v>
      </c>
      <c r="CJ1135" s="71"/>
      <c r="CK1135" s="71"/>
      <c r="CL1135" s="71" t="s">
        <v>21072</v>
      </c>
      <c r="CM1135" s="71"/>
      <c r="CN1135" s="71"/>
      <c r="CO1135" s="71"/>
      <c r="CP1135" s="71"/>
      <c r="CQ1135" s="71"/>
      <c r="CR1135" s="71"/>
      <c r="CS1135" s="71"/>
      <c r="CT1135" s="71"/>
      <c r="CU1135" s="72"/>
      <c r="CV1135" s="71"/>
      <c r="CW1135" s="71"/>
      <c r="CX1135" s="71" t="s">
        <v>21120</v>
      </c>
      <c r="CY1135" s="71"/>
      <c r="CZ1135" s="71"/>
      <c r="DA1135" s="71"/>
      <c r="DB1135" s="71" t="s">
        <v>1383</v>
      </c>
    </row>
    <row r="1136" spans="1:106">
      <c r="A1136" s="71" t="s">
        <v>16756</v>
      </c>
      <c r="B1136" s="71" t="s">
        <v>16757</v>
      </c>
      <c r="C1136" s="71" t="s">
        <v>397</v>
      </c>
      <c r="D1136" s="71" t="s">
        <v>450</v>
      </c>
      <c r="E1136" s="71" t="s">
        <v>21064</v>
      </c>
      <c r="F1136" s="71" t="s">
        <v>450</v>
      </c>
      <c r="G1136" s="71" t="s">
        <v>21221</v>
      </c>
      <c r="H1136" s="71" t="s">
        <v>21222</v>
      </c>
      <c r="I1136" s="71" t="s">
        <v>21065</v>
      </c>
      <c r="J1136" s="79">
        <v>1957.17</v>
      </c>
      <c r="K1136" s="71" t="s">
        <v>16757</v>
      </c>
      <c r="L1136" s="71" t="s">
        <v>25775</v>
      </c>
      <c r="M1136" s="72"/>
      <c r="N1136" s="71"/>
      <c r="O1136" s="71" t="s">
        <v>25776</v>
      </c>
      <c r="P1136" s="71"/>
      <c r="Q1136" s="79">
        <v>2450</v>
      </c>
      <c r="R1136" s="71" t="s">
        <v>25777</v>
      </c>
      <c r="S1136" s="71"/>
      <c r="T1136" s="71" t="s">
        <v>25778</v>
      </c>
      <c r="U1136" s="71" t="s">
        <v>21346</v>
      </c>
      <c r="V1136" s="71" t="s">
        <v>21346</v>
      </c>
      <c r="W1136" s="80"/>
      <c r="X1136" s="71" t="s">
        <v>25779</v>
      </c>
      <c r="Y1136" s="71" t="s">
        <v>25775</v>
      </c>
      <c r="Z1136" s="71"/>
      <c r="AA1136" s="71" t="s">
        <v>397</v>
      </c>
      <c r="AB1136" s="71" t="s">
        <v>397</v>
      </c>
      <c r="AC1136" s="71" t="s">
        <v>21133</v>
      </c>
      <c r="AD1136" s="71" t="s">
        <v>29641</v>
      </c>
      <c r="AE1136" s="71"/>
      <c r="AF1136" s="71"/>
      <c r="AG1136" s="71"/>
      <c r="AH1136" s="71" t="s">
        <v>397</v>
      </c>
      <c r="AI1136" s="71" t="s">
        <v>397</v>
      </c>
      <c r="AJ1136" s="71"/>
      <c r="AK1136" s="71"/>
      <c r="AL1136" s="71"/>
      <c r="AM1136" s="71"/>
      <c r="AN1136" s="71" t="s">
        <v>397</v>
      </c>
      <c r="AO1136" s="71" t="s">
        <v>397</v>
      </c>
      <c r="AP1136" s="71"/>
      <c r="AQ1136" s="71" t="s">
        <v>397</v>
      </c>
      <c r="AR1136" s="71" t="s">
        <v>397</v>
      </c>
      <c r="AS1136" s="71"/>
      <c r="AT1136" s="71" t="s">
        <v>397</v>
      </c>
      <c r="AU1136" s="71"/>
      <c r="AV1136" s="71" t="s">
        <v>21115</v>
      </c>
      <c r="AW1136" s="71" t="s">
        <v>397</v>
      </c>
      <c r="AX1136" s="71" t="s">
        <v>20973</v>
      </c>
      <c r="AY1136" s="71" t="s">
        <v>21578</v>
      </c>
      <c r="AZ1136" s="72">
        <v>45547.407256944403</v>
      </c>
      <c r="BA1136" s="71"/>
      <c r="BB1136" s="71"/>
      <c r="BC1136" s="71"/>
      <c r="BD1136" s="71"/>
      <c r="BE1136" s="71"/>
      <c r="BF1136" s="71"/>
      <c r="BG1136" s="71" t="s">
        <v>21069</v>
      </c>
      <c r="BH1136" s="71" t="s">
        <v>20990</v>
      </c>
      <c r="BI1136" s="71" t="s">
        <v>20978</v>
      </c>
      <c r="BJ1136" s="71" t="s">
        <v>20976</v>
      </c>
      <c r="BK1136" s="71" t="s">
        <v>21070</v>
      </c>
      <c r="BL1136" s="81">
        <v>1</v>
      </c>
      <c r="BM1136" s="81">
        <v>1</v>
      </c>
      <c r="BN1136" s="81">
        <v>0</v>
      </c>
      <c r="BO1136" s="71" t="s">
        <v>21071</v>
      </c>
      <c r="BP1136" s="71" t="s">
        <v>21071</v>
      </c>
      <c r="BQ1136" s="71"/>
      <c r="BR1136" s="71"/>
      <c r="BS1136" s="71"/>
      <c r="BT1136" s="71"/>
      <c r="BU1136" s="72"/>
      <c r="BV1136" s="71"/>
      <c r="BW1136" s="72"/>
      <c r="BX1136" s="79">
        <v>0</v>
      </c>
      <c r="BY1136" s="81">
        <v>0</v>
      </c>
      <c r="BZ1136" s="71"/>
      <c r="CA1136" s="81">
        <v>0</v>
      </c>
      <c r="CB1136" s="71"/>
      <c r="CC1136" s="71"/>
      <c r="CD1136" s="72"/>
      <c r="CE1136" s="71"/>
      <c r="CF1136" s="71"/>
      <c r="CG1136" s="81">
        <v>0</v>
      </c>
      <c r="CH1136" s="71"/>
      <c r="CI1136" s="81">
        <v>0</v>
      </c>
      <c r="CJ1136" s="71"/>
      <c r="CK1136" s="71"/>
      <c r="CL1136" s="71"/>
      <c r="CM1136" s="71"/>
      <c r="CN1136" s="71"/>
      <c r="CO1136" s="71"/>
      <c r="CP1136" s="71"/>
      <c r="CQ1136" s="71"/>
      <c r="CR1136" s="71"/>
      <c r="CS1136" s="71"/>
      <c r="CT1136" s="71"/>
      <c r="CU1136" s="72"/>
      <c r="CV1136" s="71"/>
      <c r="CW1136" s="71"/>
      <c r="CX1136" s="71"/>
      <c r="CY1136" s="71"/>
      <c r="CZ1136" s="71"/>
      <c r="DA1136" s="71"/>
      <c r="DB1136" s="71"/>
    </row>
    <row r="1137" spans="1:106">
      <c r="A1137" s="71" t="s">
        <v>16759</v>
      </c>
      <c r="B1137" s="71" t="s">
        <v>16760</v>
      </c>
      <c r="C1137" s="71" t="s">
        <v>397</v>
      </c>
      <c r="D1137" s="71" t="s">
        <v>450</v>
      </c>
      <c r="E1137" s="71" t="s">
        <v>21064</v>
      </c>
      <c r="F1137" s="71" t="s">
        <v>450</v>
      </c>
      <c r="G1137" s="71" t="s">
        <v>21107</v>
      </c>
      <c r="H1137" s="71"/>
      <c r="I1137" s="71" t="s">
        <v>21065</v>
      </c>
      <c r="J1137" s="79">
        <v>517</v>
      </c>
      <c r="K1137" s="71" t="s">
        <v>25781</v>
      </c>
      <c r="L1137" s="71" t="s">
        <v>25782</v>
      </c>
      <c r="M1137" s="72"/>
      <c r="N1137" s="71"/>
      <c r="O1137" s="71" t="s">
        <v>25783</v>
      </c>
      <c r="P1137" s="71"/>
      <c r="Q1137" s="79">
        <v>2400</v>
      </c>
      <c r="R1137" s="71"/>
      <c r="S1137" s="71"/>
      <c r="T1137" s="71"/>
      <c r="U1137" s="71"/>
      <c r="V1137" s="71"/>
      <c r="W1137" s="80"/>
      <c r="X1137" s="71" t="s">
        <v>25784</v>
      </c>
      <c r="Y1137" s="71" t="s">
        <v>25782</v>
      </c>
      <c r="Z1137" s="71"/>
      <c r="AA1137" s="71" t="s">
        <v>397</v>
      </c>
      <c r="AB1137" s="71" t="s">
        <v>397</v>
      </c>
      <c r="AC1137" s="71" t="s">
        <v>21133</v>
      </c>
      <c r="AD1137" s="71" t="s">
        <v>29642</v>
      </c>
      <c r="AE1137" s="71"/>
      <c r="AF1137" s="71"/>
      <c r="AG1137" s="71"/>
      <c r="AH1137" s="71" t="s">
        <v>397</v>
      </c>
      <c r="AI1137" s="71" t="s">
        <v>397</v>
      </c>
      <c r="AJ1137" s="71"/>
      <c r="AK1137" s="71"/>
      <c r="AL1137" s="71"/>
      <c r="AM1137" s="71"/>
      <c r="AN1137" s="71" t="s">
        <v>397</v>
      </c>
      <c r="AO1137" s="71" t="s">
        <v>397</v>
      </c>
      <c r="AP1137" s="71"/>
      <c r="AQ1137" s="71" t="s">
        <v>397</v>
      </c>
      <c r="AR1137" s="71" t="s">
        <v>397</v>
      </c>
      <c r="AS1137" s="71"/>
      <c r="AT1137" s="71" t="s">
        <v>397</v>
      </c>
      <c r="AU1137" s="71"/>
      <c r="AV1137" s="71" t="s">
        <v>21115</v>
      </c>
      <c r="AW1137" s="71" t="s">
        <v>397</v>
      </c>
      <c r="AX1137" s="71" t="s">
        <v>20973</v>
      </c>
      <c r="AY1137" s="71" t="s">
        <v>21578</v>
      </c>
      <c r="AZ1137" s="72">
        <v>45547.407268518502</v>
      </c>
      <c r="BA1137" s="71"/>
      <c r="BB1137" s="71"/>
      <c r="BC1137" s="71"/>
      <c r="BD1137" s="71"/>
      <c r="BE1137" s="71"/>
      <c r="BF1137" s="71"/>
      <c r="BG1137" s="71"/>
      <c r="BH1137" s="71"/>
      <c r="BI1137" s="71"/>
      <c r="BJ1137" s="71"/>
      <c r="BK1137" s="71"/>
      <c r="BL1137" s="81"/>
      <c r="BM1137" s="81"/>
      <c r="BN1137" s="81"/>
      <c r="BO1137" s="71"/>
      <c r="BP1137" s="71"/>
      <c r="BQ1137" s="71"/>
      <c r="BR1137" s="71"/>
      <c r="BS1137" s="71"/>
      <c r="BT1137" s="71"/>
      <c r="BU1137" s="72"/>
      <c r="BV1137" s="71"/>
      <c r="BW1137" s="72"/>
      <c r="BX1137" s="79">
        <v>0</v>
      </c>
      <c r="BY1137" s="81">
        <v>0</v>
      </c>
      <c r="BZ1137" s="71"/>
      <c r="CA1137" s="81">
        <v>0</v>
      </c>
      <c r="CB1137" s="71"/>
      <c r="CC1137" s="71"/>
      <c r="CD1137" s="72"/>
      <c r="CE1137" s="71"/>
      <c r="CF1137" s="71"/>
      <c r="CG1137" s="81">
        <v>0</v>
      </c>
      <c r="CH1137" s="71"/>
      <c r="CI1137" s="81">
        <v>0</v>
      </c>
      <c r="CJ1137" s="71"/>
      <c r="CK1137" s="71"/>
      <c r="CL1137" s="71"/>
      <c r="CM1137" s="71"/>
      <c r="CN1137" s="71"/>
      <c r="CO1137" s="71"/>
      <c r="CP1137" s="71"/>
      <c r="CQ1137" s="71"/>
      <c r="CR1137" s="71"/>
      <c r="CS1137" s="71"/>
      <c r="CT1137" s="71"/>
      <c r="CU1137" s="72"/>
      <c r="CV1137" s="71"/>
      <c r="CW1137" s="71"/>
      <c r="CX1137" s="71"/>
      <c r="CY1137" s="71"/>
      <c r="CZ1137" s="71"/>
      <c r="DA1137" s="71"/>
      <c r="DB1137" s="71"/>
    </row>
    <row r="1138" spans="1:106">
      <c r="A1138" s="71" t="s">
        <v>16813</v>
      </c>
      <c r="B1138" s="71" t="s">
        <v>16814</v>
      </c>
      <c r="C1138" s="71" t="s">
        <v>397</v>
      </c>
      <c r="D1138" s="71" t="s">
        <v>450</v>
      </c>
      <c r="E1138" s="71" t="s">
        <v>21079</v>
      </c>
      <c r="F1138" s="71" t="s">
        <v>450</v>
      </c>
      <c r="G1138" s="71" t="s">
        <v>258</v>
      </c>
      <c r="H1138" s="71" t="s">
        <v>21263</v>
      </c>
      <c r="I1138" s="71" t="s">
        <v>21065</v>
      </c>
      <c r="J1138" s="79">
        <v>0</v>
      </c>
      <c r="K1138" s="71" t="s">
        <v>25786</v>
      </c>
      <c r="L1138" s="71" t="s">
        <v>25787</v>
      </c>
      <c r="M1138" s="72">
        <v>45921.833333333299</v>
      </c>
      <c r="N1138" s="71" t="s">
        <v>390</v>
      </c>
      <c r="O1138" s="71" t="s">
        <v>25788</v>
      </c>
      <c r="P1138" s="71"/>
      <c r="Q1138" s="79">
        <v>999999999</v>
      </c>
      <c r="R1138" s="71"/>
      <c r="S1138" s="71"/>
      <c r="T1138" s="71"/>
      <c r="U1138" s="71"/>
      <c r="V1138" s="71"/>
      <c r="W1138" s="80"/>
      <c r="X1138" s="71" t="s">
        <v>25789</v>
      </c>
      <c r="Y1138" s="71" t="s">
        <v>25787</v>
      </c>
      <c r="Z1138" s="71"/>
      <c r="AA1138" s="71" t="s">
        <v>397</v>
      </c>
      <c r="AB1138" s="71" t="s">
        <v>397</v>
      </c>
      <c r="AC1138" s="71" t="s">
        <v>21133</v>
      </c>
      <c r="AD1138" s="71" t="s">
        <v>29643</v>
      </c>
      <c r="AE1138" s="71"/>
      <c r="AF1138" s="71"/>
      <c r="AG1138" s="71"/>
      <c r="AH1138" s="71" t="s">
        <v>397</v>
      </c>
      <c r="AI1138" s="71" t="s">
        <v>397</v>
      </c>
      <c r="AJ1138" s="71"/>
      <c r="AK1138" s="71"/>
      <c r="AL1138" s="71"/>
      <c r="AM1138" s="71"/>
      <c r="AN1138" s="71" t="s">
        <v>397</v>
      </c>
      <c r="AO1138" s="71" t="s">
        <v>397</v>
      </c>
      <c r="AP1138" s="71"/>
      <c r="AQ1138" s="71" t="s">
        <v>397</v>
      </c>
      <c r="AR1138" s="71" t="s">
        <v>397</v>
      </c>
      <c r="AS1138" s="71"/>
      <c r="AT1138" s="71" t="s">
        <v>397</v>
      </c>
      <c r="AU1138" s="71"/>
      <c r="AV1138" s="71" t="s">
        <v>21115</v>
      </c>
      <c r="AW1138" s="71" t="s">
        <v>397</v>
      </c>
      <c r="AX1138" s="71" t="s">
        <v>20973</v>
      </c>
      <c r="AY1138" s="71" t="s">
        <v>21578</v>
      </c>
      <c r="AZ1138" s="72">
        <v>45547.407280092601</v>
      </c>
      <c r="BA1138" s="71"/>
      <c r="BB1138" s="71"/>
      <c r="BC1138" s="71"/>
      <c r="BD1138" s="71"/>
      <c r="BE1138" s="71"/>
      <c r="BF1138" s="71"/>
      <c r="BG1138" s="71"/>
      <c r="BH1138" s="71"/>
      <c r="BI1138" s="71"/>
      <c r="BJ1138" s="71"/>
      <c r="BK1138" s="71"/>
      <c r="BL1138" s="81"/>
      <c r="BM1138" s="81"/>
      <c r="BN1138" s="81"/>
      <c r="BO1138" s="71"/>
      <c r="BP1138" s="71"/>
      <c r="BQ1138" s="71"/>
      <c r="BR1138" s="71"/>
      <c r="BS1138" s="71"/>
      <c r="BT1138" s="71"/>
      <c r="BU1138" s="72"/>
      <c r="BV1138" s="71"/>
      <c r="BW1138" s="72"/>
      <c r="BX1138" s="79">
        <v>0</v>
      </c>
      <c r="BY1138" s="81">
        <v>0</v>
      </c>
      <c r="BZ1138" s="71"/>
      <c r="CA1138" s="81">
        <v>0</v>
      </c>
      <c r="CB1138" s="71"/>
      <c r="CC1138" s="71"/>
      <c r="CD1138" s="72"/>
      <c r="CE1138" s="71"/>
      <c r="CF1138" s="71"/>
      <c r="CG1138" s="81">
        <v>0</v>
      </c>
      <c r="CH1138" s="71"/>
      <c r="CI1138" s="81">
        <v>0</v>
      </c>
      <c r="CJ1138" s="71"/>
      <c r="CK1138" s="71"/>
      <c r="CL1138" s="71"/>
      <c r="CM1138" s="71"/>
      <c r="CN1138" s="71"/>
      <c r="CO1138" s="71"/>
      <c r="CP1138" s="71"/>
      <c r="CQ1138" s="71"/>
      <c r="CR1138" s="71"/>
      <c r="CS1138" s="71"/>
      <c r="CT1138" s="71"/>
      <c r="CU1138" s="72"/>
      <c r="CV1138" s="71"/>
      <c r="CW1138" s="71"/>
      <c r="CX1138" s="71"/>
      <c r="CY1138" s="71"/>
      <c r="CZ1138" s="71"/>
      <c r="DA1138" s="71"/>
      <c r="DB1138" s="71"/>
    </row>
    <row r="1139" spans="1:106">
      <c r="A1139" s="71" t="s">
        <v>16855</v>
      </c>
      <c r="B1139" s="71" t="s">
        <v>16856</v>
      </c>
      <c r="C1139" s="71" t="s">
        <v>397</v>
      </c>
      <c r="D1139" s="71" t="s">
        <v>450</v>
      </c>
      <c r="E1139" s="71" t="s">
        <v>21064</v>
      </c>
      <c r="F1139" s="71" t="s">
        <v>450</v>
      </c>
      <c r="G1139" s="71" t="s">
        <v>21210</v>
      </c>
      <c r="H1139" s="71" t="s">
        <v>22714</v>
      </c>
      <c r="I1139" s="71" t="s">
        <v>21065</v>
      </c>
      <c r="J1139" s="79">
        <v>404.41</v>
      </c>
      <c r="K1139" s="71" t="s">
        <v>25791</v>
      </c>
      <c r="L1139" s="71" t="s">
        <v>25792</v>
      </c>
      <c r="M1139" s="72"/>
      <c r="N1139" s="71"/>
      <c r="O1139" s="71" t="s">
        <v>25793</v>
      </c>
      <c r="P1139" s="71" t="s">
        <v>25794</v>
      </c>
      <c r="Q1139" s="79">
        <v>2400</v>
      </c>
      <c r="R1139" s="71"/>
      <c r="S1139" s="71"/>
      <c r="T1139" s="71"/>
      <c r="U1139" s="71"/>
      <c r="V1139" s="71"/>
      <c r="W1139" s="80"/>
      <c r="X1139" s="71" t="s">
        <v>25795</v>
      </c>
      <c r="Y1139" s="71" t="s">
        <v>25792</v>
      </c>
      <c r="Z1139" s="71"/>
      <c r="AA1139" s="71" t="s">
        <v>397</v>
      </c>
      <c r="AB1139" s="71" t="s">
        <v>397</v>
      </c>
      <c r="AC1139" s="71" t="s">
        <v>21133</v>
      </c>
      <c r="AD1139" s="71" t="s">
        <v>29644</v>
      </c>
      <c r="AE1139" s="71"/>
      <c r="AF1139" s="71"/>
      <c r="AG1139" s="71"/>
      <c r="AH1139" s="71" t="s">
        <v>397</v>
      </c>
      <c r="AI1139" s="71" t="s">
        <v>397</v>
      </c>
      <c r="AJ1139" s="71"/>
      <c r="AK1139" s="71"/>
      <c r="AL1139" s="71"/>
      <c r="AM1139" s="71"/>
      <c r="AN1139" s="71" t="s">
        <v>397</v>
      </c>
      <c r="AO1139" s="71" t="s">
        <v>397</v>
      </c>
      <c r="AP1139" s="71"/>
      <c r="AQ1139" s="71" t="s">
        <v>397</v>
      </c>
      <c r="AR1139" s="71" t="s">
        <v>397</v>
      </c>
      <c r="AS1139" s="71"/>
      <c r="AT1139" s="71" t="s">
        <v>397</v>
      </c>
      <c r="AU1139" s="71"/>
      <c r="AV1139" s="71" t="s">
        <v>21115</v>
      </c>
      <c r="AW1139" s="71" t="s">
        <v>397</v>
      </c>
      <c r="AX1139" s="71" t="s">
        <v>20973</v>
      </c>
      <c r="AY1139" s="71" t="s">
        <v>21578</v>
      </c>
      <c r="AZ1139" s="72">
        <v>45547.407291666699</v>
      </c>
      <c r="BA1139" s="71"/>
      <c r="BB1139" s="71"/>
      <c r="BC1139" s="71"/>
      <c r="BD1139" s="71"/>
      <c r="BE1139" s="71"/>
      <c r="BF1139" s="71"/>
      <c r="BG1139" s="71"/>
      <c r="BH1139" s="71"/>
      <c r="BI1139" s="71"/>
      <c r="BJ1139" s="71"/>
      <c r="BK1139" s="71"/>
      <c r="BL1139" s="81"/>
      <c r="BM1139" s="81"/>
      <c r="BN1139" s="81"/>
      <c r="BO1139" s="71"/>
      <c r="BP1139" s="71"/>
      <c r="BQ1139" s="71"/>
      <c r="BR1139" s="71"/>
      <c r="BS1139" s="71"/>
      <c r="BT1139" s="71"/>
      <c r="BU1139" s="72"/>
      <c r="BV1139" s="71"/>
      <c r="BW1139" s="72"/>
      <c r="BX1139" s="79">
        <v>0</v>
      </c>
      <c r="BY1139" s="81">
        <v>0</v>
      </c>
      <c r="BZ1139" s="71"/>
      <c r="CA1139" s="81">
        <v>0</v>
      </c>
      <c r="CB1139" s="71"/>
      <c r="CC1139" s="71"/>
      <c r="CD1139" s="72"/>
      <c r="CE1139" s="71"/>
      <c r="CF1139" s="71"/>
      <c r="CG1139" s="81">
        <v>0</v>
      </c>
      <c r="CH1139" s="71"/>
      <c r="CI1139" s="81">
        <v>0</v>
      </c>
      <c r="CJ1139" s="71"/>
      <c r="CK1139" s="71"/>
      <c r="CL1139" s="71"/>
      <c r="CM1139" s="71"/>
      <c r="CN1139" s="71"/>
      <c r="CO1139" s="71"/>
      <c r="CP1139" s="71"/>
      <c r="CQ1139" s="71"/>
      <c r="CR1139" s="71"/>
      <c r="CS1139" s="71"/>
      <c r="CT1139" s="71"/>
      <c r="CU1139" s="72"/>
      <c r="CV1139" s="71"/>
      <c r="CW1139" s="71"/>
      <c r="CX1139" s="71"/>
      <c r="CY1139" s="71"/>
      <c r="CZ1139" s="71"/>
      <c r="DA1139" s="71"/>
      <c r="DB1139" s="71"/>
    </row>
    <row r="1140" spans="1:106">
      <c r="A1140" s="71" t="s">
        <v>16858</v>
      </c>
      <c r="B1140" s="71" t="s">
        <v>16859</v>
      </c>
      <c r="C1140" s="71" t="s">
        <v>21106</v>
      </c>
      <c r="D1140" s="71" t="s">
        <v>450</v>
      </c>
      <c r="E1140" s="71" t="s">
        <v>21079</v>
      </c>
      <c r="F1140" s="71" t="s">
        <v>450</v>
      </c>
      <c r="G1140" s="71"/>
      <c r="H1140" s="71"/>
      <c r="I1140" s="71" t="s">
        <v>21065</v>
      </c>
      <c r="J1140" s="79">
        <v>0</v>
      </c>
      <c r="K1140" s="71" t="s">
        <v>25797</v>
      </c>
      <c r="L1140" s="71" t="s">
        <v>25798</v>
      </c>
      <c r="M1140" s="72">
        <v>45331.441053240698</v>
      </c>
      <c r="N1140" s="71" t="s">
        <v>404</v>
      </c>
      <c r="O1140" s="71" t="s">
        <v>25799</v>
      </c>
      <c r="P1140" s="71"/>
      <c r="Q1140" s="79">
        <v>999999999</v>
      </c>
      <c r="R1140" s="71"/>
      <c r="S1140" s="71"/>
      <c r="T1140" s="71"/>
      <c r="U1140" s="71"/>
      <c r="V1140" s="71"/>
      <c r="W1140" s="80"/>
      <c r="X1140" s="71" t="s">
        <v>25800</v>
      </c>
      <c r="Y1140" s="71" t="s">
        <v>25798</v>
      </c>
      <c r="Z1140" s="71"/>
      <c r="AA1140" s="71" t="s">
        <v>397</v>
      </c>
      <c r="AB1140" s="71" t="s">
        <v>397</v>
      </c>
      <c r="AC1140" s="71" t="s">
        <v>21133</v>
      </c>
      <c r="AD1140" s="71" t="s">
        <v>29645</v>
      </c>
      <c r="AE1140" s="71"/>
      <c r="AF1140" s="71"/>
      <c r="AG1140" s="71"/>
      <c r="AH1140" s="71" t="s">
        <v>397</v>
      </c>
      <c r="AI1140" s="71" t="s">
        <v>397</v>
      </c>
      <c r="AJ1140" s="71"/>
      <c r="AK1140" s="71"/>
      <c r="AL1140" s="71"/>
      <c r="AM1140" s="71"/>
      <c r="AN1140" s="71" t="s">
        <v>397</v>
      </c>
      <c r="AO1140" s="71" t="s">
        <v>397</v>
      </c>
      <c r="AP1140" s="71"/>
      <c r="AQ1140" s="71" t="s">
        <v>397</v>
      </c>
      <c r="AR1140" s="71" t="s">
        <v>397</v>
      </c>
      <c r="AS1140" s="71"/>
      <c r="AT1140" s="71" t="s">
        <v>397</v>
      </c>
      <c r="AU1140" s="71"/>
      <c r="AV1140" s="71" t="s">
        <v>21115</v>
      </c>
      <c r="AW1140" s="71" t="s">
        <v>397</v>
      </c>
      <c r="AX1140" s="71" t="s">
        <v>20973</v>
      </c>
      <c r="AY1140" s="71" t="s">
        <v>21578</v>
      </c>
      <c r="AZ1140" s="72">
        <v>45547.407303240703</v>
      </c>
      <c r="BA1140" s="71"/>
      <c r="BB1140" s="71"/>
      <c r="BC1140" s="71"/>
      <c r="BD1140" s="71"/>
      <c r="BE1140" s="71"/>
      <c r="BF1140" s="71"/>
      <c r="BG1140" s="71"/>
      <c r="BH1140" s="71"/>
      <c r="BI1140" s="71"/>
      <c r="BJ1140" s="71"/>
      <c r="BK1140" s="71"/>
      <c r="BL1140" s="81"/>
      <c r="BM1140" s="81"/>
      <c r="BN1140" s="81"/>
      <c r="BO1140" s="71"/>
      <c r="BP1140" s="71"/>
      <c r="BQ1140" s="71"/>
      <c r="BR1140" s="71"/>
      <c r="BS1140" s="71"/>
      <c r="BT1140" s="71"/>
      <c r="BU1140" s="72"/>
      <c r="BV1140" s="71"/>
      <c r="BW1140" s="72"/>
      <c r="BX1140" s="79">
        <v>0</v>
      </c>
      <c r="BY1140" s="81">
        <v>0</v>
      </c>
      <c r="BZ1140" s="71"/>
      <c r="CA1140" s="81">
        <v>0</v>
      </c>
      <c r="CB1140" s="71"/>
      <c r="CC1140" s="71"/>
      <c r="CD1140" s="72"/>
      <c r="CE1140" s="71"/>
      <c r="CF1140" s="71"/>
      <c r="CG1140" s="81">
        <v>0</v>
      </c>
      <c r="CH1140" s="71"/>
      <c r="CI1140" s="81">
        <v>0</v>
      </c>
      <c r="CJ1140" s="71"/>
      <c r="CK1140" s="71"/>
      <c r="CL1140" s="71"/>
      <c r="CM1140" s="71"/>
      <c r="CN1140" s="71"/>
      <c r="CO1140" s="71"/>
      <c r="CP1140" s="71"/>
      <c r="CQ1140" s="71"/>
      <c r="CR1140" s="71"/>
      <c r="CS1140" s="71"/>
      <c r="CT1140" s="71"/>
      <c r="CU1140" s="72"/>
      <c r="CV1140" s="71"/>
      <c r="CW1140" s="71"/>
      <c r="CX1140" s="71"/>
      <c r="CY1140" s="71"/>
      <c r="CZ1140" s="71"/>
      <c r="DA1140" s="71"/>
      <c r="DB1140" s="71"/>
    </row>
    <row r="1141" spans="1:106">
      <c r="A1141" s="71" t="s">
        <v>697</v>
      </c>
      <c r="B1141" s="71" t="s">
        <v>25802</v>
      </c>
      <c r="C1141" s="71" t="s">
        <v>397</v>
      </c>
      <c r="D1141" s="71" t="s">
        <v>450</v>
      </c>
      <c r="E1141" s="71" t="s">
        <v>24477</v>
      </c>
      <c r="F1141" s="71" t="s">
        <v>450</v>
      </c>
      <c r="G1141" s="71" t="s">
        <v>21152</v>
      </c>
      <c r="H1141" s="71" t="s">
        <v>21475</v>
      </c>
      <c r="I1141" s="71" t="s">
        <v>21065</v>
      </c>
      <c r="J1141" s="79">
        <v>107112.47</v>
      </c>
      <c r="K1141" s="71" t="s">
        <v>25803</v>
      </c>
      <c r="L1141" s="71" t="s">
        <v>25804</v>
      </c>
      <c r="M1141" s="72">
        <v>45702.021018518499</v>
      </c>
      <c r="N1141" s="71" t="s">
        <v>390</v>
      </c>
      <c r="O1141" s="71" t="s">
        <v>25805</v>
      </c>
      <c r="P1141" s="71" t="s">
        <v>25806</v>
      </c>
      <c r="Q1141" s="79">
        <v>999999999</v>
      </c>
      <c r="R1141" s="71"/>
      <c r="S1141" s="71"/>
      <c r="T1141" s="71"/>
      <c r="U1141" s="71"/>
      <c r="V1141" s="71"/>
      <c r="W1141" s="80"/>
      <c r="X1141" s="71" t="s">
        <v>25807</v>
      </c>
      <c r="Y1141" s="71" t="s">
        <v>25804</v>
      </c>
      <c r="Z1141" s="71"/>
      <c r="AA1141" s="71" t="s">
        <v>397</v>
      </c>
      <c r="AB1141" s="71" t="s">
        <v>397</v>
      </c>
      <c r="AC1141" s="71" t="s">
        <v>25808</v>
      </c>
      <c r="AD1141" s="71" t="s">
        <v>29646</v>
      </c>
      <c r="AE1141" s="71"/>
      <c r="AF1141" s="71"/>
      <c r="AG1141" s="71"/>
      <c r="AH1141" s="71" t="s">
        <v>397</v>
      </c>
      <c r="AI1141" s="71" t="s">
        <v>397</v>
      </c>
      <c r="AJ1141" s="71"/>
      <c r="AK1141" s="71"/>
      <c r="AL1141" s="71"/>
      <c r="AM1141" s="71"/>
      <c r="AN1141" s="71" t="s">
        <v>397</v>
      </c>
      <c r="AO1141" s="71" t="s">
        <v>397</v>
      </c>
      <c r="AP1141" s="71"/>
      <c r="AQ1141" s="71" t="s">
        <v>397</v>
      </c>
      <c r="AR1141" s="71" t="s">
        <v>397</v>
      </c>
      <c r="AS1141" s="71"/>
      <c r="AT1141" s="71" t="s">
        <v>397</v>
      </c>
      <c r="AU1141" s="71"/>
      <c r="AV1141" s="71" t="s">
        <v>21115</v>
      </c>
      <c r="AW1141" s="71" t="s">
        <v>397</v>
      </c>
      <c r="AX1141" s="71" t="s">
        <v>20973</v>
      </c>
      <c r="AY1141" s="71" t="s">
        <v>21523</v>
      </c>
      <c r="AZ1141" s="72">
        <v>45548.598009259302</v>
      </c>
      <c r="BA1141" s="71"/>
      <c r="BB1141" s="71"/>
      <c r="BC1141" s="71"/>
      <c r="BD1141" s="71"/>
      <c r="BE1141" s="71"/>
      <c r="BF1141" s="71"/>
      <c r="BG1141" s="71"/>
      <c r="BH1141" s="71"/>
      <c r="BI1141" s="71"/>
      <c r="BJ1141" s="71"/>
      <c r="BK1141" s="71"/>
      <c r="BL1141" s="81"/>
      <c r="BM1141" s="81"/>
      <c r="BN1141" s="81"/>
      <c r="BO1141" s="71"/>
      <c r="BP1141" s="71"/>
      <c r="BQ1141" s="71"/>
      <c r="BR1141" s="71"/>
      <c r="BS1141" s="71"/>
      <c r="BT1141" s="71"/>
      <c r="BU1141" s="72"/>
      <c r="BV1141" s="71"/>
      <c r="BW1141" s="72"/>
      <c r="BX1141" s="79">
        <v>0</v>
      </c>
      <c r="BY1141" s="81">
        <v>0</v>
      </c>
      <c r="BZ1141" s="71"/>
      <c r="CA1141" s="81">
        <v>0</v>
      </c>
      <c r="CB1141" s="71"/>
      <c r="CC1141" s="71"/>
      <c r="CD1141" s="72"/>
      <c r="CE1141" s="71"/>
      <c r="CF1141" s="71"/>
      <c r="CG1141" s="81">
        <v>0</v>
      </c>
      <c r="CH1141" s="71"/>
      <c r="CI1141" s="81">
        <v>0</v>
      </c>
      <c r="CJ1141" s="71"/>
      <c r="CK1141" s="71"/>
      <c r="CL1141" s="71"/>
      <c r="CM1141" s="71"/>
      <c r="CN1141" s="71"/>
      <c r="CO1141" s="71"/>
      <c r="CP1141" s="71"/>
      <c r="CQ1141" s="71"/>
      <c r="CR1141" s="71"/>
      <c r="CS1141" s="71"/>
      <c r="CT1141" s="71"/>
      <c r="CU1141" s="72"/>
      <c r="CV1141" s="71"/>
      <c r="CW1141" s="71"/>
      <c r="CX1141" s="71"/>
      <c r="CY1141" s="71"/>
      <c r="CZ1141" s="71"/>
      <c r="DA1141" s="71"/>
      <c r="DB1141" s="71"/>
    </row>
    <row r="1142" spans="1:106">
      <c r="A1142" s="71" t="s">
        <v>16871</v>
      </c>
      <c r="B1142" s="71" t="s">
        <v>16872</v>
      </c>
      <c r="C1142" s="71" t="s">
        <v>397</v>
      </c>
      <c r="D1142" s="71" t="s">
        <v>450</v>
      </c>
      <c r="E1142" s="71" t="s">
        <v>21079</v>
      </c>
      <c r="F1142" s="71" t="s">
        <v>450</v>
      </c>
      <c r="G1142" s="71" t="s">
        <v>21152</v>
      </c>
      <c r="H1142" s="71" t="s">
        <v>21153</v>
      </c>
      <c r="I1142" s="71" t="s">
        <v>21065</v>
      </c>
      <c r="J1142" s="79">
        <v>0</v>
      </c>
      <c r="K1142" s="71" t="s">
        <v>25810</v>
      </c>
      <c r="L1142" s="71" t="s">
        <v>25811</v>
      </c>
      <c r="M1142" s="72">
        <v>45921.833333333299</v>
      </c>
      <c r="N1142" s="71" t="s">
        <v>390</v>
      </c>
      <c r="O1142" s="71" t="s">
        <v>25812</v>
      </c>
      <c r="P1142" s="71" t="s">
        <v>25813</v>
      </c>
      <c r="Q1142" s="79">
        <v>999999999</v>
      </c>
      <c r="R1142" s="71"/>
      <c r="S1142" s="71"/>
      <c r="T1142" s="71"/>
      <c r="U1142" s="71"/>
      <c r="V1142" s="71"/>
      <c r="W1142" s="80"/>
      <c r="X1142" s="71" t="s">
        <v>25814</v>
      </c>
      <c r="Y1142" s="71" t="s">
        <v>25811</v>
      </c>
      <c r="Z1142" s="71"/>
      <c r="AA1142" s="71" t="s">
        <v>397</v>
      </c>
      <c r="AB1142" s="71" t="s">
        <v>397</v>
      </c>
      <c r="AC1142" s="71" t="s">
        <v>21133</v>
      </c>
      <c r="AD1142" s="71" t="s">
        <v>29647</v>
      </c>
      <c r="AE1142" s="71"/>
      <c r="AF1142" s="71"/>
      <c r="AG1142" s="71"/>
      <c r="AH1142" s="71" t="s">
        <v>397</v>
      </c>
      <c r="AI1142" s="71" t="s">
        <v>397</v>
      </c>
      <c r="AJ1142" s="71"/>
      <c r="AK1142" s="71"/>
      <c r="AL1142" s="71"/>
      <c r="AM1142" s="71"/>
      <c r="AN1142" s="71" t="s">
        <v>397</v>
      </c>
      <c r="AO1142" s="71" t="s">
        <v>397</v>
      </c>
      <c r="AP1142" s="71"/>
      <c r="AQ1142" s="71" t="s">
        <v>397</v>
      </c>
      <c r="AR1142" s="71" t="s">
        <v>397</v>
      </c>
      <c r="AS1142" s="71"/>
      <c r="AT1142" s="71" t="s">
        <v>397</v>
      </c>
      <c r="AU1142" s="71"/>
      <c r="AV1142" s="71" t="s">
        <v>21115</v>
      </c>
      <c r="AW1142" s="71" t="s">
        <v>397</v>
      </c>
      <c r="AX1142" s="71" t="s">
        <v>20973</v>
      </c>
      <c r="AY1142" s="71" t="s">
        <v>21578</v>
      </c>
      <c r="AZ1142" s="72">
        <v>45547.4073263889</v>
      </c>
      <c r="BA1142" s="71"/>
      <c r="BB1142" s="71"/>
      <c r="BC1142" s="71"/>
      <c r="BD1142" s="71"/>
      <c r="BE1142" s="71"/>
      <c r="BF1142" s="71"/>
      <c r="BG1142" s="71"/>
      <c r="BH1142" s="71"/>
      <c r="BI1142" s="71"/>
      <c r="BJ1142" s="71"/>
      <c r="BK1142" s="71"/>
      <c r="BL1142" s="81"/>
      <c r="BM1142" s="81"/>
      <c r="BN1142" s="81"/>
      <c r="BO1142" s="71"/>
      <c r="BP1142" s="71"/>
      <c r="BQ1142" s="71"/>
      <c r="BR1142" s="71"/>
      <c r="BS1142" s="71"/>
      <c r="BT1142" s="71"/>
      <c r="BU1142" s="72"/>
      <c r="BV1142" s="71"/>
      <c r="BW1142" s="72"/>
      <c r="BX1142" s="79">
        <v>0</v>
      </c>
      <c r="BY1142" s="81">
        <v>0</v>
      </c>
      <c r="BZ1142" s="71"/>
      <c r="CA1142" s="81">
        <v>0</v>
      </c>
      <c r="CB1142" s="71"/>
      <c r="CC1142" s="71"/>
      <c r="CD1142" s="72"/>
      <c r="CE1142" s="71"/>
      <c r="CF1142" s="71"/>
      <c r="CG1142" s="81">
        <v>0</v>
      </c>
      <c r="CH1142" s="71"/>
      <c r="CI1142" s="81">
        <v>0</v>
      </c>
      <c r="CJ1142" s="71"/>
      <c r="CK1142" s="71"/>
      <c r="CL1142" s="71"/>
      <c r="CM1142" s="71"/>
      <c r="CN1142" s="71"/>
      <c r="CO1142" s="71"/>
      <c r="CP1142" s="71"/>
      <c r="CQ1142" s="71"/>
      <c r="CR1142" s="71"/>
      <c r="CS1142" s="71"/>
      <c r="CT1142" s="71"/>
      <c r="CU1142" s="72"/>
      <c r="CV1142" s="71"/>
      <c r="CW1142" s="71"/>
      <c r="CX1142" s="71"/>
      <c r="CY1142" s="71"/>
      <c r="CZ1142" s="71"/>
      <c r="DA1142" s="71"/>
      <c r="DB1142" s="71"/>
    </row>
    <row r="1143" spans="1:106">
      <c r="A1143" s="71" t="s">
        <v>16900</v>
      </c>
      <c r="B1143" s="71" t="s">
        <v>16901</v>
      </c>
      <c r="C1143" s="71" t="s">
        <v>397</v>
      </c>
      <c r="D1143" s="71" t="s">
        <v>450</v>
      </c>
      <c r="E1143" s="71" t="s">
        <v>21079</v>
      </c>
      <c r="F1143" s="71" t="s">
        <v>450</v>
      </c>
      <c r="G1143" s="71" t="s">
        <v>21210</v>
      </c>
      <c r="H1143" s="71" t="s">
        <v>22714</v>
      </c>
      <c r="I1143" s="71" t="s">
        <v>21065</v>
      </c>
      <c r="J1143" s="79">
        <v>0</v>
      </c>
      <c r="K1143" s="71" t="s">
        <v>25816</v>
      </c>
      <c r="L1143" s="71" t="s">
        <v>25817</v>
      </c>
      <c r="M1143" s="72"/>
      <c r="N1143" s="71"/>
      <c r="O1143" s="71" t="s">
        <v>25818</v>
      </c>
      <c r="P1143" s="71" t="s">
        <v>25819</v>
      </c>
      <c r="Q1143" s="79">
        <v>2400</v>
      </c>
      <c r="R1143" s="71"/>
      <c r="S1143" s="71"/>
      <c r="T1143" s="71"/>
      <c r="U1143" s="71"/>
      <c r="V1143" s="71"/>
      <c r="W1143" s="80"/>
      <c r="X1143" s="71" t="s">
        <v>25820</v>
      </c>
      <c r="Y1143" s="71" t="s">
        <v>25817</v>
      </c>
      <c r="Z1143" s="71"/>
      <c r="AA1143" s="71" t="s">
        <v>397</v>
      </c>
      <c r="AB1143" s="71" t="s">
        <v>397</v>
      </c>
      <c r="AC1143" s="71" t="s">
        <v>21133</v>
      </c>
      <c r="AD1143" s="71" t="s">
        <v>29648</v>
      </c>
      <c r="AE1143" s="71"/>
      <c r="AF1143" s="71"/>
      <c r="AG1143" s="71"/>
      <c r="AH1143" s="71" t="s">
        <v>397</v>
      </c>
      <c r="AI1143" s="71" t="s">
        <v>397</v>
      </c>
      <c r="AJ1143" s="71"/>
      <c r="AK1143" s="71"/>
      <c r="AL1143" s="71"/>
      <c r="AM1143" s="71"/>
      <c r="AN1143" s="71" t="s">
        <v>397</v>
      </c>
      <c r="AO1143" s="71" t="s">
        <v>397</v>
      </c>
      <c r="AP1143" s="71"/>
      <c r="AQ1143" s="71" t="s">
        <v>397</v>
      </c>
      <c r="AR1143" s="71" t="s">
        <v>397</v>
      </c>
      <c r="AS1143" s="71"/>
      <c r="AT1143" s="71" t="s">
        <v>397</v>
      </c>
      <c r="AU1143" s="71"/>
      <c r="AV1143" s="71" t="s">
        <v>21115</v>
      </c>
      <c r="AW1143" s="71" t="s">
        <v>397</v>
      </c>
      <c r="AX1143" s="71" t="s">
        <v>20973</v>
      </c>
      <c r="AY1143" s="71" t="s">
        <v>21578</v>
      </c>
      <c r="AZ1143" s="72">
        <v>45547.407337962999</v>
      </c>
      <c r="BA1143" s="71"/>
      <c r="BB1143" s="71"/>
      <c r="BC1143" s="71"/>
      <c r="BD1143" s="71"/>
      <c r="BE1143" s="71"/>
      <c r="BF1143" s="71"/>
      <c r="BG1143" s="71"/>
      <c r="BH1143" s="71"/>
      <c r="BI1143" s="71"/>
      <c r="BJ1143" s="71"/>
      <c r="BK1143" s="71"/>
      <c r="BL1143" s="81"/>
      <c r="BM1143" s="81"/>
      <c r="BN1143" s="81"/>
      <c r="BO1143" s="71"/>
      <c r="BP1143" s="71"/>
      <c r="BQ1143" s="71"/>
      <c r="BR1143" s="71"/>
      <c r="BS1143" s="71"/>
      <c r="BT1143" s="71"/>
      <c r="BU1143" s="72"/>
      <c r="BV1143" s="71"/>
      <c r="BW1143" s="72"/>
      <c r="BX1143" s="79">
        <v>0</v>
      </c>
      <c r="BY1143" s="81">
        <v>0</v>
      </c>
      <c r="BZ1143" s="71"/>
      <c r="CA1143" s="81">
        <v>0</v>
      </c>
      <c r="CB1143" s="71"/>
      <c r="CC1143" s="71"/>
      <c r="CD1143" s="72"/>
      <c r="CE1143" s="71"/>
      <c r="CF1143" s="71"/>
      <c r="CG1143" s="81">
        <v>0</v>
      </c>
      <c r="CH1143" s="71"/>
      <c r="CI1143" s="81">
        <v>0</v>
      </c>
      <c r="CJ1143" s="71"/>
      <c r="CK1143" s="71"/>
      <c r="CL1143" s="71"/>
      <c r="CM1143" s="71"/>
      <c r="CN1143" s="71"/>
      <c r="CO1143" s="71"/>
      <c r="CP1143" s="71"/>
      <c r="CQ1143" s="71"/>
      <c r="CR1143" s="71"/>
      <c r="CS1143" s="71"/>
      <c r="CT1143" s="71"/>
      <c r="CU1143" s="72"/>
      <c r="CV1143" s="71"/>
      <c r="CW1143" s="71"/>
      <c r="CX1143" s="71"/>
      <c r="CY1143" s="71"/>
      <c r="CZ1143" s="71"/>
      <c r="DA1143" s="71"/>
      <c r="DB1143" s="71"/>
    </row>
    <row r="1144" spans="1:106">
      <c r="A1144" s="71" t="s">
        <v>16903</v>
      </c>
      <c r="B1144" s="71" t="s">
        <v>16904</v>
      </c>
      <c r="C1144" s="71" t="s">
        <v>397</v>
      </c>
      <c r="D1144" s="71" t="s">
        <v>450</v>
      </c>
      <c r="E1144" s="71" t="s">
        <v>21064</v>
      </c>
      <c r="F1144" s="71" t="s">
        <v>450</v>
      </c>
      <c r="G1144" s="71" t="s">
        <v>21210</v>
      </c>
      <c r="H1144" s="71" t="s">
        <v>21145</v>
      </c>
      <c r="I1144" s="71" t="s">
        <v>21065</v>
      </c>
      <c r="J1144" s="79">
        <v>0</v>
      </c>
      <c r="K1144" s="71" t="s">
        <v>25822</v>
      </c>
      <c r="L1144" s="71" t="s">
        <v>25823</v>
      </c>
      <c r="M1144" s="72">
        <v>45749.239641203698</v>
      </c>
      <c r="N1144" s="71" t="s">
        <v>390</v>
      </c>
      <c r="O1144" s="71" t="s">
        <v>25824</v>
      </c>
      <c r="P1144" s="71"/>
      <c r="Q1144" s="79">
        <v>999999999</v>
      </c>
      <c r="R1144" s="71"/>
      <c r="S1144" s="71"/>
      <c r="T1144" s="71"/>
      <c r="U1144" s="71"/>
      <c r="V1144" s="71"/>
      <c r="W1144" s="80"/>
      <c r="X1144" s="71" t="s">
        <v>25825</v>
      </c>
      <c r="Y1144" s="71" t="s">
        <v>25823</v>
      </c>
      <c r="Z1144" s="71"/>
      <c r="AA1144" s="71" t="s">
        <v>397</v>
      </c>
      <c r="AB1144" s="71" t="s">
        <v>397</v>
      </c>
      <c r="AC1144" s="71" t="s">
        <v>21133</v>
      </c>
      <c r="AD1144" s="71" t="s">
        <v>29649</v>
      </c>
      <c r="AE1144" s="71"/>
      <c r="AF1144" s="71"/>
      <c r="AG1144" s="71"/>
      <c r="AH1144" s="71" t="s">
        <v>397</v>
      </c>
      <c r="AI1144" s="71" t="s">
        <v>397</v>
      </c>
      <c r="AJ1144" s="71"/>
      <c r="AK1144" s="71"/>
      <c r="AL1144" s="71"/>
      <c r="AM1144" s="71"/>
      <c r="AN1144" s="71" t="s">
        <v>397</v>
      </c>
      <c r="AO1144" s="71" t="s">
        <v>397</v>
      </c>
      <c r="AP1144" s="71"/>
      <c r="AQ1144" s="71" t="s">
        <v>397</v>
      </c>
      <c r="AR1144" s="71" t="s">
        <v>397</v>
      </c>
      <c r="AS1144" s="71"/>
      <c r="AT1144" s="71" t="s">
        <v>397</v>
      </c>
      <c r="AU1144" s="71"/>
      <c r="AV1144" s="71" t="s">
        <v>21115</v>
      </c>
      <c r="AW1144" s="71" t="s">
        <v>397</v>
      </c>
      <c r="AX1144" s="71" t="s">
        <v>20973</v>
      </c>
      <c r="AY1144" s="71" t="s">
        <v>21578</v>
      </c>
      <c r="AZ1144" s="72">
        <v>45547.407349537003</v>
      </c>
      <c r="BA1144" s="71"/>
      <c r="BB1144" s="71"/>
      <c r="BC1144" s="71"/>
      <c r="BD1144" s="71"/>
      <c r="BE1144" s="71"/>
      <c r="BF1144" s="71"/>
      <c r="BG1144" s="71"/>
      <c r="BH1144" s="71"/>
      <c r="BI1144" s="71"/>
      <c r="BJ1144" s="71"/>
      <c r="BK1144" s="71"/>
      <c r="BL1144" s="81"/>
      <c r="BM1144" s="81"/>
      <c r="BN1144" s="81"/>
      <c r="BO1144" s="71"/>
      <c r="BP1144" s="71"/>
      <c r="BQ1144" s="71"/>
      <c r="BR1144" s="71" t="s">
        <v>1061</v>
      </c>
      <c r="BS1144" s="71" t="s">
        <v>21118</v>
      </c>
      <c r="BT1144" s="71" t="s">
        <v>21068</v>
      </c>
      <c r="BU1144" s="72">
        <v>44094.386597222197</v>
      </c>
      <c r="BV1144" s="71" t="s">
        <v>21068</v>
      </c>
      <c r="BW1144" s="72">
        <v>44094.386597222197</v>
      </c>
      <c r="BX1144" s="79">
        <v>12076.32</v>
      </c>
      <c r="BY1144" s="81">
        <v>0</v>
      </c>
      <c r="BZ1144" s="71"/>
      <c r="CA1144" s="81">
        <v>0</v>
      </c>
      <c r="CB1144" s="71"/>
      <c r="CC1144" s="71"/>
      <c r="CD1144" s="72"/>
      <c r="CE1144" s="71"/>
      <c r="CF1144" s="71"/>
      <c r="CG1144" s="81">
        <v>0</v>
      </c>
      <c r="CH1144" s="71"/>
      <c r="CI1144" s="81">
        <v>0</v>
      </c>
      <c r="CJ1144" s="71"/>
      <c r="CK1144" s="71"/>
      <c r="CL1144" s="71" t="s">
        <v>21119</v>
      </c>
      <c r="CM1144" s="71"/>
      <c r="CN1144" s="71"/>
      <c r="CO1144" s="71"/>
      <c r="CP1144" s="71"/>
      <c r="CQ1144" s="71"/>
      <c r="CR1144" s="71"/>
      <c r="CS1144" s="71"/>
      <c r="CT1144" s="71"/>
      <c r="CU1144" s="72"/>
      <c r="CV1144" s="71"/>
      <c r="CW1144" s="71"/>
      <c r="CX1144" s="71" t="s">
        <v>21120</v>
      </c>
      <c r="CY1144" s="71"/>
      <c r="CZ1144" s="71"/>
      <c r="DA1144" s="71"/>
      <c r="DB1144" s="71" t="s">
        <v>1061</v>
      </c>
    </row>
    <row r="1145" spans="1:106">
      <c r="A1145" s="71" t="s">
        <v>16907</v>
      </c>
      <c r="B1145" s="71" t="s">
        <v>16908</v>
      </c>
      <c r="C1145" s="71" t="s">
        <v>397</v>
      </c>
      <c r="D1145" s="71" t="s">
        <v>450</v>
      </c>
      <c r="E1145" s="71" t="s">
        <v>21064</v>
      </c>
      <c r="F1145" s="71" t="s">
        <v>450</v>
      </c>
      <c r="G1145" s="71" t="s">
        <v>21152</v>
      </c>
      <c r="H1145" s="71" t="s">
        <v>21153</v>
      </c>
      <c r="I1145" s="71" t="s">
        <v>21065</v>
      </c>
      <c r="J1145" s="79">
        <v>2182.15</v>
      </c>
      <c r="K1145" s="71" t="s">
        <v>25827</v>
      </c>
      <c r="L1145" s="71" t="s">
        <v>25828</v>
      </c>
      <c r="M1145" s="72">
        <v>45615.629143518498</v>
      </c>
      <c r="N1145" s="71" t="s">
        <v>390</v>
      </c>
      <c r="O1145" s="71" t="s">
        <v>25829</v>
      </c>
      <c r="P1145" s="71"/>
      <c r="Q1145" s="79">
        <v>50000</v>
      </c>
      <c r="R1145" s="71"/>
      <c r="S1145" s="71"/>
      <c r="T1145" s="71"/>
      <c r="U1145" s="71"/>
      <c r="V1145" s="71"/>
      <c r="W1145" s="80"/>
      <c r="X1145" s="71" t="s">
        <v>25830</v>
      </c>
      <c r="Y1145" s="71" t="s">
        <v>25828</v>
      </c>
      <c r="Z1145" s="71"/>
      <c r="AA1145" s="71" t="s">
        <v>397</v>
      </c>
      <c r="AB1145" s="71" t="s">
        <v>397</v>
      </c>
      <c r="AC1145" s="71" t="s">
        <v>21133</v>
      </c>
      <c r="AD1145" s="71" t="s">
        <v>29650</v>
      </c>
      <c r="AE1145" s="71"/>
      <c r="AF1145" s="71"/>
      <c r="AG1145" s="71"/>
      <c r="AH1145" s="71" t="s">
        <v>397</v>
      </c>
      <c r="AI1145" s="71" t="s">
        <v>397</v>
      </c>
      <c r="AJ1145" s="71"/>
      <c r="AK1145" s="71"/>
      <c r="AL1145" s="71"/>
      <c r="AM1145" s="71"/>
      <c r="AN1145" s="71" t="s">
        <v>397</v>
      </c>
      <c r="AO1145" s="71" t="s">
        <v>397</v>
      </c>
      <c r="AP1145" s="71"/>
      <c r="AQ1145" s="71" t="s">
        <v>397</v>
      </c>
      <c r="AR1145" s="71" t="s">
        <v>397</v>
      </c>
      <c r="AS1145" s="71"/>
      <c r="AT1145" s="71" t="s">
        <v>397</v>
      </c>
      <c r="AU1145" s="71"/>
      <c r="AV1145" s="71" t="s">
        <v>21115</v>
      </c>
      <c r="AW1145" s="71" t="s">
        <v>397</v>
      </c>
      <c r="AX1145" s="71" t="s">
        <v>20973</v>
      </c>
      <c r="AY1145" s="71" t="s">
        <v>21578</v>
      </c>
      <c r="AZ1145" s="72">
        <v>45547.407361111102</v>
      </c>
      <c r="BA1145" s="71"/>
      <c r="BB1145" s="71"/>
      <c r="BC1145" s="71"/>
      <c r="BD1145" s="71"/>
      <c r="BE1145" s="71"/>
      <c r="BF1145" s="71"/>
      <c r="BG1145" s="71"/>
      <c r="BH1145" s="71"/>
      <c r="BI1145" s="71"/>
      <c r="BJ1145" s="71"/>
      <c r="BK1145" s="71"/>
      <c r="BL1145" s="81"/>
      <c r="BM1145" s="81"/>
      <c r="BN1145" s="81"/>
      <c r="BO1145" s="71"/>
      <c r="BP1145" s="71"/>
      <c r="BQ1145" s="71"/>
      <c r="BR1145" s="71"/>
      <c r="BS1145" s="71"/>
      <c r="BT1145" s="71"/>
      <c r="BU1145" s="72"/>
      <c r="BV1145" s="71"/>
      <c r="BW1145" s="72"/>
      <c r="BX1145" s="79">
        <v>0</v>
      </c>
      <c r="BY1145" s="81">
        <v>0</v>
      </c>
      <c r="BZ1145" s="71"/>
      <c r="CA1145" s="81">
        <v>0</v>
      </c>
      <c r="CB1145" s="71"/>
      <c r="CC1145" s="71"/>
      <c r="CD1145" s="72"/>
      <c r="CE1145" s="71"/>
      <c r="CF1145" s="71"/>
      <c r="CG1145" s="81">
        <v>0</v>
      </c>
      <c r="CH1145" s="71"/>
      <c r="CI1145" s="81">
        <v>0</v>
      </c>
      <c r="CJ1145" s="71"/>
      <c r="CK1145" s="71"/>
      <c r="CL1145" s="71"/>
      <c r="CM1145" s="71"/>
      <c r="CN1145" s="71"/>
      <c r="CO1145" s="71"/>
      <c r="CP1145" s="71"/>
      <c r="CQ1145" s="71"/>
      <c r="CR1145" s="71"/>
      <c r="CS1145" s="71"/>
      <c r="CT1145" s="71"/>
      <c r="CU1145" s="72"/>
      <c r="CV1145" s="71"/>
      <c r="CW1145" s="71"/>
      <c r="CX1145" s="71"/>
      <c r="CY1145" s="71"/>
      <c r="CZ1145" s="71"/>
      <c r="DA1145" s="71"/>
      <c r="DB1145" s="71"/>
    </row>
    <row r="1146" spans="1:106">
      <c r="A1146" s="71" t="s">
        <v>16949</v>
      </c>
      <c r="B1146" s="71" t="s">
        <v>16950</v>
      </c>
      <c r="C1146" s="71" t="s">
        <v>397</v>
      </c>
      <c r="D1146" s="71" t="s">
        <v>450</v>
      </c>
      <c r="E1146" s="71" t="s">
        <v>21079</v>
      </c>
      <c r="F1146" s="71" t="s">
        <v>450</v>
      </c>
      <c r="G1146" s="71" t="s">
        <v>21210</v>
      </c>
      <c r="H1146" s="71" t="s">
        <v>21122</v>
      </c>
      <c r="I1146" s="71" t="s">
        <v>21065</v>
      </c>
      <c r="J1146" s="79">
        <v>3196.95</v>
      </c>
      <c r="K1146" s="71" t="s">
        <v>25832</v>
      </c>
      <c r="L1146" s="71" t="s">
        <v>25833</v>
      </c>
      <c r="M1146" s="72">
        <v>45772.587233796301</v>
      </c>
      <c r="N1146" s="71" t="s">
        <v>390</v>
      </c>
      <c r="O1146" s="71" t="s">
        <v>25834</v>
      </c>
      <c r="P1146" s="71"/>
      <c r="Q1146" s="79">
        <v>5000</v>
      </c>
      <c r="R1146" s="71" t="s">
        <v>25835</v>
      </c>
      <c r="S1146" s="71"/>
      <c r="T1146" s="71"/>
      <c r="U1146" s="71" t="s">
        <v>21116</v>
      </c>
      <c r="V1146" s="71" t="s">
        <v>21116</v>
      </c>
      <c r="W1146" s="80"/>
      <c r="X1146" s="71" t="s">
        <v>25836</v>
      </c>
      <c r="Y1146" s="71" t="s">
        <v>25833</v>
      </c>
      <c r="Z1146" s="71"/>
      <c r="AA1146" s="71" t="s">
        <v>397</v>
      </c>
      <c r="AB1146" s="71" t="s">
        <v>397</v>
      </c>
      <c r="AC1146" s="71" t="s">
        <v>21133</v>
      </c>
      <c r="AD1146" s="71" t="s">
        <v>29651</v>
      </c>
      <c r="AE1146" s="71"/>
      <c r="AF1146" s="71"/>
      <c r="AG1146" s="71"/>
      <c r="AH1146" s="71" t="s">
        <v>397</v>
      </c>
      <c r="AI1146" s="71" t="s">
        <v>397</v>
      </c>
      <c r="AJ1146" s="71"/>
      <c r="AK1146" s="71"/>
      <c r="AL1146" s="71"/>
      <c r="AM1146" s="71"/>
      <c r="AN1146" s="71" t="s">
        <v>397</v>
      </c>
      <c r="AO1146" s="71" t="s">
        <v>397</v>
      </c>
      <c r="AP1146" s="71"/>
      <c r="AQ1146" s="71" t="s">
        <v>397</v>
      </c>
      <c r="AR1146" s="71" t="s">
        <v>397</v>
      </c>
      <c r="AS1146" s="71"/>
      <c r="AT1146" s="71" t="s">
        <v>397</v>
      </c>
      <c r="AU1146" s="71"/>
      <c r="AV1146" s="71" t="s">
        <v>21115</v>
      </c>
      <c r="AW1146" s="71" t="s">
        <v>397</v>
      </c>
      <c r="AX1146" s="71" t="s">
        <v>20973</v>
      </c>
      <c r="AY1146" s="71" t="s">
        <v>21578</v>
      </c>
      <c r="AZ1146" s="72">
        <v>45547.407384259299</v>
      </c>
      <c r="BA1146" s="71"/>
      <c r="BB1146" s="71"/>
      <c r="BC1146" s="71"/>
      <c r="BD1146" s="71"/>
      <c r="BE1146" s="71"/>
      <c r="BF1146" s="71"/>
      <c r="BG1146" s="71" t="s">
        <v>21069</v>
      </c>
      <c r="BH1146" s="71" t="s">
        <v>20990</v>
      </c>
      <c r="BI1146" s="71" t="s">
        <v>20978</v>
      </c>
      <c r="BJ1146" s="71" t="s">
        <v>20976</v>
      </c>
      <c r="BK1146" s="71" t="s">
        <v>21070</v>
      </c>
      <c r="BL1146" s="81">
        <v>1</v>
      </c>
      <c r="BM1146" s="81">
        <v>1</v>
      </c>
      <c r="BN1146" s="81">
        <v>0</v>
      </c>
      <c r="BO1146" s="71" t="s">
        <v>21071</v>
      </c>
      <c r="BP1146" s="71" t="s">
        <v>21071</v>
      </c>
      <c r="BQ1146" s="71"/>
      <c r="BR1146" s="71" t="s">
        <v>29606</v>
      </c>
      <c r="BS1146" s="71" t="s">
        <v>25532</v>
      </c>
      <c r="BT1146" s="71" t="s">
        <v>21068</v>
      </c>
      <c r="BU1146" s="72">
        <v>44241.291909722197</v>
      </c>
      <c r="BV1146" s="71" t="s">
        <v>21068</v>
      </c>
      <c r="BW1146" s="72">
        <v>44241.291909722197</v>
      </c>
      <c r="BX1146" s="79">
        <v>9567.0400000000009</v>
      </c>
      <c r="BY1146" s="81">
        <v>0</v>
      </c>
      <c r="BZ1146" s="71"/>
      <c r="CA1146" s="81">
        <v>0</v>
      </c>
      <c r="CB1146" s="71"/>
      <c r="CC1146" s="71"/>
      <c r="CD1146" s="72"/>
      <c r="CE1146" s="71"/>
      <c r="CF1146" s="71"/>
      <c r="CG1146" s="81">
        <v>0</v>
      </c>
      <c r="CH1146" s="71"/>
      <c r="CI1146" s="81">
        <v>0</v>
      </c>
      <c r="CJ1146" s="71"/>
      <c r="CK1146" s="71"/>
      <c r="CL1146" s="71" t="s">
        <v>25533</v>
      </c>
      <c r="CM1146" s="71"/>
      <c r="CN1146" s="71"/>
      <c r="CO1146" s="71"/>
      <c r="CP1146" s="71" t="s">
        <v>25534</v>
      </c>
      <c r="CQ1146" s="71"/>
      <c r="CR1146" s="71"/>
      <c r="CS1146" s="71"/>
      <c r="CT1146" s="71"/>
      <c r="CU1146" s="72"/>
      <c r="CV1146" s="71"/>
      <c r="CW1146" s="71"/>
      <c r="CX1146" s="71" t="s">
        <v>21120</v>
      </c>
      <c r="CY1146" s="71"/>
      <c r="CZ1146" s="71" t="s">
        <v>25535</v>
      </c>
      <c r="DA1146" s="71"/>
      <c r="DB1146" s="71" t="s">
        <v>1196</v>
      </c>
    </row>
    <row r="1147" spans="1:106">
      <c r="A1147" s="71" t="s">
        <v>16940</v>
      </c>
      <c r="B1147" s="71" t="s">
        <v>16941</v>
      </c>
      <c r="C1147" s="71" t="s">
        <v>397</v>
      </c>
      <c r="D1147" s="71" t="s">
        <v>450</v>
      </c>
      <c r="E1147" s="71" t="s">
        <v>21079</v>
      </c>
      <c r="F1147" s="71" t="s">
        <v>450</v>
      </c>
      <c r="G1147" s="71" t="s">
        <v>21287</v>
      </c>
      <c r="H1147" s="71" t="s">
        <v>22525</v>
      </c>
      <c r="I1147" s="71" t="s">
        <v>21065</v>
      </c>
      <c r="J1147" s="79">
        <v>604.04</v>
      </c>
      <c r="K1147" s="71" t="s">
        <v>25838</v>
      </c>
      <c r="L1147" s="71" t="s">
        <v>25839</v>
      </c>
      <c r="M1147" s="72"/>
      <c r="N1147" s="71"/>
      <c r="O1147" s="71" t="s">
        <v>25840</v>
      </c>
      <c r="P1147" s="71"/>
      <c r="Q1147" s="79">
        <v>2400</v>
      </c>
      <c r="R1147" s="71"/>
      <c r="S1147" s="71"/>
      <c r="T1147" s="71"/>
      <c r="U1147" s="71"/>
      <c r="V1147" s="71"/>
      <c r="W1147" s="80"/>
      <c r="X1147" s="71" t="s">
        <v>25841</v>
      </c>
      <c r="Y1147" s="71" t="s">
        <v>25839</v>
      </c>
      <c r="Z1147" s="71"/>
      <c r="AA1147" s="71" t="s">
        <v>397</v>
      </c>
      <c r="AB1147" s="71" t="s">
        <v>397</v>
      </c>
      <c r="AC1147" s="71" t="s">
        <v>21133</v>
      </c>
      <c r="AD1147" s="71" t="s">
        <v>29652</v>
      </c>
      <c r="AE1147" s="71"/>
      <c r="AF1147" s="71"/>
      <c r="AG1147" s="71"/>
      <c r="AH1147" s="71" t="s">
        <v>397</v>
      </c>
      <c r="AI1147" s="71" t="s">
        <v>397</v>
      </c>
      <c r="AJ1147" s="71"/>
      <c r="AK1147" s="71"/>
      <c r="AL1147" s="71"/>
      <c r="AM1147" s="71"/>
      <c r="AN1147" s="71" t="s">
        <v>397</v>
      </c>
      <c r="AO1147" s="71" t="s">
        <v>397</v>
      </c>
      <c r="AP1147" s="71"/>
      <c r="AQ1147" s="71" t="s">
        <v>397</v>
      </c>
      <c r="AR1147" s="71" t="s">
        <v>397</v>
      </c>
      <c r="AS1147" s="71"/>
      <c r="AT1147" s="71" t="s">
        <v>397</v>
      </c>
      <c r="AU1147" s="71"/>
      <c r="AV1147" s="71" t="s">
        <v>21115</v>
      </c>
      <c r="AW1147" s="71" t="s">
        <v>397</v>
      </c>
      <c r="AX1147" s="71" t="s">
        <v>20973</v>
      </c>
      <c r="AY1147" s="71" t="s">
        <v>21578</v>
      </c>
      <c r="AZ1147" s="72">
        <v>45547.407395833303</v>
      </c>
      <c r="BA1147" s="71"/>
      <c r="BB1147" s="71"/>
      <c r="BC1147" s="71"/>
      <c r="BD1147" s="71"/>
      <c r="BE1147" s="71"/>
      <c r="BF1147" s="71"/>
      <c r="BG1147" s="71"/>
      <c r="BH1147" s="71"/>
      <c r="BI1147" s="71"/>
      <c r="BJ1147" s="71"/>
      <c r="BK1147" s="71"/>
      <c r="BL1147" s="81"/>
      <c r="BM1147" s="81"/>
      <c r="BN1147" s="81"/>
      <c r="BO1147" s="71"/>
      <c r="BP1147" s="71"/>
      <c r="BQ1147" s="71"/>
      <c r="BR1147" s="71"/>
      <c r="BS1147" s="71"/>
      <c r="BT1147" s="71"/>
      <c r="BU1147" s="72"/>
      <c r="BV1147" s="71"/>
      <c r="BW1147" s="72"/>
      <c r="BX1147" s="79">
        <v>0</v>
      </c>
      <c r="BY1147" s="81">
        <v>0</v>
      </c>
      <c r="BZ1147" s="71"/>
      <c r="CA1147" s="81">
        <v>0</v>
      </c>
      <c r="CB1147" s="71"/>
      <c r="CC1147" s="71"/>
      <c r="CD1147" s="72"/>
      <c r="CE1147" s="71"/>
      <c r="CF1147" s="71"/>
      <c r="CG1147" s="81">
        <v>0</v>
      </c>
      <c r="CH1147" s="71"/>
      <c r="CI1147" s="81">
        <v>0</v>
      </c>
      <c r="CJ1147" s="71"/>
      <c r="CK1147" s="71"/>
      <c r="CL1147" s="71"/>
      <c r="CM1147" s="71"/>
      <c r="CN1147" s="71"/>
      <c r="CO1147" s="71"/>
      <c r="CP1147" s="71"/>
      <c r="CQ1147" s="71"/>
      <c r="CR1147" s="71"/>
      <c r="CS1147" s="71"/>
      <c r="CT1147" s="71"/>
      <c r="CU1147" s="72"/>
      <c r="CV1147" s="71"/>
      <c r="CW1147" s="71"/>
      <c r="CX1147" s="71"/>
      <c r="CY1147" s="71"/>
      <c r="CZ1147" s="71"/>
      <c r="DA1147" s="71"/>
      <c r="DB1147" s="71"/>
    </row>
    <row r="1148" spans="1:106">
      <c r="A1148" s="71" t="s">
        <v>16985</v>
      </c>
      <c r="B1148" s="71" t="s">
        <v>16986</v>
      </c>
      <c r="C1148" s="71" t="s">
        <v>397</v>
      </c>
      <c r="D1148" s="71" t="s">
        <v>450</v>
      </c>
      <c r="E1148" s="71" t="s">
        <v>21079</v>
      </c>
      <c r="F1148" s="71" t="s">
        <v>450</v>
      </c>
      <c r="G1148" s="71" t="s">
        <v>21159</v>
      </c>
      <c r="H1148" s="71" t="s">
        <v>21491</v>
      </c>
      <c r="I1148" s="71" t="s">
        <v>21065</v>
      </c>
      <c r="J1148" s="79">
        <v>0</v>
      </c>
      <c r="K1148" s="71" t="s">
        <v>25843</v>
      </c>
      <c r="L1148" s="71" t="s">
        <v>25844</v>
      </c>
      <c r="M1148" s="72">
        <v>45715.684571759302</v>
      </c>
      <c r="N1148" s="71" t="s">
        <v>390</v>
      </c>
      <c r="O1148" s="71" t="s">
        <v>25845</v>
      </c>
      <c r="P1148" s="71" t="s">
        <v>25846</v>
      </c>
      <c r="Q1148" s="79">
        <v>999999999</v>
      </c>
      <c r="R1148" s="71"/>
      <c r="S1148" s="71"/>
      <c r="T1148" s="71"/>
      <c r="U1148" s="71"/>
      <c r="V1148" s="71"/>
      <c r="W1148" s="80"/>
      <c r="X1148" s="71" t="s">
        <v>25847</v>
      </c>
      <c r="Y1148" s="71" t="s">
        <v>25844</v>
      </c>
      <c r="Z1148" s="71"/>
      <c r="AA1148" s="71" t="s">
        <v>397</v>
      </c>
      <c r="AB1148" s="71" t="s">
        <v>397</v>
      </c>
      <c r="AC1148" s="71" t="s">
        <v>21133</v>
      </c>
      <c r="AD1148" s="71" t="s">
        <v>29653</v>
      </c>
      <c r="AE1148" s="71"/>
      <c r="AF1148" s="71"/>
      <c r="AG1148" s="71"/>
      <c r="AH1148" s="71" t="s">
        <v>397</v>
      </c>
      <c r="AI1148" s="71" t="s">
        <v>397</v>
      </c>
      <c r="AJ1148" s="71"/>
      <c r="AK1148" s="71"/>
      <c r="AL1148" s="71"/>
      <c r="AM1148" s="71"/>
      <c r="AN1148" s="71" t="s">
        <v>397</v>
      </c>
      <c r="AO1148" s="71" t="s">
        <v>397</v>
      </c>
      <c r="AP1148" s="71"/>
      <c r="AQ1148" s="71" t="s">
        <v>397</v>
      </c>
      <c r="AR1148" s="71" t="s">
        <v>397</v>
      </c>
      <c r="AS1148" s="71"/>
      <c r="AT1148" s="71" t="s">
        <v>397</v>
      </c>
      <c r="AU1148" s="71"/>
      <c r="AV1148" s="71" t="s">
        <v>21115</v>
      </c>
      <c r="AW1148" s="71" t="s">
        <v>397</v>
      </c>
      <c r="AX1148" s="71" t="s">
        <v>20973</v>
      </c>
      <c r="AY1148" s="71" t="s">
        <v>21578</v>
      </c>
      <c r="AZ1148" s="72">
        <v>45547.407407407401</v>
      </c>
      <c r="BA1148" s="71"/>
      <c r="BB1148" s="71"/>
      <c r="BC1148" s="71"/>
      <c r="BD1148" s="71"/>
      <c r="BE1148" s="71"/>
      <c r="BF1148" s="71"/>
      <c r="BG1148" s="71"/>
      <c r="BH1148" s="71"/>
      <c r="BI1148" s="71"/>
      <c r="BJ1148" s="71"/>
      <c r="BK1148" s="71"/>
      <c r="BL1148" s="81"/>
      <c r="BM1148" s="81"/>
      <c r="BN1148" s="81"/>
      <c r="BO1148" s="71"/>
      <c r="BP1148" s="71"/>
      <c r="BQ1148" s="71"/>
      <c r="BR1148" s="71"/>
      <c r="BS1148" s="71"/>
      <c r="BT1148" s="71"/>
      <c r="BU1148" s="72"/>
      <c r="BV1148" s="71"/>
      <c r="BW1148" s="72"/>
      <c r="BX1148" s="79">
        <v>0</v>
      </c>
      <c r="BY1148" s="81">
        <v>0</v>
      </c>
      <c r="BZ1148" s="71"/>
      <c r="CA1148" s="81">
        <v>0</v>
      </c>
      <c r="CB1148" s="71"/>
      <c r="CC1148" s="71"/>
      <c r="CD1148" s="72"/>
      <c r="CE1148" s="71"/>
      <c r="CF1148" s="71"/>
      <c r="CG1148" s="81">
        <v>0</v>
      </c>
      <c r="CH1148" s="71"/>
      <c r="CI1148" s="81">
        <v>0</v>
      </c>
      <c r="CJ1148" s="71"/>
      <c r="CK1148" s="71"/>
      <c r="CL1148" s="71"/>
      <c r="CM1148" s="71"/>
      <c r="CN1148" s="71"/>
      <c r="CO1148" s="71"/>
      <c r="CP1148" s="71"/>
      <c r="CQ1148" s="71"/>
      <c r="CR1148" s="71"/>
      <c r="CS1148" s="71"/>
      <c r="CT1148" s="71"/>
      <c r="CU1148" s="72"/>
      <c r="CV1148" s="71"/>
      <c r="CW1148" s="71"/>
      <c r="CX1148" s="71"/>
      <c r="CY1148" s="71"/>
      <c r="CZ1148" s="71"/>
      <c r="DA1148" s="71"/>
      <c r="DB1148" s="71"/>
    </row>
    <row r="1149" spans="1:106">
      <c r="A1149" s="71" t="s">
        <v>113</v>
      </c>
      <c r="B1149" s="71" t="s">
        <v>16991</v>
      </c>
      <c r="C1149" s="71" t="s">
        <v>397</v>
      </c>
      <c r="D1149" s="71" t="s">
        <v>450</v>
      </c>
      <c r="E1149" s="71" t="s">
        <v>21079</v>
      </c>
      <c r="F1149" s="71" t="s">
        <v>450</v>
      </c>
      <c r="G1149" s="71" t="s">
        <v>21168</v>
      </c>
      <c r="H1149" s="71" t="s">
        <v>25849</v>
      </c>
      <c r="I1149" s="71" t="s">
        <v>21065</v>
      </c>
      <c r="J1149" s="79">
        <v>1560.81</v>
      </c>
      <c r="K1149" s="71" t="s">
        <v>25850</v>
      </c>
      <c r="L1149" s="71" t="s">
        <v>25851</v>
      </c>
      <c r="M1149" s="72"/>
      <c r="N1149" s="71"/>
      <c r="O1149" s="71" t="s">
        <v>25852</v>
      </c>
      <c r="P1149" s="71"/>
      <c r="Q1149" s="79">
        <v>2499</v>
      </c>
      <c r="R1149" s="71"/>
      <c r="S1149" s="71"/>
      <c r="T1149" s="71"/>
      <c r="U1149" s="71"/>
      <c r="V1149" s="71"/>
      <c r="W1149" s="80"/>
      <c r="X1149" s="71" t="s">
        <v>25853</v>
      </c>
      <c r="Y1149" s="71" t="s">
        <v>25851</v>
      </c>
      <c r="Z1149" s="71"/>
      <c r="AA1149" s="71" t="s">
        <v>397</v>
      </c>
      <c r="AB1149" s="71" t="s">
        <v>397</v>
      </c>
      <c r="AC1149" s="71" t="s">
        <v>21133</v>
      </c>
      <c r="AD1149" s="71" t="s">
        <v>29654</v>
      </c>
      <c r="AE1149" s="71"/>
      <c r="AF1149" s="71"/>
      <c r="AG1149" s="71"/>
      <c r="AH1149" s="71" t="s">
        <v>397</v>
      </c>
      <c r="AI1149" s="71" t="s">
        <v>397</v>
      </c>
      <c r="AJ1149" s="71"/>
      <c r="AK1149" s="71"/>
      <c r="AL1149" s="71"/>
      <c r="AM1149" s="71"/>
      <c r="AN1149" s="71" t="s">
        <v>397</v>
      </c>
      <c r="AO1149" s="71" t="s">
        <v>397</v>
      </c>
      <c r="AP1149" s="71"/>
      <c r="AQ1149" s="71" t="s">
        <v>397</v>
      </c>
      <c r="AR1149" s="71" t="s">
        <v>397</v>
      </c>
      <c r="AS1149" s="71"/>
      <c r="AT1149" s="71" t="s">
        <v>397</v>
      </c>
      <c r="AU1149" s="71"/>
      <c r="AV1149" s="71" t="s">
        <v>21115</v>
      </c>
      <c r="AW1149" s="71" t="s">
        <v>397</v>
      </c>
      <c r="AX1149" s="71" t="s">
        <v>20973</v>
      </c>
      <c r="AY1149" s="71" t="s">
        <v>21578</v>
      </c>
      <c r="AZ1149" s="72">
        <v>45547.4074189815</v>
      </c>
      <c r="BA1149" s="71"/>
      <c r="BB1149" s="71"/>
      <c r="BC1149" s="71"/>
      <c r="BD1149" s="71"/>
      <c r="BE1149" s="71"/>
      <c r="BF1149" s="71"/>
      <c r="BG1149" s="71"/>
      <c r="BH1149" s="71"/>
      <c r="BI1149" s="71"/>
      <c r="BJ1149" s="71"/>
      <c r="BK1149" s="71"/>
      <c r="BL1149" s="81"/>
      <c r="BM1149" s="81"/>
      <c r="BN1149" s="81"/>
      <c r="BO1149" s="71"/>
      <c r="BP1149" s="71"/>
      <c r="BQ1149" s="71"/>
      <c r="BR1149" s="71"/>
      <c r="BS1149" s="71"/>
      <c r="BT1149" s="71"/>
      <c r="BU1149" s="72"/>
      <c r="BV1149" s="71"/>
      <c r="BW1149" s="72"/>
      <c r="BX1149" s="79">
        <v>0</v>
      </c>
      <c r="BY1149" s="81">
        <v>0</v>
      </c>
      <c r="BZ1149" s="71"/>
      <c r="CA1149" s="81">
        <v>0</v>
      </c>
      <c r="CB1149" s="71"/>
      <c r="CC1149" s="71"/>
      <c r="CD1149" s="72"/>
      <c r="CE1149" s="71"/>
      <c r="CF1149" s="71"/>
      <c r="CG1149" s="81">
        <v>0</v>
      </c>
      <c r="CH1149" s="71"/>
      <c r="CI1149" s="81">
        <v>0</v>
      </c>
      <c r="CJ1149" s="71"/>
      <c r="CK1149" s="71"/>
      <c r="CL1149" s="71"/>
      <c r="CM1149" s="71"/>
      <c r="CN1149" s="71"/>
      <c r="CO1149" s="71"/>
      <c r="CP1149" s="71"/>
      <c r="CQ1149" s="71"/>
      <c r="CR1149" s="71"/>
      <c r="CS1149" s="71"/>
      <c r="CT1149" s="71"/>
      <c r="CU1149" s="72"/>
      <c r="CV1149" s="71"/>
      <c r="CW1149" s="71"/>
      <c r="CX1149" s="71"/>
      <c r="CY1149" s="71"/>
      <c r="CZ1149" s="71"/>
      <c r="DA1149" s="71"/>
      <c r="DB1149" s="71"/>
    </row>
    <row r="1150" spans="1:106">
      <c r="A1150" s="71" t="s">
        <v>16993</v>
      </c>
      <c r="B1150" s="71" t="s">
        <v>16994</v>
      </c>
      <c r="C1150" s="71" t="s">
        <v>397</v>
      </c>
      <c r="D1150" s="71" t="s">
        <v>450</v>
      </c>
      <c r="E1150" s="71" t="s">
        <v>21079</v>
      </c>
      <c r="F1150" s="71" t="s">
        <v>450</v>
      </c>
      <c r="G1150" s="71" t="s">
        <v>21210</v>
      </c>
      <c r="H1150" s="71" t="s">
        <v>21122</v>
      </c>
      <c r="I1150" s="71" t="s">
        <v>21065</v>
      </c>
      <c r="J1150" s="79">
        <v>3925.14</v>
      </c>
      <c r="K1150" s="71" t="s">
        <v>25855</v>
      </c>
      <c r="L1150" s="71" t="s">
        <v>25856</v>
      </c>
      <c r="M1150" s="72">
        <v>45895.2051967593</v>
      </c>
      <c r="N1150" s="71" t="s">
        <v>390</v>
      </c>
      <c r="O1150" s="71" t="s">
        <v>25857</v>
      </c>
      <c r="P1150" s="71"/>
      <c r="Q1150" s="79">
        <v>19000</v>
      </c>
      <c r="R1150" s="71"/>
      <c r="S1150" s="71"/>
      <c r="T1150" s="71"/>
      <c r="U1150" s="71"/>
      <c r="V1150" s="71"/>
      <c r="W1150" s="80"/>
      <c r="X1150" s="71" t="s">
        <v>25858</v>
      </c>
      <c r="Y1150" s="71" t="s">
        <v>25856</v>
      </c>
      <c r="Z1150" s="71"/>
      <c r="AA1150" s="71" t="s">
        <v>397</v>
      </c>
      <c r="AB1150" s="71" t="s">
        <v>397</v>
      </c>
      <c r="AC1150" s="71" t="s">
        <v>21133</v>
      </c>
      <c r="AD1150" s="71" t="s">
        <v>29655</v>
      </c>
      <c r="AE1150" s="71"/>
      <c r="AF1150" s="71"/>
      <c r="AG1150" s="71"/>
      <c r="AH1150" s="71" t="s">
        <v>397</v>
      </c>
      <c r="AI1150" s="71" t="s">
        <v>397</v>
      </c>
      <c r="AJ1150" s="71"/>
      <c r="AK1150" s="71"/>
      <c r="AL1150" s="71"/>
      <c r="AM1150" s="71"/>
      <c r="AN1150" s="71" t="s">
        <v>397</v>
      </c>
      <c r="AO1150" s="71" t="s">
        <v>397</v>
      </c>
      <c r="AP1150" s="71"/>
      <c r="AQ1150" s="71" t="s">
        <v>397</v>
      </c>
      <c r="AR1150" s="71" t="s">
        <v>397</v>
      </c>
      <c r="AS1150" s="71"/>
      <c r="AT1150" s="71" t="s">
        <v>397</v>
      </c>
      <c r="AU1150" s="71"/>
      <c r="AV1150" s="71" t="s">
        <v>21115</v>
      </c>
      <c r="AW1150" s="71" t="s">
        <v>397</v>
      </c>
      <c r="AX1150" s="71" t="s">
        <v>20973</v>
      </c>
      <c r="AY1150" s="71" t="s">
        <v>21578</v>
      </c>
      <c r="AZ1150" s="72">
        <v>45547.407430555599</v>
      </c>
      <c r="BA1150" s="71"/>
      <c r="BB1150" s="71"/>
      <c r="BC1150" s="71"/>
      <c r="BD1150" s="71"/>
      <c r="BE1150" s="71"/>
      <c r="BF1150" s="71"/>
      <c r="BG1150" s="71"/>
      <c r="BH1150" s="71"/>
      <c r="BI1150" s="71"/>
      <c r="BJ1150" s="71"/>
      <c r="BK1150" s="71"/>
      <c r="BL1150" s="81"/>
      <c r="BM1150" s="81"/>
      <c r="BN1150" s="81"/>
      <c r="BO1150" s="71"/>
      <c r="BP1150" s="71"/>
      <c r="BQ1150" s="71"/>
      <c r="BR1150" s="71"/>
      <c r="BS1150" s="71"/>
      <c r="BT1150" s="71"/>
      <c r="BU1150" s="72"/>
      <c r="BV1150" s="71"/>
      <c r="BW1150" s="72"/>
      <c r="BX1150" s="79">
        <v>0</v>
      </c>
      <c r="BY1150" s="81">
        <v>0</v>
      </c>
      <c r="BZ1150" s="71"/>
      <c r="CA1150" s="81">
        <v>0</v>
      </c>
      <c r="CB1150" s="71"/>
      <c r="CC1150" s="71"/>
      <c r="CD1150" s="72"/>
      <c r="CE1150" s="71"/>
      <c r="CF1150" s="71"/>
      <c r="CG1150" s="81">
        <v>0</v>
      </c>
      <c r="CH1150" s="71"/>
      <c r="CI1150" s="81">
        <v>0</v>
      </c>
      <c r="CJ1150" s="71"/>
      <c r="CK1150" s="71"/>
      <c r="CL1150" s="71"/>
      <c r="CM1150" s="71"/>
      <c r="CN1150" s="71"/>
      <c r="CO1150" s="71"/>
      <c r="CP1150" s="71"/>
      <c r="CQ1150" s="71"/>
      <c r="CR1150" s="71"/>
      <c r="CS1150" s="71"/>
      <c r="CT1150" s="71"/>
      <c r="CU1150" s="72"/>
      <c r="CV1150" s="71"/>
      <c r="CW1150" s="71"/>
      <c r="CX1150" s="71"/>
      <c r="CY1150" s="71"/>
      <c r="CZ1150" s="71"/>
      <c r="DA1150" s="71"/>
      <c r="DB1150" s="71"/>
    </row>
    <row r="1151" spans="1:106">
      <c r="A1151" s="71" t="s">
        <v>16996</v>
      </c>
      <c r="B1151" s="71" t="s">
        <v>16997</v>
      </c>
      <c r="C1151" s="71" t="s">
        <v>397</v>
      </c>
      <c r="D1151" s="71" t="s">
        <v>450</v>
      </c>
      <c r="E1151" s="71" t="s">
        <v>21079</v>
      </c>
      <c r="F1151" s="71" t="s">
        <v>450</v>
      </c>
      <c r="G1151" s="71" t="s">
        <v>21210</v>
      </c>
      <c r="H1151" s="71" t="s">
        <v>21122</v>
      </c>
      <c r="I1151" s="71" t="s">
        <v>21065</v>
      </c>
      <c r="J1151" s="79">
        <v>0</v>
      </c>
      <c r="K1151" s="71" t="s">
        <v>25860</v>
      </c>
      <c r="L1151" s="71" t="s">
        <v>25861</v>
      </c>
      <c r="M1151" s="72"/>
      <c r="N1151" s="71"/>
      <c r="O1151" s="71"/>
      <c r="P1151" s="71"/>
      <c r="Q1151" s="79">
        <v>2400</v>
      </c>
      <c r="R1151" s="71"/>
      <c r="S1151" s="71"/>
      <c r="T1151" s="71"/>
      <c r="U1151" s="71"/>
      <c r="V1151" s="71"/>
      <c r="W1151" s="80"/>
      <c r="X1151" s="71" t="s">
        <v>25862</v>
      </c>
      <c r="Y1151" s="71" t="s">
        <v>25861</v>
      </c>
      <c r="Z1151" s="71"/>
      <c r="AA1151" s="71" t="s">
        <v>397</v>
      </c>
      <c r="AB1151" s="71" t="s">
        <v>397</v>
      </c>
      <c r="AC1151" s="71" t="s">
        <v>21133</v>
      </c>
      <c r="AD1151" s="71" t="s">
        <v>29656</v>
      </c>
      <c r="AE1151" s="71"/>
      <c r="AF1151" s="71"/>
      <c r="AG1151" s="71"/>
      <c r="AH1151" s="71" t="s">
        <v>397</v>
      </c>
      <c r="AI1151" s="71" t="s">
        <v>397</v>
      </c>
      <c r="AJ1151" s="71"/>
      <c r="AK1151" s="71"/>
      <c r="AL1151" s="71"/>
      <c r="AM1151" s="71"/>
      <c r="AN1151" s="71" t="s">
        <v>397</v>
      </c>
      <c r="AO1151" s="71" t="s">
        <v>397</v>
      </c>
      <c r="AP1151" s="71"/>
      <c r="AQ1151" s="71" t="s">
        <v>397</v>
      </c>
      <c r="AR1151" s="71" t="s">
        <v>397</v>
      </c>
      <c r="AS1151" s="71"/>
      <c r="AT1151" s="71" t="s">
        <v>397</v>
      </c>
      <c r="AU1151" s="71"/>
      <c r="AV1151" s="71" t="s">
        <v>21115</v>
      </c>
      <c r="AW1151" s="71" t="s">
        <v>397</v>
      </c>
      <c r="AX1151" s="71" t="s">
        <v>20973</v>
      </c>
      <c r="AY1151" s="71" t="s">
        <v>21578</v>
      </c>
      <c r="AZ1151" s="72">
        <v>45547.407442129603</v>
      </c>
      <c r="BA1151" s="71"/>
      <c r="BB1151" s="71"/>
      <c r="BC1151" s="71"/>
      <c r="BD1151" s="71"/>
      <c r="BE1151" s="71"/>
      <c r="BF1151" s="71"/>
      <c r="BG1151" s="71"/>
      <c r="BH1151" s="71"/>
      <c r="BI1151" s="71"/>
      <c r="BJ1151" s="71"/>
      <c r="BK1151" s="71"/>
      <c r="BL1151" s="81"/>
      <c r="BM1151" s="81"/>
      <c r="BN1151" s="81"/>
      <c r="BO1151" s="71"/>
      <c r="BP1151" s="71"/>
      <c r="BQ1151" s="71"/>
      <c r="BR1151" s="71"/>
      <c r="BS1151" s="71"/>
      <c r="BT1151" s="71"/>
      <c r="BU1151" s="72"/>
      <c r="BV1151" s="71"/>
      <c r="BW1151" s="72"/>
      <c r="BX1151" s="79">
        <v>0</v>
      </c>
      <c r="BY1151" s="81">
        <v>0</v>
      </c>
      <c r="BZ1151" s="71"/>
      <c r="CA1151" s="81">
        <v>0</v>
      </c>
      <c r="CB1151" s="71"/>
      <c r="CC1151" s="71"/>
      <c r="CD1151" s="72"/>
      <c r="CE1151" s="71"/>
      <c r="CF1151" s="71"/>
      <c r="CG1151" s="81">
        <v>0</v>
      </c>
      <c r="CH1151" s="71"/>
      <c r="CI1151" s="81">
        <v>0</v>
      </c>
      <c r="CJ1151" s="71"/>
      <c r="CK1151" s="71"/>
      <c r="CL1151" s="71"/>
      <c r="CM1151" s="71"/>
      <c r="CN1151" s="71"/>
      <c r="CO1151" s="71"/>
      <c r="CP1151" s="71"/>
      <c r="CQ1151" s="71"/>
      <c r="CR1151" s="71"/>
      <c r="CS1151" s="71"/>
      <c r="CT1151" s="71"/>
      <c r="CU1151" s="72"/>
      <c r="CV1151" s="71"/>
      <c r="CW1151" s="71"/>
      <c r="CX1151" s="71"/>
      <c r="CY1151" s="71"/>
      <c r="CZ1151" s="71"/>
      <c r="DA1151" s="71"/>
      <c r="DB1151" s="71"/>
    </row>
    <row r="1152" spans="1:106">
      <c r="A1152" s="71" t="s">
        <v>17008</v>
      </c>
      <c r="B1152" s="71" t="s">
        <v>17009</v>
      </c>
      <c r="C1152" s="71" t="s">
        <v>397</v>
      </c>
      <c r="D1152" s="71" t="s">
        <v>427</v>
      </c>
      <c r="E1152" s="71" t="s">
        <v>21079</v>
      </c>
      <c r="F1152" s="71" t="s">
        <v>427</v>
      </c>
      <c r="G1152" s="71"/>
      <c r="H1152" s="71"/>
      <c r="I1152" s="71" t="s">
        <v>21065</v>
      </c>
      <c r="J1152" s="79">
        <v>20460</v>
      </c>
      <c r="K1152" s="71" t="s">
        <v>17009</v>
      </c>
      <c r="L1152" s="71"/>
      <c r="M1152" s="72"/>
      <c r="N1152" s="71"/>
      <c r="O1152" s="71" t="s">
        <v>25864</v>
      </c>
      <c r="P1152" s="71"/>
      <c r="Q1152" s="79">
        <v>0</v>
      </c>
      <c r="R1152" s="71" t="s">
        <v>25865</v>
      </c>
      <c r="S1152" s="71"/>
      <c r="T1152" s="71"/>
      <c r="U1152" s="71" t="s">
        <v>21068</v>
      </c>
      <c r="V1152" s="71" t="s">
        <v>21068</v>
      </c>
      <c r="W1152" s="80"/>
      <c r="X1152" s="71"/>
      <c r="Y1152" s="71"/>
      <c r="Z1152" s="71"/>
      <c r="AA1152" s="71" t="s">
        <v>397</v>
      </c>
      <c r="AB1152" s="71" t="s">
        <v>397</v>
      </c>
      <c r="AC1152" s="71"/>
      <c r="AD1152" s="71"/>
      <c r="AE1152" s="71"/>
      <c r="AF1152" s="71"/>
      <c r="AG1152" s="71"/>
      <c r="AH1152" s="71" t="s">
        <v>397</v>
      </c>
      <c r="AI1152" s="71" t="s">
        <v>397</v>
      </c>
      <c r="AJ1152" s="71"/>
      <c r="AK1152" s="71"/>
      <c r="AL1152" s="71"/>
      <c r="AM1152" s="71"/>
      <c r="AN1152" s="71" t="s">
        <v>397</v>
      </c>
      <c r="AO1152" s="71" t="s">
        <v>397</v>
      </c>
      <c r="AP1152" s="71"/>
      <c r="AQ1152" s="71" t="s">
        <v>397</v>
      </c>
      <c r="AR1152" s="71" t="s">
        <v>397</v>
      </c>
      <c r="AS1152" s="71"/>
      <c r="AT1152" s="71" t="s">
        <v>397</v>
      </c>
      <c r="AU1152" s="71"/>
      <c r="AV1152" s="71" t="s">
        <v>397</v>
      </c>
      <c r="AW1152" s="71" t="s">
        <v>397</v>
      </c>
      <c r="AX1152" s="71"/>
      <c r="AY1152" s="71"/>
      <c r="AZ1152" s="72"/>
      <c r="BA1152" s="71"/>
      <c r="BB1152" s="71"/>
      <c r="BC1152" s="71"/>
      <c r="BD1152" s="71"/>
      <c r="BE1152" s="71"/>
      <c r="BF1152" s="71"/>
      <c r="BG1152" s="71" t="s">
        <v>21069</v>
      </c>
      <c r="BH1152" s="71" t="s">
        <v>20990</v>
      </c>
      <c r="BI1152" s="71" t="s">
        <v>20978</v>
      </c>
      <c r="BJ1152" s="71" t="s">
        <v>20976</v>
      </c>
      <c r="BK1152" s="71" t="s">
        <v>21070</v>
      </c>
      <c r="BL1152" s="81">
        <v>1</v>
      </c>
      <c r="BM1152" s="81">
        <v>1</v>
      </c>
      <c r="BN1152" s="81">
        <v>0</v>
      </c>
      <c r="BO1152" s="71" t="s">
        <v>21071</v>
      </c>
      <c r="BP1152" s="71" t="s">
        <v>21071</v>
      </c>
      <c r="BQ1152" s="71"/>
      <c r="BR1152" s="71"/>
      <c r="BS1152" s="71"/>
      <c r="BT1152" s="71"/>
      <c r="BU1152" s="72"/>
      <c r="BV1152" s="71"/>
      <c r="BW1152" s="72"/>
      <c r="BX1152" s="79">
        <v>0</v>
      </c>
      <c r="BY1152" s="81">
        <v>0</v>
      </c>
      <c r="BZ1152" s="71"/>
      <c r="CA1152" s="81">
        <v>0</v>
      </c>
      <c r="CB1152" s="71"/>
      <c r="CC1152" s="71"/>
      <c r="CD1152" s="72"/>
      <c r="CE1152" s="71"/>
      <c r="CF1152" s="71"/>
      <c r="CG1152" s="81">
        <v>0</v>
      </c>
      <c r="CH1152" s="71"/>
      <c r="CI1152" s="81">
        <v>0</v>
      </c>
      <c r="CJ1152" s="71"/>
      <c r="CK1152" s="71"/>
      <c r="CL1152" s="71"/>
      <c r="CM1152" s="71"/>
      <c r="CN1152" s="71"/>
      <c r="CO1152" s="71"/>
      <c r="CP1152" s="71"/>
      <c r="CQ1152" s="71"/>
      <c r="CR1152" s="71"/>
      <c r="CS1152" s="71"/>
      <c r="CT1152" s="71"/>
      <c r="CU1152" s="72"/>
      <c r="CV1152" s="71"/>
      <c r="CW1152" s="71"/>
      <c r="CX1152" s="71"/>
      <c r="CY1152" s="71"/>
      <c r="CZ1152" s="71"/>
      <c r="DA1152" s="71"/>
      <c r="DB1152" s="71"/>
    </row>
    <row r="1153" spans="1:106">
      <c r="A1153" s="71" t="s">
        <v>17092</v>
      </c>
      <c r="B1153" s="71" t="s">
        <v>17093</v>
      </c>
      <c r="C1153" s="71" t="s">
        <v>397</v>
      </c>
      <c r="D1153" s="71" t="s">
        <v>450</v>
      </c>
      <c r="E1153" s="71" t="s">
        <v>21836</v>
      </c>
      <c r="F1153" s="71" t="s">
        <v>450</v>
      </c>
      <c r="G1153" s="71" t="s">
        <v>21152</v>
      </c>
      <c r="H1153" s="71" t="s">
        <v>21604</v>
      </c>
      <c r="I1153" s="71" t="s">
        <v>21065</v>
      </c>
      <c r="J1153" s="79">
        <v>18459.36</v>
      </c>
      <c r="K1153" s="71" t="s">
        <v>25866</v>
      </c>
      <c r="L1153" s="71" t="s">
        <v>25867</v>
      </c>
      <c r="M1153" s="72">
        <v>45675.166932870401</v>
      </c>
      <c r="N1153" s="71" t="s">
        <v>390</v>
      </c>
      <c r="O1153" s="71" t="s">
        <v>25868</v>
      </c>
      <c r="P1153" s="71" t="s">
        <v>25869</v>
      </c>
      <c r="Q1153" s="79">
        <v>999999999</v>
      </c>
      <c r="R1153" s="71"/>
      <c r="S1153" s="71"/>
      <c r="T1153" s="71"/>
      <c r="U1153" s="71"/>
      <c r="V1153" s="71"/>
      <c r="W1153" s="80"/>
      <c r="X1153" s="71" t="s">
        <v>25870</v>
      </c>
      <c r="Y1153" s="71" t="s">
        <v>25867</v>
      </c>
      <c r="Z1153" s="71"/>
      <c r="AA1153" s="71" t="s">
        <v>397</v>
      </c>
      <c r="AB1153" s="71" t="s">
        <v>397</v>
      </c>
      <c r="AC1153" s="71" t="s">
        <v>21133</v>
      </c>
      <c r="AD1153" s="71" t="s">
        <v>29657</v>
      </c>
      <c r="AE1153" s="71"/>
      <c r="AF1153" s="71"/>
      <c r="AG1153" s="71"/>
      <c r="AH1153" s="71" t="s">
        <v>397</v>
      </c>
      <c r="AI1153" s="71" t="s">
        <v>397</v>
      </c>
      <c r="AJ1153" s="71"/>
      <c r="AK1153" s="71"/>
      <c r="AL1153" s="71"/>
      <c r="AM1153" s="71"/>
      <c r="AN1153" s="71" t="s">
        <v>397</v>
      </c>
      <c r="AO1153" s="71" t="s">
        <v>397</v>
      </c>
      <c r="AP1153" s="71"/>
      <c r="AQ1153" s="71" t="s">
        <v>397</v>
      </c>
      <c r="AR1153" s="71" t="s">
        <v>397</v>
      </c>
      <c r="AS1153" s="71"/>
      <c r="AT1153" s="71" t="s">
        <v>397</v>
      </c>
      <c r="AU1153" s="71"/>
      <c r="AV1153" s="71" t="s">
        <v>21115</v>
      </c>
      <c r="AW1153" s="71" t="s">
        <v>397</v>
      </c>
      <c r="AX1153" s="71" t="s">
        <v>20973</v>
      </c>
      <c r="AY1153" s="71" t="s">
        <v>21578</v>
      </c>
      <c r="AZ1153" s="72">
        <v>45547.407453703701</v>
      </c>
      <c r="BA1153" s="71"/>
      <c r="BB1153" s="71"/>
      <c r="BC1153" s="71"/>
      <c r="BD1153" s="71"/>
      <c r="BE1153" s="71"/>
      <c r="BF1153" s="71"/>
      <c r="BG1153" s="71"/>
      <c r="BH1153" s="71"/>
      <c r="BI1153" s="71"/>
      <c r="BJ1153" s="71"/>
      <c r="BK1153" s="71"/>
      <c r="BL1153" s="81"/>
      <c r="BM1153" s="81"/>
      <c r="BN1153" s="81"/>
      <c r="BO1153" s="71"/>
      <c r="BP1153" s="71"/>
      <c r="BQ1153" s="71"/>
      <c r="BR1153" s="71" t="s">
        <v>29304</v>
      </c>
      <c r="BS1153" s="71" t="s">
        <v>23503</v>
      </c>
      <c r="BT1153" s="71" t="s">
        <v>21068</v>
      </c>
      <c r="BU1153" s="72">
        <v>44797.435601851903</v>
      </c>
      <c r="BV1153" s="71" t="s">
        <v>21068</v>
      </c>
      <c r="BW1153" s="72">
        <v>44797.435601851903</v>
      </c>
      <c r="BX1153" s="79">
        <v>11349.65</v>
      </c>
      <c r="BY1153" s="81">
        <v>0</v>
      </c>
      <c r="BZ1153" s="71"/>
      <c r="CA1153" s="81">
        <v>0</v>
      </c>
      <c r="CB1153" s="71"/>
      <c r="CC1153" s="71"/>
      <c r="CD1153" s="72"/>
      <c r="CE1153" s="71"/>
      <c r="CF1153" s="71"/>
      <c r="CG1153" s="81">
        <v>0</v>
      </c>
      <c r="CH1153" s="71"/>
      <c r="CI1153" s="81">
        <v>0</v>
      </c>
      <c r="CJ1153" s="71"/>
      <c r="CK1153" s="71"/>
      <c r="CL1153" s="71" t="s">
        <v>23504</v>
      </c>
      <c r="CM1153" s="71"/>
      <c r="CN1153" s="71"/>
      <c r="CO1153" s="71"/>
      <c r="CP1153" s="71" t="s">
        <v>23505</v>
      </c>
      <c r="CQ1153" s="71"/>
      <c r="CR1153" s="71"/>
      <c r="CS1153" s="71"/>
      <c r="CT1153" s="71"/>
      <c r="CU1153" s="72"/>
      <c r="CV1153" s="71"/>
      <c r="CW1153" s="71"/>
      <c r="CX1153" s="71" t="s">
        <v>21120</v>
      </c>
      <c r="CY1153" s="71"/>
      <c r="CZ1153" s="71" t="s">
        <v>23506</v>
      </c>
      <c r="DA1153" s="71"/>
      <c r="DB1153" s="71" t="s">
        <v>9630</v>
      </c>
    </row>
    <row r="1154" spans="1:106">
      <c r="A1154" s="71" t="s">
        <v>17098</v>
      </c>
      <c r="B1154" s="71" t="s">
        <v>17099</v>
      </c>
      <c r="C1154" s="71" t="s">
        <v>397</v>
      </c>
      <c r="D1154" s="71" t="s">
        <v>450</v>
      </c>
      <c r="E1154" s="71" t="s">
        <v>21064</v>
      </c>
      <c r="F1154" s="71" t="s">
        <v>450</v>
      </c>
      <c r="G1154" s="71"/>
      <c r="H1154" s="71" t="s">
        <v>22714</v>
      </c>
      <c r="I1154" s="71" t="s">
        <v>21065</v>
      </c>
      <c r="J1154" s="79">
        <v>0</v>
      </c>
      <c r="K1154" s="71" t="s">
        <v>25872</v>
      </c>
      <c r="L1154" s="71"/>
      <c r="M1154" s="72"/>
      <c r="N1154" s="71"/>
      <c r="O1154" s="71"/>
      <c r="P1154" s="71"/>
      <c r="Q1154" s="79">
        <v>2400</v>
      </c>
      <c r="R1154" s="71"/>
      <c r="S1154" s="71"/>
      <c r="T1154" s="71"/>
      <c r="U1154" s="71"/>
      <c r="V1154" s="71"/>
      <c r="W1154" s="80"/>
      <c r="X1154" s="71"/>
      <c r="Y1154" s="71"/>
      <c r="Z1154" s="71"/>
      <c r="AA1154" s="71" t="s">
        <v>397</v>
      </c>
      <c r="AB1154" s="71" t="s">
        <v>397</v>
      </c>
      <c r="AC1154" s="71"/>
      <c r="AD1154" s="71"/>
      <c r="AE1154" s="71"/>
      <c r="AF1154" s="71"/>
      <c r="AG1154" s="71"/>
      <c r="AH1154" s="71" t="s">
        <v>397</v>
      </c>
      <c r="AI1154" s="71" t="s">
        <v>397</v>
      </c>
      <c r="AJ1154" s="71"/>
      <c r="AK1154" s="71"/>
      <c r="AL1154" s="71"/>
      <c r="AM1154" s="71"/>
      <c r="AN1154" s="71" t="s">
        <v>397</v>
      </c>
      <c r="AO1154" s="71" t="s">
        <v>397</v>
      </c>
      <c r="AP1154" s="71"/>
      <c r="AQ1154" s="71" t="s">
        <v>397</v>
      </c>
      <c r="AR1154" s="71" t="s">
        <v>397</v>
      </c>
      <c r="AS1154" s="71"/>
      <c r="AT1154" s="71" t="s">
        <v>397</v>
      </c>
      <c r="AU1154" s="71"/>
      <c r="AV1154" s="71" t="s">
        <v>397</v>
      </c>
      <c r="AW1154" s="71" t="s">
        <v>397</v>
      </c>
      <c r="AX1154" s="71"/>
      <c r="AY1154" s="71"/>
      <c r="AZ1154" s="72"/>
      <c r="BA1154" s="71"/>
      <c r="BB1154" s="71"/>
      <c r="BC1154" s="71"/>
      <c r="BD1154" s="71"/>
      <c r="BE1154" s="71"/>
      <c r="BF1154" s="71"/>
      <c r="BG1154" s="71"/>
      <c r="BH1154" s="71"/>
      <c r="BI1154" s="71"/>
      <c r="BJ1154" s="71"/>
      <c r="BK1154" s="71"/>
      <c r="BL1154" s="81"/>
      <c r="BM1154" s="81"/>
      <c r="BN1154" s="81"/>
      <c r="BO1154" s="71"/>
      <c r="BP1154" s="71"/>
      <c r="BQ1154" s="71"/>
      <c r="BR1154" s="71"/>
      <c r="BS1154" s="71"/>
      <c r="BT1154" s="71"/>
      <c r="BU1154" s="72"/>
      <c r="BV1154" s="71"/>
      <c r="BW1154" s="72"/>
      <c r="BX1154" s="79">
        <v>0</v>
      </c>
      <c r="BY1154" s="81">
        <v>0</v>
      </c>
      <c r="BZ1154" s="71"/>
      <c r="CA1154" s="81">
        <v>0</v>
      </c>
      <c r="CB1154" s="71"/>
      <c r="CC1154" s="71"/>
      <c r="CD1154" s="72"/>
      <c r="CE1154" s="71"/>
      <c r="CF1154" s="71"/>
      <c r="CG1154" s="81">
        <v>0</v>
      </c>
      <c r="CH1154" s="71"/>
      <c r="CI1154" s="81">
        <v>0</v>
      </c>
      <c r="CJ1154" s="71"/>
      <c r="CK1154" s="71"/>
      <c r="CL1154" s="71"/>
      <c r="CM1154" s="71"/>
      <c r="CN1154" s="71"/>
      <c r="CO1154" s="71"/>
      <c r="CP1154" s="71"/>
      <c r="CQ1154" s="71"/>
      <c r="CR1154" s="71"/>
      <c r="CS1154" s="71"/>
      <c r="CT1154" s="71"/>
      <c r="CU1154" s="72"/>
      <c r="CV1154" s="71"/>
      <c r="CW1154" s="71"/>
      <c r="CX1154" s="71"/>
      <c r="CY1154" s="71"/>
      <c r="CZ1154" s="71"/>
      <c r="DA1154" s="71"/>
      <c r="DB1154" s="71"/>
    </row>
    <row r="1155" spans="1:106">
      <c r="A1155" s="71" t="s">
        <v>15539</v>
      </c>
      <c r="B1155" s="71" t="s">
        <v>15540</v>
      </c>
      <c r="C1155" s="71" t="s">
        <v>397</v>
      </c>
      <c r="D1155" s="71" t="s">
        <v>450</v>
      </c>
      <c r="E1155" s="71" t="s">
        <v>21079</v>
      </c>
      <c r="F1155" s="71" t="s">
        <v>450</v>
      </c>
      <c r="G1155" s="71"/>
      <c r="H1155" s="71"/>
      <c r="I1155" s="71" t="s">
        <v>21065</v>
      </c>
      <c r="J1155" s="79">
        <v>0</v>
      </c>
      <c r="K1155" s="71"/>
      <c r="L1155" s="71" t="s">
        <v>25873</v>
      </c>
      <c r="M1155" s="72"/>
      <c r="N1155" s="71"/>
      <c r="O1155" s="71"/>
      <c r="P1155" s="71" t="s">
        <v>25874</v>
      </c>
      <c r="Q1155" s="79">
        <v>2400</v>
      </c>
      <c r="R1155" s="71"/>
      <c r="S1155" s="71"/>
      <c r="T1155" s="71"/>
      <c r="U1155" s="71"/>
      <c r="V1155" s="71"/>
      <c r="W1155" s="80"/>
      <c r="X1155" s="71" t="s">
        <v>25875</v>
      </c>
      <c r="Y1155" s="71" t="s">
        <v>25873</v>
      </c>
      <c r="Z1155" s="71"/>
      <c r="AA1155" s="71" t="s">
        <v>397</v>
      </c>
      <c r="AB1155" s="71" t="s">
        <v>397</v>
      </c>
      <c r="AC1155" s="71" t="s">
        <v>21133</v>
      </c>
      <c r="AD1155" s="71" t="s">
        <v>29658</v>
      </c>
      <c r="AE1155" s="71"/>
      <c r="AF1155" s="71"/>
      <c r="AG1155" s="71"/>
      <c r="AH1155" s="71" t="s">
        <v>397</v>
      </c>
      <c r="AI1155" s="71" t="s">
        <v>397</v>
      </c>
      <c r="AJ1155" s="71"/>
      <c r="AK1155" s="71"/>
      <c r="AL1155" s="71"/>
      <c r="AM1155" s="71"/>
      <c r="AN1155" s="71" t="s">
        <v>397</v>
      </c>
      <c r="AO1155" s="71" t="s">
        <v>397</v>
      </c>
      <c r="AP1155" s="71"/>
      <c r="AQ1155" s="71" t="s">
        <v>397</v>
      </c>
      <c r="AR1155" s="71" t="s">
        <v>397</v>
      </c>
      <c r="AS1155" s="71"/>
      <c r="AT1155" s="71" t="s">
        <v>397</v>
      </c>
      <c r="AU1155" s="71"/>
      <c r="AV1155" s="71" t="s">
        <v>21115</v>
      </c>
      <c r="AW1155" s="71" t="s">
        <v>397</v>
      </c>
      <c r="AX1155" s="71" t="s">
        <v>20973</v>
      </c>
      <c r="AY1155" s="71" t="s">
        <v>21578</v>
      </c>
      <c r="AZ1155" s="72">
        <v>45547.407500000001</v>
      </c>
      <c r="BA1155" s="71"/>
      <c r="BB1155" s="71"/>
      <c r="BC1155" s="71"/>
      <c r="BD1155" s="71"/>
      <c r="BE1155" s="71"/>
      <c r="BF1155" s="71"/>
      <c r="BG1155" s="71"/>
      <c r="BH1155" s="71"/>
      <c r="BI1155" s="71"/>
      <c r="BJ1155" s="71"/>
      <c r="BK1155" s="71"/>
      <c r="BL1155" s="81"/>
      <c r="BM1155" s="81"/>
      <c r="BN1155" s="81"/>
      <c r="BO1155" s="71"/>
      <c r="BP1155" s="71"/>
      <c r="BQ1155" s="71"/>
      <c r="BR1155" s="71"/>
      <c r="BS1155" s="71"/>
      <c r="BT1155" s="71"/>
      <c r="BU1155" s="72"/>
      <c r="BV1155" s="71"/>
      <c r="BW1155" s="72"/>
      <c r="BX1155" s="79">
        <v>0</v>
      </c>
      <c r="BY1155" s="81">
        <v>0</v>
      </c>
      <c r="BZ1155" s="71"/>
      <c r="CA1155" s="81">
        <v>0</v>
      </c>
      <c r="CB1155" s="71"/>
      <c r="CC1155" s="71"/>
      <c r="CD1155" s="72"/>
      <c r="CE1155" s="71"/>
      <c r="CF1155" s="71"/>
      <c r="CG1155" s="81">
        <v>0</v>
      </c>
      <c r="CH1155" s="71"/>
      <c r="CI1155" s="81">
        <v>0</v>
      </c>
      <c r="CJ1155" s="71"/>
      <c r="CK1155" s="71"/>
      <c r="CL1155" s="71"/>
      <c r="CM1155" s="71"/>
      <c r="CN1155" s="71"/>
      <c r="CO1155" s="71"/>
      <c r="CP1155" s="71"/>
      <c r="CQ1155" s="71"/>
      <c r="CR1155" s="71"/>
      <c r="CS1155" s="71"/>
      <c r="CT1155" s="71"/>
      <c r="CU1155" s="72"/>
      <c r="CV1155" s="71"/>
      <c r="CW1155" s="71"/>
      <c r="CX1155" s="71"/>
      <c r="CY1155" s="71"/>
      <c r="CZ1155" s="71"/>
      <c r="DA1155" s="71"/>
      <c r="DB1155" s="71"/>
    </row>
    <row r="1156" spans="1:106">
      <c r="A1156" s="71" t="s">
        <v>17107</v>
      </c>
      <c r="B1156" s="71" t="s">
        <v>17108</v>
      </c>
      <c r="C1156" s="71" t="s">
        <v>391</v>
      </c>
      <c r="D1156" s="71" t="s">
        <v>427</v>
      </c>
      <c r="E1156" s="71" t="s">
        <v>21079</v>
      </c>
      <c r="F1156" s="71" t="s">
        <v>427</v>
      </c>
      <c r="G1156" s="71"/>
      <c r="H1156" s="71"/>
      <c r="I1156" s="71" t="s">
        <v>21065</v>
      </c>
      <c r="J1156" s="79">
        <v>0</v>
      </c>
      <c r="K1156" s="71"/>
      <c r="L1156" s="71"/>
      <c r="M1156" s="72"/>
      <c r="N1156" s="71"/>
      <c r="O1156" s="71" t="s">
        <v>25877</v>
      </c>
      <c r="P1156" s="71"/>
      <c r="Q1156" s="79">
        <v>0</v>
      </c>
      <c r="R1156" s="71" t="s">
        <v>25878</v>
      </c>
      <c r="S1156" s="71"/>
      <c r="T1156" s="71"/>
      <c r="U1156" s="71" t="s">
        <v>21068</v>
      </c>
      <c r="V1156" s="71" t="s">
        <v>21068</v>
      </c>
      <c r="W1156" s="80"/>
      <c r="X1156" s="71"/>
      <c r="Y1156" s="71"/>
      <c r="Z1156" s="71"/>
      <c r="AA1156" s="71" t="s">
        <v>397</v>
      </c>
      <c r="AB1156" s="71" t="s">
        <v>397</v>
      </c>
      <c r="AC1156" s="71"/>
      <c r="AD1156" s="71"/>
      <c r="AE1156" s="71"/>
      <c r="AF1156" s="71"/>
      <c r="AG1156" s="71"/>
      <c r="AH1156" s="71" t="s">
        <v>397</v>
      </c>
      <c r="AI1156" s="71" t="s">
        <v>397</v>
      </c>
      <c r="AJ1156" s="71"/>
      <c r="AK1156" s="71"/>
      <c r="AL1156" s="71"/>
      <c r="AM1156" s="71"/>
      <c r="AN1156" s="71" t="s">
        <v>397</v>
      </c>
      <c r="AO1156" s="71" t="s">
        <v>397</v>
      </c>
      <c r="AP1156" s="71"/>
      <c r="AQ1156" s="71" t="s">
        <v>397</v>
      </c>
      <c r="AR1156" s="71" t="s">
        <v>397</v>
      </c>
      <c r="AS1156" s="71"/>
      <c r="AT1156" s="71" t="s">
        <v>397</v>
      </c>
      <c r="AU1156" s="71"/>
      <c r="AV1156" s="71" t="s">
        <v>397</v>
      </c>
      <c r="AW1156" s="71" t="s">
        <v>397</v>
      </c>
      <c r="AX1156" s="71"/>
      <c r="AY1156" s="71"/>
      <c r="AZ1156" s="72"/>
      <c r="BA1156" s="71"/>
      <c r="BB1156" s="71"/>
      <c r="BC1156" s="71"/>
      <c r="BD1156" s="71"/>
      <c r="BE1156" s="71"/>
      <c r="BF1156" s="71"/>
      <c r="BG1156" s="71" t="s">
        <v>21069</v>
      </c>
      <c r="BH1156" s="71" t="s">
        <v>20990</v>
      </c>
      <c r="BI1156" s="71" t="s">
        <v>20978</v>
      </c>
      <c r="BJ1156" s="71" t="s">
        <v>20976</v>
      </c>
      <c r="BK1156" s="71" t="s">
        <v>21070</v>
      </c>
      <c r="BL1156" s="81">
        <v>1</v>
      </c>
      <c r="BM1156" s="81">
        <v>1</v>
      </c>
      <c r="BN1156" s="81">
        <v>0</v>
      </c>
      <c r="BO1156" s="71" t="s">
        <v>21071</v>
      </c>
      <c r="BP1156" s="71" t="s">
        <v>21071</v>
      </c>
      <c r="BQ1156" s="71"/>
      <c r="BR1156" s="71"/>
      <c r="BS1156" s="71"/>
      <c r="BT1156" s="71"/>
      <c r="BU1156" s="72"/>
      <c r="BV1156" s="71"/>
      <c r="BW1156" s="72"/>
      <c r="BX1156" s="79">
        <v>0</v>
      </c>
      <c r="BY1156" s="81">
        <v>0</v>
      </c>
      <c r="BZ1156" s="71"/>
      <c r="CA1156" s="81">
        <v>0</v>
      </c>
      <c r="CB1156" s="71"/>
      <c r="CC1156" s="71"/>
      <c r="CD1156" s="72"/>
      <c r="CE1156" s="71"/>
      <c r="CF1156" s="71"/>
      <c r="CG1156" s="81">
        <v>0</v>
      </c>
      <c r="CH1156" s="71"/>
      <c r="CI1156" s="81">
        <v>0</v>
      </c>
      <c r="CJ1156" s="71"/>
      <c r="CK1156" s="71"/>
      <c r="CL1156" s="71"/>
      <c r="CM1156" s="71"/>
      <c r="CN1156" s="71"/>
      <c r="CO1156" s="71"/>
      <c r="CP1156" s="71"/>
      <c r="CQ1156" s="71"/>
      <c r="CR1156" s="71"/>
      <c r="CS1156" s="71"/>
      <c r="CT1156" s="71"/>
      <c r="CU1156" s="72"/>
      <c r="CV1156" s="71"/>
      <c r="CW1156" s="71"/>
      <c r="CX1156" s="71"/>
      <c r="CY1156" s="71"/>
      <c r="CZ1156" s="71"/>
      <c r="DA1156" s="71"/>
      <c r="DB1156" s="71"/>
    </row>
    <row r="1157" spans="1:106">
      <c r="A1157" s="71" t="s">
        <v>17155</v>
      </c>
      <c r="B1157" s="71" t="s">
        <v>17156</v>
      </c>
      <c r="C1157" s="71" t="s">
        <v>397</v>
      </c>
      <c r="D1157" s="71" t="s">
        <v>450</v>
      </c>
      <c r="E1157" s="71" t="s">
        <v>21064</v>
      </c>
      <c r="F1157" s="71" t="s">
        <v>450</v>
      </c>
      <c r="G1157" s="71" t="s">
        <v>21107</v>
      </c>
      <c r="H1157" s="71"/>
      <c r="I1157" s="71" t="s">
        <v>21065</v>
      </c>
      <c r="J1157" s="79">
        <v>2113.58</v>
      </c>
      <c r="K1157" s="71" t="s">
        <v>17156</v>
      </c>
      <c r="L1157" s="71" t="s">
        <v>25879</v>
      </c>
      <c r="M1157" s="72"/>
      <c r="N1157" s="71"/>
      <c r="O1157" s="71"/>
      <c r="P1157" s="71"/>
      <c r="Q1157" s="79">
        <v>2490</v>
      </c>
      <c r="R1157" s="71" t="s">
        <v>25880</v>
      </c>
      <c r="S1157" s="71"/>
      <c r="T1157" s="71" t="s">
        <v>23291</v>
      </c>
      <c r="U1157" s="71" t="s">
        <v>21497</v>
      </c>
      <c r="V1157" s="71" t="s">
        <v>21497</v>
      </c>
      <c r="W1157" s="80"/>
      <c r="X1157" s="71" t="s">
        <v>25881</v>
      </c>
      <c r="Y1157" s="71" t="s">
        <v>25879</v>
      </c>
      <c r="Z1157" s="71"/>
      <c r="AA1157" s="71" t="s">
        <v>397</v>
      </c>
      <c r="AB1157" s="71" t="s">
        <v>397</v>
      </c>
      <c r="AC1157" s="71" t="s">
        <v>21133</v>
      </c>
      <c r="AD1157" s="71" t="s">
        <v>29659</v>
      </c>
      <c r="AE1157" s="71"/>
      <c r="AF1157" s="71"/>
      <c r="AG1157" s="71"/>
      <c r="AH1157" s="71" t="s">
        <v>397</v>
      </c>
      <c r="AI1157" s="71" t="s">
        <v>397</v>
      </c>
      <c r="AJ1157" s="71"/>
      <c r="AK1157" s="71"/>
      <c r="AL1157" s="71"/>
      <c r="AM1157" s="71"/>
      <c r="AN1157" s="71" t="s">
        <v>397</v>
      </c>
      <c r="AO1157" s="71" t="s">
        <v>397</v>
      </c>
      <c r="AP1157" s="71"/>
      <c r="AQ1157" s="71" t="s">
        <v>397</v>
      </c>
      <c r="AR1157" s="71" t="s">
        <v>397</v>
      </c>
      <c r="AS1157" s="71"/>
      <c r="AT1157" s="71" t="s">
        <v>397</v>
      </c>
      <c r="AU1157" s="71"/>
      <c r="AV1157" s="71" t="s">
        <v>21115</v>
      </c>
      <c r="AW1157" s="71" t="s">
        <v>397</v>
      </c>
      <c r="AX1157" s="71" t="s">
        <v>20973</v>
      </c>
      <c r="AY1157" s="71" t="s">
        <v>21578</v>
      </c>
      <c r="AZ1157" s="72">
        <v>45547.407523148097</v>
      </c>
      <c r="BA1157" s="71"/>
      <c r="BB1157" s="71"/>
      <c r="BC1157" s="71"/>
      <c r="BD1157" s="71"/>
      <c r="BE1157" s="71"/>
      <c r="BF1157" s="71"/>
      <c r="BG1157" s="71" t="s">
        <v>21069</v>
      </c>
      <c r="BH1157" s="71" t="s">
        <v>20990</v>
      </c>
      <c r="BI1157" s="71" t="s">
        <v>20978</v>
      </c>
      <c r="BJ1157" s="71" t="s">
        <v>20976</v>
      </c>
      <c r="BK1157" s="71" t="s">
        <v>21070</v>
      </c>
      <c r="BL1157" s="81">
        <v>1</v>
      </c>
      <c r="BM1157" s="81">
        <v>1</v>
      </c>
      <c r="BN1157" s="81">
        <v>0</v>
      </c>
      <c r="BO1157" s="71" t="s">
        <v>21071</v>
      </c>
      <c r="BP1157" s="71" t="s">
        <v>21071</v>
      </c>
      <c r="BQ1157" s="71"/>
      <c r="BR1157" s="71"/>
      <c r="BS1157" s="71"/>
      <c r="BT1157" s="71"/>
      <c r="BU1157" s="72"/>
      <c r="BV1157" s="71"/>
      <c r="BW1157" s="72"/>
      <c r="BX1157" s="79">
        <v>0</v>
      </c>
      <c r="BY1157" s="81">
        <v>0</v>
      </c>
      <c r="BZ1157" s="71"/>
      <c r="CA1157" s="81">
        <v>0</v>
      </c>
      <c r="CB1157" s="71"/>
      <c r="CC1157" s="71"/>
      <c r="CD1157" s="72"/>
      <c r="CE1157" s="71"/>
      <c r="CF1157" s="71"/>
      <c r="CG1157" s="81">
        <v>0</v>
      </c>
      <c r="CH1157" s="71"/>
      <c r="CI1157" s="81">
        <v>0</v>
      </c>
      <c r="CJ1157" s="71"/>
      <c r="CK1157" s="71"/>
      <c r="CL1157" s="71"/>
      <c r="CM1157" s="71"/>
      <c r="CN1157" s="71"/>
      <c r="CO1157" s="71"/>
      <c r="CP1157" s="71"/>
      <c r="CQ1157" s="71"/>
      <c r="CR1157" s="71"/>
      <c r="CS1157" s="71"/>
      <c r="CT1157" s="71"/>
      <c r="CU1157" s="72"/>
      <c r="CV1157" s="71"/>
      <c r="CW1157" s="71"/>
      <c r="CX1157" s="71"/>
      <c r="CY1157" s="71"/>
      <c r="CZ1157" s="71"/>
      <c r="DA1157" s="71"/>
      <c r="DB1157" s="71"/>
    </row>
    <row r="1158" spans="1:106">
      <c r="A1158" s="71" t="s">
        <v>17158</v>
      </c>
      <c r="B1158" s="71" t="s">
        <v>17159</v>
      </c>
      <c r="C1158" s="71" t="s">
        <v>21106</v>
      </c>
      <c r="D1158" s="71" t="s">
        <v>450</v>
      </c>
      <c r="E1158" s="71" t="s">
        <v>21064</v>
      </c>
      <c r="F1158" s="71" t="s">
        <v>450</v>
      </c>
      <c r="G1158" s="71" t="s">
        <v>21210</v>
      </c>
      <c r="H1158" s="71" t="s">
        <v>22714</v>
      </c>
      <c r="I1158" s="71" t="s">
        <v>21065</v>
      </c>
      <c r="J1158" s="79">
        <v>0</v>
      </c>
      <c r="K1158" s="71" t="s">
        <v>25883</v>
      </c>
      <c r="L1158" s="71"/>
      <c r="M1158" s="72">
        <v>45440.406585648103</v>
      </c>
      <c r="N1158" s="71" t="s">
        <v>404</v>
      </c>
      <c r="O1158" s="71"/>
      <c r="P1158" s="71"/>
      <c r="Q1158" s="79">
        <v>18000</v>
      </c>
      <c r="R1158" s="71"/>
      <c r="S1158" s="71"/>
      <c r="T1158" s="71"/>
      <c r="U1158" s="71"/>
      <c r="V1158" s="71"/>
      <c r="W1158" s="80"/>
      <c r="X1158" s="71"/>
      <c r="Y1158" s="71"/>
      <c r="Z1158" s="71"/>
      <c r="AA1158" s="71" t="s">
        <v>397</v>
      </c>
      <c r="AB1158" s="71" t="s">
        <v>397</v>
      </c>
      <c r="AC1158" s="71"/>
      <c r="AD1158" s="71"/>
      <c r="AE1158" s="71"/>
      <c r="AF1158" s="71"/>
      <c r="AG1158" s="71"/>
      <c r="AH1158" s="71" t="s">
        <v>397</v>
      </c>
      <c r="AI1158" s="71" t="s">
        <v>397</v>
      </c>
      <c r="AJ1158" s="71"/>
      <c r="AK1158" s="71"/>
      <c r="AL1158" s="71"/>
      <c r="AM1158" s="71"/>
      <c r="AN1158" s="71" t="s">
        <v>397</v>
      </c>
      <c r="AO1158" s="71" t="s">
        <v>397</v>
      </c>
      <c r="AP1158" s="71"/>
      <c r="AQ1158" s="71" t="s">
        <v>397</v>
      </c>
      <c r="AR1158" s="71" t="s">
        <v>397</v>
      </c>
      <c r="AS1158" s="71"/>
      <c r="AT1158" s="71" t="s">
        <v>397</v>
      </c>
      <c r="AU1158" s="71"/>
      <c r="AV1158" s="71" t="s">
        <v>397</v>
      </c>
      <c r="AW1158" s="71" t="s">
        <v>397</v>
      </c>
      <c r="AX1158" s="71"/>
      <c r="AY1158" s="71"/>
      <c r="AZ1158" s="72"/>
      <c r="BA1158" s="71"/>
      <c r="BB1158" s="71"/>
      <c r="BC1158" s="71"/>
      <c r="BD1158" s="71"/>
      <c r="BE1158" s="71"/>
      <c r="BF1158" s="71"/>
      <c r="BG1158" s="71"/>
      <c r="BH1158" s="71"/>
      <c r="BI1158" s="71"/>
      <c r="BJ1158" s="71"/>
      <c r="BK1158" s="71"/>
      <c r="BL1158" s="81"/>
      <c r="BM1158" s="81"/>
      <c r="BN1158" s="81"/>
      <c r="BO1158" s="71"/>
      <c r="BP1158" s="71"/>
      <c r="BQ1158" s="71"/>
      <c r="BR1158" s="71"/>
      <c r="BS1158" s="71"/>
      <c r="BT1158" s="71"/>
      <c r="BU1158" s="72"/>
      <c r="BV1158" s="71"/>
      <c r="BW1158" s="72"/>
      <c r="BX1158" s="79">
        <v>0</v>
      </c>
      <c r="BY1158" s="81">
        <v>0</v>
      </c>
      <c r="BZ1158" s="71"/>
      <c r="CA1158" s="81">
        <v>0</v>
      </c>
      <c r="CB1158" s="71"/>
      <c r="CC1158" s="71"/>
      <c r="CD1158" s="72"/>
      <c r="CE1158" s="71"/>
      <c r="CF1158" s="71"/>
      <c r="CG1158" s="81">
        <v>0</v>
      </c>
      <c r="CH1158" s="71"/>
      <c r="CI1158" s="81">
        <v>0</v>
      </c>
      <c r="CJ1158" s="71"/>
      <c r="CK1158" s="71"/>
      <c r="CL1158" s="71"/>
      <c r="CM1158" s="71"/>
      <c r="CN1158" s="71"/>
      <c r="CO1158" s="71"/>
      <c r="CP1158" s="71"/>
      <c r="CQ1158" s="71"/>
      <c r="CR1158" s="71"/>
      <c r="CS1158" s="71"/>
      <c r="CT1158" s="71"/>
      <c r="CU1158" s="72"/>
      <c r="CV1158" s="71"/>
      <c r="CW1158" s="71"/>
      <c r="CX1158" s="71"/>
      <c r="CY1158" s="71"/>
      <c r="CZ1158" s="71"/>
      <c r="DA1158" s="71"/>
      <c r="DB1158" s="71"/>
    </row>
    <row r="1159" spans="1:106">
      <c r="A1159" s="71" t="s">
        <v>17165</v>
      </c>
      <c r="B1159" s="71" t="s">
        <v>17166</v>
      </c>
      <c r="C1159" s="71" t="s">
        <v>397</v>
      </c>
      <c r="D1159" s="71" t="s">
        <v>427</v>
      </c>
      <c r="E1159" s="71" t="s">
        <v>21079</v>
      </c>
      <c r="F1159" s="71" t="s">
        <v>427</v>
      </c>
      <c r="G1159" s="71"/>
      <c r="H1159" s="71"/>
      <c r="I1159" s="71" t="s">
        <v>21065</v>
      </c>
      <c r="J1159" s="79">
        <v>9302.2000000000007</v>
      </c>
      <c r="K1159" s="71" t="s">
        <v>17166</v>
      </c>
      <c r="L1159" s="71" t="s">
        <v>25884</v>
      </c>
      <c r="M1159" s="72"/>
      <c r="N1159" s="71"/>
      <c r="O1159" s="71" t="s">
        <v>25885</v>
      </c>
      <c r="P1159" s="71"/>
      <c r="Q1159" s="79">
        <v>0</v>
      </c>
      <c r="R1159" s="71" t="s">
        <v>25886</v>
      </c>
      <c r="S1159" s="71"/>
      <c r="T1159" s="71"/>
      <c r="U1159" s="71" t="s">
        <v>21068</v>
      </c>
      <c r="V1159" s="71" t="s">
        <v>21068</v>
      </c>
      <c r="W1159" s="80"/>
      <c r="X1159" s="71"/>
      <c r="Y1159" s="71" t="s">
        <v>25884</v>
      </c>
      <c r="Z1159" s="71"/>
      <c r="AA1159" s="71" t="s">
        <v>397</v>
      </c>
      <c r="AB1159" s="71" t="s">
        <v>397</v>
      </c>
      <c r="AC1159" s="71" t="s">
        <v>21133</v>
      </c>
      <c r="AD1159" s="71" t="s">
        <v>25887</v>
      </c>
      <c r="AE1159" s="71"/>
      <c r="AF1159" s="71"/>
      <c r="AG1159" s="71"/>
      <c r="AH1159" s="71" t="s">
        <v>397</v>
      </c>
      <c r="AI1159" s="71" t="s">
        <v>397</v>
      </c>
      <c r="AJ1159" s="71"/>
      <c r="AK1159" s="71"/>
      <c r="AL1159" s="71"/>
      <c r="AM1159" s="71"/>
      <c r="AN1159" s="71" t="s">
        <v>397</v>
      </c>
      <c r="AO1159" s="71" t="s">
        <v>397</v>
      </c>
      <c r="AP1159" s="71"/>
      <c r="AQ1159" s="71" t="s">
        <v>397</v>
      </c>
      <c r="AR1159" s="71" t="s">
        <v>397</v>
      </c>
      <c r="AS1159" s="71"/>
      <c r="AT1159" s="71" t="s">
        <v>397</v>
      </c>
      <c r="AU1159" s="71"/>
      <c r="AV1159" s="71" t="s">
        <v>21115</v>
      </c>
      <c r="AW1159" s="71" t="s">
        <v>397</v>
      </c>
      <c r="AX1159" s="71" t="s">
        <v>20973</v>
      </c>
      <c r="AY1159" s="71" t="s">
        <v>21186</v>
      </c>
      <c r="AZ1159" s="72">
        <v>45373.021655092598</v>
      </c>
      <c r="BA1159" s="71"/>
      <c r="BB1159" s="71"/>
      <c r="BC1159" s="71"/>
      <c r="BD1159" s="71"/>
      <c r="BE1159" s="71"/>
      <c r="BF1159" s="71"/>
      <c r="BG1159" s="71" t="s">
        <v>21069</v>
      </c>
      <c r="BH1159" s="71" t="s">
        <v>20990</v>
      </c>
      <c r="BI1159" s="71" t="s">
        <v>20978</v>
      </c>
      <c r="BJ1159" s="71" t="s">
        <v>20976</v>
      </c>
      <c r="BK1159" s="71" t="s">
        <v>21070</v>
      </c>
      <c r="BL1159" s="81">
        <v>1</v>
      </c>
      <c r="BM1159" s="81">
        <v>1</v>
      </c>
      <c r="BN1159" s="81">
        <v>0</v>
      </c>
      <c r="BO1159" s="71" t="s">
        <v>21071</v>
      </c>
      <c r="BP1159" s="71" t="s">
        <v>21071</v>
      </c>
      <c r="BQ1159" s="71"/>
      <c r="BR1159" s="71"/>
      <c r="BS1159" s="71"/>
      <c r="BT1159" s="71"/>
      <c r="BU1159" s="72"/>
      <c r="BV1159" s="71"/>
      <c r="BW1159" s="72"/>
      <c r="BX1159" s="79">
        <v>0</v>
      </c>
      <c r="BY1159" s="81">
        <v>0</v>
      </c>
      <c r="BZ1159" s="71"/>
      <c r="CA1159" s="81">
        <v>0</v>
      </c>
      <c r="CB1159" s="71"/>
      <c r="CC1159" s="71"/>
      <c r="CD1159" s="72"/>
      <c r="CE1159" s="71"/>
      <c r="CF1159" s="71"/>
      <c r="CG1159" s="81">
        <v>0</v>
      </c>
      <c r="CH1159" s="71"/>
      <c r="CI1159" s="81">
        <v>0</v>
      </c>
      <c r="CJ1159" s="71"/>
      <c r="CK1159" s="71"/>
      <c r="CL1159" s="71"/>
      <c r="CM1159" s="71"/>
      <c r="CN1159" s="71"/>
      <c r="CO1159" s="71"/>
      <c r="CP1159" s="71"/>
      <c r="CQ1159" s="71"/>
      <c r="CR1159" s="71"/>
      <c r="CS1159" s="71"/>
      <c r="CT1159" s="71"/>
      <c r="CU1159" s="72"/>
      <c r="CV1159" s="71"/>
      <c r="CW1159" s="71"/>
      <c r="CX1159" s="71"/>
      <c r="CY1159" s="71"/>
      <c r="CZ1159" s="71"/>
      <c r="DA1159" s="71"/>
      <c r="DB1159" s="71"/>
    </row>
    <row r="1160" spans="1:106">
      <c r="A1160" s="71" t="s">
        <v>17249</v>
      </c>
      <c r="B1160" s="71" t="s">
        <v>17250</v>
      </c>
      <c r="C1160" s="71" t="s">
        <v>397</v>
      </c>
      <c r="D1160" s="71" t="s">
        <v>427</v>
      </c>
      <c r="E1160" s="71" t="s">
        <v>21064</v>
      </c>
      <c r="F1160" s="71" t="s">
        <v>427</v>
      </c>
      <c r="G1160" s="71" t="s">
        <v>21107</v>
      </c>
      <c r="H1160" s="71" t="s">
        <v>21187</v>
      </c>
      <c r="I1160" s="71" t="s">
        <v>21065</v>
      </c>
      <c r="J1160" s="79">
        <v>1424.4</v>
      </c>
      <c r="K1160" s="71" t="s">
        <v>25888</v>
      </c>
      <c r="L1160" s="71" t="s">
        <v>25889</v>
      </c>
      <c r="M1160" s="72"/>
      <c r="N1160" s="71"/>
      <c r="O1160" s="71" t="s">
        <v>25890</v>
      </c>
      <c r="P1160" s="71"/>
      <c r="Q1160" s="79">
        <v>0</v>
      </c>
      <c r="R1160" s="71" t="s">
        <v>24254</v>
      </c>
      <c r="S1160" s="71"/>
      <c r="T1160" s="71"/>
      <c r="U1160" s="71" t="s">
        <v>21346</v>
      </c>
      <c r="V1160" s="71" t="s">
        <v>21346</v>
      </c>
      <c r="W1160" s="80"/>
      <c r="X1160" s="71"/>
      <c r="Y1160" s="71" t="s">
        <v>25889</v>
      </c>
      <c r="Z1160" s="71"/>
      <c r="AA1160" s="71" t="s">
        <v>397</v>
      </c>
      <c r="AB1160" s="71" t="s">
        <v>397</v>
      </c>
      <c r="AC1160" s="71" t="s">
        <v>21133</v>
      </c>
      <c r="AD1160" s="71" t="s">
        <v>25891</v>
      </c>
      <c r="AE1160" s="71"/>
      <c r="AF1160" s="71"/>
      <c r="AG1160" s="71"/>
      <c r="AH1160" s="71" t="s">
        <v>397</v>
      </c>
      <c r="AI1160" s="71" t="s">
        <v>397</v>
      </c>
      <c r="AJ1160" s="71"/>
      <c r="AK1160" s="71"/>
      <c r="AL1160" s="71"/>
      <c r="AM1160" s="71"/>
      <c r="AN1160" s="71" t="s">
        <v>397</v>
      </c>
      <c r="AO1160" s="71" t="s">
        <v>397</v>
      </c>
      <c r="AP1160" s="71"/>
      <c r="AQ1160" s="71" t="s">
        <v>397</v>
      </c>
      <c r="AR1160" s="71" t="s">
        <v>397</v>
      </c>
      <c r="AS1160" s="71"/>
      <c r="AT1160" s="71" t="s">
        <v>397</v>
      </c>
      <c r="AU1160" s="71"/>
      <c r="AV1160" s="71" t="s">
        <v>21115</v>
      </c>
      <c r="AW1160" s="71" t="s">
        <v>397</v>
      </c>
      <c r="AX1160" s="71" t="s">
        <v>20973</v>
      </c>
      <c r="AY1160" s="71" t="s">
        <v>21346</v>
      </c>
      <c r="AZ1160" s="72">
        <v>44980.542662036998</v>
      </c>
      <c r="BA1160" s="71"/>
      <c r="BB1160" s="71"/>
      <c r="BC1160" s="71"/>
      <c r="BD1160" s="71"/>
      <c r="BE1160" s="71"/>
      <c r="BF1160" s="71"/>
      <c r="BG1160" s="71" t="s">
        <v>21069</v>
      </c>
      <c r="BH1160" s="71" t="s">
        <v>20990</v>
      </c>
      <c r="BI1160" s="71" t="s">
        <v>20978</v>
      </c>
      <c r="BJ1160" s="71" t="s">
        <v>20976</v>
      </c>
      <c r="BK1160" s="71" t="s">
        <v>21070</v>
      </c>
      <c r="BL1160" s="81">
        <v>1</v>
      </c>
      <c r="BM1160" s="81">
        <v>1</v>
      </c>
      <c r="BN1160" s="81">
        <v>0</v>
      </c>
      <c r="BO1160" s="71" t="s">
        <v>21071</v>
      </c>
      <c r="BP1160" s="71" t="s">
        <v>21071</v>
      </c>
      <c r="BQ1160" s="71"/>
      <c r="BR1160" s="71"/>
      <c r="BS1160" s="71"/>
      <c r="BT1160" s="71"/>
      <c r="BU1160" s="72"/>
      <c r="BV1160" s="71"/>
      <c r="BW1160" s="72"/>
      <c r="BX1160" s="79">
        <v>0</v>
      </c>
      <c r="BY1160" s="81">
        <v>0</v>
      </c>
      <c r="BZ1160" s="71"/>
      <c r="CA1160" s="81">
        <v>0</v>
      </c>
      <c r="CB1160" s="71"/>
      <c r="CC1160" s="71"/>
      <c r="CD1160" s="72"/>
      <c r="CE1160" s="71"/>
      <c r="CF1160" s="71"/>
      <c r="CG1160" s="81">
        <v>0</v>
      </c>
      <c r="CH1160" s="71"/>
      <c r="CI1160" s="81">
        <v>0</v>
      </c>
      <c r="CJ1160" s="71"/>
      <c r="CK1160" s="71"/>
      <c r="CL1160" s="71"/>
      <c r="CM1160" s="71"/>
      <c r="CN1160" s="71"/>
      <c r="CO1160" s="71"/>
      <c r="CP1160" s="71"/>
      <c r="CQ1160" s="71"/>
      <c r="CR1160" s="71"/>
      <c r="CS1160" s="71"/>
      <c r="CT1160" s="71"/>
      <c r="CU1160" s="72"/>
      <c r="CV1160" s="71"/>
      <c r="CW1160" s="71"/>
      <c r="CX1160" s="71"/>
      <c r="CY1160" s="71"/>
      <c r="CZ1160" s="71"/>
      <c r="DA1160" s="71"/>
      <c r="DB1160" s="71"/>
    </row>
    <row r="1161" spans="1:106">
      <c r="A1161" s="71" t="s">
        <v>17285</v>
      </c>
      <c r="B1161" s="71" t="s">
        <v>17286</v>
      </c>
      <c r="C1161" s="71" t="s">
        <v>397</v>
      </c>
      <c r="D1161" s="71" t="s">
        <v>427</v>
      </c>
      <c r="E1161" s="71" t="s">
        <v>21079</v>
      </c>
      <c r="F1161" s="71" t="s">
        <v>427</v>
      </c>
      <c r="G1161" s="71"/>
      <c r="H1161" s="71"/>
      <c r="I1161" s="71" t="s">
        <v>21065</v>
      </c>
      <c r="J1161" s="79">
        <v>11015.99</v>
      </c>
      <c r="K1161" s="71" t="s">
        <v>25892</v>
      </c>
      <c r="L1161" s="71" t="s">
        <v>25893</v>
      </c>
      <c r="M1161" s="72"/>
      <c r="N1161" s="71"/>
      <c r="O1161" s="71" t="s">
        <v>25894</v>
      </c>
      <c r="P1161" s="71"/>
      <c r="Q1161" s="79">
        <v>0</v>
      </c>
      <c r="R1161" s="71" t="s">
        <v>25895</v>
      </c>
      <c r="S1161" s="71"/>
      <c r="T1161" s="71"/>
      <c r="U1161" s="71" t="s">
        <v>21068</v>
      </c>
      <c r="V1161" s="71" t="s">
        <v>21068</v>
      </c>
      <c r="W1161" s="80"/>
      <c r="X1161" s="71"/>
      <c r="Y1161" s="71" t="s">
        <v>25893</v>
      </c>
      <c r="Z1161" s="71"/>
      <c r="AA1161" s="71" t="s">
        <v>397</v>
      </c>
      <c r="AB1161" s="71" t="s">
        <v>397</v>
      </c>
      <c r="AC1161" s="71" t="s">
        <v>21133</v>
      </c>
      <c r="AD1161" s="71" t="s">
        <v>29660</v>
      </c>
      <c r="AE1161" s="71"/>
      <c r="AF1161" s="71"/>
      <c r="AG1161" s="71"/>
      <c r="AH1161" s="71" t="s">
        <v>397</v>
      </c>
      <c r="AI1161" s="71" t="s">
        <v>397</v>
      </c>
      <c r="AJ1161" s="71"/>
      <c r="AK1161" s="71"/>
      <c r="AL1161" s="71"/>
      <c r="AM1161" s="71"/>
      <c r="AN1161" s="71" t="s">
        <v>397</v>
      </c>
      <c r="AO1161" s="71" t="s">
        <v>397</v>
      </c>
      <c r="AP1161" s="71"/>
      <c r="AQ1161" s="71" t="s">
        <v>397</v>
      </c>
      <c r="AR1161" s="71" t="s">
        <v>397</v>
      </c>
      <c r="AS1161" s="71"/>
      <c r="AT1161" s="71" t="s">
        <v>397</v>
      </c>
      <c r="AU1161" s="71"/>
      <c r="AV1161" s="71" t="s">
        <v>21115</v>
      </c>
      <c r="AW1161" s="71" t="s">
        <v>397</v>
      </c>
      <c r="AX1161" s="71" t="s">
        <v>20973</v>
      </c>
      <c r="AY1161" s="71" t="s">
        <v>21557</v>
      </c>
      <c r="AZ1161" s="72">
        <v>45435.324768518498</v>
      </c>
      <c r="BA1161" s="71"/>
      <c r="BB1161" s="71"/>
      <c r="BC1161" s="71"/>
      <c r="BD1161" s="71"/>
      <c r="BE1161" s="71"/>
      <c r="BF1161" s="71"/>
      <c r="BG1161" s="71" t="s">
        <v>21069</v>
      </c>
      <c r="BH1161" s="71" t="s">
        <v>20990</v>
      </c>
      <c r="BI1161" s="71" t="s">
        <v>20978</v>
      </c>
      <c r="BJ1161" s="71" t="s">
        <v>20976</v>
      </c>
      <c r="BK1161" s="71" t="s">
        <v>21070</v>
      </c>
      <c r="BL1161" s="81">
        <v>1</v>
      </c>
      <c r="BM1161" s="81">
        <v>1</v>
      </c>
      <c r="BN1161" s="81">
        <v>0</v>
      </c>
      <c r="BO1161" s="71" t="s">
        <v>21071</v>
      </c>
      <c r="BP1161" s="71" t="s">
        <v>21071</v>
      </c>
      <c r="BQ1161" s="71"/>
      <c r="BR1161" s="71"/>
      <c r="BS1161" s="71"/>
      <c r="BT1161" s="71"/>
      <c r="BU1161" s="72"/>
      <c r="BV1161" s="71"/>
      <c r="BW1161" s="72"/>
      <c r="BX1161" s="79">
        <v>0</v>
      </c>
      <c r="BY1161" s="81">
        <v>0</v>
      </c>
      <c r="BZ1161" s="71"/>
      <c r="CA1161" s="81">
        <v>0</v>
      </c>
      <c r="CB1161" s="71"/>
      <c r="CC1161" s="71"/>
      <c r="CD1161" s="72"/>
      <c r="CE1161" s="71"/>
      <c r="CF1161" s="71"/>
      <c r="CG1161" s="81">
        <v>0</v>
      </c>
      <c r="CH1161" s="71"/>
      <c r="CI1161" s="81">
        <v>0</v>
      </c>
      <c r="CJ1161" s="71"/>
      <c r="CK1161" s="71"/>
      <c r="CL1161" s="71"/>
      <c r="CM1161" s="71"/>
      <c r="CN1161" s="71"/>
      <c r="CO1161" s="71"/>
      <c r="CP1161" s="71"/>
      <c r="CQ1161" s="71"/>
      <c r="CR1161" s="71"/>
      <c r="CS1161" s="71"/>
      <c r="CT1161" s="71"/>
      <c r="CU1161" s="72"/>
      <c r="CV1161" s="71"/>
      <c r="CW1161" s="71"/>
      <c r="CX1161" s="71"/>
      <c r="CY1161" s="71"/>
      <c r="CZ1161" s="71"/>
      <c r="DA1161" s="71"/>
      <c r="DB1161" s="71"/>
    </row>
    <row r="1162" spans="1:106">
      <c r="A1162" s="71" t="s">
        <v>17303</v>
      </c>
      <c r="B1162" s="71" t="s">
        <v>17304</v>
      </c>
      <c r="C1162" s="71" t="s">
        <v>397</v>
      </c>
      <c r="D1162" s="71" t="s">
        <v>450</v>
      </c>
      <c r="E1162" s="71" t="s">
        <v>21064</v>
      </c>
      <c r="F1162" s="71" t="s">
        <v>450</v>
      </c>
      <c r="G1162" s="71" t="s">
        <v>21210</v>
      </c>
      <c r="H1162" s="71" t="s">
        <v>21122</v>
      </c>
      <c r="I1162" s="71" t="s">
        <v>21065</v>
      </c>
      <c r="J1162" s="79">
        <v>393.64</v>
      </c>
      <c r="K1162" s="71" t="s">
        <v>17304</v>
      </c>
      <c r="L1162" s="71" t="s">
        <v>25901</v>
      </c>
      <c r="M1162" s="72"/>
      <c r="N1162" s="71"/>
      <c r="O1162" s="71" t="s">
        <v>25902</v>
      </c>
      <c r="P1162" s="71"/>
      <c r="Q1162" s="79">
        <v>2400</v>
      </c>
      <c r="R1162" s="71" t="s">
        <v>25903</v>
      </c>
      <c r="S1162" s="71"/>
      <c r="T1162" s="71" t="s">
        <v>25904</v>
      </c>
      <c r="U1162" s="71" t="s">
        <v>21346</v>
      </c>
      <c r="V1162" s="71" t="s">
        <v>21346</v>
      </c>
      <c r="W1162" s="80"/>
      <c r="X1162" s="71" t="s">
        <v>25905</v>
      </c>
      <c r="Y1162" s="71" t="s">
        <v>25901</v>
      </c>
      <c r="Z1162" s="71"/>
      <c r="AA1162" s="71" t="s">
        <v>397</v>
      </c>
      <c r="AB1162" s="71" t="s">
        <v>397</v>
      </c>
      <c r="AC1162" s="71" t="s">
        <v>21133</v>
      </c>
      <c r="AD1162" s="71" t="s">
        <v>29661</v>
      </c>
      <c r="AE1162" s="71"/>
      <c r="AF1162" s="71"/>
      <c r="AG1162" s="71"/>
      <c r="AH1162" s="71" t="s">
        <v>397</v>
      </c>
      <c r="AI1162" s="71" t="s">
        <v>397</v>
      </c>
      <c r="AJ1162" s="71"/>
      <c r="AK1162" s="71"/>
      <c r="AL1162" s="71"/>
      <c r="AM1162" s="71"/>
      <c r="AN1162" s="71" t="s">
        <v>397</v>
      </c>
      <c r="AO1162" s="71" t="s">
        <v>397</v>
      </c>
      <c r="AP1162" s="71"/>
      <c r="AQ1162" s="71" t="s">
        <v>397</v>
      </c>
      <c r="AR1162" s="71" t="s">
        <v>397</v>
      </c>
      <c r="AS1162" s="71"/>
      <c r="AT1162" s="71" t="s">
        <v>397</v>
      </c>
      <c r="AU1162" s="71"/>
      <c r="AV1162" s="71" t="s">
        <v>21115</v>
      </c>
      <c r="AW1162" s="71" t="s">
        <v>397</v>
      </c>
      <c r="AX1162" s="71" t="s">
        <v>20973</v>
      </c>
      <c r="AY1162" s="71" t="s">
        <v>21578</v>
      </c>
      <c r="AZ1162" s="72">
        <v>45547.407569444404</v>
      </c>
      <c r="BA1162" s="71"/>
      <c r="BB1162" s="71"/>
      <c r="BC1162" s="71"/>
      <c r="BD1162" s="71"/>
      <c r="BE1162" s="71"/>
      <c r="BF1162" s="71"/>
      <c r="BG1162" s="71" t="s">
        <v>21069</v>
      </c>
      <c r="BH1162" s="71" t="s">
        <v>20990</v>
      </c>
      <c r="BI1162" s="71" t="s">
        <v>20978</v>
      </c>
      <c r="BJ1162" s="71" t="s">
        <v>20976</v>
      </c>
      <c r="BK1162" s="71" t="s">
        <v>21070</v>
      </c>
      <c r="BL1162" s="81">
        <v>1</v>
      </c>
      <c r="BM1162" s="81">
        <v>1</v>
      </c>
      <c r="BN1162" s="81">
        <v>0</v>
      </c>
      <c r="BO1162" s="71" t="s">
        <v>21071</v>
      </c>
      <c r="BP1162" s="71" t="s">
        <v>21071</v>
      </c>
      <c r="BQ1162" s="71"/>
      <c r="BR1162" s="71"/>
      <c r="BS1162" s="71"/>
      <c r="BT1162" s="71"/>
      <c r="BU1162" s="72"/>
      <c r="BV1162" s="71"/>
      <c r="BW1162" s="72"/>
      <c r="BX1162" s="79">
        <v>0</v>
      </c>
      <c r="BY1162" s="81">
        <v>0</v>
      </c>
      <c r="BZ1162" s="71"/>
      <c r="CA1162" s="81">
        <v>0</v>
      </c>
      <c r="CB1162" s="71"/>
      <c r="CC1162" s="71"/>
      <c r="CD1162" s="72"/>
      <c r="CE1162" s="71"/>
      <c r="CF1162" s="71"/>
      <c r="CG1162" s="81">
        <v>0</v>
      </c>
      <c r="CH1162" s="71"/>
      <c r="CI1162" s="81">
        <v>0</v>
      </c>
      <c r="CJ1162" s="71"/>
      <c r="CK1162" s="71"/>
      <c r="CL1162" s="71"/>
      <c r="CM1162" s="71"/>
      <c r="CN1162" s="71"/>
      <c r="CO1162" s="71"/>
      <c r="CP1162" s="71"/>
      <c r="CQ1162" s="71"/>
      <c r="CR1162" s="71"/>
      <c r="CS1162" s="71"/>
      <c r="CT1162" s="71"/>
      <c r="CU1162" s="72"/>
      <c r="CV1162" s="71"/>
      <c r="CW1162" s="71"/>
      <c r="CX1162" s="71"/>
      <c r="CY1162" s="71"/>
      <c r="CZ1162" s="71"/>
      <c r="DA1162" s="71"/>
      <c r="DB1162" s="71"/>
    </row>
    <row r="1163" spans="1:106">
      <c r="A1163" s="71" t="s">
        <v>124</v>
      </c>
      <c r="B1163" s="71" t="s">
        <v>125</v>
      </c>
      <c r="C1163" s="71" t="s">
        <v>397</v>
      </c>
      <c r="D1163" s="71" t="s">
        <v>450</v>
      </c>
      <c r="E1163" s="71" t="s">
        <v>21079</v>
      </c>
      <c r="F1163" s="71" t="s">
        <v>450</v>
      </c>
      <c r="G1163" s="71" t="s">
        <v>21663</v>
      </c>
      <c r="H1163" s="71" t="s">
        <v>21897</v>
      </c>
      <c r="I1163" s="71" t="s">
        <v>21065</v>
      </c>
      <c r="J1163" s="79">
        <v>31684.6</v>
      </c>
      <c r="K1163" s="71" t="s">
        <v>25907</v>
      </c>
      <c r="L1163" s="71" t="s">
        <v>25908</v>
      </c>
      <c r="M1163" s="72">
        <v>45714.649826388901</v>
      </c>
      <c r="N1163" s="71" t="s">
        <v>390</v>
      </c>
      <c r="O1163" s="71" t="s">
        <v>25909</v>
      </c>
      <c r="P1163" s="71"/>
      <c r="Q1163" s="79">
        <v>999999999</v>
      </c>
      <c r="R1163" s="71"/>
      <c r="S1163" s="71"/>
      <c r="T1163" s="71"/>
      <c r="U1163" s="71"/>
      <c r="V1163" s="71"/>
      <c r="W1163" s="80"/>
      <c r="X1163" s="71" t="s">
        <v>25910</v>
      </c>
      <c r="Y1163" s="71" t="s">
        <v>25908</v>
      </c>
      <c r="Z1163" s="71"/>
      <c r="AA1163" s="71" t="s">
        <v>397</v>
      </c>
      <c r="AB1163" s="71" t="s">
        <v>397</v>
      </c>
      <c r="AC1163" s="71" t="s">
        <v>21133</v>
      </c>
      <c r="AD1163" s="71" t="s">
        <v>29662</v>
      </c>
      <c r="AE1163" s="71"/>
      <c r="AF1163" s="71"/>
      <c r="AG1163" s="71"/>
      <c r="AH1163" s="71" t="s">
        <v>397</v>
      </c>
      <c r="AI1163" s="71" t="s">
        <v>397</v>
      </c>
      <c r="AJ1163" s="71"/>
      <c r="AK1163" s="71"/>
      <c r="AL1163" s="71"/>
      <c r="AM1163" s="71"/>
      <c r="AN1163" s="71" t="s">
        <v>397</v>
      </c>
      <c r="AO1163" s="71" t="s">
        <v>397</v>
      </c>
      <c r="AP1163" s="71"/>
      <c r="AQ1163" s="71" t="s">
        <v>397</v>
      </c>
      <c r="AR1163" s="71" t="s">
        <v>397</v>
      </c>
      <c r="AS1163" s="71"/>
      <c r="AT1163" s="71" t="s">
        <v>397</v>
      </c>
      <c r="AU1163" s="71"/>
      <c r="AV1163" s="71" t="s">
        <v>21115</v>
      </c>
      <c r="AW1163" s="71" t="s">
        <v>397</v>
      </c>
      <c r="AX1163" s="71" t="s">
        <v>20973</v>
      </c>
      <c r="AY1163" s="71" t="s">
        <v>21578</v>
      </c>
      <c r="AZ1163" s="72">
        <v>45547.407581018502</v>
      </c>
      <c r="BA1163" s="71"/>
      <c r="BB1163" s="71"/>
      <c r="BC1163" s="71"/>
      <c r="BD1163" s="71"/>
      <c r="BE1163" s="71"/>
      <c r="BF1163" s="71"/>
      <c r="BG1163" s="71"/>
      <c r="BH1163" s="71"/>
      <c r="BI1163" s="71"/>
      <c r="BJ1163" s="71"/>
      <c r="BK1163" s="71"/>
      <c r="BL1163" s="81"/>
      <c r="BM1163" s="81"/>
      <c r="BN1163" s="81"/>
      <c r="BO1163" s="71"/>
      <c r="BP1163" s="71"/>
      <c r="BQ1163" s="71"/>
      <c r="BR1163" s="71"/>
      <c r="BS1163" s="71"/>
      <c r="BT1163" s="71"/>
      <c r="BU1163" s="72"/>
      <c r="BV1163" s="71"/>
      <c r="BW1163" s="72"/>
      <c r="BX1163" s="79">
        <v>0</v>
      </c>
      <c r="BY1163" s="81">
        <v>0</v>
      </c>
      <c r="BZ1163" s="71"/>
      <c r="CA1163" s="81">
        <v>0</v>
      </c>
      <c r="CB1163" s="71"/>
      <c r="CC1163" s="71"/>
      <c r="CD1163" s="72"/>
      <c r="CE1163" s="71"/>
      <c r="CF1163" s="71"/>
      <c r="CG1163" s="81">
        <v>0</v>
      </c>
      <c r="CH1163" s="71"/>
      <c r="CI1163" s="81">
        <v>0</v>
      </c>
      <c r="CJ1163" s="71"/>
      <c r="CK1163" s="71"/>
      <c r="CL1163" s="71"/>
      <c r="CM1163" s="71"/>
      <c r="CN1163" s="71"/>
      <c r="CO1163" s="71"/>
      <c r="CP1163" s="71"/>
      <c r="CQ1163" s="71"/>
      <c r="CR1163" s="71"/>
      <c r="CS1163" s="71"/>
      <c r="CT1163" s="71"/>
      <c r="CU1163" s="72"/>
      <c r="CV1163" s="71"/>
      <c r="CW1163" s="71"/>
      <c r="CX1163" s="71"/>
      <c r="CY1163" s="71"/>
      <c r="CZ1163" s="71"/>
      <c r="DA1163" s="71"/>
      <c r="DB1163" s="71"/>
    </row>
    <row r="1164" spans="1:106">
      <c r="A1164" s="71" t="s">
        <v>17338</v>
      </c>
      <c r="B1164" s="71" t="s">
        <v>17339</v>
      </c>
      <c r="C1164" s="71" t="s">
        <v>397</v>
      </c>
      <c r="D1164" s="71" t="s">
        <v>450</v>
      </c>
      <c r="E1164" s="71" t="s">
        <v>21079</v>
      </c>
      <c r="F1164" s="71" t="s">
        <v>450</v>
      </c>
      <c r="G1164" s="71"/>
      <c r="H1164" s="71"/>
      <c r="I1164" s="71" t="s">
        <v>21065</v>
      </c>
      <c r="J1164" s="79">
        <v>0</v>
      </c>
      <c r="K1164" s="71" t="s">
        <v>25912</v>
      </c>
      <c r="L1164" s="71" t="s">
        <v>25913</v>
      </c>
      <c r="M1164" s="72"/>
      <c r="N1164" s="71"/>
      <c r="O1164" s="71" t="s">
        <v>25914</v>
      </c>
      <c r="P1164" s="71"/>
      <c r="Q1164" s="79">
        <v>500</v>
      </c>
      <c r="R1164" s="71"/>
      <c r="S1164" s="71"/>
      <c r="T1164" s="71"/>
      <c r="U1164" s="71"/>
      <c r="V1164" s="71"/>
      <c r="W1164" s="80"/>
      <c r="X1164" s="71" t="s">
        <v>25915</v>
      </c>
      <c r="Y1164" s="71" t="s">
        <v>25913</v>
      </c>
      <c r="Z1164" s="71"/>
      <c r="AA1164" s="71" t="s">
        <v>397</v>
      </c>
      <c r="AB1164" s="71" t="s">
        <v>397</v>
      </c>
      <c r="AC1164" s="71" t="s">
        <v>21133</v>
      </c>
      <c r="AD1164" s="71" t="s">
        <v>29663</v>
      </c>
      <c r="AE1164" s="71"/>
      <c r="AF1164" s="71"/>
      <c r="AG1164" s="71"/>
      <c r="AH1164" s="71" t="s">
        <v>397</v>
      </c>
      <c r="AI1164" s="71" t="s">
        <v>397</v>
      </c>
      <c r="AJ1164" s="71"/>
      <c r="AK1164" s="71"/>
      <c r="AL1164" s="71"/>
      <c r="AM1164" s="71"/>
      <c r="AN1164" s="71" t="s">
        <v>397</v>
      </c>
      <c r="AO1164" s="71" t="s">
        <v>397</v>
      </c>
      <c r="AP1164" s="71"/>
      <c r="AQ1164" s="71" t="s">
        <v>397</v>
      </c>
      <c r="AR1164" s="71" t="s">
        <v>397</v>
      </c>
      <c r="AS1164" s="71"/>
      <c r="AT1164" s="71" t="s">
        <v>397</v>
      </c>
      <c r="AU1164" s="71"/>
      <c r="AV1164" s="71" t="s">
        <v>21115</v>
      </c>
      <c r="AW1164" s="71" t="s">
        <v>397</v>
      </c>
      <c r="AX1164" s="71" t="s">
        <v>20973</v>
      </c>
      <c r="AY1164" s="71" t="s">
        <v>21578</v>
      </c>
      <c r="AZ1164" s="72">
        <v>45547.407604166699</v>
      </c>
      <c r="BA1164" s="71"/>
      <c r="BB1164" s="71"/>
      <c r="BC1164" s="71"/>
      <c r="BD1164" s="71"/>
      <c r="BE1164" s="71"/>
      <c r="BF1164" s="71"/>
      <c r="BG1164" s="71"/>
      <c r="BH1164" s="71"/>
      <c r="BI1164" s="71"/>
      <c r="BJ1164" s="71"/>
      <c r="BK1164" s="71"/>
      <c r="BL1164" s="81"/>
      <c r="BM1164" s="81"/>
      <c r="BN1164" s="81"/>
      <c r="BO1164" s="71"/>
      <c r="BP1164" s="71"/>
      <c r="BQ1164" s="71"/>
      <c r="BR1164" s="71"/>
      <c r="BS1164" s="71"/>
      <c r="BT1164" s="71"/>
      <c r="BU1164" s="72"/>
      <c r="BV1164" s="71"/>
      <c r="BW1164" s="72"/>
      <c r="BX1164" s="79">
        <v>0</v>
      </c>
      <c r="BY1164" s="81">
        <v>0</v>
      </c>
      <c r="BZ1164" s="71"/>
      <c r="CA1164" s="81">
        <v>0</v>
      </c>
      <c r="CB1164" s="71"/>
      <c r="CC1164" s="71"/>
      <c r="CD1164" s="72"/>
      <c r="CE1164" s="71"/>
      <c r="CF1164" s="71"/>
      <c r="CG1164" s="81">
        <v>0</v>
      </c>
      <c r="CH1164" s="71"/>
      <c r="CI1164" s="81">
        <v>0</v>
      </c>
      <c r="CJ1164" s="71"/>
      <c r="CK1164" s="71"/>
      <c r="CL1164" s="71"/>
      <c r="CM1164" s="71"/>
      <c r="CN1164" s="71"/>
      <c r="CO1164" s="71"/>
      <c r="CP1164" s="71"/>
      <c r="CQ1164" s="71"/>
      <c r="CR1164" s="71"/>
      <c r="CS1164" s="71"/>
      <c r="CT1164" s="71"/>
      <c r="CU1164" s="72"/>
      <c r="CV1164" s="71"/>
      <c r="CW1164" s="71"/>
      <c r="CX1164" s="71"/>
      <c r="CY1164" s="71"/>
      <c r="CZ1164" s="71"/>
      <c r="DA1164" s="71"/>
      <c r="DB1164" s="71"/>
    </row>
    <row r="1165" spans="1:106">
      <c r="A1165" s="71" t="s">
        <v>17392</v>
      </c>
      <c r="B1165" s="71" t="s">
        <v>17393</v>
      </c>
      <c r="C1165" s="71" t="s">
        <v>397</v>
      </c>
      <c r="D1165" s="71" t="s">
        <v>450</v>
      </c>
      <c r="E1165" s="71" t="s">
        <v>21836</v>
      </c>
      <c r="F1165" s="71" t="s">
        <v>450</v>
      </c>
      <c r="G1165" s="71" t="s">
        <v>21121</v>
      </c>
      <c r="H1165" s="71"/>
      <c r="I1165" s="71" t="s">
        <v>21065</v>
      </c>
      <c r="J1165" s="79">
        <v>0</v>
      </c>
      <c r="K1165" s="71" t="s">
        <v>25917</v>
      </c>
      <c r="L1165" s="71"/>
      <c r="M1165" s="72"/>
      <c r="N1165" s="71"/>
      <c r="O1165" s="71"/>
      <c r="P1165" s="71"/>
      <c r="Q1165" s="79">
        <v>2500</v>
      </c>
      <c r="R1165" s="71"/>
      <c r="S1165" s="71"/>
      <c r="T1165" s="71"/>
      <c r="U1165" s="71"/>
      <c r="V1165" s="71"/>
      <c r="W1165" s="80"/>
      <c r="X1165" s="71"/>
      <c r="Y1165" s="71"/>
      <c r="Z1165" s="71"/>
      <c r="AA1165" s="71" t="s">
        <v>397</v>
      </c>
      <c r="AB1165" s="71" t="s">
        <v>397</v>
      </c>
      <c r="AC1165" s="71"/>
      <c r="AD1165" s="71"/>
      <c r="AE1165" s="71"/>
      <c r="AF1165" s="71"/>
      <c r="AG1165" s="71"/>
      <c r="AH1165" s="71" t="s">
        <v>397</v>
      </c>
      <c r="AI1165" s="71" t="s">
        <v>397</v>
      </c>
      <c r="AJ1165" s="71"/>
      <c r="AK1165" s="71"/>
      <c r="AL1165" s="71"/>
      <c r="AM1165" s="71"/>
      <c r="AN1165" s="71" t="s">
        <v>397</v>
      </c>
      <c r="AO1165" s="71" t="s">
        <v>397</v>
      </c>
      <c r="AP1165" s="71"/>
      <c r="AQ1165" s="71" t="s">
        <v>397</v>
      </c>
      <c r="AR1165" s="71" t="s">
        <v>397</v>
      </c>
      <c r="AS1165" s="71"/>
      <c r="AT1165" s="71" t="s">
        <v>397</v>
      </c>
      <c r="AU1165" s="71"/>
      <c r="AV1165" s="71" t="s">
        <v>397</v>
      </c>
      <c r="AW1165" s="71" t="s">
        <v>397</v>
      </c>
      <c r="AX1165" s="71"/>
      <c r="AY1165" s="71"/>
      <c r="AZ1165" s="72"/>
      <c r="BA1165" s="71"/>
      <c r="BB1165" s="71"/>
      <c r="BC1165" s="71"/>
      <c r="BD1165" s="71"/>
      <c r="BE1165" s="71"/>
      <c r="BF1165" s="71"/>
      <c r="BG1165" s="71"/>
      <c r="BH1165" s="71"/>
      <c r="BI1165" s="71"/>
      <c r="BJ1165" s="71"/>
      <c r="BK1165" s="71"/>
      <c r="BL1165" s="81"/>
      <c r="BM1165" s="81"/>
      <c r="BN1165" s="81"/>
      <c r="BO1165" s="71"/>
      <c r="BP1165" s="71"/>
      <c r="BQ1165" s="71"/>
      <c r="BR1165" s="71"/>
      <c r="BS1165" s="71"/>
      <c r="BT1165" s="71"/>
      <c r="BU1165" s="72"/>
      <c r="BV1165" s="71"/>
      <c r="BW1165" s="72"/>
      <c r="BX1165" s="79">
        <v>0</v>
      </c>
      <c r="BY1165" s="81">
        <v>0</v>
      </c>
      <c r="BZ1165" s="71"/>
      <c r="CA1165" s="81">
        <v>0</v>
      </c>
      <c r="CB1165" s="71"/>
      <c r="CC1165" s="71"/>
      <c r="CD1165" s="72"/>
      <c r="CE1165" s="71"/>
      <c r="CF1165" s="71"/>
      <c r="CG1165" s="81">
        <v>0</v>
      </c>
      <c r="CH1165" s="71"/>
      <c r="CI1165" s="81">
        <v>0</v>
      </c>
      <c r="CJ1165" s="71"/>
      <c r="CK1165" s="71"/>
      <c r="CL1165" s="71"/>
      <c r="CM1165" s="71"/>
      <c r="CN1165" s="71"/>
      <c r="CO1165" s="71"/>
      <c r="CP1165" s="71"/>
      <c r="CQ1165" s="71"/>
      <c r="CR1165" s="71"/>
      <c r="CS1165" s="71"/>
      <c r="CT1165" s="71"/>
      <c r="CU1165" s="72"/>
      <c r="CV1165" s="71"/>
      <c r="CW1165" s="71"/>
      <c r="CX1165" s="71"/>
      <c r="CY1165" s="71"/>
      <c r="CZ1165" s="71"/>
      <c r="DA1165" s="71"/>
      <c r="DB1165" s="71"/>
    </row>
    <row r="1166" spans="1:106">
      <c r="A1166" s="71" t="s">
        <v>17395</v>
      </c>
      <c r="B1166" s="71" t="s">
        <v>17396</v>
      </c>
      <c r="C1166" s="71" t="s">
        <v>397</v>
      </c>
      <c r="D1166" s="71" t="s">
        <v>450</v>
      </c>
      <c r="E1166" s="71" t="s">
        <v>21836</v>
      </c>
      <c r="F1166" s="71" t="s">
        <v>450</v>
      </c>
      <c r="G1166" s="71" t="s">
        <v>21210</v>
      </c>
      <c r="H1166" s="71" t="s">
        <v>21122</v>
      </c>
      <c r="I1166" s="71" t="s">
        <v>21065</v>
      </c>
      <c r="J1166" s="79">
        <v>0</v>
      </c>
      <c r="K1166" s="71" t="s">
        <v>25918</v>
      </c>
      <c r="L1166" s="71" t="s">
        <v>25919</v>
      </c>
      <c r="M1166" s="72"/>
      <c r="N1166" s="71"/>
      <c r="O1166" s="71" t="s">
        <v>25920</v>
      </c>
      <c r="P1166" s="71"/>
      <c r="Q1166" s="79">
        <v>2400</v>
      </c>
      <c r="R1166" s="71"/>
      <c r="S1166" s="71"/>
      <c r="T1166" s="71"/>
      <c r="U1166" s="71"/>
      <c r="V1166" s="71"/>
      <c r="W1166" s="80"/>
      <c r="X1166" s="71" t="s">
        <v>25921</v>
      </c>
      <c r="Y1166" s="71" t="s">
        <v>25919</v>
      </c>
      <c r="Z1166" s="71"/>
      <c r="AA1166" s="71" t="s">
        <v>397</v>
      </c>
      <c r="AB1166" s="71" t="s">
        <v>397</v>
      </c>
      <c r="AC1166" s="71" t="s">
        <v>21133</v>
      </c>
      <c r="AD1166" s="71" t="s">
        <v>29664</v>
      </c>
      <c r="AE1166" s="71"/>
      <c r="AF1166" s="71"/>
      <c r="AG1166" s="71"/>
      <c r="AH1166" s="71" t="s">
        <v>397</v>
      </c>
      <c r="AI1166" s="71" t="s">
        <v>397</v>
      </c>
      <c r="AJ1166" s="71"/>
      <c r="AK1166" s="71"/>
      <c r="AL1166" s="71"/>
      <c r="AM1166" s="71"/>
      <c r="AN1166" s="71" t="s">
        <v>397</v>
      </c>
      <c r="AO1166" s="71" t="s">
        <v>397</v>
      </c>
      <c r="AP1166" s="71"/>
      <c r="AQ1166" s="71" t="s">
        <v>397</v>
      </c>
      <c r="AR1166" s="71" t="s">
        <v>397</v>
      </c>
      <c r="AS1166" s="71"/>
      <c r="AT1166" s="71" t="s">
        <v>397</v>
      </c>
      <c r="AU1166" s="71"/>
      <c r="AV1166" s="71" t="s">
        <v>21115</v>
      </c>
      <c r="AW1166" s="71" t="s">
        <v>397</v>
      </c>
      <c r="AX1166" s="71" t="s">
        <v>20973</v>
      </c>
      <c r="AY1166" s="71" t="s">
        <v>21578</v>
      </c>
      <c r="AZ1166" s="72">
        <v>45547.407627314802</v>
      </c>
      <c r="BA1166" s="71"/>
      <c r="BB1166" s="71"/>
      <c r="BC1166" s="71"/>
      <c r="BD1166" s="71"/>
      <c r="BE1166" s="71"/>
      <c r="BF1166" s="71"/>
      <c r="BG1166" s="71"/>
      <c r="BH1166" s="71"/>
      <c r="BI1166" s="71"/>
      <c r="BJ1166" s="71"/>
      <c r="BK1166" s="71"/>
      <c r="BL1166" s="81"/>
      <c r="BM1166" s="81"/>
      <c r="BN1166" s="81"/>
      <c r="BO1166" s="71"/>
      <c r="BP1166" s="71"/>
      <c r="BQ1166" s="71"/>
      <c r="BR1166" s="71"/>
      <c r="BS1166" s="71"/>
      <c r="BT1166" s="71"/>
      <c r="BU1166" s="72"/>
      <c r="BV1166" s="71"/>
      <c r="BW1166" s="72"/>
      <c r="BX1166" s="79">
        <v>0</v>
      </c>
      <c r="BY1166" s="81">
        <v>0</v>
      </c>
      <c r="BZ1166" s="71"/>
      <c r="CA1166" s="81">
        <v>0</v>
      </c>
      <c r="CB1166" s="71"/>
      <c r="CC1166" s="71"/>
      <c r="CD1166" s="72"/>
      <c r="CE1166" s="71"/>
      <c r="CF1166" s="71"/>
      <c r="CG1166" s="81">
        <v>0</v>
      </c>
      <c r="CH1166" s="71"/>
      <c r="CI1166" s="81">
        <v>0</v>
      </c>
      <c r="CJ1166" s="71"/>
      <c r="CK1166" s="71"/>
      <c r="CL1166" s="71"/>
      <c r="CM1166" s="71"/>
      <c r="CN1166" s="71"/>
      <c r="CO1166" s="71"/>
      <c r="CP1166" s="71"/>
      <c r="CQ1166" s="71"/>
      <c r="CR1166" s="71"/>
      <c r="CS1166" s="71"/>
      <c r="CT1166" s="71"/>
      <c r="CU1166" s="72"/>
      <c r="CV1166" s="71"/>
      <c r="CW1166" s="71"/>
      <c r="CX1166" s="71"/>
      <c r="CY1166" s="71"/>
      <c r="CZ1166" s="71"/>
      <c r="DA1166" s="71"/>
      <c r="DB1166" s="71"/>
    </row>
    <row r="1167" spans="1:106">
      <c r="A1167" s="71" t="s">
        <v>17407</v>
      </c>
      <c r="B1167" s="71" t="s">
        <v>17408</v>
      </c>
      <c r="C1167" s="71" t="s">
        <v>391</v>
      </c>
      <c r="D1167" s="71" t="s">
        <v>427</v>
      </c>
      <c r="E1167" s="71" t="s">
        <v>21079</v>
      </c>
      <c r="F1167" s="71" t="s">
        <v>427</v>
      </c>
      <c r="G1167" s="71"/>
      <c r="H1167" s="71"/>
      <c r="I1167" s="71" t="s">
        <v>21065</v>
      </c>
      <c r="J1167" s="79">
        <v>0</v>
      </c>
      <c r="K1167" s="71"/>
      <c r="L1167" s="71"/>
      <c r="M1167" s="72"/>
      <c r="N1167" s="71"/>
      <c r="O1167" s="71" t="s">
        <v>25925</v>
      </c>
      <c r="P1167" s="71"/>
      <c r="Q1167" s="79">
        <v>0</v>
      </c>
      <c r="R1167" s="71" t="s">
        <v>25926</v>
      </c>
      <c r="S1167" s="71"/>
      <c r="T1167" s="71"/>
      <c r="U1167" s="71" t="s">
        <v>21068</v>
      </c>
      <c r="V1167" s="71" t="s">
        <v>21068</v>
      </c>
      <c r="W1167" s="80"/>
      <c r="X1167" s="71"/>
      <c r="Y1167" s="71"/>
      <c r="Z1167" s="71"/>
      <c r="AA1167" s="71" t="s">
        <v>397</v>
      </c>
      <c r="AB1167" s="71" t="s">
        <v>397</v>
      </c>
      <c r="AC1167" s="71"/>
      <c r="AD1167" s="71"/>
      <c r="AE1167" s="71"/>
      <c r="AF1167" s="71"/>
      <c r="AG1167" s="71"/>
      <c r="AH1167" s="71" t="s">
        <v>397</v>
      </c>
      <c r="AI1167" s="71" t="s">
        <v>397</v>
      </c>
      <c r="AJ1167" s="71"/>
      <c r="AK1167" s="71"/>
      <c r="AL1167" s="71"/>
      <c r="AM1167" s="71"/>
      <c r="AN1167" s="71" t="s">
        <v>397</v>
      </c>
      <c r="AO1167" s="71" t="s">
        <v>397</v>
      </c>
      <c r="AP1167" s="71"/>
      <c r="AQ1167" s="71" t="s">
        <v>397</v>
      </c>
      <c r="AR1167" s="71" t="s">
        <v>397</v>
      </c>
      <c r="AS1167" s="71"/>
      <c r="AT1167" s="71" t="s">
        <v>397</v>
      </c>
      <c r="AU1167" s="71"/>
      <c r="AV1167" s="71" t="s">
        <v>397</v>
      </c>
      <c r="AW1167" s="71" t="s">
        <v>397</v>
      </c>
      <c r="AX1167" s="71"/>
      <c r="AY1167" s="71"/>
      <c r="AZ1167" s="72"/>
      <c r="BA1167" s="71"/>
      <c r="BB1167" s="71"/>
      <c r="BC1167" s="71"/>
      <c r="BD1167" s="71"/>
      <c r="BE1167" s="71"/>
      <c r="BF1167" s="71"/>
      <c r="BG1167" s="71" t="s">
        <v>21069</v>
      </c>
      <c r="BH1167" s="71" t="s">
        <v>20990</v>
      </c>
      <c r="BI1167" s="71" t="s">
        <v>20978</v>
      </c>
      <c r="BJ1167" s="71" t="s">
        <v>20976</v>
      </c>
      <c r="BK1167" s="71" t="s">
        <v>21070</v>
      </c>
      <c r="BL1167" s="81">
        <v>1</v>
      </c>
      <c r="BM1167" s="81">
        <v>1</v>
      </c>
      <c r="BN1167" s="81">
        <v>0</v>
      </c>
      <c r="BO1167" s="71" t="s">
        <v>21071</v>
      </c>
      <c r="BP1167" s="71" t="s">
        <v>21071</v>
      </c>
      <c r="BQ1167" s="71"/>
      <c r="BR1167" s="71"/>
      <c r="BS1167" s="71"/>
      <c r="BT1167" s="71"/>
      <c r="BU1167" s="72"/>
      <c r="BV1167" s="71"/>
      <c r="BW1167" s="72"/>
      <c r="BX1167" s="79">
        <v>0</v>
      </c>
      <c r="BY1167" s="81">
        <v>0</v>
      </c>
      <c r="BZ1167" s="71"/>
      <c r="CA1167" s="81">
        <v>0</v>
      </c>
      <c r="CB1167" s="71"/>
      <c r="CC1167" s="71"/>
      <c r="CD1167" s="72"/>
      <c r="CE1167" s="71"/>
      <c r="CF1167" s="71"/>
      <c r="CG1167" s="81">
        <v>0</v>
      </c>
      <c r="CH1167" s="71"/>
      <c r="CI1167" s="81">
        <v>0</v>
      </c>
      <c r="CJ1167" s="71"/>
      <c r="CK1167" s="71"/>
      <c r="CL1167" s="71"/>
      <c r="CM1167" s="71"/>
      <c r="CN1167" s="71"/>
      <c r="CO1167" s="71"/>
      <c r="CP1167" s="71"/>
      <c r="CQ1167" s="71"/>
      <c r="CR1167" s="71"/>
      <c r="CS1167" s="71"/>
      <c r="CT1167" s="71"/>
      <c r="CU1167" s="72"/>
      <c r="CV1167" s="71"/>
      <c r="CW1167" s="71"/>
      <c r="CX1167" s="71"/>
      <c r="CY1167" s="71"/>
      <c r="CZ1167" s="71"/>
      <c r="DA1167" s="71"/>
      <c r="DB1167" s="71"/>
    </row>
    <row r="1168" spans="1:106">
      <c r="A1168" s="71" t="s">
        <v>17457</v>
      </c>
      <c r="B1168" s="71" t="s">
        <v>17458</v>
      </c>
      <c r="C1168" s="71" t="s">
        <v>397</v>
      </c>
      <c r="D1168" s="71" t="s">
        <v>450</v>
      </c>
      <c r="E1168" s="71" t="s">
        <v>21064</v>
      </c>
      <c r="F1168" s="71" t="s">
        <v>450</v>
      </c>
      <c r="G1168" s="71" t="s">
        <v>21210</v>
      </c>
      <c r="H1168" s="71" t="s">
        <v>107</v>
      </c>
      <c r="I1168" s="71" t="s">
        <v>21065</v>
      </c>
      <c r="J1168" s="79">
        <v>0</v>
      </c>
      <c r="K1168" s="71" t="s">
        <v>25927</v>
      </c>
      <c r="L1168" s="71" t="s">
        <v>25928</v>
      </c>
      <c r="M1168" s="72"/>
      <c r="N1168" s="71"/>
      <c r="O1168" s="71" t="s">
        <v>25929</v>
      </c>
      <c r="P1168" s="71"/>
      <c r="Q1168" s="79">
        <v>500</v>
      </c>
      <c r="R1168" s="71"/>
      <c r="S1168" s="71"/>
      <c r="T1168" s="71"/>
      <c r="U1168" s="71"/>
      <c r="V1168" s="71"/>
      <c r="W1168" s="80"/>
      <c r="X1168" s="71" t="s">
        <v>25930</v>
      </c>
      <c r="Y1168" s="71" t="s">
        <v>25928</v>
      </c>
      <c r="Z1168" s="71"/>
      <c r="AA1168" s="71" t="s">
        <v>397</v>
      </c>
      <c r="AB1168" s="71" t="s">
        <v>397</v>
      </c>
      <c r="AC1168" s="71" t="s">
        <v>21133</v>
      </c>
      <c r="AD1168" s="71" t="s">
        <v>29665</v>
      </c>
      <c r="AE1168" s="71"/>
      <c r="AF1168" s="71"/>
      <c r="AG1168" s="71"/>
      <c r="AH1168" s="71" t="s">
        <v>397</v>
      </c>
      <c r="AI1168" s="71" t="s">
        <v>397</v>
      </c>
      <c r="AJ1168" s="71"/>
      <c r="AK1168" s="71"/>
      <c r="AL1168" s="71"/>
      <c r="AM1168" s="71"/>
      <c r="AN1168" s="71" t="s">
        <v>397</v>
      </c>
      <c r="AO1168" s="71" t="s">
        <v>397</v>
      </c>
      <c r="AP1168" s="71"/>
      <c r="AQ1168" s="71" t="s">
        <v>397</v>
      </c>
      <c r="AR1168" s="71" t="s">
        <v>397</v>
      </c>
      <c r="AS1168" s="71"/>
      <c r="AT1168" s="71" t="s">
        <v>397</v>
      </c>
      <c r="AU1168" s="71"/>
      <c r="AV1168" s="71" t="s">
        <v>21115</v>
      </c>
      <c r="AW1168" s="71" t="s">
        <v>397</v>
      </c>
      <c r="AX1168" s="71" t="s">
        <v>20973</v>
      </c>
      <c r="AY1168" s="71" t="s">
        <v>21578</v>
      </c>
      <c r="AZ1168" s="72">
        <v>45547.407638888901</v>
      </c>
      <c r="BA1168" s="71"/>
      <c r="BB1168" s="71"/>
      <c r="BC1168" s="71"/>
      <c r="BD1168" s="71"/>
      <c r="BE1168" s="71"/>
      <c r="BF1168" s="71"/>
      <c r="BG1168" s="71"/>
      <c r="BH1168" s="71"/>
      <c r="BI1168" s="71"/>
      <c r="BJ1168" s="71"/>
      <c r="BK1168" s="71"/>
      <c r="BL1168" s="81"/>
      <c r="BM1168" s="81"/>
      <c r="BN1168" s="81"/>
      <c r="BO1168" s="71"/>
      <c r="BP1168" s="71"/>
      <c r="BQ1168" s="71"/>
      <c r="BR1168" s="71"/>
      <c r="BS1168" s="71"/>
      <c r="BT1168" s="71"/>
      <c r="BU1168" s="72"/>
      <c r="BV1168" s="71"/>
      <c r="BW1168" s="72"/>
      <c r="BX1168" s="79">
        <v>0</v>
      </c>
      <c r="BY1168" s="81">
        <v>0</v>
      </c>
      <c r="BZ1168" s="71"/>
      <c r="CA1168" s="81">
        <v>0</v>
      </c>
      <c r="CB1168" s="71"/>
      <c r="CC1168" s="71"/>
      <c r="CD1168" s="72"/>
      <c r="CE1168" s="71"/>
      <c r="CF1168" s="71"/>
      <c r="CG1168" s="81">
        <v>0</v>
      </c>
      <c r="CH1168" s="71"/>
      <c r="CI1168" s="81">
        <v>0</v>
      </c>
      <c r="CJ1168" s="71"/>
      <c r="CK1168" s="71"/>
      <c r="CL1168" s="71"/>
      <c r="CM1168" s="71"/>
      <c r="CN1168" s="71"/>
      <c r="CO1168" s="71"/>
      <c r="CP1168" s="71"/>
      <c r="CQ1168" s="71"/>
      <c r="CR1168" s="71"/>
      <c r="CS1168" s="71"/>
      <c r="CT1168" s="71"/>
      <c r="CU1168" s="72"/>
      <c r="CV1168" s="71"/>
      <c r="CW1168" s="71"/>
      <c r="CX1168" s="71"/>
      <c r="CY1168" s="71"/>
      <c r="CZ1168" s="71"/>
      <c r="DA1168" s="71"/>
      <c r="DB1168" s="71"/>
    </row>
    <row r="1169" spans="1:106">
      <c r="A1169" s="71" t="s">
        <v>17460</v>
      </c>
      <c r="B1169" s="71" t="s">
        <v>29666</v>
      </c>
      <c r="C1169" s="71" t="s">
        <v>397</v>
      </c>
      <c r="D1169" s="71" t="s">
        <v>450</v>
      </c>
      <c r="E1169" s="71" t="s">
        <v>21836</v>
      </c>
      <c r="F1169" s="71" t="s">
        <v>450</v>
      </c>
      <c r="G1169" s="71" t="s">
        <v>21107</v>
      </c>
      <c r="H1169" s="71" t="s">
        <v>21187</v>
      </c>
      <c r="I1169" s="71" t="s">
        <v>21065</v>
      </c>
      <c r="J1169" s="79">
        <v>1090.3900000000001</v>
      </c>
      <c r="K1169" s="71" t="s">
        <v>25933</v>
      </c>
      <c r="L1169" s="71" t="s">
        <v>25934</v>
      </c>
      <c r="M1169" s="72"/>
      <c r="N1169" s="71"/>
      <c r="O1169" s="71" t="s">
        <v>25935</v>
      </c>
      <c r="P1169" s="71"/>
      <c r="Q1169" s="79">
        <v>2499</v>
      </c>
      <c r="R1169" s="71" t="s">
        <v>21728</v>
      </c>
      <c r="S1169" s="71"/>
      <c r="T1169" s="71" t="s">
        <v>25936</v>
      </c>
      <c r="U1169" s="71" t="s">
        <v>21868</v>
      </c>
      <c r="V1169" s="71" t="s">
        <v>21868</v>
      </c>
      <c r="W1169" s="80"/>
      <c r="X1169" s="71" t="s">
        <v>25937</v>
      </c>
      <c r="Y1169" s="71" t="s">
        <v>25934</v>
      </c>
      <c r="Z1169" s="71"/>
      <c r="AA1169" s="71" t="s">
        <v>397</v>
      </c>
      <c r="AB1169" s="71" t="s">
        <v>397</v>
      </c>
      <c r="AC1169" s="71" t="s">
        <v>21133</v>
      </c>
      <c r="AD1169" s="71" t="s">
        <v>29667</v>
      </c>
      <c r="AE1169" s="71"/>
      <c r="AF1169" s="71"/>
      <c r="AG1169" s="71"/>
      <c r="AH1169" s="71" t="s">
        <v>397</v>
      </c>
      <c r="AI1169" s="71" t="s">
        <v>397</v>
      </c>
      <c r="AJ1169" s="71"/>
      <c r="AK1169" s="71"/>
      <c r="AL1169" s="71"/>
      <c r="AM1169" s="71"/>
      <c r="AN1169" s="71" t="s">
        <v>397</v>
      </c>
      <c r="AO1169" s="71" t="s">
        <v>397</v>
      </c>
      <c r="AP1169" s="71"/>
      <c r="AQ1169" s="71" t="s">
        <v>397</v>
      </c>
      <c r="AR1169" s="71" t="s">
        <v>397</v>
      </c>
      <c r="AS1169" s="71"/>
      <c r="AT1169" s="71" t="s">
        <v>397</v>
      </c>
      <c r="AU1169" s="71"/>
      <c r="AV1169" s="71" t="s">
        <v>21115</v>
      </c>
      <c r="AW1169" s="71" t="s">
        <v>397</v>
      </c>
      <c r="AX1169" s="71" t="s">
        <v>20973</v>
      </c>
      <c r="AY1169" s="71" t="s">
        <v>21578</v>
      </c>
      <c r="AZ1169" s="72">
        <v>45547.407650462999</v>
      </c>
      <c r="BA1169" s="71"/>
      <c r="BB1169" s="71"/>
      <c r="BC1169" s="71"/>
      <c r="BD1169" s="71"/>
      <c r="BE1169" s="71"/>
      <c r="BF1169" s="71"/>
      <c r="BG1169" s="71" t="s">
        <v>21069</v>
      </c>
      <c r="BH1169" s="71" t="s">
        <v>20990</v>
      </c>
      <c r="BI1169" s="71" t="s">
        <v>20978</v>
      </c>
      <c r="BJ1169" s="71" t="s">
        <v>20976</v>
      </c>
      <c r="BK1169" s="71" t="s">
        <v>21070</v>
      </c>
      <c r="BL1169" s="81">
        <v>1</v>
      </c>
      <c r="BM1169" s="81">
        <v>1</v>
      </c>
      <c r="BN1169" s="81">
        <v>0</v>
      </c>
      <c r="BO1169" s="71" t="s">
        <v>21071</v>
      </c>
      <c r="BP1169" s="71" t="s">
        <v>21071</v>
      </c>
      <c r="BQ1169" s="71"/>
      <c r="BR1169" s="71"/>
      <c r="BS1169" s="71"/>
      <c r="BT1169" s="71"/>
      <c r="BU1169" s="72"/>
      <c r="BV1169" s="71"/>
      <c r="BW1169" s="72"/>
      <c r="BX1169" s="79">
        <v>0</v>
      </c>
      <c r="BY1169" s="81">
        <v>0</v>
      </c>
      <c r="BZ1169" s="71"/>
      <c r="CA1169" s="81">
        <v>0</v>
      </c>
      <c r="CB1169" s="71"/>
      <c r="CC1169" s="71"/>
      <c r="CD1169" s="72"/>
      <c r="CE1169" s="71"/>
      <c r="CF1169" s="71"/>
      <c r="CG1169" s="81">
        <v>0</v>
      </c>
      <c r="CH1169" s="71"/>
      <c r="CI1169" s="81">
        <v>0</v>
      </c>
      <c r="CJ1169" s="71"/>
      <c r="CK1169" s="71"/>
      <c r="CL1169" s="71"/>
      <c r="CM1169" s="71"/>
      <c r="CN1169" s="71"/>
      <c r="CO1169" s="71"/>
      <c r="CP1169" s="71"/>
      <c r="CQ1169" s="71"/>
      <c r="CR1169" s="71"/>
      <c r="CS1169" s="71"/>
      <c r="CT1169" s="71"/>
      <c r="CU1169" s="72"/>
      <c r="CV1169" s="71"/>
      <c r="CW1169" s="71"/>
      <c r="CX1169" s="71"/>
      <c r="CY1169" s="71"/>
      <c r="CZ1169" s="71"/>
      <c r="DA1169" s="71"/>
      <c r="DB1169" s="71"/>
    </row>
    <row r="1170" spans="1:106">
      <c r="A1170" s="71" t="s">
        <v>17463</v>
      </c>
      <c r="B1170" s="71" t="s">
        <v>17464</v>
      </c>
      <c r="C1170" s="71" t="s">
        <v>391</v>
      </c>
      <c r="D1170" s="71" t="s">
        <v>427</v>
      </c>
      <c r="E1170" s="71" t="s">
        <v>21079</v>
      </c>
      <c r="F1170" s="71" t="s">
        <v>427</v>
      </c>
      <c r="G1170" s="71"/>
      <c r="H1170" s="71"/>
      <c r="I1170" s="71" t="s">
        <v>21065</v>
      </c>
      <c r="J1170" s="79">
        <v>0</v>
      </c>
      <c r="K1170" s="71"/>
      <c r="L1170" s="71"/>
      <c r="M1170" s="72"/>
      <c r="N1170" s="71"/>
      <c r="O1170" s="71" t="s">
        <v>25939</v>
      </c>
      <c r="P1170" s="71"/>
      <c r="Q1170" s="79">
        <v>0</v>
      </c>
      <c r="R1170" s="71" t="s">
        <v>25940</v>
      </c>
      <c r="S1170" s="71"/>
      <c r="T1170" s="71"/>
      <c r="U1170" s="71" t="s">
        <v>21068</v>
      </c>
      <c r="V1170" s="71" t="s">
        <v>21068</v>
      </c>
      <c r="W1170" s="80"/>
      <c r="X1170" s="71"/>
      <c r="Y1170" s="71"/>
      <c r="Z1170" s="71"/>
      <c r="AA1170" s="71" t="s">
        <v>397</v>
      </c>
      <c r="AB1170" s="71" t="s">
        <v>397</v>
      </c>
      <c r="AC1170" s="71"/>
      <c r="AD1170" s="71"/>
      <c r="AE1170" s="71"/>
      <c r="AF1170" s="71"/>
      <c r="AG1170" s="71"/>
      <c r="AH1170" s="71" t="s">
        <v>397</v>
      </c>
      <c r="AI1170" s="71" t="s">
        <v>397</v>
      </c>
      <c r="AJ1170" s="71"/>
      <c r="AK1170" s="71"/>
      <c r="AL1170" s="71"/>
      <c r="AM1170" s="71"/>
      <c r="AN1170" s="71" t="s">
        <v>397</v>
      </c>
      <c r="AO1170" s="71" t="s">
        <v>397</v>
      </c>
      <c r="AP1170" s="71"/>
      <c r="AQ1170" s="71" t="s">
        <v>397</v>
      </c>
      <c r="AR1170" s="71" t="s">
        <v>397</v>
      </c>
      <c r="AS1170" s="71"/>
      <c r="AT1170" s="71" t="s">
        <v>397</v>
      </c>
      <c r="AU1170" s="71"/>
      <c r="AV1170" s="71" t="s">
        <v>397</v>
      </c>
      <c r="AW1170" s="71" t="s">
        <v>397</v>
      </c>
      <c r="AX1170" s="71"/>
      <c r="AY1170" s="71"/>
      <c r="AZ1170" s="72"/>
      <c r="BA1170" s="71"/>
      <c r="BB1170" s="71"/>
      <c r="BC1170" s="71"/>
      <c r="BD1170" s="71"/>
      <c r="BE1170" s="71"/>
      <c r="BF1170" s="71"/>
      <c r="BG1170" s="71" t="s">
        <v>21069</v>
      </c>
      <c r="BH1170" s="71" t="s">
        <v>20990</v>
      </c>
      <c r="BI1170" s="71" t="s">
        <v>20978</v>
      </c>
      <c r="BJ1170" s="71" t="s">
        <v>20976</v>
      </c>
      <c r="BK1170" s="71" t="s">
        <v>21070</v>
      </c>
      <c r="BL1170" s="81">
        <v>1</v>
      </c>
      <c r="BM1170" s="81">
        <v>1</v>
      </c>
      <c r="BN1170" s="81">
        <v>0</v>
      </c>
      <c r="BO1170" s="71" t="s">
        <v>21071</v>
      </c>
      <c r="BP1170" s="71" t="s">
        <v>21071</v>
      </c>
      <c r="BQ1170" s="71"/>
      <c r="BR1170" s="71"/>
      <c r="BS1170" s="71"/>
      <c r="BT1170" s="71"/>
      <c r="BU1170" s="72"/>
      <c r="BV1170" s="71"/>
      <c r="BW1170" s="72"/>
      <c r="BX1170" s="79">
        <v>0</v>
      </c>
      <c r="BY1170" s="81">
        <v>0</v>
      </c>
      <c r="BZ1170" s="71"/>
      <c r="CA1170" s="81">
        <v>0</v>
      </c>
      <c r="CB1170" s="71"/>
      <c r="CC1170" s="71"/>
      <c r="CD1170" s="72"/>
      <c r="CE1170" s="71"/>
      <c r="CF1170" s="71"/>
      <c r="CG1170" s="81">
        <v>0</v>
      </c>
      <c r="CH1170" s="71"/>
      <c r="CI1170" s="81">
        <v>0</v>
      </c>
      <c r="CJ1170" s="71"/>
      <c r="CK1170" s="71"/>
      <c r="CL1170" s="71"/>
      <c r="CM1170" s="71"/>
      <c r="CN1170" s="71"/>
      <c r="CO1170" s="71"/>
      <c r="CP1170" s="71"/>
      <c r="CQ1170" s="71"/>
      <c r="CR1170" s="71"/>
      <c r="CS1170" s="71"/>
      <c r="CT1170" s="71"/>
      <c r="CU1170" s="72"/>
      <c r="CV1170" s="71"/>
      <c r="CW1170" s="71"/>
      <c r="CX1170" s="71"/>
      <c r="CY1170" s="71"/>
      <c r="CZ1170" s="71"/>
      <c r="DA1170" s="71"/>
      <c r="DB1170" s="71"/>
    </row>
    <row r="1171" spans="1:106">
      <c r="A1171" s="71" t="s">
        <v>17493</v>
      </c>
      <c r="B1171" s="71" t="s">
        <v>17494</v>
      </c>
      <c r="C1171" s="71" t="s">
        <v>391</v>
      </c>
      <c r="D1171" s="71" t="s">
        <v>427</v>
      </c>
      <c r="E1171" s="71" t="s">
        <v>21079</v>
      </c>
      <c r="F1171" s="71" t="s">
        <v>427</v>
      </c>
      <c r="G1171" s="71"/>
      <c r="H1171" s="71"/>
      <c r="I1171" s="71" t="s">
        <v>21065</v>
      </c>
      <c r="J1171" s="79">
        <v>0</v>
      </c>
      <c r="K1171" s="71"/>
      <c r="L1171" s="71"/>
      <c r="M1171" s="72"/>
      <c r="N1171" s="71"/>
      <c r="O1171" s="71" t="s">
        <v>25941</v>
      </c>
      <c r="P1171" s="71"/>
      <c r="Q1171" s="79">
        <v>0</v>
      </c>
      <c r="R1171" s="71" t="s">
        <v>25942</v>
      </c>
      <c r="S1171" s="71"/>
      <c r="T1171" s="71"/>
      <c r="U1171" s="71" t="s">
        <v>21068</v>
      </c>
      <c r="V1171" s="71" t="s">
        <v>21068</v>
      </c>
      <c r="W1171" s="80"/>
      <c r="X1171" s="71"/>
      <c r="Y1171" s="71"/>
      <c r="Z1171" s="71"/>
      <c r="AA1171" s="71" t="s">
        <v>397</v>
      </c>
      <c r="AB1171" s="71" t="s">
        <v>397</v>
      </c>
      <c r="AC1171" s="71"/>
      <c r="AD1171" s="71"/>
      <c r="AE1171" s="71"/>
      <c r="AF1171" s="71"/>
      <c r="AG1171" s="71"/>
      <c r="AH1171" s="71" t="s">
        <v>397</v>
      </c>
      <c r="AI1171" s="71" t="s">
        <v>397</v>
      </c>
      <c r="AJ1171" s="71"/>
      <c r="AK1171" s="71"/>
      <c r="AL1171" s="71"/>
      <c r="AM1171" s="71"/>
      <c r="AN1171" s="71" t="s">
        <v>397</v>
      </c>
      <c r="AO1171" s="71" t="s">
        <v>397</v>
      </c>
      <c r="AP1171" s="71"/>
      <c r="AQ1171" s="71" t="s">
        <v>397</v>
      </c>
      <c r="AR1171" s="71" t="s">
        <v>397</v>
      </c>
      <c r="AS1171" s="71"/>
      <c r="AT1171" s="71" t="s">
        <v>397</v>
      </c>
      <c r="AU1171" s="71"/>
      <c r="AV1171" s="71" t="s">
        <v>397</v>
      </c>
      <c r="AW1171" s="71" t="s">
        <v>397</v>
      </c>
      <c r="AX1171" s="71"/>
      <c r="AY1171" s="71"/>
      <c r="AZ1171" s="72"/>
      <c r="BA1171" s="71"/>
      <c r="BB1171" s="71"/>
      <c r="BC1171" s="71"/>
      <c r="BD1171" s="71"/>
      <c r="BE1171" s="71"/>
      <c r="BF1171" s="71"/>
      <c r="BG1171" s="71" t="s">
        <v>21069</v>
      </c>
      <c r="BH1171" s="71" t="s">
        <v>20990</v>
      </c>
      <c r="BI1171" s="71" t="s">
        <v>20978</v>
      </c>
      <c r="BJ1171" s="71" t="s">
        <v>20976</v>
      </c>
      <c r="BK1171" s="71" t="s">
        <v>21070</v>
      </c>
      <c r="BL1171" s="81">
        <v>1</v>
      </c>
      <c r="BM1171" s="81">
        <v>1</v>
      </c>
      <c r="BN1171" s="81">
        <v>0</v>
      </c>
      <c r="BO1171" s="71" t="s">
        <v>21071</v>
      </c>
      <c r="BP1171" s="71" t="s">
        <v>21071</v>
      </c>
      <c r="BQ1171" s="71"/>
      <c r="BR1171" s="71"/>
      <c r="BS1171" s="71"/>
      <c r="BT1171" s="71"/>
      <c r="BU1171" s="72"/>
      <c r="BV1171" s="71"/>
      <c r="BW1171" s="72"/>
      <c r="BX1171" s="79">
        <v>0</v>
      </c>
      <c r="BY1171" s="81">
        <v>0</v>
      </c>
      <c r="BZ1171" s="71"/>
      <c r="CA1171" s="81">
        <v>0</v>
      </c>
      <c r="CB1171" s="71"/>
      <c r="CC1171" s="71"/>
      <c r="CD1171" s="72"/>
      <c r="CE1171" s="71"/>
      <c r="CF1171" s="71"/>
      <c r="CG1171" s="81">
        <v>0</v>
      </c>
      <c r="CH1171" s="71"/>
      <c r="CI1171" s="81">
        <v>0</v>
      </c>
      <c r="CJ1171" s="71"/>
      <c r="CK1171" s="71"/>
      <c r="CL1171" s="71"/>
      <c r="CM1171" s="71"/>
      <c r="CN1171" s="71"/>
      <c r="CO1171" s="71"/>
      <c r="CP1171" s="71"/>
      <c r="CQ1171" s="71"/>
      <c r="CR1171" s="71"/>
      <c r="CS1171" s="71"/>
      <c r="CT1171" s="71"/>
      <c r="CU1171" s="72"/>
      <c r="CV1171" s="71"/>
      <c r="CW1171" s="71"/>
      <c r="CX1171" s="71"/>
      <c r="CY1171" s="71"/>
      <c r="CZ1171" s="71"/>
      <c r="DA1171" s="71"/>
      <c r="DB1171" s="71"/>
    </row>
    <row r="1172" spans="1:106">
      <c r="A1172" s="71" t="s">
        <v>17502</v>
      </c>
      <c r="B1172" s="71" t="s">
        <v>17503</v>
      </c>
      <c r="C1172" s="71" t="s">
        <v>391</v>
      </c>
      <c r="D1172" s="71" t="s">
        <v>427</v>
      </c>
      <c r="E1172" s="71" t="s">
        <v>21079</v>
      </c>
      <c r="F1172" s="71" t="s">
        <v>427</v>
      </c>
      <c r="G1172" s="71"/>
      <c r="H1172" s="71"/>
      <c r="I1172" s="71" t="s">
        <v>21065</v>
      </c>
      <c r="J1172" s="79">
        <v>0</v>
      </c>
      <c r="K1172" s="71"/>
      <c r="L1172" s="71"/>
      <c r="M1172" s="72"/>
      <c r="N1172" s="71"/>
      <c r="O1172" s="71" t="s">
        <v>25951</v>
      </c>
      <c r="P1172" s="71"/>
      <c r="Q1172" s="79">
        <v>0</v>
      </c>
      <c r="R1172" s="71" t="s">
        <v>25952</v>
      </c>
      <c r="S1172" s="71"/>
      <c r="T1172" s="71"/>
      <c r="U1172" s="71" t="s">
        <v>21068</v>
      </c>
      <c r="V1172" s="71" t="s">
        <v>21068</v>
      </c>
      <c r="W1172" s="80"/>
      <c r="X1172" s="71"/>
      <c r="Y1172" s="71"/>
      <c r="Z1172" s="71"/>
      <c r="AA1172" s="71" t="s">
        <v>397</v>
      </c>
      <c r="AB1172" s="71" t="s">
        <v>397</v>
      </c>
      <c r="AC1172" s="71"/>
      <c r="AD1172" s="71"/>
      <c r="AE1172" s="71"/>
      <c r="AF1172" s="71"/>
      <c r="AG1172" s="71"/>
      <c r="AH1172" s="71" t="s">
        <v>397</v>
      </c>
      <c r="AI1172" s="71" t="s">
        <v>397</v>
      </c>
      <c r="AJ1172" s="71"/>
      <c r="AK1172" s="71"/>
      <c r="AL1172" s="71"/>
      <c r="AM1172" s="71"/>
      <c r="AN1172" s="71" t="s">
        <v>397</v>
      </c>
      <c r="AO1172" s="71" t="s">
        <v>397</v>
      </c>
      <c r="AP1172" s="71"/>
      <c r="AQ1172" s="71" t="s">
        <v>397</v>
      </c>
      <c r="AR1172" s="71" t="s">
        <v>397</v>
      </c>
      <c r="AS1172" s="71"/>
      <c r="AT1172" s="71" t="s">
        <v>397</v>
      </c>
      <c r="AU1172" s="71"/>
      <c r="AV1172" s="71" t="s">
        <v>397</v>
      </c>
      <c r="AW1172" s="71" t="s">
        <v>397</v>
      </c>
      <c r="AX1172" s="71"/>
      <c r="AY1172" s="71"/>
      <c r="AZ1172" s="72"/>
      <c r="BA1172" s="71"/>
      <c r="BB1172" s="71"/>
      <c r="BC1172" s="71"/>
      <c r="BD1172" s="71"/>
      <c r="BE1172" s="71"/>
      <c r="BF1172" s="71"/>
      <c r="BG1172" s="71" t="s">
        <v>21069</v>
      </c>
      <c r="BH1172" s="71" t="s">
        <v>20990</v>
      </c>
      <c r="BI1172" s="71" t="s">
        <v>20978</v>
      </c>
      <c r="BJ1172" s="71" t="s">
        <v>20976</v>
      </c>
      <c r="BK1172" s="71" t="s">
        <v>21070</v>
      </c>
      <c r="BL1172" s="81">
        <v>1</v>
      </c>
      <c r="BM1172" s="81">
        <v>1</v>
      </c>
      <c r="BN1172" s="81">
        <v>0</v>
      </c>
      <c r="BO1172" s="71" t="s">
        <v>21071</v>
      </c>
      <c r="BP1172" s="71" t="s">
        <v>21071</v>
      </c>
      <c r="BQ1172" s="71"/>
      <c r="BR1172" s="71"/>
      <c r="BS1172" s="71"/>
      <c r="BT1172" s="71"/>
      <c r="BU1172" s="72"/>
      <c r="BV1172" s="71"/>
      <c r="BW1172" s="72"/>
      <c r="BX1172" s="79">
        <v>0</v>
      </c>
      <c r="BY1172" s="81">
        <v>0</v>
      </c>
      <c r="BZ1172" s="71"/>
      <c r="CA1172" s="81">
        <v>0</v>
      </c>
      <c r="CB1172" s="71"/>
      <c r="CC1172" s="71"/>
      <c r="CD1172" s="72"/>
      <c r="CE1172" s="71"/>
      <c r="CF1172" s="71"/>
      <c r="CG1172" s="81">
        <v>0</v>
      </c>
      <c r="CH1172" s="71"/>
      <c r="CI1172" s="81">
        <v>0</v>
      </c>
      <c r="CJ1172" s="71"/>
      <c r="CK1172" s="71"/>
      <c r="CL1172" s="71"/>
      <c r="CM1172" s="71"/>
      <c r="CN1172" s="71"/>
      <c r="CO1172" s="71"/>
      <c r="CP1172" s="71"/>
      <c r="CQ1172" s="71"/>
      <c r="CR1172" s="71"/>
      <c r="CS1172" s="71"/>
      <c r="CT1172" s="71"/>
      <c r="CU1172" s="72"/>
      <c r="CV1172" s="71"/>
      <c r="CW1172" s="71"/>
      <c r="CX1172" s="71"/>
      <c r="CY1172" s="71"/>
      <c r="CZ1172" s="71"/>
      <c r="DA1172" s="71"/>
      <c r="DB1172" s="71"/>
    </row>
    <row r="1173" spans="1:106">
      <c r="A1173" s="71" t="s">
        <v>17520</v>
      </c>
      <c r="B1173" s="71" t="s">
        <v>17521</v>
      </c>
      <c r="C1173" s="71" t="s">
        <v>397</v>
      </c>
      <c r="D1173" s="71" t="s">
        <v>450</v>
      </c>
      <c r="E1173" s="71" t="s">
        <v>21836</v>
      </c>
      <c r="F1173" s="71" t="s">
        <v>450</v>
      </c>
      <c r="G1173" s="71" t="s">
        <v>21663</v>
      </c>
      <c r="H1173" s="71" t="s">
        <v>24081</v>
      </c>
      <c r="I1173" s="71" t="s">
        <v>21065</v>
      </c>
      <c r="J1173" s="79">
        <v>0</v>
      </c>
      <c r="K1173" s="71" t="s">
        <v>25953</v>
      </c>
      <c r="L1173" s="71" t="s">
        <v>25954</v>
      </c>
      <c r="M1173" s="72"/>
      <c r="N1173" s="71"/>
      <c r="O1173" s="71" t="s">
        <v>25955</v>
      </c>
      <c r="P1173" s="71" t="s">
        <v>25956</v>
      </c>
      <c r="Q1173" s="79">
        <v>2400</v>
      </c>
      <c r="R1173" s="71"/>
      <c r="S1173" s="71"/>
      <c r="T1173" s="71"/>
      <c r="U1173" s="71"/>
      <c r="V1173" s="71"/>
      <c r="W1173" s="80"/>
      <c r="X1173" s="71"/>
      <c r="Y1173" s="71" t="s">
        <v>25954</v>
      </c>
      <c r="Z1173" s="71"/>
      <c r="AA1173" s="71" t="s">
        <v>397</v>
      </c>
      <c r="AB1173" s="71" t="s">
        <v>397</v>
      </c>
      <c r="AC1173" s="71" t="s">
        <v>21133</v>
      </c>
      <c r="AD1173" s="71" t="s">
        <v>29668</v>
      </c>
      <c r="AE1173" s="71"/>
      <c r="AF1173" s="71"/>
      <c r="AG1173" s="71"/>
      <c r="AH1173" s="71" t="s">
        <v>397</v>
      </c>
      <c r="AI1173" s="71" t="s">
        <v>397</v>
      </c>
      <c r="AJ1173" s="71"/>
      <c r="AK1173" s="71"/>
      <c r="AL1173" s="71"/>
      <c r="AM1173" s="71"/>
      <c r="AN1173" s="71" t="s">
        <v>397</v>
      </c>
      <c r="AO1173" s="71" t="s">
        <v>397</v>
      </c>
      <c r="AP1173" s="71"/>
      <c r="AQ1173" s="71" t="s">
        <v>397</v>
      </c>
      <c r="AR1173" s="71" t="s">
        <v>397</v>
      </c>
      <c r="AS1173" s="71"/>
      <c r="AT1173" s="71" t="s">
        <v>397</v>
      </c>
      <c r="AU1173" s="71"/>
      <c r="AV1173" s="71" t="s">
        <v>21115</v>
      </c>
      <c r="AW1173" s="71" t="s">
        <v>397</v>
      </c>
      <c r="AX1173" s="71" t="s">
        <v>20973</v>
      </c>
      <c r="AY1173" s="71" t="s">
        <v>21523</v>
      </c>
      <c r="AZ1173" s="72">
        <v>45548.589976851901</v>
      </c>
      <c r="BA1173" s="71"/>
      <c r="BB1173" s="71"/>
      <c r="BC1173" s="71"/>
      <c r="BD1173" s="71"/>
      <c r="BE1173" s="71"/>
      <c r="BF1173" s="71"/>
      <c r="BG1173" s="71"/>
      <c r="BH1173" s="71"/>
      <c r="BI1173" s="71"/>
      <c r="BJ1173" s="71"/>
      <c r="BK1173" s="71"/>
      <c r="BL1173" s="81"/>
      <c r="BM1173" s="81"/>
      <c r="BN1173" s="81"/>
      <c r="BO1173" s="71"/>
      <c r="BP1173" s="71"/>
      <c r="BQ1173" s="71"/>
      <c r="BR1173" s="71"/>
      <c r="BS1173" s="71"/>
      <c r="BT1173" s="71"/>
      <c r="BU1173" s="72"/>
      <c r="BV1173" s="71"/>
      <c r="BW1173" s="72"/>
      <c r="BX1173" s="79">
        <v>0</v>
      </c>
      <c r="BY1173" s="81">
        <v>0</v>
      </c>
      <c r="BZ1173" s="71"/>
      <c r="CA1173" s="81">
        <v>0</v>
      </c>
      <c r="CB1173" s="71"/>
      <c r="CC1173" s="71"/>
      <c r="CD1173" s="72"/>
      <c r="CE1173" s="71"/>
      <c r="CF1173" s="71"/>
      <c r="CG1173" s="81">
        <v>0</v>
      </c>
      <c r="CH1173" s="71"/>
      <c r="CI1173" s="81">
        <v>0</v>
      </c>
      <c r="CJ1173" s="71"/>
      <c r="CK1173" s="71"/>
      <c r="CL1173" s="71"/>
      <c r="CM1173" s="71"/>
      <c r="CN1173" s="71"/>
      <c r="CO1173" s="71"/>
      <c r="CP1173" s="71"/>
      <c r="CQ1173" s="71"/>
      <c r="CR1173" s="71"/>
      <c r="CS1173" s="71"/>
      <c r="CT1173" s="71"/>
      <c r="CU1173" s="72"/>
      <c r="CV1173" s="71"/>
      <c r="CW1173" s="71"/>
      <c r="CX1173" s="71"/>
      <c r="CY1173" s="71"/>
      <c r="CZ1173" s="71"/>
      <c r="DA1173" s="71"/>
      <c r="DB1173" s="71"/>
    </row>
    <row r="1174" spans="1:106">
      <c r="A1174" s="71" t="s">
        <v>17544</v>
      </c>
      <c r="B1174" s="71" t="s">
        <v>17545</v>
      </c>
      <c r="C1174" s="71" t="s">
        <v>397</v>
      </c>
      <c r="D1174" s="71" t="s">
        <v>450</v>
      </c>
      <c r="E1174" s="71" t="s">
        <v>21079</v>
      </c>
      <c r="F1174" s="71" t="s">
        <v>450</v>
      </c>
      <c r="G1174" s="71"/>
      <c r="H1174" s="71"/>
      <c r="I1174" s="71" t="s">
        <v>21065</v>
      </c>
      <c r="J1174" s="79">
        <v>0</v>
      </c>
      <c r="K1174" s="71" t="s">
        <v>25958</v>
      </c>
      <c r="L1174" s="71" t="s">
        <v>25959</v>
      </c>
      <c r="M1174" s="72"/>
      <c r="N1174" s="71"/>
      <c r="O1174" s="71"/>
      <c r="P1174" s="71"/>
      <c r="Q1174" s="79">
        <v>2499</v>
      </c>
      <c r="R1174" s="71"/>
      <c r="S1174" s="71"/>
      <c r="T1174" s="71"/>
      <c r="U1174" s="71"/>
      <c r="V1174" s="71"/>
      <c r="W1174" s="80"/>
      <c r="X1174" s="71" t="s">
        <v>25960</v>
      </c>
      <c r="Y1174" s="71" t="s">
        <v>25959</v>
      </c>
      <c r="Z1174" s="71"/>
      <c r="AA1174" s="71" t="s">
        <v>397</v>
      </c>
      <c r="AB1174" s="71" t="s">
        <v>397</v>
      </c>
      <c r="AC1174" s="71" t="s">
        <v>21133</v>
      </c>
      <c r="AD1174" s="71" t="s">
        <v>29669</v>
      </c>
      <c r="AE1174" s="71"/>
      <c r="AF1174" s="71"/>
      <c r="AG1174" s="71"/>
      <c r="AH1174" s="71" t="s">
        <v>397</v>
      </c>
      <c r="AI1174" s="71" t="s">
        <v>397</v>
      </c>
      <c r="AJ1174" s="71"/>
      <c r="AK1174" s="71"/>
      <c r="AL1174" s="71"/>
      <c r="AM1174" s="71"/>
      <c r="AN1174" s="71" t="s">
        <v>397</v>
      </c>
      <c r="AO1174" s="71" t="s">
        <v>397</v>
      </c>
      <c r="AP1174" s="71"/>
      <c r="AQ1174" s="71" t="s">
        <v>397</v>
      </c>
      <c r="AR1174" s="71" t="s">
        <v>397</v>
      </c>
      <c r="AS1174" s="71"/>
      <c r="AT1174" s="71" t="s">
        <v>397</v>
      </c>
      <c r="AU1174" s="71"/>
      <c r="AV1174" s="71" t="s">
        <v>21115</v>
      </c>
      <c r="AW1174" s="71" t="s">
        <v>397</v>
      </c>
      <c r="AX1174" s="71" t="s">
        <v>20973</v>
      </c>
      <c r="AY1174" s="71" t="s">
        <v>21578</v>
      </c>
      <c r="AZ1174" s="72">
        <v>45547.407685185201</v>
      </c>
      <c r="BA1174" s="71"/>
      <c r="BB1174" s="71"/>
      <c r="BC1174" s="71"/>
      <c r="BD1174" s="71"/>
      <c r="BE1174" s="71"/>
      <c r="BF1174" s="71"/>
      <c r="BG1174" s="71"/>
      <c r="BH1174" s="71"/>
      <c r="BI1174" s="71"/>
      <c r="BJ1174" s="71"/>
      <c r="BK1174" s="71"/>
      <c r="BL1174" s="81"/>
      <c r="BM1174" s="81"/>
      <c r="BN1174" s="81"/>
      <c r="BO1174" s="71"/>
      <c r="BP1174" s="71"/>
      <c r="BQ1174" s="71"/>
      <c r="BR1174" s="71"/>
      <c r="BS1174" s="71"/>
      <c r="BT1174" s="71"/>
      <c r="BU1174" s="72"/>
      <c r="BV1174" s="71"/>
      <c r="BW1174" s="72"/>
      <c r="BX1174" s="79">
        <v>0</v>
      </c>
      <c r="BY1174" s="81">
        <v>0</v>
      </c>
      <c r="BZ1174" s="71"/>
      <c r="CA1174" s="81">
        <v>0</v>
      </c>
      <c r="CB1174" s="71"/>
      <c r="CC1174" s="71"/>
      <c r="CD1174" s="72"/>
      <c r="CE1174" s="71"/>
      <c r="CF1174" s="71"/>
      <c r="CG1174" s="81">
        <v>0</v>
      </c>
      <c r="CH1174" s="71"/>
      <c r="CI1174" s="81">
        <v>0</v>
      </c>
      <c r="CJ1174" s="71"/>
      <c r="CK1174" s="71"/>
      <c r="CL1174" s="71"/>
      <c r="CM1174" s="71"/>
      <c r="CN1174" s="71"/>
      <c r="CO1174" s="71"/>
      <c r="CP1174" s="71"/>
      <c r="CQ1174" s="71"/>
      <c r="CR1174" s="71"/>
      <c r="CS1174" s="71"/>
      <c r="CT1174" s="71"/>
      <c r="CU1174" s="72"/>
      <c r="CV1174" s="71"/>
      <c r="CW1174" s="71"/>
      <c r="CX1174" s="71"/>
      <c r="CY1174" s="71"/>
      <c r="CZ1174" s="71"/>
      <c r="DA1174" s="71"/>
      <c r="DB1174" s="71"/>
    </row>
    <row r="1175" spans="1:106">
      <c r="A1175" s="71" t="s">
        <v>17586</v>
      </c>
      <c r="B1175" s="71" t="s">
        <v>17587</v>
      </c>
      <c r="C1175" s="71" t="s">
        <v>391</v>
      </c>
      <c r="D1175" s="71" t="s">
        <v>427</v>
      </c>
      <c r="E1175" s="71" t="s">
        <v>21079</v>
      </c>
      <c r="F1175" s="71" t="s">
        <v>427</v>
      </c>
      <c r="G1175" s="71"/>
      <c r="H1175" s="71"/>
      <c r="I1175" s="71" t="s">
        <v>21065</v>
      </c>
      <c r="J1175" s="79">
        <v>0</v>
      </c>
      <c r="K1175" s="71"/>
      <c r="L1175" s="71"/>
      <c r="M1175" s="72"/>
      <c r="N1175" s="71"/>
      <c r="O1175" s="71" t="s">
        <v>25962</v>
      </c>
      <c r="P1175" s="71"/>
      <c r="Q1175" s="79">
        <v>0</v>
      </c>
      <c r="R1175" s="71" t="s">
        <v>25963</v>
      </c>
      <c r="S1175" s="71"/>
      <c r="T1175" s="71"/>
      <c r="U1175" s="71" t="s">
        <v>21068</v>
      </c>
      <c r="V1175" s="71" t="s">
        <v>21068</v>
      </c>
      <c r="W1175" s="80"/>
      <c r="X1175" s="71"/>
      <c r="Y1175" s="71"/>
      <c r="Z1175" s="71"/>
      <c r="AA1175" s="71" t="s">
        <v>397</v>
      </c>
      <c r="AB1175" s="71" t="s">
        <v>397</v>
      </c>
      <c r="AC1175" s="71"/>
      <c r="AD1175" s="71"/>
      <c r="AE1175" s="71"/>
      <c r="AF1175" s="71"/>
      <c r="AG1175" s="71"/>
      <c r="AH1175" s="71" t="s">
        <v>397</v>
      </c>
      <c r="AI1175" s="71" t="s">
        <v>397</v>
      </c>
      <c r="AJ1175" s="71"/>
      <c r="AK1175" s="71"/>
      <c r="AL1175" s="71"/>
      <c r="AM1175" s="71"/>
      <c r="AN1175" s="71" t="s">
        <v>397</v>
      </c>
      <c r="AO1175" s="71" t="s">
        <v>397</v>
      </c>
      <c r="AP1175" s="71"/>
      <c r="AQ1175" s="71" t="s">
        <v>397</v>
      </c>
      <c r="AR1175" s="71" t="s">
        <v>397</v>
      </c>
      <c r="AS1175" s="71"/>
      <c r="AT1175" s="71" t="s">
        <v>397</v>
      </c>
      <c r="AU1175" s="71"/>
      <c r="AV1175" s="71" t="s">
        <v>397</v>
      </c>
      <c r="AW1175" s="71" t="s">
        <v>397</v>
      </c>
      <c r="AX1175" s="71"/>
      <c r="AY1175" s="71"/>
      <c r="AZ1175" s="72"/>
      <c r="BA1175" s="71"/>
      <c r="BB1175" s="71"/>
      <c r="BC1175" s="71"/>
      <c r="BD1175" s="71"/>
      <c r="BE1175" s="71"/>
      <c r="BF1175" s="71"/>
      <c r="BG1175" s="71" t="s">
        <v>21069</v>
      </c>
      <c r="BH1175" s="71" t="s">
        <v>20990</v>
      </c>
      <c r="BI1175" s="71" t="s">
        <v>20978</v>
      </c>
      <c r="BJ1175" s="71" t="s">
        <v>20976</v>
      </c>
      <c r="BK1175" s="71" t="s">
        <v>21070</v>
      </c>
      <c r="BL1175" s="81">
        <v>1</v>
      </c>
      <c r="BM1175" s="81">
        <v>1</v>
      </c>
      <c r="BN1175" s="81">
        <v>0</v>
      </c>
      <c r="BO1175" s="71" t="s">
        <v>21071</v>
      </c>
      <c r="BP1175" s="71" t="s">
        <v>21071</v>
      </c>
      <c r="BQ1175" s="71"/>
      <c r="BR1175" s="71"/>
      <c r="BS1175" s="71"/>
      <c r="BT1175" s="71"/>
      <c r="BU1175" s="72"/>
      <c r="BV1175" s="71"/>
      <c r="BW1175" s="72"/>
      <c r="BX1175" s="79">
        <v>0</v>
      </c>
      <c r="BY1175" s="81">
        <v>0</v>
      </c>
      <c r="BZ1175" s="71"/>
      <c r="CA1175" s="81">
        <v>0</v>
      </c>
      <c r="CB1175" s="71"/>
      <c r="CC1175" s="71"/>
      <c r="CD1175" s="72"/>
      <c r="CE1175" s="71"/>
      <c r="CF1175" s="71"/>
      <c r="CG1175" s="81">
        <v>0</v>
      </c>
      <c r="CH1175" s="71"/>
      <c r="CI1175" s="81">
        <v>0</v>
      </c>
      <c r="CJ1175" s="71"/>
      <c r="CK1175" s="71"/>
      <c r="CL1175" s="71"/>
      <c r="CM1175" s="71"/>
      <c r="CN1175" s="71"/>
      <c r="CO1175" s="71"/>
      <c r="CP1175" s="71"/>
      <c r="CQ1175" s="71"/>
      <c r="CR1175" s="71"/>
      <c r="CS1175" s="71"/>
      <c r="CT1175" s="71"/>
      <c r="CU1175" s="72"/>
      <c r="CV1175" s="71"/>
      <c r="CW1175" s="71"/>
      <c r="CX1175" s="71"/>
      <c r="CY1175" s="71"/>
      <c r="CZ1175" s="71"/>
      <c r="DA1175" s="71"/>
      <c r="DB1175" s="71"/>
    </row>
    <row r="1176" spans="1:106">
      <c r="A1176" s="71" t="s">
        <v>17589</v>
      </c>
      <c r="B1176" s="71" t="s">
        <v>17590</v>
      </c>
      <c r="C1176" s="71" t="s">
        <v>391</v>
      </c>
      <c r="D1176" s="71" t="s">
        <v>427</v>
      </c>
      <c r="E1176" s="71" t="s">
        <v>21079</v>
      </c>
      <c r="F1176" s="71" t="s">
        <v>427</v>
      </c>
      <c r="G1176" s="71"/>
      <c r="H1176" s="71"/>
      <c r="I1176" s="71" t="s">
        <v>21065</v>
      </c>
      <c r="J1176" s="79">
        <v>0</v>
      </c>
      <c r="K1176" s="71"/>
      <c r="L1176" s="71"/>
      <c r="M1176" s="72"/>
      <c r="N1176" s="71"/>
      <c r="O1176" s="71" t="s">
        <v>25964</v>
      </c>
      <c r="P1176" s="71"/>
      <c r="Q1176" s="79">
        <v>0</v>
      </c>
      <c r="R1176" s="71" t="s">
        <v>23196</v>
      </c>
      <c r="S1176" s="71"/>
      <c r="T1176" s="71"/>
      <c r="U1176" s="71" t="s">
        <v>21068</v>
      </c>
      <c r="V1176" s="71" t="s">
        <v>21068</v>
      </c>
      <c r="W1176" s="80"/>
      <c r="X1176" s="71"/>
      <c r="Y1176" s="71"/>
      <c r="Z1176" s="71"/>
      <c r="AA1176" s="71" t="s">
        <v>397</v>
      </c>
      <c r="AB1176" s="71" t="s">
        <v>397</v>
      </c>
      <c r="AC1176" s="71"/>
      <c r="AD1176" s="71"/>
      <c r="AE1176" s="71"/>
      <c r="AF1176" s="71"/>
      <c r="AG1176" s="71"/>
      <c r="AH1176" s="71" t="s">
        <v>397</v>
      </c>
      <c r="AI1176" s="71" t="s">
        <v>397</v>
      </c>
      <c r="AJ1176" s="71"/>
      <c r="AK1176" s="71"/>
      <c r="AL1176" s="71"/>
      <c r="AM1176" s="71"/>
      <c r="AN1176" s="71" t="s">
        <v>397</v>
      </c>
      <c r="AO1176" s="71" t="s">
        <v>397</v>
      </c>
      <c r="AP1176" s="71"/>
      <c r="AQ1176" s="71" t="s">
        <v>397</v>
      </c>
      <c r="AR1176" s="71" t="s">
        <v>397</v>
      </c>
      <c r="AS1176" s="71"/>
      <c r="AT1176" s="71" t="s">
        <v>397</v>
      </c>
      <c r="AU1176" s="71"/>
      <c r="AV1176" s="71" t="s">
        <v>397</v>
      </c>
      <c r="AW1176" s="71" t="s">
        <v>397</v>
      </c>
      <c r="AX1176" s="71"/>
      <c r="AY1176" s="71"/>
      <c r="AZ1176" s="72"/>
      <c r="BA1176" s="71"/>
      <c r="BB1176" s="71"/>
      <c r="BC1176" s="71"/>
      <c r="BD1176" s="71"/>
      <c r="BE1176" s="71"/>
      <c r="BF1176" s="71"/>
      <c r="BG1176" s="71" t="s">
        <v>21069</v>
      </c>
      <c r="BH1176" s="71" t="s">
        <v>20990</v>
      </c>
      <c r="BI1176" s="71" t="s">
        <v>20978</v>
      </c>
      <c r="BJ1176" s="71" t="s">
        <v>20976</v>
      </c>
      <c r="BK1176" s="71" t="s">
        <v>21070</v>
      </c>
      <c r="BL1176" s="81">
        <v>1</v>
      </c>
      <c r="BM1176" s="81">
        <v>1</v>
      </c>
      <c r="BN1176" s="81">
        <v>0</v>
      </c>
      <c r="BO1176" s="71" t="s">
        <v>21071</v>
      </c>
      <c r="BP1176" s="71" t="s">
        <v>21071</v>
      </c>
      <c r="BQ1176" s="71"/>
      <c r="BR1176" s="71"/>
      <c r="BS1176" s="71"/>
      <c r="BT1176" s="71"/>
      <c r="BU1176" s="72"/>
      <c r="BV1176" s="71"/>
      <c r="BW1176" s="72"/>
      <c r="BX1176" s="79">
        <v>0</v>
      </c>
      <c r="BY1176" s="81">
        <v>0</v>
      </c>
      <c r="BZ1176" s="71"/>
      <c r="CA1176" s="81">
        <v>0</v>
      </c>
      <c r="CB1176" s="71"/>
      <c r="CC1176" s="71"/>
      <c r="CD1176" s="72"/>
      <c r="CE1176" s="71"/>
      <c r="CF1176" s="71"/>
      <c r="CG1176" s="81">
        <v>0</v>
      </c>
      <c r="CH1176" s="71"/>
      <c r="CI1176" s="81">
        <v>0</v>
      </c>
      <c r="CJ1176" s="71"/>
      <c r="CK1176" s="71"/>
      <c r="CL1176" s="71"/>
      <c r="CM1176" s="71"/>
      <c r="CN1176" s="71"/>
      <c r="CO1176" s="71"/>
      <c r="CP1176" s="71"/>
      <c r="CQ1176" s="71"/>
      <c r="CR1176" s="71"/>
      <c r="CS1176" s="71"/>
      <c r="CT1176" s="71"/>
      <c r="CU1176" s="72"/>
      <c r="CV1176" s="71"/>
      <c r="CW1176" s="71"/>
      <c r="CX1176" s="71"/>
      <c r="CY1176" s="71"/>
      <c r="CZ1176" s="71"/>
      <c r="DA1176" s="71"/>
      <c r="DB1176" s="71"/>
    </row>
    <row r="1177" spans="1:106">
      <c r="A1177" s="71" t="s">
        <v>17592</v>
      </c>
      <c r="B1177" s="71" t="s">
        <v>17593</v>
      </c>
      <c r="C1177" s="71" t="s">
        <v>391</v>
      </c>
      <c r="D1177" s="71" t="s">
        <v>427</v>
      </c>
      <c r="E1177" s="71" t="s">
        <v>21079</v>
      </c>
      <c r="F1177" s="71" t="s">
        <v>427</v>
      </c>
      <c r="G1177" s="71"/>
      <c r="H1177" s="71"/>
      <c r="I1177" s="71" t="s">
        <v>21065</v>
      </c>
      <c r="J1177" s="79">
        <v>0</v>
      </c>
      <c r="K1177" s="71"/>
      <c r="L1177" s="71"/>
      <c r="M1177" s="72"/>
      <c r="N1177" s="71"/>
      <c r="O1177" s="71" t="s">
        <v>25965</v>
      </c>
      <c r="P1177" s="71"/>
      <c r="Q1177" s="79">
        <v>0</v>
      </c>
      <c r="R1177" s="71" t="s">
        <v>23098</v>
      </c>
      <c r="S1177" s="71"/>
      <c r="T1177" s="71"/>
      <c r="U1177" s="71" t="s">
        <v>21068</v>
      </c>
      <c r="V1177" s="71" t="s">
        <v>21068</v>
      </c>
      <c r="W1177" s="80"/>
      <c r="X1177" s="71"/>
      <c r="Y1177" s="71"/>
      <c r="Z1177" s="71"/>
      <c r="AA1177" s="71" t="s">
        <v>397</v>
      </c>
      <c r="AB1177" s="71" t="s">
        <v>397</v>
      </c>
      <c r="AC1177" s="71"/>
      <c r="AD1177" s="71"/>
      <c r="AE1177" s="71"/>
      <c r="AF1177" s="71"/>
      <c r="AG1177" s="71"/>
      <c r="AH1177" s="71" t="s">
        <v>397</v>
      </c>
      <c r="AI1177" s="71" t="s">
        <v>397</v>
      </c>
      <c r="AJ1177" s="71"/>
      <c r="AK1177" s="71"/>
      <c r="AL1177" s="71"/>
      <c r="AM1177" s="71"/>
      <c r="AN1177" s="71" t="s">
        <v>397</v>
      </c>
      <c r="AO1177" s="71" t="s">
        <v>397</v>
      </c>
      <c r="AP1177" s="71"/>
      <c r="AQ1177" s="71" t="s">
        <v>397</v>
      </c>
      <c r="AR1177" s="71" t="s">
        <v>397</v>
      </c>
      <c r="AS1177" s="71"/>
      <c r="AT1177" s="71" t="s">
        <v>397</v>
      </c>
      <c r="AU1177" s="71"/>
      <c r="AV1177" s="71" t="s">
        <v>397</v>
      </c>
      <c r="AW1177" s="71" t="s">
        <v>397</v>
      </c>
      <c r="AX1177" s="71"/>
      <c r="AY1177" s="71"/>
      <c r="AZ1177" s="72"/>
      <c r="BA1177" s="71"/>
      <c r="BB1177" s="71"/>
      <c r="BC1177" s="71"/>
      <c r="BD1177" s="71"/>
      <c r="BE1177" s="71"/>
      <c r="BF1177" s="71"/>
      <c r="BG1177" s="71" t="s">
        <v>21069</v>
      </c>
      <c r="BH1177" s="71" t="s">
        <v>20990</v>
      </c>
      <c r="BI1177" s="71" t="s">
        <v>20978</v>
      </c>
      <c r="BJ1177" s="71" t="s">
        <v>20976</v>
      </c>
      <c r="BK1177" s="71" t="s">
        <v>21070</v>
      </c>
      <c r="BL1177" s="81">
        <v>1</v>
      </c>
      <c r="BM1177" s="81">
        <v>1</v>
      </c>
      <c r="BN1177" s="81">
        <v>0</v>
      </c>
      <c r="BO1177" s="71" t="s">
        <v>21071</v>
      </c>
      <c r="BP1177" s="71" t="s">
        <v>21071</v>
      </c>
      <c r="BQ1177" s="71"/>
      <c r="BR1177" s="71"/>
      <c r="BS1177" s="71"/>
      <c r="BT1177" s="71"/>
      <c r="BU1177" s="72"/>
      <c r="BV1177" s="71"/>
      <c r="BW1177" s="72"/>
      <c r="BX1177" s="79">
        <v>0</v>
      </c>
      <c r="BY1177" s="81">
        <v>0</v>
      </c>
      <c r="BZ1177" s="71"/>
      <c r="CA1177" s="81">
        <v>0</v>
      </c>
      <c r="CB1177" s="71"/>
      <c r="CC1177" s="71"/>
      <c r="CD1177" s="72"/>
      <c r="CE1177" s="71"/>
      <c r="CF1177" s="71"/>
      <c r="CG1177" s="81">
        <v>0</v>
      </c>
      <c r="CH1177" s="71"/>
      <c r="CI1177" s="81">
        <v>0</v>
      </c>
      <c r="CJ1177" s="71"/>
      <c r="CK1177" s="71"/>
      <c r="CL1177" s="71"/>
      <c r="CM1177" s="71"/>
      <c r="CN1177" s="71"/>
      <c r="CO1177" s="71"/>
      <c r="CP1177" s="71"/>
      <c r="CQ1177" s="71"/>
      <c r="CR1177" s="71"/>
      <c r="CS1177" s="71"/>
      <c r="CT1177" s="71"/>
      <c r="CU1177" s="72"/>
      <c r="CV1177" s="71"/>
      <c r="CW1177" s="71"/>
      <c r="CX1177" s="71"/>
      <c r="CY1177" s="71"/>
      <c r="CZ1177" s="71"/>
      <c r="DA1177" s="71"/>
      <c r="DB1177" s="71"/>
    </row>
    <row r="1178" spans="1:106">
      <c r="A1178" s="71" t="s">
        <v>17595</v>
      </c>
      <c r="B1178" s="71" t="s">
        <v>17596</v>
      </c>
      <c r="C1178" s="71" t="s">
        <v>397</v>
      </c>
      <c r="D1178" s="71" t="s">
        <v>450</v>
      </c>
      <c r="E1178" s="71" t="s">
        <v>21079</v>
      </c>
      <c r="F1178" s="71" t="s">
        <v>450</v>
      </c>
      <c r="G1178" s="71" t="s">
        <v>22577</v>
      </c>
      <c r="H1178" s="71"/>
      <c r="I1178" s="71" t="s">
        <v>21065</v>
      </c>
      <c r="J1178" s="79">
        <v>0</v>
      </c>
      <c r="K1178" s="71" t="s">
        <v>25966</v>
      </c>
      <c r="L1178" s="71" t="s">
        <v>25967</v>
      </c>
      <c r="M1178" s="72"/>
      <c r="N1178" s="71"/>
      <c r="O1178" s="71"/>
      <c r="P1178" s="71"/>
      <c r="Q1178" s="79">
        <v>2499</v>
      </c>
      <c r="R1178" s="71"/>
      <c r="S1178" s="71"/>
      <c r="T1178" s="71"/>
      <c r="U1178" s="71"/>
      <c r="V1178" s="71"/>
      <c r="W1178" s="80"/>
      <c r="X1178" s="71" t="s">
        <v>25968</v>
      </c>
      <c r="Y1178" s="71" t="s">
        <v>25967</v>
      </c>
      <c r="Z1178" s="71"/>
      <c r="AA1178" s="71" t="s">
        <v>397</v>
      </c>
      <c r="AB1178" s="71" t="s">
        <v>397</v>
      </c>
      <c r="AC1178" s="71" t="s">
        <v>21133</v>
      </c>
      <c r="AD1178" s="71" t="s">
        <v>29670</v>
      </c>
      <c r="AE1178" s="71"/>
      <c r="AF1178" s="71"/>
      <c r="AG1178" s="71"/>
      <c r="AH1178" s="71" t="s">
        <v>397</v>
      </c>
      <c r="AI1178" s="71" t="s">
        <v>397</v>
      </c>
      <c r="AJ1178" s="71"/>
      <c r="AK1178" s="71"/>
      <c r="AL1178" s="71"/>
      <c r="AM1178" s="71"/>
      <c r="AN1178" s="71" t="s">
        <v>397</v>
      </c>
      <c r="AO1178" s="71" t="s">
        <v>397</v>
      </c>
      <c r="AP1178" s="71"/>
      <c r="AQ1178" s="71" t="s">
        <v>397</v>
      </c>
      <c r="AR1178" s="71" t="s">
        <v>397</v>
      </c>
      <c r="AS1178" s="71"/>
      <c r="AT1178" s="71" t="s">
        <v>397</v>
      </c>
      <c r="AU1178" s="71"/>
      <c r="AV1178" s="71" t="s">
        <v>21115</v>
      </c>
      <c r="AW1178" s="71" t="s">
        <v>397</v>
      </c>
      <c r="AX1178" s="71" t="s">
        <v>20973</v>
      </c>
      <c r="AY1178" s="71" t="s">
        <v>21578</v>
      </c>
      <c r="AZ1178" s="72">
        <v>45547.407696759299</v>
      </c>
      <c r="BA1178" s="71"/>
      <c r="BB1178" s="71"/>
      <c r="BC1178" s="71"/>
      <c r="BD1178" s="71"/>
      <c r="BE1178" s="71"/>
      <c r="BF1178" s="71"/>
      <c r="BG1178" s="71"/>
      <c r="BH1178" s="71"/>
      <c r="BI1178" s="71"/>
      <c r="BJ1178" s="71"/>
      <c r="BK1178" s="71"/>
      <c r="BL1178" s="81"/>
      <c r="BM1178" s="81"/>
      <c r="BN1178" s="81"/>
      <c r="BO1178" s="71"/>
      <c r="BP1178" s="71"/>
      <c r="BQ1178" s="71"/>
      <c r="BR1178" s="71"/>
      <c r="BS1178" s="71"/>
      <c r="BT1178" s="71"/>
      <c r="BU1178" s="72"/>
      <c r="BV1178" s="71"/>
      <c r="BW1178" s="72"/>
      <c r="BX1178" s="79">
        <v>0</v>
      </c>
      <c r="BY1178" s="81">
        <v>0</v>
      </c>
      <c r="BZ1178" s="71"/>
      <c r="CA1178" s="81">
        <v>0</v>
      </c>
      <c r="CB1178" s="71"/>
      <c r="CC1178" s="71"/>
      <c r="CD1178" s="72"/>
      <c r="CE1178" s="71"/>
      <c r="CF1178" s="71"/>
      <c r="CG1178" s="81">
        <v>0</v>
      </c>
      <c r="CH1178" s="71"/>
      <c r="CI1178" s="81">
        <v>0</v>
      </c>
      <c r="CJ1178" s="71"/>
      <c r="CK1178" s="71"/>
      <c r="CL1178" s="71"/>
      <c r="CM1178" s="71"/>
      <c r="CN1178" s="71"/>
      <c r="CO1178" s="71"/>
      <c r="CP1178" s="71"/>
      <c r="CQ1178" s="71"/>
      <c r="CR1178" s="71"/>
      <c r="CS1178" s="71"/>
      <c r="CT1178" s="71"/>
      <c r="CU1178" s="72"/>
      <c r="CV1178" s="71"/>
      <c r="CW1178" s="71"/>
      <c r="CX1178" s="71"/>
      <c r="CY1178" s="71"/>
      <c r="CZ1178" s="71"/>
      <c r="DA1178" s="71"/>
      <c r="DB1178" s="71"/>
    </row>
    <row r="1179" spans="1:106">
      <c r="A1179" s="71" t="s">
        <v>17598</v>
      </c>
      <c r="B1179" s="71" t="s">
        <v>17599</v>
      </c>
      <c r="C1179" s="71" t="s">
        <v>397</v>
      </c>
      <c r="D1179" s="71" t="s">
        <v>450</v>
      </c>
      <c r="E1179" s="71" t="s">
        <v>21064</v>
      </c>
      <c r="F1179" s="71" t="s">
        <v>450</v>
      </c>
      <c r="G1179" s="71" t="s">
        <v>21159</v>
      </c>
      <c r="H1179" s="71" t="s">
        <v>21235</v>
      </c>
      <c r="I1179" s="71" t="s">
        <v>21065</v>
      </c>
      <c r="J1179" s="79">
        <v>3546.87</v>
      </c>
      <c r="K1179" s="71" t="s">
        <v>22304</v>
      </c>
      <c r="L1179" s="71" t="s">
        <v>25970</v>
      </c>
      <c r="M1179" s="72">
        <v>45921.833333333299</v>
      </c>
      <c r="N1179" s="71" t="s">
        <v>390</v>
      </c>
      <c r="O1179" s="71" t="s">
        <v>22306</v>
      </c>
      <c r="P1179" s="71"/>
      <c r="Q1179" s="79">
        <v>999999999</v>
      </c>
      <c r="R1179" s="71"/>
      <c r="S1179" s="71"/>
      <c r="T1179" s="71"/>
      <c r="U1179" s="71"/>
      <c r="V1179" s="71"/>
      <c r="W1179" s="80"/>
      <c r="X1179" s="71" t="s">
        <v>25971</v>
      </c>
      <c r="Y1179" s="71" t="s">
        <v>25970</v>
      </c>
      <c r="Z1179" s="71"/>
      <c r="AA1179" s="71" t="s">
        <v>397</v>
      </c>
      <c r="AB1179" s="71" t="s">
        <v>397</v>
      </c>
      <c r="AC1179" s="71" t="s">
        <v>21133</v>
      </c>
      <c r="AD1179" s="71" t="s">
        <v>29671</v>
      </c>
      <c r="AE1179" s="71"/>
      <c r="AF1179" s="71"/>
      <c r="AG1179" s="71"/>
      <c r="AH1179" s="71" t="s">
        <v>397</v>
      </c>
      <c r="AI1179" s="71" t="s">
        <v>397</v>
      </c>
      <c r="AJ1179" s="71"/>
      <c r="AK1179" s="71"/>
      <c r="AL1179" s="71"/>
      <c r="AM1179" s="71"/>
      <c r="AN1179" s="71" t="s">
        <v>397</v>
      </c>
      <c r="AO1179" s="71" t="s">
        <v>397</v>
      </c>
      <c r="AP1179" s="71"/>
      <c r="AQ1179" s="71" t="s">
        <v>397</v>
      </c>
      <c r="AR1179" s="71" t="s">
        <v>397</v>
      </c>
      <c r="AS1179" s="71"/>
      <c r="AT1179" s="71" t="s">
        <v>397</v>
      </c>
      <c r="AU1179" s="71"/>
      <c r="AV1179" s="71" t="s">
        <v>21115</v>
      </c>
      <c r="AW1179" s="71" t="s">
        <v>397</v>
      </c>
      <c r="AX1179" s="71" t="s">
        <v>20973</v>
      </c>
      <c r="AY1179" s="71" t="s">
        <v>21578</v>
      </c>
      <c r="AZ1179" s="72">
        <v>45547.407708333303</v>
      </c>
      <c r="BA1179" s="71"/>
      <c r="BB1179" s="71"/>
      <c r="BC1179" s="71"/>
      <c r="BD1179" s="71"/>
      <c r="BE1179" s="71"/>
      <c r="BF1179" s="71"/>
      <c r="BG1179" s="71"/>
      <c r="BH1179" s="71"/>
      <c r="BI1179" s="71"/>
      <c r="BJ1179" s="71"/>
      <c r="BK1179" s="71"/>
      <c r="BL1179" s="81"/>
      <c r="BM1179" s="81"/>
      <c r="BN1179" s="81"/>
      <c r="BO1179" s="71"/>
      <c r="BP1179" s="71"/>
      <c r="BQ1179" s="71"/>
      <c r="BR1179" s="71"/>
      <c r="BS1179" s="71"/>
      <c r="BT1179" s="71"/>
      <c r="BU1179" s="72"/>
      <c r="BV1179" s="71"/>
      <c r="BW1179" s="72"/>
      <c r="BX1179" s="79">
        <v>0</v>
      </c>
      <c r="BY1179" s="81">
        <v>0</v>
      </c>
      <c r="BZ1179" s="71"/>
      <c r="CA1179" s="81">
        <v>0</v>
      </c>
      <c r="CB1179" s="71"/>
      <c r="CC1179" s="71"/>
      <c r="CD1179" s="72"/>
      <c r="CE1179" s="71"/>
      <c r="CF1179" s="71"/>
      <c r="CG1179" s="81">
        <v>0</v>
      </c>
      <c r="CH1179" s="71"/>
      <c r="CI1179" s="81">
        <v>0</v>
      </c>
      <c r="CJ1179" s="71"/>
      <c r="CK1179" s="71"/>
      <c r="CL1179" s="71"/>
      <c r="CM1179" s="71"/>
      <c r="CN1179" s="71"/>
      <c r="CO1179" s="71"/>
      <c r="CP1179" s="71"/>
      <c r="CQ1179" s="71"/>
      <c r="CR1179" s="71"/>
      <c r="CS1179" s="71"/>
      <c r="CT1179" s="71"/>
      <c r="CU1179" s="72"/>
      <c r="CV1179" s="71"/>
      <c r="CW1179" s="71"/>
      <c r="CX1179" s="71"/>
      <c r="CY1179" s="71"/>
      <c r="CZ1179" s="71"/>
      <c r="DA1179" s="71"/>
      <c r="DB1179" s="71"/>
    </row>
    <row r="1180" spans="1:106">
      <c r="A1180" s="71" t="s">
        <v>17608</v>
      </c>
      <c r="B1180" s="71" t="s">
        <v>17609</v>
      </c>
      <c r="C1180" s="71" t="s">
        <v>397</v>
      </c>
      <c r="D1180" s="71" t="s">
        <v>450</v>
      </c>
      <c r="E1180" s="71" t="s">
        <v>21836</v>
      </c>
      <c r="F1180" s="71" t="s">
        <v>450</v>
      </c>
      <c r="G1180" s="71" t="s">
        <v>21210</v>
      </c>
      <c r="H1180" s="71" t="s">
        <v>21122</v>
      </c>
      <c r="I1180" s="71" t="s">
        <v>21065</v>
      </c>
      <c r="J1180" s="79">
        <v>826.16</v>
      </c>
      <c r="K1180" s="71" t="s">
        <v>25973</v>
      </c>
      <c r="L1180" s="71" t="s">
        <v>25974</v>
      </c>
      <c r="M1180" s="72">
        <v>45796.503969907397</v>
      </c>
      <c r="N1180" s="71" t="s">
        <v>390</v>
      </c>
      <c r="O1180" s="71" t="s">
        <v>25975</v>
      </c>
      <c r="P1180" s="71"/>
      <c r="Q1180" s="79">
        <v>999999999</v>
      </c>
      <c r="R1180" s="71"/>
      <c r="S1180" s="71"/>
      <c r="T1180" s="71"/>
      <c r="U1180" s="71"/>
      <c r="V1180" s="71"/>
      <c r="W1180" s="80"/>
      <c r="X1180" s="71" t="s">
        <v>25976</v>
      </c>
      <c r="Y1180" s="71" t="s">
        <v>25974</v>
      </c>
      <c r="Z1180" s="71"/>
      <c r="AA1180" s="71" t="s">
        <v>397</v>
      </c>
      <c r="AB1180" s="71" t="s">
        <v>397</v>
      </c>
      <c r="AC1180" s="71" t="s">
        <v>21133</v>
      </c>
      <c r="AD1180" s="71" t="s">
        <v>29672</v>
      </c>
      <c r="AE1180" s="71"/>
      <c r="AF1180" s="71"/>
      <c r="AG1180" s="71"/>
      <c r="AH1180" s="71" t="s">
        <v>397</v>
      </c>
      <c r="AI1180" s="71" t="s">
        <v>397</v>
      </c>
      <c r="AJ1180" s="71"/>
      <c r="AK1180" s="71"/>
      <c r="AL1180" s="71"/>
      <c r="AM1180" s="71"/>
      <c r="AN1180" s="71" t="s">
        <v>397</v>
      </c>
      <c r="AO1180" s="71" t="s">
        <v>397</v>
      </c>
      <c r="AP1180" s="71"/>
      <c r="AQ1180" s="71" t="s">
        <v>397</v>
      </c>
      <c r="AR1180" s="71" t="s">
        <v>397</v>
      </c>
      <c r="AS1180" s="71"/>
      <c r="AT1180" s="71" t="s">
        <v>397</v>
      </c>
      <c r="AU1180" s="71"/>
      <c r="AV1180" s="71" t="s">
        <v>21115</v>
      </c>
      <c r="AW1180" s="71" t="s">
        <v>397</v>
      </c>
      <c r="AX1180" s="71" t="s">
        <v>20973</v>
      </c>
      <c r="AY1180" s="71" t="s">
        <v>21578</v>
      </c>
      <c r="AZ1180" s="72">
        <v>45547.407719907402</v>
      </c>
      <c r="BA1180" s="71"/>
      <c r="BB1180" s="71"/>
      <c r="BC1180" s="71"/>
      <c r="BD1180" s="71"/>
      <c r="BE1180" s="71"/>
      <c r="BF1180" s="71"/>
      <c r="BG1180" s="71"/>
      <c r="BH1180" s="71"/>
      <c r="BI1180" s="71"/>
      <c r="BJ1180" s="71"/>
      <c r="BK1180" s="71"/>
      <c r="BL1180" s="81"/>
      <c r="BM1180" s="81"/>
      <c r="BN1180" s="81"/>
      <c r="BO1180" s="71"/>
      <c r="BP1180" s="71"/>
      <c r="BQ1180" s="71"/>
      <c r="BR1180" s="71"/>
      <c r="BS1180" s="71"/>
      <c r="BT1180" s="71"/>
      <c r="BU1180" s="72"/>
      <c r="BV1180" s="71"/>
      <c r="BW1180" s="72"/>
      <c r="BX1180" s="79">
        <v>0</v>
      </c>
      <c r="BY1180" s="81">
        <v>0</v>
      </c>
      <c r="BZ1180" s="71"/>
      <c r="CA1180" s="81">
        <v>0</v>
      </c>
      <c r="CB1180" s="71"/>
      <c r="CC1180" s="71"/>
      <c r="CD1180" s="72"/>
      <c r="CE1180" s="71"/>
      <c r="CF1180" s="71"/>
      <c r="CG1180" s="81">
        <v>0</v>
      </c>
      <c r="CH1180" s="71"/>
      <c r="CI1180" s="81">
        <v>0</v>
      </c>
      <c r="CJ1180" s="71"/>
      <c r="CK1180" s="71"/>
      <c r="CL1180" s="71"/>
      <c r="CM1180" s="71"/>
      <c r="CN1180" s="71"/>
      <c r="CO1180" s="71"/>
      <c r="CP1180" s="71"/>
      <c r="CQ1180" s="71"/>
      <c r="CR1180" s="71"/>
      <c r="CS1180" s="71"/>
      <c r="CT1180" s="71"/>
      <c r="CU1180" s="72"/>
      <c r="CV1180" s="71"/>
      <c r="CW1180" s="71"/>
      <c r="CX1180" s="71"/>
      <c r="CY1180" s="71"/>
      <c r="CZ1180" s="71"/>
      <c r="DA1180" s="71"/>
      <c r="DB1180" s="71"/>
    </row>
    <row r="1181" spans="1:106">
      <c r="A1181" s="71" t="s">
        <v>17632</v>
      </c>
      <c r="B1181" s="71" t="s">
        <v>17633</v>
      </c>
      <c r="C1181" s="71" t="s">
        <v>397</v>
      </c>
      <c r="D1181" s="71" t="s">
        <v>450</v>
      </c>
      <c r="E1181" s="71" t="s">
        <v>21079</v>
      </c>
      <c r="F1181" s="71" t="s">
        <v>450</v>
      </c>
      <c r="G1181" s="71" t="s">
        <v>21210</v>
      </c>
      <c r="H1181" s="71" t="s">
        <v>21122</v>
      </c>
      <c r="I1181" s="71" t="s">
        <v>21065</v>
      </c>
      <c r="J1181" s="79">
        <v>0</v>
      </c>
      <c r="K1181" s="71" t="s">
        <v>25978</v>
      </c>
      <c r="L1181" s="71" t="s">
        <v>25979</v>
      </c>
      <c r="M1181" s="72"/>
      <c r="N1181" s="71"/>
      <c r="O1181" s="71" t="s">
        <v>25980</v>
      </c>
      <c r="P1181" s="71"/>
      <c r="Q1181" s="79">
        <v>2400</v>
      </c>
      <c r="R1181" s="71" t="s">
        <v>25981</v>
      </c>
      <c r="S1181" s="71"/>
      <c r="T1181" s="71"/>
      <c r="U1181" s="71" t="s">
        <v>21346</v>
      </c>
      <c r="V1181" s="71" t="s">
        <v>21346</v>
      </c>
      <c r="W1181" s="80"/>
      <c r="X1181" s="71" t="s">
        <v>25982</v>
      </c>
      <c r="Y1181" s="71" t="s">
        <v>25979</v>
      </c>
      <c r="Z1181" s="71"/>
      <c r="AA1181" s="71" t="s">
        <v>397</v>
      </c>
      <c r="AB1181" s="71" t="s">
        <v>397</v>
      </c>
      <c r="AC1181" s="71" t="s">
        <v>21133</v>
      </c>
      <c r="AD1181" s="71" t="s">
        <v>29673</v>
      </c>
      <c r="AE1181" s="71"/>
      <c r="AF1181" s="71"/>
      <c r="AG1181" s="71"/>
      <c r="AH1181" s="71" t="s">
        <v>397</v>
      </c>
      <c r="AI1181" s="71" t="s">
        <v>397</v>
      </c>
      <c r="AJ1181" s="71"/>
      <c r="AK1181" s="71"/>
      <c r="AL1181" s="71"/>
      <c r="AM1181" s="71"/>
      <c r="AN1181" s="71" t="s">
        <v>397</v>
      </c>
      <c r="AO1181" s="71" t="s">
        <v>397</v>
      </c>
      <c r="AP1181" s="71"/>
      <c r="AQ1181" s="71" t="s">
        <v>397</v>
      </c>
      <c r="AR1181" s="71" t="s">
        <v>397</v>
      </c>
      <c r="AS1181" s="71"/>
      <c r="AT1181" s="71" t="s">
        <v>397</v>
      </c>
      <c r="AU1181" s="71"/>
      <c r="AV1181" s="71" t="s">
        <v>21115</v>
      </c>
      <c r="AW1181" s="71" t="s">
        <v>397</v>
      </c>
      <c r="AX1181" s="71" t="s">
        <v>20973</v>
      </c>
      <c r="AY1181" s="71" t="s">
        <v>21578</v>
      </c>
      <c r="AZ1181" s="72">
        <v>45547.407743055599</v>
      </c>
      <c r="BA1181" s="71"/>
      <c r="BB1181" s="71"/>
      <c r="BC1181" s="71"/>
      <c r="BD1181" s="71"/>
      <c r="BE1181" s="71"/>
      <c r="BF1181" s="71"/>
      <c r="BG1181" s="71" t="s">
        <v>21069</v>
      </c>
      <c r="BH1181" s="71" t="s">
        <v>20990</v>
      </c>
      <c r="BI1181" s="71" t="s">
        <v>20978</v>
      </c>
      <c r="BJ1181" s="71" t="s">
        <v>20976</v>
      </c>
      <c r="BK1181" s="71" t="s">
        <v>21070</v>
      </c>
      <c r="BL1181" s="81">
        <v>1</v>
      </c>
      <c r="BM1181" s="81">
        <v>1</v>
      </c>
      <c r="BN1181" s="81">
        <v>0</v>
      </c>
      <c r="BO1181" s="71" t="s">
        <v>21071</v>
      </c>
      <c r="BP1181" s="71" t="s">
        <v>21071</v>
      </c>
      <c r="BQ1181" s="71"/>
      <c r="BR1181" s="71"/>
      <c r="BS1181" s="71"/>
      <c r="BT1181" s="71"/>
      <c r="BU1181" s="72"/>
      <c r="BV1181" s="71"/>
      <c r="BW1181" s="72"/>
      <c r="BX1181" s="79">
        <v>0</v>
      </c>
      <c r="BY1181" s="81">
        <v>0</v>
      </c>
      <c r="BZ1181" s="71"/>
      <c r="CA1181" s="81">
        <v>0</v>
      </c>
      <c r="CB1181" s="71"/>
      <c r="CC1181" s="71"/>
      <c r="CD1181" s="72"/>
      <c r="CE1181" s="71"/>
      <c r="CF1181" s="71"/>
      <c r="CG1181" s="81">
        <v>0</v>
      </c>
      <c r="CH1181" s="71"/>
      <c r="CI1181" s="81">
        <v>0</v>
      </c>
      <c r="CJ1181" s="71"/>
      <c r="CK1181" s="71"/>
      <c r="CL1181" s="71"/>
      <c r="CM1181" s="71"/>
      <c r="CN1181" s="71"/>
      <c r="CO1181" s="71"/>
      <c r="CP1181" s="71"/>
      <c r="CQ1181" s="71"/>
      <c r="CR1181" s="71"/>
      <c r="CS1181" s="71"/>
      <c r="CT1181" s="71"/>
      <c r="CU1181" s="72"/>
      <c r="CV1181" s="71"/>
      <c r="CW1181" s="71"/>
      <c r="CX1181" s="71"/>
      <c r="CY1181" s="71"/>
      <c r="CZ1181" s="71"/>
      <c r="DA1181" s="71"/>
      <c r="DB1181" s="71"/>
    </row>
    <row r="1182" spans="1:106">
      <c r="A1182" s="71" t="s">
        <v>17656</v>
      </c>
      <c r="B1182" s="71" t="s">
        <v>17657</v>
      </c>
      <c r="C1182" s="71" t="s">
        <v>397</v>
      </c>
      <c r="D1182" s="71" t="s">
        <v>450</v>
      </c>
      <c r="E1182" s="71" t="s">
        <v>21079</v>
      </c>
      <c r="F1182" s="71" t="s">
        <v>450</v>
      </c>
      <c r="G1182" s="71" t="s">
        <v>21121</v>
      </c>
      <c r="H1182" s="71" t="s">
        <v>21122</v>
      </c>
      <c r="I1182" s="71" t="s">
        <v>21065</v>
      </c>
      <c r="J1182" s="79">
        <v>0</v>
      </c>
      <c r="K1182" s="71" t="s">
        <v>25984</v>
      </c>
      <c r="L1182" s="71" t="s">
        <v>25985</v>
      </c>
      <c r="M1182" s="72"/>
      <c r="N1182" s="71"/>
      <c r="O1182" s="71" t="s">
        <v>25986</v>
      </c>
      <c r="P1182" s="71"/>
      <c r="Q1182" s="79">
        <v>600</v>
      </c>
      <c r="R1182" s="71" t="s">
        <v>25987</v>
      </c>
      <c r="S1182" s="71"/>
      <c r="T1182" s="71" t="s">
        <v>25988</v>
      </c>
      <c r="U1182" s="71" t="s">
        <v>21497</v>
      </c>
      <c r="V1182" s="71" t="s">
        <v>21497</v>
      </c>
      <c r="W1182" s="80"/>
      <c r="X1182" s="71" t="s">
        <v>25989</v>
      </c>
      <c r="Y1182" s="71" t="s">
        <v>25985</v>
      </c>
      <c r="Z1182" s="71"/>
      <c r="AA1182" s="71" t="s">
        <v>397</v>
      </c>
      <c r="AB1182" s="71" t="s">
        <v>397</v>
      </c>
      <c r="AC1182" s="71" t="s">
        <v>21133</v>
      </c>
      <c r="AD1182" s="71" t="s">
        <v>29674</v>
      </c>
      <c r="AE1182" s="71"/>
      <c r="AF1182" s="71"/>
      <c r="AG1182" s="71"/>
      <c r="AH1182" s="71" t="s">
        <v>397</v>
      </c>
      <c r="AI1182" s="71" t="s">
        <v>397</v>
      </c>
      <c r="AJ1182" s="71"/>
      <c r="AK1182" s="71"/>
      <c r="AL1182" s="71"/>
      <c r="AM1182" s="71"/>
      <c r="AN1182" s="71" t="s">
        <v>397</v>
      </c>
      <c r="AO1182" s="71" t="s">
        <v>397</v>
      </c>
      <c r="AP1182" s="71"/>
      <c r="AQ1182" s="71" t="s">
        <v>397</v>
      </c>
      <c r="AR1182" s="71" t="s">
        <v>397</v>
      </c>
      <c r="AS1182" s="71"/>
      <c r="AT1182" s="71" t="s">
        <v>397</v>
      </c>
      <c r="AU1182" s="71"/>
      <c r="AV1182" s="71" t="s">
        <v>21115</v>
      </c>
      <c r="AW1182" s="71" t="s">
        <v>397</v>
      </c>
      <c r="AX1182" s="71" t="s">
        <v>20973</v>
      </c>
      <c r="AY1182" s="71" t="s">
        <v>21578</v>
      </c>
      <c r="AZ1182" s="72">
        <v>45547.407754629603</v>
      </c>
      <c r="BA1182" s="71"/>
      <c r="BB1182" s="71"/>
      <c r="BC1182" s="71"/>
      <c r="BD1182" s="71"/>
      <c r="BE1182" s="71"/>
      <c r="BF1182" s="71"/>
      <c r="BG1182" s="71" t="s">
        <v>21069</v>
      </c>
      <c r="BH1182" s="71" t="s">
        <v>20990</v>
      </c>
      <c r="BI1182" s="71" t="s">
        <v>20978</v>
      </c>
      <c r="BJ1182" s="71" t="s">
        <v>20976</v>
      </c>
      <c r="BK1182" s="71" t="s">
        <v>21070</v>
      </c>
      <c r="BL1182" s="81">
        <v>1</v>
      </c>
      <c r="BM1182" s="81">
        <v>1</v>
      </c>
      <c r="BN1182" s="81">
        <v>0</v>
      </c>
      <c r="BO1182" s="71" t="s">
        <v>21071</v>
      </c>
      <c r="BP1182" s="71" t="s">
        <v>21071</v>
      </c>
      <c r="BQ1182" s="71"/>
      <c r="BR1182" s="71"/>
      <c r="BS1182" s="71"/>
      <c r="BT1182" s="71"/>
      <c r="BU1182" s="72"/>
      <c r="BV1182" s="71"/>
      <c r="BW1182" s="72"/>
      <c r="BX1182" s="79">
        <v>0</v>
      </c>
      <c r="BY1182" s="81">
        <v>0</v>
      </c>
      <c r="BZ1182" s="71"/>
      <c r="CA1182" s="81">
        <v>0</v>
      </c>
      <c r="CB1182" s="71"/>
      <c r="CC1182" s="71"/>
      <c r="CD1182" s="72"/>
      <c r="CE1182" s="71"/>
      <c r="CF1182" s="71"/>
      <c r="CG1182" s="81">
        <v>0</v>
      </c>
      <c r="CH1182" s="71"/>
      <c r="CI1182" s="81">
        <v>0</v>
      </c>
      <c r="CJ1182" s="71"/>
      <c r="CK1182" s="71"/>
      <c r="CL1182" s="71"/>
      <c r="CM1182" s="71"/>
      <c r="CN1182" s="71"/>
      <c r="CO1182" s="71"/>
      <c r="CP1182" s="71"/>
      <c r="CQ1182" s="71"/>
      <c r="CR1182" s="71"/>
      <c r="CS1182" s="71"/>
      <c r="CT1182" s="71"/>
      <c r="CU1182" s="72"/>
      <c r="CV1182" s="71"/>
      <c r="CW1182" s="71"/>
      <c r="CX1182" s="71"/>
      <c r="CY1182" s="71"/>
      <c r="CZ1182" s="71"/>
      <c r="DA1182" s="71"/>
      <c r="DB1182" s="71"/>
    </row>
    <row r="1183" spans="1:106">
      <c r="A1183" s="71" t="s">
        <v>17659</v>
      </c>
      <c r="B1183" s="71" t="s">
        <v>17660</v>
      </c>
      <c r="C1183" s="71" t="s">
        <v>397</v>
      </c>
      <c r="D1183" s="71" t="s">
        <v>450</v>
      </c>
      <c r="E1183" s="71" t="s">
        <v>21064</v>
      </c>
      <c r="F1183" s="71" t="s">
        <v>450</v>
      </c>
      <c r="G1183" s="71" t="s">
        <v>258</v>
      </c>
      <c r="H1183" s="71" t="s">
        <v>21263</v>
      </c>
      <c r="I1183" s="71" t="s">
        <v>21065</v>
      </c>
      <c r="J1183" s="79">
        <v>0</v>
      </c>
      <c r="K1183" s="71" t="s">
        <v>17660</v>
      </c>
      <c r="L1183" s="71" t="s">
        <v>25991</v>
      </c>
      <c r="M1183" s="72"/>
      <c r="N1183" s="71"/>
      <c r="O1183" s="71" t="s">
        <v>25992</v>
      </c>
      <c r="P1183" s="71"/>
      <c r="Q1183" s="79">
        <v>2450</v>
      </c>
      <c r="R1183" s="71" t="s">
        <v>25993</v>
      </c>
      <c r="S1183" s="71"/>
      <c r="T1183" s="71" t="s">
        <v>25994</v>
      </c>
      <c r="U1183" s="71" t="s">
        <v>21497</v>
      </c>
      <c r="V1183" s="71" t="s">
        <v>21497</v>
      </c>
      <c r="W1183" s="80"/>
      <c r="X1183" s="71" t="s">
        <v>25995</v>
      </c>
      <c r="Y1183" s="71" t="s">
        <v>25991</v>
      </c>
      <c r="Z1183" s="71"/>
      <c r="AA1183" s="71" t="s">
        <v>397</v>
      </c>
      <c r="AB1183" s="71" t="s">
        <v>397</v>
      </c>
      <c r="AC1183" s="71" t="s">
        <v>21133</v>
      </c>
      <c r="AD1183" s="71" t="s">
        <v>29675</v>
      </c>
      <c r="AE1183" s="71"/>
      <c r="AF1183" s="71"/>
      <c r="AG1183" s="71"/>
      <c r="AH1183" s="71" t="s">
        <v>397</v>
      </c>
      <c r="AI1183" s="71" t="s">
        <v>397</v>
      </c>
      <c r="AJ1183" s="71"/>
      <c r="AK1183" s="71"/>
      <c r="AL1183" s="71"/>
      <c r="AM1183" s="71"/>
      <c r="AN1183" s="71" t="s">
        <v>397</v>
      </c>
      <c r="AO1183" s="71" t="s">
        <v>397</v>
      </c>
      <c r="AP1183" s="71"/>
      <c r="AQ1183" s="71" t="s">
        <v>397</v>
      </c>
      <c r="AR1183" s="71" t="s">
        <v>397</v>
      </c>
      <c r="AS1183" s="71"/>
      <c r="AT1183" s="71" t="s">
        <v>397</v>
      </c>
      <c r="AU1183" s="71"/>
      <c r="AV1183" s="71" t="s">
        <v>21115</v>
      </c>
      <c r="AW1183" s="71" t="s">
        <v>397</v>
      </c>
      <c r="AX1183" s="71" t="s">
        <v>20973</v>
      </c>
      <c r="AY1183" s="71" t="s">
        <v>21578</v>
      </c>
      <c r="AZ1183" s="72">
        <v>45547.407766203702</v>
      </c>
      <c r="BA1183" s="71"/>
      <c r="BB1183" s="71"/>
      <c r="BC1183" s="71"/>
      <c r="BD1183" s="71"/>
      <c r="BE1183" s="71"/>
      <c r="BF1183" s="71"/>
      <c r="BG1183" s="71" t="s">
        <v>21069</v>
      </c>
      <c r="BH1183" s="71" t="s">
        <v>20990</v>
      </c>
      <c r="BI1183" s="71" t="s">
        <v>20978</v>
      </c>
      <c r="BJ1183" s="71" t="s">
        <v>20976</v>
      </c>
      <c r="BK1183" s="71" t="s">
        <v>21070</v>
      </c>
      <c r="BL1183" s="81">
        <v>1</v>
      </c>
      <c r="BM1183" s="81">
        <v>1</v>
      </c>
      <c r="BN1183" s="81">
        <v>0</v>
      </c>
      <c r="BO1183" s="71" t="s">
        <v>21071</v>
      </c>
      <c r="BP1183" s="71" t="s">
        <v>21071</v>
      </c>
      <c r="BQ1183" s="71"/>
      <c r="BR1183" s="71"/>
      <c r="BS1183" s="71"/>
      <c r="BT1183" s="71"/>
      <c r="BU1183" s="72"/>
      <c r="BV1183" s="71"/>
      <c r="BW1183" s="72"/>
      <c r="BX1183" s="79">
        <v>0</v>
      </c>
      <c r="BY1183" s="81">
        <v>0</v>
      </c>
      <c r="BZ1183" s="71"/>
      <c r="CA1183" s="81">
        <v>0</v>
      </c>
      <c r="CB1183" s="71"/>
      <c r="CC1183" s="71"/>
      <c r="CD1183" s="72"/>
      <c r="CE1183" s="71"/>
      <c r="CF1183" s="71"/>
      <c r="CG1183" s="81">
        <v>0</v>
      </c>
      <c r="CH1183" s="71"/>
      <c r="CI1183" s="81">
        <v>0</v>
      </c>
      <c r="CJ1183" s="71"/>
      <c r="CK1183" s="71"/>
      <c r="CL1183" s="71"/>
      <c r="CM1183" s="71"/>
      <c r="CN1183" s="71"/>
      <c r="CO1183" s="71"/>
      <c r="CP1183" s="71"/>
      <c r="CQ1183" s="71"/>
      <c r="CR1183" s="71"/>
      <c r="CS1183" s="71"/>
      <c r="CT1183" s="71"/>
      <c r="CU1183" s="72"/>
      <c r="CV1183" s="71"/>
      <c r="CW1183" s="71"/>
      <c r="CX1183" s="71"/>
      <c r="CY1183" s="71"/>
      <c r="CZ1183" s="71"/>
      <c r="DA1183" s="71"/>
      <c r="DB1183" s="71"/>
    </row>
    <row r="1184" spans="1:106">
      <c r="A1184" s="71" t="s">
        <v>17665</v>
      </c>
      <c r="B1184" s="71" t="s">
        <v>17666</v>
      </c>
      <c r="C1184" s="71" t="s">
        <v>391</v>
      </c>
      <c r="D1184" s="71" t="s">
        <v>427</v>
      </c>
      <c r="E1184" s="71" t="s">
        <v>21079</v>
      </c>
      <c r="F1184" s="71" t="s">
        <v>427</v>
      </c>
      <c r="G1184" s="71"/>
      <c r="H1184" s="71"/>
      <c r="I1184" s="71" t="s">
        <v>21065</v>
      </c>
      <c r="J1184" s="79">
        <v>0</v>
      </c>
      <c r="K1184" s="71"/>
      <c r="L1184" s="71"/>
      <c r="M1184" s="72"/>
      <c r="N1184" s="71"/>
      <c r="O1184" s="71" t="s">
        <v>25997</v>
      </c>
      <c r="P1184" s="71"/>
      <c r="Q1184" s="79">
        <v>0</v>
      </c>
      <c r="R1184" s="71" t="s">
        <v>25998</v>
      </c>
      <c r="S1184" s="71"/>
      <c r="T1184" s="71"/>
      <c r="U1184" s="71" t="s">
        <v>21068</v>
      </c>
      <c r="V1184" s="71" t="s">
        <v>21068</v>
      </c>
      <c r="W1184" s="80"/>
      <c r="X1184" s="71"/>
      <c r="Y1184" s="71"/>
      <c r="Z1184" s="71"/>
      <c r="AA1184" s="71" t="s">
        <v>397</v>
      </c>
      <c r="AB1184" s="71" t="s">
        <v>397</v>
      </c>
      <c r="AC1184" s="71"/>
      <c r="AD1184" s="71"/>
      <c r="AE1184" s="71"/>
      <c r="AF1184" s="71"/>
      <c r="AG1184" s="71"/>
      <c r="AH1184" s="71" t="s">
        <v>397</v>
      </c>
      <c r="AI1184" s="71" t="s">
        <v>397</v>
      </c>
      <c r="AJ1184" s="71"/>
      <c r="AK1184" s="71"/>
      <c r="AL1184" s="71"/>
      <c r="AM1184" s="71"/>
      <c r="AN1184" s="71" t="s">
        <v>397</v>
      </c>
      <c r="AO1184" s="71" t="s">
        <v>397</v>
      </c>
      <c r="AP1184" s="71"/>
      <c r="AQ1184" s="71" t="s">
        <v>397</v>
      </c>
      <c r="AR1184" s="71" t="s">
        <v>397</v>
      </c>
      <c r="AS1184" s="71"/>
      <c r="AT1184" s="71" t="s">
        <v>397</v>
      </c>
      <c r="AU1184" s="71"/>
      <c r="AV1184" s="71" t="s">
        <v>397</v>
      </c>
      <c r="AW1184" s="71" t="s">
        <v>397</v>
      </c>
      <c r="AX1184" s="71"/>
      <c r="AY1184" s="71"/>
      <c r="AZ1184" s="72"/>
      <c r="BA1184" s="71"/>
      <c r="BB1184" s="71"/>
      <c r="BC1184" s="71"/>
      <c r="BD1184" s="71"/>
      <c r="BE1184" s="71"/>
      <c r="BF1184" s="71"/>
      <c r="BG1184" s="71" t="s">
        <v>21069</v>
      </c>
      <c r="BH1184" s="71" t="s">
        <v>20990</v>
      </c>
      <c r="BI1184" s="71" t="s">
        <v>20978</v>
      </c>
      <c r="BJ1184" s="71" t="s">
        <v>20976</v>
      </c>
      <c r="BK1184" s="71" t="s">
        <v>21070</v>
      </c>
      <c r="BL1184" s="81">
        <v>1</v>
      </c>
      <c r="BM1184" s="81">
        <v>1</v>
      </c>
      <c r="BN1184" s="81">
        <v>0</v>
      </c>
      <c r="BO1184" s="71" t="s">
        <v>21071</v>
      </c>
      <c r="BP1184" s="71" t="s">
        <v>21071</v>
      </c>
      <c r="BQ1184" s="71"/>
      <c r="BR1184" s="71"/>
      <c r="BS1184" s="71"/>
      <c r="BT1184" s="71"/>
      <c r="BU1184" s="72"/>
      <c r="BV1184" s="71"/>
      <c r="BW1184" s="72"/>
      <c r="BX1184" s="79">
        <v>0</v>
      </c>
      <c r="BY1184" s="81">
        <v>0</v>
      </c>
      <c r="BZ1184" s="71"/>
      <c r="CA1184" s="81">
        <v>0</v>
      </c>
      <c r="CB1184" s="71"/>
      <c r="CC1184" s="71"/>
      <c r="CD1184" s="72"/>
      <c r="CE1184" s="71"/>
      <c r="CF1184" s="71"/>
      <c r="CG1184" s="81">
        <v>0</v>
      </c>
      <c r="CH1184" s="71"/>
      <c r="CI1184" s="81">
        <v>0</v>
      </c>
      <c r="CJ1184" s="71"/>
      <c r="CK1184" s="71"/>
      <c r="CL1184" s="71"/>
      <c r="CM1184" s="71"/>
      <c r="CN1184" s="71"/>
      <c r="CO1184" s="71"/>
      <c r="CP1184" s="71"/>
      <c r="CQ1184" s="71"/>
      <c r="CR1184" s="71"/>
      <c r="CS1184" s="71"/>
      <c r="CT1184" s="71"/>
      <c r="CU1184" s="72"/>
      <c r="CV1184" s="71"/>
      <c r="CW1184" s="71"/>
      <c r="CX1184" s="71"/>
      <c r="CY1184" s="71"/>
      <c r="CZ1184" s="71"/>
      <c r="DA1184" s="71"/>
      <c r="DB1184" s="71"/>
    </row>
    <row r="1185" spans="1:106">
      <c r="A1185" s="71" t="s">
        <v>17662</v>
      </c>
      <c r="B1185" s="71" t="s">
        <v>17663</v>
      </c>
      <c r="C1185" s="71" t="s">
        <v>391</v>
      </c>
      <c r="D1185" s="71" t="s">
        <v>427</v>
      </c>
      <c r="E1185" s="71" t="s">
        <v>21079</v>
      </c>
      <c r="F1185" s="71" t="s">
        <v>427</v>
      </c>
      <c r="G1185" s="71"/>
      <c r="H1185" s="71"/>
      <c r="I1185" s="71" t="s">
        <v>21065</v>
      </c>
      <c r="J1185" s="79">
        <v>0</v>
      </c>
      <c r="K1185" s="71"/>
      <c r="L1185" s="71"/>
      <c r="M1185" s="72"/>
      <c r="N1185" s="71"/>
      <c r="O1185" s="71" t="s">
        <v>25999</v>
      </c>
      <c r="P1185" s="71"/>
      <c r="Q1185" s="79">
        <v>0</v>
      </c>
      <c r="R1185" s="71" t="s">
        <v>26000</v>
      </c>
      <c r="S1185" s="71"/>
      <c r="T1185" s="71"/>
      <c r="U1185" s="71" t="s">
        <v>21068</v>
      </c>
      <c r="V1185" s="71" t="s">
        <v>21068</v>
      </c>
      <c r="W1185" s="80"/>
      <c r="X1185" s="71"/>
      <c r="Y1185" s="71"/>
      <c r="Z1185" s="71"/>
      <c r="AA1185" s="71" t="s">
        <v>397</v>
      </c>
      <c r="AB1185" s="71" t="s">
        <v>397</v>
      </c>
      <c r="AC1185" s="71"/>
      <c r="AD1185" s="71"/>
      <c r="AE1185" s="71"/>
      <c r="AF1185" s="71"/>
      <c r="AG1185" s="71"/>
      <c r="AH1185" s="71" t="s">
        <v>397</v>
      </c>
      <c r="AI1185" s="71" t="s">
        <v>397</v>
      </c>
      <c r="AJ1185" s="71"/>
      <c r="AK1185" s="71"/>
      <c r="AL1185" s="71"/>
      <c r="AM1185" s="71"/>
      <c r="AN1185" s="71" t="s">
        <v>397</v>
      </c>
      <c r="AO1185" s="71" t="s">
        <v>397</v>
      </c>
      <c r="AP1185" s="71"/>
      <c r="AQ1185" s="71" t="s">
        <v>397</v>
      </c>
      <c r="AR1185" s="71" t="s">
        <v>397</v>
      </c>
      <c r="AS1185" s="71"/>
      <c r="AT1185" s="71" t="s">
        <v>397</v>
      </c>
      <c r="AU1185" s="71"/>
      <c r="AV1185" s="71" t="s">
        <v>397</v>
      </c>
      <c r="AW1185" s="71" t="s">
        <v>397</v>
      </c>
      <c r="AX1185" s="71"/>
      <c r="AY1185" s="71"/>
      <c r="AZ1185" s="72"/>
      <c r="BA1185" s="71"/>
      <c r="BB1185" s="71"/>
      <c r="BC1185" s="71"/>
      <c r="BD1185" s="71"/>
      <c r="BE1185" s="71"/>
      <c r="BF1185" s="71"/>
      <c r="BG1185" s="71" t="s">
        <v>21069</v>
      </c>
      <c r="BH1185" s="71" t="s">
        <v>20990</v>
      </c>
      <c r="BI1185" s="71" t="s">
        <v>20978</v>
      </c>
      <c r="BJ1185" s="71" t="s">
        <v>20976</v>
      </c>
      <c r="BK1185" s="71" t="s">
        <v>21070</v>
      </c>
      <c r="BL1185" s="81">
        <v>1</v>
      </c>
      <c r="BM1185" s="81">
        <v>1</v>
      </c>
      <c r="BN1185" s="81">
        <v>0</v>
      </c>
      <c r="BO1185" s="71" t="s">
        <v>21071</v>
      </c>
      <c r="BP1185" s="71" t="s">
        <v>21071</v>
      </c>
      <c r="BQ1185" s="71"/>
      <c r="BR1185" s="71"/>
      <c r="BS1185" s="71"/>
      <c r="BT1185" s="71"/>
      <c r="BU1185" s="72"/>
      <c r="BV1185" s="71"/>
      <c r="BW1185" s="72"/>
      <c r="BX1185" s="79">
        <v>0</v>
      </c>
      <c r="BY1185" s="81">
        <v>0</v>
      </c>
      <c r="BZ1185" s="71"/>
      <c r="CA1185" s="81">
        <v>0</v>
      </c>
      <c r="CB1185" s="71"/>
      <c r="CC1185" s="71"/>
      <c r="CD1185" s="72"/>
      <c r="CE1185" s="71"/>
      <c r="CF1185" s="71"/>
      <c r="CG1185" s="81">
        <v>0</v>
      </c>
      <c r="CH1185" s="71"/>
      <c r="CI1185" s="81">
        <v>0</v>
      </c>
      <c r="CJ1185" s="71"/>
      <c r="CK1185" s="71"/>
      <c r="CL1185" s="71"/>
      <c r="CM1185" s="71"/>
      <c r="CN1185" s="71"/>
      <c r="CO1185" s="71"/>
      <c r="CP1185" s="71"/>
      <c r="CQ1185" s="71"/>
      <c r="CR1185" s="71"/>
      <c r="CS1185" s="71"/>
      <c r="CT1185" s="71"/>
      <c r="CU1185" s="72"/>
      <c r="CV1185" s="71"/>
      <c r="CW1185" s="71"/>
      <c r="CX1185" s="71"/>
      <c r="CY1185" s="71"/>
      <c r="CZ1185" s="71"/>
      <c r="DA1185" s="71"/>
      <c r="DB1185" s="71"/>
    </row>
    <row r="1186" spans="1:106">
      <c r="A1186" s="71" t="s">
        <v>17686</v>
      </c>
      <c r="B1186" s="71" t="s">
        <v>17687</v>
      </c>
      <c r="C1186" s="71" t="s">
        <v>391</v>
      </c>
      <c r="D1186" s="71" t="s">
        <v>427</v>
      </c>
      <c r="E1186" s="71" t="s">
        <v>21079</v>
      </c>
      <c r="F1186" s="71" t="s">
        <v>427</v>
      </c>
      <c r="G1186" s="71"/>
      <c r="H1186" s="71"/>
      <c r="I1186" s="71" t="s">
        <v>21065</v>
      </c>
      <c r="J1186" s="79">
        <v>0</v>
      </c>
      <c r="K1186" s="71"/>
      <c r="L1186" s="71"/>
      <c r="M1186" s="72"/>
      <c r="N1186" s="71"/>
      <c r="O1186" s="71" t="s">
        <v>26001</v>
      </c>
      <c r="P1186" s="71"/>
      <c r="Q1186" s="79">
        <v>0</v>
      </c>
      <c r="R1186" s="71" t="s">
        <v>26002</v>
      </c>
      <c r="S1186" s="71"/>
      <c r="T1186" s="71"/>
      <c r="U1186" s="71" t="s">
        <v>21068</v>
      </c>
      <c r="V1186" s="71" t="s">
        <v>21068</v>
      </c>
      <c r="W1186" s="80"/>
      <c r="X1186" s="71"/>
      <c r="Y1186" s="71"/>
      <c r="Z1186" s="71"/>
      <c r="AA1186" s="71" t="s">
        <v>397</v>
      </c>
      <c r="AB1186" s="71" t="s">
        <v>397</v>
      </c>
      <c r="AC1186" s="71"/>
      <c r="AD1186" s="71"/>
      <c r="AE1186" s="71"/>
      <c r="AF1186" s="71"/>
      <c r="AG1186" s="71"/>
      <c r="AH1186" s="71" t="s">
        <v>397</v>
      </c>
      <c r="AI1186" s="71" t="s">
        <v>397</v>
      </c>
      <c r="AJ1186" s="71"/>
      <c r="AK1186" s="71"/>
      <c r="AL1186" s="71"/>
      <c r="AM1186" s="71"/>
      <c r="AN1186" s="71" t="s">
        <v>397</v>
      </c>
      <c r="AO1186" s="71" t="s">
        <v>397</v>
      </c>
      <c r="AP1186" s="71"/>
      <c r="AQ1186" s="71" t="s">
        <v>397</v>
      </c>
      <c r="AR1186" s="71" t="s">
        <v>397</v>
      </c>
      <c r="AS1186" s="71"/>
      <c r="AT1186" s="71" t="s">
        <v>397</v>
      </c>
      <c r="AU1186" s="71"/>
      <c r="AV1186" s="71" t="s">
        <v>397</v>
      </c>
      <c r="AW1186" s="71" t="s">
        <v>397</v>
      </c>
      <c r="AX1186" s="71"/>
      <c r="AY1186" s="71"/>
      <c r="AZ1186" s="72"/>
      <c r="BA1186" s="71"/>
      <c r="BB1186" s="71"/>
      <c r="BC1186" s="71"/>
      <c r="BD1186" s="71"/>
      <c r="BE1186" s="71"/>
      <c r="BF1186" s="71"/>
      <c r="BG1186" s="71" t="s">
        <v>21069</v>
      </c>
      <c r="BH1186" s="71" t="s">
        <v>20990</v>
      </c>
      <c r="BI1186" s="71" t="s">
        <v>20978</v>
      </c>
      <c r="BJ1186" s="71" t="s">
        <v>20976</v>
      </c>
      <c r="BK1186" s="71" t="s">
        <v>21070</v>
      </c>
      <c r="BL1186" s="81">
        <v>1</v>
      </c>
      <c r="BM1186" s="81">
        <v>1</v>
      </c>
      <c r="BN1186" s="81">
        <v>0</v>
      </c>
      <c r="BO1186" s="71" t="s">
        <v>21071</v>
      </c>
      <c r="BP1186" s="71" t="s">
        <v>21071</v>
      </c>
      <c r="BQ1186" s="71"/>
      <c r="BR1186" s="71"/>
      <c r="BS1186" s="71"/>
      <c r="BT1186" s="71"/>
      <c r="BU1186" s="72"/>
      <c r="BV1186" s="71"/>
      <c r="BW1186" s="72"/>
      <c r="BX1186" s="79">
        <v>0</v>
      </c>
      <c r="BY1186" s="81">
        <v>0</v>
      </c>
      <c r="BZ1186" s="71"/>
      <c r="CA1186" s="81">
        <v>0</v>
      </c>
      <c r="CB1186" s="71"/>
      <c r="CC1186" s="71"/>
      <c r="CD1186" s="72"/>
      <c r="CE1186" s="71"/>
      <c r="CF1186" s="71"/>
      <c r="CG1186" s="81">
        <v>0</v>
      </c>
      <c r="CH1186" s="71"/>
      <c r="CI1186" s="81">
        <v>0</v>
      </c>
      <c r="CJ1186" s="71"/>
      <c r="CK1186" s="71"/>
      <c r="CL1186" s="71"/>
      <c r="CM1186" s="71"/>
      <c r="CN1186" s="71"/>
      <c r="CO1186" s="71"/>
      <c r="CP1186" s="71"/>
      <c r="CQ1186" s="71"/>
      <c r="CR1186" s="71"/>
      <c r="CS1186" s="71"/>
      <c r="CT1186" s="71"/>
      <c r="CU1186" s="72"/>
      <c r="CV1186" s="71"/>
      <c r="CW1186" s="71"/>
      <c r="CX1186" s="71"/>
      <c r="CY1186" s="71"/>
      <c r="CZ1186" s="71"/>
      <c r="DA1186" s="71"/>
      <c r="DB1186" s="71"/>
    </row>
    <row r="1187" spans="1:106">
      <c r="A1187" s="71" t="s">
        <v>17698</v>
      </c>
      <c r="B1187" s="71" t="s">
        <v>17699</v>
      </c>
      <c r="C1187" s="71" t="s">
        <v>391</v>
      </c>
      <c r="D1187" s="71" t="s">
        <v>427</v>
      </c>
      <c r="E1187" s="71" t="s">
        <v>21079</v>
      </c>
      <c r="F1187" s="71" t="s">
        <v>427</v>
      </c>
      <c r="G1187" s="71"/>
      <c r="H1187" s="71"/>
      <c r="I1187" s="71" t="s">
        <v>21065</v>
      </c>
      <c r="J1187" s="79">
        <v>0</v>
      </c>
      <c r="K1187" s="71"/>
      <c r="L1187" s="71"/>
      <c r="M1187" s="72"/>
      <c r="N1187" s="71"/>
      <c r="O1187" s="71" t="s">
        <v>26005</v>
      </c>
      <c r="P1187" s="71"/>
      <c r="Q1187" s="79">
        <v>0</v>
      </c>
      <c r="R1187" s="71" t="s">
        <v>26006</v>
      </c>
      <c r="S1187" s="71"/>
      <c r="T1187" s="71"/>
      <c r="U1187" s="71" t="s">
        <v>21068</v>
      </c>
      <c r="V1187" s="71" t="s">
        <v>21068</v>
      </c>
      <c r="W1187" s="80"/>
      <c r="X1187" s="71"/>
      <c r="Y1187" s="71"/>
      <c r="Z1187" s="71"/>
      <c r="AA1187" s="71" t="s">
        <v>397</v>
      </c>
      <c r="AB1187" s="71" t="s">
        <v>397</v>
      </c>
      <c r="AC1187" s="71"/>
      <c r="AD1187" s="71"/>
      <c r="AE1187" s="71"/>
      <c r="AF1187" s="71"/>
      <c r="AG1187" s="71"/>
      <c r="AH1187" s="71" t="s">
        <v>397</v>
      </c>
      <c r="AI1187" s="71" t="s">
        <v>397</v>
      </c>
      <c r="AJ1187" s="71"/>
      <c r="AK1187" s="71"/>
      <c r="AL1187" s="71"/>
      <c r="AM1187" s="71"/>
      <c r="AN1187" s="71" t="s">
        <v>397</v>
      </c>
      <c r="AO1187" s="71" t="s">
        <v>397</v>
      </c>
      <c r="AP1187" s="71"/>
      <c r="AQ1187" s="71" t="s">
        <v>397</v>
      </c>
      <c r="AR1187" s="71" t="s">
        <v>397</v>
      </c>
      <c r="AS1187" s="71"/>
      <c r="AT1187" s="71" t="s">
        <v>397</v>
      </c>
      <c r="AU1187" s="71"/>
      <c r="AV1187" s="71" t="s">
        <v>397</v>
      </c>
      <c r="AW1187" s="71" t="s">
        <v>397</v>
      </c>
      <c r="AX1187" s="71"/>
      <c r="AY1187" s="71"/>
      <c r="AZ1187" s="72"/>
      <c r="BA1187" s="71"/>
      <c r="BB1187" s="71"/>
      <c r="BC1187" s="71"/>
      <c r="BD1187" s="71"/>
      <c r="BE1187" s="71"/>
      <c r="BF1187" s="71"/>
      <c r="BG1187" s="71" t="s">
        <v>21069</v>
      </c>
      <c r="BH1187" s="71" t="s">
        <v>20990</v>
      </c>
      <c r="BI1187" s="71" t="s">
        <v>20978</v>
      </c>
      <c r="BJ1187" s="71" t="s">
        <v>20976</v>
      </c>
      <c r="BK1187" s="71" t="s">
        <v>21070</v>
      </c>
      <c r="BL1187" s="81">
        <v>1</v>
      </c>
      <c r="BM1187" s="81">
        <v>1</v>
      </c>
      <c r="BN1187" s="81">
        <v>0</v>
      </c>
      <c r="BO1187" s="71" t="s">
        <v>21071</v>
      </c>
      <c r="BP1187" s="71" t="s">
        <v>21071</v>
      </c>
      <c r="BQ1187" s="71"/>
      <c r="BR1187" s="71"/>
      <c r="BS1187" s="71"/>
      <c r="BT1187" s="71"/>
      <c r="BU1187" s="72"/>
      <c r="BV1187" s="71"/>
      <c r="BW1187" s="72"/>
      <c r="BX1187" s="79">
        <v>0</v>
      </c>
      <c r="BY1187" s="81">
        <v>0</v>
      </c>
      <c r="BZ1187" s="71"/>
      <c r="CA1187" s="81">
        <v>0</v>
      </c>
      <c r="CB1187" s="71"/>
      <c r="CC1187" s="71"/>
      <c r="CD1187" s="72"/>
      <c r="CE1187" s="71"/>
      <c r="CF1187" s="71"/>
      <c r="CG1187" s="81">
        <v>0</v>
      </c>
      <c r="CH1187" s="71"/>
      <c r="CI1187" s="81">
        <v>0</v>
      </c>
      <c r="CJ1187" s="71"/>
      <c r="CK1187" s="71"/>
      <c r="CL1187" s="71"/>
      <c r="CM1187" s="71"/>
      <c r="CN1187" s="71"/>
      <c r="CO1187" s="71"/>
      <c r="CP1187" s="71"/>
      <c r="CQ1187" s="71"/>
      <c r="CR1187" s="71"/>
      <c r="CS1187" s="71"/>
      <c r="CT1187" s="71"/>
      <c r="CU1187" s="72"/>
      <c r="CV1187" s="71"/>
      <c r="CW1187" s="71"/>
      <c r="CX1187" s="71"/>
      <c r="CY1187" s="71"/>
      <c r="CZ1187" s="71"/>
      <c r="DA1187" s="71"/>
      <c r="DB1187" s="71"/>
    </row>
    <row r="1188" spans="1:106">
      <c r="A1188" s="71" t="s">
        <v>17713</v>
      </c>
      <c r="B1188" s="71" t="s">
        <v>17714</v>
      </c>
      <c r="C1188" s="71" t="s">
        <v>397</v>
      </c>
      <c r="D1188" s="71" t="s">
        <v>427</v>
      </c>
      <c r="E1188" s="71" t="s">
        <v>21079</v>
      </c>
      <c r="F1188" s="71" t="s">
        <v>427</v>
      </c>
      <c r="G1188" s="71"/>
      <c r="H1188" s="71"/>
      <c r="I1188" s="71" t="s">
        <v>21065</v>
      </c>
      <c r="J1188" s="79">
        <v>68175</v>
      </c>
      <c r="K1188" s="71" t="s">
        <v>26009</v>
      </c>
      <c r="L1188" s="71" t="s">
        <v>26010</v>
      </c>
      <c r="M1188" s="72"/>
      <c r="N1188" s="71"/>
      <c r="O1188" s="71" t="s">
        <v>26011</v>
      </c>
      <c r="P1188" s="71"/>
      <c r="Q1188" s="79">
        <v>2400</v>
      </c>
      <c r="R1188" s="71" t="s">
        <v>26012</v>
      </c>
      <c r="S1188" s="71"/>
      <c r="T1188" s="71"/>
      <c r="U1188" s="71" t="s">
        <v>21068</v>
      </c>
      <c r="V1188" s="71" t="s">
        <v>21068</v>
      </c>
      <c r="W1188" s="80"/>
      <c r="X1188" s="71"/>
      <c r="Y1188" s="71" t="s">
        <v>26010</v>
      </c>
      <c r="Z1188" s="71"/>
      <c r="AA1188" s="71" t="s">
        <v>397</v>
      </c>
      <c r="AB1188" s="71" t="s">
        <v>397</v>
      </c>
      <c r="AC1188" s="71" t="s">
        <v>21133</v>
      </c>
      <c r="AD1188" s="71" t="s">
        <v>26013</v>
      </c>
      <c r="AE1188" s="71"/>
      <c r="AF1188" s="71"/>
      <c r="AG1188" s="71"/>
      <c r="AH1188" s="71" t="s">
        <v>397</v>
      </c>
      <c r="AI1188" s="71" t="s">
        <v>397</v>
      </c>
      <c r="AJ1188" s="71"/>
      <c r="AK1188" s="71"/>
      <c r="AL1188" s="71"/>
      <c r="AM1188" s="71"/>
      <c r="AN1188" s="71" t="s">
        <v>397</v>
      </c>
      <c r="AO1188" s="71" t="s">
        <v>397</v>
      </c>
      <c r="AP1188" s="71"/>
      <c r="AQ1188" s="71" t="s">
        <v>397</v>
      </c>
      <c r="AR1188" s="71" t="s">
        <v>397</v>
      </c>
      <c r="AS1188" s="71"/>
      <c r="AT1188" s="71" t="s">
        <v>397</v>
      </c>
      <c r="AU1188" s="71"/>
      <c r="AV1188" s="71" t="s">
        <v>21115</v>
      </c>
      <c r="AW1188" s="71" t="s">
        <v>397</v>
      </c>
      <c r="AX1188" s="71" t="s">
        <v>20973</v>
      </c>
      <c r="AY1188" s="71" t="s">
        <v>21128</v>
      </c>
      <c r="AZ1188" s="72">
        <v>45142.653726851902</v>
      </c>
      <c r="BA1188" s="71"/>
      <c r="BB1188" s="71"/>
      <c r="BC1188" s="71"/>
      <c r="BD1188" s="71"/>
      <c r="BE1188" s="71"/>
      <c r="BF1188" s="71"/>
      <c r="BG1188" s="71" t="s">
        <v>21069</v>
      </c>
      <c r="BH1188" s="71" t="s">
        <v>20990</v>
      </c>
      <c r="BI1188" s="71" t="s">
        <v>20978</v>
      </c>
      <c r="BJ1188" s="71" t="s">
        <v>20976</v>
      </c>
      <c r="BK1188" s="71" t="s">
        <v>21070</v>
      </c>
      <c r="BL1188" s="81">
        <v>1</v>
      </c>
      <c r="BM1188" s="81">
        <v>1</v>
      </c>
      <c r="BN1188" s="81">
        <v>0</v>
      </c>
      <c r="BO1188" s="71" t="s">
        <v>21071</v>
      </c>
      <c r="BP1188" s="71" t="s">
        <v>21071</v>
      </c>
      <c r="BQ1188" s="71"/>
      <c r="BR1188" s="71"/>
      <c r="BS1188" s="71"/>
      <c r="BT1188" s="71"/>
      <c r="BU1188" s="72"/>
      <c r="BV1188" s="71"/>
      <c r="BW1188" s="72"/>
      <c r="BX1188" s="79">
        <v>0</v>
      </c>
      <c r="BY1188" s="81">
        <v>0</v>
      </c>
      <c r="BZ1188" s="71"/>
      <c r="CA1188" s="81">
        <v>0</v>
      </c>
      <c r="CB1188" s="71"/>
      <c r="CC1188" s="71"/>
      <c r="CD1188" s="72"/>
      <c r="CE1188" s="71"/>
      <c r="CF1188" s="71"/>
      <c r="CG1188" s="81">
        <v>0</v>
      </c>
      <c r="CH1188" s="71"/>
      <c r="CI1188" s="81">
        <v>0</v>
      </c>
      <c r="CJ1188" s="71"/>
      <c r="CK1188" s="71"/>
      <c r="CL1188" s="71"/>
      <c r="CM1188" s="71"/>
      <c r="CN1188" s="71"/>
      <c r="CO1188" s="71"/>
      <c r="CP1188" s="71"/>
      <c r="CQ1188" s="71"/>
      <c r="CR1188" s="71"/>
      <c r="CS1188" s="71"/>
      <c r="CT1188" s="71"/>
      <c r="CU1188" s="72"/>
      <c r="CV1188" s="71"/>
      <c r="CW1188" s="71"/>
      <c r="CX1188" s="71"/>
      <c r="CY1188" s="71"/>
      <c r="CZ1188" s="71"/>
      <c r="DA1188" s="71"/>
      <c r="DB1188" s="71"/>
    </row>
    <row r="1189" spans="1:106">
      <c r="A1189" s="71" t="s">
        <v>17716</v>
      </c>
      <c r="B1189" s="71" t="s">
        <v>10879</v>
      </c>
      <c r="C1189" s="71" t="s">
        <v>21106</v>
      </c>
      <c r="D1189" s="71" t="s">
        <v>17717</v>
      </c>
      <c r="E1189" s="71" t="s">
        <v>21064</v>
      </c>
      <c r="F1189" s="71" t="s">
        <v>17717</v>
      </c>
      <c r="G1189" s="71"/>
      <c r="H1189" s="71"/>
      <c r="I1189" s="71" t="s">
        <v>21065</v>
      </c>
      <c r="J1189" s="79">
        <v>11000.72</v>
      </c>
      <c r="K1189" s="71" t="s">
        <v>26014</v>
      </c>
      <c r="L1189" s="71"/>
      <c r="M1189" s="72">
        <v>45451.545624999999</v>
      </c>
      <c r="N1189" s="71" t="s">
        <v>404</v>
      </c>
      <c r="O1189" s="71" t="s">
        <v>26015</v>
      </c>
      <c r="P1189" s="71" t="s">
        <v>26016</v>
      </c>
      <c r="Q1189" s="79">
        <v>0</v>
      </c>
      <c r="R1189" s="71"/>
      <c r="S1189" s="71"/>
      <c r="T1189" s="71"/>
      <c r="U1189" s="71"/>
      <c r="V1189" s="71"/>
      <c r="W1189" s="80"/>
      <c r="X1189" s="71"/>
      <c r="Y1189" s="71"/>
      <c r="Z1189" s="71"/>
      <c r="AA1189" s="71" t="s">
        <v>397</v>
      </c>
      <c r="AB1189" s="71" t="s">
        <v>397</v>
      </c>
      <c r="AC1189" s="71"/>
      <c r="AD1189" s="71"/>
      <c r="AE1189" s="71"/>
      <c r="AF1189" s="71"/>
      <c r="AG1189" s="71"/>
      <c r="AH1189" s="71" t="s">
        <v>397</v>
      </c>
      <c r="AI1189" s="71" t="s">
        <v>397</v>
      </c>
      <c r="AJ1189" s="71"/>
      <c r="AK1189" s="71"/>
      <c r="AL1189" s="71"/>
      <c r="AM1189" s="71"/>
      <c r="AN1189" s="71" t="s">
        <v>397</v>
      </c>
      <c r="AO1189" s="71" t="s">
        <v>397</v>
      </c>
      <c r="AP1189" s="71"/>
      <c r="AQ1189" s="71" t="s">
        <v>397</v>
      </c>
      <c r="AR1189" s="71" t="s">
        <v>397</v>
      </c>
      <c r="AS1189" s="71"/>
      <c r="AT1189" s="71" t="s">
        <v>397</v>
      </c>
      <c r="AU1189" s="71"/>
      <c r="AV1189" s="71" t="s">
        <v>397</v>
      </c>
      <c r="AW1189" s="71" t="s">
        <v>397</v>
      </c>
      <c r="AX1189" s="71"/>
      <c r="AY1189" s="71"/>
      <c r="AZ1189" s="72"/>
      <c r="BA1189" s="71"/>
      <c r="BB1189" s="71"/>
      <c r="BC1189" s="71"/>
      <c r="BD1189" s="71"/>
      <c r="BE1189" s="71"/>
      <c r="BF1189" s="71"/>
      <c r="BG1189" s="71"/>
      <c r="BH1189" s="71"/>
      <c r="BI1189" s="71"/>
      <c r="BJ1189" s="71"/>
      <c r="BK1189" s="71"/>
      <c r="BL1189" s="81"/>
      <c r="BM1189" s="81"/>
      <c r="BN1189" s="81"/>
      <c r="BO1189" s="71"/>
      <c r="BP1189" s="71"/>
      <c r="BQ1189" s="71"/>
      <c r="BR1189" s="71"/>
      <c r="BS1189" s="71"/>
      <c r="BT1189" s="71"/>
      <c r="BU1189" s="72"/>
      <c r="BV1189" s="71"/>
      <c r="BW1189" s="72"/>
      <c r="BX1189" s="79">
        <v>0</v>
      </c>
      <c r="BY1189" s="81">
        <v>0</v>
      </c>
      <c r="BZ1189" s="71"/>
      <c r="CA1189" s="81">
        <v>0</v>
      </c>
      <c r="CB1189" s="71"/>
      <c r="CC1189" s="71"/>
      <c r="CD1189" s="72"/>
      <c r="CE1189" s="71"/>
      <c r="CF1189" s="71"/>
      <c r="CG1189" s="81">
        <v>0</v>
      </c>
      <c r="CH1189" s="71"/>
      <c r="CI1189" s="81">
        <v>0</v>
      </c>
      <c r="CJ1189" s="71"/>
      <c r="CK1189" s="71"/>
      <c r="CL1189" s="71"/>
      <c r="CM1189" s="71"/>
      <c r="CN1189" s="71"/>
      <c r="CO1189" s="71"/>
      <c r="CP1189" s="71"/>
      <c r="CQ1189" s="71"/>
      <c r="CR1189" s="71"/>
      <c r="CS1189" s="71"/>
      <c r="CT1189" s="71"/>
      <c r="CU1189" s="72"/>
      <c r="CV1189" s="71"/>
      <c r="CW1189" s="71"/>
      <c r="CX1189" s="71"/>
      <c r="CY1189" s="71"/>
      <c r="CZ1189" s="71"/>
      <c r="DA1189" s="71"/>
      <c r="DB1189" s="71"/>
    </row>
    <row r="1190" spans="1:106">
      <c r="A1190" s="71" t="s">
        <v>17728</v>
      </c>
      <c r="B1190" s="71" t="s">
        <v>17729</v>
      </c>
      <c r="C1190" s="71" t="s">
        <v>21106</v>
      </c>
      <c r="D1190" s="71" t="s">
        <v>450</v>
      </c>
      <c r="E1190" s="71" t="s">
        <v>21079</v>
      </c>
      <c r="F1190" s="71" t="s">
        <v>450</v>
      </c>
      <c r="G1190" s="71" t="s">
        <v>21210</v>
      </c>
      <c r="H1190" s="71" t="s">
        <v>21145</v>
      </c>
      <c r="I1190" s="71" t="s">
        <v>21065</v>
      </c>
      <c r="J1190" s="79">
        <v>5903.88</v>
      </c>
      <c r="K1190" s="71" t="s">
        <v>26017</v>
      </c>
      <c r="L1190" s="71"/>
      <c r="M1190" s="72"/>
      <c r="N1190" s="71"/>
      <c r="O1190" s="71"/>
      <c r="P1190" s="71"/>
      <c r="Q1190" s="79">
        <v>2500</v>
      </c>
      <c r="R1190" s="71"/>
      <c r="S1190" s="71"/>
      <c r="T1190" s="71"/>
      <c r="U1190" s="71"/>
      <c r="V1190" s="71"/>
      <c r="W1190" s="80"/>
      <c r="X1190" s="71"/>
      <c r="Y1190" s="71"/>
      <c r="Z1190" s="71"/>
      <c r="AA1190" s="71" t="s">
        <v>397</v>
      </c>
      <c r="AB1190" s="71" t="s">
        <v>397</v>
      </c>
      <c r="AC1190" s="71"/>
      <c r="AD1190" s="71"/>
      <c r="AE1190" s="71"/>
      <c r="AF1190" s="71"/>
      <c r="AG1190" s="71"/>
      <c r="AH1190" s="71" t="s">
        <v>397</v>
      </c>
      <c r="AI1190" s="71" t="s">
        <v>397</v>
      </c>
      <c r="AJ1190" s="71"/>
      <c r="AK1190" s="71"/>
      <c r="AL1190" s="71"/>
      <c r="AM1190" s="71"/>
      <c r="AN1190" s="71" t="s">
        <v>397</v>
      </c>
      <c r="AO1190" s="71" t="s">
        <v>397</v>
      </c>
      <c r="AP1190" s="71"/>
      <c r="AQ1190" s="71" t="s">
        <v>397</v>
      </c>
      <c r="AR1190" s="71" t="s">
        <v>397</v>
      </c>
      <c r="AS1190" s="71"/>
      <c r="AT1190" s="71" t="s">
        <v>397</v>
      </c>
      <c r="AU1190" s="71"/>
      <c r="AV1190" s="71" t="s">
        <v>397</v>
      </c>
      <c r="AW1190" s="71" t="s">
        <v>397</v>
      </c>
      <c r="AX1190" s="71"/>
      <c r="AY1190" s="71"/>
      <c r="AZ1190" s="72"/>
      <c r="BA1190" s="71"/>
      <c r="BB1190" s="71"/>
      <c r="BC1190" s="71"/>
      <c r="BD1190" s="71"/>
      <c r="BE1190" s="71"/>
      <c r="BF1190" s="71"/>
      <c r="BG1190" s="71"/>
      <c r="BH1190" s="71"/>
      <c r="BI1190" s="71"/>
      <c r="BJ1190" s="71"/>
      <c r="BK1190" s="71"/>
      <c r="BL1190" s="81"/>
      <c r="BM1190" s="81"/>
      <c r="BN1190" s="81"/>
      <c r="BO1190" s="71"/>
      <c r="BP1190" s="71"/>
      <c r="BQ1190" s="71"/>
      <c r="BR1190" s="71"/>
      <c r="BS1190" s="71"/>
      <c r="BT1190" s="71"/>
      <c r="BU1190" s="72"/>
      <c r="BV1190" s="71"/>
      <c r="BW1190" s="72"/>
      <c r="BX1190" s="79">
        <v>0</v>
      </c>
      <c r="BY1190" s="81">
        <v>0</v>
      </c>
      <c r="BZ1190" s="71"/>
      <c r="CA1190" s="81">
        <v>0</v>
      </c>
      <c r="CB1190" s="71"/>
      <c r="CC1190" s="71"/>
      <c r="CD1190" s="72"/>
      <c r="CE1190" s="71"/>
      <c r="CF1190" s="71"/>
      <c r="CG1190" s="81">
        <v>0</v>
      </c>
      <c r="CH1190" s="71"/>
      <c r="CI1190" s="81">
        <v>0</v>
      </c>
      <c r="CJ1190" s="71"/>
      <c r="CK1190" s="71"/>
      <c r="CL1190" s="71"/>
      <c r="CM1190" s="71"/>
      <c r="CN1190" s="71"/>
      <c r="CO1190" s="71"/>
      <c r="CP1190" s="71"/>
      <c r="CQ1190" s="71"/>
      <c r="CR1190" s="71"/>
      <c r="CS1190" s="71"/>
      <c r="CT1190" s="71"/>
      <c r="CU1190" s="72"/>
      <c r="CV1190" s="71"/>
      <c r="CW1190" s="71"/>
      <c r="CX1190" s="71"/>
      <c r="CY1190" s="71"/>
      <c r="CZ1190" s="71"/>
      <c r="DA1190" s="71"/>
      <c r="DB1190" s="71"/>
    </row>
    <row r="1191" spans="1:106">
      <c r="A1191" s="71" t="s">
        <v>17764</v>
      </c>
      <c r="B1191" s="71" t="s">
        <v>17765</v>
      </c>
      <c r="C1191" s="71" t="s">
        <v>397</v>
      </c>
      <c r="D1191" s="71" t="s">
        <v>450</v>
      </c>
      <c r="E1191" s="71" t="s">
        <v>21064</v>
      </c>
      <c r="F1191" s="71" t="s">
        <v>450</v>
      </c>
      <c r="G1191" s="71" t="s">
        <v>21121</v>
      </c>
      <c r="H1191" s="71" t="s">
        <v>21122</v>
      </c>
      <c r="I1191" s="71" t="s">
        <v>21065</v>
      </c>
      <c r="J1191" s="79">
        <v>0</v>
      </c>
      <c r="K1191" s="71" t="s">
        <v>26018</v>
      </c>
      <c r="L1191" s="71" t="s">
        <v>26019</v>
      </c>
      <c r="M1191" s="72"/>
      <c r="N1191" s="71"/>
      <c r="O1191" s="71" t="s">
        <v>26020</v>
      </c>
      <c r="P1191" s="71"/>
      <c r="Q1191" s="79">
        <v>2400</v>
      </c>
      <c r="R1191" s="71"/>
      <c r="S1191" s="71"/>
      <c r="T1191" s="71"/>
      <c r="U1191" s="71"/>
      <c r="V1191" s="71"/>
      <c r="W1191" s="80"/>
      <c r="X1191" s="71" t="s">
        <v>26021</v>
      </c>
      <c r="Y1191" s="71" t="s">
        <v>26019</v>
      </c>
      <c r="Z1191" s="71"/>
      <c r="AA1191" s="71" t="s">
        <v>397</v>
      </c>
      <c r="AB1191" s="71" t="s">
        <v>397</v>
      </c>
      <c r="AC1191" s="71" t="s">
        <v>21133</v>
      </c>
      <c r="AD1191" s="71" t="s">
        <v>29676</v>
      </c>
      <c r="AE1191" s="71"/>
      <c r="AF1191" s="71"/>
      <c r="AG1191" s="71"/>
      <c r="AH1191" s="71" t="s">
        <v>397</v>
      </c>
      <c r="AI1191" s="71" t="s">
        <v>397</v>
      </c>
      <c r="AJ1191" s="71"/>
      <c r="AK1191" s="71"/>
      <c r="AL1191" s="71"/>
      <c r="AM1191" s="71"/>
      <c r="AN1191" s="71" t="s">
        <v>397</v>
      </c>
      <c r="AO1191" s="71" t="s">
        <v>397</v>
      </c>
      <c r="AP1191" s="71"/>
      <c r="AQ1191" s="71" t="s">
        <v>397</v>
      </c>
      <c r="AR1191" s="71" t="s">
        <v>397</v>
      </c>
      <c r="AS1191" s="71"/>
      <c r="AT1191" s="71" t="s">
        <v>397</v>
      </c>
      <c r="AU1191" s="71"/>
      <c r="AV1191" s="71" t="s">
        <v>21115</v>
      </c>
      <c r="AW1191" s="71" t="s">
        <v>397</v>
      </c>
      <c r="AX1191" s="71" t="s">
        <v>20973</v>
      </c>
      <c r="AY1191" s="71" t="s">
        <v>21578</v>
      </c>
      <c r="AZ1191" s="72">
        <v>45547.407789351899</v>
      </c>
      <c r="BA1191" s="71"/>
      <c r="BB1191" s="71"/>
      <c r="BC1191" s="71"/>
      <c r="BD1191" s="71"/>
      <c r="BE1191" s="71"/>
      <c r="BF1191" s="71"/>
      <c r="BG1191" s="71"/>
      <c r="BH1191" s="71"/>
      <c r="BI1191" s="71"/>
      <c r="BJ1191" s="71"/>
      <c r="BK1191" s="71"/>
      <c r="BL1191" s="81"/>
      <c r="BM1191" s="81"/>
      <c r="BN1191" s="81"/>
      <c r="BO1191" s="71"/>
      <c r="BP1191" s="71"/>
      <c r="BQ1191" s="71"/>
      <c r="BR1191" s="71"/>
      <c r="BS1191" s="71"/>
      <c r="BT1191" s="71"/>
      <c r="BU1191" s="72"/>
      <c r="BV1191" s="71"/>
      <c r="BW1191" s="72"/>
      <c r="BX1191" s="79">
        <v>0</v>
      </c>
      <c r="BY1191" s="81">
        <v>0</v>
      </c>
      <c r="BZ1191" s="71"/>
      <c r="CA1191" s="81">
        <v>0</v>
      </c>
      <c r="CB1191" s="71"/>
      <c r="CC1191" s="71"/>
      <c r="CD1191" s="72"/>
      <c r="CE1191" s="71"/>
      <c r="CF1191" s="71"/>
      <c r="CG1191" s="81">
        <v>0</v>
      </c>
      <c r="CH1191" s="71"/>
      <c r="CI1191" s="81">
        <v>0</v>
      </c>
      <c r="CJ1191" s="71"/>
      <c r="CK1191" s="71"/>
      <c r="CL1191" s="71"/>
      <c r="CM1191" s="71"/>
      <c r="CN1191" s="71"/>
      <c r="CO1191" s="71"/>
      <c r="CP1191" s="71"/>
      <c r="CQ1191" s="71"/>
      <c r="CR1191" s="71"/>
      <c r="CS1191" s="71"/>
      <c r="CT1191" s="71"/>
      <c r="CU1191" s="72"/>
      <c r="CV1191" s="71"/>
      <c r="CW1191" s="71"/>
      <c r="CX1191" s="71"/>
      <c r="CY1191" s="71"/>
      <c r="CZ1191" s="71"/>
      <c r="DA1191" s="71"/>
      <c r="DB1191" s="71"/>
    </row>
    <row r="1192" spans="1:106">
      <c r="A1192" s="71" t="s">
        <v>17767</v>
      </c>
      <c r="B1192" s="71" t="s">
        <v>26023</v>
      </c>
      <c r="C1192" s="71" t="s">
        <v>397</v>
      </c>
      <c r="D1192" s="71" t="s">
        <v>22049</v>
      </c>
      <c r="E1192" s="71" t="s">
        <v>21079</v>
      </c>
      <c r="F1192" s="71" t="s">
        <v>22049</v>
      </c>
      <c r="G1192" s="71"/>
      <c r="H1192" s="71"/>
      <c r="I1192" s="71"/>
      <c r="J1192" s="79">
        <v>0</v>
      </c>
      <c r="K1192" s="71"/>
      <c r="L1192" s="71"/>
      <c r="M1192" s="72"/>
      <c r="N1192" s="71"/>
      <c r="O1192" s="71"/>
      <c r="P1192" s="71"/>
      <c r="Q1192" s="79">
        <v>0</v>
      </c>
      <c r="R1192" s="71"/>
      <c r="S1192" s="71"/>
      <c r="T1192" s="71"/>
      <c r="U1192" s="71"/>
      <c r="V1192" s="71"/>
      <c r="W1192" s="80"/>
      <c r="X1192" s="71"/>
      <c r="Y1192" s="71"/>
      <c r="Z1192" s="71"/>
      <c r="AA1192" s="71" t="s">
        <v>397</v>
      </c>
      <c r="AB1192" s="71" t="s">
        <v>397</v>
      </c>
      <c r="AC1192" s="71"/>
      <c r="AD1192" s="71"/>
      <c r="AE1192" s="71"/>
      <c r="AF1192" s="71"/>
      <c r="AG1192" s="71"/>
      <c r="AH1192" s="71" t="s">
        <v>397</v>
      </c>
      <c r="AI1192" s="71" t="s">
        <v>397</v>
      </c>
      <c r="AJ1192" s="71"/>
      <c r="AK1192" s="71"/>
      <c r="AL1192" s="71"/>
      <c r="AM1192" s="71"/>
      <c r="AN1192" s="71" t="s">
        <v>397</v>
      </c>
      <c r="AO1192" s="71" t="s">
        <v>397</v>
      </c>
      <c r="AP1192" s="71"/>
      <c r="AQ1192" s="71" t="s">
        <v>397</v>
      </c>
      <c r="AR1192" s="71" t="s">
        <v>397</v>
      </c>
      <c r="AS1192" s="71"/>
      <c r="AT1192" s="71" t="s">
        <v>397</v>
      </c>
      <c r="AU1192" s="71"/>
      <c r="AV1192" s="71" t="s">
        <v>397</v>
      </c>
      <c r="AW1192" s="71" t="s">
        <v>397</v>
      </c>
      <c r="AX1192" s="71"/>
      <c r="AY1192" s="71"/>
      <c r="AZ1192" s="72"/>
      <c r="BA1192" s="71"/>
      <c r="BB1192" s="71"/>
      <c r="BC1192" s="71"/>
      <c r="BD1192" s="71"/>
      <c r="BE1192" s="71"/>
      <c r="BF1192" s="71"/>
      <c r="BG1192" s="71"/>
      <c r="BH1192" s="71"/>
      <c r="BI1192" s="71"/>
      <c r="BJ1192" s="71"/>
      <c r="BK1192" s="71"/>
      <c r="BL1192" s="81"/>
      <c r="BM1192" s="81"/>
      <c r="BN1192" s="81"/>
      <c r="BO1192" s="71"/>
      <c r="BP1192" s="71"/>
      <c r="BQ1192" s="71"/>
      <c r="BR1192" s="71"/>
      <c r="BS1192" s="71"/>
      <c r="BT1192" s="71"/>
      <c r="BU1192" s="72"/>
      <c r="BV1192" s="71"/>
      <c r="BW1192" s="72"/>
      <c r="BX1192" s="79">
        <v>0</v>
      </c>
      <c r="BY1192" s="81">
        <v>0</v>
      </c>
      <c r="BZ1192" s="71"/>
      <c r="CA1192" s="81">
        <v>0</v>
      </c>
      <c r="CB1192" s="71"/>
      <c r="CC1192" s="71"/>
      <c r="CD1192" s="72"/>
      <c r="CE1192" s="71"/>
      <c r="CF1192" s="71"/>
      <c r="CG1192" s="81">
        <v>0</v>
      </c>
      <c r="CH1192" s="71"/>
      <c r="CI1192" s="81">
        <v>0</v>
      </c>
      <c r="CJ1192" s="71"/>
      <c r="CK1192" s="71"/>
      <c r="CL1192" s="71"/>
      <c r="CM1192" s="71"/>
      <c r="CN1192" s="71"/>
      <c r="CO1192" s="71"/>
      <c r="CP1192" s="71"/>
      <c r="CQ1192" s="71"/>
      <c r="CR1192" s="71"/>
      <c r="CS1192" s="71"/>
      <c r="CT1192" s="71"/>
      <c r="CU1192" s="72"/>
      <c r="CV1192" s="71"/>
      <c r="CW1192" s="71"/>
      <c r="CX1192" s="71"/>
      <c r="CY1192" s="71"/>
      <c r="CZ1192" s="71"/>
      <c r="DA1192" s="71"/>
      <c r="DB1192" s="71"/>
    </row>
    <row r="1193" spans="1:106">
      <c r="A1193" s="71" t="s">
        <v>17770</v>
      </c>
      <c r="B1193" s="71" t="s">
        <v>17771</v>
      </c>
      <c r="C1193" s="71" t="s">
        <v>397</v>
      </c>
      <c r="D1193" s="71" t="s">
        <v>450</v>
      </c>
      <c r="E1193" s="71" t="s">
        <v>21064</v>
      </c>
      <c r="F1193" s="71" t="s">
        <v>450</v>
      </c>
      <c r="G1193" s="71" t="s">
        <v>21168</v>
      </c>
      <c r="H1193" s="71" t="s">
        <v>21169</v>
      </c>
      <c r="I1193" s="71" t="s">
        <v>21065</v>
      </c>
      <c r="J1193" s="79">
        <v>867395.35</v>
      </c>
      <c r="K1193" s="71" t="s">
        <v>29677</v>
      </c>
      <c r="L1193" s="71" t="s">
        <v>29678</v>
      </c>
      <c r="M1193" s="72">
        <v>45863.115173611099</v>
      </c>
      <c r="N1193" s="71" t="s">
        <v>390</v>
      </c>
      <c r="O1193" s="71" t="s">
        <v>29679</v>
      </c>
      <c r="P1193" s="71"/>
      <c r="Q1193" s="79">
        <v>999999999</v>
      </c>
      <c r="R1193" s="71"/>
      <c r="S1193" s="71"/>
      <c r="T1193" s="71"/>
      <c r="U1193" s="71"/>
      <c r="V1193" s="71"/>
      <c r="W1193" s="80"/>
      <c r="X1193" s="71" t="s">
        <v>26027</v>
      </c>
      <c r="Y1193" s="71" t="s">
        <v>29678</v>
      </c>
      <c r="Z1193" s="71"/>
      <c r="AA1193" s="71" t="s">
        <v>397</v>
      </c>
      <c r="AB1193" s="71" t="s">
        <v>397</v>
      </c>
      <c r="AC1193" s="71" t="s">
        <v>21133</v>
      </c>
      <c r="AD1193" s="71" t="s">
        <v>29680</v>
      </c>
      <c r="AE1193" s="71"/>
      <c r="AF1193" s="71"/>
      <c r="AG1193" s="71"/>
      <c r="AH1193" s="71" t="s">
        <v>397</v>
      </c>
      <c r="AI1193" s="71" t="s">
        <v>397</v>
      </c>
      <c r="AJ1193" s="71"/>
      <c r="AK1193" s="71"/>
      <c r="AL1193" s="71"/>
      <c r="AM1193" s="71"/>
      <c r="AN1193" s="71" t="s">
        <v>397</v>
      </c>
      <c r="AO1193" s="71" t="s">
        <v>397</v>
      </c>
      <c r="AP1193" s="71"/>
      <c r="AQ1193" s="71" t="s">
        <v>397</v>
      </c>
      <c r="AR1193" s="71" t="s">
        <v>397</v>
      </c>
      <c r="AS1193" s="71"/>
      <c r="AT1193" s="71" t="s">
        <v>397</v>
      </c>
      <c r="AU1193" s="71"/>
      <c r="AV1193" s="71" t="s">
        <v>21115</v>
      </c>
      <c r="AW1193" s="71" t="s">
        <v>397</v>
      </c>
      <c r="AX1193" s="71" t="s">
        <v>20973</v>
      </c>
      <c r="AY1193" s="71" t="s">
        <v>21578</v>
      </c>
      <c r="AZ1193" s="72">
        <v>45499.176099536999</v>
      </c>
      <c r="BA1193" s="71"/>
      <c r="BB1193" s="71"/>
      <c r="BC1193" s="71"/>
      <c r="BD1193" s="71"/>
      <c r="BE1193" s="71"/>
      <c r="BF1193" s="71"/>
      <c r="BG1193" s="71"/>
      <c r="BH1193" s="71"/>
      <c r="BI1193" s="71"/>
      <c r="BJ1193" s="71"/>
      <c r="BK1193" s="71"/>
      <c r="BL1193" s="81"/>
      <c r="BM1193" s="81"/>
      <c r="BN1193" s="81"/>
      <c r="BO1193" s="71"/>
      <c r="BP1193" s="71"/>
      <c r="BQ1193" s="71"/>
      <c r="BR1193" s="71" t="s">
        <v>1061</v>
      </c>
      <c r="BS1193" s="71" t="s">
        <v>21118</v>
      </c>
      <c r="BT1193" s="71" t="s">
        <v>21068</v>
      </c>
      <c r="BU1193" s="72">
        <v>44094.386597222197</v>
      </c>
      <c r="BV1193" s="71" t="s">
        <v>21068</v>
      </c>
      <c r="BW1193" s="72">
        <v>44094.386597222197</v>
      </c>
      <c r="BX1193" s="79">
        <v>12076.32</v>
      </c>
      <c r="BY1193" s="81">
        <v>0</v>
      </c>
      <c r="BZ1193" s="71"/>
      <c r="CA1193" s="81">
        <v>0</v>
      </c>
      <c r="CB1193" s="71"/>
      <c r="CC1193" s="71"/>
      <c r="CD1193" s="72"/>
      <c r="CE1193" s="71"/>
      <c r="CF1193" s="71"/>
      <c r="CG1193" s="81">
        <v>0</v>
      </c>
      <c r="CH1193" s="71"/>
      <c r="CI1193" s="81">
        <v>0</v>
      </c>
      <c r="CJ1193" s="71"/>
      <c r="CK1193" s="71"/>
      <c r="CL1193" s="71" t="s">
        <v>21119</v>
      </c>
      <c r="CM1193" s="71"/>
      <c r="CN1193" s="71"/>
      <c r="CO1193" s="71"/>
      <c r="CP1193" s="71"/>
      <c r="CQ1193" s="71"/>
      <c r="CR1193" s="71"/>
      <c r="CS1193" s="71"/>
      <c r="CT1193" s="71"/>
      <c r="CU1193" s="72"/>
      <c r="CV1193" s="71"/>
      <c r="CW1193" s="71"/>
      <c r="CX1193" s="71" t="s">
        <v>21120</v>
      </c>
      <c r="CY1193" s="71"/>
      <c r="CZ1193" s="71"/>
      <c r="DA1193" s="71"/>
      <c r="DB1193" s="71" t="s">
        <v>1061</v>
      </c>
    </row>
    <row r="1194" spans="1:106">
      <c r="A1194" s="71" t="s">
        <v>17803</v>
      </c>
      <c r="B1194" s="71" t="s">
        <v>17804</v>
      </c>
      <c r="C1194" s="71" t="s">
        <v>397</v>
      </c>
      <c r="D1194" s="71" t="s">
        <v>450</v>
      </c>
      <c r="E1194" s="71" t="s">
        <v>21079</v>
      </c>
      <c r="F1194" s="71" t="s">
        <v>450</v>
      </c>
      <c r="G1194" s="71" t="s">
        <v>21210</v>
      </c>
      <c r="H1194" s="71" t="s">
        <v>21449</v>
      </c>
      <c r="I1194" s="71" t="s">
        <v>21065</v>
      </c>
      <c r="J1194" s="79">
        <v>133120.98000000001</v>
      </c>
      <c r="K1194" s="71" t="s">
        <v>26029</v>
      </c>
      <c r="L1194" s="71" t="s">
        <v>26030</v>
      </c>
      <c r="M1194" s="72">
        <v>45706.316284722197</v>
      </c>
      <c r="N1194" s="71" t="s">
        <v>390</v>
      </c>
      <c r="O1194" s="71" t="s">
        <v>26031</v>
      </c>
      <c r="P1194" s="71" t="s">
        <v>26032</v>
      </c>
      <c r="Q1194" s="79">
        <v>999999999</v>
      </c>
      <c r="R1194" s="71"/>
      <c r="S1194" s="71"/>
      <c r="T1194" s="71"/>
      <c r="U1194" s="71"/>
      <c r="V1194" s="71"/>
      <c r="W1194" s="80"/>
      <c r="X1194" s="71"/>
      <c r="Y1194" s="71" t="s">
        <v>26030</v>
      </c>
      <c r="Z1194" s="71"/>
      <c r="AA1194" s="71" t="s">
        <v>397</v>
      </c>
      <c r="AB1194" s="71" t="s">
        <v>397</v>
      </c>
      <c r="AC1194" s="71" t="s">
        <v>21133</v>
      </c>
      <c r="AD1194" s="71" t="s">
        <v>29681</v>
      </c>
      <c r="AE1194" s="71"/>
      <c r="AF1194" s="71"/>
      <c r="AG1194" s="71"/>
      <c r="AH1194" s="71" t="s">
        <v>397</v>
      </c>
      <c r="AI1194" s="71" t="s">
        <v>397</v>
      </c>
      <c r="AJ1194" s="71"/>
      <c r="AK1194" s="71"/>
      <c r="AL1194" s="71"/>
      <c r="AM1194" s="71"/>
      <c r="AN1194" s="71" t="s">
        <v>397</v>
      </c>
      <c r="AO1194" s="71" t="s">
        <v>397</v>
      </c>
      <c r="AP1194" s="71"/>
      <c r="AQ1194" s="71" t="s">
        <v>397</v>
      </c>
      <c r="AR1194" s="71" t="s">
        <v>397</v>
      </c>
      <c r="AS1194" s="71"/>
      <c r="AT1194" s="71" t="s">
        <v>397</v>
      </c>
      <c r="AU1194" s="71"/>
      <c r="AV1194" s="71" t="s">
        <v>21115</v>
      </c>
      <c r="AW1194" s="71" t="s">
        <v>397</v>
      </c>
      <c r="AX1194" s="71" t="s">
        <v>20973</v>
      </c>
      <c r="AY1194" s="71" t="s">
        <v>21578</v>
      </c>
      <c r="AZ1194" s="72">
        <v>45547.407812500001</v>
      </c>
      <c r="BA1194" s="71"/>
      <c r="BB1194" s="71"/>
      <c r="BC1194" s="71"/>
      <c r="BD1194" s="71"/>
      <c r="BE1194" s="71"/>
      <c r="BF1194" s="71"/>
      <c r="BG1194" s="71"/>
      <c r="BH1194" s="71"/>
      <c r="BI1194" s="71"/>
      <c r="BJ1194" s="71"/>
      <c r="BK1194" s="71"/>
      <c r="BL1194" s="81"/>
      <c r="BM1194" s="81"/>
      <c r="BN1194" s="81"/>
      <c r="BO1194" s="71"/>
      <c r="BP1194" s="71"/>
      <c r="BQ1194" s="71"/>
      <c r="BR1194" s="71" t="s">
        <v>29304</v>
      </c>
      <c r="BS1194" s="71" t="s">
        <v>23503</v>
      </c>
      <c r="BT1194" s="71" t="s">
        <v>21068</v>
      </c>
      <c r="BU1194" s="72">
        <v>44797.435601851903</v>
      </c>
      <c r="BV1194" s="71" t="s">
        <v>21068</v>
      </c>
      <c r="BW1194" s="72">
        <v>44797.435601851903</v>
      </c>
      <c r="BX1194" s="79">
        <v>11349.65</v>
      </c>
      <c r="BY1194" s="81">
        <v>0</v>
      </c>
      <c r="BZ1194" s="71"/>
      <c r="CA1194" s="81">
        <v>0</v>
      </c>
      <c r="CB1194" s="71"/>
      <c r="CC1194" s="71"/>
      <c r="CD1194" s="72"/>
      <c r="CE1194" s="71"/>
      <c r="CF1194" s="71"/>
      <c r="CG1194" s="81">
        <v>0</v>
      </c>
      <c r="CH1194" s="71"/>
      <c r="CI1194" s="81">
        <v>0</v>
      </c>
      <c r="CJ1194" s="71"/>
      <c r="CK1194" s="71"/>
      <c r="CL1194" s="71" t="s">
        <v>23504</v>
      </c>
      <c r="CM1194" s="71"/>
      <c r="CN1194" s="71"/>
      <c r="CO1194" s="71"/>
      <c r="CP1194" s="71" t="s">
        <v>23505</v>
      </c>
      <c r="CQ1194" s="71"/>
      <c r="CR1194" s="71"/>
      <c r="CS1194" s="71"/>
      <c r="CT1194" s="71"/>
      <c r="CU1194" s="72"/>
      <c r="CV1194" s="71"/>
      <c r="CW1194" s="71"/>
      <c r="CX1194" s="71" t="s">
        <v>21120</v>
      </c>
      <c r="CY1194" s="71"/>
      <c r="CZ1194" s="71" t="s">
        <v>23506</v>
      </c>
      <c r="DA1194" s="71"/>
      <c r="DB1194" s="71" t="s">
        <v>9630</v>
      </c>
    </row>
    <row r="1195" spans="1:106">
      <c r="A1195" s="71" t="s">
        <v>17809</v>
      </c>
      <c r="B1195" s="71" t="s">
        <v>17810</v>
      </c>
      <c r="C1195" s="71" t="s">
        <v>397</v>
      </c>
      <c r="D1195" s="71" t="s">
        <v>450</v>
      </c>
      <c r="E1195" s="71" t="s">
        <v>21064</v>
      </c>
      <c r="F1195" s="71" t="s">
        <v>450</v>
      </c>
      <c r="G1195" s="71" t="s">
        <v>21221</v>
      </c>
      <c r="H1195" s="71" t="s">
        <v>21222</v>
      </c>
      <c r="I1195" s="71" t="s">
        <v>21065</v>
      </c>
      <c r="J1195" s="79">
        <v>0</v>
      </c>
      <c r="K1195" s="71" t="s">
        <v>26034</v>
      </c>
      <c r="L1195" s="71" t="s">
        <v>26035</v>
      </c>
      <c r="M1195" s="72"/>
      <c r="N1195" s="71"/>
      <c r="O1195" s="71" t="s">
        <v>26036</v>
      </c>
      <c r="P1195" s="71"/>
      <c r="Q1195" s="79">
        <v>2400</v>
      </c>
      <c r="R1195" s="71"/>
      <c r="S1195" s="71"/>
      <c r="T1195" s="71"/>
      <c r="U1195" s="71"/>
      <c r="V1195" s="71"/>
      <c r="W1195" s="80"/>
      <c r="X1195" s="71" t="s">
        <v>26037</v>
      </c>
      <c r="Y1195" s="71" t="s">
        <v>26035</v>
      </c>
      <c r="Z1195" s="71"/>
      <c r="AA1195" s="71" t="s">
        <v>397</v>
      </c>
      <c r="AB1195" s="71" t="s">
        <v>397</v>
      </c>
      <c r="AC1195" s="71" t="s">
        <v>21133</v>
      </c>
      <c r="AD1195" s="71" t="s">
        <v>29682</v>
      </c>
      <c r="AE1195" s="71"/>
      <c r="AF1195" s="71"/>
      <c r="AG1195" s="71"/>
      <c r="AH1195" s="71" t="s">
        <v>397</v>
      </c>
      <c r="AI1195" s="71" t="s">
        <v>397</v>
      </c>
      <c r="AJ1195" s="71"/>
      <c r="AK1195" s="71"/>
      <c r="AL1195" s="71"/>
      <c r="AM1195" s="71"/>
      <c r="AN1195" s="71" t="s">
        <v>397</v>
      </c>
      <c r="AO1195" s="71" t="s">
        <v>397</v>
      </c>
      <c r="AP1195" s="71"/>
      <c r="AQ1195" s="71" t="s">
        <v>397</v>
      </c>
      <c r="AR1195" s="71" t="s">
        <v>397</v>
      </c>
      <c r="AS1195" s="71"/>
      <c r="AT1195" s="71" t="s">
        <v>397</v>
      </c>
      <c r="AU1195" s="71"/>
      <c r="AV1195" s="71" t="s">
        <v>21115</v>
      </c>
      <c r="AW1195" s="71" t="s">
        <v>397</v>
      </c>
      <c r="AX1195" s="71" t="s">
        <v>20973</v>
      </c>
      <c r="AY1195" s="71" t="s">
        <v>21578</v>
      </c>
      <c r="AZ1195" s="72">
        <v>45547.4078240741</v>
      </c>
      <c r="BA1195" s="71"/>
      <c r="BB1195" s="71"/>
      <c r="BC1195" s="71"/>
      <c r="BD1195" s="71"/>
      <c r="BE1195" s="71"/>
      <c r="BF1195" s="71"/>
      <c r="BG1195" s="71"/>
      <c r="BH1195" s="71"/>
      <c r="BI1195" s="71"/>
      <c r="BJ1195" s="71"/>
      <c r="BK1195" s="71"/>
      <c r="BL1195" s="81"/>
      <c r="BM1195" s="81"/>
      <c r="BN1195" s="81"/>
      <c r="BO1195" s="71"/>
      <c r="BP1195" s="71"/>
      <c r="BQ1195" s="71"/>
      <c r="BR1195" s="71"/>
      <c r="BS1195" s="71"/>
      <c r="BT1195" s="71"/>
      <c r="BU1195" s="72"/>
      <c r="BV1195" s="71"/>
      <c r="BW1195" s="72"/>
      <c r="BX1195" s="79">
        <v>0</v>
      </c>
      <c r="BY1195" s="81">
        <v>0</v>
      </c>
      <c r="BZ1195" s="71"/>
      <c r="CA1195" s="81">
        <v>0</v>
      </c>
      <c r="CB1195" s="71"/>
      <c r="CC1195" s="71"/>
      <c r="CD1195" s="72"/>
      <c r="CE1195" s="71"/>
      <c r="CF1195" s="71"/>
      <c r="CG1195" s="81">
        <v>0</v>
      </c>
      <c r="CH1195" s="71"/>
      <c r="CI1195" s="81">
        <v>0</v>
      </c>
      <c r="CJ1195" s="71"/>
      <c r="CK1195" s="71"/>
      <c r="CL1195" s="71"/>
      <c r="CM1195" s="71"/>
      <c r="CN1195" s="71"/>
      <c r="CO1195" s="71"/>
      <c r="CP1195" s="71"/>
      <c r="CQ1195" s="71"/>
      <c r="CR1195" s="71"/>
      <c r="CS1195" s="71"/>
      <c r="CT1195" s="71"/>
      <c r="CU1195" s="72"/>
      <c r="CV1195" s="71"/>
      <c r="CW1195" s="71"/>
      <c r="CX1195" s="71"/>
      <c r="CY1195" s="71"/>
      <c r="CZ1195" s="71"/>
      <c r="DA1195" s="71"/>
      <c r="DB1195" s="71"/>
    </row>
    <row r="1196" spans="1:106">
      <c r="A1196" s="71" t="s">
        <v>17812</v>
      </c>
      <c r="B1196" s="71" t="s">
        <v>17813</v>
      </c>
      <c r="C1196" s="71" t="s">
        <v>397</v>
      </c>
      <c r="D1196" s="71" t="s">
        <v>450</v>
      </c>
      <c r="E1196" s="71" t="s">
        <v>21079</v>
      </c>
      <c r="F1196" s="71" t="s">
        <v>450</v>
      </c>
      <c r="G1196" s="71" t="s">
        <v>21121</v>
      </c>
      <c r="H1196" s="71" t="s">
        <v>25162</v>
      </c>
      <c r="I1196" s="71" t="s">
        <v>21065</v>
      </c>
      <c r="J1196" s="79">
        <v>3.06</v>
      </c>
      <c r="K1196" s="71" t="s">
        <v>26039</v>
      </c>
      <c r="L1196" s="71" t="s">
        <v>26040</v>
      </c>
      <c r="M1196" s="72"/>
      <c r="N1196" s="71"/>
      <c r="O1196" s="71" t="s">
        <v>26041</v>
      </c>
      <c r="P1196" s="71"/>
      <c r="Q1196" s="79">
        <v>2400</v>
      </c>
      <c r="R1196" s="71"/>
      <c r="S1196" s="71"/>
      <c r="T1196" s="71"/>
      <c r="U1196" s="71"/>
      <c r="V1196" s="71"/>
      <c r="W1196" s="80"/>
      <c r="X1196" s="71" t="s">
        <v>26042</v>
      </c>
      <c r="Y1196" s="71" t="s">
        <v>26040</v>
      </c>
      <c r="Z1196" s="71"/>
      <c r="AA1196" s="71" t="s">
        <v>397</v>
      </c>
      <c r="AB1196" s="71" t="s">
        <v>397</v>
      </c>
      <c r="AC1196" s="71" t="s">
        <v>21133</v>
      </c>
      <c r="AD1196" s="71" t="s">
        <v>29683</v>
      </c>
      <c r="AE1196" s="71"/>
      <c r="AF1196" s="71"/>
      <c r="AG1196" s="71"/>
      <c r="AH1196" s="71" t="s">
        <v>397</v>
      </c>
      <c r="AI1196" s="71" t="s">
        <v>397</v>
      </c>
      <c r="AJ1196" s="71"/>
      <c r="AK1196" s="71"/>
      <c r="AL1196" s="71"/>
      <c r="AM1196" s="71"/>
      <c r="AN1196" s="71" t="s">
        <v>397</v>
      </c>
      <c r="AO1196" s="71" t="s">
        <v>397</v>
      </c>
      <c r="AP1196" s="71"/>
      <c r="AQ1196" s="71" t="s">
        <v>397</v>
      </c>
      <c r="AR1196" s="71" t="s">
        <v>397</v>
      </c>
      <c r="AS1196" s="71"/>
      <c r="AT1196" s="71" t="s">
        <v>397</v>
      </c>
      <c r="AU1196" s="71"/>
      <c r="AV1196" s="71" t="s">
        <v>21115</v>
      </c>
      <c r="AW1196" s="71" t="s">
        <v>397</v>
      </c>
      <c r="AX1196" s="71" t="s">
        <v>20973</v>
      </c>
      <c r="AY1196" s="71" t="s">
        <v>21578</v>
      </c>
      <c r="AZ1196" s="72">
        <v>45547.407835648097</v>
      </c>
      <c r="BA1196" s="71"/>
      <c r="BB1196" s="71"/>
      <c r="BC1196" s="71"/>
      <c r="BD1196" s="71"/>
      <c r="BE1196" s="71"/>
      <c r="BF1196" s="71"/>
      <c r="BG1196" s="71"/>
      <c r="BH1196" s="71"/>
      <c r="BI1196" s="71"/>
      <c r="BJ1196" s="71"/>
      <c r="BK1196" s="71"/>
      <c r="BL1196" s="81"/>
      <c r="BM1196" s="81"/>
      <c r="BN1196" s="81"/>
      <c r="BO1196" s="71"/>
      <c r="BP1196" s="71"/>
      <c r="BQ1196" s="71"/>
      <c r="BR1196" s="71"/>
      <c r="BS1196" s="71"/>
      <c r="BT1196" s="71"/>
      <c r="BU1196" s="72"/>
      <c r="BV1196" s="71"/>
      <c r="BW1196" s="72"/>
      <c r="BX1196" s="79">
        <v>0</v>
      </c>
      <c r="BY1196" s="81">
        <v>0</v>
      </c>
      <c r="BZ1196" s="71"/>
      <c r="CA1196" s="81">
        <v>0</v>
      </c>
      <c r="CB1196" s="71"/>
      <c r="CC1196" s="71"/>
      <c r="CD1196" s="72"/>
      <c r="CE1196" s="71"/>
      <c r="CF1196" s="71"/>
      <c r="CG1196" s="81">
        <v>0</v>
      </c>
      <c r="CH1196" s="71"/>
      <c r="CI1196" s="81">
        <v>0</v>
      </c>
      <c r="CJ1196" s="71"/>
      <c r="CK1196" s="71"/>
      <c r="CL1196" s="71"/>
      <c r="CM1196" s="71"/>
      <c r="CN1196" s="71"/>
      <c r="CO1196" s="71"/>
      <c r="CP1196" s="71"/>
      <c r="CQ1196" s="71"/>
      <c r="CR1196" s="71"/>
      <c r="CS1196" s="71"/>
      <c r="CT1196" s="71"/>
      <c r="CU1196" s="72"/>
      <c r="CV1196" s="71"/>
      <c r="CW1196" s="71"/>
      <c r="CX1196" s="71"/>
      <c r="CY1196" s="71"/>
      <c r="CZ1196" s="71"/>
      <c r="DA1196" s="71"/>
      <c r="DB1196" s="71"/>
    </row>
    <row r="1197" spans="1:106">
      <c r="A1197" s="71" t="s">
        <v>17843</v>
      </c>
      <c r="B1197" s="71" t="s">
        <v>17844</v>
      </c>
      <c r="C1197" s="71" t="s">
        <v>21106</v>
      </c>
      <c r="D1197" s="71" t="s">
        <v>450</v>
      </c>
      <c r="E1197" s="71" t="s">
        <v>21064</v>
      </c>
      <c r="F1197" s="71" t="s">
        <v>450</v>
      </c>
      <c r="G1197" s="71" t="s">
        <v>21287</v>
      </c>
      <c r="H1197" s="71" t="s">
        <v>107</v>
      </c>
      <c r="I1197" s="71" t="s">
        <v>21065</v>
      </c>
      <c r="J1197" s="79">
        <v>0</v>
      </c>
      <c r="K1197" s="71" t="s">
        <v>26044</v>
      </c>
      <c r="L1197" s="71" t="s">
        <v>26045</v>
      </c>
      <c r="M1197" s="72">
        <v>45364.239791666703</v>
      </c>
      <c r="N1197" s="71" t="s">
        <v>404</v>
      </c>
      <c r="O1197" s="71" t="s">
        <v>26046</v>
      </c>
      <c r="P1197" s="71"/>
      <c r="Q1197" s="79">
        <v>999999999</v>
      </c>
      <c r="R1197" s="71"/>
      <c r="S1197" s="71"/>
      <c r="T1197" s="71"/>
      <c r="U1197" s="71"/>
      <c r="V1197" s="71"/>
      <c r="W1197" s="80"/>
      <c r="X1197" s="71" t="s">
        <v>26047</v>
      </c>
      <c r="Y1197" s="71" t="s">
        <v>26045</v>
      </c>
      <c r="Z1197" s="71"/>
      <c r="AA1197" s="71" t="s">
        <v>397</v>
      </c>
      <c r="AB1197" s="71" t="s">
        <v>397</v>
      </c>
      <c r="AC1197" s="71" t="s">
        <v>21133</v>
      </c>
      <c r="AD1197" s="71" t="s">
        <v>29684</v>
      </c>
      <c r="AE1197" s="71"/>
      <c r="AF1197" s="71"/>
      <c r="AG1197" s="71"/>
      <c r="AH1197" s="71" t="s">
        <v>397</v>
      </c>
      <c r="AI1197" s="71" t="s">
        <v>397</v>
      </c>
      <c r="AJ1197" s="71"/>
      <c r="AK1197" s="71"/>
      <c r="AL1197" s="71"/>
      <c r="AM1197" s="71"/>
      <c r="AN1197" s="71" t="s">
        <v>397</v>
      </c>
      <c r="AO1197" s="71" t="s">
        <v>397</v>
      </c>
      <c r="AP1197" s="71"/>
      <c r="AQ1197" s="71" t="s">
        <v>397</v>
      </c>
      <c r="AR1197" s="71" t="s">
        <v>397</v>
      </c>
      <c r="AS1197" s="71"/>
      <c r="AT1197" s="71" t="s">
        <v>397</v>
      </c>
      <c r="AU1197" s="71"/>
      <c r="AV1197" s="71" t="s">
        <v>21115</v>
      </c>
      <c r="AW1197" s="71" t="s">
        <v>397</v>
      </c>
      <c r="AX1197" s="71" t="s">
        <v>20973</v>
      </c>
      <c r="AY1197" s="71" t="s">
        <v>21578</v>
      </c>
      <c r="AZ1197" s="72">
        <v>45547.407847222203</v>
      </c>
      <c r="BA1197" s="71"/>
      <c r="BB1197" s="71"/>
      <c r="BC1197" s="71"/>
      <c r="BD1197" s="71"/>
      <c r="BE1197" s="71"/>
      <c r="BF1197" s="71"/>
      <c r="BG1197" s="71"/>
      <c r="BH1197" s="71"/>
      <c r="BI1197" s="71"/>
      <c r="BJ1197" s="71"/>
      <c r="BK1197" s="71"/>
      <c r="BL1197" s="81"/>
      <c r="BM1197" s="81"/>
      <c r="BN1197" s="81"/>
      <c r="BO1197" s="71"/>
      <c r="BP1197" s="71"/>
      <c r="BQ1197" s="71"/>
      <c r="BR1197" s="71"/>
      <c r="BS1197" s="71"/>
      <c r="BT1197" s="71"/>
      <c r="BU1197" s="72"/>
      <c r="BV1197" s="71"/>
      <c r="BW1197" s="72"/>
      <c r="BX1197" s="79">
        <v>0</v>
      </c>
      <c r="BY1197" s="81">
        <v>0</v>
      </c>
      <c r="BZ1197" s="71"/>
      <c r="CA1197" s="81">
        <v>0</v>
      </c>
      <c r="CB1197" s="71"/>
      <c r="CC1197" s="71"/>
      <c r="CD1197" s="72"/>
      <c r="CE1197" s="71"/>
      <c r="CF1197" s="71"/>
      <c r="CG1197" s="81">
        <v>0</v>
      </c>
      <c r="CH1197" s="71"/>
      <c r="CI1197" s="81">
        <v>0</v>
      </c>
      <c r="CJ1197" s="71"/>
      <c r="CK1197" s="71"/>
      <c r="CL1197" s="71"/>
      <c r="CM1197" s="71"/>
      <c r="CN1197" s="71"/>
      <c r="CO1197" s="71"/>
      <c r="CP1197" s="71"/>
      <c r="CQ1197" s="71"/>
      <c r="CR1197" s="71"/>
      <c r="CS1197" s="71"/>
      <c r="CT1197" s="71"/>
      <c r="CU1197" s="72"/>
      <c r="CV1197" s="71"/>
      <c r="CW1197" s="71"/>
      <c r="CX1197" s="71"/>
      <c r="CY1197" s="71"/>
      <c r="CZ1197" s="71"/>
      <c r="DA1197" s="71"/>
      <c r="DB1197" s="71"/>
    </row>
    <row r="1198" spans="1:106">
      <c r="A1198" s="71" t="s">
        <v>17850</v>
      </c>
      <c r="B1198" s="71" t="s">
        <v>26049</v>
      </c>
      <c r="C1198" s="71" t="s">
        <v>397</v>
      </c>
      <c r="D1198" s="71" t="s">
        <v>396</v>
      </c>
      <c r="E1198" s="71" t="s">
        <v>21079</v>
      </c>
      <c r="F1198" s="71" t="s">
        <v>396</v>
      </c>
      <c r="G1198" s="71"/>
      <c r="H1198" s="71"/>
      <c r="I1198" s="71" t="s">
        <v>21065</v>
      </c>
      <c r="J1198" s="79">
        <v>0</v>
      </c>
      <c r="K1198" s="71" t="s">
        <v>26050</v>
      </c>
      <c r="L1198" s="71" t="s">
        <v>26051</v>
      </c>
      <c r="M1198" s="72">
        <v>45695.646122685197</v>
      </c>
      <c r="N1198" s="71" t="s">
        <v>390</v>
      </c>
      <c r="O1198" s="71" t="s">
        <v>26052</v>
      </c>
      <c r="P1198" s="71" t="s">
        <v>26053</v>
      </c>
      <c r="Q1198" s="79">
        <v>150000</v>
      </c>
      <c r="R1198" s="71"/>
      <c r="S1198" s="71"/>
      <c r="T1198" s="71"/>
      <c r="U1198" s="71"/>
      <c r="V1198" s="71"/>
      <c r="W1198" s="80"/>
      <c r="X1198" s="71" t="s">
        <v>26054</v>
      </c>
      <c r="Y1198" s="71" t="s">
        <v>26051</v>
      </c>
      <c r="Z1198" s="71"/>
      <c r="AA1198" s="71" t="s">
        <v>397</v>
      </c>
      <c r="AB1198" s="71" t="s">
        <v>397</v>
      </c>
      <c r="AC1198" s="71" t="s">
        <v>26055</v>
      </c>
      <c r="AD1198" s="71" t="s">
        <v>26056</v>
      </c>
      <c r="AE1198" s="71"/>
      <c r="AF1198" s="71"/>
      <c r="AG1198" s="71"/>
      <c r="AH1198" s="71" t="s">
        <v>397</v>
      </c>
      <c r="AI1198" s="71" t="s">
        <v>397</v>
      </c>
      <c r="AJ1198" s="71"/>
      <c r="AK1198" s="71"/>
      <c r="AL1198" s="71"/>
      <c r="AM1198" s="71"/>
      <c r="AN1198" s="71" t="s">
        <v>397</v>
      </c>
      <c r="AO1198" s="71" t="s">
        <v>397</v>
      </c>
      <c r="AP1198" s="71"/>
      <c r="AQ1198" s="71" t="s">
        <v>397</v>
      </c>
      <c r="AR1198" s="71" t="s">
        <v>397</v>
      </c>
      <c r="AS1198" s="71"/>
      <c r="AT1198" s="71" t="s">
        <v>397</v>
      </c>
      <c r="AU1198" s="71"/>
      <c r="AV1198" s="71" t="s">
        <v>21115</v>
      </c>
      <c r="AW1198" s="71" t="s">
        <v>397</v>
      </c>
      <c r="AX1198" s="71" t="s">
        <v>20973</v>
      </c>
      <c r="AY1198" s="71" t="s">
        <v>21167</v>
      </c>
      <c r="AZ1198" s="72">
        <v>45330.155335648102</v>
      </c>
      <c r="BA1198" s="71"/>
      <c r="BB1198" s="71"/>
      <c r="BC1198" s="71"/>
      <c r="BD1198" s="71"/>
      <c r="BE1198" s="71"/>
      <c r="BF1198" s="71"/>
      <c r="BG1198" s="71"/>
      <c r="BH1198" s="71"/>
      <c r="BI1198" s="71"/>
      <c r="BJ1198" s="71"/>
      <c r="BK1198" s="71"/>
      <c r="BL1198" s="81"/>
      <c r="BM1198" s="81"/>
      <c r="BN1198" s="81"/>
      <c r="BO1198" s="71"/>
      <c r="BP1198" s="71"/>
      <c r="BQ1198" s="71"/>
      <c r="BR1198" s="71"/>
      <c r="BS1198" s="71"/>
      <c r="BT1198" s="71"/>
      <c r="BU1198" s="72"/>
      <c r="BV1198" s="71"/>
      <c r="BW1198" s="72"/>
      <c r="BX1198" s="79">
        <v>0</v>
      </c>
      <c r="BY1198" s="81">
        <v>0</v>
      </c>
      <c r="BZ1198" s="71"/>
      <c r="CA1198" s="81">
        <v>0</v>
      </c>
      <c r="CB1198" s="71"/>
      <c r="CC1198" s="71"/>
      <c r="CD1198" s="72"/>
      <c r="CE1198" s="71"/>
      <c r="CF1198" s="71"/>
      <c r="CG1198" s="81">
        <v>0</v>
      </c>
      <c r="CH1198" s="71"/>
      <c r="CI1198" s="81">
        <v>0</v>
      </c>
      <c r="CJ1198" s="71"/>
      <c r="CK1198" s="71"/>
      <c r="CL1198" s="71"/>
      <c r="CM1198" s="71"/>
      <c r="CN1198" s="71"/>
      <c r="CO1198" s="71"/>
      <c r="CP1198" s="71"/>
      <c r="CQ1198" s="71"/>
      <c r="CR1198" s="71"/>
      <c r="CS1198" s="71"/>
      <c r="CT1198" s="71"/>
      <c r="CU1198" s="72"/>
      <c r="CV1198" s="71"/>
      <c r="CW1198" s="71"/>
      <c r="CX1198" s="71"/>
      <c r="CY1198" s="71"/>
      <c r="CZ1198" s="71"/>
      <c r="DA1198" s="71"/>
      <c r="DB1198" s="71"/>
    </row>
    <row r="1199" spans="1:106">
      <c r="A1199" s="71" t="s">
        <v>17948</v>
      </c>
      <c r="B1199" s="71" t="s">
        <v>29685</v>
      </c>
      <c r="C1199" s="71" t="s">
        <v>397</v>
      </c>
      <c r="D1199" s="71" t="s">
        <v>450</v>
      </c>
      <c r="E1199" s="71" t="s">
        <v>21836</v>
      </c>
      <c r="F1199" s="71" t="s">
        <v>450</v>
      </c>
      <c r="G1199" s="71" t="s">
        <v>21152</v>
      </c>
      <c r="H1199" s="71" t="s">
        <v>21153</v>
      </c>
      <c r="I1199" s="71" t="s">
        <v>21065</v>
      </c>
      <c r="J1199" s="79">
        <v>404.59</v>
      </c>
      <c r="K1199" s="71" t="s">
        <v>17949</v>
      </c>
      <c r="L1199" s="71" t="s">
        <v>26059</v>
      </c>
      <c r="M1199" s="72"/>
      <c r="N1199" s="71"/>
      <c r="O1199" s="71" t="s">
        <v>26060</v>
      </c>
      <c r="P1199" s="71"/>
      <c r="Q1199" s="79">
        <v>2400</v>
      </c>
      <c r="R1199" s="71" t="s">
        <v>26062</v>
      </c>
      <c r="S1199" s="71"/>
      <c r="T1199" s="71" t="s">
        <v>26061</v>
      </c>
      <c r="U1199" s="71" t="s">
        <v>21868</v>
      </c>
      <c r="V1199" s="71" t="s">
        <v>21868</v>
      </c>
      <c r="W1199" s="80"/>
      <c r="X1199" s="71" t="s">
        <v>26063</v>
      </c>
      <c r="Y1199" s="71" t="s">
        <v>26059</v>
      </c>
      <c r="Z1199" s="71"/>
      <c r="AA1199" s="71" t="s">
        <v>397</v>
      </c>
      <c r="AB1199" s="71" t="s">
        <v>397</v>
      </c>
      <c r="AC1199" s="71" t="s">
        <v>21133</v>
      </c>
      <c r="AD1199" s="71" t="s">
        <v>29686</v>
      </c>
      <c r="AE1199" s="71"/>
      <c r="AF1199" s="71"/>
      <c r="AG1199" s="71"/>
      <c r="AH1199" s="71" t="s">
        <v>397</v>
      </c>
      <c r="AI1199" s="71" t="s">
        <v>397</v>
      </c>
      <c r="AJ1199" s="71"/>
      <c r="AK1199" s="71"/>
      <c r="AL1199" s="71"/>
      <c r="AM1199" s="71"/>
      <c r="AN1199" s="71" t="s">
        <v>397</v>
      </c>
      <c r="AO1199" s="71" t="s">
        <v>397</v>
      </c>
      <c r="AP1199" s="71"/>
      <c r="AQ1199" s="71" t="s">
        <v>397</v>
      </c>
      <c r="AR1199" s="71" t="s">
        <v>397</v>
      </c>
      <c r="AS1199" s="71"/>
      <c r="AT1199" s="71" t="s">
        <v>397</v>
      </c>
      <c r="AU1199" s="71"/>
      <c r="AV1199" s="71" t="s">
        <v>21115</v>
      </c>
      <c r="AW1199" s="71" t="s">
        <v>397</v>
      </c>
      <c r="AX1199" s="71" t="s">
        <v>20973</v>
      </c>
      <c r="AY1199" s="71" t="s">
        <v>21578</v>
      </c>
      <c r="AZ1199" s="72">
        <v>45547.407858796301</v>
      </c>
      <c r="BA1199" s="71"/>
      <c r="BB1199" s="71"/>
      <c r="BC1199" s="71"/>
      <c r="BD1199" s="71"/>
      <c r="BE1199" s="71"/>
      <c r="BF1199" s="71"/>
      <c r="BG1199" s="71" t="s">
        <v>21069</v>
      </c>
      <c r="BH1199" s="71" t="s">
        <v>20990</v>
      </c>
      <c r="BI1199" s="71" t="s">
        <v>20978</v>
      </c>
      <c r="BJ1199" s="71" t="s">
        <v>20976</v>
      </c>
      <c r="BK1199" s="71" t="s">
        <v>21070</v>
      </c>
      <c r="BL1199" s="81">
        <v>1</v>
      </c>
      <c r="BM1199" s="81">
        <v>1</v>
      </c>
      <c r="BN1199" s="81">
        <v>0</v>
      </c>
      <c r="BO1199" s="71" t="s">
        <v>21071</v>
      </c>
      <c r="BP1199" s="71" t="s">
        <v>21071</v>
      </c>
      <c r="BQ1199" s="71"/>
      <c r="BR1199" s="71"/>
      <c r="BS1199" s="71"/>
      <c r="BT1199" s="71"/>
      <c r="BU1199" s="72"/>
      <c r="BV1199" s="71"/>
      <c r="BW1199" s="72"/>
      <c r="BX1199" s="79">
        <v>0</v>
      </c>
      <c r="BY1199" s="81">
        <v>0</v>
      </c>
      <c r="BZ1199" s="71"/>
      <c r="CA1199" s="81">
        <v>0</v>
      </c>
      <c r="CB1199" s="71"/>
      <c r="CC1199" s="71"/>
      <c r="CD1199" s="72"/>
      <c r="CE1199" s="71"/>
      <c r="CF1199" s="71"/>
      <c r="CG1199" s="81">
        <v>0</v>
      </c>
      <c r="CH1199" s="71"/>
      <c r="CI1199" s="81">
        <v>0</v>
      </c>
      <c r="CJ1199" s="71"/>
      <c r="CK1199" s="71"/>
      <c r="CL1199" s="71"/>
      <c r="CM1199" s="71"/>
      <c r="CN1199" s="71"/>
      <c r="CO1199" s="71"/>
      <c r="CP1199" s="71"/>
      <c r="CQ1199" s="71"/>
      <c r="CR1199" s="71"/>
      <c r="CS1199" s="71"/>
      <c r="CT1199" s="71"/>
      <c r="CU1199" s="72"/>
      <c r="CV1199" s="71"/>
      <c r="CW1199" s="71"/>
      <c r="CX1199" s="71"/>
      <c r="CY1199" s="71"/>
      <c r="CZ1199" s="71"/>
      <c r="DA1199" s="71"/>
      <c r="DB1199" s="71"/>
    </row>
    <row r="1200" spans="1:106">
      <c r="A1200" s="71" t="s">
        <v>18005</v>
      </c>
      <c r="B1200" s="71" t="s">
        <v>18006</v>
      </c>
      <c r="C1200" s="71" t="s">
        <v>397</v>
      </c>
      <c r="D1200" s="71" t="s">
        <v>450</v>
      </c>
      <c r="E1200" s="71" t="s">
        <v>21079</v>
      </c>
      <c r="F1200" s="71" t="s">
        <v>450</v>
      </c>
      <c r="G1200" s="71" t="s">
        <v>21885</v>
      </c>
      <c r="H1200" s="71" t="s">
        <v>21187</v>
      </c>
      <c r="I1200" s="71" t="s">
        <v>21065</v>
      </c>
      <c r="J1200" s="79">
        <v>214830</v>
      </c>
      <c r="K1200" s="71" t="s">
        <v>26065</v>
      </c>
      <c r="L1200" s="71" t="s">
        <v>26066</v>
      </c>
      <c r="M1200" s="72">
        <v>45749.479872685202</v>
      </c>
      <c r="N1200" s="71" t="s">
        <v>390</v>
      </c>
      <c r="O1200" s="71" t="s">
        <v>26067</v>
      </c>
      <c r="P1200" s="71"/>
      <c r="Q1200" s="79">
        <v>999999999</v>
      </c>
      <c r="R1200" s="71"/>
      <c r="S1200" s="71"/>
      <c r="T1200" s="71"/>
      <c r="U1200" s="71"/>
      <c r="V1200" s="71"/>
      <c r="W1200" s="80"/>
      <c r="X1200" s="71" t="s">
        <v>26068</v>
      </c>
      <c r="Y1200" s="71" t="s">
        <v>26066</v>
      </c>
      <c r="Z1200" s="71"/>
      <c r="AA1200" s="71" t="s">
        <v>397</v>
      </c>
      <c r="AB1200" s="71" t="s">
        <v>397</v>
      </c>
      <c r="AC1200" s="71" t="s">
        <v>21133</v>
      </c>
      <c r="AD1200" s="71" t="s">
        <v>29687</v>
      </c>
      <c r="AE1200" s="71"/>
      <c r="AF1200" s="71"/>
      <c r="AG1200" s="71"/>
      <c r="AH1200" s="71" t="s">
        <v>397</v>
      </c>
      <c r="AI1200" s="71" t="s">
        <v>397</v>
      </c>
      <c r="AJ1200" s="71"/>
      <c r="AK1200" s="71"/>
      <c r="AL1200" s="71"/>
      <c r="AM1200" s="71"/>
      <c r="AN1200" s="71" t="s">
        <v>397</v>
      </c>
      <c r="AO1200" s="71" t="s">
        <v>397</v>
      </c>
      <c r="AP1200" s="71"/>
      <c r="AQ1200" s="71" t="s">
        <v>397</v>
      </c>
      <c r="AR1200" s="71" t="s">
        <v>397</v>
      </c>
      <c r="AS1200" s="71"/>
      <c r="AT1200" s="71" t="s">
        <v>397</v>
      </c>
      <c r="AU1200" s="71"/>
      <c r="AV1200" s="71" t="s">
        <v>21115</v>
      </c>
      <c r="AW1200" s="71" t="s">
        <v>397</v>
      </c>
      <c r="AX1200" s="71" t="s">
        <v>20973</v>
      </c>
      <c r="AY1200" s="71" t="s">
        <v>21578</v>
      </c>
      <c r="AZ1200" s="72">
        <v>45547.4078703704</v>
      </c>
      <c r="BA1200" s="71"/>
      <c r="BB1200" s="71"/>
      <c r="BC1200" s="71"/>
      <c r="BD1200" s="71"/>
      <c r="BE1200" s="71"/>
      <c r="BF1200" s="71"/>
      <c r="BG1200" s="71"/>
      <c r="BH1200" s="71"/>
      <c r="BI1200" s="71"/>
      <c r="BJ1200" s="71"/>
      <c r="BK1200" s="71"/>
      <c r="BL1200" s="81"/>
      <c r="BM1200" s="81"/>
      <c r="BN1200" s="81"/>
      <c r="BO1200" s="71"/>
      <c r="BP1200" s="71"/>
      <c r="BQ1200" s="71"/>
      <c r="BR1200" s="71"/>
      <c r="BS1200" s="71"/>
      <c r="BT1200" s="71"/>
      <c r="BU1200" s="72"/>
      <c r="BV1200" s="71"/>
      <c r="BW1200" s="72"/>
      <c r="BX1200" s="79">
        <v>0</v>
      </c>
      <c r="BY1200" s="81">
        <v>0</v>
      </c>
      <c r="BZ1200" s="71"/>
      <c r="CA1200" s="81">
        <v>0</v>
      </c>
      <c r="CB1200" s="71"/>
      <c r="CC1200" s="71"/>
      <c r="CD1200" s="72"/>
      <c r="CE1200" s="71"/>
      <c r="CF1200" s="71"/>
      <c r="CG1200" s="81">
        <v>0</v>
      </c>
      <c r="CH1200" s="71"/>
      <c r="CI1200" s="81">
        <v>0</v>
      </c>
      <c r="CJ1200" s="71"/>
      <c r="CK1200" s="71"/>
      <c r="CL1200" s="71"/>
      <c r="CM1200" s="71"/>
      <c r="CN1200" s="71"/>
      <c r="CO1200" s="71"/>
      <c r="CP1200" s="71"/>
      <c r="CQ1200" s="71"/>
      <c r="CR1200" s="71"/>
      <c r="CS1200" s="71"/>
      <c r="CT1200" s="71"/>
      <c r="CU1200" s="72"/>
      <c r="CV1200" s="71"/>
      <c r="CW1200" s="71"/>
      <c r="CX1200" s="71"/>
      <c r="CY1200" s="71"/>
      <c r="CZ1200" s="71"/>
      <c r="DA1200" s="71"/>
      <c r="DB1200" s="71"/>
    </row>
    <row r="1201" spans="1:106">
      <c r="A1201" s="71" t="s">
        <v>18011</v>
      </c>
      <c r="B1201" s="71" t="s">
        <v>18012</v>
      </c>
      <c r="C1201" s="71" t="s">
        <v>397</v>
      </c>
      <c r="D1201" s="71" t="s">
        <v>450</v>
      </c>
      <c r="E1201" s="71" t="s">
        <v>21079</v>
      </c>
      <c r="F1201" s="71" t="s">
        <v>450</v>
      </c>
      <c r="G1201" s="71" t="s">
        <v>21524</v>
      </c>
      <c r="H1201" s="71"/>
      <c r="I1201" s="71" t="s">
        <v>21065</v>
      </c>
      <c r="J1201" s="79">
        <v>364.19</v>
      </c>
      <c r="K1201" s="71" t="s">
        <v>26070</v>
      </c>
      <c r="L1201" s="71" t="s">
        <v>26071</v>
      </c>
      <c r="M1201" s="72"/>
      <c r="N1201" s="71"/>
      <c r="O1201" s="71" t="s">
        <v>26072</v>
      </c>
      <c r="P1201" s="71"/>
      <c r="Q1201" s="79">
        <v>2400</v>
      </c>
      <c r="R1201" s="71"/>
      <c r="S1201" s="71"/>
      <c r="T1201" s="71"/>
      <c r="U1201" s="71"/>
      <c r="V1201" s="71"/>
      <c r="W1201" s="80"/>
      <c r="X1201" s="71" t="s">
        <v>26073</v>
      </c>
      <c r="Y1201" s="71" t="s">
        <v>26071</v>
      </c>
      <c r="Z1201" s="71"/>
      <c r="AA1201" s="71" t="s">
        <v>397</v>
      </c>
      <c r="AB1201" s="71" t="s">
        <v>397</v>
      </c>
      <c r="AC1201" s="71" t="s">
        <v>21133</v>
      </c>
      <c r="AD1201" s="71" t="s">
        <v>29688</v>
      </c>
      <c r="AE1201" s="71"/>
      <c r="AF1201" s="71"/>
      <c r="AG1201" s="71"/>
      <c r="AH1201" s="71" t="s">
        <v>397</v>
      </c>
      <c r="AI1201" s="71" t="s">
        <v>397</v>
      </c>
      <c r="AJ1201" s="71"/>
      <c r="AK1201" s="71"/>
      <c r="AL1201" s="71"/>
      <c r="AM1201" s="71"/>
      <c r="AN1201" s="71" t="s">
        <v>397</v>
      </c>
      <c r="AO1201" s="71" t="s">
        <v>397</v>
      </c>
      <c r="AP1201" s="71"/>
      <c r="AQ1201" s="71" t="s">
        <v>397</v>
      </c>
      <c r="AR1201" s="71" t="s">
        <v>397</v>
      </c>
      <c r="AS1201" s="71"/>
      <c r="AT1201" s="71" t="s">
        <v>397</v>
      </c>
      <c r="AU1201" s="71"/>
      <c r="AV1201" s="71" t="s">
        <v>21115</v>
      </c>
      <c r="AW1201" s="71" t="s">
        <v>397</v>
      </c>
      <c r="AX1201" s="71" t="s">
        <v>20973</v>
      </c>
      <c r="AY1201" s="71" t="s">
        <v>21578</v>
      </c>
      <c r="AZ1201" s="72">
        <v>45547.407881944397</v>
      </c>
      <c r="BA1201" s="71"/>
      <c r="BB1201" s="71"/>
      <c r="BC1201" s="71"/>
      <c r="BD1201" s="71"/>
      <c r="BE1201" s="71"/>
      <c r="BF1201" s="71"/>
      <c r="BG1201" s="71"/>
      <c r="BH1201" s="71"/>
      <c r="BI1201" s="71"/>
      <c r="BJ1201" s="71"/>
      <c r="BK1201" s="71"/>
      <c r="BL1201" s="81"/>
      <c r="BM1201" s="81"/>
      <c r="BN1201" s="81"/>
      <c r="BO1201" s="71"/>
      <c r="BP1201" s="71"/>
      <c r="BQ1201" s="71"/>
      <c r="BR1201" s="71"/>
      <c r="BS1201" s="71"/>
      <c r="BT1201" s="71"/>
      <c r="BU1201" s="72"/>
      <c r="BV1201" s="71"/>
      <c r="BW1201" s="72"/>
      <c r="BX1201" s="79">
        <v>0</v>
      </c>
      <c r="BY1201" s="81">
        <v>0</v>
      </c>
      <c r="BZ1201" s="71"/>
      <c r="CA1201" s="81">
        <v>0</v>
      </c>
      <c r="CB1201" s="71"/>
      <c r="CC1201" s="71"/>
      <c r="CD1201" s="72"/>
      <c r="CE1201" s="71"/>
      <c r="CF1201" s="71"/>
      <c r="CG1201" s="81">
        <v>0</v>
      </c>
      <c r="CH1201" s="71"/>
      <c r="CI1201" s="81">
        <v>0</v>
      </c>
      <c r="CJ1201" s="71"/>
      <c r="CK1201" s="71"/>
      <c r="CL1201" s="71"/>
      <c r="CM1201" s="71"/>
      <c r="CN1201" s="71"/>
      <c r="CO1201" s="71"/>
      <c r="CP1201" s="71"/>
      <c r="CQ1201" s="71"/>
      <c r="CR1201" s="71"/>
      <c r="CS1201" s="71"/>
      <c r="CT1201" s="71"/>
      <c r="CU1201" s="72"/>
      <c r="CV1201" s="71"/>
      <c r="CW1201" s="71"/>
      <c r="CX1201" s="71"/>
      <c r="CY1201" s="71"/>
      <c r="CZ1201" s="71"/>
      <c r="DA1201" s="71"/>
      <c r="DB1201" s="71"/>
    </row>
    <row r="1202" spans="1:106">
      <c r="A1202" s="71" t="s">
        <v>18017</v>
      </c>
      <c r="B1202" s="71" t="s">
        <v>29689</v>
      </c>
      <c r="C1202" s="71" t="s">
        <v>397</v>
      </c>
      <c r="D1202" s="71" t="s">
        <v>450</v>
      </c>
      <c r="E1202" s="71" t="s">
        <v>21836</v>
      </c>
      <c r="F1202" s="71" t="s">
        <v>450</v>
      </c>
      <c r="G1202" s="71" t="s">
        <v>21210</v>
      </c>
      <c r="H1202" s="71" t="s">
        <v>21122</v>
      </c>
      <c r="I1202" s="71" t="s">
        <v>21065</v>
      </c>
      <c r="J1202" s="79">
        <v>4810.41</v>
      </c>
      <c r="K1202" s="71" t="s">
        <v>18018</v>
      </c>
      <c r="L1202" s="71"/>
      <c r="M1202" s="72">
        <v>45706.003611111097</v>
      </c>
      <c r="N1202" s="71" t="s">
        <v>390</v>
      </c>
      <c r="O1202" s="71"/>
      <c r="P1202" s="71"/>
      <c r="Q1202" s="79">
        <v>999999999</v>
      </c>
      <c r="R1202" s="71" t="s">
        <v>26076</v>
      </c>
      <c r="S1202" s="71"/>
      <c r="T1202" s="71" t="s">
        <v>26075</v>
      </c>
      <c r="U1202" s="71" t="s">
        <v>21868</v>
      </c>
      <c r="V1202" s="71" t="s">
        <v>21868</v>
      </c>
      <c r="W1202" s="80"/>
      <c r="X1202" s="71"/>
      <c r="Y1202" s="71"/>
      <c r="Z1202" s="71"/>
      <c r="AA1202" s="71" t="s">
        <v>397</v>
      </c>
      <c r="AB1202" s="71" t="s">
        <v>397</v>
      </c>
      <c r="AC1202" s="71"/>
      <c r="AD1202" s="71"/>
      <c r="AE1202" s="71"/>
      <c r="AF1202" s="71"/>
      <c r="AG1202" s="71"/>
      <c r="AH1202" s="71" t="s">
        <v>397</v>
      </c>
      <c r="AI1202" s="71" t="s">
        <v>397</v>
      </c>
      <c r="AJ1202" s="71"/>
      <c r="AK1202" s="71"/>
      <c r="AL1202" s="71"/>
      <c r="AM1202" s="71"/>
      <c r="AN1202" s="71" t="s">
        <v>397</v>
      </c>
      <c r="AO1202" s="71" t="s">
        <v>397</v>
      </c>
      <c r="AP1202" s="71"/>
      <c r="AQ1202" s="71" t="s">
        <v>397</v>
      </c>
      <c r="AR1202" s="71" t="s">
        <v>397</v>
      </c>
      <c r="AS1202" s="71"/>
      <c r="AT1202" s="71" t="s">
        <v>397</v>
      </c>
      <c r="AU1202" s="71"/>
      <c r="AV1202" s="71" t="s">
        <v>397</v>
      </c>
      <c r="AW1202" s="71" t="s">
        <v>397</v>
      </c>
      <c r="AX1202" s="71"/>
      <c r="AY1202" s="71"/>
      <c r="AZ1202" s="72"/>
      <c r="BA1202" s="71"/>
      <c r="BB1202" s="71"/>
      <c r="BC1202" s="71"/>
      <c r="BD1202" s="71"/>
      <c r="BE1202" s="71"/>
      <c r="BF1202" s="71"/>
      <c r="BG1202" s="71" t="s">
        <v>21069</v>
      </c>
      <c r="BH1202" s="71" t="s">
        <v>20990</v>
      </c>
      <c r="BI1202" s="71" t="s">
        <v>20978</v>
      </c>
      <c r="BJ1202" s="71" t="s">
        <v>20976</v>
      </c>
      <c r="BK1202" s="71" t="s">
        <v>21070</v>
      </c>
      <c r="BL1202" s="81">
        <v>1</v>
      </c>
      <c r="BM1202" s="81">
        <v>1</v>
      </c>
      <c r="BN1202" s="81">
        <v>0</v>
      </c>
      <c r="BO1202" s="71" t="s">
        <v>21071</v>
      </c>
      <c r="BP1202" s="71" t="s">
        <v>21071</v>
      </c>
      <c r="BQ1202" s="71"/>
      <c r="BR1202" s="71" t="s">
        <v>29304</v>
      </c>
      <c r="BS1202" s="71" t="s">
        <v>23503</v>
      </c>
      <c r="BT1202" s="71" t="s">
        <v>21068</v>
      </c>
      <c r="BU1202" s="72">
        <v>44797.435601851903</v>
      </c>
      <c r="BV1202" s="71" t="s">
        <v>21068</v>
      </c>
      <c r="BW1202" s="72">
        <v>44797.435601851903</v>
      </c>
      <c r="BX1202" s="79">
        <v>11349.65</v>
      </c>
      <c r="BY1202" s="81">
        <v>0</v>
      </c>
      <c r="BZ1202" s="71"/>
      <c r="CA1202" s="81">
        <v>0</v>
      </c>
      <c r="CB1202" s="71"/>
      <c r="CC1202" s="71"/>
      <c r="CD1202" s="72"/>
      <c r="CE1202" s="71"/>
      <c r="CF1202" s="71"/>
      <c r="CG1202" s="81">
        <v>0</v>
      </c>
      <c r="CH1202" s="71"/>
      <c r="CI1202" s="81">
        <v>0</v>
      </c>
      <c r="CJ1202" s="71"/>
      <c r="CK1202" s="71"/>
      <c r="CL1202" s="71" t="s">
        <v>23504</v>
      </c>
      <c r="CM1202" s="71"/>
      <c r="CN1202" s="71"/>
      <c r="CO1202" s="71"/>
      <c r="CP1202" s="71" t="s">
        <v>23505</v>
      </c>
      <c r="CQ1202" s="71"/>
      <c r="CR1202" s="71"/>
      <c r="CS1202" s="71"/>
      <c r="CT1202" s="71"/>
      <c r="CU1202" s="72"/>
      <c r="CV1202" s="71"/>
      <c r="CW1202" s="71"/>
      <c r="CX1202" s="71" t="s">
        <v>21120</v>
      </c>
      <c r="CY1202" s="71"/>
      <c r="CZ1202" s="71" t="s">
        <v>23506</v>
      </c>
      <c r="DA1202" s="71"/>
      <c r="DB1202" s="71" t="s">
        <v>9630</v>
      </c>
    </row>
    <row r="1203" spans="1:106">
      <c r="A1203" s="71" t="s">
        <v>18022</v>
      </c>
      <c r="B1203" s="71" t="s">
        <v>29690</v>
      </c>
      <c r="C1203" s="71" t="s">
        <v>397</v>
      </c>
      <c r="D1203" s="71" t="s">
        <v>450</v>
      </c>
      <c r="E1203" s="71" t="s">
        <v>21836</v>
      </c>
      <c r="F1203" s="71" t="s">
        <v>450</v>
      </c>
      <c r="G1203" s="71" t="s">
        <v>21168</v>
      </c>
      <c r="H1203" s="71" t="s">
        <v>22551</v>
      </c>
      <c r="I1203" s="71" t="s">
        <v>21065</v>
      </c>
      <c r="J1203" s="79">
        <v>128.82</v>
      </c>
      <c r="K1203" s="71"/>
      <c r="L1203" s="71"/>
      <c r="M1203" s="72"/>
      <c r="N1203" s="71"/>
      <c r="O1203" s="71"/>
      <c r="P1203" s="71"/>
      <c r="Q1203" s="79">
        <v>2400</v>
      </c>
      <c r="R1203" s="71" t="s">
        <v>26078</v>
      </c>
      <c r="S1203" s="71"/>
      <c r="T1203" s="71" t="s">
        <v>26077</v>
      </c>
      <c r="U1203" s="71" t="s">
        <v>21868</v>
      </c>
      <c r="V1203" s="71" t="s">
        <v>21868</v>
      </c>
      <c r="W1203" s="80"/>
      <c r="X1203" s="71"/>
      <c r="Y1203" s="71"/>
      <c r="Z1203" s="71"/>
      <c r="AA1203" s="71" t="s">
        <v>397</v>
      </c>
      <c r="AB1203" s="71" t="s">
        <v>397</v>
      </c>
      <c r="AC1203" s="71"/>
      <c r="AD1203" s="71"/>
      <c r="AE1203" s="71"/>
      <c r="AF1203" s="71"/>
      <c r="AG1203" s="71"/>
      <c r="AH1203" s="71" t="s">
        <v>397</v>
      </c>
      <c r="AI1203" s="71" t="s">
        <v>397</v>
      </c>
      <c r="AJ1203" s="71"/>
      <c r="AK1203" s="71"/>
      <c r="AL1203" s="71"/>
      <c r="AM1203" s="71"/>
      <c r="AN1203" s="71" t="s">
        <v>397</v>
      </c>
      <c r="AO1203" s="71" t="s">
        <v>397</v>
      </c>
      <c r="AP1203" s="71"/>
      <c r="AQ1203" s="71" t="s">
        <v>397</v>
      </c>
      <c r="AR1203" s="71" t="s">
        <v>397</v>
      </c>
      <c r="AS1203" s="71"/>
      <c r="AT1203" s="71" t="s">
        <v>397</v>
      </c>
      <c r="AU1203" s="71"/>
      <c r="AV1203" s="71" t="s">
        <v>397</v>
      </c>
      <c r="AW1203" s="71" t="s">
        <v>397</v>
      </c>
      <c r="AX1203" s="71"/>
      <c r="AY1203" s="71"/>
      <c r="AZ1203" s="72"/>
      <c r="BA1203" s="71"/>
      <c r="BB1203" s="71"/>
      <c r="BC1203" s="71"/>
      <c r="BD1203" s="71"/>
      <c r="BE1203" s="71"/>
      <c r="BF1203" s="71"/>
      <c r="BG1203" s="71" t="s">
        <v>21069</v>
      </c>
      <c r="BH1203" s="71" t="s">
        <v>20990</v>
      </c>
      <c r="BI1203" s="71" t="s">
        <v>20978</v>
      </c>
      <c r="BJ1203" s="71" t="s">
        <v>20976</v>
      </c>
      <c r="BK1203" s="71" t="s">
        <v>21070</v>
      </c>
      <c r="BL1203" s="81">
        <v>1</v>
      </c>
      <c r="BM1203" s="81">
        <v>1</v>
      </c>
      <c r="BN1203" s="81">
        <v>0</v>
      </c>
      <c r="BO1203" s="71" t="s">
        <v>21071</v>
      </c>
      <c r="BP1203" s="71" t="s">
        <v>21071</v>
      </c>
      <c r="BQ1203" s="71"/>
      <c r="BR1203" s="71"/>
      <c r="BS1203" s="71"/>
      <c r="BT1203" s="71"/>
      <c r="BU1203" s="72"/>
      <c r="BV1203" s="71"/>
      <c r="BW1203" s="72"/>
      <c r="BX1203" s="79">
        <v>0</v>
      </c>
      <c r="BY1203" s="81">
        <v>0</v>
      </c>
      <c r="BZ1203" s="71"/>
      <c r="CA1203" s="81">
        <v>0</v>
      </c>
      <c r="CB1203" s="71"/>
      <c r="CC1203" s="71"/>
      <c r="CD1203" s="72"/>
      <c r="CE1203" s="71"/>
      <c r="CF1203" s="71"/>
      <c r="CG1203" s="81">
        <v>0</v>
      </c>
      <c r="CH1203" s="71"/>
      <c r="CI1203" s="81">
        <v>0</v>
      </c>
      <c r="CJ1203" s="71"/>
      <c r="CK1203" s="71"/>
      <c r="CL1203" s="71"/>
      <c r="CM1203" s="71"/>
      <c r="CN1203" s="71"/>
      <c r="CO1203" s="71"/>
      <c r="CP1203" s="71"/>
      <c r="CQ1203" s="71"/>
      <c r="CR1203" s="71"/>
      <c r="CS1203" s="71"/>
      <c r="CT1203" s="71"/>
      <c r="CU1203" s="72"/>
      <c r="CV1203" s="71"/>
      <c r="CW1203" s="71"/>
      <c r="CX1203" s="71"/>
      <c r="CY1203" s="71"/>
      <c r="CZ1203" s="71"/>
      <c r="DA1203" s="71"/>
      <c r="DB1203" s="71"/>
    </row>
    <row r="1204" spans="1:106">
      <c r="A1204" s="71" t="s">
        <v>18025</v>
      </c>
      <c r="B1204" s="71" t="s">
        <v>18026</v>
      </c>
      <c r="C1204" s="71" t="s">
        <v>397</v>
      </c>
      <c r="D1204" s="71" t="s">
        <v>450</v>
      </c>
      <c r="E1204" s="71" t="s">
        <v>21079</v>
      </c>
      <c r="F1204" s="71" t="s">
        <v>450</v>
      </c>
      <c r="G1204" s="71" t="s">
        <v>21210</v>
      </c>
      <c r="H1204" s="71" t="s">
        <v>22714</v>
      </c>
      <c r="I1204" s="71" t="s">
        <v>21065</v>
      </c>
      <c r="J1204" s="79">
        <v>0</v>
      </c>
      <c r="K1204" s="71" t="s">
        <v>18026</v>
      </c>
      <c r="L1204" s="71" t="s">
        <v>26079</v>
      </c>
      <c r="M1204" s="72"/>
      <c r="N1204" s="71"/>
      <c r="O1204" s="71" t="s">
        <v>26080</v>
      </c>
      <c r="P1204" s="71"/>
      <c r="Q1204" s="79">
        <v>800</v>
      </c>
      <c r="R1204" s="71"/>
      <c r="S1204" s="71"/>
      <c r="T1204" s="71"/>
      <c r="U1204" s="71"/>
      <c r="V1204" s="71"/>
      <c r="W1204" s="80"/>
      <c r="X1204" s="71" t="s">
        <v>26081</v>
      </c>
      <c r="Y1204" s="71" t="s">
        <v>26079</v>
      </c>
      <c r="Z1204" s="71"/>
      <c r="AA1204" s="71" t="s">
        <v>397</v>
      </c>
      <c r="AB1204" s="71" t="s">
        <v>397</v>
      </c>
      <c r="AC1204" s="71" t="s">
        <v>21133</v>
      </c>
      <c r="AD1204" s="71" t="s">
        <v>29691</v>
      </c>
      <c r="AE1204" s="71"/>
      <c r="AF1204" s="71"/>
      <c r="AG1204" s="71"/>
      <c r="AH1204" s="71" t="s">
        <v>397</v>
      </c>
      <c r="AI1204" s="71" t="s">
        <v>397</v>
      </c>
      <c r="AJ1204" s="71"/>
      <c r="AK1204" s="71"/>
      <c r="AL1204" s="71"/>
      <c r="AM1204" s="71"/>
      <c r="AN1204" s="71" t="s">
        <v>397</v>
      </c>
      <c r="AO1204" s="71" t="s">
        <v>397</v>
      </c>
      <c r="AP1204" s="71"/>
      <c r="AQ1204" s="71" t="s">
        <v>397</v>
      </c>
      <c r="AR1204" s="71" t="s">
        <v>397</v>
      </c>
      <c r="AS1204" s="71"/>
      <c r="AT1204" s="71" t="s">
        <v>397</v>
      </c>
      <c r="AU1204" s="71"/>
      <c r="AV1204" s="71" t="s">
        <v>21115</v>
      </c>
      <c r="AW1204" s="71" t="s">
        <v>397</v>
      </c>
      <c r="AX1204" s="71" t="s">
        <v>20973</v>
      </c>
      <c r="AY1204" s="71" t="s">
        <v>21578</v>
      </c>
      <c r="AZ1204" s="72">
        <v>45547.407928240696</v>
      </c>
      <c r="BA1204" s="71"/>
      <c r="BB1204" s="71"/>
      <c r="BC1204" s="71"/>
      <c r="BD1204" s="71"/>
      <c r="BE1204" s="71"/>
      <c r="BF1204" s="71"/>
      <c r="BG1204" s="71"/>
      <c r="BH1204" s="71"/>
      <c r="BI1204" s="71"/>
      <c r="BJ1204" s="71"/>
      <c r="BK1204" s="71"/>
      <c r="BL1204" s="81"/>
      <c r="BM1204" s="81"/>
      <c r="BN1204" s="81"/>
      <c r="BO1204" s="71"/>
      <c r="BP1204" s="71"/>
      <c r="BQ1204" s="71"/>
      <c r="BR1204" s="71"/>
      <c r="BS1204" s="71"/>
      <c r="BT1204" s="71"/>
      <c r="BU1204" s="72"/>
      <c r="BV1204" s="71"/>
      <c r="BW1204" s="72"/>
      <c r="BX1204" s="79">
        <v>0</v>
      </c>
      <c r="BY1204" s="81">
        <v>0</v>
      </c>
      <c r="BZ1204" s="71"/>
      <c r="CA1204" s="81">
        <v>0</v>
      </c>
      <c r="CB1204" s="71"/>
      <c r="CC1204" s="71"/>
      <c r="CD1204" s="72"/>
      <c r="CE1204" s="71"/>
      <c r="CF1204" s="71"/>
      <c r="CG1204" s="81">
        <v>0</v>
      </c>
      <c r="CH1204" s="71"/>
      <c r="CI1204" s="81">
        <v>0</v>
      </c>
      <c r="CJ1204" s="71"/>
      <c r="CK1204" s="71"/>
      <c r="CL1204" s="71"/>
      <c r="CM1204" s="71"/>
      <c r="CN1204" s="71"/>
      <c r="CO1204" s="71"/>
      <c r="CP1204" s="71"/>
      <c r="CQ1204" s="71"/>
      <c r="CR1204" s="71"/>
      <c r="CS1204" s="71"/>
      <c r="CT1204" s="71"/>
      <c r="CU1204" s="72"/>
      <c r="CV1204" s="71"/>
      <c r="CW1204" s="71"/>
      <c r="CX1204" s="71"/>
      <c r="CY1204" s="71"/>
      <c r="CZ1204" s="71"/>
      <c r="DA1204" s="71"/>
      <c r="DB1204" s="71"/>
    </row>
    <row r="1205" spans="1:106">
      <c r="A1205" s="71" t="s">
        <v>18061</v>
      </c>
      <c r="B1205" s="71" t="s">
        <v>18062</v>
      </c>
      <c r="C1205" s="71" t="s">
        <v>397</v>
      </c>
      <c r="D1205" s="71" t="s">
        <v>450</v>
      </c>
      <c r="E1205" s="71" t="s">
        <v>21064</v>
      </c>
      <c r="F1205" s="71" t="s">
        <v>450</v>
      </c>
      <c r="G1205" s="71" t="s">
        <v>21121</v>
      </c>
      <c r="H1205" s="71" t="s">
        <v>21122</v>
      </c>
      <c r="I1205" s="71" t="s">
        <v>21065</v>
      </c>
      <c r="J1205" s="79">
        <v>2324.37</v>
      </c>
      <c r="K1205" s="71" t="s">
        <v>26083</v>
      </c>
      <c r="L1205" s="71" t="s">
        <v>26084</v>
      </c>
      <c r="M1205" s="72"/>
      <c r="N1205" s="71"/>
      <c r="O1205" s="71" t="s">
        <v>26085</v>
      </c>
      <c r="P1205" s="71"/>
      <c r="Q1205" s="79">
        <v>2450</v>
      </c>
      <c r="R1205" s="71"/>
      <c r="S1205" s="71"/>
      <c r="T1205" s="71"/>
      <c r="U1205" s="71"/>
      <c r="V1205" s="71"/>
      <c r="W1205" s="80"/>
      <c r="X1205" s="71" t="s">
        <v>26086</v>
      </c>
      <c r="Y1205" s="71" t="s">
        <v>26084</v>
      </c>
      <c r="Z1205" s="71"/>
      <c r="AA1205" s="71" t="s">
        <v>397</v>
      </c>
      <c r="AB1205" s="71" t="s">
        <v>397</v>
      </c>
      <c r="AC1205" s="71" t="s">
        <v>21793</v>
      </c>
      <c r="AD1205" s="71" t="s">
        <v>29692</v>
      </c>
      <c r="AE1205" s="71"/>
      <c r="AF1205" s="71"/>
      <c r="AG1205" s="71"/>
      <c r="AH1205" s="71" t="s">
        <v>397</v>
      </c>
      <c r="AI1205" s="71" t="s">
        <v>397</v>
      </c>
      <c r="AJ1205" s="71"/>
      <c r="AK1205" s="71"/>
      <c r="AL1205" s="71"/>
      <c r="AM1205" s="71"/>
      <c r="AN1205" s="71" t="s">
        <v>397</v>
      </c>
      <c r="AO1205" s="71" t="s">
        <v>397</v>
      </c>
      <c r="AP1205" s="71"/>
      <c r="AQ1205" s="71" t="s">
        <v>397</v>
      </c>
      <c r="AR1205" s="71" t="s">
        <v>397</v>
      </c>
      <c r="AS1205" s="71"/>
      <c r="AT1205" s="71" t="s">
        <v>397</v>
      </c>
      <c r="AU1205" s="71"/>
      <c r="AV1205" s="71" t="s">
        <v>21115</v>
      </c>
      <c r="AW1205" s="71" t="s">
        <v>397</v>
      </c>
      <c r="AX1205" s="71" t="s">
        <v>20973</v>
      </c>
      <c r="AY1205" s="71" t="s">
        <v>21578</v>
      </c>
      <c r="AZ1205" s="72">
        <v>45547.407951388901</v>
      </c>
      <c r="BA1205" s="71"/>
      <c r="BB1205" s="71"/>
      <c r="BC1205" s="71"/>
      <c r="BD1205" s="71"/>
      <c r="BE1205" s="71"/>
      <c r="BF1205" s="71"/>
      <c r="BG1205" s="71"/>
      <c r="BH1205" s="71"/>
      <c r="BI1205" s="71"/>
      <c r="BJ1205" s="71"/>
      <c r="BK1205" s="71"/>
      <c r="BL1205" s="81"/>
      <c r="BM1205" s="81"/>
      <c r="BN1205" s="81"/>
      <c r="BO1205" s="71"/>
      <c r="BP1205" s="71"/>
      <c r="BQ1205" s="71"/>
      <c r="BR1205" s="71"/>
      <c r="BS1205" s="71"/>
      <c r="BT1205" s="71"/>
      <c r="BU1205" s="72"/>
      <c r="BV1205" s="71"/>
      <c r="BW1205" s="72"/>
      <c r="BX1205" s="79">
        <v>0</v>
      </c>
      <c r="BY1205" s="81">
        <v>0</v>
      </c>
      <c r="BZ1205" s="71"/>
      <c r="CA1205" s="81">
        <v>0</v>
      </c>
      <c r="CB1205" s="71"/>
      <c r="CC1205" s="71"/>
      <c r="CD1205" s="72"/>
      <c r="CE1205" s="71"/>
      <c r="CF1205" s="71"/>
      <c r="CG1205" s="81">
        <v>0</v>
      </c>
      <c r="CH1205" s="71"/>
      <c r="CI1205" s="81">
        <v>0</v>
      </c>
      <c r="CJ1205" s="71"/>
      <c r="CK1205" s="71"/>
      <c r="CL1205" s="71"/>
      <c r="CM1205" s="71"/>
      <c r="CN1205" s="71"/>
      <c r="CO1205" s="71"/>
      <c r="CP1205" s="71"/>
      <c r="CQ1205" s="71"/>
      <c r="CR1205" s="71"/>
      <c r="CS1205" s="71"/>
      <c r="CT1205" s="71"/>
      <c r="CU1205" s="72"/>
      <c r="CV1205" s="71"/>
      <c r="CW1205" s="71"/>
      <c r="CX1205" s="71"/>
      <c r="CY1205" s="71"/>
      <c r="CZ1205" s="71"/>
      <c r="DA1205" s="71"/>
      <c r="DB1205" s="71"/>
    </row>
    <row r="1206" spans="1:106">
      <c r="A1206" s="71" t="s">
        <v>18076</v>
      </c>
      <c r="B1206" s="71" t="s">
        <v>18077</v>
      </c>
      <c r="C1206" s="71" t="s">
        <v>397</v>
      </c>
      <c r="D1206" s="71" t="s">
        <v>450</v>
      </c>
      <c r="E1206" s="71" t="s">
        <v>21079</v>
      </c>
      <c r="F1206" s="71" t="s">
        <v>450</v>
      </c>
      <c r="G1206" s="71" t="s">
        <v>21210</v>
      </c>
      <c r="H1206" s="71"/>
      <c r="I1206" s="71" t="s">
        <v>21065</v>
      </c>
      <c r="J1206" s="79">
        <v>36366.81</v>
      </c>
      <c r="K1206" s="71" t="s">
        <v>26088</v>
      </c>
      <c r="L1206" s="71"/>
      <c r="M1206" s="72">
        <v>45706.000277777799</v>
      </c>
      <c r="N1206" s="71" t="s">
        <v>390</v>
      </c>
      <c r="O1206" s="71"/>
      <c r="P1206" s="71"/>
      <c r="Q1206" s="79">
        <v>999999999</v>
      </c>
      <c r="R1206" s="71"/>
      <c r="S1206" s="71"/>
      <c r="T1206" s="71"/>
      <c r="U1206" s="71"/>
      <c r="V1206" s="71"/>
      <c r="W1206" s="80"/>
      <c r="X1206" s="71"/>
      <c r="Y1206" s="71"/>
      <c r="Z1206" s="71"/>
      <c r="AA1206" s="71" t="s">
        <v>397</v>
      </c>
      <c r="AB1206" s="71" t="s">
        <v>397</v>
      </c>
      <c r="AC1206" s="71"/>
      <c r="AD1206" s="71"/>
      <c r="AE1206" s="71"/>
      <c r="AF1206" s="71"/>
      <c r="AG1206" s="71"/>
      <c r="AH1206" s="71" t="s">
        <v>397</v>
      </c>
      <c r="AI1206" s="71" t="s">
        <v>397</v>
      </c>
      <c r="AJ1206" s="71"/>
      <c r="AK1206" s="71"/>
      <c r="AL1206" s="71"/>
      <c r="AM1206" s="71"/>
      <c r="AN1206" s="71" t="s">
        <v>397</v>
      </c>
      <c r="AO1206" s="71" t="s">
        <v>397</v>
      </c>
      <c r="AP1206" s="71"/>
      <c r="AQ1206" s="71" t="s">
        <v>397</v>
      </c>
      <c r="AR1206" s="71" t="s">
        <v>397</v>
      </c>
      <c r="AS1206" s="71"/>
      <c r="AT1206" s="71" t="s">
        <v>397</v>
      </c>
      <c r="AU1206" s="71"/>
      <c r="AV1206" s="71" t="s">
        <v>397</v>
      </c>
      <c r="AW1206" s="71" t="s">
        <v>397</v>
      </c>
      <c r="AX1206" s="71"/>
      <c r="AY1206" s="71"/>
      <c r="AZ1206" s="72"/>
      <c r="BA1206" s="71"/>
      <c r="BB1206" s="71"/>
      <c r="BC1206" s="71"/>
      <c r="BD1206" s="71"/>
      <c r="BE1206" s="71"/>
      <c r="BF1206" s="71"/>
      <c r="BG1206" s="71"/>
      <c r="BH1206" s="71"/>
      <c r="BI1206" s="71"/>
      <c r="BJ1206" s="71"/>
      <c r="BK1206" s="71"/>
      <c r="BL1206" s="81"/>
      <c r="BM1206" s="81"/>
      <c r="BN1206" s="81"/>
      <c r="BO1206" s="71"/>
      <c r="BP1206" s="71"/>
      <c r="BQ1206" s="71"/>
      <c r="BR1206" s="71" t="s">
        <v>29304</v>
      </c>
      <c r="BS1206" s="71" t="s">
        <v>23503</v>
      </c>
      <c r="BT1206" s="71" t="s">
        <v>21068</v>
      </c>
      <c r="BU1206" s="72">
        <v>44797.435601851903</v>
      </c>
      <c r="BV1206" s="71" t="s">
        <v>21068</v>
      </c>
      <c r="BW1206" s="72">
        <v>44797.435601851903</v>
      </c>
      <c r="BX1206" s="79">
        <v>11349.65</v>
      </c>
      <c r="BY1206" s="81">
        <v>0</v>
      </c>
      <c r="BZ1206" s="71"/>
      <c r="CA1206" s="81">
        <v>0</v>
      </c>
      <c r="CB1206" s="71"/>
      <c r="CC1206" s="71"/>
      <c r="CD1206" s="72"/>
      <c r="CE1206" s="71"/>
      <c r="CF1206" s="71"/>
      <c r="CG1206" s="81">
        <v>0</v>
      </c>
      <c r="CH1206" s="71"/>
      <c r="CI1206" s="81">
        <v>0</v>
      </c>
      <c r="CJ1206" s="71"/>
      <c r="CK1206" s="71"/>
      <c r="CL1206" s="71" t="s">
        <v>23504</v>
      </c>
      <c r="CM1206" s="71"/>
      <c r="CN1206" s="71"/>
      <c r="CO1206" s="71"/>
      <c r="CP1206" s="71" t="s">
        <v>23505</v>
      </c>
      <c r="CQ1206" s="71"/>
      <c r="CR1206" s="71"/>
      <c r="CS1206" s="71"/>
      <c r="CT1206" s="71"/>
      <c r="CU1206" s="72"/>
      <c r="CV1206" s="71"/>
      <c r="CW1206" s="71"/>
      <c r="CX1206" s="71" t="s">
        <v>21120</v>
      </c>
      <c r="CY1206" s="71"/>
      <c r="CZ1206" s="71" t="s">
        <v>23506</v>
      </c>
      <c r="DA1206" s="71"/>
      <c r="DB1206" s="71" t="s">
        <v>9630</v>
      </c>
    </row>
    <row r="1207" spans="1:106">
      <c r="A1207" s="71" t="s">
        <v>18103</v>
      </c>
      <c r="B1207" s="71" t="s">
        <v>18104</v>
      </c>
      <c r="C1207" s="71" t="s">
        <v>397</v>
      </c>
      <c r="D1207" s="71" t="s">
        <v>450</v>
      </c>
      <c r="E1207" s="71" t="s">
        <v>21079</v>
      </c>
      <c r="F1207" s="71" t="s">
        <v>450</v>
      </c>
      <c r="G1207" s="71" t="s">
        <v>21649</v>
      </c>
      <c r="H1207" s="71" t="s">
        <v>26366</v>
      </c>
      <c r="I1207" s="71" t="s">
        <v>21065</v>
      </c>
      <c r="J1207" s="79">
        <v>3880</v>
      </c>
      <c r="K1207" s="71" t="s">
        <v>26089</v>
      </c>
      <c r="L1207" s="71" t="s">
        <v>26090</v>
      </c>
      <c r="M1207" s="72">
        <v>45804.430844907401</v>
      </c>
      <c r="N1207" s="71" t="s">
        <v>390</v>
      </c>
      <c r="O1207" s="71" t="s">
        <v>26091</v>
      </c>
      <c r="P1207" s="71"/>
      <c r="Q1207" s="79">
        <v>19000</v>
      </c>
      <c r="R1207" s="71"/>
      <c r="S1207" s="71"/>
      <c r="T1207" s="71"/>
      <c r="U1207" s="71"/>
      <c r="V1207" s="71"/>
      <c r="W1207" s="80"/>
      <c r="X1207" s="71" t="s">
        <v>26092</v>
      </c>
      <c r="Y1207" s="71" t="s">
        <v>26090</v>
      </c>
      <c r="Z1207" s="71"/>
      <c r="AA1207" s="71" t="s">
        <v>397</v>
      </c>
      <c r="AB1207" s="71" t="s">
        <v>397</v>
      </c>
      <c r="AC1207" s="71" t="s">
        <v>21133</v>
      </c>
      <c r="AD1207" s="71" t="s">
        <v>29693</v>
      </c>
      <c r="AE1207" s="71"/>
      <c r="AF1207" s="71"/>
      <c r="AG1207" s="71"/>
      <c r="AH1207" s="71" t="s">
        <v>397</v>
      </c>
      <c r="AI1207" s="71" t="s">
        <v>397</v>
      </c>
      <c r="AJ1207" s="71"/>
      <c r="AK1207" s="71"/>
      <c r="AL1207" s="71"/>
      <c r="AM1207" s="71"/>
      <c r="AN1207" s="71" t="s">
        <v>397</v>
      </c>
      <c r="AO1207" s="71" t="s">
        <v>397</v>
      </c>
      <c r="AP1207" s="71"/>
      <c r="AQ1207" s="71" t="s">
        <v>397</v>
      </c>
      <c r="AR1207" s="71" t="s">
        <v>397</v>
      </c>
      <c r="AS1207" s="71"/>
      <c r="AT1207" s="71" t="s">
        <v>397</v>
      </c>
      <c r="AU1207" s="71"/>
      <c r="AV1207" s="71" t="s">
        <v>21115</v>
      </c>
      <c r="AW1207" s="71" t="s">
        <v>397</v>
      </c>
      <c r="AX1207" s="71" t="s">
        <v>20973</v>
      </c>
      <c r="AY1207" s="71" t="s">
        <v>21578</v>
      </c>
      <c r="AZ1207" s="72">
        <v>45547.407974537004</v>
      </c>
      <c r="BA1207" s="71"/>
      <c r="BB1207" s="71"/>
      <c r="BC1207" s="71"/>
      <c r="BD1207" s="71"/>
      <c r="BE1207" s="71"/>
      <c r="BF1207" s="71"/>
      <c r="BG1207" s="71"/>
      <c r="BH1207" s="71"/>
      <c r="BI1207" s="71"/>
      <c r="BJ1207" s="71"/>
      <c r="BK1207" s="71"/>
      <c r="BL1207" s="81"/>
      <c r="BM1207" s="81"/>
      <c r="BN1207" s="81"/>
      <c r="BO1207" s="71"/>
      <c r="BP1207" s="71"/>
      <c r="BQ1207" s="71"/>
      <c r="BR1207" s="71" t="s">
        <v>28903</v>
      </c>
      <c r="BS1207" s="71" t="s">
        <v>21228</v>
      </c>
      <c r="BT1207" s="71" t="s">
        <v>21068</v>
      </c>
      <c r="BU1207" s="72">
        <v>44300.443252314799</v>
      </c>
      <c r="BV1207" s="71" t="s">
        <v>21068</v>
      </c>
      <c r="BW1207" s="72">
        <v>44300.443252314799</v>
      </c>
      <c r="BX1207" s="79">
        <v>7806.01</v>
      </c>
      <c r="BY1207" s="81">
        <v>0</v>
      </c>
      <c r="BZ1207" s="71"/>
      <c r="CA1207" s="81">
        <v>0</v>
      </c>
      <c r="CB1207" s="71"/>
      <c r="CC1207" s="71"/>
      <c r="CD1207" s="72"/>
      <c r="CE1207" s="71"/>
      <c r="CF1207" s="71"/>
      <c r="CG1207" s="81">
        <v>0</v>
      </c>
      <c r="CH1207" s="71"/>
      <c r="CI1207" s="81">
        <v>0</v>
      </c>
      <c r="CJ1207" s="71"/>
      <c r="CK1207" s="71"/>
      <c r="CL1207" s="71" t="s">
        <v>21229</v>
      </c>
      <c r="CM1207" s="71"/>
      <c r="CN1207" s="71"/>
      <c r="CO1207" s="71"/>
      <c r="CP1207" s="71"/>
      <c r="CQ1207" s="71"/>
      <c r="CR1207" s="71"/>
      <c r="CS1207" s="71"/>
      <c r="CT1207" s="71"/>
      <c r="CU1207" s="72"/>
      <c r="CV1207" s="71"/>
      <c r="CW1207" s="71"/>
      <c r="CX1207" s="71" t="s">
        <v>21120</v>
      </c>
      <c r="CY1207" s="71"/>
      <c r="CZ1207" s="71"/>
      <c r="DA1207" s="71"/>
      <c r="DB1207" s="71" t="s">
        <v>1277</v>
      </c>
    </row>
    <row r="1208" spans="1:106">
      <c r="A1208" s="71" t="s">
        <v>18106</v>
      </c>
      <c r="B1208" s="71" t="s">
        <v>18107</v>
      </c>
      <c r="C1208" s="71" t="s">
        <v>397</v>
      </c>
      <c r="D1208" s="71" t="s">
        <v>450</v>
      </c>
      <c r="E1208" s="71" t="s">
        <v>21064</v>
      </c>
      <c r="F1208" s="71" t="s">
        <v>450</v>
      </c>
      <c r="G1208" s="71" t="s">
        <v>21210</v>
      </c>
      <c r="H1208" s="71" t="s">
        <v>21145</v>
      </c>
      <c r="I1208" s="71" t="s">
        <v>21065</v>
      </c>
      <c r="J1208" s="79">
        <v>90.9</v>
      </c>
      <c r="K1208" s="71" t="s">
        <v>26094</v>
      </c>
      <c r="L1208" s="71"/>
      <c r="M1208" s="72"/>
      <c r="N1208" s="71"/>
      <c r="O1208" s="71" t="s">
        <v>26095</v>
      </c>
      <c r="P1208" s="71"/>
      <c r="Q1208" s="79">
        <v>2500</v>
      </c>
      <c r="R1208" s="71"/>
      <c r="S1208" s="71"/>
      <c r="T1208" s="71"/>
      <c r="U1208" s="71"/>
      <c r="V1208" s="71"/>
      <c r="W1208" s="80"/>
      <c r="X1208" s="71"/>
      <c r="Y1208" s="71"/>
      <c r="Z1208" s="71"/>
      <c r="AA1208" s="71" t="s">
        <v>397</v>
      </c>
      <c r="AB1208" s="71" t="s">
        <v>397</v>
      </c>
      <c r="AC1208" s="71"/>
      <c r="AD1208" s="71"/>
      <c r="AE1208" s="71"/>
      <c r="AF1208" s="71"/>
      <c r="AG1208" s="71"/>
      <c r="AH1208" s="71" t="s">
        <v>397</v>
      </c>
      <c r="AI1208" s="71" t="s">
        <v>397</v>
      </c>
      <c r="AJ1208" s="71"/>
      <c r="AK1208" s="71"/>
      <c r="AL1208" s="71"/>
      <c r="AM1208" s="71"/>
      <c r="AN1208" s="71" t="s">
        <v>397</v>
      </c>
      <c r="AO1208" s="71" t="s">
        <v>397</v>
      </c>
      <c r="AP1208" s="71"/>
      <c r="AQ1208" s="71" t="s">
        <v>397</v>
      </c>
      <c r="AR1208" s="71" t="s">
        <v>397</v>
      </c>
      <c r="AS1208" s="71"/>
      <c r="AT1208" s="71" t="s">
        <v>397</v>
      </c>
      <c r="AU1208" s="71"/>
      <c r="AV1208" s="71" t="s">
        <v>397</v>
      </c>
      <c r="AW1208" s="71" t="s">
        <v>397</v>
      </c>
      <c r="AX1208" s="71"/>
      <c r="AY1208" s="71"/>
      <c r="AZ1208" s="72"/>
      <c r="BA1208" s="71"/>
      <c r="BB1208" s="71"/>
      <c r="BC1208" s="71"/>
      <c r="BD1208" s="71"/>
      <c r="BE1208" s="71"/>
      <c r="BF1208" s="71"/>
      <c r="BG1208" s="71"/>
      <c r="BH1208" s="71"/>
      <c r="BI1208" s="71"/>
      <c r="BJ1208" s="71"/>
      <c r="BK1208" s="71"/>
      <c r="BL1208" s="81"/>
      <c r="BM1208" s="81"/>
      <c r="BN1208" s="81"/>
      <c r="BO1208" s="71"/>
      <c r="BP1208" s="71"/>
      <c r="BQ1208" s="71"/>
      <c r="BR1208" s="71"/>
      <c r="BS1208" s="71"/>
      <c r="BT1208" s="71"/>
      <c r="BU1208" s="72"/>
      <c r="BV1208" s="71"/>
      <c r="BW1208" s="72"/>
      <c r="BX1208" s="79">
        <v>0</v>
      </c>
      <c r="BY1208" s="81">
        <v>0</v>
      </c>
      <c r="BZ1208" s="71"/>
      <c r="CA1208" s="81">
        <v>0</v>
      </c>
      <c r="CB1208" s="71"/>
      <c r="CC1208" s="71"/>
      <c r="CD1208" s="72"/>
      <c r="CE1208" s="71"/>
      <c r="CF1208" s="71"/>
      <c r="CG1208" s="81">
        <v>0</v>
      </c>
      <c r="CH1208" s="71"/>
      <c r="CI1208" s="81">
        <v>0</v>
      </c>
      <c r="CJ1208" s="71"/>
      <c r="CK1208" s="71"/>
      <c r="CL1208" s="71"/>
      <c r="CM1208" s="71"/>
      <c r="CN1208" s="71"/>
      <c r="CO1208" s="71"/>
      <c r="CP1208" s="71"/>
      <c r="CQ1208" s="71"/>
      <c r="CR1208" s="71"/>
      <c r="CS1208" s="71"/>
      <c r="CT1208" s="71"/>
      <c r="CU1208" s="72"/>
      <c r="CV1208" s="71"/>
      <c r="CW1208" s="71"/>
      <c r="CX1208" s="71"/>
      <c r="CY1208" s="71"/>
      <c r="CZ1208" s="71"/>
      <c r="DA1208" s="71"/>
      <c r="DB1208" s="71"/>
    </row>
    <row r="1209" spans="1:106">
      <c r="A1209" s="71" t="s">
        <v>18171</v>
      </c>
      <c r="B1209" s="71" t="s">
        <v>18172</v>
      </c>
      <c r="C1209" s="71" t="s">
        <v>397</v>
      </c>
      <c r="D1209" s="71" t="s">
        <v>450</v>
      </c>
      <c r="E1209" s="71" t="s">
        <v>21079</v>
      </c>
      <c r="F1209" s="71" t="s">
        <v>450</v>
      </c>
      <c r="G1209" s="71" t="s">
        <v>21168</v>
      </c>
      <c r="H1209" s="71" t="s">
        <v>21169</v>
      </c>
      <c r="I1209" s="71" t="s">
        <v>21065</v>
      </c>
      <c r="J1209" s="79">
        <v>19221.009999999998</v>
      </c>
      <c r="K1209" s="71" t="s">
        <v>26096</v>
      </c>
      <c r="L1209" s="71" t="s">
        <v>26097</v>
      </c>
      <c r="M1209" s="72">
        <v>45706.198541666701</v>
      </c>
      <c r="N1209" s="71" t="s">
        <v>390</v>
      </c>
      <c r="O1209" s="71" t="s">
        <v>26098</v>
      </c>
      <c r="P1209" s="71"/>
      <c r="Q1209" s="79">
        <v>999999999</v>
      </c>
      <c r="R1209" s="71" t="s">
        <v>21382</v>
      </c>
      <c r="S1209" s="71"/>
      <c r="T1209" s="71" t="s">
        <v>26099</v>
      </c>
      <c r="U1209" s="71" t="s">
        <v>21497</v>
      </c>
      <c r="V1209" s="71" t="s">
        <v>21497</v>
      </c>
      <c r="W1209" s="80"/>
      <c r="X1209" s="71" t="s">
        <v>26100</v>
      </c>
      <c r="Y1209" s="71" t="s">
        <v>26097</v>
      </c>
      <c r="Z1209" s="71"/>
      <c r="AA1209" s="71" t="s">
        <v>397</v>
      </c>
      <c r="AB1209" s="71" t="s">
        <v>397</v>
      </c>
      <c r="AC1209" s="71" t="s">
        <v>21133</v>
      </c>
      <c r="AD1209" s="71" t="s">
        <v>29694</v>
      </c>
      <c r="AE1209" s="71"/>
      <c r="AF1209" s="71"/>
      <c r="AG1209" s="71"/>
      <c r="AH1209" s="71" t="s">
        <v>397</v>
      </c>
      <c r="AI1209" s="71" t="s">
        <v>397</v>
      </c>
      <c r="AJ1209" s="71"/>
      <c r="AK1209" s="71"/>
      <c r="AL1209" s="71"/>
      <c r="AM1209" s="71"/>
      <c r="AN1209" s="71" t="s">
        <v>397</v>
      </c>
      <c r="AO1209" s="71" t="s">
        <v>397</v>
      </c>
      <c r="AP1209" s="71"/>
      <c r="AQ1209" s="71" t="s">
        <v>397</v>
      </c>
      <c r="AR1209" s="71" t="s">
        <v>397</v>
      </c>
      <c r="AS1209" s="71"/>
      <c r="AT1209" s="71" t="s">
        <v>397</v>
      </c>
      <c r="AU1209" s="71"/>
      <c r="AV1209" s="71" t="s">
        <v>21115</v>
      </c>
      <c r="AW1209" s="71" t="s">
        <v>397</v>
      </c>
      <c r="AX1209" s="71" t="s">
        <v>20973</v>
      </c>
      <c r="AY1209" s="71" t="s">
        <v>21578</v>
      </c>
      <c r="AZ1209" s="72">
        <v>45547.407997685201</v>
      </c>
      <c r="BA1209" s="71"/>
      <c r="BB1209" s="71"/>
      <c r="BC1209" s="71"/>
      <c r="BD1209" s="71"/>
      <c r="BE1209" s="71"/>
      <c r="BF1209" s="71"/>
      <c r="BG1209" s="71" t="s">
        <v>21069</v>
      </c>
      <c r="BH1209" s="71" t="s">
        <v>20990</v>
      </c>
      <c r="BI1209" s="71" t="s">
        <v>20978</v>
      </c>
      <c r="BJ1209" s="71" t="s">
        <v>20976</v>
      </c>
      <c r="BK1209" s="71" t="s">
        <v>21070</v>
      </c>
      <c r="BL1209" s="81">
        <v>1</v>
      </c>
      <c r="BM1209" s="81">
        <v>1</v>
      </c>
      <c r="BN1209" s="81">
        <v>0</v>
      </c>
      <c r="BO1209" s="71" t="s">
        <v>21071</v>
      </c>
      <c r="BP1209" s="71" t="s">
        <v>21071</v>
      </c>
      <c r="BQ1209" s="71"/>
      <c r="BR1209" s="71" t="s">
        <v>29304</v>
      </c>
      <c r="BS1209" s="71" t="s">
        <v>23503</v>
      </c>
      <c r="BT1209" s="71" t="s">
        <v>21068</v>
      </c>
      <c r="BU1209" s="72">
        <v>44797.435601851903</v>
      </c>
      <c r="BV1209" s="71" t="s">
        <v>21068</v>
      </c>
      <c r="BW1209" s="72">
        <v>44797.435601851903</v>
      </c>
      <c r="BX1209" s="79">
        <v>11349.65</v>
      </c>
      <c r="BY1209" s="81">
        <v>0</v>
      </c>
      <c r="BZ1209" s="71"/>
      <c r="CA1209" s="81">
        <v>0</v>
      </c>
      <c r="CB1209" s="71"/>
      <c r="CC1209" s="71"/>
      <c r="CD1209" s="72"/>
      <c r="CE1209" s="71"/>
      <c r="CF1209" s="71"/>
      <c r="CG1209" s="81">
        <v>0</v>
      </c>
      <c r="CH1209" s="71"/>
      <c r="CI1209" s="81">
        <v>0</v>
      </c>
      <c r="CJ1209" s="71"/>
      <c r="CK1209" s="71"/>
      <c r="CL1209" s="71" t="s">
        <v>23504</v>
      </c>
      <c r="CM1209" s="71"/>
      <c r="CN1209" s="71"/>
      <c r="CO1209" s="71"/>
      <c r="CP1209" s="71" t="s">
        <v>23505</v>
      </c>
      <c r="CQ1209" s="71"/>
      <c r="CR1209" s="71"/>
      <c r="CS1209" s="71"/>
      <c r="CT1209" s="71"/>
      <c r="CU1209" s="72"/>
      <c r="CV1209" s="71"/>
      <c r="CW1209" s="71"/>
      <c r="CX1209" s="71" t="s">
        <v>21120</v>
      </c>
      <c r="CY1209" s="71"/>
      <c r="CZ1209" s="71" t="s">
        <v>23506</v>
      </c>
      <c r="DA1209" s="71"/>
      <c r="DB1209" s="71" t="s">
        <v>9630</v>
      </c>
    </row>
    <row r="1210" spans="1:106">
      <c r="A1210" s="71" t="s">
        <v>18188</v>
      </c>
      <c r="B1210" s="71" t="s">
        <v>18189</v>
      </c>
      <c r="C1210" s="71" t="s">
        <v>397</v>
      </c>
      <c r="D1210" s="71" t="s">
        <v>450</v>
      </c>
      <c r="E1210" s="71" t="s">
        <v>21079</v>
      </c>
      <c r="F1210" s="71" t="s">
        <v>450</v>
      </c>
      <c r="G1210" s="71" t="s">
        <v>21121</v>
      </c>
      <c r="H1210" s="71" t="s">
        <v>25162</v>
      </c>
      <c r="I1210" s="71" t="s">
        <v>21065</v>
      </c>
      <c r="J1210" s="79">
        <v>0</v>
      </c>
      <c r="K1210" s="71" t="s">
        <v>26102</v>
      </c>
      <c r="L1210" s="71" t="s">
        <v>26103</v>
      </c>
      <c r="M1210" s="72">
        <v>45714.493368055599</v>
      </c>
      <c r="N1210" s="71" t="s">
        <v>390</v>
      </c>
      <c r="O1210" s="71" t="s">
        <v>26104</v>
      </c>
      <c r="P1210" s="71"/>
      <c r="Q1210" s="79">
        <v>999999999</v>
      </c>
      <c r="R1210" s="71"/>
      <c r="S1210" s="71"/>
      <c r="T1210" s="71"/>
      <c r="U1210" s="71"/>
      <c r="V1210" s="71"/>
      <c r="W1210" s="80"/>
      <c r="X1210" s="71" t="s">
        <v>26105</v>
      </c>
      <c r="Y1210" s="71" t="s">
        <v>26103</v>
      </c>
      <c r="Z1210" s="71"/>
      <c r="AA1210" s="71" t="s">
        <v>397</v>
      </c>
      <c r="AB1210" s="71" t="s">
        <v>397</v>
      </c>
      <c r="AC1210" s="71" t="s">
        <v>21133</v>
      </c>
      <c r="AD1210" s="71" t="s">
        <v>29695</v>
      </c>
      <c r="AE1210" s="71"/>
      <c r="AF1210" s="71"/>
      <c r="AG1210" s="71"/>
      <c r="AH1210" s="71" t="s">
        <v>397</v>
      </c>
      <c r="AI1210" s="71" t="s">
        <v>397</v>
      </c>
      <c r="AJ1210" s="71"/>
      <c r="AK1210" s="71"/>
      <c r="AL1210" s="71"/>
      <c r="AM1210" s="71"/>
      <c r="AN1210" s="71" t="s">
        <v>397</v>
      </c>
      <c r="AO1210" s="71" t="s">
        <v>397</v>
      </c>
      <c r="AP1210" s="71"/>
      <c r="AQ1210" s="71" t="s">
        <v>397</v>
      </c>
      <c r="AR1210" s="71" t="s">
        <v>397</v>
      </c>
      <c r="AS1210" s="71"/>
      <c r="AT1210" s="71" t="s">
        <v>397</v>
      </c>
      <c r="AU1210" s="71"/>
      <c r="AV1210" s="71" t="s">
        <v>21115</v>
      </c>
      <c r="AW1210" s="71" t="s">
        <v>397</v>
      </c>
      <c r="AX1210" s="71" t="s">
        <v>20973</v>
      </c>
      <c r="AY1210" s="71" t="s">
        <v>21578</v>
      </c>
      <c r="AZ1210" s="72">
        <v>45547.408009259299</v>
      </c>
      <c r="BA1210" s="71"/>
      <c r="BB1210" s="71"/>
      <c r="BC1210" s="71"/>
      <c r="BD1210" s="71"/>
      <c r="BE1210" s="71"/>
      <c r="BF1210" s="71"/>
      <c r="BG1210" s="71"/>
      <c r="BH1210" s="71"/>
      <c r="BI1210" s="71"/>
      <c r="BJ1210" s="71"/>
      <c r="BK1210" s="71"/>
      <c r="BL1210" s="81"/>
      <c r="BM1210" s="81"/>
      <c r="BN1210" s="81"/>
      <c r="BO1210" s="71"/>
      <c r="BP1210" s="71"/>
      <c r="BQ1210" s="71"/>
      <c r="BR1210" s="71" t="s">
        <v>1061</v>
      </c>
      <c r="BS1210" s="71" t="s">
        <v>21118</v>
      </c>
      <c r="BT1210" s="71" t="s">
        <v>21068</v>
      </c>
      <c r="BU1210" s="72">
        <v>44094.386597222197</v>
      </c>
      <c r="BV1210" s="71" t="s">
        <v>21068</v>
      </c>
      <c r="BW1210" s="72">
        <v>44094.386597222197</v>
      </c>
      <c r="BX1210" s="79">
        <v>12076.32</v>
      </c>
      <c r="BY1210" s="81">
        <v>0</v>
      </c>
      <c r="BZ1210" s="71"/>
      <c r="CA1210" s="81">
        <v>0</v>
      </c>
      <c r="CB1210" s="71"/>
      <c r="CC1210" s="71"/>
      <c r="CD1210" s="72"/>
      <c r="CE1210" s="71"/>
      <c r="CF1210" s="71"/>
      <c r="CG1210" s="81">
        <v>0</v>
      </c>
      <c r="CH1210" s="71"/>
      <c r="CI1210" s="81">
        <v>0</v>
      </c>
      <c r="CJ1210" s="71"/>
      <c r="CK1210" s="71"/>
      <c r="CL1210" s="71" t="s">
        <v>21119</v>
      </c>
      <c r="CM1210" s="71"/>
      <c r="CN1210" s="71"/>
      <c r="CO1210" s="71"/>
      <c r="CP1210" s="71"/>
      <c r="CQ1210" s="71"/>
      <c r="CR1210" s="71"/>
      <c r="CS1210" s="71"/>
      <c r="CT1210" s="71"/>
      <c r="CU1210" s="72"/>
      <c r="CV1210" s="71"/>
      <c r="CW1210" s="71"/>
      <c r="CX1210" s="71" t="s">
        <v>21120</v>
      </c>
      <c r="CY1210" s="71"/>
      <c r="CZ1210" s="71"/>
      <c r="DA1210" s="71"/>
      <c r="DB1210" s="71" t="s">
        <v>1061</v>
      </c>
    </row>
    <row r="1211" spans="1:106">
      <c r="A1211" s="71" t="s">
        <v>18199</v>
      </c>
      <c r="B1211" s="71" t="s">
        <v>18200</v>
      </c>
      <c r="C1211" s="71" t="s">
        <v>397</v>
      </c>
      <c r="D1211" s="71" t="s">
        <v>450</v>
      </c>
      <c r="E1211" s="71" t="s">
        <v>21064</v>
      </c>
      <c r="F1211" s="71" t="s">
        <v>450</v>
      </c>
      <c r="G1211" s="71" t="s">
        <v>21642</v>
      </c>
      <c r="H1211" s="71" t="s">
        <v>22551</v>
      </c>
      <c r="I1211" s="71" t="s">
        <v>21065</v>
      </c>
      <c r="J1211" s="79">
        <v>177.5</v>
      </c>
      <c r="K1211" s="71" t="s">
        <v>26107</v>
      </c>
      <c r="L1211" s="71"/>
      <c r="M1211" s="72"/>
      <c r="N1211" s="71"/>
      <c r="O1211" s="71"/>
      <c r="P1211" s="71"/>
      <c r="Q1211" s="79">
        <v>2450</v>
      </c>
      <c r="R1211" s="71"/>
      <c r="S1211" s="71"/>
      <c r="T1211" s="71"/>
      <c r="U1211" s="71"/>
      <c r="V1211" s="71"/>
      <c r="W1211" s="80"/>
      <c r="X1211" s="71"/>
      <c r="Y1211" s="71"/>
      <c r="Z1211" s="71"/>
      <c r="AA1211" s="71" t="s">
        <v>397</v>
      </c>
      <c r="AB1211" s="71" t="s">
        <v>397</v>
      </c>
      <c r="AC1211" s="71"/>
      <c r="AD1211" s="71"/>
      <c r="AE1211" s="71"/>
      <c r="AF1211" s="71"/>
      <c r="AG1211" s="71"/>
      <c r="AH1211" s="71" t="s">
        <v>397</v>
      </c>
      <c r="AI1211" s="71" t="s">
        <v>397</v>
      </c>
      <c r="AJ1211" s="71"/>
      <c r="AK1211" s="71"/>
      <c r="AL1211" s="71"/>
      <c r="AM1211" s="71"/>
      <c r="AN1211" s="71" t="s">
        <v>397</v>
      </c>
      <c r="AO1211" s="71" t="s">
        <v>397</v>
      </c>
      <c r="AP1211" s="71"/>
      <c r="AQ1211" s="71" t="s">
        <v>397</v>
      </c>
      <c r="AR1211" s="71" t="s">
        <v>397</v>
      </c>
      <c r="AS1211" s="71"/>
      <c r="AT1211" s="71" t="s">
        <v>397</v>
      </c>
      <c r="AU1211" s="71"/>
      <c r="AV1211" s="71" t="s">
        <v>397</v>
      </c>
      <c r="AW1211" s="71" t="s">
        <v>397</v>
      </c>
      <c r="AX1211" s="71"/>
      <c r="AY1211" s="71"/>
      <c r="AZ1211" s="72"/>
      <c r="BA1211" s="71"/>
      <c r="BB1211" s="71"/>
      <c r="BC1211" s="71"/>
      <c r="BD1211" s="71"/>
      <c r="BE1211" s="71"/>
      <c r="BF1211" s="71"/>
      <c r="BG1211" s="71"/>
      <c r="BH1211" s="71"/>
      <c r="BI1211" s="71"/>
      <c r="BJ1211" s="71"/>
      <c r="BK1211" s="71"/>
      <c r="BL1211" s="81"/>
      <c r="BM1211" s="81"/>
      <c r="BN1211" s="81"/>
      <c r="BO1211" s="71"/>
      <c r="BP1211" s="71"/>
      <c r="BQ1211" s="71"/>
      <c r="BR1211" s="71"/>
      <c r="BS1211" s="71"/>
      <c r="BT1211" s="71"/>
      <c r="BU1211" s="72"/>
      <c r="BV1211" s="71"/>
      <c r="BW1211" s="72"/>
      <c r="BX1211" s="79">
        <v>0</v>
      </c>
      <c r="BY1211" s="81">
        <v>0</v>
      </c>
      <c r="BZ1211" s="71"/>
      <c r="CA1211" s="81">
        <v>0</v>
      </c>
      <c r="CB1211" s="71"/>
      <c r="CC1211" s="71"/>
      <c r="CD1211" s="72"/>
      <c r="CE1211" s="71"/>
      <c r="CF1211" s="71"/>
      <c r="CG1211" s="81">
        <v>0</v>
      </c>
      <c r="CH1211" s="71"/>
      <c r="CI1211" s="81">
        <v>0</v>
      </c>
      <c r="CJ1211" s="71"/>
      <c r="CK1211" s="71"/>
      <c r="CL1211" s="71"/>
      <c r="CM1211" s="71"/>
      <c r="CN1211" s="71"/>
      <c r="CO1211" s="71"/>
      <c r="CP1211" s="71"/>
      <c r="CQ1211" s="71"/>
      <c r="CR1211" s="71"/>
      <c r="CS1211" s="71"/>
      <c r="CT1211" s="71"/>
      <c r="CU1211" s="72"/>
      <c r="CV1211" s="71"/>
      <c r="CW1211" s="71"/>
      <c r="CX1211" s="71"/>
      <c r="CY1211" s="71"/>
      <c r="CZ1211" s="71"/>
      <c r="DA1211" s="71"/>
      <c r="DB1211" s="71"/>
    </row>
    <row r="1212" spans="1:106">
      <c r="A1212" s="71" t="s">
        <v>18202</v>
      </c>
      <c r="B1212" s="71" t="s">
        <v>18203</v>
      </c>
      <c r="C1212" s="71" t="s">
        <v>397</v>
      </c>
      <c r="D1212" s="71" t="s">
        <v>450</v>
      </c>
      <c r="E1212" s="71" t="s">
        <v>21079</v>
      </c>
      <c r="F1212" s="71" t="s">
        <v>450</v>
      </c>
      <c r="G1212" s="71"/>
      <c r="H1212" s="71"/>
      <c r="I1212" s="71" t="s">
        <v>21065</v>
      </c>
      <c r="J1212" s="79">
        <v>557.11</v>
      </c>
      <c r="K1212" s="71" t="s">
        <v>26108</v>
      </c>
      <c r="L1212" s="71" t="s">
        <v>26109</v>
      </c>
      <c r="M1212" s="72"/>
      <c r="N1212" s="71"/>
      <c r="O1212" s="71" t="s">
        <v>26110</v>
      </c>
      <c r="P1212" s="71"/>
      <c r="Q1212" s="79">
        <v>2500</v>
      </c>
      <c r="R1212" s="71"/>
      <c r="S1212" s="71"/>
      <c r="T1212" s="71"/>
      <c r="U1212" s="71"/>
      <c r="V1212" s="71"/>
      <c r="W1212" s="80"/>
      <c r="X1212" s="71" t="s">
        <v>26111</v>
      </c>
      <c r="Y1212" s="71" t="s">
        <v>26109</v>
      </c>
      <c r="Z1212" s="71"/>
      <c r="AA1212" s="71" t="s">
        <v>397</v>
      </c>
      <c r="AB1212" s="71" t="s">
        <v>397</v>
      </c>
      <c r="AC1212" s="71" t="s">
        <v>21133</v>
      </c>
      <c r="AD1212" s="71" t="s">
        <v>29696</v>
      </c>
      <c r="AE1212" s="71"/>
      <c r="AF1212" s="71"/>
      <c r="AG1212" s="71"/>
      <c r="AH1212" s="71" t="s">
        <v>397</v>
      </c>
      <c r="AI1212" s="71" t="s">
        <v>397</v>
      </c>
      <c r="AJ1212" s="71"/>
      <c r="AK1212" s="71"/>
      <c r="AL1212" s="71"/>
      <c r="AM1212" s="71"/>
      <c r="AN1212" s="71" t="s">
        <v>397</v>
      </c>
      <c r="AO1212" s="71" t="s">
        <v>397</v>
      </c>
      <c r="AP1212" s="71"/>
      <c r="AQ1212" s="71" t="s">
        <v>397</v>
      </c>
      <c r="AR1212" s="71" t="s">
        <v>397</v>
      </c>
      <c r="AS1212" s="71"/>
      <c r="AT1212" s="71" t="s">
        <v>397</v>
      </c>
      <c r="AU1212" s="71"/>
      <c r="AV1212" s="71" t="s">
        <v>21115</v>
      </c>
      <c r="AW1212" s="71" t="s">
        <v>397</v>
      </c>
      <c r="AX1212" s="71" t="s">
        <v>20973</v>
      </c>
      <c r="AY1212" s="71" t="s">
        <v>21578</v>
      </c>
      <c r="AZ1212" s="72">
        <v>45547.408032407402</v>
      </c>
      <c r="BA1212" s="71"/>
      <c r="BB1212" s="71"/>
      <c r="BC1212" s="71"/>
      <c r="BD1212" s="71"/>
      <c r="BE1212" s="71"/>
      <c r="BF1212" s="71"/>
      <c r="BG1212" s="71"/>
      <c r="BH1212" s="71"/>
      <c r="BI1212" s="71"/>
      <c r="BJ1212" s="71"/>
      <c r="BK1212" s="71"/>
      <c r="BL1212" s="81"/>
      <c r="BM1212" s="81"/>
      <c r="BN1212" s="81"/>
      <c r="BO1212" s="71"/>
      <c r="BP1212" s="71"/>
      <c r="BQ1212" s="71"/>
      <c r="BR1212" s="71"/>
      <c r="BS1212" s="71"/>
      <c r="BT1212" s="71"/>
      <c r="BU1212" s="72"/>
      <c r="BV1212" s="71"/>
      <c r="BW1212" s="72"/>
      <c r="BX1212" s="79">
        <v>0</v>
      </c>
      <c r="BY1212" s="81">
        <v>0</v>
      </c>
      <c r="BZ1212" s="71"/>
      <c r="CA1212" s="81">
        <v>0</v>
      </c>
      <c r="CB1212" s="71"/>
      <c r="CC1212" s="71"/>
      <c r="CD1212" s="72"/>
      <c r="CE1212" s="71"/>
      <c r="CF1212" s="71"/>
      <c r="CG1212" s="81">
        <v>0</v>
      </c>
      <c r="CH1212" s="71"/>
      <c r="CI1212" s="81">
        <v>0</v>
      </c>
      <c r="CJ1212" s="71"/>
      <c r="CK1212" s="71"/>
      <c r="CL1212" s="71"/>
      <c r="CM1212" s="71"/>
      <c r="CN1212" s="71"/>
      <c r="CO1212" s="71"/>
      <c r="CP1212" s="71"/>
      <c r="CQ1212" s="71"/>
      <c r="CR1212" s="71"/>
      <c r="CS1212" s="71"/>
      <c r="CT1212" s="71"/>
      <c r="CU1212" s="72"/>
      <c r="CV1212" s="71"/>
      <c r="CW1212" s="71"/>
      <c r="CX1212" s="71"/>
      <c r="CY1212" s="71"/>
      <c r="CZ1212" s="71"/>
      <c r="DA1212" s="71"/>
      <c r="DB1212" s="71"/>
    </row>
    <row r="1213" spans="1:106">
      <c r="A1213" s="71" t="s">
        <v>18205</v>
      </c>
      <c r="B1213" s="71" t="s">
        <v>18206</v>
      </c>
      <c r="C1213" s="71" t="s">
        <v>21106</v>
      </c>
      <c r="D1213" s="71" t="s">
        <v>450</v>
      </c>
      <c r="E1213" s="71" t="s">
        <v>21079</v>
      </c>
      <c r="F1213" s="71" t="s">
        <v>450</v>
      </c>
      <c r="G1213" s="71" t="s">
        <v>258</v>
      </c>
      <c r="H1213" s="71" t="s">
        <v>21657</v>
      </c>
      <c r="I1213" s="71" t="s">
        <v>21065</v>
      </c>
      <c r="J1213" s="79">
        <v>12839.98</v>
      </c>
      <c r="K1213" s="71" t="s">
        <v>26113</v>
      </c>
      <c r="L1213" s="71" t="s">
        <v>26114</v>
      </c>
      <c r="M1213" s="72">
        <v>45449.542048611103</v>
      </c>
      <c r="N1213" s="71" t="s">
        <v>404</v>
      </c>
      <c r="O1213" s="71" t="s">
        <v>26115</v>
      </c>
      <c r="P1213" s="71"/>
      <c r="Q1213" s="79">
        <v>19000</v>
      </c>
      <c r="R1213" s="71"/>
      <c r="S1213" s="71"/>
      <c r="T1213" s="71"/>
      <c r="U1213" s="71"/>
      <c r="V1213" s="71"/>
      <c r="W1213" s="80"/>
      <c r="X1213" s="71" t="s">
        <v>26116</v>
      </c>
      <c r="Y1213" s="71" t="s">
        <v>26114</v>
      </c>
      <c r="Z1213" s="71"/>
      <c r="AA1213" s="71" t="s">
        <v>397</v>
      </c>
      <c r="AB1213" s="71" t="s">
        <v>397</v>
      </c>
      <c r="AC1213" s="71" t="s">
        <v>21133</v>
      </c>
      <c r="AD1213" s="71" t="s">
        <v>29697</v>
      </c>
      <c r="AE1213" s="71"/>
      <c r="AF1213" s="71"/>
      <c r="AG1213" s="71"/>
      <c r="AH1213" s="71" t="s">
        <v>397</v>
      </c>
      <c r="AI1213" s="71" t="s">
        <v>397</v>
      </c>
      <c r="AJ1213" s="71"/>
      <c r="AK1213" s="71"/>
      <c r="AL1213" s="71"/>
      <c r="AM1213" s="71"/>
      <c r="AN1213" s="71" t="s">
        <v>397</v>
      </c>
      <c r="AO1213" s="71" t="s">
        <v>397</v>
      </c>
      <c r="AP1213" s="71"/>
      <c r="AQ1213" s="71" t="s">
        <v>397</v>
      </c>
      <c r="AR1213" s="71" t="s">
        <v>397</v>
      </c>
      <c r="AS1213" s="71"/>
      <c r="AT1213" s="71" t="s">
        <v>397</v>
      </c>
      <c r="AU1213" s="71"/>
      <c r="AV1213" s="71" t="s">
        <v>21115</v>
      </c>
      <c r="AW1213" s="71" t="s">
        <v>397</v>
      </c>
      <c r="AX1213" s="71" t="s">
        <v>20973</v>
      </c>
      <c r="AY1213" s="71" t="s">
        <v>21578</v>
      </c>
      <c r="AZ1213" s="72">
        <v>45547.408043981501</v>
      </c>
      <c r="BA1213" s="71"/>
      <c r="BB1213" s="71"/>
      <c r="BC1213" s="71"/>
      <c r="BD1213" s="71"/>
      <c r="BE1213" s="71"/>
      <c r="BF1213" s="71"/>
      <c r="BG1213" s="71"/>
      <c r="BH1213" s="71"/>
      <c r="BI1213" s="71"/>
      <c r="BJ1213" s="71"/>
      <c r="BK1213" s="71"/>
      <c r="BL1213" s="81"/>
      <c r="BM1213" s="81"/>
      <c r="BN1213" s="81"/>
      <c r="BO1213" s="71"/>
      <c r="BP1213" s="71"/>
      <c r="BQ1213" s="71"/>
      <c r="BR1213" s="71" t="s">
        <v>23031</v>
      </c>
      <c r="BS1213" s="71" t="s">
        <v>23032</v>
      </c>
      <c r="BT1213" s="71" t="s">
        <v>21068</v>
      </c>
      <c r="BU1213" s="72">
        <v>44552.497453703698</v>
      </c>
      <c r="BV1213" s="71" t="s">
        <v>21068</v>
      </c>
      <c r="BW1213" s="72">
        <v>44552.497453703698</v>
      </c>
      <c r="BX1213" s="79">
        <v>122.5</v>
      </c>
      <c r="BY1213" s="81">
        <v>0</v>
      </c>
      <c r="BZ1213" s="71"/>
      <c r="CA1213" s="81">
        <v>0</v>
      </c>
      <c r="CB1213" s="71"/>
      <c r="CC1213" s="71"/>
      <c r="CD1213" s="72"/>
      <c r="CE1213" s="71"/>
      <c r="CF1213" s="71"/>
      <c r="CG1213" s="81">
        <v>0</v>
      </c>
      <c r="CH1213" s="71"/>
      <c r="CI1213" s="81">
        <v>0</v>
      </c>
      <c r="CJ1213" s="71"/>
      <c r="CK1213" s="71"/>
      <c r="CL1213" s="71" t="s">
        <v>23033</v>
      </c>
      <c r="CM1213" s="71"/>
      <c r="CN1213" s="71"/>
      <c r="CO1213" s="71"/>
      <c r="CP1213" s="71"/>
      <c r="CQ1213" s="71"/>
      <c r="CR1213" s="71"/>
      <c r="CS1213" s="71"/>
      <c r="CT1213" s="71"/>
      <c r="CU1213" s="72"/>
      <c r="CV1213" s="71"/>
      <c r="CW1213" s="71"/>
      <c r="CX1213" s="71" t="s">
        <v>21120</v>
      </c>
      <c r="CY1213" s="71"/>
      <c r="CZ1213" s="71"/>
      <c r="DA1213" s="71"/>
      <c r="DB1213" s="71" t="s">
        <v>1755</v>
      </c>
    </row>
    <row r="1214" spans="1:106">
      <c r="A1214" s="71" t="s">
        <v>18229</v>
      </c>
      <c r="B1214" s="71" t="s">
        <v>18230</v>
      </c>
      <c r="C1214" s="71" t="s">
        <v>21106</v>
      </c>
      <c r="D1214" s="71" t="s">
        <v>450</v>
      </c>
      <c r="E1214" s="71" t="s">
        <v>21064</v>
      </c>
      <c r="F1214" s="71" t="s">
        <v>450</v>
      </c>
      <c r="G1214" s="71" t="s">
        <v>21210</v>
      </c>
      <c r="H1214" s="71" t="s">
        <v>22714</v>
      </c>
      <c r="I1214" s="71" t="s">
        <v>21065</v>
      </c>
      <c r="J1214" s="79">
        <v>0</v>
      </c>
      <c r="K1214" s="71" t="s">
        <v>26118</v>
      </c>
      <c r="L1214" s="71" t="s">
        <v>26119</v>
      </c>
      <c r="M1214" s="72">
        <v>45374.351400462998</v>
      </c>
      <c r="N1214" s="71" t="s">
        <v>404</v>
      </c>
      <c r="O1214" s="71"/>
      <c r="P1214" s="71" t="s">
        <v>26120</v>
      </c>
      <c r="Q1214" s="79">
        <v>999999999</v>
      </c>
      <c r="R1214" s="71"/>
      <c r="S1214" s="71"/>
      <c r="T1214" s="71"/>
      <c r="U1214" s="71"/>
      <c r="V1214" s="71"/>
      <c r="W1214" s="80"/>
      <c r="X1214" s="71" t="s">
        <v>26121</v>
      </c>
      <c r="Y1214" s="71" t="s">
        <v>26119</v>
      </c>
      <c r="Z1214" s="71"/>
      <c r="AA1214" s="71" t="s">
        <v>397</v>
      </c>
      <c r="AB1214" s="71" t="s">
        <v>397</v>
      </c>
      <c r="AC1214" s="71" t="s">
        <v>21133</v>
      </c>
      <c r="AD1214" s="71" t="s">
        <v>29698</v>
      </c>
      <c r="AE1214" s="71"/>
      <c r="AF1214" s="71"/>
      <c r="AG1214" s="71"/>
      <c r="AH1214" s="71" t="s">
        <v>397</v>
      </c>
      <c r="AI1214" s="71" t="s">
        <v>397</v>
      </c>
      <c r="AJ1214" s="71"/>
      <c r="AK1214" s="71"/>
      <c r="AL1214" s="71"/>
      <c r="AM1214" s="71"/>
      <c r="AN1214" s="71" t="s">
        <v>397</v>
      </c>
      <c r="AO1214" s="71" t="s">
        <v>397</v>
      </c>
      <c r="AP1214" s="71"/>
      <c r="AQ1214" s="71" t="s">
        <v>397</v>
      </c>
      <c r="AR1214" s="71" t="s">
        <v>397</v>
      </c>
      <c r="AS1214" s="71"/>
      <c r="AT1214" s="71" t="s">
        <v>397</v>
      </c>
      <c r="AU1214" s="71"/>
      <c r="AV1214" s="71" t="s">
        <v>21115</v>
      </c>
      <c r="AW1214" s="71" t="s">
        <v>397</v>
      </c>
      <c r="AX1214" s="71" t="s">
        <v>20973</v>
      </c>
      <c r="AY1214" s="71" t="s">
        <v>21578</v>
      </c>
      <c r="AZ1214" s="72">
        <v>45547.408055555599</v>
      </c>
      <c r="BA1214" s="71"/>
      <c r="BB1214" s="71"/>
      <c r="BC1214" s="71"/>
      <c r="BD1214" s="71"/>
      <c r="BE1214" s="71"/>
      <c r="BF1214" s="71"/>
      <c r="BG1214" s="71"/>
      <c r="BH1214" s="71"/>
      <c r="BI1214" s="71"/>
      <c r="BJ1214" s="71"/>
      <c r="BK1214" s="71"/>
      <c r="BL1214" s="81"/>
      <c r="BM1214" s="81"/>
      <c r="BN1214" s="81"/>
      <c r="BO1214" s="71"/>
      <c r="BP1214" s="71"/>
      <c r="BQ1214" s="71"/>
      <c r="BR1214" s="71"/>
      <c r="BS1214" s="71"/>
      <c r="BT1214" s="71"/>
      <c r="BU1214" s="72"/>
      <c r="BV1214" s="71"/>
      <c r="BW1214" s="72"/>
      <c r="BX1214" s="79">
        <v>0</v>
      </c>
      <c r="BY1214" s="81">
        <v>0</v>
      </c>
      <c r="BZ1214" s="71"/>
      <c r="CA1214" s="81">
        <v>0</v>
      </c>
      <c r="CB1214" s="71"/>
      <c r="CC1214" s="71"/>
      <c r="CD1214" s="72"/>
      <c r="CE1214" s="71"/>
      <c r="CF1214" s="71"/>
      <c r="CG1214" s="81">
        <v>0</v>
      </c>
      <c r="CH1214" s="71"/>
      <c r="CI1214" s="81">
        <v>0</v>
      </c>
      <c r="CJ1214" s="71"/>
      <c r="CK1214" s="71"/>
      <c r="CL1214" s="71"/>
      <c r="CM1214" s="71"/>
      <c r="CN1214" s="71"/>
      <c r="CO1214" s="71"/>
      <c r="CP1214" s="71"/>
      <c r="CQ1214" s="71"/>
      <c r="CR1214" s="71"/>
      <c r="CS1214" s="71"/>
      <c r="CT1214" s="71"/>
      <c r="CU1214" s="72"/>
      <c r="CV1214" s="71"/>
      <c r="CW1214" s="71"/>
      <c r="CX1214" s="71"/>
      <c r="CY1214" s="71"/>
      <c r="CZ1214" s="71"/>
      <c r="DA1214" s="71"/>
      <c r="DB1214" s="71"/>
    </row>
    <row r="1215" spans="1:106">
      <c r="A1215" s="71" t="s">
        <v>18276</v>
      </c>
      <c r="B1215" s="71" t="s">
        <v>18277</v>
      </c>
      <c r="C1215" s="71" t="s">
        <v>397</v>
      </c>
      <c r="D1215" s="71" t="s">
        <v>450</v>
      </c>
      <c r="E1215" s="71" t="s">
        <v>21079</v>
      </c>
      <c r="F1215" s="71" t="s">
        <v>450</v>
      </c>
      <c r="G1215" s="71"/>
      <c r="H1215" s="71"/>
      <c r="I1215" s="71" t="s">
        <v>21065</v>
      </c>
      <c r="J1215" s="79">
        <v>0</v>
      </c>
      <c r="K1215" s="71" t="s">
        <v>26123</v>
      </c>
      <c r="L1215" s="71" t="s">
        <v>26124</v>
      </c>
      <c r="M1215" s="72"/>
      <c r="N1215" s="71"/>
      <c r="O1215" s="71" t="s">
        <v>26125</v>
      </c>
      <c r="P1215" s="71"/>
      <c r="Q1215" s="79">
        <v>2500</v>
      </c>
      <c r="R1215" s="71"/>
      <c r="S1215" s="71"/>
      <c r="T1215" s="71"/>
      <c r="U1215" s="71"/>
      <c r="V1215" s="71"/>
      <c r="W1215" s="80"/>
      <c r="X1215" s="71" t="s">
        <v>26126</v>
      </c>
      <c r="Y1215" s="71" t="s">
        <v>26124</v>
      </c>
      <c r="Z1215" s="71"/>
      <c r="AA1215" s="71" t="s">
        <v>397</v>
      </c>
      <c r="AB1215" s="71" t="s">
        <v>397</v>
      </c>
      <c r="AC1215" s="71" t="s">
        <v>21133</v>
      </c>
      <c r="AD1215" s="71" t="s">
        <v>29699</v>
      </c>
      <c r="AE1215" s="71"/>
      <c r="AF1215" s="71"/>
      <c r="AG1215" s="71"/>
      <c r="AH1215" s="71" t="s">
        <v>397</v>
      </c>
      <c r="AI1215" s="71" t="s">
        <v>397</v>
      </c>
      <c r="AJ1215" s="71"/>
      <c r="AK1215" s="71"/>
      <c r="AL1215" s="71"/>
      <c r="AM1215" s="71"/>
      <c r="AN1215" s="71" t="s">
        <v>397</v>
      </c>
      <c r="AO1215" s="71" t="s">
        <v>397</v>
      </c>
      <c r="AP1215" s="71"/>
      <c r="AQ1215" s="71" t="s">
        <v>397</v>
      </c>
      <c r="AR1215" s="71" t="s">
        <v>397</v>
      </c>
      <c r="AS1215" s="71"/>
      <c r="AT1215" s="71" t="s">
        <v>397</v>
      </c>
      <c r="AU1215" s="71"/>
      <c r="AV1215" s="71" t="s">
        <v>21115</v>
      </c>
      <c r="AW1215" s="71" t="s">
        <v>397</v>
      </c>
      <c r="AX1215" s="71" t="s">
        <v>20973</v>
      </c>
      <c r="AY1215" s="71" t="s">
        <v>21578</v>
      </c>
      <c r="AZ1215" s="72">
        <v>45547.408067129603</v>
      </c>
      <c r="BA1215" s="71"/>
      <c r="BB1215" s="71"/>
      <c r="BC1215" s="71"/>
      <c r="BD1215" s="71"/>
      <c r="BE1215" s="71"/>
      <c r="BF1215" s="71"/>
      <c r="BG1215" s="71"/>
      <c r="BH1215" s="71"/>
      <c r="BI1215" s="71"/>
      <c r="BJ1215" s="71"/>
      <c r="BK1215" s="71"/>
      <c r="BL1215" s="81"/>
      <c r="BM1215" s="81"/>
      <c r="BN1215" s="81"/>
      <c r="BO1215" s="71"/>
      <c r="BP1215" s="71"/>
      <c r="BQ1215" s="71"/>
      <c r="BR1215" s="71"/>
      <c r="BS1215" s="71"/>
      <c r="BT1215" s="71"/>
      <c r="BU1215" s="72"/>
      <c r="BV1215" s="71"/>
      <c r="BW1215" s="72"/>
      <c r="BX1215" s="79">
        <v>0</v>
      </c>
      <c r="BY1215" s="81">
        <v>0</v>
      </c>
      <c r="BZ1215" s="71"/>
      <c r="CA1215" s="81">
        <v>0</v>
      </c>
      <c r="CB1215" s="71"/>
      <c r="CC1215" s="71"/>
      <c r="CD1215" s="72"/>
      <c r="CE1215" s="71"/>
      <c r="CF1215" s="71"/>
      <c r="CG1215" s="81">
        <v>0</v>
      </c>
      <c r="CH1215" s="71"/>
      <c r="CI1215" s="81">
        <v>0</v>
      </c>
      <c r="CJ1215" s="71"/>
      <c r="CK1215" s="71"/>
      <c r="CL1215" s="71"/>
      <c r="CM1215" s="71"/>
      <c r="CN1215" s="71"/>
      <c r="CO1215" s="71"/>
      <c r="CP1215" s="71"/>
      <c r="CQ1215" s="71"/>
      <c r="CR1215" s="71"/>
      <c r="CS1215" s="71"/>
      <c r="CT1215" s="71"/>
      <c r="CU1215" s="72"/>
      <c r="CV1215" s="71"/>
      <c r="CW1215" s="71"/>
      <c r="CX1215" s="71"/>
      <c r="CY1215" s="71"/>
      <c r="CZ1215" s="71"/>
      <c r="DA1215" s="71"/>
      <c r="DB1215" s="71"/>
    </row>
    <row r="1216" spans="1:106">
      <c r="A1216" s="71" t="s">
        <v>18318</v>
      </c>
      <c r="B1216" s="71" t="s">
        <v>18319</v>
      </c>
      <c r="C1216" s="71" t="s">
        <v>397</v>
      </c>
      <c r="D1216" s="71" t="s">
        <v>427</v>
      </c>
      <c r="E1216" s="71" t="s">
        <v>21079</v>
      </c>
      <c r="F1216" s="71" t="s">
        <v>427</v>
      </c>
      <c r="G1216" s="71"/>
      <c r="H1216" s="71"/>
      <c r="I1216" s="71" t="s">
        <v>21065</v>
      </c>
      <c r="J1216" s="79">
        <v>31200</v>
      </c>
      <c r="K1216" s="71" t="s">
        <v>26128</v>
      </c>
      <c r="L1216" s="71" t="s">
        <v>26129</v>
      </c>
      <c r="M1216" s="72"/>
      <c r="N1216" s="71"/>
      <c r="O1216" s="71" t="s">
        <v>26130</v>
      </c>
      <c r="P1216" s="71" t="s">
        <v>26131</v>
      </c>
      <c r="Q1216" s="79">
        <v>0</v>
      </c>
      <c r="R1216" s="71" t="s">
        <v>26132</v>
      </c>
      <c r="S1216" s="71"/>
      <c r="T1216" s="71"/>
      <c r="U1216" s="71" t="s">
        <v>21068</v>
      </c>
      <c r="V1216" s="71" t="s">
        <v>21068</v>
      </c>
      <c r="W1216" s="80"/>
      <c r="X1216" s="71"/>
      <c r="Y1216" s="71" t="s">
        <v>26129</v>
      </c>
      <c r="Z1216" s="71"/>
      <c r="AA1216" s="71" t="s">
        <v>397</v>
      </c>
      <c r="AB1216" s="71" t="s">
        <v>397</v>
      </c>
      <c r="AC1216" s="71" t="s">
        <v>21133</v>
      </c>
      <c r="AD1216" s="71" t="s">
        <v>26133</v>
      </c>
      <c r="AE1216" s="71"/>
      <c r="AF1216" s="71"/>
      <c r="AG1216" s="71"/>
      <c r="AH1216" s="71" t="s">
        <v>397</v>
      </c>
      <c r="AI1216" s="71" t="s">
        <v>397</v>
      </c>
      <c r="AJ1216" s="71"/>
      <c r="AK1216" s="71"/>
      <c r="AL1216" s="71"/>
      <c r="AM1216" s="71"/>
      <c r="AN1216" s="71" t="s">
        <v>397</v>
      </c>
      <c r="AO1216" s="71" t="s">
        <v>397</v>
      </c>
      <c r="AP1216" s="71"/>
      <c r="AQ1216" s="71" t="s">
        <v>397</v>
      </c>
      <c r="AR1216" s="71" t="s">
        <v>397</v>
      </c>
      <c r="AS1216" s="71"/>
      <c r="AT1216" s="71" t="s">
        <v>397</v>
      </c>
      <c r="AU1216" s="71"/>
      <c r="AV1216" s="71" t="s">
        <v>21115</v>
      </c>
      <c r="AW1216" s="71" t="s">
        <v>397</v>
      </c>
      <c r="AX1216" s="71" t="s">
        <v>20973</v>
      </c>
      <c r="AY1216" s="71" t="s">
        <v>21578</v>
      </c>
      <c r="AZ1216" s="72">
        <v>45054.1577314815</v>
      </c>
      <c r="BA1216" s="71"/>
      <c r="BB1216" s="71"/>
      <c r="BC1216" s="71"/>
      <c r="BD1216" s="71"/>
      <c r="BE1216" s="71"/>
      <c r="BF1216" s="71"/>
      <c r="BG1216" s="71" t="s">
        <v>21069</v>
      </c>
      <c r="BH1216" s="71" t="s">
        <v>20990</v>
      </c>
      <c r="BI1216" s="71" t="s">
        <v>20978</v>
      </c>
      <c r="BJ1216" s="71" t="s">
        <v>20976</v>
      </c>
      <c r="BK1216" s="71" t="s">
        <v>21070</v>
      </c>
      <c r="BL1216" s="81">
        <v>1</v>
      </c>
      <c r="BM1216" s="81">
        <v>1</v>
      </c>
      <c r="BN1216" s="81">
        <v>0</v>
      </c>
      <c r="BO1216" s="71" t="s">
        <v>21071</v>
      </c>
      <c r="BP1216" s="71" t="s">
        <v>21071</v>
      </c>
      <c r="BQ1216" s="71"/>
      <c r="BR1216" s="71"/>
      <c r="BS1216" s="71"/>
      <c r="BT1216" s="71"/>
      <c r="BU1216" s="72"/>
      <c r="BV1216" s="71"/>
      <c r="BW1216" s="72"/>
      <c r="BX1216" s="79">
        <v>0</v>
      </c>
      <c r="BY1216" s="81">
        <v>0</v>
      </c>
      <c r="BZ1216" s="71"/>
      <c r="CA1216" s="81">
        <v>0</v>
      </c>
      <c r="CB1216" s="71"/>
      <c r="CC1216" s="71"/>
      <c r="CD1216" s="72"/>
      <c r="CE1216" s="71"/>
      <c r="CF1216" s="71"/>
      <c r="CG1216" s="81">
        <v>0</v>
      </c>
      <c r="CH1216" s="71"/>
      <c r="CI1216" s="81">
        <v>0</v>
      </c>
      <c r="CJ1216" s="71"/>
      <c r="CK1216" s="71"/>
      <c r="CL1216" s="71"/>
      <c r="CM1216" s="71"/>
      <c r="CN1216" s="71"/>
      <c r="CO1216" s="71"/>
      <c r="CP1216" s="71"/>
      <c r="CQ1216" s="71"/>
      <c r="CR1216" s="71"/>
      <c r="CS1216" s="71"/>
      <c r="CT1216" s="71"/>
      <c r="CU1216" s="72"/>
      <c r="CV1216" s="71"/>
      <c r="CW1216" s="71"/>
      <c r="CX1216" s="71"/>
      <c r="CY1216" s="71"/>
      <c r="CZ1216" s="71"/>
      <c r="DA1216" s="71"/>
      <c r="DB1216" s="71"/>
    </row>
    <row r="1217" spans="1:106">
      <c r="A1217" s="71" t="s">
        <v>18369</v>
      </c>
      <c r="B1217" s="71" t="s">
        <v>18370</v>
      </c>
      <c r="C1217" s="71" t="s">
        <v>397</v>
      </c>
      <c r="D1217" s="71" t="s">
        <v>450</v>
      </c>
      <c r="E1217" s="71" t="s">
        <v>21064</v>
      </c>
      <c r="F1217" s="71" t="s">
        <v>450</v>
      </c>
      <c r="G1217" s="71" t="s">
        <v>21210</v>
      </c>
      <c r="H1217" s="71" t="s">
        <v>21145</v>
      </c>
      <c r="I1217" s="71" t="s">
        <v>21065</v>
      </c>
      <c r="J1217" s="79">
        <v>9035.61</v>
      </c>
      <c r="K1217" s="71" t="s">
        <v>26134</v>
      </c>
      <c r="L1217" s="71"/>
      <c r="M1217" s="72">
        <v>45810.0421180556</v>
      </c>
      <c r="N1217" s="71" t="s">
        <v>390</v>
      </c>
      <c r="O1217" s="71"/>
      <c r="P1217" s="71"/>
      <c r="Q1217" s="79">
        <v>19000</v>
      </c>
      <c r="R1217" s="71"/>
      <c r="S1217" s="71"/>
      <c r="T1217" s="71"/>
      <c r="U1217" s="71"/>
      <c r="V1217" s="71"/>
      <c r="W1217" s="80"/>
      <c r="X1217" s="71"/>
      <c r="Y1217" s="71"/>
      <c r="Z1217" s="71"/>
      <c r="AA1217" s="71" t="s">
        <v>397</v>
      </c>
      <c r="AB1217" s="71" t="s">
        <v>397</v>
      </c>
      <c r="AC1217" s="71"/>
      <c r="AD1217" s="71"/>
      <c r="AE1217" s="71"/>
      <c r="AF1217" s="71"/>
      <c r="AG1217" s="71"/>
      <c r="AH1217" s="71" t="s">
        <v>397</v>
      </c>
      <c r="AI1217" s="71" t="s">
        <v>397</v>
      </c>
      <c r="AJ1217" s="71"/>
      <c r="AK1217" s="71"/>
      <c r="AL1217" s="71"/>
      <c r="AM1217" s="71"/>
      <c r="AN1217" s="71" t="s">
        <v>397</v>
      </c>
      <c r="AO1217" s="71" t="s">
        <v>397</v>
      </c>
      <c r="AP1217" s="71"/>
      <c r="AQ1217" s="71" t="s">
        <v>397</v>
      </c>
      <c r="AR1217" s="71" t="s">
        <v>397</v>
      </c>
      <c r="AS1217" s="71"/>
      <c r="AT1217" s="71" t="s">
        <v>397</v>
      </c>
      <c r="AU1217" s="71"/>
      <c r="AV1217" s="71" t="s">
        <v>397</v>
      </c>
      <c r="AW1217" s="71" t="s">
        <v>397</v>
      </c>
      <c r="AX1217" s="71"/>
      <c r="AY1217" s="71"/>
      <c r="AZ1217" s="72"/>
      <c r="BA1217" s="71"/>
      <c r="BB1217" s="71"/>
      <c r="BC1217" s="71"/>
      <c r="BD1217" s="71"/>
      <c r="BE1217" s="71"/>
      <c r="BF1217" s="71"/>
      <c r="BG1217" s="71"/>
      <c r="BH1217" s="71"/>
      <c r="BI1217" s="71"/>
      <c r="BJ1217" s="71"/>
      <c r="BK1217" s="71"/>
      <c r="BL1217" s="81"/>
      <c r="BM1217" s="81"/>
      <c r="BN1217" s="81"/>
      <c r="BO1217" s="71"/>
      <c r="BP1217" s="71"/>
      <c r="BQ1217" s="71"/>
      <c r="BR1217" s="71" t="s">
        <v>21455</v>
      </c>
      <c r="BS1217" s="71" t="s">
        <v>21456</v>
      </c>
      <c r="BT1217" s="71" t="s">
        <v>21068</v>
      </c>
      <c r="BU1217" s="72">
        <v>44462.208449074104</v>
      </c>
      <c r="BV1217" s="71" t="s">
        <v>21068</v>
      </c>
      <c r="BW1217" s="72">
        <v>44462.208449074104</v>
      </c>
      <c r="BX1217" s="79">
        <v>5743.52</v>
      </c>
      <c r="BY1217" s="81">
        <v>0</v>
      </c>
      <c r="BZ1217" s="71"/>
      <c r="CA1217" s="81">
        <v>0</v>
      </c>
      <c r="CB1217" s="71"/>
      <c r="CC1217" s="71"/>
      <c r="CD1217" s="72"/>
      <c r="CE1217" s="71"/>
      <c r="CF1217" s="71"/>
      <c r="CG1217" s="81">
        <v>0</v>
      </c>
      <c r="CH1217" s="71"/>
      <c r="CI1217" s="81">
        <v>0</v>
      </c>
      <c r="CJ1217" s="71"/>
      <c r="CK1217" s="71"/>
      <c r="CL1217" s="71" t="s">
        <v>21457</v>
      </c>
      <c r="CM1217" s="71"/>
      <c r="CN1217" s="71"/>
      <c r="CO1217" s="71"/>
      <c r="CP1217" s="71"/>
      <c r="CQ1217" s="71"/>
      <c r="CR1217" s="71"/>
      <c r="CS1217" s="71"/>
      <c r="CT1217" s="71"/>
      <c r="CU1217" s="72"/>
      <c r="CV1217" s="71"/>
      <c r="CW1217" s="71"/>
      <c r="CX1217" s="71" t="s">
        <v>21120</v>
      </c>
      <c r="CY1217" s="71"/>
      <c r="CZ1217" s="71"/>
      <c r="DA1217" s="71"/>
      <c r="DB1217" s="71" t="s">
        <v>21458</v>
      </c>
    </row>
    <row r="1218" spans="1:106">
      <c r="A1218" s="71" t="s">
        <v>18375</v>
      </c>
      <c r="B1218" s="71" t="s">
        <v>18376</v>
      </c>
      <c r="C1218" s="71" t="s">
        <v>397</v>
      </c>
      <c r="D1218" s="71" t="s">
        <v>450</v>
      </c>
      <c r="E1218" s="71" t="s">
        <v>21079</v>
      </c>
      <c r="F1218" s="71" t="s">
        <v>450</v>
      </c>
      <c r="G1218" s="71" t="s">
        <v>21722</v>
      </c>
      <c r="H1218" s="71" t="s">
        <v>21723</v>
      </c>
      <c r="I1218" s="71" t="s">
        <v>21065</v>
      </c>
      <c r="J1218" s="79">
        <v>2706.82</v>
      </c>
      <c r="K1218" s="71" t="s">
        <v>26135</v>
      </c>
      <c r="L1218" s="71" t="s">
        <v>26136</v>
      </c>
      <c r="M1218" s="72">
        <v>45834.236331018503</v>
      </c>
      <c r="N1218" s="71" t="s">
        <v>390</v>
      </c>
      <c r="O1218" s="71" t="s">
        <v>26137</v>
      </c>
      <c r="P1218" s="71"/>
      <c r="Q1218" s="79">
        <v>999999999</v>
      </c>
      <c r="R1218" s="71"/>
      <c r="S1218" s="71"/>
      <c r="T1218" s="71"/>
      <c r="U1218" s="71"/>
      <c r="V1218" s="71"/>
      <c r="W1218" s="80"/>
      <c r="X1218" s="71" t="s">
        <v>26138</v>
      </c>
      <c r="Y1218" s="71" t="s">
        <v>26136</v>
      </c>
      <c r="Z1218" s="71"/>
      <c r="AA1218" s="71" t="s">
        <v>397</v>
      </c>
      <c r="AB1218" s="71" t="s">
        <v>397</v>
      </c>
      <c r="AC1218" s="71" t="s">
        <v>21133</v>
      </c>
      <c r="AD1218" s="71" t="s">
        <v>29700</v>
      </c>
      <c r="AE1218" s="71"/>
      <c r="AF1218" s="71"/>
      <c r="AG1218" s="71"/>
      <c r="AH1218" s="71" t="s">
        <v>397</v>
      </c>
      <c r="AI1218" s="71" t="s">
        <v>397</v>
      </c>
      <c r="AJ1218" s="71"/>
      <c r="AK1218" s="71"/>
      <c r="AL1218" s="71"/>
      <c r="AM1218" s="71"/>
      <c r="AN1218" s="71" t="s">
        <v>397</v>
      </c>
      <c r="AO1218" s="71" t="s">
        <v>397</v>
      </c>
      <c r="AP1218" s="71"/>
      <c r="AQ1218" s="71" t="s">
        <v>397</v>
      </c>
      <c r="AR1218" s="71" t="s">
        <v>397</v>
      </c>
      <c r="AS1218" s="71"/>
      <c r="AT1218" s="71" t="s">
        <v>397</v>
      </c>
      <c r="AU1218" s="71"/>
      <c r="AV1218" s="71" t="s">
        <v>21115</v>
      </c>
      <c r="AW1218" s="71" t="s">
        <v>397</v>
      </c>
      <c r="AX1218" s="71" t="s">
        <v>20973</v>
      </c>
      <c r="AY1218" s="71" t="s">
        <v>21578</v>
      </c>
      <c r="AZ1218" s="72">
        <v>45547.408101851899</v>
      </c>
      <c r="BA1218" s="71"/>
      <c r="BB1218" s="71"/>
      <c r="BC1218" s="71"/>
      <c r="BD1218" s="71"/>
      <c r="BE1218" s="71"/>
      <c r="BF1218" s="71"/>
      <c r="BG1218" s="71"/>
      <c r="BH1218" s="71"/>
      <c r="BI1218" s="71"/>
      <c r="BJ1218" s="71"/>
      <c r="BK1218" s="71"/>
      <c r="BL1218" s="81"/>
      <c r="BM1218" s="81"/>
      <c r="BN1218" s="81"/>
      <c r="BO1218" s="71"/>
      <c r="BP1218" s="71"/>
      <c r="BQ1218" s="71"/>
      <c r="BR1218" s="71" t="s">
        <v>23031</v>
      </c>
      <c r="BS1218" s="71" t="s">
        <v>23032</v>
      </c>
      <c r="BT1218" s="71" t="s">
        <v>21068</v>
      </c>
      <c r="BU1218" s="72">
        <v>44552.497453703698</v>
      </c>
      <c r="BV1218" s="71" t="s">
        <v>21068</v>
      </c>
      <c r="BW1218" s="72">
        <v>44552.497453703698</v>
      </c>
      <c r="BX1218" s="79">
        <v>122.5</v>
      </c>
      <c r="BY1218" s="81">
        <v>0</v>
      </c>
      <c r="BZ1218" s="71"/>
      <c r="CA1218" s="81">
        <v>0</v>
      </c>
      <c r="CB1218" s="71"/>
      <c r="CC1218" s="71"/>
      <c r="CD1218" s="72"/>
      <c r="CE1218" s="71"/>
      <c r="CF1218" s="71"/>
      <c r="CG1218" s="81">
        <v>0</v>
      </c>
      <c r="CH1218" s="71"/>
      <c r="CI1218" s="81">
        <v>0</v>
      </c>
      <c r="CJ1218" s="71"/>
      <c r="CK1218" s="71"/>
      <c r="CL1218" s="71" t="s">
        <v>23033</v>
      </c>
      <c r="CM1218" s="71"/>
      <c r="CN1218" s="71"/>
      <c r="CO1218" s="71"/>
      <c r="CP1218" s="71"/>
      <c r="CQ1218" s="71"/>
      <c r="CR1218" s="71"/>
      <c r="CS1218" s="71"/>
      <c r="CT1218" s="71"/>
      <c r="CU1218" s="72"/>
      <c r="CV1218" s="71"/>
      <c r="CW1218" s="71"/>
      <c r="CX1218" s="71" t="s">
        <v>21120</v>
      </c>
      <c r="CY1218" s="71"/>
      <c r="CZ1218" s="71"/>
      <c r="DA1218" s="71"/>
      <c r="DB1218" s="71" t="s">
        <v>1755</v>
      </c>
    </row>
    <row r="1219" spans="1:106">
      <c r="A1219" s="71" t="s">
        <v>18408</v>
      </c>
      <c r="B1219" s="71" t="s">
        <v>18409</v>
      </c>
      <c r="C1219" s="71" t="s">
        <v>397</v>
      </c>
      <c r="D1219" s="71" t="s">
        <v>450</v>
      </c>
      <c r="E1219" s="71" t="s">
        <v>21836</v>
      </c>
      <c r="F1219" s="71" t="s">
        <v>450</v>
      </c>
      <c r="G1219" s="71" t="s">
        <v>21152</v>
      </c>
      <c r="H1219" s="71" t="s">
        <v>21604</v>
      </c>
      <c r="I1219" s="71" t="s">
        <v>21065</v>
      </c>
      <c r="J1219" s="79">
        <v>0</v>
      </c>
      <c r="K1219" s="71" t="s">
        <v>26140</v>
      </c>
      <c r="L1219" s="71" t="s">
        <v>26141</v>
      </c>
      <c r="M1219" s="72">
        <v>45827.052326388897</v>
      </c>
      <c r="N1219" s="71" t="s">
        <v>390</v>
      </c>
      <c r="O1219" s="71" t="s">
        <v>26142</v>
      </c>
      <c r="P1219" s="71"/>
      <c r="Q1219" s="79">
        <v>999999999</v>
      </c>
      <c r="R1219" s="71"/>
      <c r="S1219" s="71"/>
      <c r="T1219" s="71"/>
      <c r="U1219" s="71"/>
      <c r="V1219" s="71"/>
      <c r="W1219" s="80"/>
      <c r="X1219" s="71" t="s">
        <v>26143</v>
      </c>
      <c r="Y1219" s="71" t="s">
        <v>26141</v>
      </c>
      <c r="Z1219" s="71"/>
      <c r="AA1219" s="71" t="s">
        <v>397</v>
      </c>
      <c r="AB1219" s="71" t="s">
        <v>397</v>
      </c>
      <c r="AC1219" s="71" t="s">
        <v>21133</v>
      </c>
      <c r="AD1219" s="71" t="s">
        <v>29701</v>
      </c>
      <c r="AE1219" s="71"/>
      <c r="AF1219" s="71"/>
      <c r="AG1219" s="71"/>
      <c r="AH1219" s="71" t="s">
        <v>397</v>
      </c>
      <c r="AI1219" s="71" t="s">
        <v>397</v>
      </c>
      <c r="AJ1219" s="71"/>
      <c r="AK1219" s="71"/>
      <c r="AL1219" s="71"/>
      <c r="AM1219" s="71"/>
      <c r="AN1219" s="71" t="s">
        <v>397</v>
      </c>
      <c r="AO1219" s="71" t="s">
        <v>397</v>
      </c>
      <c r="AP1219" s="71"/>
      <c r="AQ1219" s="71" t="s">
        <v>397</v>
      </c>
      <c r="AR1219" s="71" t="s">
        <v>397</v>
      </c>
      <c r="AS1219" s="71"/>
      <c r="AT1219" s="71" t="s">
        <v>397</v>
      </c>
      <c r="AU1219" s="71"/>
      <c r="AV1219" s="71" t="s">
        <v>21115</v>
      </c>
      <c r="AW1219" s="71" t="s">
        <v>397</v>
      </c>
      <c r="AX1219" s="71" t="s">
        <v>20973</v>
      </c>
      <c r="AY1219" s="71" t="s">
        <v>21578</v>
      </c>
      <c r="AZ1219" s="72">
        <v>45547.408113425903</v>
      </c>
      <c r="BA1219" s="71"/>
      <c r="BB1219" s="71"/>
      <c r="BC1219" s="71"/>
      <c r="BD1219" s="71"/>
      <c r="BE1219" s="71"/>
      <c r="BF1219" s="71"/>
      <c r="BG1219" s="71"/>
      <c r="BH1219" s="71"/>
      <c r="BI1219" s="71"/>
      <c r="BJ1219" s="71"/>
      <c r="BK1219" s="71"/>
      <c r="BL1219" s="81"/>
      <c r="BM1219" s="81"/>
      <c r="BN1219" s="81"/>
      <c r="BO1219" s="71"/>
      <c r="BP1219" s="71"/>
      <c r="BQ1219" s="71"/>
      <c r="BR1219" s="71" t="s">
        <v>29304</v>
      </c>
      <c r="BS1219" s="71" t="s">
        <v>23503</v>
      </c>
      <c r="BT1219" s="71" t="s">
        <v>21068</v>
      </c>
      <c r="BU1219" s="72">
        <v>44797.435601851903</v>
      </c>
      <c r="BV1219" s="71" t="s">
        <v>21068</v>
      </c>
      <c r="BW1219" s="72">
        <v>44797.435601851903</v>
      </c>
      <c r="BX1219" s="79">
        <v>11349.65</v>
      </c>
      <c r="BY1219" s="81">
        <v>0</v>
      </c>
      <c r="BZ1219" s="71"/>
      <c r="CA1219" s="81">
        <v>0</v>
      </c>
      <c r="CB1219" s="71"/>
      <c r="CC1219" s="71"/>
      <c r="CD1219" s="72"/>
      <c r="CE1219" s="71"/>
      <c r="CF1219" s="71"/>
      <c r="CG1219" s="81">
        <v>0</v>
      </c>
      <c r="CH1219" s="71"/>
      <c r="CI1219" s="81">
        <v>0</v>
      </c>
      <c r="CJ1219" s="71"/>
      <c r="CK1219" s="71"/>
      <c r="CL1219" s="71" t="s">
        <v>23504</v>
      </c>
      <c r="CM1219" s="71"/>
      <c r="CN1219" s="71"/>
      <c r="CO1219" s="71"/>
      <c r="CP1219" s="71" t="s">
        <v>23505</v>
      </c>
      <c r="CQ1219" s="71"/>
      <c r="CR1219" s="71"/>
      <c r="CS1219" s="71"/>
      <c r="CT1219" s="71"/>
      <c r="CU1219" s="72"/>
      <c r="CV1219" s="71"/>
      <c r="CW1219" s="71"/>
      <c r="CX1219" s="71" t="s">
        <v>21120</v>
      </c>
      <c r="CY1219" s="71"/>
      <c r="CZ1219" s="71" t="s">
        <v>23506</v>
      </c>
      <c r="DA1219" s="71"/>
      <c r="DB1219" s="71" t="s">
        <v>9630</v>
      </c>
    </row>
    <row r="1220" spans="1:106">
      <c r="A1220" s="71" t="s">
        <v>18414</v>
      </c>
      <c r="B1220" s="71" t="s">
        <v>18415</v>
      </c>
      <c r="C1220" s="71" t="s">
        <v>397</v>
      </c>
      <c r="D1220" s="71" t="s">
        <v>427</v>
      </c>
      <c r="E1220" s="71" t="s">
        <v>21079</v>
      </c>
      <c r="F1220" s="71" t="s">
        <v>427</v>
      </c>
      <c r="G1220" s="71"/>
      <c r="H1220" s="71"/>
      <c r="I1220" s="71" t="s">
        <v>21065</v>
      </c>
      <c r="J1220" s="79">
        <v>18000</v>
      </c>
      <c r="K1220" s="71" t="s">
        <v>18415</v>
      </c>
      <c r="L1220" s="71" t="s">
        <v>26145</v>
      </c>
      <c r="M1220" s="72"/>
      <c r="N1220" s="71"/>
      <c r="O1220" s="71" t="s">
        <v>26146</v>
      </c>
      <c r="P1220" s="71"/>
      <c r="Q1220" s="79">
        <v>0</v>
      </c>
      <c r="R1220" s="71" t="s">
        <v>26147</v>
      </c>
      <c r="S1220" s="71"/>
      <c r="T1220" s="71"/>
      <c r="U1220" s="71" t="s">
        <v>21068</v>
      </c>
      <c r="V1220" s="71" t="s">
        <v>21068</v>
      </c>
      <c r="W1220" s="80"/>
      <c r="X1220" s="71"/>
      <c r="Y1220" s="71" t="s">
        <v>26145</v>
      </c>
      <c r="Z1220" s="71"/>
      <c r="AA1220" s="71" t="s">
        <v>397</v>
      </c>
      <c r="AB1220" s="71" t="s">
        <v>397</v>
      </c>
      <c r="AC1220" s="71" t="s">
        <v>21133</v>
      </c>
      <c r="AD1220" s="71" t="s">
        <v>26148</v>
      </c>
      <c r="AE1220" s="71"/>
      <c r="AF1220" s="71"/>
      <c r="AG1220" s="71"/>
      <c r="AH1220" s="71" t="s">
        <v>397</v>
      </c>
      <c r="AI1220" s="71" t="s">
        <v>397</v>
      </c>
      <c r="AJ1220" s="71"/>
      <c r="AK1220" s="71"/>
      <c r="AL1220" s="71"/>
      <c r="AM1220" s="71"/>
      <c r="AN1220" s="71" t="s">
        <v>397</v>
      </c>
      <c r="AO1220" s="71" t="s">
        <v>397</v>
      </c>
      <c r="AP1220" s="71"/>
      <c r="AQ1220" s="71" t="s">
        <v>397</v>
      </c>
      <c r="AR1220" s="71" t="s">
        <v>397</v>
      </c>
      <c r="AS1220" s="71"/>
      <c r="AT1220" s="71" t="s">
        <v>397</v>
      </c>
      <c r="AU1220" s="71"/>
      <c r="AV1220" s="71" t="s">
        <v>21115</v>
      </c>
      <c r="AW1220" s="71" t="s">
        <v>397</v>
      </c>
      <c r="AX1220" s="71" t="s">
        <v>20973</v>
      </c>
      <c r="AY1220" s="71" t="s">
        <v>21952</v>
      </c>
      <c r="AZ1220" s="72">
        <v>45027.241747685199</v>
      </c>
      <c r="BA1220" s="71"/>
      <c r="BB1220" s="71"/>
      <c r="BC1220" s="71"/>
      <c r="BD1220" s="71"/>
      <c r="BE1220" s="71"/>
      <c r="BF1220" s="71"/>
      <c r="BG1220" s="71" t="s">
        <v>21069</v>
      </c>
      <c r="BH1220" s="71" t="s">
        <v>20990</v>
      </c>
      <c r="BI1220" s="71" t="s">
        <v>20978</v>
      </c>
      <c r="BJ1220" s="71" t="s">
        <v>20976</v>
      </c>
      <c r="BK1220" s="71" t="s">
        <v>21070</v>
      </c>
      <c r="BL1220" s="81">
        <v>1</v>
      </c>
      <c r="BM1220" s="81">
        <v>1</v>
      </c>
      <c r="BN1220" s="81">
        <v>0</v>
      </c>
      <c r="BO1220" s="71" t="s">
        <v>21071</v>
      </c>
      <c r="BP1220" s="71" t="s">
        <v>21071</v>
      </c>
      <c r="BQ1220" s="71"/>
      <c r="BR1220" s="71"/>
      <c r="BS1220" s="71"/>
      <c r="BT1220" s="71"/>
      <c r="BU1220" s="72"/>
      <c r="BV1220" s="71"/>
      <c r="BW1220" s="72"/>
      <c r="BX1220" s="79">
        <v>0</v>
      </c>
      <c r="BY1220" s="81">
        <v>0</v>
      </c>
      <c r="BZ1220" s="71"/>
      <c r="CA1220" s="81">
        <v>0</v>
      </c>
      <c r="CB1220" s="71"/>
      <c r="CC1220" s="71"/>
      <c r="CD1220" s="72"/>
      <c r="CE1220" s="71"/>
      <c r="CF1220" s="71"/>
      <c r="CG1220" s="81">
        <v>0</v>
      </c>
      <c r="CH1220" s="71"/>
      <c r="CI1220" s="81">
        <v>0</v>
      </c>
      <c r="CJ1220" s="71"/>
      <c r="CK1220" s="71"/>
      <c r="CL1220" s="71"/>
      <c r="CM1220" s="71"/>
      <c r="CN1220" s="71"/>
      <c r="CO1220" s="71"/>
      <c r="CP1220" s="71"/>
      <c r="CQ1220" s="71"/>
      <c r="CR1220" s="71"/>
      <c r="CS1220" s="71"/>
      <c r="CT1220" s="71"/>
      <c r="CU1220" s="72"/>
      <c r="CV1220" s="71"/>
      <c r="CW1220" s="71"/>
      <c r="CX1220" s="71"/>
      <c r="CY1220" s="71"/>
      <c r="CZ1220" s="71"/>
      <c r="DA1220" s="71"/>
      <c r="DB1220" s="71"/>
    </row>
    <row r="1221" spans="1:106">
      <c r="A1221" s="71" t="s">
        <v>18423</v>
      </c>
      <c r="B1221" s="71" t="s">
        <v>26149</v>
      </c>
      <c r="C1221" s="71" t="s">
        <v>397</v>
      </c>
      <c r="D1221" s="71" t="s">
        <v>427</v>
      </c>
      <c r="E1221" s="71" t="s">
        <v>21079</v>
      </c>
      <c r="F1221" s="71" t="s">
        <v>427</v>
      </c>
      <c r="G1221" s="71"/>
      <c r="H1221" s="71"/>
      <c r="I1221" s="71" t="s">
        <v>21065</v>
      </c>
      <c r="J1221" s="79">
        <v>2728202.11</v>
      </c>
      <c r="K1221" s="71" t="s">
        <v>26150</v>
      </c>
      <c r="L1221" s="71" t="s">
        <v>26151</v>
      </c>
      <c r="M1221" s="72"/>
      <c r="N1221" s="71"/>
      <c r="O1221" s="71" t="s">
        <v>26152</v>
      </c>
      <c r="P1221" s="71"/>
      <c r="Q1221" s="79">
        <v>0</v>
      </c>
      <c r="R1221" s="71" t="s">
        <v>26153</v>
      </c>
      <c r="S1221" s="71"/>
      <c r="T1221" s="71"/>
      <c r="U1221" s="71" t="s">
        <v>21068</v>
      </c>
      <c r="V1221" s="71" t="s">
        <v>21068</v>
      </c>
      <c r="W1221" s="80"/>
      <c r="X1221" s="71"/>
      <c r="Y1221" s="71" t="s">
        <v>26151</v>
      </c>
      <c r="Z1221" s="71"/>
      <c r="AA1221" s="71" t="s">
        <v>397</v>
      </c>
      <c r="AB1221" s="71" t="s">
        <v>397</v>
      </c>
      <c r="AC1221" s="71" t="s">
        <v>21133</v>
      </c>
      <c r="AD1221" s="71" t="s">
        <v>26154</v>
      </c>
      <c r="AE1221" s="71"/>
      <c r="AF1221" s="71"/>
      <c r="AG1221" s="71"/>
      <c r="AH1221" s="71" t="s">
        <v>397</v>
      </c>
      <c r="AI1221" s="71" t="s">
        <v>397</v>
      </c>
      <c r="AJ1221" s="71"/>
      <c r="AK1221" s="71"/>
      <c r="AL1221" s="71"/>
      <c r="AM1221" s="71"/>
      <c r="AN1221" s="71" t="s">
        <v>397</v>
      </c>
      <c r="AO1221" s="71" t="s">
        <v>397</v>
      </c>
      <c r="AP1221" s="71"/>
      <c r="AQ1221" s="71" t="s">
        <v>397</v>
      </c>
      <c r="AR1221" s="71" t="s">
        <v>397</v>
      </c>
      <c r="AS1221" s="71"/>
      <c r="AT1221" s="71" t="s">
        <v>397</v>
      </c>
      <c r="AU1221" s="71"/>
      <c r="AV1221" s="71" t="s">
        <v>21115</v>
      </c>
      <c r="AW1221" s="71" t="s">
        <v>397</v>
      </c>
      <c r="AX1221" s="71" t="s">
        <v>20973</v>
      </c>
      <c r="AY1221" s="71" t="s">
        <v>26155</v>
      </c>
      <c r="AZ1221" s="72">
        <v>45139.274930555599</v>
      </c>
      <c r="BA1221" s="71"/>
      <c r="BB1221" s="71"/>
      <c r="BC1221" s="71"/>
      <c r="BD1221" s="71"/>
      <c r="BE1221" s="71"/>
      <c r="BF1221" s="71"/>
      <c r="BG1221" s="71" t="s">
        <v>21069</v>
      </c>
      <c r="BH1221" s="71" t="s">
        <v>20990</v>
      </c>
      <c r="BI1221" s="71" t="s">
        <v>20978</v>
      </c>
      <c r="BJ1221" s="71" t="s">
        <v>20976</v>
      </c>
      <c r="BK1221" s="71" t="s">
        <v>21070</v>
      </c>
      <c r="BL1221" s="81">
        <v>1</v>
      </c>
      <c r="BM1221" s="81">
        <v>1</v>
      </c>
      <c r="BN1221" s="81">
        <v>0</v>
      </c>
      <c r="BO1221" s="71" t="s">
        <v>21071</v>
      </c>
      <c r="BP1221" s="71" t="s">
        <v>21071</v>
      </c>
      <c r="BQ1221" s="71"/>
      <c r="BR1221" s="71"/>
      <c r="BS1221" s="71"/>
      <c r="BT1221" s="71"/>
      <c r="BU1221" s="72"/>
      <c r="BV1221" s="71"/>
      <c r="BW1221" s="72"/>
      <c r="BX1221" s="79">
        <v>0</v>
      </c>
      <c r="BY1221" s="81">
        <v>0</v>
      </c>
      <c r="BZ1221" s="71"/>
      <c r="CA1221" s="81">
        <v>0</v>
      </c>
      <c r="CB1221" s="71"/>
      <c r="CC1221" s="71"/>
      <c r="CD1221" s="72"/>
      <c r="CE1221" s="71"/>
      <c r="CF1221" s="71"/>
      <c r="CG1221" s="81">
        <v>0</v>
      </c>
      <c r="CH1221" s="71"/>
      <c r="CI1221" s="81">
        <v>0</v>
      </c>
      <c r="CJ1221" s="71"/>
      <c r="CK1221" s="71"/>
      <c r="CL1221" s="71"/>
      <c r="CM1221" s="71"/>
      <c r="CN1221" s="71"/>
      <c r="CO1221" s="71"/>
      <c r="CP1221" s="71"/>
      <c r="CQ1221" s="71"/>
      <c r="CR1221" s="71"/>
      <c r="CS1221" s="71"/>
      <c r="CT1221" s="71"/>
      <c r="CU1221" s="72"/>
      <c r="CV1221" s="71"/>
      <c r="CW1221" s="71"/>
      <c r="CX1221" s="71"/>
      <c r="CY1221" s="71"/>
      <c r="CZ1221" s="71"/>
      <c r="DA1221" s="71"/>
      <c r="DB1221" s="71"/>
    </row>
    <row r="1222" spans="1:106">
      <c r="A1222" s="71" t="s">
        <v>18468</v>
      </c>
      <c r="B1222" s="71" t="s">
        <v>26156</v>
      </c>
      <c r="C1222" s="71" t="s">
        <v>397</v>
      </c>
      <c r="D1222" s="71" t="s">
        <v>22049</v>
      </c>
      <c r="E1222" s="71" t="s">
        <v>21079</v>
      </c>
      <c r="F1222" s="71" t="s">
        <v>22049</v>
      </c>
      <c r="G1222" s="71"/>
      <c r="H1222" s="71"/>
      <c r="I1222" s="71"/>
      <c r="J1222" s="79">
        <v>0</v>
      </c>
      <c r="K1222" s="71"/>
      <c r="L1222" s="71"/>
      <c r="M1222" s="72"/>
      <c r="N1222" s="71"/>
      <c r="O1222" s="71"/>
      <c r="P1222" s="71"/>
      <c r="Q1222" s="79">
        <v>0</v>
      </c>
      <c r="R1222" s="71"/>
      <c r="S1222" s="71"/>
      <c r="T1222" s="71"/>
      <c r="U1222" s="71"/>
      <c r="V1222" s="71"/>
      <c r="W1222" s="80"/>
      <c r="X1222" s="71"/>
      <c r="Y1222" s="71"/>
      <c r="Z1222" s="71"/>
      <c r="AA1222" s="71" t="s">
        <v>397</v>
      </c>
      <c r="AB1222" s="71" t="s">
        <v>397</v>
      </c>
      <c r="AC1222" s="71"/>
      <c r="AD1222" s="71"/>
      <c r="AE1222" s="71"/>
      <c r="AF1222" s="71"/>
      <c r="AG1222" s="71"/>
      <c r="AH1222" s="71" t="s">
        <v>397</v>
      </c>
      <c r="AI1222" s="71" t="s">
        <v>397</v>
      </c>
      <c r="AJ1222" s="71"/>
      <c r="AK1222" s="71"/>
      <c r="AL1222" s="71"/>
      <c r="AM1222" s="71"/>
      <c r="AN1222" s="71" t="s">
        <v>397</v>
      </c>
      <c r="AO1222" s="71" t="s">
        <v>397</v>
      </c>
      <c r="AP1222" s="71"/>
      <c r="AQ1222" s="71" t="s">
        <v>397</v>
      </c>
      <c r="AR1222" s="71" t="s">
        <v>397</v>
      </c>
      <c r="AS1222" s="71"/>
      <c r="AT1222" s="71" t="s">
        <v>397</v>
      </c>
      <c r="AU1222" s="71"/>
      <c r="AV1222" s="71" t="s">
        <v>397</v>
      </c>
      <c r="AW1222" s="71" t="s">
        <v>397</v>
      </c>
      <c r="AX1222" s="71"/>
      <c r="AY1222" s="71"/>
      <c r="AZ1222" s="72"/>
      <c r="BA1222" s="71"/>
      <c r="BB1222" s="71"/>
      <c r="BC1222" s="71"/>
      <c r="BD1222" s="71"/>
      <c r="BE1222" s="71"/>
      <c r="BF1222" s="71"/>
      <c r="BG1222" s="71"/>
      <c r="BH1222" s="71"/>
      <c r="BI1222" s="71"/>
      <c r="BJ1222" s="71"/>
      <c r="BK1222" s="71"/>
      <c r="BL1222" s="81"/>
      <c r="BM1222" s="81"/>
      <c r="BN1222" s="81"/>
      <c r="BO1222" s="71"/>
      <c r="BP1222" s="71"/>
      <c r="BQ1222" s="71"/>
      <c r="BR1222" s="71"/>
      <c r="BS1222" s="71"/>
      <c r="BT1222" s="71"/>
      <c r="BU1222" s="72"/>
      <c r="BV1222" s="71"/>
      <c r="BW1222" s="72"/>
      <c r="BX1222" s="79">
        <v>0</v>
      </c>
      <c r="BY1222" s="81">
        <v>0</v>
      </c>
      <c r="BZ1222" s="71"/>
      <c r="CA1222" s="81">
        <v>0</v>
      </c>
      <c r="CB1222" s="71"/>
      <c r="CC1222" s="71"/>
      <c r="CD1222" s="72"/>
      <c r="CE1222" s="71"/>
      <c r="CF1222" s="71"/>
      <c r="CG1222" s="81">
        <v>0</v>
      </c>
      <c r="CH1222" s="71"/>
      <c r="CI1222" s="81">
        <v>0</v>
      </c>
      <c r="CJ1222" s="71"/>
      <c r="CK1222" s="71"/>
      <c r="CL1222" s="71"/>
      <c r="CM1222" s="71"/>
      <c r="CN1222" s="71"/>
      <c r="CO1222" s="71"/>
      <c r="CP1222" s="71"/>
      <c r="CQ1222" s="71"/>
      <c r="CR1222" s="71"/>
      <c r="CS1222" s="71"/>
      <c r="CT1222" s="71"/>
      <c r="CU1222" s="72"/>
      <c r="CV1222" s="71"/>
      <c r="CW1222" s="71"/>
      <c r="CX1222" s="71"/>
      <c r="CY1222" s="71"/>
      <c r="CZ1222" s="71"/>
      <c r="DA1222" s="71"/>
      <c r="DB1222" s="71"/>
    </row>
    <row r="1223" spans="1:106">
      <c r="A1223" s="71" t="s">
        <v>18471</v>
      </c>
      <c r="B1223" s="71" t="s">
        <v>26157</v>
      </c>
      <c r="C1223" s="71" t="s">
        <v>397</v>
      </c>
      <c r="D1223" s="71" t="s">
        <v>22049</v>
      </c>
      <c r="E1223" s="71" t="s">
        <v>21079</v>
      </c>
      <c r="F1223" s="71" t="s">
        <v>22049</v>
      </c>
      <c r="G1223" s="71"/>
      <c r="H1223" s="71"/>
      <c r="I1223" s="71"/>
      <c r="J1223" s="79">
        <v>0</v>
      </c>
      <c r="K1223" s="71"/>
      <c r="L1223" s="71"/>
      <c r="M1223" s="72"/>
      <c r="N1223" s="71"/>
      <c r="O1223" s="71"/>
      <c r="P1223" s="71"/>
      <c r="Q1223" s="79">
        <v>0</v>
      </c>
      <c r="R1223" s="71"/>
      <c r="S1223" s="71"/>
      <c r="T1223" s="71"/>
      <c r="U1223" s="71"/>
      <c r="V1223" s="71"/>
      <c r="W1223" s="80"/>
      <c r="X1223" s="71"/>
      <c r="Y1223" s="71"/>
      <c r="Z1223" s="71"/>
      <c r="AA1223" s="71" t="s">
        <v>397</v>
      </c>
      <c r="AB1223" s="71" t="s">
        <v>397</v>
      </c>
      <c r="AC1223" s="71"/>
      <c r="AD1223" s="71"/>
      <c r="AE1223" s="71"/>
      <c r="AF1223" s="71"/>
      <c r="AG1223" s="71"/>
      <c r="AH1223" s="71" t="s">
        <v>397</v>
      </c>
      <c r="AI1223" s="71" t="s">
        <v>397</v>
      </c>
      <c r="AJ1223" s="71"/>
      <c r="AK1223" s="71"/>
      <c r="AL1223" s="71"/>
      <c r="AM1223" s="71"/>
      <c r="AN1223" s="71" t="s">
        <v>397</v>
      </c>
      <c r="AO1223" s="71" t="s">
        <v>397</v>
      </c>
      <c r="AP1223" s="71"/>
      <c r="AQ1223" s="71" t="s">
        <v>397</v>
      </c>
      <c r="AR1223" s="71" t="s">
        <v>397</v>
      </c>
      <c r="AS1223" s="71"/>
      <c r="AT1223" s="71" t="s">
        <v>397</v>
      </c>
      <c r="AU1223" s="71"/>
      <c r="AV1223" s="71" t="s">
        <v>397</v>
      </c>
      <c r="AW1223" s="71" t="s">
        <v>397</v>
      </c>
      <c r="AX1223" s="71"/>
      <c r="AY1223" s="71"/>
      <c r="AZ1223" s="72"/>
      <c r="BA1223" s="71"/>
      <c r="BB1223" s="71"/>
      <c r="BC1223" s="71"/>
      <c r="BD1223" s="71"/>
      <c r="BE1223" s="71"/>
      <c r="BF1223" s="71"/>
      <c r="BG1223" s="71"/>
      <c r="BH1223" s="71"/>
      <c r="BI1223" s="71"/>
      <c r="BJ1223" s="71"/>
      <c r="BK1223" s="71"/>
      <c r="BL1223" s="81"/>
      <c r="BM1223" s="81"/>
      <c r="BN1223" s="81"/>
      <c r="BO1223" s="71"/>
      <c r="BP1223" s="71"/>
      <c r="BQ1223" s="71"/>
      <c r="BR1223" s="71"/>
      <c r="BS1223" s="71"/>
      <c r="BT1223" s="71"/>
      <c r="BU1223" s="72"/>
      <c r="BV1223" s="71"/>
      <c r="BW1223" s="72"/>
      <c r="BX1223" s="79">
        <v>0</v>
      </c>
      <c r="BY1223" s="81">
        <v>0</v>
      </c>
      <c r="BZ1223" s="71"/>
      <c r="CA1223" s="81">
        <v>0</v>
      </c>
      <c r="CB1223" s="71"/>
      <c r="CC1223" s="71"/>
      <c r="CD1223" s="72"/>
      <c r="CE1223" s="71"/>
      <c r="CF1223" s="71"/>
      <c r="CG1223" s="81">
        <v>0</v>
      </c>
      <c r="CH1223" s="71"/>
      <c r="CI1223" s="81">
        <v>0</v>
      </c>
      <c r="CJ1223" s="71"/>
      <c r="CK1223" s="71"/>
      <c r="CL1223" s="71"/>
      <c r="CM1223" s="71"/>
      <c r="CN1223" s="71"/>
      <c r="CO1223" s="71"/>
      <c r="CP1223" s="71"/>
      <c r="CQ1223" s="71"/>
      <c r="CR1223" s="71"/>
      <c r="CS1223" s="71"/>
      <c r="CT1223" s="71"/>
      <c r="CU1223" s="72"/>
      <c r="CV1223" s="71"/>
      <c r="CW1223" s="71"/>
      <c r="CX1223" s="71"/>
      <c r="CY1223" s="71"/>
      <c r="CZ1223" s="71"/>
      <c r="DA1223" s="71"/>
      <c r="DB1223" s="71"/>
    </row>
    <row r="1224" spans="1:106">
      <c r="A1224" s="71" t="s">
        <v>18474</v>
      </c>
      <c r="B1224" s="71" t="s">
        <v>18475</v>
      </c>
      <c r="C1224" s="71" t="s">
        <v>397</v>
      </c>
      <c r="D1224" s="71" t="s">
        <v>450</v>
      </c>
      <c r="E1224" s="71" t="s">
        <v>21079</v>
      </c>
      <c r="F1224" s="71" t="s">
        <v>450</v>
      </c>
      <c r="G1224" s="71" t="s">
        <v>21152</v>
      </c>
      <c r="H1224" s="71" t="s">
        <v>21475</v>
      </c>
      <c r="I1224" s="71" t="s">
        <v>21065</v>
      </c>
      <c r="J1224" s="79">
        <v>1799.32</v>
      </c>
      <c r="K1224" s="71" t="s">
        <v>26158</v>
      </c>
      <c r="L1224" s="71" t="s">
        <v>26159</v>
      </c>
      <c r="M1224" s="72">
        <v>45742.156631944403</v>
      </c>
      <c r="N1224" s="71" t="s">
        <v>390</v>
      </c>
      <c r="O1224" s="71" t="s">
        <v>26160</v>
      </c>
      <c r="P1224" s="71" t="s">
        <v>26161</v>
      </c>
      <c r="Q1224" s="79">
        <v>999999999</v>
      </c>
      <c r="R1224" s="71"/>
      <c r="S1224" s="71"/>
      <c r="T1224" s="71"/>
      <c r="U1224" s="71"/>
      <c r="V1224" s="71"/>
      <c r="W1224" s="80"/>
      <c r="X1224" s="71" t="s">
        <v>26162</v>
      </c>
      <c r="Y1224" s="71" t="s">
        <v>26159</v>
      </c>
      <c r="Z1224" s="71"/>
      <c r="AA1224" s="71" t="s">
        <v>397</v>
      </c>
      <c r="AB1224" s="71" t="s">
        <v>397</v>
      </c>
      <c r="AC1224" s="71" t="s">
        <v>21793</v>
      </c>
      <c r="AD1224" s="71" t="s">
        <v>29702</v>
      </c>
      <c r="AE1224" s="71"/>
      <c r="AF1224" s="71"/>
      <c r="AG1224" s="71"/>
      <c r="AH1224" s="71" t="s">
        <v>397</v>
      </c>
      <c r="AI1224" s="71" t="s">
        <v>397</v>
      </c>
      <c r="AJ1224" s="71"/>
      <c r="AK1224" s="71"/>
      <c r="AL1224" s="71"/>
      <c r="AM1224" s="71"/>
      <c r="AN1224" s="71" t="s">
        <v>397</v>
      </c>
      <c r="AO1224" s="71" t="s">
        <v>397</v>
      </c>
      <c r="AP1224" s="71"/>
      <c r="AQ1224" s="71" t="s">
        <v>397</v>
      </c>
      <c r="AR1224" s="71" t="s">
        <v>397</v>
      </c>
      <c r="AS1224" s="71"/>
      <c r="AT1224" s="71" t="s">
        <v>397</v>
      </c>
      <c r="AU1224" s="71"/>
      <c r="AV1224" s="71" t="s">
        <v>21115</v>
      </c>
      <c r="AW1224" s="71" t="s">
        <v>397</v>
      </c>
      <c r="AX1224" s="71" t="s">
        <v>20973</v>
      </c>
      <c r="AY1224" s="71" t="s">
        <v>21578</v>
      </c>
      <c r="AZ1224" s="72">
        <v>45547.408125000002</v>
      </c>
      <c r="BA1224" s="71"/>
      <c r="BB1224" s="71"/>
      <c r="BC1224" s="71"/>
      <c r="BD1224" s="71"/>
      <c r="BE1224" s="71"/>
      <c r="BF1224" s="71"/>
      <c r="BG1224" s="71"/>
      <c r="BH1224" s="71"/>
      <c r="BI1224" s="71"/>
      <c r="BJ1224" s="71"/>
      <c r="BK1224" s="71"/>
      <c r="BL1224" s="81"/>
      <c r="BM1224" s="81"/>
      <c r="BN1224" s="81"/>
      <c r="BO1224" s="71"/>
      <c r="BP1224" s="71"/>
      <c r="BQ1224" s="71"/>
      <c r="BR1224" s="71" t="s">
        <v>1061</v>
      </c>
      <c r="BS1224" s="71" t="s">
        <v>21118</v>
      </c>
      <c r="BT1224" s="71" t="s">
        <v>21068</v>
      </c>
      <c r="BU1224" s="72">
        <v>44094.386597222197</v>
      </c>
      <c r="BV1224" s="71" t="s">
        <v>21068</v>
      </c>
      <c r="BW1224" s="72">
        <v>44094.386597222197</v>
      </c>
      <c r="BX1224" s="79">
        <v>12076.32</v>
      </c>
      <c r="BY1224" s="81">
        <v>0</v>
      </c>
      <c r="BZ1224" s="71"/>
      <c r="CA1224" s="81">
        <v>0</v>
      </c>
      <c r="CB1224" s="71"/>
      <c r="CC1224" s="71"/>
      <c r="CD1224" s="72"/>
      <c r="CE1224" s="71"/>
      <c r="CF1224" s="71"/>
      <c r="CG1224" s="81">
        <v>0</v>
      </c>
      <c r="CH1224" s="71"/>
      <c r="CI1224" s="81">
        <v>0</v>
      </c>
      <c r="CJ1224" s="71"/>
      <c r="CK1224" s="71"/>
      <c r="CL1224" s="71" t="s">
        <v>21119</v>
      </c>
      <c r="CM1224" s="71"/>
      <c r="CN1224" s="71"/>
      <c r="CO1224" s="71"/>
      <c r="CP1224" s="71"/>
      <c r="CQ1224" s="71"/>
      <c r="CR1224" s="71"/>
      <c r="CS1224" s="71"/>
      <c r="CT1224" s="71"/>
      <c r="CU1224" s="72"/>
      <c r="CV1224" s="71"/>
      <c r="CW1224" s="71"/>
      <c r="CX1224" s="71" t="s">
        <v>21120</v>
      </c>
      <c r="CY1224" s="71"/>
      <c r="CZ1224" s="71"/>
      <c r="DA1224" s="71"/>
      <c r="DB1224" s="71" t="s">
        <v>1061</v>
      </c>
    </row>
    <row r="1225" spans="1:106">
      <c r="A1225" s="71" t="s">
        <v>18486</v>
      </c>
      <c r="B1225" s="71" t="s">
        <v>26164</v>
      </c>
      <c r="C1225" s="71" t="s">
        <v>397</v>
      </c>
      <c r="D1225" s="71" t="s">
        <v>22049</v>
      </c>
      <c r="E1225" s="71" t="s">
        <v>21079</v>
      </c>
      <c r="F1225" s="71" t="s">
        <v>22049</v>
      </c>
      <c r="G1225" s="71"/>
      <c r="H1225" s="71"/>
      <c r="I1225" s="71"/>
      <c r="J1225" s="79">
        <v>0</v>
      </c>
      <c r="K1225" s="71"/>
      <c r="L1225" s="71"/>
      <c r="M1225" s="72"/>
      <c r="N1225" s="71"/>
      <c r="O1225" s="71"/>
      <c r="P1225" s="71"/>
      <c r="Q1225" s="79">
        <v>0</v>
      </c>
      <c r="R1225" s="71"/>
      <c r="S1225" s="71"/>
      <c r="T1225" s="71"/>
      <c r="U1225" s="71"/>
      <c r="V1225" s="71"/>
      <c r="W1225" s="80"/>
      <c r="X1225" s="71"/>
      <c r="Y1225" s="71"/>
      <c r="Z1225" s="71"/>
      <c r="AA1225" s="71" t="s">
        <v>397</v>
      </c>
      <c r="AB1225" s="71" t="s">
        <v>397</v>
      </c>
      <c r="AC1225" s="71"/>
      <c r="AD1225" s="71"/>
      <c r="AE1225" s="71"/>
      <c r="AF1225" s="71"/>
      <c r="AG1225" s="71"/>
      <c r="AH1225" s="71" t="s">
        <v>397</v>
      </c>
      <c r="AI1225" s="71" t="s">
        <v>397</v>
      </c>
      <c r="AJ1225" s="71"/>
      <c r="AK1225" s="71"/>
      <c r="AL1225" s="71"/>
      <c r="AM1225" s="71"/>
      <c r="AN1225" s="71" t="s">
        <v>397</v>
      </c>
      <c r="AO1225" s="71" t="s">
        <v>397</v>
      </c>
      <c r="AP1225" s="71"/>
      <c r="AQ1225" s="71" t="s">
        <v>397</v>
      </c>
      <c r="AR1225" s="71" t="s">
        <v>397</v>
      </c>
      <c r="AS1225" s="71"/>
      <c r="AT1225" s="71" t="s">
        <v>397</v>
      </c>
      <c r="AU1225" s="71"/>
      <c r="AV1225" s="71" t="s">
        <v>397</v>
      </c>
      <c r="AW1225" s="71" t="s">
        <v>397</v>
      </c>
      <c r="AX1225" s="71"/>
      <c r="AY1225" s="71"/>
      <c r="AZ1225" s="72"/>
      <c r="BA1225" s="71"/>
      <c r="BB1225" s="71"/>
      <c r="BC1225" s="71"/>
      <c r="BD1225" s="71"/>
      <c r="BE1225" s="71"/>
      <c r="BF1225" s="71"/>
      <c r="BG1225" s="71"/>
      <c r="BH1225" s="71"/>
      <c r="BI1225" s="71"/>
      <c r="BJ1225" s="71"/>
      <c r="BK1225" s="71"/>
      <c r="BL1225" s="81"/>
      <c r="BM1225" s="81"/>
      <c r="BN1225" s="81"/>
      <c r="BO1225" s="71"/>
      <c r="BP1225" s="71"/>
      <c r="BQ1225" s="71"/>
      <c r="BR1225" s="71"/>
      <c r="BS1225" s="71"/>
      <c r="BT1225" s="71"/>
      <c r="BU1225" s="72"/>
      <c r="BV1225" s="71"/>
      <c r="BW1225" s="72"/>
      <c r="BX1225" s="79">
        <v>0</v>
      </c>
      <c r="BY1225" s="81">
        <v>0</v>
      </c>
      <c r="BZ1225" s="71"/>
      <c r="CA1225" s="81">
        <v>0</v>
      </c>
      <c r="CB1225" s="71"/>
      <c r="CC1225" s="71"/>
      <c r="CD1225" s="72"/>
      <c r="CE1225" s="71"/>
      <c r="CF1225" s="71"/>
      <c r="CG1225" s="81">
        <v>0</v>
      </c>
      <c r="CH1225" s="71"/>
      <c r="CI1225" s="81">
        <v>0</v>
      </c>
      <c r="CJ1225" s="71"/>
      <c r="CK1225" s="71"/>
      <c r="CL1225" s="71"/>
      <c r="CM1225" s="71"/>
      <c r="CN1225" s="71"/>
      <c r="CO1225" s="71"/>
      <c r="CP1225" s="71"/>
      <c r="CQ1225" s="71"/>
      <c r="CR1225" s="71"/>
      <c r="CS1225" s="71"/>
      <c r="CT1225" s="71"/>
      <c r="CU1225" s="72"/>
      <c r="CV1225" s="71"/>
      <c r="CW1225" s="71"/>
      <c r="CX1225" s="71"/>
      <c r="CY1225" s="71"/>
      <c r="CZ1225" s="71"/>
      <c r="DA1225" s="71"/>
      <c r="DB1225" s="71"/>
    </row>
    <row r="1226" spans="1:106">
      <c r="A1226" s="71" t="s">
        <v>18546</v>
      </c>
      <c r="B1226" s="71" t="s">
        <v>18547</v>
      </c>
      <c r="C1226" s="71" t="s">
        <v>397</v>
      </c>
      <c r="D1226" s="71" t="s">
        <v>450</v>
      </c>
      <c r="E1226" s="71" t="s">
        <v>21064</v>
      </c>
      <c r="F1226" s="71" t="s">
        <v>450</v>
      </c>
      <c r="G1226" s="71" t="s">
        <v>21642</v>
      </c>
      <c r="H1226" s="71" t="s">
        <v>21643</v>
      </c>
      <c r="I1226" s="71" t="s">
        <v>21065</v>
      </c>
      <c r="J1226" s="79">
        <v>1853.68</v>
      </c>
      <c r="K1226" s="71" t="s">
        <v>26165</v>
      </c>
      <c r="L1226" s="71" t="s">
        <v>26166</v>
      </c>
      <c r="M1226" s="72"/>
      <c r="N1226" s="71"/>
      <c r="O1226" s="71" t="s">
        <v>26167</v>
      </c>
      <c r="P1226" s="71" t="s">
        <v>26168</v>
      </c>
      <c r="Q1226" s="79">
        <v>2499</v>
      </c>
      <c r="R1226" s="71"/>
      <c r="S1226" s="71"/>
      <c r="T1226" s="71"/>
      <c r="U1226" s="71"/>
      <c r="V1226" s="71"/>
      <c r="W1226" s="80"/>
      <c r="X1226" s="71"/>
      <c r="Y1226" s="71" t="s">
        <v>26166</v>
      </c>
      <c r="Z1226" s="71"/>
      <c r="AA1226" s="71" t="s">
        <v>397</v>
      </c>
      <c r="AB1226" s="71" t="s">
        <v>397</v>
      </c>
      <c r="AC1226" s="71" t="s">
        <v>21133</v>
      </c>
      <c r="AD1226" s="71" t="s">
        <v>29703</v>
      </c>
      <c r="AE1226" s="71"/>
      <c r="AF1226" s="71"/>
      <c r="AG1226" s="71"/>
      <c r="AH1226" s="71" t="s">
        <v>397</v>
      </c>
      <c r="AI1226" s="71" t="s">
        <v>397</v>
      </c>
      <c r="AJ1226" s="71"/>
      <c r="AK1226" s="71"/>
      <c r="AL1226" s="71"/>
      <c r="AM1226" s="71"/>
      <c r="AN1226" s="71" t="s">
        <v>397</v>
      </c>
      <c r="AO1226" s="71" t="s">
        <v>397</v>
      </c>
      <c r="AP1226" s="71"/>
      <c r="AQ1226" s="71" t="s">
        <v>397</v>
      </c>
      <c r="AR1226" s="71" t="s">
        <v>397</v>
      </c>
      <c r="AS1226" s="71"/>
      <c r="AT1226" s="71" t="s">
        <v>397</v>
      </c>
      <c r="AU1226" s="71"/>
      <c r="AV1226" s="71" t="s">
        <v>21115</v>
      </c>
      <c r="AW1226" s="71" t="s">
        <v>397</v>
      </c>
      <c r="AX1226" s="71" t="s">
        <v>20973</v>
      </c>
      <c r="AY1226" s="71" t="s">
        <v>21578</v>
      </c>
      <c r="AZ1226" s="72">
        <v>45547.4081365741</v>
      </c>
      <c r="BA1226" s="71"/>
      <c r="BB1226" s="71"/>
      <c r="BC1226" s="71"/>
      <c r="BD1226" s="71"/>
      <c r="BE1226" s="71"/>
      <c r="BF1226" s="71"/>
      <c r="BG1226" s="71"/>
      <c r="BH1226" s="71"/>
      <c r="BI1226" s="71"/>
      <c r="BJ1226" s="71"/>
      <c r="BK1226" s="71"/>
      <c r="BL1226" s="81"/>
      <c r="BM1226" s="81"/>
      <c r="BN1226" s="81"/>
      <c r="BO1226" s="71"/>
      <c r="BP1226" s="71"/>
      <c r="BQ1226" s="71"/>
      <c r="BR1226" s="71"/>
      <c r="BS1226" s="71"/>
      <c r="BT1226" s="71"/>
      <c r="BU1226" s="72"/>
      <c r="BV1226" s="71"/>
      <c r="BW1226" s="72"/>
      <c r="BX1226" s="79">
        <v>0</v>
      </c>
      <c r="BY1226" s="81">
        <v>0</v>
      </c>
      <c r="BZ1226" s="71"/>
      <c r="CA1226" s="81">
        <v>0</v>
      </c>
      <c r="CB1226" s="71"/>
      <c r="CC1226" s="71"/>
      <c r="CD1226" s="72"/>
      <c r="CE1226" s="71"/>
      <c r="CF1226" s="71"/>
      <c r="CG1226" s="81">
        <v>0</v>
      </c>
      <c r="CH1226" s="71"/>
      <c r="CI1226" s="81">
        <v>0</v>
      </c>
      <c r="CJ1226" s="71"/>
      <c r="CK1226" s="71"/>
      <c r="CL1226" s="71"/>
      <c r="CM1226" s="71"/>
      <c r="CN1226" s="71"/>
      <c r="CO1226" s="71"/>
      <c r="CP1226" s="71"/>
      <c r="CQ1226" s="71"/>
      <c r="CR1226" s="71"/>
      <c r="CS1226" s="71"/>
      <c r="CT1226" s="71"/>
      <c r="CU1226" s="72"/>
      <c r="CV1226" s="71"/>
      <c r="CW1226" s="71"/>
      <c r="CX1226" s="71"/>
      <c r="CY1226" s="71"/>
      <c r="CZ1226" s="71"/>
      <c r="DA1226" s="71"/>
      <c r="DB1226" s="71"/>
    </row>
    <row r="1227" spans="1:106">
      <c r="A1227" s="71" t="s">
        <v>18615</v>
      </c>
      <c r="B1227" s="71" t="s">
        <v>18616</v>
      </c>
      <c r="C1227" s="71" t="s">
        <v>397</v>
      </c>
      <c r="D1227" s="71" t="s">
        <v>450</v>
      </c>
      <c r="E1227" s="71" t="s">
        <v>21064</v>
      </c>
      <c r="F1227" s="71" t="s">
        <v>450</v>
      </c>
      <c r="G1227" s="71" t="s">
        <v>25601</v>
      </c>
      <c r="H1227" s="71" t="s">
        <v>21643</v>
      </c>
      <c r="I1227" s="71" t="s">
        <v>21065</v>
      </c>
      <c r="J1227" s="79">
        <v>0</v>
      </c>
      <c r="K1227" s="71" t="s">
        <v>26170</v>
      </c>
      <c r="L1227" s="71" t="s">
        <v>26171</v>
      </c>
      <c r="M1227" s="72"/>
      <c r="N1227" s="71"/>
      <c r="O1227" s="71" t="s">
        <v>26172</v>
      </c>
      <c r="P1227" s="71"/>
      <c r="Q1227" s="79">
        <v>2499</v>
      </c>
      <c r="R1227" s="71"/>
      <c r="S1227" s="71"/>
      <c r="T1227" s="71"/>
      <c r="U1227" s="71"/>
      <c r="V1227" s="71"/>
      <c r="W1227" s="80"/>
      <c r="X1227" s="71" t="s">
        <v>26173</v>
      </c>
      <c r="Y1227" s="71" t="s">
        <v>26171</v>
      </c>
      <c r="Z1227" s="71"/>
      <c r="AA1227" s="71" t="s">
        <v>397</v>
      </c>
      <c r="AB1227" s="71" t="s">
        <v>397</v>
      </c>
      <c r="AC1227" s="71" t="s">
        <v>21133</v>
      </c>
      <c r="AD1227" s="71" t="s">
        <v>29704</v>
      </c>
      <c r="AE1227" s="71"/>
      <c r="AF1227" s="71"/>
      <c r="AG1227" s="71"/>
      <c r="AH1227" s="71" t="s">
        <v>397</v>
      </c>
      <c r="AI1227" s="71" t="s">
        <v>397</v>
      </c>
      <c r="AJ1227" s="71"/>
      <c r="AK1227" s="71"/>
      <c r="AL1227" s="71"/>
      <c r="AM1227" s="71"/>
      <c r="AN1227" s="71" t="s">
        <v>397</v>
      </c>
      <c r="AO1227" s="71" t="s">
        <v>397</v>
      </c>
      <c r="AP1227" s="71"/>
      <c r="AQ1227" s="71" t="s">
        <v>397</v>
      </c>
      <c r="AR1227" s="71" t="s">
        <v>397</v>
      </c>
      <c r="AS1227" s="71"/>
      <c r="AT1227" s="71" t="s">
        <v>397</v>
      </c>
      <c r="AU1227" s="71"/>
      <c r="AV1227" s="71" t="s">
        <v>21115</v>
      </c>
      <c r="AW1227" s="71" t="s">
        <v>397</v>
      </c>
      <c r="AX1227" s="71" t="s">
        <v>20973</v>
      </c>
      <c r="AY1227" s="71" t="s">
        <v>21523</v>
      </c>
      <c r="AZ1227" s="72">
        <v>45548.523101851897</v>
      </c>
      <c r="BA1227" s="71"/>
      <c r="BB1227" s="71"/>
      <c r="BC1227" s="71"/>
      <c r="BD1227" s="71"/>
      <c r="BE1227" s="71"/>
      <c r="BF1227" s="71"/>
      <c r="BG1227" s="71"/>
      <c r="BH1227" s="71"/>
      <c r="BI1227" s="71"/>
      <c r="BJ1227" s="71"/>
      <c r="BK1227" s="71"/>
      <c r="BL1227" s="81"/>
      <c r="BM1227" s="81"/>
      <c r="BN1227" s="81"/>
      <c r="BO1227" s="71"/>
      <c r="BP1227" s="71"/>
      <c r="BQ1227" s="71"/>
      <c r="BR1227" s="71"/>
      <c r="BS1227" s="71"/>
      <c r="BT1227" s="71"/>
      <c r="BU1227" s="72"/>
      <c r="BV1227" s="71"/>
      <c r="BW1227" s="72"/>
      <c r="BX1227" s="79">
        <v>0</v>
      </c>
      <c r="BY1227" s="81">
        <v>0</v>
      </c>
      <c r="BZ1227" s="71"/>
      <c r="CA1227" s="81">
        <v>0</v>
      </c>
      <c r="CB1227" s="71"/>
      <c r="CC1227" s="71"/>
      <c r="CD1227" s="72"/>
      <c r="CE1227" s="71"/>
      <c r="CF1227" s="71"/>
      <c r="CG1227" s="81">
        <v>0</v>
      </c>
      <c r="CH1227" s="71"/>
      <c r="CI1227" s="81">
        <v>0</v>
      </c>
      <c r="CJ1227" s="71"/>
      <c r="CK1227" s="71"/>
      <c r="CL1227" s="71"/>
      <c r="CM1227" s="71"/>
      <c r="CN1227" s="71"/>
      <c r="CO1227" s="71"/>
      <c r="CP1227" s="71"/>
      <c r="CQ1227" s="71"/>
      <c r="CR1227" s="71"/>
      <c r="CS1227" s="71"/>
      <c r="CT1227" s="71"/>
      <c r="CU1227" s="72"/>
      <c r="CV1227" s="71"/>
      <c r="CW1227" s="71"/>
      <c r="CX1227" s="71"/>
      <c r="CY1227" s="71"/>
      <c r="CZ1227" s="71"/>
      <c r="DA1227" s="71"/>
      <c r="DB1227" s="71"/>
    </row>
    <row r="1228" spans="1:106">
      <c r="A1228" s="71" t="s">
        <v>18618</v>
      </c>
      <c r="B1228" s="71" t="s">
        <v>18619</v>
      </c>
      <c r="C1228" s="71" t="s">
        <v>397</v>
      </c>
      <c r="D1228" s="71" t="s">
        <v>2019</v>
      </c>
      <c r="E1228" s="71" t="s">
        <v>21079</v>
      </c>
      <c r="F1228" s="71" t="s">
        <v>2019</v>
      </c>
      <c r="G1228" s="71" t="s">
        <v>21663</v>
      </c>
      <c r="H1228" s="71" t="s">
        <v>26175</v>
      </c>
      <c r="I1228" s="71" t="s">
        <v>21065</v>
      </c>
      <c r="J1228" s="79">
        <v>168014.73</v>
      </c>
      <c r="K1228" s="71" t="s">
        <v>26176</v>
      </c>
      <c r="L1228" s="71" t="s">
        <v>26177</v>
      </c>
      <c r="M1228" s="72">
        <v>45765.385937500003</v>
      </c>
      <c r="N1228" s="71" t="s">
        <v>390</v>
      </c>
      <c r="O1228" s="71" t="s">
        <v>26178</v>
      </c>
      <c r="P1228" s="71"/>
      <c r="Q1228" s="79">
        <v>999999999</v>
      </c>
      <c r="R1228" s="71"/>
      <c r="S1228" s="71"/>
      <c r="T1228" s="71"/>
      <c r="U1228" s="71"/>
      <c r="V1228" s="71"/>
      <c r="W1228" s="80"/>
      <c r="X1228" s="71" t="s">
        <v>26179</v>
      </c>
      <c r="Y1228" s="71" t="s">
        <v>26177</v>
      </c>
      <c r="Z1228" s="71"/>
      <c r="AA1228" s="71" t="s">
        <v>397</v>
      </c>
      <c r="AB1228" s="71" t="s">
        <v>397</v>
      </c>
      <c r="AC1228" s="71" t="s">
        <v>21133</v>
      </c>
      <c r="AD1228" s="71" t="s">
        <v>26180</v>
      </c>
      <c r="AE1228" s="71"/>
      <c r="AF1228" s="71"/>
      <c r="AG1228" s="71"/>
      <c r="AH1228" s="71" t="s">
        <v>397</v>
      </c>
      <c r="AI1228" s="71" t="s">
        <v>397</v>
      </c>
      <c r="AJ1228" s="71"/>
      <c r="AK1228" s="71"/>
      <c r="AL1228" s="71"/>
      <c r="AM1228" s="71"/>
      <c r="AN1228" s="71" t="s">
        <v>397</v>
      </c>
      <c r="AO1228" s="71" t="s">
        <v>397</v>
      </c>
      <c r="AP1228" s="71"/>
      <c r="AQ1228" s="71" t="s">
        <v>397</v>
      </c>
      <c r="AR1228" s="71" t="s">
        <v>397</v>
      </c>
      <c r="AS1228" s="71"/>
      <c r="AT1228" s="71" t="s">
        <v>397</v>
      </c>
      <c r="AU1228" s="71"/>
      <c r="AV1228" s="71" t="s">
        <v>21115</v>
      </c>
      <c r="AW1228" s="71" t="s">
        <v>397</v>
      </c>
      <c r="AX1228" s="71" t="s">
        <v>20973</v>
      </c>
      <c r="AY1228" s="71" t="s">
        <v>21578</v>
      </c>
      <c r="AZ1228" s="72">
        <v>45404.242129629602</v>
      </c>
      <c r="BA1228" s="71"/>
      <c r="BB1228" s="71"/>
      <c r="BC1228" s="71"/>
      <c r="BD1228" s="71"/>
      <c r="BE1228" s="71"/>
      <c r="BF1228" s="71"/>
      <c r="BG1228" s="71"/>
      <c r="BH1228" s="71"/>
      <c r="BI1228" s="71"/>
      <c r="BJ1228" s="71"/>
      <c r="BK1228" s="71"/>
      <c r="BL1228" s="81"/>
      <c r="BM1228" s="81"/>
      <c r="BN1228" s="81"/>
      <c r="BO1228" s="71"/>
      <c r="BP1228" s="71"/>
      <c r="BQ1228" s="71"/>
      <c r="BR1228" s="71" t="s">
        <v>29043</v>
      </c>
      <c r="BS1228" s="71" t="s">
        <v>22020</v>
      </c>
      <c r="BT1228" s="71" t="s">
        <v>21068</v>
      </c>
      <c r="BU1228" s="72">
        <v>45111.354467592602</v>
      </c>
      <c r="BV1228" s="71" t="s">
        <v>21068</v>
      </c>
      <c r="BW1228" s="72">
        <v>45111.354467592602</v>
      </c>
      <c r="BX1228" s="79">
        <v>5329.83</v>
      </c>
      <c r="BY1228" s="81">
        <v>0</v>
      </c>
      <c r="BZ1228" s="71"/>
      <c r="CA1228" s="81">
        <v>0</v>
      </c>
      <c r="CB1228" s="71"/>
      <c r="CC1228" s="71"/>
      <c r="CD1228" s="72"/>
      <c r="CE1228" s="71"/>
      <c r="CF1228" s="71"/>
      <c r="CG1228" s="81">
        <v>0</v>
      </c>
      <c r="CH1228" s="71"/>
      <c r="CI1228" s="81">
        <v>0</v>
      </c>
      <c r="CJ1228" s="71"/>
      <c r="CK1228" s="71"/>
      <c r="CL1228" s="71" t="s">
        <v>22021</v>
      </c>
      <c r="CM1228" s="71"/>
      <c r="CN1228" s="71"/>
      <c r="CO1228" s="71"/>
      <c r="CP1228" s="71" t="s">
        <v>22022</v>
      </c>
      <c r="CQ1228" s="71"/>
      <c r="CR1228" s="71"/>
      <c r="CS1228" s="71"/>
      <c r="CT1228" s="71"/>
      <c r="CU1228" s="72"/>
      <c r="CV1228" s="71"/>
      <c r="CW1228" s="71"/>
      <c r="CX1228" s="71" t="s">
        <v>21120</v>
      </c>
      <c r="CY1228" s="71"/>
      <c r="CZ1228" s="71" t="s">
        <v>22023</v>
      </c>
      <c r="DA1228" s="71"/>
      <c r="DB1228" s="71" t="s">
        <v>29043</v>
      </c>
    </row>
    <row r="1229" spans="1:106">
      <c r="A1229" s="71" t="s">
        <v>18609</v>
      </c>
      <c r="B1229" s="71" t="s">
        <v>29705</v>
      </c>
      <c r="C1229" s="71" t="s">
        <v>397</v>
      </c>
      <c r="D1229" s="71" t="s">
        <v>450</v>
      </c>
      <c r="E1229" s="71" t="s">
        <v>21836</v>
      </c>
      <c r="F1229" s="71" t="s">
        <v>450</v>
      </c>
      <c r="G1229" s="71" t="s">
        <v>21107</v>
      </c>
      <c r="H1229" s="71" t="s">
        <v>21187</v>
      </c>
      <c r="I1229" s="71" t="s">
        <v>21065</v>
      </c>
      <c r="J1229" s="79">
        <v>0</v>
      </c>
      <c r="K1229" s="71" t="s">
        <v>18610</v>
      </c>
      <c r="L1229" s="71" t="s">
        <v>26181</v>
      </c>
      <c r="M1229" s="72">
        <v>45921.833333333299</v>
      </c>
      <c r="N1229" s="71" t="s">
        <v>390</v>
      </c>
      <c r="O1229" s="71" t="s">
        <v>26182</v>
      </c>
      <c r="P1229" s="71"/>
      <c r="Q1229" s="79">
        <v>999999999</v>
      </c>
      <c r="R1229" s="71" t="s">
        <v>26184</v>
      </c>
      <c r="S1229" s="71"/>
      <c r="T1229" s="71" t="s">
        <v>26183</v>
      </c>
      <c r="U1229" s="71" t="s">
        <v>21868</v>
      </c>
      <c r="V1229" s="71" t="s">
        <v>21868</v>
      </c>
      <c r="W1229" s="80"/>
      <c r="X1229" s="71" t="s">
        <v>26185</v>
      </c>
      <c r="Y1229" s="71" t="s">
        <v>26181</v>
      </c>
      <c r="Z1229" s="71"/>
      <c r="AA1229" s="71" t="s">
        <v>397</v>
      </c>
      <c r="AB1229" s="71" t="s">
        <v>397</v>
      </c>
      <c r="AC1229" s="71" t="s">
        <v>21133</v>
      </c>
      <c r="AD1229" s="71" t="s">
        <v>29706</v>
      </c>
      <c r="AE1229" s="71"/>
      <c r="AF1229" s="71"/>
      <c r="AG1229" s="71"/>
      <c r="AH1229" s="71" t="s">
        <v>397</v>
      </c>
      <c r="AI1229" s="71" t="s">
        <v>397</v>
      </c>
      <c r="AJ1229" s="71"/>
      <c r="AK1229" s="71"/>
      <c r="AL1229" s="71"/>
      <c r="AM1229" s="71"/>
      <c r="AN1229" s="71" t="s">
        <v>397</v>
      </c>
      <c r="AO1229" s="71" t="s">
        <v>397</v>
      </c>
      <c r="AP1229" s="71"/>
      <c r="AQ1229" s="71" t="s">
        <v>397</v>
      </c>
      <c r="AR1229" s="71" t="s">
        <v>397</v>
      </c>
      <c r="AS1229" s="71"/>
      <c r="AT1229" s="71" t="s">
        <v>397</v>
      </c>
      <c r="AU1229" s="71"/>
      <c r="AV1229" s="71" t="s">
        <v>21115</v>
      </c>
      <c r="AW1229" s="71" t="s">
        <v>397</v>
      </c>
      <c r="AX1229" s="71" t="s">
        <v>20973</v>
      </c>
      <c r="AY1229" s="71" t="s">
        <v>21523</v>
      </c>
      <c r="AZ1229" s="72">
        <v>45548.558587963002</v>
      </c>
      <c r="BA1229" s="71"/>
      <c r="BB1229" s="71"/>
      <c r="BC1229" s="71"/>
      <c r="BD1229" s="71"/>
      <c r="BE1229" s="71"/>
      <c r="BF1229" s="71"/>
      <c r="BG1229" s="71" t="s">
        <v>21069</v>
      </c>
      <c r="BH1229" s="71" t="s">
        <v>20990</v>
      </c>
      <c r="BI1229" s="71" t="s">
        <v>20978</v>
      </c>
      <c r="BJ1229" s="71" t="s">
        <v>20976</v>
      </c>
      <c r="BK1229" s="71" t="s">
        <v>21070</v>
      </c>
      <c r="BL1229" s="81">
        <v>1</v>
      </c>
      <c r="BM1229" s="81">
        <v>1</v>
      </c>
      <c r="BN1229" s="81">
        <v>0</v>
      </c>
      <c r="BO1229" s="71" t="s">
        <v>21071</v>
      </c>
      <c r="BP1229" s="71" t="s">
        <v>21071</v>
      </c>
      <c r="BQ1229" s="71"/>
      <c r="BR1229" s="71"/>
      <c r="BS1229" s="71"/>
      <c r="BT1229" s="71"/>
      <c r="BU1229" s="72"/>
      <c r="BV1229" s="71"/>
      <c r="BW1229" s="72"/>
      <c r="BX1229" s="79">
        <v>0</v>
      </c>
      <c r="BY1229" s="81">
        <v>0</v>
      </c>
      <c r="BZ1229" s="71"/>
      <c r="CA1229" s="81">
        <v>0</v>
      </c>
      <c r="CB1229" s="71"/>
      <c r="CC1229" s="71"/>
      <c r="CD1229" s="72"/>
      <c r="CE1229" s="71"/>
      <c r="CF1229" s="71"/>
      <c r="CG1229" s="81">
        <v>0</v>
      </c>
      <c r="CH1229" s="71"/>
      <c r="CI1229" s="81">
        <v>0</v>
      </c>
      <c r="CJ1229" s="71"/>
      <c r="CK1229" s="71"/>
      <c r="CL1229" s="71"/>
      <c r="CM1229" s="71"/>
      <c r="CN1229" s="71"/>
      <c r="CO1229" s="71"/>
      <c r="CP1229" s="71"/>
      <c r="CQ1229" s="71"/>
      <c r="CR1229" s="71"/>
      <c r="CS1229" s="71"/>
      <c r="CT1229" s="71"/>
      <c r="CU1229" s="72"/>
      <c r="CV1229" s="71"/>
      <c r="CW1229" s="71"/>
      <c r="CX1229" s="71"/>
      <c r="CY1229" s="71"/>
      <c r="CZ1229" s="71"/>
      <c r="DA1229" s="71"/>
      <c r="DB1229" s="71"/>
    </row>
    <row r="1230" spans="1:106">
      <c r="A1230" s="71" t="s">
        <v>18622</v>
      </c>
      <c r="B1230" s="71" t="s">
        <v>26187</v>
      </c>
      <c r="C1230" s="71" t="s">
        <v>397</v>
      </c>
      <c r="D1230" s="71" t="s">
        <v>427</v>
      </c>
      <c r="E1230" s="71" t="s">
        <v>21079</v>
      </c>
      <c r="F1230" s="71" t="s">
        <v>427</v>
      </c>
      <c r="G1230" s="71"/>
      <c r="H1230" s="71"/>
      <c r="I1230" s="71" t="s">
        <v>21065</v>
      </c>
      <c r="J1230" s="79">
        <v>69622.73</v>
      </c>
      <c r="K1230" s="71" t="s">
        <v>26188</v>
      </c>
      <c r="L1230" s="71" t="s">
        <v>26189</v>
      </c>
      <c r="M1230" s="72"/>
      <c r="N1230" s="71"/>
      <c r="O1230" s="71" t="s">
        <v>26190</v>
      </c>
      <c r="P1230" s="71"/>
      <c r="Q1230" s="79">
        <v>0</v>
      </c>
      <c r="R1230" s="71" t="s">
        <v>26191</v>
      </c>
      <c r="S1230" s="71"/>
      <c r="T1230" s="71"/>
      <c r="U1230" s="71" t="s">
        <v>21068</v>
      </c>
      <c r="V1230" s="71" t="s">
        <v>21068</v>
      </c>
      <c r="W1230" s="80"/>
      <c r="X1230" s="71"/>
      <c r="Y1230" s="71" t="s">
        <v>26189</v>
      </c>
      <c r="Z1230" s="71"/>
      <c r="AA1230" s="71" t="s">
        <v>397</v>
      </c>
      <c r="AB1230" s="71" t="s">
        <v>397</v>
      </c>
      <c r="AC1230" s="71" t="s">
        <v>21133</v>
      </c>
      <c r="AD1230" s="71" t="s">
        <v>26192</v>
      </c>
      <c r="AE1230" s="71"/>
      <c r="AF1230" s="71"/>
      <c r="AG1230" s="71"/>
      <c r="AH1230" s="71" t="s">
        <v>397</v>
      </c>
      <c r="AI1230" s="71" t="s">
        <v>397</v>
      </c>
      <c r="AJ1230" s="71"/>
      <c r="AK1230" s="71"/>
      <c r="AL1230" s="71"/>
      <c r="AM1230" s="71"/>
      <c r="AN1230" s="71" t="s">
        <v>397</v>
      </c>
      <c r="AO1230" s="71" t="s">
        <v>397</v>
      </c>
      <c r="AP1230" s="71"/>
      <c r="AQ1230" s="71" t="s">
        <v>397</v>
      </c>
      <c r="AR1230" s="71" t="s">
        <v>397</v>
      </c>
      <c r="AS1230" s="71"/>
      <c r="AT1230" s="71" t="s">
        <v>397</v>
      </c>
      <c r="AU1230" s="71"/>
      <c r="AV1230" s="71" t="s">
        <v>21115</v>
      </c>
      <c r="AW1230" s="71" t="s">
        <v>397</v>
      </c>
      <c r="AX1230" s="71" t="s">
        <v>20973</v>
      </c>
      <c r="AY1230" s="71" t="s">
        <v>21346</v>
      </c>
      <c r="AZ1230" s="72">
        <v>45029.488171296303</v>
      </c>
      <c r="BA1230" s="71"/>
      <c r="BB1230" s="71"/>
      <c r="BC1230" s="71"/>
      <c r="BD1230" s="71"/>
      <c r="BE1230" s="71"/>
      <c r="BF1230" s="71"/>
      <c r="BG1230" s="71" t="s">
        <v>21069</v>
      </c>
      <c r="BH1230" s="71" t="s">
        <v>20990</v>
      </c>
      <c r="BI1230" s="71" t="s">
        <v>20978</v>
      </c>
      <c r="BJ1230" s="71" t="s">
        <v>20976</v>
      </c>
      <c r="BK1230" s="71" t="s">
        <v>21070</v>
      </c>
      <c r="BL1230" s="81">
        <v>1</v>
      </c>
      <c r="BM1230" s="81">
        <v>1</v>
      </c>
      <c r="BN1230" s="81">
        <v>0</v>
      </c>
      <c r="BO1230" s="71" t="s">
        <v>21071</v>
      </c>
      <c r="BP1230" s="71" t="s">
        <v>21071</v>
      </c>
      <c r="BQ1230" s="71"/>
      <c r="BR1230" s="71"/>
      <c r="BS1230" s="71"/>
      <c r="BT1230" s="71"/>
      <c r="BU1230" s="72"/>
      <c r="BV1230" s="71"/>
      <c r="BW1230" s="72"/>
      <c r="BX1230" s="79">
        <v>0</v>
      </c>
      <c r="BY1230" s="81">
        <v>0</v>
      </c>
      <c r="BZ1230" s="71"/>
      <c r="CA1230" s="81">
        <v>0</v>
      </c>
      <c r="CB1230" s="71"/>
      <c r="CC1230" s="71"/>
      <c r="CD1230" s="72"/>
      <c r="CE1230" s="71"/>
      <c r="CF1230" s="71"/>
      <c r="CG1230" s="81">
        <v>0</v>
      </c>
      <c r="CH1230" s="71"/>
      <c r="CI1230" s="81">
        <v>0</v>
      </c>
      <c r="CJ1230" s="71"/>
      <c r="CK1230" s="71"/>
      <c r="CL1230" s="71"/>
      <c r="CM1230" s="71"/>
      <c r="CN1230" s="71"/>
      <c r="CO1230" s="71"/>
      <c r="CP1230" s="71"/>
      <c r="CQ1230" s="71"/>
      <c r="CR1230" s="71"/>
      <c r="CS1230" s="71"/>
      <c r="CT1230" s="71"/>
      <c r="CU1230" s="72"/>
      <c r="CV1230" s="71"/>
      <c r="CW1230" s="71"/>
      <c r="CX1230" s="71"/>
      <c r="CY1230" s="71"/>
      <c r="CZ1230" s="71"/>
      <c r="DA1230" s="71"/>
      <c r="DB1230" s="71"/>
    </row>
    <row r="1231" spans="1:106">
      <c r="A1231" s="71" t="s">
        <v>18694</v>
      </c>
      <c r="B1231" s="71" t="s">
        <v>18695</v>
      </c>
      <c r="C1231" s="71" t="s">
        <v>21106</v>
      </c>
      <c r="D1231" s="71" t="s">
        <v>427</v>
      </c>
      <c r="E1231" s="71" t="s">
        <v>21079</v>
      </c>
      <c r="F1231" s="71" t="s">
        <v>427</v>
      </c>
      <c r="G1231" s="71"/>
      <c r="H1231" s="71"/>
      <c r="I1231" s="71" t="s">
        <v>21065</v>
      </c>
      <c r="J1231" s="79">
        <v>10754.93</v>
      </c>
      <c r="K1231" s="71" t="s">
        <v>26193</v>
      </c>
      <c r="L1231" s="71" t="s">
        <v>26194</v>
      </c>
      <c r="M1231" s="72"/>
      <c r="N1231" s="71"/>
      <c r="O1231" s="71" t="s">
        <v>26195</v>
      </c>
      <c r="P1231" s="71"/>
      <c r="Q1231" s="79">
        <v>0</v>
      </c>
      <c r="R1231" s="71" t="s">
        <v>26196</v>
      </c>
      <c r="S1231" s="71"/>
      <c r="T1231" s="71"/>
      <c r="U1231" s="71" t="s">
        <v>21068</v>
      </c>
      <c r="V1231" s="71" t="s">
        <v>21068</v>
      </c>
      <c r="W1231" s="80"/>
      <c r="X1231" s="71"/>
      <c r="Y1231" s="71" t="s">
        <v>26194</v>
      </c>
      <c r="Z1231" s="71"/>
      <c r="AA1231" s="71" t="s">
        <v>397</v>
      </c>
      <c r="AB1231" s="71" t="s">
        <v>397</v>
      </c>
      <c r="AC1231" s="71" t="s">
        <v>21133</v>
      </c>
      <c r="AD1231" s="71" t="s">
        <v>29707</v>
      </c>
      <c r="AE1231" s="71"/>
      <c r="AF1231" s="71"/>
      <c r="AG1231" s="71"/>
      <c r="AH1231" s="71" t="s">
        <v>397</v>
      </c>
      <c r="AI1231" s="71" t="s">
        <v>397</v>
      </c>
      <c r="AJ1231" s="71"/>
      <c r="AK1231" s="71"/>
      <c r="AL1231" s="71"/>
      <c r="AM1231" s="71"/>
      <c r="AN1231" s="71" t="s">
        <v>397</v>
      </c>
      <c r="AO1231" s="71" t="s">
        <v>397</v>
      </c>
      <c r="AP1231" s="71"/>
      <c r="AQ1231" s="71" t="s">
        <v>397</v>
      </c>
      <c r="AR1231" s="71" t="s">
        <v>397</v>
      </c>
      <c r="AS1231" s="71"/>
      <c r="AT1231" s="71" t="s">
        <v>397</v>
      </c>
      <c r="AU1231" s="71"/>
      <c r="AV1231" s="71" t="s">
        <v>21115</v>
      </c>
      <c r="AW1231" s="71" t="s">
        <v>397</v>
      </c>
      <c r="AX1231" s="71" t="s">
        <v>20973</v>
      </c>
      <c r="AY1231" s="71" t="s">
        <v>21557</v>
      </c>
      <c r="AZ1231" s="72">
        <v>45565.237488425897</v>
      </c>
      <c r="BA1231" s="71"/>
      <c r="BB1231" s="71"/>
      <c r="BC1231" s="71"/>
      <c r="BD1231" s="71"/>
      <c r="BE1231" s="71"/>
      <c r="BF1231" s="71"/>
      <c r="BG1231" s="71" t="s">
        <v>21069</v>
      </c>
      <c r="BH1231" s="71" t="s">
        <v>20990</v>
      </c>
      <c r="BI1231" s="71" t="s">
        <v>20978</v>
      </c>
      <c r="BJ1231" s="71" t="s">
        <v>20976</v>
      </c>
      <c r="BK1231" s="71" t="s">
        <v>21070</v>
      </c>
      <c r="BL1231" s="81">
        <v>1</v>
      </c>
      <c r="BM1231" s="81">
        <v>1</v>
      </c>
      <c r="BN1231" s="81">
        <v>0</v>
      </c>
      <c r="BO1231" s="71" t="s">
        <v>21071</v>
      </c>
      <c r="BP1231" s="71" t="s">
        <v>21071</v>
      </c>
      <c r="BQ1231" s="71"/>
      <c r="BR1231" s="71"/>
      <c r="BS1231" s="71"/>
      <c r="BT1231" s="71"/>
      <c r="BU1231" s="72"/>
      <c r="BV1231" s="71"/>
      <c r="BW1231" s="72"/>
      <c r="BX1231" s="79">
        <v>0</v>
      </c>
      <c r="BY1231" s="81">
        <v>0</v>
      </c>
      <c r="BZ1231" s="71"/>
      <c r="CA1231" s="81">
        <v>0</v>
      </c>
      <c r="CB1231" s="71"/>
      <c r="CC1231" s="71"/>
      <c r="CD1231" s="72"/>
      <c r="CE1231" s="71"/>
      <c r="CF1231" s="71"/>
      <c r="CG1231" s="81">
        <v>0</v>
      </c>
      <c r="CH1231" s="71"/>
      <c r="CI1231" s="81">
        <v>0</v>
      </c>
      <c r="CJ1231" s="71"/>
      <c r="CK1231" s="71"/>
      <c r="CL1231" s="71"/>
      <c r="CM1231" s="71"/>
      <c r="CN1231" s="71"/>
      <c r="CO1231" s="71"/>
      <c r="CP1231" s="71"/>
      <c r="CQ1231" s="71"/>
      <c r="CR1231" s="71"/>
      <c r="CS1231" s="71"/>
      <c r="CT1231" s="71"/>
      <c r="CU1231" s="72"/>
      <c r="CV1231" s="71"/>
      <c r="CW1231" s="71"/>
      <c r="CX1231" s="71"/>
      <c r="CY1231" s="71"/>
      <c r="CZ1231" s="71"/>
      <c r="DA1231" s="71"/>
      <c r="DB1231" s="71"/>
    </row>
    <row r="1232" spans="1:106">
      <c r="A1232" s="71" t="s">
        <v>18793</v>
      </c>
      <c r="B1232" s="71" t="s">
        <v>18794</v>
      </c>
      <c r="C1232" s="71" t="s">
        <v>397</v>
      </c>
      <c r="D1232" s="71" t="s">
        <v>450</v>
      </c>
      <c r="E1232" s="71" t="s">
        <v>21064</v>
      </c>
      <c r="F1232" s="71" t="s">
        <v>450</v>
      </c>
      <c r="G1232" s="71" t="s">
        <v>21107</v>
      </c>
      <c r="H1232" s="71" t="s">
        <v>21187</v>
      </c>
      <c r="I1232" s="71" t="s">
        <v>21065</v>
      </c>
      <c r="J1232" s="79">
        <v>0</v>
      </c>
      <c r="K1232" s="71" t="s">
        <v>26198</v>
      </c>
      <c r="L1232" s="71" t="s">
        <v>26199</v>
      </c>
      <c r="M1232" s="72"/>
      <c r="N1232" s="71"/>
      <c r="O1232" s="71" t="s">
        <v>26200</v>
      </c>
      <c r="P1232" s="71"/>
      <c r="Q1232" s="79">
        <v>2450</v>
      </c>
      <c r="R1232" s="71" t="s">
        <v>21098</v>
      </c>
      <c r="S1232" s="71"/>
      <c r="T1232" s="71" t="s">
        <v>26201</v>
      </c>
      <c r="U1232" s="71" t="s">
        <v>21620</v>
      </c>
      <c r="V1232" s="71" t="s">
        <v>21620</v>
      </c>
      <c r="W1232" s="80"/>
      <c r="X1232" s="71" t="s">
        <v>26202</v>
      </c>
      <c r="Y1232" s="71" t="s">
        <v>26199</v>
      </c>
      <c r="Z1232" s="71"/>
      <c r="AA1232" s="71" t="s">
        <v>397</v>
      </c>
      <c r="AB1232" s="71" t="s">
        <v>397</v>
      </c>
      <c r="AC1232" s="71" t="s">
        <v>21133</v>
      </c>
      <c r="AD1232" s="71" t="s">
        <v>29708</v>
      </c>
      <c r="AE1232" s="71"/>
      <c r="AF1232" s="71"/>
      <c r="AG1232" s="71"/>
      <c r="AH1232" s="71" t="s">
        <v>397</v>
      </c>
      <c r="AI1232" s="71" t="s">
        <v>397</v>
      </c>
      <c r="AJ1232" s="71"/>
      <c r="AK1232" s="71"/>
      <c r="AL1232" s="71"/>
      <c r="AM1232" s="71"/>
      <c r="AN1232" s="71" t="s">
        <v>397</v>
      </c>
      <c r="AO1232" s="71" t="s">
        <v>397</v>
      </c>
      <c r="AP1232" s="71"/>
      <c r="AQ1232" s="71" t="s">
        <v>397</v>
      </c>
      <c r="AR1232" s="71" t="s">
        <v>397</v>
      </c>
      <c r="AS1232" s="71"/>
      <c r="AT1232" s="71" t="s">
        <v>397</v>
      </c>
      <c r="AU1232" s="71"/>
      <c r="AV1232" s="71" t="s">
        <v>21115</v>
      </c>
      <c r="AW1232" s="71" t="s">
        <v>397</v>
      </c>
      <c r="AX1232" s="71" t="s">
        <v>20973</v>
      </c>
      <c r="AY1232" s="71" t="s">
        <v>21578</v>
      </c>
      <c r="AZ1232" s="72">
        <v>45547.408171296302</v>
      </c>
      <c r="BA1232" s="71"/>
      <c r="BB1232" s="71"/>
      <c r="BC1232" s="71"/>
      <c r="BD1232" s="71"/>
      <c r="BE1232" s="71"/>
      <c r="BF1232" s="71"/>
      <c r="BG1232" s="71" t="s">
        <v>21069</v>
      </c>
      <c r="BH1232" s="71" t="s">
        <v>20990</v>
      </c>
      <c r="BI1232" s="71" t="s">
        <v>20978</v>
      </c>
      <c r="BJ1232" s="71" t="s">
        <v>20976</v>
      </c>
      <c r="BK1232" s="71" t="s">
        <v>21070</v>
      </c>
      <c r="BL1232" s="81">
        <v>1</v>
      </c>
      <c r="BM1232" s="81">
        <v>1</v>
      </c>
      <c r="BN1232" s="81">
        <v>0</v>
      </c>
      <c r="BO1232" s="71" t="s">
        <v>21071</v>
      </c>
      <c r="BP1232" s="71" t="s">
        <v>21071</v>
      </c>
      <c r="BQ1232" s="71"/>
      <c r="BR1232" s="71"/>
      <c r="BS1232" s="71"/>
      <c r="BT1232" s="71"/>
      <c r="BU1232" s="72"/>
      <c r="BV1232" s="71"/>
      <c r="BW1232" s="72"/>
      <c r="BX1232" s="79">
        <v>0</v>
      </c>
      <c r="BY1232" s="81">
        <v>0</v>
      </c>
      <c r="BZ1232" s="71"/>
      <c r="CA1232" s="81">
        <v>0</v>
      </c>
      <c r="CB1232" s="71"/>
      <c r="CC1232" s="71"/>
      <c r="CD1232" s="72"/>
      <c r="CE1232" s="71"/>
      <c r="CF1232" s="71"/>
      <c r="CG1232" s="81">
        <v>0</v>
      </c>
      <c r="CH1232" s="71"/>
      <c r="CI1232" s="81">
        <v>0</v>
      </c>
      <c r="CJ1232" s="71"/>
      <c r="CK1232" s="71"/>
      <c r="CL1232" s="71"/>
      <c r="CM1232" s="71"/>
      <c r="CN1232" s="71"/>
      <c r="CO1232" s="71"/>
      <c r="CP1232" s="71"/>
      <c r="CQ1232" s="71"/>
      <c r="CR1232" s="71"/>
      <c r="CS1232" s="71"/>
      <c r="CT1232" s="71"/>
      <c r="CU1232" s="72"/>
      <c r="CV1232" s="71"/>
      <c r="CW1232" s="71"/>
      <c r="CX1232" s="71"/>
      <c r="CY1232" s="71"/>
      <c r="CZ1232" s="71"/>
      <c r="DA1232" s="71"/>
      <c r="DB1232" s="71"/>
    </row>
    <row r="1233" spans="1:106">
      <c r="A1233" s="71" t="s">
        <v>18805</v>
      </c>
      <c r="B1233" s="71" t="s">
        <v>29709</v>
      </c>
      <c r="C1233" s="71" t="s">
        <v>397</v>
      </c>
      <c r="D1233" s="71" t="s">
        <v>450</v>
      </c>
      <c r="E1233" s="71" t="s">
        <v>21064</v>
      </c>
      <c r="F1233" s="71" t="s">
        <v>450</v>
      </c>
      <c r="G1233" s="71" t="s">
        <v>21107</v>
      </c>
      <c r="H1233" s="71"/>
      <c r="I1233" s="71" t="s">
        <v>21065</v>
      </c>
      <c r="J1233" s="79">
        <v>0</v>
      </c>
      <c r="K1233" s="71" t="s">
        <v>26204</v>
      </c>
      <c r="L1233" s="71" t="s">
        <v>26205</v>
      </c>
      <c r="M1233" s="72">
        <v>45921.833333333299</v>
      </c>
      <c r="N1233" s="71" t="s">
        <v>390</v>
      </c>
      <c r="O1233" s="71" t="s">
        <v>26206</v>
      </c>
      <c r="P1233" s="71"/>
      <c r="Q1233" s="79">
        <v>999999999</v>
      </c>
      <c r="R1233" s="71" t="s">
        <v>26208</v>
      </c>
      <c r="S1233" s="71"/>
      <c r="T1233" s="71" t="s">
        <v>26207</v>
      </c>
      <c r="U1233" s="71" t="s">
        <v>21868</v>
      </c>
      <c r="V1233" s="71" t="s">
        <v>21868</v>
      </c>
      <c r="W1233" s="80"/>
      <c r="X1233" s="71" t="s">
        <v>26209</v>
      </c>
      <c r="Y1233" s="71" t="s">
        <v>26205</v>
      </c>
      <c r="Z1233" s="71"/>
      <c r="AA1233" s="71" t="s">
        <v>397</v>
      </c>
      <c r="AB1233" s="71" t="s">
        <v>397</v>
      </c>
      <c r="AC1233" s="71" t="s">
        <v>21133</v>
      </c>
      <c r="AD1233" s="71" t="s">
        <v>29710</v>
      </c>
      <c r="AE1233" s="71"/>
      <c r="AF1233" s="71"/>
      <c r="AG1233" s="71"/>
      <c r="AH1233" s="71" t="s">
        <v>397</v>
      </c>
      <c r="AI1233" s="71" t="s">
        <v>397</v>
      </c>
      <c r="AJ1233" s="71"/>
      <c r="AK1233" s="71"/>
      <c r="AL1233" s="71"/>
      <c r="AM1233" s="71"/>
      <c r="AN1233" s="71" t="s">
        <v>397</v>
      </c>
      <c r="AO1233" s="71" t="s">
        <v>397</v>
      </c>
      <c r="AP1233" s="71"/>
      <c r="AQ1233" s="71" t="s">
        <v>397</v>
      </c>
      <c r="AR1233" s="71" t="s">
        <v>397</v>
      </c>
      <c r="AS1233" s="71"/>
      <c r="AT1233" s="71" t="s">
        <v>397</v>
      </c>
      <c r="AU1233" s="71"/>
      <c r="AV1233" s="71" t="s">
        <v>21115</v>
      </c>
      <c r="AW1233" s="71" t="s">
        <v>397</v>
      </c>
      <c r="AX1233" s="71" t="s">
        <v>20973</v>
      </c>
      <c r="AY1233" s="71" t="s">
        <v>21578</v>
      </c>
      <c r="AZ1233" s="72">
        <v>45547.408194444397</v>
      </c>
      <c r="BA1233" s="71"/>
      <c r="BB1233" s="71"/>
      <c r="BC1233" s="71"/>
      <c r="BD1233" s="71"/>
      <c r="BE1233" s="71"/>
      <c r="BF1233" s="71"/>
      <c r="BG1233" s="71" t="s">
        <v>21069</v>
      </c>
      <c r="BH1233" s="71" t="s">
        <v>20990</v>
      </c>
      <c r="BI1233" s="71" t="s">
        <v>20978</v>
      </c>
      <c r="BJ1233" s="71" t="s">
        <v>20976</v>
      </c>
      <c r="BK1233" s="71" t="s">
        <v>21070</v>
      </c>
      <c r="BL1233" s="81">
        <v>1</v>
      </c>
      <c r="BM1233" s="81">
        <v>1</v>
      </c>
      <c r="BN1233" s="81">
        <v>0</v>
      </c>
      <c r="BO1233" s="71" t="s">
        <v>21071</v>
      </c>
      <c r="BP1233" s="71" t="s">
        <v>21071</v>
      </c>
      <c r="BQ1233" s="71"/>
      <c r="BR1233" s="71"/>
      <c r="BS1233" s="71"/>
      <c r="BT1233" s="71"/>
      <c r="BU1233" s="72"/>
      <c r="BV1233" s="71"/>
      <c r="BW1233" s="72"/>
      <c r="BX1233" s="79">
        <v>0</v>
      </c>
      <c r="BY1233" s="81">
        <v>0</v>
      </c>
      <c r="BZ1233" s="71"/>
      <c r="CA1233" s="81">
        <v>0</v>
      </c>
      <c r="CB1233" s="71"/>
      <c r="CC1233" s="71"/>
      <c r="CD1233" s="72"/>
      <c r="CE1233" s="71"/>
      <c r="CF1233" s="71"/>
      <c r="CG1233" s="81">
        <v>0</v>
      </c>
      <c r="CH1233" s="71"/>
      <c r="CI1233" s="81">
        <v>0</v>
      </c>
      <c r="CJ1233" s="71"/>
      <c r="CK1233" s="71"/>
      <c r="CL1233" s="71"/>
      <c r="CM1233" s="71"/>
      <c r="CN1233" s="71"/>
      <c r="CO1233" s="71"/>
      <c r="CP1233" s="71"/>
      <c r="CQ1233" s="71"/>
      <c r="CR1233" s="71"/>
      <c r="CS1233" s="71"/>
      <c r="CT1233" s="71"/>
      <c r="CU1233" s="72"/>
      <c r="CV1233" s="71"/>
      <c r="CW1233" s="71"/>
      <c r="CX1233" s="71"/>
      <c r="CY1233" s="71"/>
      <c r="CZ1233" s="71"/>
      <c r="DA1233" s="71"/>
      <c r="DB1233" s="71"/>
    </row>
    <row r="1234" spans="1:106">
      <c r="A1234" s="71" t="s">
        <v>18812</v>
      </c>
      <c r="B1234" s="71" t="s">
        <v>18813</v>
      </c>
      <c r="C1234" s="71" t="s">
        <v>397</v>
      </c>
      <c r="D1234" s="71" t="s">
        <v>2019</v>
      </c>
      <c r="E1234" s="71" t="s">
        <v>21064</v>
      </c>
      <c r="F1234" s="71" t="s">
        <v>2019</v>
      </c>
      <c r="G1234" s="71" t="s">
        <v>21107</v>
      </c>
      <c r="H1234" s="71" t="s">
        <v>21187</v>
      </c>
      <c r="I1234" s="71" t="s">
        <v>21065</v>
      </c>
      <c r="J1234" s="79">
        <v>130667.06</v>
      </c>
      <c r="K1234" s="71" t="s">
        <v>26211</v>
      </c>
      <c r="L1234" s="71" t="s">
        <v>26212</v>
      </c>
      <c r="M1234" s="72">
        <v>45733.187939814801</v>
      </c>
      <c r="N1234" s="71" t="s">
        <v>390</v>
      </c>
      <c r="O1234" s="71" t="s">
        <v>26213</v>
      </c>
      <c r="P1234" s="71"/>
      <c r="Q1234" s="79">
        <v>999999999</v>
      </c>
      <c r="R1234" s="71"/>
      <c r="S1234" s="71"/>
      <c r="T1234" s="71"/>
      <c r="U1234" s="71"/>
      <c r="V1234" s="71"/>
      <c r="W1234" s="80"/>
      <c r="X1234" s="71" t="s">
        <v>26214</v>
      </c>
      <c r="Y1234" s="71" t="s">
        <v>26212</v>
      </c>
      <c r="Z1234" s="71"/>
      <c r="AA1234" s="71" t="s">
        <v>397</v>
      </c>
      <c r="AB1234" s="71" t="s">
        <v>397</v>
      </c>
      <c r="AC1234" s="71" t="s">
        <v>21133</v>
      </c>
      <c r="AD1234" s="71" t="s">
        <v>26215</v>
      </c>
      <c r="AE1234" s="71"/>
      <c r="AF1234" s="71"/>
      <c r="AG1234" s="71"/>
      <c r="AH1234" s="71" t="s">
        <v>397</v>
      </c>
      <c r="AI1234" s="71" t="s">
        <v>397</v>
      </c>
      <c r="AJ1234" s="71"/>
      <c r="AK1234" s="71"/>
      <c r="AL1234" s="71"/>
      <c r="AM1234" s="71"/>
      <c r="AN1234" s="71" t="s">
        <v>397</v>
      </c>
      <c r="AO1234" s="71" t="s">
        <v>397</v>
      </c>
      <c r="AP1234" s="71"/>
      <c r="AQ1234" s="71" t="s">
        <v>397</v>
      </c>
      <c r="AR1234" s="71" t="s">
        <v>397</v>
      </c>
      <c r="AS1234" s="71"/>
      <c r="AT1234" s="71" t="s">
        <v>397</v>
      </c>
      <c r="AU1234" s="71"/>
      <c r="AV1234" s="71" t="s">
        <v>21115</v>
      </c>
      <c r="AW1234" s="71" t="s">
        <v>397</v>
      </c>
      <c r="AX1234" s="71" t="s">
        <v>20973</v>
      </c>
      <c r="AY1234" s="71" t="s">
        <v>21497</v>
      </c>
      <c r="AZ1234" s="72">
        <v>45366.141516203701</v>
      </c>
      <c r="BA1234" s="71"/>
      <c r="BB1234" s="71"/>
      <c r="BC1234" s="71"/>
      <c r="BD1234" s="71"/>
      <c r="BE1234" s="71"/>
      <c r="BF1234" s="71"/>
      <c r="BG1234" s="71"/>
      <c r="BH1234" s="71"/>
      <c r="BI1234" s="71"/>
      <c r="BJ1234" s="71"/>
      <c r="BK1234" s="71"/>
      <c r="BL1234" s="81"/>
      <c r="BM1234" s="81"/>
      <c r="BN1234" s="81"/>
      <c r="BO1234" s="71"/>
      <c r="BP1234" s="71"/>
      <c r="BQ1234" s="71"/>
      <c r="BR1234" s="71"/>
      <c r="BS1234" s="71"/>
      <c r="BT1234" s="71"/>
      <c r="BU1234" s="72"/>
      <c r="BV1234" s="71"/>
      <c r="BW1234" s="72"/>
      <c r="BX1234" s="79">
        <v>0</v>
      </c>
      <c r="BY1234" s="81">
        <v>0</v>
      </c>
      <c r="BZ1234" s="71"/>
      <c r="CA1234" s="81">
        <v>0</v>
      </c>
      <c r="CB1234" s="71"/>
      <c r="CC1234" s="71"/>
      <c r="CD1234" s="72"/>
      <c r="CE1234" s="71"/>
      <c r="CF1234" s="71"/>
      <c r="CG1234" s="81">
        <v>0</v>
      </c>
      <c r="CH1234" s="71"/>
      <c r="CI1234" s="81">
        <v>0</v>
      </c>
      <c r="CJ1234" s="71"/>
      <c r="CK1234" s="71"/>
      <c r="CL1234" s="71"/>
      <c r="CM1234" s="71"/>
      <c r="CN1234" s="71"/>
      <c r="CO1234" s="71"/>
      <c r="CP1234" s="71"/>
      <c r="CQ1234" s="71"/>
      <c r="CR1234" s="71"/>
      <c r="CS1234" s="71"/>
      <c r="CT1234" s="71"/>
      <c r="CU1234" s="72"/>
      <c r="CV1234" s="71"/>
      <c r="CW1234" s="71"/>
      <c r="CX1234" s="71"/>
      <c r="CY1234" s="71"/>
      <c r="CZ1234" s="71"/>
      <c r="DA1234" s="71"/>
      <c r="DB1234" s="71"/>
    </row>
    <row r="1235" spans="1:106">
      <c r="A1235" s="71" t="s">
        <v>18816</v>
      </c>
      <c r="B1235" s="71" t="s">
        <v>18817</v>
      </c>
      <c r="C1235" s="71" t="s">
        <v>397</v>
      </c>
      <c r="D1235" s="71" t="s">
        <v>450</v>
      </c>
      <c r="E1235" s="71" t="s">
        <v>21079</v>
      </c>
      <c r="F1235" s="71" t="s">
        <v>450</v>
      </c>
      <c r="G1235" s="71" t="s">
        <v>21152</v>
      </c>
      <c r="H1235" s="71" t="s">
        <v>21153</v>
      </c>
      <c r="I1235" s="71" t="s">
        <v>21065</v>
      </c>
      <c r="J1235" s="79">
        <v>0</v>
      </c>
      <c r="K1235" s="71" t="s">
        <v>26216</v>
      </c>
      <c r="L1235" s="71" t="s">
        <v>26217</v>
      </c>
      <c r="M1235" s="72">
        <v>45921.833333333299</v>
      </c>
      <c r="N1235" s="71" t="s">
        <v>390</v>
      </c>
      <c r="O1235" s="71" t="s">
        <v>26218</v>
      </c>
      <c r="P1235" s="71" t="s">
        <v>26219</v>
      </c>
      <c r="Q1235" s="79">
        <v>999999999</v>
      </c>
      <c r="R1235" s="71"/>
      <c r="S1235" s="71"/>
      <c r="T1235" s="71"/>
      <c r="U1235" s="71"/>
      <c r="V1235" s="71"/>
      <c r="W1235" s="80"/>
      <c r="X1235" s="71" t="s">
        <v>26220</v>
      </c>
      <c r="Y1235" s="71" t="s">
        <v>26217</v>
      </c>
      <c r="Z1235" s="71"/>
      <c r="AA1235" s="71" t="s">
        <v>397</v>
      </c>
      <c r="AB1235" s="71" t="s">
        <v>397</v>
      </c>
      <c r="AC1235" s="71" t="s">
        <v>21133</v>
      </c>
      <c r="AD1235" s="71" t="s">
        <v>29711</v>
      </c>
      <c r="AE1235" s="71"/>
      <c r="AF1235" s="71"/>
      <c r="AG1235" s="71"/>
      <c r="AH1235" s="71" t="s">
        <v>397</v>
      </c>
      <c r="AI1235" s="71" t="s">
        <v>397</v>
      </c>
      <c r="AJ1235" s="71"/>
      <c r="AK1235" s="71"/>
      <c r="AL1235" s="71"/>
      <c r="AM1235" s="71"/>
      <c r="AN1235" s="71" t="s">
        <v>397</v>
      </c>
      <c r="AO1235" s="71" t="s">
        <v>397</v>
      </c>
      <c r="AP1235" s="71"/>
      <c r="AQ1235" s="71" t="s">
        <v>397</v>
      </c>
      <c r="AR1235" s="71" t="s">
        <v>397</v>
      </c>
      <c r="AS1235" s="71"/>
      <c r="AT1235" s="71" t="s">
        <v>397</v>
      </c>
      <c r="AU1235" s="71"/>
      <c r="AV1235" s="71" t="s">
        <v>21115</v>
      </c>
      <c r="AW1235" s="71" t="s">
        <v>397</v>
      </c>
      <c r="AX1235" s="71" t="s">
        <v>20973</v>
      </c>
      <c r="AY1235" s="71" t="s">
        <v>21578</v>
      </c>
      <c r="AZ1235" s="72">
        <v>45547.408206018503</v>
      </c>
      <c r="BA1235" s="71"/>
      <c r="BB1235" s="71"/>
      <c r="BC1235" s="71"/>
      <c r="BD1235" s="71"/>
      <c r="BE1235" s="71"/>
      <c r="BF1235" s="71"/>
      <c r="BG1235" s="71"/>
      <c r="BH1235" s="71"/>
      <c r="BI1235" s="71"/>
      <c r="BJ1235" s="71"/>
      <c r="BK1235" s="71"/>
      <c r="BL1235" s="81"/>
      <c r="BM1235" s="81"/>
      <c r="BN1235" s="81"/>
      <c r="BO1235" s="71"/>
      <c r="BP1235" s="71"/>
      <c r="BQ1235" s="71"/>
      <c r="BR1235" s="71"/>
      <c r="BS1235" s="71"/>
      <c r="BT1235" s="71"/>
      <c r="BU1235" s="72"/>
      <c r="BV1235" s="71"/>
      <c r="BW1235" s="72"/>
      <c r="BX1235" s="79">
        <v>0</v>
      </c>
      <c r="BY1235" s="81">
        <v>0</v>
      </c>
      <c r="BZ1235" s="71"/>
      <c r="CA1235" s="81">
        <v>0</v>
      </c>
      <c r="CB1235" s="71"/>
      <c r="CC1235" s="71"/>
      <c r="CD1235" s="72"/>
      <c r="CE1235" s="71"/>
      <c r="CF1235" s="71"/>
      <c r="CG1235" s="81">
        <v>0</v>
      </c>
      <c r="CH1235" s="71"/>
      <c r="CI1235" s="81">
        <v>0</v>
      </c>
      <c r="CJ1235" s="71"/>
      <c r="CK1235" s="71"/>
      <c r="CL1235" s="71"/>
      <c r="CM1235" s="71"/>
      <c r="CN1235" s="71"/>
      <c r="CO1235" s="71"/>
      <c r="CP1235" s="71"/>
      <c r="CQ1235" s="71"/>
      <c r="CR1235" s="71"/>
      <c r="CS1235" s="71"/>
      <c r="CT1235" s="71"/>
      <c r="CU1235" s="72"/>
      <c r="CV1235" s="71"/>
      <c r="CW1235" s="71"/>
      <c r="CX1235" s="71"/>
      <c r="CY1235" s="71"/>
      <c r="CZ1235" s="71"/>
      <c r="DA1235" s="71"/>
      <c r="DB1235" s="71"/>
    </row>
    <row r="1236" spans="1:106">
      <c r="A1236" s="71" t="s">
        <v>18829</v>
      </c>
      <c r="B1236" s="71" t="s">
        <v>18830</v>
      </c>
      <c r="C1236" s="71" t="s">
        <v>397</v>
      </c>
      <c r="D1236" s="71" t="s">
        <v>450</v>
      </c>
      <c r="E1236" s="71" t="s">
        <v>21064</v>
      </c>
      <c r="F1236" s="71" t="s">
        <v>450</v>
      </c>
      <c r="G1236" s="71" t="s">
        <v>22577</v>
      </c>
      <c r="H1236" s="71" t="s">
        <v>21657</v>
      </c>
      <c r="I1236" s="71" t="s">
        <v>21065</v>
      </c>
      <c r="J1236" s="79">
        <v>0</v>
      </c>
      <c r="K1236" s="71" t="s">
        <v>26222</v>
      </c>
      <c r="L1236" s="71" t="s">
        <v>26223</v>
      </c>
      <c r="M1236" s="72"/>
      <c r="N1236" s="71"/>
      <c r="O1236" s="71" t="s">
        <v>26224</v>
      </c>
      <c r="P1236" s="71"/>
      <c r="Q1236" s="79">
        <v>2499</v>
      </c>
      <c r="R1236" s="71"/>
      <c r="S1236" s="71"/>
      <c r="T1236" s="71"/>
      <c r="U1236" s="71"/>
      <c r="V1236" s="71"/>
      <c r="W1236" s="80"/>
      <c r="X1236" s="71"/>
      <c r="Y1236" s="71" t="s">
        <v>26223</v>
      </c>
      <c r="Z1236" s="71"/>
      <c r="AA1236" s="71" t="s">
        <v>397</v>
      </c>
      <c r="AB1236" s="71" t="s">
        <v>397</v>
      </c>
      <c r="AC1236" s="71" t="s">
        <v>21133</v>
      </c>
      <c r="AD1236" s="71" t="s">
        <v>29712</v>
      </c>
      <c r="AE1236" s="71"/>
      <c r="AF1236" s="71"/>
      <c r="AG1236" s="71"/>
      <c r="AH1236" s="71" t="s">
        <v>397</v>
      </c>
      <c r="AI1236" s="71" t="s">
        <v>397</v>
      </c>
      <c r="AJ1236" s="71"/>
      <c r="AK1236" s="71"/>
      <c r="AL1236" s="71"/>
      <c r="AM1236" s="71"/>
      <c r="AN1236" s="71" t="s">
        <v>397</v>
      </c>
      <c r="AO1236" s="71" t="s">
        <v>397</v>
      </c>
      <c r="AP1236" s="71"/>
      <c r="AQ1236" s="71" t="s">
        <v>397</v>
      </c>
      <c r="AR1236" s="71" t="s">
        <v>397</v>
      </c>
      <c r="AS1236" s="71"/>
      <c r="AT1236" s="71" t="s">
        <v>397</v>
      </c>
      <c r="AU1236" s="71"/>
      <c r="AV1236" s="71" t="s">
        <v>21115</v>
      </c>
      <c r="AW1236" s="71" t="s">
        <v>397</v>
      </c>
      <c r="AX1236" s="71" t="s">
        <v>20973</v>
      </c>
      <c r="AY1236" s="71" t="s">
        <v>21578</v>
      </c>
      <c r="AZ1236" s="72">
        <v>45547.408217592601</v>
      </c>
      <c r="BA1236" s="71"/>
      <c r="BB1236" s="71"/>
      <c r="BC1236" s="71"/>
      <c r="BD1236" s="71"/>
      <c r="BE1236" s="71"/>
      <c r="BF1236" s="71"/>
      <c r="BG1236" s="71"/>
      <c r="BH1236" s="71"/>
      <c r="BI1236" s="71"/>
      <c r="BJ1236" s="71"/>
      <c r="BK1236" s="71"/>
      <c r="BL1236" s="81"/>
      <c r="BM1236" s="81"/>
      <c r="BN1236" s="81"/>
      <c r="BO1236" s="71"/>
      <c r="BP1236" s="71"/>
      <c r="BQ1236" s="71"/>
      <c r="BR1236" s="71"/>
      <c r="BS1236" s="71"/>
      <c r="BT1236" s="71"/>
      <c r="BU1236" s="72"/>
      <c r="BV1236" s="71"/>
      <c r="BW1236" s="72"/>
      <c r="BX1236" s="79">
        <v>0</v>
      </c>
      <c r="BY1236" s="81">
        <v>0</v>
      </c>
      <c r="BZ1236" s="71"/>
      <c r="CA1236" s="81">
        <v>0</v>
      </c>
      <c r="CB1236" s="71"/>
      <c r="CC1236" s="71"/>
      <c r="CD1236" s="72"/>
      <c r="CE1236" s="71"/>
      <c r="CF1236" s="71"/>
      <c r="CG1236" s="81">
        <v>0</v>
      </c>
      <c r="CH1236" s="71"/>
      <c r="CI1236" s="81">
        <v>0</v>
      </c>
      <c r="CJ1236" s="71"/>
      <c r="CK1236" s="71"/>
      <c r="CL1236" s="71"/>
      <c r="CM1236" s="71"/>
      <c r="CN1236" s="71"/>
      <c r="CO1236" s="71"/>
      <c r="CP1236" s="71"/>
      <c r="CQ1236" s="71"/>
      <c r="CR1236" s="71"/>
      <c r="CS1236" s="71"/>
      <c r="CT1236" s="71"/>
      <c r="CU1236" s="72"/>
      <c r="CV1236" s="71"/>
      <c r="CW1236" s="71"/>
      <c r="CX1236" s="71"/>
      <c r="CY1236" s="71"/>
      <c r="CZ1236" s="71"/>
      <c r="DA1236" s="71"/>
      <c r="DB1236" s="71"/>
    </row>
    <row r="1237" spans="1:106">
      <c r="A1237" s="71" t="s">
        <v>18832</v>
      </c>
      <c r="B1237" s="71" t="s">
        <v>18833</v>
      </c>
      <c r="C1237" s="71" t="s">
        <v>397</v>
      </c>
      <c r="D1237" s="71" t="s">
        <v>450</v>
      </c>
      <c r="E1237" s="71" t="s">
        <v>21064</v>
      </c>
      <c r="F1237" s="71" t="s">
        <v>450</v>
      </c>
      <c r="G1237" s="71" t="s">
        <v>21885</v>
      </c>
      <c r="H1237" s="71" t="s">
        <v>21546</v>
      </c>
      <c r="I1237" s="71" t="s">
        <v>21065</v>
      </c>
      <c r="J1237" s="79">
        <v>0</v>
      </c>
      <c r="K1237" s="71" t="s">
        <v>26226</v>
      </c>
      <c r="L1237" s="71" t="s">
        <v>26227</v>
      </c>
      <c r="M1237" s="72"/>
      <c r="N1237" s="71"/>
      <c r="O1237" s="71" t="s">
        <v>26228</v>
      </c>
      <c r="P1237" s="71" t="s">
        <v>26229</v>
      </c>
      <c r="Q1237" s="79">
        <v>2490</v>
      </c>
      <c r="R1237" s="71"/>
      <c r="S1237" s="71"/>
      <c r="T1237" s="71"/>
      <c r="U1237" s="71"/>
      <c r="V1237" s="71"/>
      <c r="W1237" s="80"/>
      <c r="X1237" s="71"/>
      <c r="Y1237" s="71" t="s">
        <v>26227</v>
      </c>
      <c r="Z1237" s="71"/>
      <c r="AA1237" s="71" t="s">
        <v>397</v>
      </c>
      <c r="AB1237" s="71" t="s">
        <v>397</v>
      </c>
      <c r="AC1237" s="71" t="s">
        <v>21133</v>
      </c>
      <c r="AD1237" s="71" t="s">
        <v>29713</v>
      </c>
      <c r="AE1237" s="71"/>
      <c r="AF1237" s="71"/>
      <c r="AG1237" s="71"/>
      <c r="AH1237" s="71" t="s">
        <v>397</v>
      </c>
      <c r="AI1237" s="71" t="s">
        <v>397</v>
      </c>
      <c r="AJ1237" s="71"/>
      <c r="AK1237" s="71"/>
      <c r="AL1237" s="71"/>
      <c r="AM1237" s="71"/>
      <c r="AN1237" s="71" t="s">
        <v>397</v>
      </c>
      <c r="AO1237" s="71" t="s">
        <v>397</v>
      </c>
      <c r="AP1237" s="71"/>
      <c r="AQ1237" s="71" t="s">
        <v>397</v>
      </c>
      <c r="AR1237" s="71" t="s">
        <v>397</v>
      </c>
      <c r="AS1237" s="71"/>
      <c r="AT1237" s="71" t="s">
        <v>397</v>
      </c>
      <c r="AU1237" s="71"/>
      <c r="AV1237" s="71" t="s">
        <v>21115</v>
      </c>
      <c r="AW1237" s="71" t="s">
        <v>397</v>
      </c>
      <c r="AX1237" s="71" t="s">
        <v>20973</v>
      </c>
      <c r="AY1237" s="71" t="s">
        <v>21578</v>
      </c>
      <c r="AZ1237" s="72">
        <v>45547.4082291667</v>
      </c>
      <c r="BA1237" s="71"/>
      <c r="BB1237" s="71"/>
      <c r="BC1237" s="71"/>
      <c r="BD1237" s="71"/>
      <c r="BE1237" s="71"/>
      <c r="BF1237" s="71"/>
      <c r="BG1237" s="71"/>
      <c r="BH1237" s="71"/>
      <c r="BI1237" s="71"/>
      <c r="BJ1237" s="71"/>
      <c r="BK1237" s="71"/>
      <c r="BL1237" s="81"/>
      <c r="BM1237" s="81"/>
      <c r="BN1237" s="81"/>
      <c r="BO1237" s="71"/>
      <c r="BP1237" s="71"/>
      <c r="BQ1237" s="71"/>
      <c r="BR1237" s="71"/>
      <c r="BS1237" s="71"/>
      <c r="BT1237" s="71"/>
      <c r="BU1237" s="72"/>
      <c r="BV1237" s="71"/>
      <c r="BW1237" s="72"/>
      <c r="BX1237" s="79">
        <v>0</v>
      </c>
      <c r="BY1237" s="81">
        <v>0</v>
      </c>
      <c r="BZ1237" s="71"/>
      <c r="CA1237" s="81">
        <v>0</v>
      </c>
      <c r="CB1237" s="71"/>
      <c r="CC1237" s="71"/>
      <c r="CD1237" s="72"/>
      <c r="CE1237" s="71"/>
      <c r="CF1237" s="71"/>
      <c r="CG1237" s="81">
        <v>0</v>
      </c>
      <c r="CH1237" s="71"/>
      <c r="CI1237" s="81">
        <v>0</v>
      </c>
      <c r="CJ1237" s="71"/>
      <c r="CK1237" s="71"/>
      <c r="CL1237" s="71"/>
      <c r="CM1237" s="71"/>
      <c r="CN1237" s="71"/>
      <c r="CO1237" s="71"/>
      <c r="CP1237" s="71"/>
      <c r="CQ1237" s="71"/>
      <c r="CR1237" s="71"/>
      <c r="CS1237" s="71"/>
      <c r="CT1237" s="71"/>
      <c r="CU1237" s="72"/>
      <c r="CV1237" s="71"/>
      <c r="CW1237" s="71"/>
      <c r="CX1237" s="71"/>
      <c r="CY1237" s="71"/>
      <c r="CZ1237" s="71"/>
      <c r="DA1237" s="71"/>
      <c r="DB1237" s="71"/>
    </row>
    <row r="1238" spans="1:106">
      <c r="A1238" s="71" t="s">
        <v>18838</v>
      </c>
      <c r="B1238" s="71" t="s">
        <v>18839</v>
      </c>
      <c r="C1238" s="71" t="s">
        <v>397</v>
      </c>
      <c r="D1238" s="71" t="s">
        <v>450</v>
      </c>
      <c r="E1238" s="71" t="s">
        <v>21079</v>
      </c>
      <c r="F1238" s="71" t="s">
        <v>450</v>
      </c>
      <c r="G1238" s="71" t="s">
        <v>21107</v>
      </c>
      <c r="H1238" s="71" t="s">
        <v>21187</v>
      </c>
      <c r="I1238" s="71" t="s">
        <v>21065</v>
      </c>
      <c r="J1238" s="79">
        <v>180</v>
      </c>
      <c r="K1238" s="71" t="s">
        <v>26231</v>
      </c>
      <c r="L1238" s="71" t="s">
        <v>26232</v>
      </c>
      <c r="M1238" s="72"/>
      <c r="N1238" s="71"/>
      <c r="O1238" s="71" t="s">
        <v>26233</v>
      </c>
      <c r="P1238" s="71"/>
      <c r="Q1238" s="79">
        <v>300</v>
      </c>
      <c r="R1238" s="71" t="s">
        <v>26234</v>
      </c>
      <c r="S1238" s="71"/>
      <c r="T1238" s="71"/>
      <c r="U1238" s="71" t="s">
        <v>21620</v>
      </c>
      <c r="V1238" s="71" t="s">
        <v>21620</v>
      </c>
      <c r="W1238" s="80"/>
      <c r="X1238" s="71" t="s">
        <v>26235</v>
      </c>
      <c r="Y1238" s="71" t="s">
        <v>26232</v>
      </c>
      <c r="Z1238" s="71"/>
      <c r="AA1238" s="71" t="s">
        <v>397</v>
      </c>
      <c r="AB1238" s="71" t="s">
        <v>397</v>
      </c>
      <c r="AC1238" s="71" t="s">
        <v>21133</v>
      </c>
      <c r="AD1238" s="71" t="s">
        <v>29714</v>
      </c>
      <c r="AE1238" s="71"/>
      <c r="AF1238" s="71"/>
      <c r="AG1238" s="71"/>
      <c r="AH1238" s="71" t="s">
        <v>397</v>
      </c>
      <c r="AI1238" s="71" t="s">
        <v>397</v>
      </c>
      <c r="AJ1238" s="71"/>
      <c r="AK1238" s="71"/>
      <c r="AL1238" s="71"/>
      <c r="AM1238" s="71"/>
      <c r="AN1238" s="71" t="s">
        <v>397</v>
      </c>
      <c r="AO1238" s="71" t="s">
        <v>397</v>
      </c>
      <c r="AP1238" s="71"/>
      <c r="AQ1238" s="71" t="s">
        <v>397</v>
      </c>
      <c r="AR1238" s="71" t="s">
        <v>397</v>
      </c>
      <c r="AS1238" s="71"/>
      <c r="AT1238" s="71" t="s">
        <v>397</v>
      </c>
      <c r="AU1238" s="71"/>
      <c r="AV1238" s="71" t="s">
        <v>21115</v>
      </c>
      <c r="AW1238" s="71" t="s">
        <v>397</v>
      </c>
      <c r="AX1238" s="71" t="s">
        <v>20973</v>
      </c>
      <c r="AY1238" s="71" t="s">
        <v>21578</v>
      </c>
      <c r="AZ1238" s="72">
        <v>45547.408240740697</v>
      </c>
      <c r="BA1238" s="71"/>
      <c r="BB1238" s="71"/>
      <c r="BC1238" s="71"/>
      <c r="BD1238" s="71"/>
      <c r="BE1238" s="71"/>
      <c r="BF1238" s="71"/>
      <c r="BG1238" s="71" t="s">
        <v>21069</v>
      </c>
      <c r="BH1238" s="71" t="s">
        <v>20990</v>
      </c>
      <c r="BI1238" s="71" t="s">
        <v>20978</v>
      </c>
      <c r="BJ1238" s="71" t="s">
        <v>20976</v>
      </c>
      <c r="BK1238" s="71" t="s">
        <v>21070</v>
      </c>
      <c r="BL1238" s="81">
        <v>1</v>
      </c>
      <c r="BM1238" s="81">
        <v>1</v>
      </c>
      <c r="BN1238" s="81">
        <v>0</v>
      </c>
      <c r="BO1238" s="71" t="s">
        <v>21071</v>
      </c>
      <c r="BP1238" s="71" t="s">
        <v>21071</v>
      </c>
      <c r="BQ1238" s="71"/>
      <c r="BR1238" s="71"/>
      <c r="BS1238" s="71"/>
      <c r="BT1238" s="71"/>
      <c r="BU1238" s="72"/>
      <c r="BV1238" s="71"/>
      <c r="BW1238" s="72"/>
      <c r="BX1238" s="79">
        <v>0</v>
      </c>
      <c r="BY1238" s="81">
        <v>0</v>
      </c>
      <c r="BZ1238" s="71"/>
      <c r="CA1238" s="81">
        <v>0</v>
      </c>
      <c r="CB1238" s="71"/>
      <c r="CC1238" s="71"/>
      <c r="CD1238" s="72"/>
      <c r="CE1238" s="71"/>
      <c r="CF1238" s="71"/>
      <c r="CG1238" s="81">
        <v>0</v>
      </c>
      <c r="CH1238" s="71"/>
      <c r="CI1238" s="81">
        <v>0</v>
      </c>
      <c r="CJ1238" s="71"/>
      <c r="CK1238" s="71"/>
      <c r="CL1238" s="71"/>
      <c r="CM1238" s="71"/>
      <c r="CN1238" s="71"/>
      <c r="CO1238" s="71"/>
      <c r="CP1238" s="71"/>
      <c r="CQ1238" s="71"/>
      <c r="CR1238" s="71"/>
      <c r="CS1238" s="71"/>
      <c r="CT1238" s="71"/>
      <c r="CU1238" s="72"/>
      <c r="CV1238" s="71"/>
      <c r="CW1238" s="71"/>
      <c r="CX1238" s="71"/>
      <c r="CY1238" s="71"/>
      <c r="CZ1238" s="71"/>
      <c r="DA1238" s="71"/>
      <c r="DB1238" s="71"/>
    </row>
    <row r="1239" spans="1:106">
      <c r="A1239" s="71" t="s">
        <v>18847</v>
      </c>
      <c r="B1239" s="71" t="s">
        <v>18848</v>
      </c>
      <c r="C1239" s="71" t="s">
        <v>397</v>
      </c>
      <c r="D1239" s="71" t="s">
        <v>427</v>
      </c>
      <c r="E1239" s="71" t="s">
        <v>21079</v>
      </c>
      <c r="F1239" s="71" t="s">
        <v>427</v>
      </c>
      <c r="G1239" s="71"/>
      <c r="H1239" s="71"/>
      <c r="I1239" s="71" t="s">
        <v>21065</v>
      </c>
      <c r="J1239" s="79">
        <v>5500</v>
      </c>
      <c r="K1239" s="71" t="s">
        <v>18848</v>
      </c>
      <c r="L1239" s="71" t="s">
        <v>26237</v>
      </c>
      <c r="M1239" s="72"/>
      <c r="N1239" s="71"/>
      <c r="O1239" s="71" t="s">
        <v>26238</v>
      </c>
      <c r="P1239" s="71"/>
      <c r="Q1239" s="79">
        <v>0</v>
      </c>
      <c r="R1239" s="71" t="s">
        <v>26239</v>
      </c>
      <c r="S1239" s="71"/>
      <c r="T1239" s="71"/>
      <c r="U1239" s="71" t="s">
        <v>21068</v>
      </c>
      <c r="V1239" s="71" t="s">
        <v>21068</v>
      </c>
      <c r="W1239" s="80"/>
      <c r="X1239" s="71"/>
      <c r="Y1239" s="71" t="s">
        <v>26237</v>
      </c>
      <c r="Z1239" s="71"/>
      <c r="AA1239" s="71" t="s">
        <v>397</v>
      </c>
      <c r="AB1239" s="71" t="s">
        <v>397</v>
      </c>
      <c r="AC1239" s="71" t="s">
        <v>26240</v>
      </c>
      <c r="AD1239" s="71" t="s">
        <v>26241</v>
      </c>
      <c r="AE1239" s="71"/>
      <c r="AF1239" s="71"/>
      <c r="AG1239" s="71"/>
      <c r="AH1239" s="71" t="s">
        <v>397</v>
      </c>
      <c r="AI1239" s="71" t="s">
        <v>397</v>
      </c>
      <c r="AJ1239" s="71"/>
      <c r="AK1239" s="71"/>
      <c r="AL1239" s="71"/>
      <c r="AM1239" s="71"/>
      <c r="AN1239" s="71" t="s">
        <v>397</v>
      </c>
      <c r="AO1239" s="71" t="s">
        <v>397</v>
      </c>
      <c r="AP1239" s="71"/>
      <c r="AQ1239" s="71" t="s">
        <v>397</v>
      </c>
      <c r="AR1239" s="71" t="s">
        <v>397</v>
      </c>
      <c r="AS1239" s="71"/>
      <c r="AT1239" s="71" t="s">
        <v>397</v>
      </c>
      <c r="AU1239" s="71"/>
      <c r="AV1239" s="71" t="s">
        <v>21115</v>
      </c>
      <c r="AW1239" s="71" t="s">
        <v>397</v>
      </c>
      <c r="AX1239" s="71" t="s">
        <v>20973</v>
      </c>
      <c r="AY1239" s="71" t="s">
        <v>24495</v>
      </c>
      <c r="AZ1239" s="72">
        <v>45033.702939814801</v>
      </c>
      <c r="BA1239" s="71"/>
      <c r="BB1239" s="71"/>
      <c r="BC1239" s="71"/>
      <c r="BD1239" s="71"/>
      <c r="BE1239" s="71"/>
      <c r="BF1239" s="71"/>
      <c r="BG1239" s="71" t="s">
        <v>21069</v>
      </c>
      <c r="BH1239" s="71" t="s">
        <v>20990</v>
      </c>
      <c r="BI1239" s="71" t="s">
        <v>20978</v>
      </c>
      <c r="BJ1239" s="71" t="s">
        <v>20976</v>
      </c>
      <c r="BK1239" s="71" t="s">
        <v>21070</v>
      </c>
      <c r="BL1239" s="81">
        <v>1</v>
      </c>
      <c r="BM1239" s="81">
        <v>1</v>
      </c>
      <c r="BN1239" s="81">
        <v>0</v>
      </c>
      <c r="BO1239" s="71" t="s">
        <v>21071</v>
      </c>
      <c r="BP1239" s="71" t="s">
        <v>21071</v>
      </c>
      <c r="BQ1239" s="71"/>
      <c r="BR1239" s="71"/>
      <c r="BS1239" s="71"/>
      <c r="BT1239" s="71"/>
      <c r="BU1239" s="72"/>
      <c r="BV1239" s="71"/>
      <c r="BW1239" s="72"/>
      <c r="BX1239" s="79">
        <v>0</v>
      </c>
      <c r="BY1239" s="81">
        <v>0</v>
      </c>
      <c r="BZ1239" s="71"/>
      <c r="CA1239" s="81">
        <v>0</v>
      </c>
      <c r="CB1239" s="71"/>
      <c r="CC1239" s="71"/>
      <c r="CD1239" s="72"/>
      <c r="CE1239" s="71"/>
      <c r="CF1239" s="71"/>
      <c r="CG1239" s="81">
        <v>0</v>
      </c>
      <c r="CH1239" s="71"/>
      <c r="CI1239" s="81">
        <v>0</v>
      </c>
      <c r="CJ1239" s="71"/>
      <c r="CK1239" s="71"/>
      <c r="CL1239" s="71"/>
      <c r="CM1239" s="71"/>
      <c r="CN1239" s="71"/>
      <c r="CO1239" s="71"/>
      <c r="CP1239" s="71"/>
      <c r="CQ1239" s="71"/>
      <c r="CR1239" s="71"/>
      <c r="CS1239" s="71"/>
      <c r="CT1239" s="71"/>
      <c r="CU1239" s="72"/>
      <c r="CV1239" s="71"/>
      <c r="CW1239" s="71"/>
      <c r="CX1239" s="71"/>
      <c r="CY1239" s="71"/>
      <c r="CZ1239" s="71"/>
      <c r="DA1239" s="71"/>
      <c r="DB1239" s="71"/>
    </row>
    <row r="1240" spans="1:106">
      <c r="A1240" s="71" t="s">
        <v>18856</v>
      </c>
      <c r="B1240" s="71" t="s">
        <v>18857</v>
      </c>
      <c r="C1240" s="71" t="s">
        <v>397</v>
      </c>
      <c r="D1240" s="71" t="s">
        <v>427</v>
      </c>
      <c r="E1240" s="71" t="s">
        <v>21079</v>
      </c>
      <c r="F1240" s="71" t="s">
        <v>427</v>
      </c>
      <c r="G1240" s="71"/>
      <c r="H1240" s="71"/>
      <c r="I1240" s="71" t="s">
        <v>21065</v>
      </c>
      <c r="J1240" s="79">
        <v>1120</v>
      </c>
      <c r="K1240" s="71"/>
      <c r="L1240" s="71" t="s">
        <v>26242</v>
      </c>
      <c r="M1240" s="72"/>
      <c r="N1240" s="71"/>
      <c r="O1240" s="71" t="s">
        <v>26243</v>
      </c>
      <c r="P1240" s="71"/>
      <c r="Q1240" s="79">
        <v>0</v>
      </c>
      <c r="R1240" s="71" t="s">
        <v>26244</v>
      </c>
      <c r="S1240" s="71"/>
      <c r="T1240" s="71"/>
      <c r="U1240" s="71" t="s">
        <v>21068</v>
      </c>
      <c r="V1240" s="71" t="s">
        <v>21068</v>
      </c>
      <c r="W1240" s="80"/>
      <c r="X1240" s="71"/>
      <c r="Y1240" s="71" t="s">
        <v>26242</v>
      </c>
      <c r="Z1240" s="71"/>
      <c r="AA1240" s="71" t="s">
        <v>397</v>
      </c>
      <c r="AB1240" s="71" t="s">
        <v>397</v>
      </c>
      <c r="AC1240" s="71" t="s">
        <v>21133</v>
      </c>
      <c r="AD1240" s="71" t="s">
        <v>26245</v>
      </c>
      <c r="AE1240" s="71"/>
      <c r="AF1240" s="71"/>
      <c r="AG1240" s="71"/>
      <c r="AH1240" s="71" t="s">
        <v>397</v>
      </c>
      <c r="AI1240" s="71" t="s">
        <v>397</v>
      </c>
      <c r="AJ1240" s="71"/>
      <c r="AK1240" s="71"/>
      <c r="AL1240" s="71"/>
      <c r="AM1240" s="71"/>
      <c r="AN1240" s="71" t="s">
        <v>397</v>
      </c>
      <c r="AO1240" s="71" t="s">
        <v>397</v>
      </c>
      <c r="AP1240" s="71"/>
      <c r="AQ1240" s="71" t="s">
        <v>397</v>
      </c>
      <c r="AR1240" s="71" t="s">
        <v>397</v>
      </c>
      <c r="AS1240" s="71"/>
      <c r="AT1240" s="71" t="s">
        <v>397</v>
      </c>
      <c r="AU1240" s="71"/>
      <c r="AV1240" s="71" t="s">
        <v>21115</v>
      </c>
      <c r="AW1240" s="71" t="s">
        <v>397</v>
      </c>
      <c r="AX1240" s="71" t="s">
        <v>20973</v>
      </c>
      <c r="AY1240" s="71" t="s">
        <v>21346</v>
      </c>
      <c r="AZ1240" s="72">
        <v>45030.231087963002</v>
      </c>
      <c r="BA1240" s="71"/>
      <c r="BB1240" s="71"/>
      <c r="BC1240" s="71"/>
      <c r="BD1240" s="71"/>
      <c r="BE1240" s="71"/>
      <c r="BF1240" s="71"/>
      <c r="BG1240" s="71" t="s">
        <v>21069</v>
      </c>
      <c r="BH1240" s="71" t="s">
        <v>20990</v>
      </c>
      <c r="BI1240" s="71" t="s">
        <v>20978</v>
      </c>
      <c r="BJ1240" s="71" t="s">
        <v>20976</v>
      </c>
      <c r="BK1240" s="71" t="s">
        <v>21070</v>
      </c>
      <c r="BL1240" s="81">
        <v>1</v>
      </c>
      <c r="BM1240" s="81">
        <v>1</v>
      </c>
      <c r="BN1240" s="81">
        <v>0</v>
      </c>
      <c r="BO1240" s="71" t="s">
        <v>21071</v>
      </c>
      <c r="BP1240" s="71" t="s">
        <v>21071</v>
      </c>
      <c r="BQ1240" s="71"/>
      <c r="BR1240" s="71"/>
      <c r="BS1240" s="71"/>
      <c r="BT1240" s="71"/>
      <c r="BU1240" s="72"/>
      <c r="BV1240" s="71"/>
      <c r="BW1240" s="72"/>
      <c r="BX1240" s="79">
        <v>0</v>
      </c>
      <c r="BY1240" s="81">
        <v>0</v>
      </c>
      <c r="BZ1240" s="71"/>
      <c r="CA1240" s="81">
        <v>0</v>
      </c>
      <c r="CB1240" s="71"/>
      <c r="CC1240" s="71"/>
      <c r="CD1240" s="72"/>
      <c r="CE1240" s="71"/>
      <c r="CF1240" s="71"/>
      <c r="CG1240" s="81">
        <v>0</v>
      </c>
      <c r="CH1240" s="71"/>
      <c r="CI1240" s="81">
        <v>0</v>
      </c>
      <c r="CJ1240" s="71"/>
      <c r="CK1240" s="71"/>
      <c r="CL1240" s="71"/>
      <c r="CM1240" s="71"/>
      <c r="CN1240" s="71"/>
      <c r="CO1240" s="71"/>
      <c r="CP1240" s="71"/>
      <c r="CQ1240" s="71"/>
      <c r="CR1240" s="71"/>
      <c r="CS1240" s="71"/>
      <c r="CT1240" s="71"/>
      <c r="CU1240" s="72"/>
      <c r="CV1240" s="71"/>
      <c r="CW1240" s="71"/>
      <c r="CX1240" s="71"/>
      <c r="CY1240" s="71"/>
      <c r="CZ1240" s="71"/>
      <c r="DA1240" s="71"/>
      <c r="DB1240" s="71"/>
    </row>
    <row r="1241" spans="1:106">
      <c r="A1241" s="71" t="s">
        <v>18862</v>
      </c>
      <c r="B1241" s="71" t="s">
        <v>18863</v>
      </c>
      <c r="C1241" s="71" t="s">
        <v>21106</v>
      </c>
      <c r="D1241" s="71" t="s">
        <v>450</v>
      </c>
      <c r="E1241" s="71" t="s">
        <v>21064</v>
      </c>
      <c r="F1241" s="71" t="s">
        <v>450</v>
      </c>
      <c r="G1241" s="71" t="s">
        <v>21107</v>
      </c>
      <c r="H1241" s="71" t="s">
        <v>25343</v>
      </c>
      <c r="I1241" s="71" t="s">
        <v>21065</v>
      </c>
      <c r="J1241" s="79">
        <v>0</v>
      </c>
      <c r="K1241" s="71" t="s">
        <v>26246</v>
      </c>
      <c r="L1241" s="71" t="s">
        <v>26247</v>
      </c>
      <c r="M1241" s="72">
        <v>45395.5698148148</v>
      </c>
      <c r="N1241" s="71" t="s">
        <v>404</v>
      </c>
      <c r="O1241" s="71" t="s">
        <v>26248</v>
      </c>
      <c r="P1241" s="71" t="s">
        <v>26249</v>
      </c>
      <c r="Q1241" s="79">
        <v>999999999</v>
      </c>
      <c r="R1241" s="71"/>
      <c r="S1241" s="71"/>
      <c r="T1241" s="71"/>
      <c r="U1241" s="71"/>
      <c r="V1241" s="71"/>
      <c r="W1241" s="80"/>
      <c r="X1241" s="71" t="s">
        <v>26250</v>
      </c>
      <c r="Y1241" s="71" t="s">
        <v>26247</v>
      </c>
      <c r="Z1241" s="71"/>
      <c r="AA1241" s="71" t="s">
        <v>397</v>
      </c>
      <c r="AB1241" s="71" t="s">
        <v>397</v>
      </c>
      <c r="AC1241" s="71" t="s">
        <v>21133</v>
      </c>
      <c r="AD1241" s="71" t="s">
        <v>29715</v>
      </c>
      <c r="AE1241" s="71"/>
      <c r="AF1241" s="71"/>
      <c r="AG1241" s="71"/>
      <c r="AH1241" s="71" t="s">
        <v>397</v>
      </c>
      <c r="AI1241" s="71" t="s">
        <v>397</v>
      </c>
      <c r="AJ1241" s="71"/>
      <c r="AK1241" s="71"/>
      <c r="AL1241" s="71"/>
      <c r="AM1241" s="71"/>
      <c r="AN1241" s="71" t="s">
        <v>397</v>
      </c>
      <c r="AO1241" s="71" t="s">
        <v>397</v>
      </c>
      <c r="AP1241" s="71"/>
      <c r="AQ1241" s="71" t="s">
        <v>397</v>
      </c>
      <c r="AR1241" s="71" t="s">
        <v>397</v>
      </c>
      <c r="AS1241" s="71"/>
      <c r="AT1241" s="71" t="s">
        <v>397</v>
      </c>
      <c r="AU1241" s="71"/>
      <c r="AV1241" s="71" t="s">
        <v>21115</v>
      </c>
      <c r="AW1241" s="71" t="s">
        <v>397</v>
      </c>
      <c r="AX1241" s="71" t="s">
        <v>20973</v>
      </c>
      <c r="AY1241" s="71" t="s">
        <v>21578</v>
      </c>
      <c r="AZ1241" s="72">
        <v>45547.408252314803</v>
      </c>
      <c r="BA1241" s="71"/>
      <c r="BB1241" s="71"/>
      <c r="BC1241" s="71"/>
      <c r="BD1241" s="71"/>
      <c r="BE1241" s="71"/>
      <c r="BF1241" s="71"/>
      <c r="BG1241" s="71"/>
      <c r="BH1241" s="71"/>
      <c r="BI1241" s="71"/>
      <c r="BJ1241" s="71"/>
      <c r="BK1241" s="71"/>
      <c r="BL1241" s="81"/>
      <c r="BM1241" s="81"/>
      <c r="BN1241" s="81"/>
      <c r="BO1241" s="71"/>
      <c r="BP1241" s="71"/>
      <c r="BQ1241" s="71"/>
      <c r="BR1241" s="71"/>
      <c r="BS1241" s="71"/>
      <c r="BT1241" s="71"/>
      <c r="BU1241" s="72"/>
      <c r="BV1241" s="71"/>
      <c r="BW1241" s="72"/>
      <c r="BX1241" s="79">
        <v>0</v>
      </c>
      <c r="BY1241" s="81">
        <v>0</v>
      </c>
      <c r="BZ1241" s="71"/>
      <c r="CA1241" s="81">
        <v>0</v>
      </c>
      <c r="CB1241" s="71"/>
      <c r="CC1241" s="71"/>
      <c r="CD1241" s="72"/>
      <c r="CE1241" s="71"/>
      <c r="CF1241" s="71"/>
      <c r="CG1241" s="81">
        <v>0</v>
      </c>
      <c r="CH1241" s="71"/>
      <c r="CI1241" s="81">
        <v>0</v>
      </c>
      <c r="CJ1241" s="71"/>
      <c r="CK1241" s="71"/>
      <c r="CL1241" s="71"/>
      <c r="CM1241" s="71"/>
      <c r="CN1241" s="71"/>
      <c r="CO1241" s="71"/>
      <c r="CP1241" s="71"/>
      <c r="CQ1241" s="71"/>
      <c r="CR1241" s="71"/>
      <c r="CS1241" s="71"/>
      <c r="CT1241" s="71"/>
      <c r="CU1241" s="72"/>
      <c r="CV1241" s="71"/>
      <c r="CW1241" s="71"/>
      <c r="CX1241" s="71"/>
      <c r="CY1241" s="71"/>
      <c r="CZ1241" s="71"/>
      <c r="DA1241" s="71"/>
      <c r="DB1241" s="71"/>
    </row>
    <row r="1242" spans="1:106">
      <c r="A1242" s="71" t="s">
        <v>18881</v>
      </c>
      <c r="B1242" s="71" t="s">
        <v>18882</v>
      </c>
      <c r="C1242" s="71" t="s">
        <v>397</v>
      </c>
      <c r="D1242" s="71" t="s">
        <v>427</v>
      </c>
      <c r="E1242" s="71" t="s">
        <v>21079</v>
      </c>
      <c r="F1242" s="71" t="s">
        <v>427</v>
      </c>
      <c r="G1242" s="71"/>
      <c r="H1242" s="71"/>
      <c r="I1242" s="71" t="s">
        <v>21065</v>
      </c>
      <c r="J1242" s="79">
        <v>1374.36</v>
      </c>
      <c r="K1242" s="71"/>
      <c r="L1242" s="71" t="s">
        <v>26252</v>
      </c>
      <c r="M1242" s="72"/>
      <c r="N1242" s="71"/>
      <c r="O1242" s="71" t="s">
        <v>26253</v>
      </c>
      <c r="P1242" s="71" t="s">
        <v>26254</v>
      </c>
      <c r="Q1242" s="79">
        <v>0</v>
      </c>
      <c r="R1242" s="71" t="s">
        <v>26255</v>
      </c>
      <c r="S1242" s="71"/>
      <c r="T1242" s="71"/>
      <c r="U1242" s="71" t="s">
        <v>21068</v>
      </c>
      <c r="V1242" s="71" t="s">
        <v>21068</v>
      </c>
      <c r="W1242" s="80"/>
      <c r="X1242" s="71" t="s">
        <v>26256</v>
      </c>
      <c r="Y1242" s="71" t="s">
        <v>26252</v>
      </c>
      <c r="Z1242" s="71"/>
      <c r="AA1242" s="71" t="s">
        <v>397</v>
      </c>
      <c r="AB1242" s="71" t="s">
        <v>397</v>
      </c>
      <c r="AC1242" s="71" t="s">
        <v>21133</v>
      </c>
      <c r="AD1242" s="71" t="s">
        <v>26257</v>
      </c>
      <c r="AE1242" s="71"/>
      <c r="AF1242" s="71"/>
      <c r="AG1242" s="71"/>
      <c r="AH1242" s="71" t="s">
        <v>397</v>
      </c>
      <c r="AI1242" s="71" t="s">
        <v>397</v>
      </c>
      <c r="AJ1242" s="71"/>
      <c r="AK1242" s="71"/>
      <c r="AL1242" s="71"/>
      <c r="AM1242" s="71"/>
      <c r="AN1242" s="71" t="s">
        <v>397</v>
      </c>
      <c r="AO1242" s="71" t="s">
        <v>397</v>
      </c>
      <c r="AP1242" s="71"/>
      <c r="AQ1242" s="71" t="s">
        <v>397</v>
      </c>
      <c r="AR1242" s="71" t="s">
        <v>397</v>
      </c>
      <c r="AS1242" s="71"/>
      <c r="AT1242" s="71" t="s">
        <v>397</v>
      </c>
      <c r="AU1242" s="71"/>
      <c r="AV1242" s="71" t="s">
        <v>21115</v>
      </c>
      <c r="AW1242" s="71" t="s">
        <v>397</v>
      </c>
      <c r="AX1242" s="71" t="s">
        <v>20973</v>
      </c>
      <c r="AY1242" s="71" t="s">
        <v>21497</v>
      </c>
      <c r="AZ1242" s="72">
        <v>45082.182731481502</v>
      </c>
      <c r="BA1242" s="71"/>
      <c r="BB1242" s="71"/>
      <c r="BC1242" s="71"/>
      <c r="BD1242" s="71"/>
      <c r="BE1242" s="71"/>
      <c r="BF1242" s="71"/>
      <c r="BG1242" s="71" t="s">
        <v>21069</v>
      </c>
      <c r="BH1242" s="71" t="s">
        <v>20990</v>
      </c>
      <c r="BI1242" s="71" t="s">
        <v>20978</v>
      </c>
      <c r="BJ1242" s="71" t="s">
        <v>20976</v>
      </c>
      <c r="BK1242" s="71" t="s">
        <v>21070</v>
      </c>
      <c r="BL1242" s="81">
        <v>1</v>
      </c>
      <c r="BM1242" s="81">
        <v>1</v>
      </c>
      <c r="BN1242" s="81">
        <v>0</v>
      </c>
      <c r="BO1242" s="71" t="s">
        <v>21071</v>
      </c>
      <c r="BP1242" s="71" t="s">
        <v>21071</v>
      </c>
      <c r="BQ1242" s="71"/>
      <c r="BR1242" s="71"/>
      <c r="BS1242" s="71"/>
      <c r="BT1242" s="71"/>
      <c r="BU1242" s="72"/>
      <c r="BV1242" s="71"/>
      <c r="BW1242" s="72"/>
      <c r="BX1242" s="79">
        <v>0</v>
      </c>
      <c r="BY1242" s="81">
        <v>0</v>
      </c>
      <c r="BZ1242" s="71"/>
      <c r="CA1242" s="81">
        <v>0</v>
      </c>
      <c r="CB1242" s="71"/>
      <c r="CC1242" s="71"/>
      <c r="CD1242" s="72"/>
      <c r="CE1242" s="71"/>
      <c r="CF1242" s="71"/>
      <c r="CG1242" s="81">
        <v>0</v>
      </c>
      <c r="CH1242" s="71"/>
      <c r="CI1242" s="81">
        <v>0</v>
      </c>
      <c r="CJ1242" s="71"/>
      <c r="CK1242" s="71"/>
      <c r="CL1242" s="71"/>
      <c r="CM1242" s="71"/>
      <c r="CN1242" s="71"/>
      <c r="CO1242" s="71"/>
      <c r="CP1242" s="71"/>
      <c r="CQ1242" s="71"/>
      <c r="CR1242" s="71"/>
      <c r="CS1242" s="71"/>
      <c r="CT1242" s="71"/>
      <c r="CU1242" s="72"/>
      <c r="CV1242" s="71"/>
      <c r="CW1242" s="71"/>
      <c r="CX1242" s="71"/>
      <c r="CY1242" s="71"/>
      <c r="CZ1242" s="71"/>
      <c r="DA1242" s="71"/>
      <c r="DB1242" s="71"/>
    </row>
    <row r="1243" spans="1:106">
      <c r="A1243" s="71" t="s">
        <v>18886</v>
      </c>
      <c r="B1243" s="71" t="s">
        <v>26258</v>
      </c>
      <c r="C1243" s="71" t="s">
        <v>397</v>
      </c>
      <c r="D1243" s="71" t="s">
        <v>22049</v>
      </c>
      <c r="E1243" s="71" t="s">
        <v>21079</v>
      </c>
      <c r="F1243" s="71" t="s">
        <v>22049</v>
      </c>
      <c r="G1243" s="71"/>
      <c r="H1243" s="71"/>
      <c r="I1243" s="71"/>
      <c r="J1243" s="79">
        <v>0</v>
      </c>
      <c r="K1243" s="71"/>
      <c r="L1243" s="71"/>
      <c r="M1243" s="72"/>
      <c r="N1243" s="71"/>
      <c r="O1243" s="71"/>
      <c r="P1243" s="71"/>
      <c r="Q1243" s="79">
        <v>0</v>
      </c>
      <c r="R1243" s="71"/>
      <c r="S1243" s="71"/>
      <c r="T1243" s="71"/>
      <c r="U1243" s="71"/>
      <c r="V1243" s="71"/>
      <c r="W1243" s="80"/>
      <c r="X1243" s="71"/>
      <c r="Y1243" s="71"/>
      <c r="Z1243" s="71"/>
      <c r="AA1243" s="71" t="s">
        <v>397</v>
      </c>
      <c r="AB1243" s="71" t="s">
        <v>397</v>
      </c>
      <c r="AC1243" s="71"/>
      <c r="AD1243" s="71"/>
      <c r="AE1243" s="71"/>
      <c r="AF1243" s="71"/>
      <c r="AG1243" s="71"/>
      <c r="AH1243" s="71" t="s">
        <v>397</v>
      </c>
      <c r="AI1243" s="71" t="s">
        <v>397</v>
      </c>
      <c r="AJ1243" s="71"/>
      <c r="AK1243" s="71"/>
      <c r="AL1243" s="71"/>
      <c r="AM1243" s="71"/>
      <c r="AN1243" s="71" t="s">
        <v>397</v>
      </c>
      <c r="AO1243" s="71" t="s">
        <v>397</v>
      </c>
      <c r="AP1243" s="71"/>
      <c r="AQ1243" s="71" t="s">
        <v>397</v>
      </c>
      <c r="AR1243" s="71" t="s">
        <v>397</v>
      </c>
      <c r="AS1243" s="71"/>
      <c r="AT1243" s="71" t="s">
        <v>397</v>
      </c>
      <c r="AU1243" s="71"/>
      <c r="AV1243" s="71" t="s">
        <v>397</v>
      </c>
      <c r="AW1243" s="71" t="s">
        <v>397</v>
      </c>
      <c r="AX1243" s="71"/>
      <c r="AY1243" s="71"/>
      <c r="AZ1243" s="72"/>
      <c r="BA1243" s="71"/>
      <c r="BB1243" s="71"/>
      <c r="BC1243" s="71"/>
      <c r="BD1243" s="71"/>
      <c r="BE1243" s="71"/>
      <c r="BF1243" s="71"/>
      <c r="BG1243" s="71"/>
      <c r="BH1243" s="71"/>
      <c r="BI1243" s="71"/>
      <c r="BJ1243" s="71"/>
      <c r="BK1243" s="71"/>
      <c r="BL1243" s="81"/>
      <c r="BM1243" s="81"/>
      <c r="BN1243" s="81"/>
      <c r="BO1243" s="71"/>
      <c r="BP1243" s="71"/>
      <c r="BQ1243" s="71"/>
      <c r="BR1243" s="71"/>
      <c r="BS1243" s="71"/>
      <c r="BT1243" s="71"/>
      <c r="BU1243" s="72"/>
      <c r="BV1243" s="71"/>
      <c r="BW1243" s="72"/>
      <c r="BX1243" s="79">
        <v>0</v>
      </c>
      <c r="BY1243" s="81">
        <v>0</v>
      </c>
      <c r="BZ1243" s="71"/>
      <c r="CA1243" s="81">
        <v>0</v>
      </c>
      <c r="CB1243" s="71"/>
      <c r="CC1243" s="71"/>
      <c r="CD1243" s="72"/>
      <c r="CE1243" s="71"/>
      <c r="CF1243" s="71"/>
      <c r="CG1243" s="81">
        <v>0</v>
      </c>
      <c r="CH1243" s="71"/>
      <c r="CI1243" s="81">
        <v>0</v>
      </c>
      <c r="CJ1243" s="71"/>
      <c r="CK1243" s="71"/>
      <c r="CL1243" s="71"/>
      <c r="CM1243" s="71"/>
      <c r="CN1243" s="71"/>
      <c r="CO1243" s="71"/>
      <c r="CP1243" s="71"/>
      <c r="CQ1243" s="71"/>
      <c r="CR1243" s="71"/>
      <c r="CS1243" s="71"/>
      <c r="CT1243" s="71"/>
      <c r="CU1243" s="72"/>
      <c r="CV1243" s="71"/>
      <c r="CW1243" s="71"/>
      <c r="CX1243" s="71"/>
      <c r="CY1243" s="71"/>
      <c r="CZ1243" s="71"/>
      <c r="DA1243" s="71"/>
      <c r="DB1243" s="71"/>
    </row>
    <row r="1244" spans="1:106">
      <c r="A1244" s="71" t="s">
        <v>18931</v>
      </c>
      <c r="B1244" s="71" t="s">
        <v>29716</v>
      </c>
      <c r="C1244" s="71" t="s">
        <v>397</v>
      </c>
      <c r="D1244" s="71" t="s">
        <v>450</v>
      </c>
      <c r="E1244" s="71" t="s">
        <v>21836</v>
      </c>
      <c r="F1244" s="71" t="s">
        <v>450</v>
      </c>
      <c r="G1244" s="71" t="s">
        <v>21159</v>
      </c>
      <c r="H1244" s="71" t="s">
        <v>21160</v>
      </c>
      <c r="I1244" s="71" t="s">
        <v>21065</v>
      </c>
      <c r="J1244" s="79">
        <v>4270.4799999999996</v>
      </c>
      <c r="K1244" s="71" t="s">
        <v>26259</v>
      </c>
      <c r="L1244" s="71" t="s">
        <v>26260</v>
      </c>
      <c r="M1244" s="72">
        <v>45921.833333333299</v>
      </c>
      <c r="N1244" s="71" t="s">
        <v>390</v>
      </c>
      <c r="O1244" s="71" t="s">
        <v>26261</v>
      </c>
      <c r="P1244" s="71"/>
      <c r="Q1244" s="79">
        <v>999999999</v>
      </c>
      <c r="R1244" s="71" t="s">
        <v>26263</v>
      </c>
      <c r="S1244" s="71"/>
      <c r="T1244" s="71" t="s">
        <v>26262</v>
      </c>
      <c r="U1244" s="71" t="s">
        <v>21868</v>
      </c>
      <c r="V1244" s="71" t="s">
        <v>21868</v>
      </c>
      <c r="W1244" s="80"/>
      <c r="X1244" s="71" t="s">
        <v>26264</v>
      </c>
      <c r="Y1244" s="71" t="s">
        <v>26260</v>
      </c>
      <c r="Z1244" s="71"/>
      <c r="AA1244" s="71" t="s">
        <v>397</v>
      </c>
      <c r="AB1244" s="71" t="s">
        <v>397</v>
      </c>
      <c r="AC1244" s="71" t="s">
        <v>21133</v>
      </c>
      <c r="AD1244" s="71" t="s">
        <v>29717</v>
      </c>
      <c r="AE1244" s="71"/>
      <c r="AF1244" s="71"/>
      <c r="AG1244" s="71"/>
      <c r="AH1244" s="71" t="s">
        <v>397</v>
      </c>
      <c r="AI1244" s="71" t="s">
        <v>397</v>
      </c>
      <c r="AJ1244" s="71"/>
      <c r="AK1244" s="71"/>
      <c r="AL1244" s="71"/>
      <c r="AM1244" s="71"/>
      <c r="AN1244" s="71" t="s">
        <v>397</v>
      </c>
      <c r="AO1244" s="71" t="s">
        <v>397</v>
      </c>
      <c r="AP1244" s="71"/>
      <c r="AQ1244" s="71" t="s">
        <v>397</v>
      </c>
      <c r="AR1244" s="71" t="s">
        <v>397</v>
      </c>
      <c r="AS1244" s="71"/>
      <c r="AT1244" s="71" t="s">
        <v>397</v>
      </c>
      <c r="AU1244" s="71"/>
      <c r="AV1244" s="71" t="s">
        <v>21115</v>
      </c>
      <c r="AW1244" s="71" t="s">
        <v>397</v>
      </c>
      <c r="AX1244" s="71" t="s">
        <v>20973</v>
      </c>
      <c r="AY1244" s="71" t="s">
        <v>21578</v>
      </c>
      <c r="AZ1244" s="72">
        <v>45547.408275463</v>
      </c>
      <c r="BA1244" s="71"/>
      <c r="BB1244" s="71"/>
      <c r="BC1244" s="71"/>
      <c r="BD1244" s="71"/>
      <c r="BE1244" s="71"/>
      <c r="BF1244" s="71"/>
      <c r="BG1244" s="71" t="s">
        <v>21069</v>
      </c>
      <c r="BH1244" s="71" t="s">
        <v>20990</v>
      </c>
      <c r="BI1244" s="71" t="s">
        <v>20978</v>
      </c>
      <c r="BJ1244" s="71" t="s">
        <v>20976</v>
      </c>
      <c r="BK1244" s="71" t="s">
        <v>21070</v>
      </c>
      <c r="BL1244" s="81">
        <v>1</v>
      </c>
      <c r="BM1244" s="81">
        <v>1</v>
      </c>
      <c r="BN1244" s="81">
        <v>0</v>
      </c>
      <c r="BO1244" s="71" t="s">
        <v>21071</v>
      </c>
      <c r="BP1244" s="71" t="s">
        <v>21071</v>
      </c>
      <c r="BQ1244" s="71"/>
      <c r="BR1244" s="71"/>
      <c r="BS1244" s="71"/>
      <c r="BT1244" s="71"/>
      <c r="BU1244" s="72"/>
      <c r="BV1244" s="71"/>
      <c r="BW1244" s="72"/>
      <c r="BX1244" s="79">
        <v>0</v>
      </c>
      <c r="BY1244" s="81">
        <v>0</v>
      </c>
      <c r="BZ1244" s="71"/>
      <c r="CA1244" s="81">
        <v>0</v>
      </c>
      <c r="CB1244" s="71"/>
      <c r="CC1244" s="71"/>
      <c r="CD1244" s="72"/>
      <c r="CE1244" s="71"/>
      <c r="CF1244" s="71"/>
      <c r="CG1244" s="81">
        <v>0</v>
      </c>
      <c r="CH1244" s="71"/>
      <c r="CI1244" s="81">
        <v>0</v>
      </c>
      <c r="CJ1244" s="71"/>
      <c r="CK1244" s="71"/>
      <c r="CL1244" s="71"/>
      <c r="CM1244" s="71"/>
      <c r="CN1244" s="71"/>
      <c r="CO1244" s="71"/>
      <c r="CP1244" s="71"/>
      <c r="CQ1244" s="71"/>
      <c r="CR1244" s="71"/>
      <c r="CS1244" s="71"/>
      <c r="CT1244" s="71"/>
      <c r="CU1244" s="72"/>
      <c r="CV1244" s="71"/>
      <c r="CW1244" s="71"/>
      <c r="CX1244" s="71"/>
      <c r="CY1244" s="71"/>
      <c r="CZ1244" s="71"/>
      <c r="DA1244" s="71"/>
      <c r="DB1244" s="71"/>
    </row>
    <row r="1245" spans="1:106">
      <c r="A1245" s="71" t="s">
        <v>18935</v>
      </c>
      <c r="B1245" s="71" t="s">
        <v>18936</v>
      </c>
      <c r="C1245" s="71" t="s">
        <v>21106</v>
      </c>
      <c r="D1245" s="71" t="s">
        <v>427</v>
      </c>
      <c r="E1245" s="71" t="s">
        <v>21079</v>
      </c>
      <c r="F1245" s="71" t="s">
        <v>427</v>
      </c>
      <c r="G1245" s="71"/>
      <c r="H1245" s="71"/>
      <c r="I1245" s="71" t="s">
        <v>21065</v>
      </c>
      <c r="J1245" s="79">
        <v>1176934.68</v>
      </c>
      <c r="K1245" s="71" t="s">
        <v>18936</v>
      </c>
      <c r="L1245" s="71" t="s">
        <v>26266</v>
      </c>
      <c r="M1245" s="72"/>
      <c r="N1245" s="71"/>
      <c r="O1245" s="71" t="s">
        <v>26267</v>
      </c>
      <c r="P1245" s="71"/>
      <c r="Q1245" s="79">
        <v>0</v>
      </c>
      <c r="R1245" s="71" t="s">
        <v>26268</v>
      </c>
      <c r="S1245" s="71"/>
      <c r="T1245" s="71"/>
      <c r="U1245" s="71" t="s">
        <v>21068</v>
      </c>
      <c r="V1245" s="71" t="s">
        <v>21068</v>
      </c>
      <c r="W1245" s="80"/>
      <c r="X1245" s="71"/>
      <c r="Y1245" s="71" t="s">
        <v>26266</v>
      </c>
      <c r="Z1245" s="71"/>
      <c r="AA1245" s="71" t="s">
        <v>397</v>
      </c>
      <c r="AB1245" s="71" t="s">
        <v>397</v>
      </c>
      <c r="AC1245" s="71" t="s">
        <v>21133</v>
      </c>
      <c r="AD1245" s="71" t="s">
        <v>26269</v>
      </c>
      <c r="AE1245" s="71"/>
      <c r="AF1245" s="71"/>
      <c r="AG1245" s="71"/>
      <c r="AH1245" s="71" t="s">
        <v>397</v>
      </c>
      <c r="AI1245" s="71" t="s">
        <v>397</v>
      </c>
      <c r="AJ1245" s="71"/>
      <c r="AK1245" s="71"/>
      <c r="AL1245" s="71"/>
      <c r="AM1245" s="71"/>
      <c r="AN1245" s="71" t="s">
        <v>397</v>
      </c>
      <c r="AO1245" s="71" t="s">
        <v>397</v>
      </c>
      <c r="AP1245" s="71"/>
      <c r="AQ1245" s="71" t="s">
        <v>397</v>
      </c>
      <c r="AR1245" s="71" t="s">
        <v>397</v>
      </c>
      <c r="AS1245" s="71"/>
      <c r="AT1245" s="71" t="s">
        <v>397</v>
      </c>
      <c r="AU1245" s="71"/>
      <c r="AV1245" s="71" t="s">
        <v>21115</v>
      </c>
      <c r="AW1245" s="71" t="s">
        <v>397</v>
      </c>
      <c r="AX1245" s="71" t="s">
        <v>20973</v>
      </c>
      <c r="AY1245" s="71" t="s">
        <v>21926</v>
      </c>
      <c r="AZ1245" s="72">
        <v>45034.2750115741</v>
      </c>
      <c r="BA1245" s="71"/>
      <c r="BB1245" s="71"/>
      <c r="BC1245" s="71"/>
      <c r="BD1245" s="71"/>
      <c r="BE1245" s="71"/>
      <c r="BF1245" s="71"/>
      <c r="BG1245" s="71" t="s">
        <v>21069</v>
      </c>
      <c r="BH1245" s="71" t="s">
        <v>20990</v>
      </c>
      <c r="BI1245" s="71" t="s">
        <v>20978</v>
      </c>
      <c r="BJ1245" s="71" t="s">
        <v>20976</v>
      </c>
      <c r="BK1245" s="71" t="s">
        <v>21070</v>
      </c>
      <c r="BL1245" s="81">
        <v>1</v>
      </c>
      <c r="BM1245" s="81">
        <v>1</v>
      </c>
      <c r="BN1245" s="81">
        <v>0</v>
      </c>
      <c r="BO1245" s="71" t="s">
        <v>21071</v>
      </c>
      <c r="BP1245" s="71" t="s">
        <v>21071</v>
      </c>
      <c r="BQ1245" s="71"/>
      <c r="BR1245" s="71"/>
      <c r="BS1245" s="71"/>
      <c r="BT1245" s="71"/>
      <c r="BU1245" s="72"/>
      <c r="BV1245" s="71"/>
      <c r="BW1245" s="72"/>
      <c r="BX1245" s="79">
        <v>0</v>
      </c>
      <c r="BY1245" s="81">
        <v>0</v>
      </c>
      <c r="BZ1245" s="71"/>
      <c r="CA1245" s="81">
        <v>0</v>
      </c>
      <c r="CB1245" s="71"/>
      <c r="CC1245" s="71"/>
      <c r="CD1245" s="72"/>
      <c r="CE1245" s="71"/>
      <c r="CF1245" s="71"/>
      <c r="CG1245" s="81">
        <v>0</v>
      </c>
      <c r="CH1245" s="71"/>
      <c r="CI1245" s="81">
        <v>0</v>
      </c>
      <c r="CJ1245" s="71"/>
      <c r="CK1245" s="71"/>
      <c r="CL1245" s="71"/>
      <c r="CM1245" s="71"/>
      <c r="CN1245" s="71"/>
      <c r="CO1245" s="71"/>
      <c r="CP1245" s="71"/>
      <c r="CQ1245" s="71"/>
      <c r="CR1245" s="71"/>
      <c r="CS1245" s="71"/>
      <c r="CT1245" s="71"/>
      <c r="CU1245" s="72"/>
      <c r="CV1245" s="71"/>
      <c r="CW1245" s="71"/>
      <c r="CX1245" s="71"/>
      <c r="CY1245" s="71"/>
      <c r="CZ1245" s="71"/>
      <c r="DA1245" s="71"/>
      <c r="DB1245" s="71"/>
    </row>
    <row r="1246" spans="1:106">
      <c r="A1246" s="71" t="s">
        <v>18953</v>
      </c>
      <c r="B1246" s="71" t="s">
        <v>18954</v>
      </c>
      <c r="C1246" s="71" t="s">
        <v>397</v>
      </c>
      <c r="D1246" s="71" t="s">
        <v>427</v>
      </c>
      <c r="E1246" s="71" t="s">
        <v>21079</v>
      </c>
      <c r="F1246" s="71" t="s">
        <v>427</v>
      </c>
      <c r="G1246" s="71"/>
      <c r="H1246" s="71"/>
      <c r="I1246" s="71" t="s">
        <v>21065</v>
      </c>
      <c r="J1246" s="79">
        <v>2214.94</v>
      </c>
      <c r="K1246" s="71" t="s">
        <v>26270</v>
      </c>
      <c r="L1246" s="71" t="s">
        <v>26271</v>
      </c>
      <c r="M1246" s="72"/>
      <c r="N1246" s="71"/>
      <c r="O1246" s="71" t="s">
        <v>26272</v>
      </c>
      <c r="P1246" s="71"/>
      <c r="Q1246" s="79">
        <v>0</v>
      </c>
      <c r="R1246" s="71" t="s">
        <v>26273</v>
      </c>
      <c r="S1246" s="71"/>
      <c r="T1246" s="71"/>
      <c r="U1246" s="71" t="s">
        <v>21068</v>
      </c>
      <c r="V1246" s="71" t="s">
        <v>21068</v>
      </c>
      <c r="W1246" s="80"/>
      <c r="X1246" s="71"/>
      <c r="Y1246" s="71" t="s">
        <v>26271</v>
      </c>
      <c r="Z1246" s="71"/>
      <c r="AA1246" s="71" t="s">
        <v>397</v>
      </c>
      <c r="AB1246" s="71" t="s">
        <v>397</v>
      </c>
      <c r="AC1246" s="71" t="s">
        <v>21133</v>
      </c>
      <c r="AD1246" s="71" t="s">
        <v>26274</v>
      </c>
      <c r="AE1246" s="71"/>
      <c r="AF1246" s="71"/>
      <c r="AG1246" s="71"/>
      <c r="AH1246" s="71" t="s">
        <v>397</v>
      </c>
      <c r="AI1246" s="71" t="s">
        <v>397</v>
      </c>
      <c r="AJ1246" s="71"/>
      <c r="AK1246" s="71"/>
      <c r="AL1246" s="71"/>
      <c r="AM1246" s="71"/>
      <c r="AN1246" s="71" t="s">
        <v>397</v>
      </c>
      <c r="AO1246" s="71" t="s">
        <v>397</v>
      </c>
      <c r="AP1246" s="71"/>
      <c r="AQ1246" s="71" t="s">
        <v>397</v>
      </c>
      <c r="AR1246" s="71" t="s">
        <v>397</v>
      </c>
      <c r="AS1246" s="71"/>
      <c r="AT1246" s="71" t="s">
        <v>397</v>
      </c>
      <c r="AU1246" s="71"/>
      <c r="AV1246" s="71" t="s">
        <v>21115</v>
      </c>
      <c r="AW1246" s="71" t="s">
        <v>397</v>
      </c>
      <c r="AX1246" s="71" t="s">
        <v>20973</v>
      </c>
      <c r="AY1246" s="71" t="s">
        <v>21578</v>
      </c>
      <c r="AZ1246" s="72">
        <v>45035.026122685202</v>
      </c>
      <c r="BA1246" s="71"/>
      <c r="BB1246" s="71"/>
      <c r="BC1246" s="71"/>
      <c r="BD1246" s="71"/>
      <c r="BE1246" s="71"/>
      <c r="BF1246" s="71"/>
      <c r="BG1246" s="71" t="s">
        <v>21069</v>
      </c>
      <c r="BH1246" s="71" t="s">
        <v>20990</v>
      </c>
      <c r="BI1246" s="71" t="s">
        <v>20978</v>
      </c>
      <c r="BJ1246" s="71" t="s">
        <v>20976</v>
      </c>
      <c r="BK1246" s="71" t="s">
        <v>21070</v>
      </c>
      <c r="BL1246" s="81">
        <v>1</v>
      </c>
      <c r="BM1246" s="81">
        <v>1</v>
      </c>
      <c r="BN1246" s="81">
        <v>0</v>
      </c>
      <c r="BO1246" s="71" t="s">
        <v>21071</v>
      </c>
      <c r="BP1246" s="71" t="s">
        <v>21071</v>
      </c>
      <c r="BQ1246" s="71"/>
      <c r="BR1246" s="71"/>
      <c r="BS1246" s="71"/>
      <c r="BT1246" s="71"/>
      <c r="BU1246" s="72"/>
      <c r="BV1246" s="71"/>
      <c r="BW1246" s="72"/>
      <c r="BX1246" s="79">
        <v>0</v>
      </c>
      <c r="BY1246" s="81">
        <v>0</v>
      </c>
      <c r="BZ1246" s="71"/>
      <c r="CA1246" s="81">
        <v>0</v>
      </c>
      <c r="CB1246" s="71"/>
      <c r="CC1246" s="71"/>
      <c r="CD1246" s="72"/>
      <c r="CE1246" s="71"/>
      <c r="CF1246" s="71"/>
      <c r="CG1246" s="81">
        <v>0</v>
      </c>
      <c r="CH1246" s="71"/>
      <c r="CI1246" s="81">
        <v>0</v>
      </c>
      <c r="CJ1246" s="71"/>
      <c r="CK1246" s="71"/>
      <c r="CL1246" s="71"/>
      <c r="CM1246" s="71"/>
      <c r="CN1246" s="71"/>
      <c r="CO1246" s="71"/>
      <c r="CP1246" s="71"/>
      <c r="CQ1246" s="71"/>
      <c r="CR1246" s="71"/>
      <c r="CS1246" s="71"/>
      <c r="CT1246" s="71"/>
      <c r="CU1246" s="72"/>
      <c r="CV1246" s="71"/>
      <c r="CW1246" s="71"/>
      <c r="CX1246" s="71"/>
      <c r="CY1246" s="71"/>
      <c r="CZ1246" s="71"/>
      <c r="DA1246" s="71"/>
      <c r="DB1246" s="71"/>
    </row>
    <row r="1247" spans="1:106">
      <c r="A1247" s="71" t="s">
        <v>19037</v>
      </c>
      <c r="B1247" s="71" t="s">
        <v>19038</v>
      </c>
      <c r="C1247" s="71" t="s">
        <v>21106</v>
      </c>
      <c r="D1247" s="71" t="s">
        <v>450</v>
      </c>
      <c r="E1247" s="71" t="s">
        <v>21064</v>
      </c>
      <c r="F1247" s="71" t="s">
        <v>450</v>
      </c>
      <c r="G1247" s="71"/>
      <c r="H1247" s="71"/>
      <c r="I1247" s="71" t="s">
        <v>21065</v>
      </c>
      <c r="J1247" s="79">
        <v>0</v>
      </c>
      <c r="K1247" s="71" t="s">
        <v>26275</v>
      </c>
      <c r="L1247" s="71" t="s">
        <v>26276</v>
      </c>
      <c r="M1247" s="72">
        <v>45399.691400463002</v>
      </c>
      <c r="N1247" s="71" t="s">
        <v>404</v>
      </c>
      <c r="O1247" s="71" t="s">
        <v>26277</v>
      </c>
      <c r="P1247" s="71"/>
      <c r="Q1247" s="79">
        <v>999999999</v>
      </c>
      <c r="R1247" s="71"/>
      <c r="S1247" s="71"/>
      <c r="T1247" s="71"/>
      <c r="U1247" s="71"/>
      <c r="V1247" s="71"/>
      <c r="W1247" s="80"/>
      <c r="X1247" s="71" t="s">
        <v>26278</v>
      </c>
      <c r="Y1247" s="71" t="s">
        <v>26276</v>
      </c>
      <c r="Z1247" s="71"/>
      <c r="AA1247" s="71" t="s">
        <v>397</v>
      </c>
      <c r="AB1247" s="71" t="s">
        <v>397</v>
      </c>
      <c r="AC1247" s="71" t="s">
        <v>21133</v>
      </c>
      <c r="AD1247" s="71" t="s">
        <v>29718</v>
      </c>
      <c r="AE1247" s="71"/>
      <c r="AF1247" s="71"/>
      <c r="AG1247" s="71"/>
      <c r="AH1247" s="71" t="s">
        <v>397</v>
      </c>
      <c r="AI1247" s="71" t="s">
        <v>397</v>
      </c>
      <c r="AJ1247" s="71"/>
      <c r="AK1247" s="71"/>
      <c r="AL1247" s="71"/>
      <c r="AM1247" s="71"/>
      <c r="AN1247" s="71" t="s">
        <v>397</v>
      </c>
      <c r="AO1247" s="71" t="s">
        <v>397</v>
      </c>
      <c r="AP1247" s="71"/>
      <c r="AQ1247" s="71" t="s">
        <v>397</v>
      </c>
      <c r="AR1247" s="71" t="s">
        <v>397</v>
      </c>
      <c r="AS1247" s="71"/>
      <c r="AT1247" s="71" t="s">
        <v>397</v>
      </c>
      <c r="AU1247" s="71"/>
      <c r="AV1247" s="71" t="s">
        <v>21115</v>
      </c>
      <c r="AW1247" s="71" t="s">
        <v>397</v>
      </c>
      <c r="AX1247" s="71" t="s">
        <v>20973</v>
      </c>
      <c r="AY1247" s="71" t="s">
        <v>21578</v>
      </c>
      <c r="AZ1247" s="72">
        <v>45547.408287036997</v>
      </c>
      <c r="BA1247" s="71"/>
      <c r="BB1247" s="71"/>
      <c r="BC1247" s="71"/>
      <c r="BD1247" s="71"/>
      <c r="BE1247" s="71"/>
      <c r="BF1247" s="71"/>
      <c r="BG1247" s="71"/>
      <c r="BH1247" s="71"/>
      <c r="BI1247" s="71"/>
      <c r="BJ1247" s="71"/>
      <c r="BK1247" s="71"/>
      <c r="BL1247" s="81"/>
      <c r="BM1247" s="81"/>
      <c r="BN1247" s="81"/>
      <c r="BO1247" s="71"/>
      <c r="BP1247" s="71"/>
      <c r="BQ1247" s="71"/>
      <c r="BR1247" s="71"/>
      <c r="BS1247" s="71"/>
      <c r="BT1247" s="71"/>
      <c r="BU1247" s="72"/>
      <c r="BV1247" s="71"/>
      <c r="BW1247" s="72"/>
      <c r="BX1247" s="79">
        <v>0</v>
      </c>
      <c r="BY1247" s="81">
        <v>0</v>
      </c>
      <c r="BZ1247" s="71"/>
      <c r="CA1247" s="81">
        <v>0</v>
      </c>
      <c r="CB1247" s="71"/>
      <c r="CC1247" s="71"/>
      <c r="CD1247" s="72"/>
      <c r="CE1247" s="71"/>
      <c r="CF1247" s="71"/>
      <c r="CG1247" s="81">
        <v>0</v>
      </c>
      <c r="CH1247" s="71"/>
      <c r="CI1247" s="81">
        <v>0</v>
      </c>
      <c r="CJ1247" s="71"/>
      <c r="CK1247" s="71"/>
      <c r="CL1247" s="71"/>
      <c r="CM1247" s="71"/>
      <c r="CN1247" s="71"/>
      <c r="CO1247" s="71"/>
      <c r="CP1247" s="71"/>
      <c r="CQ1247" s="71"/>
      <c r="CR1247" s="71"/>
      <c r="CS1247" s="71"/>
      <c r="CT1247" s="71"/>
      <c r="CU1247" s="72"/>
      <c r="CV1247" s="71"/>
      <c r="CW1247" s="71"/>
      <c r="CX1247" s="71"/>
      <c r="CY1247" s="71"/>
      <c r="CZ1247" s="71"/>
      <c r="DA1247" s="71"/>
      <c r="DB1247" s="71"/>
    </row>
    <row r="1248" spans="1:106">
      <c r="A1248" s="71" t="s">
        <v>19118</v>
      </c>
      <c r="B1248" s="71" t="s">
        <v>19119</v>
      </c>
      <c r="C1248" s="71" t="s">
        <v>391</v>
      </c>
      <c r="D1248" s="71" t="s">
        <v>427</v>
      </c>
      <c r="E1248" s="71" t="s">
        <v>21079</v>
      </c>
      <c r="F1248" s="71" t="s">
        <v>427</v>
      </c>
      <c r="G1248" s="71"/>
      <c r="H1248" s="71"/>
      <c r="I1248" s="71" t="s">
        <v>21065</v>
      </c>
      <c r="J1248" s="79">
        <v>0</v>
      </c>
      <c r="K1248" s="71"/>
      <c r="L1248" s="71"/>
      <c r="M1248" s="72"/>
      <c r="N1248" s="71"/>
      <c r="O1248" s="71" t="s">
        <v>26280</v>
      </c>
      <c r="P1248" s="71"/>
      <c r="Q1248" s="79">
        <v>0</v>
      </c>
      <c r="R1248" s="71" t="s">
        <v>26281</v>
      </c>
      <c r="S1248" s="71"/>
      <c r="T1248" s="71"/>
      <c r="U1248" s="71" t="s">
        <v>21068</v>
      </c>
      <c r="V1248" s="71" t="s">
        <v>21068</v>
      </c>
      <c r="W1248" s="80"/>
      <c r="X1248" s="71"/>
      <c r="Y1248" s="71"/>
      <c r="Z1248" s="71"/>
      <c r="AA1248" s="71" t="s">
        <v>397</v>
      </c>
      <c r="AB1248" s="71" t="s">
        <v>397</v>
      </c>
      <c r="AC1248" s="71"/>
      <c r="AD1248" s="71"/>
      <c r="AE1248" s="71"/>
      <c r="AF1248" s="71"/>
      <c r="AG1248" s="71"/>
      <c r="AH1248" s="71" t="s">
        <v>397</v>
      </c>
      <c r="AI1248" s="71" t="s">
        <v>397</v>
      </c>
      <c r="AJ1248" s="71"/>
      <c r="AK1248" s="71"/>
      <c r="AL1248" s="71"/>
      <c r="AM1248" s="71"/>
      <c r="AN1248" s="71" t="s">
        <v>397</v>
      </c>
      <c r="AO1248" s="71" t="s">
        <v>397</v>
      </c>
      <c r="AP1248" s="71"/>
      <c r="AQ1248" s="71" t="s">
        <v>397</v>
      </c>
      <c r="AR1248" s="71" t="s">
        <v>397</v>
      </c>
      <c r="AS1248" s="71"/>
      <c r="AT1248" s="71" t="s">
        <v>397</v>
      </c>
      <c r="AU1248" s="71"/>
      <c r="AV1248" s="71" t="s">
        <v>397</v>
      </c>
      <c r="AW1248" s="71" t="s">
        <v>397</v>
      </c>
      <c r="AX1248" s="71"/>
      <c r="AY1248" s="71"/>
      <c r="AZ1248" s="72"/>
      <c r="BA1248" s="71"/>
      <c r="BB1248" s="71"/>
      <c r="BC1248" s="71"/>
      <c r="BD1248" s="71"/>
      <c r="BE1248" s="71"/>
      <c r="BF1248" s="71"/>
      <c r="BG1248" s="71" t="s">
        <v>21069</v>
      </c>
      <c r="BH1248" s="71" t="s">
        <v>20990</v>
      </c>
      <c r="BI1248" s="71" t="s">
        <v>20978</v>
      </c>
      <c r="BJ1248" s="71" t="s">
        <v>20976</v>
      </c>
      <c r="BK1248" s="71" t="s">
        <v>21070</v>
      </c>
      <c r="BL1248" s="81">
        <v>1</v>
      </c>
      <c r="BM1248" s="81">
        <v>1</v>
      </c>
      <c r="BN1248" s="81">
        <v>0</v>
      </c>
      <c r="BO1248" s="71" t="s">
        <v>21071</v>
      </c>
      <c r="BP1248" s="71" t="s">
        <v>21071</v>
      </c>
      <c r="BQ1248" s="71"/>
      <c r="BR1248" s="71"/>
      <c r="BS1248" s="71"/>
      <c r="BT1248" s="71"/>
      <c r="BU1248" s="72"/>
      <c r="BV1248" s="71"/>
      <c r="BW1248" s="72"/>
      <c r="BX1248" s="79">
        <v>0</v>
      </c>
      <c r="BY1248" s="81">
        <v>0</v>
      </c>
      <c r="BZ1248" s="71"/>
      <c r="CA1248" s="81">
        <v>0</v>
      </c>
      <c r="CB1248" s="71"/>
      <c r="CC1248" s="71"/>
      <c r="CD1248" s="72"/>
      <c r="CE1248" s="71"/>
      <c r="CF1248" s="71"/>
      <c r="CG1248" s="81">
        <v>0</v>
      </c>
      <c r="CH1248" s="71"/>
      <c r="CI1248" s="81">
        <v>0</v>
      </c>
      <c r="CJ1248" s="71"/>
      <c r="CK1248" s="71"/>
      <c r="CL1248" s="71"/>
      <c r="CM1248" s="71"/>
      <c r="CN1248" s="71"/>
      <c r="CO1248" s="71"/>
      <c r="CP1248" s="71"/>
      <c r="CQ1248" s="71"/>
      <c r="CR1248" s="71"/>
      <c r="CS1248" s="71"/>
      <c r="CT1248" s="71"/>
      <c r="CU1248" s="72"/>
      <c r="CV1248" s="71"/>
      <c r="CW1248" s="71"/>
      <c r="CX1248" s="71"/>
      <c r="CY1248" s="71"/>
      <c r="CZ1248" s="71"/>
      <c r="DA1248" s="71"/>
      <c r="DB1248" s="71"/>
    </row>
    <row r="1249" spans="1:106">
      <c r="A1249" s="71" t="s">
        <v>19208</v>
      </c>
      <c r="B1249" s="71" t="s">
        <v>19209</v>
      </c>
      <c r="C1249" s="71" t="s">
        <v>391</v>
      </c>
      <c r="D1249" s="71" t="s">
        <v>427</v>
      </c>
      <c r="E1249" s="71" t="s">
        <v>21079</v>
      </c>
      <c r="F1249" s="71" t="s">
        <v>427</v>
      </c>
      <c r="G1249" s="71"/>
      <c r="H1249" s="71"/>
      <c r="I1249" s="71" t="s">
        <v>21065</v>
      </c>
      <c r="J1249" s="79">
        <v>0</v>
      </c>
      <c r="K1249" s="71"/>
      <c r="L1249" s="71"/>
      <c r="M1249" s="72"/>
      <c r="N1249" s="71"/>
      <c r="O1249" s="71" t="s">
        <v>26282</v>
      </c>
      <c r="P1249" s="71"/>
      <c r="Q1249" s="79">
        <v>0</v>
      </c>
      <c r="R1249" s="71" t="s">
        <v>26283</v>
      </c>
      <c r="S1249" s="71"/>
      <c r="T1249" s="71"/>
      <c r="U1249" s="71" t="s">
        <v>21068</v>
      </c>
      <c r="V1249" s="71" t="s">
        <v>21068</v>
      </c>
      <c r="W1249" s="80"/>
      <c r="X1249" s="71"/>
      <c r="Y1249" s="71"/>
      <c r="Z1249" s="71"/>
      <c r="AA1249" s="71" t="s">
        <v>397</v>
      </c>
      <c r="AB1249" s="71" t="s">
        <v>397</v>
      </c>
      <c r="AC1249" s="71"/>
      <c r="AD1249" s="71"/>
      <c r="AE1249" s="71"/>
      <c r="AF1249" s="71"/>
      <c r="AG1249" s="71"/>
      <c r="AH1249" s="71" t="s">
        <v>397</v>
      </c>
      <c r="AI1249" s="71" t="s">
        <v>397</v>
      </c>
      <c r="AJ1249" s="71"/>
      <c r="AK1249" s="71"/>
      <c r="AL1249" s="71"/>
      <c r="AM1249" s="71"/>
      <c r="AN1249" s="71" t="s">
        <v>397</v>
      </c>
      <c r="AO1249" s="71" t="s">
        <v>397</v>
      </c>
      <c r="AP1249" s="71"/>
      <c r="AQ1249" s="71" t="s">
        <v>397</v>
      </c>
      <c r="AR1249" s="71" t="s">
        <v>397</v>
      </c>
      <c r="AS1249" s="71"/>
      <c r="AT1249" s="71" t="s">
        <v>397</v>
      </c>
      <c r="AU1249" s="71"/>
      <c r="AV1249" s="71" t="s">
        <v>397</v>
      </c>
      <c r="AW1249" s="71" t="s">
        <v>397</v>
      </c>
      <c r="AX1249" s="71"/>
      <c r="AY1249" s="71"/>
      <c r="AZ1249" s="72"/>
      <c r="BA1249" s="71"/>
      <c r="BB1249" s="71"/>
      <c r="BC1249" s="71"/>
      <c r="BD1249" s="71"/>
      <c r="BE1249" s="71"/>
      <c r="BF1249" s="71"/>
      <c r="BG1249" s="71" t="s">
        <v>21069</v>
      </c>
      <c r="BH1249" s="71" t="s">
        <v>20990</v>
      </c>
      <c r="BI1249" s="71" t="s">
        <v>20978</v>
      </c>
      <c r="BJ1249" s="71" t="s">
        <v>20976</v>
      </c>
      <c r="BK1249" s="71" t="s">
        <v>21070</v>
      </c>
      <c r="BL1249" s="81">
        <v>1</v>
      </c>
      <c r="BM1249" s="81">
        <v>1</v>
      </c>
      <c r="BN1249" s="81">
        <v>0</v>
      </c>
      <c r="BO1249" s="71" t="s">
        <v>21071</v>
      </c>
      <c r="BP1249" s="71" t="s">
        <v>21071</v>
      </c>
      <c r="BQ1249" s="71"/>
      <c r="BR1249" s="71"/>
      <c r="BS1249" s="71"/>
      <c r="BT1249" s="71"/>
      <c r="BU1249" s="72"/>
      <c r="BV1249" s="71"/>
      <c r="BW1249" s="72"/>
      <c r="BX1249" s="79">
        <v>0</v>
      </c>
      <c r="BY1249" s="81">
        <v>0</v>
      </c>
      <c r="BZ1249" s="71"/>
      <c r="CA1249" s="81">
        <v>0</v>
      </c>
      <c r="CB1249" s="71"/>
      <c r="CC1249" s="71"/>
      <c r="CD1249" s="72"/>
      <c r="CE1249" s="71"/>
      <c r="CF1249" s="71"/>
      <c r="CG1249" s="81">
        <v>0</v>
      </c>
      <c r="CH1249" s="71"/>
      <c r="CI1249" s="81">
        <v>0</v>
      </c>
      <c r="CJ1249" s="71"/>
      <c r="CK1249" s="71"/>
      <c r="CL1249" s="71"/>
      <c r="CM1249" s="71"/>
      <c r="CN1249" s="71"/>
      <c r="CO1249" s="71"/>
      <c r="CP1249" s="71"/>
      <c r="CQ1249" s="71"/>
      <c r="CR1249" s="71"/>
      <c r="CS1249" s="71"/>
      <c r="CT1249" s="71"/>
      <c r="CU1249" s="72"/>
      <c r="CV1249" s="71"/>
      <c r="CW1249" s="71"/>
      <c r="CX1249" s="71"/>
      <c r="CY1249" s="71"/>
      <c r="CZ1249" s="71"/>
      <c r="DA1249" s="71"/>
      <c r="DB1249" s="71"/>
    </row>
    <row r="1250" spans="1:106">
      <c r="A1250" s="71" t="s">
        <v>19229</v>
      </c>
      <c r="B1250" s="71" t="s">
        <v>19230</v>
      </c>
      <c r="C1250" s="71" t="s">
        <v>21106</v>
      </c>
      <c r="D1250" s="71" t="s">
        <v>427</v>
      </c>
      <c r="E1250" s="71" t="s">
        <v>21079</v>
      </c>
      <c r="F1250" s="71" t="s">
        <v>427</v>
      </c>
      <c r="G1250" s="71"/>
      <c r="H1250" s="71"/>
      <c r="I1250" s="71" t="s">
        <v>21065</v>
      </c>
      <c r="J1250" s="79">
        <v>20250</v>
      </c>
      <c r="K1250" s="71" t="s">
        <v>19230</v>
      </c>
      <c r="L1250" s="71" t="s">
        <v>26284</v>
      </c>
      <c r="M1250" s="72"/>
      <c r="N1250" s="71"/>
      <c r="O1250" s="71" t="s">
        <v>26285</v>
      </c>
      <c r="P1250" s="71"/>
      <c r="Q1250" s="79">
        <v>0</v>
      </c>
      <c r="R1250" s="71" t="s">
        <v>26286</v>
      </c>
      <c r="S1250" s="71"/>
      <c r="T1250" s="71"/>
      <c r="U1250" s="71" t="s">
        <v>21068</v>
      </c>
      <c r="V1250" s="71" t="s">
        <v>21068</v>
      </c>
      <c r="W1250" s="80"/>
      <c r="X1250" s="71"/>
      <c r="Y1250" s="71" t="s">
        <v>26284</v>
      </c>
      <c r="Z1250" s="71"/>
      <c r="AA1250" s="71" t="s">
        <v>397</v>
      </c>
      <c r="AB1250" s="71" t="s">
        <v>397</v>
      </c>
      <c r="AC1250" s="71" t="s">
        <v>21133</v>
      </c>
      <c r="AD1250" s="71" t="s">
        <v>26287</v>
      </c>
      <c r="AE1250" s="71"/>
      <c r="AF1250" s="71"/>
      <c r="AG1250" s="71"/>
      <c r="AH1250" s="71" t="s">
        <v>397</v>
      </c>
      <c r="AI1250" s="71" t="s">
        <v>397</v>
      </c>
      <c r="AJ1250" s="71"/>
      <c r="AK1250" s="71"/>
      <c r="AL1250" s="71"/>
      <c r="AM1250" s="71"/>
      <c r="AN1250" s="71" t="s">
        <v>397</v>
      </c>
      <c r="AO1250" s="71" t="s">
        <v>397</v>
      </c>
      <c r="AP1250" s="71"/>
      <c r="AQ1250" s="71" t="s">
        <v>397</v>
      </c>
      <c r="AR1250" s="71" t="s">
        <v>397</v>
      </c>
      <c r="AS1250" s="71"/>
      <c r="AT1250" s="71" t="s">
        <v>397</v>
      </c>
      <c r="AU1250" s="71"/>
      <c r="AV1250" s="71" t="s">
        <v>21115</v>
      </c>
      <c r="AW1250" s="71" t="s">
        <v>397</v>
      </c>
      <c r="AX1250" s="71" t="s">
        <v>20973</v>
      </c>
      <c r="AY1250" s="71" t="s">
        <v>21523</v>
      </c>
      <c r="AZ1250" s="72">
        <v>45131.466620370396</v>
      </c>
      <c r="BA1250" s="71"/>
      <c r="BB1250" s="71"/>
      <c r="BC1250" s="71"/>
      <c r="BD1250" s="71"/>
      <c r="BE1250" s="71"/>
      <c r="BF1250" s="71"/>
      <c r="BG1250" s="71" t="s">
        <v>21069</v>
      </c>
      <c r="BH1250" s="71" t="s">
        <v>20990</v>
      </c>
      <c r="BI1250" s="71" t="s">
        <v>20978</v>
      </c>
      <c r="BJ1250" s="71" t="s">
        <v>20976</v>
      </c>
      <c r="BK1250" s="71" t="s">
        <v>21070</v>
      </c>
      <c r="BL1250" s="81">
        <v>1</v>
      </c>
      <c r="BM1250" s="81">
        <v>1</v>
      </c>
      <c r="BN1250" s="81">
        <v>0</v>
      </c>
      <c r="BO1250" s="71" t="s">
        <v>21071</v>
      </c>
      <c r="BP1250" s="71" t="s">
        <v>21071</v>
      </c>
      <c r="BQ1250" s="71"/>
      <c r="BR1250" s="71"/>
      <c r="BS1250" s="71"/>
      <c r="BT1250" s="71"/>
      <c r="BU1250" s="72"/>
      <c r="BV1250" s="71"/>
      <c r="BW1250" s="72"/>
      <c r="BX1250" s="79">
        <v>0</v>
      </c>
      <c r="BY1250" s="81">
        <v>0</v>
      </c>
      <c r="BZ1250" s="71"/>
      <c r="CA1250" s="81">
        <v>0</v>
      </c>
      <c r="CB1250" s="71"/>
      <c r="CC1250" s="71"/>
      <c r="CD1250" s="72"/>
      <c r="CE1250" s="71"/>
      <c r="CF1250" s="71"/>
      <c r="CG1250" s="81">
        <v>0</v>
      </c>
      <c r="CH1250" s="71"/>
      <c r="CI1250" s="81">
        <v>0</v>
      </c>
      <c r="CJ1250" s="71"/>
      <c r="CK1250" s="71"/>
      <c r="CL1250" s="71"/>
      <c r="CM1250" s="71"/>
      <c r="CN1250" s="71"/>
      <c r="CO1250" s="71"/>
      <c r="CP1250" s="71"/>
      <c r="CQ1250" s="71"/>
      <c r="CR1250" s="71"/>
      <c r="CS1250" s="71"/>
      <c r="CT1250" s="71"/>
      <c r="CU1250" s="72"/>
      <c r="CV1250" s="71"/>
      <c r="CW1250" s="71"/>
      <c r="CX1250" s="71"/>
      <c r="CY1250" s="71"/>
      <c r="CZ1250" s="71"/>
      <c r="DA1250" s="71"/>
      <c r="DB1250" s="71"/>
    </row>
    <row r="1251" spans="1:106">
      <c r="A1251" s="71" t="s">
        <v>19232</v>
      </c>
      <c r="B1251" s="71" t="s">
        <v>19233</v>
      </c>
      <c r="C1251" s="71" t="s">
        <v>391</v>
      </c>
      <c r="D1251" s="71" t="s">
        <v>427</v>
      </c>
      <c r="E1251" s="71" t="s">
        <v>21079</v>
      </c>
      <c r="F1251" s="71" t="s">
        <v>427</v>
      </c>
      <c r="G1251" s="71"/>
      <c r="H1251" s="71"/>
      <c r="I1251" s="71" t="s">
        <v>21065</v>
      </c>
      <c r="J1251" s="79">
        <v>0</v>
      </c>
      <c r="K1251" s="71"/>
      <c r="L1251" s="71"/>
      <c r="M1251" s="72"/>
      <c r="N1251" s="71"/>
      <c r="O1251" s="71" t="s">
        <v>26288</v>
      </c>
      <c r="P1251" s="71"/>
      <c r="Q1251" s="79">
        <v>0</v>
      </c>
      <c r="R1251" s="71" t="s">
        <v>26289</v>
      </c>
      <c r="S1251" s="71"/>
      <c r="T1251" s="71"/>
      <c r="U1251" s="71" t="s">
        <v>21068</v>
      </c>
      <c r="V1251" s="71" t="s">
        <v>21068</v>
      </c>
      <c r="W1251" s="80"/>
      <c r="X1251" s="71"/>
      <c r="Y1251" s="71"/>
      <c r="Z1251" s="71"/>
      <c r="AA1251" s="71" t="s">
        <v>397</v>
      </c>
      <c r="AB1251" s="71" t="s">
        <v>397</v>
      </c>
      <c r="AC1251" s="71"/>
      <c r="AD1251" s="71"/>
      <c r="AE1251" s="71"/>
      <c r="AF1251" s="71"/>
      <c r="AG1251" s="71"/>
      <c r="AH1251" s="71" t="s">
        <v>397</v>
      </c>
      <c r="AI1251" s="71" t="s">
        <v>397</v>
      </c>
      <c r="AJ1251" s="71"/>
      <c r="AK1251" s="71"/>
      <c r="AL1251" s="71"/>
      <c r="AM1251" s="71"/>
      <c r="AN1251" s="71" t="s">
        <v>397</v>
      </c>
      <c r="AO1251" s="71" t="s">
        <v>397</v>
      </c>
      <c r="AP1251" s="71"/>
      <c r="AQ1251" s="71" t="s">
        <v>397</v>
      </c>
      <c r="AR1251" s="71" t="s">
        <v>397</v>
      </c>
      <c r="AS1251" s="71"/>
      <c r="AT1251" s="71" t="s">
        <v>397</v>
      </c>
      <c r="AU1251" s="71"/>
      <c r="AV1251" s="71" t="s">
        <v>397</v>
      </c>
      <c r="AW1251" s="71" t="s">
        <v>397</v>
      </c>
      <c r="AX1251" s="71"/>
      <c r="AY1251" s="71"/>
      <c r="AZ1251" s="72"/>
      <c r="BA1251" s="71"/>
      <c r="BB1251" s="71"/>
      <c r="BC1251" s="71"/>
      <c r="BD1251" s="71"/>
      <c r="BE1251" s="71"/>
      <c r="BF1251" s="71"/>
      <c r="BG1251" s="71" t="s">
        <v>21069</v>
      </c>
      <c r="BH1251" s="71" t="s">
        <v>20990</v>
      </c>
      <c r="BI1251" s="71" t="s">
        <v>20978</v>
      </c>
      <c r="BJ1251" s="71" t="s">
        <v>20976</v>
      </c>
      <c r="BK1251" s="71" t="s">
        <v>21070</v>
      </c>
      <c r="BL1251" s="81">
        <v>1</v>
      </c>
      <c r="BM1251" s="81">
        <v>1</v>
      </c>
      <c r="BN1251" s="81">
        <v>0</v>
      </c>
      <c r="BO1251" s="71" t="s">
        <v>21071</v>
      </c>
      <c r="BP1251" s="71" t="s">
        <v>21071</v>
      </c>
      <c r="BQ1251" s="71"/>
      <c r="BR1251" s="71"/>
      <c r="BS1251" s="71"/>
      <c r="BT1251" s="71"/>
      <c r="BU1251" s="72"/>
      <c r="BV1251" s="71"/>
      <c r="BW1251" s="72"/>
      <c r="BX1251" s="79">
        <v>0</v>
      </c>
      <c r="BY1251" s="81">
        <v>0</v>
      </c>
      <c r="BZ1251" s="71"/>
      <c r="CA1251" s="81">
        <v>0</v>
      </c>
      <c r="CB1251" s="71"/>
      <c r="CC1251" s="71"/>
      <c r="CD1251" s="72"/>
      <c r="CE1251" s="71"/>
      <c r="CF1251" s="71"/>
      <c r="CG1251" s="81">
        <v>0</v>
      </c>
      <c r="CH1251" s="71"/>
      <c r="CI1251" s="81">
        <v>0</v>
      </c>
      <c r="CJ1251" s="71"/>
      <c r="CK1251" s="71"/>
      <c r="CL1251" s="71"/>
      <c r="CM1251" s="71"/>
      <c r="CN1251" s="71"/>
      <c r="CO1251" s="71"/>
      <c r="CP1251" s="71"/>
      <c r="CQ1251" s="71"/>
      <c r="CR1251" s="71"/>
      <c r="CS1251" s="71"/>
      <c r="CT1251" s="71"/>
      <c r="CU1251" s="72"/>
      <c r="CV1251" s="71"/>
      <c r="CW1251" s="71"/>
      <c r="CX1251" s="71"/>
      <c r="CY1251" s="71"/>
      <c r="CZ1251" s="71"/>
      <c r="DA1251" s="71"/>
      <c r="DB1251" s="71"/>
    </row>
    <row r="1252" spans="1:106">
      <c r="A1252" s="71" t="s">
        <v>19322</v>
      </c>
      <c r="B1252" s="71" t="s">
        <v>19323</v>
      </c>
      <c r="C1252" s="71" t="s">
        <v>397</v>
      </c>
      <c r="D1252" s="71" t="s">
        <v>19324</v>
      </c>
      <c r="E1252" s="71" t="s">
        <v>21064</v>
      </c>
      <c r="F1252" s="71" t="s">
        <v>19324</v>
      </c>
      <c r="G1252" s="71"/>
      <c r="H1252" s="71"/>
      <c r="I1252" s="71" t="s">
        <v>21065</v>
      </c>
      <c r="J1252" s="79">
        <v>390.93</v>
      </c>
      <c r="K1252" s="71" t="s">
        <v>26290</v>
      </c>
      <c r="L1252" s="71" t="s">
        <v>26291</v>
      </c>
      <c r="M1252" s="72"/>
      <c r="N1252" s="71"/>
      <c r="O1252" s="71" t="s">
        <v>26292</v>
      </c>
      <c r="P1252" s="71"/>
      <c r="Q1252" s="79">
        <v>0</v>
      </c>
      <c r="R1252" s="71" t="s">
        <v>26293</v>
      </c>
      <c r="S1252" s="71"/>
      <c r="T1252" s="71" t="s">
        <v>26294</v>
      </c>
      <c r="U1252" s="71" t="s">
        <v>21116</v>
      </c>
      <c r="V1252" s="71" t="s">
        <v>21116</v>
      </c>
      <c r="W1252" s="80"/>
      <c r="X1252" s="71"/>
      <c r="Y1252" s="71" t="s">
        <v>26291</v>
      </c>
      <c r="Z1252" s="71"/>
      <c r="AA1252" s="71" t="s">
        <v>397</v>
      </c>
      <c r="AB1252" s="71" t="s">
        <v>397</v>
      </c>
      <c r="AC1252" s="71" t="s">
        <v>21133</v>
      </c>
      <c r="AD1252" s="71" t="s">
        <v>26295</v>
      </c>
      <c r="AE1252" s="71"/>
      <c r="AF1252" s="71"/>
      <c r="AG1252" s="71"/>
      <c r="AH1252" s="71" t="s">
        <v>397</v>
      </c>
      <c r="AI1252" s="71" t="s">
        <v>397</v>
      </c>
      <c r="AJ1252" s="71"/>
      <c r="AK1252" s="71"/>
      <c r="AL1252" s="71"/>
      <c r="AM1252" s="71"/>
      <c r="AN1252" s="71" t="s">
        <v>397</v>
      </c>
      <c r="AO1252" s="71" t="s">
        <v>397</v>
      </c>
      <c r="AP1252" s="71"/>
      <c r="AQ1252" s="71" t="s">
        <v>397</v>
      </c>
      <c r="AR1252" s="71" t="s">
        <v>397</v>
      </c>
      <c r="AS1252" s="71"/>
      <c r="AT1252" s="71" t="s">
        <v>397</v>
      </c>
      <c r="AU1252" s="71"/>
      <c r="AV1252" s="71" t="s">
        <v>21115</v>
      </c>
      <c r="AW1252" s="71" t="s">
        <v>397</v>
      </c>
      <c r="AX1252" s="71" t="s">
        <v>20973</v>
      </c>
      <c r="AY1252" s="71" t="s">
        <v>21116</v>
      </c>
      <c r="AZ1252" s="72">
        <v>45042.1558449074</v>
      </c>
      <c r="BA1252" s="71"/>
      <c r="BB1252" s="71"/>
      <c r="BC1252" s="71"/>
      <c r="BD1252" s="71"/>
      <c r="BE1252" s="71"/>
      <c r="BF1252" s="71"/>
      <c r="BG1252" s="71" t="s">
        <v>21069</v>
      </c>
      <c r="BH1252" s="71" t="s">
        <v>20990</v>
      </c>
      <c r="BI1252" s="71" t="s">
        <v>20978</v>
      </c>
      <c r="BJ1252" s="71" t="s">
        <v>20976</v>
      </c>
      <c r="BK1252" s="71" t="s">
        <v>21070</v>
      </c>
      <c r="BL1252" s="81">
        <v>1</v>
      </c>
      <c r="BM1252" s="81">
        <v>1</v>
      </c>
      <c r="BN1252" s="81">
        <v>0</v>
      </c>
      <c r="BO1252" s="71" t="s">
        <v>21071</v>
      </c>
      <c r="BP1252" s="71" t="s">
        <v>21071</v>
      </c>
      <c r="BQ1252" s="71"/>
      <c r="BR1252" s="71"/>
      <c r="BS1252" s="71"/>
      <c r="BT1252" s="71"/>
      <c r="BU1252" s="72"/>
      <c r="BV1252" s="71"/>
      <c r="BW1252" s="72"/>
      <c r="BX1252" s="79">
        <v>0</v>
      </c>
      <c r="BY1252" s="81">
        <v>0</v>
      </c>
      <c r="BZ1252" s="71"/>
      <c r="CA1252" s="81">
        <v>0</v>
      </c>
      <c r="CB1252" s="71"/>
      <c r="CC1252" s="71"/>
      <c r="CD1252" s="72"/>
      <c r="CE1252" s="71"/>
      <c r="CF1252" s="71"/>
      <c r="CG1252" s="81">
        <v>0</v>
      </c>
      <c r="CH1252" s="71"/>
      <c r="CI1252" s="81">
        <v>0</v>
      </c>
      <c r="CJ1252" s="71"/>
      <c r="CK1252" s="71"/>
      <c r="CL1252" s="71"/>
      <c r="CM1252" s="71"/>
      <c r="CN1252" s="71"/>
      <c r="CO1252" s="71"/>
      <c r="CP1252" s="71"/>
      <c r="CQ1252" s="71"/>
      <c r="CR1252" s="71"/>
      <c r="CS1252" s="71"/>
      <c r="CT1252" s="71"/>
      <c r="CU1252" s="72"/>
      <c r="CV1252" s="71"/>
      <c r="CW1252" s="71"/>
      <c r="CX1252" s="71"/>
      <c r="CY1252" s="71"/>
      <c r="CZ1252" s="71"/>
      <c r="DA1252" s="71"/>
      <c r="DB1252" s="71"/>
    </row>
    <row r="1253" spans="1:106">
      <c r="A1253" s="71" t="s">
        <v>19326</v>
      </c>
      <c r="B1253" s="71" t="s">
        <v>19327</v>
      </c>
      <c r="C1253" s="71" t="s">
        <v>397</v>
      </c>
      <c r="D1253" s="71" t="s">
        <v>19324</v>
      </c>
      <c r="E1253" s="71" t="s">
        <v>21064</v>
      </c>
      <c r="F1253" s="71" t="s">
        <v>19324</v>
      </c>
      <c r="G1253" s="71"/>
      <c r="H1253" s="71"/>
      <c r="I1253" s="71" t="s">
        <v>21065</v>
      </c>
      <c r="J1253" s="79">
        <v>1406.22</v>
      </c>
      <c r="K1253" s="71" t="s">
        <v>26296</v>
      </c>
      <c r="L1253" s="71" t="s">
        <v>26297</v>
      </c>
      <c r="M1253" s="72"/>
      <c r="N1253" s="71"/>
      <c r="O1253" s="71" t="s">
        <v>26298</v>
      </c>
      <c r="P1253" s="71"/>
      <c r="Q1253" s="79">
        <v>0</v>
      </c>
      <c r="R1253" s="71" t="s">
        <v>26299</v>
      </c>
      <c r="S1253" s="71"/>
      <c r="T1253" s="71" t="s">
        <v>26300</v>
      </c>
      <c r="U1253" s="71" t="s">
        <v>21116</v>
      </c>
      <c r="V1253" s="71" t="s">
        <v>21116</v>
      </c>
      <c r="W1253" s="80"/>
      <c r="X1253" s="71"/>
      <c r="Y1253" s="71" t="s">
        <v>26297</v>
      </c>
      <c r="Z1253" s="71"/>
      <c r="AA1253" s="71" t="s">
        <v>397</v>
      </c>
      <c r="AB1253" s="71" t="s">
        <v>397</v>
      </c>
      <c r="AC1253" s="71" t="s">
        <v>21133</v>
      </c>
      <c r="AD1253" s="71" t="s">
        <v>26301</v>
      </c>
      <c r="AE1253" s="71"/>
      <c r="AF1253" s="71"/>
      <c r="AG1253" s="71"/>
      <c r="AH1253" s="71" t="s">
        <v>397</v>
      </c>
      <c r="AI1253" s="71" t="s">
        <v>397</v>
      </c>
      <c r="AJ1253" s="71"/>
      <c r="AK1253" s="71"/>
      <c r="AL1253" s="71"/>
      <c r="AM1253" s="71"/>
      <c r="AN1253" s="71" t="s">
        <v>397</v>
      </c>
      <c r="AO1253" s="71" t="s">
        <v>397</v>
      </c>
      <c r="AP1253" s="71"/>
      <c r="AQ1253" s="71" t="s">
        <v>397</v>
      </c>
      <c r="AR1253" s="71" t="s">
        <v>397</v>
      </c>
      <c r="AS1253" s="71"/>
      <c r="AT1253" s="71" t="s">
        <v>397</v>
      </c>
      <c r="AU1253" s="71"/>
      <c r="AV1253" s="71" t="s">
        <v>21115</v>
      </c>
      <c r="AW1253" s="71" t="s">
        <v>397</v>
      </c>
      <c r="AX1253" s="71" t="s">
        <v>20973</v>
      </c>
      <c r="AY1253" s="71" t="s">
        <v>21116</v>
      </c>
      <c r="AZ1253" s="72">
        <v>45042.2033912037</v>
      </c>
      <c r="BA1253" s="71"/>
      <c r="BB1253" s="71"/>
      <c r="BC1253" s="71"/>
      <c r="BD1253" s="71"/>
      <c r="BE1253" s="71"/>
      <c r="BF1253" s="71"/>
      <c r="BG1253" s="71" t="s">
        <v>21069</v>
      </c>
      <c r="BH1253" s="71" t="s">
        <v>20990</v>
      </c>
      <c r="BI1253" s="71" t="s">
        <v>20978</v>
      </c>
      <c r="BJ1253" s="71" t="s">
        <v>20976</v>
      </c>
      <c r="BK1253" s="71" t="s">
        <v>21070</v>
      </c>
      <c r="BL1253" s="81">
        <v>1</v>
      </c>
      <c r="BM1253" s="81">
        <v>1</v>
      </c>
      <c r="BN1253" s="81">
        <v>0</v>
      </c>
      <c r="BO1253" s="71" t="s">
        <v>21071</v>
      </c>
      <c r="BP1253" s="71" t="s">
        <v>21071</v>
      </c>
      <c r="BQ1253" s="71"/>
      <c r="BR1253" s="71"/>
      <c r="BS1253" s="71"/>
      <c r="BT1253" s="71"/>
      <c r="BU1253" s="72"/>
      <c r="BV1253" s="71"/>
      <c r="BW1253" s="72"/>
      <c r="BX1253" s="79">
        <v>0</v>
      </c>
      <c r="BY1253" s="81">
        <v>0</v>
      </c>
      <c r="BZ1253" s="71"/>
      <c r="CA1253" s="81">
        <v>0</v>
      </c>
      <c r="CB1253" s="71"/>
      <c r="CC1253" s="71"/>
      <c r="CD1253" s="72"/>
      <c r="CE1253" s="71"/>
      <c r="CF1253" s="71"/>
      <c r="CG1253" s="81">
        <v>0</v>
      </c>
      <c r="CH1253" s="71"/>
      <c r="CI1253" s="81">
        <v>0</v>
      </c>
      <c r="CJ1253" s="71"/>
      <c r="CK1253" s="71"/>
      <c r="CL1253" s="71"/>
      <c r="CM1253" s="71"/>
      <c r="CN1253" s="71"/>
      <c r="CO1253" s="71"/>
      <c r="CP1253" s="71"/>
      <c r="CQ1253" s="71"/>
      <c r="CR1253" s="71"/>
      <c r="CS1253" s="71"/>
      <c r="CT1253" s="71"/>
      <c r="CU1253" s="72"/>
      <c r="CV1253" s="71"/>
      <c r="CW1253" s="71"/>
      <c r="CX1253" s="71"/>
      <c r="CY1253" s="71"/>
      <c r="CZ1253" s="71"/>
      <c r="DA1253" s="71"/>
      <c r="DB1253" s="71"/>
    </row>
    <row r="1254" spans="1:106">
      <c r="A1254" s="71" t="s">
        <v>19329</v>
      </c>
      <c r="B1254" s="71" t="s">
        <v>19330</v>
      </c>
      <c r="C1254" s="71" t="s">
        <v>397</v>
      </c>
      <c r="D1254" s="71" t="s">
        <v>19324</v>
      </c>
      <c r="E1254" s="71" t="s">
        <v>21064</v>
      </c>
      <c r="F1254" s="71" t="s">
        <v>19324</v>
      </c>
      <c r="G1254" s="71"/>
      <c r="H1254" s="71"/>
      <c r="I1254" s="71" t="s">
        <v>21065</v>
      </c>
      <c r="J1254" s="79">
        <v>581.35</v>
      </c>
      <c r="K1254" s="71" t="s">
        <v>26302</v>
      </c>
      <c r="L1254" s="71"/>
      <c r="M1254" s="72"/>
      <c r="N1254" s="71"/>
      <c r="O1254" s="71" t="s">
        <v>26303</v>
      </c>
      <c r="P1254" s="71"/>
      <c r="Q1254" s="79">
        <v>0</v>
      </c>
      <c r="R1254" s="71" t="s">
        <v>26304</v>
      </c>
      <c r="S1254" s="71"/>
      <c r="T1254" s="71" t="s">
        <v>25778</v>
      </c>
      <c r="U1254" s="71" t="s">
        <v>21116</v>
      </c>
      <c r="V1254" s="71" t="s">
        <v>21116</v>
      </c>
      <c r="W1254" s="80"/>
      <c r="X1254" s="71"/>
      <c r="Y1254" s="71"/>
      <c r="Z1254" s="71"/>
      <c r="AA1254" s="71" t="s">
        <v>397</v>
      </c>
      <c r="AB1254" s="71" t="s">
        <v>397</v>
      </c>
      <c r="AC1254" s="71"/>
      <c r="AD1254" s="71"/>
      <c r="AE1254" s="71"/>
      <c r="AF1254" s="71"/>
      <c r="AG1254" s="71"/>
      <c r="AH1254" s="71" t="s">
        <v>397</v>
      </c>
      <c r="AI1254" s="71" t="s">
        <v>397</v>
      </c>
      <c r="AJ1254" s="71"/>
      <c r="AK1254" s="71"/>
      <c r="AL1254" s="71"/>
      <c r="AM1254" s="71"/>
      <c r="AN1254" s="71" t="s">
        <v>397</v>
      </c>
      <c r="AO1254" s="71" t="s">
        <v>397</v>
      </c>
      <c r="AP1254" s="71"/>
      <c r="AQ1254" s="71" t="s">
        <v>397</v>
      </c>
      <c r="AR1254" s="71" t="s">
        <v>397</v>
      </c>
      <c r="AS1254" s="71"/>
      <c r="AT1254" s="71" t="s">
        <v>397</v>
      </c>
      <c r="AU1254" s="71"/>
      <c r="AV1254" s="71" t="s">
        <v>397</v>
      </c>
      <c r="AW1254" s="71" t="s">
        <v>397</v>
      </c>
      <c r="AX1254" s="71"/>
      <c r="AY1254" s="71"/>
      <c r="AZ1254" s="72"/>
      <c r="BA1254" s="71"/>
      <c r="BB1254" s="71"/>
      <c r="BC1254" s="71"/>
      <c r="BD1254" s="71"/>
      <c r="BE1254" s="71"/>
      <c r="BF1254" s="71"/>
      <c r="BG1254" s="71" t="s">
        <v>21069</v>
      </c>
      <c r="BH1254" s="71" t="s">
        <v>20990</v>
      </c>
      <c r="BI1254" s="71" t="s">
        <v>20978</v>
      </c>
      <c r="BJ1254" s="71" t="s">
        <v>20976</v>
      </c>
      <c r="BK1254" s="71" t="s">
        <v>21070</v>
      </c>
      <c r="BL1254" s="81">
        <v>1</v>
      </c>
      <c r="BM1254" s="81">
        <v>1</v>
      </c>
      <c r="BN1254" s="81">
        <v>0</v>
      </c>
      <c r="BO1254" s="71" t="s">
        <v>21071</v>
      </c>
      <c r="BP1254" s="71" t="s">
        <v>21071</v>
      </c>
      <c r="BQ1254" s="71"/>
      <c r="BR1254" s="71"/>
      <c r="BS1254" s="71"/>
      <c r="BT1254" s="71"/>
      <c r="BU1254" s="72"/>
      <c r="BV1254" s="71"/>
      <c r="BW1254" s="72"/>
      <c r="BX1254" s="79">
        <v>0</v>
      </c>
      <c r="BY1254" s="81">
        <v>0</v>
      </c>
      <c r="BZ1254" s="71"/>
      <c r="CA1254" s="81">
        <v>0</v>
      </c>
      <c r="CB1254" s="71"/>
      <c r="CC1254" s="71"/>
      <c r="CD1254" s="72"/>
      <c r="CE1254" s="71"/>
      <c r="CF1254" s="71"/>
      <c r="CG1254" s="81">
        <v>0</v>
      </c>
      <c r="CH1254" s="71"/>
      <c r="CI1254" s="81">
        <v>0</v>
      </c>
      <c r="CJ1254" s="71"/>
      <c r="CK1254" s="71"/>
      <c r="CL1254" s="71"/>
      <c r="CM1254" s="71"/>
      <c r="CN1254" s="71"/>
      <c r="CO1254" s="71"/>
      <c r="CP1254" s="71"/>
      <c r="CQ1254" s="71"/>
      <c r="CR1254" s="71"/>
      <c r="CS1254" s="71"/>
      <c r="CT1254" s="71"/>
      <c r="CU1254" s="72"/>
      <c r="CV1254" s="71"/>
      <c r="CW1254" s="71"/>
      <c r="CX1254" s="71"/>
      <c r="CY1254" s="71"/>
      <c r="CZ1254" s="71"/>
      <c r="DA1254" s="71"/>
      <c r="DB1254" s="71"/>
    </row>
    <row r="1255" spans="1:106">
      <c r="A1255" s="71" t="s">
        <v>19332</v>
      </c>
      <c r="B1255" s="71" t="s">
        <v>19333</v>
      </c>
      <c r="C1255" s="71" t="s">
        <v>397</v>
      </c>
      <c r="D1255" s="71" t="s">
        <v>19324</v>
      </c>
      <c r="E1255" s="71" t="s">
        <v>21064</v>
      </c>
      <c r="F1255" s="71" t="s">
        <v>19324</v>
      </c>
      <c r="G1255" s="71"/>
      <c r="H1255" s="71"/>
      <c r="I1255" s="71" t="s">
        <v>21065</v>
      </c>
      <c r="J1255" s="79">
        <v>515.41999999999996</v>
      </c>
      <c r="K1255" s="71" t="s">
        <v>26305</v>
      </c>
      <c r="L1255" s="71" t="s">
        <v>26306</v>
      </c>
      <c r="M1255" s="72"/>
      <c r="N1255" s="71"/>
      <c r="O1255" s="71" t="s">
        <v>26307</v>
      </c>
      <c r="P1255" s="71"/>
      <c r="Q1255" s="79">
        <v>0</v>
      </c>
      <c r="R1255" s="71" t="s">
        <v>26308</v>
      </c>
      <c r="S1255" s="71"/>
      <c r="T1255" s="71"/>
      <c r="U1255" s="71" t="s">
        <v>21116</v>
      </c>
      <c r="V1255" s="71" t="s">
        <v>21116</v>
      </c>
      <c r="W1255" s="80"/>
      <c r="X1255" s="71"/>
      <c r="Y1255" s="71" t="s">
        <v>26306</v>
      </c>
      <c r="Z1255" s="71"/>
      <c r="AA1255" s="71" t="s">
        <v>397</v>
      </c>
      <c r="AB1255" s="71" t="s">
        <v>397</v>
      </c>
      <c r="AC1255" s="71" t="s">
        <v>21133</v>
      </c>
      <c r="AD1255" s="71" t="s">
        <v>26309</v>
      </c>
      <c r="AE1255" s="71"/>
      <c r="AF1255" s="71"/>
      <c r="AG1255" s="71"/>
      <c r="AH1255" s="71" t="s">
        <v>397</v>
      </c>
      <c r="AI1255" s="71" t="s">
        <v>397</v>
      </c>
      <c r="AJ1255" s="71"/>
      <c r="AK1255" s="71"/>
      <c r="AL1255" s="71"/>
      <c r="AM1255" s="71"/>
      <c r="AN1255" s="71" t="s">
        <v>397</v>
      </c>
      <c r="AO1255" s="71" t="s">
        <v>397</v>
      </c>
      <c r="AP1255" s="71"/>
      <c r="AQ1255" s="71" t="s">
        <v>397</v>
      </c>
      <c r="AR1255" s="71" t="s">
        <v>397</v>
      </c>
      <c r="AS1255" s="71"/>
      <c r="AT1255" s="71" t="s">
        <v>397</v>
      </c>
      <c r="AU1255" s="71"/>
      <c r="AV1255" s="71" t="s">
        <v>21115</v>
      </c>
      <c r="AW1255" s="71" t="s">
        <v>397</v>
      </c>
      <c r="AX1255" s="71" t="s">
        <v>20973</v>
      </c>
      <c r="AY1255" s="71" t="s">
        <v>21116</v>
      </c>
      <c r="AZ1255" s="72">
        <v>45042.2364930556</v>
      </c>
      <c r="BA1255" s="71"/>
      <c r="BB1255" s="71"/>
      <c r="BC1255" s="71"/>
      <c r="BD1255" s="71"/>
      <c r="BE1255" s="71"/>
      <c r="BF1255" s="71"/>
      <c r="BG1255" s="71" t="s">
        <v>21069</v>
      </c>
      <c r="BH1255" s="71" t="s">
        <v>20990</v>
      </c>
      <c r="BI1255" s="71" t="s">
        <v>20978</v>
      </c>
      <c r="BJ1255" s="71" t="s">
        <v>20976</v>
      </c>
      <c r="BK1255" s="71" t="s">
        <v>21070</v>
      </c>
      <c r="BL1255" s="81">
        <v>1</v>
      </c>
      <c r="BM1255" s="81">
        <v>1</v>
      </c>
      <c r="BN1255" s="81">
        <v>0</v>
      </c>
      <c r="BO1255" s="71" t="s">
        <v>21071</v>
      </c>
      <c r="BP1255" s="71" t="s">
        <v>21071</v>
      </c>
      <c r="BQ1255" s="71"/>
      <c r="BR1255" s="71"/>
      <c r="BS1255" s="71"/>
      <c r="BT1255" s="71"/>
      <c r="BU1255" s="72"/>
      <c r="BV1255" s="71"/>
      <c r="BW1255" s="72"/>
      <c r="BX1255" s="79">
        <v>0</v>
      </c>
      <c r="BY1255" s="81">
        <v>0</v>
      </c>
      <c r="BZ1255" s="71"/>
      <c r="CA1255" s="81">
        <v>0</v>
      </c>
      <c r="CB1255" s="71"/>
      <c r="CC1255" s="71"/>
      <c r="CD1255" s="72"/>
      <c r="CE1255" s="71"/>
      <c r="CF1255" s="71"/>
      <c r="CG1255" s="81">
        <v>0</v>
      </c>
      <c r="CH1255" s="71"/>
      <c r="CI1255" s="81">
        <v>0</v>
      </c>
      <c r="CJ1255" s="71"/>
      <c r="CK1255" s="71"/>
      <c r="CL1255" s="71"/>
      <c r="CM1255" s="71"/>
      <c r="CN1255" s="71"/>
      <c r="CO1255" s="71"/>
      <c r="CP1255" s="71"/>
      <c r="CQ1255" s="71"/>
      <c r="CR1255" s="71"/>
      <c r="CS1255" s="71"/>
      <c r="CT1255" s="71"/>
      <c r="CU1255" s="72"/>
      <c r="CV1255" s="71"/>
      <c r="CW1255" s="71"/>
      <c r="CX1255" s="71"/>
      <c r="CY1255" s="71"/>
      <c r="CZ1255" s="71"/>
      <c r="DA1255" s="71"/>
      <c r="DB1255" s="71"/>
    </row>
    <row r="1256" spans="1:106">
      <c r="A1256" s="71" t="s">
        <v>19335</v>
      </c>
      <c r="B1256" s="71" t="s">
        <v>19336</v>
      </c>
      <c r="C1256" s="71" t="s">
        <v>397</v>
      </c>
      <c r="D1256" s="71" t="s">
        <v>450</v>
      </c>
      <c r="E1256" s="71" t="s">
        <v>21836</v>
      </c>
      <c r="F1256" s="71" t="s">
        <v>450</v>
      </c>
      <c r="G1256" s="71" t="s">
        <v>21210</v>
      </c>
      <c r="H1256" s="71" t="s">
        <v>21469</v>
      </c>
      <c r="I1256" s="71" t="s">
        <v>21065</v>
      </c>
      <c r="J1256" s="79">
        <v>0</v>
      </c>
      <c r="K1256" s="71" t="s">
        <v>26310</v>
      </c>
      <c r="L1256" s="71" t="s">
        <v>26311</v>
      </c>
      <c r="M1256" s="72"/>
      <c r="N1256" s="71"/>
      <c r="O1256" s="71" t="s">
        <v>26312</v>
      </c>
      <c r="P1256" s="71"/>
      <c r="Q1256" s="79">
        <v>2400</v>
      </c>
      <c r="R1256" s="71"/>
      <c r="S1256" s="71"/>
      <c r="T1256" s="71"/>
      <c r="U1256" s="71"/>
      <c r="V1256" s="71"/>
      <c r="W1256" s="80"/>
      <c r="X1256" s="71" t="s">
        <v>26313</v>
      </c>
      <c r="Y1256" s="71" t="s">
        <v>26311</v>
      </c>
      <c r="Z1256" s="71"/>
      <c r="AA1256" s="71" t="s">
        <v>397</v>
      </c>
      <c r="AB1256" s="71" t="s">
        <v>397</v>
      </c>
      <c r="AC1256" s="71" t="s">
        <v>21133</v>
      </c>
      <c r="AD1256" s="71" t="s">
        <v>29719</v>
      </c>
      <c r="AE1256" s="71"/>
      <c r="AF1256" s="71"/>
      <c r="AG1256" s="71"/>
      <c r="AH1256" s="71" t="s">
        <v>397</v>
      </c>
      <c r="AI1256" s="71" t="s">
        <v>397</v>
      </c>
      <c r="AJ1256" s="71"/>
      <c r="AK1256" s="71"/>
      <c r="AL1256" s="71"/>
      <c r="AM1256" s="71"/>
      <c r="AN1256" s="71" t="s">
        <v>397</v>
      </c>
      <c r="AO1256" s="71" t="s">
        <v>397</v>
      </c>
      <c r="AP1256" s="71"/>
      <c r="AQ1256" s="71" t="s">
        <v>397</v>
      </c>
      <c r="AR1256" s="71" t="s">
        <v>397</v>
      </c>
      <c r="AS1256" s="71"/>
      <c r="AT1256" s="71" t="s">
        <v>397</v>
      </c>
      <c r="AU1256" s="71"/>
      <c r="AV1256" s="71" t="s">
        <v>21115</v>
      </c>
      <c r="AW1256" s="71" t="s">
        <v>397</v>
      </c>
      <c r="AX1256" s="71" t="s">
        <v>20973</v>
      </c>
      <c r="AY1256" s="71" t="s">
        <v>21578</v>
      </c>
      <c r="AZ1256" s="72">
        <v>45547.408298611103</v>
      </c>
      <c r="BA1256" s="71"/>
      <c r="BB1256" s="71"/>
      <c r="BC1256" s="71"/>
      <c r="BD1256" s="71"/>
      <c r="BE1256" s="71"/>
      <c r="BF1256" s="71"/>
      <c r="BG1256" s="71"/>
      <c r="BH1256" s="71"/>
      <c r="BI1256" s="71"/>
      <c r="BJ1256" s="71"/>
      <c r="BK1256" s="71"/>
      <c r="BL1256" s="81"/>
      <c r="BM1256" s="81"/>
      <c r="BN1256" s="81"/>
      <c r="BO1256" s="71"/>
      <c r="BP1256" s="71"/>
      <c r="BQ1256" s="71"/>
      <c r="BR1256" s="71"/>
      <c r="BS1256" s="71"/>
      <c r="BT1256" s="71"/>
      <c r="BU1256" s="72"/>
      <c r="BV1256" s="71"/>
      <c r="BW1256" s="72"/>
      <c r="BX1256" s="79">
        <v>0</v>
      </c>
      <c r="BY1256" s="81">
        <v>0</v>
      </c>
      <c r="BZ1256" s="71"/>
      <c r="CA1256" s="81">
        <v>0</v>
      </c>
      <c r="CB1256" s="71"/>
      <c r="CC1256" s="71"/>
      <c r="CD1256" s="72"/>
      <c r="CE1256" s="71"/>
      <c r="CF1256" s="71"/>
      <c r="CG1256" s="81">
        <v>0</v>
      </c>
      <c r="CH1256" s="71"/>
      <c r="CI1256" s="81">
        <v>0</v>
      </c>
      <c r="CJ1256" s="71"/>
      <c r="CK1256" s="71"/>
      <c r="CL1256" s="71"/>
      <c r="CM1256" s="71"/>
      <c r="CN1256" s="71"/>
      <c r="CO1256" s="71"/>
      <c r="CP1256" s="71"/>
      <c r="CQ1256" s="71"/>
      <c r="CR1256" s="71"/>
      <c r="CS1256" s="71"/>
      <c r="CT1256" s="71"/>
      <c r="CU1256" s="72"/>
      <c r="CV1256" s="71"/>
      <c r="CW1256" s="71"/>
      <c r="CX1256" s="71"/>
      <c r="CY1256" s="71"/>
      <c r="CZ1256" s="71"/>
      <c r="DA1256" s="71"/>
      <c r="DB1256" s="71"/>
    </row>
    <row r="1257" spans="1:106">
      <c r="A1257" s="71" t="s">
        <v>19338</v>
      </c>
      <c r="B1257" s="71" t="s">
        <v>19339</v>
      </c>
      <c r="C1257" s="71" t="s">
        <v>397</v>
      </c>
      <c r="D1257" s="71" t="s">
        <v>19324</v>
      </c>
      <c r="E1257" s="71" t="s">
        <v>21064</v>
      </c>
      <c r="F1257" s="71" t="s">
        <v>19324</v>
      </c>
      <c r="G1257" s="71"/>
      <c r="H1257" s="71"/>
      <c r="I1257" s="71" t="s">
        <v>21065</v>
      </c>
      <c r="J1257" s="79">
        <v>260.48</v>
      </c>
      <c r="K1257" s="71" t="s">
        <v>26315</v>
      </c>
      <c r="L1257" s="71" t="s">
        <v>26316</v>
      </c>
      <c r="M1257" s="72"/>
      <c r="N1257" s="71"/>
      <c r="O1257" s="71" t="s">
        <v>26317</v>
      </c>
      <c r="P1257" s="71"/>
      <c r="Q1257" s="79">
        <v>0</v>
      </c>
      <c r="R1257" s="71" t="s">
        <v>26318</v>
      </c>
      <c r="S1257" s="71"/>
      <c r="T1257" s="71"/>
      <c r="U1257" s="71" t="s">
        <v>21116</v>
      </c>
      <c r="V1257" s="71" t="s">
        <v>21116</v>
      </c>
      <c r="W1257" s="80"/>
      <c r="X1257" s="71"/>
      <c r="Y1257" s="71" t="s">
        <v>26316</v>
      </c>
      <c r="Z1257" s="71"/>
      <c r="AA1257" s="71" t="s">
        <v>397</v>
      </c>
      <c r="AB1257" s="71" t="s">
        <v>397</v>
      </c>
      <c r="AC1257" s="71" t="s">
        <v>21133</v>
      </c>
      <c r="AD1257" s="71" t="s">
        <v>26319</v>
      </c>
      <c r="AE1257" s="71"/>
      <c r="AF1257" s="71"/>
      <c r="AG1257" s="71"/>
      <c r="AH1257" s="71" t="s">
        <v>397</v>
      </c>
      <c r="AI1257" s="71" t="s">
        <v>397</v>
      </c>
      <c r="AJ1257" s="71"/>
      <c r="AK1257" s="71"/>
      <c r="AL1257" s="71"/>
      <c r="AM1257" s="71"/>
      <c r="AN1257" s="71" t="s">
        <v>397</v>
      </c>
      <c r="AO1257" s="71" t="s">
        <v>397</v>
      </c>
      <c r="AP1257" s="71"/>
      <c r="AQ1257" s="71" t="s">
        <v>397</v>
      </c>
      <c r="AR1257" s="71" t="s">
        <v>397</v>
      </c>
      <c r="AS1257" s="71"/>
      <c r="AT1257" s="71" t="s">
        <v>397</v>
      </c>
      <c r="AU1257" s="71"/>
      <c r="AV1257" s="71" t="s">
        <v>21115</v>
      </c>
      <c r="AW1257" s="71" t="s">
        <v>397</v>
      </c>
      <c r="AX1257" s="71" t="s">
        <v>20973</v>
      </c>
      <c r="AY1257" s="71" t="s">
        <v>21116</v>
      </c>
      <c r="AZ1257" s="72">
        <v>45042.248229166697</v>
      </c>
      <c r="BA1257" s="71"/>
      <c r="BB1257" s="71"/>
      <c r="BC1257" s="71"/>
      <c r="BD1257" s="71"/>
      <c r="BE1257" s="71"/>
      <c r="BF1257" s="71"/>
      <c r="BG1257" s="71" t="s">
        <v>21069</v>
      </c>
      <c r="BH1257" s="71" t="s">
        <v>20990</v>
      </c>
      <c r="BI1257" s="71" t="s">
        <v>20978</v>
      </c>
      <c r="BJ1257" s="71" t="s">
        <v>20976</v>
      </c>
      <c r="BK1257" s="71" t="s">
        <v>21070</v>
      </c>
      <c r="BL1257" s="81">
        <v>1</v>
      </c>
      <c r="BM1257" s="81">
        <v>1</v>
      </c>
      <c r="BN1257" s="81">
        <v>0</v>
      </c>
      <c r="BO1257" s="71" t="s">
        <v>21071</v>
      </c>
      <c r="BP1257" s="71" t="s">
        <v>21071</v>
      </c>
      <c r="BQ1257" s="71"/>
      <c r="BR1257" s="71"/>
      <c r="BS1257" s="71"/>
      <c r="BT1257" s="71"/>
      <c r="BU1257" s="72"/>
      <c r="BV1257" s="71"/>
      <c r="BW1257" s="72"/>
      <c r="BX1257" s="79">
        <v>0</v>
      </c>
      <c r="BY1257" s="81">
        <v>0</v>
      </c>
      <c r="BZ1257" s="71"/>
      <c r="CA1257" s="81">
        <v>0</v>
      </c>
      <c r="CB1257" s="71"/>
      <c r="CC1257" s="71"/>
      <c r="CD1257" s="72"/>
      <c r="CE1257" s="71"/>
      <c r="CF1257" s="71"/>
      <c r="CG1257" s="81">
        <v>0</v>
      </c>
      <c r="CH1257" s="71"/>
      <c r="CI1257" s="81">
        <v>0</v>
      </c>
      <c r="CJ1257" s="71"/>
      <c r="CK1257" s="71"/>
      <c r="CL1257" s="71"/>
      <c r="CM1257" s="71"/>
      <c r="CN1257" s="71"/>
      <c r="CO1257" s="71"/>
      <c r="CP1257" s="71"/>
      <c r="CQ1257" s="71"/>
      <c r="CR1257" s="71"/>
      <c r="CS1257" s="71"/>
      <c r="CT1257" s="71"/>
      <c r="CU1257" s="72"/>
      <c r="CV1257" s="71"/>
      <c r="CW1257" s="71"/>
      <c r="CX1257" s="71"/>
      <c r="CY1257" s="71"/>
      <c r="CZ1257" s="71"/>
      <c r="DA1257" s="71"/>
      <c r="DB1257" s="71"/>
    </row>
    <row r="1258" spans="1:106">
      <c r="A1258" s="71" t="s">
        <v>19344</v>
      </c>
      <c r="B1258" s="71" t="s">
        <v>19345</v>
      </c>
      <c r="C1258" s="71" t="s">
        <v>397</v>
      </c>
      <c r="D1258" s="71" t="s">
        <v>19324</v>
      </c>
      <c r="E1258" s="71" t="s">
        <v>21064</v>
      </c>
      <c r="F1258" s="71" t="s">
        <v>19324</v>
      </c>
      <c r="G1258" s="71"/>
      <c r="H1258" s="71"/>
      <c r="I1258" s="71" t="s">
        <v>21065</v>
      </c>
      <c r="J1258" s="79">
        <v>309.42</v>
      </c>
      <c r="K1258" s="71" t="s">
        <v>26320</v>
      </c>
      <c r="L1258" s="71" t="s">
        <v>26321</v>
      </c>
      <c r="M1258" s="72"/>
      <c r="N1258" s="71"/>
      <c r="O1258" s="71" t="s">
        <v>26322</v>
      </c>
      <c r="P1258" s="71"/>
      <c r="Q1258" s="79">
        <v>0</v>
      </c>
      <c r="R1258" s="71" t="s">
        <v>26323</v>
      </c>
      <c r="S1258" s="71"/>
      <c r="T1258" s="71" t="s">
        <v>23687</v>
      </c>
      <c r="U1258" s="71" t="s">
        <v>21116</v>
      </c>
      <c r="V1258" s="71" t="s">
        <v>21116</v>
      </c>
      <c r="W1258" s="80"/>
      <c r="X1258" s="71"/>
      <c r="Y1258" s="71" t="s">
        <v>26321</v>
      </c>
      <c r="Z1258" s="71"/>
      <c r="AA1258" s="71" t="s">
        <v>397</v>
      </c>
      <c r="AB1258" s="71" t="s">
        <v>397</v>
      </c>
      <c r="AC1258" s="71" t="s">
        <v>21133</v>
      </c>
      <c r="AD1258" s="71" t="s">
        <v>26324</v>
      </c>
      <c r="AE1258" s="71"/>
      <c r="AF1258" s="71"/>
      <c r="AG1258" s="71"/>
      <c r="AH1258" s="71" t="s">
        <v>397</v>
      </c>
      <c r="AI1258" s="71" t="s">
        <v>397</v>
      </c>
      <c r="AJ1258" s="71"/>
      <c r="AK1258" s="71"/>
      <c r="AL1258" s="71"/>
      <c r="AM1258" s="71"/>
      <c r="AN1258" s="71" t="s">
        <v>397</v>
      </c>
      <c r="AO1258" s="71" t="s">
        <v>397</v>
      </c>
      <c r="AP1258" s="71"/>
      <c r="AQ1258" s="71" t="s">
        <v>397</v>
      </c>
      <c r="AR1258" s="71" t="s">
        <v>397</v>
      </c>
      <c r="AS1258" s="71"/>
      <c r="AT1258" s="71" t="s">
        <v>397</v>
      </c>
      <c r="AU1258" s="71"/>
      <c r="AV1258" s="71" t="s">
        <v>21115</v>
      </c>
      <c r="AW1258" s="71" t="s">
        <v>397</v>
      </c>
      <c r="AX1258" s="71" t="s">
        <v>20973</v>
      </c>
      <c r="AY1258" s="71" t="s">
        <v>21116</v>
      </c>
      <c r="AZ1258" s="72">
        <v>45042.297361111101</v>
      </c>
      <c r="BA1258" s="71"/>
      <c r="BB1258" s="71"/>
      <c r="BC1258" s="71"/>
      <c r="BD1258" s="71"/>
      <c r="BE1258" s="71"/>
      <c r="BF1258" s="71"/>
      <c r="BG1258" s="71" t="s">
        <v>21069</v>
      </c>
      <c r="BH1258" s="71" t="s">
        <v>20990</v>
      </c>
      <c r="BI1258" s="71" t="s">
        <v>20978</v>
      </c>
      <c r="BJ1258" s="71" t="s">
        <v>20976</v>
      </c>
      <c r="BK1258" s="71" t="s">
        <v>21070</v>
      </c>
      <c r="BL1258" s="81">
        <v>1</v>
      </c>
      <c r="BM1258" s="81">
        <v>1</v>
      </c>
      <c r="BN1258" s="81">
        <v>0</v>
      </c>
      <c r="BO1258" s="71" t="s">
        <v>21071</v>
      </c>
      <c r="BP1258" s="71" t="s">
        <v>21071</v>
      </c>
      <c r="BQ1258" s="71"/>
      <c r="BR1258" s="71"/>
      <c r="BS1258" s="71"/>
      <c r="BT1258" s="71"/>
      <c r="BU1258" s="72"/>
      <c r="BV1258" s="71"/>
      <c r="BW1258" s="72"/>
      <c r="BX1258" s="79">
        <v>0</v>
      </c>
      <c r="BY1258" s="81">
        <v>0</v>
      </c>
      <c r="BZ1258" s="71"/>
      <c r="CA1258" s="81">
        <v>0</v>
      </c>
      <c r="CB1258" s="71"/>
      <c r="CC1258" s="71"/>
      <c r="CD1258" s="72"/>
      <c r="CE1258" s="71"/>
      <c r="CF1258" s="71"/>
      <c r="CG1258" s="81">
        <v>0</v>
      </c>
      <c r="CH1258" s="71"/>
      <c r="CI1258" s="81">
        <v>0</v>
      </c>
      <c r="CJ1258" s="71"/>
      <c r="CK1258" s="71"/>
      <c r="CL1258" s="71"/>
      <c r="CM1258" s="71"/>
      <c r="CN1258" s="71"/>
      <c r="CO1258" s="71"/>
      <c r="CP1258" s="71"/>
      <c r="CQ1258" s="71"/>
      <c r="CR1258" s="71"/>
      <c r="CS1258" s="71"/>
      <c r="CT1258" s="71"/>
      <c r="CU1258" s="72"/>
      <c r="CV1258" s="71"/>
      <c r="CW1258" s="71"/>
      <c r="CX1258" s="71"/>
      <c r="CY1258" s="71"/>
      <c r="CZ1258" s="71"/>
      <c r="DA1258" s="71"/>
      <c r="DB1258" s="71"/>
    </row>
    <row r="1259" spans="1:106">
      <c r="A1259" s="71" t="s">
        <v>19347</v>
      </c>
      <c r="B1259" s="71" t="s">
        <v>19348</v>
      </c>
      <c r="C1259" s="71" t="s">
        <v>397</v>
      </c>
      <c r="D1259" s="71" t="s">
        <v>19324</v>
      </c>
      <c r="E1259" s="71" t="s">
        <v>21836</v>
      </c>
      <c r="F1259" s="71" t="s">
        <v>19324</v>
      </c>
      <c r="G1259" s="71"/>
      <c r="H1259" s="71"/>
      <c r="I1259" s="71" t="s">
        <v>21065</v>
      </c>
      <c r="J1259" s="79">
        <v>6140.67</v>
      </c>
      <c r="K1259" s="71" t="s">
        <v>26325</v>
      </c>
      <c r="L1259" s="71" t="s">
        <v>23946</v>
      </c>
      <c r="M1259" s="72"/>
      <c r="N1259" s="71"/>
      <c r="O1259" s="71" t="s">
        <v>26326</v>
      </c>
      <c r="P1259" s="71"/>
      <c r="Q1259" s="79">
        <v>0</v>
      </c>
      <c r="R1259" s="71" t="s">
        <v>26327</v>
      </c>
      <c r="S1259" s="71"/>
      <c r="T1259" s="71" t="s">
        <v>26328</v>
      </c>
      <c r="U1259" s="71" t="s">
        <v>21116</v>
      </c>
      <c r="V1259" s="71" t="s">
        <v>21116</v>
      </c>
      <c r="W1259" s="80"/>
      <c r="X1259" s="71"/>
      <c r="Y1259" s="71" t="s">
        <v>23946</v>
      </c>
      <c r="Z1259" s="71"/>
      <c r="AA1259" s="71" t="s">
        <v>397</v>
      </c>
      <c r="AB1259" s="71" t="s">
        <v>397</v>
      </c>
      <c r="AC1259" s="71" t="s">
        <v>21133</v>
      </c>
      <c r="AD1259" s="71" t="s">
        <v>26329</v>
      </c>
      <c r="AE1259" s="71"/>
      <c r="AF1259" s="71"/>
      <c r="AG1259" s="71"/>
      <c r="AH1259" s="71" t="s">
        <v>397</v>
      </c>
      <c r="AI1259" s="71" t="s">
        <v>397</v>
      </c>
      <c r="AJ1259" s="71"/>
      <c r="AK1259" s="71"/>
      <c r="AL1259" s="71"/>
      <c r="AM1259" s="71"/>
      <c r="AN1259" s="71" t="s">
        <v>397</v>
      </c>
      <c r="AO1259" s="71" t="s">
        <v>397</v>
      </c>
      <c r="AP1259" s="71"/>
      <c r="AQ1259" s="71" t="s">
        <v>397</v>
      </c>
      <c r="AR1259" s="71" t="s">
        <v>397</v>
      </c>
      <c r="AS1259" s="71"/>
      <c r="AT1259" s="71" t="s">
        <v>397</v>
      </c>
      <c r="AU1259" s="71"/>
      <c r="AV1259" s="71" t="s">
        <v>21115</v>
      </c>
      <c r="AW1259" s="71" t="s">
        <v>397</v>
      </c>
      <c r="AX1259" s="71" t="s">
        <v>20973</v>
      </c>
      <c r="AY1259" s="71" t="s">
        <v>21116</v>
      </c>
      <c r="AZ1259" s="72">
        <v>45042.622962963003</v>
      </c>
      <c r="BA1259" s="71"/>
      <c r="BB1259" s="71"/>
      <c r="BC1259" s="71"/>
      <c r="BD1259" s="71"/>
      <c r="BE1259" s="71"/>
      <c r="BF1259" s="71"/>
      <c r="BG1259" s="71" t="s">
        <v>21069</v>
      </c>
      <c r="BH1259" s="71" t="s">
        <v>20990</v>
      </c>
      <c r="BI1259" s="71" t="s">
        <v>20978</v>
      </c>
      <c r="BJ1259" s="71" t="s">
        <v>20976</v>
      </c>
      <c r="BK1259" s="71" t="s">
        <v>21070</v>
      </c>
      <c r="BL1259" s="81">
        <v>1</v>
      </c>
      <c r="BM1259" s="81">
        <v>1</v>
      </c>
      <c r="BN1259" s="81">
        <v>0</v>
      </c>
      <c r="BO1259" s="71" t="s">
        <v>21071</v>
      </c>
      <c r="BP1259" s="71" t="s">
        <v>21071</v>
      </c>
      <c r="BQ1259" s="71"/>
      <c r="BR1259" s="71"/>
      <c r="BS1259" s="71"/>
      <c r="BT1259" s="71"/>
      <c r="BU1259" s="72"/>
      <c r="BV1259" s="71"/>
      <c r="BW1259" s="72"/>
      <c r="BX1259" s="79">
        <v>0</v>
      </c>
      <c r="BY1259" s="81">
        <v>0</v>
      </c>
      <c r="BZ1259" s="71"/>
      <c r="CA1259" s="81">
        <v>0</v>
      </c>
      <c r="CB1259" s="71"/>
      <c r="CC1259" s="71"/>
      <c r="CD1259" s="72"/>
      <c r="CE1259" s="71"/>
      <c r="CF1259" s="71"/>
      <c r="CG1259" s="81">
        <v>0</v>
      </c>
      <c r="CH1259" s="71"/>
      <c r="CI1259" s="81">
        <v>0</v>
      </c>
      <c r="CJ1259" s="71"/>
      <c r="CK1259" s="71"/>
      <c r="CL1259" s="71"/>
      <c r="CM1259" s="71"/>
      <c r="CN1259" s="71"/>
      <c r="CO1259" s="71"/>
      <c r="CP1259" s="71"/>
      <c r="CQ1259" s="71"/>
      <c r="CR1259" s="71"/>
      <c r="CS1259" s="71"/>
      <c r="CT1259" s="71"/>
      <c r="CU1259" s="72"/>
      <c r="CV1259" s="71"/>
      <c r="CW1259" s="71"/>
      <c r="CX1259" s="71"/>
      <c r="CY1259" s="71"/>
      <c r="CZ1259" s="71"/>
      <c r="DA1259" s="71"/>
      <c r="DB1259" s="71"/>
    </row>
    <row r="1260" spans="1:106">
      <c r="A1260" s="71" t="s">
        <v>19350</v>
      </c>
      <c r="B1260" s="71" t="s">
        <v>19351</v>
      </c>
      <c r="C1260" s="71" t="s">
        <v>397</v>
      </c>
      <c r="D1260" s="71" t="s">
        <v>19324</v>
      </c>
      <c r="E1260" s="71" t="s">
        <v>21836</v>
      </c>
      <c r="F1260" s="71" t="s">
        <v>19324</v>
      </c>
      <c r="G1260" s="71"/>
      <c r="H1260" s="71"/>
      <c r="I1260" s="71" t="s">
        <v>21065</v>
      </c>
      <c r="J1260" s="79">
        <v>7888.45</v>
      </c>
      <c r="K1260" s="71" t="s">
        <v>26330</v>
      </c>
      <c r="L1260" s="71" t="s">
        <v>26331</v>
      </c>
      <c r="M1260" s="72"/>
      <c r="N1260" s="71"/>
      <c r="O1260" s="71" t="s">
        <v>26332</v>
      </c>
      <c r="P1260" s="71"/>
      <c r="Q1260" s="79">
        <v>0</v>
      </c>
      <c r="R1260" s="71" t="s">
        <v>26333</v>
      </c>
      <c r="S1260" s="71"/>
      <c r="T1260" s="71" t="s">
        <v>26334</v>
      </c>
      <c r="U1260" s="71" t="s">
        <v>21116</v>
      </c>
      <c r="V1260" s="71" t="s">
        <v>21116</v>
      </c>
      <c r="W1260" s="80"/>
      <c r="X1260" s="71"/>
      <c r="Y1260" s="71" t="s">
        <v>26331</v>
      </c>
      <c r="Z1260" s="71"/>
      <c r="AA1260" s="71" t="s">
        <v>397</v>
      </c>
      <c r="AB1260" s="71" t="s">
        <v>397</v>
      </c>
      <c r="AC1260" s="71" t="s">
        <v>21133</v>
      </c>
      <c r="AD1260" s="71" t="s">
        <v>26335</v>
      </c>
      <c r="AE1260" s="71"/>
      <c r="AF1260" s="71"/>
      <c r="AG1260" s="71"/>
      <c r="AH1260" s="71" t="s">
        <v>397</v>
      </c>
      <c r="AI1260" s="71" t="s">
        <v>397</v>
      </c>
      <c r="AJ1260" s="71"/>
      <c r="AK1260" s="71"/>
      <c r="AL1260" s="71"/>
      <c r="AM1260" s="71"/>
      <c r="AN1260" s="71" t="s">
        <v>397</v>
      </c>
      <c r="AO1260" s="71" t="s">
        <v>397</v>
      </c>
      <c r="AP1260" s="71"/>
      <c r="AQ1260" s="71" t="s">
        <v>397</v>
      </c>
      <c r="AR1260" s="71" t="s">
        <v>397</v>
      </c>
      <c r="AS1260" s="71"/>
      <c r="AT1260" s="71" t="s">
        <v>397</v>
      </c>
      <c r="AU1260" s="71"/>
      <c r="AV1260" s="71" t="s">
        <v>21115</v>
      </c>
      <c r="AW1260" s="71" t="s">
        <v>397</v>
      </c>
      <c r="AX1260" s="71" t="s">
        <v>20973</v>
      </c>
      <c r="AY1260" s="71" t="s">
        <v>21116</v>
      </c>
      <c r="AZ1260" s="72">
        <v>45042.624398148102</v>
      </c>
      <c r="BA1260" s="71"/>
      <c r="BB1260" s="71"/>
      <c r="BC1260" s="71"/>
      <c r="BD1260" s="71"/>
      <c r="BE1260" s="71"/>
      <c r="BF1260" s="71"/>
      <c r="BG1260" s="71" t="s">
        <v>21069</v>
      </c>
      <c r="BH1260" s="71" t="s">
        <v>20990</v>
      </c>
      <c r="BI1260" s="71" t="s">
        <v>20978</v>
      </c>
      <c r="BJ1260" s="71" t="s">
        <v>20976</v>
      </c>
      <c r="BK1260" s="71" t="s">
        <v>21070</v>
      </c>
      <c r="BL1260" s="81">
        <v>1</v>
      </c>
      <c r="BM1260" s="81">
        <v>1</v>
      </c>
      <c r="BN1260" s="81">
        <v>0</v>
      </c>
      <c r="BO1260" s="71" t="s">
        <v>21071</v>
      </c>
      <c r="BP1260" s="71" t="s">
        <v>21071</v>
      </c>
      <c r="BQ1260" s="71"/>
      <c r="BR1260" s="71"/>
      <c r="BS1260" s="71"/>
      <c r="BT1260" s="71"/>
      <c r="BU1260" s="72"/>
      <c r="BV1260" s="71"/>
      <c r="BW1260" s="72"/>
      <c r="BX1260" s="79">
        <v>0</v>
      </c>
      <c r="BY1260" s="81">
        <v>0</v>
      </c>
      <c r="BZ1260" s="71"/>
      <c r="CA1260" s="81">
        <v>0</v>
      </c>
      <c r="CB1260" s="71"/>
      <c r="CC1260" s="71"/>
      <c r="CD1260" s="72"/>
      <c r="CE1260" s="71"/>
      <c r="CF1260" s="71"/>
      <c r="CG1260" s="81">
        <v>0</v>
      </c>
      <c r="CH1260" s="71"/>
      <c r="CI1260" s="81">
        <v>0</v>
      </c>
      <c r="CJ1260" s="71"/>
      <c r="CK1260" s="71"/>
      <c r="CL1260" s="71"/>
      <c r="CM1260" s="71"/>
      <c r="CN1260" s="71"/>
      <c r="CO1260" s="71"/>
      <c r="CP1260" s="71"/>
      <c r="CQ1260" s="71"/>
      <c r="CR1260" s="71"/>
      <c r="CS1260" s="71"/>
      <c r="CT1260" s="71"/>
      <c r="CU1260" s="72"/>
      <c r="CV1260" s="71"/>
      <c r="CW1260" s="71"/>
      <c r="CX1260" s="71"/>
      <c r="CY1260" s="71"/>
      <c r="CZ1260" s="71"/>
      <c r="DA1260" s="71"/>
      <c r="DB1260" s="71"/>
    </row>
    <row r="1261" spans="1:106">
      <c r="A1261" s="71" t="s">
        <v>19353</v>
      </c>
      <c r="B1261" s="71" t="s">
        <v>19354</v>
      </c>
      <c r="C1261" s="71" t="s">
        <v>397</v>
      </c>
      <c r="D1261" s="71" t="s">
        <v>19324</v>
      </c>
      <c r="E1261" s="71" t="s">
        <v>21836</v>
      </c>
      <c r="F1261" s="71" t="s">
        <v>19324</v>
      </c>
      <c r="G1261" s="71"/>
      <c r="H1261" s="71"/>
      <c r="I1261" s="71" t="s">
        <v>21065</v>
      </c>
      <c r="J1261" s="79">
        <v>6012.82</v>
      </c>
      <c r="K1261" s="71" t="s">
        <v>26336</v>
      </c>
      <c r="L1261" s="71"/>
      <c r="M1261" s="72"/>
      <c r="N1261" s="71"/>
      <c r="O1261" s="71" t="s">
        <v>26337</v>
      </c>
      <c r="P1261" s="71"/>
      <c r="Q1261" s="79">
        <v>0</v>
      </c>
      <c r="R1261" s="71" t="s">
        <v>26338</v>
      </c>
      <c r="S1261" s="71"/>
      <c r="T1261" s="71" t="s">
        <v>26339</v>
      </c>
      <c r="U1261" s="71" t="s">
        <v>21116</v>
      </c>
      <c r="V1261" s="71" t="s">
        <v>21116</v>
      </c>
      <c r="W1261" s="80"/>
      <c r="X1261" s="71"/>
      <c r="Y1261" s="71"/>
      <c r="Z1261" s="71"/>
      <c r="AA1261" s="71" t="s">
        <v>397</v>
      </c>
      <c r="AB1261" s="71" t="s">
        <v>397</v>
      </c>
      <c r="AC1261" s="71"/>
      <c r="AD1261" s="71"/>
      <c r="AE1261" s="71"/>
      <c r="AF1261" s="71"/>
      <c r="AG1261" s="71"/>
      <c r="AH1261" s="71" t="s">
        <v>397</v>
      </c>
      <c r="AI1261" s="71" t="s">
        <v>397</v>
      </c>
      <c r="AJ1261" s="71"/>
      <c r="AK1261" s="71"/>
      <c r="AL1261" s="71"/>
      <c r="AM1261" s="71"/>
      <c r="AN1261" s="71" t="s">
        <v>397</v>
      </c>
      <c r="AO1261" s="71" t="s">
        <v>397</v>
      </c>
      <c r="AP1261" s="71"/>
      <c r="AQ1261" s="71" t="s">
        <v>397</v>
      </c>
      <c r="AR1261" s="71" t="s">
        <v>397</v>
      </c>
      <c r="AS1261" s="71"/>
      <c r="AT1261" s="71" t="s">
        <v>397</v>
      </c>
      <c r="AU1261" s="71"/>
      <c r="AV1261" s="71" t="s">
        <v>397</v>
      </c>
      <c r="AW1261" s="71" t="s">
        <v>397</v>
      </c>
      <c r="AX1261" s="71"/>
      <c r="AY1261" s="71"/>
      <c r="AZ1261" s="72"/>
      <c r="BA1261" s="71"/>
      <c r="BB1261" s="71"/>
      <c r="BC1261" s="71"/>
      <c r="BD1261" s="71"/>
      <c r="BE1261" s="71"/>
      <c r="BF1261" s="71"/>
      <c r="BG1261" s="71" t="s">
        <v>21069</v>
      </c>
      <c r="BH1261" s="71" t="s">
        <v>20990</v>
      </c>
      <c r="BI1261" s="71" t="s">
        <v>20978</v>
      </c>
      <c r="BJ1261" s="71" t="s">
        <v>20976</v>
      </c>
      <c r="BK1261" s="71" t="s">
        <v>21070</v>
      </c>
      <c r="BL1261" s="81">
        <v>1</v>
      </c>
      <c r="BM1261" s="81">
        <v>1</v>
      </c>
      <c r="BN1261" s="81">
        <v>0</v>
      </c>
      <c r="BO1261" s="71" t="s">
        <v>21071</v>
      </c>
      <c r="BP1261" s="71" t="s">
        <v>21071</v>
      </c>
      <c r="BQ1261" s="71"/>
      <c r="BR1261" s="71"/>
      <c r="BS1261" s="71"/>
      <c r="BT1261" s="71"/>
      <c r="BU1261" s="72"/>
      <c r="BV1261" s="71"/>
      <c r="BW1261" s="72"/>
      <c r="BX1261" s="79">
        <v>0</v>
      </c>
      <c r="BY1261" s="81">
        <v>0</v>
      </c>
      <c r="BZ1261" s="71"/>
      <c r="CA1261" s="81">
        <v>0</v>
      </c>
      <c r="CB1261" s="71"/>
      <c r="CC1261" s="71"/>
      <c r="CD1261" s="72"/>
      <c r="CE1261" s="71"/>
      <c r="CF1261" s="71"/>
      <c r="CG1261" s="81">
        <v>0</v>
      </c>
      <c r="CH1261" s="71"/>
      <c r="CI1261" s="81">
        <v>0</v>
      </c>
      <c r="CJ1261" s="71"/>
      <c r="CK1261" s="71"/>
      <c r="CL1261" s="71"/>
      <c r="CM1261" s="71"/>
      <c r="CN1261" s="71"/>
      <c r="CO1261" s="71"/>
      <c r="CP1261" s="71"/>
      <c r="CQ1261" s="71"/>
      <c r="CR1261" s="71"/>
      <c r="CS1261" s="71"/>
      <c r="CT1261" s="71"/>
      <c r="CU1261" s="72"/>
      <c r="CV1261" s="71"/>
      <c r="CW1261" s="71"/>
      <c r="CX1261" s="71"/>
      <c r="CY1261" s="71"/>
      <c r="CZ1261" s="71"/>
      <c r="DA1261" s="71"/>
      <c r="DB1261" s="71"/>
    </row>
    <row r="1262" spans="1:106">
      <c r="A1262" s="71" t="s">
        <v>19362</v>
      </c>
      <c r="B1262" s="71" t="s">
        <v>19363</v>
      </c>
      <c r="C1262" s="71" t="s">
        <v>397</v>
      </c>
      <c r="D1262" s="71" t="s">
        <v>19324</v>
      </c>
      <c r="E1262" s="71" t="s">
        <v>21079</v>
      </c>
      <c r="F1262" s="71" t="s">
        <v>19324</v>
      </c>
      <c r="G1262" s="71"/>
      <c r="H1262" s="71"/>
      <c r="I1262" s="71" t="s">
        <v>21065</v>
      </c>
      <c r="J1262" s="79">
        <v>8636</v>
      </c>
      <c r="K1262" s="71" t="s">
        <v>26340</v>
      </c>
      <c r="L1262" s="71" t="s">
        <v>26341</v>
      </c>
      <c r="M1262" s="72"/>
      <c r="N1262" s="71"/>
      <c r="O1262" s="71" t="s">
        <v>26342</v>
      </c>
      <c r="P1262" s="71"/>
      <c r="Q1262" s="79">
        <v>0</v>
      </c>
      <c r="R1262" s="71" t="s">
        <v>26343</v>
      </c>
      <c r="S1262" s="71"/>
      <c r="T1262" s="71"/>
      <c r="U1262" s="71" t="s">
        <v>21116</v>
      </c>
      <c r="V1262" s="71" t="s">
        <v>21116</v>
      </c>
      <c r="W1262" s="80"/>
      <c r="X1262" s="71"/>
      <c r="Y1262" s="71" t="s">
        <v>26341</v>
      </c>
      <c r="Z1262" s="71"/>
      <c r="AA1262" s="71" t="s">
        <v>397</v>
      </c>
      <c r="AB1262" s="71" t="s">
        <v>397</v>
      </c>
      <c r="AC1262" s="71" t="s">
        <v>21133</v>
      </c>
      <c r="AD1262" s="71" t="s">
        <v>26344</v>
      </c>
      <c r="AE1262" s="71"/>
      <c r="AF1262" s="71"/>
      <c r="AG1262" s="71"/>
      <c r="AH1262" s="71" t="s">
        <v>397</v>
      </c>
      <c r="AI1262" s="71" t="s">
        <v>397</v>
      </c>
      <c r="AJ1262" s="71"/>
      <c r="AK1262" s="71"/>
      <c r="AL1262" s="71"/>
      <c r="AM1262" s="71"/>
      <c r="AN1262" s="71" t="s">
        <v>397</v>
      </c>
      <c r="AO1262" s="71" t="s">
        <v>397</v>
      </c>
      <c r="AP1262" s="71"/>
      <c r="AQ1262" s="71" t="s">
        <v>397</v>
      </c>
      <c r="AR1262" s="71" t="s">
        <v>397</v>
      </c>
      <c r="AS1262" s="71"/>
      <c r="AT1262" s="71" t="s">
        <v>397</v>
      </c>
      <c r="AU1262" s="71"/>
      <c r="AV1262" s="71" t="s">
        <v>21115</v>
      </c>
      <c r="AW1262" s="71" t="s">
        <v>397</v>
      </c>
      <c r="AX1262" s="71" t="s">
        <v>20973</v>
      </c>
      <c r="AY1262" s="71" t="s">
        <v>21116</v>
      </c>
      <c r="AZ1262" s="72">
        <v>45042.406365740702</v>
      </c>
      <c r="BA1262" s="71"/>
      <c r="BB1262" s="71"/>
      <c r="BC1262" s="71"/>
      <c r="BD1262" s="71"/>
      <c r="BE1262" s="71"/>
      <c r="BF1262" s="71"/>
      <c r="BG1262" s="71" t="s">
        <v>21069</v>
      </c>
      <c r="BH1262" s="71" t="s">
        <v>20990</v>
      </c>
      <c r="BI1262" s="71" t="s">
        <v>20978</v>
      </c>
      <c r="BJ1262" s="71" t="s">
        <v>20976</v>
      </c>
      <c r="BK1262" s="71" t="s">
        <v>21070</v>
      </c>
      <c r="BL1262" s="81">
        <v>1</v>
      </c>
      <c r="BM1262" s="81">
        <v>1</v>
      </c>
      <c r="BN1262" s="81">
        <v>0</v>
      </c>
      <c r="BO1262" s="71" t="s">
        <v>21071</v>
      </c>
      <c r="BP1262" s="71" t="s">
        <v>21071</v>
      </c>
      <c r="BQ1262" s="71"/>
      <c r="BR1262" s="71"/>
      <c r="BS1262" s="71"/>
      <c r="BT1262" s="71"/>
      <c r="BU1262" s="72"/>
      <c r="BV1262" s="71"/>
      <c r="BW1262" s="72"/>
      <c r="BX1262" s="79">
        <v>0</v>
      </c>
      <c r="BY1262" s="81">
        <v>0</v>
      </c>
      <c r="BZ1262" s="71"/>
      <c r="CA1262" s="81">
        <v>0</v>
      </c>
      <c r="CB1262" s="71"/>
      <c r="CC1262" s="71"/>
      <c r="CD1262" s="72"/>
      <c r="CE1262" s="71"/>
      <c r="CF1262" s="71"/>
      <c r="CG1262" s="81">
        <v>0</v>
      </c>
      <c r="CH1262" s="71"/>
      <c r="CI1262" s="81">
        <v>0</v>
      </c>
      <c r="CJ1262" s="71"/>
      <c r="CK1262" s="71"/>
      <c r="CL1262" s="71"/>
      <c r="CM1262" s="71"/>
      <c r="CN1262" s="71"/>
      <c r="CO1262" s="71"/>
      <c r="CP1262" s="71"/>
      <c r="CQ1262" s="71"/>
      <c r="CR1262" s="71"/>
      <c r="CS1262" s="71"/>
      <c r="CT1262" s="71"/>
      <c r="CU1262" s="72"/>
      <c r="CV1262" s="71"/>
      <c r="CW1262" s="71"/>
      <c r="CX1262" s="71"/>
      <c r="CY1262" s="71"/>
      <c r="CZ1262" s="71"/>
      <c r="DA1262" s="71"/>
      <c r="DB1262" s="71"/>
    </row>
    <row r="1263" spans="1:106">
      <c r="A1263" s="71" t="s">
        <v>19365</v>
      </c>
      <c r="B1263" s="71" t="s">
        <v>19366</v>
      </c>
      <c r="C1263" s="71" t="s">
        <v>397</v>
      </c>
      <c r="D1263" s="71" t="s">
        <v>19324</v>
      </c>
      <c r="E1263" s="71" t="s">
        <v>21079</v>
      </c>
      <c r="F1263" s="71" t="s">
        <v>19324</v>
      </c>
      <c r="G1263" s="71"/>
      <c r="H1263" s="71"/>
      <c r="I1263" s="71" t="s">
        <v>21065</v>
      </c>
      <c r="J1263" s="79">
        <v>1392.16</v>
      </c>
      <c r="K1263" s="71" t="s">
        <v>26345</v>
      </c>
      <c r="L1263" s="71"/>
      <c r="M1263" s="72"/>
      <c r="N1263" s="71"/>
      <c r="O1263" s="71" t="s">
        <v>26346</v>
      </c>
      <c r="P1263" s="71"/>
      <c r="Q1263" s="79">
        <v>0</v>
      </c>
      <c r="R1263" s="71" t="s">
        <v>26347</v>
      </c>
      <c r="S1263" s="71"/>
      <c r="T1263" s="71"/>
      <c r="U1263" s="71" t="s">
        <v>21116</v>
      </c>
      <c r="V1263" s="71" t="s">
        <v>21116</v>
      </c>
      <c r="W1263" s="80"/>
      <c r="X1263" s="71"/>
      <c r="Y1263" s="71"/>
      <c r="Z1263" s="71"/>
      <c r="AA1263" s="71" t="s">
        <v>397</v>
      </c>
      <c r="AB1263" s="71" t="s">
        <v>397</v>
      </c>
      <c r="AC1263" s="71"/>
      <c r="AD1263" s="71"/>
      <c r="AE1263" s="71"/>
      <c r="AF1263" s="71"/>
      <c r="AG1263" s="71"/>
      <c r="AH1263" s="71" t="s">
        <v>397</v>
      </c>
      <c r="AI1263" s="71" t="s">
        <v>397</v>
      </c>
      <c r="AJ1263" s="71"/>
      <c r="AK1263" s="71"/>
      <c r="AL1263" s="71"/>
      <c r="AM1263" s="71"/>
      <c r="AN1263" s="71" t="s">
        <v>397</v>
      </c>
      <c r="AO1263" s="71" t="s">
        <v>397</v>
      </c>
      <c r="AP1263" s="71"/>
      <c r="AQ1263" s="71" t="s">
        <v>397</v>
      </c>
      <c r="AR1263" s="71" t="s">
        <v>397</v>
      </c>
      <c r="AS1263" s="71"/>
      <c r="AT1263" s="71" t="s">
        <v>397</v>
      </c>
      <c r="AU1263" s="71"/>
      <c r="AV1263" s="71" t="s">
        <v>397</v>
      </c>
      <c r="AW1263" s="71" t="s">
        <v>397</v>
      </c>
      <c r="AX1263" s="71"/>
      <c r="AY1263" s="71"/>
      <c r="AZ1263" s="72"/>
      <c r="BA1263" s="71"/>
      <c r="BB1263" s="71"/>
      <c r="BC1263" s="71"/>
      <c r="BD1263" s="71"/>
      <c r="BE1263" s="71"/>
      <c r="BF1263" s="71"/>
      <c r="BG1263" s="71" t="s">
        <v>21069</v>
      </c>
      <c r="BH1263" s="71" t="s">
        <v>20990</v>
      </c>
      <c r="BI1263" s="71" t="s">
        <v>20978</v>
      </c>
      <c r="BJ1263" s="71" t="s">
        <v>20976</v>
      </c>
      <c r="BK1263" s="71" t="s">
        <v>21070</v>
      </c>
      <c r="BL1263" s="81">
        <v>1</v>
      </c>
      <c r="BM1263" s="81">
        <v>1</v>
      </c>
      <c r="BN1263" s="81">
        <v>0</v>
      </c>
      <c r="BO1263" s="71" t="s">
        <v>21071</v>
      </c>
      <c r="BP1263" s="71" t="s">
        <v>21071</v>
      </c>
      <c r="BQ1263" s="71"/>
      <c r="BR1263" s="71"/>
      <c r="BS1263" s="71"/>
      <c r="BT1263" s="71"/>
      <c r="BU1263" s="72"/>
      <c r="BV1263" s="71"/>
      <c r="BW1263" s="72"/>
      <c r="BX1263" s="79">
        <v>0</v>
      </c>
      <c r="BY1263" s="81">
        <v>0</v>
      </c>
      <c r="BZ1263" s="71"/>
      <c r="CA1263" s="81">
        <v>0</v>
      </c>
      <c r="CB1263" s="71"/>
      <c r="CC1263" s="71"/>
      <c r="CD1263" s="72"/>
      <c r="CE1263" s="71"/>
      <c r="CF1263" s="71"/>
      <c r="CG1263" s="81">
        <v>0</v>
      </c>
      <c r="CH1263" s="71"/>
      <c r="CI1263" s="81">
        <v>0</v>
      </c>
      <c r="CJ1263" s="71"/>
      <c r="CK1263" s="71"/>
      <c r="CL1263" s="71"/>
      <c r="CM1263" s="71"/>
      <c r="CN1263" s="71"/>
      <c r="CO1263" s="71"/>
      <c r="CP1263" s="71"/>
      <c r="CQ1263" s="71"/>
      <c r="CR1263" s="71"/>
      <c r="CS1263" s="71"/>
      <c r="CT1263" s="71"/>
      <c r="CU1263" s="72"/>
      <c r="CV1263" s="71"/>
      <c r="CW1263" s="71"/>
      <c r="CX1263" s="71"/>
      <c r="CY1263" s="71"/>
      <c r="CZ1263" s="71"/>
      <c r="DA1263" s="71"/>
      <c r="DB1263" s="71"/>
    </row>
    <row r="1264" spans="1:106">
      <c r="A1264" s="71" t="s">
        <v>19422</v>
      </c>
      <c r="B1264" s="71" t="s">
        <v>19423</v>
      </c>
      <c r="C1264" s="71" t="s">
        <v>397</v>
      </c>
      <c r="D1264" s="71" t="s">
        <v>450</v>
      </c>
      <c r="E1264" s="71" t="s">
        <v>21064</v>
      </c>
      <c r="F1264" s="71" t="s">
        <v>450</v>
      </c>
      <c r="G1264" s="71" t="s">
        <v>21168</v>
      </c>
      <c r="H1264" s="71" t="s">
        <v>21169</v>
      </c>
      <c r="I1264" s="71" t="s">
        <v>21065</v>
      </c>
      <c r="J1264" s="79">
        <v>37816.97</v>
      </c>
      <c r="K1264" s="71" t="s">
        <v>26348</v>
      </c>
      <c r="L1264" s="71" t="s">
        <v>26349</v>
      </c>
      <c r="M1264" s="72">
        <v>45852.646296296298</v>
      </c>
      <c r="N1264" s="71" t="s">
        <v>390</v>
      </c>
      <c r="O1264" s="71" t="s">
        <v>26350</v>
      </c>
      <c r="P1264" s="71"/>
      <c r="Q1264" s="79">
        <v>999999999</v>
      </c>
      <c r="R1264" s="71"/>
      <c r="S1264" s="71"/>
      <c r="T1264" s="71"/>
      <c r="U1264" s="71"/>
      <c r="V1264" s="71"/>
      <c r="W1264" s="80"/>
      <c r="X1264" s="71"/>
      <c r="Y1264" s="71" t="s">
        <v>26349</v>
      </c>
      <c r="Z1264" s="71"/>
      <c r="AA1264" s="71" t="s">
        <v>397</v>
      </c>
      <c r="AB1264" s="71" t="s">
        <v>397</v>
      </c>
      <c r="AC1264" s="71" t="s">
        <v>21133</v>
      </c>
      <c r="AD1264" s="71" t="s">
        <v>29720</v>
      </c>
      <c r="AE1264" s="71"/>
      <c r="AF1264" s="71"/>
      <c r="AG1264" s="71"/>
      <c r="AH1264" s="71" t="s">
        <v>397</v>
      </c>
      <c r="AI1264" s="71" t="s">
        <v>397</v>
      </c>
      <c r="AJ1264" s="71"/>
      <c r="AK1264" s="71"/>
      <c r="AL1264" s="71"/>
      <c r="AM1264" s="71"/>
      <c r="AN1264" s="71" t="s">
        <v>397</v>
      </c>
      <c r="AO1264" s="71" t="s">
        <v>397</v>
      </c>
      <c r="AP1264" s="71"/>
      <c r="AQ1264" s="71" t="s">
        <v>397</v>
      </c>
      <c r="AR1264" s="71" t="s">
        <v>397</v>
      </c>
      <c r="AS1264" s="71"/>
      <c r="AT1264" s="71" t="s">
        <v>397</v>
      </c>
      <c r="AU1264" s="71"/>
      <c r="AV1264" s="71" t="s">
        <v>21115</v>
      </c>
      <c r="AW1264" s="71" t="s">
        <v>397</v>
      </c>
      <c r="AX1264" s="71" t="s">
        <v>20973</v>
      </c>
      <c r="AY1264" s="71" t="s">
        <v>21578</v>
      </c>
      <c r="AZ1264" s="72">
        <v>45547.4083217593</v>
      </c>
      <c r="BA1264" s="71"/>
      <c r="BB1264" s="71"/>
      <c r="BC1264" s="71"/>
      <c r="BD1264" s="71"/>
      <c r="BE1264" s="71"/>
      <c r="BF1264" s="71"/>
      <c r="BG1264" s="71"/>
      <c r="BH1264" s="71"/>
      <c r="BI1264" s="71"/>
      <c r="BJ1264" s="71"/>
      <c r="BK1264" s="71"/>
      <c r="BL1264" s="81"/>
      <c r="BM1264" s="81"/>
      <c r="BN1264" s="81"/>
      <c r="BO1264" s="71"/>
      <c r="BP1264" s="71"/>
      <c r="BQ1264" s="71"/>
      <c r="BR1264" s="71" t="s">
        <v>19158</v>
      </c>
      <c r="BS1264" s="71" t="s">
        <v>26352</v>
      </c>
      <c r="BT1264" s="71" t="s">
        <v>21068</v>
      </c>
      <c r="BU1264" s="72">
        <v>45037.5444907407</v>
      </c>
      <c r="BV1264" s="71" t="s">
        <v>21068</v>
      </c>
      <c r="BW1264" s="72">
        <v>45037.5444907407</v>
      </c>
      <c r="BX1264" s="79">
        <v>1765.94</v>
      </c>
      <c r="BY1264" s="81">
        <v>0</v>
      </c>
      <c r="BZ1264" s="71"/>
      <c r="CA1264" s="81">
        <v>0</v>
      </c>
      <c r="CB1264" s="71"/>
      <c r="CC1264" s="71"/>
      <c r="CD1264" s="72"/>
      <c r="CE1264" s="71"/>
      <c r="CF1264" s="71"/>
      <c r="CG1264" s="81">
        <v>0</v>
      </c>
      <c r="CH1264" s="71"/>
      <c r="CI1264" s="81">
        <v>0</v>
      </c>
      <c r="CJ1264" s="71"/>
      <c r="CK1264" s="71"/>
      <c r="CL1264" s="71" t="s">
        <v>26353</v>
      </c>
      <c r="CM1264" s="71"/>
      <c r="CN1264" s="71"/>
      <c r="CO1264" s="71"/>
      <c r="CP1264" s="71" t="s">
        <v>26354</v>
      </c>
      <c r="CQ1264" s="71"/>
      <c r="CR1264" s="71"/>
      <c r="CS1264" s="71"/>
      <c r="CT1264" s="71"/>
      <c r="CU1264" s="72"/>
      <c r="CV1264" s="71"/>
      <c r="CW1264" s="71"/>
      <c r="CX1264" s="71" t="s">
        <v>21120</v>
      </c>
      <c r="CY1264" s="71"/>
      <c r="CZ1264" s="71" t="s">
        <v>26355</v>
      </c>
      <c r="DA1264" s="71"/>
      <c r="DB1264" s="71" t="s">
        <v>19158</v>
      </c>
    </row>
    <row r="1265" spans="1:106">
      <c r="A1265" s="71" t="s">
        <v>19425</v>
      </c>
      <c r="B1265" s="71" t="s">
        <v>29721</v>
      </c>
      <c r="C1265" s="71" t="s">
        <v>397</v>
      </c>
      <c r="D1265" s="71" t="s">
        <v>450</v>
      </c>
      <c r="E1265" s="71" t="s">
        <v>21836</v>
      </c>
      <c r="F1265" s="71" t="s">
        <v>450</v>
      </c>
      <c r="G1265" s="71" t="s">
        <v>21107</v>
      </c>
      <c r="H1265" s="71" t="s">
        <v>22582</v>
      </c>
      <c r="I1265" s="71" t="s">
        <v>21065</v>
      </c>
      <c r="J1265" s="79">
        <v>483.46</v>
      </c>
      <c r="K1265" s="71" t="s">
        <v>26356</v>
      </c>
      <c r="L1265" s="71" t="s">
        <v>26357</v>
      </c>
      <c r="M1265" s="72"/>
      <c r="N1265" s="71"/>
      <c r="O1265" s="71" t="s">
        <v>26358</v>
      </c>
      <c r="P1265" s="71"/>
      <c r="Q1265" s="79">
        <v>2400</v>
      </c>
      <c r="R1265" s="71" t="s">
        <v>26360</v>
      </c>
      <c r="S1265" s="71"/>
      <c r="T1265" s="71" t="s">
        <v>26359</v>
      </c>
      <c r="U1265" s="71" t="s">
        <v>21868</v>
      </c>
      <c r="V1265" s="71" t="s">
        <v>21868</v>
      </c>
      <c r="W1265" s="80"/>
      <c r="X1265" s="71" t="s">
        <v>26361</v>
      </c>
      <c r="Y1265" s="71" t="s">
        <v>26357</v>
      </c>
      <c r="Z1265" s="71"/>
      <c r="AA1265" s="71" t="s">
        <v>397</v>
      </c>
      <c r="AB1265" s="71" t="s">
        <v>397</v>
      </c>
      <c r="AC1265" s="71" t="s">
        <v>21133</v>
      </c>
      <c r="AD1265" s="71" t="s">
        <v>29722</v>
      </c>
      <c r="AE1265" s="71"/>
      <c r="AF1265" s="71"/>
      <c r="AG1265" s="71"/>
      <c r="AH1265" s="71" t="s">
        <v>397</v>
      </c>
      <c r="AI1265" s="71" t="s">
        <v>397</v>
      </c>
      <c r="AJ1265" s="71"/>
      <c r="AK1265" s="71"/>
      <c r="AL1265" s="71"/>
      <c r="AM1265" s="71"/>
      <c r="AN1265" s="71" t="s">
        <v>397</v>
      </c>
      <c r="AO1265" s="71" t="s">
        <v>397</v>
      </c>
      <c r="AP1265" s="71"/>
      <c r="AQ1265" s="71" t="s">
        <v>397</v>
      </c>
      <c r="AR1265" s="71" t="s">
        <v>397</v>
      </c>
      <c r="AS1265" s="71"/>
      <c r="AT1265" s="71" t="s">
        <v>397</v>
      </c>
      <c r="AU1265" s="71"/>
      <c r="AV1265" s="71" t="s">
        <v>21115</v>
      </c>
      <c r="AW1265" s="71" t="s">
        <v>397</v>
      </c>
      <c r="AX1265" s="71" t="s">
        <v>20973</v>
      </c>
      <c r="AY1265" s="71" t="s">
        <v>21578</v>
      </c>
      <c r="AZ1265" s="72">
        <v>45547.408333333296</v>
      </c>
      <c r="BA1265" s="71"/>
      <c r="BB1265" s="71"/>
      <c r="BC1265" s="71"/>
      <c r="BD1265" s="71"/>
      <c r="BE1265" s="71"/>
      <c r="BF1265" s="71"/>
      <c r="BG1265" s="71" t="s">
        <v>21069</v>
      </c>
      <c r="BH1265" s="71" t="s">
        <v>20990</v>
      </c>
      <c r="BI1265" s="71" t="s">
        <v>20978</v>
      </c>
      <c r="BJ1265" s="71" t="s">
        <v>20976</v>
      </c>
      <c r="BK1265" s="71" t="s">
        <v>21070</v>
      </c>
      <c r="BL1265" s="81">
        <v>1</v>
      </c>
      <c r="BM1265" s="81">
        <v>1</v>
      </c>
      <c r="BN1265" s="81">
        <v>0</v>
      </c>
      <c r="BO1265" s="71" t="s">
        <v>21071</v>
      </c>
      <c r="BP1265" s="71" t="s">
        <v>21071</v>
      </c>
      <c r="BQ1265" s="71"/>
      <c r="BR1265" s="71"/>
      <c r="BS1265" s="71"/>
      <c r="BT1265" s="71"/>
      <c r="BU1265" s="72"/>
      <c r="BV1265" s="71"/>
      <c r="BW1265" s="72"/>
      <c r="BX1265" s="79">
        <v>0</v>
      </c>
      <c r="BY1265" s="81">
        <v>0</v>
      </c>
      <c r="BZ1265" s="71"/>
      <c r="CA1265" s="81">
        <v>0</v>
      </c>
      <c r="CB1265" s="71"/>
      <c r="CC1265" s="71"/>
      <c r="CD1265" s="72"/>
      <c r="CE1265" s="71"/>
      <c r="CF1265" s="71"/>
      <c r="CG1265" s="81">
        <v>0</v>
      </c>
      <c r="CH1265" s="71"/>
      <c r="CI1265" s="81">
        <v>0</v>
      </c>
      <c r="CJ1265" s="71"/>
      <c r="CK1265" s="71"/>
      <c r="CL1265" s="71"/>
      <c r="CM1265" s="71"/>
      <c r="CN1265" s="71"/>
      <c r="CO1265" s="71"/>
      <c r="CP1265" s="71"/>
      <c r="CQ1265" s="71"/>
      <c r="CR1265" s="71"/>
      <c r="CS1265" s="71"/>
      <c r="CT1265" s="71"/>
      <c r="CU1265" s="72"/>
      <c r="CV1265" s="71"/>
      <c r="CW1265" s="71"/>
      <c r="CX1265" s="71"/>
      <c r="CY1265" s="71"/>
      <c r="CZ1265" s="71"/>
      <c r="DA1265" s="71"/>
      <c r="DB1265" s="71"/>
    </row>
    <row r="1266" spans="1:106">
      <c r="A1266" s="71" t="s">
        <v>19428</v>
      </c>
      <c r="B1266" s="71" t="s">
        <v>19429</v>
      </c>
      <c r="C1266" s="71" t="s">
        <v>397</v>
      </c>
      <c r="D1266" s="71" t="s">
        <v>427</v>
      </c>
      <c r="E1266" s="71" t="s">
        <v>21079</v>
      </c>
      <c r="F1266" s="71" t="s">
        <v>427</v>
      </c>
      <c r="G1266" s="71"/>
      <c r="H1266" s="71"/>
      <c r="I1266" s="71" t="s">
        <v>21065</v>
      </c>
      <c r="J1266" s="79">
        <v>1649.2</v>
      </c>
      <c r="K1266" s="71" t="s">
        <v>26363</v>
      </c>
      <c r="L1266" s="71"/>
      <c r="M1266" s="72"/>
      <c r="N1266" s="71"/>
      <c r="O1266" s="71" t="s">
        <v>26364</v>
      </c>
      <c r="P1266" s="71"/>
      <c r="Q1266" s="79">
        <v>0</v>
      </c>
      <c r="R1266" s="71" t="s">
        <v>26365</v>
      </c>
      <c r="S1266" s="71"/>
      <c r="T1266" s="71"/>
      <c r="U1266" s="71" t="s">
        <v>21068</v>
      </c>
      <c r="V1266" s="71" t="s">
        <v>21068</v>
      </c>
      <c r="W1266" s="80"/>
      <c r="X1266" s="71"/>
      <c r="Y1266" s="71"/>
      <c r="Z1266" s="71"/>
      <c r="AA1266" s="71" t="s">
        <v>397</v>
      </c>
      <c r="AB1266" s="71" t="s">
        <v>397</v>
      </c>
      <c r="AC1266" s="71"/>
      <c r="AD1266" s="71"/>
      <c r="AE1266" s="71"/>
      <c r="AF1266" s="71"/>
      <c r="AG1266" s="71"/>
      <c r="AH1266" s="71" t="s">
        <v>397</v>
      </c>
      <c r="AI1266" s="71" t="s">
        <v>397</v>
      </c>
      <c r="AJ1266" s="71"/>
      <c r="AK1266" s="71"/>
      <c r="AL1266" s="71"/>
      <c r="AM1266" s="71"/>
      <c r="AN1266" s="71" t="s">
        <v>397</v>
      </c>
      <c r="AO1266" s="71" t="s">
        <v>397</v>
      </c>
      <c r="AP1266" s="71"/>
      <c r="AQ1266" s="71" t="s">
        <v>397</v>
      </c>
      <c r="AR1266" s="71" t="s">
        <v>397</v>
      </c>
      <c r="AS1266" s="71"/>
      <c r="AT1266" s="71" t="s">
        <v>397</v>
      </c>
      <c r="AU1266" s="71"/>
      <c r="AV1266" s="71" t="s">
        <v>397</v>
      </c>
      <c r="AW1266" s="71" t="s">
        <v>397</v>
      </c>
      <c r="AX1266" s="71"/>
      <c r="AY1266" s="71"/>
      <c r="AZ1266" s="72"/>
      <c r="BA1266" s="71"/>
      <c r="BB1266" s="71"/>
      <c r="BC1266" s="71"/>
      <c r="BD1266" s="71"/>
      <c r="BE1266" s="71"/>
      <c r="BF1266" s="71"/>
      <c r="BG1266" s="71" t="s">
        <v>21069</v>
      </c>
      <c r="BH1266" s="71" t="s">
        <v>20990</v>
      </c>
      <c r="BI1266" s="71" t="s">
        <v>20978</v>
      </c>
      <c r="BJ1266" s="71" t="s">
        <v>20976</v>
      </c>
      <c r="BK1266" s="71" t="s">
        <v>21070</v>
      </c>
      <c r="BL1266" s="81">
        <v>1</v>
      </c>
      <c r="BM1266" s="81">
        <v>1</v>
      </c>
      <c r="BN1266" s="81">
        <v>0</v>
      </c>
      <c r="BO1266" s="71" t="s">
        <v>21071</v>
      </c>
      <c r="BP1266" s="71" t="s">
        <v>21071</v>
      </c>
      <c r="BQ1266" s="71"/>
      <c r="BR1266" s="71"/>
      <c r="BS1266" s="71"/>
      <c r="BT1266" s="71"/>
      <c r="BU1266" s="72"/>
      <c r="BV1266" s="71"/>
      <c r="BW1266" s="72"/>
      <c r="BX1266" s="79">
        <v>0</v>
      </c>
      <c r="BY1266" s="81">
        <v>0</v>
      </c>
      <c r="BZ1266" s="71"/>
      <c r="CA1266" s="81">
        <v>0</v>
      </c>
      <c r="CB1266" s="71"/>
      <c r="CC1266" s="71"/>
      <c r="CD1266" s="72"/>
      <c r="CE1266" s="71"/>
      <c r="CF1266" s="71"/>
      <c r="CG1266" s="81">
        <v>0</v>
      </c>
      <c r="CH1266" s="71"/>
      <c r="CI1266" s="81">
        <v>0</v>
      </c>
      <c r="CJ1266" s="71"/>
      <c r="CK1266" s="71"/>
      <c r="CL1266" s="71"/>
      <c r="CM1266" s="71"/>
      <c r="CN1266" s="71"/>
      <c r="CO1266" s="71"/>
      <c r="CP1266" s="71"/>
      <c r="CQ1266" s="71"/>
      <c r="CR1266" s="71"/>
      <c r="CS1266" s="71"/>
      <c r="CT1266" s="71"/>
      <c r="CU1266" s="72"/>
      <c r="CV1266" s="71"/>
      <c r="CW1266" s="71"/>
      <c r="CX1266" s="71"/>
      <c r="CY1266" s="71"/>
      <c r="CZ1266" s="71"/>
      <c r="DA1266" s="71"/>
      <c r="DB1266" s="71"/>
    </row>
    <row r="1267" spans="1:106">
      <c r="A1267" s="71" t="s">
        <v>19431</v>
      </c>
      <c r="B1267" s="71" t="s">
        <v>19432</v>
      </c>
      <c r="C1267" s="71" t="s">
        <v>397</v>
      </c>
      <c r="D1267" s="71" t="s">
        <v>450</v>
      </c>
      <c r="E1267" s="71" t="s">
        <v>21079</v>
      </c>
      <c r="F1267" s="71" t="s">
        <v>450</v>
      </c>
      <c r="G1267" s="71" t="s">
        <v>21649</v>
      </c>
      <c r="H1267" s="71" t="s">
        <v>26366</v>
      </c>
      <c r="I1267" s="71" t="s">
        <v>21065</v>
      </c>
      <c r="J1267" s="79">
        <v>10584</v>
      </c>
      <c r="K1267" s="71" t="s">
        <v>26367</v>
      </c>
      <c r="L1267" s="71"/>
      <c r="M1267" s="72">
        <v>45736.701620370397</v>
      </c>
      <c r="N1267" s="71" t="s">
        <v>390</v>
      </c>
      <c r="O1267" s="71"/>
      <c r="P1267" s="71"/>
      <c r="Q1267" s="79">
        <v>999999999</v>
      </c>
      <c r="R1267" s="71"/>
      <c r="S1267" s="71"/>
      <c r="T1267" s="71"/>
      <c r="U1267" s="71"/>
      <c r="V1267" s="71"/>
      <c r="W1267" s="80"/>
      <c r="X1267" s="71"/>
      <c r="Y1267" s="71"/>
      <c r="Z1267" s="71"/>
      <c r="AA1267" s="71" t="s">
        <v>397</v>
      </c>
      <c r="AB1267" s="71" t="s">
        <v>397</v>
      </c>
      <c r="AC1267" s="71"/>
      <c r="AD1267" s="71"/>
      <c r="AE1267" s="71"/>
      <c r="AF1267" s="71"/>
      <c r="AG1267" s="71"/>
      <c r="AH1267" s="71" t="s">
        <v>397</v>
      </c>
      <c r="AI1267" s="71" t="s">
        <v>397</v>
      </c>
      <c r="AJ1267" s="71"/>
      <c r="AK1267" s="71"/>
      <c r="AL1267" s="71"/>
      <c r="AM1267" s="71"/>
      <c r="AN1267" s="71" t="s">
        <v>397</v>
      </c>
      <c r="AO1267" s="71" t="s">
        <v>397</v>
      </c>
      <c r="AP1267" s="71"/>
      <c r="AQ1267" s="71" t="s">
        <v>397</v>
      </c>
      <c r="AR1267" s="71" t="s">
        <v>397</v>
      </c>
      <c r="AS1267" s="71"/>
      <c r="AT1267" s="71" t="s">
        <v>397</v>
      </c>
      <c r="AU1267" s="71"/>
      <c r="AV1267" s="71" t="s">
        <v>397</v>
      </c>
      <c r="AW1267" s="71" t="s">
        <v>397</v>
      </c>
      <c r="AX1267" s="71"/>
      <c r="AY1267" s="71"/>
      <c r="AZ1267" s="72"/>
      <c r="BA1267" s="71"/>
      <c r="BB1267" s="71"/>
      <c r="BC1267" s="71"/>
      <c r="BD1267" s="71"/>
      <c r="BE1267" s="71"/>
      <c r="BF1267" s="71"/>
      <c r="BG1267" s="71"/>
      <c r="BH1267" s="71"/>
      <c r="BI1267" s="71"/>
      <c r="BJ1267" s="71"/>
      <c r="BK1267" s="71"/>
      <c r="BL1267" s="81"/>
      <c r="BM1267" s="81"/>
      <c r="BN1267" s="81"/>
      <c r="BO1267" s="71"/>
      <c r="BP1267" s="71"/>
      <c r="BQ1267" s="71"/>
      <c r="BR1267" s="71" t="s">
        <v>29043</v>
      </c>
      <c r="BS1267" s="71" t="s">
        <v>22020</v>
      </c>
      <c r="BT1267" s="71" t="s">
        <v>21068</v>
      </c>
      <c r="BU1267" s="72">
        <v>45111.354467592602</v>
      </c>
      <c r="BV1267" s="71" t="s">
        <v>21068</v>
      </c>
      <c r="BW1267" s="72">
        <v>45111.354467592602</v>
      </c>
      <c r="BX1267" s="79">
        <v>5329.83</v>
      </c>
      <c r="BY1267" s="81">
        <v>0</v>
      </c>
      <c r="BZ1267" s="71"/>
      <c r="CA1267" s="81">
        <v>0</v>
      </c>
      <c r="CB1267" s="71"/>
      <c r="CC1267" s="71"/>
      <c r="CD1267" s="72"/>
      <c r="CE1267" s="71"/>
      <c r="CF1267" s="71"/>
      <c r="CG1267" s="81">
        <v>0</v>
      </c>
      <c r="CH1267" s="71"/>
      <c r="CI1267" s="81">
        <v>0</v>
      </c>
      <c r="CJ1267" s="71"/>
      <c r="CK1267" s="71"/>
      <c r="CL1267" s="71" t="s">
        <v>22021</v>
      </c>
      <c r="CM1267" s="71"/>
      <c r="CN1267" s="71"/>
      <c r="CO1267" s="71"/>
      <c r="CP1267" s="71" t="s">
        <v>22022</v>
      </c>
      <c r="CQ1267" s="71"/>
      <c r="CR1267" s="71"/>
      <c r="CS1267" s="71"/>
      <c r="CT1267" s="71"/>
      <c r="CU1267" s="72"/>
      <c r="CV1267" s="71"/>
      <c r="CW1267" s="71"/>
      <c r="CX1267" s="71" t="s">
        <v>21120</v>
      </c>
      <c r="CY1267" s="71"/>
      <c r="CZ1267" s="71" t="s">
        <v>22023</v>
      </c>
      <c r="DA1267" s="71"/>
      <c r="DB1267" s="71" t="s">
        <v>29043</v>
      </c>
    </row>
    <row r="1268" spans="1:106">
      <c r="A1268" s="71" t="s">
        <v>19470</v>
      </c>
      <c r="B1268" s="71" t="s">
        <v>19471</v>
      </c>
      <c r="C1268" s="71" t="s">
        <v>21106</v>
      </c>
      <c r="D1268" s="71" t="s">
        <v>396</v>
      </c>
      <c r="E1268" s="71" t="s">
        <v>21079</v>
      </c>
      <c r="F1268" s="71" t="s">
        <v>396</v>
      </c>
      <c r="G1268" s="71"/>
      <c r="H1268" s="71"/>
      <c r="I1268" s="71" t="s">
        <v>21065</v>
      </c>
      <c r="J1268" s="79">
        <v>0</v>
      </c>
      <c r="K1268" s="71" t="s">
        <v>26368</v>
      </c>
      <c r="L1268" s="71"/>
      <c r="M1268" s="72">
        <v>45411.468912037002</v>
      </c>
      <c r="N1268" s="71" t="s">
        <v>404</v>
      </c>
      <c r="O1268" s="71" t="s">
        <v>26369</v>
      </c>
      <c r="P1268" s="71" t="s">
        <v>26370</v>
      </c>
      <c r="Q1268" s="79">
        <v>0</v>
      </c>
      <c r="R1268" s="71"/>
      <c r="S1268" s="71"/>
      <c r="T1268" s="71"/>
      <c r="U1268" s="71"/>
      <c r="V1268" s="71"/>
      <c r="W1268" s="80"/>
      <c r="X1268" s="71"/>
      <c r="Y1268" s="71"/>
      <c r="Z1268" s="71"/>
      <c r="AA1268" s="71" t="s">
        <v>397</v>
      </c>
      <c r="AB1268" s="71" t="s">
        <v>397</v>
      </c>
      <c r="AC1268" s="71"/>
      <c r="AD1268" s="71"/>
      <c r="AE1268" s="71"/>
      <c r="AF1268" s="71"/>
      <c r="AG1268" s="71"/>
      <c r="AH1268" s="71" t="s">
        <v>397</v>
      </c>
      <c r="AI1268" s="71" t="s">
        <v>397</v>
      </c>
      <c r="AJ1268" s="71"/>
      <c r="AK1268" s="71"/>
      <c r="AL1268" s="71"/>
      <c r="AM1268" s="71"/>
      <c r="AN1268" s="71" t="s">
        <v>397</v>
      </c>
      <c r="AO1268" s="71" t="s">
        <v>397</v>
      </c>
      <c r="AP1268" s="71"/>
      <c r="AQ1268" s="71" t="s">
        <v>397</v>
      </c>
      <c r="AR1268" s="71" t="s">
        <v>397</v>
      </c>
      <c r="AS1268" s="71"/>
      <c r="AT1268" s="71" t="s">
        <v>397</v>
      </c>
      <c r="AU1268" s="71"/>
      <c r="AV1268" s="71" t="s">
        <v>397</v>
      </c>
      <c r="AW1268" s="71" t="s">
        <v>397</v>
      </c>
      <c r="AX1268" s="71"/>
      <c r="AY1268" s="71"/>
      <c r="AZ1268" s="72"/>
      <c r="BA1268" s="71"/>
      <c r="BB1268" s="71"/>
      <c r="BC1268" s="71"/>
      <c r="BD1268" s="71"/>
      <c r="BE1268" s="71"/>
      <c r="BF1268" s="71"/>
      <c r="BG1268" s="71"/>
      <c r="BH1268" s="71"/>
      <c r="BI1268" s="71"/>
      <c r="BJ1268" s="71"/>
      <c r="BK1268" s="71"/>
      <c r="BL1268" s="81"/>
      <c r="BM1268" s="81"/>
      <c r="BN1268" s="81"/>
      <c r="BO1268" s="71"/>
      <c r="BP1268" s="71"/>
      <c r="BQ1268" s="71"/>
      <c r="BR1268" s="71"/>
      <c r="BS1268" s="71"/>
      <c r="BT1268" s="71"/>
      <c r="BU1268" s="72"/>
      <c r="BV1268" s="71"/>
      <c r="BW1268" s="72"/>
      <c r="BX1268" s="79">
        <v>0</v>
      </c>
      <c r="BY1268" s="81">
        <v>0</v>
      </c>
      <c r="BZ1268" s="71"/>
      <c r="CA1268" s="81">
        <v>0</v>
      </c>
      <c r="CB1268" s="71"/>
      <c r="CC1268" s="71"/>
      <c r="CD1268" s="72"/>
      <c r="CE1268" s="71"/>
      <c r="CF1268" s="71"/>
      <c r="CG1268" s="81">
        <v>0</v>
      </c>
      <c r="CH1268" s="71"/>
      <c r="CI1268" s="81">
        <v>0</v>
      </c>
      <c r="CJ1268" s="71"/>
      <c r="CK1268" s="71"/>
      <c r="CL1268" s="71"/>
      <c r="CM1268" s="71"/>
      <c r="CN1268" s="71"/>
      <c r="CO1268" s="71"/>
      <c r="CP1268" s="71"/>
      <c r="CQ1268" s="71"/>
      <c r="CR1268" s="71"/>
      <c r="CS1268" s="71"/>
      <c r="CT1268" s="71"/>
      <c r="CU1268" s="72"/>
      <c r="CV1268" s="71"/>
      <c r="CW1268" s="71"/>
      <c r="CX1268" s="71"/>
      <c r="CY1268" s="71"/>
      <c r="CZ1268" s="71"/>
      <c r="DA1268" s="71"/>
      <c r="DB1268" s="71"/>
    </row>
    <row r="1269" spans="1:106">
      <c r="A1269" s="71" t="s">
        <v>19495</v>
      </c>
      <c r="B1269" s="71" t="s">
        <v>19496</v>
      </c>
      <c r="C1269" s="71" t="s">
        <v>397</v>
      </c>
      <c r="D1269" s="71" t="s">
        <v>450</v>
      </c>
      <c r="E1269" s="71" t="s">
        <v>21064</v>
      </c>
      <c r="F1269" s="71" t="s">
        <v>450</v>
      </c>
      <c r="G1269" s="71" t="s">
        <v>21168</v>
      </c>
      <c r="H1269" s="71" t="s">
        <v>21169</v>
      </c>
      <c r="I1269" s="71" t="s">
        <v>21065</v>
      </c>
      <c r="J1269" s="79">
        <v>116.84</v>
      </c>
      <c r="K1269" s="71" t="s">
        <v>26371</v>
      </c>
      <c r="L1269" s="71" t="s">
        <v>26372</v>
      </c>
      <c r="M1269" s="72"/>
      <c r="N1269" s="71"/>
      <c r="O1269" s="71" t="s">
        <v>26373</v>
      </c>
      <c r="P1269" s="71" t="s">
        <v>26374</v>
      </c>
      <c r="Q1269" s="79">
        <v>2400</v>
      </c>
      <c r="R1269" s="71"/>
      <c r="S1269" s="71"/>
      <c r="T1269" s="71"/>
      <c r="U1269" s="71"/>
      <c r="V1269" s="71"/>
      <c r="W1269" s="80"/>
      <c r="X1269" s="71"/>
      <c r="Y1269" s="71" t="s">
        <v>26372</v>
      </c>
      <c r="Z1269" s="71"/>
      <c r="AA1269" s="71" t="s">
        <v>397</v>
      </c>
      <c r="AB1269" s="71" t="s">
        <v>397</v>
      </c>
      <c r="AC1269" s="71" t="s">
        <v>21133</v>
      </c>
      <c r="AD1269" s="71" t="s">
        <v>29723</v>
      </c>
      <c r="AE1269" s="71"/>
      <c r="AF1269" s="71"/>
      <c r="AG1269" s="71"/>
      <c r="AH1269" s="71" t="s">
        <v>397</v>
      </c>
      <c r="AI1269" s="71" t="s">
        <v>397</v>
      </c>
      <c r="AJ1269" s="71"/>
      <c r="AK1269" s="71"/>
      <c r="AL1269" s="71"/>
      <c r="AM1269" s="71"/>
      <c r="AN1269" s="71" t="s">
        <v>397</v>
      </c>
      <c r="AO1269" s="71" t="s">
        <v>397</v>
      </c>
      <c r="AP1269" s="71"/>
      <c r="AQ1269" s="71" t="s">
        <v>397</v>
      </c>
      <c r="AR1269" s="71" t="s">
        <v>397</v>
      </c>
      <c r="AS1269" s="71"/>
      <c r="AT1269" s="71" t="s">
        <v>397</v>
      </c>
      <c r="AU1269" s="71"/>
      <c r="AV1269" s="71" t="s">
        <v>21115</v>
      </c>
      <c r="AW1269" s="71" t="s">
        <v>397</v>
      </c>
      <c r="AX1269" s="71" t="s">
        <v>20973</v>
      </c>
      <c r="AY1269" s="71" t="s">
        <v>21578</v>
      </c>
      <c r="AZ1269" s="72">
        <v>45547.4083680556</v>
      </c>
      <c r="BA1269" s="71"/>
      <c r="BB1269" s="71"/>
      <c r="BC1269" s="71"/>
      <c r="BD1269" s="71"/>
      <c r="BE1269" s="71"/>
      <c r="BF1269" s="71"/>
      <c r="BG1269" s="71"/>
      <c r="BH1269" s="71"/>
      <c r="BI1269" s="71"/>
      <c r="BJ1269" s="71"/>
      <c r="BK1269" s="71"/>
      <c r="BL1269" s="81"/>
      <c r="BM1269" s="81"/>
      <c r="BN1269" s="81"/>
      <c r="BO1269" s="71"/>
      <c r="BP1269" s="71"/>
      <c r="BQ1269" s="71"/>
      <c r="BR1269" s="71"/>
      <c r="BS1269" s="71"/>
      <c r="BT1269" s="71"/>
      <c r="BU1269" s="72"/>
      <c r="BV1269" s="71"/>
      <c r="BW1269" s="72"/>
      <c r="BX1269" s="79">
        <v>0</v>
      </c>
      <c r="BY1269" s="81">
        <v>0</v>
      </c>
      <c r="BZ1269" s="71"/>
      <c r="CA1269" s="81">
        <v>0</v>
      </c>
      <c r="CB1269" s="71"/>
      <c r="CC1269" s="71"/>
      <c r="CD1269" s="72"/>
      <c r="CE1269" s="71"/>
      <c r="CF1269" s="71"/>
      <c r="CG1269" s="81">
        <v>0</v>
      </c>
      <c r="CH1269" s="71"/>
      <c r="CI1269" s="81">
        <v>0</v>
      </c>
      <c r="CJ1269" s="71"/>
      <c r="CK1269" s="71"/>
      <c r="CL1269" s="71"/>
      <c r="CM1269" s="71"/>
      <c r="CN1269" s="71"/>
      <c r="CO1269" s="71"/>
      <c r="CP1269" s="71"/>
      <c r="CQ1269" s="71"/>
      <c r="CR1269" s="71"/>
      <c r="CS1269" s="71"/>
      <c r="CT1269" s="71"/>
      <c r="CU1269" s="72"/>
      <c r="CV1269" s="71"/>
      <c r="CW1269" s="71"/>
      <c r="CX1269" s="71"/>
      <c r="CY1269" s="71"/>
      <c r="CZ1269" s="71"/>
      <c r="DA1269" s="71"/>
      <c r="DB1269" s="71"/>
    </row>
    <row r="1270" spans="1:106">
      <c r="A1270" s="71" t="s">
        <v>1830</v>
      </c>
      <c r="B1270" s="71" t="s">
        <v>1831</v>
      </c>
      <c r="C1270" s="71" t="s">
        <v>391</v>
      </c>
      <c r="D1270" s="71" t="s">
        <v>396</v>
      </c>
      <c r="E1270" s="71" t="s">
        <v>21079</v>
      </c>
      <c r="F1270" s="71" t="s">
        <v>396</v>
      </c>
      <c r="G1270" s="71"/>
      <c r="H1270" s="71"/>
      <c r="I1270" s="71" t="s">
        <v>21065</v>
      </c>
      <c r="J1270" s="79">
        <v>0</v>
      </c>
      <c r="K1270" s="71"/>
      <c r="L1270" s="71"/>
      <c r="M1270" s="72"/>
      <c r="N1270" s="71" t="s">
        <v>390</v>
      </c>
      <c r="O1270" s="71"/>
      <c r="P1270" s="71"/>
      <c r="Q1270" s="79">
        <v>0</v>
      </c>
      <c r="R1270" s="71"/>
      <c r="S1270" s="71"/>
      <c r="T1270" s="71"/>
      <c r="U1270" s="71"/>
      <c r="V1270" s="71"/>
      <c r="W1270" s="80"/>
      <c r="X1270" s="71"/>
      <c r="Y1270" s="71"/>
      <c r="Z1270" s="71"/>
      <c r="AA1270" s="71" t="s">
        <v>397</v>
      </c>
      <c r="AB1270" s="71" t="s">
        <v>397</v>
      </c>
      <c r="AC1270" s="71"/>
      <c r="AD1270" s="71"/>
      <c r="AE1270" s="71"/>
      <c r="AF1270" s="71"/>
      <c r="AG1270" s="71"/>
      <c r="AH1270" s="71" t="s">
        <v>397</v>
      </c>
      <c r="AI1270" s="71" t="s">
        <v>397</v>
      </c>
      <c r="AJ1270" s="71"/>
      <c r="AK1270" s="71"/>
      <c r="AL1270" s="71"/>
      <c r="AM1270" s="71"/>
      <c r="AN1270" s="71" t="s">
        <v>397</v>
      </c>
      <c r="AO1270" s="71" t="s">
        <v>397</v>
      </c>
      <c r="AP1270" s="71"/>
      <c r="AQ1270" s="71" t="s">
        <v>397</v>
      </c>
      <c r="AR1270" s="71" t="s">
        <v>397</v>
      </c>
      <c r="AS1270" s="71"/>
      <c r="AT1270" s="71" t="s">
        <v>397</v>
      </c>
      <c r="AU1270" s="71"/>
      <c r="AV1270" s="71" t="s">
        <v>397</v>
      </c>
      <c r="AW1270" s="71" t="s">
        <v>397</v>
      </c>
      <c r="AX1270" s="71"/>
      <c r="AY1270" s="71"/>
      <c r="AZ1270" s="72"/>
      <c r="BA1270" s="71"/>
      <c r="BB1270" s="71"/>
      <c r="BC1270" s="71"/>
      <c r="BD1270" s="71"/>
      <c r="BE1270" s="71"/>
      <c r="BF1270" s="71"/>
      <c r="BG1270" s="71"/>
      <c r="BH1270" s="71"/>
      <c r="BI1270" s="71"/>
      <c r="BJ1270" s="71"/>
      <c r="BK1270" s="71"/>
      <c r="BL1270" s="81"/>
      <c r="BM1270" s="81"/>
      <c r="BN1270" s="81"/>
      <c r="BO1270" s="71"/>
      <c r="BP1270" s="71"/>
      <c r="BQ1270" s="71"/>
      <c r="BR1270" s="71"/>
      <c r="BS1270" s="71"/>
      <c r="BT1270" s="71"/>
      <c r="BU1270" s="72"/>
      <c r="BV1270" s="71"/>
      <c r="BW1270" s="72"/>
      <c r="BX1270" s="79">
        <v>0</v>
      </c>
      <c r="BY1270" s="81">
        <v>0</v>
      </c>
      <c r="BZ1270" s="71"/>
      <c r="CA1270" s="81">
        <v>0</v>
      </c>
      <c r="CB1270" s="71"/>
      <c r="CC1270" s="71"/>
      <c r="CD1270" s="72"/>
      <c r="CE1270" s="71"/>
      <c r="CF1270" s="71"/>
      <c r="CG1270" s="81">
        <v>0</v>
      </c>
      <c r="CH1270" s="71"/>
      <c r="CI1270" s="81">
        <v>0</v>
      </c>
      <c r="CJ1270" s="71"/>
      <c r="CK1270" s="71"/>
      <c r="CL1270" s="71"/>
      <c r="CM1270" s="71"/>
      <c r="CN1270" s="71"/>
      <c r="CO1270" s="71"/>
      <c r="CP1270" s="71"/>
      <c r="CQ1270" s="71"/>
      <c r="CR1270" s="71"/>
      <c r="CS1270" s="71"/>
      <c r="CT1270" s="71"/>
      <c r="CU1270" s="72"/>
      <c r="CV1270" s="71"/>
      <c r="CW1270" s="71"/>
      <c r="CX1270" s="71"/>
      <c r="CY1270" s="71"/>
      <c r="CZ1270" s="71"/>
      <c r="DA1270" s="71"/>
      <c r="DB1270" s="71"/>
    </row>
    <row r="1271" spans="1:106">
      <c r="A1271" s="71" t="s">
        <v>19513</v>
      </c>
      <c r="B1271" s="71" t="s">
        <v>19514</v>
      </c>
      <c r="C1271" s="71" t="s">
        <v>391</v>
      </c>
      <c r="D1271" s="71" t="s">
        <v>427</v>
      </c>
      <c r="E1271" s="71" t="s">
        <v>21079</v>
      </c>
      <c r="F1271" s="71" t="s">
        <v>427</v>
      </c>
      <c r="G1271" s="71"/>
      <c r="H1271" s="71"/>
      <c r="I1271" s="71" t="s">
        <v>21065</v>
      </c>
      <c r="J1271" s="79">
        <v>0</v>
      </c>
      <c r="K1271" s="71"/>
      <c r="L1271" s="71"/>
      <c r="M1271" s="72"/>
      <c r="N1271" s="71"/>
      <c r="O1271" s="71" t="s">
        <v>26376</v>
      </c>
      <c r="P1271" s="71"/>
      <c r="Q1271" s="79">
        <v>0</v>
      </c>
      <c r="R1271" s="71" t="s">
        <v>26377</v>
      </c>
      <c r="S1271" s="71"/>
      <c r="T1271" s="71"/>
      <c r="U1271" s="71" t="s">
        <v>21068</v>
      </c>
      <c r="V1271" s="71" t="s">
        <v>21068</v>
      </c>
      <c r="W1271" s="80"/>
      <c r="X1271" s="71"/>
      <c r="Y1271" s="71"/>
      <c r="Z1271" s="71"/>
      <c r="AA1271" s="71" t="s">
        <v>397</v>
      </c>
      <c r="AB1271" s="71" t="s">
        <v>397</v>
      </c>
      <c r="AC1271" s="71"/>
      <c r="AD1271" s="71"/>
      <c r="AE1271" s="71"/>
      <c r="AF1271" s="71"/>
      <c r="AG1271" s="71"/>
      <c r="AH1271" s="71" t="s">
        <v>397</v>
      </c>
      <c r="AI1271" s="71" t="s">
        <v>397</v>
      </c>
      <c r="AJ1271" s="71"/>
      <c r="AK1271" s="71"/>
      <c r="AL1271" s="71"/>
      <c r="AM1271" s="71"/>
      <c r="AN1271" s="71" t="s">
        <v>397</v>
      </c>
      <c r="AO1271" s="71" t="s">
        <v>397</v>
      </c>
      <c r="AP1271" s="71"/>
      <c r="AQ1271" s="71" t="s">
        <v>397</v>
      </c>
      <c r="AR1271" s="71" t="s">
        <v>397</v>
      </c>
      <c r="AS1271" s="71"/>
      <c r="AT1271" s="71" t="s">
        <v>397</v>
      </c>
      <c r="AU1271" s="71"/>
      <c r="AV1271" s="71" t="s">
        <v>397</v>
      </c>
      <c r="AW1271" s="71" t="s">
        <v>397</v>
      </c>
      <c r="AX1271" s="71"/>
      <c r="AY1271" s="71"/>
      <c r="AZ1271" s="72"/>
      <c r="BA1271" s="71"/>
      <c r="BB1271" s="71"/>
      <c r="BC1271" s="71"/>
      <c r="BD1271" s="71"/>
      <c r="BE1271" s="71"/>
      <c r="BF1271" s="71"/>
      <c r="BG1271" s="71" t="s">
        <v>21069</v>
      </c>
      <c r="BH1271" s="71" t="s">
        <v>20990</v>
      </c>
      <c r="BI1271" s="71" t="s">
        <v>20978</v>
      </c>
      <c r="BJ1271" s="71" t="s">
        <v>20976</v>
      </c>
      <c r="BK1271" s="71" t="s">
        <v>21070</v>
      </c>
      <c r="BL1271" s="81">
        <v>1</v>
      </c>
      <c r="BM1271" s="81">
        <v>1</v>
      </c>
      <c r="BN1271" s="81">
        <v>0</v>
      </c>
      <c r="BO1271" s="71" t="s">
        <v>21071</v>
      </c>
      <c r="BP1271" s="71" t="s">
        <v>21071</v>
      </c>
      <c r="BQ1271" s="71"/>
      <c r="BR1271" s="71"/>
      <c r="BS1271" s="71"/>
      <c r="BT1271" s="71"/>
      <c r="BU1271" s="72"/>
      <c r="BV1271" s="71"/>
      <c r="BW1271" s="72"/>
      <c r="BX1271" s="79">
        <v>0</v>
      </c>
      <c r="BY1271" s="81">
        <v>0</v>
      </c>
      <c r="BZ1271" s="71"/>
      <c r="CA1271" s="81">
        <v>0</v>
      </c>
      <c r="CB1271" s="71"/>
      <c r="CC1271" s="71"/>
      <c r="CD1271" s="72"/>
      <c r="CE1271" s="71"/>
      <c r="CF1271" s="71"/>
      <c r="CG1271" s="81">
        <v>0</v>
      </c>
      <c r="CH1271" s="71"/>
      <c r="CI1271" s="81">
        <v>0</v>
      </c>
      <c r="CJ1271" s="71"/>
      <c r="CK1271" s="71"/>
      <c r="CL1271" s="71"/>
      <c r="CM1271" s="71"/>
      <c r="CN1271" s="71"/>
      <c r="CO1271" s="71"/>
      <c r="CP1271" s="71"/>
      <c r="CQ1271" s="71"/>
      <c r="CR1271" s="71"/>
      <c r="CS1271" s="71"/>
      <c r="CT1271" s="71"/>
      <c r="CU1271" s="72"/>
      <c r="CV1271" s="71"/>
      <c r="CW1271" s="71"/>
      <c r="CX1271" s="71"/>
      <c r="CY1271" s="71"/>
      <c r="CZ1271" s="71"/>
      <c r="DA1271" s="71"/>
      <c r="DB1271" s="71"/>
    </row>
    <row r="1272" spans="1:106">
      <c r="A1272" s="71" t="s">
        <v>19519</v>
      </c>
      <c r="B1272" s="71" t="s">
        <v>29724</v>
      </c>
      <c r="C1272" s="71" t="s">
        <v>397</v>
      </c>
      <c r="D1272" s="71" t="s">
        <v>450</v>
      </c>
      <c r="E1272" s="71" t="s">
        <v>21836</v>
      </c>
      <c r="F1272" s="71" t="s">
        <v>450</v>
      </c>
      <c r="G1272" s="71"/>
      <c r="H1272" s="71"/>
      <c r="I1272" s="71" t="s">
        <v>21065</v>
      </c>
      <c r="J1272" s="79">
        <v>446.78</v>
      </c>
      <c r="K1272" s="71" t="s">
        <v>19520</v>
      </c>
      <c r="L1272" s="71" t="s">
        <v>26378</v>
      </c>
      <c r="M1272" s="72"/>
      <c r="N1272" s="71"/>
      <c r="O1272" s="71"/>
      <c r="P1272" s="71"/>
      <c r="Q1272" s="79">
        <v>2499</v>
      </c>
      <c r="R1272" s="71" t="s">
        <v>26380</v>
      </c>
      <c r="S1272" s="71"/>
      <c r="T1272" s="71" t="s">
        <v>26379</v>
      </c>
      <c r="U1272" s="71" t="s">
        <v>21868</v>
      </c>
      <c r="V1272" s="71" t="s">
        <v>21868</v>
      </c>
      <c r="W1272" s="80"/>
      <c r="X1272" s="71"/>
      <c r="Y1272" s="71" t="s">
        <v>26378</v>
      </c>
      <c r="Z1272" s="71"/>
      <c r="AA1272" s="71" t="s">
        <v>397</v>
      </c>
      <c r="AB1272" s="71" t="s">
        <v>397</v>
      </c>
      <c r="AC1272" s="71" t="s">
        <v>21133</v>
      </c>
      <c r="AD1272" s="71" t="s">
        <v>29725</v>
      </c>
      <c r="AE1272" s="71"/>
      <c r="AF1272" s="71"/>
      <c r="AG1272" s="71"/>
      <c r="AH1272" s="71" t="s">
        <v>397</v>
      </c>
      <c r="AI1272" s="71" t="s">
        <v>397</v>
      </c>
      <c r="AJ1272" s="71"/>
      <c r="AK1272" s="71"/>
      <c r="AL1272" s="71"/>
      <c r="AM1272" s="71"/>
      <c r="AN1272" s="71" t="s">
        <v>397</v>
      </c>
      <c r="AO1272" s="71" t="s">
        <v>397</v>
      </c>
      <c r="AP1272" s="71"/>
      <c r="AQ1272" s="71" t="s">
        <v>397</v>
      </c>
      <c r="AR1272" s="71" t="s">
        <v>397</v>
      </c>
      <c r="AS1272" s="71"/>
      <c r="AT1272" s="71" t="s">
        <v>397</v>
      </c>
      <c r="AU1272" s="71"/>
      <c r="AV1272" s="71" t="s">
        <v>21115</v>
      </c>
      <c r="AW1272" s="71" t="s">
        <v>397</v>
      </c>
      <c r="AX1272" s="71" t="s">
        <v>20973</v>
      </c>
      <c r="AY1272" s="71" t="s">
        <v>21578</v>
      </c>
      <c r="AZ1272" s="72">
        <v>45547.408379629604</v>
      </c>
      <c r="BA1272" s="71"/>
      <c r="BB1272" s="71"/>
      <c r="BC1272" s="71"/>
      <c r="BD1272" s="71"/>
      <c r="BE1272" s="71"/>
      <c r="BF1272" s="71"/>
      <c r="BG1272" s="71" t="s">
        <v>21069</v>
      </c>
      <c r="BH1272" s="71" t="s">
        <v>20990</v>
      </c>
      <c r="BI1272" s="71" t="s">
        <v>20978</v>
      </c>
      <c r="BJ1272" s="71" t="s">
        <v>20976</v>
      </c>
      <c r="BK1272" s="71" t="s">
        <v>21070</v>
      </c>
      <c r="BL1272" s="81">
        <v>1</v>
      </c>
      <c r="BM1272" s="81">
        <v>1</v>
      </c>
      <c r="BN1272" s="81">
        <v>0</v>
      </c>
      <c r="BO1272" s="71" t="s">
        <v>21071</v>
      </c>
      <c r="BP1272" s="71" t="s">
        <v>21071</v>
      </c>
      <c r="BQ1272" s="71"/>
      <c r="BR1272" s="71"/>
      <c r="BS1272" s="71"/>
      <c r="BT1272" s="71"/>
      <c r="BU1272" s="72"/>
      <c r="BV1272" s="71"/>
      <c r="BW1272" s="72"/>
      <c r="BX1272" s="79">
        <v>0</v>
      </c>
      <c r="BY1272" s="81">
        <v>0</v>
      </c>
      <c r="BZ1272" s="71"/>
      <c r="CA1272" s="81">
        <v>0</v>
      </c>
      <c r="CB1272" s="71"/>
      <c r="CC1272" s="71"/>
      <c r="CD1272" s="72"/>
      <c r="CE1272" s="71"/>
      <c r="CF1272" s="71"/>
      <c r="CG1272" s="81">
        <v>0</v>
      </c>
      <c r="CH1272" s="71"/>
      <c r="CI1272" s="81">
        <v>0</v>
      </c>
      <c r="CJ1272" s="71"/>
      <c r="CK1272" s="71"/>
      <c r="CL1272" s="71"/>
      <c r="CM1272" s="71"/>
      <c r="CN1272" s="71"/>
      <c r="CO1272" s="71"/>
      <c r="CP1272" s="71"/>
      <c r="CQ1272" s="71"/>
      <c r="CR1272" s="71"/>
      <c r="CS1272" s="71"/>
      <c r="CT1272" s="71"/>
      <c r="CU1272" s="72"/>
      <c r="CV1272" s="71"/>
      <c r="CW1272" s="71"/>
      <c r="CX1272" s="71"/>
      <c r="CY1272" s="71"/>
      <c r="CZ1272" s="71"/>
      <c r="DA1272" s="71"/>
      <c r="DB1272" s="71"/>
    </row>
    <row r="1273" spans="1:106">
      <c r="A1273" s="71" t="s">
        <v>19525</v>
      </c>
      <c r="B1273" s="71" t="s">
        <v>19526</v>
      </c>
      <c r="C1273" s="71" t="s">
        <v>391</v>
      </c>
      <c r="D1273" s="71" t="s">
        <v>427</v>
      </c>
      <c r="E1273" s="71" t="s">
        <v>21079</v>
      </c>
      <c r="F1273" s="71" t="s">
        <v>427</v>
      </c>
      <c r="G1273" s="71"/>
      <c r="H1273" s="71"/>
      <c r="I1273" s="71" t="s">
        <v>21065</v>
      </c>
      <c r="J1273" s="79">
        <v>0</v>
      </c>
      <c r="K1273" s="71"/>
      <c r="L1273" s="71"/>
      <c r="M1273" s="72"/>
      <c r="N1273" s="71"/>
      <c r="O1273" s="71" t="s">
        <v>26382</v>
      </c>
      <c r="P1273" s="71"/>
      <c r="Q1273" s="79">
        <v>0</v>
      </c>
      <c r="R1273" s="71" t="s">
        <v>26383</v>
      </c>
      <c r="S1273" s="71"/>
      <c r="T1273" s="71"/>
      <c r="U1273" s="71" t="s">
        <v>21068</v>
      </c>
      <c r="V1273" s="71" t="s">
        <v>21068</v>
      </c>
      <c r="W1273" s="80"/>
      <c r="X1273" s="71"/>
      <c r="Y1273" s="71"/>
      <c r="Z1273" s="71"/>
      <c r="AA1273" s="71" t="s">
        <v>397</v>
      </c>
      <c r="AB1273" s="71" t="s">
        <v>397</v>
      </c>
      <c r="AC1273" s="71"/>
      <c r="AD1273" s="71"/>
      <c r="AE1273" s="71"/>
      <c r="AF1273" s="71"/>
      <c r="AG1273" s="71"/>
      <c r="AH1273" s="71" t="s">
        <v>397</v>
      </c>
      <c r="AI1273" s="71" t="s">
        <v>397</v>
      </c>
      <c r="AJ1273" s="71"/>
      <c r="AK1273" s="71"/>
      <c r="AL1273" s="71"/>
      <c r="AM1273" s="71"/>
      <c r="AN1273" s="71" t="s">
        <v>397</v>
      </c>
      <c r="AO1273" s="71" t="s">
        <v>397</v>
      </c>
      <c r="AP1273" s="71"/>
      <c r="AQ1273" s="71" t="s">
        <v>397</v>
      </c>
      <c r="AR1273" s="71" t="s">
        <v>397</v>
      </c>
      <c r="AS1273" s="71"/>
      <c r="AT1273" s="71" t="s">
        <v>397</v>
      </c>
      <c r="AU1273" s="71"/>
      <c r="AV1273" s="71" t="s">
        <v>397</v>
      </c>
      <c r="AW1273" s="71" t="s">
        <v>397</v>
      </c>
      <c r="AX1273" s="71"/>
      <c r="AY1273" s="71"/>
      <c r="AZ1273" s="72"/>
      <c r="BA1273" s="71"/>
      <c r="BB1273" s="71"/>
      <c r="BC1273" s="71"/>
      <c r="BD1273" s="71"/>
      <c r="BE1273" s="71"/>
      <c r="BF1273" s="71"/>
      <c r="BG1273" s="71" t="s">
        <v>21069</v>
      </c>
      <c r="BH1273" s="71" t="s">
        <v>20990</v>
      </c>
      <c r="BI1273" s="71" t="s">
        <v>20978</v>
      </c>
      <c r="BJ1273" s="71" t="s">
        <v>20976</v>
      </c>
      <c r="BK1273" s="71" t="s">
        <v>21070</v>
      </c>
      <c r="BL1273" s="81">
        <v>1</v>
      </c>
      <c r="BM1273" s="81">
        <v>1</v>
      </c>
      <c r="BN1273" s="81">
        <v>0</v>
      </c>
      <c r="BO1273" s="71" t="s">
        <v>21071</v>
      </c>
      <c r="BP1273" s="71" t="s">
        <v>21071</v>
      </c>
      <c r="BQ1273" s="71"/>
      <c r="BR1273" s="71"/>
      <c r="BS1273" s="71"/>
      <c r="BT1273" s="71"/>
      <c r="BU1273" s="72"/>
      <c r="BV1273" s="71"/>
      <c r="BW1273" s="72"/>
      <c r="BX1273" s="79">
        <v>0</v>
      </c>
      <c r="BY1273" s="81">
        <v>0</v>
      </c>
      <c r="BZ1273" s="71"/>
      <c r="CA1273" s="81">
        <v>0</v>
      </c>
      <c r="CB1273" s="71"/>
      <c r="CC1273" s="71"/>
      <c r="CD1273" s="72"/>
      <c r="CE1273" s="71"/>
      <c r="CF1273" s="71"/>
      <c r="CG1273" s="81">
        <v>0</v>
      </c>
      <c r="CH1273" s="71"/>
      <c r="CI1273" s="81">
        <v>0</v>
      </c>
      <c r="CJ1273" s="71"/>
      <c r="CK1273" s="71"/>
      <c r="CL1273" s="71"/>
      <c r="CM1273" s="71"/>
      <c r="CN1273" s="71"/>
      <c r="CO1273" s="71"/>
      <c r="CP1273" s="71"/>
      <c r="CQ1273" s="71"/>
      <c r="CR1273" s="71"/>
      <c r="CS1273" s="71"/>
      <c r="CT1273" s="71"/>
      <c r="CU1273" s="72"/>
      <c r="CV1273" s="71"/>
      <c r="CW1273" s="71"/>
      <c r="CX1273" s="71"/>
      <c r="CY1273" s="71"/>
      <c r="CZ1273" s="71"/>
      <c r="DA1273" s="71"/>
      <c r="DB1273" s="71"/>
    </row>
    <row r="1274" spans="1:106">
      <c r="A1274" s="71" t="s">
        <v>19567</v>
      </c>
      <c r="B1274" s="71" t="s">
        <v>19568</v>
      </c>
      <c r="C1274" s="71" t="s">
        <v>397</v>
      </c>
      <c r="D1274" s="71" t="s">
        <v>450</v>
      </c>
      <c r="E1274" s="71" t="s">
        <v>21079</v>
      </c>
      <c r="F1274" s="71" t="s">
        <v>450</v>
      </c>
      <c r="G1274" s="71"/>
      <c r="H1274" s="71"/>
      <c r="I1274" s="71" t="s">
        <v>21065</v>
      </c>
      <c r="J1274" s="79">
        <v>203.07</v>
      </c>
      <c r="K1274" s="71" t="s">
        <v>26384</v>
      </c>
      <c r="L1274" s="71" t="s">
        <v>26385</v>
      </c>
      <c r="M1274" s="72"/>
      <c r="N1274" s="71"/>
      <c r="O1274" s="71" t="s">
        <v>26386</v>
      </c>
      <c r="P1274" s="71" t="s">
        <v>26387</v>
      </c>
      <c r="Q1274" s="79">
        <v>2400</v>
      </c>
      <c r="R1274" s="71" t="s">
        <v>26388</v>
      </c>
      <c r="S1274" s="71"/>
      <c r="T1274" s="71" t="s">
        <v>26389</v>
      </c>
      <c r="U1274" s="71" t="s">
        <v>21116</v>
      </c>
      <c r="V1274" s="71" t="s">
        <v>21116</v>
      </c>
      <c r="W1274" s="80"/>
      <c r="X1274" s="71"/>
      <c r="Y1274" s="71" t="s">
        <v>26385</v>
      </c>
      <c r="Z1274" s="71"/>
      <c r="AA1274" s="71" t="s">
        <v>397</v>
      </c>
      <c r="AB1274" s="71" t="s">
        <v>397</v>
      </c>
      <c r="AC1274" s="71" t="s">
        <v>21133</v>
      </c>
      <c r="AD1274" s="71" t="s">
        <v>29726</v>
      </c>
      <c r="AE1274" s="71"/>
      <c r="AF1274" s="71"/>
      <c r="AG1274" s="71"/>
      <c r="AH1274" s="71" t="s">
        <v>397</v>
      </c>
      <c r="AI1274" s="71" t="s">
        <v>397</v>
      </c>
      <c r="AJ1274" s="71"/>
      <c r="AK1274" s="71"/>
      <c r="AL1274" s="71"/>
      <c r="AM1274" s="71"/>
      <c r="AN1274" s="71" t="s">
        <v>397</v>
      </c>
      <c r="AO1274" s="71" t="s">
        <v>397</v>
      </c>
      <c r="AP1274" s="71"/>
      <c r="AQ1274" s="71" t="s">
        <v>397</v>
      </c>
      <c r="AR1274" s="71" t="s">
        <v>397</v>
      </c>
      <c r="AS1274" s="71"/>
      <c r="AT1274" s="71" t="s">
        <v>397</v>
      </c>
      <c r="AU1274" s="71"/>
      <c r="AV1274" s="71" t="s">
        <v>21115</v>
      </c>
      <c r="AW1274" s="71" t="s">
        <v>397</v>
      </c>
      <c r="AX1274" s="71" t="s">
        <v>20973</v>
      </c>
      <c r="AY1274" s="71" t="s">
        <v>21578</v>
      </c>
      <c r="AZ1274" s="72">
        <v>45547.408402777801</v>
      </c>
      <c r="BA1274" s="71"/>
      <c r="BB1274" s="71"/>
      <c r="BC1274" s="71"/>
      <c r="BD1274" s="71"/>
      <c r="BE1274" s="71"/>
      <c r="BF1274" s="71"/>
      <c r="BG1274" s="71" t="s">
        <v>21069</v>
      </c>
      <c r="BH1274" s="71" t="s">
        <v>20990</v>
      </c>
      <c r="BI1274" s="71" t="s">
        <v>20978</v>
      </c>
      <c r="BJ1274" s="71" t="s">
        <v>20976</v>
      </c>
      <c r="BK1274" s="71" t="s">
        <v>21070</v>
      </c>
      <c r="BL1274" s="81">
        <v>1</v>
      </c>
      <c r="BM1274" s="81">
        <v>1</v>
      </c>
      <c r="BN1274" s="81">
        <v>0</v>
      </c>
      <c r="BO1274" s="71" t="s">
        <v>21071</v>
      </c>
      <c r="BP1274" s="71" t="s">
        <v>21071</v>
      </c>
      <c r="BQ1274" s="71"/>
      <c r="BR1274" s="71"/>
      <c r="BS1274" s="71"/>
      <c r="BT1274" s="71"/>
      <c r="BU1274" s="72"/>
      <c r="BV1274" s="71"/>
      <c r="BW1274" s="72"/>
      <c r="BX1274" s="79">
        <v>0</v>
      </c>
      <c r="BY1274" s="81">
        <v>0</v>
      </c>
      <c r="BZ1274" s="71"/>
      <c r="CA1274" s="81">
        <v>0</v>
      </c>
      <c r="CB1274" s="71"/>
      <c r="CC1274" s="71"/>
      <c r="CD1274" s="72"/>
      <c r="CE1274" s="71"/>
      <c r="CF1274" s="71"/>
      <c r="CG1274" s="81">
        <v>0</v>
      </c>
      <c r="CH1274" s="71"/>
      <c r="CI1274" s="81">
        <v>0</v>
      </c>
      <c r="CJ1274" s="71"/>
      <c r="CK1274" s="71"/>
      <c r="CL1274" s="71"/>
      <c r="CM1274" s="71"/>
      <c r="CN1274" s="71"/>
      <c r="CO1274" s="71"/>
      <c r="CP1274" s="71"/>
      <c r="CQ1274" s="71"/>
      <c r="CR1274" s="71"/>
      <c r="CS1274" s="71"/>
      <c r="CT1274" s="71"/>
      <c r="CU1274" s="72"/>
      <c r="CV1274" s="71"/>
      <c r="CW1274" s="71"/>
      <c r="CX1274" s="71"/>
      <c r="CY1274" s="71"/>
      <c r="CZ1274" s="71"/>
      <c r="DA1274" s="71"/>
      <c r="DB1274" s="71"/>
    </row>
    <row r="1275" spans="1:106">
      <c r="A1275" s="71" t="s">
        <v>19570</v>
      </c>
      <c r="B1275" s="71" t="s">
        <v>19571</v>
      </c>
      <c r="C1275" s="71" t="s">
        <v>397</v>
      </c>
      <c r="D1275" s="71" t="s">
        <v>450</v>
      </c>
      <c r="E1275" s="71" t="s">
        <v>21079</v>
      </c>
      <c r="F1275" s="71" t="s">
        <v>450</v>
      </c>
      <c r="G1275" s="71" t="s">
        <v>21210</v>
      </c>
      <c r="H1275" s="71" t="s">
        <v>22714</v>
      </c>
      <c r="I1275" s="71" t="s">
        <v>21065</v>
      </c>
      <c r="J1275" s="79">
        <v>6275.76</v>
      </c>
      <c r="K1275" s="71" t="s">
        <v>26391</v>
      </c>
      <c r="L1275" s="71" t="s">
        <v>26392</v>
      </c>
      <c r="M1275" s="72">
        <v>45776.4069212963</v>
      </c>
      <c r="N1275" s="71" t="s">
        <v>390</v>
      </c>
      <c r="O1275" s="71"/>
      <c r="P1275" s="71" t="s">
        <v>26393</v>
      </c>
      <c r="Q1275" s="79">
        <v>999999999</v>
      </c>
      <c r="R1275" s="71"/>
      <c r="S1275" s="71"/>
      <c r="T1275" s="71"/>
      <c r="U1275" s="71"/>
      <c r="V1275" s="71"/>
      <c r="W1275" s="80"/>
      <c r="X1275" s="71" t="s">
        <v>26394</v>
      </c>
      <c r="Y1275" s="71" t="s">
        <v>26392</v>
      </c>
      <c r="Z1275" s="71"/>
      <c r="AA1275" s="71" t="s">
        <v>397</v>
      </c>
      <c r="AB1275" s="71" t="s">
        <v>397</v>
      </c>
      <c r="AC1275" s="71" t="s">
        <v>21133</v>
      </c>
      <c r="AD1275" s="71" t="s">
        <v>29727</v>
      </c>
      <c r="AE1275" s="71"/>
      <c r="AF1275" s="71"/>
      <c r="AG1275" s="71"/>
      <c r="AH1275" s="71" t="s">
        <v>397</v>
      </c>
      <c r="AI1275" s="71" t="s">
        <v>397</v>
      </c>
      <c r="AJ1275" s="71"/>
      <c r="AK1275" s="71"/>
      <c r="AL1275" s="71"/>
      <c r="AM1275" s="71"/>
      <c r="AN1275" s="71" t="s">
        <v>397</v>
      </c>
      <c r="AO1275" s="71" t="s">
        <v>397</v>
      </c>
      <c r="AP1275" s="71"/>
      <c r="AQ1275" s="71" t="s">
        <v>397</v>
      </c>
      <c r="AR1275" s="71" t="s">
        <v>397</v>
      </c>
      <c r="AS1275" s="71"/>
      <c r="AT1275" s="71" t="s">
        <v>397</v>
      </c>
      <c r="AU1275" s="71"/>
      <c r="AV1275" s="71" t="s">
        <v>21115</v>
      </c>
      <c r="AW1275" s="71" t="s">
        <v>397</v>
      </c>
      <c r="AX1275" s="71" t="s">
        <v>20973</v>
      </c>
      <c r="AY1275" s="71" t="s">
        <v>21578</v>
      </c>
      <c r="AZ1275" s="72">
        <v>45547.408414351798</v>
      </c>
      <c r="BA1275" s="71"/>
      <c r="BB1275" s="71"/>
      <c r="BC1275" s="71"/>
      <c r="BD1275" s="71"/>
      <c r="BE1275" s="71"/>
      <c r="BF1275" s="71"/>
      <c r="BG1275" s="71"/>
      <c r="BH1275" s="71"/>
      <c r="BI1275" s="71"/>
      <c r="BJ1275" s="71"/>
      <c r="BK1275" s="71"/>
      <c r="BL1275" s="81"/>
      <c r="BM1275" s="81"/>
      <c r="BN1275" s="81"/>
      <c r="BO1275" s="71"/>
      <c r="BP1275" s="71"/>
      <c r="BQ1275" s="71"/>
      <c r="BR1275" s="71"/>
      <c r="BS1275" s="71"/>
      <c r="BT1275" s="71"/>
      <c r="BU1275" s="72"/>
      <c r="BV1275" s="71"/>
      <c r="BW1275" s="72"/>
      <c r="BX1275" s="79">
        <v>0</v>
      </c>
      <c r="BY1275" s="81">
        <v>0</v>
      </c>
      <c r="BZ1275" s="71"/>
      <c r="CA1275" s="81">
        <v>0</v>
      </c>
      <c r="CB1275" s="71"/>
      <c r="CC1275" s="71"/>
      <c r="CD1275" s="72"/>
      <c r="CE1275" s="71"/>
      <c r="CF1275" s="71"/>
      <c r="CG1275" s="81">
        <v>0</v>
      </c>
      <c r="CH1275" s="71"/>
      <c r="CI1275" s="81">
        <v>0</v>
      </c>
      <c r="CJ1275" s="71"/>
      <c r="CK1275" s="71"/>
      <c r="CL1275" s="71"/>
      <c r="CM1275" s="71"/>
      <c r="CN1275" s="71"/>
      <c r="CO1275" s="71"/>
      <c r="CP1275" s="71"/>
      <c r="CQ1275" s="71"/>
      <c r="CR1275" s="71"/>
      <c r="CS1275" s="71"/>
      <c r="CT1275" s="71"/>
      <c r="CU1275" s="72"/>
      <c r="CV1275" s="71"/>
      <c r="CW1275" s="71"/>
      <c r="CX1275" s="71"/>
      <c r="CY1275" s="71"/>
      <c r="CZ1275" s="71"/>
      <c r="DA1275" s="71"/>
      <c r="DB1275" s="71"/>
    </row>
    <row r="1276" spans="1:106">
      <c r="A1276" s="71" t="s">
        <v>19593</v>
      </c>
      <c r="B1276" s="71" t="s">
        <v>19594</v>
      </c>
      <c r="C1276" s="71" t="s">
        <v>397</v>
      </c>
      <c r="D1276" s="71" t="s">
        <v>427</v>
      </c>
      <c r="E1276" s="71" t="s">
        <v>21079</v>
      </c>
      <c r="F1276" s="71" t="s">
        <v>427</v>
      </c>
      <c r="G1276" s="71"/>
      <c r="H1276" s="71"/>
      <c r="I1276" s="71" t="s">
        <v>21065</v>
      </c>
      <c r="J1276" s="79">
        <v>68500</v>
      </c>
      <c r="K1276" s="71" t="s">
        <v>26396</v>
      </c>
      <c r="L1276" s="71" t="s">
        <v>26397</v>
      </c>
      <c r="M1276" s="72"/>
      <c r="N1276" s="71"/>
      <c r="O1276" s="71" t="s">
        <v>26398</v>
      </c>
      <c r="P1276" s="71"/>
      <c r="Q1276" s="79">
        <v>0</v>
      </c>
      <c r="R1276" s="71" t="s">
        <v>26399</v>
      </c>
      <c r="S1276" s="71"/>
      <c r="T1276" s="71"/>
      <c r="U1276" s="71" t="s">
        <v>21068</v>
      </c>
      <c r="V1276" s="71" t="s">
        <v>21068</v>
      </c>
      <c r="W1276" s="80"/>
      <c r="X1276" s="71"/>
      <c r="Y1276" s="71" t="s">
        <v>26397</v>
      </c>
      <c r="Z1276" s="71"/>
      <c r="AA1276" s="71" t="s">
        <v>397</v>
      </c>
      <c r="AB1276" s="71" t="s">
        <v>397</v>
      </c>
      <c r="AC1276" s="71" t="s">
        <v>21133</v>
      </c>
      <c r="AD1276" s="71" t="s">
        <v>26400</v>
      </c>
      <c r="AE1276" s="71"/>
      <c r="AF1276" s="71"/>
      <c r="AG1276" s="71"/>
      <c r="AH1276" s="71" t="s">
        <v>397</v>
      </c>
      <c r="AI1276" s="71" t="s">
        <v>397</v>
      </c>
      <c r="AJ1276" s="71"/>
      <c r="AK1276" s="71"/>
      <c r="AL1276" s="71"/>
      <c r="AM1276" s="71"/>
      <c r="AN1276" s="71" t="s">
        <v>397</v>
      </c>
      <c r="AO1276" s="71" t="s">
        <v>397</v>
      </c>
      <c r="AP1276" s="71"/>
      <c r="AQ1276" s="71" t="s">
        <v>397</v>
      </c>
      <c r="AR1276" s="71" t="s">
        <v>397</v>
      </c>
      <c r="AS1276" s="71"/>
      <c r="AT1276" s="71" t="s">
        <v>397</v>
      </c>
      <c r="AU1276" s="71"/>
      <c r="AV1276" s="71" t="s">
        <v>21115</v>
      </c>
      <c r="AW1276" s="71" t="s">
        <v>397</v>
      </c>
      <c r="AX1276" s="71" t="s">
        <v>20973</v>
      </c>
      <c r="AY1276" s="71" t="s">
        <v>21151</v>
      </c>
      <c r="AZ1276" s="72">
        <v>45135.342974537001</v>
      </c>
      <c r="BA1276" s="71"/>
      <c r="BB1276" s="71"/>
      <c r="BC1276" s="71"/>
      <c r="BD1276" s="71"/>
      <c r="BE1276" s="71"/>
      <c r="BF1276" s="71"/>
      <c r="BG1276" s="71" t="s">
        <v>21069</v>
      </c>
      <c r="BH1276" s="71" t="s">
        <v>20990</v>
      </c>
      <c r="BI1276" s="71" t="s">
        <v>20978</v>
      </c>
      <c r="BJ1276" s="71" t="s">
        <v>20976</v>
      </c>
      <c r="BK1276" s="71" t="s">
        <v>21070</v>
      </c>
      <c r="BL1276" s="81">
        <v>1</v>
      </c>
      <c r="BM1276" s="81">
        <v>1</v>
      </c>
      <c r="BN1276" s="81">
        <v>0</v>
      </c>
      <c r="BO1276" s="71" t="s">
        <v>21071</v>
      </c>
      <c r="BP1276" s="71" t="s">
        <v>21071</v>
      </c>
      <c r="BQ1276" s="71"/>
      <c r="BR1276" s="71"/>
      <c r="BS1276" s="71"/>
      <c r="BT1276" s="71"/>
      <c r="BU1276" s="72"/>
      <c r="BV1276" s="71"/>
      <c r="BW1276" s="72"/>
      <c r="BX1276" s="79">
        <v>0</v>
      </c>
      <c r="BY1276" s="81">
        <v>0</v>
      </c>
      <c r="BZ1276" s="71"/>
      <c r="CA1276" s="81">
        <v>0</v>
      </c>
      <c r="CB1276" s="71"/>
      <c r="CC1276" s="71"/>
      <c r="CD1276" s="72"/>
      <c r="CE1276" s="71"/>
      <c r="CF1276" s="71"/>
      <c r="CG1276" s="81">
        <v>0</v>
      </c>
      <c r="CH1276" s="71"/>
      <c r="CI1276" s="81">
        <v>0</v>
      </c>
      <c r="CJ1276" s="71"/>
      <c r="CK1276" s="71"/>
      <c r="CL1276" s="71"/>
      <c r="CM1276" s="71"/>
      <c r="CN1276" s="71"/>
      <c r="CO1276" s="71"/>
      <c r="CP1276" s="71"/>
      <c r="CQ1276" s="71"/>
      <c r="CR1276" s="71"/>
      <c r="CS1276" s="71"/>
      <c r="CT1276" s="71"/>
      <c r="CU1276" s="72"/>
      <c r="CV1276" s="71"/>
      <c r="CW1276" s="71"/>
      <c r="CX1276" s="71"/>
      <c r="CY1276" s="71"/>
      <c r="CZ1276" s="71"/>
      <c r="DA1276" s="71"/>
      <c r="DB1276" s="71"/>
    </row>
    <row r="1277" spans="1:106">
      <c r="A1277" s="71" t="s">
        <v>19653</v>
      </c>
      <c r="B1277" s="71" t="s">
        <v>19654</v>
      </c>
      <c r="C1277" s="71" t="s">
        <v>397</v>
      </c>
      <c r="D1277" s="71" t="s">
        <v>450</v>
      </c>
      <c r="E1277" s="71" t="s">
        <v>21064</v>
      </c>
      <c r="F1277" s="71" t="s">
        <v>450</v>
      </c>
      <c r="G1277" s="71" t="s">
        <v>21210</v>
      </c>
      <c r="H1277" s="71" t="s">
        <v>21145</v>
      </c>
      <c r="I1277" s="71" t="s">
        <v>21065</v>
      </c>
      <c r="J1277" s="79">
        <v>193.54</v>
      </c>
      <c r="K1277" s="71" t="s">
        <v>26401</v>
      </c>
      <c r="L1277" s="71" t="s">
        <v>26402</v>
      </c>
      <c r="M1277" s="72"/>
      <c r="N1277" s="71"/>
      <c r="O1277" s="71" t="s">
        <v>22998</v>
      </c>
      <c r="P1277" s="71"/>
      <c r="Q1277" s="79">
        <v>2499</v>
      </c>
      <c r="R1277" s="71" t="s">
        <v>26403</v>
      </c>
      <c r="S1277" s="71"/>
      <c r="T1277" s="71" t="s">
        <v>26404</v>
      </c>
      <c r="U1277" s="71" t="s">
        <v>21346</v>
      </c>
      <c r="V1277" s="71" t="s">
        <v>21346</v>
      </c>
      <c r="W1277" s="80"/>
      <c r="X1277" s="71" t="s">
        <v>26405</v>
      </c>
      <c r="Y1277" s="71" t="s">
        <v>26402</v>
      </c>
      <c r="Z1277" s="71"/>
      <c r="AA1277" s="71" t="s">
        <v>397</v>
      </c>
      <c r="AB1277" s="71" t="s">
        <v>397</v>
      </c>
      <c r="AC1277" s="71" t="s">
        <v>21133</v>
      </c>
      <c r="AD1277" s="71" t="s">
        <v>29728</v>
      </c>
      <c r="AE1277" s="71"/>
      <c r="AF1277" s="71"/>
      <c r="AG1277" s="71"/>
      <c r="AH1277" s="71" t="s">
        <v>397</v>
      </c>
      <c r="AI1277" s="71" t="s">
        <v>397</v>
      </c>
      <c r="AJ1277" s="71"/>
      <c r="AK1277" s="71"/>
      <c r="AL1277" s="71"/>
      <c r="AM1277" s="71"/>
      <c r="AN1277" s="71" t="s">
        <v>397</v>
      </c>
      <c r="AO1277" s="71" t="s">
        <v>397</v>
      </c>
      <c r="AP1277" s="71"/>
      <c r="AQ1277" s="71" t="s">
        <v>397</v>
      </c>
      <c r="AR1277" s="71" t="s">
        <v>397</v>
      </c>
      <c r="AS1277" s="71"/>
      <c r="AT1277" s="71" t="s">
        <v>397</v>
      </c>
      <c r="AU1277" s="71"/>
      <c r="AV1277" s="71" t="s">
        <v>21115</v>
      </c>
      <c r="AW1277" s="71" t="s">
        <v>397</v>
      </c>
      <c r="AX1277" s="71" t="s">
        <v>20973</v>
      </c>
      <c r="AY1277" s="71" t="s">
        <v>21578</v>
      </c>
      <c r="AZ1277" s="72">
        <v>45547.408425925903</v>
      </c>
      <c r="BA1277" s="71"/>
      <c r="BB1277" s="71"/>
      <c r="BC1277" s="71"/>
      <c r="BD1277" s="71"/>
      <c r="BE1277" s="71"/>
      <c r="BF1277" s="71"/>
      <c r="BG1277" s="71" t="s">
        <v>21069</v>
      </c>
      <c r="BH1277" s="71" t="s">
        <v>20990</v>
      </c>
      <c r="BI1277" s="71" t="s">
        <v>20978</v>
      </c>
      <c r="BJ1277" s="71" t="s">
        <v>20976</v>
      </c>
      <c r="BK1277" s="71" t="s">
        <v>21070</v>
      </c>
      <c r="BL1277" s="81">
        <v>1</v>
      </c>
      <c r="BM1277" s="81">
        <v>1</v>
      </c>
      <c r="BN1277" s="81">
        <v>0</v>
      </c>
      <c r="BO1277" s="71" t="s">
        <v>21071</v>
      </c>
      <c r="BP1277" s="71" t="s">
        <v>21071</v>
      </c>
      <c r="BQ1277" s="71"/>
      <c r="BR1277" s="71"/>
      <c r="BS1277" s="71"/>
      <c r="BT1277" s="71"/>
      <c r="BU1277" s="72"/>
      <c r="BV1277" s="71"/>
      <c r="BW1277" s="72"/>
      <c r="BX1277" s="79">
        <v>0</v>
      </c>
      <c r="BY1277" s="81">
        <v>0</v>
      </c>
      <c r="BZ1277" s="71"/>
      <c r="CA1277" s="81">
        <v>0</v>
      </c>
      <c r="CB1277" s="71"/>
      <c r="CC1277" s="71"/>
      <c r="CD1277" s="72"/>
      <c r="CE1277" s="71"/>
      <c r="CF1277" s="71"/>
      <c r="CG1277" s="81">
        <v>0</v>
      </c>
      <c r="CH1277" s="71"/>
      <c r="CI1277" s="81">
        <v>0</v>
      </c>
      <c r="CJ1277" s="71"/>
      <c r="CK1277" s="71"/>
      <c r="CL1277" s="71"/>
      <c r="CM1277" s="71"/>
      <c r="CN1277" s="71"/>
      <c r="CO1277" s="71"/>
      <c r="CP1277" s="71"/>
      <c r="CQ1277" s="71"/>
      <c r="CR1277" s="71"/>
      <c r="CS1277" s="71"/>
      <c r="CT1277" s="71"/>
      <c r="CU1277" s="72"/>
      <c r="CV1277" s="71"/>
      <c r="CW1277" s="71"/>
      <c r="CX1277" s="71"/>
      <c r="CY1277" s="71"/>
      <c r="CZ1277" s="71"/>
      <c r="DA1277" s="71"/>
      <c r="DB1277" s="71"/>
    </row>
    <row r="1278" spans="1:106">
      <c r="A1278" s="71" t="s">
        <v>19776</v>
      </c>
      <c r="B1278" s="71" t="s">
        <v>19777</v>
      </c>
      <c r="C1278" s="71" t="s">
        <v>397</v>
      </c>
      <c r="D1278" s="71" t="s">
        <v>450</v>
      </c>
      <c r="E1278" s="71" t="s">
        <v>21079</v>
      </c>
      <c r="F1278" s="71" t="s">
        <v>450</v>
      </c>
      <c r="G1278" s="71" t="s">
        <v>21210</v>
      </c>
      <c r="H1278" s="71" t="s">
        <v>21145</v>
      </c>
      <c r="I1278" s="71" t="s">
        <v>21065</v>
      </c>
      <c r="J1278" s="79">
        <v>23523.01</v>
      </c>
      <c r="K1278" s="71" t="s">
        <v>26407</v>
      </c>
      <c r="L1278" s="71" t="s">
        <v>26408</v>
      </c>
      <c r="M1278" s="72">
        <v>45800.267835648097</v>
      </c>
      <c r="N1278" s="71" t="s">
        <v>390</v>
      </c>
      <c r="O1278" s="71" t="s">
        <v>26409</v>
      </c>
      <c r="P1278" s="71" t="s">
        <v>26410</v>
      </c>
      <c r="Q1278" s="79">
        <v>999999999</v>
      </c>
      <c r="R1278" s="71"/>
      <c r="S1278" s="71"/>
      <c r="T1278" s="71"/>
      <c r="U1278" s="71"/>
      <c r="V1278" s="71"/>
      <c r="W1278" s="80"/>
      <c r="X1278" s="71" t="s">
        <v>26411</v>
      </c>
      <c r="Y1278" s="71" t="s">
        <v>26408</v>
      </c>
      <c r="Z1278" s="71"/>
      <c r="AA1278" s="71" t="s">
        <v>397</v>
      </c>
      <c r="AB1278" s="71" t="s">
        <v>397</v>
      </c>
      <c r="AC1278" s="71" t="s">
        <v>21133</v>
      </c>
      <c r="AD1278" s="71" t="s">
        <v>29729</v>
      </c>
      <c r="AE1278" s="71"/>
      <c r="AF1278" s="71"/>
      <c r="AG1278" s="71"/>
      <c r="AH1278" s="71" t="s">
        <v>397</v>
      </c>
      <c r="AI1278" s="71" t="s">
        <v>397</v>
      </c>
      <c r="AJ1278" s="71"/>
      <c r="AK1278" s="71"/>
      <c r="AL1278" s="71"/>
      <c r="AM1278" s="71"/>
      <c r="AN1278" s="71" t="s">
        <v>397</v>
      </c>
      <c r="AO1278" s="71" t="s">
        <v>397</v>
      </c>
      <c r="AP1278" s="71"/>
      <c r="AQ1278" s="71" t="s">
        <v>397</v>
      </c>
      <c r="AR1278" s="71" t="s">
        <v>397</v>
      </c>
      <c r="AS1278" s="71"/>
      <c r="AT1278" s="71" t="s">
        <v>397</v>
      </c>
      <c r="AU1278" s="71"/>
      <c r="AV1278" s="71" t="s">
        <v>21115</v>
      </c>
      <c r="AW1278" s="71" t="s">
        <v>397</v>
      </c>
      <c r="AX1278" s="71" t="s">
        <v>20973</v>
      </c>
      <c r="AY1278" s="71" t="s">
        <v>21578</v>
      </c>
      <c r="AZ1278" s="72">
        <v>45547.408449074101</v>
      </c>
      <c r="BA1278" s="71"/>
      <c r="BB1278" s="71"/>
      <c r="BC1278" s="71"/>
      <c r="BD1278" s="71"/>
      <c r="BE1278" s="71"/>
      <c r="BF1278" s="71"/>
      <c r="BG1278" s="71"/>
      <c r="BH1278" s="71"/>
      <c r="BI1278" s="71"/>
      <c r="BJ1278" s="71"/>
      <c r="BK1278" s="71"/>
      <c r="BL1278" s="81"/>
      <c r="BM1278" s="81"/>
      <c r="BN1278" s="81"/>
      <c r="BO1278" s="71"/>
      <c r="BP1278" s="71"/>
      <c r="BQ1278" s="71"/>
      <c r="BR1278" s="71" t="s">
        <v>29043</v>
      </c>
      <c r="BS1278" s="71" t="s">
        <v>22020</v>
      </c>
      <c r="BT1278" s="71" t="s">
        <v>21068</v>
      </c>
      <c r="BU1278" s="72">
        <v>45111.354467592602</v>
      </c>
      <c r="BV1278" s="71" t="s">
        <v>21068</v>
      </c>
      <c r="BW1278" s="72">
        <v>45111.354467592602</v>
      </c>
      <c r="BX1278" s="79">
        <v>5329.83</v>
      </c>
      <c r="BY1278" s="81">
        <v>0</v>
      </c>
      <c r="BZ1278" s="71"/>
      <c r="CA1278" s="81">
        <v>0</v>
      </c>
      <c r="CB1278" s="71"/>
      <c r="CC1278" s="71"/>
      <c r="CD1278" s="72"/>
      <c r="CE1278" s="71"/>
      <c r="CF1278" s="71"/>
      <c r="CG1278" s="81">
        <v>0</v>
      </c>
      <c r="CH1278" s="71"/>
      <c r="CI1278" s="81">
        <v>0</v>
      </c>
      <c r="CJ1278" s="71"/>
      <c r="CK1278" s="71"/>
      <c r="CL1278" s="71" t="s">
        <v>22021</v>
      </c>
      <c r="CM1278" s="71"/>
      <c r="CN1278" s="71"/>
      <c r="CO1278" s="71"/>
      <c r="CP1278" s="71" t="s">
        <v>22022</v>
      </c>
      <c r="CQ1278" s="71"/>
      <c r="CR1278" s="71"/>
      <c r="CS1278" s="71"/>
      <c r="CT1278" s="71"/>
      <c r="CU1278" s="72"/>
      <c r="CV1278" s="71"/>
      <c r="CW1278" s="71"/>
      <c r="CX1278" s="71" t="s">
        <v>21120</v>
      </c>
      <c r="CY1278" s="71"/>
      <c r="CZ1278" s="71" t="s">
        <v>22023</v>
      </c>
      <c r="DA1278" s="71"/>
      <c r="DB1278" s="71" t="s">
        <v>29043</v>
      </c>
    </row>
    <row r="1279" spans="1:106">
      <c r="A1279" s="71" t="s">
        <v>19781</v>
      </c>
      <c r="B1279" s="71" t="s">
        <v>19782</v>
      </c>
      <c r="C1279" s="71" t="s">
        <v>397</v>
      </c>
      <c r="D1279" s="71" t="s">
        <v>427</v>
      </c>
      <c r="E1279" s="71" t="s">
        <v>21079</v>
      </c>
      <c r="F1279" s="71" t="s">
        <v>427</v>
      </c>
      <c r="G1279" s="71"/>
      <c r="H1279" s="71"/>
      <c r="I1279" s="71" t="s">
        <v>21065</v>
      </c>
      <c r="J1279" s="79">
        <v>91235.21</v>
      </c>
      <c r="K1279" s="71" t="s">
        <v>26413</v>
      </c>
      <c r="L1279" s="71" t="s">
        <v>26414</v>
      </c>
      <c r="M1279" s="72"/>
      <c r="N1279" s="71"/>
      <c r="O1279" s="71" t="s">
        <v>26415</v>
      </c>
      <c r="P1279" s="71"/>
      <c r="Q1279" s="79">
        <v>0</v>
      </c>
      <c r="R1279" s="71" t="s">
        <v>26416</v>
      </c>
      <c r="S1279" s="71"/>
      <c r="T1279" s="71"/>
      <c r="U1279" s="71" t="s">
        <v>21068</v>
      </c>
      <c r="V1279" s="71" t="s">
        <v>21068</v>
      </c>
      <c r="W1279" s="80"/>
      <c r="X1279" s="71"/>
      <c r="Y1279" s="71" t="s">
        <v>26414</v>
      </c>
      <c r="Z1279" s="71"/>
      <c r="AA1279" s="71" t="s">
        <v>397</v>
      </c>
      <c r="AB1279" s="71" t="s">
        <v>397</v>
      </c>
      <c r="AC1279" s="71" t="s">
        <v>21133</v>
      </c>
      <c r="AD1279" s="71" t="s">
        <v>29730</v>
      </c>
      <c r="AE1279" s="71"/>
      <c r="AF1279" s="71"/>
      <c r="AG1279" s="71"/>
      <c r="AH1279" s="71" t="s">
        <v>397</v>
      </c>
      <c r="AI1279" s="71" t="s">
        <v>397</v>
      </c>
      <c r="AJ1279" s="71"/>
      <c r="AK1279" s="71"/>
      <c r="AL1279" s="71"/>
      <c r="AM1279" s="71"/>
      <c r="AN1279" s="71" t="s">
        <v>397</v>
      </c>
      <c r="AO1279" s="71" t="s">
        <v>397</v>
      </c>
      <c r="AP1279" s="71"/>
      <c r="AQ1279" s="71" t="s">
        <v>397</v>
      </c>
      <c r="AR1279" s="71" t="s">
        <v>397</v>
      </c>
      <c r="AS1279" s="71"/>
      <c r="AT1279" s="71" t="s">
        <v>397</v>
      </c>
      <c r="AU1279" s="71"/>
      <c r="AV1279" s="71" t="s">
        <v>21115</v>
      </c>
      <c r="AW1279" s="71" t="s">
        <v>397</v>
      </c>
      <c r="AX1279" s="71" t="s">
        <v>20973</v>
      </c>
      <c r="AY1279" s="71" t="s">
        <v>21523</v>
      </c>
      <c r="AZ1279" s="72">
        <v>45565.557916666701</v>
      </c>
      <c r="BA1279" s="71"/>
      <c r="BB1279" s="71"/>
      <c r="BC1279" s="71"/>
      <c r="BD1279" s="71"/>
      <c r="BE1279" s="71"/>
      <c r="BF1279" s="71"/>
      <c r="BG1279" s="71" t="s">
        <v>21069</v>
      </c>
      <c r="BH1279" s="71" t="s">
        <v>20990</v>
      </c>
      <c r="BI1279" s="71" t="s">
        <v>20978</v>
      </c>
      <c r="BJ1279" s="71" t="s">
        <v>20976</v>
      </c>
      <c r="BK1279" s="71" t="s">
        <v>21070</v>
      </c>
      <c r="BL1279" s="81">
        <v>1</v>
      </c>
      <c r="BM1279" s="81">
        <v>1</v>
      </c>
      <c r="BN1279" s="81">
        <v>0</v>
      </c>
      <c r="BO1279" s="71" t="s">
        <v>21071</v>
      </c>
      <c r="BP1279" s="71" t="s">
        <v>21071</v>
      </c>
      <c r="BQ1279" s="71"/>
      <c r="BR1279" s="71"/>
      <c r="BS1279" s="71"/>
      <c r="BT1279" s="71"/>
      <c r="BU1279" s="72"/>
      <c r="BV1279" s="71"/>
      <c r="BW1279" s="72"/>
      <c r="BX1279" s="79">
        <v>0</v>
      </c>
      <c r="BY1279" s="81">
        <v>0</v>
      </c>
      <c r="BZ1279" s="71"/>
      <c r="CA1279" s="81">
        <v>0</v>
      </c>
      <c r="CB1279" s="71"/>
      <c r="CC1279" s="71"/>
      <c r="CD1279" s="72"/>
      <c r="CE1279" s="71"/>
      <c r="CF1279" s="71"/>
      <c r="CG1279" s="81">
        <v>0</v>
      </c>
      <c r="CH1279" s="71"/>
      <c r="CI1279" s="81">
        <v>0</v>
      </c>
      <c r="CJ1279" s="71"/>
      <c r="CK1279" s="71"/>
      <c r="CL1279" s="71"/>
      <c r="CM1279" s="71"/>
      <c r="CN1279" s="71"/>
      <c r="CO1279" s="71"/>
      <c r="CP1279" s="71"/>
      <c r="CQ1279" s="71"/>
      <c r="CR1279" s="71"/>
      <c r="CS1279" s="71"/>
      <c r="CT1279" s="71"/>
      <c r="CU1279" s="72"/>
      <c r="CV1279" s="71"/>
      <c r="CW1279" s="71"/>
      <c r="CX1279" s="71"/>
      <c r="CY1279" s="71"/>
      <c r="CZ1279" s="71"/>
      <c r="DA1279" s="71"/>
      <c r="DB1279" s="71"/>
    </row>
    <row r="1280" spans="1:106">
      <c r="A1280" s="71" t="s">
        <v>19787</v>
      </c>
      <c r="B1280" s="71" t="s">
        <v>19788</v>
      </c>
      <c r="C1280" s="71" t="s">
        <v>397</v>
      </c>
      <c r="D1280" s="71" t="s">
        <v>450</v>
      </c>
      <c r="E1280" s="71" t="s">
        <v>21079</v>
      </c>
      <c r="F1280" s="71" t="s">
        <v>450</v>
      </c>
      <c r="G1280" s="71" t="s">
        <v>21210</v>
      </c>
      <c r="H1280" s="71" t="s">
        <v>21122</v>
      </c>
      <c r="I1280" s="71" t="s">
        <v>21065</v>
      </c>
      <c r="J1280" s="79">
        <v>493.08</v>
      </c>
      <c r="K1280" s="71" t="s">
        <v>26418</v>
      </c>
      <c r="L1280" s="71" t="s">
        <v>26419</v>
      </c>
      <c r="M1280" s="72"/>
      <c r="N1280" s="71"/>
      <c r="O1280" s="71" t="s">
        <v>26420</v>
      </c>
      <c r="P1280" s="71"/>
      <c r="Q1280" s="79">
        <v>2400</v>
      </c>
      <c r="R1280" s="71" t="s">
        <v>26421</v>
      </c>
      <c r="S1280" s="71"/>
      <c r="T1280" s="71" t="s">
        <v>26422</v>
      </c>
      <c r="U1280" s="71" t="s">
        <v>21578</v>
      </c>
      <c r="V1280" s="71" t="s">
        <v>21578</v>
      </c>
      <c r="W1280" s="80"/>
      <c r="X1280" s="71" t="s">
        <v>26423</v>
      </c>
      <c r="Y1280" s="71" t="s">
        <v>26419</v>
      </c>
      <c r="Z1280" s="71"/>
      <c r="AA1280" s="71" t="s">
        <v>397</v>
      </c>
      <c r="AB1280" s="71" t="s">
        <v>397</v>
      </c>
      <c r="AC1280" s="71" t="s">
        <v>21133</v>
      </c>
      <c r="AD1280" s="71" t="s">
        <v>29731</v>
      </c>
      <c r="AE1280" s="71"/>
      <c r="AF1280" s="71"/>
      <c r="AG1280" s="71"/>
      <c r="AH1280" s="71" t="s">
        <v>397</v>
      </c>
      <c r="AI1280" s="71" t="s">
        <v>397</v>
      </c>
      <c r="AJ1280" s="71"/>
      <c r="AK1280" s="71"/>
      <c r="AL1280" s="71"/>
      <c r="AM1280" s="71"/>
      <c r="AN1280" s="71" t="s">
        <v>397</v>
      </c>
      <c r="AO1280" s="71" t="s">
        <v>397</v>
      </c>
      <c r="AP1280" s="71"/>
      <c r="AQ1280" s="71" t="s">
        <v>397</v>
      </c>
      <c r="AR1280" s="71" t="s">
        <v>397</v>
      </c>
      <c r="AS1280" s="71"/>
      <c r="AT1280" s="71" t="s">
        <v>397</v>
      </c>
      <c r="AU1280" s="71"/>
      <c r="AV1280" s="71" t="s">
        <v>21115</v>
      </c>
      <c r="AW1280" s="71" t="s">
        <v>397</v>
      </c>
      <c r="AX1280" s="71" t="s">
        <v>20973</v>
      </c>
      <c r="AY1280" s="71" t="s">
        <v>21578</v>
      </c>
      <c r="AZ1280" s="72">
        <v>45547.408460648097</v>
      </c>
      <c r="BA1280" s="71"/>
      <c r="BB1280" s="71"/>
      <c r="BC1280" s="71"/>
      <c r="BD1280" s="71"/>
      <c r="BE1280" s="71"/>
      <c r="BF1280" s="71"/>
      <c r="BG1280" s="71" t="s">
        <v>21069</v>
      </c>
      <c r="BH1280" s="71" t="s">
        <v>20990</v>
      </c>
      <c r="BI1280" s="71" t="s">
        <v>20978</v>
      </c>
      <c r="BJ1280" s="71" t="s">
        <v>20976</v>
      </c>
      <c r="BK1280" s="71" t="s">
        <v>21070</v>
      </c>
      <c r="BL1280" s="81">
        <v>1</v>
      </c>
      <c r="BM1280" s="81">
        <v>1</v>
      </c>
      <c r="BN1280" s="81">
        <v>0</v>
      </c>
      <c r="BO1280" s="71" t="s">
        <v>21071</v>
      </c>
      <c r="BP1280" s="71" t="s">
        <v>21071</v>
      </c>
      <c r="BQ1280" s="71"/>
      <c r="BR1280" s="71"/>
      <c r="BS1280" s="71"/>
      <c r="BT1280" s="71"/>
      <c r="BU1280" s="72"/>
      <c r="BV1280" s="71"/>
      <c r="BW1280" s="72"/>
      <c r="BX1280" s="79">
        <v>0</v>
      </c>
      <c r="BY1280" s="81">
        <v>0</v>
      </c>
      <c r="BZ1280" s="71"/>
      <c r="CA1280" s="81">
        <v>0</v>
      </c>
      <c r="CB1280" s="71"/>
      <c r="CC1280" s="71"/>
      <c r="CD1280" s="72"/>
      <c r="CE1280" s="71"/>
      <c r="CF1280" s="71"/>
      <c r="CG1280" s="81">
        <v>0</v>
      </c>
      <c r="CH1280" s="71"/>
      <c r="CI1280" s="81">
        <v>0</v>
      </c>
      <c r="CJ1280" s="71"/>
      <c r="CK1280" s="71"/>
      <c r="CL1280" s="71"/>
      <c r="CM1280" s="71"/>
      <c r="CN1280" s="71"/>
      <c r="CO1280" s="71"/>
      <c r="CP1280" s="71"/>
      <c r="CQ1280" s="71"/>
      <c r="CR1280" s="71"/>
      <c r="CS1280" s="71"/>
      <c r="CT1280" s="71"/>
      <c r="CU1280" s="72"/>
      <c r="CV1280" s="71"/>
      <c r="CW1280" s="71"/>
      <c r="CX1280" s="71"/>
      <c r="CY1280" s="71"/>
      <c r="CZ1280" s="71"/>
      <c r="DA1280" s="71"/>
      <c r="DB1280" s="71"/>
    </row>
    <row r="1281" spans="1:106">
      <c r="A1281" s="71" t="s">
        <v>19799</v>
      </c>
      <c r="B1281" s="71" t="s">
        <v>19800</v>
      </c>
      <c r="C1281" s="71" t="s">
        <v>391</v>
      </c>
      <c r="D1281" s="71" t="s">
        <v>427</v>
      </c>
      <c r="E1281" s="71" t="s">
        <v>21079</v>
      </c>
      <c r="F1281" s="71" t="s">
        <v>427</v>
      </c>
      <c r="G1281" s="71"/>
      <c r="H1281" s="71"/>
      <c r="I1281" s="71" t="s">
        <v>21065</v>
      </c>
      <c r="J1281" s="79">
        <v>0</v>
      </c>
      <c r="K1281" s="71"/>
      <c r="L1281" s="71"/>
      <c r="M1281" s="72"/>
      <c r="N1281" s="71"/>
      <c r="O1281" s="71" t="s">
        <v>26425</v>
      </c>
      <c r="P1281" s="71"/>
      <c r="Q1281" s="79">
        <v>0</v>
      </c>
      <c r="R1281" s="71" t="s">
        <v>26426</v>
      </c>
      <c r="S1281" s="71"/>
      <c r="T1281" s="71"/>
      <c r="U1281" s="71" t="s">
        <v>21068</v>
      </c>
      <c r="V1281" s="71" t="s">
        <v>21068</v>
      </c>
      <c r="W1281" s="80"/>
      <c r="X1281" s="71"/>
      <c r="Y1281" s="71"/>
      <c r="Z1281" s="71"/>
      <c r="AA1281" s="71" t="s">
        <v>397</v>
      </c>
      <c r="AB1281" s="71" t="s">
        <v>397</v>
      </c>
      <c r="AC1281" s="71"/>
      <c r="AD1281" s="71"/>
      <c r="AE1281" s="71"/>
      <c r="AF1281" s="71"/>
      <c r="AG1281" s="71"/>
      <c r="AH1281" s="71" t="s">
        <v>397</v>
      </c>
      <c r="AI1281" s="71" t="s">
        <v>397</v>
      </c>
      <c r="AJ1281" s="71"/>
      <c r="AK1281" s="71"/>
      <c r="AL1281" s="71"/>
      <c r="AM1281" s="71"/>
      <c r="AN1281" s="71" t="s">
        <v>397</v>
      </c>
      <c r="AO1281" s="71" t="s">
        <v>397</v>
      </c>
      <c r="AP1281" s="71"/>
      <c r="AQ1281" s="71" t="s">
        <v>397</v>
      </c>
      <c r="AR1281" s="71" t="s">
        <v>397</v>
      </c>
      <c r="AS1281" s="71"/>
      <c r="AT1281" s="71" t="s">
        <v>397</v>
      </c>
      <c r="AU1281" s="71"/>
      <c r="AV1281" s="71" t="s">
        <v>397</v>
      </c>
      <c r="AW1281" s="71" t="s">
        <v>397</v>
      </c>
      <c r="AX1281" s="71"/>
      <c r="AY1281" s="71"/>
      <c r="AZ1281" s="72"/>
      <c r="BA1281" s="71"/>
      <c r="BB1281" s="71"/>
      <c r="BC1281" s="71"/>
      <c r="BD1281" s="71"/>
      <c r="BE1281" s="71"/>
      <c r="BF1281" s="71"/>
      <c r="BG1281" s="71" t="s">
        <v>21069</v>
      </c>
      <c r="BH1281" s="71" t="s">
        <v>20990</v>
      </c>
      <c r="BI1281" s="71" t="s">
        <v>20978</v>
      </c>
      <c r="BJ1281" s="71" t="s">
        <v>20976</v>
      </c>
      <c r="BK1281" s="71" t="s">
        <v>21070</v>
      </c>
      <c r="BL1281" s="81">
        <v>1</v>
      </c>
      <c r="BM1281" s="81">
        <v>1</v>
      </c>
      <c r="BN1281" s="81">
        <v>0</v>
      </c>
      <c r="BO1281" s="71" t="s">
        <v>21071</v>
      </c>
      <c r="BP1281" s="71" t="s">
        <v>21071</v>
      </c>
      <c r="BQ1281" s="71"/>
      <c r="BR1281" s="71"/>
      <c r="BS1281" s="71"/>
      <c r="BT1281" s="71"/>
      <c r="BU1281" s="72"/>
      <c r="BV1281" s="71"/>
      <c r="BW1281" s="72"/>
      <c r="BX1281" s="79">
        <v>0</v>
      </c>
      <c r="BY1281" s="81">
        <v>0</v>
      </c>
      <c r="BZ1281" s="71"/>
      <c r="CA1281" s="81">
        <v>0</v>
      </c>
      <c r="CB1281" s="71"/>
      <c r="CC1281" s="71"/>
      <c r="CD1281" s="72"/>
      <c r="CE1281" s="71"/>
      <c r="CF1281" s="71"/>
      <c r="CG1281" s="81">
        <v>0</v>
      </c>
      <c r="CH1281" s="71"/>
      <c r="CI1281" s="81">
        <v>0</v>
      </c>
      <c r="CJ1281" s="71"/>
      <c r="CK1281" s="71"/>
      <c r="CL1281" s="71"/>
      <c r="CM1281" s="71"/>
      <c r="CN1281" s="71"/>
      <c r="CO1281" s="71"/>
      <c r="CP1281" s="71"/>
      <c r="CQ1281" s="71"/>
      <c r="CR1281" s="71"/>
      <c r="CS1281" s="71"/>
      <c r="CT1281" s="71"/>
      <c r="CU1281" s="72"/>
      <c r="CV1281" s="71"/>
      <c r="CW1281" s="71"/>
      <c r="CX1281" s="71"/>
      <c r="CY1281" s="71"/>
      <c r="CZ1281" s="71"/>
      <c r="DA1281" s="71"/>
      <c r="DB1281" s="71"/>
    </row>
    <row r="1282" spans="1:106">
      <c r="A1282" s="71" t="s">
        <v>19811</v>
      </c>
      <c r="B1282" s="71" t="s">
        <v>26427</v>
      </c>
      <c r="C1282" s="71" t="s">
        <v>391</v>
      </c>
      <c r="D1282" s="71" t="s">
        <v>22049</v>
      </c>
      <c r="E1282" s="71" t="s">
        <v>21079</v>
      </c>
      <c r="F1282" s="71" t="s">
        <v>22049</v>
      </c>
      <c r="G1282" s="71"/>
      <c r="H1282" s="71"/>
      <c r="I1282" s="71"/>
      <c r="J1282" s="79">
        <v>0</v>
      </c>
      <c r="K1282" s="71"/>
      <c r="L1282" s="71"/>
      <c r="M1282" s="72"/>
      <c r="N1282" s="71"/>
      <c r="O1282" s="71"/>
      <c r="P1282" s="71"/>
      <c r="Q1282" s="79">
        <v>0</v>
      </c>
      <c r="R1282" s="71"/>
      <c r="S1282" s="71"/>
      <c r="T1282" s="71"/>
      <c r="U1282" s="71"/>
      <c r="V1282" s="71"/>
      <c r="W1282" s="80"/>
      <c r="X1282" s="71"/>
      <c r="Y1282" s="71"/>
      <c r="Z1282" s="71"/>
      <c r="AA1282" s="71" t="s">
        <v>397</v>
      </c>
      <c r="AB1282" s="71" t="s">
        <v>397</v>
      </c>
      <c r="AC1282" s="71"/>
      <c r="AD1282" s="71"/>
      <c r="AE1282" s="71"/>
      <c r="AF1282" s="71"/>
      <c r="AG1282" s="71"/>
      <c r="AH1282" s="71" t="s">
        <v>397</v>
      </c>
      <c r="AI1282" s="71" t="s">
        <v>397</v>
      </c>
      <c r="AJ1282" s="71"/>
      <c r="AK1282" s="71"/>
      <c r="AL1282" s="71"/>
      <c r="AM1282" s="71"/>
      <c r="AN1282" s="71" t="s">
        <v>397</v>
      </c>
      <c r="AO1282" s="71" t="s">
        <v>397</v>
      </c>
      <c r="AP1282" s="71"/>
      <c r="AQ1282" s="71" t="s">
        <v>397</v>
      </c>
      <c r="AR1282" s="71" t="s">
        <v>397</v>
      </c>
      <c r="AS1282" s="71"/>
      <c r="AT1282" s="71" t="s">
        <v>397</v>
      </c>
      <c r="AU1282" s="71"/>
      <c r="AV1282" s="71" t="s">
        <v>397</v>
      </c>
      <c r="AW1282" s="71" t="s">
        <v>397</v>
      </c>
      <c r="AX1282" s="71"/>
      <c r="AY1282" s="71"/>
      <c r="AZ1282" s="72"/>
      <c r="BA1282" s="71"/>
      <c r="BB1282" s="71"/>
      <c r="BC1282" s="71"/>
      <c r="BD1282" s="71"/>
      <c r="BE1282" s="71"/>
      <c r="BF1282" s="71"/>
      <c r="BG1282" s="71"/>
      <c r="BH1282" s="71"/>
      <c r="BI1282" s="71"/>
      <c r="BJ1282" s="71"/>
      <c r="BK1282" s="71"/>
      <c r="BL1282" s="81"/>
      <c r="BM1282" s="81"/>
      <c r="BN1282" s="81"/>
      <c r="BO1282" s="71"/>
      <c r="BP1282" s="71"/>
      <c r="BQ1282" s="71"/>
      <c r="BR1282" s="71"/>
      <c r="BS1282" s="71"/>
      <c r="BT1282" s="71"/>
      <c r="BU1282" s="72"/>
      <c r="BV1282" s="71"/>
      <c r="BW1282" s="72"/>
      <c r="BX1282" s="79">
        <v>0</v>
      </c>
      <c r="BY1282" s="81">
        <v>0</v>
      </c>
      <c r="BZ1282" s="71"/>
      <c r="CA1282" s="81">
        <v>0</v>
      </c>
      <c r="CB1282" s="71"/>
      <c r="CC1282" s="71"/>
      <c r="CD1282" s="72"/>
      <c r="CE1282" s="71"/>
      <c r="CF1282" s="71"/>
      <c r="CG1282" s="81">
        <v>0</v>
      </c>
      <c r="CH1282" s="71"/>
      <c r="CI1282" s="81">
        <v>0</v>
      </c>
      <c r="CJ1282" s="71"/>
      <c r="CK1282" s="71"/>
      <c r="CL1282" s="71"/>
      <c r="CM1282" s="71"/>
      <c r="CN1282" s="71"/>
      <c r="CO1282" s="71"/>
      <c r="CP1282" s="71"/>
      <c r="CQ1282" s="71"/>
      <c r="CR1282" s="71"/>
      <c r="CS1282" s="71"/>
      <c r="CT1282" s="71"/>
      <c r="CU1282" s="72"/>
      <c r="CV1282" s="71"/>
      <c r="CW1282" s="71"/>
      <c r="CX1282" s="71"/>
      <c r="CY1282" s="71"/>
      <c r="CZ1282" s="71"/>
      <c r="DA1282" s="71"/>
      <c r="DB1282" s="71"/>
    </row>
    <row r="1283" spans="1:106">
      <c r="A1283" s="71" t="s">
        <v>19859</v>
      </c>
      <c r="B1283" s="71" t="s">
        <v>19860</v>
      </c>
      <c r="C1283" s="71" t="s">
        <v>397</v>
      </c>
      <c r="D1283" s="71" t="s">
        <v>450</v>
      </c>
      <c r="E1283" s="71" t="s">
        <v>21079</v>
      </c>
      <c r="F1283" s="71" t="s">
        <v>450</v>
      </c>
      <c r="G1283" s="71" t="s">
        <v>258</v>
      </c>
      <c r="H1283" s="71" t="s">
        <v>21657</v>
      </c>
      <c r="I1283" s="71" t="s">
        <v>21065</v>
      </c>
      <c r="J1283" s="79">
        <v>186.18</v>
      </c>
      <c r="K1283" s="71" t="s">
        <v>26428</v>
      </c>
      <c r="L1283" s="71" t="s">
        <v>26429</v>
      </c>
      <c r="M1283" s="72"/>
      <c r="N1283" s="71"/>
      <c r="O1283" s="71" t="s">
        <v>26430</v>
      </c>
      <c r="P1283" s="71"/>
      <c r="Q1283" s="79">
        <v>1500</v>
      </c>
      <c r="R1283" s="71"/>
      <c r="S1283" s="71"/>
      <c r="T1283" s="71"/>
      <c r="U1283" s="71"/>
      <c r="V1283" s="71"/>
      <c r="W1283" s="80"/>
      <c r="X1283" s="71" t="s">
        <v>26431</v>
      </c>
      <c r="Y1283" s="71" t="s">
        <v>26429</v>
      </c>
      <c r="Z1283" s="71"/>
      <c r="AA1283" s="71" t="s">
        <v>397</v>
      </c>
      <c r="AB1283" s="71" t="s">
        <v>397</v>
      </c>
      <c r="AC1283" s="71" t="s">
        <v>21133</v>
      </c>
      <c r="AD1283" s="71" t="s">
        <v>29732</v>
      </c>
      <c r="AE1283" s="71"/>
      <c r="AF1283" s="71"/>
      <c r="AG1283" s="71"/>
      <c r="AH1283" s="71" t="s">
        <v>397</v>
      </c>
      <c r="AI1283" s="71" t="s">
        <v>397</v>
      </c>
      <c r="AJ1283" s="71"/>
      <c r="AK1283" s="71"/>
      <c r="AL1283" s="71"/>
      <c r="AM1283" s="71"/>
      <c r="AN1283" s="71" t="s">
        <v>397</v>
      </c>
      <c r="AO1283" s="71" t="s">
        <v>397</v>
      </c>
      <c r="AP1283" s="71"/>
      <c r="AQ1283" s="71" t="s">
        <v>397</v>
      </c>
      <c r="AR1283" s="71" t="s">
        <v>397</v>
      </c>
      <c r="AS1283" s="71"/>
      <c r="AT1283" s="71" t="s">
        <v>397</v>
      </c>
      <c r="AU1283" s="71"/>
      <c r="AV1283" s="71" t="s">
        <v>21115</v>
      </c>
      <c r="AW1283" s="71" t="s">
        <v>397</v>
      </c>
      <c r="AX1283" s="71" t="s">
        <v>20973</v>
      </c>
      <c r="AY1283" s="71" t="s">
        <v>21578</v>
      </c>
      <c r="AZ1283" s="72">
        <v>45547.408472222203</v>
      </c>
      <c r="BA1283" s="71"/>
      <c r="BB1283" s="71"/>
      <c r="BC1283" s="71"/>
      <c r="BD1283" s="71"/>
      <c r="BE1283" s="71"/>
      <c r="BF1283" s="71"/>
      <c r="BG1283" s="71"/>
      <c r="BH1283" s="71"/>
      <c r="BI1283" s="71"/>
      <c r="BJ1283" s="71"/>
      <c r="BK1283" s="71"/>
      <c r="BL1283" s="81"/>
      <c r="BM1283" s="81"/>
      <c r="BN1283" s="81"/>
      <c r="BO1283" s="71"/>
      <c r="BP1283" s="71"/>
      <c r="BQ1283" s="71"/>
      <c r="BR1283" s="71"/>
      <c r="BS1283" s="71"/>
      <c r="BT1283" s="71"/>
      <c r="BU1283" s="72"/>
      <c r="BV1283" s="71"/>
      <c r="BW1283" s="72"/>
      <c r="BX1283" s="79">
        <v>0</v>
      </c>
      <c r="BY1283" s="81">
        <v>0</v>
      </c>
      <c r="BZ1283" s="71"/>
      <c r="CA1283" s="81">
        <v>0</v>
      </c>
      <c r="CB1283" s="71"/>
      <c r="CC1283" s="71"/>
      <c r="CD1283" s="72"/>
      <c r="CE1283" s="71"/>
      <c r="CF1283" s="71"/>
      <c r="CG1283" s="81">
        <v>0</v>
      </c>
      <c r="CH1283" s="71"/>
      <c r="CI1283" s="81">
        <v>0</v>
      </c>
      <c r="CJ1283" s="71"/>
      <c r="CK1283" s="71"/>
      <c r="CL1283" s="71"/>
      <c r="CM1283" s="71"/>
      <c r="CN1283" s="71"/>
      <c r="CO1283" s="71"/>
      <c r="CP1283" s="71"/>
      <c r="CQ1283" s="71"/>
      <c r="CR1283" s="71"/>
      <c r="CS1283" s="71"/>
      <c r="CT1283" s="71"/>
      <c r="CU1283" s="72"/>
      <c r="CV1283" s="71"/>
      <c r="CW1283" s="71"/>
      <c r="CX1283" s="71"/>
      <c r="CY1283" s="71"/>
      <c r="CZ1283" s="71"/>
      <c r="DA1283" s="71"/>
      <c r="DB1283" s="71"/>
    </row>
    <row r="1284" spans="1:106">
      <c r="A1284" s="71" t="s">
        <v>19868</v>
      </c>
      <c r="B1284" s="71" t="s">
        <v>19869</v>
      </c>
      <c r="C1284" s="71" t="s">
        <v>391</v>
      </c>
      <c r="D1284" s="71" t="s">
        <v>427</v>
      </c>
      <c r="E1284" s="71" t="s">
        <v>21079</v>
      </c>
      <c r="F1284" s="71" t="s">
        <v>427</v>
      </c>
      <c r="G1284" s="71"/>
      <c r="H1284" s="71"/>
      <c r="I1284" s="71" t="s">
        <v>21065</v>
      </c>
      <c r="J1284" s="79">
        <v>0</v>
      </c>
      <c r="K1284" s="71"/>
      <c r="L1284" s="71"/>
      <c r="M1284" s="72"/>
      <c r="N1284" s="71"/>
      <c r="O1284" s="71" t="s">
        <v>26433</v>
      </c>
      <c r="P1284" s="71"/>
      <c r="Q1284" s="79">
        <v>0</v>
      </c>
      <c r="R1284" s="71" t="s">
        <v>26434</v>
      </c>
      <c r="S1284" s="71"/>
      <c r="T1284" s="71"/>
      <c r="U1284" s="71" t="s">
        <v>21068</v>
      </c>
      <c r="V1284" s="71" t="s">
        <v>21068</v>
      </c>
      <c r="W1284" s="80"/>
      <c r="X1284" s="71"/>
      <c r="Y1284" s="71"/>
      <c r="Z1284" s="71"/>
      <c r="AA1284" s="71" t="s">
        <v>397</v>
      </c>
      <c r="AB1284" s="71" t="s">
        <v>397</v>
      </c>
      <c r="AC1284" s="71"/>
      <c r="AD1284" s="71"/>
      <c r="AE1284" s="71"/>
      <c r="AF1284" s="71"/>
      <c r="AG1284" s="71"/>
      <c r="AH1284" s="71" t="s">
        <v>397</v>
      </c>
      <c r="AI1284" s="71" t="s">
        <v>397</v>
      </c>
      <c r="AJ1284" s="71"/>
      <c r="AK1284" s="71"/>
      <c r="AL1284" s="71"/>
      <c r="AM1284" s="71"/>
      <c r="AN1284" s="71" t="s">
        <v>397</v>
      </c>
      <c r="AO1284" s="71" t="s">
        <v>397</v>
      </c>
      <c r="AP1284" s="71"/>
      <c r="AQ1284" s="71" t="s">
        <v>397</v>
      </c>
      <c r="AR1284" s="71" t="s">
        <v>397</v>
      </c>
      <c r="AS1284" s="71"/>
      <c r="AT1284" s="71" t="s">
        <v>397</v>
      </c>
      <c r="AU1284" s="71"/>
      <c r="AV1284" s="71" t="s">
        <v>397</v>
      </c>
      <c r="AW1284" s="71" t="s">
        <v>397</v>
      </c>
      <c r="AX1284" s="71"/>
      <c r="AY1284" s="71"/>
      <c r="AZ1284" s="72"/>
      <c r="BA1284" s="71"/>
      <c r="BB1284" s="71"/>
      <c r="BC1284" s="71"/>
      <c r="BD1284" s="71"/>
      <c r="BE1284" s="71"/>
      <c r="BF1284" s="71"/>
      <c r="BG1284" s="71" t="s">
        <v>21069</v>
      </c>
      <c r="BH1284" s="71" t="s">
        <v>20990</v>
      </c>
      <c r="BI1284" s="71" t="s">
        <v>20978</v>
      </c>
      <c r="BJ1284" s="71" t="s">
        <v>20976</v>
      </c>
      <c r="BK1284" s="71" t="s">
        <v>21070</v>
      </c>
      <c r="BL1284" s="81">
        <v>1</v>
      </c>
      <c r="BM1284" s="81">
        <v>1</v>
      </c>
      <c r="BN1284" s="81">
        <v>0</v>
      </c>
      <c r="BO1284" s="71" t="s">
        <v>21071</v>
      </c>
      <c r="BP1284" s="71" t="s">
        <v>21071</v>
      </c>
      <c r="BQ1284" s="71"/>
      <c r="BR1284" s="71"/>
      <c r="BS1284" s="71"/>
      <c r="BT1284" s="71"/>
      <c r="BU1284" s="72"/>
      <c r="BV1284" s="71"/>
      <c r="BW1284" s="72"/>
      <c r="BX1284" s="79">
        <v>0</v>
      </c>
      <c r="BY1284" s="81">
        <v>0</v>
      </c>
      <c r="BZ1284" s="71"/>
      <c r="CA1284" s="81">
        <v>0</v>
      </c>
      <c r="CB1284" s="71"/>
      <c r="CC1284" s="71"/>
      <c r="CD1284" s="72"/>
      <c r="CE1284" s="71"/>
      <c r="CF1284" s="71"/>
      <c r="CG1284" s="81">
        <v>0</v>
      </c>
      <c r="CH1284" s="71"/>
      <c r="CI1284" s="81">
        <v>0</v>
      </c>
      <c r="CJ1284" s="71"/>
      <c r="CK1284" s="71"/>
      <c r="CL1284" s="71"/>
      <c r="CM1284" s="71"/>
      <c r="CN1284" s="71"/>
      <c r="CO1284" s="71"/>
      <c r="CP1284" s="71"/>
      <c r="CQ1284" s="71"/>
      <c r="CR1284" s="71"/>
      <c r="CS1284" s="71"/>
      <c r="CT1284" s="71"/>
      <c r="CU1284" s="72"/>
      <c r="CV1284" s="71"/>
      <c r="CW1284" s="71"/>
      <c r="CX1284" s="71"/>
      <c r="CY1284" s="71"/>
      <c r="CZ1284" s="71"/>
      <c r="DA1284" s="71"/>
      <c r="DB1284" s="71"/>
    </row>
    <row r="1285" spans="1:106">
      <c r="A1285" s="71" t="s">
        <v>19951</v>
      </c>
      <c r="B1285" s="71" t="s">
        <v>19952</v>
      </c>
      <c r="C1285" s="71" t="s">
        <v>397</v>
      </c>
      <c r="D1285" s="71" t="s">
        <v>427</v>
      </c>
      <c r="E1285" s="71" t="s">
        <v>21079</v>
      </c>
      <c r="F1285" s="71" t="s">
        <v>427</v>
      </c>
      <c r="G1285" s="71"/>
      <c r="H1285" s="71"/>
      <c r="I1285" s="71" t="s">
        <v>21065</v>
      </c>
      <c r="J1285" s="79">
        <v>1906.9</v>
      </c>
      <c r="K1285" s="71" t="s">
        <v>26435</v>
      </c>
      <c r="L1285" s="71" t="s">
        <v>26436</v>
      </c>
      <c r="M1285" s="72"/>
      <c r="N1285" s="71"/>
      <c r="O1285" s="71" t="s">
        <v>26437</v>
      </c>
      <c r="P1285" s="71" t="s">
        <v>26438</v>
      </c>
      <c r="Q1285" s="79">
        <v>0</v>
      </c>
      <c r="R1285" s="71" t="s">
        <v>26439</v>
      </c>
      <c r="S1285" s="71"/>
      <c r="T1285" s="71"/>
      <c r="U1285" s="71" t="s">
        <v>21068</v>
      </c>
      <c r="V1285" s="71" t="s">
        <v>21068</v>
      </c>
      <c r="W1285" s="80"/>
      <c r="X1285" s="71"/>
      <c r="Y1285" s="71" t="s">
        <v>26436</v>
      </c>
      <c r="Z1285" s="71"/>
      <c r="AA1285" s="71" t="s">
        <v>397</v>
      </c>
      <c r="AB1285" s="71" t="s">
        <v>397</v>
      </c>
      <c r="AC1285" s="71" t="s">
        <v>21133</v>
      </c>
      <c r="AD1285" s="71" t="s">
        <v>26440</v>
      </c>
      <c r="AE1285" s="71"/>
      <c r="AF1285" s="71"/>
      <c r="AG1285" s="71"/>
      <c r="AH1285" s="71" t="s">
        <v>397</v>
      </c>
      <c r="AI1285" s="71" t="s">
        <v>397</v>
      </c>
      <c r="AJ1285" s="71"/>
      <c r="AK1285" s="71"/>
      <c r="AL1285" s="71"/>
      <c r="AM1285" s="71"/>
      <c r="AN1285" s="71" t="s">
        <v>397</v>
      </c>
      <c r="AO1285" s="71" t="s">
        <v>397</v>
      </c>
      <c r="AP1285" s="71"/>
      <c r="AQ1285" s="71" t="s">
        <v>397</v>
      </c>
      <c r="AR1285" s="71" t="s">
        <v>397</v>
      </c>
      <c r="AS1285" s="71"/>
      <c r="AT1285" s="71" t="s">
        <v>397</v>
      </c>
      <c r="AU1285" s="71"/>
      <c r="AV1285" s="71" t="s">
        <v>21115</v>
      </c>
      <c r="AW1285" s="71" t="s">
        <v>397</v>
      </c>
      <c r="AX1285" s="71" t="s">
        <v>20973</v>
      </c>
      <c r="AY1285" s="71" t="s">
        <v>21151</v>
      </c>
      <c r="AZ1285" s="72">
        <v>45121.1589467593</v>
      </c>
      <c r="BA1285" s="71"/>
      <c r="BB1285" s="71"/>
      <c r="BC1285" s="71"/>
      <c r="BD1285" s="71"/>
      <c r="BE1285" s="71"/>
      <c r="BF1285" s="71"/>
      <c r="BG1285" s="71" t="s">
        <v>21069</v>
      </c>
      <c r="BH1285" s="71" t="s">
        <v>20990</v>
      </c>
      <c r="BI1285" s="71" t="s">
        <v>20978</v>
      </c>
      <c r="BJ1285" s="71" t="s">
        <v>20976</v>
      </c>
      <c r="BK1285" s="71" t="s">
        <v>21070</v>
      </c>
      <c r="BL1285" s="81">
        <v>1</v>
      </c>
      <c r="BM1285" s="81">
        <v>1</v>
      </c>
      <c r="BN1285" s="81">
        <v>0</v>
      </c>
      <c r="BO1285" s="71" t="s">
        <v>21071</v>
      </c>
      <c r="BP1285" s="71" t="s">
        <v>21071</v>
      </c>
      <c r="BQ1285" s="71"/>
      <c r="BR1285" s="71"/>
      <c r="BS1285" s="71"/>
      <c r="BT1285" s="71"/>
      <c r="BU1285" s="72"/>
      <c r="BV1285" s="71"/>
      <c r="BW1285" s="72"/>
      <c r="BX1285" s="79">
        <v>0</v>
      </c>
      <c r="BY1285" s="81">
        <v>0</v>
      </c>
      <c r="BZ1285" s="71"/>
      <c r="CA1285" s="81">
        <v>0</v>
      </c>
      <c r="CB1285" s="71"/>
      <c r="CC1285" s="71"/>
      <c r="CD1285" s="72"/>
      <c r="CE1285" s="71"/>
      <c r="CF1285" s="71"/>
      <c r="CG1285" s="81">
        <v>0</v>
      </c>
      <c r="CH1285" s="71"/>
      <c r="CI1285" s="81">
        <v>0</v>
      </c>
      <c r="CJ1285" s="71"/>
      <c r="CK1285" s="71"/>
      <c r="CL1285" s="71"/>
      <c r="CM1285" s="71"/>
      <c r="CN1285" s="71"/>
      <c r="CO1285" s="71"/>
      <c r="CP1285" s="71"/>
      <c r="CQ1285" s="71"/>
      <c r="CR1285" s="71"/>
      <c r="CS1285" s="71"/>
      <c r="CT1285" s="71"/>
      <c r="CU1285" s="72"/>
      <c r="CV1285" s="71"/>
      <c r="CW1285" s="71"/>
      <c r="CX1285" s="71"/>
      <c r="CY1285" s="71"/>
      <c r="CZ1285" s="71"/>
      <c r="DA1285" s="71"/>
      <c r="DB1285" s="71"/>
    </row>
    <row r="1286" spans="1:106">
      <c r="A1286" s="71" t="s">
        <v>19960</v>
      </c>
      <c r="B1286" s="71" t="s">
        <v>19961</v>
      </c>
      <c r="C1286" s="71" t="s">
        <v>391</v>
      </c>
      <c r="D1286" s="71" t="s">
        <v>427</v>
      </c>
      <c r="E1286" s="71" t="s">
        <v>21079</v>
      </c>
      <c r="F1286" s="71" t="s">
        <v>427</v>
      </c>
      <c r="G1286" s="71"/>
      <c r="H1286" s="71"/>
      <c r="I1286" s="71" t="s">
        <v>21065</v>
      </c>
      <c r="J1286" s="79">
        <v>0</v>
      </c>
      <c r="K1286" s="71"/>
      <c r="L1286" s="71"/>
      <c r="M1286" s="72"/>
      <c r="N1286" s="71"/>
      <c r="O1286" s="71" t="s">
        <v>26441</v>
      </c>
      <c r="P1286" s="71"/>
      <c r="Q1286" s="79">
        <v>0</v>
      </c>
      <c r="R1286" s="71" t="s">
        <v>26442</v>
      </c>
      <c r="S1286" s="71"/>
      <c r="T1286" s="71"/>
      <c r="U1286" s="71" t="s">
        <v>21068</v>
      </c>
      <c r="V1286" s="71" t="s">
        <v>21068</v>
      </c>
      <c r="W1286" s="80"/>
      <c r="X1286" s="71"/>
      <c r="Y1286" s="71"/>
      <c r="Z1286" s="71"/>
      <c r="AA1286" s="71" t="s">
        <v>397</v>
      </c>
      <c r="AB1286" s="71" t="s">
        <v>397</v>
      </c>
      <c r="AC1286" s="71"/>
      <c r="AD1286" s="71"/>
      <c r="AE1286" s="71"/>
      <c r="AF1286" s="71"/>
      <c r="AG1286" s="71"/>
      <c r="AH1286" s="71" t="s">
        <v>397</v>
      </c>
      <c r="AI1286" s="71" t="s">
        <v>397</v>
      </c>
      <c r="AJ1286" s="71"/>
      <c r="AK1286" s="71"/>
      <c r="AL1286" s="71"/>
      <c r="AM1286" s="71"/>
      <c r="AN1286" s="71" t="s">
        <v>397</v>
      </c>
      <c r="AO1286" s="71" t="s">
        <v>397</v>
      </c>
      <c r="AP1286" s="71"/>
      <c r="AQ1286" s="71" t="s">
        <v>397</v>
      </c>
      <c r="AR1286" s="71" t="s">
        <v>397</v>
      </c>
      <c r="AS1286" s="71"/>
      <c r="AT1286" s="71" t="s">
        <v>397</v>
      </c>
      <c r="AU1286" s="71"/>
      <c r="AV1286" s="71" t="s">
        <v>397</v>
      </c>
      <c r="AW1286" s="71" t="s">
        <v>397</v>
      </c>
      <c r="AX1286" s="71"/>
      <c r="AY1286" s="71"/>
      <c r="AZ1286" s="72"/>
      <c r="BA1286" s="71"/>
      <c r="BB1286" s="71"/>
      <c r="BC1286" s="71"/>
      <c r="BD1286" s="71"/>
      <c r="BE1286" s="71"/>
      <c r="BF1286" s="71"/>
      <c r="BG1286" s="71" t="s">
        <v>21069</v>
      </c>
      <c r="BH1286" s="71" t="s">
        <v>20990</v>
      </c>
      <c r="BI1286" s="71" t="s">
        <v>20978</v>
      </c>
      <c r="BJ1286" s="71" t="s">
        <v>20976</v>
      </c>
      <c r="BK1286" s="71" t="s">
        <v>21070</v>
      </c>
      <c r="BL1286" s="81">
        <v>1</v>
      </c>
      <c r="BM1286" s="81">
        <v>1</v>
      </c>
      <c r="BN1286" s="81">
        <v>0</v>
      </c>
      <c r="BO1286" s="71" t="s">
        <v>21071</v>
      </c>
      <c r="BP1286" s="71" t="s">
        <v>21071</v>
      </c>
      <c r="BQ1286" s="71"/>
      <c r="BR1286" s="71"/>
      <c r="BS1286" s="71"/>
      <c r="BT1286" s="71"/>
      <c r="BU1286" s="72"/>
      <c r="BV1286" s="71"/>
      <c r="BW1286" s="72"/>
      <c r="BX1286" s="79">
        <v>0</v>
      </c>
      <c r="BY1286" s="81">
        <v>0</v>
      </c>
      <c r="BZ1286" s="71"/>
      <c r="CA1286" s="81">
        <v>0</v>
      </c>
      <c r="CB1286" s="71"/>
      <c r="CC1286" s="71"/>
      <c r="CD1286" s="72"/>
      <c r="CE1286" s="71"/>
      <c r="CF1286" s="71"/>
      <c r="CG1286" s="81">
        <v>0</v>
      </c>
      <c r="CH1286" s="71"/>
      <c r="CI1286" s="81">
        <v>0</v>
      </c>
      <c r="CJ1286" s="71"/>
      <c r="CK1286" s="71"/>
      <c r="CL1286" s="71"/>
      <c r="CM1286" s="71"/>
      <c r="CN1286" s="71"/>
      <c r="CO1286" s="71"/>
      <c r="CP1286" s="71"/>
      <c r="CQ1286" s="71"/>
      <c r="CR1286" s="71"/>
      <c r="CS1286" s="71"/>
      <c r="CT1286" s="71"/>
      <c r="CU1286" s="72"/>
      <c r="CV1286" s="71"/>
      <c r="CW1286" s="71"/>
      <c r="CX1286" s="71"/>
      <c r="CY1286" s="71"/>
      <c r="CZ1286" s="71"/>
      <c r="DA1286" s="71"/>
      <c r="DB1286" s="71"/>
    </row>
    <row r="1287" spans="1:106">
      <c r="A1287" s="71" t="s">
        <v>20044</v>
      </c>
      <c r="B1287" s="71" t="s">
        <v>20045</v>
      </c>
      <c r="C1287" s="71" t="s">
        <v>21106</v>
      </c>
      <c r="D1287" s="71" t="s">
        <v>450</v>
      </c>
      <c r="E1287" s="71" t="s">
        <v>21064</v>
      </c>
      <c r="F1287" s="71" t="s">
        <v>450</v>
      </c>
      <c r="G1287" s="71" t="s">
        <v>21159</v>
      </c>
      <c r="H1287" s="71" t="s">
        <v>21491</v>
      </c>
      <c r="I1287" s="71" t="s">
        <v>21065</v>
      </c>
      <c r="J1287" s="79">
        <v>720.49</v>
      </c>
      <c r="K1287" s="71" t="s">
        <v>26443</v>
      </c>
      <c r="L1287" s="71" t="s">
        <v>26444</v>
      </c>
      <c r="M1287" s="72">
        <v>45422.333576388897</v>
      </c>
      <c r="N1287" s="71" t="s">
        <v>404</v>
      </c>
      <c r="O1287" s="71" t="s">
        <v>26445</v>
      </c>
      <c r="P1287" s="71" t="s">
        <v>26446</v>
      </c>
      <c r="Q1287" s="79">
        <v>999999999</v>
      </c>
      <c r="R1287" s="71"/>
      <c r="S1287" s="71"/>
      <c r="T1287" s="71"/>
      <c r="U1287" s="71"/>
      <c r="V1287" s="71"/>
      <c r="W1287" s="80"/>
      <c r="X1287" s="71" t="s">
        <v>26447</v>
      </c>
      <c r="Y1287" s="71" t="s">
        <v>26444</v>
      </c>
      <c r="Z1287" s="71"/>
      <c r="AA1287" s="71" t="s">
        <v>397</v>
      </c>
      <c r="AB1287" s="71" t="s">
        <v>397</v>
      </c>
      <c r="AC1287" s="71" t="s">
        <v>21133</v>
      </c>
      <c r="AD1287" s="71" t="s">
        <v>29733</v>
      </c>
      <c r="AE1287" s="71"/>
      <c r="AF1287" s="71"/>
      <c r="AG1287" s="71"/>
      <c r="AH1287" s="71" t="s">
        <v>397</v>
      </c>
      <c r="AI1287" s="71" t="s">
        <v>397</v>
      </c>
      <c r="AJ1287" s="71"/>
      <c r="AK1287" s="71"/>
      <c r="AL1287" s="71"/>
      <c r="AM1287" s="71"/>
      <c r="AN1287" s="71" t="s">
        <v>397</v>
      </c>
      <c r="AO1287" s="71" t="s">
        <v>397</v>
      </c>
      <c r="AP1287" s="71"/>
      <c r="AQ1287" s="71" t="s">
        <v>397</v>
      </c>
      <c r="AR1287" s="71" t="s">
        <v>397</v>
      </c>
      <c r="AS1287" s="71"/>
      <c r="AT1287" s="71" t="s">
        <v>397</v>
      </c>
      <c r="AU1287" s="71"/>
      <c r="AV1287" s="71" t="s">
        <v>21115</v>
      </c>
      <c r="AW1287" s="71" t="s">
        <v>397</v>
      </c>
      <c r="AX1287" s="71" t="s">
        <v>20973</v>
      </c>
      <c r="AY1287" s="71" t="s">
        <v>21578</v>
      </c>
      <c r="AZ1287" s="72">
        <v>45547.408483796302</v>
      </c>
      <c r="BA1287" s="71"/>
      <c r="BB1287" s="71"/>
      <c r="BC1287" s="71"/>
      <c r="BD1287" s="71"/>
      <c r="BE1287" s="71"/>
      <c r="BF1287" s="71"/>
      <c r="BG1287" s="71"/>
      <c r="BH1287" s="71"/>
      <c r="BI1287" s="71"/>
      <c r="BJ1287" s="71"/>
      <c r="BK1287" s="71"/>
      <c r="BL1287" s="81"/>
      <c r="BM1287" s="81"/>
      <c r="BN1287" s="81"/>
      <c r="BO1287" s="71"/>
      <c r="BP1287" s="71"/>
      <c r="BQ1287" s="71"/>
      <c r="BR1287" s="71"/>
      <c r="BS1287" s="71"/>
      <c r="BT1287" s="71"/>
      <c r="BU1287" s="72"/>
      <c r="BV1287" s="71"/>
      <c r="BW1287" s="72"/>
      <c r="BX1287" s="79">
        <v>0</v>
      </c>
      <c r="BY1287" s="81">
        <v>0</v>
      </c>
      <c r="BZ1287" s="71"/>
      <c r="CA1287" s="81">
        <v>0</v>
      </c>
      <c r="CB1287" s="71"/>
      <c r="CC1287" s="71"/>
      <c r="CD1287" s="72"/>
      <c r="CE1287" s="71"/>
      <c r="CF1287" s="71"/>
      <c r="CG1287" s="81">
        <v>0</v>
      </c>
      <c r="CH1287" s="71"/>
      <c r="CI1287" s="81">
        <v>0</v>
      </c>
      <c r="CJ1287" s="71"/>
      <c r="CK1287" s="71"/>
      <c r="CL1287" s="71"/>
      <c r="CM1287" s="71"/>
      <c r="CN1287" s="71"/>
      <c r="CO1287" s="71"/>
      <c r="CP1287" s="71"/>
      <c r="CQ1287" s="71"/>
      <c r="CR1287" s="71"/>
      <c r="CS1287" s="71"/>
      <c r="CT1287" s="71"/>
      <c r="CU1287" s="72"/>
      <c r="CV1287" s="71"/>
      <c r="CW1287" s="71"/>
      <c r="CX1287" s="71"/>
      <c r="CY1287" s="71"/>
      <c r="CZ1287" s="71"/>
      <c r="DA1287" s="71"/>
      <c r="DB1287" s="71"/>
    </row>
    <row r="1288" spans="1:106">
      <c r="A1288" s="71" t="s">
        <v>20091</v>
      </c>
      <c r="B1288" s="71" t="s">
        <v>20092</v>
      </c>
      <c r="C1288" s="71" t="s">
        <v>21106</v>
      </c>
      <c r="D1288" s="71" t="s">
        <v>450</v>
      </c>
      <c r="E1288" s="71" t="s">
        <v>21064</v>
      </c>
      <c r="F1288" s="71" t="s">
        <v>450</v>
      </c>
      <c r="G1288" s="71" t="s">
        <v>21159</v>
      </c>
      <c r="H1288" s="71" t="s">
        <v>21160</v>
      </c>
      <c r="I1288" s="71" t="s">
        <v>21065</v>
      </c>
      <c r="J1288" s="79">
        <v>3165.51</v>
      </c>
      <c r="K1288" s="71" t="s">
        <v>26449</v>
      </c>
      <c r="L1288" s="71" t="s">
        <v>26450</v>
      </c>
      <c r="M1288" s="72">
        <v>45477.5800578704</v>
      </c>
      <c r="N1288" s="71" t="s">
        <v>404</v>
      </c>
      <c r="O1288" s="71" t="s">
        <v>26451</v>
      </c>
      <c r="P1288" s="71"/>
      <c r="Q1288" s="79">
        <v>19000</v>
      </c>
      <c r="R1288" s="71"/>
      <c r="S1288" s="71"/>
      <c r="T1288" s="71"/>
      <c r="U1288" s="71"/>
      <c r="V1288" s="71"/>
      <c r="W1288" s="80"/>
      <c r="X1288" s="71" t="s">
        <v>26452</v>
      </c>
      <c r="Y1288" s="71" t="s">
        <v>26450</v>
      </c>
      <c r="Z1288" s="71"/>
      <c r="AA1288" s="71" t="s">
        <v>397</v>
      </c>
      <c r="AB1288" s="71" t="s">
        <v>397</v>
      </c>
      <c r="AC1288" s="71" t="s">
        <v>21133</v>
      </c>
      <c r="AD1288" s="71" t="s">
        <v>29734</v>
      </c>
      <c r="AE1288" s="71"/>
      <c r="AF1288" s="71"/>
      <c r="AG1288" s="71"/>
      <c r="AH1288" s="71" t="s">
        <v>397</v>
      </c>
      <c r="AI1288" s="71" t="s">
        <v>397</v>
      </c>
      <c r="AJ1288" s="71"/>
      <c r="AK1288" s="71"/>
      <c r="AL1288" s="71"/>
      <c r="AM1288" s="71"/>
      <c r="AN1288" s="71" t="s">
        <v>397</v>
      </c>
      <c r="AO1288" s="71" t="s">
        <v>397</v>
      </c>
      <c r="AP1288" s="71"/>
      <c r="AQ1288" s="71" t="s">
        <v>397</v>
      </c>
      <c r="AR1288" s="71" t="s">
        <v>397</v>
      </c>
      <c r="AS1288" s="71"/>
      <c r="AT1288" s="71" t="s">
        <v>397</v>
      </c>
      <c r="AU1288" s="71"/>
      <c r="AV1288" s="71" t="s">
        <v>21115</v>
      </c>
      <c r="AW1288" s="71" t="s">
        <v>397</v>
      </c>
      <c r="AX1288" s="71" t="s">
        <v>20973</v>
      </c>
      <c r="AY1288" s="71" t="s">
        <v>21578</v>
      </c>
      <c r="AZ1288" s="72">
        <v>45547.4084953704</v>
      </c>
      <c r="BA1288" s="71"/>
      <c r="BB1288" s="71"/>
      <c r="BC1288" s="71"/>
      <c r="BD1288" s="71"/>
      <c r="BE1288" s="71"/>
      <c r="BF1288" s="71"/>
      <c r="BG1288" s="71"/>
      <c r="BH1288" s="71"/>
      <c r="BI1288" s="71"/>
      <c r="BJ1288" s="71"/>
      <c r="BK1288" s="71"/>
      <c r="BL1288" s="81"/>
      <c r="BM1288" s="81"/>
      <c r="BN1288" s="81"/>
      <c r="BO1288" s="71"/>
      <c r="BP1288" s="71"/>
      <c r="BQ1288" s="71"/>
      <c r="BR1288" s="71" t="s">
        <v>19158</v>
      </c>
      <c r="BS1288" s="71" t="s">
        <v>26352</v>
      </c>
      <c r="BT1288" s="71" t="s">
        <v>21068</v>
      </c>
      <c r="BU1288" s="72">
        <v>45037.5444907407</v>
      </c>
      <c r="BV1288" s="71" t="s">
        <v>21068</v>
      </c>
      <c r="BW1288" s="72">
        <v>45037.5444907407</v>
      </c>
      <c r="BX1288" s="79">
        <v>1765.94</v>
      </c>
      <c r="BY1288" s="81">
        <v>0</v>
      </c>
      <c r="BZ1288" s="71"/>
      <c r="CA1288" s="81">
        <v>0</v>
      </c>
      <c r="CB1288" s="71"/>
      <c r="CC1288" s="71"/>
      <c r="CD1288" s="72"/>
      <c r="CE1288" s="71"/>
      <c r="CF1288" s="71"/>
      <c r="CG1288" s="81">
        <v>0</v>
      </c>
      <c r="CH1288" s="71"/>
      <c r="CI1288" s="81">
        <v>0</v>
      </c>
      <c r="CJ1288" s="71"/>
      <c r="CK1288" s="71"/>
      <c r="CL1288" s="71" t="s">
        <v>26353</v>
      </c>
      <c r="CM1288" s="71"/>
      <c r="CN1288" s="71"/>
      <c r="CO1288" s="71"/>
      <c r="CP1288" s="71" t="s">
        <v>26354</v>
      </c>
      <c r="CQ1288" s="71"/>
      <c r="CR1288" s="71"/>
      <c r="CS1288" s="71"/>
      <c r="CT1288" s="71"/>
      <c r="CU1288" s="72"/>
      <c r="CV1288" s="71"/>
      <c r="CW1288" s="71"/>
      <c r="CX1288" s="71" t="s">
        <v>21120</v>
      </c>
      <c r="CY1288" s="71"/>
      <c r="CZ1288" s="71" t="s">
        <v>26355</v>
      </c>
      <c r="DA1288" s="71"/>
      <c r="DB1288" s="71" t="s">
        <v>19158</v>
      </c>
    </row>
    <row r="1289" spans="1:106">
      <c r="A1289" s="71" t="s">
        <v>20225</v>
      </c>
      <c r="B1289" s="71" t="s">
        <v>20226</v>
      </c>
      <c r="C1289" s="71" t="s">
        <v>397</v>
      </c>
      <c r="D1289" s="71" t="s">
        <v>450</v>
      </c>
      <c r="E1289" s="71" t="s">
        <v>21064</v>
      </c>
      <c r="F1289" s="71" t="s">
        <v>450</v>
      </c>
      <c r="G1289" s="71" t="s">
        <v>21121</v>
      </c>
      <c r="H1289" s="71" t="s">
        <v>21122</v>
      </c>
      <c r="I1289" s="71" t="s">
        <v>21065</v>
      </c>
      <c r="J1289" s="79">
        <v>413.39</v>
      </c>
      <c r="K1289" s="71" t="s">
        <v>26454</v>
      </c>
      <c r="L1289" s="71" t="s">
        <v>26455</v>
      </c>
      <c r="M1289" s="72"/>
      <c r="N1289" s="71"/>
      <c r="O1289" s="71" t="s">
        <v>26456</v>
      </c>
      <c r="P1289" s="71"/>
      <c r="Q1289" s="79">
        <v>2499</v>
      </c>
      <c r="R1289" s="71"/>
      <c r="S1289" s="71"/>
      <c r="T1289" s="71"/>
      <c r="U1289" s="71"/>
      <c r="V1289" s="71"/>
      <c r="W1289" s="80"/>
      <c r="X1289" s="71"/>
      <c r="Y1289" s="71" t="s">
        <v>26455</v>
      </c>
      <c r="Z1289" s="71"/>
      <c r="AA1289" s="71" t="s">
        <v>397</v>
      </c>
      <c r="AB1289" s="71" t="s">
        <v>397</v>
      </c>
      <c r="AC1289" s="71" t="s">
        <v>21133</v>
      </c>
      <c r="AD1289" s="71" t="s">
        <v>29735</v>
      </c>
      <c r="AE1289" s="71"/>
      <c r="AF1289" s="71"/>
      <c r="AG1289" s="71"/>
      <c r="AH1289" s="71" t="s">
        <v>397</v>
      </c>
      <c r="AI1289" s="71" t="s">
        <v>397</v>
      </c>
      <c r="AJ1289" s="71"/>
      <c r="AK1289" s="71"/>
      <c r="AL1289" s="71"/>
      <c r="AM1289" s="71"/>
      <c r="AN1289" s="71" t="s">
        <v>397</v>
      </c>
      <c r="AO1289" s="71" t="s">
        <v>397</v>
      </c>
      <c r="AP1289" s="71"/>
      <c r="AQ1289" s="71" t="s">
        <v>397</v>
      </c>
      <c r="AR1289" s="71" t="s">
        <v>397</v>
      </c>
      <c r="AS1289" s="71"/>
      <c r="AT1289" s="71" t="s">
        <v>397</v>
      </c>
      <c r="AU1289" s="71"/>
      <c r="AV1289" s="71" t="s">
        <v>21115</v>
      </c>
      <c r="AW1289" s="71" t="s">
        <v>397</v>
      </c>
      <c r="AX1289" s="71" t="s">
        <v>20973</v>
      </c>
      <c r="AY1289" s="71" t="s">
        <v>21578</v>
      </c>
      <c r="AZ1289" s="72">
        <v>45547.408506944397</v>
      </c>
      <c r="BA1289" s="71"/>
      <c r="BB1289" s="71"/>
      <c r="BC1289" s="71"/>
      <c r="BD1289" s="71"/>
      <c r="BE1289" s="71"/>
      <c r="BF1289" s="71"/>
      <c r="BG1289" s="71"/>
      <c r="BH1289" s="71"/>
      <c r="BI1289" s="71"/>
      <c r="BJ1289" s="71"/>
      <c r="BK1289" s="71"/>
      <c r="BL1289" s="81"/>
      <c r="BM1289" s="81"/>
      <c r="BN1289" s="81"/>
      <c r="BO1289" s="71"/>
      <c r="BP1289" s="71"/>
      <c r="BQ1289" s="71"/>
      <c r="BR1289" s="71"/>
      <c r="BS1289" s="71"/>
      <c r="BT1289" s="71"/>
      <c r="BU1289" s="72"/>
      <c r="BV1289" s="71"/>
      <c r="BW1289" s="72"/>
      <c r="BX1289" s="79">
        <v>0</v>
      </c>
      <c r="BY1289" s="81">
        <v>0</v>
      </c>
      <c r="BZ1289" s="71"/>
      <c r="CA1289" s="81">
        <v>0</v>
      </c>
      <c r="CB1289" s="71"/>
      <c r="CC1289" s="71"/>
      <c r="CD1289" s="72"/>
      <c r="CE1289" s="71"/>
      <c r="CF1289" s="71"/>
      <c r="CG1289" s="81">
        <v>0</v>
      </c>
      <c r="CH1289" s="71"/>
      <c r="CI1289" s="81">
        <v>0</v>
      </c>
      <c r="CJ1289" s="71"/>
      <c r="CK1289" s="71"/>
      <c r="CL1289" s="71"/>
      <c r="CM1289" s="71"/>
      <c r="CN1289" s="71"/>
      <c r="CO1289" s="71"/>
      <c r="CP1289" s="71"/>
      <c r="CQ1289" s="71"/>
      <c r="CR1289" s="71"/>
      <c r="CS1289" s="71"/>
      <c r="CT1289" s="71"/>
      <c r="CU1289" s="72"/>
      <c r="CV1289" s="71"/>
      <c r="CW1289" s="71"/>
      <c r="CX1289" s="71"/>
      <c r="CY1289" s="71"/>
      <c r="CZ1289" s="71"/>
      <c r="DA1289" s="71"/>
      <c r="DB1289" s="71"/>
    </row>
    <row r="1290" spans="1:106">
      <c r="A1290" s="71" t="s">
        <v>20276</v>
      </c>
      <c r="B1290" s="71" t="s">
        <v>20277</v>
      </c>
      <c r="C1290" s="71" t="s">
        <v>397</v>
      </c>
      <c r="D1290" s="71" t="s">
        <v>450</v>
      </c>
      <c r="E1290" s="71" t="s">
        <v>21064</v>
      </c>
      <c r="F1290" s="71" t="s">
        <v>450</v>
      </c>
      <c r="G1290" s="71" t="s">
        <v>21168</v>
      </c>
      <c r="H1290" s="71" t="s">
        <v>21169</v>
      </c>
      <c r="I1290" s="71" t="s">
        <v>21065</v>
      </c>
      <c r="J1290" s="79">
        <v>4432.71</v>
      </c>
      <c r="K1290" s="71" t="s">
        <v>26458</v>
      </c>
      <c r="L1290" s="71" t="s">
        <v>26459</v>
      </c>
      <c r="M1290" s="72">
        <v>45775.232766203699</v>
      </c>
      <c r="N1290" s="71" t="s">
        <v>390</v>
      </c>
      <c r="O1290" s="71" t="s">
        <v>26460</v>
      </c>
      <c r="P1290" s="71"/>
      <c r="Q1290" s="79">
        <v>999999999</v>
      </c>
      <c r="R1290" s="71"/>
      <c r="S1290" s="71"/>
      <c r="T1290" s="71"/>
      <c r="U1290" s="71"/>
      <c r="V1290" s="71"/>
      <c r="W1290" s="80"/>
      <c r="X1290" s="71" t="s">
        <v>26461</v>
      </c>
      <c r="Y1290" s="71" t="s">
        <v>26459</v>
      </c>
      <c r="Z1290" s="71"/>
      <c r="AA1290" s="71" t="s">
        <v>397</v>
      </c>
      <c r="AB1290" s="71" t="s">
        <v>397</v>
      </c>
      <c r="AC1290" s="71" t="s">
        <v>21793</v>
      </c>
      <c r="AD1290" s="71" t="s">
        <v>29736</v>
      </c>
      <c r="AE1290" s="71"/>
      <c r="AF1290" s="71"/>
      <c r="AG1290" s="71"/>
      <c r="AH1290" s="71" t="s">
        <v>397</v>
      </c>
      <c r="AI1290" s="71" t="s">
        <v>397</v>
      </c>
      <c r="AJ1290" s="71"/>
      <c r="AK1290" s="71"/>
      <c r="AL1290" s="71"/>
      <c r="AM1290" s="71"/>
      <c r="AN1290" s="71" t="s">
        <v>397</v>
      </c>
      <c r="AO1290" s="71" t="s">
        <v>397</v>
      </c>
      <c r="AP1290" s="71"/>
      <c r="AQ1290" s="71" t="s">
        <v>397</v>
      </c>
      <c r="AR1290" s="71" t="s">
        <v>397</v>
      </c>
      <c r="AS1290" s="71"/>
      <c r="AT1290" s="71" t="s">
        <v>397</v>
      </c>
      <c r="AU1290" s="71"/>
      <c r="AV1290" s="71" t="s">
        <v>21115</v>
      </c>
      <c r="AW1290" s="71" t="s">
        <v>397</v>
      </c>
      <c r="AX1290" s="71" t="s">
        <v>20973</v>
      </c>
      <c r="AY1290" s="71" t="s">
        <v>21578</v>
      </c>
      <c r="AZ1290" s="72">
        <v>45547.408518518503</v>
      </c>
      <c r="BA1290" s="71"/>
      <c r="BB1290" s="71"/>
      <c r="BC1290" s="71"/>
      <c r="BD1290" s="71"/>
      <c r="BE1290" s="71"/>
      <c r="BF1290" s="71"/>
      <c r="BG1290" s="71"/>
      <c r="BH1290" s="71"/>
      <c r="BI1290" s="71"/>
      <c r="BJ1290" s="71"/>
      <c r="BK1290" s="71"/>
      <c r="BL1290" s="81"/>
      <c r="BM1290" s="81"/>
      <c r="BN1290" s="81"/>
      <c r="BO1290" s="71"/>
      <c r="BP1290" s="71"/>
      <c r="BQ1290" s="71"/>
      <c r="BR1290" s="71" t="s">
        <v>1061</v>
      </c>
      <c r="BS1290" s="71" t="s">
        <v>21118</v>
      </c>
      <c r="BT1290" s="71" t="s">
        <v>21068</v>
      </c>
      <c r="BU1290" s="72">
        <v>44094.386597222197</v>
      </c>
      <c r="BV1290" s="71" t="s">
        <v>21068</v>
      </c>
      <c r="BW1290" s="72">
        <v>44094.386597222197</v>
      </c>
      <c r="BX1290" s="79">
        <v>12076.32</v>
      </c>
      <c r="BY1290" s="81">
        <v>0</v>
      </c>
      <c r="BZ1290" s="71"/>
      <c r="CA1290" s="81">
        <v>0</v>
      </c>
      <c r="CB1290" s="71"/>
      <c r="CC1290" s="71"/>
      <c r="CD1290" s="72"/>
      <c r="CE1290" s="71"/>
      <c r="CF1290" s="71"/>
      <c r="CG1290" s="81">
        <v>0</v>
      </c>
      <c r="CH1290" s="71"/>
      <c r="CI1290" s="81">
        <v>0</v>
      </c>
      <c r="CJ1290" s="71"/>
      <c r="CK1290" s="71"/>
      <c r="CL1290" s="71" t="s">
        <v>21119</v>
      </c>
      <c r="CM1290" s="71"/>
      <c r="CN1290" s="71"/>
      <c r="CO1290" s="71"/>
      <c r="CP1290" s="71"/>
      <c r="CQ1290" s="71"/>
      <c r="CR1290" s="71"/>
      <c r="CS1290" s="71"/>
      <c r="CT1290" s="71"/>
      <c r="CU1290" s="72"/>
      <c r="CV1290" s="71"/>
      <c r="CW1290" s="71"/>
      <c r="CX1290" s="71" t="s">
        <v>21120</v>
      </c>
      <c r="CY1290" s="71"/>
      <c r="CZ1290" s="71"/>
      <c r="DA1290" s="71"/>
      <c r="DB1290" s="71" t="s">
        <v>1061</v>
      </c>
    </row>
    <row r="1291" spans="1:106">
      <c r="A1291" s="71" t="s">
        <v>20319</v>
      </c>
      <c r="B1291" s="71" t="s">
        <v>29737</v>
      </c>
      <c r="C1291" s="71" t="s">
        <v>397</v>
      </c>
      <c r="D1291" s="71" t="s">
        <v>450</v>
      </c>
      <c r="E1291" s="71" t="s">
        <v>21836</v>
      </c>
      <c r="F1291" s="71" t="s">
        <v>450</v>
      </c>
      <c r="G1291" s="71" t="s">
        <v>21210</v>
      </c>
      <c r="H1291" s="71" t="s">
        <v>21145</v>
      </c>
      <c r="I1291" s="71" t="s">
        <v>21065</v>
      </c>
      <c r="J1291" s="79">
        <v>5669.76</v>
      </c>
      <c r="K1291" s="71" t="s">
        <v>26463</v>
      </c>
      <c r="L1291" s="71" t="s">
        <v>26464</v>
      </c>
      <c r="M1291" s="72">
        <v>45763.326446759304</v>
      </c>
      <c r="N1291" s="71" t="s">
        <v>390</v>
      </c>
      <c r="O1291" s="71" t="s">
        <v>26465</v>
      </c>
      <c r="P1291" s="71"/>
      <c r="Q1291" s="79">
        <v>999999999</v>
      </c>
      <c r="R1291" s="71" t="s">
        <v>26467</v>
      </c>
      <c r="S1291" s="71"/>
      <c r="T1291" s="71" t="s">
        <v>26466</v>
      </c>
      <c r="U1291" s="71" t="s">
        <v>21868</v>
      </c>
      <c r="V1291" s="71" t="s">
        <v>21868</v>
      </c>
      <c r="W1291" s="80"/>
      <c r="X1291" s="71" t="s">
        <v>26468</v>
      </c>
      <c r="Y1291" s="71" t="s">
        <v>26464</v>
      </c>
      <c r="Z1291" s="71"/>
      <c r="AA1291" s="71" t="s">
        <v>397</v>
      </c>
      <c r="AB1291" s="71" t="s">
        <v>397</v>
      </c>
      <c r="AC1291" s="71" t="s">
        <v>21133</v>
      </c>
      <c r="AD1291" s="71" t="s">
        <v>29738</v>
      </c>
      <c r="AE1291" s="71"/>
      <c r="AF1291" s="71"/>
      <c r="AG1291" s="71"/>
      <c r="AH1291" s="71" t="s">
        <v>397</v>
      </c>
      <c r="AI1291" s="71" t="s">
        <v>397</v>
      </c>
      <c r="AJ1291" s="71"/>
      <c r="AK1291" s="71"/>
      <c r="AL1291" s="71"/>
      <c r="AM1291" s="71"/>
      <c r="AN1291" s="71" t="s">
        <v>397</v>
      </c>
      <c r="AO1291" s="71" t="s">
        <v>397</v>
      </c>
      <c r="AP1291" s="71"/>
      <c r="AQ1291" s="71" t="s">
        <v>397</v>
      </c>
      <c r="AR1291" s="71" t="s">
        <v>397</v>
      </c>
      <c r="AS1291" s="71"/>
      <c r="AT1291" s="71" t="s">
        <v>397</v>
      </c>
      <c r="AU1291" s="71"/>
      <c r="AV1291" s="71" t="s">
        <v>21115</v>
      </c>
      <c r="AW1291" s="71" t="s">
        <v>397</v>
      </c>
      <c r="AX1291" s="71" t="s">
        <v>20973</v>
      </c>
      <c r="AY1291" s="71" t="s">
        <v>21578</v>
      </c>
      <c r="AZ1291" s="72">
        <v>45547.408530092602</v>
      </c>
      <c r="BA1291" s="71"/>
      <c r="BB1291" s="71"/>
      <c r="BC1291" s="71"/>
      <c r="BD1291" s="71"/>
      <c r="BE1291" s="71"/>
      <c r="BF1291" s="71"/>
      <c r="BG1291" s="71" t="s">
        <v>21069</v>
      </c>
      <c r="BH1291" s="71" t="s">
        <v>20990</v>
      </c>
      <c r="BI1291" s="71" t="s">
        <v>20978</v>
      </c>
      <c r="BJ1291" s="71" t="s">
        <v>20976</v>
      </c>
      <c r="BK1291" s="71" t="s">
        <v>21070</v>
      </c>
      <c r="BL1291" s="81">
        <v>1</v>
      </c>
      <c r="BM1291" s="81">
        <v>1</v>
      </c>
      <c r="BN1291" s="81">
        <v>0</v>
      </c>
      <c r="BO1291" s="71" t="s">
        <v>21071</v>
      </c>
      <c r="BP1291" s="71" t="s">
        <v>21071</v>
      </c>
      <c r="BQ1291" s="71"/>
      <c r="BR1291" s="71"/>
      <c r="BS1291" s="71"/>
      <c r="BT1291" s="71"/>
      <c r="BU1291" s="72"/>
      <c r="BV1291" s="71"/>
      <c r="BW1291" s="72"/>
      <c r="BX1291" s="79">
        <v>0</v>
      </c>
      <c r="BY1291" s="81">
        <v>0</v>
      </c>
      <c r="BZ1291" s="71"/>
      <c r="CA1291" s="81">
        <v>0</v>
      </c>
      <c r="CB1291" s="71"/>
      <c r="CC1291" s="71"/>
      <c r="CD1291" s="72"/>
      <c r="CE1291" s="71"/>
      <c r="CF1291" s="71"/>
      <c r="CG1291" s="81">
        <v>0</v>
      </c>
      <c r="CH1291" s="71"/>
      <c r="CI1291" s="81">
        <v>0</v>
      </c>
      <c r="CJ1291" s="71"/>
      <c r="CK1291" s="71"/>
      <c r="CL1291" s="71"/>
      <c r="CM1291" s="71"/>
      <c r="CN1291" s="71"/>
      <c r="CO1291" s="71"/>
      <c r="CP1291" s="71"/>
      <c r="CQ1291" s="71"/>
      <c r="CR1291" s="71"/>
      <c r="CS1291" s="71"/>
      <c r="CT1291" s="71"/>
      <c r="CU1291" s="72"/>
      <c r="CV1291" s="71"/>
      <c r="CW1291" s="71"/>
      <c r="CX1291" s="71"/>
      <c r="CY1291" s="71"/>
      <c r="CZ1291" s="71"/>
      <c r="DA1291" s="71"/>
      <c r="DB1291" s="71"/>
    </row>
    <row r="1292" spans="1:106">
      <c r="A1292" s="71" t="s">
        <v>20325</v>
      </c>
      <c r="B1292" s="71" t="s">
        <v>20326</v>
      </c>
      <c r="C1292" s="71" t="s">
        <v>397</v>
      </c>
      <c r="D1292" s="71" t="s">
        <v>450</v>
      </c>
      <c r="E1292" s="71" t="s">
        <v>21064</v>
      </c>
      <c r="F1292" s="71" t="s">
        <v>450</v>
      </c>
      <c r="G1292" s="71" t="s">
        <v>21107</v>
      </c>
      <c r="H1292" s="71"/>
      <c r="I1292" s="71" t="s">
        <v>21065</v>
      </c>
      <c r="J1292" s="79">
        <v>944</v>
      </c>
      <c r="K1292" s="71" t="s">
        <v>26470</v>
      </c>
      <c r="L1292" s="71" t="s">
        <v>26471</v>
      </c>
      <c r="M1292" s="72"/>
      <c r="N1292" s="71"/>
      <c r="O1292" s="71" t="s">
        <v>26472</v>
      </c>
      <c r="P1292" s="71"/>
      <c r="Q1292" s="79">
        <v>2490</v>
      </c>
      <c r="R1292" s="71"/>
      <c r="S1292" s="71"/>
      <c r="T1292" s="71"/>
      <c r="U1292" s="71"/>
      <c r="V1292" s="71"/>
      <c r="W1292" s="80"/>
      <c r="X1292" s="71" t="s">
        <v>26473</v>
      </c>
      <c r="Y1292" s="71" t="s">
        <v>26471</v>
      </c>
      <c r="Z1292" s="71"/>
      <c r="AA1292" s="71" t="s">
        <v>397</v>
      </c>
      <c r="AB1292" s="71" t="s">
        <v>397</v>
      </c>
      <c r="AC1292" s="71" t="s">
        <v>21133</v>
      </c>
      <c r="AD1292" s="71" t="s">
        <v>29739</v>
      </c>
      <c r="AE1292" s="71"/>
      <c r="AF1292" s="71"/>
      <c r="AG1292" s="71"/>
      <c r="AH1292" s="71" t="s">
        <v>397</v>
      </c>
      <c r="AI1292" s="71" t="s">
        <v>397</v>
      </c>
      <c r="AJ1292" s="71"/>
      <c r="AK1292" s="71"/>
      <c r="AL1292" s="71"/>
      <c r="AM1292" s="71"/>
      <c r="AN1292" s="71" t="s">
        <v>397</v>
      </c>
      <c r="AO1292" s="71" t="s">
        <v>397</v>
      </c>
      <c r="AP1292" s="71"/>
      <c r="AQ1292" s="71" t="s">
        <v>397</v>
      </c>
      <c r="AR1292" s="71" t="s">
        <v>397</v>
      </c>
      <c r="AS1292" s="71"/>
      <c r="AT1292" s="71" t="s">
        <v>397</v>
      </c>
      <c r="AU1292" s="71"/>
      <c r="AV1292" s="71" t="s">
        <v>21115</v>
      </c>
      <c r="AW1292" s="71" t="s">
        <v>397</v>
      </c>
      <c r="AX1292" s="71" t="s">
        <v>20973</v>
      </c>
      <c r="AY1292" s="71" t="s">
        <v>21578</v>
      </c>
      <c r="AZ1292" s="72">
        <v>45547.408553240697</v>
      </c>
      <c r="BA1292" s="71"/>
      <c r="BB1292" s="71"/>
      <c r="BC1292" s="71"/>
      <c r="BD1292" s="71"/>
      <c r="BE1292" s="71"/>
      <c r="BF1292" s="71"/>
      <c r="BG1292" s="71"/>
      <c r="BH1292" s="71"/>
      <c r="BI1292" s="71"/>
      <c r="BJ1292" s="71"/>
      <c r="BK1292" s="71"/>
      <c r="BL1292" s="81"/>
      <c r="BM1292" s="81"/>
      <c r="BN1292" s="81"/>
      <c r="BO1292" s="71"/>
      <c r="BP1292" s="71"/>
      <c r="BQ1292" s="71"/>
      <c r="BR1292" s="71"/>
      <c r="BS1292" s="71"/>
      <c r="BT1292" s="71"/>
      <c r="BU1292" s="72"/>
      <c r="BV1292" s="71"/>
      <c r="BW1292" s="72"/>
      <c r="BX1292" s="79">
        <v>0</v>
      </c>
      <c r="BY1292" s="81">
        <v>0</v>
      </c>
      <c r="BZ1292" s="71"/>
      <c r="CA1292" s="81">
        <v>0</v>
      </c>
      <c r="CB1292" s="71"/>
      <c r="CC1292" s="71"/>
      <c r="CD1292" s="72"/>
      <c r="CE1292" s="71"/>
      <c r="CF1292" s="71"/>
      <c r="CG1292" s="81">
        <v>0</v>
      </c>
      <c r="CH1292" s="71"/>
      <c r="CI1292" s="81">
        <v>0</v>
      </c>
      <c r="CJ1292" s="71"/>
      <c r="CK1292" s="71"/>
      <c r="CL1292" s="71"/>
      <c r="CM1292" s="71"/>
      <c r="CN1292" s="71"/>
      <c r="CO1292" s="71"/>
      <c r="CP1292" s="71"/>
      <c r="CQ1292" s="71"/>
      <c r="CR1292" s="71"/>
      <c r="CS1292" s="71"/>
      <c r="CT1292" s="71"/>
      <c r="CU1292" s="72"/>
      <c r="CV1292" s="71"/>
      <c r="CW1292" s="71"/>
      <c r="CX1292" s="71"/>
      <c r="CY1292" s="71"/>
      <c r="CZ1292" s="71"/>
      <c r="DA1292" s="71"/>
      <c r="DB1292" s="71"/>
    </row>
    <row r="1293" spans="1:106">
      <c r="A1293" s="71" t="s">
        <v>20328</v>
      </c>
      <c r="B1293" s="71" t="s">
        <v>29740</v>
      </c>
      <c r="C1293" s="71" t="s">
        <v>397</v>
      </c>
      <c r="D1293" s="71" t="s">
        <v>450</v>
      </c>
      <c r="E1293" s="71" t="s">
        <v>21836</v>
      </c>
      <c r="F1293" s="71" t="s">
        <v>450</v>
      </c>
      <c r="G1293" s="71" t="s">
        <v>21210</v>
      </c>
      <c r="H1293" s="71" t="s">
        <v>21145</v>
      </c>
      <c r="I1293" s="71" t="s">
        <v>21065</v>
      </c>
      <c r="J1293" s="79">
        <v>20916.25</v>
      </c>
      <c r="K1293" s="71" t="s">
        <v>26475</v>
      </c>
      <c r="L1293" s="71" t="s">
        <v>26476</v>
      </c>
      <c r="M1293" s="72">
        <v>45921.833333333299</v>
      </c>
      <c r="N1293" s="71" t="s">
        <v>390</v>
      </c>
      <c r="O1293" s="71" t="s">
        <v>26477</v>
      </c>
      <c r="P1293" s="71"/>
      <c r="Q1293" s="79">
        <v>999999999</v>
      </c>
      <c r="R1293" s="71" t="s">
        <v>26479</v>
      </c>
      <c r="S1293" s="71"/>
      <c r="T1293" s="71" t="s">
        <v>26478</v>
      </c>
      <c r="U1293" s="71" t="s">
        <v>21868</v>
      </c>
      <c r="V1293" s="71" t="s">
        <v>21868</v>
      </c>
      <c r="W1293" s="80"/>
      <c r="X1293" s="71" t="s">
        <v>26480</v>
      </c>
      <c r="Y1293" s="71" t="s">
        <v>26476</v>
      </c>
      <c r="Z1293" s="71"/>
      <c r="AA1293" s="71" t="s">
        <v>397</v>
      </c>
      <c r="AB1293" s="71" t="s">
        <v>397</v>
      </c>
      <c r="AC1293" s="71" t="s">
        <v>21133</v>
      </c>
      <c r="AD1293" s="71" t="s">
        <v>29741</v>
      </c>
      <c r="AE1293" s="71"/>
      <c r="AF1293" s="71"/>
      <c r="AG1293" s="71"/>
      <c r="AH1293" s="71" t="s">
        <v>397</v>
      </c>
      <c r="AI1293" s="71" t="s">
        <v>397</v>
      </c>
      <c r="AJ1293" s="71"/>
      <c r="AK1293" s="71"/>
      <c r="AL1293" s="71"/>
      <c r="AM1293" s="71"/>
      <c r="AN1293" s="71" t="s">
        <v>397</v>
      </c>
      <c r="AO1293" s="71" t="s">
        <v>397</v>
      </c>
      <c r="AP1293" s="71"/>
      <c r="AQ1293" s="71" t="s">
        <v>397</v>
      </c>
      <c r="AR1293" s="71" t="s">
        <v>397</v>
      </c>
      <c r="AS1293" s="71"/>
      <c r="AT1293" s="71" t="s">
        <v>397</v>
      </c>
      <c r="AU1293" s="71"/>
      <c r="AV1293" s="71" t="s">
        <v>21115</v>
      </c>
      <c r="AW1293" s="71" t="s">
        <v>397</v>
      </c>
      <c r="AX1293" s="71" t="s">
        <v>20973</v>
      </c>
      <c r="AY1293" s="71" t="s">
        <v>21578</v>
      </c>
      <c r="AZ1293" s="72">
        <v>45547.408564814803</v>
      </c>
      <c r="BA1293" s="71"/>
      <c r="BB1293" s="71"/>
      <c r="BC1293" s="71"/>
      <c r="BD1293" s="71"/>
      <c r="BE1293" s="71"/>
      <c r="BF1293" s="71"/>
      <c r="BG1293" s="71" t="s">
        <v>21069</v>
      </c>
      <c r="BH1293" s="71" t="s">
        <v>20990</v>
      </c>
      <c r="BI1293" s="71" t="s">
        <v>20978</v>
      </c>
      <c r="BJ1293" s="71" t="s">
        <v>20976</v>
      </c>
      <c r="BK1293" s="71" t="s">
        <v>21070</v>
      </c>
      <c r="BL1293" s="81">
        <v>1</v>
      </c>
      <c r="BM1293" s="81">
        <v>1</v>
      </c>
      <c r="BN1293" s="81">
        <v>0</v>
      </c>
      <c r="BO1293" s="71" t="s">
        <v>21071</v>
      </c>
      <c r="BP1293" s="71" t="s">
        <v>21071</v>
      </c>
      <c r="BQ1293" s="71"/>
      <c r="BR1293" s="71"/>
      <c r="BS1293" s="71"/>
      <c r="BT1293" s="71"/>
      <c r="BU1293" s="72"/>
      <c r="BV1293" s="71"/>
      <c r="BW1293" s="72"/>
      <c r="BX1293" s="79">
        <v>0</v>
      </c>
      <c r="BY1293" s="81">
        <v>0</v>
      </c>
      <c r="BZ1293" s="71"/>
      <c r="CA1293" s="81">
        <v>0</v>
      </c>
      <c r="CB1293" s="71"/>
      <c r="CC1293" s="71"/>
      <c r="CD1293" s="72"/>
      <c r="CE1293" s="71"/>
      <c r="CF1293" s="71"/>
      <c r="CG1293" s="81">
        <v>0</v>
      </c>
      <c r="CH1293" s="71"/>
      <c r="CI1293" s="81">
        <v>0</v>
      </c>
      <c r="CJ1293" s="71"/>
      <c r="CK1293" s="71"/>
      <c r="CL1293" s="71"/>
      <c r="CM1293" s="71"/>
      <c r="CN1293" s="71"/>
      <c r="CO1293" s="71"/>
      <c r="CP1293" s="71"/>
      <c r="CQ1293" s="71"/>
      <c r="CR1293" s="71"/>
      <c r="CS1293" s="71"/>
      <c r="CT1293" s="71"/>
      <c r="CU1293" s="72"/>
      <c r="CV1293" s="71"/>
      <c r="CW1293" s="71"/>
      <c r="CX1293" s="71"/>
      <c r="CY1293" s="71"/>
      <c r="CZ1293" s="71"/>
      <c r="DA1293" s="71"/>
      <c r="DB1293" s="71"/>
    </row>
    <row r="1294" spans="1:106">
      <c r="A1294" s="71" t="s">
        <v>20407</v>
      </c>
      <c r="B1294" s="71" t="s">
        <v>20408</v>
      </c>
      <c r="C1294" s="71" t="s">
        <v>397</v>
      </c>
      <c r="D1294" s="71" t="s">
        <v>450</v>
      </c>
      <c r="E1294" s="71" t="s">
        <v>21836</v>
      </c>
      <c r="F1294" s="71" t="s">
        <v>450</v>
      </c>
      <c r="G1294" s="71" t="s">
        <v>21210</v>
      </c>
      <c r="H1294" s="71" t="s">
        <v>107</v>
      </c>
      <c r="I1294" s="71" t="s">
        <v>21065</v>
      </c>
      <c r="J1294" s="79">
        <v>1650.35</v>
      </c>
      <c r="K1294" s="71" t="s">
        <v>20408</v>
      </c>
      <c r="L1294" s="71" t="s">
        <v>26482</v>
      </c>
      <c r="M1294" s="72">
        <v>45764.417187500003</v>
      </c>
      <c r="N1294" s="71" t="s">
        <v>390</v>
      </c>
      <c r="O1294" s="71" t="s">
        <v>26483</v>
      </c>
      <c r="P1294" s="71"/>
      <c r="Q1294" s="79">
        <v>999999999</v>
      </c>
      <c r="R1294" s="71" t="s">
        <v>24059</v>
      </c>
      <c r="S1294" s="71"/>
      <c r="T1294" s="71" t="s">
        <v>26484</v>
      </c>
      <c r="U1294" s="71" t="s">
        <v>21857</v>
      </c>
      <c r="V1294" s="71" t="s">
        <v>21857</v>
      </c>
      <c r="W1294" s="80"/>
      <c r="X1294" s="71" t="s">
        <v>26485</v>
      </c>
      <c r="Y1294" s="71" t="s">
        <v>26482</v>
      </c>
      <c r="Z1294" s="71"/>
      <c r="AA1294" s="71" t="s">
        <v>397</v>
      </c>
      <c r="AB1294" s="71" t="s">
        <v>397</v>
      </c>
      <c r="AC1294" s="71" t="s">
        <v>21133</v>
      </c>
      <c r="AD1294" s="71" t="s">
        <v>29742</v>
      </c>
      <c r="AE1294" s="71"/>
      <c r="AF1294" s="71"/>
      <c r="AG1294" s="71"/>
      <c r="AH1294" s="71" t="s">
        <v>397</v>
      </c>
      <c r="AI1294" s="71" t="s">
        <v>397</v>
      </c>
      <c r="AJ1294" s="71"/>
      <c r="AK1294" s="71"/>
      <c r="AL1294" s="71"/>
      <c r="AM1294" s="71"/>
      <c r="AN1294" s="71" t="s">
        <v>397</v>
      </c>
      <c r="AO1294" s="71" t="s">
        <v>397</v>
      </c>
      <c r="AP1294" s="71"/>
      <c r="AQ1294" s="71" t="s">
        <v>397</v>
      </c>
      <c r="AR1294" s="71" t="s">
        <v>397</v>
      </c>
      <c r="AS1294" s="71"/>
      <c r="AT1294" s="71" t="s">
        <v>397</v>
      </c>
      <c r="AU1294" s="71"/>
      <c r="AV1294" s="71" t="s">
        <v>21115</v>
      </c>
      <c r="AW1294" s="71" t="s">
        <v>397</v>
      </c>
      <c r="AX1294" s="71" t="s">
        <v>20973</v>
      </c>
      <c r="AY1294" s="71" t="s">
        <v>21578</v>
      </c>
      <c r="AZ1294" s="72">
        <v>45547.408576388902</v>
      </c>
      <c r="BA1294" s="71"/>
      <c r="BB1294" s="71"/>
      <c r="BC1294" s="71"/>
      <c r="BD1294" s="71"/>
      <c r="BE1294" s="71"/>
      <c r="BF1294" s="71"/>
      <c r="BG1294" s="71" t="s">
        <v>21069</v>
      </c>
      <c r="BH1294" s="71" t="s">
        <v>20990</v>
      </c>
      <c r="BI1294" s="71" t="s">
        <v>20978</v>
      </c>
      <c r="BJ1294" s="71" t="s">
        <v>20976</v>
      </c>
      <c r="BK1294" s="71" t="s">
        <v>21070</v>
      </c>
      <c r="BL1294" s="81">
        <v>1</v>
      </c>
      <c r="BM1294" s="81">
        <v>1</v>
      </c>
      <c r="BN1294" s="81">
        <v>0</v>
      </c>
      <c r="BO1294" s="71" t="s">
        <v>21071</v>
      </c>
      <c r="BP1294" s="71" t="s">
        <v>21071</v>
      </c>
      <c r="BQ1294" s="71"/>
      <c r="BR1294" s="71" t="s">
        <v>29043</v>
      </c>
      <c r="BS1294" s="71" t="s">
        <v>22020</v>
      </c>
      <c r="BT1294" s="71" t="s">
        <v>21068</v>
      </c>
      <c r="BU1294" s="72">
        <v>45111.354467592602</v>
      </c>
      <c r="BV1294" s="71" t="s">
        <v>21068</v>
      </c>
      <c r="BW1294" s="72">
        <v>45111.354467592602</v>
      </c>
      <c r="BX1294" s="79">
        <v>5329.83</v>
      </c>
      <c r="BY1294" s="81">
        <v>0</v>
      </c>
      <c r="BZ1294" s="71"/>
      <c r="CA1294" s="81">
        <v>0</v>
      </c>
      <c r="CB1294" s="71"/>
      <c r="CC1294" s="71"/>
      <c r="CD1294" s="72"/>
      <c r="CE1294" s="71"/>
      <c r="CF1294" s="71"/>
      <c r="CG1294" s="81">
        <v>0</v>
      </c>
      <c r="CH1294" s="71"/>
      <c r="CI1294" s="81">
        <v>0</v>
      </c>
      <c r="CJ1294" s="71"/>
      <c r="CK1294" s="71"/>
      <c r="CL1294" s="71" t="s">
        <v>22021</v>
      </c>
      <c r="CM1294" s="71"/>
      <c r="CN1294" s="71"/>
      <c r="CO1294" s="71"/>
      <c r="CP1294" s="71" t="s">
        <v>22022</v>
      </c>
      <c r="CQ1294" s="71"/>
      <c r="CR1294" s="71"/>
      <c r="CS1294" s="71"/>
      <c r="CT1294" s="71"/>
      <c r="CU1294" s="72"/>
      <c r="CV1294" s="71"/>
      <c r="CW1294" s="71"/>
      <c r="CX1294" s="71" t="s">
        <v>21120</v>
      </c>
      <c r="CY1294" s="71"/>
      <c r="CZ1294" s="71" t="s">
        <v>22023</v>
      </c>
      <c r="DA1294" s="71"/>
      <c r="DB1294" s="71" t="s">
        <v>29043</v>
      </c>
    </row>
    <row r="1295" spans="1:106">
      <c r="A1295" s="71" t="s">
        <v>20420</v>
      </c>
      <c r="B1295" s="71" t="s">
        <v>20421</v>
      </c>
      <c r="C1295" s="71" t="s">
        <v>397</v>
      </c>
      <c r="D1295" s="71" t="s">
        <v>427</v>
      </c>
      <c r="E1295" s="71" t="s">
        <v>21079</v>
      </c>
      <c r="F1295" s="71" t="s">
        <v>427</v>
      </c>
      <c r="G1295" s="71"/>
      <c r="H1295" s="71"/>
      <c r="I1295" s="71" t="s">
        <v>21065</v>
      </c>
      <c r="J1295" s="79">
        <v>45400.9</v>
      </c>
      <c r="K1295" s="71" t="s">
        <v>20421</v>
      </c>
      <c r="L1295" s="71" t="s">
        <v>26487</v>
      </c>
      <c r="M1295" s="72"/>
      <c r="N1295" s="71"/>
      <c r="O1295" s="71" t="s">
        <v>26488</v>
      </c>
      <c r="P1295" s="71"/>
      <c r="Q1295" s="79">
        <v>0</v>
      </c>
      <c r="R1295" s="71" t="s">
        <v>26489</v>
      </c>
      <c r="S1295" s="71"/>
      <c r="T1295" s="71"/>
      <c r="U1295" s="71" t="s">
        <v>21068</v>
      </c>
      <c r="V1295" s="71" t="s">
        <v>21068</v>
      </c>
      <c r="W1295" s="80"/>
      <c r="X1295" s="71"/>
      <c r="Y1295" s="71" t="s">
        <v>26487</v>
      </c>
      <c r="Z1295" s="71"/>
      <c r="AA1295" s="71" t="s">
        <v>397</v>
      </c>
      <c r="AB1295" s="71" t="s">
        <v>397</v>
      </c>
      <c r="AC1295" s="71" t="s">
        <v>21133</v>
      </c>
      <c r="AD1295" s="71" t="s">
        <v>26490</v>
      </c>
      <c r="AE1295" s="71"/>
      <c r="AF1295" s="71"/>
      <c r="AG1295" s="71"/>
      <c r="AH1295" s="71" t="s">
        <v>397</v>
      </c>
      <c r="AI1295" s="71" t="s">
        <v>397</v>
      </c>
      <c r="AJ1295" s="71"/>
      <c r="AK1295" s="71"/>
      <c r="AL1295" s="71"/>
      <c r="AM1295" s="71"/>
      <c r="AN1295" s="71" t="s">
        <v>397</v>
      </c>
      <c r="AO1295" s="71" t="s">
        <v>397</v>
      </c>
      <c r="AP1295" s="71"/>
      <c r="AQ1295" s="71" t="s">
        <v>397</v>
      </c>
      <c r="AR1295" s="71" t="s">
        <v>397</v>
      </c>
      <c r="AS1295" s="71"/>
      <c r="AT1295" s="71" t="s">
        <v>397</v>
      </c>
      <c r="AU1295" s="71"/>
      <c r="AV1295" s="71" t="s">
        <v>21115</v>
      </c>
      <c r="AW1295" s="71" t="s">
        <v>397</v>
      </c>
      <c r="AX1295" s="71" t="s">
        <v>20973</v>
      </c>
      <c r="AY1295" s="71" t="s">
        <v>21926</v>
      </c>
      <c r="AZ1295" s="72">
        <v>45205.2906828704</v>
      </c>
      <c r="BA1295" s="71"/>
      <c r="BB1295" s="71"/>
      <c r="BC1295" s="71"/>
      <c r="BD1295" s="71"/>
      <c r="BE1295" s="71"/>
      <c r="BF1295" s="71"/>
      <c r="BG1295" s="71" t="s">
        <v>21069</v>
      </c>
      <c r="BH1295" s="71" t="s">
        <v>20990</v>
      </c>
      <c r="BI1295" s="71" t="s">
        <v>20978</v>
      </c>
      <c r="BJ1295" s="71" t="s">
        <v>20976</v>
      </c>
      <c r="BK1295" s="71" t="s">
        <v>21070</v>
      </c>
      <c r="BL1295" s="81">
        <v>1</v>
      </c>
      <c r="BM1295" s="81">
        <v>1</v>
      </c>
      <c r="BN1295" s="81">
        <v>0</v>
      </c>
      <c r="BO1295" s="71" t="s">
        <v>21071</v>
      </c>
      <c r="BP1295" s="71" t="s">
        <v>21071</v>
      </c>
      <c r="BQ1295" s="71"/>
      <c r="BR1295" s="71"/>
      <c r="BS1295" s="71"/>
      <c r="BT1295" s="71"/>
      <c r="BU1295" s="72"/>
      <c r="BV1295" s="71"/>
      <c r="BW1295" s="72"/>
      <c r="BX1295" s="79">
        <v>0</v>
      </c>
      <c r="BY1295" s="81">
        <v>0</v>
      </c>
      <c r="BZ1295" s="71"/>
      <c r="CA1295" s="81">
        <v>0</v>
      </c>
      <c r="CB1295" s="71"/>
      <c r="CC1295" s="71"/>
      <c r="CD1295" s="72"/>
      <c r="CE1295" s="71"/>
      <c r="CF1295" s="71"/>
      <c r="CG1295" s="81">
        <v>0</v>
      </c>
      <c r="CH1295" s="71"/>
      <c r="CI1295" s="81">
        <v>0</v>
      </c>
      <c r="CJ1295" s="71"/>
      <c r="CK1295" s="71"/>
      <c r="CL1295" s="71"/>
      <c r="CM1295" s="71"/>
      <c r="CN1295" s="71"/>
      <c r="CO1295" s="71"/>
      <c r="CP1295" s="71"/>
      <c r="CQ1295" s="71"/>
      <c r="CR1295" s="71"/>
      <c r="CS1295" s="71"/>
      <c r="CT1295" s="71"/>
      <c r="CU1295" s="72"/>
      <c r="CV1295" s="71"/>
      <c r="CW1295" s="71"/>
      <c r="CX1295" s="71"/>
      <c r="CY1295" s="71"/>
      <c r="CZ1295" s="71"/>
      <c r="DA1295" s="71"/>
      <c r="DB1295" s="71"/>
    </row>
    <row r="1296" spans="1:106">
      <c r="A1296" s="71" t="s">
        <v>20477</v>
      </c>
      <c r="B1296" s="71" t="s">
        <v>20478</v>
      </c>
      <c r="C1296" s="71" t="s">
        <v>391</v>
      </c>
      <c r="D1296" s="71" t="s">
        <v>427</v>
      </c>
      <c r="E1296" s="71" t="s">
        <v>21079</v>
      </c>
      <c r="F1296" s="71" t="s">
        <v>427</v>
      </c>
      <c r="G1296" s="71"/>
      <c r="H1296" s="71"/>
      <c r="I1296" s="71" t="s">
        <v>21065</v>
      </c>
      <c r="J1296" s="79">
        <v>0</v>
      </c>
      <c r="K1296" s="71"/>
      <c r="L1296" s="71"/>
      <c r="M1296" s="72"/>
      <c r="N1296" s="71"/>
      <c r="O1296" s="71" t="s">
        <v>26491</v>
      </c>
      <c r="P1296" s="71"/>
      <c r="Q1296" s="79">
        <v>0</v>
      </c>
      <c r="R1296" s="71" t="s">
        <v>26492</v>
      </c>
      <c r="S1296" s="71"/>
      <c r="T1296" s="71"/>
      <c r="U1296" s="71" t="s">
        <v>21068</v>
      </c>
      <c r="V1296" s="71" t="s">
        <v>21068</v>
      </c>
      <c r="W1296" s="80"/>
      <c r="X1296" s="71"/>
      <c r="Y1296" s="71"/>
      <c r="Z1296" s="71"/>
      <c r="AA1296" s="71" t="s">
        <v>397</v>
      </c>
      <c r="AB1296" s="71" t="s">
        <v>397</v>
      </c>
      <c r="AC1296" s="71"/>
      <c r="AD1296" s="71"/>
      <c r="AE1296" s="71"/>
      <c r="AF1296" s="71"/>
      <c r="AG1296" s="71"/>
      <c r="AH1296" s="71" t="s">
        <v>397</v>
      </c>
      <c r="AI1296" s="71" t="s">
        <v>397</v>
      </c>
      <c r="AJ1296" s="71"/>
      <c r="AK1296" s="71"/>
      <c r="AL1296" s="71"/>
      <c r="AM1296" s="71"/>
      <c r="AN1296" s="71" t="s">
        <v>397</v>
      </c>
      <c r="AO1296" s="71" t="s">
        <v>397</v>
      </c>
      <c r="AP1296" s="71"/>
      <c r="AQ1296" s="71" t="s">
        <v>397</v>
      </c>
      <c r="AR1296" s="71" t="s">
        <v>397</v>
      </c>
      <c r="AS1296" s="71"/>
      <c r="AT1296" s="71" t="s">
        <v>397</v>
      </c>
      <c r="AU1296" s="71"/>
      <c r="AV1296" s="71" t="s">
        <v>397</v>
      </c>
      <c r="AW1296" s="71" t="s">
        <v>397</v>
      </c>
      <c r="AX1296" s="71"/>
      <c r="AY1296" s="71"/>
      <c r="AZ1296" s="72"/>
      <c r="BA1296" s="71"/>
      <c r="BB1296" s="71"/>
      <c r="BC1296" s="71"/>
      <c r="BD1296" s="71"/>
      <c r="BE1296" s="71"/>
      <c r="BF1296" s="71"/>
      <c r="BG1296" s="71" t="s">
        <v>21069</v>
      </c>
      <c r="BH1296" s="71" t="s">
        <v>20990</v>
      </c>
      <c r="BI1296" s="71" t="s">
        <v>20978</v>
      </c>
      <c r="BJ1296" s="71" t="s">
        <v>20976</v>
      </c>
      <c r="BK1296" s="71" t="s">
        <v>21070</v>
      </c>
      <c r="BL1296" s="81">
        <v>1</v>
      </c>
      <c r="BM1296" s="81">
        <v>1</v>
      </c>
      <c r="BN1296" s="81">
        <v>0</v>
      </c>
      <c r="BO1296" s="71" t="s">
        <v>21071</v>
      </c>
      <c r="BP1296" s="71" t="s">
        <v>21071</v>
      </c>
      <c r="BQ1296" s="71"/>
      <c r="BR1296" s="71"/>
      <c r="BS1296" s="71"/>
      <c r="BT1296" s="71"/>
      <c r="BU1296" s="72"/>
      <c r="BV1296" s="71"/>
      <c r="BW1296" s="72"/>
      <c r="BX1296" s="79">
        <v>0</v>
      </c>
      <c r="BY1296" s="81">
        <v>0</v>
      </c>
      <c r="BZ1296" s="71"/>
      <c r="CA1296" s="81">
        <v>0</v>
      </c>
      <c r="CB1296" s="71"/>
      <c r="CC1296" s="71"/>
      <c r="CD1296" s="72"/>
      <c r="CE1296" s="71"/>
      <c r="CF1296" s="71"/>
      <c r="CG1296" s="81">
        <v>0</v>
      </c>
      <c r="CH1296" s="71"/>
      <c r="CI1296" s="81">
        <v>0</v>
      </c>
      <c r="CJ1296" s="71"/>
      <c r="CK1296" s="71"/>
      <c r="CL1296" s="71"/>
      <c r="CM1296" s="71"/>
      <c r="CN1296" s="71"/>
      <c r="CO1296" s="71"/>
      <c r="CP1296" s="71"/>
      <c r="CQ1296" s="71"/>
      <c r="CR1296" s="71"/>
      <c r="CS1296" s="71"/>
      <c r="CT1296" s="71"/>
      <c r="CU1296" s="72"/>
      <c r="CV1296" s="71"/>
      <c r="CW1296" s="71"/>
      <c r="CX1296" s="71"/>
      <c r="CY1296" s="71"/>
      <c r="CZ1296" s="71"/>
      <c r="DA1296" s="71"/>
      <c r="DB1296" s="71"/>
    </row>
    <row r="1297" spans="1:106">
      <c r="A1297" s="71" t="s">
        <v>20480</v>
      </c>
      <c r="B1297" s="71" t="s">
        <v>20481</v>
      </c>
      <c r="C1297" s="71" t="s">
        <v>397</v>
      </c>
      <c r="D1297" s="71" t="s">
        <v>450</v>
      </c>
      <c r="E1297" s="71" t="s">
        <v>21836</v>
      </c>
      <c r="F1297" s="71" t="s">
        <v>450</v>
      </c>
      <c r="G1297" s="71" t="s">
        <v>21246</v>
      </c>
      <c r="H1297" s="71" t="s">
        <v>24571</v>
      </c>
      <c r="I1297" s="71" t="s">
        <v>21065</v>
      </c>
      <c r="J1297" s="79">
        <v>3189.54</v>
      </c>
      <c r="K1297" s="71" t="s">
        <v>26493</v>
      </c>
      <c r="L1297" s="71" t="s">
        <v>26494</v>
      </c>
      <c r="M1297" s="72">
        <v>45761.590648148202</v>
      </c>
      <c r="N1297" s="71" t="s">
        <v>390</v>
      </c>
      <c r="O1297" s="71" t="s">
        <v>26495</v>
      </c>
      <c r="P1297" s="71"/>
      <c r="Q1297" s="79">
        <v>19999</v>
      </c>
      <c r="R1297" s="71"/>
      <c r="S1297" s="71"/>
      <c r="T1297" s="71"/>
      <c r="U1297" s="71"/>
      <c r="V1297" s="71"/>
      <c r="W1297" s="80"/>
      <c r="X1297" s="71" t="s">
        <v>26496</v>
      </c>
      <c r="Y1297" s="71" t="s">
        <v>26494</v>
      </c>
      <c r="Z1297" s="71"/>
      <c r="AA1297" s="71" t="s">
        <v>397</v>
      </c>
      <c r="AB1297" s="71" t="s">
        <v>397</v>
      </c>
      <c r="AC1297" s="71" t="s">
        <v>21133</v>
      </c>
      <c r="AD1297" s="71" t="s">
        <v>29743</v>
      </c>
      <c r="AE1297" s="71"/>
      <c r="AF1297" s="71"/>
      <c r="AG1297" s="71"/>
      <c r="AH1297" s="71" t="s">
        <v>397</v>
      </c>
      <c r="AI1297" s="71" t="s">
        <v>397</v>
      </c>
      <c r="AJ1297" s="71"/>
      <c r="AK1297" s="71"/>
      <c r="AL1297" s="71"/>
      <c r="AM1297" s="71"/>
      <c r="AN1297" s="71" t="s">
        <v>397</v>
      </c>
      <c r="AO1297" s="71" t="s">
        <v>397</v>
      </c>
      <c r="AP1297" s="71"/>
      <c r="AQ1297" s="71" t="s">
        <v>397</v>
      </c>
      <c r="AR1297" s="71" t="s">
        <v>397</v>
      </c>
      <c r="AS1297" s="71"/>
      <c r="AT1297" s="71" t="s">
        <v>397</v>
      </c>
      <c r="AU1297" s="71"/>
      <c r="AV1297" s="71" t="s">
        <v>21115</v>
      </c>
      <c r="AW1297" s="71" t="s">
        <v>397</v>
      </c>
      <c r="AX1297" s="71" t="s">
        <v>20973</v>
      </c>
      <c r="AY1297" s="71" t="s">
        <v>21578</v>
      </c>
      <c r="AZ1297" s="72">
        <v>45547.408587963</v>
      </c>
      <c r="BA1297" s="71"/>
      <c r="BB1297" s="71"/>
      <c r="BC1297" s="71"/>
      <c r="BD1297" s="71"/>
      <c r="BE1297" s="71"/>
      <c r="BF1297" s="71"/>
      <c r="BG1297" s="71"/>
      <c r="BH1297" s="71"/>
      <c r="BI1297" s="71"/>
      <c r="BJ1297" s="71"/>
      <c r="BK1297" s="71"/>
      <c r="BL1297" s="81"/>
      <c r="BM1297" s="81"/>
      <c r="BN1297" s="81"/>
      <c r="BO1297" s="71"/>
      <c r="BP1297" s="71"/>
      <c r="BQ1297" s="71"/>
      <c r="BR1297" s="71" t="s">
        <v>29043</v>
      </c>
      <c r="BS1297" s="71" t="s">
        <v>22020</v>
      </c>
      <c r="BT1297" s="71" t="s">
        <v>21068</v>
      </c>
      <c r="BU1297" s="72">
        <v>45111.354467592602</v>
      </c>
      <c r="BV1297" s="71" t="s">
        <v>21068</v>
      </c>
      <c r="BW1297" s="72">
        <v>45111.354467592602</v>
      </c>
      <c r="BX1297" s="79">
        <v>5329.83</v>
      </c>
      <c r="BY1297" s="81">
        <v>0</v>
      </c>
      <c r="BZ1297" s="71"/>
      <c r="CA1297" s="81">
        <v>0</v>
      </c>
      <c r="CB1297" s="71"/>
      <c r="CC1297" s="71"/>
      <c r="CD1297" s="72"/>
      <c r="CE1297" s="71"/>
      <c r="CF1297" s="71"/>
      <c r="CG1297" s="81">
        <v>0</v>
      </c>
      <c r="CH1297" s="71"/>
      <c r="CI1297" s="81">
        <v>0</v>
      </c>
      <c r="CJ1297" s="71"/>
      <c r="CK1297" s="71"/>
      <c r="CL1297" s="71" t="s">
        <v>22021</v>
      </c>
      <c r="CM1297" s="71"/>
      <c r="CN1297" s="71"/>
      <c r="CO1297" s="71"/>
      <c r="CP1297" s="71" t="s">
        <v>22022</v>
      </c>
      <c r="CQ1297" s="71"/>
      <c r="CR1297" s="71"/>
      <c r="CS1297" s="71"/>
      <c r="CT1297" s="71"/>
      <c r="CU1297" s="72"/>
      <c r="CV1297" s="71"/>
      <c r="CW1297" s="71"/>
      <c r="CX1297" s="71" t="s">
        <v>21120</v>
      </c>
      <c r="CY1297" s="71"/>
      <c r="CZ1297" s="71" t="s">
        <v>22023</v>
      </c>
      <c r="DA1297" s="71"/>
      <c r="DB1297" s="71" t="s">
        <v>29043</v>
      </c>
    </row>
    <row r="1298" spans="1:106">
      <c r="A1298" s="71" t="s">
        <v>20489</v>
      </c>
      <c r="B1298" s="71" t="s">
        <v>20490</v>
      </c>
      <c r="C1298" s="71" t="s">
        <v>397</v>
      </c>
      <c r="D1298" s="71" t="s">
        <v>450</v>
      </c>
      <c r="E1298" s="71" t="s">
        <v>21064</v>
      </c>
      <c r="F1298" s="71" t="s">
        <v>450</v>
      </c>
      <c r="G1298" s="71"/>
      <c r="H1298" s="71"/>
      <c r="I1298" s="71" t="s">
        <v>21065</v>
      </c>
      <c r="J1298" s="79">
        <v>1263.44</v>
      </c>
      <c r="K1298" s="71" t="s">
        <v>26498</v>
      </c>
      <c r="L1298" s="71" t="s">
        <v>26499</v>
      </c>
      <c r="M1298" s="72"/>
      <c r="N1298" s="71"/>
      <c r="O1298" s="71" t="s">
        <v>26500</v>
      </c>
      <c r="P1298" s="71"/>
      <c r="Q1298" s="79">
        <v>2400</v>
      </c>
      <c r="R1298" s="71"/>
      <c r="S1298" s="71"/>
      <c r="T1298" s="71"/>
      <c r="U1298" s="71"/>
      <c r="V1298" s="71"/>
      <c r="W1298" s="80"/>
      <c r="X1298" s="71" t="s">
        <v>26501</v>
      </c>
      <c r="Y1298" s="71" t="s">
        <v>26499</v>
      </c>
      <c r="Z1298" s="71"/>
      <c r="AA1298" s="71" t="s">
        <v>397</v>
      </c>
      <c r="AB1298" s="71" t="s">
        <v>397</v>
      </c>
      <c r="AC1298" s="71" t="s">
        <v>21133</v>
      </c>
      <c r="AD1298" s="71" t="s">
        <v>29744</v>
      </c>
      <c r="AE1298" s="71"/>
      <c r="AF1298" s="71"/>
      <c r="AG1298" s="71"/>
      <c r="AH1298" s="71" t="s">
        <v>397</v>
      </c>
      <c r="AI1298" s="71" t="s">
        <v>397</v>
      </c>
      <c r="AJ1298" s="71"/>
      <c r="AK1298" s="71"/>
      <c r="AL1298" s="71"/>
      <c r="AM1298" s="71"/>
      <c r="AN1298" s="71" t="s">
        <v>397</v>
      </c>
      <c r="AO1298" s="71" t="s">
        <v>397</v>
      </c>
      <c r="AP1298" s="71"/>
      <c r="AQ1298" s="71" t="s">
        <v>397</v>
      </c>
      <c r="AR1298" s="71" t="s">
        <v>397</v>
      </c>
      <c r="AS1298" s="71"/>
      <c r="AT1298" s="71" t="s">
        <v>397</v>
      </c>
      <c r="AU1298" s="71"/>
      <c r="AV1298" s="71" t="s">
        <v>21115</v>
      </c>
      <c r="AW1298" s="71" t="s">
        <v>397</v>
      </c>
      <c r="AX1298" s="71" t="s">
        <v>20973</v>
      </c>
      <c r="AY1298" s="71" t="s">
        <v>21578</v>
      </c>
      <c r="AZ1298" s="72">
        <v>45547.408599536997</v>
      </c>
      <c r="BA1298" s="71"/>
      <c r="BB1298" s="71"/>
      <c r="BC1298" s="71"/>
      <c r="BD1298" s="71"/>
      <c r="BE1298" s="71"/>
      <c r="BF1298" s="71"/>
      <c r="BG1298" s="71"/>
      <c r="BH1298" s="71"/>
      <c r="BI1298" s="71"/>
      <c r="BJ1298" s="71"/>
      <c r="BK1298" s="71"/>
      <c r="BL1298" s="81"/>
      <c r="BM1298" s="81"/>
      <c r="BN1298" s="81"/>
      <c r="BO1298" s="71"/>
      <c r="BP1298" s="71"/>
      <c r="BQ1298" s="71"/>
      <c r="BR1298" s="71"/>
      <c r="BS1298" s="71"/>
      <c r="BT1298" s="71"/>
      <c r="BU1298" s="72"/>
      <c r="BV1298" s="71"/>
      <c r="BW1298" s="72"/>
      <c r="BX1298" s="79">
        <v>0</v>
      </c>
      <c r="BY1298" s="81">
        <v>0</v>
      </c>
      <c r="BZ1298" s="71"/>
      <c r="CA1298" s="81">
        <v>0</v>
      </c>
      <c r="CB1298" s="71"/>
      <c r="CC1298" s="71"/>
      <c r="CD1298" s="72"/>
      <c r="CE1298" s="71"/>
      <c r="CF1298" s="71"/>
      <c r="CG1298" s="81">
        <v>0</v>
      </c>
      <c r="CH1298" s="71"/>
      <c r="CI1298" s="81">
        <v>0</v>
      </c>
      <c r="CJ1298" s="71"/>
      <c r="CK1298" s="71"/>
      <c r="CL1298" s="71"/>
      <c r="CM1298" s="71"/>
      <c r="CN1298" s="71"/>
      <c r="CO1298" s="71"/>
      <c r="CP1298" s="71"/>
      <c r="CQ1298" s="71"/>
      <c r="CR1298" s="71"/>
      <c r="CS1298" s="71"/>
      <c r="CT1298" s="71"/>
      <c r="CU1298" s="72"/>
      <c r="CV1298" s="71"/>
      <c r="CW1298" s="71"/>
      <c r="CX1298" s="71"/>
      <c r="CY1298" s="71"/>
      <c r="CZ1298" s="71"/>
      <c r="DA1298" s="71"/>
      <c r="DB1298" s="71"/>
    </row>
    <row r="1299" spans="1:106">
      <c r="A1299" s="71" t="s">
        <v>20546</v>
      </c>
      <c r="B1299" s="71" t="s">
        <v>20547</v>
      </c>
      <c r="C1299" s="71" t="s">
        <v>391</v>
      </c>
      <c r="D1299" s="71" t="s">
        <v>427</v>
      </c>
      <c r="E1299" s="71" t="s">
        <v>21079</v>
      </c>
      <c r="F1299" s="71" t="s">
        <v>427</v>
      </c>
      <c r="G1299" s="71"/>
      <c r="H1299" s="71"/>
      <c r="I1299" s="71" t="s">
        <v>21065</v>
      </c>
      <c r="J1299" s="79">
        <v>0</v>
      </c>
      <c r="K1299" s="71"/>
      <c r="L1299" s="71"/>
      <c r="M1299" s="72"/>
      <c r="N1299" s="71"/>
      <c r="O1299" s="71" t="s">
        <v>26503</v>
      </c>
      <c r="P1299" s="71"/>
      <c r="Q1299" s="79">
        <v>0</v>
      </c>
      <c r="R1299" s="71" t="s">
        <v>26504</v>
      </c>
      <c r="S1299" s="71"/>
      <c r="T1299" s="71"/>
      <c r="U1299" s="71" t="s">
        <v>21068</v>
      </c>
      <c r="V1299" s="71" t="s">
        <v>21068</v>
      </c>
      <c r="W1299" s="80"/>
      <c r="X1299" s="71"/>
      <c r="Y1299" s="71"/>
      <c r="Z1299" s="71"/>
      <c r="AA1299" s="71" t="s">
        <v>397</v>
      </c>
      <c r="AB1299" s="71" t="s">
        <v>397</v>
      </c>
      <c r="AC1299" s="71"/>
      <c r="AD1299" s="71"/>
      <c r="AE1299" s="71"/>
      <c r="AF1299" s="71"/>
      <c r="AG1299" s="71"/>
      <c r="AH1299" s="71" t="s">
        <v>397</v>
      </c>
      <c r="AI1299" s="71" t="s">
        <v>397</v>
      </c>
      <c r="AJ1299" s="71"/>
      <c r="AK1299" s="71"/>
      <c r="AL1299" s="71"/>
      <c r="AM1299" s="71"/>
      <c r="AN1299" s="71" t="s">
        <v>397</v>
      </c>
      <c r="AO1299" s="71" t="s">
        <v>397</v>
      </c>
      <c r="AP1299" s="71"/>
      <c r="AQ1299" s="71" t="s">
        <v>397</v>
      </c>
      <c r="AR1299" s="71" t="s">
        <v>397</v>
      </c>
      <c r="AS1299" s="71"/>
      <c r="AT1299" s="71" t="s">
        <v>397</v>
      </c>
      <c r="AU1299" s="71"/>
      <c r="AV1299" s="71" t="s">
        <v>397</v>
      </c>
      <c r="AW1299" s="71" t="s">
        <v>397</v>
      </c>
      <c r="AX1299" s="71"/>
      <c r="AY1299" s="71"/>
      <c r="AZ1299" s="72"/>
      <c r="BA1299" s="71"/>
      <c r="BB1299" s="71"/>
      <c r="BC1299" s="71"/>
      <c r="BD1299" s="71"/>
      <c r="BE1299" s="71"/>
      <c r="BF1299" s="71"/>
      <c r="BG1299" s="71" t="s">
        <v>21069</v>
      </c>
      <c r="BH1299" s="71" t="s">
        <v>20990</v>
      </c>
      <c r="BI1299" s="71" t="s">
        <v>20978</v>
      </c>
      <c r="BJ1299" s="71" t="s">
        <v>20976</v>
      </c>
      <c r="BK1299" s="71" t="s">
        <v>21070</v>
      </c>
      <c r="BL1299" s="81">
        <v>1</v>
      </c>
      <c r="BM1299" s="81">
        <v>1</v>
      </c>
      <c r="BN1299" s="81">
        <v>0</v>
      </c>
      <c r="BO1299" s="71" t="s">
        <v>21071</v>
      </c>
      <c r="BP1299" s="71" t="s">
        <v>21071</v>
      </c>
      <c r="BQ1299" s="71"/>
      <c r="BR1299" s="71"/>
      <c r="BS1299" s="71"/>
      <c r="BT1299" s="71"/>
      <c r="BU1299" s="72"/>
      <c r="BV1299" s="71"/>
      <c r="BW1299" s="72"/>
      <c r="BX1299" s="79">
        <v>0</v>
      </c>
      <c r="BY1299" s="81">
        <v>0</v>
      </c>
      <c r="BZ1299" s="71"/>
      <c r="CA1299" s="81">
        <v>0</v>
      </c>
      <c r="CB1299" s="71"/>
      <c r="CC1299" s="71"/>
      <c r="CD1299" s="72"/>
      <c r="CE1299" s="71"/>
      <c r="CF1299" s="71"/>
      <c r="CG1299" s="81">
        <v>0</v>
      </c>
      <c r="CH1299" s="71"/>
      <c r="CI1299" s="81">
        <v>0</v>
      </c>
      <c r="CJ1299" s="71"/>
      <c r="CK1299" s="71"/>
      <c r="CL1299" s="71"/>
      <c r="CM1299" s="71"/>
      <c r="CN1299" s="71"/>
      <c r="CO1299" s="71"/>
      <c r="CP1299" s="71"/>
      <c r="CQ1299" s="71"/>
      <c r="CR1299" s="71"/>
      <c r="CS1299" s="71"/>
      <c r="CT1299" s="71"/>
      <c r="CU1299" s="72"/>
      <c r="CV1299" s="71"/>
      <c r="CW1299" s="71"/>
      <c r="CX1299" s="71"/>
      <c r="CY1299" s="71"/>
      <c r="CZ1299" s="71"/>
      <c r="DA1299" s="71"/>
      <c r="DB1299" s="71"/>
    </row>
    <row r="1300" spans="1:106">
      <c r="A1300" s="71" t="s">
        <v>20564</v>
      </c>
      <c r="B1300" s="71" t="s">
        <v>20565</v>
      </c>
      <c r="C1300" s="71" t="s">
        <v>397</v>
      </c>
      <c r="D1300" s="71" t="s">
        <v>450</v>
      </c>
      <c r="E1300" s="71" t="s">
        <v>21836</v>
      </c>
      <c r="F1300" s="71" t="s">
        <v>450</v>
      </c>
      <c r="G1300" s="71" t="s">
        <v>21159</v>
      </c>
      <c r="H1300" s="71" t="s">
        <v>21491</v>
      </c>
      <c r="I1300" s="71" t="s">
        <v>21065</v>
      </c>
      <c r="J1300" s="79">
        <v>482.83</v>
      </c>
      <c r="K1300" s="71" t="s">
        <v>26505</v>
      </c>
      <c r="L1300" s="71" t="s">
        <v>26506</v>
      </c>
      <c r="M1300" s="72"/>
      <c r="N1300" s="71"/>
      <c r="O1300" s="71" t="s">
        <v>26507</v>
      </c>
      <c r="P1300" s="71"/>
      <c r="Q1300" s="79">
        <v>2499</v>
      </c>
      <c r="R1300" s="71"/>
      <c r="S1300" s="71"/>
      <c r="T1300" s="71"/>
      <c r="U1300" s="71"/>
      <c r="V1300" s="71"/>
      <c r="W1300" s="80"/>
      <c r="X1300" s="71" t="s">
        <v>26508</v>
      </c>
      <c r="Y1300" s="71" t="s">
        <v>26506</v>
      </c>
      <c r="Z1300" s="71"/>
      <c r="AA1300" s="71" t="s">
        <v>397</v>
      </c>
      <c r="AB1300" s="71" t="s">
        <v>397</v>
      </c>
      <c r="AC1300" s="71" t="s">
        <v>21133</v>
      </c>
      <c r="AD1300" s="71" t="s">
        <v>29745</v>
      </c>
      <c r="AE1300" s="71"/>
      <c r="AF1300" s="71"/>
      <c r="AG1300" s="71"/>
      <c r="AH1300" s="71" t="s">
        <v>397</v>
      </c>
      <c r="AI1300" s="71" t="s">
        <v>397</v>
      </c>
      <c r="AJ1300" s="71"/>
      <c r="AK1300" s="71"/>
      <c r="AL1300" s="71"/>
      <c r="AM1300" s="71"/>
      <c r="AN1300" s="71" t="s">
        <v>397</v>
      </c>
      <c r="AO1300" s="71" t="s">
        <v>397</v>
      </c>
      <c r="AP1300" s="71"/>
      <c r="AQ1300" s="71" t="s">
        <v>397</v>
      </c>
      <c r="AR1300" s="71" t="s">
        <v>397</v>
      </c>
      <c r="AS1300" s="71"/>
      <c r="AT1300" s="71" t="s">
        <v>397</v>
      </c>
      <c r="AU1300" s="71"/>
      <c r="AV1300" s="71" t="s">
        <v>21115</v>
      </c>
      <c r="AW1300" s="71" t="s">
        <v>397</v>
      </c>
      <c r="AX1300" s="71" t="s">
        <v>20973</v>
      </c>
      <c r="AY1300" s="71" t="s">
        <v>21578</v>
      </c>
      <c r="AZ1300" s="72">
        <v>45547.408622685201</v>
      </c>
      <c r="BA1300" s="71"/>
      <c r="BB1300" s="71"/>
      <c r="BC1300" s="71"/>
      <c r="BD1300" s="71"/>
      <c r="BE1300" s="71"/>
      <c r="BF1300" s="71"/>
      <c r="BG1300" s="71"/>
      <c r="BH1300" s="71"/>
      <c r="BI1300" s="71"/>
      <c r="BJ1300" s="71"/>
      <c r="BK1300" s="71"/>
      <c r="BL1300" s="81"/>
      <c r="BM1300" s="81"/>
      <c r="BN1300" s="81"/>
      <c r="BO1300" s="71"/>
      <c r="BP1300" s="71"/>
      <c r="BQ1300" s="71"/>
      <c r="BR1300" s="71"/>
      <c r="BS1300" s="71"/>
      <c r="BT1300" s="71"/>
      <c r="BU1300" s="72"/>
      <c r="BV1300" s="71"/>
      <c r="BW1300" s="72"/>
      <c r="BX1300" s="79">
        <v>0</v>
      </c>
      <c r="BY1300" s="81">
        <v>0</v>
      </c>
      <c r="BZ1300" s="71"/>
      <c r="CA1300" s="81">
        <v>0</v>
      </c>
      <c r="CB1300" s="71"/>
      <c r="CC1300" s="71"/>
      <c r="CD1300" s="72"/>
      <c r="CE1300" s="71"/>
      <c r="CF1300" s="71"/>
      <c r="CG1300" s="81">
        <v>0</v>
      </c>
      <c r="CH1300" s="71"/>
      <c r="CI1300" s="81">
        <v>0</v>
      </c>
      <c r="CJ1300" s="71"/>
      <c r="CK1300" s="71"/>
      <c r="CL1300" s="71"/>
      <c r="CM1300" s="71"/>
      <c r="CN1300" s="71"/>
      <c r="CO1300" s="71"/>
      <c r="CP1300" s="71"/>
      <c r="CQ1300" s="71"/>
      <c r="CR1300" s="71"/>
      <c r="CS1300" s="71"/>
      <c r="CT1300" s="71"/>
      <c r="CU1300" s="72"/>
      <c r="CV1300" s="71"/>
      <c r="CW1300" s="71"/>
      <c r="CX1300" s="71"/>
      <c r="CY1300" s="71"/>
      <c r="CZ1300" s="71"/>
      <c r="DA1300" s="71"/>
      <c r="DB1300" s="71"/>
    </row>
    <row r="1301" spans="1:106">
      <c r="A1301" s="71" t="s">
        <v>20621</v>
      </c>
      <c r="B1301" s="71" t="s">
        <v>20622</v>
      </c>
      <c r="C1301" s="71" t="s">
        <v>397</v>
      </c>
      <c r="D1301" s="71" t="s">
        <v>427</v>
      </c>
      <c r="E1301" s="71" t="s">
        <v>21079</v>
      </c>
      <c r="F1301" s="71" t="s">
        <v>427</v>
      </c>
      <c r="G1301" s="71"/>
      <c r="H1301" s="71"/>
      <c r="I1301" s="71" t="s">
        <v>21065</v>
      </c>
      <c r="J1301" s="79">
        <v>7800</v>
      </c>
      <c r="K1301" s="71"/>
      <c r="L1301" s="71" t="s">
        <v>26510</v>
      </c>
      <c r="M1301" s="72"/>
      <c r="N1301" s="71"/>
      <c r="O1301" s="71" t="s">
        <v>26511</v>
      </c>
      <c r="P1301" s="71"/>
      <c r="Q1301" s="79">
        <v>0</v>
      </c>
      <c r="R1301" s="71" t="s">
        <v>26512</v>
      </c>
      <c r="S1301" s="71"/>
      <c r="T1301" s="71"/>
      <c r="U1301" s="71" t="s">
        <v>21068</v>
      </c>
      <c r="V1301" s="71" t="s">
        <v>21068</v>
      </c>
      <c r="W1301" s="80"/>
      <c r="X1301" s="71"/>
      <c r="Y1301" s="71" t="s">
        <v>26510</v>
      </c>
      <c r="Z1301" s="71"/>
      <c r="AA1301" s="71" t="s">
        <v>397</v>
      </c>
      <c r="AB1301" s="71" t="s">
        <v>397</v>
      </c>
      <c r="AC1301" s="71" t="s">
        <v>21133</v>
      </c>
      <c r="AD1301" s="71" t="s">
        <v>26513</v>
      </c>
      <c r="AE1301" s="71"/>
      <c r="AF1301" s="71"/>
      <c r="AG1301" s="71"/>
      <c r="AH1301" s="71" t="s">
        <v>397</v>
      </c>
      <c r="AI1301" s="71" t="s">
        <v>397</v>
      </c>
      <c r="AJ1301" s="71"/>
      <c r="AK1301" s="71"/>
      <c r="AL1301" s="71"/>
      <c r="AM1301" s="71"/>
      <c r="AN1301" s="71" t="s">
        <v>397</v>
      </c>
      <c r="AO1301" s="71" t="s">
        <v>397</v>
      </c>
      <c r="AP1301" s="71"/>
      <c r="AQ1301" s="71" t="s">
        <v>397</v>
      </c>
      <c r="AR1301" s="71" t="s">
        <v>397</v>
      </c>
      <c r="AS1301" s="71"/>
      <c r="AT1301" s="71" t="s">
        <v>397</v>
      </c>
      <c r="AU1301" s="71"/>
      <c r="AV1301" s="71" t="s">
        <v>21115</v>
      </c>
      <c r="AW1301" s="71" t="s">
        <v>397</v>
      </c>
      <c r="AX1301" s="71" t="s">
        <v>20973</v>
      </c>
      <c r="AY1301" s="71" t="s">
        <v>21346</v>
      </c>
      <c r="AZ1301" s="72">
        <v>45203.238738425898</v>
      </c>
      <c r="BA1301" s="71"/>
      <c r="BB1301" s="71"/>
      <c r="BC1301" s="71"/>
      <c r="BD1301" s="71"/>
      <c r="BE1301" s="71"/>
      <c r="BF1301" s="71"/>
      <c r="BG1301" s="71" t="s">
        <v>21069</v>
      </c>
      <c r="BH1301" s="71" t="s">
        <v>20990</v>
      </c>
      <c r="BI1301" s="71" t="s">
        <v>20978</v>
      </c>
      <c r="BJ1301" s="71" t="s">
        <v>20976</v>
      </c>
      <c r="BK1301" s="71" t="s">
        <v>21070</v>
      </c>
      <c r="BL1301" s="81">
        <v>1</v>
      </c>
      <c r="BM1301" s="81">
        <v>1</v>
      </c>
      <c r="BN1301" s="81">
        <v>0</v>
      </c>
      <c r="BO1301" s="71" t="s">
        <v>21071</v>
      </c>
      <c r="BP1301" s="71" t="s">
        <v>21071</v>
      </c>
      <c r="BQ1301" s="71"/>
      <c r="BR1301" s="71"/>
      <c r="BS1301" s="71"/>
      <c r="BT1301" s="71"/>
      <c r="BU1301" s="72"/>
      <c r="BV1301" s="71"/>
      <c r="BW1301" s="72"/>
      <c r="BX1301" s="79">
        <v>0</v>
      </c>
      <c r="BY1301" s="81">
        <v>0</v>
      </c>
      <c r="BZ1301" s="71"/>
      <c r="CA1301" s="81">
        <v>0</v>
      </c>
      <c r="CB1301" s="71"/>
      <c r="CC1301" s="71"/>
      <c r="CD1301" s="72"/>
      <c r="CE1301" s="71"/>
      <c r="CF1301" s="71"/>
      <c r="CG1301" s="81">
        <v>0</v>
      </c>
      <c r="CH1301" s="71"/>
      <c r="CI1301" s="81">
        <v>0</v>
      </c>
      <c r="CJ1301" s="71"/>
      <c r="CK1301" s="71"/>
      <c r="CL1301" s="71"/>
      <c r="CM1301" s="71"/>
      <c r="CN1301" s="71"/>
      <c r="CO1301" s="71"/>
      <c r="CP1301" s="71"/>
      <c r="CQ1301" s="71"/>
      <c r="CR1301" s="71"/>
      <c r="CS1301" s="71"/>
      <c r="CT1301" s="71"/>
      <c r="CU1301" s="72"/>
      <c r="CV1301" s="71"/>
      <c r="CW1301" s="71"/>
      <c r="CX1301" s="71"/>
      <c r="CY1301" s="71"/>
      <c r="CZ1301" s="71"/>
      <c r="DA1301" s="71"/>
      <c r="DB1301" s="71"/>
    </row>
    <row r="1302" spans="1:106">
      <c r="A1302" s="71" t="s">
        <v>20669</v>
      </c>
      <c r="B1302" s="71" t="s">
        <v>20670</v>
      </c>
      <c r="C1302" s="71" t="s">
        <v>397</v>
      </c>
      <c r="D1302" s="71" t="s">
        <v>478</v>
      </c>
      <c r="E1302" s="71" t="s">
        <v>21079</v>
      </c>
      <c r="F1302" s="71" t="s">
        <v>478</v>
      </c>
      <c r="G1302" s="71"/>
      <c r="H1302" s="71"/>
      <c r="I1302" s="71" t="s">
        <v>21065</v>
      </c>
      <c r="J1302" s="79">
        <v>6000</v>
      </c>
      <c r="K1302" s="71" t="s">
        <v>20670</v>
      </c>
      <c r="L1302" s="71" t="s">
        <v>26514</v>
      </c>
      <c r="M1302" s="72"/>
      <c r="N1302" s="71"/>
      <c r="O1302" s="71" t="s">
        <v>26515</v>
      </c>
      <c r="P1302" s="71"/>
      <c r="Q1302" s="79">
        <v>0</v>
      </c>
      <c r="R1302" s="71" t="s">
        <v>26516</v>
      </c>
      <c r="S1302" s="71"/>
      <c r="T1302" s="71"/>
      <c r="U1302" s="71" t="s">
        <v>21068</v>
      </c>
      <c r="V1302" s="71" t="s">
        <v>21068</v>
      </c>
      <c r="W1302" s="80"/>
      <c r="X1302" s="71"/>
      <c r="Y1302" s="71" t="s">
        <v>26514</v>
      </c>
      <c r="Z1302" s="71"/>
      <c r="AA1302" s="71" t="s">
        <v>397</v>
      </c>
      <c r="AB1302" s="71" t="s">
        <v>397</v>
      </c>
      <c r="AC1302" s="71" t="s">
        <v>21133</v>
      </c>
      <c r="AD1302" s="71" t="s">
        <v>26517</v>
      </c>
      <c r="AE1302" s="71"/>
      <c r="AF1302" s="71"/>
      <c r="AG1302" s="71"/>
      <c r="AH1302" s="71" t="s">
        <v>397</v>
      </c>
      <c r="AI1302" s="71" t="s">
        <v>397</v>
      </c>
      <c r="AJ1302" s="71"/>
      <c r="AK1302" s="71"/>
      <c r="AL1302" s="71"/>
      <c r="AM1302" s="71"/>
      <c r="AN1302" s="71" t="s">
        <v>397</v>
      </c>
      <c r="AO1302" s="71" t="s">
        <v>397</v>
      </c>
      <c r="AP1302" s="71"/>
      <c r="AQ1302" s="71" t="s">
        <v>397</v>
      </c>
      <c r="AR1302" s="71" t="s">
        <v>397</v>
      </c>
      <c r="AS1302" s="71"/>
      <c r="AT1302" s="71" t="s">
        <v>397</v>
      </c>
      <c r="AU1302" s="71"/>
      <c r="AV1302" s="71" t="s">
        <v>21115</v>
      </c>
      <c r="AW1302" s="71" t="s">
        <v>397</v>
      </c>
      <c r="AX1302" s="71" t="s">
        <v>20973</v>
      </c>
      <c r="AY1302" s="71" t="s">
        <v>21523</v>
      </c>
      <c r="AZ1302" s="72">
        <v>45278.197650463</v>
      </c>
      <c r="BA1302" s="71"/>
      <c r="BB1302" s="71"/>
      <c r="BC1302" s="71"/>
      <c r="BD1302" s="71"/>
      <c r="BE1302" s="71"/>
      <c r="BF1302" s="71"/>
      <c r="BG1302" s="71" t="s">
        <v>21069</v>
      </c>
      <c r="BH1302" s="71" t="s">
        <v>20990</v>
      </c>
      <c r="BI1302" s="71" t="s">
        <v>20978</v>
      </c>
      <c r="BJ1302" s="71" t="s">
        <v>20976</v>
      </c>
      <c r="BK1302" s="71" t="s">
        <v>21070</v>
      </c>
      <c r="BL1302" s="81">
        <v>1</v>
      </c>
      <c r="BM1302" s="81">
        <v>1</v>
      </c>
      <c r="BN1302" s="81">
        <v>0</v>
      </c>
      <c r="BO1302" s="71" t="s">
        <v>21071</v>
      </c>
      <c r="BP1302" s="71" t="s">
        <v>21071</v>
      </c>
      <c r="BQ1302" s="71"/>
      <c r="BR1302" s="71"/>
      <c r="BS1302" s="71"/>
      <c r="BT1302" s="71"/>
      <c r="BU1302" s="72"/>
      <c r="BV1302" s="71"/>
      <c r="BW1302" s="72"/>
      <c r="BX1302" s="79">
        <v>0</v>
      </c>
      <c r="BY1302" s="81">
        <v>0</v>
      </c>
      <c r="BZ1302" s="71"/>
      <c r="CA1302" s="81">
        <v>0</v>
      </c>
      <c r="CB1302" s="71"/>
      <c r="CC1302" s="71"/>
      <c r="CD1302" s="72"/>
      <c r="CE1302" s="71"/>
      <c r="CF1302" s="71"/>
      <c r="CG1302" s="81">
        <v>0</v>
      </c>
      <c r="CH1302" s="71"/>
      <c r="CI1302" s="81">
        <v>0</v>
      </c>
      <c r="CJ1302" s="71"/>
      <c r="CK1302" s="71"/>
      <c r="CL1302" s="71"/>
      <c r="CM1302" s="71"/>
      <c r="CN1302" s="71"/>
      <c r="CO1302" s="71"/>
      <c r="CP1302" s="71"/>
      <c r="CQ1302" s="71"/>
      <c r="CR1302" s="71"/>
      <c r="CS1302" s="71"/>
      <c r="CT1302" s="71"/>
      <c r="CU1302" s="72"/>
      <c r="CV1302" s="71"/>
      <c r="CW1302" s="71"/>
      <c r="CX1302" s="71"/>
      <c r="CY1302" s="71"/>
      <c r="CZ1302" s="71"/>
      <c r="DA1302" s="71"/>
      <c r="DB1302" s="71"/>
    </row>
    <row r="1303" spans="1:106">
      <c r="A1303" s="71" t="s">
        <v>20672</v>
      </c>
      <c r="B1303" s="71" t="s">
        <v>20673</v>
      </c>
      <c r="C1303" s="71" t="s">
        <v>397</v>
      </c>
      <c r="D1303" s="71" t="s">
        <v>450</v>
      </c>
      <c r="E1303" s="71" t="s">
        <v>21064</v>
      </c>
      <c r="F1303" s="71" t="s">
        <v>450</v>
      </c>
      <c r="G1303" s="71" t="s">
        <v>21210</v>
      </c>
      <c r="H1303" s="71" t="s">
        <v>21122</v>
      </c>
      <c r="I1303" s="71" t="s">
        <v>21065</v>
      </c>
      <c r="J1303" s="79">
        <v>271.60000000000002</v>
      </c>
      <c r="K1303" s="71" t="s">
        <v>26518</v>
      </c>
      <c r="L1303" s="71" t="s">
        <v>26519</v>
      </c>
      <c r="M1303" s="72"/>
      <c r="N1303" s="71"/>
      <c r="O1303" s="71" t="s">
        <v>26520</v>
      </c>
      <c r="P1303" s="71"/>
      <c r="Q1303" s="79">
        <v>2490</v>
      </c>
      <c r="R1303" s="71" t="s">
        <v>26521</v>
      </c>
      <c r="S1303" s="71"/>
      <c r="T1303" s="71" t="s">
        <v>23196</v>
      </c>
      <c r="U1303" s="71" t="s">
        <v>21116</v>
      </c>
      <c r="V1303" s="71" t="s">
        <v>21116</v>
      </c>
      <c r="W1303" s="80"/>
      <c r="X1303" s="71"/>
      <c r="Y1303" s="71" t="s">
        <v>26519</v>
      </c>
      <c r="Z1303" s="71"/>
      <c r="AA1303" s="71" t="s">
        <v>397</v>
      </c>
      <c r="AB1303" s="71" t="s">
        <v>397</v>
      </c>
      <c r="AC1303" s="71" t="s">
        <v>21133</v>
      </c>
      <c r="AD1303" s="71" t="s">
        <v>29746</v>
      </c>
      <c r="AE1303" s="71"/>
      <c r="AF1303" s="71"/>
      <c r="AG1303" s="71"/>
      <c r="AH1303" s="71" t="s">
        <v>397</v>
      </c>
      <c r="AI1303" s="71" t="s">
        <v>397</v>
      </c>
      <c r="AJ1303" s="71"/>
      <c r="AK1303" s="71"/>
      <c r="AL1303" s="71"/>
      <c r="AM1303" s="71"/>
      <c r="AN1303" s="71" t="s">
        <v>397</v>
      </c>
      <c r="AO1303" s="71" t="s">
        <v>397</v>
      </c>
      <c r="AP1303" s="71"/>
      <c r="AQ1303" s="71" t="s">
        <v>397</v>
      </c>
      <c r="AR1303" s="71" t="s">
        <v>397</v>
      </c>
      <c r="AS1303" s="71"/>
      <c r="AT1303" s="71" t="s">
        <v>397</v>
      </c>
      <c r="AU1303" s="71"/>
      <c r="AV1303" s="71" t="s">
        <v>21115</v>
      </c>
      <c r="AW1303" s="71" t="s">
        <v>397</v>
      </c>
      <c r="AX1303" s="71" t="s">
        <v>20973</v>
      </c>
      <c r="AY1303" s="71" t="s">
        <v>21578</v>
      </c>
      <c r="AZ1303" s="72">
        <v>45547.4086342593</v>
      </c>
      <c r="BA1303" s="71"/>
      <c r="BB1303" s="71"/>
      <c r="BC1303" s="71"/>
      <c r="BD1303" s="71"/>
      <c r="BE1303" s="71"/>
      <c r="BF1303" s="71"/>
      <c r="BG1303" s="71" t="s">
        <v>21069</v>
      </c>
      <c r="BH1303" s="71" t="s">
        <v>20990</v>
      </c>
      <c r="BI1303" s="71" t="s">
        <v>20978</v>
      </c>
      <c r="BJ1303" s="71" t="s">
        <v>20976</v>
      </c>
      <c r="BK1303" s="71" t="s">
        <v>21070</v>
      </c>
      <c r="BL1303" s="81">
        <v>1</v>
      </c>
      <c r="BM1303" s="81">
        <v>1</v>
      </c>
      <c r="BN1303" s="81">
        <v>0</v>
      </c>
      <c r="BO1303" s="71" t="s">
        <v>21071</v>
      </c>
      <c r="BP1303" s="71" t="s">
        <v>21071</v>
      </c>
      <c r="BQ1303" s="71"/>
      <c r="BR1303" s="71"/>
      <c r="BS1303" s="71"/>
      <c r="BT1303" s="71"/>
      <c r="BU1303" s="72"/>
      <c r="BV1303" s="71"/>
      <c r="BW1303" s="72"/>
      <c r="BX1303" s="79">
        <v>0</v>
      </c>
      <c r="BY1303" s="81">
        <v>0</v>
      </c>
      <c r="BZ1303" s="71"/>
      <c r="CA1303" s="81">
        <v>0</v>
      </c>
      <c r="CB1303" s="71"/>
      <c r="CC1303" s="71"/>
      <c r="CD1303" s="72"/>
      <c r="CE1303" s="71"/>
      <c r="CF1303" s="71"/>
      <c r="CG1303" s="81">
        <v>0</v>
      </c>
      <c r="CH1303" s="71"/>
      <c r="CI1303" s="81">
        <v>0</v>
      </c>
      <c r="CJ1303" s="71"/>
      <c r="CK1303" s="71"/>
      <c r="CL1303" s="71"/>
      <c r="CM1303" s="71"/>
      <c r="CN1303" s="71"/>
      <c r="CO1303" s="71"/>
      <c r="CP1303" s="71"/>
      <c r="CQ1303" s="71"/>
      <c r="CR1303" s="71"/>
      <c r="CS1303" s="71"/>
      <c r="CT1303" s="71"/>
      <c r="CU1303" s="72"/>
      <c r="CV1303" s="71"/>
      <c r="CW1303" s="71"/>
      <c r="CX1303" s="71"/>
      <c r="CY1303" s="71"/>
      <c r="CZ1303" s="71"/>
      <c r="DA1303" s="71"/>
      <c r="DB1303" s="71"/>
    </row>
    <row r="1304" spans="1:106">
      <c r="A1304" s="71" t="s">
        <v>20684</v>
      </c>
      <c r="B1304" s="71" t="s">
        <v>20685</v>
      </c>
      <c r="C1304" s="71" t="s">
        <v>397</v>
      </c>
      <c r="D1304" s="71" t="s">
        <v>427</v>
      </c>
      <c r="E1304" s="71" t="s">
        <v>21079</v>
      </c>
      <c r="F1304" s="71" t="s">
        <v>427</v>
      </c>
      <c r="G1304" s="71"/>
      <c r="H1304" s="71"/>
      <c r="I1304" s="71" t="s">
        <v>21065</v>
      </c>
      <c r="J1304" s="79">
        <v>31950</v>
      </c>
      <c r="K1304" s="71"/>
      <c r="L1304" s="71"/>
      <c r="M1304" s="72"/>
      <c r="N1304" s="71"/>
      <c r="O1304" s="71" t="s">
        <v>26523</v>
      </c>
      <c r="P1304" s="71"/>
      <c r="Q1304" s="79">
        <v>0</v>
      </c>
      <c r="R1304" s="71" t="s">
        <v>26524</v>
      </c>
      <c r="S1304" s="71"/>
      <c r="T1304" s="71"/>
      <c r="U1304" s="71" t="s">
        <v>21068</v>
      </c>
      <c r="V1304" s="71" t="s">
        <v>21068</v>
      </c>
      <c r="W1304" s="80"/>
      <c r="X1304" s="71"/>
      <c r="Y1304" s="71"/>
      <c r="Z1304" s="71"/>
      <c r="AA1304" s="71" t="s">
        <v>397</v>
      </c>
      <c r="AB1304" s="71" t="s">
        <v>397</v>
      </c>
      <c r="AC1304" s="71"/>
      <c r="AD1304" s="71"/>
      <c r="AE1304" s="71"/>
      <c r="AF1304" s="71"/>
      <c r="AG1304" s="71"/>
      <c r="AH1304" s="71" t="s">
        <v>397</v>
      </c>
      <c r="AI1304" s="71" t="s">
        <v>397</v>
      </c>
      <c r="AJ1304" s="71"/>
      <c r="AK1304" s="71"/>
      <c r="AL1304" s="71"/>
      <c r="AM1304" s="71"/>
      <c r="AN1304" s="71" t="s">
        <v>397</v>
      </c>
      <c r="AO1304" s="71" t="s">
        <v>397</v>
      </c>
      <c r="AP1304" s="71"/>
      <c r="AQ1304" s="71" t="s">
        <v>397</v>
      </c>
      <c r="AR1304" s="71" t="s">
        <v>397</v>
      </c>
      <c r="AS1304" s="71"/>
      <c r="AT1304" s="71" t="s">
        <v>397</v>
      </c>
      <c r="AU1304" s="71"/>
      <c r="AV1304" s="71" t="s">
        <v>397</v>
      </c>
      <c r="AW1304" s="71" t="s">
        <v>397</v>
      </c>
      <c r="AX1304" s="71"/>
      <c r="AY1304" s="71"/>
      <c r="AZ1304" s="72"/>
      <c r="BA1304" s="71"/>
      <c r="BB1304" s="71"/>
      <c r="BC1304" s="71"/>
      <c r="BD1304" s="71"/>
      <c r="BE1304" s="71"/>
      <c r="BF1304" s="71"/>
      <c r="BG1304" s="71" t="s">
        <v>21069</v>
      </c>
      <c r="BH1304" s="71" t="s">
        <v>20990</v>
      </c>
      <c r="BI1304" s="71" t="s">
        <v>20978</v>
      </c>
      <c r="BJ1304" s="71" t="s">
        <v>20976</v>
      </c>
      <c r="BK1304" s="71" t="s">
        <v>21070</v>
      </c>
      <c r="BL1304" s="81">
        <v>1</v>
      </c>
      <c r="BM1304" s="81">
        <v>1</v>
      </c>
      <c r="BN1304" s="81">
        <v>0</v>
      </c>
      <c r="BO1304" s="71" t="s">
        <v>21071</v>
      </c>
      <c r="BP1304" s="71" t="s">
        <v>21071</v>
      </c>
      <c r="BQ1304" s="71"/>
      <c r="BR1304" s="71"/>
      <c r="BS1304" s="71"/>
      <c r="BT1304" s="71"/>
      <c r="BU1304" s="72"/>
      <c r="BV1304" s="71"/>
      <c r="BW1304" s="72"/>
      <c r="BX1304" s="79">
        <v>0</v>
      </c>
      <c r="BY1304" s="81">
        <v>0</v>
      </c>
      <c r="BZ1304" s="71"/>
      <c r="CA1304" s="81">
        <v>0</v>
      </c>
      <c r="CB1304" s="71"/>
      <c r="CC1304" s="71"/>
      <c r="CD1304" s="72"/>
      <c r="CE1304" s="71"/>
      <c r="CF1304" s="71"/>
      <c r="CG1304" s="81">
        <v>0</v>
      </c>
      <c r="CH1304" s="71"/>
      <c r="CI1304" s="81">
        <v>0</v>
      </c>
      <c r="CJ1304" s="71"/>
      <c r="CK1304" s="71"/>
      <c r="CL1304" s="71"/>
      <c r="CM1304" s="71"/>
      <c r="CN1304" s="71"/>
      <c r="CO1304" s="71"/>
      <c r="CP1304" s="71"/>
      <c r="CQ1304" s="71"/>
      <c r="CR1304" s="71"/>
      <c r="CS1304" s="71"/>
      <c r="CT1304" s="71"/>
      <c r="CU1304" s="72"/>
      <c r="CV1304" s="71"/>
      <c r="CW1304" s="71"/>
      <c r="CX1304" s="71"/>
      <c r="CY1304" s="71"/>
      <c r="CZ1304" s="71"/>
      <c r="DA1304" s="71"/>
      <c r="DB1304" s="71"/>
    </row>
    <row r="1305" spans="1:106">
      <c r="A1305" s="71" t="s">
        <v>20705</v>
      </c>
      <c r="B1305" s="71" t="s">
        <v>20706</v>
      </c>
      <c r="C1305" s="71" t="s">
        <v>21106</v>
      </c>
      <c r="D1305" s="71" t="s">
        <v>450</v>
      </c>
      <c r="E1305" s="71" t="s">
        <v>21064</v>
      </c>
      <c r="F1305" s="71" t="s">
        <v>450</v>
      </c>
      <c r="G1305" s="71" t="s">
        <v>21159</v>
      </c>
      <c r="H1305" s="71" t="s">
        <v>21160</v>
      </c>
      <c r="I1305" s="71" t="s">
        <v>21065</v>
      </c>
      <c r="J1305" s="79">
        <v>1172.53</v>
      </c>
      <c r="K1305" s="71" t="s">
        <v>26525</v>
      </c>
      <c r="L1305" s="71" t="s">
        <v>26526</v>
      </c>
      <c r="M1305" s="72">
        <v>45436.163483796299</v>
      </c>
      <c r="N1305" s="71" t="s">
        <v>404</v>
      </c>
      <c r="O1305" s="71" t="s">
        <v>26527</v>
      </c>
      <c r="P1305" s="71"/>
      <c r="Q1305" s="79">
        <v>2400</v>
      </c>
      <c r="R1305" s="71" t="s">
        <v>26528</v>
      </c>
      <c r="S1305" s="71"/>
      <c r="T1305" s="71" t="s">
        <v>21382</v>
      </c>
      <c r="U1305" s="71" t="s">
        <v>21620</v>
      </c>
      <c r="V1305" s="71" t="s">
        <v>21620</v>
      </c>
      <c r="W1305" s="80"/>
      <c r="X1305" s="71" t="s">
        <v>26529</v>
      </c>
      <c r="Y1305" s="71" t="s">
        <v>26526</v>
      </c>
      <c r="Z1305" s="71"/>
      <c r="AA1305" s="71" t="s">
        <v>397</v>
      </c>
      <c r="AB1305" s="71" t="s">
        <v>397</v>
      </c>
      <c r="AC1305" s="71" t="s">
        <v>21133</v>
      </c>
      <c r="AD1305" s="71" t="s">
        <v>29747</v>
      </c>
      <c r="AE1305" s="71"/>
      <c r="AF1305" s="71"/>
      <c r="AG1305" s="71"/>
      <c r="AH1305" s="71" t="s">
        <v>397</v>
      </c>
      <c r="AI1305" s="71" t="s">
        <v>397</v>
      </c>
      <c r="AJ1305" s="71"/>
      <c r="AK1305" s="71"/>
      <c r="AL1305" s="71"/>
      <c r="AM1305" s="71"/>
      <c r="AN1305" s="71" t="s">
        <v>397</v>
      </c>
      <c r="AO1305" s="71" t="s">
        <v>397</v>
      </c>
      <c r="AP1305" s="71"/>
      <c r="AQ1305" s="71" t="s">
        <v>397</v>
      </c>
      <c r="AR1305" s="71" t="s">
        <v>397</v>
      </c>
      <c r="AS1305" s="71"/>
      <c r="AT1305" s="71" t="s">
        <v>397</v>
      </c>
      <c r="AU1305" s="71"/>
      <c r="AV1305" s="71" t="s">
        <v>21115</v>
      </c>
      <c r="AW1305" s="71" t="s">
        <v>397</v>
      </c>
      <c r="AX1305" s="71" t="s">
        <v>20973</v>
      </c>
      <c r="AY1305" s="71" t="s">
        <v>21578</v>
      </c>
      <c r="AZ1305" s="72">
        <v>45547.408645833297</v>
      </c>
      <c r="BA1305" s="71"/>
      <c r="BB1305" s="71"/>
      <c r="BC1305" s="71"/>
      <c r="BD1305" s="71"/>
      <c r="BE1305" s="71"/>
      <c r="BF1305" s="71"/>
      <c r="BG1305" s="71" t="s">
        <v>21069</v>
      </c>
      <c r="BH1305" s="71" t="s">
        <v>20990</v>
      </c>
      <c r="BI1305" s="71" t="s">
        <v>20978</v>
      </c>
      <c r="BJ1305" s="71" t="s">
        <v>20976</v>
      </c>
      <c r="BK1305" s="71" t="s">
        <v>21070</v>
      </c>
      <c r="BL1305" s="81">
        <v>1</v>
      </c>
      <c r="BM1305" s="81">
        <v>1</v>
      </c>
      <c r="BN1305" s="81">
        <v>0</v>
      </c>
      <c r="BO1305" s="71" t="s">
        <v>21071</v>
      </c>
      <c r="BP1305" s="71" t="s">
        <v>21071</v>
      </c>
      <c r="BQ1305" s="71"/>
      <c r="BR1305" s="71"/>
      <c r="BS1305" s="71"/>
      <c r="BT1305" s="71"/>
      <c r="BU1305" s="72"/>
      <c r="BV1305" s="71"/>
      <c r="BW1305" s="72"/>
      <c r="BX1305" s="79">
        <v>0</v>
      </c>
      <c r="BY1305" s="81">
        <v>0</v>
      </c>
      <c r="BZ1305" s="71"/>
      <c r="CA1305" s="81">
        <v>0</v>
      </c>
      <c r="CB1305" s="71"/>
      <c r="CC1305" s="71"/>
      <c r="CD1305" s="72"/>
      <c r="CE1305" s="71"/>
      <c r="CF1305" s="71"/>
      <c r="CG1305" s="81">
        <v>0</v>
      </c>
      <c r="CH1305" s="71"/>
      <c r="CI1305" s="81">
        <v>0</v>
      </c>
      <c r="CJ1305" s="71"/>
      <c r="CK1305" s="71"/>
      <c r="CL1305" s="71"/>
      <c r="CM1305" s="71"/>
      <c r="CN1305" s="71"/>
      <c r="CO1305" s="71"/>
      <c r="CP1305" s="71"/>
      <c r="CQ1305" s="71"/>
      <c r="CR1305" s="71"/>
      <c r="CS1305" s="71"/>
      <c r="CT1305" s="71"/>
      <c r="CU1305" s="72"/>
      <c r="CV1305" s="71"/>
      <c r="CW1305" s="71"/>
      <c r="CX1305" s="71"/>
      <c r="CY1305" s="71"/>
      <c r="CZ1305" s="71"/>
      <c r="DA1305" s="71"/>
      <c r="DB1305" s="71"/>
    </row>
    <row r="1306" spans="1:106">
      <c r="A1306" s="71" t="s">
        <v>20709</v>
      </c>
      <c r="B1306" s="71" t="s">
        <v>20710</v>
      </c>
      <c r="C1306" s="71" t="s">
        <v>397</v>
      </c>
      <c r="D1306" s="71" t="s">
        <v>450</v>
      </c>
      <c r="E1306" s="71" t="s">
        <v>21836</v>
      </c>
      <c r="F1306" s="71" t="s">
        <v>450</v>
      </c>
      <c r="G1306" s="71" t="s">
        <v>21168</v>
      </c>
      <c r="H1306" s="71" t="s">
        <v>22551</v>
      </c>
      <c r="I1306" s="71" t="s">
        <v>21065</v>
      </c>
      <c r="J1306" s="79">
        <v>947.75</v>
      </c>
      <c r="K1306" s="71" t="s">
        <v>26531</v>
      </c>
      <c r="L1306" s="71" t="s">
        <v>26532</v>
      </c>
      <c r="M1306" s="72">
        <v>45817.6253125</v>
      </c>
      <c r="N1306" s="71" t="s">
        <v>390</v>
      </c>
      <c r="O1306" s="71" t="s">
        <v>26533</v>
      </c>
      <c r="P1306" s="71"/>
      <c r="Q1306" s="79">
        <v>19000</v>
      </c>
      <c r="R1306" s="71" t="s">
        <v>26534</v>
      </c>
      <c r="S1306" s="71"/>
      <c r="T1306" s="71" t="s">
        <v>26535</v>
      </c>
      <c r="U1306" s="71" t="s">
        <v>21620</v>
      </c>
      <c r="V1306" s="71" t="s">
        <v>21620</v>
      </c>
      <c r="W1306" s="80"/>
      <c r="X1306" s="71" t="s">
        <v>26536</v>
      </c>
      <c r="Y1306" s="71" t="s">
        <v>26532</v>
      </c>
      <c r="Z1306" s="71"/>
      <c r="AA1306" s="71" t="s">
        <v>397</v>
      </c>
      <c r="AB1306" s="71" t="s">
        <v>397</v>
      </c>
      <c r="AC1306" s="71" t="s">
        <v>21133</v>
      </c>
      <c r="AD1306" s="71" t="s">
        <v>29748</v>
      </c>
      <c r="AE1306" s="71"/>
      <c r="AF1306" s="71"/>
      <c r="AG1306" s="71"/>
      <c r="AH1306" s="71" t="s">
        <v>397</v>
      </c>
      <c r="AI1306" s="71" t="s">
        <v>397</v>
      </c>
      <c r="AJ1306" s="71"/>
      <c r="AK1306" s="71"/>
      <c r="AL1306" s="71"/>
      <c r="AM1306" s="71"/>
      <c r="AN1306" s="71" t="s">
        <v>397</v>
      </c>
      <c r="AO1306" s="71" t="s">
        <v>397</v>
      </c>
      <c r="AP1306" s="71"/>
      <c r="AQ1306" s="71" t="s">
        <v>397</v>
      </c>
      <c r="AR1306" s="71" t="s">
        <v>397</v>
      </c>
      <c r="AS1306" s="71"/>
      <c r="AT1306" s="71" t="s">
        <v>397</v>
      </c>
      <c r="AU1306" s="71"/>
      <c r="AV1306" s="71" t="s">
        <v>21115</v>
      </c>
      <c r="AW1306" s="71" t="s">
        <v>397</v>
      </c>
      <c r="AX1306" s="71" t="s">
        <v>20973</v>
      </c>
      <c r="AY1306" s="71" t="s">
        <v>21578</v>
      </c>
      <c r="AZ1306" s="72">
        <v>45547.408657407403</v>
      </c>
      <c r="BA1306" s="71"/>
      <c r="BB1306" s="71"/>
      <c r="BC1306" s="71"/>
      <c r="BD1306" s="71"/>
      <c r="BE1306" s="71"/>
      <c r="BF1306" s="71"/>
      <c r="BG1306" s="71" t="s">
        <v>21069</v>
      </c>
      <c r="BH1306" s="71" t="s">
        <v>20990</v>
      </c>
      <c r="BI1306" s="71" t="s">
        <v>20978</v>
      </c>
      <c r="BJ1306" s="71" t="s">
        <v>20976</v>
      </c>
      <c r="BK1306" s="71" t="s">
        <v>21070</v>
      </c>
      <c r="BL1306" s="81">
        <v>1</v>
      </c>
      <c r="BM1306" s="81">
        <v>1</v>
      </c>
      <c r="BN1306" s="81">
        <v>0</v>
      </c>
      <c r="BO1306" s="71" t="s">
        <v>21071</v>
      </c>
      <c r="BP1306" s="71" t="s">
        <v>21071</v>
      </c>
      <c r="BQ1306" s="71"/>
      <c r="BR1306" s="71" t="s">
        <v>29304</v>
      </c>
      <c r="BS1306" s="71" t="s">
        <v>23503</v>
      </c>
      <c r="BT1306" s="71" t="s">
        <v>21068</v>
      </c>
      <c r="BU1306" s="72">
        <v>44797.435601851903</v>
      </c>
      <c r="BV1306" s="71" t="s">
        <v>21068</v>
      </c>
      <c r="BW1306" s="72">
        <v>44797.435601851903</v>
      </c>
      <c r="BX1306" s="79">
        <v>11349.65</v>
      </c>
      <c r="BY1306" s="81">
        <v>0</v>
      </c>
      <c r="BZ1306" s="71"/>
      <c r="CA1306" s="81">
        <v>0</v>
      </c>
      <c r="CB1306" s="71"/>
      <c r="CC1306" s="71"/>
      <c r="CD1306" s="72"/>
      <c r="CE1306" s="71"/>
      <c r="CF1306" s="71"/>
      <c r="CG1306" s="81">
        <v>0</v>
      </c>
      <c r="CH1306" s="71"/>
      <c r="CI1306" s="81">
        <v>0</v>
      </c>
      <c r="CJ1306" s="71"/>
      <c r="CK1306" s="71"/>
      <c r="CL1306" s="71" t="s">
        <v>23504</v>
      </c>
      <c r="CM1306" s="71"/>
      <c r="CN1306" s="71"/>
      <c r="CO1306" s="71"/>
      <c r="CP1306" s="71" t="s">
        <v>23505</v>
      </c>
      <c r="CQ1306" s="71"/>
      <c r="CR1306" s="71"/>
      <c r="CS1306" s="71"/>
      <c r="CT1306" s="71"/>
      <c r="CU1306" s="72"/>
      <c r="CV1306" s="71"/>
      <c r="CW1306" s="71"/>
      <c r="CX1306" s="71" t="s">
        <v>21120</v>
      </c>
      <c r="CY1306" s="71"/>
      <c r="CZ1306" s="71" t="s">
        <v>23506</v>
      </c>
      <c r="DA1306" s="71"/>
      <c r="DB1306" s="71" t="s">
        <v>9630</v>
      </c>
    </row>
    <row r="1307" spans="1:106">
      <c r="A1307" s="71" t="s">
        <v>20713</v>
      </c>
      <c r="B1307" s="71" t="s">
        <v>20714</v>
      </c>
      <c r="C1307" s="71" t="s">
        <v>21106</v>
      </c>
      <c r="D1307" s="71" t="s">
        <v>450</v>
      </c>
      <c r="E1307" s="71" t="s">
        <v>21064</v>
      </c>
      <c r="F1307" s="71" t="s">
        <v>450</v>
      </c>
      <c r="G1307" s="71" t="s">
        <v>21121</v>
      </c>
      <c r="H1307" s="71" t="s">
        <v>25162</v>
      </c>
      <c r="I1307" s="71" t="s">
        <v>21065</v>
      </c>
      <c r="J1307" s="79">
        <v>566.1</v>
      </c>
      <c r="K1307" s="71" t="s">
        <v>26538</v>
      </c>
      <c r="L1307" s="71" t="s">
        <v>26539</v>
      </c>
      <c r="M1307" s="72">
        <v>45436.240011574097</v>
      </c>
      <c r="N1307" s="71" t="s">
        <v>404</v>
      </c>
      <c r="O1307" s="71" t="s">
        <v>26540</v>
      </c>
      <c r="P1307" s="71"/>
      <c r="Q1307" s="79">
        <v>2500</v>
      </c>
      <c r="R1307" s="71"/>
      <c r="S1307" s="71"/>
      <c r="T1307" s="71"/>
      <c r="U1307" s="71"/>
      <c r="V1307" s="71"/>
      <c r="W1307" s="80"/>
      <c r="X1307" s="71" t="s">
        <v>26541</v>
      </c>
      <c r="Y1307" s="71" t="s">
        <v>26539</v>
      </c>
      <c r="Z1307" s="71"/>
      <c r="AA1307" s="71" t="s">
        <v>397</v>
      </c>
      <c r="AB1307" s="71" t="s">
        <v>397</v>
      </c>
      <c r="AC1307" s="71" t="s">
        <v>21133</v>
      </c>
      <c r="AD1307" s="71" t="s">
        <v>29749</v>
      </c>
      <c r="AE1307" s="71"/>
      <c r="AF1307" s="71"/>
      <c r="AG1307" s="71"/>
      <c r="AH1307" s="71" t="s">
        <v>397</v>
      </c>
      <c r="AI1307" s="71" t="s">
        <v>397</v>
      </c>
      <c r="AJ1307" s="71"/>
      <c r="AK1307" s="71"/>
      <c r="AL1307" s="71"/>
      <c r="AM1307" s="71"/>
      <c r="AN1307" s="71" t="s">
        <v>397</v>
      </c>
      <c r="AO1307" s="71" t="s">
        <v>397</v>
      </c>
      <c r="AP1307" s="71"/>
      <c r="AQ1307" s="71" t="s">
        <v>397</v>
      </c>
      <c r="AR1307" s="71" t="s">
        <v>397</v>
      </c>
      <c r="AS1307" s="71"/>
      <c r="AT1307" s="71" t="s">
        <v>397</v>
      </c>
      <c r="AU1307" s="71"/>
      <c r="AV1307" s="71" t="s">
        <v>21115</v>
      </c>
      <c r="AW1307" s="71" t="s">
        <v>397</v>
      </c>
      <c r="AX1307" s="71" t="s">
        <v>20973</v>
      </c>
      <c r="AY1307" s="71" t="s">
        <v>21578</v>
      </c>
      <c r="AZ1307" s="72">
        <v>45547.408668981501</v>
      </c>
      <c r="BA1307" s="71"/>
      <c r="BB1307" s="71"/>
      <c r="BC1307" s="71"/>
      <c r="BD1307" s="71"/>
      <c r="BE1307" s="71"/>
      <c r="BF1307" s="71"/>
      <c r="BG1307" s="71"/>
      <c r="BH1307" s="71"/>
      <c r="BI1307" s="71"/>
      <c r="BJ1307" s="71"/>
      <c r="BK1307" s="71"/>
      <c r="BL1307" s="81"/>
      <c r="BM1307" s="81"/>
      <c r="BN1307" s="81"/>
      <c r="BO1307" s="71"/>
      <c r="BP1307" s="71"/>
      <c r="BQ1307" s="71"/>
      <c r="BR1307" s="71" t="s">
        <v>21455</v>
      </c>
      <c r="BS1307" s="71" t="s">
        <v>21456</v>
      </c>
      <c r="BT1307" s="71" t="s">
        <v>21068</v>
      </c>
      <c r="BU1307" s="72">
        <v>44462.208449074104</v>
      </c>
      <c r="BV1307" s="71" t="s">
        <v>21068</v>
      </c>
      <c r="BW1307" s="72">
        <v>44462.208449074104</v>
      </c>
      <c r="BX1307" s="79">
        <v>5743.52</v>
      </c>
      <c r="BY1307" s="81">
        <v>0</v>
      </c>
      <c r="BZ1307" s="71"/>
      <c r="CA1307" s="81">
        <v>0</v>
      </c>
      <c r="CB1307" s="71"/>
      <c r="CC1307" s="71"/>
      <c r="CD1307" s="72"/>
      <c r="CE1307" s="71"/>
      <c r="CF1307" s="71"/>
      <c r="CG1307" s="81">
        <v>0</v>
      </c>
      <c r="CH1307" s="71"/>
      <c r="CI1307" s="81">
        <v>0</v>
      </c>
      <c r="CJ1307" s="71"/>
      <c r="CK1307" s="71"/>
      <c r="CL1307" s="71" t="s">
        <v>21457</v>
      </c>
      <c r="CM1307" s="71"/>
      <c r="CN1307" s="71"/>
      <c r="CO1307" s="71"/>
      <c r="CP1307" s="71"/>
      <c r="CQ1307" s="71"/>
      <c r="CR1307" s="71"/>
      <c r="CS1307" s="71"/>
      <c r="CT1307" s="71"/>
      <c r="CU1307" s="72"/>
      <c r="CV1307" s="71"/>
      <c r="CW1307" s="71"/>
      <c r="CX1307" s="71" t="s">
        <v>21120</v>
      </c>
      <c r="CY1307" s="71"/>
      <c r="CZ1307" s="71"/>
      <c r="DA1307" s="71"/>
      <c r="DB1307" s="71" t="s">
        <v>21458</v>
      </c>
    </row>
    <row r="1308" spans="1:106">
      <c r="A1308" s="71" t="s">
        <v>20717</v>
      </c>
      <c r="B1308" s="71" t="s">
        <v>20718</v>
      </c>
      <c r="C1308" s="71" t="s">
        <v>397</v>
      </c>
      <c r="D1308" s="71" t="s">
        <v>450</v>
      </c>
      <c r="E1308" s="71" t="s">
        <v>21064</v>
      </c>
      <c r="F1308" s="71" t="s">
        <v>450</v>
      </c>
      <c r="G1308" s="71" t="s">
        <v>21159</v>
      </c>
      <c r="H1308" s="71" t="s">
        <v>21160</v>
      </c>
      <c r="I1308" s="71" t="s">
        <v>21065</v>
      </c>
      <c r="J1308" s="79">
        <v>5964.61</v>
      </c>
      <c r="K1308" s="71" t="s">
        <v>26543</v>
      </c>
      <c r="L1308" s="71" t="s">
        <v>26544</v>
      </c>
      <c r="M1308" s="72">
        <v>45821.094444444403</v>
      </c>
      <c r="N1308" s="71" t="s">
        <v>390</v>
      </c>
      <c r="O1308" s="71" t="s">
        <v>26545</v>
      </c>
      <c r="P1308" s="71"/>
      <c r="Q1308" s="79">
        <v>999900</v>
      </c>
      <c r="R1308" s="71"/>
      <c r="S1308" s="71"/>
      <c r="T1308" s="71"/>
      <c r="U1308" s="71"/>
      <c r="V1308" s="71"/>
      <c r="W1308" s="80"/>
      <c r="X1308" s="71" t="s">
        <v>26546</v>
      </c>
      <c r="Y1308" s="71" t="s">
        <v>26544</v>
      </c>
      <c r="Z1308" s="71"/>
      <c r="AA1308" s="71" t="s">
        <v>397</v>
      </c>
      <c r="AB1308" s="71" t="s">
        <v>397</v>
      </c>
      <c r="AC1308" s="71" t="s">
        <v>21133</v>
      </c>
      <c r="AD1308" s="71" t="s">
        <v>29750</v>
      </c>
      <c r="AE1308" s="71"/>
      <c r="AF1308" s="71"/>
      <c r="AG1308" s="71"/>
      <c r="AH1308" s="71" t="s">
        <v>397</v>
      </c>
      <c r="AI1308" s="71" t="s">
        <v>397</v>
      </c>
      <c r="AJ1308" s="71"/>
      <c r="AK1308" s="71"/>
      <c r="AL1308" s="71"/>
      <c r="AM1308" s="71"/>
      <c r="AN1308" s="71" t="s">
        <v>397</v>
      </c>
      <c r="AO1308" s="71" t="s">
        <v>397</v>
      </c>
      <c r="AP1308" s="71"/>
      <c r="AQ1308" s="71" t="s">
        <v>397</v>
      </c>
      <c r="AR1308" s="71" t="s">
        <v>397</v>
      </c>
      <c r="AS1308" s="71"/>
      <c r="AT1308" s="71" t="s">
        <v>397</v>
      </c>
      <c r="AU1308" s="71"/>
      <c r="AV1308" s="71" t="s">
        <v>21115</v>
      </c>
      <c r="AW1308" s="71" t="s">
        <v>397</v>
      </c>
      <c r="AX1308" s="71" t="s">
        <v>20973</v>
      </c>
      <c r="AY1308" s="71" t="s">
        <v>21578</v>
      </c>
      <c r="AZ1308" s="72">
        <v>45547.4086805556</v>
      </c>
      <c r="BA1308" s="71"/>
      <c r="BB1308" s="71"/>
      <c r="BC1308" s="71"/>
      <c r="BD1308" s="71"/>
      <c r="BE1308" s="71"/>
      <c r="BF1308" s="71"/>
      <c r="BG1308" s="71"/>
      <c r="BH1308" s="71"/>
      <c r="BI1308" s="71"/>
      <c r="BJ1308" s="71"/>
      <c r="BK1308" s="71"/>
      <c r="BL1308" s="81"/>
      <c r="BM1308" s="81"/>
      <c r="BN1308" s="81"/>
      <c r="BO1308" s="71"/>
      <c r="BP1308" s="71"/>
      <c r="BQ1308" s="71"/>
      <c r="BR1308" s="71" t="s">
        <v>29304</v>
      </c>
      <c r="BS1308" s="71" t="s">
        <v>23503</v>
      </c>
      <c r="BT1308" s="71" t="s">
        <v>21068</v>
      </c>
      <c r="BU1308" s="72">
        <v>44797.435601851903</v>
      </c>
      <c r="BV1308" s="71" t="s">
        <v>21068</v>
      </c>
      <c r="BW1308" s="72">
        <v>44797.435601851903</v>
      </c>
      <c r="BX1308" s="79">
        <v>11349.65</v>
      </c>
      <c r="BY1308" s="81">
        <v>0</v>
      </c>
      <c r="BZ1308" s="71"/>
      <c r="CA1308" s="81">
        <v>0</v>
      </c>
      <c r="CB1308" s="71"/>
      <c r="CC1308" s="71"/>
      <c r="CD1308" s="72"/>
      <c r="CE1308" s="71"/>
      <c r="CF1308" s="71"/>
      <c r="CG1308" s="81">
        <v>0</v>
      </c>
      <c r="CH1308" s="71"/>
      <c r="CI1308" s="81">
        <v>0</v>
      </c>
      <c r="CJ1308" s="71"/>
      <c r="CK1308" s="71"/>
      <c r="CL1308" s="71" t="s">
        <v>23504</v>
      </c>
      <c r="CM1308" s="71"/>
      <c r="CN1308" s="71"/>
      <c r="CO1308" s="71"/>
      <c r="CP1308" s="71" t="s">
        <v>23505</v>
      </c>
      <c r="CQ1308" s="71"/>
      <c r="CR1308" s="71"/>
      <c r="CS1308" s="71"/>
      <c r="CT1308" s="71"/>
      <c r="CU1308" s="72"/>
      <c r="CV1308" s="71"/>
      <c r="CW1308" s="71"/>
      <c r="CX1308" s="71" t="s">
        <v>21120</v>
      </c>
      <c r="CY1308" s="71"/>
      <c r="CZ1308" s="71" t="s">
        <v>23506</v>
      </c>
      <c r="DA1308" s="71"/>
      <c r="DB1308" s="71" t="s">
        <v>9630</v>
      </c>
    </row>
    <row r="1309" spans="1:106">
      <c r="A1309" s="71" t="s">
        <v>20726</v>
      </c>
      <c r="B1309" s="71" t="s">
        <v>20727</v>
      </c>
      <c r="C1309" s="71" t="s">
        <v>397</v>
      </c>
      <c r="D1309" s="71" t="s">
        <v>427</v>
      </c>
      <c r="E1309" s="71" t="s">
        <v>21079</v>
      </c>
      <c r="F1309" s="71" t="s">
        <v>427</v>
      </c>
      <c r="G1309" s="71"/>
      <c r="H1309" s="71"/>
      <c r="I1309" s="71" t="s">
        <v>21065</v>
      </c>
      <c r="J1309" s="79">
        <v>14642.56</v>
      </c>
      <c r="K1309" s="71" t="s">
        <v>26548</v>
      </c>
      <c r="L1309" s="71" t="s">
        <v>26549</v>
      </c>
      <c r="M1309" s="72"/>
      <c r="N1309" s="71"/>
      <c r="O1309" s="71" t="s">
        <v>26550</v>
      </c>
      <c r="P1309" s="71" t="s">
        <v>26551</v>
      </c>
      <c r="Q1309" s="79">
        <v>0</v>
      </c>
      <c r="R1309" s="71" t="s">
        <v>26552</v>
      </c>
      <c r="S1309" s="71"/>
      <c r="T1309" s="71"/>
      <c r="U1309" s="71" t="s">
        <v>21068</v>
      </c>
      <c r="V1309" s="71" t="s">
        <v>21068</v>
      </c>
      <c r="W1309" s="80"/>
      <c r="X1309" s="71"/>
      <c r="Y1309" s="71" t="s">
        <v>26549</v>
      </c>
      <c r="Z1309" s="71"/>
      <c r="AA1309" s="71" t="s">
        <v>397</v>
      </c>
      <c r="AB1309" s="71" t="s">
        <v>397</v>
      </c>
      <c r="AC1309" s="71" t="s">
        <v>21133</v>
      </c>
      <c r="AD1309" s="71" t="s">
        <v>26553</v>
      </c>
      <c r="AE1309" s="71"/>
      <c r="AF1309" s="71"/>
      <c r="AG1309" s="71"/>
      <c r="AH1309" s="71" t="s">
        <v>397</v>
      </c>
      <c r="AI1309" s="71" t="s">
        <v>397</v>
      </c>
      <c r="AJ1309" s="71"/>
      <c r="AK1309" s="71"/>
      <c r="AL1309" s="71"/>
      <c r="AM1309" s="71"/>
      <c r="AN1309" s="71" t="s">
        <v>397</v>
      </c>
      <c r="AO1309" s="71" t="s">
        <v>397</v>
      </c>
      <c r="AP1309" s="71"/>
      <c r="AQ1309" s="71" t="s">
        <v>397</v>
      </c>
      <c r="AR1309" s="71" t="s">
        <v>397</v>
      </c>
      <c r="AS1309" s="71"/>
      <c r="AT1309" s="71" t="s">
        <v>397</v>
      </c>
      <c r="AU1309" s="71"/>
      <c r="AV1309" s="71" t="s">
        <v>21115</v>
      </c>
      <c r="AW1309" s="71" t="s">
        <v>397</v>
      </c>
      <c r="AX1309" s="71" t="s">
        <v>20973</v>
      </c>
      <c r="AY1309" s="71" t="s">
        <v>21578</v>
      </c>
      <c r="AZ1309" s="72">
        <v>45091.060092592597</v>
      </c>
      <c r="BA1309" s="71"/>
      <c r="BB1309" s="71"/>
      <c r="BC1309" s="71"/>
      <c r="BD1309" s="71"/>
      <c r="BE1309" s="71"/>
      <c r="BF1309" s="71"/>
      <c r="BG1309" s="71" t="s">
        <v>21069</v>
      </c>
      <c r="BH1309" s="71" t="s">
        <v>20990</v>
      </c>
      <c r="BI1309" s="71" t="s">
        <v>20978</v>
      </c>
      <c r="BJ1309" s="71" t="s">
        <v>20976</v>
      </c>
      <c r="BK1309" s="71" t="s">
        <v>21070</v>
      </c>
      <c r="BL1309" s="81">
        <v>1</v>
      </c>
      <c r="BM1309" s="81">
        <v>1</v>
      </c>
      <c r="BN1309" s="81">
        <v>0</v>
      </c>
      <c r="BO1309" s="71" t="s">
        <v>21071</v>
      </c>
      <c r="BP1309" s="71" t="s">
        <v>21071</v>
      </c>
      <c r="BQ1309" s="71"/>
      <c r="BR1309" s="71"/>
      <c r="BS1309" s="71"/>
      <c r="BT1309" s="71"/>
      <c r="BU1309" s="72"/>
      <c r="BV1309" s="71"/>
      <c r="BW1309" s="72"/>
      <c r="BX1309" s="79">
        <v>0</v>
      </c>
      <c r="BY1309" s="81">
        <v>0</v>
      </c>
      <c r="BZ1309" s="71"/>
      <c r="CA1309" s="81">
        <v>0</v>
      </c>
      <c r="CB1309" s="71"/>
      <c r="CC1309" s="71"/>
      <c r="CD1309" s="72"/>
      <c r="CE1309" s="71"/>
      <c r="CF1309" s="71"/>
      <c r="CG1309" s="81">
        <v>0</v>
      </c>
      <c r="CH1309" s="71"/>
      <c r="CI1309" s="81">
        <v>0</v>
      </c>
      <c r="CJ1309" s="71"/>
      <c r="CK1309" s="71"/>
      <c r="CL1309" s="71"/>
      <c r="CM1309" s="71"/>
      <c r="CN1309" s="71"/>
      <c r="CO1309" s="71"/>
      <c r="CP1309" s="71"/>
      <c r="CQ1309" s="71"/>
      <c r="CR1309" s="71"/>
      <c r="CS1309" s="71"/>
      <c r="CT1309" s="71"/>
      <c r="CU1309" s="72"/>
      <c r="CV1309" s="71"/>
      <c r="CW1309" s="71"/>
      <c r="CX1309" s="71"/>
      <c r="CY1309" s="71"/>
      <c r="CZ1309" s="71"/>
      <c r="DA1309" s="71"/>
      <c r="DB1309" s="71"/>
    </row>
    <row r="1310" spans="1:106">
      <c r="A1310" s="71" t="s">
        <v>20864</v>
      </c>
      <c r="B1310" s="71" t="s">
        <v>20865</v>
      </c>
      <c r="C1310" s="71" t="s">
        <v>391</v>
      </c>
      <c r="D1310" s="71" t="s">
        <v>427</v>
      </c>
      <c r="E1310" s="71" t="s">
        <v>21079</v>
      </c>
      <c r="F1310" s="71" t="s">
        <v>427</v>
      </c>
      <c r="G1310" s="71"/>
      <c r="H1310" s="71"/>
      <c r="I1310" s="71" t="s">
        <v>21065</v>
      </c>
      <c r="J1310" s="79">
        <v>0</v>
      </c>
      <c r="K1310" s="71"/>
      <c r="L1310" s="71"/>
      <c r="M1310" s="72"/>
      <c r="N1310" s="71"/>
      <c r="O1310" s="71" t="s">
        <v>26554</v>
      </c>
      <c r="P1310" s="71"/>
      <c r="Q1310" s="79">
        <v>0</v>
      </c>
      <c r="R1310" s="71" t="s">
        <v>26555</v>
      </c>
      <c r="S1310" s="71"/>
      <c r="T1310" s="71"/>
      <c r="U1310" s="71" t="s">
        <v>21068</v>
      </c>
      <c r="V1310" s="71" t="s">
        <v>21068</v>
      </c>
      <c r="W1310" s="80"/>
      <c r="X1310" s="71"/>
      <c r="Y1310" s="71"/>
      <c r="Z1310" s="71"/>
      <c r="AA1310" s="71" t="s">
        <v>397</v>
      </c>
      <c r="AB1310" s="71" t="s">
        <v>397</v>
      </c>
      <c r="AC1310" s="71"/>
      <c r="AD1310" s="71"/>
      <c r="AE1310" s="71"/>
      <c r="AF1310" s="71"/>
      <c r="AG1310" s="71"/>
      <c r="AH1310" s="71" t="s">
        <v>397</v>
      </c>
      <c r="AI1310" s="71" t="s">
        <v>397</v>
      </c>
      <c r="AJ1310" s="71"/>
      <c r="AK1310" s="71"/>
      <c r="AL1310" s="71"/>
      <c r="AM1310" s="71"/>
      <c r="AN1310" s="71" t="s">
        <v>397</v>
      </c>
      <c r="AO1310" s="71" t="s">
        <v>397</v>
      </c>
      <c r="AP1310" s="71"/>
      <c r="AQ1310" s="71" t="s">
        <v>397</v>
      </c>
      <c r="AR1310" s="71" t="s">
        <v>397</v>
      </c>
      <c r="AS1310" s="71"/>
      <c r="AT1310" s="71" t="s">
        <v>397</v>
      </c>
      <c r="AU1310" s="71"/>
      <c r="AV1310" s="71" t="s">
        <v>397</v>
      </c>
      <c r="AW1310" s="71" t="s">
        <v>397</v>
      </c>
      <c r="AX1310" s="71"/>
      <c r="AY1310" s="71"/>
      <c r="AZ1310" s="72"/>
      <c r="BA1310" s="71"/>
      <c r="BB1310" s="71"/>
      <c r="BC1310" s="71"/>
      <c r="BD1310" s="71"/>
      <c r="BE1310" s="71"/>
      <c r="BF1310" s="71"/>
      <c r="BG1310" s="71" t="s">
        <v>21069</v>
      </c>
      <c r="BH1310" s="71" t="s">
        <v>20990</v>
      </c>
      <c r="BI1310" s="71" t="s">
        <v>20978</v>
      </c>
      <c r="BJ1310" s="71" t="s">
        <v>20976</v>
      </c>
      <c r="BK1310" s="71" t="s">
        <v>21070</v>
      </c>
      <c r="BL1310" s="81">
        <v>1</v>
      </c>
      <c r="BM1310" s="81">
        <v>1</v>
      </c>
      <c r="BN1310" s="81">
        <v>0</v>
      </c>
      <c r="BO1310" s="71" t="s">
        <v>21071</v>
      </c>
      <c r="BP1310" s="71" t="s">
        <v>21071</v>
      </c>
      <c r="BQ1310" s="71"/>
      <c r="BR1310" s="71"/>
      <c r="BS1310" s="71"/>
      <c r="BT1310" s="71"/>
      <c r="BU1310" s="72"/>
      <c r="BV1310" s="71"/>
      <c r="BW1310" s="72"/>
      <c r="BX1310" s="79">
        <v>0</v>
      </c>
      <c r="BY1310" s="81">
        <v>0</v>
      </c>
      <c r="BZ1310" s="71"/>
      <c r="CA1310" s="81">
        <v>0</v>
      </c>
      <c r="CB1310" s="71"/>
      <c r="CC1310" s="71"/>
      <c r="CD1310" s="72"/>
      <c r="CE1310" s="71"/>
      <c r="CF1310" s="71"/>
      <c r="CG1310" s="81">
        <v>0</v>
      </c>
      <c r="CH1310" s="71"/>
      <c r="CI1310" s="81">
        <v>0</v>
      </c>
      <c r="CJ1310" s="71"/>
      <c r="CK1310" s="71"/>
      <c r="CL1310" s="71"/>
      <c r="CM1310" s="71"/>
      <c r="CN1310" s="71"/>
      <c r="CO1310" s="71"/>
      <c r="CP1310" s="71"/>
      <c r="CQ1310" s="71"/>
      <c r="CR1310" s="71"/>
      <c r="CS1310" s="71"/>
      <c r="CT1310" s="71"/>
      <c r="CU1310" s="72"/>
      <c r="CV1310" s="71"/>
      <c r="CW1310" s="71"/>
      <c r="CX1310" s="71"/>
      <c r="CY1310" s="71"/>
      <c r="CZ1310" s="71"/>
      <c r="DA1310" s="71"/>
      <c r="DB1310" s="71"/>
    </row>
    <row r="1311" spans="1:106">
      <c r="A1311" s="71" t="s">
        <v>20888</v>
      </c>
      <c r="B1311" s="71" t="s">
        <v>20889</v>
      </c>
      <c r="C1311" s="71" t="s">
        <v>397</v>
      </c>
      <c r="D1311" s="71" t="s">
        <v>450</v>
      </c>
      <c r="E1311" s="71" t="s">
        <v>21064</v>
      </c>
      <c r="F1311" s="71" t="s">
        <v>450</v>
      </c>
      <c r="G1311" s="71" t="s">
        <v>21159</v>
      </c>
      <c r="H1311" s="71" t="s">
        <v>21160</v>
      </c>
      <c r="I1311" s="71" t="s">
        <v>21065</v>
      </c>
      <c r="J1311" s="79">
        <v>0</v>
      </c>
      <c r="K1311" s="71" t="s">
        <v>26556</v>
      </c>
      <c r="L1311" s="71" t="s">
        <v>26557</v>
      </c>
      <c r="M1311" s="72"/>
      <c r="N1311" s="71"/>
      <c r="O1311" s="71" t="s">
        <v>26558</v>
      </c>
      <c r="P1311" s="71"/>
      <c r="Q1311" s="79">
        <v>2490</v>
      </c>
      <c r="R1311" s="71" t="s">
        <v>26559</v>
      </c>
      <c r="S1311" s="71"/>
      <c r="T1311" s="71" t="s">
        <v>26560</v>
      </c>
      <c r="U1311" s="71" t="s">
        <v>21116</v>
      </c>
      <c r="V1311" s="71" t="s">
        <v>21116</v>
      </c>
      <c r="W1311" s="80"/>
      <c r="X1311" s="71"/>
      <c r="Y1311" s="71" t="s">
        <v>26557</v>
      </c>
      <c r="Z1311" s="71"/>
      <c r="AA1311" s="71" t="s">
        <v>397</v>
      </c>
      <c r="AB1311" s="71" t="s">
        <v>397</v>
      </c>
      <c r="AC1311" s="71" t="s">
        <v>21133</v>
      </c>
      <c r="AD1311" s="71" t="s">
        <v>29751</v>
      </c>
      <c r="AE1311" s="71"/>
      <c r="AF1311" s="71"/>
      <c r="AG1311" s="71"/>
      <c r="AH1311" s="71" t="s">
        <v>397</v>
      </c>
      <c r="AI1311" s="71" t="s">
        <v>397</v>
      </c>
      <c r="AJ1311" s="71"/>
      <c r="AK1311" s="71"/>
      <c r="AL1311" s="71"/>
      <c r="AM1311" s="71"/>
      <c r="AN1311" s="71" t="s">
        <v>397</v>
      </c>
      <c r="AO1311" s="71" t="s">
        <v>397</v>
      </c>
      <c r="AP1311" s="71"/>
      <c r="AQ1311" s="71" t="s">
        <v>397</v>
      </c>
      <c r="AR1311" s="71" t="s">
        <v>397</v>
      </c>
      <c r="AS1311" s="71"/>
      <c r="AT1311" s="71" t="s">
        <v>397</v>
      </c>
      <c r="AU1311" s="71"/>
      <c r="AV1311" s="71" t="s">
        <v>21115</v>
      </c>
      <c r="AW1311" s="71" t="s">
        <v>397</v>
      </c>
      <c r="AX1311" s="71" t="s">
        <v>20973</v>
      </c>
      <c r="AY1311" s="71" t="s">
        <v>21578</v>
      </c>
      <c r="AZ1311" s="72">
        <v>45547.408703703702</v>
      </c>
      <c r="BA1311" s="71"/>
      <c r="BB1311" s="71"/>
      <c r="BC1311" s="71"/>
      <c r="BD1311" s="71"/>
      <c r="BE1311" s="71"/>
      <c r="BF1311" s="71"/>
      <c r="BG1311" s="71" t="s">
        <v>21069</v>
      </c>
      <c r="BH1311" s="71" t="s">
        <v>20990</v>
      </c>
      <c r="BI1311" s="71" t="s">
        <v>20978</v>
      </c>
      <c r="BJ1311" s="71" t="s">
        <v>20976</v>
      </c>
      <c r="BK1311" s="71" t="s">
        <v>21070</v>
      </c>
      <c r="BL1311" s="81">
        <v>1</v>
      </c>
      <c r="BM1311" s="81">
        <v>1</v>
      </c>
      <c r="BN1311" s="81">
        <v>0</v>
      </c>
      <c r="BO1311" s="71" t="s">
        <v>21071</v>
      </c>
      <c r="BP1311" s="71" t="s">
        <v>21071</v>
      </c>
      <c r="BQ1311" s="71"/>
      <c r="BR1311" s="71" t="s">
        <v>28922</v>
      </c>
      <c r="BS1311" s="71" t="s">
        <v>21313</v>
      </c>
      <c r="BT1311" s="71" t="s">
        <v>21068</v>
      </c>
      <c r="BU1311" s="72">
        <v>44076.287407407399</v>
      </c>
      <c r="BV1311" s="71" t="s">
        <v>21068</v>
      </c>
      <c r="BW1311" s="72">
        <v>44076.287407407399</v>
      </c>
      <c r="BX1311" s="79">
        <v>6278.92</v>
      </c>
      <c r="BY1311" s="81">
        <v>0</v>
      </c>
      <c r="BZ1311" s="71"/>
      <c r="CA1311" s="81">
        <v>0</v>
      </c>
      <c r="CB1311" s="71"/>
      <c r="CC1311" s="71"/>
      <c r="CD1311" s="72"/>
      <c r="CE1311" s="71"/>
      <c r="CF1311" s="71"/>
      <c r="CG1311" s="81">
        <v>0</v>
      </c>
      <c r="CH1311" s="71"/>
      <c r="CI1311" s="81">
        <v>0</v>
      </c>
      <c r="CJ1311" s="71"/>
      <c r="CK1311" s="71"/>
      <c r="CL1311" s="71" t="s">
        <v>21314</v>
      </c>
      <c r="CM1311" s="71"/>
      <c r="CN1311" s="71"/>
      <c r="CO1311" s="71"/>
      <c r="CP1311" s="71"/>
      <c r="CQ1311" s="71"/>
      <c r="CR1311" s="71"/>
      <c r="CS1311" s="71"/>
      <c r="CT1311" s="71"/>
      <c r="CU1311" s="72"/>
      <c r="CV1311" s="71"/>
      <c r="CW1311" s="71"/>
      <c r="CX1311" s="71" t="s">
        <v>21120</v>
      </c>
      <c r="CY1311" s="71"/>
      <c r="CZ1311" s="71"/>
      <c r="DA1311" s="71"/>
      <c r="DB1311" s="71" t="s">
        <v>1025</v>
      </c>
    </row>
    <row r="1312" spans="1:106">
      <c r="A1312" s="71" t="s">
        <v>20891</v>
      </c>
      <c r="B1312" s="71" t="s">
        <v>20892</v>
      </c>
      <c r="C1312" s="71" t="s">
        <v>397</v>
      </c>
      <c r="D1312" s="71" t="s">
        <v>427</v>
      </c>
      <c r="E1312" s="71" t="s">
        <v>21079</v>
      </c>
      <c r="F1312" s="71" t="s">
        <v>427</v>
      </c>
      <c r="G1312" s="71"/>
      <c r="H1312" s="71"/>
      <c r="I1312" s="71" t="s">
        <v>21065</v>
      </c>
      <c r="J1312" s="79">
        <v>5800</v>
      </c>
      <c r="K1312" s="71" t="s">
        <v>20892</v>
      </c>
      <c r="L1312" s="71" t="s">
        <v>26562</v>
      </c>
      <c r="M1312" s="72"/>
      <c r="N1312" s="71"/>
      <c r="O1312" s="71" t="s">
        <v>26563</v>
      </c>
      <c r="P1312" s="71"/>
      <c r="Q1312" s="79">
        <v>0</v>
      </c>
      <c r="R1312" s="71" t="s">
        <v>26564</v>
      </c>
      <c r="S1312" s="71"/>
      <c r="T1312" s="71"/>
      <c r="U1312" s="71" t="s">
        <v>21068</v>
      </c>
      <c r="V1312" s="71" t="s">
        <v>21068</v>
      </c>
      <c r="W1312" s="80"/>
      <c r="X1312" s="71"/>
      <c r="Y1312" s="71" t="s">
        <v>26562</v>
      </c>
      <c r="Z1312" s="71"/>
      <c r="AA1312" s="71" t="s">
        <v>397</v>
      </c>
      <c r="AB1312" s="71" t="s">
        <v>397</v>
      </c>
      <c r="AC1312" s="71" t="s">
        <v>21133</v>
      </c>
      <c r="AD1312" s="71" t="s">
        <v>26565</v>
      </c>
      <c r="AE1312" s="71"/>
      <c r="AF1312" s="71"/>
      <c r="AG1312" s="71"/>
      <c r="AH1312" s="71" t="s">
        <v>397</v>
      </c>
      <c r="AI1312" s="71" t="s">
        <v>397</v>
      </c>
      <c r="AJ1312" s="71"/>
      <c r="AK1312" s="71"/>
      <c r="AL1312" s="71"/>
      <c r="AM1312" s="71"/>
      <c r="AN1312" s="71" t="s">
        <v>397</v>
      </c>
      <c r="AO1312" s="71" t="s">
        <v>397</v>
      </c>
      <c r="AP1312" s="71"/>
      <c r="AQ1312" s="71" t="s">
        <v>397</v>
      </c>
      <c r="AR1312" s="71" t="s">
        <v>397</v>
      </c>
      <c r="AS1312" s="71"/>
      <c r="AT1312" s="71" t="s">
        <v>397</v>
      </c>
      <c r="AU1312" s="71"/>
      <c r="AV1312" s="71" t="s">
        <v>21115</v>
      </c>
      <c r="AW1312" s="71" t="s">
        <v>397</v>
      </c>
      <c r="AX1312" s="71" t="s">
        <v>20973</v>
      </c>
      <c r="AY1312" s="71" t="s">
        <v>21151</v>
      </c>
      <c r="AZ1312" s="72">
        <v>45142.343969907401</v>
      </c>
      <c r="BA1312" s="71"/>
      <c r="BB1312" s="71"/>
      <c r="BC1312" s="71"/>
      <c r="BD1312" s="71"/>
      <c r="BE1312" s="71"/>
      <c r="BF1312" s="71"/>
      <c r="BG1312" s="71" t="s">
        <v>21069</v>
      </c>
      <c r="BH1312" s="71" t="s">
        <v>20990</v>
      </c>
      <c r="BI1312" s="71" t="s">
        <v>20978</v>
      </c>
      <c r="BJ1312" s="71" t="s">
        <v>20976</v>
      </c>
      <c r="BK1312" s="71" t="s">
        <v>21070</v>
      </c>
      <c r="BL1312" s="81">
        <v>1</v>
      </c>
      <c r="BM1312" s="81">
        <v>1</v>
      </c>
      <c r="BN1312" s="81">
        <v>0</v>
      </c>
      <c r="BO1312" s="71" t="s">
        <v>21071</v>
      </c>
      <c r="BP1312" s="71" t="s">
        <v>21071</v>
      </c>
      <c r="BQ1312" s="71"/>
      <c r="BR1312" s="71"/>
      <c r="BS1312" s="71"/>
      <c r="BT1312" s="71"/>
      <c r="BU1312" s="72"/>
      <c r="BV1312" s="71"/>
      <c r="BW1312" s="72"/>
      <c r="BX1312" s="79">
        <v>0</v>
      </c>
      <c r="BY1312" s="81">
        <v>0</v>
      </c>
      <c r="BZ1312" s="71"/>
      <c r="CA1312" s="81">
        <v>0</v>
      </c>
      <c r="CB1312" s="71"/>
      <c r="CC1312" s="71"/>
      <c r="CD1312" s="72"/>
      <c r="CE1312" s="71"/>
      <c r="CF1312" s="71"/>
      <c r="CG1312" s="81">
        <v>0</v>
      </c>
      <c r="CH1312" s="71"/>
      <c r="CI1312" s="81">
        <v>0</v>
      </c>
      <c r="CJ1312" s="71"/>
      <c r="CK1312" s="71"/>
      <c r="CL1312" s="71"/>
      <c r="CM1312" s="71"/>
      <c r="CN1312" s="71"/>
      <c r="CO1312" s="71"/>
      <c r="CP1312" s="71"/>
      <c r="CQ1312" s="71"/>
      <c r="CR1312" s="71"/>
      <c r="CS1312" s="71"/>
      <c r="CT1312" s="71"/>
      <c r="CU1312" s="72"/>
      <c r="CV1312" s="71"/>
      <c r="CW1312" s="71"/>
      <c r="CX1312" s="71"/>
      <c r="CY1312" s="71"/>
      <c r="CZ1312" s="71"/>
      <c r="DA1312" s="71"/>
      <c r="DB1312" s="71"/>
    </row>
    <row r="1313" spans="1:106">
      <c r="A1313" s="71" t="s">
        <v>20894</v>
      </c>
      <c r="B1313" s="71" t="s">
        <v>29752</v>
      </c>
      <c r="C1313" s="71" t="s">
        <v>397</v>
      </c>
      <c r="D1313" s="71" t="s">
        <v>450</v>
      </c>
      <c r="E1313" s="71" t="s">
        <v>21836</v>
      </c>
      <c r="F1313" s="71" t="s">
        <v>450</v>
      </c>
      <c r="G1313" s="71" t="s">
        <v>21107</v>
      </c>
      <c r="H1313" s="71" t="s">
        <v>21108</v>
      </c>
      <c r="I1313" s="71" t="s">
        <v>21065</v>
      </c>
      <c r="J1313" s="79">
        <v>456.6</v>
      </c>
      <c r="K1313" s="71"/>
      <c r="L1313" s="71" t="s">
        <v>26566</v>
      </c>
      <c r="M1313" s="72"/>
      <c r="N1313" s="71"/>
      <c r="O1313" s="71" t="s">
        <v>26567</v>
      </c>
      <c r="P1313" s="71"/>
      <c r="Q1313" s="79">
        <v>2400</v>
      </c>
      <c r="R1313" s="71" t="s">
        <v>26568</v>
      </c>
      <c r="S1313" s="71"/>
      <c r="T1313" s="71" t="s">
        <v>22114</v>
      </c>
      <c r="U1313" s="71" t="s">
        <v>21868</v>
      </c>
      <c r="V1313" s="71" t="s">
        <v>21868</v>
      </c>
      <c r="W1313" s="80"/>
      <c r="X1313" s="71" t="s">
        <v>26569</v>
      </c>
      <c r="Y1313" s="71" t="s">
        <v>26566</v>
      </c>
      <c r="Z1313" s="71"/>
      <c r="AA1313" s="71" t="s">
        <v>397</v>
      </c>
      <c r="AB1313" s="71" t="s">
        <v>397</v>
      </c>
      <c r="AC1313" s="71" t="s">
        <v>21133</v>
      </c>
      <c r="AD1313" s="71" t="s">
        <v>29753</v>
      </c>
      <c r="AE1313" s="71"/>
      <c r="AF1313" s="71"/>
      <c r="AG1313" s="71"/>
      <c r="AH1313" s="71" t="s">
        <v>397</v>
      </c>
      <c r="AI1313" s="71" t="s">
        <v>397</v>
      </c>
      <c r="AJ1313" s="71"/>
      <c r="AK1313" s="71"/>
      <c r="AL1313" s="71"/>
      <c r="AM1313" s="71"/>
      <c r="AN1313" s="71" t="s">
        <v>397</v>
      </c>
      <c r="AO1313" s="71" t="s">
        <v>397</v>
      </c>
      <c r="AP1313" s="71"/>
      <c r="AQ1313" s="71" t="s">
        <v>397</v>
      </c>
      <c r="AR1313" s="71" t="s">
        <v>397</v>
      </c>
      <c r="AS1313" s="71"/>
      <c r="AT1313" s="71" t="s">
        <v>397</v>
      </c>
      <c r="AU1313" s="71"/>
      <c r="AV1313" s="71" t="s">
        <v>21115</v>
      </c>
      <c r="AW1313" s="71" t="s">
        <v>397</v>
      </c>
      <c r="AX1313" s="71" t="s">
        <v>20973</v>
      </c>
      <c r="AY1313" s="71" t="s">
        <v>21578</v>
      </c>
      <c r="AZ1313" s="72">
        <v>45547.408715277801</v>
      </c>
      <c r="BA1313" s="71"/>
      <c r="BB1313" s="71"/>
      <c r="BC1313" s="71"/>
      <c r="BD1313" s="71"/>
      <c r="BE1313" s="71"/>
      <c r="BF1313" s="71"/>
      <c r="BG1313" s="71" t="s">
        <v>21069</v>
      </c>
      <c r="BH1313" s="71" t="s">
        <v>20990</v>
      </c>
      <c r="BI1313" s="71" t="s">
        <v>20978</v>
      </c>
      <c r="BJ1313" s="71" t="s">
        <v>20976</v>
      </c>
      <c r="BK1313" s="71" t="s">
        <v>21070</v>
      </c>
      <c r="BL1313" s="81">
        <v>1</v>
      </c>
      <c r="BM1313" s="81">
        <v>1</v>
      </c>
      <c r="BN1313" s="81">
        <v>0</v>
      </c>
      <c r="BO1313" s="71" t="s">
        <v>21071</v>
      </c>
      <c r="BP1313" s="71" t="s">
        <v>21071</v>
      </c>
      <c r="BQ1313" s="71"/>
      <c r="BR1313" s="71" t="s">
        <v>29304</v>
      </c>
      <c r="BS1313" s="71" t="s">
        <v>23503</v>
      </c>
      <c r="BT1313" s="71" t="s">
        <v>21068</v>
      </c>
      <c r="BU1313" s="72">
        <v>44797.435601851903</v>
      </c>
      <c r="BV1313" s="71" t="s">
        <v>21068</v>
      </c>
      <c r="BW1313" s="72">
        <v>44797.435601851903</v>
      </c>
      <c r="BX1313" s="79">
        <v>11349.65</v>
      </c>
      <c r="BY1313" s="81">
        <v>0</v>
      </c>
      <c r="BZ1313" s="71"/>
      <c r="CA1313" s="81">
        <v>0</v>
      </c>
      <c r="CB1313" s="71"/>
      <c r="CC1313" s="71"/>
      <c r="CD1313" s="72"/>
      <c r="CE1313" s="71"/>
      <c r="CF1313" s="71"/>
      <c r="CG1313" s="81">
        <v>0</v>
      </c>
      <c r="CH1313" s="71"/>
      <c r="CI1313" s="81">
        <v>0</v>
      </c>
      <c r="CJ1313" s="71"/>
      <c r="CK1313" s="71"/>
      <c r="CL1313" s="71" t="s">
        <v>23504</v>
      </c>
      <c r="CM1313" s="71"/>
      <c r="CN1313" s="71"/>
      <c r="CO1313" s="71"/>
      <c r="CP1313" s="71" t="s">
        <v>23505</v>
      </c>
      <c r="CQ1313" s="71"/>
      <c r="CR1313" s="71"/>
      <c r="CS1313" s="71"/>
      <c r="CT1313" s="71"/>
      <c r="CU1313" s="72"/>
      <c r="CV1313" s="71"/>
      <c r="CW1313" s="71"/>
      <c r="CX1313" s="71" t="s">
        <v>21120</v>
      </c>
      <c r="CY1313" s="71"/>
      <c r="CZ1313" s="71" t="s">
        <v>23506</v>
      </c>
      <c r="DA1313" s="71"/>
      <c r="DB1313" s="71" t="s">
        <v>9630</v>
      </c>
    </row>
    <row r="1314" spans="1:106">
      <c r="A1314" s="71" t="s">
        <v>20897</v>
      </c>
      <c r="B1314" s="71" t="s">
        <v>20898</v>
      </c>
      <c r="C1314" s="71" t="s">
        <v>397</v>
      </c>
      <c r="D1314" s="71" t="s">
        <v>450</v>
      </c>
      <c r="E1314" s="71" t="s">
        <v>21064</v>
      </c>
      <c r="F1314" s="71" t="s">
        <v>450</v>
      </c>
      <c r="G1314" s="71" t="s">
        <v>21210</v>
      </c>
      <c r="H1314" s="71" t="s">
        <v>22714</v>
      </c>
      <c r="I1314" s="71" t="s">
        <v>21065</v>
      </c>
      <c r="J1314" s="79">
        <v>1405.03</v>
      </c>
      <c r="K1314" s="71" t="s">
        <v>26571</v>
      </c>
      <c r="L1314" s="71" t="s">
        <v>26572</v>
      </c>
      <c r="M1314" s="72"/>
      <c r="N1314" s="71"/>
      <c r="O1314" s="71" t="s">
        <v>26573</v>
      </c>
      <c r="P1314" s="71"/>
      <c r="Q1314" s="79">
        <v>2400</v>
      </c>
      <c r="R1314" s="71" t="s">
        <v>26574</v>
      </c>
      <c r="S1314" s="71"/>
      <c r="T1314" s="71" t="s">
        <v>26575</v>
      </c>
      <c r="U1314" s="71" t="s">
        <v>21952</v>
      </c>
      <c r="V1314" s="71" t="s">
        <v>21952</v>
      </c>
      <c r="W1314" s="80"/>
      <c r="X1314" s="71" t="s">
        <v>26576</v>
      </c>
      <c r="Y1314" s="71" t="s">
        <v>26572</v>
      </c>
      <c r="Z1314" s="71"/>
      <c r="AA1314" s="71" t="s">
        <v>397</v>
      </c>
      <c r="AB1314" s="71" t="s">
        <v>397</v>
      </c>
      <c r="AC1314" s="71" t="s">
        <v>21133</v>
      </c>
      <c r="AD1314" s="71" t="s">
        <v>29754</v>
      </c>
      <c r="AE1314" s="71"/>
      <c r="AF1314" s="71"/>
      <c r="AG1314" s="71"/>
      <c r="AH1314" s="71" t="s">
        <v>397</v>
      </c>
      <c r="AI1314" s="71" t="s">
        <v>397</v>
      </c>
      <c r="AJ1314" s="71"/>
      <c r="AK1314" s="71"/>
      <c r="AL1314" s="71"/>
      <c r="AM1314" s="71"/>
      <c r="AN1314" s="71" t="s">
        <v>397</v>
      </c>
      <c r="AO1314" s="71" t="s">
        <v>397</v>
      </c>
      <c r="AP1314" s="71"/>
      <c r="AQ1314" s="71" t="s">
        <v>397</v>
      </c>
      <c r="AR1314" s="71" t="s">
        <v>397</v>
      </c>
      <c r="AS1314" s="71"/>
      <c r="AT1314" s="71" t="s">
        <v>397</v>
      </c>
      <c r="AU1314" s="71"/>
      <c r="AV1314" s="71" t="s">
        <v>21115</v>
      </c>
      <c r="AW1314" s="71" t="s">
        <v>397</v>
      </c>
      <c r="AX1314" s="71" t="s">
        <v>20973</v>
      </c>
      <c r="AY1314" s="71" t="s">
        <v>21578</v>
      </c>
      <c r="AZ1314" s="72">
        <v>45547.408726851798</v>
      </c>
      <c r="BA1314" s="71"/>
      <c r="BB1314" s="71"/>
      <c r="BC1314" s="71"/>
      <c r="BD1314" s="71"/>
      <c r="BE1314" s="71"/>
      <c r="BF1314" s="71"/>
      <c r="BG1314" s="71" t="s">
        <v>21069</v>
      </c>
      <c r="BH1314" s="71" t="s">
        <v>20990</v>
      </c>
      <c r="BI1314" s="71" t="s">
        <v>20978</v>
      </c>
      <c r="BJ1314" s="71" t="s">
        <v>20976</v>
      </c>
      <c r="BK1314" s="71" t="s">
        <v>21070</v>
      </c>
      <c r="BL1314" s="81">
        <v>1</v>
      </c>
      <c r="BM1314" s="81">
        <v>1</v>
      </c>
      <c r="BN1314" s="81">
        <v>0</v>
      </c>
      <c r="BO1314" s="71" t="s">
        <v>21071</v>
      </c>
      <c r="BP1314" s="71" t="s">
        <v>21071</v>
      </c>
      <c r="BQ1314" s="71"/>
      <c r="BR1314" s="71" t="s">
        <v>28922</v>
      </c>
      <c r="BS1314" s="71" t="s">
        <v>21313</v>
      </c>
      <c r="BT1314" s="71" t="s">
        <v>21068</v>
      </c>
      <c r="BU1314" s="72">
        <v>44076.287407407399</v>
      </c>
      <c r="BV1314" s="71" t="s">
        <v>21068</v>
      </c>
      <c r="BW1314" s="72">
        <v>44076.287407407399</v>
      </c>
      <c r="BX1314" s="79">
        <v>6278.92</v>
      </c>
      <c r="BY1314" s="81">
        <v>0</v>
      </c>
      <c r="BZ1314" s="71"/>
      <c r="CA1314" s="81">
        <v>0</v>
      </c>
      <c r="CB1314" s="71"/>
      <c r="CC1314" s="71"/>
      <c r="CD1314" s="72"/>
      <c r="CE1314" s="71"/>
      <c r="CF1314" s="71"/>
      <c r="CG1314" s="81">
        <v>0</v>
      </c>
      <c r="CH1314" s="71"/>
      <c r="CI1314" s="81">
        <v>0</v>
      </c>
      <c r="CJ1314" s="71"/>
      <c r="CK1314" s="71"/>
      <c r="CL1314" s="71" t="s">
        <v>21314</v>
      </c>
      <c r="CM1314" s="71"/>
      <c r="CN1314" s="71"/>
      <c r="CO1314" s="71"/>
      <c r="CP1314" s="71"/>
      <c r="CQ1314" s="71"/>
      <c r="CR1314" s="71"/>
      <c r="CS1314" s="71"/>
      <c r="CT1314" s="71"/>
      <c r="CU1314" s="72"/>
      <c r="CV1314" s="71"/>
      <c r="CW1314" s="71"/>
      <c r="CX1314" s="71" t="s">
        <v>21120</v>
      </c>
      <c r="CY1314" s="71"/>
      <c r="CZ1314" s="71"/>
      <c r="DA1314" s="71"/>
      <c r="DB1314" s="71" t="s">
        <v>1025</v>
      </c>
    </row>
    <row r="1315" spans="1:106">
      <c r="A1315" s="71" t="s">
        <v>20900</v>
      </c>
      <c r="B1315" s="71" t="s">
        <v>20901</v>
      </c>
      <c r="C1315" s="71" t="s">
        <v>397</v>
      </c>
      <c r="D1315" s="71" t="s">
        <v>19324</v>
      </c>
      <c r="E1315" s="71" t="s">
        <v>21064</v>
      </c>
      <c r="F1315" s="71" t="s">
        <v>19324</v>
      </c>
      <c r="G1315" s="71"/>
      <c r="H1315" s="71"/>
      <c r="I1315" s="71" t="s">
        <v>21065</v>
      </c>
      <c r="J1315" s="79">
        <v>1079.01</v>
      </c>
      <c r="K1315" s="71" t="s">
        <v>26578</v>
      </c>
      <c r="L1315" s="71" t="s">
        <v>26579</v>
      </c>
      <c r="M1315" s="72"/>
      <c r="N1315" s="71"/>
      <c r="O1315" s="71"/>
      <c r="P1315" s="71"/>
      <c r="Q1315" s="79">
        <v>0</v>
      </c>
      <c r="R1315" s="71" t="s">
        <v>26580</v>
      </c>
      <c r="S1315" s="71"/>
      <c r="T1315" s="71" t="s">
        <v>26581</v>
      </c>
      <c r="U1315" s="71" t="s">
        <v>21116</v>
      </c>
      <c r="V1315" s="71" t="s">
        <v>21116</v>
      </c>
      <c r="W1315" s="80"/>
      <c r="X1315" s="71"/>
      <c r="Y1315" s="71" t="s">
        <v>26579</v>
      </c>
      <c r="Z1315" s="71"/>
      <c r="AA1315" s="71" t="s">
        <v>397</v>
      </c>
      <c r="AB1315" s="71" t="s">
        <v>397</v>
      </c>
      <c r="AC1315" s="71" t="s">
        <v>21133</v>
      </c>
      <c r="AD1315" s="71" t="s">
        <v>26582</v>
      </c>
      <c r="AE1315" s="71"/>
      <c r="AF1315" s="71"/>
      <c r="AG1315" s="71"/>
      <c r="AH1315" s="71" t="s">
        <v>397</v>
      </c>
      <c r="AI1315" s="71" t="s">
        <v>397</v>
      </c>
      <c r="AJ1315" s="71"/>
      <c r="AK1315" s="71"/>
      <c r="AL1315" s="71"/>
      <c r="AM1315" s="71"/>
      <c r="AN1315" s="71" t="s">
        <v>397</v>
      </c>
      <c r="AO1315" s="71" t="s">
        <v>397</v>
      </c>
      <c r="AP1315" s="71"/>
      <c r="AQ1315" s="71" t="s">
        <v>397</v>
      </c>
      <c r="AR1315" s="71" t="s">
        <v>397</v>
      </c>
      <c r="AS1315" s="71"/>
      <c r="AT1315" s="71" t="s">
        <v>397</v>
      </c>
      <c r="AU1315" s="71"/>
      <c r="AV1315" s="71" t="s">
        <v>21115</v>
      </c>
      <c r="AW1315" s="71" t="s">
        <v>397</v>
      </c>
      <c r="AX1315" s="71" t="s">
        <v>20973</v>
      </c>
      <c r="AY1315" s="71" t="s">
        <v>21116</v>
      </c>
      <c r="AZ1315" s="72">
        <v>45076.442164351902</v>
      </c>
      <c r="BA1315" s="71"/>
      <c r="BB1315" s="71"/>
      <c r="BC1315" s="71"/>
      <c r="BD1315" s="71"/>
      <c r="BE1315" s="71"/>
      <c r="BF1315" s="71"/>
      <c r="BG1315" s="71" t="s">
        <v>21069</v>
      </c>
      <c r="BH1315" s="71" t="s">
        <v>20990</v>
      </c>
      <c r="BI1315" s="71" t="s">
        <v>20978</v>
      </c>
      <c r="BJ1315" s="71" t="s">
        <v>20976</v>
      </c>
      <c r="BK1315" s="71" t="s">
        <v>21070</v>
      </c>
      <c r="BL1315" s="81">
        <v>1</v>
      </c>
      <c r="BM1315" s="81">
        <v>1</v>
      </c>
      <c r="BN1315" s="81">
        <v>0</v>
      </c>
      <c r="BO1315" s="71" t="s">
        <v>21071</v>
      </c>
      <c r="BP1315" s="71" t="s">
        <v>21071</v>
      </c>
      <c r="BQ1315" s="71"/>
      <c r="BR1315" s="71" t="s">
        <v>29755</v>
      </c>
      <c r="BS1315" s="71" t="s">
        <v>26584</v>
      </c>
      <c r="BT1315" s="71" t="s">
        <v>21068</v>
      </c>
      <c r="BU1315" s="72">
        <v>44980.407569444404</v>
      </c>
      <c r="BV1315" s="71" t="s">
        <v>21068</v>
      </c>
      <c r="BW1315" s="72">
        <v>44980.407569444404</v>
      </c>
      <c r="BX1315" s="79">
        <v>14085.96</v>
      </c>
      <c r="BY1315" s="81">
        <v>0</v>
      </c>
      <c r="BZ1315" s="71"/>
      <c r="CA1315" s="81">
        <v>0</v>
      </c>
      <c r="CB1315" s="71"/>
      <c r="CC1315" s="71"/>
      <c r="CD1315" s="72"/>
      <c r="CE1315" s="71"/>
      <c r="CF1315" s="71"/>
      <c r="CG1315" s="81">
        <v>0</v>
      </c>
      <c r="CH1315" s="71"/>
      <c r="CI1315" s="81">
        <v>0</v>
      </c>
      <c r="CJ1315" s="71"/>
      <c r="CK1315" s="71"/>
      <c r="CL1315" s="71" t="s">
        <v>26585</v>
      </c>
      <c r="CM1315" s="71"/>
      <c r="CN1315" s="71"/>
      <c r="CO1315" s="71"/>
      <c r="CP1315" s="71"/>
      <c r="CQ1315" s="71"/>
      <c r="CR1315" s="71"/>
      <c r="CS1315" s="71"/>
      <c r="CT1315" s="71"/>
      <c r="CU1315" s="72"/>
      <c r="CV1315" s="71"/>
      <c r="CW1315" s="71"/>
      <c r="CX1315" s="71" t="s">
        <v>21120</v>
      </c>
      <c r="CY1315" s="71"/>
      <c r="CZ1315" s="71"/>
      <c r="DA1315" s="71"/>
      <c r="DB1315" s="71" t="s">
        <v>17310</v>
      </c>
    </row>
    <row r="1316" spans="1:106">
      <c r="A1316" s="71" t="s">
        <v>20903</v>
      </c>
      <c r="B1316" s="71" t="s">
        <v>20904</v>
      </c>
      <c r="C1316" s="71" t="s">
        <v>391</v>
      </c>
      <c r="D1316" s="71" t="s">
        <v>427</v>
      </c>
      <c r="E1316" s="71" t="s">
        <v>21079</v>
      </c>
      <c r="F1316" s="71" t="s">
        <v>427</v>
      </c>
      <c r="G1316" s="71"/>
      <c r="H1316" s="71"/>
      <c r="I1316" s="71" t="s">
        <v>21065</v>
      </c>
      <c r="J1316" s="79">
        <v>0</v>
      </c>
      <c r="K1316" s="71"/>
      <c r="L1316" s="71"/>
      <c r="M1316" s="72"/>
      <c r="N1316" s="71"/>
      <c r="O1316" s="71" t="s">
        <v>26586</v>
      </c>
      <c r="P1316" s="71"/>
      <c r="Q1316" s="79">
        <v>0</v>
      </c>
      <c r="R1316" s="71" t="s">
        <v>26587</v>
      </c>
      <c r="S1316" s="71"/>
      <c r="T1316" s="71"/>
      <c r="U1316" s="71" t="s">
        <v>21068</v>
      </c>
      <c r="V1316" s="71" t="s">
        <v>21068</v>
      </c>
      <c r="W1316" s="80"/>
      <c r="X1316" s="71"/>
      <c r="Y1316" s="71"/>
      <c r="Z1316" s="71"/>
      <c r="AA1316" s="71" t="s">
        <v>397</v>
      </c>
      <c r="AB1316" s="71" t="s">
        <v>397</v>
      </c>
      <c r="AC1316" s="71"/>
      <c r="AD1316" s="71"/>
      <c r="AE1316" s="71"/>
      <c r="AF1316" s="71"/>
      <c r="AG1316" s="71"/>
      <c r="AH1316" s="71" t="s">
        <v>397</v>
      </c>
      <c r="AI1316" s="71" t="s">
        <v>397</v>
      </c>
      <c r="AJ1316" s="71"/>
      <c r="AK1316" s="71"/>
      <c r="AL1316" s="71"/>
      <c r="AM1316" s="71"/>
      <c r="AN1316" s="71" t="s">
        <v>397</v>
      </c>
      <c r="AO1316" s="71" t="s">
        <v>397</v>
      </c>
      <c r="AP1316" s="71"/>
      <c r="AQ1316" s="71" t="s">
        <v>397</v>
      </c>
      <c r="AR1316" s="71" t="s">
        <v>397</v>
      </c>
      <c r="AS1316" s="71"/>
      <c r="AT1316" s="71" t="s">
        <v>397</v>
      </c>
      <c r="AU1316" s="71"/>
      <c r="AV1316" s="71" t="s">
        <v>397</v>
      </c>
      <c r="AW1316" s="71" t="s">
        <v>397</v>
      </c>
      <c r="AX1316" s="71"/>
      <c r="AY1316" s="71"/>
      <c r="AZ1316" s="72"/>
      <c r="BA1316" s="71"/>
      <c r="BB1316" s="71"/>
      <c r="BC1316" s="71"/>
      <c r="BD1316" s="71"/>
      <c r="BE1316" s="71"/>
      <c r="BF1316" s="71"/>
      <c r="BG1316" s="71" t="s">
        <v>21069</v>
      </c>
      <c r="BH1316" s="71" t="s">
        <v>20990</v>
      </c>
      <c r="BI1316" s="71" t="s">
        <v>20978</v>
      </c>
      <c r="BJ1316" s="71" t="s">
        <v>20976</v>
      </c>
      <c r="BK1316" s="71" t="s">
        <v>21070</v>
      </c>
      <c r="BL1316" s="81">
        <v>1</v>
      </c>
      <c r="BM1316" s="81">
        <v>1</v>
      </c>
      <c r="BN1316" s="81">
        <v>0</v>
      </c>
      <c r="BO1316" s="71" t="s">
        <v>21071</v>
      </c>
      <c r="BP1316" s="71" t="s">
        <v>21071</v>
      </c>
      <c r="BQ1316" s="71"/>
      <c r="BR1316" s="71"/>
      <c r="BS1316" s="71"/>
      <c r="BT1316" s="71"/>
      <c r="BU1316" s="72"/>
      <c r="BV1316" s="71"/>
      <c r="BW1316" s="72"/>
      <c r="BX1316" s="79">
        <v>0</v>
      </c>
      <c r="BY1316" s="81">
        <v>0</v>
      </c>
      <c r="BZ1316" s="71"/>
      <c r="CA1316" s="81">
        <v>0</v>
      </c>
      <c r="CB1316" s="71"/>
      <c r="CC1316" s="71"/>
      <c r="CD1316" s="72"/>
      <c r="CE1316" s="71"/>
      <c r="CF1316" s="71"/>
      <c r="CG1316" s="81">
        <v>0</v>
      </c>
      <c r="CH1316" s="71"/>
      <c r="CI1316" s="81">
        <v>0</v>
      </c>
      <c r="CJ1316" s="71"/>
      <c r="CK1316" s="71"/>
      <c r="CL1316" s="71"/>
      <c r="CM1316" s="71"/>
      <c r="CN1316" s="71"/>
      <c r="CO1316" s="71"/>
      <c r="CP1316" s="71"/>
      <c r="CQ1316" s="71"/>
      <c r="CR1316" s="71"/>
      <c r="CS1316" s="71"/>
      <c r="CT1316" s="71"/>
      <c r="CU1316" s="72"/>
      <c r="CV1316" s="71"/>
      <c r="CW1316" s="71"/>
      <c r="CX1316" s="71"/>
      <c r="CY1316" s="71"/>
      <c r="CZ1316" s="71"/>
      <c r="DA1316" s="71"/>
      <c r="DB1316" s="71"/>
    </row>
    <row r="1317" spans="1:106">
      <c r="A1317" s="71" t="s">
        <v>20945</v>
      </c>
      <c r="B1317" s="71" t="s">
        <v>20946</v>
      </c>
      <c r="C1317" s="71" t="s">
        <v>397</v>
      </c>
      <c r="D1317" s="71" t="s">
        <v>427</v>
      </c>
      <c r="E1317" s="71" t="s">
        <v>21079</v>
      </c>
      <c r="F1317" s="71" t="s">
        <v>427</v>
      </c>
      <c r="G1317" s="71"/>
      <c r="H1317" s="71"/>
      <c r="I1317" s="71" t="s">
        <v>21065</v>
      </c>
      <c r="J1317" s="79">
        <v>600</v>
      </c>
      <c r="K1317" s="71" t="s">
        <v>26588</v>
      </c>
      <c r="L1317" s="71" t="s">
        <v>26589</v>
      </c>
      <c r="M1317" s="72"/>
      <c r="N1317" s="71"/>
      <c r="O1317" s="71" t="s">
        <v>26590</v>
      </c>
      <c r="P1317" s="71"/>
      <c r="Q1317" s="79">
        <v>0</v>
      </c>
      <c r="R1317" s="71" t="s">
        <v>22114</v>
      </c>
      <c r="S1317" s="71"/>
      <c r="T1317" s="71"/>
      <c r="U1317" s="71" t="s">
        <v>21068</v>
      </c>
      <c r="V1317" s="71" t="s">
        <v>21068</v>
      </c>
      <c r="W1317" s="80"/>
      <c r="X1317" s="71"/>
      <c r="Y1317" s="71" t="s">
        <v>26589</v>
      </c>
      <c r="Z1317" s="71"/>
      <c r="AA1317" s="71" t="s">
        <v>397</v>
      </c>
      <c r="AB1317" s="71" t="s">
        <v>397</v>
      </c>
      <c r="AC1317" s="71" t="s">
        <v>21133</v>
      </c>
      <c r="AD1317" s="71" t="s">
        <v>26591</v>
      </c>
      <c r="AE1317" s="71"/>
      <c r="AF1317" s="71"/>
      <c r="AG1317" s="71"/>
      <c r="AH1317" s="71" t="s">
        <v>397</v>
      </c>
      <c r="AI1317" s="71" t="s">
        <v>397</v>
      </c>
      <c r="AJ1317" s="71"/>
      <c r="AK1317" s="71"/>
      <c r="AL1317" s="71"/>
      <c r="AM1317" s="71"/>
      <c r="AN1317" s="71" t="s">
        <v>397</v>
      </c>
      <c r="AO1317" s="71" t="s">
        <v>397</v>
      </c>
      <c r="AP1317" s="71"/>
      <c r="AQ1317" s="71" t="s">
        <v>397</v>
      </c>
      <c r="AR1317" s="71" t="s">
        <v>397</v>
      </c>
      <c r="AS1317" s="71"/>
      <c r="AT1317" s="71" t="s">
        <v>397</v>
      </c>
      <c r="AU1317" s="71"/>
      <c r="AV1317" s="71" t="s">
        <v>21115</v>
      </c>
      <c r="AW1317" s="71" t="s">
        <v>397</v>
      </c>
      <c r="AX1317" s="71" t="s">
        <v>20973</v>
      </c>
      <c r="AY1317" s="71" t="s">
        <v>21116</v>
      </c>
      <c r="AZ1317" s="72">
        <v>45079.511666666702</v>
      </c>
      <c r="BA1317" s="71"/>
      <c r="BB1317" s="71"/>
      <c r="BC1317" s="71"/>
      <c r="BD1317" s="71"/>
      <c r="BE1317" s="71"/>
      <c r="BF1317" s="71"/>
      <c r="BG1317" s="71" t="s">
        <v>21069</v>
      </c>
      <c r="BH1317" s="71" t="s">
        <v>20990</v>
      </c>
      <c r="BI1317" s="71" t="s">
        <v>20978</v>
      </c>
      <c r="BJ1317" s="71" t="s">
        <v>20976</v>
      </c>
      <c r="BK1317" s="71" t="s">
        <v>21070</v>
      </c>
      <c r="BL1317" s="81">
        <v>1</v>
      </c>
      <c r="BM1317" s="81">
        <v>1</v>
      </c>
      <c r="BN1317" s="81">
        <v>0</v>
      </c>
      <c r="BO1317" s="71" t="s">
        <v>21071</v>
      </c>
      <c r="BP1317" s="71" t="s">
        <v>21071</v>
      </c>
      <c r="BQ1317" s="71"/>
      <c r="BR1317" s="71"/>
      <c r="BS1317" s="71"/>
      <c r="BT1317" s="71"/>
      <c r="BU1317" s="72"/>
      <c r="BV1317" s="71"/>
      <c r="BW1317" s="72"/>
      <c r="BX1317" s="79">
        <v>0</v>
      </c>
      <c r="BY1317" s="81">
        <v>0</v>
      </c>
      <c r="BZ1317" s="71"/>
      <c r="CA1317" s="81">
        <v>0</v>
      </c>
      <c r="CB1317" s="71"/>
      <c r="CC1317" s="71"/>
      <c r="CD1317" s="72"/>
      <c r="CE1317" s="71"/>
      <c r="CF1317" s="71"/>
      <c r="CG1317" s="81">
        <v>0</v>
      </c>
      <c r="CH1317" s="71"/>
      <c r="CI1317" s="81">
        <v>0</v>
      </c>
      <c r="CJ1317" s="71"/>
      <c r="CK1317" s="71"/>
      <c r="CL1317" s="71"/>
      <c r="CM1317" s="71"/>
      <c r="CN1317" s="71"/>
      <c r="CO1317" s="71"/>
      <c r="CP1317" s="71"/>
      <c r="CQ1317" s="71"/>
      <c r="CR1317" s="71"/>
      <c r="CS1317" s="71"/>
      <c r="CT1317" s="71"/>
      <c r="CU1317" s="72"/>
      <c r="CV1317" s="71"/>
      <c r="CW1317" s="71"/>
      <c r="CX1317" s="71"/>
      <c r="CY1317" s="71"/>
      <c r="CZ1317" s="71"/>
      <c r="DA1317" s="71"/>
      <c r="DB1317" s="71"/>
    </row>
    <row r="1318" spans="1:106">
      <c r="A1318" s="71" t="s">
        <v>20951</v>
      </c>
      <c r="B1318" s="71" t="s">
        <v>20952</v>
      </c>
      <c r="C1318" s="71" t="s">
        <v>397</v>
      </c>
      <c r="D1318" s="71" t="s">
        <v>427</v>
      </c>
      <c r="E1318" s="71" t="s">
        <v>21079</v>
      </c>
      <c r="F1318" s="71" t="s">
        <v>427</v>
      </c>
      <c r="G1318" s="71"/>
      <c r="H1318" s="71"/>
      <c r="I1318" s="71" t="s">
        <v>21065</v>
      </c>
      <c r="J1318" s="79">
        <v>3094.19</v>
      </c>
      <c r="K1318" s="71" t="s">
        <v>26592</v>
      </c>
      <c r="L1318" s="71" t="s">
        <v>26593</v>
      </c>
      <c r="M1318" s="72"/>
      <c r="N1318" s="71"/>
      <c r="O1318" s="71" t="s">
        <v>26594</v>
      </c>
      <c r="P1318" s="71"/>
      <c r="Q1318" s="79">
        <v>0</v>
      </c>
      <c r="R1318" s="71" t="s">
        <v>26595</v>
      </c>
      <c r="S1318" s="71"/>
      <c r="T1318" s="71"/>
      <c r="U1318" s="71" t="s">
        <v>21068</v>
      </c>
      <c r="V1318" s="71" t="s">
        <v>21068</v>
      </c>
      <c r="W1318" s="80"/>
      <c r="X1318" s="71"/>
      <c r="Y1318" s="71" t="s">
        <v>26593</v>
      </c>
      <c r="Z1318" s="71"/>
      <c r="AA1318" s="71" t="s">
        <v>397</v>
      </c>
      <c r="AB1318" s="71" t="s">
        <v>397</v>
      </c>
      <c r="AC1318" s="71" t="s">
        <v>21133</v>
      </c>
      <c r="AD1318" s="71" t="s">
        <v>26596</v>
      </c>
      <c r="AE1318" s="71"/>
      <c r="AF1318" s="71"/>
      <c r="AG1318" s="71"/>
      <c r="AH1318" s="71" t="s">
        <v>397</v>
      </c>
      <c r="AI1318" s="71" t="s">
        <v>397</v>
      </c>
      <c r="AJ1318" s="71"/>
      <c r="AK1318" s="71"/>
      <c r="AL1318" s="71"/>
      <c r="AM1318" s="71"/>
      <c r="AN1318" s="71" t="s">
        <v>397</v>
      </c>
      <c r="AO1318" s="71" t="s">
        <v>397</v>
      </c>
      <c r="AP1318" s="71"/>
      <c r="AQ1318" s="71" t="s">
        <v>397</v>
      </c>
      <c r="AR1318" s="71" t="s">
        <v>397</v>
      </c>
      <c r="AS1318" s="71"/>
      <c r="AT1318" s="71" t="s">
        <v>397</v>
      </c>
      <c r="AU1318" s="71"/>
      <c r="AV1318" s="71" t="s">
        <v>21115</v>
      </c>
      <c r="AW1318" s="71" t="s">
        <v>397</v>
      </c>
      <c r="AX1318" s="71" t="s">
        <v>20973</v>
      </c>
      <c r="AY1318" s="71" t="s">
        <v>21151</v>
      </c>
      <c r="AZ1318" s="72">
        <v>45135.202939814801</v>
      </c>
      <c r="BA1318" s="71"/>
      <c r="BB1318" s="71"/>
      <c r="BC1318" s="71"/>
      <c r="BD1318" s="71"/>
      <c r="BE1318" s="71"/>
      <c r="BF1318" s="71"/>
      <c r="BG1318" s="71" t="s">
        <v>21069</v>
      </c>
      <c r="BH1318" s="71" t="s">
        <v>20990</v>
      </c>
      <c r="BI1318" s="71" t="s">
        <v>20978</v>
      </c>
      <c r="BJ1318" s="71" t="s">
        <v>20976</v>
      </c>
      <c r="BK1318" s="71" t="s">
        <v>21070</v>
      </c>
      <c r="BL1318" s="81">
        <v>1</v>
      </c>
      <c r="BM1318" s="81">
        <v>1</v>
      </c>
      <c r="BN1318" s="81">
        <v>0</v>
      </c>
      <c r="BO1318" s="71" t="s">
        <v>21071</v>
      </c>
      <c r="BP1318" s="71" t="s">
        <v>21071</v>
      </c>
      <c r="BQ1318" s="71"/>
      <c r="BR1318" s="71"/>
      <c r="BS1318" s="71"/>
      <c r="BT1318" s="71"/>
      <c r="BU1318" s="72"/>
      <c r="BV1318" s="71"/>
      <c r="BW1318" s="72"/>
      <c r="BX1318" s="79">
        <v>0</v>
      </c>
      <c r="BY1318" s="81">
        <v>0</v>
      </c>
      <c r="BZ1318" s="71"/>
      <c r="CA1318" s="81">
        <v>0</v>
      </c>
      <c r="CB1318" s="71"/>
      <c r="CC1318" s="71"/>
      <c r="CD1318" s="72"/>
      <c r="CE1318" s="71"/>
      <c r="CF1318" s="71"/>
      <c r="CG1318" s="81">
        <v>0</v>
      </c>
      <c r="CH1318" s="71"/>
      <c r="CI1318" s="81">
        <v>0</v>
      </c>
      <c r="CJ1318" s="71"/>
      <c r="CK1318" s="71"/>
      <c r="CL1318" s="71"/>
      <c r="CM1318" s="71"/>
      <c r="CN1318" s="71"/>
      <c r="CO1318" s="71"/>
      <c r="CP1318" s="71"/>
      <c r="CQ1318" s="71"/>
      <c r="CR1318" s="71"/>
      <c r="CS1318" s="71"/>
      <c r="CT1318" s="71"/>
      <c r="CU1318" s="72"/>
      <c r="CV1318" s="71"/>
      <c r="CW1318" s="71"/>
      <c r="CX1318" s="71"/>
      <c r="CY1318" s="71"/>
      <c r="CZ1318" s="71"/>
      <c r="DA1318" s="71"/>
      <c r="DB1318" s="71"/>
    </row>
    <row r="1319" spans="1:106">
      <c r="A1319" s="71" t="s">
        <v>26597</v>
      </c>
      <c r="B1319" s="71" t="s">
        <v>26598</v>
      </c>
      <c r="C1319" s="71" t="s">
        <v>391</v>
      </c>
      <c r="D1319" s="71" t="s">
        <v>427</v>
      </c>
      <c r="E1319" s="71" t="s">
        <v>21079</v>
      </c>
      <c r="F1319" s="71" t="s">
        <v>427</v>
      </c>
      <c r="G1319" s="71"/>
      <c r="H1319" s="71"/>
      <c r="I1319" s="71" t="s">
        <v>21065</v>
      </c>
      <c r="J1319" s="79">
        <v>0</v>
      </c>
      <c r="K1319" s="71"/>
      <c r="L1319" s="71"/>
      <c r="M1319" s="72"/>
      <c r="N1319" s="71"/>
      <c r="O1319" s="71" t="s">
        <v>26599</v>
      </c>
      <c r="P1319" s="71"/>
      <c r="Q1319" s="79">
        <v>0</v>
      </c>
      <c r="R1319" s="71" t="s">
        <v>26600</v>
      </c>
      <c r="S1319" s="71"/>
      <c r="T1319" s="71"/>
      <c r="U1319" s="71" t="s">
        <v>21068</v>
      </c>
      <c r="V1319" s="71" t="s">
        <v>21068</v>
      </c>
      <c r="W1319" s="80"/>
      <c r="X1319" s="71"/>
      <c r="Y1319" s="71"/>
      <c r="Z1319" s="71"/>
      <c r="AA1319" s="71" t="s">
        <v>397</v>
      </c>
      <c r="AB1319" s="71" t="s">
        <v>397</v>
      </c>
      <c r="AC1319" s="71"/>
      <c r="AD1319" s="71"/>
      <c r="AE1319" s="71"/>
      <c r="AF1319" s="71"/>
      <c r="AG1319" s="71"/>
      <c r="AH1319" s="71" t="s">
        <v>397</v>
      </c>
      <c r="AI1319" s="71" t="s">
        <v>397</v>
      </c>
      <c r="AJ1319" s="71"/>
      <c r="AK1319" s="71"/>
      <c r="AL1319" s="71"/>
      <c r="AM1319" s="71"/>
      <c r="AN1319" s="71" t="s">
        <v>397</v>
      </c>
      <c r="AO1319" s="71" t="s">
        <v>397</v>
      </c>
      <c r="AP1319" s="71"/>
      <c r="AQ1319" s="71" t="s">
        <v>397</v>
      </c>
      <c r="AR1319" s="71" t="s">
        <v>397</v>
      </c>
      <c r="AS1319" s="71"/>
      <c r="AT1319" s="71" t="s">
        <v>397</v>
      </c>
      <c r="AU1319" s="71"/>
      <c r="AV1319" s="71" t="s">
        <v>397</v>
      </c>
      <c r="AW1319" s="71" t="s">
        <v>397</v>
      </c>
      <c r="AX1319" s="71"/>
      <c r="AY1319" s="71"/>
      <c r="AZ1319" s="72"/>
      <c r="BA1319" s="71"/>
      <c r="BB1319" s="71"/>
      <c r="BC1319" s="71"/>
      <c r="BD1319" s="71"/>
      <c r="BE1319" s="71"/>
      <c r="BF1319" s="71"/>
      <c r="BG1319" s="71" t="s">
        <v>21069</v>
      </c>
      <c r="BH1319" s="71" t="s">
        <v>20990</v>
      </c>
      <c r="BI1319" s="71" t="s">
        <v>20978</v>
      </c>
      <c r="BJ1319" s="71" t="s">
        <v>20976</v>
      </c>
      <c r="BK1319" s="71" t="s">
        <v>21070</v>
      </c>
      <c r="BL1319" s="81">
        <v>1</v>
      </c>
      <c r="BM1319" s="81">
        <v>1</v>
      </c>
      <c r="BN1319" s="81">
        <v>0</v>
      </c>
      <c r="BO1319" s="71" t="s">
        <v>21071</v>
      </c>
      <c r="BP1319" s="71" t="s">
        <v>21071</v>
      </c>
      <c r="BQ1319" s="71"/>
      <c r="BR1319" s="71"/>
      <c r="BS1319" s="71"/>
      <c r="BT1319" s="71"/>
      <c r="BU1319" s="72"/>
      <c r="BV1319" s="71"/>
      <c r="BW1319" s="72"/>
      <c r="BX1319" s="79">
        <v>0</v>
      </c>
      <c r="BY1319" s="81">
        <v>0</v>
      </c>
      <c r="BZ1319" s="71"/>
      <c r="CA1319" s="81">
        <v>0</v>
      </c>
      <c r="CB1319" s="71"/>
      <c r="CC1319" s="71"/>
      <c r="CD1319" s="72"/>
      <c r="CE1319" s="71"/>
      <c r="CF1319" s="71"/>
      <c r="CG1319" s="81">
        <v>0</v>
      </c>
      <c r="CH1319" s="71"/>
      <c r="CI1319" s="81">
        <v>0</v>
      </c>
      <c r="CJ1319" s="71"/>
      <c r="CK1319" s="71"/>
      <c r="CL1319" s="71"/>
      <c r="CM1319" s="71"/>
      <c r="CN1319" s="71"/>
      <c r="CO1319" s="71"/>
      <c r="CP1319" s="71"/>
      <c r="CQ1319" s="71"/>
      <c r="CR1319" s="71"/>
      <c r="CS1319" s="71"/>
      <c r="CT1319" s="71"/>
      <c r="CU1319" s="72"/>
      <c r="CV1319" s="71"/>
      <c r="CW1319" s="71"/>
      <c r="CX1319" s="71"/>
      <c r="CY1319" s="71"/>
      <c r="CZ1319" s="71"/>
      <c r="DA1319" s="71"/>
      <c r="DB1319" s="71"/>
    </row>
    <row r="1320" spans="1:106">
      <c r="A1320" s="71" t="s">
        <v>26601</v>
      </c>
      <c r="B1320" s="71" t="s">
        <v>26602</v>
      </c>
      <c r="C1320" s="71" t="s">
        <v>391</v>
      </c>
      <c r="D1320" s="71" t="s">
        <v>427</v>
      </c>
      <c r="E1320" s="71" t="s">
        <v>21079</v>
      </c>
      <c r="F1320" s="71" t="s">
        <v>427</v>
      </c>
      <c r="G1320" s="71"/>
      <c r="H1320" s="71"/>
      <c r="I1320" s="71" t="s">
        <v>21065</v>
      </c>
      <c r="J1320" s="79">
        <v>0</v>
      </c>
      <c r="K1320" s="71"/>
      <c r="L1320" s="71"/>
      <c r="M1320" s="72"/>
      <c r="N1320" s="71"/>
      <c r="O1320" s="71" t="s">
        <v>26603</v>
      </c>
      <c r="P1320" s="71"/>
      <c r="Q1320" s="79">
        <v>0</v>
      </c>
      <c r="R1320" s="71" t="s">
        <v>26604</v>
      </c>
      <c r="S1320" s="71"/>
      <c r="T1320" s="71"/>
      <c r="U1320" s="71" t="s">
        <v>21068</v>
      </c>
      <c r="V1320" s="71" t="s">
        <v>21068</v>
      </c>
      <c r="W1320" s="80"/>
      <c r="X1320" s="71"/>
      <c r="Y1320" s="71"/>
      <c r="Z1320" s="71"/>
      <c r="AA1320" s="71" t="s">
        <v>397</v>
      </c>
      <c r="AB1320" s="71" t="s">
        <v>397</v>
      </c>
      <c r="AC1320" s="71"/>
      <c r="AD1320" s="71"/>
      <c r="AE1320" s="71"/>
      <c r="AF1320" s="71"/>
      <c r="AG1320" s="71"/>
      <c r="AH1320" s="71" t="s">
        <v>397</v>
      </c>
      <c r="AI1320" s="71" t="s">
        <v>397</v>
      </c>
      <c r="AJ1320" s="71"/>
      <c r="AK1320" s="71"/>
      <c r="AL1320" s="71"/>
      <c r="AM1320" s="71"/>
      <c r="AN1320" s="71" t="s">
        <v>397</v>
      </c>
      <c r="AO1320" s="71" t="s">
        <v>397</v>
      </c>
      <c r="AP1320" s="71"/>
      <c r="AQ1320" s="71" t="s">
        <v>397</v>
      </c>
      <c r="AR1320" s="71" t="s">
        <v>397</v>
      </c>
      <c r="AS1320" s="71"/>
      <c r="AT1320" s="71" t="s">
        <v>397</v>
      </c>
      <c r="AU1320" s="71"/>
      <c r="AV1320" s="71" t="s">
        <v>397</v>
      </c>
      <c r="AW1320" s="71" t="s">
        <v>397</v>
      </c>
      <c r="AX1320" s="71"/>
      <c r="AY1320" s="71"/>
      <c r="AZ1320" s="72"/>
      <c r="BA1320" s="71"/>
      <c r="BB1320" s="71"/>
      <c r="BC1320" s="71"/>
      <c r="BD1320" s="71"/>
      <c r="BE1320" s="71"/>
      <c r="BF1320" s="71"/>
      <c r="BG1320" s="71" t="s">
        <v>21069</v>
      </c>
      <c r="BH1320" s="71" t="s">
        <v>20990</v>
      </c>
      <c r="BI1320" s="71" t="s">
        <v>20978</v>
      </c>
      <c r="BJ1320" s="71" t="s">
        <v>20976</v>
      </c>
      <c r="BK1320" s="71" t="s">
        <v>21070</v>
      </c>
      <c r="BL1320" s="81">
        <v>1</v>
      </c>
      <c r="BM1320" s="81">
        <v>1</v>
      </c>
      <c r="BN1320" s="81">
        <v>0</v>
      </c>
      <c r="BO1320" s="71" t="s">
        <v>21071</v>
      </c>
      <c r="BP1320" s="71" t="s">
        <v>21071</v>
      </c>
      <c r="BQ1320" s="71"/>
      <c r="BR1320" s="71"/>
      <c r="BS1320" s="71"/>
      <c r="BT1320" s="71"/>
      <c r="BU1320" s="72"/>
      <c r="BV1320" s="71"/>
      <c r="BW1320" s="72"/>
      <c r="BX1320" s="79">
        <v>0</v>
      </c>
      <c r="BY1320" s="81">
        <v>0</v>
      </c>
      <c r="BZ1320" s="71"/>
      <c r="CA1320" s="81">
        <v>0</v>
      </c>
      <c r="CB1320" s="71"/>
      <c r="CC1320" s="71"/>
      <c r="CD1320" s="72"/>
      <c r="CE1320" s="71"/>
      <c r="CF1320" s="71"/>
      <c r="CG1320" s="81">
        <v>0</v>
      </c>
      <c r="CH1320" s="71"/>
      <c r="CI1320" s="81">
        <v>0</v>
      </c>
      <c r="CJ1320" s="71"/>
      <c r="CK1320" s="71"/>
      <c r="CL1320" s="71"/>
      <c r="CM1320" s="71"/>
      <c r="CN1320" s="71"/>
      <c r="CO1320" s="71"/>
      <c r="CP1320" s="71"/>
      <c r="CQ1320" s="71"/>
      <c r="CR1320" s="71"/>
      <c r="CS1320" s="71"/>
      <c r="CT1320" s="71"/>
      <c r="CU1320" s="72"/>
      <c r="CV1320" s="71"/>
      <c r="CW1320" s="71"/>
      <c r="CX1320" s="71"/>
      <c r="CY1320" s="71"/>
      <c r="CZ1320" s="71"/>
      <c r="DA1320" s="71"/>
      <c r="DB1320" s="71"/>
    </row>
    <row r="1321" spans="1:106">
      <c r="A1321" s="71" t="s">
        <v>26605</v>
      </c>
      <c r="B1321" s="71" t="s">
        <v>26606</v>
      </c>
      <c r="C1321" s="71" t="s">
        <v>397</v>
      </c>
      <c r="D1321" s="71" t="s">
        <v>450</v>
      </c>
      <c r="E1321" s="71" t="s">
        <v>21064</v>
      </c>
      <c r="F1321" s="71" t="s">
        <v>450</v>
      </c>
      <c r="G1321" s="71" t="s">
        <v>21121</v>
      </c>
      <c r="H1321" s="71" t="s">
        <v>21122</v>
      </c>
      <c r="I1321" s="71" t="s">
        <v>21065</v>
      </c>
      <c r="J1321" s="79">
        <v>0</v>
      </c>
      <c r="K1321" s="71" t="s">
        <v>26607</v>
      </c>
      <c r="L1321" s="71" t="s">
        <v>26608</v>
      </c>
      <c r="M1321" s="72"/>
      <c r="N1321" s="71"/>
      <c r="O1321" s="71" t="s">
        <v>26609</v>
      </c>
      <c r="P1321" s="71"/>
      <c r="Q1321" s="79">
        <v>2499</v>
      </c>
      <c r="R1321" s="71"/>
      <c r="S1321" s="71"/>
      <c r="T1321" s="71"/>
      <c r="U1321" s="71"/>
      <c r="V1321" s="71"/>
      <c r="W1321" s="80"/>
      <c r="X1321" s="71" t="s">
        <v>26610</v>
      </c>
      <c r="Y1321" s="71" t="s">
        <v>26608</v>
      </c>
      <c r="Z1321" s="71"/>
      <c r="AA1321" s="71" t="s">
        <v>397</v>
      </c>
      <c r="AB1321" s="71" t="s">
        <v>397</v>
      </c>
      <c r="AC1321" s="71" t="s">
        <v>21133</v>
      </c>
      <c r="AD1321" s="71" t="s">
        <v>29756</v>
      </c>
      <c r="AE1321" s="71"/>
      <c r="AF1321" s="71"/>
      <c r="AG1321" s="71"/>
      <c r="AH1321" s="71" t="s">
        <v>397</v>
      </c>
      <c r="AI1321" s="71" t="s">
        <v>397</v>
      </c>
      <c r="AJ1321" s="71"/>
      <c r="AK1321" s="71"/>
      <c r="AL1321" s="71"/>
      <c r="AM1321" s="71"/>
      <c r="AN1321" s="71" t="s">
        <v>397</v>
      </c>
      <c r="AO1321" s="71" t="s">
        <v>397</v>
      </c>
      <c r="AP1321" s="71"/>
      <c r="AQ1321" s="71" t="s">
        <v>397</v>
      </c>
      <c r="AR1321" s="71" t="s">
        <v>397</v>
      </c>
      <c r="AS1321" s="71"/>
      <c r="AT1321" s="71" t="s">
        <v>397</v>
      </c>
      <c r="AU1321" s="71"/>
      <c r="AV1321" s="71" t="s">
        <v>21115</v>
      </c>
      <c r="AW1321" s="71" t="s">
        <v>397</v>
      </c>
      <c r="AX1321" s="71" t="s">
        <v>20973</v>
      </c>
      <c r="AY1321" s="71" t="s">
        <v>21578</v>
      </c>
      <c r="AZ1321" s="72">
        <v>45547.408738425896</v>
      </c>
      <c r="BA1321" s="71"/>
      <c r="BB1321" s="71"/>
      <c r="BC1321" s="71"/>
      <c r="BD1321" s="71"/>
      <c r="BE1321" s="71"/>
      <c r="BF1321" s="71"/>
      <c r="BG1321" s="71"/>
      <c r="BH1321" s="71"/>
      <c r="BI1321" s="71"/>
      <c r="BJ1321" s="71"/>
      <c r="BK1321" s="71"/>
      <c r="BL1321" s="81"/>
      <c r="BM1321" s="81"/>
      <c r="BN1321" s="81"/>
      <c r="BO1321" s="71"/>
      <c r="BP1321" s="71"/>
      <c r="BQ1321" s="71"/>
      <c r="BR1321" s="71" t="s">
        <v>4641</v>
      </c>
      <c r="BS1321" s="71" t="s">
        <v>21252</v>
      </c>
      <c r="BT1321" s="71" t="s">
        <v>21068</v>
      </c>
      <c r="BU1321" s="72">
        <v>44690.599363425899</v>
      </c>
      <c r="BV1321" s="71" t="s">
        <v>21068</v>
      </c>
      <c r="BW1321" s="72">
        <v>44690.599363425899</v>
      </c>
      <c r="BX1321" s="79">
        <v>943.54</v>
      </c>
      <c r="BY1321" s="81">
        <v>0</v>
      </c>
      <c r="BZ1321" s="71"/>
      <c r="CA1321" s="81">
        <v>0</v>
      </c>
      <c r="CB1321" s="71"/>
      <c r="CC1321" s="71"/>
      <c r="CD1321" s="72"/>
      <c r="CE1321" s="71"/>
      <c r="CF1321" s="71"/>
      <c r="CG1321" s="81">
        <v>0</v>
      </c>
      <c r="CH1321" s="71"/>
      <c r="CI1321" s="81">
        <v>0</v>
      </c>
      <c r="CJ1321" s="71"/>
      <c r="CK1321" s="71"/>
      <c r="CL1321" s="71" t="s">
        <v>21253</v>
      </c>
      <c r="CM1321" s="71"/>
      <c r="CN1321" s="71"/>
      <c r="CO1321" s="71"/>
      <c r="CP1321" s="71" t="s">
        <v>21254</v>
      </c>
      <c r="CQ1321" s="71"/>
      <c r="CR1321" s="71"/>
      <c r="CS1321" s="71"/>
      <c r="CT1321" s="71"/>
      <c r="CU1321" s="72"/>
      <c r="CV1321" s="71"/>
      <c r="CW1321" s="71"/>
      <c r="CX1321" s="71" t="s">
        <v>21120</v>
      </c>
      <c r="CY1321" s="71"/>
      <c r="CZ1321" s="71" t="s">
        <v>21255</v>
      </c>
      <c r="DA1321" s="71"/>
      <c r="DB1321" s="71" t="s">
        <v>21256</v>
      </c>
    </row>
    <row r="1322" spans="1:106">
      <c r="A1322" s="71" t="s">
        <v>26612</v>
      </c>
      <c r="B1322" s="71" t="s">
        <v>26613</v>
      </c>
      <c r="C1322" s="71" t="s">
        <v>397</v>
      </c>
      <c r="D1322" s="71" t="s">
        <v>450</v>
      </c>
      <c r="E1322" s="71" t="s">
        <v>21064</v>
      </c>
      <c r="F1322" s="71" t="s">
        <v>450</v>
      </c>
      <c r="G1322" s="71" t="s">
        <v>21152</v>
      </c>
      <c r="H1322" s="71" t="s">
        <v>21585</v>
      </c>
      <c r="I1322" s="71" t="s">
        <v>21065</v>
      </c>
      <c r="J1322" s="79">
        <v>1966.57</v>
      </c>
      <c r="K1322" s="71" t="s">
        <v>26614</v>
      </c>
      <c r="L1322" s="71" t="s">
        <v>26615</v>
      </c>
      <c r="M1322" s="72"/>
      <c r="N1322" s="71"/>
      <c r="O1322" s="71" t="s">
        <v>26616</v>
      </c>
      <c r="P1322" s="71"/>
      <c r="Q1322" s="79">
        <v>2499</v>
      </c>
      <c r="R1322" s="71"/>
      <c r="S1322" s="71"/>
      <c r="T1322" s="71"/>
      <c r="U1322" s="71"/>
      <c r="V1322" s="71"/>
      <c r="W1322" s="80"/>
      <c r="X1322" s="71" t="s">
        <v>26617</v>
      </c>
      <c r="Y1322" s="71" t="s">
        <v>26615</v>
      </c>
      <c r="Z1322" s="71"/>
      <c r="AA1322" s="71" t="s">
        <v>397</v>
      </c>
      <c r="AB1322" s="71" t="s">
        <v>397</v>
      </c>
      <c r="AC1322" s="71" t="s">
        <v>21133</v>
      </c>
      <c r="AD1322" s="71" t="s">
        <v>29757</v>
      </c>
      <c r="AE1322" s="71"/>
      <c r="AF1322" s="71"/>
      <c r="AG1322" s="71"/>
      <c r="AH1322" s="71" t="s">
        <v>397</v>
      </c>
      <c r="AI1322" s="71" t="s">
        <v>397</v>
      </c>
      <c r="AJ1322" s="71"/>
      <c r="AK1322" s="71"/>
      <c r="AL1322" s="71"/>
      <c r="AM1322" s="71"/>
      <c r="AN1322" s="71" t="s">
        <v>397</v>
      </c>
      <c r="AO1322" s="71" t="s">
        <v>397</v>
      </c>
      <c r="AP1322" s="71"/>
      <c r="AQ1322" s="71" t="s">
        <v>397</v>
      </c>
      <c r="AR1322" s="71" t="s">
        <v>397</v>
      </c>
      <c r="AS1322" s="71"/>
      <c r="AT1322" s="71" t="s">
        <v>397</v>
      </c>
      <c r="AU1322" s="71"/>
      <c r="AV1322" s="71" t="s">
        <v>21115</v>
      </c>
      <c r="AW1322" s="71" t="s">
        <v>397</v>
      </c>
      <c r="AX1322" s="71" t="s">
        <v>20973</v>
      </c>
      <c r="AY1322" s="71" t="s">
        <v>21578</v>
      </c>
      <c r="AZ1322" s="72">
        <v>45547.408750000002</v>
      </c>
      <c r="BA1322" s="71"/>
      <c r="BB1322" s="71"/>
      <c r="BC1322" s="71"/>
      <c r="BD1322" s="71"/>
      <c r="BE1322" s="71"/>
      <c r="BF1322" s="71"/>
      <c r="BG1322" s="71"/>
      <c r="BH1322" s="71"/>
      <c r="BI1322" s="71"/>
      <c r="BJ1322" s="71"/>
      <c r="BK1322" s="71"/>
      <c r="BL1322" s="81"/>
      <c r="BM1322" s="81"/>
      <c r="BN1322" s="81"/>
      <c r="BO1322" s="71"/>
      <c r="BP1322" s="71"/>
      <c r="BQ1322" s="71"/>
      <c r="BR1322" s="71" t="s">
        <v>4641</v>
      </c>
      <c r="BS1322" s="71" t="s">
        <v>21252</v>
      </c>
      <c r="BT1322" s="71" t="s">
        <v>21068</v>
      </c>
      <c r="BU1322" s="72">
        <v>44690.599363425899</v>
      </c>
      <c r="BV1322" s="71" t="s">
        <v>21068</v>
      </c>
      <c r="BW1322" s="72">
        <v>44690.599363425899</v>
      </c>
      <c r="BX1322" s="79">
        <v>943.54</v>
      </c>
      <c r="BY1322" s="81">
        <v>0</v>
      </c>
      <c r="BZ1322" s="71"/>
      <c r="CA1322" s="81">
        <v>0</v>
      </c>
      <c r="CB1322" s="71"/>
      <c r="CC1322" s="71"/>
      <c r="CD1322" s="72"/>
      <c r="CE1322" s="71"/>
      <c r="CF1322" s="71"/>
      <c r="CG1322" s="81">
        <v>0</v>
      </c>
      <c r="CH1322" s="71"/>
      <c r="CI1322" s="81">
        <v>0</v>
      </c>
      <c r="CJ1322" s="71"/>
      <c r="CK1322" s="71"/>
      <c r="CL1322" s="71" t="s">
        <v>21253</v>
      </c>
      <c r="CM1322" s="71"/>
      <c r="CN1322" s="71"/>
      <c r="CO1322" s="71"/>
      <c r="CP1322" s="71" t="s">
        <v>21254</v>
      </c>
      <c r="CQ1322" s="71"/>
      <c r="CR1322" s="71"/>
      <c r="CS1322" s="71"/>
      <c r="CT1322" s="71"/>
      <c r="CU1322" s="72"/>
      <c r="CV1322" s="71"/>
      <c r="CW1322" s="71"/>
      <c r="CX1322" s="71" t="s">
        <v>21120</v>
      </c>
      <c r="CY1322" s="71"/>
      <c r="CZ1322" s="71" t="s">
        <v>21255</v>
      </c>
      <c r="DA1322" s="71"/>
      <c r="DB1322" s="71" t="s">
        <v>21256</v>
      </c>
    </row>
    <row r="1323" spans="1:106">
      <c r="A1323" s="71" t="s">
        <v>26619</v>
      </c>
      <c r="B1323" s="71" t="s">
        <v>26620</v>
      </c>
      <c r="C1323" s="71" t="s">
        <v>397</v>
      </c>
      <c r="D1323" s="71" t="s">
        <v>450</v>
      </c>
      <c r="E1323" s="71" t="s">
        <v>21064</v>
      </c>
      <c r="F1323" s="71" t="s">
        <v>450</v>
      </c>
      <c r="G1323" s="71" t="s">
        <v>21642</v>
      </c>
      <c r="H1323" s="71" t="s">
        <v>21643</v>
      </c>
      <c r="I1323" s="71" t="s">
        <v>21065</v>
      </c>
      <c r="J1323" s="79">
        <v>0</v>
      </c>
      <c r="K1323" s="71" t="s">
        <v>26621</v>
      </c>
      <c r="L1323" s="71" t="s">
        <v>26622</v>
      </c>
      <c r="M1323" s="72">
        <v>45812.451932870397</v>
      </c>
      <c r="N1323" s="71" t="s">
        <v>390</v>
      </c>
      <c r="O1323" s="71" t="s">
        <v>26623</v>
      </c>
      <c r="P1323" s="71" t="s">
        <v>26624</v>
      </c>
      <c r="Q1323" s="79">
        <v>2500</v>
      </c>
      <c r="R1323" s="71"/>
      <c r="S1323" s="71"/>
      <c r="T1323" s="71"/>
      <c r="U1323" s="71"/>
      <c r="V1323" s="71"/>
      <c r="W1323" s="80"/>
      <c r="X1323" s="71" t="s">
        <v>26625</v>
      </c>
      <c r="Y1323" s="71" t="s">
        <v>26622</v>
      </c>
      <c r="Z1323" s="71"/>
      <c r="AA1323" s="71" t="s">
        <v>397</v>
      </c>
      <c r="AB1323" s="71" t="s">
        <v>397</v>
      </c>
      <c r="AC1323" s="71" t="s">
        <v>21133</v>
      </c>
      <c r="AD1323" s="71" t="s">
        <v>29758</v>
      </c>
      <c r="AE1323" s="71"/>
      <c r="AF1323" s="71"/>
      <c r="AG1323" s="71"/>
      <c r="AH1323" s="71" t="s">
        <v>397</v>
      </c>
      <c r="AI1323" s="71" t="s">
        <v>397</v>
      </c>
      <c r="AJ1323" s="71"/>
      <c r="AK1323" s="71"/>
      <c r="AL1323" s="71"/>
      <c r="AM1323" s="71"/>
      <c r="AN1323" s="71" t="s">
        <v>397</v>
      </c>
      <c r="AO1323" s="71" t="s">
        <v>397</v>
      </c>
      <c r="AP1323" s="71"/>
      <c r="AQ1323" s="71" t="s">
        <v>397</v>
      </c>
      <c r="AR1323" s="71" t="s">
        <v>397</v>
      </c>
      <c r="AS1323" s="71"/>
      <c r="AT1323" s="71" t="s">
        <v>397</v>
      </c>
      <c r="AU1323" s="71"/>
      <c r="AV1323" s="71" t="s">
        <v>21115</v>
      </c>
      <c r="AW1323" s="71" t="s">
        <v>397</v>
      </c>
      <c r="AX1323" s="71" t="s">
        <v>20973</v>
      </c>
      <c r="AY1323" s="71" t="s">
        <v>21578</v>
      </c>
      <c r="AZ1323" s="72">
        <v>45547.408761574101</v>
      </c>
      <c r="BA1323" s="71"/>
      <c r="BB1323" s="71"/>
      <c r="BC1323" s="71"/>
      <c r="BD1323" s="71"/>
      <c r="BE1323" s="71"/>
      <c r="BF1323" s="71"/>
      <c r="BG1323" s="71"/>
      <c r="BH1323" s="71"/>
      <c r="BI1323" s="71"/>
      <c r="BJ1323" s="71"/>
      <c r="BK1323" s="71"/>
      <c r="BL1323" s="81"/>
      <c r="BM1323" s="81"/>
      <c r="BN1323" s="81"/>
      <c r="BO1323" s="71"/>
      <c r="BP1323" s="71"/>
      <c r="BQ1323" s="71"/>
      <c r="BR1323" s="71" t="s">
        <v>4641</v>
      </c>
      <c r="BS1323" s="71" t="s">
        <v>21252</v>
      </c>
      <c r="BT1323" s="71" t="s">
        <v>21068</v>
      </c>
      <c r="BU1323" s="72">
        <v>44690.599363425899</v>
      </c>
      <c r="BV1323" s="71" t="s">
        <v>21068</v>
      </c>
      <c r="BW1323" s="72">
        <v>44690.599363425899</v>
      </c>
      <c r="BX1323" s="79">
        <v>943.54</v>
      </c>
      <c r="BY1323" s="81">
        <v>0</v>
      </c>
      <c r="BZ1323" s="71"/>
      <c r="CA1323" s="81">
        <v>0</v>
      </c>
      <c r="CB1323" s="71"/>
      <c r="CC1323" s="71"/>
      <c r="CD1323" s="72"/>
      <c r="CE1323" s="71"/>
      <c r="CF1323" s="71"/>
      <c r="CG1323" s="81">
        <v>0</v>
      </c>
      <c r="CH1323" s="71"/>
      <c r="CI1323" s="81">
        <v>0</v>
      </c>
      <c r="CJ1323" s="71"/>
      <c r="CK1323" s="71"/>
      <c r="CL1323" s="71" t="s">
        <v>21253</v>
      </c>
      <c r="CM1323" s="71"/>
      <c r="CN1323" s="71"/>
      <c r="CO1323" s="71"/>
      <c r="CP1323" s="71" t="s">
        <v>21254</v>
      </c>
      <c r="CQ1323" s="71"/>
      <c r="CR1323" s="71"/>
      <c r="CS1323" s="71"/>
      <c r="CT1323" s="71"/>
      <c r="CU1323" s="72"/>
      <c r="CV1323" s="71"/>
      <c r="CW1323" s="71"/>
      <c r="CX1323" s="71" t="s">
        <v>21120</v>
      </c>
      <c r="CY1323" s="71"/>
      <c r="CZ1323" s="71" t="s">
        <v>21255</v>
      </c>
      <c r="DA1323" s="71"/>
      <c r="DB1323" s="71" t="s">
        <v>21256</v>
      </c>
    </row>
    <row r="1324" spans="1:106">
      <c r="A1324" s="71" t="s">
        <v>26627</v>
      </c>
      <c r="B1324" s="71" t="s">
        <v>26628</v>
      </c>
      <c r="C1324" s="71" t="s">
        <v>21106</v>
      </c>
      <c r="D1324" s="71" t="s">
        <v>450</v>
      </c>
      <c r="E1324" s="71" t="s">
        <v>21064</v>
      </c>
      <c r="F1324" s="71" t="s">
        <v>450</v>
      </c>
      <c r="G1324" s="71" t="s">
        <v>21642</v>
      </c>
      <c r="H1324" s="71" t="s">
        <v>22551</v>
      </c>
      <c r="I1324" s="71" t="s">
        <v>21065</v>
      </c>
      <c r="J1324" s="79">
        <v>56.83</v>
      </c>
      <c r="K1324" s="71" t="s">
        <v>26629</v>
      </c>
      <c r="L1324" s="71" t="s">
        <v>26630</v>
      </c>
      <c r="M1324" s="72">
        <v>45447.455289351798</v>
      </c>
      <c r="N1324" s="71" t="s">
        <v>404</v>
      </c>
      <c r="O1324" s="71" t="s">
        <v>26631</v>
      </c>
      <c r="P1324" s="71"/>
      <c r="Q1324" s="79">
        <v>2500</v>
      </c>
      <c r="R1324" s="71"/>
      <c r="S1324" s="71"/>
      <c r="T1324" s="71"/>
      <c r="U1324" s="71"/>
      <c r="V1324" s="71"/>
      <c r="W1324" s="80"/>
      <c r="X1324" s="71" t="s">
        <v>26632</v>
      </c>
      <c r="Y1324" s="71" t="s">
        <v>26630</v>
      </c>
      <c r="Z1324" s="71"/>
      <c r="AA1324" s="71" t="s">
        <v>397</v>
      </c>
      <c r="AB1324" s="71" t="s">
        <v>397</v>
      </c>
      <c r="AC1324" s="71" t="s">
        <v>21793</v>
      </c>
      <c r="AD1324" s="71" t="s">
        <v>29759</v>
      </c>
      <c r="AE1324" s="71"/>
      <c r="AF1324" s="71"/>
      <c r="AG1324" s="71"/>
      <c r="AH1324" s="71" t="s">
        <v>397</v>
      </c>
      <c r="AI1324" s="71" t="s">
        <v>397</v>
      </c>
      <c r="AJ1324" s="71"/>
      <c r="AK1324" s="71"/>
      <c r="AL1324" s="71"/>
      <c r="AM1324" s="71"/>
      <c r="AN1324" s="71" t="s">
        <v>397</v>
      </c>
      <c r="AO1324" s="71" t="s">
        <v>397</v>
      </c>
      <c r="AP1324" s="71"/>
      <c r="AQ1324" s="71" t="s">
        <v>397</v>
      </c>
      <c r="AR1324" s="71" t="s">
        <v>397</v>
      </c>
      <c r="AS1324" s="71"/>
      <c r="AT1324" s="71" t="s">
        <v>397</v>
      </c>
      <c r="AU1324" s="71"/>
      <c r="AV1324" s="71" t="s">
        <v>21115</v>
      </c>
      <c r="AW1324" s="71" t="s">
        <v>397</v>
      </c>
      <c r="AX1324" s="71" t="s">
        <v>20973</v>
      </c>
      <c r="AY1324" s="71" t="s">
        <v>21578</v>
      </c>
      <c r="AZ1324" s="72">
        <v>45547.408773148098</v>
      </c>
      <c r="BA1324" s="71"/>
      <c r="BB1324" s="71"/>
      <c r="BC1324" s="71"/>
      <c r="BD1324" s="71"/>
      <c r="BE1324" s="71"/>
      <c r="BF1324" s="71"/>
      <c r="BG1324" s="71"/>
      <c r="BH1324" s="71"/>
      <c r="BI1324" s="71"/>
      <c r="BJ1324" s="71"/>
      <c r="BK1324" s="71"/>
      <c r="BL1324" s="81"/>
      <c r="BM1324" s="81"/>
      <c r="BN1324" s="81"/>
      <c r="BO1324" s="71"/>
      <c r="BP1324" s="71"/>
      <c r="BQ1324" s="71"/>
      <c r="BR1324" s="71" t="s">
        <v>4641</v>
      </c>
      <c r="BS1324" s="71" t="s">
        <v>21252</v>
      </c>
      <c r="BT1324" s="71" t="s">
        <v>21068</v>
      </c>
      <c r="BU1324" s="72">
        <v>44690.599363425899</v>
      </c>
      <c r="BV1324" s="71" t="s">
        <v>21068</v>
      </c>
      <c r="BW1324" s="72">
        <v>44690.599363425899</v>
      </c>
      <c r="BX1324" s="79">
        <v>943.54</v>
      </c>
      <c r="BY1324" s="81">
        <v>0</v>
      </c>
      <c r="BZ1324" s="71"/>
      <c r="CA1324" s="81">
        <v>0</v>
      </c>
      <c r="CB1324" s="71"/>
      <c r="CC1324" s="71"/>
      <c r="CD1324" s="72"/>
      <c r="CE1324" s="71"/>
      <c r="CF1324" s="71"/>
      <c r="CG1324" s="81">
        <v>0</v>
      </c>
      <c r="CH1324" s="71"/>
      <c r="CI1324" s="81">
        <v>0</v>
      </c>
      <c r="CJ1324" s="71"/>
      <c r="CK1324" s="71"/>
      <c r="CL1324" s="71" t="s">
        <v>21253</v>
      </c>
      <c r="CM1324" s="71"/>
      <c r="CN1324" s="71"/>
      <c r="CO1324" s="71"/>
      <c r="CP1324" s="71" t="s">
        <v>21254</v>
      </c>
      <c r="CQ1324" s="71"/>
      <c r="CR1324" s="71"/>
      <c r="CS1324" s="71"/>
      <c r="CT1324" s="71"/>
      <c r="CU1324" s="72"/>
      <c r="CV1324" s="71"/>
      <c r="CW1324" s="71"/>
      <c r="CX1324" s="71" t="s">
        <v>21120</v>
      </c>
      <c r="CY1324" s="71"/>
      <c r="CZ1324" s="71" t="s">
        <v>21255</v>
      </c>
      <c r="DA1324" s="71"/>
      <c r="DB1324" s="71" t="s">
        <v>21256</v>
      </c>
    </row>
    <row r="1325" spans="1:106">
      <c r="A1325" s="71" t="s">
        <v>26634</v>
      </c>
      <c r="B1325" s="71" t="s">
        <v>26635</v>
      </c>
      <c r="C1325" s="71" t="s">
        <v>397</v>
      </c>
      <c r="D1325" s="71" t="s">
        <v>450</v>
      </c>
      <c r="E1325" s="71" t="s">
        <v>21064</v>
      </c>
      <c r="F1325" s="71" t="s">
        <v>450</v>
      </c>
      <c r="G1325" s="71" t="s">
        <v>21885</v>
      </c>
      <c r="H1325" s="71" t="s">
        <v>21187</v>
      </c>
      <c r="I1325" s="71" t="s">
        <v>21065</v>
      </c>
      <c r="J1325" s="79">
        <v>8197.75</v>
      </c>
      <c r="K1325" s="71" t="s">
        <v>26637</v>
      </c>
      <c r="L1325" s="71" t="s">
        <v>26638</v>
      </c>
      <c r="M1325" s="72">
        <v>45853.649930555599</v>
      </c>
      <c r="N1325" s="71" t="s">
        <v>390</v>
      </c>
      <c r="O1325" s="71" t="s">
        <v>26639</v>
      </c>
      <c r="P1325" s="71"/>
      <c r="Q1325" s="79">
        <v>19999</v>
      </c>
      <c r="R1325" s="71"/>
      <c r="S1325" s="71"/>
      <c r="T1325" s="71"/>
      <c r="U1325" s="71"/>
      <c r="V1325" s="71"/>
      <c r="W1325" s="80"/>
      <c r="X1325" s="71" t="s">
        <v>26640</v>
      </c>
      <c r="Y1325" s="71" t="s">
        <v>26638</v>
      </c>
      <c r="Z1325" s="71"/>
      <c r="AA1325" s="71" t="s">
        <v>397</v>
      </c>
      <c r="AB1325" s="71" t="s">
        <v>397</v>
      </c>
      <c r="AC1325" s="71" t="s">
        <v>21133</v>
      </c>
      <c r="AD1325" s="71" t="s">
        <v>29760</v>
      </c>
      <c r="AE1325" s="71"/>
      <c r="AF1325" s="71"/>
      <c r="AG1325" s="71"/>
      <c r="AH1325" s="71" t="s">
        <v>397</v>
      </c>
      <c r="AI1325" s="71" t="s">
        <v>397</v>
      </c>
      <c r="AJ1325" s="71"/>
      <c r="AK1325" s="71"/>
      <c r="AL1325" s="71"/>
      <c r="AM1325" s="71"/>
      <c r="AN1325" s="71" t="s">
        <v>397</v>
      </c>
      <c r="AO1325" s="71" t="s">
        <v>397</v>
      </c>
      <c r="AP1325" s="71"/>
      <c r="AQ1325" s="71" t="s">
        <v>397</v>
      </c>
      <c r="AR1325" s="71" t="s">
        <v>397</v>
      </c>
      <c r="AS1325" s="71"/>
      <c r="AT1325" s="71" t="s">
        <v>397</v>
      </c>
      <c r="AU1325" s="71"/>
      <c r="AV1325" s="71" t="s">
        <v>21115</v>
      </c>
      <c r="AW1325" s="71" t="s">
        <v>397</v>
      </c>
      <c r="AX1325" s="71" t="s">
        <v>20973</v>
      </c>
      <c r="AY1325" s="71" t="s">
        <v>21116</v>
      </c>
      <c r="AZ1325" s="72">
        <v>45490.144386574102</v>
      </c>
      <c r="BA1325" s="71"/>
      <c r="BB1325" s="71"/>
      <c r="BC1325" s="71"/>
      <c r="BD1325" s="71"/>
      <c r="BE1325" s="71"/>
      <c r="BF1325" s="71"/>
      <c r="BG1325" s="71"/>
      <c r="BH1325" s="71"/>
      <c r="BI1325" s="71"/>
      <c r="BJ1325" s="71"/>
      <c r="BK1325" s="71"/>
      <c r="BL1325" s="81"/>
      <c r="BM1325" s="81"/>
      <c r="BN1325" s="81"/>
      <c r="BO1325" s="71"/>
      <c r="BP1325" s="71"/>
      <c r="BQ1325" s="71"/>
      <c r="BR1325" s="71" t="s">
        <v>21455</v>
      </c>
      <c r="BS1325" s="71" t="s">
        <v>21456</v>
      </c>
      <c r="BT1325" s="71" t="s">
        <v>21068</v>
      </c>
      <c r="BU1325" s="72">
        <v>44462.208449074104</v>
      </c>
      <c r="BV1325" s="71" t="s">
        <v>21068</v>
      </c>
      <c r="BW1325" s="72">
        <v>44462.208449074104</v>
      </c>
      <c r="BX1325" s="79">
        <v>5743.52</v>
      </c>
      <c r="BY1325" s="81">
        <v>0</v>
      </c>
      <c r="BZ1325" s="71"/>
      <c r="CA1325" s="81">
        <v>0</v>
      </c>
      <c r="CB1325" s="71"/>
      <c r="CC1325" s="71"/>
      <c r="CD1325" s="72"/>
      <c r="CE1325" s="71"/>
      <c r="CF1325" s="71"/>
      <c r="CG1325" s="81">
        <v>0</v>
      </c>
      <c r="CH1325" s="71"/>
      <c r="CI1325" s="81">
        <v>0</v>
      </c>
      <c r="CJ1325" s="71"/>
      <c r="CK1325" s="71"/>
      <c r="CL1325" s="71" t="s">
        <v>21457</v>
      </c>
      <c r="CM1325" s="71"/>
      <c r="CN1325" s="71"/>
      <c r="CO1325" s="71"/>
      <c r="CP1325" s="71"/>
      <c r="CQ1325" s="71"/>
      <c r="CR1325" s="71"/>
      <c r="CS1325" s="71"/>
      <c r="CT1325" s="71"/>
      <c r="CU1325" s="72"/>
      <c r="CV1325" s="71"/>
      <c r="CW1325" s="71"/>
      <c r="CX1325" s="71" t="s">
        <v>21120</v>
      </c>
      <c r="CY1325" s="71"/>
      <c r="CZ1325" s="71"/>
      <c r="DA1325" s="71"/>
      <c r="DB1325" s="71" t="s">
        <v>21458</v>
      </c>
    </row>
    <row r="1326" spans="1:106">
      <c r="A1326" s="71" t="s">
        <v>26642</v>
      </c>
      <c r="B1326" s="71" t="s">
        <v>26643</v>
      </c>
      <c r="C1326" s="71" t="s">
        <v>21106</v>
      </c>
      <c r="D1326" s="71" t="s">
        <v>450</v>
      </c>
      <c r="E1326" s="71" t="s">
        <v>21064</v>
      </c>
      <c r="F1326" s="71" t="s">
        <v>450</v>
      </c>
      <c r="G1326" s="71" t="s">
        <v>21159</v>
      </c>
      <c r="H1326" s="71" t="s">
        <v>21160</v>
      </c>
      <c r="I1326" s="71" t="s">
        <v>21065</v>
      </c>
      <c r="J1326" s="79">
        <v>1361.56</v>
      </c>
      <c r="K1326" s="71" t="s">
        <v>26644</v>
      </c>
      <c r="L1326" s="71" t="s">
        <v>26645</v>
      </c>
      <c r="M1326" s="72">
        <v>45447.5699537037</v>
      </c>
      <c r="N1326" s="71" t="s">
        <v>404</v>
      </c>
      <c r="O1326" s="71" t="s">
        <v>26646</v>
      </c>
      <c r="P1326" s="71" t="s">
        <v>26647</v>
      </c>
      <c r="Q1326" s="79">
        <v>2500</v>
      </c>
      <c r="R1326" s="71"/>
      <c r="S1326" s="71"/>
      <c r="T1326" s="71"/>
      <c r="U1326" s="71"/>
      <c r="V1326" s="71"/>
      <c r="W1326" s="80"/>
      <c r="X1326" s="71" t="s">
        <v>26648</v>
      </c>
      <c r="Y1326" s="71" t="s">
        <v>26645</v>
      </c>
      <c r="Z1326" s="71"/>
      <c r="AA1326" s="71" t="s">
        <v>397</v>
      </c>
      <c r="AB1326" s="71" t="s">
        <v>397</v>
      </c>
      <c r="AC1326" s="71" t="s">
        <v>21133</v>
      </c>
      <c r="AD1326" s="71" t="s">
        <v>29761</v>
      </c>
      <c r="AE1326" s="71"/>
      <c r="AF1326" s="71"/>
      <c r="AG1326" s="71"/>
      <c r="AH1326" s="71" t="s">
        <v>397</v>
      </c>
      <c r="AI1326" s="71" t="s">
        <v>397</v>
      </c>
      <c r="AJ1326" s="71"/>
      <c r="AK1326" s="71"/>
      <c r="AL1326" s="71"/>
      <c r="AM1326" s="71"/>
      <c r="AN1326" s="71" t="s">
        <v>397</v>
      </c>
      <c r="AO1326" s="71" t="s">
        <v>397</v>
      </c>
      <c r="AP1326" s="71"/>
      <c r="AQ1326" s="71" t="s">
        <v>397</v>
      </c>
      <c r="AR1326" s="71" t="s">
        <v>397</v>
      </c>
      <c r="AS1326" s="71"/>
      <c r="AT1326" s="71" t="s">
        <v>397</v>
      </c>
      <c r="AU1326" s="71"/>
      <c r="AV1326" s="71" t="s">
        <v>21115</v>
      </c>
      <c r="AW1326" s="71" t="s">
        <v>397</v>
      </c>
      <c r="AX1326" s="71" t="s">
        <v>20973</v>
      </c>
      <c r="AY1326" s="71" t="s">
        <v>21578</v>
      </c>
      <c r="AZ1326" s="72">
        <v>45547.408796296302</v>
      </c>
      <c r="BA1326" s="71"/>
      <c r="BB1326" s="71"/>
      <c r="BC1326" s="71"/>
      <c r="BD1326" s="71"/>
      <c r="BE1326" s="71"/>
      <c r="BF1326" s="71"/>
      <c r="BG1326" s="71"/>
      <c r="BH1326" s="71"/>
      <c r="BI1326" s="71"/>
      <c r="BJ1326" s="71"/>
      <c r="BK1326" s="71"/>
      <c r="BL1326" s="81"/>
      <c r="BM1326" s="81"/>
      <c r="BN1326" s="81"/>
      <c r="BO1326" s="71"/>
      <c r="BP1326" s="71"/>
      <c r="BQ1326" s="71"/>
      <c r="BR1326" s="71" t="s">
        <v>28922</v>
      </c>
      <c r="BS1326" s="71" t="s">
        <v>21313</v>
      </c>
      <c r="BT1326" s="71" t="s">
        <v>21068</v>
      </c>
      <c r="BU1326" s="72">
        <v>44076.287407407399</v>
      </c>
      <c r="BV1326" s="71" t="s">
        <v>21068</v>
      </c>
      <c r="BW1326" s="72">
        <v>44076.287407407399</v>
      </c>
      <c r="BX1326" s="79">
        <v>6278.92</v>
      </c>
      <c r="BY1326" s="81">
        <v>0</v>
      </c>
      <c r="BZ1326" s="71"/>
      <c r="CA1326" s="81">
        <v>0</v>
      </c>
      <c r="CB1326" s="71"/>
      <c r="CC1326" s="71"/>
      <c r="CD1326" s="72"/>
      <c r="CE1326" s="71"/>
      <c r="CF1326" s="71"/>
      <c r="CG1326" s="81">
        <v>0</v>
      </c>
      <c r="CH1326" s="71"/>
      <c r="CI1326" s="81">
        <v>0</v>
      </c>
      <c r="CJ1326" s="71"/>
      <c r="CK1326" s="71"/>
      <c r="CL1326" s="71" t="s">
        <v>21314</v>
      </c>
      <c r="CM1326" s="71"/>
      <c r="CN1326" s="71"/>
      <c r="CO1326" s="71"/>
      <c r="CP1326" s="71"/>
      <c r="CQ1326" s="71"/>
      <c r="CR1326" s="71"/>
      <c r="CS1326" s="71"/>
      <c r="CT1326" s="71"/>
      <c r="CU1326" s="72"/>
      <c r="CV1326" s="71"/>
      <c r="CW1326" s="71"/>
      <c r="CX1326" s="71" t="s">
        <v>21120</v>
      </c>
      <c r="CY1326" s="71"/>
      <c r="CZ1326" s="71"/>
      <c r="DA1326" s="71"/>
      <c r="DB1326" s="71" t="s">
        <v>1025</v>
      </c>
    </row>
    <row r="1327" spans="1:106">
      <c r="A1327" s="71" t="s">
        <v>26650</v>
      </c>
      <c r="B1327" s="71" t="s">
        <v>26651</v>
      </c>
      <c r="C1327" s="71" t="s">
        <v>21106</v>
      </c>
      <c r="D1327" s="71" t="s">
        <v>396</v>
      </c>
      <c r="E1327" s="71" t="s">
        <v>21079</v>
      </c>
      <c r="F1327" s="71" t="s">
        <v>396</v>
      </c>
      <c r="G1327" s="71"/>
      <c r="H1327" s="71"/>
      <c r="I1327" s="71" t="s">
        <v>21065</v>
      </c>
      <c r="J1327" s="79">
        <v>0</v>
      </c>
      <c r="K1327" s="71" t="s">
        <v>26652</v>
      </c>
      <c r="L1327" s="71"/>
      <c r="M1327" s="72">
        <v>45447.618194444403</v>
      </c>
      <c r="N1327" s="71" t="s">
        <v>404</v>
      </c>
      <c r="O1327" s="71" t="s">
        <v>26653</v>
      </c>
      <c r="P1327" s="71" t="s">
        <v>26654</v>
      </c>
      <c r="Q1327" s="79">
        <v>0</v>
      </c>
      <c r="R1327" s="71"/>
      <c r="S1327" s="71"/>
      <c r="T1327" s="71"/>
      <c r="U1327" s="71"/>
      <c r="V1327" s="71"/>
      <c r="W1327" s="80"/>
      <c r="X1327" s="71"/>
      <c r="Y1327" s="71"/>
      <c r="Z1327" s="71"/>
      <c r="AA1327" s="71" t="s">
        <v>397</v>
      </c>
      <c r="AB1327" s="71" t="s">
        <v>397</v>
      </c>
      <c r="AC1327" s="71"/>
      <c r="AD1327" s="71"/>
      <c r="AE1327" s="71"/>
      <c r="AF1327" s="71"/>
      <c r="AG1327" s="71"/>
      <c r="AH1327" s="71" t="s">
        <v>397</v>
      </c>
      <c r="AI1327" s="71" t="s">
        <v>397</v>
      </c>
      <c r="AJ1327" s="71"/>
      <c r="AK1327" s="71"/>
      <c r="AL1327" s="71"/>
      <c r="AM1327" s="71"/>
      <c r="AN1327" s="71" t="s">
        <v>397</v>
      </c>
      <c r="AO1327" s="71" t="s">
        <v>397</v>
      </c>
      <c r="AP1327" s="71"/>
      <c r="AQ1327" s="71" t="s">
        <v>397</v>
      </c>
      <c r="AR1327" s="71" t="s">
        <v>397</v>
      </c>
      <c r="AS1327" s="71"/>
      <c r="AT1327" s="71" t="s">
        <v>397</v>
      </c>
      <c r="AU1327" s="71"/>
      <c r="AV1327" s="71" t="s">
        <v>397</v>
      </c>
      <c r="AW1327" s="71" t="s">
        <v>397</v>
      </c>
      <c r="AX1327" s="71"/>
      <c r="AY1327" s="71"/>
      <c r="AZ1327" s="72"/>
      <c r="BA1327" s="71"/>
      <c r="BB1327" s="71"/>
      <c r="BC1327" s="71"/>
      <c r="BD1327" s="71"/>
      <c r="BE1327" s="71"/>
      <c r="BF1327" s="71"/>
      <c r="BG1327" s="71"/>
      <c r="BH1327" s="71"/>
      <c r="BI1327" s="71"/>
      <c r="BJ1327" s="71"/>
      <c r="BK1327" s="71"/>
      <c r="BL1327" s="81"/>
      <c r="BM1327" s="81"/>
      <c r="BN1327" s="81"/>
      <c r="BO1327" s="71"/>
      <c r="BP1327" s="71"/>
      <c r="BQ1327" s="71"/>
      <c r="BR1327" s="71"/>
      <c r="BS1327" s="71"/>
      <c r="BT1327" s="71"/>
      <c r="BU1327" s="72"/>
      <c r="BV1327" s="71"/>
      <c r="BW1327" s="72"/>
      <c r="BX1327" s="79">
        <v>0</v>
      </c>
      <c r="BY1327" s="81">
        <v>0</v>
      </c>
      <c r="BZ1327" s="71"/>
      <c r="CA1327" s="81">
        <v>0</v>
      </c>
      <c r="CB1327" s="71"/>
      <c r="CC1327" s="71"/>
      <c r="CD1327" s="72"/>
      <c r="CE1327" s="71"/>
      <c r="CF1327" s="71"/>
      <c r="CG1327" s="81">
        <v>0</v>
      </c>
      <c r="CH1327" s="71"/>
      <c r="CI1327" s="81">
        <v>0</v>
      </c>
      <c r="CJ1327" s="71"/>
      <c r="CK1327" s="71"/>
      <c r="CL1327" s="71"/>
      <c r="CM1327" s="71"/>
      <c r="CN1327" s="71"/>
      <c r="CO1327" s="71"/>
      <c r="CP1327" s="71"/>
      <c r="CQ1327" s="71"/>
      <c r="CR1327" s="71"/>
      <c r="CS1327" s="71"/>
      <c r="CT1327" s="71"/>
      <c r="CU1327" s="72"/>
      <c r="CV1327" s="71"/>
      <c r="CW1327" s="71"/>
      <c r="CX1327" s="71"/>
      <c r="CY1327" s="71"/>
      <c r="CZ1327" s="71"/>
      <c r="DA1327" s="71"/>
      <c r="DB1327" s="71"/>
    </row>
    <row r="1328" spans="1:106">
      <c r="A1328" s="71" t="s">
        <v>26655</v>
      </c>
      <c r="B1328" s="71" t="s">
        <v>26656</v>
      </c>
      <c r="C1328" s="71" t="s">
        <v>21106</v>
      </c>
      <c r="D1328" s="71" t="s">
        <v>450</v>
      </c>
      <c r="E1328" s="71" t="s">
        <v>21079</v>
      </c>
      <c r="F1328" s="71" t="s">
        <v>450</v>
      </c>
      <c r="G1328" s="71" t="s">
        <v>21642</v>
      </c>
      <c r="H1328" s="71" t="s">
        <v>21643</v>
      </c>
      <c r="I1328" s="71" t="s">
        <v>21065</v>
      </c>
      <c r="J1328" s="79">
        <v>0</v>
      </c>
      <c r="K1328" s="71" t="s">
        <v>26657</v>
      </c>
      <c r="L1328" s="71" t="s">
        <v>26658</v>
      </c>
      <c r="M1328" s="72">
        <v>45448.545833333301</v>
      </c>
      <c r="N1328" s="71" t="s">
        <v>404</v>
      </c>
      <c r="O1328" s="71" t="s">
        <v>23080</v>
      </c>
      <c r="P1328" s="71"/>
      <c r="Q1328" s="79">
        <v>19000</v>
      </c>
      <c r="R1328" s="71"/>
      <c r="S1328" s="71"/>
      <c r="T1328" s="71"/>
      <c r="U1328" s="71"/>
      <c r="V1328" s="71"/>
      <c r="W1328" s="80"/>
      <c r="X1328" s="71" t="s">
        <v>26659</v>
      </c>
      <c r="Y1328" s="71" t="s">
        <v>26658</v>
      </c>
      <c r="Z1328" s="71"/>
      <c r="AA1328" s="71" t="s">
        <v>397</v>
      </c>
      <c r="AB1328" s="71" t="s">
        <v>397</v>
      </c>
      <c r="AC1328" s="71" t="s">
        <v>21133</v>
      </c>
      <c r="AD1328" s="71" t="s">
        <v>29762</v>
      </c>
      <c r="AE1328" s="71"/>
      <c r="AF1328" s="71"/>
      <c r="AG1328" s="71"/>
      <c r="AH1328" s="71" t="s">
        <v>397</v>
      </c>
      <c r="AI1328" s="71" t="s">
        <v>397</v>
      </c>
      <c r="AJ1328" s="71"/>
      <c r="AK1328" s="71"/>
      <c r="AL1328" s="71"/>
      <c r="AM1328" s="71"/>
      <c r="AN1328" s="71" t="s">
        <v>397</v>
      </c>
      <c r="AO1328" s="71" t="s">
        <v>397</v>
      </c>
      <c r="AP1328" s="71"/>
      <c r="AQ1328" s="71" t="s">
        <v>397</v>
      </c>
      <c r="AR1328" s="71" t="s">
        <v>397</v>
      </c>
      <c r="AS1328" s="71"/>
      <c r="AT1328" s="71" t="s">
        <v>397</v>
      </c>
      <c r="AU1328" s="71"/>
      <c r="AV1328" s="71" t="s">
        <v>21115</v>
      </c>
      <c r="AW1328" s="71" t="s">
        <v>397</v>
      </c>
      <c r="AX1328" s="71" t="s">
        <v>20973</v>
      </c>
      <c r="AY1328" s="71" t="s">
        <v>21578</v>
      </c>
      <c r="AZ1328" s="72">
        <v>45547.408807870401</v>
      </c>
      <c r="BA1328" s="71"/>
      <c r="BB1328" s="71"/>
      <c r="BC1328" s="71"/>
      <c r="BD1328" s="71"/>
      <c r="BE1328" s="71"/>
      <c r="BF1328" s="71"/>
      <c r="BG1328" s="71"/>
      <c r="BH1328" s="71"/>
      <c r="BI1328" s="71"/>
      <c r="BJ1328" s="71"/>
      <c r="BK1328" s="71"/>
      <c r="BL1328" s="81"/>
      <c r="BM1328" s="81"/>
      <c r="BN1328" s="81"/>
      <c r="BO1328" s="71"/>
      <c r="BP1328" s="71"/>
      <c r="BQ1328" s="71"/>
      <c r="BR1328" s="71" t="s">
        <v>28903</v>
      </c>
      <c r="BS1328" s="71" t="s">
        <v>21228</v>
      </c>
      <c r="BT1328" s="71" t="s">
        <v>21068</v>
      </c>
      <c r="BU1328" s="72">
        <v>44300.443252314799</v>
      </c>
      <c r="BV1328" s="71" t="s">
        <v>21068</v>
      </c>
      <c r="BW1328" s="72">
        <v>44300.443252314799</v>
      </c>
      <c r="BX1328" s="79">
        <v>7806.01</v>
      </c>
      <c r="BY1328" s="81">
        <v>0</v>
      </c>
      <c r="BZ1328" s="71"/>
      <c r="CA1328" s="81">
        <v>0</v>
      </c>
      <c r="CB1328" s="71"/>
      <c r="CC1328" s="71"/>
      <c r="CD1328" s="72"/>
      <c r="CE1328" s="71"/>
      <c r="CF1328" s="71"/>
      <c r="CG1328" s="81">
        <v>0</v>
      </c>
      <c r="CH1328" s="71"/>
      <c r="CI1328" s="81">
        <v>0</v>
      </c>
      <c r="CJ1328" s="71"/>
      <c r="CK1328" s="71"/>
      <c r="CL1328" s="71" t="s">
        <v>21229</v>
      </c>
      <c r="CM1328" s="71"/>
      <c r="CN1328" s="71"/>
      <c r="CO1328" s="71"/>
      <c r="CP1328" s="71"/>
      <c r="CQ1328" s="71"/>
      <c r="CR1328" s="71"/>
      <c r="CS1328" s="71"/>
      <c r="CT1328" s="71"/>
      <c r="CU1328" s="72"/>
      <c r="CV1328" s="71"/>
      <c r="CW1328" s="71"/>
      <c r="CX1328" s="71" t="s">
        <v>21120</v>
      </c>
      <c r="CY1328" s="71"/>
      <c r="CZ1328" s="71"/>
      <c r="DA1328" s="71"/>
      <c r="DB1328" s="71" t="s">
        <v>1277</v>
      </c>
    </row>
    <row r="1329" spans="1:106">
      <c r="A1329" s="71" t="s">
        <v>26661</v>
      </c>
      <c r="B1329" s="71" t="s">
        <v>26662</v>
      </c>
      <c r="C1329" s="71" t="s">
        <v>391</v>
      </c>
      <c r="D1329" s="71" t="s">
        <v>427</v>
      </c>
      <c r="E1329" s="71" t="s">
        <v>21079</v>
      </c>
      <c r="F1329" s="71" t="s">
        <v>427</v>
      </c>
      <c r="G1329" s="71"/>
      <c r="H1329" s="71"/>
      <c r="I1329" s="71" t="s">
        <v>21065</v>
      </c>
      <c r="J1329" s="79">
        <v>0</v>
      </c>
      <c r="K1329" s="71"/>
      <c r="L1329" s="71"/>
      <c r="M1329" s="72"/>
      <c r="N1329" s="71"/>
      <c r="O1329" s="71" t="s">
        <v>26663</v>
      </c>
      <c r="P1329" s="71"/>
      <c r="Q1329" s="79">
        <v>0</v>
      </c>
      <c r="R1329" s="71" t="s">
        <v>26664</v>
      </c>
      <c r="S1329" s="71"/>
      <c r="T1329" s="71"/>
      <c r="U1329" s="71" t="s">
        <v>21068</v>
      </c>
      <c r="V1329" s="71" t="s">
        <v>21068</v>
      </c>
      <c r="W1329" s="80"/>
      <c r="X1329" s="71"/>
      <c r="Y1329" s="71"/>
      <c r="Z1329" s="71"/>
      <c r="AA1329" s="71" t="s">
        <v>397</v>
      </c>
      <c r="AB1329" s="71" t="s">
        <v>397</v>
      </c>
      <c r="AC1329" s="71"/>
      <c r="AD1329" s="71"/>
      <c r="AE1329" s="71"/>
      <c r="AF1329" s="71"/>
      <c r="AG1329" s="71"/>
      <c r="AH1329" s="71" t="s">
        <v>397</v>
      </c>
      <c r="AI1329" s="71" t="s">
        <v>397</v>
      </c>
      <c r="AJ1329" s="71"/>
      <c r="AK1329" s="71"/>
      <c r="AL1329" s="71"/>
      <c r="AM1329" s="71"/>
      <c r="AN1329" s="71" t="s">
        <v>397</v>
      </c>
      <c r="AO1329" s="71" t="s">
        <v>397</v>
      </c>
      <c r="AP1329" s="71"/>
      <c r="AQ1329" s="71" t="s">
        <v>397</v>
      </c>
      <c r="AR1329" s="71" t="s">
        <v>397</v>
      </c>
      <c r="AS1329" s="71"/>
      <c r="AT1329" s="71" t="s">
        <v>397</v>
      </c>
      <c r="AU1329" s="71"/>
      <c r="AV1329" s="71" t="s">
        <v>397</v>
      </c>
      <c r="AW1329" s="71" t="s">
        <v>397</v>
      </c>
      <c r="AX1329" s="71"/>
      <c r="AY1329" s="71"/>
      <c r="AZ1329" s="72"/>
      <c r="BA1329" s="71"/>
      <c r="BB1329" s="71"/>
      <c r="BC1329" s="71"/>
      <c r="BD1329" s="71"/>
      <c r="BE1329" s="71"/>
      <c r="BF1329" s="71"/>
      <c r="BG1329" s="71" t="s">
        <v>21069</v>
      </c>
      <c r="BH1329" s="71" t="s">
        <v>20990</v>
      </c>
      <c r="BI1329" s="71" t="s">
        <v>20978</v>
      </c>
      <c r="BJ1329" s="71" t="s">
        <v>20976</v>
      </c>
      <c r="BK1329" s="71" t="s">
        <v>21070</v>
      </c>
      <c r="BL1329" s="81">
        <v>1</v>
      </c>
      <c r="BM1329" s="81">
        <v>1</v>
      </c>
      <c r="BN1329" s="81">
        <v>0</v>
      </c>
      <c r="BO1329" s="71" t="s">
        <v>21071</v>
      </c>
      <c r="BP1329" s="71" t="s">
        <v>21071</v>
      </c>
      <c r="BQ1329" s="71"/>
      <c r="BR1329" s="71"/>
      <c r="BS1329" s="71"/>
      <c r="BT1329" s="71"/>
      <c r="BU1329" s="72"/>
      <c r="BV1329" s="71"/>
      <c r="BW1329" s="72"/>
      <c r="BX1329" s="79">
        <v>0</v>
      </c>
      <c r="BY1329" s="81">
        <v>0</v>
      </c>
      <c r="BZ1329" s="71"/>
      <c r="CA1329" s="81">
        <v>0</v>
      </c>
      <c r="CB1329" s="71"/>
      <c r="CC1329" s="71"/>
      <c r="CD1329" s="72"/>
      <c r="CE1329" s="71"/>
      <c r="CF1329" s="71"/>
      <c r="CG1329" s="81">
        <v>0</v>
      </c>
      <c r="CH1329" s="71"/>
      <c r="CI1329" s="81">
        <v>0</v>
      </c>
      <c r="CJ1329" s="71"/>
      <c r="CK1329" s="71"/>
      <c r="CL1329" s="71"/>
      <c r="CM1329" s="71"/>
      <c r="CN1329" s="71"/>
      <c r="CO1329" s="71"/>
      <c r="CP1329" s="71"/>
      <c r="CQ1329" s="71"/>
      <c r="CR1329" s="71"/>
      <c r="CS1329" s="71"/>
      <c r="CT1329" s="71"/>
      <c r="CU1329" s="72"/>
      <c r="CV1329" s="71"/>
      <c r="CW1329" s="71"/>
      <c r="CX1329" s="71"/>
      <c r="CY1329" s="71"/>
      <c r="CZ1329" s="71"/>
      <c r="DA1329" s="71"/>
      <c r="DB1329" s="71"/>
    </row>
    <row r="1330" spans="1:106">
      <c r="A1330" s="71" t="s">
        <v>26665</v>
      </c>
      <c r="B1330" s="71" t="s">
        <v>26666</v>
      </c>
      <c r="C1330" s="71" t="s">
        <v>397</v>
      </c>
      <c r="D1330" s="71" t="s">
        <v>427</v>
      </c>
      <c r="E1330" s="71" t="s">
        <v>21079</v>
      </c>
      <c r="F1330" s="71" t="s">
        <v>427</v>
      </c>
      <c r="G1330" s="71"/>
      <c r="H1330" s="71"/>
      <c r="I1330" s="71" t="s">
        <v>21065</v>
      </c>
      <c r="J1330" s="79">
        <v>26600</v>
      </c>
      <c r="K1330" s="71" t="s">
        <v>26667</v>
      </c>
      <c r="L1330" s="71" t="s">
        <v>26668</v>
      </c>
      <c r="M1330" s="72"/>
      <c r="N1330" s="71"/>
      <c r="O1330" s="71" t="s">
        <v>26669</v>
      </c>
      <c r="P1330" s="71"/>
      <c r="Q1330" s="79">
        <v>0</v>
      </c>
      <c r="R1330" s="71" t="s">
        <v>26670</v>
      </c>
      <c r="S1330" s="71"/>
      <c r="T1330" s="71"/>
      <c r="U1330" s="71" t="s">
        <v>21068</v>
      </c>
      <c r="V1330" s="71" t="s">
        <v>21068</v>
      </c>
      <c r="W1330" s="80"/>
      <c r="X1330" s="71"/>
      <c r="Y1330" s="71" t="s">
        <v>26668</v>
      </c>
      <c r="Z1330" s="71"/>
      <c r="AA1330" s="71" t="s">
        <v>397</v>
      </c>
      <c r="AB1330" s="71" t="s">
        <v>397</v>
      </c>
      <c r="AC1330" s="71" t="s">
        <v>21133</v>
      </c>
      <c r="AD1330" s="71" t="s">
        <v>26671</v>
      </c>
      <c r="AE1330" s="71"/>
      <c r="AF1330" s="71"/>
      <c r="AG1330" s="71"/>
      <c r="AH1330" s="71" t="s">
        <v>397</v>
      </c>
      <c r="AI1330" s="71" t="s">
        <v>397</v>
      </c>
      <c r="AJ1330" s="71"/>
      <c r="AK1330" s="71"/>
      <c r="AL1330" s="71"/>
      <c r="AM1330" s="71"/>
      <c r="AN1330" s="71" t="s">
        <v>397</v>
      </c>
      <c r="AO1330" s="71" t="s">
        <v>397</v>
      </c>
      <c r="AP1330" s="71"/>
      <c r="AQ1330" s="71" t="s">
        <v>397</v>
      </c>
      <c r="AR1330" s="71" t="s">
        <v>397</v>
      </c>
      <c r="AS1330" s="71"/>
      <c r="AT1330" s="71" t="s">
        <v>397</v>
      </c>
      <c r="AU1330" s="71"/>
      <c r="AV1330" s="71" t="s">
        <v>21115</v>
      </c>
      <c r="AW1330" s="71" t="s">
        <v>397</v>
      </c>
      <c r="AX1330" s="71" t="s">
        <v>20973</v>
      </c>
      <c r="AY1330" s="71" t="s">
        <v>21151</v>
      </c>
      <c r="AZ1330" s="72">
        <v>45230.244444444397</v>
      </c>
      <c r="BA1330" s="71"/>
      <c r="BB1330" s="71"/>
      <c r="BC1330" s="71"/>
      <c r="BD1330" s="71"/>
      <c r="BE1330" s="71"/>
      <c r="BF1330" s="71"/>
      <c r="BG1330" s="71" t="s">
        <v>21069</v>
      </c>
      <c r="BH1330" s="71" t="s">
        <v>20990</v>
      </c>
      <c r="BI1330" s="71" t="s">
        <v>20978</v>
      </c>
      <c r="BJ1330" s="71" t="s">
        <v>20976</v>
      </c>
      <c r="BK1330" s="71" t="s">
        <v>21070</v>
      </c>
      <c r="BL1330" s="81">
        <v>1</v>
      </c>
      <c r="BM1330" s="81">
        <v>1</v>
      </c>
      <c r="BN1330" s="81">
        <v>0</v>
      </c>
      <c r="BO1330" s="71" t="s">
        <v>21071</v>
      </c>
      <c r="BP1330" s="71" t="s">
        <v>21071</v>
      </c>
      <c r="BQ1330" s="71"/>
      <c r="BR1330" s="71"/>
      <c r="BS1330" s="71"/>
      <c r="BT1330" s="71"/>
      <c r="BU1330" s="72"/>
      <c r="BV1330" s="71"/>
      <c r="BW1330" s="72"/>
      <c r="BX1330" s="79">
        <v>0</v>
      </c>
      <c r="BY1330" s="81">
        <v>0</v>
      </c>
      <c r="BZ1330" s="71"/>
      <c r="CA1330" s="81">
        <v>0</v>
      </c>
      <c r="CB1330" s="71"/>
      <c r="CC1330" s="71"/>
      <c r="CD1330" s="72"/>
      <c r="CE1330" s="71"/>
      <c r="CF1330" s="71"/>
      <c r="CG1330" s="81">
        <v>0</v>
      </c>
      <c r="CH1330" s="71"/>
      <c r="CI1330" s="81">
        <v>0</v>
      </c>
      <c r="CJ1330" s="71"/>
      <c r="CK1330" s="71"/>
      <c r="CL1330" s="71"/>
      <c r="CM1330" s="71"/>
      <c r="CN1330" s="71"/>
      <c r="CO1330" s="71"/>
      <c r="CP1330" s="71"/>
      <c r="CQ1330" s="71"/>
      <c r="CR1330" s="71"/>
      <c r="CS1330" s="71"/>
      <c r="CT1330" s="71"/>
      <c r="CU1330" s="72"/>
      <c r="CV1330" s="71"/>
      <c r="CW1330" s="71"/>
      <c r="CX1330" s="71"/>
      <c r="CY1330" s="71"/>
      <c r="CZ1330" s="71"/>
      <c r="DA1330" s="71"/>
      <c r="DB1330" s="71"/>
    </row>
    <row r="1331" spans="1:106">
      <c r="A1331" s="71" t="s">
        <v>26672</v>
      </c>
      <c r="B1331" s="71" t="s">
        <v>26673</v>
      </c>
      <c r="C1331" s="71" t="s">
        <v>391</v>
      </c>
      <c r="D1331" s="71" t="s">
        <v>427</v>
      </c>
      <c r="E1331" s="71" t="s">
        <v>21079</v>
      </c>
      <c r="F1331" s="71" t="s">
        <v>427</v>
      </c>
      <c r="G1331" s="71"/>
      <c r="H1331" s="71"/>
      <c r="I1331" s="71" t="s">
        <v>21065</v>
      </c>
      <c r="J1331" s="79">
        <v>0</v>
      </c>
      <c r="K1331" s="71"/>
      <c r="L1331" s="71"/>
      <c r="M1331" s="72"/>
      <c r="N1331" s="71"/>
      <c r="O1331" s="71" t="s">
        <v>26674</v>
      </c>
      <c r="P1331" s="71"/>
      <c r="Q1331" s="79">
        <v>0</v>
      </c>
      <c r="R1331" s="71" t="s">
        <v>26000</v>
      </c>
      <c r="S1331" s="71"/>
      <c r="T1331" s="71"/>
      <c r="U1331" s="71" t="s">
        <v>21068</v>
      </c>
      <c r="V1331" s="71" t="s">
        <v>21068</v>
      </c>
      <c r="W1331" s="80"/>
      <c r="X1331" s="71"/>
      <c r="Y1331" s="71"/>
      <c r="Z1331" s="71"/>
      <c r="AA1331" s="71" t="s">
        <v>397</v>
      </c>
      <c r="AB1331" s="71" t="s">
        <v>397</v>
      </c>
      <c r="AC1331" s="71"/>
      <c r="AD1331" s="71"/>
      <c r="AE1331" s="71"/>
      <c r="AF1331" s="71"/>
      <c r="AG1331" s="71"/>
      <c r="AH1331" s="71" t="s">
        <v>397</v>
      </c>
      <c r="AI1331" s="71" t="s">
        <v>397</v>
      </c>
      <c r="AJ1331" s="71"/>
      <c r="AK1331" s="71"/>
      <c r="AL1331" s="71"/>
      <c r="AM1331" s="71"/>
      <c r="AN1331" s="71" t="s">
        <v>397</v>
      </c>
      <c r="AO1331" s="71" t="s">
        <v>397</v>
      </c>
      <c r="AP1331" s="71"/>
      <c r="AQ1331" s="71" t="s">
        <v>397</v>
      </c>
      <c r="AR1331" s="71" t="s">
        <v>397</v>
      </c>
      <c r="AS1331" s="71"/>
      <c r="AT1331" s="71" t="s">
        <v>397</v>
      </c>
      <c r="AU1331" s="71"/>
      <c r="AV1331" s="71" t="s">
        <v>397</v>
      </c>
      <c r="AW1331" s="71" t="s">
        <v>397</v>
      </c>
      <c r="AX1331" s="71"/>
      <c r="AY1331" s="71"/>
      <c r="AZ1331" s="72"/>
      <c r="BA1331" s="71"/>
      <c r="BB1331" s="71"/>
      <c r="BC1331" s="71"/>
      <c r="BD1331" s="71"/>
      <c r="BE1331" s="71"/>
      <c r="BF1331" s="71"/>
      <c r="BG1331" s="71" t="s">
        <v>21069</v>
      </c>
      <c r="BH1331" s="71" t="s">
        <v>20990</v>
      </c>
      <c r="BI1331" s="71" t="s">
        <v>20978</v>
      </c>
      <c r="BJ1331" s="71" t="s">
        <v>20976</v>
      </c>
      <c r="BK1331" s="71" t="s">
        <v>21070</v>
      </c>
      <c r="BL1331" s="81">
        <v>1</v>
      </c>
      <c r="BM1331" s="81">
        <v>1</v>
      </c>
      <c r="BN1331" s="81">
        <v>0</v>
      </c>
      <c r="BO1331" s="71" t="s">
        <v>21071</v>
      </c>
      <c r="BP1331" s="71" t="s">
        <v>21071</v>
      </c>
      <c r="BQ1331" s="71"/>
      <c r="BR1331" s="71"/>
      <c r="BS1331" s="71"/>
      <c r="BT1331" s="71"/>
      <c r="BU1331" s="72"/>
      <c r="BV1331" s="71"/>
      <c r="BW1331" s="72"/>
      <c r="BX1331" s="79">
        <v>0</v>
      </c>
      <c r="BY1331" s="81">
        <v>0</v>
      </c>
      <c r="BZ1331" s="71"/>
      <c r="CA1331" s="81">
        <v>0</v>
      </c>
      <c r="CB1331" s="71"/>
      <c r="CC1331" s="71"/>
      <c r="CD1331" s="72"/>
      <c r="CE1331" s="71"/>
      <c r="CF1331" s="71"/>
      <c r="CG1331" s="81">
        <v>0</v>
      </c>
      <c r="CH1331" s="71"/>
      <c r="CI1331" s="81">
        <v>0</v>
      </c>
      <c r="CJ1331" s="71"/>
      <c r="CK1331" s="71"/>
      <c r="CL1331" s="71"/>
      <c r="CM1331" s="71"/>
      <c r="CN1331" s="71"/>
      <c r="CO1331" s="71"/>
      <c r="CP1331" s="71"/>
      <c r="CQ1331" s="71"/>
      <c r="CR1331" s="71"/>
      <c r="CS1331" s="71"/>
      <c r="CT1331" s="71"/>
      <c r="CU1331" s="72"/>
      <c r="CV1331" s="71"/>
      <c r="CW1331" s="71"/>
      <c r="CX1331" s="71"/>
      <c r="CY1331" s="71"/>
      <c r="CZ1331" s="71"/>
      <c r="DA1331" s="71"/>
      <c r="DB1331" s="71"/>
    </row>
    <row r="1332" spans="1:106">
      <c r="A1332" s="71" t="s">
        <v>26675</v>
      </c>
      <c r="B1332" s="71" t="s">
        <v>26676</v>
      </c>
      <c r="C1332" s="71" t="s">
        <v>397</v>
      </c>
      <c r="D1332" s="71" t="s">
        <v>450</v>
      </c>
      <c r="E1332" s="71" t="s">
        <v>21079</v>
      </c>
      <c r="F1332" s="71" t="s">
        <v>450</v>
      </c>
      <c r="G1332" s="71" t="s">
        <v>21107</v>
      </c>
      <c r="H1332" s="71" t="s">
        <v>21192</v>
      </c>
      <c r="I1332" s="71" t="s">
        <v>21065</v>
      </c>
      <c r="J1332" s="79">
        <v>178.2</v>
      </c>
      <c r="K1332" s="71" t="s">
        <v>26676</v>
      </c>
      <c r="L1332" s="71" t="s">
        <v>26677</v>
      </c>
      <c r="M1332" s="72"/>
      <c r="N1332" s="71"/>
      <c r="O1332" s="71" t="s">
        <v>26678</v>
      </c>
      <c r="P1332" s="71"/>
      <c r="Q1332" s="79">
        <v>2000</v>
      </c>
      <c r="R1332" s="71"/>
      <c r="S1332" s="71"/>
      <c r="T1332" s="71"/>
      <c r="U1332" s="71"/>
      <c r="V1332" s="71"/>
      <c r="W1332" s="80"/>
      <c r="X1332" s="71" t="s">
        <v>26679</v>
      </c>
      <c r="Y1332" s="71" t="s">
        <v>26677</v>
      </c>
      <c r="Z1332" s="71"/>
      <c r="AA1332" s="71" t="s">
        <v>397</v>
      </c>
      <c r="AB1332" s="71" t="s">
        <v>397</v>
      </c>
      <c r="AC1332" s="71" t="s">
        <v>21133</v>
      </c>
      <c r="AD1332" s="71" t="s">
        <v>29763</v>
      </c>
      <c r="AE1332" s="71"/>
      <c r="AF1332" s="71"/>
      <c r="AG1332" s="71"/>
      <c r="AH1332" s="71" t="s">
        <v>397</v>
      </c>
      <c r="AI1332" s="71" t="s">
        <v>397</v>
      </c>
      <c r="AJ1332" s="71"/>
      <c r="AK1332" s="71"/>
      <c r="AL1332" s="71"/>
      <c r="AM1332" s="71"/>
      <c r="AN1332" s="71" t="s">
        <v>397</v>
      </c>
      <c r="AO1332" s="71" t="s">
        <v>397</v>
      </c>
      <c r="AP1332" s="71"/>
      <c r="AQ1332" s="71" t="s">
        <v>397</v>
      </c>
      <c r="AR1332" s="71" t="s">
        <v>397</v>
      </c>
      <c r="AS1332" s="71"/>
      <c r="AT1332" s="71" t="s">
        <v>397</v>
      </c>
      <c r="AU1332" s="71"/>
      <c r="AV1332" s="71" t="s">
        <v>21115</v>
      </c>
      <c r="AW1332" s="71" t="s">
        <v>397</v>
      </c>
      <c r="AX1332" s="71" t="s">
        <v>20973</v>
      </c>
      <c r="AY1332" s="71" t="s">
        <v>21578</v>
      </c>
      <c r="AZ1332" s="72">
        <v>45547.408819444398</v>
      </c>
      <c r="BA1332" s="71"/>
      <c r="BB1332" s="71"/>
      <c r="BC1332" s="71"/>
      <c r="BD1332" s="71"/>
      <c r="BE1332" s="71"/>
      <c r="BF1332" s="71"/>
      <c r="BG1332" s="71"/>
      <c r="BH1332" s="71"/>
      <c r="BI1332" s="71"/>
      <c r="BJ1332" s="71"/>
      <c r="BK1332" s="71"/>
      <c r="BL1332" s="81"/>
      <c r="BM1332" s="81"/>
      <c r="BN1332" s="81"/>
      <c r="BO1332" s="71"/>
      <c r="BP1332" s="71"/>
      <c r="BQ1332" s="71"/>
      <c r="BR1332" s="71" t="s">
        <v>29606</v>
      </c>
      <c r="BS1332" s="71" t="s">
        <v>25532</v>
      </c>
      <c r="BT1332" s="71" t="s">
        <v>21068</v>
      </c>
      <c r="BU1332" s="72">
        <v>44241.291909722197</v>
      </c>
      <c r="BV1332" s="71" t="s">
        <v>21068</v>
      </c>
      <c r="BW1332" s="72">
        <v>44241.291909722197</v>
      </c>
      <c r="BX1332" s="79">
        <v>9567.0400000000009</v>
      </c>
      <c r="BY1332" s="81">
        <v>0</v>
      </c>
      <c r="BZ1332" s="71"/>
      <c r="CA1332" s="81">
        <v>0</v>
      </c>
      <c r="CB1332" s="71"/>
      <c r="CC1332" s="71"/>
      <c r="CD1332" s="72"/>
      <c r="CE1332" s="71"/>
      <c r="CF1332" s="71"/>
      <c r="CG1332" s="81">
        <v>0</v>
      </c>
      <c r="CH1332" s="71"/>
      <c r="CI1332" s="81">
        <v>0</v>
      </c>
      <c r="CJ1332" s="71"/>
      <c r="CK1332" s="71"/>
      <c r="CL1332" s="71" t="s">
        <v>25533</v>
      </c>
      <c r="CM1332" s="71"/>
      <c r="CN1332" s="71"/>
      <c r="CO1332" s="71"/>
      <c r="CP1332" s="71" t="s">
        <v>25534</v>
      </c>
      <c r="CQ1332" s="71"/>
      <c r="CR1332" s="71"/>
      <c r="CS1332" s="71"/>
      <c r="CT1332" s="71"/>
      <c r="CU1332" s="72"/>
      <c r="CV1332" s="71"/>
      <c r="CW1332" s="71"/>
      <c r="CX1332" s="71" t="s">
        <v>21120</v>
      </c>
      <c r="CY1332" s="71"/>
      <c r="CZ1332" s="71" t="s">
        <v>25535</v>
      </c>
      <c r="DA1332" s="71"/>
      <c r="DB1332" s="71" t="s">
        <v>1196</v>
      </c>
    </row>
    <row r="1333" spans="1:106">
      <c r="A1333" s="71" t="s">
        <v>26681</v>
      </c>
      <c r="B1333" s="71" t="s">
        <v>26682</v>
      </c>
      <c r="C1333" s="71" t="s">
        <v>397</v>
      </c>
      <c r="D1333" s="71" t="s">
        <v>450</v>
      </c>
      <c r="E1333" s="71" t="s">
        <v>21064</v>
      </c>
      <c r="F1333" s="71" t="s">
        <v>450</v>
      </c>
      <c r="G1333" s="71" t="s">
        <v>21722</v>
      </c>
      <c r="H1333" s="71" t="s">
        <v>21723</v>
      </c>
      <c r="I1333" s="71" t="s">
        <v>21065</v>
      </c>
      <c r="J1333" s="79">
        <v>444.6</v>
      </c>
      <c r="K1333" s="71" t="s">
        <v>26683</v>
      </c>
      <c r="L1333" s="71" t="s">
        <v>26684</v>
      </c>
      <c r="M1333" s="72"/>
      <c r="N1333" s="71"/>
      <c r="O1333" s="71" t="s">
        <v>26685</v>
      </c>
      <c r="P1333" s="71"/>
      <c r="Q1333" s="79">
        <v>2400</v>
      </c>
      <c r="R1333" s="71"/>
      <c r="S1333" s="71"/>
      <c r="T1333" s="71"/>
      <c r="U1333" s="71"/>
      <c r="V1333" s="71"/>
      <c r="W1333" s="80"/>
      <c r="X1333" s="71" t="s">
        <v>26686</v>
      </c>
      <c r="Y1333" s="71" t="s">
        <v>26684</v>
      </c>
      <c r="Z1333" s="71"/>
      <c r="AA1333" s="71" t="s">
        <v>397</v>
      </c>
      <c r="AB1333" s="71" t="s">
        <v>397</v>
      </c>
      <c r="AC1333" s="71" t="s">
        <v>21133</v>
      </c>
      <c r="AD1333" s="71" t="s">
        <v>29764</v>
      </c>
      <c r="AE1333" s="71"/>
      <c r="AF1333" s="71"/>
      <c r="AG1333" s="71"/>
      <c r="AH1333" s="71" t="s">
        <v>397</v>
      </c>
      <c r="AI1333" s="71" t="s">
        <v>397</v>
      </c>
      <c r="AJ1333" s="71"/>
      <c r="AK1333" s="71"/>
      <c r="AL1333" s="71"/>
      <c r="AM1333" s="71"/>
      <c r="AN1333" s="71" t="s">
        <v>397</v>
      </c>
      <c r="AO1333" s="71" t="s">
        <v>397</v>
      </c>
      <c r="AP1333" s="71"/>
      <c r="AQ1333" s="71" t="s">
        <v>397</v>
      </c>
      <c r="AR1333" s="71" t="s">
        <v>397</v>
      </c>
      <c r="AS1333" s="71"/>
      <c r="AT1333" s="71" t="s">
        <v>397</v>
      </c>
      <c r="AU1333" s="71"/>
      <c r="AV1333" s="71" t="s">
        <v>21115</v>
      </c>
      <c r="AW1333" s="71" t="s">
        <v>397</v>
      </c>
      <c r="AX1333" s="71" t="s">
        <v>20973</v>
      </c>
      <c r="AY1333" s="71" t="s">
        <v>21578</v>
      </c>
      <c r="AZ1333" s="72">
        <v>45547.408831018503</v>
      </c>
      <c r="BA1333" s="71"/>
      <c r="BB1333" s="71"/>
      <c r="BC1333" s="71"/>
      <c r="BD1333" s="71"/>
      <c r="BE1333" s="71"/>
      <c r="BF1333" s="71"/>
      <c r="BG1333" s="71"/>
      <c r="BH1333" s="71"/>
      <c r="BI1333" s="71"/>
      <c r="BJ1333" s="71"/>
      <c r="BK1333" s="71"/>
      <c r="BL1333" s="81"/>
      <c r="BM1333" s="81"/>
      <c r="BN1333" s="81"/>
      <c r="BO1333" s="71"/>
      <c r="BP1333" s="71"/>
      <c r="BQ1333" s="71"/>
      <c r="BR1333" s="71"/>
      <c r="BS1333" s="71"/>
      <c r="BT1333" s="71"/>
      <c r="BU1333" s="72"/>
      <c r="BV1333" s="71"/>
      <c r="BW1333" s="72"/>
      <c r="BX1333" s="79">
        <v>0</v>
      </c>
      <c r="BY1333" s="81">
        <v>0</v>
      </c>
      <c r="BZ1333" s="71"/>
      <c r="CA1333" s="81">
        <v>0</v>
      </c>
      <c r="CB1333" s="71"/>
      <c r="CC1333" s="71"/>
      <c r="CD1333" s="72"/>
      <c r="CE1333" s="71"/>
      <c r="CF1333" s="71"/>
      <c r="CG1333" s="81">
        <v>0</v>
      </c>
      <c r="CH1333" s="71"/>
      <c r="CI1333" s="81">
        <v>0</v>
      </c>
      <c r="CJ1333" s="71"/>
      <c r="CK1333" s="71"/>
      <c r="CL1333" s="71"/>
      <c r="CM1333" s="71"/>
      <c r="CN1333" s="71"/>
      <c r="CO1333" s="71"/>
      <c r="CP1333" s="71"/>
      <c r="CQ1333" s="71"/>
      <c r="CR1333" s="71"/>
      <c r="CS1333" s="71"/>
      <c r="CT1333" s="71"/>
      <c r="CU1333" s="72"/>
      <c r="CV1333" s="71"/>
      <c r="CW1333" s="71"/>
      <c r="CX1333" s="71"/>
      <c r="CY1333" s="71"/>
      <c r="CZ1333" s="71"/>
      <c r="DA1333" s="71"/>
      <c r="DB1333" s="71"/>
    </row>
    <row r="1334" spans="1:106">
      <c r="A1334" s="71" t="s">
        <v>26688</v>
      </c>
      <c r="B1334" s="71" t="s">
        <v>26689</v>
      </c>
      <c r="C1334" s="71" t="s">
        <v>391</v>
      </c>
      <c r="D1334" s="71" t="s">
        <v>427</v>
      </c>
      <c r="E1334" s="71" t="s">
        <v>21079</v>
      </c>
      <c r="F1334" s="71" t="s">
        <v>427</v>
      </c>
      <c r="G1334" s="71"/>
      <c r="H1334" s="71"/>
      <c r="I1334" s="71" t="s">
        <v>21065</v>
      </c>
      <c r="J1334" s="79">
        <v>7344.1</v>
      </c>
      <c r="K1334" s="71" t="s">
        <v>26689</v>
      </c>
      <c r="L1334" s="71" t="s">
        <v>26690</v>
      </c>
      <c r="M1334" s="72"/>
      <c r="N1334" s="71"/>
      <c r="O1334" s="71" t="s">
        <v>26691</v>
      </c>
      <c r="P1334" s="71"/>
      <c r="Q1334" s="79">
        <v>0</v>
      </c>
      <c r="R1334" s="71" t="s">
        <v>26692</v>
      </c>
      <c r="S1334" s="71"/>
      <c r="T1334" s="71"/>
      <c r="U1334" s="71" t="s">
        <v>21186</v>
      </c>
      <c r="V1334" s="71" t="s">
        <v>21186</v>
      </c>
      <c r="W1334" s="80"/>
      <c r="X1334" s="71"/>
      <c r="Y1334" s="71" t="s">
        <v>26690</v>
      </c>
      <c r="Z1334" s="71"/>
      <c r="AA1334" s="71" t="s">
        <v>397</v>
      </c>
      <c r="AB1334" s="71" t="s">
        <v>397</v>
      </c>
      <c r="AC1334" s="71" t="s">
        <v>21133</v>
      </c>
      <c r="AD1334" s="71" t="s">
        <v>26693</v>
      </c>
      <c r="AE1334" s="71"/>
      <c r="AF1334" s="71"/>
      <c r="AG1334" s="71"/>
      <c r="AH1334" s="71" t="s">
        <v>397</v>
      </c>
      <c r="AI1334" s="71" t="s">
        <v>397</v>
      </c>
      <c r="AJ1334" s="71"/>
      <c r="AK1334" s="71"/>
      <c r="AL1334" s="71"/>
      <c r="AM1334" s="71"/>
      <c r="AN1334" s="71" t="s">
        <v>397</v>
      </c>
      <c r="AO1334" s="71" t="s">
        <v>397</v>
      </c>
      <c r="AP1334" s="71"/>
      <c r="AQ1334" s="71" t="s">
        <v>397</v>
      </c>
      <c r="AR1334" s="71" t="s">
        <v>397</v>
      </c>
      <c r="AS1334" s="71"/>
      <c r="AT1334" s="71" t="s">
        <v>397</v>
      </c>
      <c r="AU1334" s="71"/>
      <c r="AV1334" s="71" t="s">
        <v>21115</v>
      </c>
      <c r="AW1334" s="71" t="s">
        <v>397</v>
      </c>
      <c r="AX1334" s="71" t="s">
        <v>20973</v>
      </c>
      <c r="AY1334" s="71" t="s">
        <v>21186</v>
      </c>
      <c r="AZ1334" s="72">
        <v>45124.031041666698</v>
      </c>
      <c r="BA1334" s="71"/>
      <c r="BB1334" s="71"/>
      <c r="BC1334" s="71"/>
      <c r="BD1334" s="71"/>
      <c r="BE1334" s="71"/>
      <c r="BF1334" s="71"/>
      <c r="BG1334" s="71" t="s">
        <v>21069</v>
      </c>
      <c r="BH1334" s="71" t="s">
        <v>20990</v>
      </c>
      <c r="BI1334" s="71" t="s">
        <v>20978</v>
      </c>
      <c r="BJ1334" s="71" t="s">
        <v>20976</v>
      </c>
      <c r="BK1334" s="71" t="s">
        <v>21070</v>
      </c>
      <c r="BL1334" s="81">
        <v>1</v>
      </c>
      <c r="BM1334" s="81">
        <v>1</v>
      </c>
      <c r="BN1334" s="81">
        <v>0</v>
      </c>
      <c r="BO1334" s="71" t="s">
        <v>21071</v>
      </c>
      <c r="BP1334" s="71" t="s">
        <v>21071</v>
      </c>
      <c r="BQ1334" s="71"/>
      <c r="BR1334" s="71"/>
      <c r="BS1334" s="71"/>
      <c r="BT1334" s="71"/>
      <c r="BU1334" s="72"/>
      <c r="BV1334" s="71"/>
      <c r="BW1334" s="72"/>
      <c r="BX1334" s="79">
        <v>0</v>
      </c>
      <c r="BY1334" s="81">
        <v>0</v>
      </c>
      <c r="BZ1334" s="71"/>
      <c r="CA1334" s="81">
        <v>0</v>
      </c>
      <c r="CB1334" s="71"/>
      <c r="CC1334" s="71"/>
      <c r="CD1334" s="72"/>
      <c r="CE1334" s="71"/>
      <c r="CF1334" s="71"/>
      <c r="CG1334" s="81">
        <v>0</v>
      </c>
      <c r="CH1334" s="71"/>
      <c r="CI1334" s="81">
        <v>0</v>
      </c>
      <c r="CJ1334" s="71"/>
      <c r="CK1334" s="71"/>
      <c r="CL1334" s="71"/>
      <c r="CM1334" s="71"/>
      <c r="CN1334" s="71"/>
      <c r="CO1334" s="71"/>
      <c r="CP1334" s="71"/>
      <c r="CQ1334" s="71"/>
      <c r="CR1334" s="71"/>
      <c r="CS1334" s="71"/>
      <c r="CT1334" s="71"/>
      <c r="CU1334" s="72"/>
      <c r="CV1334" s="71"/>
      <c r="CW1334" s="71"/>
      <c r="CX1334" s="71"/>
      <c r="CY1334" s="71"/>
      <c r="CZ1334" s="71"/>
      <c r="DA1334" s="71"/>
      <c r="DB1334" s="71"/>
    </row>
    <row r="1335" spans="1:106">
      <c r="A1335" s="71" t="s">
        <v>26694</v>
      </c>
      <c r="B1335" s="71" t="s">
        <v>26695</v>
      </c>
      <c r="C1335" s="71" t="s">
        <v>397</v>
      </c>
      <c r="D1335" s="71" t="s">
        <v>427</v>
      </c>
      <c r="E1335" s="71" t="s">
        <v>21079</v>
      </c>
      <c r="F1335" s="71" t="s">
        <v>427</v>
      </c>
      <c r="G1335" s="71"/>
      <c r="H1335" s="71"/>
      <c r="I1335" s="71" t="s">
        <v>21065</v>
      </c>
      <c r="J1335" s="79">
        <v>6750</v>
      </c>
      <c r="K1335" s="71" t="s">
        <v>26696</v>
      </c>
      <c r="L1335" s="71" t="s">
        <v>26697</v>
      </c>
      <c r="M1335" s="72"/>
      <c r="N1335" s="71"/>
      <c r="O1335" s="71" t="s">
        <v>26698</v>
      </c>
      <c r="P1335" s="71" t="s">
        <v>26699</v>
      </c>
      <c r="Q1335" s="79">
        <v>0</v>
      </c>
      <c r="R1335" s="71" t="s">
        <v>22160</v>
      </c>
      <c r="S1335" s="71"/>
      <c r="T1335" s="71"/>
      <c r="U1335" s="71" t="s">
        <v>21068</v>
      </c>
      <c r="V1335" s="71" t="s">
        <v>21068</v>
      </c>
      <c r="W1335" s="80"/>
      <c r="X1335" s="71"/>
      <c r="Y1335" s="71" t="s">
        <v>26697</v>
      </c>
      <c r="Z1335" s="71"/>
      <c r="AA1335" s="71" t="s">
        <v>397</v>
      </c>
      <c r="AB1335" s="71" t="s">
        <v>397</v>
      </c>
      <c r="AC1335" s="71" t="s">
        <v>21133</v>
      </c>
      <c r="AD1335" s="71" t="s">
        <v>26700</v>
      </c>
      <c r="AE1335" s="71"/>
      <c r="AF1335" s="71"/>
      <c r="AG1335" s="71"/>
      <c r="AH1335" s="71" t="s">
        <v>397</v>
      </c>
      <c r="AI1335" s="71" t="s">
        <v>397</v>
      </c>
      <c r="AJ1335" s="71"/>
      <c r="AK1335" s="71"/>
      <c r="AL1335" s="71"/>
      <c r="AM1335" s="71"/>
      <c r="AN1335" s="71" t="s">
        <v>397</v>
      </c>
      <c r="AO1335" s="71" t="s">
        <v>397</v>
      </c>
      <c r="AP1335" s="71"/>
      <c r="AQ1335" s="71" t="s">
        <v>397</v>
      </c>
      <c r="AR1335" s="71" t="s">
        <v>397</v>
      </c>
      <c r="AS1335" s="71"/>
      <c r="AT1335" s="71" t="s">
        <v>397</v>
      </c>
      <c r="AU1335" s="71"/>
      <c r="AV1335" s="71" t="s">
        <v>21115</v>
      </c>
      <c r="AW1335" s="71" t="s">
        <v>397</v>
      </c>
      <c r="AX1335" s="71" t="s">
        <v>20973</v>
      </c>
      <c r="AY1335" s="71" t="s">
        <v>21151</v>
      </c>
      <c r="AZ1335" s="72">
        <v>45118.1343402778</v>
      </c>
      <c r="BA1335" s="71"/>
      <c r="BB1335" s="71"/>
      <c r="BC1335" s="71"/>
      <c r="BD1335" s="71"/>
      <c r="BE1335" s="71"/>
      <c r="BF1335" s="71"/>
      <c r="BG1335" s="71" t="s">
        <v>21069</v>
      </c>
      <c r="BH1335" s="71" t="s">
        <v>20990</v>
      </c>
      <c r="BI1335" s="71" t="s">
        <v>20978</v>
      </c>
      <c r="BJ1335" s="71" t="s">
        <v>20976</v>
      </c>
      <c r="BK1335" s="71" t="s">
        <v>21070</v>
      </c>
      <c r="BL1335" s="81">
        <v>1</v>
      </c>
      <c r="BM1335" s="81">
        <v>1</v>
      </c>
      <c r="BN1335" s="81">
        <v>0</v>
      </c>
      <c r="BO1335" s="71" t="s">
        <v>21071</v>
      </c>
      <c r="BP1335" s="71" t="s">
        <v>21071</v>
      </c>
      <c r="BQ1335" s="71"/>
      <c r="BR1335" s="71"/>
      <c r="BS1335" s="71"/>
      <c r="BT1335" s="71"/>
      <c r="BU1335" s="72"/>
      <c r="BV1335" s="71"/>
      <c r="BW1335" s="72"/>
      <c r="BX1335" s="79">
        <v>0</v>
      </c>
      <c r="BY1335" s="81">
        <v>0</v>
      </c>
      <c r="BZ1335" s="71"/>
      <c r="CA1335" s="81">
        <v>0</v>
      </c>
      <c r="CB1335" s="71"/>
      <c r="CC1335" s="71"/>
      <c r="CD1335" s="72"/>
      <c r="CE1335" s="71"/>
      <c r="CF1335" s="71"/>
      <c r="CG1335" s="81">
        <v>0</v>
      </c>
      <c r="CH1335" s="71"/>
      <c r="CI1335" s="81">
        <v>0</v>
      </c>
      <c r="CJ1335" s="71"/>
      <c r="CK1335" s="71"/>
      <c r="CL1335" s="71"/>
      <c r="CM1335" s="71"/>
      <c r="CN1335" s="71"/>
      <c r="CO1335" s="71"/>
      <c r="CP1335" s="71"/>
      <c r="CQ1335" s="71"/>
      <c r="CR1335" s="71"/>
      <c r="CS1335" s="71"/>
      <c r="CT1335" s="71"/>
      <c r="CU1335" s="72"/>
      <c r="CV1335" s="71"/>
      <c r="CW1335" s="71"/>
      <c r="CX1335" s="71"/>
      <c r="CY1335" s="71"/>
      <c r="CZ1335" s="71"/>
      <c r="DA1335" s="71"/>
      <c r="DB1335" s="71"/>
    </row>
    <row r="1336" spans="1:106">
      <c r="A1336" s="71" t="s">
        <v>26701</v>
      </c>
      <c r="B1336" s="71" t="s">
        <v>26702</v>
      </c>
      <c r="C1336" s="71" t="s">
        <v>397</v>
      </c>
      <c r="D1336" s="71" t="s">
        <v>450</v>
      </c>
      <c r="E1336" s="71" t="s">
        <v>21836</v>
      </c>
      <c r="F1336" s="71" t="s">
        <v>450</v>
      </c>
      <c r="G1336" s="71" t="s">
        <v>21210</v>
      </c>
      <c r="H1336" s="71" t="s">
        <v>21145</v>
      </c>
      <c r="I1336" s="71" t="s">
        <v>21065</v>
      </c>
      <c r="J1336" s="79">
        <v>6273.24</v>
      </c>
      <c r="K1336" s="71" t="s">
        <v>29765</v>
      </c>
      <c r="L1336" s="71" t="s">
        <v>26704</v>
      </c>
      <c r="M1336" s="72">
        <v>45824.576712962997</v>
      </c>
      <c r="N1336" s="71" t="s">
        <v>390</v>
      </c>
      <c r="O1336" s="71" t="s">
        <v>26705</v>
      </c>
      <c r="P1336" s="71" t="s">
        <v>29766</v>
      </c>
      <c r="Q1336" s="79">
        <v>20000</v>
      </c>
      <c r="R1336" s="71"/>
      <c r="S1336" s="71"/>
      <c r="T1336" s="71"/>
      <c r="U1336" s="71"/>
      <c r="V1336" s="71"/>
      <c r="W1336" s="80"/>
      <c r="X1336" s="71" t="s">
        <v>26706</v>
      </c>
      <c r="Y1336" s="71" t="s">
        <v>26704</v>
      </c>
      <c r="Z1336" s="71"/>
      <c r="AA1336" s="71" t="s">
        <v>397</v>
      </c>
      <c r="AB1336" s="71" t="s">
        <v>397</v>
      </c>
      <c r="AC1336" s="71" t="s">
        <v>21133</v>
      </c>
      <c r="AD1336" s="71" t="s">
        <v>29767</v>
      </c>
      <c r="AE1336" s="71"/>
      <c r="AF1336" s="71"/>
      <c r="AG1336" s="71"/>
      <c r="AH1336" s="71" t="s">
        <v>397</v>
      </c>
      <c r="AI1336" s="71" t="s">
        <v>397</v>
      </c>
      <c r="AJ1336" s="71"/>
      <c r="AK1336" s="71"/>
      <c r="AL1336" s="71"/>
      <c r="AM1336" s="71"/>
      <c r="AN1336" s="71" t="s">
        <v>397</v>
      </c>
      <c r="AO1336" s="71" t="s">
        <v>397</v>
      </c>
      <c r="AP1336" s="71"/>
      <c r="AQ1336" s="71" t="s">
        <v>397</v>
      </c>
      <c r="AR1336" s="71" t="s">
        <v>397</v>
      </c>
      <c r="AS1336" s="71"/>
      <c r="AT1336" s="71" t="s">
        <v>397</v>
      </c>
      <c r="AU1336" s="71"/>
      <c r="AV1336" s="71" t="s">
        <v>21115</v>
      </c>
      <c r="AW1336" s="71" t="s">
        <v>397</v>
      </c>
      <c r="AX1336" s="71" t="s">
        <v>20973</v>
      </c>
      <c r="AY1336" s="71" t="s">
        <v>21578</v>
      </c>
      <c r="AZ1336" s="72">
        <v>45547.408842592602</v>
      </c>
      <c r="BA1336" s="71"/>
      <c r="BB1336" s="71"/>
      <c r="BC1336" s="71"/>
      <c r="BD1336" s="71"/>
      <c r="BE1336" s="71"/>
      <c r="BF1336" s="71"/>
      <c r="BG1336" s="71"/>
      <c r="BH1336" s="71"/>
      <c r="BI1336" s="71"/>
      <c r="BJ1336" s="71"/>
      <c r="BK1336" s="71"/>
      <c r="BL1336" s="81"/>
      <c r="BM1336" s="81"/>
      <c r="BN1336" s="81"/>
      <c r="BO1336" s="71"/>
      <c r="BP1336" s="71"/>
      <c r="BQ1336" s="71"/>
      <c r="BR1336" s="71" t="s">
        <v>29304</v>
      </c>
      <c r="BS1336" s="71" t="s">
        <v>23503</v>
      </c>
      <c r="BT1336" s="71" t="s">
        <v>21068</v>
      </c>
      <c r="BU1336" s="72">
        <v>44797.435601851903</v>
      </c>
      <c r="BV1336" s="71" t="s">
        <v>21068</v>
      </c>
      <c r="BW1336" s="72">
        <v>44797.435601851903</v>
      </c>
      <c r="BX1336" s="79">
        <v>11349.65</v>
      </c>
      <c r="BY1336" s="81">
        <v>0</v>
      </c>
      <c r="BZ1336" s="71"/>
      <c r="CA1336" s="81">
        <v>0</v>
      </c>
      <c r="CB1336" s="71"/>
      <c r="CC1336" s="71"/>
      <c r="CD1336" s="72"/>
      <c r="CE1336" s="71"/>
      <c r="CF1336" s="71"/>
      <c r="CG1336" s="81">
        <v>0</v>
      </c>
      <c r="CH1336" s="71"/>
      <c r="CI1336" s="81">
        <v>0</v>
      </c>
      <c r="CJ1336" s="71"/>
      <c r="CK1336" s="71"/>
      <c r="CL1336" s="71" t="s">
        <v>23504</v>
      </c>
      <c r="CM1336" s="71"/>
      <c r="CN1336" s="71"/>
      <c r="CO1336" s="71"/>
      <c r="CP1336" s="71" t="s">
        <v>23505</v>
      </c>
      <c r="CQ1336" s="71"/>
      <c r="CR1336" s="71"/>
      <c r="CS1336" s="71"/>
      <c r="CT1336" s="71"/>
      <c r="CU1336" s="72"/>
      <c r="CV1336" s="71"/>
      <c r="CW1336" s="71"/>
      <c r="CX1336" s="71" t="s">
        <v>21120</v>
      </c>
      <c r="CY1336" s="71"/>
      <c r="CZ1336" s="71" t="s">
        <v>23506</v>
      </c>
      <c r="DA1336" s="71"/>
      <c r="DB1336" s="71" t="s">
        <v>9630</v>
      </c>
    </row>
    <row r="1337" spans="1:106">
      <c r="A1337" s="71" t="s">
        <v>26708</v>
      </c>
      <c r="B1337" s="71" t="s">
        <v>26709</v>
      </c>
      <c r="C1337" s="71" t="s">
        <v>397</v>
      </c>
      <c r="D1337" s="71" t="s">
        <v>427</v>
      </c>
      <c r="E1337" s="71" t="s">
        <v>21079</v>
      </c>
      <c r="F1337" s="71" t="s">
        <v>427</v>
      </c>
      <c r="G1337" s="71"/>
      <c r="H1337" s="71"/>
      <c r="I1337" s="71" t="s">
        <v>21065</v>
      </c>
      <c r="J1337" s="79">
        <v>3286.95</v>
      </c>
      <c r="K1337" s="71"/>
      <c r="L1337" s="71"/>
      <c r="M1337" s="72"/>
      <c r="N1337" s="71"/>
      <c r="O1337" s="71" t="s">
        <v>26710</v>
      </c>
      <c r="P1337" s="71"/>
      <c r="Q1337" s="79">
        <v>0</v>
      </c>
      <c r="R1337" s="71" t="s">
        <v>26711</v>
      </c>
      <c r="S1337" s="71"/>
      <c r="T1337" s="71" t="s">
        <v>26712</v>
      </c>
      <c r="U1337" s="71" t="s">
        <v>21068</v>
      </c>
      <c r="V1337" s="71" t="s">
        <v>21068</v>
      </c>
      <c r="W1337" s="80"/>
      <c r="X1337" s="71"/>
      <c r="Y1337" s="71"/>
      <c r="Z1337" s="71"/>
      <c r="AA1337" s="71" t="s">
        <v>397</v>
      </c>
      <c r="AB1337" s="71" t="s">
        <v>397</v>
      </c>
      <c r="AC1337" s="71"/>
      <c r="AD1337" s="71"/>
      <c r="AE1337" s="71"/>
      <c r="AF1337" s="71"/>
      <c r="AG1337" s="71"/>
      <c r="AH1337" s="71" t="s">
        <v>397</v>
      </c>
      <c r="AI1337" s="71" t="s">
        <v>397</v>
      </c>
      <c r="AJ1337" s="71"/>
      <c r="AK1337" s="71"/>
      <c r="AL1337" s="71"/>
      <c r="AM1337" s="71"/>
      <c r="AN1337" s="71" t="s">
        <v>397</v>
      </c>
      <c r="AO1337" s="71" t="s">
        <v>397</v>
      </c>
      <c r="AP1337" s="71"/>
      <c r="AQ1337" s="71" t="s">
        <v>397</v>
      </c>
      <c r="AR1337" s="71" t="s">
        <v>397</v>
      </c>
      <c r="AS1337" s="71"/>
      <c r="AT1337" s="71" t="s">
        <v>397</v>
      </c>
      <c r="AU1337" s="71"/>
      <c r="AV1337" s="71" t="s">
        <v>397</v>
      </c>
      <c r="AW1337" s="71" t="s">
        <v>397</v>
      </c>
      <c r="AX1337" s="71"/>
      <c r="AY1337" s="71"/>
      <c r="AZ1337" s="72"/>
      <c r="BA1337" s="71"/>
      <c r="BB1337" s="71"/>
      <c r="BC1337" s="71"/>
      <c r="BD1337" s="71"/>
      <c r="BE1337" s="71"/>
      <c r="BF1337" s="71"/>
      <c r="BG1337" s="71" t="s">
        <v>21069</v>
      </c>
      <c r="BH1337" s="71" t="s">
        <v>20990</v>
      </c>
      <c r="BI1337" s="71" t="s">
        <v>20978</v>
      </c>
      <c r="BJ1337" s="71" t="s">
        <v>20976</v>
      </c>
      <c r="BK1337" s="71" t="s">
        <v>21070</v>
      </c>
      <c r="BL1337" s="81">
        <v>1</v>
      </c>
      <c r="BM1337" s="81">
        <v>1</v>
      </c>
      <c r="BN1337" s="81">
        <v>0</v>
      </c>
      <c r="BO1337" s="71" t="s">
        <v>21071</v>
      </c>
      <c r="BP1337" s="71" t="s">
        <v>21071</v>
      </c>
      <c r="BQ1337" s="71"/>
      <c r="BR1337" s="71"/>
      <c r="BS1337" s="71"/>
      <c r="BT1337" s="71"/>
      <c r="BU1337" s="72"/>
      <c r="BV1337" s="71"/>
      <c r="BW1337" s="72"/>
      <c r="BX1337" s="79">
        <v>0</v>
      </c>
      <c r="BY1337" s="81">
        <v>0</v>
      </c>
      <c r="BZ1337" s="71"/>
      <c r="CA1337" s="81">
        <v>0</v>
      </c>
      <c r="CB1337" s="71"/>
      <c r="CC1337" s="71"/>
      <c r="CD1337" s="72"/>
      <c r="CE1337" s="71"/>
      <c r="CF1337" s="71"/>
      <c r="CG1337" s="81">
        <v>0</v>
      </c>
      <c r="CH1337" s="71"/>
      <c r="CI1337" s="81">
        <v>0</v>
      </c>
      <c r="CJ1337" s="71"/>
      <c r="CK1337" s="71"/>
      <c r="CL1337" s="71"/>
      <c r="CM1337" s="71"/>
      <c r="CN1337" s="71"/>
      <c r="CO1337" s="71"/>
      <c r="CP1337" s="71"/>
      <c r="CQ1337" s="71"/>
      <c r="CR1337" s="71"/>
      <c r="CS1337" s="71"/>
      <c r="CT1337" s="71"/>
      <c r="CU1337" s="72"/>
      <c r="CV1337" s="71"/>
      <c r="CW1337" s="71"/>
      <c r="CX1337" s="71"/>
      <c r="CY1337" s="71"/>
      <c r="CZ1337" s="71"/>
      <c r="DA1337" s="71"/>
      <c r="DB1337" s="71"/>
    </row>
    <row r="1338" spans="1:106">
      <c r="A1338" s="71" t="s">
        <v>26713</v>
      </c>
      <c r="B1338" s="71" t="s">
        <v>26714</v>
      </c>
      <c r="C1338" s="71" t="s">
        <v>397</v>
      </c>
      <c r="D1338" s="71" t="s">
        <v>450</v>
      </c>
      <c r="E1338" s="71" t="s">
        <v>21064</v>
      </c>
      <c r="F1338" s="71" t="s">
        <v>450</v>
      </c>
      <c r="G1338" s="71" t="s">
        <v>21210</v>
      </c>
      <c r="H1338" s="71" t="s">
        <v>21145</v>
      </c>
      <c r="I1338" s="71" t="s">
        <v>21065</v>
      </c>
      <c r="J1338" s="79">
        <v>15785.59</v>
      </c>
      <c r="K1338" s="71" t="s">
        <v>29768</v>
      </c>
      <c r="L1338" s="71" t="s">
        <v>26716</v>
      </c>
      <c r="M1338" s="72">
        <v>45838.2156944444</v>
      </c>
      <c r="N1338" s="71" t="s">
        <v>390</v>
      </c>
      <c r="O1338" s="71" t="s">
        <v>29769</v>
      </c>
      <c r="P1338" s="71" t="s">
        <v>26718</v>
      </c>
      <c r="Q1338" s="79">
        <v>19999</v>
      </c>
      <c r="R1338" s="71"/>
      <c r="S1338" s="71"/>
      <c r="T1338" s="71"/>
      <c r="U1338" s="71"/>
      <c r="V1338" s="71"/>
      <c r="W1338" s="80"/>
      <c r="X1338" s="71"/>
      <c r="Y1338" s="71" t="s">
        <v>26716</v>
      </c>
      <c r="Z1338" s="71"/>
      <c r="AA1338" s="71" t="s">
        <v>397</v>
      </c>
      <c r="AB1338" s="71" t="s">
        <v>397</v>
      </c>
      <c r="AC1338" s="71" t="s">
        <v>21133</v>
      </c>
      <c r="AD1338" s="71" t="s">
        <v>29770</v>
      </c>
      <c r="AE1338" s="71"/>
      <c r="AF1338" s="71"/>
      <c r="AG1338" s="71"/>
      <c r="AH1338" s="71" t="s">
        <v>397</v>
      </c>
      <c r="AI1338" s="71" t="s">
        <v>397</v>
      </c>
      <c r="AJ1338" s="71"/>
      <c r="AK1338" s="71"/>
      <c r="AL1338" s="71"/>
      <c r="AM1338" s="71"/>
      <c r="AN1338" s="71" t="s">
        <v>397</v>
      </c>
      <c r="AO1338" s="71" t="s">
        <v>397</v>
      </c>
      <c r="AP1338" s="71"/>
      <c r="AQ1338" s="71" t="s">
        <v>397</v>
      </c>
      <c r="AR1338" s="71" t="s">
        <v>397</v>
      </c>
      <c r="AS1338" s="71"/>
      <c r="AT1338" s="71" t="s">
        <v>397</v>
      </c>
      <c r="AU1338" s="71"/>
      <c r="AV1338" s="71" t="s">
        <v>21115</v>
      </c>
      <c r="AW1338" s="71" t="s">
        <v>397</v>
      </c>
      <c r="AX1338" s="71" t="s">
        <v>20973</v>
      </c>
      <c r="AY1338" s="71" t="s">
        <v>21578</v>
      </c>
      <c r="AZ1338" s="72">
        <v>45547.408854166701</v>
      </c>
      <c r="BA1338" s="71"/>
      <c r="BB1338" s="71"/>
      <c r="BC1338" s="71"/>
      <c r="BD1338" s="71"/>
      <c r="BE1338" s="71"/>
      <c r="BF1338" s="71"/>
      <c r="BG1338" s="71"/>
      <c r="BH1338" s="71"/>
      <c r="BI1338" s="71"/>
      <c r="BJ1338" s="71"/>
      <c r="BK1338" s="71"/>
      <c r="BL1338" s="81"/>
      <c r="BM1338" s="81"/>
      <c r="BN1338" s="81"/>
      <c r="BO1338" s="71"/>
      <c r="BP1338" s="71"/>
      <c r="BQ1338" s="71"/>
      <c r="BR1338" s="71" t="s">
        <v>28896</v>
      </c>
      <c r="BS1338" s="71" t="s">
        <v>22939</v>
      </c>
      <c r="BT1338" s="71" t="s">
        <v>21068</v>
      </c>
      <c r="BU1338" s="72">
        <v>44395.329224537003</v>
      </c>
      <c r="BV1338" s="71" t="s">
        <v>21068</v>
      </c>
      <c r="BW1338" s="72">
        <v>44395.329224537003</v>
      </c>
      <c r="BX1338" s="79">
        <v>10852</v>
      </c>
      <c r="BY1338" s="81">
        <v>0</v>
      </c>
      <c r="BZ1338" s="71"/>
      <c r="CA1338" s="81">
        <v>0</v>
      </c>
      <c r="CB1338" s="71"/>
      <c r="CC1338" s="71"/>
      <c r="CD1338" s="72"/>
      <c r="CE1338" s="71"/>
      <c r="CF1338" s="71"/>
      <c r="CG1338" s="81">
        <v>0</v>
      </c>
      <c r="CH1338" s="71"/>
      <c r="CI1338" s="81">
        <v>0</v>
      </c>
      <c r="CJ1338" s="71"/>
      <c r="CK1338" s="71"/>
      <c r="CL1338" s="71" t="s">
        <v>21072</v>
      </c>
      <c r="CM1338" s="71"/>
      <c r="CN1338" s="71"/>
      <c r="CO1338" s="71"/>
      <c r="CP1338" s="71"/>
      <c r="CQ1338" s="71"/>
      <c r="CR1338" s="71"/>
      <c r="CS1338" s="71"/>
      <c r="CT1338" s="71"/>
      <c r="CU1338" s="72"/>
      <c r="CV1338" s="71"/>
      <c r="CW1338" s="71"/>
      <c r="CX1338" s="71" t="s">
        <v>21120</v>
      </c>
      <c r="CY1338" s="71"/>
      <c r="CZ1338" s="71"/>
      <c r="DA1338" s="71"/>
      <c r="DB1338" s="71" t="s">
        <v>1383</v>
      </c>
    </row>
    <row r="1339" spans="1:106">
      <c r="A1339" s="71" t="s">
        <v>26720</v>
      </c>
      <c r="B1339" s="71" t="s">
        <v>29771</v>
      </c>
      <c r="C1339" s="71" t="s">
        <v>397</v>
      </c>
      <c r="D1339" s="71" t="s">
        <v>450</v>
      </c>
      <c r="E1339" s="71" t="s">
        <v>21079</v>
      </c>
      <c r="F1339" s="71" t="s">
        <v>450</v>
      </c>
      <c r="G1339" s="71" t="s">
        <v>21159</v>
      </c>
      <c r="H1339" s="71" t="s">
        <v>21160</v>
      </c>
      <c r="I1339" s="71" t="s">
        <v>21065</v>
      </c>
      <c r="J1339" s="79">
        <v>30013.360000000001</v>
      </c>
      <c r="K1339" s="71" t="s">
        <v>26722</v>
      </c>
      <c r="L1339" s="71" t="s">
        <v>26723</v>
      </c>
      <c r="M1339" s="72">
        <v>45839.291944444398</v>
      </c>
      <c r="N1339" s="71" t="s">
        <v>390</v>
      </c>
      <c r="O1339" s="71" t="s">
        <v>26724</v>
      </c>
      <c r="P1339" s="71"/>
      <c r="Q1339" s="79">
        <v>1000000</v>
      </c>
      <c r="R1339" s="71"/>
      <c r="S1339" s="71"/>
      <c r="T1339" s="71"/>
      <c r="U1339" s="71"/>
      <c r="V1339" s="71"/>
      <c r="W1339" s="80"/>
      <c r="X1339" s="71"/>
      <c r="Y1339" s="71" t="s">
        <v>26723</v>
      </c>
      <c r="Z1339" s="71"/>
      <c r="AA1339" s="71" t="s">
        <v>397</v>
      </c>
      <c r="AB1339" s="71" t="s">
        <v>397</v>
      </c>
      <c r="AC1339" s="71" t="s">
        <v>21133</v>
      </c>
      <c r="AD1339" s="71" t="s">
        <v>29772</v>
      </c>
      <c r="AE1339" s="71"/>
      <c r="AF1339" s="71"/>
      <c r="AG1339" s="71"/>
      <c r="AH1339" s="71" t="s">
        <v>397</v>
      </c>
      <c r="AI1339" s="71" t="s">
        <v>397</v>
      </c>
      <c r="AJ1339" s="71"/>
      <c r="AK1339" s="71"/>
      <c r="AL1339" s="71"/>
      <c r="AM1339" s="71"/>
      <c r="AN1339" s="71" t="s">
        <v>397</v>
      </c>
      <c r="AO1339" s="71" t="s">
        <v>397</v>
      </c>
      <c r="AP1339" s="71"/>
      <c r="AQ1339" s="71" t="s">
        <v>397</v>
      </c>
      <c r="AR1339" s="71" t="s">
        <v>397</v>
      </c>
      <c r="AS1339" s="71"/>
      <c r="AT1339" s="71" t="s">
        <v>397</v>
      </c>
      <c r="AU1339" s="71"/>
      <c r="AV1339" s="71" t="s">
        <v>21115</v>
      </c>
      <c r="AW1339" s="71" t="s">
        <v>397</v>
      </c>
      <c r="AX1339" s="71" t="s">
        <v>20973</v>
      </c>
      <c r="AY1339" s="71" t="s">
        <v>21578</v>
      </c>
      <c r="AZ1339" s="72">
        <v>45547.408865740697</v>
      </c>
      <c r="BA1339" s="71"/>
      <c r="BB1339" s="71"/>
      <c r="BC1339" s="71"/>
      <c r="BD1339" s="71"/>
      <c r="BE1339" s="71"/>
      <c r="BF1339" s="71"/>
      <c r="BG1339" s="71"/>
      <c r="BH1339" s="71"/>
      <c r="BI1339" s="71"/>
      <c r="BJ1339" s="71"/>
      <c r="BK1339" s="71"/>
      <c r="BL1339" s="81"/>
      <c r="BM1339" s="81"/>
      <c r="BN1339" s="81"/>
      <c r="BO1339" s="71"/>
      <c r="BP1339" s="71"/>
      <c r="BQ1339" s="71"/>
      <c r="BR1339" s="71" t="s">
        <v>29606</v>
      </c>
      <c r="BS1339" s="71" t="s">
        <v>25532</v>
      </c>
      <c r="BT1339" s="71" t="s">
        <v>21068</v>
      </c>
      <c r="BU1339" s="72">
        <v>44241.291909722197</v>
      </c>
      <c r="BV1339" s="71" t="s">
        <v>21068</v>
      </c>
      <c r="BW1339" s="72">
        <v>44241.291909722197</v>
      </c>
      <c r="BX1339" s="79">
        <v>9567.0400000000009</v>
      </c>
      <c r="BY1339" s="81">
        <v>0</v>
      </c>
      <c r="BZ1339" s="71"/>
      <c r="CA1339" s="81">
        <v>0</v>
      </c>
      <c r="CB1339" s="71"/>
      <c r="CC1339" s="71"/>
      <c r="CD1339" s="72"/>
      <c r="CE1339" s="71"/>
      <c r="CF1339" s="71"/>
      <c r="CG1339" s="81">
        <v>0</v>
      </c>
      <c r="CH1339" s="71"/>
      <c r="CI1339" s="81">
        <v>0</v>
      </c>
      <c r="CJ1339" s="71"/>
      <c r="CK1339" s="71"/>
      <c r="CL1339" s="71" t="s">
        <v>25533</v>
      </c>
      <c r="CM1339" s="71"/>
      <c r="CN1339" s="71"/>
      <c r="CO1339" s="71"/>
      <c r="CP1339" s="71" t="s">
        <v>25534</v>
      </c>
      <c r="CQ1339" s="71"/>
      <c r="CR1339" s="71"/>
      <c r="CS1339" s="71"/>
      <c r="CT1339" s="71"/>
      <c r="CU1339" s="72"/>
      <c r="CV1339" s="71"/>
      <c r="CW1339" s="71"/>
      <c r="CX1339" s="71" t="s">
        <v>21120</v>
      </c>
      <c r="CY1339" s="71"/>
      <c r="CZ1339" s="71" t="s">
        <v>25535</v>
      </c>
      <c r="DA1339" s="71"/>
      <c r="DB1339" s="71" t="s">
        <v>1196</v>
      </c>
    </row>
    <row r="1340" spans="1:106">
      <c r="A1340" s="71" t="s">
        <v>26726</v>
      </c>
      <c r="B1340" s="71" t="s">
        <v>26727</v>
      </c>
      <c r="C1340" s="71" t="s">
        <v>397</v>
      </c>
      <c r="D1340" s="71" t="s">
        <v>427</v>
      </c>
      <c r="E1340" s="71" t="s">
        <v>21079</v>
      </c>
      <c r="F1340" s="71" t="s">
        <v>427</v>
      </c>
      <c r="G1340" s="71"/>
      <c r="H1340" s="71"/>
      <c r="I1340" s="71" t="s">
        <v>21065</v>
      </c>
      <c r="J1340" s="79">
        <v>6700</v>
      </c>
      <c r="K1340" s="71" t="s">
        <v>26728</v>
      </c>
      <c r="L1340" s="71" t="s">
        <v>26729</v>
      </c>
      <c r="M1340" s="72"/>
      <c r="N1340" s="71"/>
      <c r="O1340" s="71" t="s">
        <v>26730</v>
      </c>
      <c r="P1340" s="71"/>
      <c r="Q1340" s="79">
        <v>0</v>
      </c>
      <c r="R1340" s="71" t="s">
        <v>26731</v>
      </c>
      <c r="S1340" s="71"/>
      <c r="T1340" s="71"/>
      <c r="U1340" s="71" t="s">
        <v>21068</v>
      </c>
      <c r="V1340" s="71" t="s">
        <v>21068</v>
      </c>
      <c r="W1340" s="80"/>
      <c r="X1340" s="71"/>
      <c r="Y1340" s="71" t="s">
        <v>26729</v>
      </c>
      <c r="Z1340" s="71"/>
      <c r="AA1340" s="71" t="s">
        <v>397</v>
      </c>
      <c r="AB1340" s="71" t="s">
        <v>397</v>
      </c>
      <c r="AC1340" s="71" t="s">
        <v>21133</v>
      </c>
      <c r="AD1340" s="71" t="s">
        <v>26732</v>
      </c>
      <c r="AE1340" s="71"/>
      <c r="AF1340" s="71"/>
      <c r="AG1340" s="71"/>
      <c r="AH1340" s="71" t="s">
        <v>397</v>
      </c>
      <c r="AI1340" s="71" t="s">
        <v>397</v>
      </c>
      <c r="AJ1340" s="71"/>
      <c r="AK1340" s="71"/>
      <c r="AL1340" s="71"/>
      <c r="AM1340" s="71"/>
      <c r="AN1340" s="71" t="s">
        <v>397</v>
      </c>
      <c r="AO1340" s="71" t="s">
        <v>397</v>
      </c>
      <c r="AP1340" s="71"/>
      <c r="AQ1340" s="71" t="s">
        <v>397</v>
      </c>
      <c r="AR1340" s="71" t="s">
        <v>397</v>
      </c>
      <c r="AS1340" s="71"/>
      <c r="AT1340" s="71" t="s">
        <v>397</v>
      </c>
      <c r="AU1340" s="71"/>
      <c r="AV1340" s="71" t="s">
        <v>21115</v>
      </c>
      <c r="AW1340" s="71" t="s">
        <v>397</v>
      </c>
      <c r="AX1340" s="71" t="s">
        <v>20973</v>
      </c>
      <c r="AY1340" s="71" t="s">
        <v>21620</v>
      </c>
      <c r="AZ1340" s="72">
        <v>45093.180127314801</v>
      </c>
      <c r="BA1340" s="71"/>
      <c r="BB1340" s="71"/>
      <c r="BC1340" s="71"/>
      <c r="BD1340" s="71"/>
      <c r="BE1340" s="71"/>
      <c r="BF1340" s="71"/>
      <c r="BG1340" s="71" t="s">
        <v>21069</v>
      </c>
      <c r="BH1340" s="71" t="s">
        <v>20990</v>
      </c>
      <c r="BI1340" s="71" t="s">
        <v>20978</v>
      </c>
      <c r="BJ1340" s="71" t="s">
        <v>20976</v>
      </c>
      <c r="BK1340" s="71" t="s">
        <v>21070</v>
      </c>
      <c r="BL1340" s="81">
        <v>1</v>
      </c>
      <c r="BM1340" s="81">
        <v>1</v>
      </c>
      <c r="BN1340" s="81">
        <v>0</v>
      </c>
      <c r="BO1340" s="71" t="s">
        <v>21071</v>
      </c>
      <c r="BP1340" s="71" t="s">
        <v>21071</v>
      </c>
      <c r="BQ1340" s="71"/>
      <c r="BR1340" s="71"/>
      <c r="BS1340" s="71"/>
      <c r="BT1340" s="71"/>
      <c r="BU1340" s="72"/>
      <c r="BV1340" s="71"/>
      <c r="BW1340" s="72"/>
      <c r="BX1340" s="79">
        <v>0</v>
      </c>
      <c r="BY1340" s="81">
        <v>0</v>
      </c>
      <c r="BZ1340" s="71"/>
      <c r="CA1340" s="81">
        <v>0</v>
      </c>
      <c r="CB1340" s="71"/>
      <c r="CC1340" s="71"/>
      <c r="CD1340" s="72"/>
      <c r="CE1340" s="71"/>
      <c r="CF1340" s="71"/>
      <c r="CG1340" s="81">
        <v>0</v>
      </c>
      <c r="CH1340" s="71"/>
      <c r="CI1340" s="81">
        <v>0</v>
      </c>
      <c r="CJ1340" s="71"/>
      <c r="CK1340" s="71"/>
      <c r="CL1340" s="71"/>
      <c r="CM1340" s="71"/>
      <c r="CN1340" s="71"/>
      <c r="CO1340" s="71"/>
      <c r="CP1340" s="71"/>
      <c r="CQ1340" s="71"/>
      <c r="CR1340" s="71"/>
      <c r="CS1340" s="71"/>
      <c r="CT1340" s="71"/>
      <c r="CU1340" s="72"/>
      <c r="CV1340" s="71"/>
      <c r="CW1340" s="71"/>
      <c r="CX1340" s="71"/>
      <c r="CY1340" s="71"/>
      <c r="CZ1340" s="71"/>
      <c r="DA1340" s="71"/>
      <c r="DB1340" s="71"/>
    </row>
    <row r="1341" spans="1:106">
      <c r="A1341" s="71" t="s">
        <v>26733</v>
      </c>
      <c r="B1341" s="71" t="s">
        <v>26734</v>
      </c>
      <c r="C1341" s="71" t="s">
        <v>21106</v>
      </c>
      <c r="D1341" s="71" t="s">
        <v>450</v>
      </c>
      <c r="E1341" s="71" t="s">
        <v>21064</v>
      </c>
      <c r="F1341" s="71" t="s">
        <v>450</v>
      </c>
      <c r="G1341" s="71" t="s">
        <v>21210</v>
      </c>
      <c r="H1341" s="71" t="s">
        <v>22714</v>
      </c>
      <c r="I1341" s="71" t="s">
        <v>21065</v>
      </c>
      <c r="J1341" s="79">
        <v>0</v>
      </c>
      <c r="K1341" s="71" t="s">
        <v>26735</v>
      </c>
      <c r="L1341" s="71" t="s">
        <v>26736</v>
      </c>
      <c r="M1341" s="72">
        <v>45457.344444444403</v>
      </c>
      <c r="N1341" s="71" t="s">
        <v>404</v>
      </c>
      <c r="O1341" s="71" t="s">
        <v>26737</v>
      </c>
      <c r="P1341" s="71" t="s">
        <v>26738</v>
      </c>
      <c r="Q1341" s="79">
        <v>20000</v>
      </c>
      <c r="R1341" s="71"/>
      <c r="S1341" s="71"/>
      <c r="T1341" s="71"/>
      <c r="U1341" s="71"/>
      <c r="V1341" s="71"/>
      <c r="W1341" s="80"/>
      <c r="X1341" s="71" t="s">
        <v>26739</v>
      </c>
      <c r="Y1341" s="71" t="s">
        <v>26736</v>
      </c>
      <c r="Z1341" s="71"/>
      <c r="AA1341" s="71" t="s">
        <v>397</v>
      </c>
      <c r="AB1341" s="71" t="s">
        <v>397</v>
      </c>
      <c r="AC1341" s="71" t="s">
        <v>21133</v>
      </c>
      <c r="AD1341" s="71" t="s">
        <v>29773</v>
      </c>
      <c r="AE1341" s="71"/>
      <c r="AF1341" s="71"/>
      <c r="AG1341" s="71"/>
      <c r="AH1341" s="71" t="s">
        <v>397</v>
      </c>
      <c r="AI1341" s="71" t="s">
        <v>397</v>
      </c>
      <c r="AJ1341" s="71"/>
      <c r="AK1341" s="71"/>
      <c r="AL1341" s="71"/>
      <c r="AM1341" s="71"/>
      <c r="AN1341" s="71" t="s">
        <v>397</v>
      </c>
      <c r="AO1341" s="71" t="s">
        <v>397</v>
      </c>
      <c r="AP1341" s="71"/>
      <c r="AQ1341" s="71" t="s">
        <v>397</v>
      </c>
      <c r="AR1341" s="71" t="s">
        <v>397</v>
      </c>
      <c r="AS1341" s="71"/>
      <c r="AT1341" s="71" t="s">
        <v>397</v>
      </c>
      <c r="AU1341" s="71"/>
      <c r="AV1341" s="71" t="s">
        <v>21115</v>
      </c>
      <c r="AW1341" s="71" t="s">
        <v>397</v>
      </c>
      <c r="AX1341" s="71" t="s">
        <v>20973</v>
      </c>
      <c r="AY1341" s="71" t="s">
        <v>21578</v>
      </c>
      <c r="AZ1341" s="72">
        <v>45547.408877314803</v>
      </c>
      <c r="BA1341" s="71"/>
      <c r="BB1341" s="71"/>
      <c r="BC1341" s="71"/>
      <c r="BD1341" s="71"/>
      <c r="BE1341" s="71"/>
      <c r="BF1341" s="71"/>
      <c r="BG1341" s="71"/>
      <c r="BH1341" s="71"/>
      <c r="BI1341" s="71"/>
      <c r="BJ1341" s="71"/>
      <c r="BK1341" s="71"/>
      <c r="BL1341" s="81"/>
      <c r="BM1341" s="81"/>
      <c r="BN1341" s="81"/>
      <c r="BO1341" s="71"/>
      <c r="BP1341" s="71"/>
      <c r="BQ1341" s="71"/>
      <c r="BR1341" s="71"/>
      <c r="BS1341" s="71"/>
      <c r="BT1341" s="71"/>
      <c r="BU1341" s="72"/>
      <c r="BV1341" s="71"/>
      <c r="BW1341" s="72"/>
      <c r="BX1341" s="79">
        <v>0</v>
      </c>
      <c r="BY1341" s="81">
        <v>0</v>
      </c>
      <c r="BZ1341" s="71"/>
      <c r="CA1341" s="81">
        <v>0</v>
      </c>
      <c r="CB1341" s="71"/>
      <c r="CC1341" s="71"/>
      <c r="CD1341" s="72"/>
      <c r="CE1341" s="71"/>
      <c r="CF1341" s="71"/>
      <c r="CG1341" s="81">
        <v>0</v>
      </c>
      <c r="CH1341" s="71"/>
      <c r="CI1341" s="81">
        <v>0</v>
      </c>
      <c r="CJ1341" s="71"/>
      <c r="CK1341" s="71"/>
      <c r="CL1341" s="71"/>
      <c r="CM1341" s="71"/>
      <c r="CN1341" s="71"/>
      <c r="CO1341" s="71"/>
      <c r="CP1341" s="71"/>
      <c r="CQ1341" s="71"/>
      <c r="CR1341" s="71"/>
      <c r="CS1341" s="71"/>
      <c r="CT1341" s="71"/>
      <c r="CU1341" s="72"/>
      <c r="CV1341" s="71"/>
      <c r="CW1341" s="71"/>
      <c r="CX1341" s="71"/>
      <c r="CY1341" s="71"/>
      <c r="CZ1341" s="71"/>
      <c r="DA1341" s="71"/>
      <c r="DB1341" s="71"/>
    </row>
    <row r="1342" spans="1:106">
      <c r="A1342" s="71" t="s">
        <v>26741</v>
      </c>
      <c r="B1342" s="71" t="s">
        <v>26742</v>
      </c>
      <c r="C1342" s="71" t="s">
        <v>21106</v>
      </c>
      <c r="D1342" s="71" t="s">
        <v>450</v>
      </c>
      <c r="E1342" s="71" t="s">
        <v>21064</v>
      </c>
      <c r="F1342" s="71" t="s">
        <v>450</v>
      </c>
      <c r="G1342" s="71" t="s">
        <v>21159</v>
      </c>
      <c r="H1342" s="71" t="s">
        <v>21235</v>
      </c>
      <c r="I1342" s="71" t="s">
        <v>21065</v>
      </c>
      <c r="J1342" s="79">
        <v>1226.4000000000001</v>
      </c>
      <c r="K1342" s="71" t="s">
        <v>26743</v>
      </c>
      <c r="L1342" s="71" t="s">
        <v>26744</v>
      </c>
      <c r="M1342" s="72">
        <v>45457.312569444402</v>
      </c>
      <c r="N1342" s="71" t="s">
        <v>404</v>
      </c>
      <c r="O1342" s="71" t="s">
        <v>26745</v>
      </c>
      <c r="P1342" s="71" t="s">
        <v>26746</v>
      </c>
      <c r="Q1342" s="79">
        <v>5000</v>
      </c>
      <c r="R1342" s="71"/>
      <c r="S1342" s="71"/>
      <c r="T1342" s="71"/>
      <c r="U1342" s="71"/>
      <c r="V1342" s="71"/>
      <c r="W1342" s="80"/>
      <c r="X1342" s="71"/>
      <c r="Y1342" s="71" t="s">
        <v>26744</v>
      </c>
      <c r="Z1342" s="71"/>
      <c r="AA1342" s="71" t="s">
        <v>397</v>
      </c>
      <c r="AB1342" s="71" t="s">
        <v>397</v>
      </c>
      <c r="AC1342" s="71" t="s">
        <v>21133</v>
      </c>
      <c r="AD1342" s="71" t="s">
        <v>29774</v>
      </c>
      <c r="AE1342" s="71"/>
      <c r="AF1342" s="71"/>
      <c r="AG1342" s="71"/>
      <c r="AH1342" s="71" t="s">
        <v>397</v>
      </c>
      <c r="AI1342" s="71" t="s">
        <v>397</v>
      </c>
      <c r="AJ1342" s="71"/>
      <c r="AK1342" s="71"/>
      <c r="AL1342" s="71"/>
      <c r="AM1342" s="71"/>
      <c r="AN1342" s="71" t="s">
        <v>397</v>
      </c>
      <c r="AO1342" s="71" t="s">
        <v>397</v>
      </c>
      <c r="AP1342" s="71"/>
      <c r="AQ1342" s="71" t="s">
        <v>397</v>
      </c>
      <c r="AR1342" s="71" t="s">
        <v>397</v>
      </c>
      <c r="AS1342" s="71"/>
      <c r="AT1342" s="71" t="s">
        <v>397</v>
      </c>
      <c r="AU1342" s="71"/>
      <c r="AV1342" s="71" t="s">
        <v>21115</v>
      </c>
      <c r="AW1342" s="71" t="s">
        <v>397</v>
      </c>
      <c r="AX1342" s="71" t="s">
        <v>20973</v>
      </c>
      <c r="AY1342" s="71" t="s">
        <v>21578</v>
      </c>
      <c r="AZ1342" s="72">
        <v>45547.408888888902</v>
      </c>
      <c r="BA1342" s="71"/>
      <c r="BB1342" s="71"/>
      <c r="BC1342" s="71"/>
      <c r="BD1342" s="71"/>
      <c r="BE1342" s="71"/>
      <c r="BF1342" s="71"/>
      <c r="BG1342" s="71"/>
      <c r="BH1342" s="71"/>
      <c r="BI1342" s="71"/>
      <c r="BJ1342" s="71"/>
      <c r="BK1342" s="71"/>
      <c r="BL1342" s="81"/>
      <c r="BM1342" s="81"/>
      <c r="BN1342" s="81"/>
      <c r="BO1342" s="71"/>
      <c r="BP1342" s="71"/>
      <c r="BQ1342" s="71"/>
      <c r="BR1342" s="71" t="s">
        <v>1256</v>
      </c>
      <c r="BS1342" s="71" t="s">
        <v>21269</v>
      </c>
      <c r="BT1342" s="71" t="s">
        <v>21068</v>
      </c>
      <c r="BU1342" s="72">
        <v>44285.452233796299</v>
      </c>
      <c r="BV1342" s="71" t="s">
        <v>21068</v>
      </c>
      <c r="BW1342" s="72">
        <v>44285.452233796299</v>
      </c>
      <c r="BX1342" s="79">
        <v>1334</v>
      </c>
      <c r="BY1342" s="81">
        <v>0</v>
      </c>
      <c r="BZ1342" s="71"/>
      <c r="CA1342" s="81">
        <v>0</v>
      </c>
      <c r="CB1342" s="71"/>
      <c r="CC1342" s="71"/>
      <c r="CD1342" s="72"/>
      <c r="CE1342" s="71"/>
      <c r="CF1342" s="71"/>
      <c r="CG1342" s="81">
        <v>0</v>
      </c>
      <c r="CH1342" s="71"/>
      <c r="CI1342" s="81">
        <v>0</v>
      </c>
      <c r="CJ1342" s="71"/>
      <c r="CK1342" s="71"/>
      <c r="CL1342" s="71" t="s">
        <v>21270</v>
      </c>
      <c r="CM1342" s="71"/>
      <c r="CN1342" s="71"/>
      <c r="CO1342" s="71"/>
      <c r="CP1342" s="71"/>
      <c r="CQ1342" s="71"/>
      <c r="CR1342" s="71"/>
      <c r="CS1342" s="71"/>
      <c r="CT1342" s="71"/>
      <c r="CU1342" s="72"/>
      <c r="CV1342" s="71"/>
      <c r="CW1342" s="71"/>
      <c r="CX1342" s="71" t="s">
        <v>21120</v>
      </c>
      <c r="CY1342" s="71"/>
      <c r="CZ1342" s="71"/>
      <c r="DA1342" s="71"/>
      <c r="DB1342" s="71" t="s">
        <v>1256</v>
      </c>
    </row>
    <row r="1343" spans="1:106">
      <c r="A1343" s="71" t="s">
        <v>26748</v>
      </c>
      <c r="B1343" s="71" t="s">
        <v>26749</v>
      </c>
      <c r="C1343" s="71" t="s">
        <v>391</v>
      </c>
      <c r="D1343" s="71" t="s">
        <v>427</v>
      </c>
      <c r="E1343" s="71" t="s">
        <v>21079</v>
      </c>
      <c r="F1343" s="71" t="s">
        <v>427</v>
      </c>
      <c r="G1343" s="71"/>
      <c r="H1343" s="71"/>
      <c r="I1343" s="71" t="s">
        <v>21065</v>
      </c>
      <c r="J1343" s="79">
        <v>0</v>
      </c>
      <c r="K1343" s="71"/>
      <c r="L1343" s="71"/>
      <c r="M1343" s="72"/>
      <c r="N1343" s="71"/>
      <c r="O1343" s="71" t="s">
        <v>26750</v>
      </c>
      <c r="P1343" s="71"/>
      <c r="Q1343" s="79">
        <v>0</v>
      </c>
      <c r="R1343" s="71" t="s">
        <v>26751</v>
      </c>
      <c r="S1343" s="71"/>
      <c r="T1343" s="71"/>
      <c r="U1343" s="71" t="s">
        <v>21068</v>
      </c>
      <c r="V1343" s="71" t="s">
        <v>21068</v>
      </c>
      <c r="W1343" s="80"/>
      <c r="X1343" s="71"/>
      <c r="Y1343" s="71"/>
      <c r="Z1343" s="71"/>
      <c r="AA1343" s="71" t="s">
        <v>397</v>
      </c>
      <c r="AB1343" s="71" t="s">
        <v>397</v>
      </c>
      <c r="AC1343" s="71"/>
      <c r="AD1343" s="71"/>
      <c r="AE1343" s="71"/>
      <c r="AF1343" s="71"/>
      <c r="AG1343" s="71"/>
      <c r="AH1343" s="71" t="s">
        <v>397</v>
      </c>
      <c r="AI1343" s="71" t="s">
        <v>397</v>
      </c>
      <c r="AJ1343" s="71"/>
      <c r="AK1343" s="71"/>
      <c r="AL1343" s="71"/>
      <c r="AM1343" s="71"/>
      <c r="AN1343" s="71" t="s">
        <v>397</v>
      </c>
      <c r="AO1343" s="71" t="s">
        <v>397</v>
      </c>
      <c r="AP1343" s="71"/>
      <c r="AQ1343" s="71" t="s">
        <v>397</v>
      </c>
      <c r="AR1343" s="71" t="s">
        <v>397</v>
      </c>
      <c r="AS1343" s="71"/>
      <c r="AT1343" s="71" t="s">
        <v>397</v>
      </c>
      <c r="AU1343" s="71"/>
      <c r="AV1343" s="71" t="s">
        <v>397</v>
      </c>
      <c r="AW1343" s="71" t="s">
        <v>397</v>
      </c>
      <c r="AX1343" s="71"/>
      <c r="AY1343" s="71"/>
      <c r="AZ1343" s="72"/>
      <c r="BA1343" s="71"/>
      <c r="BB1343" s="71"/>
      <c r="BC1343" s="71"/>
      <c r="BD1343" s="71"/>
      <c r="BE1343" s="71"/>
      <c r="BF1343" s="71"/>
      <c r="BG1343" s="71" t="s">
        <v>21069</v>
      </c>
      <c r="BH1343" s="71" t="s">
        <v>20990</v>
      </c>
      <c r="BI1343" s="71" t="s">
        <v>20978</v>
      </c>
      <c r="BJ1343" s="71" t="s">
        <v>20976</v>
      </c>
      <c r="BK1343" s="71" t="s">
        <v>21070</v>
      </c>
      <c r="BL1343" s="81">
        <v>1</v>
      </c>
      <c r="BM1343" s="81">
        <v>1</v>
      </c>
      <c r="BN1343" s="81">
        <v>0</v>
      </c>
      <c r="BO1343" s="71" t="s">
        <v>21071</v>
      </c>
      <c r="BP1343" s="71" t="s">
        <v>21071</v>
      </c>
      <c r="BQ1343" s="71"/>
      <c r="BR1343" s="71"/>
      <c r="BS1343" s="71"/>
      <c r="BT1343" s="71"/>
      <c r="BU1343" s="72"/>
      <c r="BV1343" s="71"/>
      <c r="BW1343" s="72"/>
      <c r="BX1343" s="79">
        <v>0</v>
      </c>
      <c r="BY1343" s="81">
        <v>0</v>
      </c>
      <c r="BZ1343" s="71"/>
      <c r="CA1343" s="81">
        <v>0</v>
      </c>
      <c r="CB1343" s="71"/>
      <c r="CC1343" s="71"/>
      <c r="CD1343" s="72"/>
      <c r="CE1343" s="71"/>
      <c r="CF1343" s="71"/>
      <c r="CG1343" s="81">
        <v>0</v>
      </c>
      <c r="CH1343" s="71"/>
      <c r="CI1343" s="81">
        <v>0</v>
      </c>
      <c r="CJ1343" s="71"/>
      <c r="CK1343" s="71"/>
      <c r="CL1343" s="71"/>
      <c r="CM1343" s="71"/>
      <c r="CN1343" s="71"/>
      <c r="CO1343" s="71"/>
      <c r="CP1343" s="71"/>
      <c r="CQ1343" s="71"/>
      <c r="CR1343" s="71"/>
      <c r="CS1343" s="71"/>
      <c r="CT1343" s="71"/>
      <c r="CU1343" s="72"/>
      <c r="CV1343" s="71"/>
      <c r="CW1343" s="71"/>
      <c r="CX1343" s="71"/>
      <c r="CY1343" s="71"/>
      <c r="CZ1343" s="71"/>
      <c r="DA1343" s="71"/>
      <c r="DB1343" s="71"/>
    </row>
    <row r="1344" spans="1:106">
      <c r="A1344" s="71" t="s">
        <v>26752</v>
      </c>
      <c r="B1344" s="71" t="s">
        <v>26753</v>
      </c>
      <c r="C1344" s="71" t="s">
        <v>397</v>
      </c>
      <c r="D1344" s="71" t="s">
        <v>450</v>
      </c>
      <c r="E1344" s="71" t="s">
        <v>21064</v>
      </c>
      <c r="F1344" s="71" t="s">
        <v>450</v>
      </c>
      <c r="G1344" s="71" t="s">
        <v>21168</v>
      </c>
      <c r="H1344" s="71" t="s">
        <v>22243</v>
      </c>
      <c r="I1344" s="71" t="s">
        <v>21065</v>
      </c>
      <c r="J1344" s="79">
        <v>883.32</v>
      </c>
      <c r="K1344" s="71" t="s">
        <v>26754</v>
      </c>
      <c r="L1344" s="71" t="s">
        <v>26755</v>
      </c>
      <c r="M1344" s="72">
        <v>45845.229861111096</v>
      </c>
      <c r="N1344" s="71" t="s">
        <v>390</v>
      </c>
      <c r="O1344" s="71" t="s">
        <v>26756</v>
      </c>
      <c r="P1344" s="71"/>
      <c r="Q1344" s="79">
        <v>5000</v>
      </c>
      <c r="R1344" s="71"/>
      <c r="S1344" s="71"/>
      <c r="T1344" s="71"/>
      <c r="U1344" s="71"/>
      <c r="V1344" s="71"/>
      <c r="W1344" s="80"/>
      <c r="X1344" s="71" t="s">
        <v>26757</v>
      </c>
      <c r="Y1344" s="71" t="s">
        <v>26755</v>
      </c>
      <c r="Z1344" s="71"/>
      <c r="AA1344" s="71" t="s">
        <v>397</v>
      </c>
      <c r="AB1344" s="71" t="s">
        <v>397</v>
      </c>
      <c r="AC1344" s="71" t="s">
        <v>21133</v>
      </c>
      <c r="AD1344" s="71" t="s">
        <v>29775</v>
      </c>
      <c r="AE1344" s="71"/>
      <c r="AF1344" s="71"/>
      <c r="AG1344" s="71"/>
      <c r="AH1344" s="71" t="s">
        <v>397</v>
      </c>
      <c r="AI1344" s="71" t="s">
        <v>397</v>
      </c>
      <c r="AJ1344" s="71"/>
      <c r="AK1344" s="71"/>
      <c r="AL1344" s="71"/>
      <c r="AM1344" s="71"/>
      <c r="AN1344" s="71" t="s">
        <v>397</v>
      </c>
      <c r="AO1344" s="71" t="s">
        <v>397</v>
      </c>
      <c r="AP1344" s="71"/>
      <c r="AQ1344" s="71" t="s">
        <v>397</v>
      </c>
      <c r="AR1344" s="71" t="s">
        <v>397</v>
      </c>
      <c r="AS1344" s="71"/>
      <c r="AT1344" s="71" t="s">
        <v>397</v>
      </c>
      <c r="AU1344" s="71"/>
      <c r="AV1344" s="71" t="s">
        <v>21115</v>
      </c>
      <c r="AW1344" s="71" t="s">
        <v>397</v>
      </c>
      <c r="AX1344" s="71" t="s">
        <v>20973</v>
      </c>
      <c r="AY1344" s="71" t="s">
        <v>21578</v>
      </c>
      <c r="AZ1344" s="72">
        <v>45547.408900463</v>
      </c>
      <c r="BA1344" s="71"/>
      <c r="BB1344" s="71"/>
      <c r="BC1344" s="71"/>
      <c r="BD1344" s="71"/>
      <c r="BE1344" s="71"/>
      <c r="BF1344" s="71"/>
      <c r="BG1344" s="71"/>
      <c r="BH1344" s="71"/>
      <c r="BI1344" s="71"/>
      <c r="BJ1344" s="71"/>
      <c r="BK1344" s="71"/>
      <c r="BL1344" s="81"/>
      <c r="BM1344" s="81"/>
      <c r="BN1344" s="81"/>
      <c r="BO1344" s="71"/>
      <c r="BP1344" s="71"/>
      <c r="BQ1344" s="71"/>
      <c r="BR1344" s="71" t="s">
        <v>28922</v>
      </c>
      <c r="BS1344" s="71" t="s">
        <v>21313</v>
      </c>
      <c r="BT1344" s="71" t="s">
        <v>21068</v>
      </c>
      <c r="BU1344" s="72">
        <v>44076.287407407399</v>
      </c>
      <c r="BV1344" s="71" t="s">
        <v>21068</v>
      </c>
      <c r="BW1344" s="72">
        <v>44076.287407407399</v>
      </c>
      <c r="BX1344" s="79">
        <v>6278.92</v>
      </c>
      <c r="BY1344" s="81">
        <v>0</v>
      </c>
      <c r="BZ1344" s="71"/>
      <c r="CA1344" s="81">
        <v>0</v>
      </c>
      <c r="CB1344" s="71"/>
      <c r="CC1344" s="71"/>
      <c r="CD1344" s="72"/>
      <c r="CE1344" s="71"/>
      <c r="CF1344" s="71"/>
      <c r="CG1344" s="81">
        <v>0</v>
      </c>
      <c r="CH1344" s="71"/>
      <c r="CI1344" s="81">
        <v>0</v>
      </c>
      <c r="CJ1344" s="71"/>
      <c r="CK1344" s="71"/>
      <c r="CL1344" s="71" t="s">
        <v>21314</v>
      </c>
      <c r="CM1344" s="71"/>
      <c r="CN1344" s="71"/>
      <c r="CO1344" s="71"/>
      <c r="CP1344" s="71"/>
      <c r="CQ1344" s="71"/>
      <c r="CR1344" s="71"/>
      <c r="CS1344" s="71"/>
      <c r="CT1344" s="71"/>
      <c r="CU1344" s="72"/>
      <c r="CV1344" s="71"/>
      <c r="CW1344" s="71"/>
      <c r="CX1344" s="71" t="s">
        <v>21120</v>
      </c>
      <c r="CY1344" s="71"/>
      <c r="CZ1344" s="71"/>
      <c r="DA1344" s="71"/>
      <c r="DB1344" s="71" t="s">
        <v>1025</v>
      </c>
    </row>
    <row r="1345" spans="1:106">
      <c r="A1345" s="71" t="s">
        <v>26759</v>
      </c>
      <c r="B1345" s="71" t="s">
        <v>26760</v>
      </c>
      <c r="C1345" s="71" t="s">
        <v>391</v>
      </c>
      <c r="D1345" s="71" t="s">
        <v>427</v>
      </c>
      <c r="E1345" s="71" t="s">
        <v>21079</v>
      </c>
      <c r="F1345" s="71" t="s">
        <v>427</v>
      </c>
      <c r="G1345" s="71"/>
      <c r="H1345" s="71"/>
      <c r="I1345" s="71" t="s">
        <v>21065</v>
      </c>
      <c r="J1345" s="79">
        <v>178.25</v>
      </c>
      <c r="K1345" s="71" t="s">
        <v>26761</v>
      </c>
      <c r="L1345" s="71" t="s">
        <v>26762</v>
      </c>
      <c r="M1345" s="72"/>
      <c r="N1345" s="71"/>
      <c r="O1345" s="71" t="s">
        <v>26763</v>
      </c>
      <c r="P1345" s="71"/>
      <c r="Q1345" s="79">
        <v>0</v>
      </c>
      <c r="R1345" s="71" t="s">
        <v>26764</v>
      </c>
      <c r="S1345" s="71"/>
      <c r="T1345" s="71"/>
      <c r="U1345" s="71" t="s">
        <v>21068</v>
      </c>
      <c r="V1345" s="71" t="s">
        <v>21068</v>
      </c>
      <c r="W1345" s="80"/>
      <c r="X1345" s="71"/>
      <c r="Y1345" s="71" t="s">
        <v>26762</v>
      </c>
      <c r="Z1345" s="71"/>
      <c r="AA1345" s="71" t="s">
        <v>397</v>
      </c>
      <c r="AB1345" s="71" t="s">
        <v>397</v>
      </c>
      <c r="AC1345" s="71" t="s">
        <v>21133</v>
      </c>
      <c r="AD1345" s="71" t="s">
        <v>26765</v>
      </c>
      <c r="AE1345" s="71"/>
      <c r="AF1345" s="71"/>
      <c r="AG1345" s="71"/>
      <c r="AH1345" s="71" t="s">
        <v>397</v>
      </c>
      <c r="AI1345" s="71" t="s">
        <v>397</v>
      </c>
      <c r="AJ1345" s="71"/>
      <c r="AK1345" s="71"/>
      <c r="AL1345" s="71"/>
      <c r="AM1345" s="71"/>
      <c r="AN1345" s="71" t="s">
        <v>397</v>
      </c>
      <c r="AO1345" s="71" t="s">
        <v>397</v>
      </c>
      <c r="AP1345" s="71"/>
      <c r="AQ1345" s="71" t="s">
        <v>397</v>
      </c>
      <c r="AR1345" s="71" t="s">
        <v>397</v>
      </c>
      <c r="AS1345" s="71"/>
      <c r="AT1345" s="71" t="s">
        <v>397</v>
      </c>
      <c r="AU1345" s="71"/>
      <c r="AV1345" s="71" t="s">
        <v>21115</v>
      </c>
      <c r="AW1345" s="71" t="s">
        <v>397</v>
      </c>
      <c r="AX1345" s="71" t="s">
        <v>20973</v>
      </c>
      <c r="AY1345" s="71" t="s">
        <v>21578</v>
      </c>
      <c r="AZ1345" s="72">
        <v>45188.367268518501</v>
      </c>
      <c r="BA1345" s="71"/>
      <c r="BB1345" s="71"/>
      <c r="BC1345" s="71"/>
      <c r="BD1345" s="71"/>
      <c r="BE1345" s="71"/>
      <c r="BF1345" s="71"/>
      <c r="BG1345" s="71" t="s">
        <v>21069</v>
      </c>
      <c r="BH1345" s="71" t="s">
        <v>20990</v>
      </c>
      <c r="BI1345" s="71" t="s">
        <v>20978</v>
      </c>
      <c r="BJ1345" s="71" t="s">
        <v>20976</v>
      </c>
      <c r="BK1345" s="71" t="s">
        <v>21070</v>
      </c>
      <c r="BL1345" s="81">
        <v>1</v>
      </c>
      <c r="BM1345" s="81">
        <v>1</v>
      </c>
      <c r="BN1345" s="81">
        <v>0</v>
      </c>
      <c r="BO1345" s="71" t="s">
        <v>21071</v>
      </c>
      <c r="BP1345" s="71" t="s">
        <v>21071</v>
      </c>
      <c r="BQ1345" s="71"/>
      <c r="BR1345" s="71"/>
      <c r="BS1345" s="71"/>
      <c r="BT1345" s="71"/>
      <c r="BU1345" s="72"/>
      <c r="BV1345" s="71"/>
      <c r="BW1345" s="72"/>
      <c r="BX1345" s="79">
        <v>0</v>
      </c>
      <c r="BY1345" s="81">
        <v>0</v>
      </c>
      <c r="BZ1345" s="71"/>
      <c r="CA1345" s="81">
        <v>0</v>
      </c>
      <c r="CB1345" s="71"/>
      <c r="CC1345" s="71"/>
      <c r="CD1345" s="72"/>
      <c r="CE1345" s="71"/>
      <c r="CF1345" s="71"/>
      <c r="CG1345" s="81">
        <v>0</v>
      </c>
      <c r="CH1345" s="71"/>
      <c r="CI1345" s="81">
        <v>0</v>
      </c>
      <c r="CJ1345" s="71"/>
      <c r="CK1345" s="71"/>
      <c r="CL1345" s="71"/>
      <c r="CM1345" s="71"/>
      <c r="CN1345" s="71"/>
      <c r="CO1345" s="71"/>
      <c r="CP1345" s="71"/>
      <c r="CQ1345" s="71"/>
      <c r="CR1345" s="71"/>
      <c r="CS1345" s="71"/>
      <c r="CT1345" s="71"/>
      <c r="CU1345" s="72"/>
      <c r="CV1345" s="71"/>
      <c r="CW1345" s="71"/>
      <c r="CX1345" s="71"/>
      <c r="CY1345" s="71"/>
      <c r="CZ1345" s="71"/>
      <c r="DA1345" s="71"/>
      <c r="DB1345" s="71"/>
    </row>
    <row r="1346" spans="1:106">
      <c r="A1346" s="71" t="s">
        <v>26766</v>
      </c>
      <c r="B1346" s="71" t="s">
        <v>26767</v>
      </c>
      <c r="C1346" s="71" t="s">
        <v>391</v>
      </c>
      <c r="D1346" s="71" t="s">
        <v>427</v>
      </c>
      <c r="E1346" s="71" t="s">
        <v>21079</v>
      </c>
      <c r="F1346" s="71" t="s">
        <v>427</v>
      </c>
      <c r="G1346" s="71"/>
      <c r="H1346" s="71"/>
      <c r="I1346" s="71" t="s">
        <v>21065</v>
      </c>
      <c r="J1346" s="79">
        <v>0</v>
      </c>
      <c r="K1346" s="71"/>
      <c r="L1346" s="71"/>
      <c r="M1346" s="72"/>
      <c r="N1346" s="71"/>
      <c r="O1346" s="71" t="s">
        <v>26768</v>
      </c>
      <c r="P1346" s="71"/>
      <c r="Q1346" s="79">
        <v>0</v>
      </c>
      <c r="R1346" s="71" t="s">
        <v>26769</v>
      </c>
      <c r="S1346" s="71"/>
      <c r="T1346" s="71"/>
      <c r="U1346" s="71" t="s">
        <v>21068</v>
      </c>
      <c r="V1346" s="71" t="s">
        <v>21068</v>
      </c>
      <c r="W1346" s="80"/>
      <c r="X1346" s="71"/>
      <c r="Y1346" s="71"/>
      <c r="Z1346" s="71"/>
      <c r="AA1346" s="71" t="s">
        <v>397</v>
      </c>
      <c r="AB1346" s="71" t="s">
        <v>397</v>
      </c>
      <c r="AC1346" s="71"/>
      <c r="AD1346" s="71"/>
      <c r="AE1346" s="71"/>
      <c r="AF1346" s="71"/>
      <c r="AG1346" s="71"/>
      <c r="AH1346" s="71" t="s">
        <v>397</v>
      </c>
      <c r="AI1346" s="71" t="s">
        <v>397</v>
      </c>
      <c r="AJ1346" s="71"/>
      <c r="AK1346" s="71"/>
      <c r="AL1346" s="71"/>
      <c r="AM1346" s="71"/>
      <c r="AN1346" s="71" t="s">
        <v>397</v>
      </c>
      <c r="AO1346" s="71" t="s">
        <v>397</v>
      </c>
      <c r="AP1346" s="71"/>
      <c r="AQ1346" s="71" t="s">
        <v>397</v>
      </c>
      <c r="AR1346" s="71" t="s">
        <v>397</v>
      </c>
      <c r="AS1346" s="71"/>
      <c r="AT1346" s="71" t="s">
        <v>397</v>
      </c>
      <c r="AU1346" s="71"/>
      <c r="AV1346" s="71" t="s">
        <v>397</v>
      </c>
      <c r="AW1346" s="71" t="s">
        <v>397</v>
      </c>
      <c r="AX1346" s="71"/>
      <c r="AY1346" s="71"/>
      <c r="AZ1346" s="72"/>
      <c r="BA1346" s="71"/>
      <c r="BB1346" s="71"/>
      <c r="BC1346" s="71"/>
      <c r="BD1346" s="71"/>
      <c r="BE1346" s="71"/>
      <c r="BF1346" s="71"/>
      <c r="BG1346" s="71" t="s">
        <v>21069</v>
      </c>
      <c r="BH1346" s="71" t="s">
        <v>20990</v>
      </c>
      <c r="BI1346" s="71" t="s">
        <v>20978</v>
      </c>
      <c r="BJ1346" s="71" t="s">
        <v>20976</v>
      </c>
      <c r="BK1346" s="71" t="s">
        <v>21070</v>
      </c>
      <c r="BL1346" s="81">
        <v>1</v>
      </c>
      <c r="BM1346" s="81">
        <v>1</v>
      </c>
      <c r="BN1346" s="81">
        <v>0</v>
      </c>
      <c r="BO1346" s="71" t="s">
        <v>21071</v>
      </c>
      <c r="BP1346" s="71" t="s">
        <v>21071</v>
      </c>
      <c r="BQ1346" s="71"/>
      <c r="BR1346" s="71"/>
      <c r="BS1346" s="71"/>
      <c r="BT1346" s="71"/>
      <c r="BU1346" s="72"/>
      <c r="BV1346" s="71"/>
      <c r="BW1346" s="72"/>
      <c r="BX1346" s="79">
        <v>0</v>
      </c>
      <c r="BY1346" s="81">
        <v>0</v>
      </c>
      <c r="BZ1346" s="71"/>
      <c r="CA1346" s="81">
        <v>0</v>
      </c>
      <c r="CB1346" s="71"/>
      <c r="CC1346" s="71"/>
      <c r="CD1346" s="72"/>
      <c r="CE1346" s="71"/>
      <c r="CF1346" s="71"/>
      <c r="CG1346" s="81">
        <v>0</v>
      </c>
      <c r="CH1346" s="71"/>
      <c r="CI1346" s="81">
        <v>0</v>
      </c>
      <c r="CJ1346" s="71"/>
      <c r="CK1346" s="71"/>
      <c r="CL1346" s="71"/>
      <c r="CM1346" s="71"/>
      <c r="CN1346" s="71"/>
      <c r="CO1346" s="71"/>
      <c r="CP1346" s="71"/>
      <c r="CQ1346" s="71"/>
      <c r="CR1346" s="71"/>
      <c r="CS1346" s="71"/>
      <c r="CT1346" s="71"/>
      <c r="CU1346" s="72"/>
      <c r="CV1346" s="71"/>
      <c r="CW1346" s="71"/>
      <c r="CX1346" s="71"/>
      <c r="CY1346" s="71"/>
      <c r="CZ1346" s="71"/>
      <c r="DA1346" s="71"/>
      <c r="DB1346" s="71"/>
    </row>
    <row r="1347" spans="1:106">
      <c r="A1347" s="71" t="s">
        <v>26770</v>
      </c>
      <c r="B1347" s="71" t="s">
        <v>26771</v>
      </c>
      <c r="C1347" s="71" t="s">
        <v>397</v>
      </c>
      <c r="D1347" s="71" t="s">
        <v>450</v>
      </c>
      <c r="E1347" s="71" t="s">
        <v>21836</v>
      </c>
      <c r="F1347" s="71" t="s">
        <v>450</v>
      </c>
      <c r="G1347" s="71" t="s">
        <v>258</v>
      </c>
      <c r="H1347" s="71" t="s">
        <v>21657</v>
      </c>
      <c r="I1347" s="71" t="s">
        <v>21065</v>
      </c>
      <c r="J1347" s="79">
        <v>4901</v>
      </c>
      <c r="K1347" s="71" t="s">
        <v>26772</v>
      </c>
      <c r="L1347" s="71" t="s">
        <v>26773</v>
      </c>
      <c r="M1347" s="72">
        <v>45807.298877314803</v>
      </c>
      <c r="N1347" s="71" t="s">
        <v>390</v>
      </c>
      <c r="O1347" s="71" t="s">
        <v>26774</v>
      </c>
      <c r="P1347" s="71" t="s">
        <v>26775</v>
      </c>
      <c r="Q1347" s="79">
        <v>10000</v>
      </c>
      <c r="R1347" s="71"/>
      <c r="S1347" s="71"/>
      <c r="T1347" s="71"/>
      <c r="U1347" s="71"/>
      <c r="V1347" s="71"/>
      <c r="W1347" s="80"/>
      <c r="X1347" s="71" t="s">
        <v>26776</v>
      </c>
      <c r="Y1347" s="71" t="s">
        <v>26773</v>
      </c>
      <c r="Z1347" s="71"/>
      <c r="AA1347" s="71" t="s">
        <v>397</v>
      </c>
      <c r="AB1347" s="71" t="s">
        <v>397</v>
      </c>
      <c r="AC1347" s="71" t="s">
        <v>21133</v>
      </c>
      <c r="AD1347" s="71" t="s">
        <v>29776</v>
      </c>
      <c r="AE1347" s="71"/>
      <c r="AF1347" s="71"/>
      <c r="AG1347" s="71"/>
      <c r="AH1347" s="71" t="s">
        <v>397</v>
      </c>
      <c r="AI1347" s="71" t="s">
        <v>397</v>
      </c>
      <c r="AJ1347" s="71"/>
      <c r="AK1347" s="71"/>
      <c r="AL1347" s="71"/>
      <c r="AM1347" s="71"/>
      <c r="AN1347" s="71" t="s">
        <v>397</v>
      </c>
      <c r="AO1347" s="71" t="s">
        <v>397</v>
      </c>
      <c r="AP1347" s="71"/>
      <c r="AQ1347" s="71" t="s">
        <v>397</v>
      </c>
      <c r="AR1347" s="71" t="s">
        <v>397</v>
      </c>
      <c r="AS1347" s="71"/>
      <c r="AT1347" s="71" t="s">
        <v>397</v>
      </c>
      <c r="AU1347" s="71"/>
      <c r="AV1347" s="71" t="s">
        <v>21115</v>
      </c>
      <c r="AW1347" s="71" t="s">
        <v>397</v>
      </c>
      <c r="AX1347" s="71" t="s">
        <v>20973</v>
      </c>
      <c r="AY1347" s="71" t="s">
        <v>21578</v>
      </c>
      <c r="AZ1347" s="72">
        <v>45547.408912036997</v>
      </c>
      <c r="BA1347" s="71"/>
      <c r="BB1347" s="71"/>
      <c r="BC1347" s="71"/>
      <c r="BD1347" s="71"/>
      <c r="BE1347" s="71"/>
      <c r="BF1347" s="71"/>
      <c r="BG1347" s="71"/>
      <c r="BH1347" s="71"/>
      <c r="BI1347" s="71"/>
      <c r="BJ1347" s="71"/>
      <c r="BK1347" s="71"/>
      <c r="BL1347" s="81"/>
      <c r="BM1347" s="81"/>
      <c r="BN1347" s="81"/>
      <c r="BO1347" s="71"/>
      <c r="BP1347" s="71"/>
      <c r="BQ1347" s="71"/>
      <c r="BR1347" s="71" t="s">
        <v>29304</v>
      </c>
      <c r="BS1347" s="71" t="s">
        <v>23503</v>
      </c>
      <c r="BT1347" s="71" t="s">
        <v>21068</v>
      </c>
      <c r="BU1347" s="72">
        <v>44797.435601851903</v>
      </c>
      <c r="BV1347" s="71" t="s">
        <v>21068</v>
      </c>
      <c r="BW1347" s="72">
        <v>44797.435601851903</v>
      </c>
      <c r="BX1347" s="79">
        <v>11349.65</v>
      </c>
      <c r="BY1347" s="81">
        <v>0</v>
      </c>
      <c r="BZ1347" s="71"/>
      <c r="CA1347" s="81">
        <v>0</v>
      </c>
      <c r="CB1347" s="71"/>
      <c r="CC1347" s="71"/>
      <c r="CD1347" s="72"/>
      <c r="CE1347" s="71"/>
      <c r="CF1347" s="71"/>
      <c r="CG1347" s="81">
        <v>0</v>
      </c>
      <c r="CH1347" s="71"/>
      <c r="CI1347" s="81">
        <v>0</v>
      </c>
      <c r="CJ1347" s="71"/>
      <c r="CK1347" s="71"/>
      <c r="CL1347" s="71" t="s">
        <v>23504</v>
      </c>
      <c r="CM1347" s="71"/>
      <c r="CN1347" s="71"/>
      <c r="CO1347" s="71"/>
      <c r="CP1347" s="71" t="s">
        <v>23505</v>
      </c>
      <c r="CQ1347" s="71"/>
      <c r="CR1347" s="71"/>
      <c r="CS1347" s="71"/>
      <c r="CT1347" s="71"/>
      <c r="CU1347" s="72"/>
      <c r="CV1347" s="71"/>
      <c r="CW1347" s="71"/>
      <c r="CX1347" s="71" t="s">
        <v>21120</v>
      </c>
      <c r="CY1347" s="71"/>
      <c r="CZ1347" s="71" t="s">
        <v>23506</v>
      </c>
      <c r="DA1347" s="71"/>
      <c r="DB1347" s="71" t="s">
        <v>9630</v>
      </c>
    </row>
    <row r="1348" spans="1:106">
      <c r="A1348" s="71" t="s">
        <v>26778</v>
      </c>
      <c r="B1348" s="71" t="s">
        <v>26779</v>
      </c>
      <c r="C1348" s="71" t="s">
        <v>397</v>
      </c>
      <c r="D1348" s="71" t="s">
        <v>450</v>
      </c>
      <c r="E1348" s="71" t="s">
        <v>21064</v>
      </c>
      <c r="F1348" s="71" t="s">
        <v>450</v>
      </c>
      <c r="G1348" s="71" t="s">
        <v>21107</v>
      </c>
      <c r="H1348" s="71" t="s">
        <v>22582</v>
      </c>
      <c r="I1348" s="71" t="s">
        <v>21065</v>
      </c>
      <c r="J1348" s="79">
        <v>672</v>
      </c>
      <c r="K1348" s="71" t="s">
        <v>26780</v>
      </c>
      <c r="L1348" s="71"/>
      <c r="M1348" s="72"/>
      <c r="N1348" s="71"/>
      <c r="O1348" s="71"/>
      <c r="P1348" s="71"/>
      <c r="Q1348" s="79">
        <v>2499</v>
      </c>
      <c r="R1348" s="71"/>
      <c r="S1348" s="71"/>
      <c r="T1348" s="71"/>
      <c r="U1348" s="71"/>
      <c r="V1348" s="71"/>
      <c r="W1348" s="80"/>
      <c r="X1348" s="71"/>
      <c r="Y1348" s="71"/>
      <c r="Z1348" s="71"/>
      <c r="AA1348" s="71" t="s">
        <v>397</v>
      </c>
      <c r="AB1348" s="71" t="s">
        <v>397</v>
      </c>
      <c r="AC1348" s="71"/>
      <c r="AD1348" s="71"/>
      <c r="AE1348" s="71"/>
      <c r="AF1348" s="71"/>
      <c r="AG1348" s="71"/>
      <c r="AH1348" s="71" t="s">
        <v>397</v>
      </c>
      <c r="AI1348" s="71" t="s">
        <v>397</v>
      </c>
      <c r="AJ1348" s="71"/>
      <c r="AK1348" s="71"/>
      <c r="AL1348" s="71"/>
      <c r="AM1348" s="71"/>
      <c r="AN1348" s="71" t="s">
        <v>397</v>
      </c>
      <c r="AO1348" s="71" t="s">
        <v>397</v>
      </c>
      <c r="AP1348" s="71"/>
      <c r="AQ1348" s="71" t="s">
        <v>397</v>
      </c>
      <c r="AR1348" s="71" t="s">
        <v>397</v>
      </c>
      <c r="AS1348" s="71"/>
      <c r="AT1348" s="71" t="s">
        <v>397</v>
      </c>
      <c r="AU1348" s="71"/>
      <c r="AV1348" s="71" t="s">
        <v>397</v>
      </c>
      <c r="AW1348" s="71" t="s">
        <v>397</v>
      </c>
      <c r="AX1348" s="71"/>
      <c r="AY1348" s="71"/>
      <c r="AZ1348" s="72"/>
      <c r="BA1348" s="71"/>
      <c r="BB1348" s="71"/>
      <c r="BC1348" s="71"/>
      <c r="BD1348" s="71"/>
      <c r="BE1348" s="71"/>
      <c r="BF1348" s="71"/>
      <c r="BG1348" s="71"/>
      <c r="BH1348" s="71"/>
      <c r="BI1348" s="71"/>
      <c r="BJ1348" s="71"/>
      <c r="BK1348" s="71"/>
      <c r="BL1348" s="81"/>
      <c r="BM1348" s="81"/>
      <c r="BN1348" s="81"/>
      <c r="BO1348" s="71"/>
      <c r="BP1348" s="71"/>
      <c r="BQ1348" s="71"/>
      <c r="BR1348" s="71" t="s">
        <v>28896</v>
      </c>
      <c r="BS1348" s="71" t="s">
        <v>22939</v>
      </c>
      <c r="BT1348" s="71" t="s">
        <v>21068</v>
      </c>
      <c r="BU1348" s="72">
        <v>44395.329224537003</v>
      </c>
      <c r="BV1348" s="71" t="s">
        <v>21068</v>
      </c>
      <c r="BW1348" s="72">
        <v>44395.329224537003</v>
      </c>
      <c r="BX1348" s="79">
        <v>10852</v>
      </c>
      <c r="BY1348" s="81">
        <v>0</v>
      </c>
      <c r="BZ1348" s="71"/>
      <c r="CA1348" s="81">
        <v>0</v>
      </c>
      <c r="CB1348" s="71"/>
      <c r="CC1348" s="71"/>
      <c r="CD1348" s="72"/>
      <c r="CE1348" s="71"/>
      <c r="CF1348" s="71"/>
      <c r="CG1348" s="81">
        <v>0</v>
      </c>
      <c r="CH1348" s="71"/>
      <c r="CI1348" s="81">
        <v>0</v>
      </c>
      <c r="CJ1348" s="71"/>
      <c r="CK1348" s="71"/>
      <c r="CL1348" s="71" t="s">
        <v>21072</v>
      </c>
      <c r="CM1348" s="71"/>
      <c r="CN1348" s="71"/>
      <c r="CO1348" s="71"/>
      <c r="CP1348" s="71"/>
      <c r="CQ1348" s="71"/>
      <c r="CR1348" s="71"/>
      <c r="CS1348" s="71"/>
      <c r="CT1348" s="71"/>
      <c r="CU1348" s="72"/>
      <c r="CV1348" s="71"/>
      <c r="CW1348" s="71"/>
      <c r="CX1348" s="71" t="s">
        <v>21120</v>
      </c>
      <c r="CY1348" s="71"/>
      <c r="CZ1348" s="71"/>
      <c r="DA1348" s="71"/>
      <c r="DB1348" s="71" t="s">
        <v>1383</v>
      </c>
    </row>
    <row r="1349" spans="1:106">
      <c r="A1349" s="71" t="s">
        <v>26781</v>
      </c>
      <c r="B1349" s="71" t="s">
        <v>26782</v>
      </c>
      <c r="C1349" s="71" t="s">
        <v>397</v>
      </c>
      <c r="D1349" s="71" t="s">
        <v>450</v>
      </c>
      <c r="E1349" s="71" t="s">
        <v>21836</v>
      </c>
      <c r="F1349" s="71" t="s">
        <v>450</v>
      </c>
      <c r="G1349" s="71" t="s">
        <v>21210</v>
      </c>
      <c r="H1349" s="71" t="s">
        <v>21122</v>
      </c>
      <c r="I1349" s="71" t="s">
        <v>21065</v>
      </c>
      <c r="J1349" s="79">
        <v>4206.47</v>
      </c>
      <c r="K1349" s="71" t="s">
        <v>26783</v>
      </c>
      <c r="L1349" s="71" t="s">
        <v>26784</v>
      </c>
      <c r="M1349" s="72">
        <v>45845.326516203699</v>
      </c>
      <c r="N1349" s="71" t="s">
        <v>390</v>
      </c>
      <c r="O1349" s="71" t="s">
        <v>26785</v>
      </c>
      <c r="P1349" s="71"/>
      <c r="Q1349" s="79">
        <v>999999</v>
      </c>
      <c r="R1349" s="71"/>
      <c r="S1349" s="71"/>
      <c r="T1349" s="71"/>
      <c r="U1349" s="71"/>
      <c r="V1349" s="71"/>
      <c r="W1349" s="80"/>
      <c r="X1349" s="71" t="s">
        <v>26786</v>
      </c>
      <c r="Y1349" s="71" t="s">
        <v>26784</v>
      </c>
      <c r="Z1349" s="71"/>
      <c r="AA1349" s="71" t="s">
        <v>397</v>
      </c>
      <c r="AB1349" s="71" t="s">
        <v>397</v>
      </c>
      <c r="AC1349" s="71" t="s">
        <v>21133</v>
      </c>
      <c r="AD1349" s="71" t="s">
        <v>29777</v>
      </c>
      <c r="AE1349" s="71"/>
      <c r="AF1349" s="71"/>
      <c r="AG1349" s="71"/>
      <c r="AH1349" s="71" t="s">
        <v>397</v>
      </c>
      <c r="AI1349" s="71" t="s">
        <v>397</v>
      </c>
      <c r="AJ1349" s="71"/>
      <c r="AK1349" s="71"/>
      <c r="AL1349" s="71"/>
      <c r="AM1349" s="71"/>
      <c r="AN1349" s="71" t="s">
        <v>397</v>
      </c>
      <c r="AO1349" s="71" t="s">
        <v>397</v>
      </c>
      <c r="AP1349" s="71"/>
      <c r="AQ1349" s="71" t="s">
        <v>397</v>
      </c>
      <c r="AR1349" s="71" t="s">
        <v>397</v>
      </c>
      <c r="AS1349" s="71"/>
      <c r="AT1349" s="71" t="s">
        <v>397</v>
      </c>
      <c r="AU1349" s="71"/>
      <c r="AV1349" s="71" t="s">
        <v>21115</v>
      </c>
      <c r="AW1349" s="71" t="s">
        <v>397</v>
      </c>
      <c r="AX1349" s="71" t="s">
        <v>20973</v>
      </c>
      <c r="AY1349" s="71" t="s">
        <v>21578</v>
      </c>
      <c r="AZ1349" s="72">
        <v>45547.408935185202</v>
      </c>
      <c r="BA1349" s="71"/>
      <c r="BB1349" s="71"/>
      <c r="BC1349" s="71"/>
      <c r="BD1349" s="71"/>
      <c r="BE1349" s="71"/>
      <c r="BF1349" s="71"/>
      <c r="BG1349" s="71"/>
      <c r="BH1349" s="71"/>
      <c r="BI1349" s="71"/>
      <c r="BJ1349" s="71"/>
      <c r="BK1349" s="71"/>
      <c r="BL1349" s="81"/>
      <c r="BM1349" s="81"/>
      <c r="BN1349" s="81"/>
      <c r="BO1349" s="71"/>
      <c r="BP1349" s="71"/>
      <c r="BQ1349" s="71"/>
      <c r="BR1349" s="71" t="s">
        <v>29304</v>
      </c>
      <c r="BS1349" s="71" t="s">
        <v>23503</v>
      </c>
      <c r="BT1349" s="71" t="s">
        <v>21068</v>
      </c>
      <c r="BU1349" s="72">
        <v>44797.435601851903</v>
      </c>
      <c r="BV1349" s="71" t="s">
        <v>21068</v>
      </c>
      <c r="BW1349" s="72">
        <v>44797.435601851903</v>
      </c>
      <c r="BX1349" s="79">
        <v>11349.65</v>
      </c>
      <c r="BY1349" s="81">
        <v>0</v>
      </c>
      <c r="BZ1349" s="71"/>
      <c r="CA1349" s="81">
        <v>0</v>
      </c>
      <c r="CB1349" s="71"/>
      <c r="CC1349" s="71"/>
      <c r="CD1349" s="72"/>
      <c r="CE1349" s="71"/>
      <c r="CF1349" s="71"/>
      <c r="CG1349" s="81">
        <v>0</v>
      </c>
      <c r="CH1349" s="71"/>
      <c r="CI1349" s="81">
        <v>0</v>
      </c>
      <c r="CJ1349" s="71"/>
      <c r="CK1349" s="71"/>
      <c r="CL1349" s="71" t="s">
        <v>23504</v>
      </c>
      <c r="CM1349" s="71"/>
      <c r="CN1349" s="71"/>
      <c r="CO1349" s="71"/>
      <c r="CP1349" s="71" t="s">
        <v>23505</v>
      </c>
      <c r="CQ1349" s="71"/>
      <c r="CR1349" s="71"/>
      <c r="CS1349" s="71"/>
      <c r="CT1349" s="71"/>
      <c r="CU1349" s="72"/>
      <c r="CV1349" s="71"/>
      <c r="CW1349" s="71"/>
      <c r="CX1349" s="71" t="s">
        <v>21120</v>
      </c>
      <c r="CY1349" s="71"/>
      <c r="CZ1349" s="71" t="s">
        <v>23506</v>
      </c>
      <c r="DA1349" s="71"/>
      <c r="DB1349" s="71" t="s">
        <v>9630</v>
      </c>
    </row>
    <row r="1350" spans="1:106">
      <c r="A1350" s="71" t="s">
        <v>26788</v>
      </c>
      <c r="B1350" s="71" t="s">
        <v>26789</v>
      </c>
      <c r="C1350" s="71" t="s">
        <v>21106</v>
      </c>
      <c r="D1350" s="71" t="s">
        <v>450</v>
      </c>
      <c r="E1350" s="71" t="s">
        <v>21079</v>
      </c>
      <c r="F1350" s="71" t="s">
        <v>450</v>
      </c>
      <c r="G1350" s="71" t="s">
        <v>21159</v>
      </c>
      <c r="H1350" s="71" t="s">
        <v>21160</v>
      </c>
      <c r="I1350" s="71" t="s">
        <v>21065</v>
      </c>
      <c r="J1350" s="79">
        <v>9131.16</v>
      </c>
      <c r="K1350" s="71" t="s">
        <v>26790</v>
      </c>
      <c r="L1350" s="71" t="s">
        <v>26791</v>
      </c>
      <c r="M1350" s="72">
        <v>45936.163460648102</v>
      </c>
      <c r="N1350" s="71" t="s">
        <v>390</v>
      </c>
      <c r="O1350" s="71" t="s">
        <v>26792</v>
      </c>
      <c r="P1350" s="71"/>
      <c r="Q1350" s="79">
        <v>19000</v>
      </c>
      <c r="R1350" s="71"/>
      <c r="S1350" s="71"/>
      <c r="T1350" s="71"/>
      <c r="U1350" s="71"/>
      <c r="V1350" s="71"/>
      <c r="W1350" s="80"/>
      <c r="X1350" s="71" t="s">
        <v>26793</v>
      </c>
      <c r="Y1350" s="71" t="s">
        <v>26791</v>
      </c>
      <c r="Z1350" s="71"/>
      <c r="AA1350" s="71" t="s">
        <v>397</v>
      </c>
      <c r="AB1350" s="71" t="s">
        <v>397</v>
      </c>
      <c r="AC1350" s="71" t="s">
        <v>21133</v>
      </c>
      <c r="AD1350" s="71" t="s">
        <v>29778</v>
      </c>
      <c r="AE1350" s="71"/>
      <c r="AF1350" s="71"/>
      <c r="AG1350" s="71"/>
      <c r="AH1350" s="71" t="s">
        <v>397</v>
      </c>
      <c r="AI1350" s="71" t="s">
        <v>397</v>
      </c>
      <c r="AJ1350" s="71"/>
      <c r="AK1350" s="71"/>
      <c r="AL1350" s="71"/>
      <c r="AM1350" s="71"/>
      <c r="AN1350" s="71" t="s">
        <v>397</v>
      </c>
      <c r="AO1350" s="71" t="s">
        <v>397</v>
      </c>
      <c r="AP1350" s="71"/>
      <c r="AQ1350" s="71" t="s">
        <v>397</v>
      </c>
      <c r="AR1350" s="71" t="s">
        <v>397</v>
      </c>
      <c r="AS1350" s="71"/>
      <c r="AT1350" s="71" t="s">
        <v>397</v>
      </c>
      <c r="AU1350" s="71"/>
      <c r="AV1350" s="71" t="s">
        <v>21115</v>
      </c>
      <c r="AW1350" s="71" t="s">
        <v>397</v>
      </c>
      <c r="AX1350" s="71" t="s">
        <v>20973</v>
      </c>
      <c r="AY1350" s="71" t="s">
        <v>21578</v>
      </c>
      <c r="AZ1350" s="72">
        <v>45547.4089467593</v>
      </c>
      <c r="BA1350" s="71"/>
      <c r="BB1350" s="71"/>
      <c r="BC1350" s="71"/>
      <c r="BD1350" s="71"/>
      <c r="BE1350" s="71"/>
      <c r="BF1350" s="71"/>
      <c r="BG1350" s="71"/>
      <c r="BH1350" s="71"/>
      <c r="BI1350" s="71"/>
      <c r="BJ1350" s="71"/>
      <c r="BK1350" s="71"/>
      <c r="BL1350" s="81"/>
      <c r="BM1350" s="81"/>
      <c r="BN1350" s="81"/>
      <c r="BO1350" s="71"/>
      <c r="BP1350" s="71"/>
      <c r="BQ1350" s="71"/>
      <c r="BR1350" s="71" t="s">
        <v>28903</v>
      </c>
      <c r="BS1350" s="71" t="s">
        <v>21228</v>
      </c>
      <c r="BT1350" s="71" t="s">
        <v>21068</v>
      </c>
      <c r="BU1350" s="72">
        <v>44300.443252314799</v>
      </c>
      <c r="BV1350" s="71" t="s">
        <v>21068</v>
      </c>
      <c r="BW1350" s="72">
        <v>44300.443252314799</v>
      </c>
      <c r="BX1350" s="79">
        <v>7806.01</v>
      </c>
      <c r="BY1350" s="81">
        <v>0</v>
      </c>
      <c r="BZ1350" s="71"/>
      <c r="CA1350" s="81">
        <v>0</v>
      </c>
      <c r="CB1350" s="71"/>
      <c r="CC1350" s="71"/>
      <c r="CD1350" s="72"/>
      <c r="CE1350" s="71"/>
      <c r="CF1350" s="71"/>
      <c r="CG1350" s="81">
        <v>0</v>
      </c>
      <c r="CH1350" s="71"/>
      <c r="CI1350" s="81">
        <v>0</v>
      </c>
      <c r="CJ1350" s="71"/>
      <c r="CK1350" s="71"/>
      <c r="CL1350" s="71" t="s">
        <v>21229</v>
      </c>
      <c r="CM1350" s="71"/>
      <c r="CN1350" s="71"/>
      <c r="CO1350" s="71"/>
      <c r="CP1350" s="71"/>
      <c r="CQ1350" s="71"/>
      <c r="CR1350" s="71"/>
      <c r="CS1350" s="71"/>
      <c r="CT1350" s="71"/>
      <c r="CU1350" s="72"/>
      <c r="CV1350" s="71"/>
      <c r="CW1350" s="71"/>
      <c r="CX1350" s="71" t="s">
        <v>21120</v>
      </c>
      <c r="CY1350" s="71"/>
      <c r="CZ1350" s="71"/>
      <c r="DA1350" s="71"/>
      <c r="DB1350" s="71" t="s">
        <v>1277</v>
      </c>
    </row>
    <row r="1351" spans="1:106">
      <c r="A1351" s="71" t="s">
        <v>26795</v>
      </c>
      <c r="B1351" s="71" t="s">
        <v>26796</v>
      </c>
      <c r="C1351" s="71" t="s">
        <v>397</v>
      </c>
      <c r="D1351" s="71" t="s">
        <v>450</v>
      </c>
      <c r="E1351" s="71" t="s">
        <v>21836</v>
      </c>
      <c r="F1351" s="71" t="s">
        <v>450</v>
      </c>
      <c r="G1351" s="71" t="s">
        <v>21210</v>
      </c>
      <c r="H1351" s="71" t="s">
        <v>21145</v>
      </c>
      <c r="I1351" s="71" t="s">
        <v>21065</v>
      </c>
      <c r="J1351" s="79">
        <v>10030.540000000001</v>
      </c>
      <c r="K1351" s="71" t="s">
        <v>26797</v>
      </c>
      <c r="L1351" s="71" t="s">
        <v>26784</v>
      </c>
      <c r="M1351" s="72">
        <v>45835.733043981498</v>
      </c>
      <c r="N1351" s="71" t="s">
        <v>390</v>
      </c>
      <c r="O1351" s="71" t="s">
        <v>26785</v>
      </c>
      <c r="P1351" s="71" t="s">
        <v>26798</v>
      </c>
      <c r="Q1351" s="79">
        <v>19999</v>
      </c>
      <c r="R1351" s="71"/>
      <c r="S1351" s="71"/>
      <c r="T1351" s="71"/>
      <c r="U1351" s="71"/>
      <c r="V1351" s="71"/>
      <c r="W1351" s="80"/>
      <c r="X1351" s="71"/>
      <c r="Y1351" s="71" t="s">
        <v>26784</v>
      </c>
      <c r="Z1351" s="71"/>
      <c r="AA1351" s="71" t="s">
        <v>397</v>
      </c>
      <c r="AB1351" s="71" t="s">
        <v>397</v>
      </c>
      <c r="AC1351" s="71" t="s">
        <v>21133</v>
      </c>
      <c r="AD1351" s="71" t="s">
        <v>29779</v>
      </c>
      <c r="AE1351" s="71"/>
      <c r="AF1351" s="71"/>
      <c r="AG1351" s="71"/>
      <c r="AH1351" s="71" t="s">
        <v>397</v>
      </c>
      <c r="AI1351" s="71" t="s">
        <v>397</v>
      </c>
      <c r="AJ1351" s="71"/>
      <c r="AK1351" s="71"/>
      <c r="AL1351" s="71"/>
      <c r="AM1351" s="71"/>
      <c r="AN1351" s="71" t="s">
        <v>397</v>
      </c>
      <c r="AO1351" s="71" t="s">
        <v>397</v>
      </c>
      <c r="AP1351" s="71"/>
      <c r="AQ1351" s="71" t="s">
        <v>397</v>
      </c>
      <c r="AR1351" s="71" t="s">
        <v>397</v>
      </c>
      <c r="AS1351" s="71"/>
      <c r="AT1351" s="71" t="s">
        <v>397</v>
      </c>
      <c r="AU1351" s="71"/>
      <c r="AV1351" s="71" t="s">
        <v>21115</v>
      </c>
      <c r="AW1351" s="71" t="s">
        <v>397</v>
      </c>
      <c r="AX1351" s="71" t="s">
        <v>20973</v>
      </c>
      <c r="AY1351" s="71" t="s">
        <v>21578</v>
      </c>
      <c r="AZ1351" s="72">
        <v>45547.408969907403</v>
      </c>
      <c r="BA1351" s="71"/>
      <c r="BB1351" s="71"/>
      <c r="BC1351" s="71"/>
      <c r="BD1351" s="71"/>
      <c r="BE1351" s="71"/>
      <c r="BF1351" s="71"/>
      <c r="BG1351" s="71"/>
      <c r="BH1351" s="71"/>
      <c r="BI1351" s="71"/>
      <c r="BJ1351" s="71"/>
      <c r="BK1351" s="71"/>
      <c r="BL1351" s="81"/>
      <c r="BM1351" s="81"/>
      <c r="BN1351" s="81"/>
      <c r="BO1351" s="71"/>
      <c r="BP1351" s="71"/>
      <c r="BQ1351" s="71"/>
      <c r="BR1351" s="71" t="s">
        <v>29304</v>
      </c>
      <c r="BS1351" s="71" t="s">
        <v>23503</v>
      </c>
      <c r="BT1351" s="71" t="s">
        <v>21068</v>
      </c>
      <c r="BU1351" s="72">
        <v>44797.435601851903</v>
      </c>
      <c r="BV1351" s="71" t="s">
        <v>21068</v>
      </c>
      <c r="BW1351" s="72">
        <v>44797.435601851903</v>
      </c>
      <c r="BX1351" s="79">
        <v>11349.65</v>
      </c>
      <c r="BY1351" s="81">
        <v>0</v>
      </c>
      <c r="BZ1351" s="71"/>
      <c r="CA1351" s="81">
        <v>0</v>
      </c>
      <c r="CB1351" s="71"/>
      <c r="CC1351" s="71"/>
      <c r="CD1351" s="72"/>
      <c r="CE1351" s="71"/>
      <c r="CF1351" s="71"/>
      <c r="CG1351" s="81">
        <v>0</v>
      </c>
      <c r="CH1351" s="71"/>
      <c r="CI1351" s="81">
        <v>0</v>
      </c>
      <c r="CJ1351" s="71"/>
      <c r="CK1351" s="71"/>
      <c r="CL1351" s="71" t="s">
        <v>23504</v>
      </c>
      <c r="CM1351" s="71"/>
      <c r="CN1351" s="71"/>
      <c r="CO1351" s="71"/>
      <c r="CP1351" s="71" t="s">
        <v>23505</v>
      </c>
      <c r="CQ1351" s="71"/>
      <c r="CR1351" s="71"/>
      <c r="CS1351" s="71"/>
      <c r="CT1351" s="71"/>
      <c r="CU1351" s="72"/>
      <c r="CV1351" s="71"/>
      <c r="CW1351" s="71"/>
      <c r="CX1351" s="71" t="s">
        <v>21120</v>
      </c>
      <c r="CY1351" s="71"/>
      <c r="CZ1351" s="71" t="s">
        <v>23506</v>
      </c>
      <c r="DA1351" s="71"/>
      <c r="DB1351" s="71" t="s">
        <v>9630</v>
      </c>
    </row>
    <row r="1352" spans="1:106">
      <c r="A1352" s="71" t="s">
        <v>26800</v>
      </c>
      <c r="B1352" s="71" t="s">
        <v>26801</v>
      </c>
      <c r="C1352" s="71" t="s">
        <v>21106</v>
      </c>
      <c r="D1352" s="71" t="s">
        <v>427</v>
      </c>
      <c r="E1352" s="71" t="s">
        <v>21079</v>
      </c>
      <c r="F1352" s="71" t="s">
        <v>427</v>
      </c>
      <c r="G1352" s="71"/>
      <c r="H1352" s="71"/>
      <c r="I1352" s="71" t="s">
        <v>21065</v>
      </c>
      <c r="J1352" s="79">
        <v>14753.4</v>
      </c>
      <c r="K1352" s="71" t="s">
        <v>26802</v>
      </c>
      <c r="L1352" s="71" t="s">
        <v>26803</v>
      </c>
      <c r="M1352" s="72"/>
      <c r="N1352" s="71"/>
      <c r="O1352" s="71" t="s">
        <v>26804</v>
      </c>
      <c r="P1352" s="71" t="s">
        <v>26805</v>
      </c>
      <c r="Q1352" s="79">
        <v>0</v>
      </c>
      <c r="R1352" s="71" t="s">
        <v>26806</v>
      </c>
      <c r="S1352" s="71"/>
      <c r="T1352" s="71"/>
      <c r="U1352" s="71" t="s">
        <v>21068</v>
      </c>
      <c r="V1352" s="71" t="s">
        <v>21068</v>
      </c>
      <c r="W1352" s="80"/>
      <c r="X1352" s="71"/>
      <c r="Y1352" s="71" t="s">
        <v>26803</v>
      </c>
      <c r="Z1352" s="71"/>
      <c r="AA1352" s="71" t="s">
        <v>397</v>
      </c>
      <c r="AB1352" s="71" t="s">
        <v>397</v>
      </c>
      <c r="AC1352" s="71" t="s">
        <v>21133</v>
      </c>
      <c r="AD1352" s="71" t="s">
        <v>26807</v>
      </c>
      <c r="AE1352" s="71"/>
      <c r="AF1352" s="71"/>
      <c r="AG1352" s="71"/>
      <c r="AH1352" s="71" t="s">
        <v>397</v>
      </c>
      <c r="AI1352" s="71" t="s">
        <v>397</v>
      </c>
      <c r="AJ1352" s="71"/>
      <c r="AK1352" s="71"/>
      <c r="AL1352" s="71"/>
      <c r="AM1352" s="71"/>
      <c r="AN1352" s="71" t="s">
        <v>397</v>
      </c>
      <c r="AO1352" s="71" t="s">
        <v>397</v>
      </c>
      <c r="AP1352" s="71"/>
      <c r="AQ1352" s="71" t="s">
        <v>397</v>
      </c>
      <c r="AR1352" s="71" t="s">
        <v>397</v>
      </c>
      <c r="AS1352" s="71"/>
      <c r="AT1352" s="71" t="s">
        <v>397</v>
      </c>
      <c r="AU1352" s="71"/>
      <c r="AV1352" s="71" t="s">
        <v>21115</v>
      </c>
      <c r="AW1352" s="71" t="s">
        <v>397</v>
      </c>
      <c r="AX1352" s="71" t="s">
        <v>20973</v>
      </c>
      <c r="AY1352" s="71" t="s">
        <v>21497</v>
      </c>
      <c r="AZ1352" s="72">
        <v>45138.133344907401</v>
      </c>
      <c r="BA1352" s="71"/>
      <c r="BB1352" s="71"/>
      <c r="BC1352" s="71"/>
      <c r="BD1352" s="71"/>
      <c r="BE1352" s="71"/>
      <c r="BF1352" s="71"/>
      <c r="BG1352" s="71" t="s">
        <v>21069</v>
      </c>
      <c r="BH1352" s="71" t="s">
        <v>20990</v>
      </c>
      <c r="BI1352" s="71" t="s">
        <v>20978</v>
      </c>
      <c r="BJ1352" s="71" t="s">
        <v>20976</v>
      </c>
      <c r="BK1352" s="71" t="s">
        <v>21070</v>
      </c>
      <c r="BL1352" s="81">
        <v>1</v>
      </c>
      <c r="BM1352" s="81">
        <v>1</v>
      </c>
      <c r="BN1352" s="81">
        <v>0</v>
      </c>
      <c r="BO1352" s="71" t="s">
        <v>21071</v>
      </c>
      <c r="BP1352" s="71" t="s">
        <v>21071</v>
      </c>
      <c r="BQ1352" s="71"/>
      <c r="BR1352" s="71"/>
      <c r="BS1352" s="71"/>
      <c r="BT1352" s="71"/>
      <c r="BU1352" s="72"/>
      <c r="BV1352" s="71"/>
      <c r="BW1352" s="72"/>
      <c r="BX1352" s="79">
        <v>0</v>
      </c>
      <c r="BY1352" s="81">
        <v>0</v>
      </c>
      <c r="BZ1352" s="71"/>
      <c r="CA1352" s="81">
        <v>0</v>
      </c>
      <c r="CB1352" s="71"/>
      <c r="CC1352" s="71"/>
      <c r="CD1352" s="72"/>
      <c r="CE1352" s="71"/>
      <c r="CF1352" s="71"/>
      <c r="CG1352" s="81">
        <v>0</v>
      </c>
      <c r="CH1352" s="71"/>
      <c r="CI1352" s="81">
        <v>0</v>
      </c>
      <c r="CJ1352" s="71"/>
      <c r="CK1352" s="71"/>
      <c r="CL1352" s="71"/>
      <c r="CM1352" s="71"/>
      <c r="CN1352" s="71"/>
      <c r="CO1352" s="71"/>
      <c r="CP1352" s="71"/>
      <c r="CQ1352" s="71"/>
      <c r="CR1352" s="71"/>
      <c r="CS1352" s="71"/>
      <c r="CT1352" s="71"/>
      <c r="CU1352" s="72"/>
      <c r="CV1352" s="71"/>
      <c r="CW1352" s="71"/>
      <c r="CX1352" s="71"/>
      <c r="CY1352" s="71"/>
      <c r="CZ1352" s="71"/>
      <c r="DA1352" s="71"/>
      <c r="DB1352" s="71"/>
    </row>
    <row r="1353" spans="1:106">
      <c r="A1353" s="71" t="s">
        <v>26808</v>
      </c>
      <c r="B1353" s="71" t="s">
        <v>26809</v>
      </c>
      <c r="C1353" s="71" t="s">
        <v>397</v>
      </c>
      <c r="D1353" s="71" t="s">
        <v>450</v>
      </c>
      <c r="E1353" s="71" t="s">
        <v>21836</v>
      </c>
      <c r="F1353" s="71" t="s">
        <v>450</v>
      </c>
      <c r="G1353" s="71" t="s">
        <v>21210</v>
      </c>
      <c r="H1353" s="71" t="s">
        <v>21145</v>
      </c>
      <c r="I1353" s="71" t="s">
        <v>21065</v>
      </c>
      <c r="J1353" s="79">
        <v>12081.88</v>
      </c>
      <c r="K1353" s="71" t="s">
        <v>26809</v>
      </c>
      <c r="L1353" s="71" t="s">
        <v>26810</v>
      </c>
      <c r="M1353" s="72">
        <v>45833.114641203698</v>
      </c>
      <c r="N1353" s="71" t="s">
        <v>390</v>
      </c>
      <c r="O1353" s="71" t="s">
        <v>26811</v>
      </c>
      <c r="P1353" s="71"/>
      <c r="Q1353" s="79">
        <v>25000</v>
      </c>
      <c r="R1353" s="71" t="s">
        <v>26812</v>
      </c>
      <c r="S1353" s="71"/>
      <c r="T1353" s="71" t="s">
        <v>26813</v>
      </c>
      <c r="U1353" s="71" t="s">
        <v>21116</v>
      </c>
      <c r="V1353" s="71" t="s">
        <v>21116</v>
      </c>
      <c r="W1353" s="80"/>
      <c r="X1353" s="71"/>
      <c r="Y1353" s="71" t="s">
        <v>26810</v>
      </c>
      <c r="Z1353" s="71"/>
      <c r="AA1353" s="71" t="s">
        <v>397</v>
      </c>
      <c r="AB1353" s="71" t="s">
        <v>397</v>
      </c>
      <c r="AC1353" s="71" t="s">
        <v>21133</v>
      </c>
      <c r="AD1353" s="71" t="s">
        <v>29780</v>
      </c>
      <c r="AE1353" s="71"/>
      <c r="AF1353" s="71"/>
      <c r="AG1353" s="71"/>
      <c r="AH1353" s="71" t="s">
        <v>397</v>
      </c>
      <c r="AI1353" s="71" t="s">
        <v>397</v>
      </c>
      <c r="AJ1353" s="71"/>
      <c r="AK1353" s="71"/>
      <c r="AL1353" s="71"/>
      <c r="AM1353" s="71"/>
      <c r="AN1353" s="71" t="s">
        <v>397</v>
      </c>
      <c r="AO1353" s="71" t="s">
        <v>397</v>
      </c>
      <c r="AP1353" s="71"/>
      <c r="AQ1353" s="71" t="s">
        <v>397</v>
      </c>
      <c r="AR1353" s="71" t="s">
        <v>397</v>
      </c>
      <c r="AS1353" s="71"/>
      <c r="AT1353" s="71" t="s">
        <v>397</v>
      </c>
      <c r="AU1353" s="71"/>
      <c r="AV1353" s="71" t="s">
        <v>21115</v>
      </c>
      <c r="AW1353" s="71" t="s">
        <v>397</v>
      </c>
      <c r="AX1353" s="71" t="s">
        <v>20973</v>
      </c>
      <c r="AY1353" s="71" t="s">
        <v>21578</v>
      </c>
      <c r="AZ1353" s="72">
        <v>45547.408981481502</v>
      </c>
      <c r="BA1353" s="71"/>
      <c r="BB1353" s="71"/>
      <c r="BC1353" s="71"/>
      <c r="BD1353" s="71"/>
      <c r="BE1353" s="71"/>
      <c r="BF1353" s="71"/>
      <c r="BG1353" s="71" t="s">
        <v>21069</v>
      </c>
      <c r="BH1353" s="71" t="s">
        <v>20990</v>
      </c>
      <c r="BI1353" s="71" t="s">
        <v>20978</v>
      </c>
      <c r="BJ1353" s="71" t="s">
        <v>20976</v>
      </c>
      <c r="BK1353" s="71" t="s">
        <v>21070</v>
      </c>
      <c r="BL1353" s="81">
        <v>1</v>
      </c>
      <c r="BM1353" s="81">
        <v>1</v>
      </c>
      <c r="BN1353" s="81">
        <v>0</v>
      </c>
      <c r="BO1353" s="71" t="s">
        <v>21071</v>
      </c>
      <c r="BP1353" s="71" t="s">
        <v>21071</v>
      </c>
      <c r="BQ1353" s="71"/>
      <c r="BR1353" s="71" t="s">
        <v>29304</v>
      </c>
      <c r="BS1353" s="71" t="s">
        <v>23503</v>
      </c>
      <c r="BT1353" s="71" t="s">
        <v>21068</v>
      </c>
      <c r="BU1353" s="72">
        <v>44797.435601851903</v>
      </c>
      <c r="BV1353" s="71" t="s">
        <v>21068</v>
      </c>
      <c r="BW1353" s="72">
        <v>44797.435601851903</v>
      </c>
      <c r="BX1353" s="79">
        <v>11349.65</v>
      </c>
      <c r="BY1353" s="81">
        <v>0</v>
      </c>
      <c r="BZ1353" s="71"/>
      <c r="CA1353" s="81">
        <v>0</v>
      </c>
      <c r="CB1353" s="71"/>
      <c r="CC1353" s="71"/>
      <c r="CD1353" s="72"/>
      <c r="CE1353" s="71"/>
      <c r="CF1353" s="71"/>
      <c r="CG1353" s="81">
        <v>0</v>
      </c>
      <c r="CH1353" s="71"/>
      <c r="CI1353" s="81">
        <v>0</v>
      </c>
      <c r="CJ1353" s="71"/>
      <c r="CK1353" s="71"/>
      <c r="CL1353" s="71" t="s">
        <v>23504</v>
      </c>
      <c r="CM1353" s="71"/>
      <c r="CN1353" s="71"/>
      <c r="CO1353" s="71"/>
      <c r="CP1353" s="71" t="s">
        <v>23505</v>
      </c>
      <c r="CQ1353" s="71"/>
      <c r="CR1353" s="71"/>
      <c r="CS1353" s="71"/>
      <c r="CT1353" s="71"/>
      <c r="CU1353" s="72"/>
      <c r="CV1353" s="71"/>
      <c r="CW1353" s="71"/>
      <c r="CX1353" s="71" t="s">
        <v>21120</v>
      </c>
      <c r="CY1353" s="71"/>
      <c r="CZ1353" s="71" t="s">
        <v>23506</v>
      </c>
      <c r="DA1353" s="71"/>
      <c r="DB1353" s="71" t="s">
        <v>9630</v>
      </c>
    </row>
    <row r="1354" spans="1:106">
      <c r="A1354" s="71" t="s">
        <v>26815</v>
      </c>
      <c r="B1354" s="71" t="s">
        <v>26816</v>
      </c>
      <c r="C1354" s="71" t="s">
        <v>397</v>
      </c>
      <c r="D1354" s="71" t="s">
        <v>427</v>
      </c>
      <c r="E1354" s="71" t="s">
        <v>21079</v>
      </c>
      <c r="F1354" s="71" t="s">
        <v>427</v>
      </c>
      <c r="G1354" s="71"/>
      <c r="H1354" s="71"/>
      <c r="I1354" s="71" t="s">
        <v>21065</v>
      </c>
      <c r="J1354" s="79">
        <v>10500</v>
      </c>
      <c r="K1354" s="71" t="s">
        <v>26817</v>
      </c>
      <c r="L1354" s="71" t="s">
        <v>26818</v>
      </c>
      <c r="M1354" s="72"/>
      <c r="N1354" s="71"/>
      <c r="O1354" s="71" t="s">
        <v>26819</v>
      </c>
      <c r="P1354" s="71" t="s">
        <v>26820</v>
      </c>
      <c r="Q1354" s="79">
        <v>0</v>
      </c>
      <c r="R1354" s="71" t="s">
        <v>26821</v>
      </c>
      <c r="S1354" s="71"/>
      <c r="T1354" s="71"/>
      <c r="U1354" s="71" t="s">
        <v>21068</v>
      </c>
      <c r="V1354" s="71" t="s">
        <v>21068</v>
      </c>
      <c r="W1354" s="80"/>
      <c r="X1354" s="71"/>
      <c r="Y1354" s="71" t="s">
        <v>26818</v>
      </c>
      <c r="Z1354" s="71"/>
      <c r="AA1354" s="71" t="s">
        <v>397</v>
      </c>
      <c r="AB1354" s="71" t="s">
        <v>397</v>
      </c>
      <c r="AC1354" s="71" t="s">
        <v>21133</v>
      </c>
      <c r="AD1354" s="71" t="s">
        <v>26822</v>
      </c>
      <c r="AE1354" s="71"/>
      <c r="AF1354" s="71"/>
      <c r="AG1354" s="71"/>
      <c r="AH1354" s="71" t="s">
        <v>397</v>
      </c>
      <c r="AI1354" s="71" t="s">
        <v>397</v>
      </c>
      <c r="AJ1354" s="71"/>
      <c r="AK1354" s="71"/>
      <c r="AL1354" s="71"/>
      <c r="AM1354" s="71"/>
      <c r="AN1354" s="71" t="s">
        <v>397</v>
      </c>
      <c r="AO1354" s="71" t="s">
        <v>397</v>
      </c>
      <c r="AP1354" s="71"/>
      <c r="AQ1354" s="71" t="s">
        <v>397</v>
      </c>
      <c r="AR1354" s="71" t="s">
        <v>397</v>
      </c>
      <c r="AS1354" s="71"/>
      <c r="AT1354" s="71" t="s">
        <v>397</v>
      </c>
      <c r="AU1354" s="71"/>
      <c r="AV1354" s="71" t="s">
        <v>21115</v>
      </c>
      <c r="AW1354" s="71" t="s">
        <v>397</v>
      </c>
      <c r="AX1354" s="71" t="s">
        <v>20973</v>
      </c>
      <c r="AY1354" s="71" t="s">
        <v>21151</v>
      </c>
      <c r="AZ1354" s="72">
        <v>45106.321875000001</v>
      </c>
      <c r="BA1354" s="71"/>
      <c r="BB1354" s="71"/>
      <c r="BC1354" s="71"/>
      <c r="BD1354" s="71"/>
      <c r="BE1354" s="71"/>
      <c r="BF1354" s="71"/>
      <c r="BG1354" s="71" t="s">
        <v>21069</v>
      </c>
      <c r="BH1354" s="71" t="s">
        <v>20990</v>
      </c>
      <c r="BI1354" s="71" t="s">
        <v>20978</v>
      </c>
      <c r="BJ1354" s="71" t="s">
        <v>20976</v>
      </c>
      <c r="BK1354" s="71" t="s">
        <v>21070</v>
      </c>
      <c r="BL1354" s="81">
        <v>1</v>
      </c>
      <c r="BM1354" s="81">
        <v>1</v>
      </c>
      <c r="BN1354" s="81">
        <v>0</v>
      </c>
      <c r="BO1354" s="71" t="s">
        <v>21071</v>
      </c>
      <c r="BP1354" s="71" t="s">
        <v>21071</v>
      </c>
      <c r="BQ1354" s="71"/>
      <c r="BR1354" s="71"/>
      <c r="BS1354" s="71"/>
      <c r="BT1354" s="71"/>
      <c r="BU1354" s="72"/>
      <c r="BV1354" s="71"/>
      <c r="BW1354" s="72"/>
      <c r="BX1354" s="79">
        <v>0</v>
      </c>
      <c r="BY1354" s="81">
        <v>0</v>
      </c>
      <c r="BZ1354" s="71"/>
      <c r="CA1354" s="81">
        <v>0</v>
      </c>
      <c r="CB1354" s="71"/>
      <c r="CC1354" s="71"/>
      <c r="CD1354" s="72"/>
      <c r="CE1354" s="71"/>
      <c r="CF1354" s="71"/>
      <c r="CG1354" s="81">
        <v>0</v>
      </c>
      <c r="CH1354" s="71"/>
      <c r="CI1354" s="81">
        <v>0</v>
      </c>
      <c r="CJ1354" s="71"/>
      <c r="CK1354" s="71"/>
      <c r="CL1354" s="71"/>
      <c r="CM1354" s="71"/>
      <c r="CN1354" s="71"/>
      <c r="CO1354" s="71"/>
      <c r="CP1354" s="71"/>
      <c r="CQ1354" s="71"/>
      <c r="CR1354" s="71"/>
      <c r="CS1354" s="71"/>
      <c r="CT1354" s="71"/>
      <c r="CU1354" s="72"/>
      <c r="CV1354" s="71"/>
      <c r="CW1354" s="71"/>
      <c r="CX1354" s="71"/>
      <c r="CY1354" s="71"/>
      <c r="CZ1354" s="71"/>
      <c r="DA1354" s="71"/>
      <c r="DB1354" s="71"/>
    </row>
    <row r="1355" spans="1:106">
      <c r="A1355" s="71" t="s">
        <v>26823</v>
      </c>
      <c r="B1355" s="71" t="s">
        <v>26824</v>
      </c>
      <c r="C1355" s="71" t="s">
        <v>397</v>
      </c>
      <c r="D1355" s="71" t="s">
        <v>450</v>
      </c>
      <c r="E1355" s="71" t="s">
        <v>21836</v>
      </c>
      <c r="F1355" s="71" t="s">
        <v>450</v>
      </c>
      <c r="G1355" s="71" t="s">
        <v>21152</v>
      </c>
      <c r="H1355" s="71" t="s">
        <v>21153</v>
      </c>
      <c r="I1355" s="71" t="s">
        <v>21065</v>
      </c>
      <c r="J1355" s="79">
        <v>304.27999999999997</v>
      </c>
      <c r="K1355" s="71" t="s">
        <v>26825</v>
      </c>
      <c r="L1355" s="71" t="s">
        <v>26826</v>
      </c>
      <c r="M1355" s="72">
        <v>45827.559270833299</v>
      </c>
      <c r="N1355" s="71" t="s">
        <v>390</v>
      </c>
      <c r="O1355" s="71" t="s">
        <v>26827</v>
      </c>
      <c r="P1355" s="71"/>
      <c r="Q1355" s="79">
        <v>19999</v>
      </c>
      <c r="R1355" s="71"/>
      <c r="S1355" s="71"/>
      <c r="T1355" s="71"/>
      <c r="U1355" s="71"/>
      <c r="V1355" s="71"/>
      <c r="W1355" s="80"/>
      <c r="X1355" s="71"/>
      <c r="Y1355" s="71" t="s">
        <v>26826</v>
      </c>
      <c r="Z1355" s="71"/>
      <c r="AA1355" s="71" t="s">
        <v>397</v>
      </c>
      <c r="AB1355" s="71" t="s">
        <v>397</v>
      </c>
      <c r="AC1355" s="71" t="s">
        <v>21133</v>
      </c>
      <c r="AD1355" s="71" t="s">
        <v>29781</v>
      </c>
      <c r="AE1355" s="71"/>
      <c r="AF1355" s="71"/>
      <c r="AG1355" s="71"/>
      <c r="AH1355" s="71" t="s">
        <v>397</v>
      </c>
      <c r="AI1355" s="71" t="s">
        <v>397</v>
      </c>
      <c r="AJ1355" s="71"/>
      <c r="AK1355" s="71"/>
      <c r="AL1355" s="71"/>
      <c r="AM1355" s="71"/>
      <c r="AN1355" s="71" t="s">
        <v>397</v>
      </c>
      <c r="AO1355" s="71" t="s">
        <v>397</v>
      </c>
      <c r="AP1355" s="71"/>
      <c r="AQ1355" s="71" t="s">
        <v>397</v>
      </c>
      <c r="AR1355" s="71" t="s">
        <v>397</v>
      </c>
      <c r="AS1355" s="71"/>
      <c r="AT1355" s="71" t="s">
        <v>397</v>
      </c>
      <c r="AU1355" s="71"/>
      <c r="AV1355" s="71" t="s">
        <v>21115</v>
      </c>
      <c r="AW1355" s="71" t="s">
        <v>397</v>
      </c>
      <c r="AX1355" s="71" t="s">
        <v>20973</v>
      </c>
      <c r="AY1355" s="71" t="s">
        <v>21578</v>
      </c>
      <c r="AZ1355" s="72">
        <v>45547.4089930556</v>
      </c>
      <c r="BA1355" s="71"/>
      <c r="BB1355" s="71"/>
      <c r="BC1355" s="71"/>
      <c r="BD1355" s="71"/>
      <c r="BE1355" s="71"/>
      <c r="BF1355" s="71"/>
      <c r="BG1355" s="71"/>
      <c r="BH1355" s="71"/>
      <c r="BI1355" s="71"/>
      <c r="BJ1355" s="71"/>
      <c r="BK1355" s="71"/>
      <c r="BL1355" s="81"/>
      <c r="BM1355" s="81"/>
      <c r="BN1355" s="81"/>
      <c r="BO1355" s="71"/>
      <c r="BP1355" s="71"/>
      <c r="BQ1355" s="71"/>
      <c r="BR1355" s="71" t="s">
        <v>29304</v>
      </c>
      <c r="BS1355" s="71" t="s">
        <v>23503</v>
      </c>
      <c r="BT1355" s="71" t="s">
        <v>21068</v>
      </c>
      <c r="BU1355" s="72">
        <v>44797.435601851903</v>
      </c>
      <c r="BV1355" s="71" t="s">
        <v>21068</v>
      </c>
      <c r="BW1355" s="72">
        <v>44797.435601851903</v>
      </c>
      <c r="BX1355" s="79">
        <v>11349.65</v>
      </c>
      <c r="BY1355" s="81">
        <v>0</v>
      </c>
      <c r="BZ1355" s="71"/>
      <c r="CA1355" s="81">
        <v>0</v>
      </c>
      <c r="CB1355" s="71"/>
      <c r="CC1355" s="71"/>
      <c r="CD1355" s="72"/>
      <c r="CE1355" s="71"/>
      <c r="CF1355" s="71"/>
      <c r="CG1355" s="81">
        <v>0</v>
      </c>
      <c r="CH1355" s="71"/>
      <c r="CI1355" s="81">
        <v>0</v>
      </c>
      <c r="CJ1355" s="71"/>
      <c r="CK1355" s="71"/>
      <c r="CL1355" s="71" t="s">
        <v>23504</v>
      </c>
      <c r="CM1355" s="71"/>
      <c r="CN1355" s="71"/>
      <c r="CO1355" s="71"/>
      <c r="CP1355" s="71" t="s">
        <v>23505</v>
      </c>
      <c r="CQ1355" s="71"/>
      <c r="CR1355" s="71"/>
      <c r="CS1355" s="71"/>
      <c r="CT1355" s="71"/>
      <c r="CU1355" s="72"/>
      <c r="CV1355" s="71"/>
      <c r="CW1355" s="71"/>
      <c r="CX1355" s="71" t="s">
        <v>21120</v>
      </c>
      <c r="CY1355" s="71"/>
      <c r="CZ1355" s="71" t="s">
        <v>23506</v>
      </c>
      <c r="DA1355" s="71"/>
      <c r="DB1355" s="71" t="s">
        <v>9630</v>
      </c>
    </row>
    <row r="1356" spans="1:106">
      <c r="A1356" s="71" t="s">
        <v>26829</v>
      </c>
      <c r="B1356" s="71" t="s">
        <v>26830</v>
      </c>
      <c r="C1356" s="71" t="s">
        <v>397</v>
      </c>
      <c r="D1356" s="71" t="s">
        <v>450</v>
      </c>
      <c r="E1356" s="71" t="s">
        <v>21836</v>
      </c>
      <c r="F1356" s="71" t="s">
        <v>450</v>
      </c>
      <c r="G1356" s="71" t="s">
        <v>21210</v>
      </c>
      <c r="H1356" s="71" t="s">
        <v>21145</v>
      </c>
      <c r="I1356" s="71" t="s">
        <v>21065</v>
      </c>
      <c r="J1356" s="79">
        <v>2596.21</v>
      </c>
      <c r="K1356" s="71" t="s">
        <v>26797</v>
      </c>
      <c r="L1356" s="71" t="s">
        <v>26831</v>
      </c>
      <c r="M1356" s="72">
        <v>45839.497164351902</v>
      </c>
      <c r="N1356" s="71" t="s">
        <v>390</v>
      </c>
      <c r="O1356" s="71" t="s">
        <v>26785</v>
      </c>
      <c r="P1356" s="71"/>
      <c r="Q1356" s="79">
        <v>19999</v>
      </c>
      <c r="R1356" s="71"/>
      <c r="S1356" s="71"/>
      <c r="T1356" s="71"/>
      <c r="U1356" s="71"/>
      <c r="V1356" s="71"/>
      <c r="W1356" s="80"/>
      <c r="X1356" s="71" t="s">
        <v>26832</v>
      </c>
      <c r="Y1356" s="71" t="s">
        <v>26831</v>
      </c>
      <c r="Z1356" s="71"/>
      <c r="AA1356" s="71" t="s">
        <v>397</v>
      </c>
      <c r="AB1356" s="71" t="s">
        <v>397</v>
      </c>
      <c r="AC1356" s="71" t="s">
        <v>21133</v>
      </c>
      <c r="AD1356" s="71" t="s">
        <v>29782</v>
      </c>
      <c r="AE1356" s="71"/>
      <c r="AF1356" s="71"/>
      <c r="AG1356" s="71"/>
      <c r="AH1356" s="71" t="s">
        <v>397</v>
      </c>
      <c r="AI1356" s="71" t="s">
        <v>397</v>
      </c>
      <c r="AJ1356" s="71"/>
      <c r="AK1356" s="71"/>
      <c r="AL1356" s="71"/>
      <c r="AM1356" s="71"/>
      <c r="AN1356" s="71" t="s">
        <v>397</v>
      </c>
      <c r="AO1356" s="71" t="s">
        <v>397</v>
      </c>
      <c r="AP1356" s="71"/>
      <c r="AQ1356" s="71" t="s">
        <v>397</v>
      </c>
      <c r="AR1356" s="71" t="s">
        <v>397</v>
      </c>
      <c r="AS1356" s="71"/>
      <c r="AT1356" s="71" t="s">
        <v>397</v>
      </c>
      <c r="AU1356" s="71"/>
      <c r="AV1356" s="71" t="s">
        <v>21115</v>
      </c>
      <c r="AW1356" s="71" t="s">
        <v>397</v>
      </c>
      <c r="AX1356" s="71" t="s">
        <v>20973</v>
      </c>
      <c r="AY1356" s="71" t="s">
        <v>21578</v>
      </c>
      <c r="AZ1356" s="72">
        <v>45547.409004629597</v>
      </c>
      <c r="BA1356" s="71"/>
      <c r="BB1356" s="71"/>
      <c r="BC1356" s="71"/>
      <c r="BD1356" s="71"/>
      <c r="BE1356" s="71"/>
      <c r="BF1356" s="71"/>
      <c r="BG1356" s="71"/>
      <c r="BH1356" s="71"/>
      <c r="BI1356" s="71"/>
      <c r="BJ1356" s="71"/>
      <c r="BK1356" s="71"/>
      <c r="BL1356" s="81"/>
      <c r="BM1356" s="81"/>
      <c r="BN1356" s="81"/>
      <c r="BO1356" s="71"/>
      <c r="BP1356" s="71"/>
      <c r="BQ1356" s="71"/>
      <c r="BR1356" s="71" t="s">
        <v>29304</v>
      </c>
      <c r="BS1356" s="71" t="s">
        <v>23503</v>
      </c>
      <c r="BT1356" s="71" t="s">
        <v>21068</v>
      </c>
      <c r="BU1356" s="72">
        <v>44797.435601851903</v>
      </c>
      <c r="BV1356" s="71" t="s">
        <v>21068</v>
      </c>
      <c r="BW1356" s="72">
        <v>44797.435601851903</v>
      </c>
      <c r="BX1356" s="79">
        <v>11349.65</v>
      </c>
      <c r="BY1356" s="81">
        <v>0</v>
      </c>
      <c r="BZ1356" s="71"/>
      <c r="CA1356" s="81">
        <v>0</v>
      </c>
      <c r="CB1356" s="71"/>
      <c r="CC1356" s="71"/>
      <c r="CD1356" s="72"/>
      <c r="CE1356" s="71"/>
      <c r="CF1356" s="71"/>
      <c r="CG1356" s="81">
        <v>0</v>
      </c>
      <c r="CH1356" s="71"/>
      <c r="CI1356" s="81">
        <v>0</v>
      </c>
      <c r="CJ1356" s="71"/>
      <c r="CK1356" s="71"/>
      <c r="CL1356" s="71" t="s">
        <v>23504</v>
      </c>
      <c r="CM1356" s="71"/>
      <c r="CN1356" s="71"/>
      <c r="CO1356" s="71"/>
      <c r="CP1356" s="71" t="s">
        <v>23505</v>
      </c>
      <c r="CQ1356" s="71"/>
      <c r="CR1356" s="71"/>
      <c r="CS1356" s="71"/>
      <c r="CT1356" s="71"/>
      <c r="CU1356" s="72"/>
      <c r="CV1356" s="71"/>
      <c r="CW1356" s="71"/>
      <c r="CX1356" s="71" t="s">
        <v>21120</v>
      </c>
      <c r="CY1356" s="71"/>
      <c r="CZ1356" s="71" t="s">
        <v>23506</v>
      </c>
      <c r="DA1356" s="71"/>
      <c r="DB1356" s="71" t="s">
        <v>9630</v>
      </c>
    </row>
    <row r="1357" spans="1:106">
      <c r="A1357" s="71" t="s">
        <v>26834</v>
      </c>
      <c r="B1357" s="71" t="s">
        <v>26835</v>
      </c>
      <c r="C1357" s="71" t="s">
        <v>397</v>
      </c>
      <c r="D1357" s="71" t="s">
        <v>450</v>
      </c>
      <c r="E1357" s="71" t="s">
        <v>21079</v>
      </c>
      <c r="F1357" s="71" t="s">
        <v>450</v>
      </c>
      <c r="G1357" s="71" t="s">
        <v>21287</v>
      </c>
      <c r="H1357" s="71" t="s">
        <v>22525</v>
      </c>
      <c r="I1357" s="71" t="s">
        <v>21065</v>
      </c>
      <c r="J1357" s="79">
        <v>727.49</v>
      </c>
      <c r="K1357" s="71" t="s">
        <v>26836</v>
      </c>
      <c r="L1357" s="71" t="s">
        <v>26837</v>
      </c>
      <c r="M1357" s="72">
        <v>45898.135532407403</v>
      </c>
      <c r="N1357" s="71" t="s">
        <v>390</v>
      </c>
      <c r="O1357" s="71" t="s">
        <v>26838</v>
      </c>
      <c r="P1357" s="71" t="s">
        <v>26839</v>
      </c>
      <c r="Q1357" s="79">
        <v>10000</v>
      </c>
      <c r="R1357" s="71"/>
      <c r="S1357" s="71"/>
      <c r="T1357" s="71"/>
      <c r="U1357" s="71"/>
      <c r="V1357" s="71"/>
      <c r="W1357" s="80"/>
      <c r="X1357" s="71"/>
      <c r="Y1357" s="71" t="s">
        <v>26837</v>
      </c>
      <c r="Z1357" s="71"/>
      <c r="AA1357" s="71" t="s">
        <v>397</v>
      </c>
      <c r="AB1357" s="71" t="s">
        <v>397</v>
      </c>
      <c r="AC1357" s="71" t="s">
        <v>21133</v>
      </c>
      <c r="AD1357" s="71" t="s">
        <v>29783</v>
      </c>
      <c r="AE1357" s="71"/>
      <c r="AF1357" s="71"/>
      <c r="AG1357" s="71"/>
      <c r="AH1357" s="71" t="s">
        <v>397</v>
      </c>
      <c r="AI1357" s="71" t="s">
        <v>397</v>
      </c>
      <c r="AJ1357" s="71"/>
      <c r="AK1357" s="71"/>
      <c r="AL1357" s="71"/>
      <c r="AM1357" s="71"/>
      <c r="AN1357" s="71" t="s">
        <v>397</v>
      </c>
      <c r="AO1357" s="71" t="s">
        <v>397</v>
      </c>
      <c r="AP1357" s="71"/>
      <c r="AQ1357" s="71" t="s">
        <v>397</v>
      </c>
      <c r="AR1357" s="71" t="s">
        <v>397</v>
      </c>
      <c r="AS1357" s="71"/>
      <c r="AT1357" s="71" t="s">
        <v>397</v>
      </c>
      <c r="AU1357" s="71"/>
      <c r="AV1357" s="71" t="s">
        <v>21115</v>
      </c>
      <c r="AW1357" s="71" t="s">
        <v>397</v>
      </c>
      <c r="AX1357" s="71" t="s">
        <v>20973</v>
      </c>
      <c r="AY1357" s="71" t="s">
        <v>21578</v>
      </c>
      <c r="AZ1357" s="72">
        <v>45547.409016203703</v>
      </c>
      <c r="BA1357" s="71"/>
      <c r="BB1357" s="71"/>
      <c r="BC1357" s="71"/>
      <c r="BD1357" s="71"/>
      <c r="BE1357" s="71"/>
      <c r="BF1357" s="71"/>
      <c r="BG1357" s="71"/>
      <c r="BH1357" s="71"/>
      <c r="BI1357" s="71"/>
      <c r="BJ1357" s="71"/>
      <c r="BK1357" s="71"/>
      <c r="BL1357" s="81"/>
      <c r="BM1357" s="81"/>
      <c r="BN1357" s="81"/>
      <c r="BO1357" s="71"/>
      <c r="BP1357" s="71"/>
      <c r="BQ1357" s="71"/>
      <c r="BR1357" s="71" t="s">
        <v>28903</v>
      </c>
      <c r="BS1357" s="71" t="s">
        <v>21228</v>
      </c>
      <c r="BT1357" s="71" t="s">
        <v>21068</v>
      </c>
      <c r="BU1357" s="72">
        <v>44300.443252314799</v>
      </c>
      <c r="BV1357" s="71" t="s">
        <v>21068</v>
      </c>
      <c r="BW1357" s="72">
        <v>44300.443252314799</v>
      </c>
      <c r="BX1357" s="79">
        <v>7806.01</v>
      </c>
      <c r="BY1357" s="81">
        <v>0</v>
      </c>
      <c r="BZ1357" s="71"/>
      <c r="CA1357" s="81">
        <v>0</v>
      </c>
      <c r="CB1357" s="71"/>
      <c r="CC1357" s="71"/>
      <c r="CD1357" s="72"/>
      <c r="CE1357" s="71"/>
      <c r="CF1357" s="71"/>
      <c r="CG1357" s="81">
        <v>0</v>
      </c>
      <c r="CH1357" s="71"/>
      <c r="CI1357" s="81">
        <v>0</v>
      </c>
      <c r="CJ1357" s="71"/>
      <c r="CK1357" s="71"/>
      <c r="CL1357" s="71" t="s">
        <v>21229</v>
      </c>
      <c r="CM1357" s="71"/>
      <c r="CN1357" s="71"/>
      <c r="CO1357" s="71"/>
      <c r="CP1357" s="71"/>
      <c r="CQ1357" s="71"/>
      <c r="CR1357" s="71"/>
      <c r="CS1357" s="71"/>
      <c r="CT1357" s="71"/>
      <c r="CU1357" s="72"/>
      <c r="CV1357" s="71"/>
      <c r="CW1357" s="71"/>
      <c r="CX1357" s="71" t="s">
        <v>21120</v>
      </c>
      <c r="CY1357" s="71"/>
      <c r="CZ1357" s="71"/>
      <c r="DA1357" s="71"/>
      <c r="DB1357" s="71" t="s">
        <v>1277</v>
      </c>
    </row>
    <row r="1358" spans="1:106">
      <c r="A1358" s="71" t="s">
        <v>26841</v>
      </c>
      <c r="B1358" s="71" t="s">
        <v>26842</v>
      </c>
      <c r="C1358" s="71" t="s">
        <v>21106</v>
      </c>
      <c r="D1358" s="71" t="s">
        <v>450</v>
      </c>
      <c r="E1358" s="71" t="s">
        <v>21836</v>
      </c>
      <c r="F1358" s="71" t="s">
        <v>450</v>
      </c>
      <c r="G1358" s="71" t="s">
        <v>21246</v>
      </c>
      <c r="H1358" s="71" t="s">
        <v>21192</v>
      </c>
      <c r="I1358" s="71" t="s">
        <v>21065</v>
      </c>
      <c r="J1358" s="79">
        <v>0</v>
      </c>
      <c r="K1358" s="71" t="s">
        <v>26543</v>
      </c>
      <c r="L1358" s="71" t="s">
        <v>26544</v>
      </c>
      <c r="M1358" s="72">
        <v>45466.014386574097</v>
      </c>
      <c r="N1358" s="71" t="s">
        <v>404</v>
      </c>
      <c r="O1358" s="71" t="s">
        <v>26545</v>
      </c>
      <c r="P1358" s="71"/>
      <c r="Q1358" s="79">
        <v>50000</v>
      </c>
      <c r="R1358" s="71"/>
      <c r="S1358" s="71"/>
      <c r="T1358" s="71"/>
      <c r="U1358" s="71"/>
      <c r="V1358" s="71"/>
      <c r="W1358" s="80"/>
      <c r="X1358" s="71" t="s">
        <v>26843</v>
      </c>
      <c r="Y1358" s="71" t="s">
        <v>26544</v>
      </c>
      <c r="Z1358" s="71"/>
      <c r="AA1358" s="71" t="s">
        <v>397</v>
      </c>
      <c r="AB1358" s="71" t="s">
        <v>397</v>
      </c>
      <c r="AC1358" s="71" t="s">
        <v>21133</v>
      </c>
      <c r="AD1358" s="71" t="s">
        <v>29784</v>
      </c>
      <c r="AE1358" s="71"/>
      <c r="AF1358" s="71"/>
      <c r="AG1358" s="71"/>
      <c r="AH1358" s="71" t="s">
        <v>397</v>
      </c>
      <c r="AI1358" s="71" t="s">
        <v>397</v>
      </c>
      <c r="AJ1358" s="71"/>
      <c r="AK1358" s="71"/>
      <c r="AL1358" s="71"/>
      <c r="AM1358" s="71"/>
      <c r="AN1358" s="71" t="s">
        <v>397</v>
      </c>
      <c r="AO1358" s="71" t="s">
        <v>397</v>
      </c>
      <c r="AP1358" s="71"/>
      <c r="AQ1358" s="71" t="s">
        <v>397</v>
      </c>
      <c r="AR1358" s="71" t="s">
        <v>397</v>
      </c>
      <c r="AS1358" s="71"/>
      <c r="AT1358" s="71" t="s">
        <v>397</v>
      </c>
      <c r="AU1358" s="71"/>
      <c r="AV1358" s="71" t="s">
        <v>21115</v>
      </c>
      <c r="AW1358" s="71" t="s">
        <v>397</v>
      </c>
      <c r="AX1358" s="71" t="s">
        <v>20973</v>
      </c>
      <c r="AY1358" s="71" t="s">
        <v>21578</v>
      </c>
      <c r="AZ1358" s="72">
        <v>45547.409027777801</v>
      </c>
      <c r="BA1358" s="71"/>
      <c r="BB1358" s="71"/>
      <c r="BC1358" s="71"/>
      <c r="BD1358" s="71"/>
      <c r="BE1358" s="71"/>
      <c r="BF1358" s="71"/>
      <c r="BG1358" s="71"/>
      <c r="BH1358" s="71"/>
      <c r="BI1358" s="71"/>
      <c r="BJ1358" s="71"/>
      <c r="BK1358" s="71"/>
      <c r="BL1358" s="81"/>
      <c r="BM1358" s="81"/>
      <c r="BN1358" s="81"/>
      <c r="BO1358" s="71"/>
      <c r="BP1358" s="71"/>
      <c r="BQ1358" s="71"/>
      <c r="BR1358" s="71" t="s">
        <v>29304</v>
      </c>
      <c r="BS1358" s="71" t="s">
        <v>23503</v>
      </c>
      <c r="BT1358" s="71" t="s">
        <v>21068</v>
      </c>
      <c r="BU1358" s="72">
        <v>44797.435601851903</v>
      </c>
      <c r="BV1358" s="71" t="s">
        <v>21068</v>
      </c>
      <c r="BW1358" s="72">
        <v>44797.435601851903</v>
      </c>
      <c r="BX1358" s="79">
        <v>11349.65</v>
      </c>
      <c r="BY1358" s="81">
        <v>0</v>
      </c>
      <c r="BZ1358" s="71"/>
      <c r="CA1358" s="81">
        <v>0</v>
      </c>
      <c r="CB1358" s="71"/>
      <c r="CC1358" s="71"/>
      <c r="CD1358" s="72"/>
      <c r="CE1358" s="71"/>
      <c r="CF1358" s="71"/>
      <c r="CG1358" s="81">
        <v>0</v>
      </c>
      <c r="CH1358" s="71"/>
      <c r="CI1358" s="81">
        <v>0</v>
      </c>
      <c r="CJ1358" s="71"/>
      <c r="CK1358" s="71"/>
      <c r="CL1358" s="71" t="s">
        <v>23504</v>
      </c>
      <c r="CM1358" s="71"/>
      <c r="CN1358" s="71"/>
      <c r="CO1358" s="71"/>
      <c r="CP1358" s="71" t="s">
        <v>23505</v>
      </c>
      <c r="CQ1358" s="71"/>
      <c r="CR1358" s="71"/>
      <c r="CS1358" s="71"/>
      <c r="CT1358" s="71"/>
      <c r="CU1358" s="72"/>
      <c r="CV1358" s="71"/>
      <c r="CW1358" s="71"/>
      <c r="CX1358" s="71" t="s">
        <v>21120</v>
      </c>
      <c r="CY1358" s="71"/>
      <c r="CZ1358" s="71" t="s">
        <v>23506</v>
      </c>
      <c r="DA1358" s="71"/>
      <c r="DB1358" s="71" t="s">
        <v>9630</v>
      </c>
    </row>
    <row r="1359" spans="1:106">
      <c r="A1359" s="71" t="s">
        <v>26845</v>
      </c>
      <c r="B1359" s="71" t="s">
        <v>26846</v>
      </c>
      <c r="C1359" s="71" t="s">
        <v>397</v>
      </c>
      <c r="D1359" s="71" t="s">
        <v>396</v>
      </c>
      <c r="E1359" s="71" t="s">
        <v>21064</v>
      </c>
      <c r="F1359" s="71" t="s">
        <v>396</v>
      </c>
      <c r="G1359" s="71"/>
      <c r="H1359" s="71"/>
      <c r="I1359" s="71" t="s">
        <v>21065</v>
      </c>
      <c r="J1359" s="79">
        <v>0</v>
      </c>
      <c r="K1359" s="71" t="s">
        <v>26847</v>
      </c>
      <c r="L1359" s="71"/>
      <c r="M1359" s="72">
        <v>45810.028148148202</v>
      </c>
      <c r="N1359" s="71" t="s">
        <v>390</v>
      </c>
      <c r="O1359" s="71" t="s">
        <v>26849</v>
      </c>
      <c r="P1359" s="71" t="s">
        <v>26850</v>
      </c>
      <c r="Q1359" s="79">
        <v>0</v>
      </c>
      <c r="R1359" s="71"/>
      <c r="S1359" s="71"/>
      <c r="T1359" s="71"/>
      <c r="U1359" s="71"/>
      <c r="V1359" s="71"/>
      <c r="W1359" s="80"/>
      <c r="X1359" s="71"/>
      <c r="Y1359" s="71"/>
      <c r="Z1359" s="71"/>
      <c r="AA1359" s="71" t="s">
        <v>397</v>
      </c>
      <c r="AB1359" s="71" t="s">
        <v>397</v>
      </c>
      <c r="AC1359" s="71"/>
      <c r="AD1359" s="71"/>
      <c r="AE1359" s="71"/>
      <c r="AF1359" s="71"/>
      <c r="AG1359" s="71"/>
      <c r="AH1359" s="71" t="s">
        <v>397</v>
      </c>
      <c r="AI1359" s="71" t="s">
        <v>397</v>
      </c>
      <c r="AJ1359" s="71"/>
      <c r="AK1359" s="71"/>
      <c r="AL1359" s="71"/>
      <c r="AM1359" s="71"/>
      <c r="AN1359" s="71" t="s">
        <v>397</v>
      </c>
      <c r="AO1359" s="71" t="s">
        <v>397</v>
      </c>
      <c r="AP1359" s="71"/>
      <c r="AQ1359" s="71" t="s">
        <v>397</v>
      </c>
      <c r="AR1359" s="71" t="s">
        <v>397</v>
      </c>
      <c r="AS1359" s="71"/>
      <c r="AT1359" s="71" t="s">
        <v>397</v>
      </c>
      <c r="AU1359" s="71"/>
      <c r="AV1359" s="71" t="s">
        <v>397</v>
      </c>
      <c r="AW1359" s="71" t="s">
        <v>397</v>
      </c>
      <c r="AX1359" s="71"/>
      <c r="AY1359" s="71"/>
      <c r="AZ1359" s="72"/>
      <c r="BA1359" s="71"/>
      <c r="BB1359" s="71"/>
      <c r="BC1359" s="71"/>
      <c r="BD1359" s="71"/>
      <c r="BE1359" s="71"/>
      <c r="BF1359" s="71"/>
      <c r="BG1359" s="71"/>
      <c r="BH1359" s="71"/>
      <c r="BI1359" s="71"/>
      <c r="BJ1359" s="71"/>
      <c r="BK1359" s="71"/>
      <c r="BL1359" s="81"/>
      <c r="BM1359" s="81"/>
      <c r="BN1359" s="81"/>
      <c r="BO1359" s="71"/>
      <c r="BP1359" s="71"/>
      <c r="BQ1359" s="71"/>
      <c r="BR1359" s="71" t="s">
        <v>24975</v>
      </c>
      <c r="BS1359" s="71" t="s">
        <v>24976</v>
      </c>
      <c r="BT1359" s="71" t="s">
        <v>21068</v>
      </c>
      <c r="BU1359" s="72">
        <v>44952.472002314797</v>
      </c>
      <c r="BV1359" s="71" t="s">
        <v>21068</v>
      </c>
      <c r="BW1359" s="72">
        <v>44952.472002314797</v>
      </c>
      <c r="BX1359" s="79">
        <v>8245.02</v>
      </c>
      <c r="BY1359" s="81">
        <v>0</v>
      </c>
      <c r="BZ1359" s="71"/>
      <c r="CA1359" s="81">
        <v>0</v>
      </c>
      <c r="CB1359" s="71"/>
      <c r="CC1359" s="71"/>
      <c r="CD1359" s="72"/>
      <c r="CE1359" s="71"/>
      <c r="CF1359" s="71"/>
      <c r="CG1359" s="81">
        <v>0</v>
      </c>
      <c r="CH1359" s="71"/>
      <c r="CI1359" s="81">
        <v>0</v>
      </c>
      <c r="CJ1359" s="71"/>
      <c r="CK1359" s="71"/>
      <c r="CL1359" s="71" t="s">
        <v>24977</v>
      </c>
      <c r="CM1359" s="71"/>
      <c r="CN1359" s="71"/>
      <c r="CO1359" s="71"/>
      <c r="CP1359" s="71" t="s">
        <v>24978</v>
      </c>
      <c r="CQ1359" s="71"/>
      <c r="CR1359" s="71"/>
      <c r="CS1359" s="71"/>
      <c r="CT1359" s="71"/>
      <c r="CU1359" s="72"/>
      <c r="CV1359" s="71"/>
      <c r="CW1359" s="71"/>
      <c r="CX1359" s="71" t="s">
        <v>21120</v>
      </c>
      <c r="CY1359" s="71"/>
      <c r="CZ1359" s="71" t="s">
        <v>24979</v>
      </c>
      <c r="DA1359" s="71"/>
      <c r="DB1359" s="71" t="s">
        <v>16294</v>
      </c>
    </row>
    <row r="1360" spans="1:106">
      <c r="A1360" s="71" t="s">
        <v>26851</v>
      </c>
      <c r="B1360" s="71" t="s">
        <v>26852</v>
      </c>
      <c r="C1360" s="71" t="s">
        <v>397</v>
      </c>
      <c r="D1360" s="71" t="s">
        <v>450</v>
      </c>
      <c r="E1360" s="71" t="s">
        <v>21836</v>
      </c>
      <c r="F1360" s="71" t="s">
        <v>450</v>
      </c>
      <c r="G1360" s="71" t="s">
        <v>21159</v>
      </c>
      <c r="H1360" s="71" t="s">
        <v>21160</v>
      </c>
      <c r="I1360" s="71" t="s">
        <v>21065</v>
      </c>
      <c r="J1360" s="79">
        <v>1045.78</v>
      </c>
      <c r="K1360" s="71" t="s">
        <v>26853</v>
      </c>
      <c r="L1360" s="71" t="s">
        <v>26854</v>
      </c>
      <c r="M1360" s="72"/>
      <c r="N1360" s="71"/>
      <c r="O1360" s="71" t="s">
        <v>26855</v>
      </c>
      <c r="P1360" s="71"/>
      <c r="Q1360" s="79">
        <v>2500</v>
      </c>
      <c r="R1360" s="71"/>
      <c r="S1360" s="71"/>
      <c r="T1360" s="71"/>
      <c r="U1360" s="71"/>
      <c r="V1360" s="71"/>
      <c r="W1360" s="80"/>
      <c r="X1360" s="71" t="s">
        <v>26856</v>
      </c>
      <c r="Y1360" s="71" t="s">
        <v>26854</v>
      </c>
      <c r="Z1360" s="71"/>
      <c r="AA1360" s="71" t="s">
        <v>397</v>
      </c>
      <c r="AB1360" s="71" t="s">
        <v>397</v>
      </c>
      <c r="AC1360" s="71" t="s">
        <v>21133</v>
      </c>
      <c r="AD1360" s="71" t="s">
        <v>29785</v>
      </c>
      <c r="AE1360" s="71"/>
      <c r="AF1360" s="71"/>
      <c r="AG1360" s="71"/>
      <c r="AH1360" s="71" t="s">
        <v>397</v>
      </c>
      <c r="AI1360" s="71" t="s">
        <v>397</v>
      </c>
      <c r="AJ1360" s="71"/>
      <c r="AK1360" s="71"/>
      <c r="AL1360" s="71"/>
      <c r="AM1360" s="71"/>
      <c r="AN1360" s="71" t="s">
        <v>397</v>
      </c>
      <c r="AO1360" s="71" t="s">
        <v>397</v>
      </c>
      <c r="AP1360" s="71"/>
      <c r="AQ1360" s="71" t="s">
        <v>397</v>
      </c>
      <c r="AR1360" s="71" t="s">
        <v>397</v>
      </c>
      <c r="AS1360" s="71"/>
      <c r="AT1360" s="71" t="s">
        <v>397</v>
      </c>
      <c r="AU1360" s="71"/>
      <c r="AV1360" s="71" t="s">
        <v>21115</v>
      </c>
      <c r="AW1360" s="71" t="s">
        <v>397</v>
      </c>
      <c r="AX1360" s="71" t="s">
        <v>20973</v>
      </c>
      <c r="AY1360" s="71" t="s">
        <v>21578</v>
      </c>
      <c r="AZ1360" s="72">
        <v>45547.409050925897</v>
      </c>
      <c r="BA1360" s="71"/>
      <c r="BB1360" s="71"/>
      <c r="BC1360" s="71"/>
      <c r="BD1360" s="71"/>
      <c r="BE1360" s="71"/>
      <c r="BF1360" s="71"/>
      <c r="BG1360" s="71"/>
      <c r="BH1360" s="71"/>
      <c r="BI1360" s="71"/>
      <c r="BJ1360" s="71"/>
      <c r="BK1360" s="71"/>
      <c r="BL1360" s="81"/>
      <c r="BM1360" s="81"/>
      <c r="BN1360" s="81"/>
      <c r="BO1360" s="71"/>
      <c r="BP1360" s="71"/>
      <c r="BQ1360" s="71"/>
      <c r="BR1360" s="71" t="s">
        <v>29304</v>
      </c>
      <c r="BS1360" s="71" t="s">
        <v>23503</v>
      </c>
      <c r="BT1360" s="71" t="s">
        <v>21068</v>
      </c>
      <c r="BU1360" s="72">
        <v>44797.435601851903</v>
      </c>
      <c r="BV1360" s="71" t="s">
        <v>21068</v>
      </c>
      <c r="BW1360" s="72">
        <v>44797.435601851903</v>
      </c>
      <c r="BX1360" s="79">
        <v>11349.65</v>
      </c>
      <c r="BY1360" s="81">
        <v>0</v>
      </c>
      <c r="BZ1360" s="71"/>
      <c r="CA1360" s="81">
        <v>0</v>
      </c>
      <c r="CB1360" s="71"/>
      <c r="CC1360" s="71"/>
      <c r="CD1360" s="72"/>
      <c r="CE1360" s="71"/>
      <c r="CF1360" s="71"/>
      <c r="CG1360" s="81">
        <v>0</v>
      </c>
      <c r="CH1360" s="71"/>
      <c r="CI1360" s="81">
        <v>0</v>
      </c>
      <c r="CJ1360" s="71"/>
      <c r="CK1360" s="71"/>
      <c r="CL1360" s="71" t="s">
        <v>23504</v>
      </c>
      <c r="CM1360" s="71"/>
      <c r="CN1360" s="71"/>
      <c r="CO1360" s="71"/>
      <c r="CP1360" s="71" t="s">
        <v>23505</v>
      </c>
      <c r="CQ1360" s="71"/>
      <c r="CR1360" s="71"/>
      <c r="CS1360" s="71"/>
      <c r="CT1360" s="71"/>
      <c r="CU1360" s="72"/>
      <c r="CV1360" s="71"/>
      <c r="CW1360" s="71"/>
      <c r="CX1360" s="71" t="s">
        <v>21120</v>
      </c>
      <c r="CY1360" s="71"/>
      <c r="CZ1360" s="71" t="s">
        <v>23506</v>
      </c>
      <c r="DA1360" s="71"/>
      <c r="DB1360" s="71" t="s">
        <v>9630</v>
      </c>
    </row>
    <row r="1361" spans="1:106">
      <c r="A1361" s="71" t="s">
        <v>26858</v>
      </c>
      <c r="B1361" s="71" t="s">
        <v>26859</v>
      </c>
      <c r="C1361" s="71" t="s">
        <v>397</v>
      </c>
      <c r="D1361" s="71" t="s">
        <v>450</v>
      </c>
      <c r="E1361" s="71" t="s">
        <v>21836</v>
      </c>
      <c r="F1361" s="71" t="s">
        <v>450</v>
      </c>
      <c r="G1361" s="71" t="s">
        <v>21642</v>
      </c>
      <c r="H1361" s="71" t="s">
        <v>21643</v>
      </c>
      <c r="I1361" s="71" t="s">
        <v>21065</v>
      </c>
      <c r="J1361" s="79">
        <v>0</v>
      </c>
      <c r="K1361" s="71" t="s">
        <v>26860</v>
      </c>
      <c r="L1361" s="71" t="s">
        <v>26861</v>
      </c>
      <c r="M1361" s="72">
        <v>45921.833333333299</v>
      </c>
      <c r="N1361" s="71" t="s">
        <v>390</v>
      </c>
      <c r="O1361" s="71" t="s">
        <v>26862</v>
      </c>
      <c r="P1361" s="71" t="s">
        <v>26863</v>
      </c>
      <c r="Q1361" s="79">
        <v>999999999</v>
      </c>
      <c r="R1361" s="71"/>
      <c r="S1361" s="71"/>
      <c r="T1361" s="71"/>
      <c r="U1361" s="71"/>
      <c r="V1361" s="71"/>
      <c r="W1361" s="80"/>
      <c r="X1361" s="71"/>
      <c r="Y1361" s="71" t="s">
        <v>26861</v>
      </c>
      <c r="Z1361" s="71"/>
      <c r="AA1361" s="71" t="s">
        <v>397</v>
      </c>
      <c r="AB1361" s="71" t="s">
        <v>397</v>
      </c>
      <c r="AC1361" s="71" t="s">
        <v>21133</v>
      </c>
      <c r="AD1361" s="71" t="s">
        <v>29786</v>
      </c>
      <c r="AE1361" s="71"/>
      <c r="AF1361" s="71"/>
      <c r="AG1361" s="71"/>
      <c r="AH1361" s="71" t="s">
        <v>397</v>
      </c>
      <c r="AI1361" s="71" t="s">
        <v>397</v>
      </c>
      <c r="AJ1361" s="71"/>
      <c r="AK1361" s="71"/>
      <c r="AL1361" s="71"/>
      <c r="AM1361" s="71"/>
      <c r="AN1361" s="71" t="s">
        <v>397</v>
      </c>
      <c r="AO1361" s="71" t="s">
        <v>397</v>
      </c>
      <c r="AP1361" s="71"/>
      <c r="AQ1361" s="71" t="s">
        <v>397</v>
      </c>
      <c r="AR1361" s="71" t="s">
        <v>397</v>
      </c>
      <c r="AS1361" s="71"/>
      <c r="AT1361" s="71" t="s">
        <v>397</v>
      </c>
      <c r="AU1361" s="71"/>
      <c r="AV1361" s="71" t="s">
        <v>21115</v>
      </c>
      <c r="AW1361" s="71" t="s">
        <v>397</v>
      </c>
      <c r="AX1361" s="71" t="s">
        <v>20973</v>
      </c>
      <c r="AY1361" s="71" t="s">
        <v>21578</v>
      </c>
      <c r="AZ1361" s="72">
        <v>45547.409062500003</v>
      </c>
      <c r="BA1361" s="71"/>
      <c r="BB1361" s="71"/>
      <c r="BC1361" s="71"/>
      <c r="BD1361" s="71"/>
      <c r="BE1361" s="71"/>
      <c r="BF1361" s="71"/>
      <c r="BG1361" s="71"/>
      <c r="BH1361" s="71"/>
      <c r="BI1361" s="71"/>
      <c r="BJ1361" s="71"/>
      <c r="BK1361" s="71"/>
      <c r="BL1361" s="81"/>
      <c r="BM1361" s="81"/>
      <c r="BN1361" s="81"/>
      <c r="BO1361" s="71"/>
      <c r="BP1361" s="71"/>
      <c r="BQ1361" s="71"/>
      <c r="BR1361" s="71" t="s">
        <v>29304</v>
      </c>
      <c r="BS1361" s="71" t="s">
        <v>23503</v>
      </c>
      <c r="BT1361" s="71" t="s">
        <v>21068</v>
      </c>
      <c r="BU1361" s="72">
        <v>44797.435601851903</v>
      </c>
      <c r="BV1361" s="71" t="s">
        <v>21068</v>
      </c>
      <c r="BW1361" s="72">
        <v>44797.435601851903</v>
      </c>
      <c r="BX1361" s="79">
        <v>11349.65</v>
      </c>
      <c r="BY1361" s="81">
        <v>0</v>
      </c>
      <c r="BZ1361" s="71"/>
      <c r="CA1361" s="81">
        <v>0</v>
      </c>
      <c r="CB1361" s="71"/>
      <c r="CC1361" s="71"/>
      <c r="CD1361" s="72"/>
      <c r="CE1361" s="71"/>
      <c r="CF1361" s="71"/>
      <c r="CG1361" s="81">
        <v>0</v>
      </c>
      <c r="CH1361" s="71"/>
      <c r="CI1361" s="81">
        <v>0</v>
      </c>
      <c r="CJ1361" s="71"/>
      <c r="CK1361" s="71"/>
      <c r="CL1361" s="71" t="s">
        <v>23504</v>
      </c>
      <c r="CM1361" s="71"/>
      <c r="CN1361" s="71"/>
      <c r="CO1361" s="71"/>
      <c r="CP1361" s="71" t="s">
        <v>23505</v>
      </c>
      <c r="CQ1361" s="71"/>
      <c r="CR1361" s="71"/>
      <c r="CS1361" s="71"/>
      <c r="CT1361" s="71"/>
      <c r="CU1361" s="72"/>
      <c r="CV1361" s="71"/>
      <c r="CW1361" s="71"/>
      <c r="CX1361" s="71" t="s">
        <v>21120</v>
      </c>
      <c r="CY1361" s="71"/>
      <c r="CZ1361" s="71" t="s">
        <v>23506</v>
      </c>
      <c r="DA1361" s="71"/>
      <c r="DB1361" s="71" t="s">
        <v>9630</v>
      </c>
    </row>
    <row r="1362" spans="1:106">
      <c r="A1362" s="71" t="s">
        <v>26865</v>
      </c>
      <c r="B1362" s="71" t="s">
        <v>26866</v>
      </c>
      <c r="C1362" s="71" t="s">
        <v>397</v>
      </c>
      <c r="D1362" s="71" t="s">
        <v>450</v>
      </c>
      <c r="E1362" s="71" t="s">
        <v>21079</v>
      </c>
      <c r="F1362" s="71" t="s">
        <v>450</v>
      </c>
      <c r="G1362" s="71" t="s">
        <v>258</v>
      </c>
      <c r="H1362" s="71" t="s">
        <v>21263</v>
      </c>
      <c r="I1362" s="71" t="s">
        <v>21065</v>
      </c>
      <c r="J1362" s="79">
        <v>0</v>
      </c>
      <c r="K1362" s="71" t="s">
        <v>26867</v>
      </c>
      <c r="L1362" s="71" t="s">
        <v>26868</v>
      </c>
      <c r="M1362" s="72">
        <v>45853.833333333299</v>
      </c>
      <c r="N1362" s="71" t="s">
        <v>390</v>
      </c>
      <c r="O1362" s="71" t="s">
        <v>26869</v>
      </c>
      <c r="P1362" s="71"/>
      <c r="Q1362" s="79">
        <v>999999999</v>
      </c>
      <c r="R1362" s="71"/>
      <c r="S1362" s="71"/>
      <c r="T1362" s="71"/>
      <c r="U1362" s="71"/>
      <c r="V1362" s="71"/>
      <c r="W1362" s="80"/>
      <c r="X1362" s="71" t="s">
        <v>26870</v>
      </c>
      <c r="Y1362" s="71" t="s">
        <v>26868</v>
      </c>
      <c r="Z1362" s="71"/>
      <c r="AA1362" s="71" t="s">
        <v>397</v>
      </c>
      <c r="AB1362" s="71" t="s">
        <v>397</v>
      </c>
      <c r="AC1362" s="71" t="s">
        <v>21133</v>
      </c>
      <c r="AD1362" s="71" t="s">
        <v>29787</v>
      </c>
      <c r="AE1362" s="71"/>
      <c r="AF1362" s="71"/>
      <c r="AG1362" s="71"/>
      <c r="AH1362" s="71" t="s">
        <v>397</v>
      </c>
      <c r="AI1362" s="71" t="s">
        <v>397</v>
      </c>
      <c r="AJ1362" s="71"/>
      <c r="AK1362" s="71"/>
      <c r="AL1362" s="71"/>
      <c r="AM1362" s="71"/>
      <c r="AN1362" s="71" t="s">
        <v>397</v>
      </c>
      <c r="AO1362" s="71" t="s">
        <v>397</v>
      </c>
      <c r="AP1362" s="71"/>
      <c r="AQ1362" s="71" t="s">
        <v>397</v>
      </c>
      <c r="AR1362" s="71" t="s">
        <v>397</v>
      </c>
      <c r="AS1362" s="71"/>
      <c r="AT1362" s="71" t="s">
        <v>397</v>
      </c>
      <c r="AU1362" s="71"/>
      <c r="AV1362" s="71" t="s">
        <v>21115</v>
      </c>
      <c r="AW1362" s="71" t="s">
        <v>397</v>
      </c>
      <c r="AX1362" s="71" t="s">
        <v>20973</v>
      </c>
      <c r="AY1362" s="71" t="s">
        <v>21578</v>
      </c>
      <c r="AZ1362" s="72">
        <v>45547.409074074101</v>
      </c>
      <c r="BA1362" s="71"/>
      <c r="BB1362" s="71"/>
      <c r="BC1362" s="71"/>
      <c r="BD1362" s="71"/>
      <c r="BE1362" s="71"/>
      <c r="BF1362" s="71"/>
      <c r="BG1362" s="71"/>
      <c r="BH1362" s="71"/>
      <c r="BI1362" s="71"/>
      <c r="BJ1362" s="71"/>
      <c r="BK1362" s="71"/>
      <c r="BL1362" s="81"/>
      <c r="BM1362" s="81"/>
      <c r="BN1362" s="81"/>
      <c r="BO1362" s="71"/>
      <c r="BP1362" s="71"/>
      <c r="BQ1362" s="71"/>
      <c r="BR1362" s="71" t="s">
        <v>29304</v>
      </c>
      <c r="BS1362" s="71" t="s">
        <v>23503</v>
      </c>
      <c r="BT1362" s="71" t="s">
        <v>21068</v>
      </c>
      <c r="BU1362" s="72">
        <v>44797.435601851903</v>
      </c>
      <c r="BV1362" s="71" t="s">
        <v>21068</v>
      </c>
      <c r="BW1362" s="72">
        <v>44797.435601851903</v>
      </c>
      <c r="BX1362" s="79">
        <v>11349.65</v>
      </c>
      <c r="BY1362" s="81">
        <v>0</v>
      </c>
      <c r="BZ1362" s="71"/>
      <c r="CA1362" s="81">
        <v>0</v>
      </c>
      <c r="CB1362" s="71"/>
      <c r="CC1362" s="71"/>
      <c r="CD1362" s="72"/>
      <c r="CE1362" s="71"/>
      <c r="CF1362" s="71"/>
      <c r="CG1362" s="81">
        <v>0</v>
      </c>
      <c r="CH1362" s="71"/>
      <c r="CI1362" s="81">
        <v>0</v>
      </c>
      <c r="CJ1362" s="71"/>
      <c r="CK1362" s="71"/>
      <c r="CL1362" s="71" t="s">
        <v>23504</v>
      </c>
      <c r="CM1362" s="71"/>
      <c r="CN1362" s="71"/>
      <c r="CO1362" s="71"/>
      <c r="CP1362" s="71" t="s">
        <v>23505</v>
      </c>
      <c r="CQ1362" s="71"/>
      <c r="CR1362" s="71"/>
      <c r="CS1362" s="71"/>
      <c r="CT1362" s="71"/>
      <c r="CU1362" s="72"/>
      <c r="CV1362" s="71"/>
      <c r="CW1362" s="71"/>
      <c r="CX1362" s="71" t="s">
        <v>21120</v>
      </c>
      <c r="CY1362" s="71"/>
      <c r="CZ1362" s="71" t="s">
        <v>23506</v>
      </c>
      <c r="DA1362" s="71"/>
      <c r="DB1362" s="71" t="s">
        <v>9630</v>
      </c>
    </row>
    <row r="1363" spans="1:106">
      <c r="A1363" s="71" t="s">
        <v>26872</v>
      </c>
      <c r="B1363" s="71" t="s">
        <v>26873</v>
      </c>
      <c r="C1363" s="71" t="s">
        <v>21106</v>
      </c>
      <c r="D1363" s="71" t="s">
        <v>2019</v>
      </c>
      <c r="E1363" s="71" t="s">
        <v>26874</v>
      </c>
      <c r="F1363" s="71" t="s">
        <v>2019</v>
      </c>
      <c r="G1363" s="71" t="s">
        <v>21663</v>
      </c>
      <c r="H1363" s="71" t="s">
        <v>21897</v>
      </c>
      <c r="I1363" s="71" t="s">
        <v>21065</v>
      </c>
      <c r="J1363" s="79">
        <v>9380.7099999999991</v>
      </c>
      <c r="K1363" s="71" t="s">
        <v>26875</v>
      </c>
      <c r="L1363" s="71" t="s">
        <v>26876</v>
      </c>
      <c r="M1363" s="72">
        <v>45861.378981481503</v>
      </c>
      <c r="N1363" s="71" t="s">
        <v>390</v>
      </c>
      <c r="O1363" s="71" t="s">
        <v>26877</v>
      </c>
      <c r="P1363" s="71" t="s">
        <v>26878</v>
      </c>
      <c r="Q1363" s="79">
        <v>200000</v>
      </c>
      <c r="R1363" s="71"/>
      <c r="S1363" s="71"/>
      <c r="T1363" s="71"/>
      <c r="U1363" s="71"/>
      <c r="V1363" s="71"/>
      <c r="W1363" s="80"/>
      <c r="X1363" s="71" t="s">
        <v>26879</v>
      </c>
      <c r="Y1363" s="71" t="s">
        <v>26876</v>
      </c>
      <c r="Z1363" s="71"/>
      <c r="AA1363" s="71" t="s">
        <v>397</v>
      </c>
      <c r="AB1363" s="71" t="s">
        <v>397</v>
      </c>
      <c r="AC1363" s="71" t="s">
        <v>21793</v>
      </c>
      <c r="AD1363" s="71" t="s">
        <v>26880</v>
      </c>
      <c r="AE1363" s="71"/>
      <c r="AF1363" s="71"/>
      <c r="AG1363" s="71"/>
      <c r="AH1363" s="71" t="s">
        <v>397</v>
      </c>
      <c r="AI1363" s="71" t="s">
        <v>397</v>
      </c>
      <c r="AJ1363" s="71"/>
      <c r="AK1363" s="71"/>
      <c r="AL1363" s="71"/>
      <c r="AM1363" s="71"/>
      <c r="AN1363" s="71" t="s">
        <v>397</v>
      </c>
      <c r="AO1363" s="71" t="s">
        <v>397</v>
      </c>
      <c r="AP1363" s="71"/>
      <c r="AQ1363" s="71" t="s">
        <v>397</v>
      </c>
      <c r="AR1363" s="71" t="s">
        <v>397</v>
      </c>
      <c r="AS1363" s="71"/>
      <c r="AT1363" s="71" t="s">
        <v>397</v>
      </c>
      <c r="AU1363" s="71"/>
      <c r="AV1363" s="71" t="s">
        <v>21115</v>
      </c>
      <c r="AW1363" s="71" t="s">
        <v>397</v>
      </c>
      <c r="AX1363" s="71" t="s">
        <v>20973</v>
      </c>
      <c r="AY1363" s="71" t="s">
        <v>21578</v>
      </c>
      <c r="AZ1363" s="72">
        <v>45105.162696759297</v>
      </c>
      <c r="BA1363" s="71"/>
      <c r="BB1363" s="71"/>
      <c r="BC1363" s="71"/>
      <c r="BD1363" s="71"/>
      <c r="BE1363" s="71"/>
      <c r="BF1363" s="71"/>
      <c r="BG1363" s="71"/>
      <c r="BH1363" s="71"/>
      <c r="BI1363" s="71"/>
      <c r="BJ1363" s="71"/>
      <c r="BK1363" s="71"/>
      <c r="BL1363" s="81"/>
      <c r="BM1363" s="81"/>
      <c r="BN1363" s="81"/>
      <c r="BO1363" s="71"/>
      <c r="BP1363" s="71"/>
      <c r="BQ1363" s="71"/>
      <c r="BR1363" s="71" t="s">
        <v>21455</v>
      </c>
      <c r="BS1363" s="71" t="s">
        <v>21456</v>
      </c>
      <c r="BT1363" s="71" t="s">
        <v>21068</v>
      </c>
      <c r="BU1363" s="72">
        <v>44462.208449074104</v>
      </c>
      <c r="BV1363" s="71" t="s">
        <v>21068</v>
      </c>
      <c r="BW1363" s="72">
        <v>44462.208449074104</v>
      </c>
      <c r="BX1363" s="79">
        <v>5743.52</v>
      </c>
      <c r="BY1363" s="81">
        <v>0</v>
      </c>
      <c r="BZ1363" s="71"/>
      <c r="CA1363" s="81">
        <v>0</v>
      </c>
      <c r="CB1363" s="71"/>
      <c r="CC1363" s="71"/>
      <c r="CD1363" s="72"/>
      <c r="CE1363" s="71"/>
      <c r="CF1363" s="71"/>
      <c r="CG1363" s="81">
        <v>0</v>
      </c>
      <c r="CH1363" s="71"/>
      <c r="CI1363" s="81">
        <v>0</v>
      </c>
      <c r="CJ1363" s="71"/>
      <c r="CK1363" s="71"/>
      <c r="CL1363" s="71" t="s">
        <v>21457</v>
      </c>
      <c r="CM1363" s="71"/>
      <c r="CN1363" s="71"/>
      <c r="CO1363" s="71"/>
      <c r="CP1363" s="71"/>
      <c r="CQ1363" s="71"/>
      <c r="CR1363" s="71"/>
      <c r="CS1363" s="71"/>
      <c r="CT1363" s="71"/>
      <c r="CU1363" s="72"/>
      <c r="CV1363" s="71"/>
      <c r="CW1363" s="71"/>
      <c r="CX1363" s="71" t="s">
        <v>21120</v>
      </c>
      <c r="CY1363" s="71"/>
      <c r="CZ1363" s="71"/>
      <c r="DA1363" s="71"/>
      <c r="DB1363" s="71" t="s">
        <v>21458</v>
      </c>
    </row>
    <row r="1364" spans="1:106">
      <c r="A1364" s="71" t="s">
        <v>268</v>
      </c>
      <c r="B1364" s="71" t="s">
        <v>26881</v>
      </c>
      <c r="C1364" s="71" t="s">
        <v>397</v>
      </c>
      <c r="D1364" s="71" t="s">
        <v>2019</v>
      </c>
      <c r="E1364" s="71" t="s">
        <v>21064</v>
      </c>
      <c r="F1364" s="71" t="s">
        <v>2019</v>
      </c>
      <c r="G1364" s="71" t="s">
        <v>21663</v>
      </c>
      <c r="H1364" s="71" t="s">
        <v>21897</v>
      </c>
      <c r="I1364" s="71" t="s">
        <v>21065</v>
      </c>
      <c r="J1364" s="79">
        <v>849622.8</v>
      </c>
      <c r="K1364" s="71" t="s">
        <v>26882</v>
      </c>
      <c r="L1364" s="71" t="s">
        <v>26883</v>
      </c>
      <c r="M1364" s="72">
        <v>45806.4133449074</v>
      </c>
      <c r="N1364" s="71" t="s">
        <v>390</v>
      </c>
      <c r="O1364" s="71" t="s">
        <v>26884</v>
      </c>
      <c r="P1364" s="71" t="s">
        <v>26885</v>
      </c>
      <c r="Q1364" s="79">
        <v>999999999</v>
      </c>
      <c r="R1364" s="71"/>
      <c r="S1364" s="71"/>
      <c r="T1364" s="71"/>
      <c r="U1364" s="71"/>
      <c r="V1364" s="71"/>
      <c r="W1364" s="80"/>
      <c r="X1364" s="71" t="s">
        <v>26886</v>
      </c>
      <c r="Y1364" s="71" t="s">
        <v>26883</v>
      </c>
      <c r="Z1364" s="71"/>
      <c r="AA1364" s="71" t="s">
        <v>397</v>
      </c>
      <c r="AB1364" s="71" t="s">
        <v>397</v>
      </c>
      <c r="AC1364" s="71" t="s">
        <v>21133</v>
      </c>
      <c r="AD1364" s="71" t="s">
        <v>29788</v>
      </c>
      <c r="AE1364" s="71"/>
      <c r="AF1364" s="71"/>
      <c r="AG1364" s="71"/>
      <c r="AH1364" s="71" t="s">
        <v>397</v>
      </c>
      <c r="AI1364" s="71" t="s">
        <v>397</v>
      </c>
      <c r="AJ1364" s="71"/>
      <c r="AK1364" s="71"/>
      <c r="AL1364" s="71"/>
      <c r="AM1364" s="71"/>
      <c r="AN1364" s="71" t="s">
        <v>397</v>
      </c>
      <c r="AO1364" s="71" t="s">
        <v>397</v>
      </c>
      <c r="AP1364" s="71"/>
      <c r="AQ1364" s="71" t="s">
        <v>397</v>
      </c>
      <c r="AR1364" s="71" t="s">
        <v>397</v>
      </c>
      <c r="AS1364" s="71"/>
      <c r="AT1364" s="71" t="s">
        <v>397</v>
      </c>
      <c r="AU1364" s="71"/>
      <c r="AV1364" s="71" t="s">
        <v>21115</v>
      </c>
      <c r="AW1364" s="71" t="s">
        <v>397</v>
      </c>
      <c r="AX1364" s="71" t="s">
        <v>20973</v>
      </c>
      <c r="AY1364" s="71" t="s">
        <v>21578</v>
      </c>
      <c r="AZ1364" s="72">
        <v>45519.174131944397</v>
      </c>
      <c r="BA1364" s="71"/>
      <c r="BB1364" s="71"/>
      <c r="BC1364" s="71"/>
      <c r="BD1364" s="71"/>
      <c r="BE1364" s="71"/>
      <c r="BF1364" s="71"/>
      <c r="BG1364" s="71"/>
      <c r="BH1364" s="71"/>
      <c r="BI1364" s="71"/>
      <c r="BJ1364" s="71"/>
      <c r="BK1364" s="71"/>
      <c r="BL1364" s="81"/>
      <c r="BM1364" s="81"/>
      <c r="BN1364" s="81"/>
      <c r="BO1364" s="71"/>
      <c r="BP1364" s="71"/>
      <c r="BQ1364" s="71"/>
      <c r="BR1364" s="71" t="s">
        <v>21455</v>
      </c>
      <c r="BS1364" s="71" t="s">
        <v>21456</v>
      </c>
      <c r="BT1364" s="71" t="s">
        <v>21068</v>
      </c>
      <c r="BU1364" s="72">
        <v>44462.208449074104</v>
      </c>
      <c r="BV1364" s="71" t="s">
        <v>21068</v>
      </c>
      <c r="BW1364" s="72">
        <v>44462.208449074104</v>
      </c>
      <c r="BX1364" s="79">
        <v>5743.52</v>
      </c>
      <c r="BY1364" s="81">
        <v>0</v>
      </c>
      <c r="BZ1364" s="71"/>
      <c r="CA1364" s="81">
        <v>0</v>
      </c>
      <c r="CB1364" s="71"/>
      <c r="CC1364" s="71"/>
      <c r="CD1364" s="72"/>
      <c r="CE1364" s="71"/>
      <c r="CF1364" s="71"/>
      <c r="CG1364" s="81">
        <v>0</v>
      </c>
      <c r="CH1364" s="71"/>
      <c r="CI1364" s="81">
        <v>0</v>
      </c>
      <c r="CJ1364" s="71"/>
      <c r="CK1364" s="71"/>
      <c r="CL1364" s="71" t="s">
        <v>21457</v>
      </c>
      <c r="CM1364" s="71"/>
      <c r="CN1364" s="71"/>
      <c r="CO1364" s="71"/>
      <c r="CP1364" s="71"/>
      <c r="CQ1364" s="71"/>
      <c r="CR1364" s="71"/>
      <c r="CS1364" s="71"/>
      <c r="CT1364" s="71"/>
      <c r="CU1364" s="72"/>
      <c r="CV1364" s="71"/>
      <c r="CW1364" s="71"/>
      <c r="CX1364" s="71" t="s">
        <v>21120</v>
      </c>
      <c r="CY1364" s="71"/>
      <c r="CZ1364" s="71"/>
      <c r="DA1364" s="71"/>
      <c r="DB1364" s="71" t="s">
        <v>21458</v>
      </c>
    </row>
    <row r="1365" spans="1:106">
      <c r="A1365" s="71" t="s">
        <v>26888</v>
      </c>
      <c r="B1365" s="71" t="s">
        <v>26889</v>
      </c>
      <c r="C1365" s="71" t="s">
        <v>397</v>
      </c>
      <c r="D1365" s="71" t="s">
        <v>450</v>
      </c>
      <c r="E1365" s="71" t="s">
        <v>21079</v>
      </c>
      <c r="F1365" s="71" t="s">
        <v>450</v>
      </c>
      <c r="G1365" s="71" t="s">
        <v>21642</v>
      </c>
      <c r="H1365" s="71" t="s">
        <v>21643</v>
      </c>
      <c r="I1365" s="71" t="s">
        <v>21065</v>
      </c>
      <c r="J1365" s="79">
        <v>4037.46</v>
      </c>
      <c r="K1365" s="71" t="s">
        <v>26890</v>
      </c>
      <c r="L1365" s="71" t="s">
        <v>26891</v>
      </c>
      <c r="M1365" s="72">
        <v>45813.639201388898</v>
      </c>
      <c r="N1365" s="71" t="s">
        <v>390</v>
      </c>
      <c r="O1365" s="71" t="s">
        <v>26892</v>
      </c>
      <c r="P1365" s="71" t="s">
        <v>26893</v>
      </c>
      <c r="Q1365" s="79">
        <v>999999999</v>
      </c>
      <c r="R1365" s="71"/>
      <c r="S1365" s="71"/>
      <c r="T1365" s="71"/>
      <c r="U1365" s="71"/>
      <c r="V1365" s="71"/>
      <c r="W1365" s="80"/>
      <c r="X1365" s="71"/>
      <c r="Y1365" s="71" t="s">
        <v>26891</v>
      </c>
      <c r="Z1365" s="71"/>
      <c r="AA1365" s="71" t="s">
        <v>397</v>
      </c>
      <c r="AB1365" s="71" t="s">
        <v>397</v>
      </c>
      <c r="AC1365" s="71" t="s">
        <v>21133</v>
      </c>
      <c r="AD1365" s="71" t="s">
        <v>29789</v>
      </c>
      <c r="AE1365" s="71"/>
      <c r="AF1365" s="71"/>
      <c r="AG1365" s="71"/>
      <c r="AH1365" s="71" t="s">
        <v>397</v>
      </c>
      <c r="AI1365" s="71" t="s">
        <v>397</v>
      </c>
      <c r="AJ1365" s="71"/>
      <c r="AK1365" s="71"/>
      <c r="AL1365" s="71"/>
      <c r="AM1365" s="71"/>
      <c r="AN1365" s="71" t="s">
        <v>397</v>
      </c>
      <c r="AO1365" s="71" t="s">
        <v>397</v>
      </c>
      <c r="AP1365" s="71"/>
      <c r="AQ1365" s="71" t="s">
        <v>397</v>
      </c>
      <c r="AR1365" s="71" t="s">
        <v>397</v>
      </c>
      <c r="AS1365" s="71"/>
      <c r="AT1365" s="71" t="s">
        <v>397</v>
      </c>
      <c r="AU1365" s="71"/>
      <c r="AV1365" s="71" t="s">
        <v>21115</v>
      </c>
      <c r="AW1365" s="71" t="s">
        <v>397</v>
      </c>
      <c r="AX1365" s="71" t="s">
        <v>20973</v>
      </c>
      <c r="AY1365" s="71" t="s">
        <v>21578</v>
      </c>
      <c r="AZ1365" s="72">
        <v>45547.409085648098</v>
      </c>
      <c r="BA1365" s="71"/>
      <c r="BB1365" s="71"/>
      <c r="BC1365" s="71"/>
      <c r="BD1365" s="71"/>
      <c r="BE1365" s="71"/>
      <c r="BF1365" s="71"/>
      <c r="BG1365" s="71"/>
      <c r="BH1365" s="71"/>
      <c r="BI1365" s="71"/>
      <c r="BJ1365" s="71"/>
      <c r="BK1365" s="71"/>
      <c r="BL1365" s="81"/>
      <c r="BM1365" s="81"/>
      <c r="BN1365" s="81"/>
      <c r="BO1365" s="71"/>
      <c r="BP1365" s="71"/>
      <c r="BQ1365" s="71"/>
      <c r="BR1365" s="71" t="s">
        <v>23031</v>
      </c>
      <c r="BS1365" s="71" t="s">
        <v>23032</v>
      </c>
      <c r="BT1365" s="71" t="s">
        <v>21068</v>
      </c>
      <c r="BU1365" s="72">
        <v>44552.497453703698</v>
      </c>
      <c r="BV1365" s="71" t="s">
        <v>21068</v>
      </c>
      <c r="BW1365" s="72">
        <v>44552.497453703698</v>
      </c>
      <c r="BX1365" s="79">
        <v>122.5</v>
      </c>
      <c r="BY1365" s="81">
        <v>0</v>
      </c>
      <c r="BZ1365" s="71"/>
      <c r="CA1365" s="81">
        <v>0</v>
      </c>
      <c r="CB1365" s="71"/>
      <c r="CC1365" s="71"/>
      <c r="CD1365" s="72"/>
      <c r="CE1365" s="71"/>
      <c r="CF1365" s="71"/>
      <c r="CG1365" s="81">
        <v>0</v>
      </c>
      <c r="CH1365" s="71"/>
      <c r="CI1365" s="81">
        <v>0</v>
      </c>
      <c r="CJ1365" s="71"/>
      <c r="CK1365" s="71"/>
      <c r="CL1365" s="71" t="s">
        <v>23033</v>
      </c>
      <c r="CM1365" s="71"/>
      <c r="CN1365" s="71"/>
      <c r="CO1365" s="71"/>
      <c r="CP1365" s="71"/>
      <c r="CQ1365" s="71"/>
      <c r="CR1365" s="71"/>
      <c r="CS1365" s="71"/>
      <c r="CT1365" s="71"/>
      <c r="CU1365" s="72"/>
      <c r="CV1365" s="71"/>
      <c r="CW1365" s="71"/>
      <c r="CX1365" s="71" t="s">
        <v>21120</v>
      </c>
      <c r="CY1365" s="71"/>
      <c r="CZ1365" s="71"/>
      <c r="DA1365" s="71"/>
      <c r="DB1365" s="71" t="s">
        <v>1755</v>
      </c>
    </row>
    <row r="1366" spans="1:106">
      <c r="A1366" s="71" t="s">
        <v>26895</v>
      </c>
      <c r="B1366" s="71" t="s">
        <v>26896</v>
      </c>
      <c r="C1366" s="71" t="s">
        <v>397</v>
      </c>
      <c r="D1366" s="71" t="s">
        <v>450</v>
      </c>
      <c r="E1366" s="71" t="s">
        <v>21064</v>
      </c>
      <c r="F1366" s="71" t="s">
        <v>450</v>
      </c>
      <c r="G1366" s="71" t="s">
        <v>21152</v>
      </c>
      <c r="H1366" s="71" t="s">
        <v>21585</v>
      </c>
      <c r="I1366" s="71" t="s">
        <v>21065</v>
      </c>
      <c r="J1366" s="79">
        <v>400</v>
      </c>
      <c r="K1366" s="71" t="s">
        <v>26897</v>
      </c>
      <c r="L1366" s="71" t="s">
        <v>26898</v>
      </c>
      <c r="M1366" s="72">
        <v>45615.600868055597</v>
      </c>
      <c r="N1366" s="71" t="s">
        <v>390</v>
      </c>
      <c r="O1366" s="71" t="s">
        <v>26899</v>
      </c>
      <c r="P1366" s="71"/>
      <c r="Q1366" s="79">
        <v>19000</v>
      </c>
      <c r="R1366" s="71"/>
      <c r="S1366" s="71"/>
      <c r="T1366" s="71"/>
      <c r="U1366" s="71"/>
      <c r="V1366" s="71"/>
      <c r="W1366" s="80"/>
      <c r="X1366" s="71" t="s">
        <v>26900</v>
      </c>
      <c r="Y1366" s="71" t="s">
        <v>26898</v>
      </c>
      <c r="Z1366" s="71"/>
      <c r="AA1366" s="71" t="s">
        <v>397</v>
      </c>
      <c r="AB1366" s="71" t="s">
        <v>397</v>
      </c>
      <c r="AC1366" s="71" t="s">
        <v>21133</v>
      </c>
      <c r="AD1366" s="71" t="s">
        <v>29790</v>
      </c>
      <c r="AE1366" s="71"/>
      <c r="AF1366" s="71"/>
      <c r="AG1366" s="71"/>
      <c r="AH1366" s="71" t="s">
        <v>397</v>
      </c>
      <c r="AI1366" s="71" t="s">
        <v>397</v>
      </c>
      <c r="AJ1366" s="71"/>
      <c r="AK1366" s="71"/>
      <c r="AL1366" s="71"/>
      <c r="AM1366" s="71"/>
      <c r="AN1366" s="71" t="s">
        <v>397</v>
      </c>
      <c r="AO1366" s="71" t="s">
        <v>397</v>
      </c>
      <c r="AP1366" s="71"/>
      <c r="AQ1366" s="71" t="s">
        <v>397</v>
      </c>
      <c r="AR1366" s="71" t="s">
        <v>397</v>
      </c>
      <c r="AS1366" s="71"/>
      <c r="AT1366" s="71" t="s">
        <v>397</v>
      </c>
      <c r="AU1366" s="71"/>
      <c r="AV1366" s="71" t="s">
        <v>21115</v>
      </c>
      <c r="AW1366" s="71" t="s">
        <v>397</v>
      </c>
      <c r="AX1366" s="71" t="s">
        <v>20973</v>
      </c>
      <c r="AY1366" s="71" t="s">
        <v>21578</v>
      </c>
      <c r="AZ1366" s="72">
        <v>45547.409097222197</v>
      </c>
      <c r="BA1366" s="71"/>
      <c r="BB1366" s="71"/>
      <c r="BC1366" s="71"/>
      <c r="BD1366" s="71"/>
      <c r="BE1366" s="71"/>
      <c r="BF1366" s="71"/>
      <c r="BG1366" s="71"/>
      <c r="BH1366" s="71"/>
      <c r="BI1366" s="71"/>
      <c r="BJ1366" s="71"/>
      <c r="BK1366" s="71"/>
      <c r="BL1366" s="81"/>
      <c r="BM1366" s="81"/>
      <c r="BN1366" s="81"/>
      <c r="BO1366" s="71"/>
      <c r="BP1366" s="71"/>
      <c r="BQ1366" s="71"/>
      <c r="BR1366" s="71" t="s">
        <v>21455</v>
      </c>
      <c r="BS1366" s="71" t="s">
        <v>21456</v>
      </c>
      <c r="BT1366" s="71" t="s">
        <v>21068</v>
      </c>
      <c r="BU1366" s="72">
        <v>44462.208449074104</v>
      </c>
      <c r="BV1366" s="71" t="s">
        <v>21068</v>
      </c>
      <c r="BW1366" s="72">
        <v>44462.208449074104</v>
      </c>
      <c r="BX1366" s="79">
        <v>5743.52</v>
      </c>
      <c r="BY1366" s="81">
        <v>0</v>
      </c>
      <c r="BZ1366" s="71"/>
      <c r="CA1366" s="81">
        <v>0</v>
      </c>
      <c r="CB1366" s="71"/>
      <c r="CC1366" s="71"/>
      <c r="CD1366" s="72"/>
      <c r="CE1366" s="71"/>
      <c r="CF1366" s="71"/>
      <c r="CG1366" s="81">
        <v>0</v>
      </c>
      <c r="CH1366" s="71"/>
      <c r="CI1366" s="81">
        <v>0</v>
      </c>
      <c r="CJ1366" s="71"/>
      <c r="CK1366" s="71"/>
      <c r="CL1366" s="71" t="s">
        <v>21457</v>
      </c>
      <c r="CM1366" s="71"/>
      <c r="CN1366" s="71"/>
      <c r="CO1366" s="71"/>
      <c r="CP1366" s="71"/>
      <c r="CQ1366" s="71"/>
      <c r="CR1366" s="71"/>
      <c r="CS1366" s="71"/>
      <c r="CT1366" s="71"/>
      <c r="CU1366" s="72"/>
      <c r="CV1366" s="71"/>
      <c r="CW1366" s="71"/>
      <c r="CX1366" s="71" t="s">
        <v>21120</v>
      </c>
      <c r="CY1366" s="71"/>
      <c r="CZ1366" s="71"/>
      <c r="DA1366" s="71"/>
      <c r="DB1366" s="71" t="s">
        <v>21458</v>
      </c>
    </row>
    <row r="1367" spans="1:106">
      <c r="A1367" s="71" t="s">
        <v>26902</v>
      </c>
      <c r="B1367" s="71" t="s">
        <v>26903</v>
      </c>
      <c r="C1367" s="71" t="s">
        <v>397</v>
      </c>
      <c r="D1367" s="71" t="s">
        <v>450</v>
      </c>
      <c r="E1367" s="71" t="s">
        <v>21836</v>
      </c>
      <c r="F1367" s="71" t="s">
        <v>450</v>
      </c>
      <c r="G1367" s="71" t="s">
        <v>21107</v>
      </c>
      <c r="H1367" s="71" t="s">
        <v>22551</v>
      </c>
      <c r="I1367" s="71" t="s">
        <v>21065</v>
      </c>
      <c r="J1367" s="79">
        <v>2347.96</v>
      </c>
      <c r="K1367" s="71" t="s">
        <v>26904</v>
      </c>
      <c r="L1367" s="71"/>
      <c r="M1367" s="72"/>
      <c r="N1367" s="71"/>
      <c r="O1367" s="71"/>
      <c r="P1367" s="71"/>
      <c r="Q1367" s="79">
        <v>2500</v>
      </c>
      <c r="R1367" s="71"/>
      <c r="S1367" s="71"/>
      <c r="T1367" s="71"/>
      <c r="U1367" s="71"/>
      <c r="V1367" s="71"/>
      <c r="W1367" s="80"/>
      <c r="X1367" s="71"/>
      <c r="Y1367" s="71"/>
      <c r="Z1367" s="71"/>
      <c r="AA1367" s="71" t="s">
        <v>397</v>
      </c>
      <c r="AB1367" s="71" t="s">
        <v>397</v>
      </c>
      <c r="AC1367" s="71"/>
      <c r="AD1367" s="71"/>
      <c r="AE1367" s="71"/>
      <c r="AF1367" s="71"/>
      <c r="AG1367" s="71"/>
      <c r="AH1367" s="71" t="s">
        <v>397</v>
      </c>
      <c r="AI1367" s="71" t="s">
        <v>397</v>
      </c>
      <c r="AJ1367" s="71"/>
      <c r="AK1367" s="71"/>
      <c r="AL1367" s="71"/>
      <c r="AM1367" s="71"/>
      <c r="AN1367" s="71" t="s">
        <v>397</v>
      </c>
      <c r="AO1367" s="71" t="s">
        <v>397</v>
      </c>
      <c r="AP1367" s="71"/>
      <c r="AQ1367" s="71" t="s">
        <v>397</v>
      </c>
      <c r="AR1367" s="71" t="s">
        <v>397</v>
      </c>
      <c r="AS1367" s="71"/>
      <c r="AT1367" s="71" t="s">
        <v>397</v>
      </c>
      <c r="AU1367" s="71"/>
      <c r="AV1367" s="71" t="s">
        <v>397</v>
      </c>
      <c r="AW1367" s="71" t="s">
        <v>397</v>
      </c>
      <c r="AX1367" s="71"/>
      <c r="AY1367" s="71"/>
      <c r="AZ1367" s="72"/>
      <c r="BA1367" s="71"/>
      <c r="BB1367" s="71"/>
      <c r="BC1367" s="71"/>
      <c r="BD1367" s="71"/>
      <c r="BE1367" s="71"/>
      <c r="BF1367" s="71"/>
      <c r="BG1367" s="71"/>
      <c r="BH1367" s="71"/>
      <c r="BI1367" s="71"/>
      <c r="BJ1367" s="71"/>
      <c r="BK1367" s="71"/>
      <c r="BL1367" s="81"/>
      <c r="BM1367" s="81"/>
      <c r="BN1367" s="81"/>
      <c r="BO1367" s="71"/>
      <c r="BP1367" s="71"/>
      <c r="BQ1367" s="71"/>
      <c r="BR1367" s="71" t="s">
        <v>29304</v>
      </c>
      <c r="BS1367" s="71" t="s">
        <v>23503</v>
      </c>
      <c r="BT1367" s="71" t="s">
        <v>21068</v>
      </c>
      <c r="BU1367" s="72">
        <v>44797.435601851903</v>
      </c>
      <c r="BV1367" s="71" t="s">
        <v>21068</v>
      </c>
      <c r="BW1367" s="72">
        <v>44797.435601851903</v>
      </c>
      <c r="BX1367" s="79">
        <v>11349.65</v>
      </c>
      <c r="BY1367" s="81">
        <v>0</v>
      </c>
      <c r="BZ1367" s="71"/>
      <c r="CA1367" s="81">
        <v>0</v>
      </c>
      <c r="CB1367" s="71"/>
      <c r="CC1367" s="71"/>
      <c r="CD1367" s="72"/>
      <c r="CE1367" s="71"/>
      <c r="CF1367" s="71"/>
      <c r="CG1367" s="81">
        <v>0</v>
      </c>
      <c r="CH1367" s="71"/>
      <c r="CI1367" s="81">
        <v>0</v>
      </c>
      <c r="CJ1367" s="71"/>
      <c r="CK1367" s="71"/>
      <c r="CL1367" s="71" t="s">
        <v>23504</v>
      </c>
      <c r="CM1367" s="71"/>
      <c r="CN1367" s="71"/>
      <c r="CO1367" s="71"/>
      <c r="CP1367" s="71" t="s">
        <v>23505</v>
      </c>
      <c r="CQ1367" s="71"/>
      <c r="CR1367" s="71"/>
      <c r="CS1367" s="71"/>
      <c r="CT1367" s="71"/>
      <c r="CU1367" s="72"/>
      <c r="CV1367" s="71"/>
      <c r="CW1367" s="71"/>
      <c r="CX1367" s="71" t="s">
        <v>21120</v>
      </c>
      <c r="CY1367" s="71"/>
      <c r="CZ1367" s="71" t="s">
        <v>23506</v>
      </c>
      <c r="DA1367" s="71"/>
      <c r="DB1367" s="71" t="s">
        <v>9630</v>
      </c>
    </row>
    <row r="1368" spans="1:106">
      <c r="A1368" s="71" t="s">
        <v>26905</v>
      </c>
      <c r="B1368" s="71" t="s">
        <v>26906</v>
      </c>
      <c r="C1368" s="71" t="s">
        <v>397</v>
      </c>
      <c r="D1368" s="71" t="s">
        <v>450</v>
      </c>
      <c r="E1368" s="71" t="s">
        <v>21064</v>
      </c>
      <c r="F1368" s="71" t="s">
        <v>450</v>
      </c>
      <c r="G1368" s="71" t="s">
        <v>21210</v>
      </c>
      <c r="H1368" s="71" t="s">
        <v>21145</v>
      </c>
      <c r="I1368" s="71" t="s">
        <v>21065</v>
      </c>
      <c r="J1368" s="79">
        <v>5737.76</v>
      </c>
      <c r="K1368" s="71" t="s">
        <v>26907</v>
      </c>
      <c r="L1368" s="71" t="s">
        <v>26908</v>
      </c>
      <c r="M1368" s="72">
        <v>45853.2055092593</v>
      </c>
      <c r="N1368" s="71" t="s">
        <v>390</v>
      </c>
      <c r="O1368" s="71" t="s">
        <v>26909</v>
      </c>
      <c r="P1368" s="71"/>
      <c r="Q1368" s="79">
        <v>9999999</v>
      </c>
      <c r="R1368" s="71"/>
      <c r="S1368" s="71"/>
      <c r="T1368" s="71"/>
      <c r="U1368" s="71"/>
      <c r="V1368" s="71"/>
      <c r="W1368" s="80"/>
      <c r="X1368" s="71" t="s">
        <v>26910</v>
      </c>
      <c r="Y1368" s="71" t="s">
        <v>26908</v>
      </c>
      <c r="Z1368" s="71"/>
      <c r="AA1368" s="71" t="s">
        <v>397</v>
      </c>
      <c r="AB1368" s="71" t="s">
        <v>397</v>
      </c>
      <c r="AC1368" s="71" t="s">
        <v>21133</v>
      </c>
      <c r="AD1368" s="71" t="s">
        <v>29791</v>
      </c>
      <c r="AE1368" s="71"/>
      <c r="AF1368" s="71"/>
      <c r="AG1368" s="71"/>
      <c r="AH1368" s="71" t="s">
        <v>397</v>
      </c>
      <c r="AI1368" s="71" t="s">
        <v>397</v>
      </c>
      <c r="AJ1368" s="71"/>
      <c r="AK1368" s="71"/>
      <c r="AL1368" s="71"/>
      <c r="AM1368" s="71"/>
      <c r="AN1368" s="71" t="s">
        <v>397</v>
      </c>
      <c r="AO1368" s="71" t="s">
        <v>397</v>
      </c>
      <c r="AP1368" s="71"/>
      <c r="AQ1368" s="71" t="s">
        <v>397</v>
      </c>
      <c r="AR1368" s="71" t="s">
        <v>397</v>
      </c>
      <c r="AS1368" s="71"/>
      <c r="AT1368" s="71" t="s">
        <v>397</v>
      </c>
      <c r="AU1368" s="71"/>
      <c r="AV1368" s="71" t="s">
        <v>21115</v>
      </c>
      <c r="AW1368" s="71" t="s">
        <v>397</v>
      </c>
      <c r="AX1368" s="71" t="s">
        <v>20973</v>
      </c>
      <c r="AY1368" s="71" t="s">
        <v>21578</v>
      </c>
      <c r="AZ1368" s="72">
        <v>45547.409120370401</v>
      </c>
      <c r="BA1368" s="71"/>
      <c r="BB1368" s="71"/>
      <c r="BC1368" s="71"/>
      <c r="BD1368" s="71"/>
      <c r="BE1368" s="71"/>
      <c r="BF1368" s="71"/>
      <c r="BG1368" s="71"/>
      <c r="BH1368" s="71"/>
      <c r="BI1368" s="71"/>
      <c r="BJ1368" s="71"/>
      <c r="BK1368" s="71"/>
      <c r="BL1368" s="81"/>
      <c r="BM1368" s="81"/>
      <c r="BN1368" s="81"/>
      <c r="BO1368" s="71"/>
      <c r="BP1368" s="71"/>
      <c r="BQ1368" s="71"/>
      <c r="BR1368" s="71" t="s">
        <v>28896</v>
      </c>
      <c r="BS1368" s="71" t="s">
        <v>22939</v>
      </c>
      <c r="BT1368" s="71" t="s">
        <v>21068</v>
      </c>
      <c r="BU1368" s="72">
        <v>44395.329224537003</v>
      </c>
      <c r="BV1368" s="71" t="s">
        <v>21068</v>
      </c>
      <c r="BW1368" s="72">
        <v>44395.329224537003</v>
      </c>
      <c r="BX1368" s="79">
        <v>10852</v>
      </c>
      <c r="BY1368" s="81">
        <v>0</v>
      </c>
      <c r="BZ1368" s="71"/>
      <c r="CA1368" s="81">
        <v>0</v>
      </c>
      <c r="CB1368" s="71"/>
      <c r="CC1368" s="71"/>
      <c r="CD1368" s="72"/>
      <c r="CE1368" s="71"/>
      <c r="CF1368" s="71"/>
      <c r="CG1368" s="81">
        <v>0</v>
      </c>
      <c r="CH1368" s="71"/>
      <c r="CI1368" s="81">
        <v>0</v>
      </c>
      <c r="CJ1368" s="71"/>
      <c r="CK1368" s="71"/>
      <c r="CL1368" s="71" t="s">
        <v>21072</v>
      </c>
      <c r="CM1368" s="71"/>
      <c r="CN1368" s="71"/>
      <c r="CO1368" s="71"/>
      <c r="CP1368" s="71"/>
      <c r="CQ1368" s="71"/>
      <c r="CR1368" s="71"/>
      <c r="CS1368" s="71"/>
      <c r="CT1368" s="71"/>
      <c r="CU1368" s="72"/>
      <c r="CV1368" s="71"/>
      <c r="CW1368" s="71"/>
      <c r="CX1368" s="71" t="s">
        <v>21120</v>
      </c>
      <c r="CY1368" s="71"/>
      <c r="CZ1368" s="71"/>
      <c r="DA1368" s="71"/>
      <c r="DB1368" s="71" t="s">
        <v>1383</v>
      </c>
    </row>
    <row r="1369" spans="1:106">
      <c r="A1369" s="71" t="s">
        <v>26912</v>
      </c>
      <c r="B1369" s="71" t="s">
        <v>26913</v>
      </c>
      <c r="C1369" s="71" t="s">
        <v>391</v>
      </c>
      <c r="D1369" s="71" t="s">
        <v>427</v>
      </c>
      <c r="E1369" s="71" t="s">
        <v>21079</v>
      </c>
      <c r="F1369" s="71" t="s">
        <v>427</v>
      </c>
      <c r="G1369" s="71"/>
      <c r="H1369" s="71"/>
      <c r="I1369" s="71" t="s">
        <v>21065</v>
      </c>
      <c r="J1369" s="79">
        <v>0</v>
      </c>
      <c r="K1369" s="71"/>
      <c r="L1369" s="71"/>
      <c r="M1369" s="72"/>
      <c r="N1369" s="71"/>
      <c r="O1369" s="71" t="s">
        <v>26914</v>
      </c>
      <c r="P1369" s="71"/>
      <c r="Q1369" s="79">
        <v>0</v>
      </c>
      <c r="R1369" s="71" t="s">
        <v>26915</v>
      </c>
      <c r="S1369" s="71"/>
      <c r="T1369" s="71"/>
      <c r="U1369" s="71" t="s">
        <v>21068</v>
      </c>
      <c r="V1369" s="71" t="s">
        <v>21068</v>
      </c>
      <c r="W1369" s="80"/>
      <c r="X1369" s="71"/>
      <c r="Y1369" s="71"/>
      <c r="Z1369" s="71"/>
      <c r="AA1369" s="71" t="s">
        <v>397</v>
      </c>
      <c r="AB1369" s="71" t="s">
        <v>397</v>
      </c>
      <c r="AC1369" s="71"/>
      <c r="AD1369" s="71"/>
      <c r="AE1369" s="71"/>
      <c r="AF1369" s="71"/>
      <c r="AG1369" s="71"/>
      <c r="AH1369" s="71" t="s">
        <v>397</v>
      </c>
      <c r="AI1369" s="71" t="s">
        <v>397</v>
      </c>
      <c r="AJ1369" s="71"/>
      <c r="AK1369" s="71"/>
      <c r="AL1369" s="71"/>
      <c r="AM1369" s="71"/>
      <c r="AN1369" s="71" t="s">
        <v>397</v>
      </c>
      <c r="AO1369" s="71" t="s">
        <v>397</v>
      </c>
      <c r="AP1369" s="71"/>
      <c r="AQ1369" s="71" t="s">
        <v>397</v>
      </c>
      <c r="AR1369" s="71" t="s">
        <v>397</v>
      </c>
      <c r="AS1369" s="71"/>
      <c r="AT1369" s="71" t="s">
        <v>397</v>
      </c>
      <c r="AU1369" s="71"/>
      <c r="AV1369" s="71" t="s">
        <v>397</v>
      </c>
      <c r="AW1369" s="71" t="s">
        <v>397</v>
      </c>
      <c r="AX1369" s="71"/>
      <c r="AY1369" s="71"/>
      <c r="AZ1369" s="72"/>
      <c r="BA1369" s="71"/>
      <c r="BB1369" s="71"/>
      <c r="BC1369" s="71"/>
      <c r="BD1369" s="71"/>
      <c r="BE1369" s="71"/>
      <c r="BF1369" s="71"/>
      <c r="BG1369" s="71" t="s">
        <v>21069</v>
      </c>
      <c r="BH1369" s="71" t="s">
        <v>20990</v>
      </c>
      <c r="BI1369" s="71" t="s">
        <v>20978</v>
      </c>
      <c r="BJ1369" s="71" t="s">
        <v>20976</v>
      </c>
      <c r="BK1369" s="71" t="s">
        <v>21070</v>
      </c>
      <c r="BL1369" s="81">
        <v>1</v>
      </c>
      <c r="BM1369" s="81">
        <v>1</v>
      </c>
      <c r="BN1369" s="81">
        <v>0</v>
      </c>
      <c r="BO1369" s="71" t="s">
        <v>21071</v>
      </c>
      <c r="BP1369" s="71" t="s">
        <v>21071</v>
      </c>
      <c r="BQ1369" s="71"/>
      <c r="BR1369" s="71"/>
      <c r="BS1369" s="71"/>
      <c r="BT1369" s="71"/>
      <c r="BU1369" s="72"/>
      <c r="BV1369" s="71"/>
      <c r="BW1369" s="72"/>
      <c r="BX1369" s="79">
        <v>0</v>
      </c>
      <c r="BY1369" s="81">
        <v>0</v>
      </c>
      <c r="BZ1369" s="71"/>
      <c r="CA1369" s="81">
        <v>0</v>
      </c>
      <c r="CB1369" s="71"/>
      <c r="CC1369" s="71"/>
      <c r="CD1369" s="72"/>
      <c r="CE1369" s="71"/>
      <c r="CF1369" s="71"/>
      <c r="CG1369" s="81">
        <v>0</v>
      </c>
      <c r="CH1369" s="71"/>
      <c r="CI1369" s="81">
        <v>0</v>
      </c>
      <c r="CJ1369" s="71"/>
      <c r="CK1369" s="71"/>
      <c r="CL1369" s="71"/>
      <c r="CM1369" s="71"/>
      <c r="CN1369" s="71"/>
      <c r="CO1369" s="71"/>
      <c r="CP1369" s="71"/>
      <c r="CQ1369" s="71"/>
      <c r="CR1369" s="71"/>
      <c r="CS1369" s="71"/>
      <c r="CT1369" s="71"/>
      <c r="CU1369" s="72"/>
      <c r="CV1369" s="71"/>
      <c r="CW1369" s="71"/>
      <c r="CX1369" s="71"/>
      <c r="CY1369" s="71"/>
      <c r="CZ1369" s="71"/>
      <c r="DA1369" s="71"/>
      <c r="DB1369" s="71"/>
    </row>
    <row r="1370" spans="1:106">
      <c r="A1370" s="71" t="s">
        <v>26916</v>
      </c>
      <c r="B1370" s="71" t="s">
        <v>26917</v>
      </c>
      <c r="C1370" s="71" t="s">
        <v>397</v>
      </c>
      <c r="D1370" s="71" t="s">
        <v>450</v>
      </c>
      <c r="E1370" s="71" t="s">
        <v>21836</v>
      </c>
      <c r="F1370" s="71" t="s">
        <v>450</v>
      </c>
      <c r="G1370" s="71" t="s">
        <v>21152</v>
      </c>
      <c r="H1370" s="71" t="s">
        <v>21604</v>
      </c>
      <c r="I1370" s="71" t="s">
        <v>21065</v>
      </c>
      <c r="J1370" s="79">
        <v>0</v>
      </c>
      <c r="K1370" s="71" t="s">
        <v>26918</v>
      </c>
      <c r="L1370" s="71"/>
      <c r="M1370" s="72"/>
      <c r="N1370" s="71"/>
      <c r="O1370" s="71"/>
      <c r="P1370" s="71"/>
      <c r="Q1370" s="79">
        <v>2500</v>
      </c>
      <c r="R1370" s="71"/>
      <c r="S1370" s="71"/>
      <c r="T1370" s="71"/>
      <c r="U1370" s="71"/>
      <c r="V1370" s="71"/>
      <c r="W1370" s="80"/>
      <c r="X1370" s="71"/>
      <c r="Y1370" s="71"/>
      <c r="Z1370" s="71"/>
      <c r="AA1370" s="71" t="s">
        <v>397</v>
      </c>
      <c r="AB1370" s="71" t="s">
        <v>397</v>
      </c>
      <c r="AC1370" s="71"/>
      <c r="AD1370" s="71"/>
      <c r="AE1370" s="71"/>
      <c r="AF1370" s="71"/>
      <c r="AG1370" s="71"/>
      <c r="AH1370" s="71" t="s">
        <v>397</v>
      </c>
      <c r="AI1370" s="71" t="s">
        <v>397</v>
      </c>
      <c r="AJ1370" s="71"/>
      <c r="AK1370" s="71"/>
      <c r="AL1370" s="71"/>
      <c r="AM1370" s="71"/>
      <c r="AN1370" s="71" t="s">
        <v>397</v>
      </c>
      <c r="AO1370" s="71" t="s">
        <v>397</v>
      </c>
      <c r="AP1370" s="71"/>
      <c r="AQ1370" s="71" t="s">
        <v>397</v>
      </c>
      <c r="AR1370" s="71" t="s">
        <v>397</v>
      </c>
      <c r="AS1370" s="71"/>
      <c r="AT1370" s="71" t="s">
        <v>397</v>
      </c>
      <c r="AU1370" s="71"/>
      <c r="AV1370" s="71" t="s">
        <v>397</v>
      </c>
      <c r="AW1370" s="71" t="s">
        <v>397</v>
      </c>
      <c r="AX1370" s="71"/>
      <c r="AY1370" s="71"/>
      <c r="AZ1370" s="72"/>
      <c r="BA1370" s="71"/>
      <c r="BB1370" s="71"/>
      <c r="BC1370" s="71"/>
      <c r="BD1370" s="71"/>
      <c r="BE1370" s="71"/>
      <c r="BF1370" s="71"/>
      <c r="BG1370" s="71"/>
      <c r="BH1370" s="71"/>
      <c r="BI1370" s="71"/>
      <c r="BJ1370" s="71"/>
      <c r="BK1370" s="71"/>
      <c r="BL1370" s="81"/>
      <c r="BM1370" s="81"/>
      <c r="BN1370" s="81"/>
      <c r="BO1370" s="71"/>
      <c r="BP1370" s="71"/>
      <c r="BQ1370" s="71"/>
      <c r="BR1370" s="71" t="s">
        <v>29304</v>
      </c>
      <c r="BS1370" s="71" t="s">
        <v>23503</v>
      </c>
      <c r="BT1370" s="71" t="s">
        <v>21068</v>
      </c>
      <c r="BU1370" s="72">
        <v>44797.435601851903</v>
      </c>
      <c r="BV1370" s="71" t="s">
        <v>21068</v>
      </c>
      <c r="BW1370" s="72">
        <v>44797.435601851903</v>
      </c>
      <c r="BX1370" s="79">
        <v>11349.65</v>
      </c>
      <c r="BY1370" s="81">
        <v>0</v>
      </c>
      <c r="BZ1370" s="71"/>
      <c r="CA1370" s="81">
        <v>0</v>
      </c>
      <c r="CB1370" s="71"/>
      <c r="CC1370" s="71"/>
      <c r="CD1370" s="72"/>
      <c r="CE1370" s="71"/>
      <c r="CF1370" s="71"/>
      <c r="CG1370" s="81">
        <v>0</v>
      </c>
      <c r="CH1370" s="71"/>
      <c r="CI1370" s="81">
        <v>0</v>
      </c>
      <c r="CJ1370" s="71"/>
      <c r="CK1370" s="71"/>
      <c r="CL1370" s="71" t="s">
        <v>23504</v>
      </c>
      <c r="CM1370" s="71"/>
      <c r="CN1370" s="71"/>
      <c r="CO1370" s="71"/>
      <c r="CP1370" s="71" t="s">
        <v>23505</v>
      </c>
      <c r="CQ1370" s="71"/>
      <c r="CR1370" s="71"/>
      <c r="CS1370" s="71"/>
      <c r="CT1370" s="71"/>
      <c r="CU1370" s="72"/>
      <c r="CV1370" s="71"/>
      <c r="CW1370" s="71"/>
      <c r="CX1370" s="71" t="s">
        <v>21120</v>
      </c>
      <c r="CY1370" s="71"/>
      <c r="CZ1370" s="71" t="s">
        <v>23506</v>
      </c>
      <c r="DA1370" s="71"/>
      <c r="DB1370" s="71" t="s">
        <v>9630</v>
      </c>
    </row>
    <row r="1371" spans="1:106">
      <c r="A1371" s="71" t="s">
        <v>26919</v>
      </c>
      <c r="B1371" s="71" t="s">
        <v>26920</v>
      </c>
      <c r="C1371" s="71" t="s">
        <v>21106</v>
      </c>
      <c r="D1371" s="71" t="s">
        <v>396</v>
      </c>
      <c r="E1371" s="71" t="s">
        <v>21064</v>
      </c>
      <c r="F1371" s="71" t="s">
        <v>396</v>
      </c>
      <c r="G1371" s="71"/>
      <c r="H1371" s="71"/>
      <c r="I1371" s="71" t="s">
        <v>21065</v>
      </c>
      <c r="J1371" s="79">
        <v>0</v>
      </c>
      <c r="K1371" s="71" t="s">
        <v>26921</v>
      </c>
      <c r="L1371" s="71"/>
      <c r="M1371" s="72">
        <v>45569.705115740697</v>
      </c>
      <c r="N1371" s="71" t="s">
        <v>404</v>
      </c>
      <c r="O1371" s="71" t="s">
        <v>26922</v>
      </c>
      <c r="P1371" s="71" t="s">
        <v>26923</v>
      </c>
      <c r="Q1371" s="79">
        <v>0</v>
      </c>
      <c r="R1371" s="71"/>
      <c r="S1371" s="71"/>
      <c r="T1371" s="71"/>
      <c r="U1371" s="71"/>
      <c r="V1371" s="71"/>
      <c r="W1371" s="80"/>
      <c r="X1371" s="71"/>
      <c r="Y1371" s="71"/>
      <c r="Z1371" s="71"/>
      <c r="AA1371" s="71" t="s">
        <v>397</v>
      </c>
      <c r="AB1371" s="71" t="s">
        <v>397</v>
      </c>
      <c r="AC1371" s="71"/>
      <c r="AD1371" s="71"/>
      <c r="AE1371" s="71"/>
      <c r="AF1371" s="71"/>
      <c r="AG1371" s="71"/>
      <c r="AH1371" s="71" t="s">
        <v>397</v>
      </c>
      <c r="AI1371" s="71" t="s">
        <v>397</v>
      </c>
      <c r="AJ1371" s="71"/>
      <c r="AK1371" s="71"/>
      <c r="AL1371" s="71"/>
      <c r="AM1371" s="71"/>
      <c r="AN1371" s="71" t="s">
        <v>397</v>
      </c>
      <c r="AO1371" s="71" t="s">
        <v>397</v>
      </c>
      <c r="AP1371" s="71"/>
      <c r="AQ1371" s="71" t="s">
        <v>397</v>
      </c>
      <c r="AR1371" s="71" t="s">
        <v>397</v>
      </c>
      <c r="AS1371" s="71"/>
      <c r="AT1371" s="71" t="s">
        <v>397</v>
      </c>
      <c r="AU1371" s="71"/>
      <c r="AV1371" s="71" t="s">
        <v>397</v>
      </c>
      <c r="AW1371" s="71" t="s">
        <v>397</v>
      </c>
      <c r="AX1371" s="71"/>
      <c r="AY1371" s="71"/>
      <c r="AZ1371" s="72"/>
      <c r="BA1371" s="71"/>
      <c r="BB1371" s="71"/>
      <c r="BC1371" s="71"/>
      <c r="BD1371" s="71"/>
      <c r="BE1371" s="71"/>
      <c r="BF1371" s="71"/>
      <c r="BG1371" s="71"/>
      <c r="BH1371" s="71"/>
      <c r="BI1371" s="71"/>
      <c r="BJ1371" s="71"/>
      <c r="BK1371" s="71"/>
      <c r="BL1371" s="81"/>
      <c r="BM1371" s="81"/>
      <c r="BN1371" s="81"/>
      <c r="BO1371" s="71"/>
      <c r="BP1371" s="71"/>
      <c r="BQ1371" s="71"/>
      <c r="BR1371" s="71"/>
      <c r="BS1371" s="71"/>
      <c r="BT1371" s="71"/>
      <c r="BU1371" s="72"/>
      <c r="BV1371" s="71"/>
      <c r="BW1371" s="72"/>
      <c r="BX1371" s="79">
        <v>0</v>
      </c>
      <c r="BY1371" s="81">
        <v>0</v>
      </c>
      <c r="BZ1371" s="71"/>
      <c r="CA1371" s="81">
        <v>0</v>
      </c>
      <c r="CB1371" s="71"/>
      <c r="CC1371" s="71"/>
      <c r="CD1371" s="72"/>
      <c r="CE1371" s="71"/>
      <c r="CF1371" s="71"/>
      <c r="CG1371" s="81">
        <v>0</v>
      </c>
      <c r="CH1371" s="71"/>
      <c r="CI1371" s="81">
        <v>0</v>
      </c>
      <c r="CJ1371" s="71"/>
      <c r="CK1371" s="71"/>
      <c r="CL1371" s="71"/>
      <c r="CM1371" s="71"/>
      <c r="CN1371" s="71"/>
      <c r="CO1371" s="71"/>
      <c r="CP1371" s="71"/>
      <c r="CQ1371" s="71"/>
      <c r="CR1371" s="71"/>
      <c r="CS1371" s="71"/>
      <c r="CT1371" s="71"/>
      <c r="CU1371" s="72"/>
      <c r="CV1371" s="71"/>
      <c r="CW1371" s="71"/>
      <c r="CX1371" s="71"/>
      <c r="CY1371" s="71"/>
      <c r="CZ1371" s="71"/>
      <c r="DA1371" s="71"/>
      <c r="DB1371" s="71"/>
    </row>
    <row r="1372" spans="1:106">
      <c r="A1372" s="71" t="s">
        <v>26924</v>
      </c>
      <c r="B1372" s="71" t="s">
        <v>26925</v>
      </c>
      <c r="C1372" s="71" t="s">
        <v>397</v>
      </c>
      <c r="D1372" s="71" t="s">
        <v>450</v>
      </c>
      <c r="E1372" s="71" t="s">
        <v>21836</v>
      </c>
      <c r="F1372" s="71" t="s">
        <v>450</v>
      </c>
      <c r="G1372" s="71" t="s">
        <v>21210</v>
      </c>
      <c r="H1372" s="71" t="s">
        <v>21145</v>
      </c>
      <c r="I1372" s="71" t="s">
        <v>21065</v>
      </c>
      <c r="J1372" s="79">
        <v>3910.09</v>
      </c>
      <c r="K1372" s="71" t="s">
        <v>26926</v>
      </c>
      <c r="L1372" s="71" t="s">
        <v>26927</v>
      </c>
      <c r="M1372" s="72">
        <v>45868.833333333299</v>
      </c>
      <c r="N1372" s="71" t="s">
        <v>390</v>
      </c>
      <c r="O1372" s="71" t="s">
        <v>26928</v>
      </c>
      <c r="P1372" s="71" t="s">
        <v>26929</v>
      </c>
      <c r="Q1372" s="79">
        <v>999999999</v>
      </c>
      <c r="R1372" s="71"/>
      <c r="S1372" s="71"/>
      <c r="T1372" s="71"/>
      <c r="U1372" s="71"/>
      <c r="V1372" s="71"/>
      <c r="W1372" s="80"/>
      <c r="X1372" s="71"/>
      <c r="Y1372" s="71" t="s">
        <v>26927</v>
      </c>
      <c r="Z1372" s="71"/>
      <c r="AA1372" s="71" t="s">
        <v>397</v>
      </c>
      <c r="AB1372" s="71" t="s">
        <v>397</v>
      </c>
      <c r="AC1372" s="71" t="s">
        <v>21133</v>
      </c>
      <c r="AD1372" s="71" t="s">
        <v>29792</v>
      </c>
      <c r="AE1372" s="71"/>
      <c r="AF1372" s="71"/>
      <c r="AG1372" s="71"/>
      <c r="AH1372" s="71" t="s">
        <v>397</v>
      </c>
      <c r="AI1372" s="71" t="s">
        <v>397</v>
      </c>
      <c r="AJ1372" s="71"/>
      <c r="AK1372" s="71"/>
      <c r="AL1372" s="71"/>
      <c r="AM1372" s="71"/>
      <c r="AN1372" s="71" t="s">
        <v>397</v>
      </c>
      <c r="AO1372" s="71" t="s">
        <v>397</v>
      </c>
      <c r="AP1372" s="71"/>
      <c r="AQ1372" s="71" t="s">
        <v>397</v>
      </c>
      <c r="AR1372" s="71" t="s">
        <v>397</v>
      </c>
      <c r="AS1372" s="71"/>
      <c r="AT1372" s="71" t="s">
        <v>397</v>
      </c>
      <c r="AU1372" s="71"/>
      <c r="AV1372" s="71" t="s">
        <v>21115</v>
      </c>
      <c r="AW1372" s="71" t="s">
        <v>397</v>
      </c>
      <c r="AX1372" s="71" t="s">
        <v>20973</v>
      </c>
      <c r="AY1372" s="71" t="s">
        <v>21578</v>
      </c>
      <c r="AZ1372" s="72">
        <v>45547.409143518496</v>
      </c>
      <c r="BA1372" s="71"/>
      <c r="BB1372" s="71"/>
      <c r="BC1372" s="71"/>
      <c r="BD1372" s="71"/>
      <c r="BE1372" s="71"/>
      <c r="BF1372" s="71"/>
      <c r="BG1372" s="71"/>
      <c r="BH1372" s="71"/>
      <c r="BI1372" s="71"/>
      <c r="BJ1372" s="71"/>
      <c r="BK1372" s="71"/>
      <c r="BL1372" s="81"/>
      <c r="BM1372" s="81"/>
      <c r="BN1372" s="81"/>
      <c r="BO1372" s="71"/>
      <c r="BP1372" s="71"/>
      <c r="BQ1372" s="71"/>
      <c r="BR1372" s="71" t="s">
        <v>29304</v>
      </c>
      <c r="BS1372" s="71" t="s">
        <v>23503</v>
      </c>
      <c r="BT1372" s="71" t="s">
        <v>21068</v>
      </c>
      <c r="BU1372" s="72">
        <v>44797.435601851903</v>
      </c>
      <c r="BV1372" s="71" t="s">
        <v>21068</v>
      </c>
      <c r="BW1372" s="72">
        <v>44797.435601851903</v>
      </c>
      <c r="BX1372" s="79">
        <v>11349.65</v>
      </c>
      <c r="BY1372" s="81">
        <v>0</v>
      </c>
      <c r="BZ1372" s="71"/>
      <c r="CA1372" s="81">
        <v>0</v>
      </c>
      <c r="CB1372" s="71"/>
      <c r="CC1372" s="71"/>
      <c r="CD1372" s="72"/>
      <c r="CE1372" s="71"/>
      <c r="CF1372" s="71"/>
      <c r="CG1372" s="81">
        <v>0</v>
      </c>
      <c r="CH1372" s="71"/>
      <c r="CI1372" s="81">
        <v>0</v>
      </c>
      <c r="CJ1372" s="71"/>
      <c r="CK1372" s="71"/>
      <c r="CL1372" s="71" t="s">
        <v>23504</v>
      </c>
      <c r="CM1372" s="71"/>
      <c r="CN1372" s="71"/>
      <c r="CO1372" s="71"/>
      <c r="CP1372" s="71" t="s">
        <v>23505</v>
      </c>
      <c r="CQ1372" s="71"/>
      <c r="CR1372" s="71"/>
      <c r="CS1372" s="71"/>
      <c r="CT1372" s="71"/>
      <c r="CU1372" s="72"/>
      <c r="CV1372" s="71"/>
      <c r="CW1372" s="71"/>
      <c r="CX1372" s="71" t="s">
        <v>21120</v>
      </c>
      <c r="CY1372" s="71"/>
      <c r="CZ1372" s="71" t="s">
        <v>23506</v>
      </c>
      <c r="DA1372" s="71"/>
      <c r="DB1372" s="71" t="s">
        <v>9630</v>
      </c>
    </row>
    <row r="1373" spans="1:106">
      <c r="A1373" s="71" t="s">
        <v>26931</v>
      </c>
      <c r="B1373" s="71" t="s">
        <v>26932</v>
      </c>
      <c r="C1373" s="71" t="s">
        <v>397</v>
      </c>
      <c r="D1373" s="71" t="s">
        <v>450</v>
      </c>
      <c r="E1373" s="71" t="s">
        <v>21064</v>
      </c>
      <c r="F1373" s="71" t="s">
        <v>450</v>
      </c>
      <c r="G1373" s="71" t="s">
        <v>21663</v>
      </c>
      <c r="H1373" s="71" t="s">
        <v>24081</v>
      </c>
      <c r="I1373" s="71" t="s">
        <v>21065</v>
      </c>
      <c r="J1373" s="79">
        <v>22893.91</v>
      </c>
      <c r="K1373" s="71" t="s">
        <v>26933</v>
      </c>
      <c r="L1373" s="71" t="s">
        <v>26934</v>
      </c>
      <c r="M1373" s="72">
        <v>45838.354351851798</v>
      </c>
      <c r="N1373" s="71" t="s">
        <v>390</v>
      </c>
      <c r="O1373" s="71" t="s">
        <v>26935</v>
      </c>
      <c r="P1373" s="71" t="s">
        <v>26936</v>
      </c>
      <c r="Q1373" s="79">
        <v>20000</v>
      </c>
      <c r="R1373" s="71"/>
      <c r="S1373" s="71"/>
      <c r="T1373" s="71"/>
      <c r="U1373" s="71"/>
      <c r="V1373" s="71"/>
      <c r="W1373" s="80"/>
      <c r="X1373" s="71" t="s">
        <v>26937</v>
      </c>
      <c r="Y1373" s="71" t="s">
        <v>26934</v>
      </c>
      <c r="Z1373" s="71"/>
      <c r="AA1373" s="71" t="s">
        <v>397</v>
      </c>
      <c r="AB1373" s="71" t="s">
        <v>397</v>
      </c>
      <c r="AC1373" s="71" t="s">
        <v>21133</v>
      </c>
      <c r="AD1373" s="71" t="s">
        <v>29793</v>
      </c>
      <c r="AE1373" s="71"/>
      <c r="AF1373" s="71"/>
      <c r="AG1373" s="71"/>
      <c r="AH1373" s="71" t="s">
        <v>397</v>
      </c>
      <c r="AI1373" s="71" t="s">
        <v>397</v>
      </c>
      <c r="AJ1373" s="71"/>
      <c r="AK1373" s="71"/>
      <c r="AL1373" s="71"/>
      <c r="AM1373" s="71"/>
      <c r="AN1373" s="71" t="s">
        <v>397</v>
      </c>
      <c r="AO1373" s="71" t="s">
        <v>397</v>
      </c>
      <c r="AP1373" s="71"/>
      <c r="AQ1373" s="71" t="s">
        <v>397</v>
      </c>
      <c r="AR1373" s="71" t="s">
        <v>397</v>
      </c>
      <c r="AS1373" s="71"/>
      <c r="AT1373" s="71" t="s">
        <v>397</v>
      </c>
      <c r="AU1373" s="71"/>
      <c r="AV1373" s="71" t="s">
        <v>21115</v>
      </c>
      <c r="AW1373" s="71" t="s">
        <v>397</v>
      </c>
      <c r="AX1373" s="71" t="s">
        <v>20973</v>
      </c>
      <c r="AY1373" s="71" t="s">
        <v>21578</v>
      </c>
      <c r="AZ1373" s="72">
        <v>45547.409155092602</v>
      </c>
      <c r="BA1373" s="71"/>
      <c r="BB1373" s="71"/>
      <c r="BC1373" s="71"/>
      <c r="BD1373" s="71"/>
      <c r="BE1373" s="71"/>
      <c r="BF1373" s="71"/>
      <c r="BG1373" s="71"/>
      <c r="BH1373" s="71"/>
      <c r="BI1373" s="71"/>
      <c r="BJ1373" s="71"/>
      <c r="BK1373" s="71"/>
      <c r="BL1373" s="81"/>
      <c r="BM1373" s="81"/>
      <c r="BN1373" s="81"/>
      <c r="BO1373" s="71"/>
      <c r="BP1373" s="71"/>
      <c r="BQ1373" s="71"/>
      <c r="BR1373" s="71" t="s">
        <v>29430</v>
      </c>
      <c r="BS1373" s="71" t="s">
        <v>24337</v>
      </c>
      <c r="BT1373" s="71" t="s">
        <v>21068</v>
      </c>
      <c r="BU1373" s="72">
        <v>44300.269618055601</v>
      </c>
      <c r="BV1373" s="71" t="s">
        <v>21068</v>
      </c>
      <c r="BW1373" s="72">
        <v>44300.269618055601</v>
      </c>
      <c r="BX1373" s="79">
        <v>5552.59</v>
      </c>
      <c r="BY1373" s="81">
        <v>0</v>
      </c>
      <c r="BZ1373" s="71"/>
      <c r="CA1373" s="81">
        <v>0</v>
      </c>
      <c r="CB1373" s="71"/>
      <c r="CC1373" s="71"/>
      <c r="CD1373" s="72"/>
      <c r="CE1373" s="71"/>
      <c r="CF1373" s="71"/>
      <c r="CG1373" s="81">
        <v>0</v>
      </c>
      <c r="CH1373" s="71"/>
      <c r="CI1373" s="81">
        <v>0</v>
      </c>
      <c r="CJ1373" s="71"/>
      <c r="CK1373" s="71"/>
      <c r="CL1373" s="71" t="s">
        <v>24338</v>
      </c>
      <c r="CM1373" s="71"/>
      <c r="CN1373" s="71"/>
      <c r="CO1373" s="71"/>
      <c r="CP1373" s="71"/>
      <c r="CQ1373" s="71"/>
      <c r="CR1373" s="71"/>
      <c r="CS1373" s="71"/>
      <c r="CT1373" s="71"/>
      <c r="CU1373" s="72"/>
      <c r="CV1373" s="71"/>
      <c r="CW1373" s="71"/>
      <c r="CX1373" s="71" t="s">
        <v>21120</v>
      </c>
      <c r="CY1373" s="71"/>
      <c r="CZ1373" s="71"/>
      <c r="DA1373" s="71"/>
      <c r="DB1373" s="71" t="s">
        <v>1274</v>
      </c>
    </row>
    <row r="1374" spans="1:106">
      <c r="A1374" s="71" t="s">
        <v>26939</v>
      </c>
      <c r="B1374" s="71" t="s">
        <v>26940</v>
      </c>
      <c r="C1374" s="71" t="s">
        <v>397</v>
      </c>
      <c r="D1374" s="71" t="s">
        <v>2019</v>
      </c>
      <c r="E1374" s="71" t="s">
        <v>21064</v>
      </c>
      <c r="F1374" s="71" t="s">
        <v>2019</v>
      </c>
      <c r="G1374" s="71" t="s">
        <v>21663</v>
      </c>
      <c r="H1374" s="71" t="s">
        <v>26175</v>
      </c>
      <c r="I1374" s="71" t="s">
        <v>21065</v>
      </c>
      <c r="J1374" s="79">
        <v>0</v>
      </c>
      <c r="K1374" s="71" t="s">
        <v>26941</v>
      </c>
      <c r="L1374" s="71" t="s">
        <v>26942</v>
      </c>
      <c r="M1374" s="72">
        <v>45838.552476851903</v>
      </c>
      <c r="N1374" s="71" t="s">
        <v>390</v>
      </c>
      <c r="O1374" s="71" t="s">
        <v>26943</v>
      </c>
      <c r="P1374" s="71"/>
      <c r="Q1374" s="79">
        <v>19000</v>
      </c>
      <c r="R1374" s="71"/>
      <c r="S1374" s="71"/>
      <c r="T1374" s="71"/>
      <c r="U1374" s="71"/>
      <c r="V1374" s="71"/>
      <c r="W1374" s="80"/>
      <c r="X1374" s="71" t="s">
        <v>26944</v>
      </c>
      <c r="Y1374" s="71" t="s">
        <v>26942</v>
      </c>
      <c r="Z1374" s="71"/>
      <c r="AA1374" s="71" t="s">
        <v>397</v>
      </c>
      <c r="AB1374" s="71" t="s">
        <v>397</v>
      </c>
      <c r="AC1374" s="71" t="s">
        <v>21133</v>
      </c>
      <c r="AD1374" s="71" t="s">
        <v>29794</v>
      </c>
      <c r="AE1374" s="71"/>
      <c r="AF1374" s="71"/>
      <c r="AG1374" s="71"/>
      <c r="AH1374" s="71" t="s">
        <v>397</v>
      </c>
      <c r="AI1374" s="71" t="s">
        <v>397</v>
      </c>
      <c r="AJ1374" s="71"/>
      <c r="AK1374" s="71"/>
      <c r="AL1374" s="71"/>
      <c r="AM1374" s="71"/>
      <c r="AN1374" s="71" t="s">
        <v>397</v>
      </c>
      <c r="AO1374" s="71" t="s">
        <v>397</v>
      </c>
      <c r="AP1374" s="71"/>
      <c r="AQ1374" s="71" t="s">
        <v>397</v>
      </c>
      <c r="AR1374" s="71" t="s">
        <v>397</v>
      </c>
      <c r="AS1374" s="71"/>
      <c r="AT1374" s="71" t="s">
        <v>397</v>
      </c>
      <c r="AU1374" s="71"/>
      <c r="AV1374" s="71" t="s">
        <v>21115</v>
      </c>
      <c r="AW1374" s="71" t="s">
        <v>397</v>
      </c>
      <c r="AX1374" s="71" t="s">
        <v>20973</v>
      </c>
      <c r="AY1374" s="71" t="s">
        <v>21578</v>
      </c>
      <c r="AZ1374" s="72">
        <v>45476.3292013889</v>
      </c>
      <c r="BA1374" s="71"/>
      <c r="BB1374" s="71"/>
      <c r="BC1374" s="71"/>
      <c r="BD1374" s="71"/>
      <c r="BE1374" s="71"/>
      <c r="BF1374" s="71"/>
      <c r="BG1374" s="71"/>
      <c r="BH1374" s="71"/>
      <c r="BI1374" s="71"/>
      <c r="BJ1374" s="71"/>
      <c r="BK1374" s="71"/>
      <c r="BL1374" s="81"/>
      <c r="BM1374" s="81"/>
      <c r="BN1374" s="81"/>
      <c r="BO1374" s="71"/>
      <c r="BP1374" s="71"/>
      <c r="BQ1374" s="71"/>
      <c r="BR1374" s="71" t="s">
        <v>21455</v>
      </c>
      <c r="BS1374" s="71" t="s">
        <v>21456</v>
      </c>
      <c r="BT1374" s="71" t="s">
        <v>21068</v>
      </c>
      <c r="BU1374" s="72">
        <v>44462.208449074104</v>
      </c>
      <c r="BV1374" s="71" t="s">
        <v>21068</v>
      </c>
      <c r="BW1374" s="72">
        <v>44462.208449074104</v>
      </c>
      <c r="BX1374" s="79">
        <v>5743.52</v>
      </c>
      <c r="BY1374" s="81">
        <v>0</v>
      </c>
      <c r="BZ1374" s="71"/>
      <c r="CA1374" s="81">
        <v>0</v>
      </c>
      <c r="CB1374" s="71"/>
      <c r="CC1374" s="71"/>
      <c r="CD1374" s="72"/>
      <c r="CE1374" s="71"/>
      <c r="CF1374" s="71"/>
      <c r="CG1374" s="81">
        <v>0</v>
      </c>
      <c r="CH1374" s="71"/>
      <c r="CI1374" s="81">
        <v>0</v>
      </c>
      <c r="CJ1374" s="71"/>
      <c r="CK1374" s="71"/>
      <c r="CL1374" s="71" t="s">
        <v>21457</v>
      </c>
      <c r="CM1374" s="71"/>
      <c r="CN1374" s="71"/>
      <c r="CO1374" s="71"/>
      <c r="CP1374" s="71"/>
      <c r="CQ1374" s="71"/>
      <c r="CR1374" s="71"/>
      <c r="CS1374" s="71"/>
      <c r="CT1374" s="71"/>
      <c r="CU1374" s="72"/>
      <c r="CV1374" s="71"/>
      <c r="CW1374" s="71"/>
      <c r="CX1374" s="71" t="s">
        <v>21120</v>
      </c>
      <c r="CY1374" s="71"/>
      <c r="CZ1374" s="71"/>
      <c r="DA1374" s="71"/>
      <c r="DB1374" s="71" t="s">
        <v>21458</v>
      </c>
    </row>
    <row r="1375" spans="1:106">
      <c r="A1375" s="71" t="s">
        <v>26946</v>
      </c>
      <c r="B1375" s="71" t="s">
        <v>26947</v>
      </c>
      <c r="C1375" s="71" t="s">
        <v>391</v>
      </c>
      <c r="D1375" s="71" t="s">
        <v>427</v>
      </c>
      <c r="E1375" s="71" t="s">
        <v>21079</v>
      </c>
      <c r="F1375" s="71" t="s">
        <v>427</v>
      </c>
      <c r="G1375" s="71"/>
      <c r="H1375" s="71"/>
      <c r="I1375" s="71" t="s">
        <v>21065</v>
      </c>
      <c r="J1375" s="79">
        <v>0</v>
      </c>
      <c r="K1375" s="71"/>
      <c r="L1375" s="71"/>
      <c r="M1375" s="72"/>
      <c r="N1375" s="71"/>
      <c r="O1375" s="71" t="s">
        <v>26948</v>
      </c>
      <c r="P1375" s="71"/>
      <c r="Q1375" s="79">
        <v>0</v>
      </c>
      <c r="R1375" s="71" t="s">
        <v>26949</v>
      </c>
      <c r="S1375" s="71"/>
      <c r="T1375" s="71"/>
      <c r="U1375" s="71" t="s">
        <v>21068</v>
      </c>
      <c r="V1375" s="71" t="s">
        <v>21068</v>
      </c>
      <c r="W1375" s="80"/>
      <c r="X1375" s="71"/>
      <c r="Y1375" s="71"/>
      <c r="Z1375" s="71"/>
      <c r="AA1375" s="71" t="s">
        <v>397</v>
      </c>
      <c r="AB1375" s="71" t="s">
        <v>397</v>
      </c>
      <c r="AC1375" s="71"/>
      <c r="AD1375" s="71"/>
      <c r="AE1375" s="71"/>
      <c r="AF1375" s="71"/>
      <c r="AG1375" s="71"/>
      <c r="AH1375" s="71" t="s">
        <v>397</v>
      </c>
      <c r="AI1375" s="71" t="s">
        <v>397</v>
      </c>
      <c r="AJ1375" s="71"/>
      <c r="AK1375" s="71"/>
      <c r="AL1375" s="71"/>
      <c r="AM1375" s="71"/>
      <c r="AN1375" s="71" t="s">
        <v>397</v>
      </c>
      <c r="AO1375" s="71" t="s">
        <v>397</v>
      </c>
      <c r="AP1375" s="71"/>
      <c r="AQ1375" s="71" t="s">
        <v>397</v>
      </c>
      <c r="AR1375" s="71" t="s">
        <v>397</v>
      </c>
      <c r="AS1375" s="71"/>
      <c r="AT1375" s="71" t="s">
        <v>397</v>
      </c>
      <c r="AU1375" s="71"/>
      <c r="AV1375" s="71" t="s">
        <v>397</v>
      </c>
      <c r="AW1375" s="71" t="s">
        <v>397</v>
      </c>
      <c r="AX1375" s="71"/>
      <c r="AY1375" s="71"/>
      <c r="AZ1375" s="72"/>
      <c r="BA1375" s="71"/>
      <c r="BB1375" s="71"/>
      <c r="BC1375" s="71"/>
      <c r="BD1375" s="71"/>
      <c r="BE1375" s="71"/>
      <c r="BF1375" s="71"/>
      <c r="BG1375" s="71" t="s">
        <v>21069</v>
      </c>
      <c r="BH1375" s="71" t="s">
        <v>20990</v>
      </c>
      <c r="BI1375" s="71" t="s">
        <v>20978</v>
      </c>
      <c r="BJ1375" s="71" t="s">
        <v>20976</v>
      </c>
      <c r="BK1375" s="71" t="s">
        <v>21070</v>
      </c>
      <c r="BL1375" s="81">
        <v>1</v>
      </c>
      <c r="BM1375" s="81">
        <v>1</v>
      </c>
      <c r="BN1375" s="81">
        <v>0</v>
      </c>
      <c r="BO1375" s="71" t="s">
        <v>21071</v>
      </c>
      <c r="BP1375" s="71" t="s">
        <v>21071</v>
      </c>
      <c r="BQ1375" s="71"/>
      <c r="BR1375" s="71"/>
      <c r="BS1375" s="71"/>
      <c r="BT1375" s="71"/>
      <c r="BU1375" s="72"/>
      <c r="BV1375" s="71"/>
      <c r="BW1375" s="72"/>
      <c r="BX1375" s="79">
        <v>0</v>
      </c>
      <c r="BY1375" s="81">
        <v>0</v>
      </c>
      <c r="BZ1375" s="71"/>
      <c r="CA1375" s="81">
        <v>0</v>
      </c>
      <c r="CB1375" s="71"/>
      <c r="CC1375" s="71"/>
      <c r="CD1375" s="72"/>
      <c r="CE1375" s="71"/>
      <c r="CF1375" s="71"/>
      <c r="CG1375" s="81">
        <v>0</v>
      </c>
      <c r="CH1375" s="71"/>
      <c r="CI1375" s="81">
        <v>0</v>
      </c>
      <c r="CJ1375" s="71"/>
      <c r="CK1375" s="71"/>
      <c r="CL1375" s="71"/>
      <c r="CM1375" s="71"/>
      <c r="CN1375" s="71"/>
      <c r="CO1375" s="71"/>
      <c r="CP1375" s="71"/>
      <c r="CQ1375" s="71"/>
      <c r="CR1375" s="71"/>
      <c r="CS1375" s="71"/>
      <c r="CT1375" s="71"/>
      <c r="CU1375" s="72"/>
      <c r="CV1375" s="71"/>
      <c r="CW1375" s="71"/>
      <c r="CX1375" s="71"/>
      <c r="CY1375" s="71"/>
      <c r="CZ1375" s="71"/>
      <c r="DA1375" s="71"/>
      <c r="DB1375" s="71"/>
    </row>
    <row r="1376" spans="1:106">
      <c r="A1376" s="71" t="s">
        <v>26950</v>
      </c>
      <c r="B1376" s="71" t="s">
        <v>26951</v>
      </c>
      <c r="C1376" s="71" t="s">
        <v>397</v>
      </c>
      <c r="D1376" s="71" t="s">
        <v>450</v>
      </c>
      <c r="E1376" s="71" t="s">
        <v>21064</v>
      </c>
      <c r="F1376" s="71" t="s">
        <v>450</v>
      </c>
      <c r="G1376" s="71" t="s">
        <v>21168</v>
      </c>
      <c r="H1376" s="71" t="s">
        <v>21169</v>
      </c>
      <c r="I1376" s="71" t="s">
        <v>21065</v>
      </c>
      <c r="J1376" s="79">
        <v>4400</v>
      </c>
      <c r="K1376" s="71" t="s">
        <v>26952</v>
      </c>
      <c r="L1376" s="71" t="s">
        <v>26953</v>
      </c>
      <c r="M1376" s="72">
        <v>45842.503645833298</v>
      </c>
      <c r="N1376" s="71" t="s">
        <v>390</v>
      </c>
      <c r="O1376" s="71" t="s">
        <v>26954</v>
      </c>
      <c r="P1376" s="71"/>
      <c r="Q1376" s="79">
        <v>6000</v>
      </c>
      <c r="R1376" s="71"/>
      <c r="S1376" s="71"/>
      <c r="T1376" s="71"/>
      <c r="U1376" s="71"/>
      <c r="V1376" s="71"/>
      <c r="W1376" s="80"/>
      <c r="X1376" s="71" t="s">
        <v>26955</v>
      </c>
      <c r="Y1376" s="71" t="s">
        <v>26953</v>
      </c>
      <c r="Z1376" s="71"/>
      <c r="AA1376" s="71" t="s">
        <v>397</v>
      </c>
      <c r="AB1376" s="71" t="s">
        <v>397</v>
      </c>
      <c r="AC1376" s="71" t="s">
        <v>21133</v>
      </c>
      <c r="AD1376" s="71" t="s">
        <v>29795</v>
      </c>
      <c r="AE1376" s="71"/>
      <c r="AF1376" s="71"/>
      <c r="AG1376" s="71"/>
      <c r="AH1376" s="71" t="s">
        <v>397</v>
      </c>
      <c r="AI1376" s="71" t="s">
        <v>397</v>
      </c>
      <c r="AJ1376" s="71"/>
      <c r="AK1376" s="71"/>
      <c r="AL1376" s="71"/>
      <c r="AM1376" s="71"/>
      <c r="AN1376" s="71" t="s">
        <v>397</v>
      </c>
      <c r="AO1376" s="71" t="s">
        <v>397</v>
      </c>
      <c r="AP1376" s="71"/>
      <c r="AQ1376" s="71" t="s">
        <v>397</v>
      </c>
      <c r="AR1376" s="71" t="s">
        <v>397</v>
      </c>
      <c r="AS1376" s="71"/>
      <c r="AT1376" s="71" t="s">
        <v>397</v>
      </c>
      <c r="AU1376" s="71"/>
      <c r="AV1376" s="71" t="s">
        <v>21115</v>
      </c>
      <c r="AW1376" s="71" t="s">
        <v>397</v>
      </c>
      <c r="AX1376" s="71" t="s">
        <v>20973</v>
      </c>
      <c r="AY1376" s="71" t="s">
        <v>21578</v>
      </c>
      <c r="AZ1376" s="72">
        <v>45547.409166666701</v>
      </c>
      <c r="BA1376" s="71"/>
      <c r="BB1376" s="71"/>
      <c r="BC1376" s="71"/>
      <c r="BD1376" s="71"/>
      <c r="BE1376" s="71"/>
      <c r="BF1376" s="71"/>
      <c r="BG1376" s="71"/>
      <c r="BH1376" s="71"/>
      <c r="BI1376" s="71"/>
      <c r="BJ1376" s="71"/>
      <c r="BK1376" s="71"/>
      <c r="BL1376" s="81"/>
      <c r="BM1376" s="81"/>
      <c r="BN1376" s="81"/>
      <c r="BO1376" s="71"/>
      <c r="BP1376" s="71"/>
      <c r="BQ1376" s="71"/>
      <c r="BR1376" s="71" t="s">
        <v>28903</v>
      </c>
      <c r="BS1376" s="71" t="s">
        <v>21228</v>
      </c>
      <c r="BT1376" s="71" t="s">
        <v>21068</v>
      </c>
      <c r="BU1376" s="72">
        <v>44300.443252314799</v>
      </c>
      <c r="BV1376" s="71" t="s">
        <v>21068</v>
      </c>
      <c r="BW1376" s="72">
        <v>44300.443252314799</v>
      </c>
      <c r="BX1376" s="79">
        <v>7806.01</v>
      </c>
      <c r="BY1376" s="81">
        <v>0</v>
      </c>
      <c r="BZ1376" s="71"/>
      <c r="CA1376" s="81">
        <v>0</v>
      </c>
      <c r="CB1376" s="71"/>
      <c r="CC1376" s="71"/>
      <c r="CD1376" s="72"/>
      <c r="CE1376" s="71"/>
      <c r="CF1376" s="71"/>
      <c r="CG1376" s="81">
        <v>0</v>
      </c>
      <c r="CH1376" s="71"/>
      <c r="CI1376" s="81">
        <v>0</v>
      </c>
      <c r="CJ1376" s="71"/>
      <c r="CK1376" s="71"/>
      <c r="CL1376" s="71" t="s">
        <v>21229</v>
      </c>
      <c r="CM1376" s="71"/>
      <c r="CN1376" s="71"/>
      <c r="CO1376" s="71"/>
      <c r="CP1376" s="71"/>
      <c r="CQ1376" s="71"/>
      <c r="CR1376" s="71"/>
      <c r="CS1376" s="71"/>
      <c r="CT1376" s="71"/>
      <c r="CU1376" s="72"/>
      <c r="CV1376" s="71"/>
      <c r="CW1376" s="71"/>
      <c r="CX1376" s="71" t="s">
        <v>21120</v>
      </c>
      <c r="CY1376" s="71"/>
      <c r="CZ1376" s="71"/>
      <c r="DA1376" s="71"/>
      <c r="DB1376" s="71" t="s">
        <v>1277</v>
      </c>
    </row>
    <row r="1377" spans="1:106">
      <c r="A1377" s="71" t="s">
        <v>26957</v>
      </c>
      <c r="B1377" s="71" t="s">
        <v>26958</v>
      </c>
      <c r="C1377" s="71" t="s">
        <v>397</v>
      </c>
      <c r="D1377" s="71" t="s">
        <v>450</v>
      </c>
      <c r="E1377" s="71" t="s">
        <v>21836</v>
      </c>
      <c r="F1377" s="71" t="s">
        <v>450</v>
      </c>
      <c r="G1377" s="71" t="s">
        <v>21107</v>
      </c>
      <c r="H1377" s="71" t="s">
        <v>21449</v>
      </c>
      <c r="I1377" s="71" t="s">
        <v>21065</v>
      </c>
      <c r="J1377" s="79">
        <v>1556.35</v>
      </c>
      <c r="K1377" s="71" t="s">
        <v>26959</v>
      </c>
      <c r="L1377" s="71" t="s">
        <v>26960</v>
      </c>
      <c r="M1377" s="72"/>
      <c r="N1377" s="71"/>
      <c r="O1377" s="71" t="s">
        <v>26961</v>
      </c>
      <c r="P1377" s="71"/>
      <c r="Q1377" s="79">
        <v>2499</v>
      </c>
      <c r="R1377" s="71"/>
      <c r="S1377" s="71"/>
      <c r="T1377" s="71"/>
      <c r="U1377" s="71"/>
      <c r="V1377" s="71"/>
      <c r="W1377" s="80"/>
      <c r="X1377" s="71" t="s">
        <v>26962</v>
      </c>
      <c r="Y1377" s="71" t="s">
        <v>26960</v>
      </c>
      <c r="Z1377" s="71"/>
      <c r="AA1377" s="71" t="s">
        <v>397</v>
      </c>
      <c r="AB1377" s="71" t="s">
        <v>397</v>
      </c>
      <c r="AC1377" s="71" t="s">
        <v>21133</v>
      </c>
      <c r="AD1377" s="71" t="s">
        <v>29796</v>
      </c>
      <c r="AE1377" s="71"/>
      <c r="AF1377" s="71"/>
      <c r="AG1377" s="71"/>
      <c r="AH1377" s="71" t="s">
        <v>397</v>
      </c>
      <c r="AI1377" s="71" t="s">
        <v>397</v>
      </c>
      <c r="AJ1377" s="71"/>
      <c r="AK1377" s="71"/>
      <c r="AL1377" s="71"/>
      <c r="AM1377" s="71"/>
      <c r="AN1377" s="71" t="s">
        <v>397</v>
      </c>
      <c r="AO1377" s="71" t="s">
        <v>397</v>
      </c>
      <c r="AP1377" s="71"/>
      <c r="AQ1377" s="71" t="s">
        <v>397</v>
      </c>
      <c r="AR1377" s="71" t="s">
        <v>397</v>
      </c>
      <c r="AS1377" s="71"/>
      <c r="AT1377" s="71" t="s">
        <v>397</v>
      </c>
      <c r="AU1377" s="71"/>
      <c r="AV1377" s="71" t="s">
        <v>21115</v>
      </c>
      <c r="AW1377" s="71" t="s">
        <v>397</v>
      </c>
      <c r="AX1377" s="71" t="s">
        <v>20973</v>
      </c>
      <c r="AY1377" s="71" t="s">
        <v>21578</v>
      </c>
      <c r="AZ1377" s="72">
        <v>45547.409178240698</v>
      </c>
      <c r="BA1377" s="71"/>
      <c r="BB1377" s="71"/>
      <c r="BC1377" s="71"/>
      <c r="BD1377" s="71"/>
      <c r="BE1377" s="71"/>
      <c r="BF1377" s="71"/>
      <c r="BG1377" s="71"/>
      <c r="BH1377" s="71"/>
      <c r="BI1377" s="71"/>
      <c r="BJ1377" s="71"/>
      <c r="BK1377" s="71"/>
      <c r="BL1377" s="81"/>
      <c r="BM1377" s="81"/>
      <c r="BN1377" s="81"/>
      <c r="BO1377" s="71"/>
      <c r="BP1377" s="71"/>
      <c r="BQ1377" s="71"/>
      <c r="BR1377" s="71" t="s">
        <v>29304</v>
      </c>
      <c r="BS1377" s="71" t="s">
        <v>23503</v>
      </c>
      <c r="BT1377" s="71" t="s">
        <v>21068</v>
      </c>
      <c r="BU1377" s="72">
        <v>44797.435601851903</v>
      </c>
      <c r="BV1377" s="71" t="s">
        <v>21068</v>
      </c>
      <c r="BW1377" s="72">
        <v>44797.435601851903</v>
      </c>
      <c r="BX1377" s="79">
        <v>11349.65</v>
      </c>
      <c r="BY1377" s="81">
        <v>0</v>
      </c>
      <c r="BZ1377" s="71"/>
      <c r="CA1377" s="81">
        <v>0</v>
      </c>
      <c r="CB1377" s="71"/>
      <c r="CC1377" s="71"/>
      <c r="CD1377" s="72"/>
      <c r="CE1377" s="71"/>
      <c r="CF1377" s="71"/>
      <c r="CG1377" s="81">
        <v>0</v>
      </c>
      <c r="CH1377" s="71"/>
      <c r="CI1377" s="81">
        <v>0</v>
      </c>
      <c r="CJ1377" s="71"/>
      <c r="CK1377" s="71"/>
      <c r="CL1377" s="71" t="s">
        <v>23504</v>
      </c>
      <c r="CM1377" s="71"/>
      <c r="CN1377" s="71"/>
      <c r="CO1377" s="71"/>
      <c r="CP1377" s="71" t="s">
        <v>23505</v>
      </c>
      <c r="CQ1377" s="71"/>
      <c r="CR1377" s="71"/>
      <c r="CS1377" s="71"/>
      <c r="CT1377" s="71"/>
      <c r="CU1377" s="72"/>
      <c r="CV1377" s="71"/>
      <c r="CW1377" s="71"/>
      <c r="CX1377" s="71" t="s">
        <v>21120</v>
      </c>
      <c r="CY1377" s="71"/>
      <c r="CZ1377" s="71" t="s">
        <v>23506</v>
      </c>
      <c r="DA1377" s="71"/>
      <c r="DB1377" s="71" t="s">
        <v>9630</v>
      </c>
    </row>
    <row r="1378" spans="1:106">
      <c r="A1378" s="71" t="s">
        <v>26964</v>
      </c>
      <c r="B1378" s="71" t="s">
        <v>26965</v>
      </c>
      <c r="C1378" s="71" t="s">
        <v>397</v>
      </c>
      <c r="D1378" s="71" t="s">
        <v>450</v>
      </c>
      <c r="E1378" s="71" t="s">
        <v>21836</v>
      </c>
      <c r="F1378" s="71" t="s">
        <v>450</v>
      </c>
      <c r="G1378" s="71" t="s">
        <v>21107</v>
      </c>
      <c r="H1378" s="71" t="s">
        <v>21475</v>
      </c>
      <c r="I1378" s="71" t="s">
        <v>21065</v>
      </c>
      <c r="J1378" s="79">
        <v>0</v>
      </c>
      <c r="K1378" s="71" t="s">
        <v>26966</v>
      </c>
      <c r="L1378" s="71" t="s">
        <v>26967</v>
      </c>
      <c r="M1378" s="72"/>
      <c r="N1378" s="71"/>
      <c r="O1378" s="71" t="s">
        <v>26968</v>
      </c>
      <c r="P1378" s="71"/>
      <c r="Q1378" s="79">
        <v>2400</v>
      </c>
      <c r="R1378" s="71"/>
      <c r="S1378" s="71"/>
      <c r="T1378" s="71"/>
      <c r="U1378" s="71"/>
      <c r="V1378" s="71"/>
      <c r="W1378" s="80"/>
      <c r="X1378" s="71" t="s">
        <v>26969</v>
      </c>
      <c r="Y1378" s="71" t="s">
        <v>26967</v>
      </c>
      <c r="Z1378" s="71"/>
      <c r="AA1378" s="71" t="s">
        <v>397</v>
      </c>
      <c r="AB1378" s="71" t="s">
        <v>397</v>
      </c>
      <c r="AC1378" s="71" t="s">
        <v>21133</v>
      </c>
      <c r="AD1378" s="71" t="s">
        <v>29797</v>
      </c>
      <c r="AE1378" s="71"/>
      <c r="AF1378" s="71"/>
      <c r="AG1378" s="71"/>
      <c r="AH1378" s="71" t="s">
        <v>397</v>
      </c>
      <c r="AI1378" s="71" t="s">
        <v>397</v>
      </c>
      <c r="AJ1378" s="71"/>
      <c r="AK1378" s="71"/>
      <c r="AL1378" s="71"/>
      <c r="AM1378" s="71"/>
      <c r="AN1378" s="71" t="s">
        <v>397</v>
      </c>
      <c r="AO1378" s="71" t="s">
        <v>397</v>
      </c>
      <c r="AP1378" s="71"/>
      <c r="AQ1378" s="71" t="s">
        <v>397</v>
      </c>
      <c r="AR1378" s="71" t="s">
        <v>397</v>
      </c>
      <c r="AS1378" s="71"/>
      <c r="AT1378" s="71" t="s">
        <v>397</v>
      </c>
      <c r="AU1378" s="71"/>
      <c r="AV1378" s="71" t="s">
        <v>21115</v>
      </c>
      <c r="AW1378" s="71" t="s">
        <v>397</v>
      </c>
      <c r="AX1378" s="71" t="s">
        <v>20973</v>
      </c>
      <c r="AY1378" s="71" t="s">
        <v>21578</v>
      </c>
      <c r="AZ1378" s="72">
        <v>45547.409189814804</v>
      </c>
      <c r="BA1378" s="71"/>
      <c r="BB1378" s="71"/>
      <c r="BC1378" s="71"/>
      <c r="BD1378" s="71"/>
      <c r="BE1378" s="71"/>
      <c r="BF1378" s="71"/>
      <c r="BG1378" s="71"/>
      <c r="BH1378" s="71"/>
      <c r="BI1378" s="71"/>
      <c r="BJ1378" s="71"/>
      <c r="BK1378" s="71"/>
      <c r="BL1378" s="81"/>
      <c r="BM1378" s="81"/>
      <c r="BN1378" s="81"/>
      <c r="BO1378" s="71"/>
      <c r="BP1378" s="71"/>
      <c r="BQ1378" s="71"/>
      <c r="BR1378" s="71" t="s">
        <v>29304</v>
      </c>
      <c r="BS1378" s="71" t="s">
        <v>23503</v>
      </c>
      <c r="BT1378" s="71" t="s">
        <v>21068</v>
      </c>
      <c r="BU1378" s="72">
        <v>44797.435601851903</v>
      </c>
      <c r="BV1378" s="71" t="s">
        <v>21068</v>
      </c>
      <c r="BW1378" s="72">
        <v>44797.435601851903</v>
      </c>
      <c r="BX1378" s="79">
        <v>11349.65</v>
      </c>
      <c r="BY1378" s="81">
        <v>0</v>
      </c>
      <c r="BZ1378" s="71"/>
      <c r="CA1378" s="81">
        <v>0</v>
      </c>
      <c r="CB1378" s="71"/>
      <c r="CC1378" s="71"/>
      <c r="CD1378" s="72"/>
      <c r="CE1378" s="71"/>
      <c r="CF1378" s="71"/>
      <c r="CG1378" s="81">
        <v>0</v>
      </c>
      <c r="CH1378" s="71"/>
      <c r="CI1378" s="81">
        <v>0</v>
      </c>
      <c r="CJ1378" s="71"/>
      <c r="CK1378" s="71"/>
      <c r="CL1378" s="71" t="s">
        <v>23504</v>
      </c>
      <c r="CM1378" s="71"/>
      <c r="CN1378" s="71"/>
      <c r="CO1378" s="71"/>
      <c r="CP1378" s="71" t="s">
        <v>23505</v>
      </c>
      <c r="CQ1378" s="71"/>
      <c r="CR1378" s="71"/>
      <c r="CS1378" s="71"/>
      <c r="CT1378" s="71"/>
      <c r="CU1378" s="72"/>
      <c r="CV1378" s="71"/>
      <c r="CW1378" s="71"/>
      <c r="CX1378" s="71" t="s">
        <v>21120</v>
      </c>
      <c r="CY1378" s="71"/>
      <c r="CZ1378" s="71" t="s">
        <v>23506</v>
      </c>
      <c r="DA1378" s="71"/>
      <c r="DB1378" s="71" t="s">
        <v>9630</v>
      </c>
    </row>
    <row r="1379" spans="1:106">
      <c r="A1379" s="71" t="s">
        <v>26971</v>
      </c>
      <c r="B1379" s="71" t="s">
        <v>26972</v>
      </c>
      <c r="C1379" s="71" t="s">
        <v>397</v>
      </c>
      <c r="D1379" s="71" t="s">
        <v>450</v>
      </c>
      <c r="E1379" s="71" t="s">
        <v>21079</v>
      </c>
      <c r="F1379" s="71" t="s">
        <v>450</v>
      </c>
      <c r="G1379" s="71" t="s">
        <v>21168</v>
      </c>
      <c r="H1379" s="71" t="s">
        <v>21169</v>
      </c>
      <c r="I1379" s="71" t="s">
        <v>21065</v>
      </c>
      <c r="J1379" s="79">
        <v>83040</v>
      </c>
      <c r="K1379" s="71" t="s">
        <v>26972</v>
      </c>
      <c r="L1379" s="71" t="s">
        <v>26973</v>
      </c>
      <c r="M1379" s="72">
        <v>45842.229224536997</v>
      </c>
      <c r="N1379" s="71" t="s">
        <v>390</v>
      </c>
      <c r="O1379" s="71" t="s">
        <v>26974</v>
      </c>
      <c r="P1379" s="71"/>
      <c r="Q1379" s="79">
        <v>99999999</v>
      </c>
      <c r="R1379" s="71" t="s">
        <v>26975</v>
      </c>
      <c r="S1379" s="71"/>
      <c r="T1379" s="71"/>
      <c r="U1379" s="71" t="s">
        <v>21116</v>
      </c>
      <c r="V1379" s="71" t="s">
        <v>21116</v>
      </c>
      <c r="W1379" s="80"/>
      <c r="X1379" s="71"/>
      <c r="Y1379" s="71" t="s">
        <v>26973</v>
      </c>
      <c r="Z1379" s="71"/>
      <c r="AA1379" s="71" t="s">
        <v>397</v>
      </c>
      <c r="AB1379" s="71" t="s">
        <v>397</v>
      </c>
      <c r="AC1379" s="71" t="s">
        <v>21133</v>
      </c>
      <c r="AD1379" s="71" t="s">
        <v>29798</v>
      </c>
      <c r="AE1379" s="71"/>
      <c r="AF1379" s="71"/>
      <c r="AG1379" s="71"/>
      <c r="AH1379" s="71" t="s">
        <v>397</v>
      </c>
      <c r="AI1379" s="71" t="s">
        <v>397</v>
      </c>
      <c r="AJ1379" s="71"/>
      <c r="AK1379" s="71"/>
      <c r="AL1379" s="71"/>
      <c r="AM1379" s="71"/>
      <c r="AN1379" s="71" t="s">
        <v>397</v>
      </c>
      <c r="AO1379" s="71" t="s">
        <v>397</v>
      </c>
      <c r="AP1379" s="71"/>
      <c r="AQ1379" s="71" t="s">
        <v>397</v>
      </c>
      <c r="AR1379" s="71" t="s">
        <v>397</v>
      </c>
      <c r="AS1379" s="71"/>
      <c r="AT1379" s="71" t="s">
        <v>397</v>
      </c>
      <c r="AU1379" s="71"/>
      <c r="AV1379" s="71" t="s">
        <v>21115</v>
      </c>
      <c r="AW1379" s="71" t="s">
        <v>397</v>
      </c>
      <c r="AX1379" s="71" t="s">
        <v>20973</v>
      </c>
      <c r="AY1379" s="71" t="s">
        <v>21578</v>
      </c>
      <c r="AZ1379" s="72">
        <v>45547.409212963001</v>
      </c>
      <c r="BA1379" s="71"/>
      <c r="BB1379" s="71"/>
      <c r="BC1379" s="71"/>
      <c r="BD1379" s="71"/>
      <c r="BE1379" s="71"/>
      <c r="BF1379" s="71"/>
      <c r="BG1379" s="71" t="s">
        <v>21069</v>
      </c>
      <c r="BH1379" s="71" t="s">
        <v>20990</v>
      </c>
      <c r="BI1379" s="71" t="s">
        <v>20978</v>
      </c>
      <c r="BJ1379" s="71" t="s">
        <v>20976</v>
      </c>
      <c r="BK1379" s="71" t="s">
        <v>21070</v>
      </c>
      <c r="BL1379" s="81">
        <v>1</v>
      </c>
      <c r="BM1379" s="81">
        <v>1</v>
      </c>
      <c r="BN1379" s="81">
        <v>0</v>
      </c>
      <c r="BO1379" s="71" t="s">
        <v>21071</v>
      </c>
      <c r="BP1379" s="71" t="s">
        <v>21071</v>
      </c>
      <c r="BQ1379" s="71"/>
      <c r="BR1379" s="71" t="s">
        <v>28903</v>
      </c>
      <c r="BS1379" s="71" t="s">
        <v>21228</v>
      </c>
      <c r="BT1379" s="71" t="s">
        <v>21068</v>
      </c>
      <c r="BU1379" s="72">
        <v>44300.443252314799</v>
      </c>
      <c r="BV1379" s="71" t="s">
        <v>21068</v>
      </c>
      <c r="BW1379" s="72">
        <v>44300.443252314799</v>
      </c>
      <c r="BX1379" s="79">
        <v>7806.01</v>
      </c>
      <c r="BY1379" s="81">
        <v>0</v>
      </c>
      <c r="BZ1379" s="71"/>
      <c r="CA1379" s="81">
        <v>0</v>
      </c>
      <c r="CB1379" s="71"/>
      <c r="CC1379" s="71"/>
      <c r="CD1379" s="72"/>
      <c r="CE1379" s="71"/>
      <c r="CF1379" s="71"/>
      <c r="CG1379" s="81">
        <v>0</v>
      </c>
      <c r="CH1379" s="71"/>
      <c r="CI1379" s="81">
        <v>0</v>
      </c>
      <c r="CJ1379" s="71"/>
      <c r="CK1379" s="71"/>
      <c r="CL1379" s="71" t="s">
        <v>21229</v>
      </c>
      <c r="CM1379" s="71"/>
      <c r="CN1379" s="71"/>
      <c r="CO1379" s="71"/>
      <c r="CP1379" s="71"/>
      <c r="CQ1379" s="71"/>
      <c r="CR1379" s="71"/>
      <c r="CS1379" s="71"/>
      <c r="CT1379" s="71"/>
      <c r="CU1379" s="72"/>
      <c r="CV1379" s="71"/>
      <c r="CW1379" s="71"/>
      <c r="CX1379" s="71" t="s">
        <v>21120</v>
      </c>
      <c r="CY1379" s="71"/>
      <c r="CZ1379" s="71"/>
      <c r="DA1379" s="71"/>
      <c r="DB1379" s="71" t="s">
        <v>1277</v>
      </c>
    </row>
    <row r="1380" spans="1:106">
      <c r="A1380" s="71" t="s">
        <v>26977</v>
      </c>
      <c r="B1380" s="71" t="s">
        <v>26978</v>
      </c>
      <c r="C1380" s="71" t="s">
        <v>397</v>
      </c>
      <c r="D1380" s="71" t="s">
        <v>427</v>
      </c>
      <c r="E1380" s="71" t="s">
        <v>21079</v>
      </c>
      <c r="F1380" s="71" t="s">
        <v>427</v>
      </c>
      <c r="G1380" s="71"/>
      <c r="H1380" s="71"/>
      <c r="I1380" s="71" t="s">
        <v>21065</v>
      </c>
      <c r="J1380" s="79">
        <v>7678.67</v>
      </c>
      <c r="K1380" s="71" t="s">
        <v>26978</v>
      </c>
      <c r="L1380" s="71" t="s">
        <v>26979</v>
      </c>
      <c r="M1380" s="72"/>
      <c r="N1380" s="71"/>
      <c r="O1380" s="71" t="s">
        <v>26980</v>
      </c>
      <c r="P1380" s="71"/>
      <c r="Q1380" s="79">
        <v>0</v>
      </c>
      <c r="R1380" s="71" t="s">
        <v>24686</v>
      </c>
      <c r="S1380" s="71"/>
      <c r="T1380" s="71"/>
      <c r="U1380" s="71" t="s">
        <v>21068</v>
      </c>
      <c r="V1380" s="71" t="s">
        <v>21068</v>
      </c>
      <c r="W1380" s="80"/>
      <c r="X1380" s="71"/>
      <c r="Y1380" s="71" t="s">
        <v>26979</v>
      </c>
      <c r="Z1380" s="71"/>
      <c r="AA1380" s="71" t="s">
        <v>397</v>
      </c>
      <c r="AB1380" s="71" t="s">
        <v>397</v>
      </c>
      <c r="AC1380" s="71" t="s">
        <v>21133</v>
      </c>
      <c r="AD1380" s="71" t="s">
        <v>26981</v>
      </c>
      <c r="AE1380" s="71"/>
      <c r="AF1380" s="71"/>
      <c r="AG1380" s="71"/>
      <c r="AH1380" s="71" t="s">
        <v>397</v>
      </c>
      <c r="AI1380" s="71" t="s">
        <v>397</v>
      </c>
      <c r="AJ1380" s="71"/>
      <c r="AK1380" s="71"/>
      <c r="AL1380" s="71"/>
      <c r="AM1380" s="71"/>
      <c r="AN1380" s="71" t="s">
        <v>397</v>
      </c>
      <c r="AO1380" s="71" t="s">
        <v>397</v>
      </c>
      <c r="AP1380" s="71"/>
      <c r="AQ1380" s="71" t="s">
        <v>397</v>
      </c>
      <c r="AR1380" s="71" t="s">
        <v>397</v>
      </c>
      <c r="AS1380" s="71"/>
      <c r="AT1380" s="71" t="s">
        <v>397</v>
      </c>
      <c r="AU1380" s="71"/>
      <c r="AV1380" s="71" t="s">
        <v>21115</v>
      </c>
      <c r="AW1380" s="71" t="s">
        <v>397</v>
      </c>
      <c r="AX1380" s="71" t="s">
        <v>20973</v>
      </c>
      <c r="AY1380" s="71" t="s">
        <v>21186</v>
      </c>
      <c r="AZ1380" s="72">
        <v>45120.077118055597</v>
      </c>
      <c r="BA1380" s="71"/>
      <c r="BB1380" s="71"/>
      <c r="BC1380" s="71"/>
      <c r="BD1380" s="71"/>
      <c r="BE1380" s="71"/>
      <c r="BF1380" s="71"/>
      <c r="BG1380" s="71" t="s">
        <v>21069</v>
      </c>
      <c r="BH1380" s="71" t="s">
        <v>20990</v>
      </c>
      <c r="BI1380" s="71" t="s">
        <v>20978</v>
      </c>
      <c r="BJ1380" s="71" t="s">
        <v>20976</v>
      </c>
      <c r="BK1380" s="71" t="s">
        <v>21070</v>
      </c>
      <c r="BL1380" s="81">
        <v>1</v>
      </c>
      <c r="BM1380" s="81">
        <v>1</v>
      </c>
      <c r="BN1380" s="81">
        <v>0</v>
      </c>
      <c r="BO1380" s="71" t="s">
        <v>21071</v>
      </c>
      <c r="BP1380" s="71" t="s">
        <v>21071</v>
      </c>
      <c r="BQ1380" s="71"/>
      <c r="BR1380" s="71"/>
      <c r="BS1380" s="71"/>
      <c r="BT1380" s="71"/>
      <c r="BU1380" s="72"/>
      <c r="BV1380" s="71"/>
      <c r="BW1380" s="72"/>
      <c r="BX1380" s="79">
        <v>0</v>
      </c>
      <c r="BY1380" s="81">
        <v>0</v>
      </c>
      <c r="BZ1380" s="71"/>
      <c r="CA1380" s="81">
        <v>0</v>
      </c>
      <c r="CB1380" s="71"/>
      <c r="CC1380" s="71"/>
      <c r="CD1380" s="72"/>
      <c r="CE1380" s="71"/>
      <c r="CF1380" s="71"/>
      <c r="CG1380" s="81">
        <v>0</v>
      </c>
      <c r="CH1380" s="71"/>
      <c r="CI1380" s="81">
        <v>0</v>
      </c>
      <c r="CJ1380" s="71"/>
      <c r="CK1380" s="71"/>
      <c r="CL1380" s="71"/>
      <c r="CM1380" s="71"/>
      <c r="CN1380" s="71"/>
      <c r="CO1380" s="71"/>
      <c r="CP1380" s="71"/>
      <c r="CQ1380" s="71"/>
      <c r="CR1380" s="71"/>
      <c r="CS1380" s="71"/>
      <c r="CT1380" s="71"/>
      <c r="CU1380" s="72"/>
      <c r="CV1380" s="71"/>
      <c r="CW1380" s="71"/>
      <c r="CX1380" s="71"/>
      <c r="CY1380" s="71"/>
      <c r="CZ1380" s="71"/>
      <c r="DA1380" s="71"/>
      <c r="DB1380" s="71"/>
    </row>
    <row r="1381" spans="1:106">
      <c r="A1381" s="71" t="s">
        <v>26982</v>
      </c>
      <c r="B1381" s="71" t="s">
        <v>26983</v>
      </c>
      <c r="C1381" s="71" t="s">
        <v>391</v>
      </c>
      <c r="D1381" s="71" t="s">
        <v>427</v>
      </c>
      <c r="E1381" s="71" t="s">
        <v>21079</v>
      </c>
      <c r="F1381" s="71" t="s">
        <v>427</v>
      </c>
      <c r="G1381" s="71"/>
      <c r="H1381" s="71"/>
      <c r="I1381" s="71" t="s">
        <v>21065</v>
      </c>
      <c r="J1381" s="79">
        <v>0</v>
      </c>
      <c r="K1381" s="71"/>
      <c r="L1381" s="71"/>
      <c r="M1381" s="72"/>
      <c r="N1381" s="71"/>
      <c r="O1381" s="71" t="s">
        <v>26984</v>
      </c>
      <c r="P1381" s="71"/>
      <c r="Q1381" s="79">
        <v>0</v>
      </c>
      <c r="R1381" s="71" t="s">
        <v>26985</v>
      </c>
      <c r="S1381" s="71"/>
      <c r="T1381" s="71"/>
      <c r="U1381" s="71" t="s">
        <v>21068</v>
      </c>
      <c r="V1381" s="71" t="s">
        <v>21068</v>
      </c>
      <c r="W1381" s="80"/>
      <c r="X1381" s="71"/>
      <c r="Y1381" s="71"/>
      <c r="Z1381" s="71"/>
      <c r="AA1381" s="71" t="s">
        <v>397</v>
      </c>
      <c r="AB1381" s="71" t="s">
        <v>397</v>
      </c>
      <c r="AC1381" s="71"/>
      <c r="AD1381" s="71"/>
      <c r="AE1381" s="71"/>
      <c r="AF1381" s="71"/>
      <c r="AG1381" s="71"/>
      <c r="AH1381" s="71" t="s">
        <v>397</v>
      </c>
      <c r="AI1381" s="71" t="s">
        <v>397</v>
      </c>
      <c r="AJ1381" s="71"/>
      <c r="AK1381" s="71"/>
      <c r="AL1381" s="71"/>
      <c r="AM1381" s="71"/>
      <c r="AN1381" s="71" t="s">
        <v>397</v>
      </c>
      <c r="AO1381" s="71" t="s">
        <v>397</v>
      </c>
      <c r="AP1381" s="71"/>
      <c r="AQ1381" s="71" t="s">
        <v>397</v>
      </c>
      <c r="AR1381" s="71" t="s">
        <v>397</v>
      </c>
      <c r="AS1381" s="71"/>
      <c r="AT1381" s="71" t="s">
        <v>397</v>
      </c>
      <c r="AU1381" s="71"/>
      <c r="AV1381" s="71" t="s">
        <v>397</v>
      </c>
      <c r="AW1381" s="71" t="s">
        <v>397</v>
      </c>
      <c r="AX1381" s="71"/>
      <c r="AY1381" s="71"/>
      <c r="AZ1381" s="72"/>
      <c r="BA1381" s="71"/>
      <c r="BB1381" s="71"/>
      <c r="BC1381" s="71"/>
      <c r="BD1381" s="71"/>
      <c r="BE1381" s="71"/>
      <c r="BF1381" s="71"/>
      <c r="BG1381" s="71" t="s">
        <v>21069</v>
      </c>
      <c r="BH1381" s="71" t="s">
        <v>20990</v>
      </c>
      <c r="BI1381" s="71" t="s">
        <v>20978</v>
      </c>
      <c r="BJ1381" s="71" t="s">
        <v>20976</v>
      </c>
      <c r="BK1381" s="71" t="s">
        <v>21070</v>
      </c>
      <c r="BL1381" s="81">
        <v>1</v>
      </c>
      <c r="BM1381" s="81">
        <v>1</v>
      </c>
      <c r="BN1381" s="81">
        <v>0</v>
      </c>
      <c r="BO1381" s="71" t="s">
        <v>21071</v>
      </c>
      <c r="BP1381" s="71" t="s">
        <v>21071</v>
      </c>
      <c r="BQ1381" s="71"/>
      <c r="BR1381" s="71"/>
      <c r="BS1381" s="71"/>
      <c r="BT1381" s="71"/>
      <c r="BU1381" s="72"/>
      <c r="BV1381" s="71"/>
      <c r="BW1381" s="72"/>
      <c r="BX1381" s="79">
        <v>0</v>
      </c>
      <c r="BY1381" s="81">
        <v>0</v>
      </c>
      <c r="BZ1381" s="71"/>
      <c r="CA1381" s="81">
        <v>0</v>
      </c>
      <c r="CB1381" s="71"/>
      <c r="CC1381" s="71"/>
      <c r="CD1381" s="72"/>
      <c r="CE1381" s="71"/>
      <c r="CF1381" s="71"/>
      <c r="CG1381" s="81">
        <v>0</v>
      </c>
      <c r="CH1381" s="71"/>
      <c r="CI1381" s="81">
        <v>0</v>
      </c>
      <c r="CJ1381" s="71"/>
      <c r="CK1381" s="71"/>
      <c r="CL1381" s="71"/>
      <c r="CM1381" s="71"/>
      <c r="CN1381" s="71"/>
      <c r="CO1381" s="71"/>
      <c r="CP1381" s="71"/>
      <c r="CQ1381" s="71"/>
      <c r="CR1381" s="71"/>
      <c r="CS1381" s="71"/>
      <c r="CT1381" s="71"/>
      <c r="CU1381" s="72"/>
      <c r="CV1381" s="71"/>
      <c r="CW1381" s="71"/>
      <c r="CX1381" s="71"/>
      <c r="CY1381" s="71"/>
      <c r="CZ1381" s="71"/>
      <c r="DA1381" s="71"/>
      <c r="DB1381" s="71"/>
    </row>
    <row r="1382" spans="1:106">
      <c r="A1382" s="71" t="s">
        <v>26986</v>
      </c>
      <c r="B1382" s="71" t="s">
        <v>26987</v>
      </c>
      <c r="C1382" s="71" t="s">
        <v>391</v>
      </c>
      <c r="D1382" s="71" t="s">
        <v>427</v>
      </c>
      <c r="E1382" s="71" t="s">
        <v>21079</v>
      </c>
      <c r="F1382" s="71" t="s">
        <v>427</v>
      </c>
      <c r="G1382" s="71"/>
      <c r="H1382" s="71"/>
      <c r="I1382" s="71" t="s">
        <v>21065</v>
      </c>
      <c r="J1382" s="79">
        <v>0</v>
      </c>
      <c r="K1382" s="71"/>
      <c r="L1382" s="71"/>
      <c r="M1382" s="72"/>
      <c r="N1382" s="71"/>
      <c r="O1382" s="71" t="s">
        <v>26988</v>
      </c>
      <c r="P1382" s="71"/>
      <c r="Q1382" s="79">
        <v>0</v>
      </c>
      <c r="R1382" s="71" t="s">
        <v>26989</v>
      </c>
      <c r="S1382" s="71"/>
      <c r="T1382" s="71"/>
      <c r="U1382" s="71" t="s">
        <v>21068</v>
      </c>
      <c r="V1382" s="71" t="s">
        <v>21068</v>
      </c>
      <c r="W1382" s="80"/>
      <c r="X1382" s="71"/>
      <c r="Y1382" s="71"/>
      <c r="Z1382" s="71"/>
      <c r="AA1382" s="71" t="s">
        <v>397</v>
      </c>
      <c r="AB1382" s="71" t="s">
        <v>397</v>
      </c>
      <c r="AC1382" s="71"/>
      <c r="AD1382" s="71"/>
      <c r="AE1382" s="71"/>
      <c r="AF1382" s="71"/>
      <c r="AG1382" s="71"/>
      <c r="AH1382" s="71" t="s">
        <v>397</v>
      </c>
      <c r="AI1382" s="71" t="s">
        <v>397</v>
      </c>
      <c r="AJ1382" s="71"/>
      <c r="AK1382" s="71"/>
      <c r="AL1382" s="71"/>
      <c r="AM1382" s="71"/>
      <c r="AN1382" s="71" t="s">
        <v>397</v>
      </c>
      <c r="AO1382" s="71" t="s">
        <v>397</v>
      </c>
      <c r="AP1382" s="71"/>
      <c r="AQ1382" s="71" t="s">
        <v>397</v>
      </c>
      <c r="AR1382" s="71" t="s">
        <v>397</v>
      </c>
      <c r="AS1382" s="71"/>
      <c r="AT1382" s="71" t="s">
        <v>397</v>
      </c>
      <c r="AU1382" s="71"/>
      <c r="AV1382" s="71" t="s">
        <v>397</v>
      </c>
      <c r="AW1382" s="71" t="s">
        <v>397</v>
      </c>
      <c r="AX1382" s="71"/>
      <c r="AY1382" s="71"/>
      <c r="AZ1382" s="72"/>
      <c r="BA1382" s="71"/>
      <c r="BB1382" s="71"/>
      <c r="BC1382" s="71"/>
      <c r="BD1382" s="71"/>
      <c r="BE1382" s="71"/>
      <c r="BF1382" s="71"/>
      <c r="BG1382" s="71" t="s">
        <v>21069</v>
      </c>
      <c r="BH1382" s="71" t="s">
        <v>20990</v>
      </c>
      <c r="BI1382" s="71" t="s">
        <v>20978</v>
      </c>
      <c r="BJ1382" s="71" t="s">
        <v>20976</v>
      </c>
      <c r="BK1382" s="71" t="s">
        <v>21070</v>
      </c>
      <c r="BL1382" s="81">
        <v>1</v>
      </c>
      <c r="BM1382" s="81">
        <v>1</v>
      </c>
      <c r="BN1382" s="81">
        <v>0</v>
      </c>
      <c r="BO1382" s="71" t="s">
        <v>21071</v>
      </c>
      <c r="BP1382" s="71" t="s">
        <v>21071</v>
      </c>
      <c r="BQ1382" s="71"/>
      <c r="BR1382" s="71"/>
      <c r="BS1382" s="71"/>
      <c r="BT1382" s="71"/>
      <c r="BU1382" s="72"/>
      <c r="BV1382" s="71"/>
      <c r="BW1382" s="72"/>
      <c r="BX1382" s="79">
        <v>0</v>
      </c>
      <c r="BY1382" s="81">
        <v>0</v>
      </c>
      <c r="BZ1382" s="71"/>
      <c r="CA1382" s="81">
        <v>0</v>
      </c>
      <c r="CB1382" s="71"/>
      <c r="CC1382" s="71"/>
      <c r="CD1382" s="72"/>
      <c r="CE1382" s="71"/>
      <c r="CF1382" s="71"/>
      <c r="CG1382" s="81">
        <v>0</v>
      </c>
      <c r="CH1382" s="71"/>
      <c r="CI1382" s="81">
        <v>0</v>
      </c>
      <c r="CJ1382" s="71"/>
      <c r="CK1382" s="71"/>
      <c r="CL1382" s="71"/>
      <c r="CM1382" s="71"/>
      <c r="CN1382" s="71"/>
      <c r="CO1382" s="71"/>
      <c r="CP1382" s="71"/>
      <c r="CQ1382" s="71"/>
      <c r="CR1382" s="71"/>
      <c r="CS1382" s="71"/>
      <c r="CT1382" s="71"/>
      <c r="CU1382" s="72"/>
      <c r="CV1382" s="71"/>
      <c r="CW1382" s="71"/>
      <c r="CX1382" s="71"/>
      <c r="CY1382" s="71"/>
      <c r="CZ1382" s="71"/>
      <c r="DA1382" s="71"/>
      <c r="DB1382" s="71"/>
    </row>
    <row r="1383" spans="1:106">
      <c r="A1383" s="71" t="s">
        <v>26990</v>
      </c>
      <c r="B1383" s="71" t="s">
        <v>26991</v>
      </c>
      <c r="C1383" s="71" t="s">
        <v>397</v>
      </c>
      <c r="D1383" s="71" t="s">
        <v>450</v>
      </c>
      <c r="E1383" s="71" t="s">
        <v>21079</v>
      </c>
      <c r="F1383" s="71" t="s">
        <v>450</v>
      </c>
      <c r="G1383" s="71" t="s">
        <v>21107</v>
      </c>
      <c r="H1383" s="71"/>
      <c r="I1383" s="71" t="s">
        <v>21065</v>
      </c>
      <c r="J1383" s="79">
        <v>8652.64</v>
      </c>
      <c r="K1383" s="71" t="s">
        <v>26992</v>
      </c>
      <c r="L1383" s="71" t="s">
        <v>26993</v>
      </c>
      <c r="M1383" s="72">
        <v>45921.833333333299</v>
      </c>
      <c r="N1383" s="71" t="s">
        <v>390</v>
      </c>
      <c r="O1383" s="71" t="s">
        <v>26994</v>
      </c>
      <c r="P1383" s="71"/>
      <c r="Q1383" s="79">
        <v>999999999</v>
      </c>
      <c r="R1383" s="71"/>
      <c r="S1383" s="71"/>
      <c r="T1383" s="71"/>
      <c r="U1383" s="71"/>
      <c r="V1383" s="71"/>
      <c r="W1383" s="80"/>
      <c r="X1383" s="71" t="s">
        <v>26995</v>
      </c>
      <c r="Y1383" s="71" t="s">
        <v>26993</v>
      </c>
      <c r="Z1383" s="71"/>
      <c r="AA1383" s="71" t="s">
        <v>397</v>
      </c>
      <c r="AB1383" s="71" t="s">
        <v>397</v>
      </c>
      <c r="AC1383" s="71" t="s">
        <v>21133</v>
      </c>
      <c r="AD1383" s="71" t="s">
        <v>29799</v>
      </c>
      <c r="AE1383" s="71"/>
      <c r="AF1383" s="71"/>
      <c r="AG1383" s="71"/>
      <c r="AH1383" s="71" t="s">
        <v>397</v>
      </c>
      <c r="AI1383" s="71" t="s">
        <v>397</v>
      </c>
      <c r="AJ1383" s="71"/>
      <c r="AK1383" s="71"/>
      <c r="AL1383" s="71"/>
      <c r="AM1383" s="71"/>
      <c r="AN1383" s="71" t="s">
        <v>397</v>
      </c>
      <c r="AO1383" s="71" t="s">
        <v>397</v>
      </c>
      <c r="AP1383" s="71"/>
      <c r="AQ1383" s="71" t="s">
        <v>397</v>
      </c>
      <c r="AR1383" s="71" t="s">
        <v>397</v>
      </c>
      <c r="AS1383" s="71"/>
      <c r="AT1383" s="71" t="s">
        <v>397</v>
      </c>
      <c r="AU1383" s="71"/>
      <c r="AV1383" s="71" t="s">
        <v>21115</v>
      </c>
      <c r="AW1383" s="71" t="s">
        <v>397</v>
      </c>
      <c r="AX1383" s="71" t="s">
        <v>20973</v>
      </c>
      <c r="AY1383" s="71" t="s">
        <v>21578</v>
      </c>
      <c r="AZ1383" s="72">
        <v>45547.409224536997</v>
      </c>
      <c r="BA1383" s="71"/>
      <c r="BB1383" s="71"/>
      <c r="BC1383" s="71"/>
      <c r="BD1383" s="71"/>
      <c r="BE1383" s="71"/>
      <c r="BF1383" s="71"/>
      <c r="BG1383" s="71"/>
      <c r="BH1383" s="71"/>
      <c r="BI1383" s="71"/>
      <c r="BJ1383" s="71"/>
      <c r="BK1383" s="71"/>
      <c r="BL1383" s="81"/>
      <c r="BM1383" s="81"/>
      <c r="BN1383" s="81"/>
      <c r="BO1383" s="71"/>
      <c r="BP1383" s="71"/>
      <c r="BQ1383" s="71"/>
      <c r="BR1383" s="71" t="s">
        <v>29304</v>
      </c>
      <c r="BS1383" s="71" t="s">
        <v>23503</v>
      </c>
      <c r="BT1383" s="71" t="s">
        <v>21068</v>
      </c>
      <c r="BU1383" s="72">
        <v>44797.435601851903</v>
      </c>
      <c r="BV1383" s="71" t="s">
        <v>21068</v>
      </c>
      <c r="BW1383" s="72">
        <v>44797.435601851903</v>
      </c>
      <c r="BX1383" s="79">
        <v>11349.65</v>
      </c>
      <c r="BY1383" s="81">
        <v>0</v>
      </c>
      <c r="BZ1383" s="71"/>
      <c r="CA1383" s="81">
        <v>0</v>
      </c>
      <c r="CB1383" s="71"/>
      <c r="CC1383" s="71"/>
      <c r="CD1383" s="72"/>
      <c r="CE1383" s="71"/>
      <c r="CF1383" s="71"/>
      <c r="CG1383" s="81">
        <v>0</v>
      </c>
      <c r="CH1383" s="71"/>
      <c r="CI1383" s="81">
        <v>0</v>
      </c>
      <c r="CJ1383" s="71"/>
      <c r="CK1383" s="71"/>
      <c r="CL1383" s="71" t="s">
        <v>23504</v>
      </c>
      <c r="CM1383" s="71"/>
      <c r="CN1383" s="71"/>
      <c r="CO1383" s="71"/>
      <c r="CP1383" s="71" t="s">
        <v>23505</v>
      </c>
      <c r="CQ1383" s="71"/>
      <c r="CR1383" s="71"/>
      <c r="CS1383" s="71"/>
      <c r="CT1383" s="71"/>
      <c r="CU1383" s="72"/>
      <c r="CV1383" s="71"/>
      <c r="CW1383" s="71"/>
      <c r="CX1383" s="71" t="s">
        <v>21120</v>
      </c>
      <c r="CY1383" s="71"/>
      <c r="CZ1383" s="71" t="s">
        <v>23506</v>
      </c>
      <c r="DA1383" s="71"/>
      <c r="DB1383" s="71" t="s">
        <v>9630</v>
      </c>
    </row>
    <row r="1384" spans="1:106">
      <c r="A1384" s="71" t="s">
        <v>26997</v>
      </c>
      <c r="B1384" s="71" t="s">
        <v>29800</v>
      </c>
      <c r="C1384" s="71" t="s">
        <v>397</v>
      </c>
      <c r="D1384" s="71" t="s">
        <v>450</v>
      </c>
      <c r="E1384" s="71" t="s">
        <v>21836</v>
      </c>
      <c r="F1384" s="71" t="s">
        <v>450</v>
      </c>
      <c r="G1384" s="71" t="s">
        <v>21107</v>
      </c>
      <c r="H1384" s="71" t="s">
        <v>22582</v>
      </c>
      <c r="I1384" s="71" t="s">
        <v>21065</v>
      </c>
      <c r="J1384" s="79">
        <v>6878.11</v>
      </c>
      <c r="K1384" s="71" t="s">
        <v>26998</v>
      </c>
      <c r="L1384" s="71" t="s">
        <v>26999</v>
      </c>
      <c r="M1384" s="72">
        <v>45921.833333333299</v>
      </c>
      <c r="N1384" s="71" t="s">
        <v>390</v>
      </c>
      <c r="O1384" s="71" t="s">
        <v>27000</v>
      </c>
      <c r="P1384" s="71"/>
      <c r="Q1384" s="79">
        <v>999999999</v>
      </c>
      <c r="R1384" s="71" t="s">
        <v>27002</v>
      </c>
      <c r="S1384" s="71"/>
      <c r="T1384" s="71" t="s">
        <v>27001</v>
      </c>
      <c r="U1384" s="71" t="s">
        <v>21868</v>
      </c>
      <c r="V1384" s="71" t="s">
        <v>21868</v>
      </c>
      <c r="W1384" s="80"/>
      <c r="X1384" s="71" t="s">
        <v>27003</v>
      </c>
      <c r="Y1384" s="71" t="s">
        <v>26999</v>
      </c>
      <c r="Z1384" s="71"/>
      <c r="AA1384" s="71" t="s">
        <v>397</v>
      </c>
      <c r="AB1384" s="71" t="s">
        <v>397</v>
      </c>
      <c r="AC1384" s="71" t="s">
        <v>21133</v>
      </c>
      <c r="AD1384" s="71" t="s">
        <v>29801</v>
      </c>
      <c r="AE1384" s="71"/>
      <c r="AF1384" s="71"/>
      <c r="AG1384" s="71"/>
      <c r="AH1384" s="71" t="s">
        <v>397</v>
      </c>
      <c r="AI1384" s="71" t="s">
        <v>397</v>
      </c>
      <c r="AJ1384" s="71"/>
      <c r="AK1384" s="71"/>
      <c r="AL1384" s="71"/>
      <c r="AM1384" s="71"/>
      <c r="AN1384" s="71" t="s">
        <v>397</v>
      </c>
      <c r="AO1384" s="71" t="s">
        <v>397</v>
      </c>
      <c r="AP1384" s="71"/>
      <c r="AQ1384" s="71" t="s">
        <v>397</v>
      </c>
      <c r="AR1384" s="71" t="s">
        <v>397</v>
      </c>
      <c r="AS1384" s="71"/>
      <c r="AT1384" s="71" t="s">
        <v>397</v>
      </c>
      <c r="AU1384" s="71"/>
      <c r="AV1384" s="71" t="s">
        <v>21115</v>
      </c>
      <c r="AW1384" s="71" t="s">
        <v>397</v>
      </c>
      <c r="AX1384" s="71" t="s">
        <v>20973</v>
      </c>
      <c r="AY1384" s="71" t="s">
        <v>21578</v>
      </c>
      <c r="AZ1384" s="72">
        <v>45547.409236111103</v>
      </c>
      <c r="BA1384" s="71"/>
      <c r="BB1384" s="71"/>
      <c r="BC1384" s="71"/>
      <c r="BD1384" s="71"/>
      <c r="BE1384" s="71"/>
      <c r="BF1384" s="71"/>
      <c r="BG1384" s="71" t="s">
        <v>21069</v>
      </c>
      <c r="BH1384" s="71" t="s">
        <v>20990</v>
      </c>
      <c r="BI1384" s="71" t="s">
        <v>20978</v>
      </c>
      <c r="BJ1384" s="71" t="s">
        <v>20976</v>
      </c>
      <c r="BK1384" s="71" t="s">
        <v>21070</v>
      </c>
      <c r="BL1384" s="81">
        <v>1</v>
      </c>
      <c r="BM1384" s="81">
        <v>1</v>
      </c>
      <c r="BN1384" s="81">
        <v>0</v>
      </c>
      <c r="BO1384" s="71" t="s">
        <v>21071</v>
      </c>
      <c r="BP1384" s="71" t="s">
        <v>21071</v>
      </c>
      <c r="BQ1384" s="71"/>
      <c r="BR1384" s="71" t="s">
        <v>29304</v>
      </c>
      <c r="BS1384" s="71" t="s">
        <v>23503</v>
      </c>
      <c r="BT1384" s="71" t="s">
        <v>21068</v>
      </c>
      <c r="BU1384" s="72">
        <v>44797.435601851903</v>
      </c>
      <c r="BV1384" s="71" t="s">
        <v>21068</v>
      </c>
      <c r="BW1384" s="72">
        <v>44797.435601851903</v>
      </c>
      <c r="BX1384" s="79">
        <v>11349.65</v>
      </c>
      <c r="BY1384" s="81">
        <v>0</v>
      </c>
      <c r="BZ1384" s="71"/>
      <c r="CA1384" s="81">
        <v>0</v>
      </c>
      <c r="CB1384" s="71"/>
      <c r="CC1384" s="71"/>
      <c r="CD1384" s="72"/>
      <c r="CE1384" s="71"/>
      <c r="CF1384" s="71"/>
      <c r="CG1384" s="81">
        <v>0</v>
      </c>
      <c r="CH1384" s="71"/>
      <c r="CI1384" s="81">
        <v>0</v>
      </c>
      <c r="CJ1384" s="71"/>
      <c r="CK1384" s="71"/>
      <c r="CL1384" s="71" t="s">
        <v>23504</v>
      </c>
      <c r="CM1384" s="71"/>
      <c r="CN1384" s="71"/>
      <c r="CO1384" s="71"/>
      <c r="CP1384" s="71" t="s">
        <v>23505</v>
      </c>
      <c r="CQ1384" s="71"/>
      <c r="CR1384" s="71"/>
      <c r="CS1384" s="71"/>
      <c r="CT1384" s="71"/>
      <c r="CU1384" s="72"/>
      <c r="CV1384" s="71"/>
      <c r="CW1384" s="71"/>
      <c r="CX1384" s="71" t="s">
        <v>21120</v>
      </c>
      <c r="CY1384" s="71"/>
      <c r="CZ1384" s="71" t="s">
        <v>23506</v>
      </c>
      <c r="DA1384" s="71"/>
      <c r="DB1384" s="71" t="s">
        <v>9630</v>
      </c>
    </row>
    <row r="1385" spans="1:106">
      <c r="A1385" s="71" t="s">
        <v>27005</v>
      </c>
      <c r="B1385" s="71" t="s">
        <v>27006</v>
      </c>
      <c r="C1385" s="71" t="s">
        <v>21106</v>
      </c>
      <c r="D1385" s="71" t="s">
        <v>450</v>
      </c>
      <c r="E1385" s="71" t="s">
        <v>21064</v>
      </c>
      <c r="F1385" s="71" t="s">
        <v>450</v>
      </c>
      <c r="G1385" s="71" t="s">
        <v>21159</v>
      </c>
      <c r="H1385" s="71" t="s">
        <v>21160</v>
      </c>
      <c r="I1385" s="71" t="s">
        <v>21065</v>
      </c>
      <c r="J1385" s="79">
        <v>3065.14</v>
      </c>
      <c r="K1385" s="71" t="s">
        <v>27007</v>
      </c>
      <c r="L1385" s="71" t="s">
        <v>27008</v>
      </c>
      <c r="M1385" s="72"/>
      <c r="N1385" s="71"/>
      <c r="O1385" s="71" t="s">
        <v>27009</v>
      </c>
      <c r="P1385" s="71"/>
      <c r="Q1385" s="79">
        <v>2400</v>
      </c>
      <c r="R1385" s="71"/>
      <c r="S1385" s="71"/>
      <c r="T1385" s="71"/>
      <c r="U1385" s="71"/>
      <c r="V1385" s="71"/>
      <c r="W1385" s="80"/>
      <c r="X1385" s="71" t="s">
        <v>27010</v>
      </c>
      <c r="Y1385" s="71" t="s">
        <v>27008</v>
      </c>
      <c r="Z1385" s="71"/>
      <c r="AA1385" s="71" t="s">
        <v>397</v>
      </c>
      <c r="AB1385" s="71" t="s">
        <v>397</v>
      </c>
      <c r="AC1385" s="71" t="s">
        <v>21133</v>
      </c>
      <c r="AD1385" s="71" t="s">
        <v>29802</v>
      </c>
      <c r="AE1385" s="71"/>
      <c r="AF1385" s="71"/>
      <c r="AG1385" s="71"/>
      <c r="AH1385" s="71" t="s">
        <v>397</v>
      </c>
      <c r="AI1385" s="71" t="s">
        <v>397</v>
      </c>
      <c r="AJ1385" s="71"/>
      <c r="AK1385" s="71"/>
      <c r="AL1385" s="71"/>
      <c r="AM1385" s="71"/>
      <c r="AN1385" s="71" t="s">
        <v>397</v>
      </c>
      <c r="AO1385" s="71" t="s">
        <v>397</v>
      </c>
      <c r="AP1385" s="71"/>
      <c r="AQ1385" s="71" t="s">
        <v>397</v>
      </c>
      <c r="AR1385" s="71" t="s">
        <v>397</v>
      </c>
      <c r="AS1385" s="71"/>
      <c r="AT1385" s="71" t="s">
        <v>397</v>
      </c>
      <c r="AU1385" s="71"/>
      <c r="AV1385" s="71" t="s">
        <v>21115</v>
      </c>
      <c r="AW1385" s="71" t="s">
        <v>397</v>
      </c>
      <c r="AX1385" s="71" t="s">
        <v>20973</v>
      </c>
      <c r="AY1385" s="71" t="s">
        <v>21578</v>
      </c>
      <c r="AZ1385" s="72">
        <v>45547.409259259301</v>
      </c>
      <c r="BA1385" s="71"/>
      <c r="BB1385" s="71"/>
      <c r="BC1385" s="71"/>
      <c r="BD1385" s="71"/>
      <c r="BE1385" s="71"/>
      <c r="BF1385" s="71"/>
      <c r="BG1385" s="71"/>
      <c r="BH1385" s="71"/>
      <c r="BI1385" s="71"/>
      <c r="BJ1385" s="71"/>
      <c r="BK1385" s="71"/>
      <c r="BL1385" s="81"/>
      <c r="BM1385" s="81"/>
      <c r="BN1385" s="81"/>
      <c r="BO1385" s="71"/>
      <c r="BP1385" s="71"/>
      <c r="BQ1385" s="71"/>
      <c r="BR1385" s="71" t="s">
        <v>29304</v>
      </c>
      <c r="BS1385" s="71" t="s">
        <v>23503</v>
      </c>
      <c r="BT1385" s="71" t="s">
        <v>21068</v>
      </c>
      <c r="BU1385" s="72">
        <v>44797.435601851903</v>
      </c>
      <c r="BV1385" s="71" t="s">
        <v>21068</v>
      </c>
      <c r="BW1385" s="72">
        <v>44797.435601851903</v>
      </c>
      <c r="BX1385" s="79">
        <v>11349.65</v>
      </c>
      <c r="BY1385" s="81">
        <v>0</v>
      </c>
      <c r="BZ1385" s="71"/>
      <c r="CA1385" s="81">
        <v>0</v>
      </c>
      <c r="CB1385" s="71"/>
      <c r="CC1385" s="71"/>
      <c r="CD1385" s="72"/>
      <c r="CE1385" s="71"/>
      <c r="CF1385" s="71"/>
      <c r="CG1385" s="81">
        <v>0</v>
      </c>
      <c r="CH1385" s="71"/>
      <c r="CI1385" s="81">
        <v>0</v>
      </c>
      <c r="CJ1385" s="71"/>
      <c r="CK1385" s="71"/>
      <c r="CL1385" s="71" t="s">
        <v>23504</v>
      </c>
      <c r="CM1385" s="71"/>
      <c r="CN1385" s="71"/>
      <c r="CO1385" s="71"/>
      <c r="CP1385" s="71" t="s">
        <v>23505</v>
      </c>
      <c r="CQ1385" s="71"/>
      <c r="CR1385" s="71"/>
      <c r="CS1385" s="71"/>
      <c r="CT1385" s="71"/>
      <c r="CU1385" s="72"/>
      <c r="CV1385" s="71"/>
      <c r="CW1385" s="71"/>
      <c r="CX1385" s="71" t="s">
        <v>21120</v>
      </c>
      <c r="CY1385" s="71"/>
      <c r="CZ1385" s="71" t="s">
        <v>23506</v>
      </c>
      <c r="DA1385" s="71"/>
      <c r="DB1385" s="71" t="s">
        <v>9630</v>
      </c>
    </row>
    <row r="1386" spans="1:106">
      <c r="A1386" s="71" t="s">
        <v>206</v>
      </c>
      <c r="B1386" s="71" t="s">
        <v>27012</v>
      </c>
      <c r="C1386" s="71" t="s">
        <v>397</v>
      </c>
      <c r="D1386" s="71" t="s">
        <v>450</v>
      </c>
      <c r="E1386" s="71" t="s">
        <v>21064</v>
      </c>
      <c r="F1386" s="71" t="s">
        <v>450</v>
      </c>
      <c r="G1386" s="71" t="s">
        <v>21722</v>
      </c>
      <c r="H1386" s="71" t="s">
        <v>21723</v>
      </c>
      <c r="I1386" s="71" t="s">
        <v>21065</v>
      </c>
      <c r="J1386" s="79">
        <v>3673.92</v>
      </c>
      <c r="K1386" s="71" t="s">
        <v>29803</v>
      </c>
      <c r="L1386" s="71" t="s">
        <v>27014</v>
      </c>
      <c r="M1386" s="72">
        <v>45916.861747685201</v>
      </c>
      <c r="N1386" s="71" t="s">
        <v>390</v>
      </c>
      <c r="O1386" s="71" t="s">
        <v>27015</v>
      </c>
      <c r="P1386" s="71" t="s">
        <v>27016</v>
      </c>
      <c r="Q1386" s="79">
        <v>20000</v>
      </c>
      <c r="R1386" s="71"/>
      <c r="S1386" s="71"/>
      <c r="T1386" s="71"/>
      <c r="U1386" s="71"/>
      <c r="V1386" s="71"/>
      <c r="W1386" s="80"/>
      <c r="X1386" s="71"/>
      <c r="Y1386" s="71" t="s">
        <v>27014</v>
      </c>
      <c r="Z1386" s="71"/>
      <c r="AA1386" s="71" t="s">
        <v>397</v>
      </c>
      <c r="AB1386" s="71" t="s">
        <v>397</v>
      </c>
      <c r="AC1386" s="71" t="s">
        <v>21133</v>
      </c>
      <c r="AD1386" s="71" t="s">
        <v>29804</v>
      </c>
      <c r="AE1386" s="71"/>
      <c r="AF1386" s="71"/>
      <c r="AG1386" s="71"/>
      <c r="AH1386" s="71" t="s">
        <v>397</v>
      </c>
      <c r="AI1386" s="71" t="s">
        <v>397</v>
      </c>
      <c r="AJ1386" s="71"/>
      <c r="AK1386" s="71"/>
      <c r="AL1386" s="71"/>
      <c r="AM1386" s="71"/>
      <c r="AN1386" s="71" t="s">
        <v>397</v>
      </c>
      <c r="AO1386" s="71" t="s">
        <v>397</v>
      </c>
      <c r="AP1386" s="71"/>
      <c r="AQ1386" s="71" t="s">
        <v>397</v>
      </c>
      <c r="AR1386" s="71" t="s">
        <v>397</v>
      </c>
      <c r="AS1386" s="71"/>
      <c r="AT1386" s="71" t="s">
        <v>397</v>
      </c>
      <c r="AU1386" s="71"/>
      <c r="AV1386" s="71" t="s">
        <v>21115</v>
      </c>
      <c r="AW1386" s="71" t="s">
        <v>397</v>
      </c>
      <c r="AX1386" s="71" t="s">
        <v>20973</v>
      </c>
      <c r="AY1386" s="71" t="s">
        <v>21578</v>
      </c>
      <c r="AZ1386" s="72">
        <v>45551.278263888897</v>
      </c>
      <c r="BA1386" s="71"/>
      <c r="BB1386" s="71"/>
      <c r="BC1386" s="71"/>
      <c r="BD1386" s="71"/>
      <c r="BE1386" s="71"/>
      <c r="BF1386" s="71"/>
      <c r="BG1386" s="71"/>
      <c r="BH1386" s="71"/>
      <c r="BI1386" s="71"/>
      <c r="BJ1386" s="71"/>
      <c r="BK1386" s="71"/>
      <c r="BL1386" s="81"/>
      <c r="BM1386" s="81"/>
      <c r="BN1386" s="81"/>
      <c r="BO1386" s="71"/>
      <c r="BP1386" s="71"/>
      <c r="BQ1386" s="71"/>
      <c r="BR1386" s="71" t="s">
        <v>19158</v>
      </c>
      <c r="BS1386" s="71" t="s">
        <v>26352</v>
      </c>
      <c r="BT1386" s="71" t="s">
        <v>21068</v>
      </c>
      <c r="BU1386" s="72">
        <v>45037.5444907407</v>
      </c>
      <c r="BV1386" s="71" t="s">
        <v>21068</v>
      </c>
      <c r="BW1386" s="72">
        <v>45037.5444907407</v>
      </c>
      <c r="BX1386" s="79">
        <v>1765.94</v>
      </c>
      <c r="BY1386" s="81">
        <v>0</v>
      </c>
      <c r="BZ1386" s="71"/>
      <c r="CA1386" s="81">
        <v>0</v>
      </c>
      <c r="CB1386" s="71"/>
      <c r="CC1386" s="71"/>
      <c r="CD1386" s="72"/>
      <c r="CE1386" s="71"/>
      <c r="CF1386" s="71"/>
      <c r="CG1386" s="81">
        <v>0</v>
      </c>
      <c r="CH1386" s="71"/>
      <c r="CI1386" s="81">
        <v>0</v>
      </c>
      <c r="CJ1386" s="71"/>
      <c r="CK1386" s="71"/>
      <c r="CL1386" s="71" t="s">
        <v>26353</v>
      </c>
      <c r="CM1386" s="71"/>
      <c r="CN1386" s="71"/>
      <c r="CO1386" s="71"/>
      <c r="CP1386" s="71" t="s">
        <v>26354</v>
      </c>
      <c r="CQ1386" s="71"/>
      <c r="CR1386" s="71"/>
      <c r="CS1386" s="71"/>
      <c r="CT1386" s="71"/>
      <c r="CU1386" s="72"/>
      <c r="CV1386" s="71"/>
      <c r="CW1386" s="71"/>
      <c r="CX1386" s="71" t="s">
        <v>21120</v>
      </c>
      <c r="CY1386" s="71"/>
      <c r="CZ1386" s="71" t="s">
        <v>26355</v>
      </c>
      <c r="DA1386" s="71"/>
      <c r="DB1386" s="71" t="s">
        <v>19158</v>
      </c>
    </row>
    <row r="1387" spans="1:106">
      <c r="A1387" s="71" t="s">
        <v>27018</v>
      </c>
      <c r="B1387" s="71" t="s">
        <v>27019</v>
      </c>
      <c r="C1387" s="71" t="s">
        <v>391</v>
      </c>
      <c r="D1387" s="71" t="s">
        <v>427</v>
      </c>
      <c r="E1387" s="71" t="s">
        <v>21079</v>
      </c>
      <c r="F1387" s="71" t="s">
        <v>427</v>
      </c>
      <c r="G1387" s="71"/>
      <c r="H1387" s="71"/>
      <c r="I1387" s="71" t="s">
        <v>21065</v>
      </c>
      <c r="J1387" s="79">
        <v>0</v>
      </c>
      <c r="K1387" s="71"/>
      <c r="L1387" s="71"/>
      <c r="M1387" s="72"/>
      <c r="N1387" s="71"/>
      <c r="O1387" s="71" t="s">
        <v>27020</v>
      </c>
      <c r="P1387" s="71"/>
      <c r="Q1387" s="79">
        <v>0</v>
      </c>
      <c r="R1387" s="71" t="s">
        <v>27021</v>
      </c>
      <c r="S1387" s="71"/>
      <c r="T1387" s="71"/>
      <c r="U1387" s="71" t="s">
        <v>21068</v>
      </c>
      <c r="V1387" s="71" t="s">
        <v>21068</v>
      </c>
      <c r="W1387" s="80"/>
      <c r="X1387" s="71"/>
      <c r="Y1387" s="71"/>
      <c r="Z1387" s="71"/>
      <c r="AA1387" s="71" t="s">
        <v>397</v>
      </c>
      <c r="AB1387" s="71" t="s">
        <v>397</v>
      </c>
      <c r="AC1387" s="71"/>
      <c r="AD1387" s="71"/>
      <c r="AE1387" s="71"/>
      <c r="AF1387" s="71"/>
      <c r="AG1387" s="71"/>
      <c r="AH1387" s="71" t="s">
        <v>397</v>
      </c>
      <c r="AI1387" s="71" t="s">
        <v>397</v>
      </c>
      <c r="AJ1387" s="71"/>
      <c r="AK1387" s="71"/>
      <c r="AL1387" s="71"/>
      <c r="AM1387" s="71"/>
      <c r="AN1387" s="71" t="s">
        <v>397</v>
      </c>
      <c r="AO1387" s="71" t="s">
        <v>397</v>
      </c>
      <c r="AP1387" s="71"/>
      <c r="AQ1387" s="71" t="s">
        <v>397</v>
      </c>
      <c r="AR1387" s="71" t="s">
        <v>397</v>
      </c>
      <c r="AS1387" s="71"/>
      <c r="AT1387" s="71" t="s">
        <v>397</v>
      </c>
      <c r="AU1387" s="71"/>
      <c r="AV1387" s="71" t="s">
        <v>397</v>
      </c>
      <c r="AW1387" s="71" t="s">
        <v>397</v>
      </c>
      <c r="AX1387" s="71"/>
      <c r="AY1387" s="71"/>
      <c r="AZ1387" s="72"/>
      <c r="BA1387" s="71"/>
      <c r="BB1387" s="71"/>
      <c r="BC1387" s="71"/>
      <c r="BD1387" s="71"/>
      <c r="BE1387" s="71"/>
      <c r="BF1387" s="71"/>
      <c r="BG1387" s="71" t="s">
        <v>21069</v>
      </c>
      <c r="BH1387" s="71" t="s">
        <v>20990</v>
      </c>
      <c r="BI1387" s="71" t="s">
        <v>20978</v>
      </c>
      <c r="BJ1387" s="71" t="s">
        <v>20976</v>
      </c>
      <c r="BK1387" s="71" t="s">
        <v>21070</v>
      </c>
      <c r="BL1387" s="81">
        <v>1</v>
      </c>
      <c r="BM1387" s="81">
        <v>1</v>
      </c>
      <c r="BN1387" s="81">
        <v>0</v>
      </c>
      <c r="BO1387" s="71" t="s">
        <v>21071</v>
      </c>
      <c r="BP1387" s="71" t="s">
        <v>21071</v>
      </c>
      <c r="BQ1387" s="71"/>
      <c r="BR1387" s="71"/>
      <c r="BS1387" s="71"/>
      <c r="BT1387" s="71"/>
      <c r="BU1387" s="72"/>
      <c r="BV1387" s="71"/>
      <c r="BW1387" s="72"/>
      <c r="BX1387" s="79">
        <v>0</v>
      </c>
      <c r="BY1387" s="81">
        <v>0</v>
      </c>
      <c r="BZ1387" s="71"/>
      <c r="CA1387" s="81">
        <v>0</v>
      </c>
      <c r="CB1387" s="71"/>
      <c r="CC1387" s="71"/>
      <c r="CD1387" s="72"/>
      <c r="CE1387" s="71"/>
      <c r="CF1387" s="71"/>
      <c r="CG1387" s="81">
        <v>0</v>
      </c>
      <c r="CH1387" s="71"/>
      <c r="CI1387" s="81">
        <v>0</v>
      </c>
      <c r="CJ1387" s="71"/>
      <c r="CK1387" s="71"/>
      <c r="CL1387" s="71"/>
      <c r="CM1387" s="71"/>
      <c r="CN1387" s="71"/>
      <c r="CO1387" s="71"/>
      <c r="CP1387" s="71"/>
      <c r="CQ1387" s="71"/>
      <c r="CR1387" s="71"/>
      <c r="CS1387" s="71"/>
      <c r="CT1387" s="71"/>
      <c r="CU1387" s="72"/>
      <c r="CV1387" s="71"/>
      <c r="CW1387" s="71"/>
      <c r="CX1387" s="71"/>
      <c r="CY1387" s="71"/>
      <c r="CZ1387" s="71"/>
      <c r="DA1387" s="71"/>
      <c r="DB1387" s="71"/>
    </row>
    <row r="1388" spans="1:106">
      <c r="A1388" s="71" t="s">
        <v>27022</v>
      </c>
      <c r="B1388" s="71" t="s">
        <v>27023</v>
      </c>
      <c r="C1388" s="71" t="s">
        <v>397</v>
      </c>
      <c r="D1388" s="71" t="s">
        <v>450</v>
      </c>
      <c r="E1388" s="71" t="s">
        <v>21836</v>
      </c>
      <c r="F1388" s="71" t="s">
        <v>450</v>
      </c>
      <c r="G1388" s="71" t="s">
        <v>258</v>
      </c>
      <c r="H1388" s="71" t="s">
        <v>21657</v>
      </c>
      <c r="I1388" s="71" t="s">
        <v>21065</v>
      </c>
      <c r="J1388" s="79">
        <v>7322.24</v>
      </c>
      <c r="K1388" s="71" t="s">
        <v>27024</v>
      </c>
      <c r="L1388" s="71" t="s">
        <v>27025</v>
      </c>
      <c r="M1388" s="72">
        <v>45865.833333333299</v>
      </c>
      <c r="N1388" s="71" t="s">
        <v>390</v>
      </c>
      <c r="O1388" s="71"/>
      <c r="P1388" s="71"/>
      <c r="Q1388" s="79">
        <v>999999999</v>
      </c>
      <c r="R1388" s="71"/>
      <c r="S1388" s="71"/>
      <c r="T1388" s="71"/>
      <c r="U1388" s="71"/>
      <c r="V1388" s="71"/>
      <c r="W1388" s="80"/>
      <c r="X1388" s="71" t="s">
        <v>27026</v>
      </c>
      <c r="Y1388" s="71" t="s">
        <v>27025</v>
      </c>
      <c r="Z1388" s="71"/>
      <c r="AA1388" s="71" t="s">
        <v>397</v>
      </c>
      <c r="AB1388" s="71" t="s">
        <v>397</v>
      </c>
      <c r="AC1388" s="71" t="s">
        <v>21133</v>
      </c>
      <c r="AD1388" s="71" t="s">
        <v>29805</v>
      </c>
      <c r="AE1388" s="71"/>
      <c r="AF1388" s="71"/>
      <c r="AG1388" s="71"/>
      <c r="AH1388" s="71" t="s">
        <v>397</v>
      </c>
      <c r="AI1388" s="71" t="s">
        <v>397</v>
      </c>
      <c r="AJ1388" s="71"/>
      <c r="AK1388" s="71"/>
      <c r="AL1388" s="71"/>
      <c r="AM1388" s="71"/>
      <c r="AN1388" s="71" t="s">
        <v>397</v>
      </c>
      <c r="AO1388" s="71" t="s">
        <v>397</v>
      </c>
      <c r="AP1388" s="71"/>
      <c r="AQ1388" s="71" t="s">
        <v>397</v>
      </c>
      <c r="AR1388" s="71" t="s">
        <v>397</v>
      </c>
      <c r="AS1388" s="71"/>
      <c r="AT1388" s="71" t="s">
        <v>397</v>
      </c>
      <c r="AU1388" s="71"/>
      <c r="AV1388" s="71" t="s">
        <v>21115</v>
      </c>
      <c r="AW1388" s="71" t="s">
        <v>397</v>
      </c>
      <c r="AX1388" s="71" t="s">
        <v>20973</v>
      </c>
      <c r="AY1388" s="71" t="s">
        <v>21578</v>
      </c>
      <c r="AZ1388" s="72">
        <v>45547.409282407403</v>
      </c>
      <c r="BA1388" s="71"/>
      <c r="BB1388" s="71"/>
      <c r="BC1388" s="71"/>
      <c r="BD1388" s="71"/>
      <c r="BE1388" s="71"/>
      <c r="BF1388" s="71"/>
      <c r="BG1388" s="71"/>
      <c r="BH1388" s="71"/>
      <c r="BI1388" s="71"/>
      <c r="BJ1388" s="71"/>
      <c r="BK1388" s="71"/>
      <c r="BL1388" s="81"/>
      <c r="BM1388" s="81"/>
      <c r="BN1388" s="81"/>
      <c r="BO1388" s="71"/>
      <c r="BP1388" s="71"/>
      <c r="BQ1388" s="71"/>
      <c r="BR1388" s="71" t="s">
        <v>29304</v>
      </c>
      <c r="BS1388" s="71" t="s">
        <v>23503</v>
      </c>
      <c r="BT1388" s="71" t="s">
        <v>21068</v>
      </c>
      <c r="BU1388" s="72">
        <v>44797.435601851903</v>
      </c>
      <c r="BV1388" s="71" t="s">
        <v>21068</v>
      </c>
      <c r="BW1388" s="72">
        <v>44797.435601851903</v>
      </c>
      <c r="BX1388" s="79">
        <v>11349.65</v>
      </c>
      <c r="BY1388" s="81">
        <v>0</v>
      </c>
      <c r="BZ1388" s="71"/>
      <c r="CA1388" s="81">
        <v>0</v>
      </c>
      <c r="CB1388" s="71"/>
      <c r="CC1388" s="71"/>
      <c r="CD1388" s="72"/>
      <c r="CE1388" s="71"/>
      <c r="CF1388" s="71"/>
      <c r="CG1388" s="81">
        <v>0</v>
      </c>
      <c r="CH1388" s="71"/>
      <c r="CI1388" s="81">
        <v>0</v>
      </c>
      <c r="CJ1388" s="71"/>
      <c r="CK1388" s="71"/>
      <c r="CL1388" s="71" t="s">
        <v>23504</v>
      </c>
      <c r="CM1388" s="71"/>
      <c r="CN1388" s="71"/>
      <c r="CO1388" s="71"/>
      <c r="CP1388" s="71" t="s">
        <v>23505</v>
      </c>
      <c r="CQ1388" s="71"/>
      <c r="CR1388" s="71"/>
      <c r="CS1388" s="71"/>
      <c r="CT1388" s="71"/>
      <c r="CU1388" s="72"/>
      <c r="CV1388" s="71"/>
      <c r="CW1388" s="71"/>
      <c r="CX1388" s="71" t="s">
        <v>21120</v>
      </c>
      <c r="CY1388" s="71"/>
      <c r="CZ1388" s="71" t="s">
        <v>23506</v>
      </c>
      <c r="DA1388" s="71"/>
      <c r="DB1388" s="71" t="s">
        <v>9630</v>
      </c>
    </row>
    <row r="1389" spans="1:106">
      <c r="A1389" s="71" t="s">
        <v>27028</v>
      </c>
      <c r="B1389" s="71" t="s">
        <v>27029</v>
      </c>
      <c r="C1389" s="71" t="s">
        <v>397</v>
      </c>
      <c r="D1389" s="71" t="s">
        <v>450</v>
      </c>
      <c r="E1389" s="71" t="s">
        <v>21079</v>
      </c>
      <c r="F1389" s="71" t="s">
        <v>450</v>
      </c>
      <c r="G1389" s="71" t="s">
        <v>21107</v>
      </c>
      <c r="H1389" s="71" t="s">
        <v>21187</v>
      </c>
      <c r="I1389" s="71" t="s">
        <v>21065</v>
      </c>
      <c r="J1389" s="79">
        <v>2886.08</v>
      </c>
      <c r="K1389" s="71" t="s">
        <v>27029</v>
      </c>
      <c r="L1389" s="71" t="s">
        <v>27030</v>
      </c>
      <c r="M1389" s="72">
        <v>45921.833333333299</v>
      </c>
      <c r="N1389" s="71" t="s">
        <v>390</v>
      </c>
      <c r="O1389" s="71" t="s">
        <v>27031</v>
      </c>
      <c r="P1389" s="71"/>
      <c r="Q1389" s="79">
        <v>999999999</v>
      </c>
      <c r="R1389" s="71"/>
      <c r="S1389" s="71"/>
      <c r="T1389" s="71"/>
      <c r="U1389" s="71"/>
      <c r="V1389" s="71"/>
      <c r="W1389" s="80"/>
      <c r="X1389" s="71" t="s">
        <v>27032</v>
      </c>
      <c r="Y1389" s="71" t="s">
        <v>27030</v>
      </c>
      <c r="Z1389" s="71"/>
      <c r="AA1389" s="71" t="s">
        <v>397</v>
      </c>
      <c r="AB1389" s="71" t="s">
        <v>397</v>
      </c>
      <c r="AC1389" s="71" t="s">
        <v>21133</v>
      </c>
      <c r="AD1389" s="71" t="s">
        <v>29806</v>
      </c>
      <c r="AE1389" s="71"/>
      <c r="AF1389" s="71"/>
      <c r="AG1389" s="71"/>
      <c r="AH1389" s="71" t="s">
        <v>397</v>
      </c>
      <c r="AI1389" s="71" t="s">
        <v>397</v>
      </c>
      <c r="AJ1389" s="71"/>
      <c r="AK1389" s="71"/>
      <c r="AL1389" s="71"/>
      <c r="AM1389" s="71"/>
      <c r="AN1389" s="71" t="s">
        <v>397</v>
      </c>
      <c r="AO1389" s="71" t="s">
        <v>397</v>
      </c>
      <c r="AP1389" s="71"/>
      <c r="AQ1389" s="71" t="s">
        <v>397</v>
      </c>
      <c r="AR1389" s="71" t="s">
        <v>397</v>
      </c>
      <c r="AS1389" s="71"/>
      <c r="AT1389" s="71" t="s">
        <v>397</v>
      </c>
      <c r="AU1389" s="71"/>
      <c r="AV1389" s="71" t="s">
        <v>21115</v>
      </c>
      <c r="AW1389" s="71" t="s">
        <v>397</v>
      </c>
      <c r="AX1389" s="71" t="s">
        <v>20973</v>
      </c>
      <c r="AY1389" s="71" t="s">
        <v>21578</v>
      </c>
      <c r="AZ1389" s="72">
        <v>45547.409293981502</v>
      </c>
      <c r="BA1389" s="71"/>
      <c r="BB1389" s="71"/>
      <c r="BC1389" s="71"/>
      <c r="BD1389" s="71"/>
      <c r="BE1389" s="71"/>
      <c r="BF1389" s="71"/>
      <c r="BG1389" s="71"/>
      <c r="BH1389" s="71"/>
      <c r="BI1389" s="71"/>
      <c r="BJ1389" s="71"/>
      <c r="BK1389" s="71"/>
      <c r="BL1389" s="81"/>
      <c r="BM1389" s="81"/>
      <c r="BN1389" s="81"/>
      <c r="BO1389" s="71"/>
      <c r="BP1389" s="71"/>
      <c r="BQ1389" s="71"/>
      <c r="BR1389" s="71" t="s">
        <v>29304</v>
      </c>
      <c r="BS1389" s="71" t="s">
        <v>23503</v>
      </c>
      <c r="BT1389" s="71" t="s">
        <v>21068</v>
      </c>
      <c r="BU1389" s="72">
        <v>44797.435601851903</v>
      </c>
      <c r="BV1389" s="71" t="s">
        <v>21068</v>
      </c>
      <c r="BW1389" s="72">
        <v>44797.435601851903</v>
      </c>
      <c r="BX1389" s="79">
        <v>11349.65</v>
      </c>
      <c r="BY1389" s="81">
        <v>0</v>
      </c>
      <c r="BZ1389" s="71"/>
      <c r="CA1389" s="81">
        <v>0</v>
      </c>
      <c r="CB1389" s="71"/>
      <c r="CC1389" s="71"/>
      <c r="CD1389" s="72"/>
      <c r="CE1389" s="71"/>
      <c r="CF1389" s="71"/>
      <c r="CG1389" s="81">
        <v>0</v>
      </c>
      <c r="CH1389" s="71"/>
      <c r="CI1389" s="81">
        <v>0</v>
      </c>
      <c r="CJ1389" s="71"/>
      <c r="CK1389" s="71"/>
      <c r="CL1389" s="71" t="s">
        <v>23504</v>
      </c>
      <c r="CM1389" s="71"/>
      <c r="CN1389" s="71"/>
      <c r="CO1389" s="71"/>
      <c r="CP1389" s="71" t="s">
        <v>23505</v>
      </c>
      <c r="CQ1389" s="71"/>
      <c r="CR1389" s="71"/>
      <c r="CS1389" s="71"/>
      <c r="CT1389" s="71"/>
      <c r="CU1389" s="72"/>
      <c r="CV1389" s="71"/>
      <c r="CW1389" s="71"/>
      <c r="CX1389" s="71" t="s">
        <v>21120</v>
      </c>
      <c r="CY1389" s="71"/>
      <c r="CZ1389" s="71" t="s">
        <v>23506</v>
      </c>
      <c r="DA1389" s="71"/>
      <c r="DB1389" s="71" t="s">
        <v>9630</v>
      </c>
    </row>
    <row r="1390" spans="1:106">
      <c r="A1390" s="71" t="s">
        <v>27034</v>
      </c>
      <c r="B1390" s="71" t="s">
        <v>27035</v>
      </c>
      <c r="C1390" s="71" t="s">
        <v>397</v>
      </c>
      <c r="D1390" s="71" t="s">
        <v>2019</v>
      </c>
      <c r="E1390" s="71" t="s">
        <v>21064</v>
      </c>
      <c r="F1390" s="71" t="s">
        <v>2019</v>
      </c>
      <c r="G1390" s="71" t="s">
        <v>21663</v>
      </c>
      <c r="H1390" s="71" t="s">
        <v>21897</v>
      </c>
      <c r="I1390" s="71" t="s">
        <v>21065</v>
      </c>
      <c r="J1390" s="79">
        <v>0</v>
      </c>
      <c r="K1390" s="71" t="s">
        <v>27036</v>
      </c>
      <c r="L1390" s="71" t="s">
        <v>27037</v>
      </c>
      <c r="M1390" s="72">
        <v>45853.507187499999</v>
      </c>
      <c r="N1390" s="71" t="s">
        <v>390</v>
      </c>
      <c r="O1390" s="71" t="s">
        <v>27038</v>
      </c>
      <c r="P1390" s="71"/>
      <c r="Q1390" s="79">
        <v>999999</v>
      </c>
      <c r="R1390" s="71"/>
      <c r="S1390" s="71"/>
      <c r="T1390" s="71"/>
      <c r="U1390" s="71"/>
      <c r="V1390" s="71"/>
      <c r="W1390" s="80"/>
      <c r="X1390" s="71" t="s">
        <v>27039</v>
      </c>
      <c r="Y1390" s="71" t="s">
        <v>27037</v>
      </c>
      <c r="Z1390" s="71"/>
      <c r="AA1390" s="71" t="s">
        <v>397</v>
      </c>
      <c r="AB1390" s="71" t="s">
        <v>397</v>
      </c>
      <c r="AC1390" s="71" t="s">
        <v>21133</v>
      </c>
      <c r="AD1390" s="71" t="s">
        <v>29807</v>
      </c>
      <c r="AE1390" s="71"/>
      <c r="AF1390" s="71"/>
      <c r="AG1390" s="71"/>
      <c r="AH1390" s="71" t="s">
        <v>397</v>
      </c>
      <c r="AI1390" s="71" t="s">
        <v>397</v>
      </c>
      <c r="AJ1390" s="71"/>
      <c r="AK1390" s="71"/>
      <c r="AL1390" s="71"/>
      <c r="AM1390" s="71"/>
      <c r="AN1390" s="71" t="s">
        <v>397</v>
      </c>
      <c r="AO1390" s="71" t="s">
        <v>397</v>
      </c>
      <c r="AP1390" s="71"/>
      <c r="AQ1390" s="71" t="s">
        <v>397</v>
      </c>
      <c r="AR1390" s="71" t="s">
        <v>397</v>
      </c>
      <c r="AS1390" s="71"/>
      <c r="AT1390" s="71" t="s">
        <v>397</v>
      </c>
      <c r="AU1390" s="71"/>
      <c r="AV1390" s="71" t="s">
        <v>21115</v>
      </c>
      <c r="AW1390" s="71" t="s">
        <v>397</v>
      </c>
      <c r="AX1390" s="71" t="s">
        <v>20973</v>
      </c>
      <c r="AY1390" s="71" t="s">
        <v>23262</v>
      </c>
      <c r="AZ1390" s="72">
        <v>45495.425578703696</v>
      </c>
      <c r="BA1390" s="71"/>
      <c r="BB1390" s="71"/>
      <c r="BC1390" s="71"/>
      <c r="BD1390" s="71"/>
      <c r="BE1390" s="71"/>
      <c r="BF1390" s="71"/>
      <c r="BG1390" s="71"/>
      <c r="BH1390" s="71"/>
      <c r="BI1390" s="71"/>
      <c r="BJ1390" s="71"/>
      <c r="BK1390" s="71"/>
      <c r="BL1390" s="81"/>
      <c r="BM1390" s="81"/>
      <c r="BN1390" s="81"/>
      <c r="BO1390" s="71"/>
      <c r="BP1390" s="71"/>
      <c r="BQ1390" s="71"/>
      <c r="BR1390" s="71" t="s">
        <v>21455</v>
      </c>
      <c r="BS1390" s="71" t="s">
        <v>21456</v>
      </c>
      <c r="BT1390" s="71" t="s">
        <v>21068</v>
      </c>
      <c r="BU1390" s="72">
        <v>44462.208449074104</v>
      </c>
      <c r="BV1390" s="71" t="s">
        <v>21068</v>
      </c>
      <c r="BW1390" s="72">
        <v>44462.208449074104</v>
      </c>
      <c r="BX1390" s="79">
        <v>5743.52</v>
      </c>
      <c r="BY1390" s="81">
        <v>0</v>
      </c>
      <c r="BZ1390" s="71"/>
      <c r="CA1390" s="81">
        <v>0</v>
      </c>
      <c r="CB1390" s="71"/>
      <c r="CC1390" s="71"/>
      <c r="CD1390" s="72"/>
      <c r="CE1390" s="71"/>
      <c r="CF1390" s="71"/>
      <c r="CG1390" s="81">
        <v>0</v>
      </c>
      <c r="CH1390" s="71"/>
      <c r="CI1390" s="81">
        <v>0</v>
      </c>
      <c r="CJ1390" s="71"/>
      <c r="CK1390" s="71"/>
      <c r="CL1390" s="71" t="s">
        <v>21457</v>
      </c>
      <c r="CM1390" s="71"/>
      <c r="CN1390" s="71"/>
      <c r="CO1390" s="71"/>
      <c r="CP1390" s="71"/>
      <c r="CQ1390" s="71"/>
      <c r="CR1390" s="71"/>
      <c r="CS1390" s="71"/>
      <c r="CT1390" s="71"/>
      <c r="CU1390" s="72"/>
      <c r="CV1390" s="71"/>
      <c r="CW1390" s="71"/>
      <c r="CX1390" s="71" t="s">
        <v>21120</v>
      </c>
      <c r="CY1390" s="71"/>
      <c r="CZ1390" s="71"/>
      <c r="DA1390" s="71"/>
      <c r="DB1390" s="71" t="s">
        <v>21458</v>
      </c>
    </row>
    <row r="1391" spans="1:106">
      <c r="A1391" s="71" t="s">
        <v>27041</v>
      </c>
      <c r="B1391" s="71" t="s">
        <v>27042</v>
      </c>
      <c r="C1391" s="71" t="s">
        <v>21106</v>
      </c>
      <c r="D1391" s="71" t="s">
        <v>450</v>
      </c>
      <c r="E1391" s="71" t="s">
        <v>21079</v>
      </c>
      <c r="F1391" s="71" t="s">
        <v>450</v>
      </c>
      <c r="G1391" s="71" t="s">
        <v>21210</v>
      </c>
      <c r="H1391" s="71" t="s">
        <v>21122</v>
      </c>
      <c r="I1391" s="71" t="s">
        <v>21065</v>
      </c>
      <c r="J1391" s="79">
        <v>982.57</v>
      </c>
      <c r="K1391" s="71" t="s">
        <v>27043</v>
      </c>
      <c r="L1391" s="71" t="s">
        <v>27044</v>
      </c>
      <c r="M1391" s="72">
        <v>45518.396134259303</v>
      </c>
      <c r="N1391" s="71" t="s">
        <v>404</v>
      </c>
      <c r="O1391" s="71" t="s">
        <v>27045</v>
      </c>
      <c r="P1391" s="71"/>
      <c r="Q1391" s="79">
        <v>19000</v>
      </c>
      <c r="R1391" s="71" t="s">
        <v>27046</v>
      </c>
      <c r="S1391" s="71"/>
      <c r="T1391" s="71"/>
      <c r="U1391" s="71" t="s">
        <v>21926</v>
      </c>
      <c r="V1391" s="71" t="s">
        <v>21926</v>
      </c>
      <c r="W1391" s="80"/>
      <c r="X1391" s="71" t="s">
        <v>27047</v>
      </c>
      <c r="Y1391" s="71" t="s">
        <v>27044</v>
      </c>
      <c r="Z1391" s="71"/>
      <c r="AA1391" s="71" t="s">
        <v>397</v>
      </c>
      <c r="AB1391" s="71" t="s">
        <v>397</v>
      </c>
      <c r="AC1391" s="71" t="s">
        <v>21133</v>
      </c>
      <c r="AD1391" s="71" t="s">
        <v>29808</v>
      </c>
      <c r="AE1391" s="71"/>
      <c r="AF1391" s="71"/>
      <c r="AG1391" s="71"/>
      <c r="AH1391" s="71" t="s">
        <v>397</v>
      </c>
      <c r="AI1391" s="71" t="s">
        <v>397</v>
      </c>
      <c r="AJ1391" s="71"/>
      <c r="AK1391" s="71"/>
      <c r="AL1391" s="71"/>
      <c r="AM1391" s="71"/>
      <c r="AN1391" s="71" t="s">
        <v>397</v>
      </c>
      <c r="AO1391" s="71" t="s">
        <v>397</v>
      </c>
      <c r="AP1391" s="71"/>
      <c r="AQ1391" s="71" t="s">
        <v>397</v>
      </c>
      <c r="AR1391" s="71" t="s">
        <v>397</v>
      </c>
      <c r="AS1391" s="71"/>
      <c r="AT1391" s="71" t="s">
        <v>397</v>
      </c>
      <c r="AU1391" s="71"/>
      <c r="AV1391" s="71" t="s">
        <v>21115</v>
      </c>
      <c r="AW1391" s="71" t="s">
        <v>397</v>
      </c>
      <c r="AX1391" s="71" t="s">
        <v>20973</v>
      </c>
      <c r="AY1391" s="71" t="s">
        <v>21578</v>
      </c>
      <c r="AZ1391" s="72">
        <v>45547.4093055556</v>
      </c>
      <c r="BA1391" s="71"/>
      <c r="BB1391" s="71"/>
      <c r="BC1391" s="71"/>
      <c r="BD1391" s="71"/>
      <c r="BE1391" s="71"/>
      <c r="BF1391" s="71"/>
      <c r="BG1391" s="71" t="s">
        <v>21069</v>
      </c>
      <c r="BH1391" s="71" t="s">
        <v>20990</v>
      </c>
      <c r="BI1391" s="71" t="s">
        <v>20978</v>
      </c>
      <c r="BJ1391" s="71" t="s">
        <v>20976</v>
      </c>
      <c r="BK1391" s="71" t="s">
        <v>21070</v>
      </c>
      <c r="BL1391" s="81">
        <v>1</v>
      </c>
      <c r="BM1391" s="81">
        <v>1</v>
      </c>
      <c r="BN1391" s="81">
        <v>0</v>
      </c>
      <c r="BO1391" s="71" t="s">
        <v>21071</v>
      </c>
      <c r="BP1391" s="71" t="s">
        <v>21071</v>
      </c>
      <c r="BQ1391" s="71"/>
      <c r="BR1391" s="71" t="s">
        <v>28903</v>
      </c>
      <c r="BS1391" s="71" t="s">
        <v>21228</v>
      </c>
      <c r="BT1391" s="71" t="s">
        <v>21068</v>
      </c>
      <c r="BU1391" s="72">
        <v>44300.443252314799</v>
      </c>
      <c r="BV1391" s="71" t="s">
        <v>21068</v>
      </c>
      <c r="BW1391" s="72">
        <v>44300.443252314799</v>
      </c>
      <c r="BX1391" s="79">
        <v>7806.01</v>
      </c>
      <c r="BY1391" s="81">
        <v>0</v>
      </c>
      <c r="BZ1391" s="71"/>
      <c r="CA1391" s="81">
        <v>0</v>
      </c>
      <c r="CB1391" s="71"/>
      <c r="CC1391" s="71"/>
      <c r="CD1391" s="72"/>
      <c r="CE1391" s="71"/>
      <c r="CF1391" s="71"/>
      <c r="CG1391" s="81">
        <v>0</v>
      </c>
      <c r="CH1391" s="71"/>
      <c r="CI1391" s="81">
        <v>0</v>
      </c>
      <c r="CJ1391" s="71"/>
      <c r="CK1391" s="71"/>
      <c r="CL1391" s="71" t="s">
        <v>21229</v>
      </c>
      <c r="CM1391" s="71"/>
      <c r="CN1391" s="71"/>
      <c r="CO1391" s="71"/>
      <c r="CP1391" s="71"/>
      <c r="CQ1391" s="71"/>
      <c r="CR1391" s="71"/>
      <c r="CS1391" s="71"/>
      <c r="CT1391" s="71"/>
      <c r="CU1391" s="72"/>
      <c r="CV1391" s="71"/>
      <c r="CW1391" s="71"/>
      <c r="CX1391" s="71" t="s">
        <v>21120</v>
      </c>
      <c r="CY1391" s="71"/>
      <c r="CZ1391" s="71"/>
      <c r="DA1391" s="71"/>
      <c r="DB1391" s="71" t="s">
        <v>1277</v>
      </c>
    </row>
    <row r="1392" spans="1:106">
      <c r="A1392" s="71" t="s">
        <v>27049</v>
      </c>
      <c r="B1392" s="71" t="s">
        <v>27050</v>
      </c>
      <c r="C1392" s="71" t="s">
        <v>397</v>
      </c>
      <c r="D1392" s="71" t="s">
        <v>450</v>
      </c>
      <c r="E1392" s="71" t="s">
        <v>21079</v>
      </c>
      <c r="F1392" s="71" t="s">
        <v>450</v>
      </c>
      <c r="G1392" s="71"/>
      <c r="H1392" s="71"/>
      <c r="I1392" s="71" t="s">
        <v>21065</v>
      </c>
      <c r="J1392" s="79">
        <v>106.04</v>
      </c>
      <c r="K1392" s="71" t="s">
        <v>27051</v>
      </c>
      <c r="L1392" s="71"/>
      <c r="M1392" s="72"/>
      <c r="N1392" s="71"/>
      <c r="O1392" s="71" t="s">
        <v>27052</v>
      </c>
      <c r="P1392" s="71"/>
      <c r="Q1392" s="79">
        <v>2400</v>
      </c>
      <c r="R1392" s="71"/>
      <c r="S1392" s="71"/>
      <c r="T1392" s="71"/>
      <c r="U1392" s="71"/>
      <c r="V1392" s="71"/>
      <c r="W1392" s="80"/>
      <c r="X1392" s="71"/>
      <c r="Y1392" s="71"/>
      <c r="Z1392" s="71"/>
      <c r="AA1392" s="71" t="s">
        <v>397</v>
      </c>
      <c r="AB1392" s="71" t="s">
        <v>397</v>
      </c>
      <c r="AC1392" s="71"/>
      <c r="AD1392" s="71"/>
      <c r="AE1392" s="71"/>
      <c r="AF1392" s="71"/>
      <c r="AG1392" s="71"/>
      <c r="AH1392" s="71" t="s">
        <v>397</v>
      </c>
      <c r="AI1392" s="71" t="s">
        <v>397</v>
      </c>
      <c r="AJ1392" s="71"/>
      <c r="AK1392" s="71"/>
      <c r="AL1392" s="71"/>
      <c r="AM1392" s="71"/>
      <c r="AN1392" s="71" t="s">
        <v>397</v>
      </c>
      <c r="AO1392" s="71" t="s">
        <v>397</v>
      </c>
      <c r="AP1392" s="71"/>
      <c r="AQ1392" s="71" t="s">
        <v>397</v>
      </c>
      <c r="AR1392" s="71" t="s">
        <v>397</v>
      </c>
      <c r="AS1392" s="71"/>
      <c r="AT1392" s="71" t="s">
        <v>397</v>
      </c>
      <c r="AU1392" s="71"/>
      <c r="AV1392" s="71" t="s">
        <v>397</v>
      </c>
      <c r="AW1392" s="71" t="s">
        <v>397</v>
      </c>
      <c r="AX1392" s="71"/>
      <c r="AY1392" s="71"/>
      <c r="AZ1392" s="72"/>
      <c r="BA1392" s="71"/>
      <c r="BB1392" s="71"/>
      <c r="BC1392" s="71"/>
      <c r="BD1392" s="71"/>
      <c r="BE1392" s="71"/>
      <c r="BF1392" s="71"/>
      <c r="BG1392" s="71"/>
      <c r="BH1392" s="71"/>
      <c r="BI1392" s="71"/>
      <c r="BJ1392" s="71"/>
      <c r="BK1392" s="71"/>
      <c r="BL1392" s="81"/>
      <c r="BM1392" s="81"/>
      <c r="BN1392" s="81"/>
      <c r="BO1392" s="71"/>
      <c r="BP1392" s="71"/>
      <c r="BQ1392" s="71"/>
      <c r="BR1392" s="71" t="s">
        <v>28903</v>
      </c>
      <c r="BS1392" s="71" t="s">
        <v>21228</v>
      </c>
      <c r="BT1392" s="71" t="s">
        <v>21068</v>
      </c>
      <c r="BU1392" s="72">
        <v>44300.443252314799</v>
      </c>
      <c r="BV1392" s="71" t="s">
        <v>21068</v>
      </c>
      <c r="BW1392" s="72">
        <v>44300.443252314799</v>
      </c>
      <c r="BX1392" s="79">
        <v>7806.01</v>
      </c>
      <c r="BY1392" s="81">
        <v>0</v>
      </c>
      <c r="BZ1392" s="71"/>
      <c r="CA1392" s="81">
        <v>0</v>
      </c>
      <c r="CB1392" s="71"/>
      <c r="CC1392" s="71"/>
      <c r="CD1392" s="72"/>
      <c r="CE1392" s="71"/>
      <c r="CF1392" s="71"/>
      <c r="CG1392" s="81">
        <v>0</v>
      </c>
      <c r="CH1392" s="71"/>
      <c r="CI1392" s="81">
        <v>0</v>
      </c>
      <c r="CJ1392" s="71"/>
      <c r="CK1392" s="71"/>
      <c r="CL1392" s="71" t="s">
        <v>21229</v>
      </c>
      <c r="CM1392" s="71"/>
      <c r="CN1392" s="71"/>
      <c r="CO1392" s="71"/>
      <c r="CP1392" s="71"/>
      <c r="CQ1392" s="71"/>
      <c r="CR1392" s="71"/>
      <c r="CS1392" s="71"/>
      <c r="CT1392" s="71"/>
      <c r="CU1392" s="72"/>
      <c r="CV1392" s="71"/>
      <c r="CW1392" s="71"/>
      <c r="CX1392" s="71" t="s">
        <v>21120</v>
      </c>
      <c r="CY1392" s="71"/>
      <c r="CZ1392" s="71"/>
      <c r="DA1392" s="71"/>
      <c r="DB1392" s="71" t="s">
        <v>1277</v>
      </c>
    </row>
    <row r="1393" spans="1:106">
      <c r="A1393" s="71" t="s">
        <v>27053</v>
      </c>
      <c r="B1393" s="71" t="s">
        <v>27054</v>
      </c>
      <c r="C1393" s="71" t="s">
        <v>397</v>
      </c>
      <c r="D1393" s="71" t="s">
        <v>396</v>
      </c>
      <c r="E1393" s="71" t="s">
        <v>21064</v>
      </c>
      <c r="F1393" s="71" t="s">
        <v>396</v>
      </c>
      <c r="G1393" s="71"/>
      <c r="H1393" s="71"/>
      <c r="I1393" s="71" t="s">
        <v>21065</v>
      </c>
      <c r="J1393" s="79">
        <v>0</v>
      </c>
      <c r="K1393" s="71" t="s">
        <v>27055</v>
      </c>
      <c r="L1393" s="71" t="s">
        <v>27056</v>
      </c>
      <c r="M1393" s="72">
        <v>45827.042349536998</v>
      </c>
      <c r="N1393" s="71" t="s">
        <v>390</v>
      </c>
      <c r="O1393" s="71"/>
      <c r="P1393" s="71" t="s">
        <v>27057</v>
      </c>
      <c r="Q1393" s="79">
        <v>0</v>
      </c>
      <c r="R1393" s="71"/>
      <c r="S1393" s="71"/>
      <c r="T1393" s="71"/>
      <c r="U1393" s="71"/>
      <c r="V1393" s="71"/>
      <c r="W1393" s="80"/>
      <c r="X1393" s="71" t="s">
        <v>27058</v>
      </c>
      <c r="Y1393" s="71" t="s">
        <v>27056</v>
      </c>
      <c r="Z1393" s="71"/>
      <c r="AA1393" s="71" t="s">
        <v>397</v>
      </c>
      <c r="AB1393" s="71" t="s">
        <v>397</v>
      </c>
      <c r="AC1393" s="71" t="s">
        <v>21133</v>
      </c>
      <c r="AD1393" s="71" t="s">
        <v>29809</v>
      </c>
      <c r="AE1393" s="71"/>
      <c r="AF1393" s="71"/>
      <c r="AG1393" s="71"/>
      <c r="AH1393" s="71" t="s">
        <v>397</v>
      </c>
      <c r="AI1393" s="71" t="s">
        <v>397</v>
      </c>
      <c r="AJ1393" s="71"/>
      <c r="AK1393" s="71"/>
      <c r="AL1393" s="71"/>
      <c r="AM1393" s="71"/>
      <c r="AN1393" s="71" t="s">
        <v>397</v>
      </c>
      <c r="AO1393" s="71" t="s">
        <v>397</v>
      </c>
      <c r="AP1393" s="71"/>
      <c r="AQ1393" s="71" t="s">
        <v>397</v>
      </c>
      <c r="AR1393" s="71" t="s">
        <v>397</v>
      </c>
      <c r="AS1393" s="71"/>
      <c r="AT1393" s="71" t="s">
        <v>397</v>
      </c>
      <c r="AU1393" s="71"/>
      <c r="AV1393" s="71" t="s">
        <v>21115</v>
      </c>
      <c r="AW1393" s="71" t="s">
        <v>397</v>
      </c>
      <c r="AX1393" s="71" t="s">
        <v>20973</v>
      </c>
      <c r="AY1393" s="71" t="s">
        <v>21578</v>
      </c>
      <c r="AZ1393" s="72">
        <v>45462.352048611101</v>
      </c>
      <c r="BA1393" s="71"/>
      <c r="BB1393" s="71"/>
      <c r="BC1393" s="71"/>
      <c r="BD1393" s="71"/>
      <c r="BE1393" s="71"/>
      <c r="BF1393" s="71"/>
      <c r="BG1393" s="71"/>
      <c r="BH1393" s="71"/>
      <c r="BI1393" s="71"/>
      <c r="BJ1393" s="71"/>
      <c r="BK1393" s="71"/>
      <c r="BL1393" s="81"/>
      <c r="BM1393" s="81"/>
      <c r="BN1393" s="81"/>
      <c r="BO1393" s="71"/>
      <c r="BP1393" s="71"/>
      <c r="BQ1393" s="71"/>
      <c r="BR1393" s="71" t="s">
        <v>21814</v>
      </c>
      <c r="BS1393" s="71" t="s">
        <v>21815</v>
      </c>
      <c r="BT1393" s="71" t="s">
        <v>21068</v>
      </c>
      <c r="BU1393" s="72">
        <v>44628.738009259301</v>
      </c>
      <c r="BV1393" s="71" t="s">
        <v>21068</v>
      </c>
      <c r="BW1393" s="72">
        <v>44628.738009259301</v>
      </c>
      <c r="BX1393" s="79">
        <v>11466.94</v>
      </c>
      <c r="BY1393" s="81">
        <v>0</v>
      </c>
      <c r="BZ1393" s="71"/>
      <c r="CA1393" s="81">
        <v>0</v>
      </c>
      <c r="CB1393" s="71"/>
      <c r="CC1393" s="71"/>
      <c r="CD1393" s="72"/>
      <c r="CE1393" s="71"/>
      <c r="CF1393" s="71"/>
      <c r="CG1393" s="81">
        <v>0</v>
      </c>
      <c r="CH1393" s="71"/>
      <c r="CI1393" s="81">
        <v>0</v>
      </c>
      <c r="CJ1393" s="71"/>
      <c r="CK1393" s="71"/>
      <c r="CL1393" s="71" t="s">
        <v>21816</v>
      </c>
      <c r="CM1393" s="71"/>
      <c r="CN1393" s="71"/>
      <c r="CO1393" s="71"/>
      <c r="CP1393" s="71"/>
      <c r="CQ1393" s="71"/>
      <c r="CR1393" s="71"/>
      <c r="CS1393" s="71"/>
      <c r="CT1393" s="71"/>
      <c r="CU1393" s="72"/>
      <c r="CV1393" s="71"/>
      <c r="CW1393" s="71"/>
      <c r="CX1393" s="71" t="s">
        <v>21120</v>
      </c>
      <c r="CY1393" s="71"/>
      <c r="CZ1393" s="71"/>
      <c r="DA1393" s="71"/>
      <c r="DB1393" s="71" t="s">
        <v>2499</v>
      </c>
    </row>
    <row r="1394" spans="1:106">
      <c r="A1394" s="71" t="s">
        <v>308</v>
      </c>
      <c r="B1394" s="71" t="s">
        <v>27060</v>
      </c>
      <c r="C1394" s="71" t="s">
        <v>397</v>
      </c>
      <c r="D1394" s="71" t="s">
        <v>450</v>
      </c>
      <c r="E1394" s="71" t="s">
        <v>21064</v>
      </c>
      <c r="F1394" s="71" t="s">
        <v>450</v>
      </c>
      <c r="G1394" s="71" t="s">
        <v>21159</v>
      </c>
      <c r="H1394" s="71" t="s">
        <v>21235</v>
      </c>
      <c r="I1394" s="71" t="s">
        <v>21065</v>
      </c>
      <c r="J1394" s="79">
        <v>7838.74</v>
      </c>
      <c r="K1394" s="71" t="s">
        <v>27061</v>
      </c>
      <c r="L1394" s="71" t="s">
        <v>27062</v>
      </c>
      <c r="M1394" s="72">
        <v>45700.472743055601</v>
      </c>
      <c r="N1394" s="71" t="s">
        <v>390</v>
      </c>
      <c r="O1394" s="71" t="s">
        <v>27063</v>
      </c>
      <c r="P1394" s="71" t="s">
        <v>27064</v>
      </c>
      <c r="Q1394" s="79">
        <v>20000</v>
      </c>
      <c r="R1394" s="71"/>
      <c r="S1394" s="71"/>
      <c r="T1394" s="71"/>
      <c r="U1394" s="71"/>
      <c r="V1394" s="71"/>
      <c r="W1394" s="80"/>
      <c r="X1394" s="71"/>
      <c r="Y1394" s="71" t="s">
        <v>27062</v>
      </c>
      <c r="Z1394" s="71"/>
      <c r="AA1394" s="71" t="s">
        <v>397</v>
      </c>
      <c r="AB1394" s="71" t="s">
        <v>397</v>
      </c>
      <c r="AC1394" s="71" t="s">
        <v>21133</v>
      </c>
      <c r="AD1394" s="71" t="s">
        <v>29810</v>
      </c>
      <c r="AE1394" s="71"/>
      <c r="AF1394" s="71"/>
      <c r="AG1394" s="71"/>
      <c r="AH1394" s="71" t="s">
        <v>397</v>
      </c>
      <c r="AI1394" s="71" t="s">
        <v>397</v>
      </c>
      <c r="AJ1394" s="71"/>
      <c r="AK1394" s="71"/>
      <c r="AL1394" s="71"/>
      <c r="AM1394" s="71"/>
      <c r="AN1394" s="71" t="s">
        <v>397</v>
      </c>
      <c r="AO1394" s="71" t="s">
        <v>397</v>
      </c>
      <c r="AP1394" s="71"/>
      <c r="AQ1394" s="71" t="s">
        <v>397</v>
      </c>
      <c r="AR1394" s="71" t="s">
        <v>397</v>
      </c>
      <c r="AS1394" s="71"/>
      <c r="AT1394" s="71" t="s">
        <v>397</v>
      </c>
      <c r="AU1394" s="71"/>
      <c r="AV1394" s="71" t="s">
        <v>21115</v>
      </c>
      <c r="AW1394" s="71" t="s">
        <v>397</v>
      </c>
      <c r="AX1394" s="71" t="s">
        <v>20973</v>
      </c>
      <c r="AY1394" s="71" t="s">
        <v>21578</v>
      </c>
      <c r="AZ1394" s="72">
        <v>45547.409328703703</v>
      </c>
      <c r="BA1394" s="71"/>
      <c r="BB1394" s="71"/>
      <c r="BC1394" s="71"/>
      <c r="BD1394" s="71"/>
      <c r="BE1394" s="71"/>
      <c r="BF1394" s="71"/>
      <c r="BG1394" s="71"/>
      <c r="BH1394" s="71"/>
      <c r="BI1394" s="71"/>
      <c r="BJ1394" s="71"/>
      <c r="BK1394" s="71"/>
      <c r="BL1394" s="81"/>
      <c r="BM1394" s="81"/>
      <c r="BN1394" s="81"/>
      <c r="BO1394" s="71"/>
      <c r="BP1394" s="71"/>
      <c r="BQ1394" s="71"/>
      <c r="BR1394" s="71" t="s">
        <v>1256</v>
      </c>
      <c r="BS1394" s="71" t="s">
        <v>21269</v>
      </c>
      <c r="BT1394" s="71" t="s">
        <v>21068</v>
      </c>
      <c r="BU1394" s="72">
        <v>44285.452233796299</v>
      </c>
      <c r="BV1394" s="71" t="s">
        <v>21068</v>
      </c>
      <c r="BW1394" s="72">
        <v>44285.452233796299</v>
      </c>
      <c r="BX1394" s="79">
        <v>1334</v>
      </c>
      <c r="BY1394" s="81">
        <v>0</v>
      </c>
      <c r="BZ1394" s="71"/>
      <c r="CA1394" s="81">
        <v>0</v>
      </c>
      <c r="CB1394" s="71"/>
      <c r="CC1394" s="71"/>
      <c r="CD1394" s="72"/>
      <c r="CE1394" s="71"/>
      <c r="CF1394" s="71"/>
      <c r="CG1394" s="81">
        <v>0</v>
      </c>
      <c r="CH1394" s="71"/>
      <c r="CI1394" s="81">
        <v>0</v>
      </c>
      <c r="CJ1394" s="71"/>
      <c r="CK1394" s="71"/>
      <c r="CL1394" s="71" t="s">
        <v>21270</v>
      </c>
      <c r="CM1394" s="71"/>
      <c r="CN1394" s="71"/>
      <c r="CO1394" s="71"/>
      <c r="CP1394" s="71"/>
      <c r="CQ1394" s="71"/>
      <c r="CR1394" s="71"/>
      <c r="CS1394" s="71"/>
      <c r="CT1394" s="71"/>
      <c r="CU1394" s="72"/>
      <c r="CV1394" s="71"/>
      <c r="CW1394" s="71"/>
      <c r="CX1394" s="71" t="s">
        <v>21120</v>
      </c>
      <c r="CY1394" s="71"/>
      <c r="CZ1394" s="71"/>
      <c r="DA1394" s="71"/>
      <c r="DB1394" s="71" t="s">
        <v>1256</v>
      </c>
    </row>
    <row r="1395" spans="1:106">
      <c r="A1395" s="71" t="s">
        <v>27066</v>
      </c>
      <c r="B1395" s="71" t="s">
        <v>27067</v>
      </c>
      <c r="C1395" s="71" t="s">
        <v>397</v>
      </c>
      <c r="D1395" s="71" t="s">
        <v>450</v>
      </c>
      <c r="E1395" s="71" t="s">
        <v>21064</v>
      </c>
      <c r="F1395" s="71" t="s">
        <v>450</v>
      </c>
      <c r="G1395" s="71" t="s">
        <v>21152</v>
      </c>
      <c r="H1395" s="71" t="s">
        <v>21475</v>
      </c>
      <c r="I1395" s="71" t="s">
        <v>21065</v>
      </c>
      <c r="J1395" s="79">
        <v>2865.38</v>
      </c>
      <c r="K1395" s="71" t="s">
        <v>27068</v>
      </c>
      <c r="L1395" s="71" t="s">
        <v>23317</v>
      </c>
      <c r="M1395" s="72">
        <v>45847.229467592602</v>
      </c>
      <c r="N1395" s="71" t="s">
        <v>390</v>
      </c>
      <c r="O1395" s="71" t="s">
        <v>27069</v>
      </c>
      <c r="P1395" s="71"/>
      <c r="Q1395" s="79">
        <v>20000</v>
      </c>
      <c r="R1395" s="71" t="s">
        <v>27070</v>
      </c>
      <c r="S1395" s="71"/>
      <c r="T1395" s="71" t="s">
        <v>24372</v>
      </c>
      <c r="U1395" s="71" t="s">
        <v>21346</v>
      </c>
      <c r="V1395" s="71" t="s">
        <v>21346</v>
      </c>
      <c r="W1395" s="80"/>
      <c r="X1395" s="71" t="s">
        <v>27071</v>
      </c>
      <c r="Y1395" s="71" t="s">
        <v>23317</v>
      </c>
      <c r="Z1395" s="71"/>
      <c r="AA1395" s="71" t="s">
        <v>397</v>
      </c>
      <c r="AB1395" s="71" t="s">
        <v>397</v>
      </c>
      <c r="AC1395" s="71" t="s">
        <v>21133</v>
      </c>
      <c r="AD1395" s="71" t="s">
        <v>29811</v>
      </c>
      <c r="AE1395" s="71"/>
      <c r="AF1395" s="71"/>
      <c r="AG1395" s="71"/>
      <c r="AH1395" s="71" t="s">
        <v>397</v>
      </c>
      <c r="AI1395" s="71" t="s">
        <v>397</v>
      </c>
      <c r="AJ1395" s="71"/>
      <c r="AK1395" s="71"/>
      <c r="AL1395" s="71"/>
      <c r="AM1395" s="71"/>
      <c r="AN1395" s="71" t="s">
        <v>397</v>
      </c>
      <c r="AO1395" s="71" t="s">
        <v>397</v>
      </c>
      <c r="AP1395" s="71"/>
      <c r="AQ1395" s="71" t="s">
        <v>397</v>
      </c>
      <c r="AR1395" s="71" t="s">
        <v>397</v>
      </c>
      <c r="AS1395" s="71"/>
      <c r="AT1395" s="71" t="s">
        <v>397</v>
      </c>
      <c r="AU1395" s="71"/>
      <c r="AV1395" s="71" t="s">
        <v>21115</v>
      </c>
      <c r="AW1395" s="71" t="s">
        <v>397</v>
      </c>
      <c r="AX1395" s="71" t="s">
        <v>20973</v>
      </c>
      <c r="AY1395" s="71" t="s">
        <v>21620</v>
      </c>
      <c r="AZ1395" s="72">
        <v>45483.139282407399</v>
      </c>
      <c r="BA1395" s="71"/>
      <c r="BB1395" s="71"/>
      <c r="BC1395" s="71"/>
      <c r="BD1395" s="71"/>
      <c r="BE1395" s="71"/>
      <c r="BF1395" s="71"/>
      <c r="BG1395" s="71" t="s">
        <v>21069</v>
      </c>
      <c r="BH1395" s="71" t="s">
        <v>20990</v>
      </c>
      <c r="BI1395" s="71" t="s">
        <v>20978</v>
      </c>
      <c r="BJ1395" s="71" t="s">
        <v>20976</v>
      </c>
      <c r="BK1395" s="71" t="s">
        <v>21070</v>
      </c>
      <c r="BL1395" s="81">
        <v>1</v>
      </c>
      <c r="BM1395" s="81">
        <v>1</v>
      </c>
      <c r="BN1395" s="81">
        <v>0</v>
      </c>
      <c r="BO1395" s="71" t="s">
        <v>21071</v>
      </c>
      <c r="BP1395" s="71" t="s">
        <v>21071</v>
      </c>
      <c r="BQ1395" s="71"/>
      <c r="BR1395" s="71" t="s">
        <v>21455</v>
      </c>
      <c r="BS1395" s="71" t="s">
        <v>21456</v>
      </c>
      <c r="BT1395" s="71" t="s">
        <v>21068</v>
      </c>
      <c r="BU1395" s="72">
        <v>44462.208449074104</v>
      </c>
      <c r="BV1395" s="71" t="s">
        <v>21068</v>
      </c>
      <c r="BW1395" s="72">
        <v>44462.208449074104</v>
      </c>
      <c r="BX1395" s="79">
        <v>5743.52</v>
      </c>
      <c r="BY1395" s="81">
        <v>0</v>
      </c>
      <c r="BZ1395" s="71"/>
      <c r="CA1395" s="81">
        <v>0</v>
      </c>
      <c r="CB1395" s="71"/>
      <c r="CC1395" s="71"/>
      <c r="CD1395" s="72"/>
      <c r="CE1395" s="71"/>
      <c r="CF1395" s="71"/>
      <c r="CG1395" s="81">
        <v>0</v>
      </c>
      <c r="CH1395" s="71"/>
      <c r="CI1395" s="81">
        <v>0</v>
      </c>
      <c r="CJ1395" s="71"/>
      <c r="CK1395" s="71"/>
      <c r="CL1395" s="71" t="s">
        <v>21457</v>
      </c>
      <c r="CM1395" s="71"/>
      <c r="CN1395" s="71"/>
      <c r="CO1395" s="71"/>
      <c r="CP1395" s="71"/>
      <c r="CQ1395" s="71"/>
      <c r="CR1395" s="71"/>
      <c r="CS1395" s="71"/>
      <c r="CT1395" s="71"/>
      <c r="CU1395" s="72"/>
      <c r="CV1395" s="71"/>
      <c r="CW1395" s="71"/>
      <c r="CX1395" s="71" t="s">
        <v>21120</v>
      </c>
      <c r="CY1395" s="71"/>
      <c r="CZ1395" s="71"/>
      <c r="DA1395" s="71"/>
      <c r="DB1395" s="71" t="s">
        <v>21458</v>
      </c>
    </row>
    <row r="1396" spans="1:106">
      <c r="A1396" s="71" t="s">
        <v>27073</v>
      </c>
      <c r="B1396" s="71" t="s">
        <v>27074</v>
      </c>
      <c r="C1396" s="71" t="s">
        <v>397</v>
      </c>
      <c r="D1396" s="71" t="s">
        <v>450</v>
      </c>
      <c r="E1396" s="71" t="s">
        <v>21836</v>
      </c>
      <c r="F1396" s="71" t="s">
        <v>450</v>
      </c>
      <c r="G1396" s="71" t="s">
        <v>21107</v>
      </c>
      <c r="H1396" s="71" t="s">
        <v>21263</v>
      </c>
      <c r="I1396" s="71" t="s">
        <v>21065</v>
      </c>
      <c r="J1396" s="79">
        <v>7296.75</v>
      </c>
      <c r="K1396" s="71" t="s">
        <v>27074</v>
      </c>
      <c r="L1396" s="71" t="s">
        <v>27075</v>
      </c>
      <c r="M1396" s="72">
        <v>45921.833333333299</v>
      </c>
      <c r="N1396" s="71" t="s">
        <v>390</v>
      </c>
      <c r="O1396" s="71"/>
      <c r="P1396" s="71"/>
      <c r="Q1396" s="79">
        <v>999999999</v>
      </c>
      <c r="R1396" s="71" t="s">
        <v>27076</v>
      </c>
      <c r="S1396" s="71"/>
      <c r="T1396" s="71" t="s">
        <v>27077</v>
      </c>
      <c r="U1396" s="71" t="s">
        <v>21186</v>
      </c>
      <c r="V1396" s="71" t="s">
        <v>21186</v>
      </c>
      <c r="W1396" s="80"/>
      <c r="X1396" s="71" t="s">
        <v>27078</v>
      </c>
      <c r="Y1396" s="71" t="s">
        <v>27075</v>
      </c>
      <c r="Z1396" s="71"/>
      <c r="AA1396" s="71" t="s">
        <v>397</v>
      </c>
      <c r="AB1396" s="71" t="s">
        <v>397</v>
      </c>
      <c r="AC1396" s="71" t="s">
        <v>21133</v>
      </c>
      <c r="AD1396" s="71" t="s">
        <v>29812</v>
      </c>
      <c r="AE1396" s="71"/>
      <c r="AF1396" s="71"/>
      <c r="AG1396" s="71"/>
      <c r="AH1396" s="71" t="s">
        <v>397</v>
      </c>
      <c r="AI1396" s="71" t="s">
        <v>397</v>
      </c>
      <c r="AJ1396" s="71"/>
      <c r="AK1396" s="71"/>
      <c r="AL1396" s="71"/>
      <c r="AM1396" s="71"/>
      <c r="AN1396" s="71" t="s">
        <v>397</v>
      </c>
      <c r="AO1396" s="71" t="s">
        <v>397</v>
      </c>
      <c r="AP1396" s="71"/>
      <c r="AQ1396" s="71" t="s">
        <v>397</v>
      </c>
      <c r="AR1396" s="71" t="s">
        <v>397</v>
      </c>
      <c r="AS1396" s="71"/>
      <c r="AT1396" s="71" t="s">
        <v>397</v>
      </c>
      <c r="AU1396" s="71"/>
      <c r="AV1396" s="71" t="s">
        <v>21115</v>
      </c>
      <c r="AW1396" s="71" t="s">
        <v>397</v>
      </c>
      <c r="AX1396" s="71" t="s">
        <v>20973</v>
      </c>
      <c r="AY1396" s="71" t="s">
        <v>21578</v>
      </c>
      <c r="AZ1396" s="72">
        <v>45547.409363425897</v>
      </c>
      <c r="BA1396" s="71"/>
      <c r="BB1396" s="71"/>
      <c r="BC1396" s="71"/>
      <c r="BD1396" s="71"/>
      <c r="BE1396" s="71"/>
      <c r="BF1396" s="71"/>
      <c r="BG1396" s="71" t="s">
        <v>21069</v>
      </c>
      <c r="BH1396" s="71" t="s">
        <v>20990</v>
      </c>
      <c r="BI1396" s="71" t="s">
        <v>20978</v>
      </c>
      <c r="BJ1396" s="71" t="s">
        <v>20976</v>
      </c>
      <c r="BK1396" s="71" t="s">
        <v>21070</v>
      </c>
      <c r="BL1396" s="81">
        <v>1</v>
      </c>
      <c r="BM1396" s="81">
        <v>1</v>
      </c>
      <c r="BN1396" s="81">
        <v>0</v>
      </c>
      <c r="BO1396" s="71" t="s">
        <v>21071</v>
      </c>
      <c r="BP1396" s="71" t="s">
        <v>21071</v>
      </c>
      <c r="BQ1396" s="71"/>
      <c r="BR1396" s="71" t="s">
        <v>29304</v>
      </c>
      <c r="BS1396" s="71" t="s">
        <v>23503</v>
      </c>
      <c r="BT1396" s="71" t="s">
        <v>21068</v>
      </c>
      <c r="BU1396" s="72">
        <v>44797.435601851903</v>
      </c>
      <c r="BV1396" s="71" t="s">
        <v>21068</v>
      </c>
      <c r="BW1396" s="72">
        <v>44797.435601851903</v>
      </c>
      <c r="BX1396" s="79">
        <v>11349.65</v>
      </c>
      <c r="BY1396" s="81">
        <v>0</v>
      </c>
      <c r="BZ1396" s="71"/>
      <c r="CA1396" s="81">
        <v>0</v>
      </c>
      <c r="CB1396" s="71"/>
      <c r="CC1396" s="71"/>
      <c r="CD1396" s="72"/>
      <c r="CE1396" s="71"/>
      <c r="CF1396" s="71"/>
      <c r="CG1396" s="81">
        <v>0</v>
      </c>
      <c r="CH1396" s="71"/>
      <c r="CI1396" s="81">
        <v>0</v>
      </c>
      <c r="CJ1396" s="71"/>
      <c r="CK1396" s="71"/>
      <c r="CL1396" s="71" t="s">
        <v>23504</v>
      </c>
      <c r="CM1396" s="71"/>
      <c r="CN1396" s="71"/>
      <c r="CO1396" s="71"/>
      <c r="CP1396" s="71" t="s">
        <v>23505</v>
      </c>
      <c r="CQ1396" s="71"/>
      <c r="CR1396" s="71"/>
      <c r="CS1396" s="71"/>
      <c r="CT1396" s="71"/>
      <c r="CU1396" s="72"/>
      <c r="CV1396" s="71"/>
      <c r="CW1396" s="71"/>
      <c r="CX1396" s="71" t="s">
        <v>21120</v>
      </c>
      <c r="CY1396" s="71"/>
      <c r="CZ1396" s="71" t="s">
        <v>23506</v>
      </c>
      <c r="DA1396" s="71"/>
      <c r="DB1396" s="71" t="s">
        <v>9630</v>
      </c>
    </row>
    <row r="1397" spans="1:106">
      <c r="A1397" s="71" t="s">
        <v>27080</v>
      </c>
      <c r="B1397" s="71" t="s">
        <v>29813</v>
      </c>
      <c r="C1397" s="71" t="s">
        <v>397</v>
      </c>
      <c r="D1397" s="71" t="s">
        <v>450</v>
      </c>
      <c r="E1397" s="71" t="s">
        <v>21836</v>
      </c>
      <c r="F1397" s="71" t="s">
        <v>450</v>
      </c>
      <c r="G1397" s="71" t="s">
        <v>21649</v>
      </c>
      <c r="H1397" s="71" t="s">
        <v>21449</v>
      </c>
      <c r="I1397" s="71" t="s">
        <v>21065</v>
      </c>
      <c r="J1397" s="79">
        <v>7826.02</v>
      </c>
      <c r="K1397" s="71" t="s">
        <v>27082</v>
      </c>
      <c r="L1397" s="71"/>
      <c r="M1397" s="72">
        <v>45858.833333333299</v>
      </c>
      <c r="N1397" s="71" t="s">
        <v>390</v>
      </c>
      <c r="O1397" s="71" t="s">
        <v>27083</v>
      </c>
      <c r="P1397" s="71" t="s">
        <v>27084</v>
      </c>
      <c r="Q1397" s="79">
        <v>999999999</v>
      </c>
      <c r="R1397" s="71" t="s">
        <v>21727</v>
      </c>
      <c r="S1397" s="71"/>
      <c r="T1397" s="71" t="s">
        <v>27085</v>
      </c>
      <c r="U1397" s="71" t="s">
        <v>21868</v>
      </c>
      <c r="V1397" s="71" t="s">
        <v>21868</v>
      </c>
      <c r="W1397" s="80"/>
      <c r="X1397" s="71"/>
      <c r="Y1397" s="71"/>
      <c r="Z1397" s="71"/>
      <c r="AA1397" s="71" t="s">
        <v>397</v>
      </c>
      <c r="AB1397" s="71" t="s">
        <v>397</v>
      </c>
      <c r="AC1397" s="71"/>
      <c r="AD1397" s="71"/>
      <c r="AE1397" s="71"/>
      <c r="AF1397" s="71"/>
      <c r="AG1397" s="71"/>
      <c r="AH1397" s="71" t="s">
        <v>397</v>
      </c>
      <c r="AI1397" s="71" t="s">
        <v>397</v>
      </c>
      <c r="AJ1397" s="71"/>
      <c r="AK1397" s="71"/>
      <c r="AL1397" s="71"/>
      <c r="AM1397" s="71"/>
      <c r="AN1397" s="71" t="s">
        <v>397</v>
      </c>
      <c r="AO1397" s="71" t="s">
        <v>397</v>
      </c>
      <c r="AP1397" s="71"/>
      <c r="AQ1397" s="71" t="s">
        <v>397</v>
      </c>
      <c r="AR1397" s="71" t="s">
        <v>397</v>
      </c>
      <c r="AS1397" s="71"/>
      <c r="AT1397" s="71" t="s">
        <v>397</v>
      </c>
      <c r="AU1397" s="71"/>
      <c r="AV1397" s="71" t="s">
        <v>397</v>
      </c>
      <c r="AW1397" s="71" t="s">
        <v>397</v>
      </c>
      <c r="AX1397" s="71"/>
      <c r="AY1397" s="71"/>
      <c r="AZ1397" s="72"/>
      <c r="BA1397" s="71"/>
      <c r="BB1397" s="71"/>
      <c r="BC1397" s="71"/>
      <c r="BD1397" s="71"/>
      <c r="BE1397" s="71"/>
      <c r="BF1397" s="71"/>
      <c r="BG1397" s="71" t="s">
        <v>21069</v>
      </c>
      <c r="BH1397" s="71" t="s">
        <v>20990</v>
      </c>
      <c r="BI1397" s="71" t="s">
        <v>20978</v>
      </c>
      <c r="BJ1397" s="71" t="s">
        <v>20976</v>
      </c>
      <c r="BK1397" s="71" t="s">
        <v>21070</v>
      </c>
      <c r="BL1397" s="81">
        <v>1</v>
      </c>
      <c r="BM1397" s="81">
        <v>1</v>
      </c>
      <c r="BN1397" s="81">
        <v>0</v>
      </c>
      <c r="BO1397" s="71" t="s">
        <v>21071</v>
      </c>
      <c r="BP1397" s="71" t="s">
        <v>21071</v>
      </c>
      <c r="BQ1397" s="71"/>
      <c r="BR1397" s="71" t="s">
        <v>29304</v>
      </c>
      <c r="BS1397" s="71" t="s">
        <v>23503</v>
      </c>
      <c r="BT1397" s="71" t="s">
        <v>21068</v>
      </c>
      <c r="BU1397" s="72">
        <v>44797.435601851903</v>
      </c>
      <c r="BV1397" s="71" t="s">
        <v>21068</v>
      </c>
      <c r="BW1397" s="72">
        <v>44797.435601851903</v>
      </c>
      <c r="BX1397" s="79">
        <v>11349.65</v>
      </c>
      <c r="BY1397" s="81">
        <v>0</v>
      </c>
      <c r="BZ1397" s="71"/>
      <c r="CA1397" s="81">
        <v>0</v>
      </c>
      <c r="CB1397" s="71"/>
      <c r="CC1397" s="71"/>
      <c r="CD1397" s="72"/>
      <c r="CE1397" s="71"/>
      <c r="CF1397" s="71"/>
      <c r="CG1397" s="81">
        <v>0</v>
      </c>
      <c r="CH1397" s="71"/>
      <c r="CI1397" s="81">
        <v>0</v>
      </c>
      <c r="CJ1397" s="71"/>
      <c r="CK1397" s="71"/>
      <c r="CL1397" s="71" t="s">
        <v>23504</v>
      </c>
      <c r="CM1397" s="71"/>
      <c r="CN1397" s="71"/>
      <c r="CO1397" s="71"/>
      <c r="CP1397" s="71" t="s">
        <v>23505</v>
      </c>
      <c r="CQ1397" s="71"/>
      <c r="CR1397" s="71"/>
      <c r="CS1397" s="71"/>
      <c r="CT1397" s="71"/>
      <c r="CU1397" s="72"/>
      <c r="CV1397" s="71"/>
      <c r="CW1397" s="71"/>
      <c r="CX1397" s="71" t="s">
        <v>21120</v>
      </c>
      <c r="CY1397" s="71"/>
      <c r="CZ1397" s="71" t="s">
        <v>23506</v>
      </c>
      <c r="DA1397" s="71"/>
      <c r="DB1397" s="71" t="s">
        <v>9630</v>
      </c>
    </row>
    <row r="1398" spans="1:106">
      <c r="A1398" s="71" t="s">
        <v>27086</v>
      </c>
      <c r="B1398" s="71" t="s">
        <v>27087</v>
      </c>
      <c r="C1398" s="71" t="s">
        <v>397</v>
      </c>
      <c r="D1398" s="71" t="s">
        <v>450</v>
      </c>
      <c r="E1398" s="71" t="s">
        <v>21064</v>
      </c>
      <c r="F1398" s="71" t="s">
        <v>450</v>
      </c>
      <c r="G1398" s="71" t="s">
        <v>21649</v>
      </c>
      <c r="H1398" s="71" t="s">
        <v>22714</v>
      </c>
      <c r="I1398" s="71" t="s">
        <v>21065</v>
      </c>
      <c r="J1398" s="79">
        <v>1068.44</v>
      </c>
      <c r="K1398" s="71" t="s">
        <v>27088</v>
      </c>
      <c r="L1398" s="71" t="s">
        <v>27089</v>
      </c>
      <c r="M1398" s="72"/>
      <c r="N1398" s="71"/>
      <c r="O1398" s="71" t="s">
        <v>27090</v>
      </c>
      <c r="P1398" s="71"/>
      <c r="Q1398" s="79">
        <v>2400</v>
      </c>
      <c r="R1398" s="71"/>
      <c r="S1398" s="71"/>
      <c r="T1398" s="71"/>
      <c r="U1398" s="71"/>
      <c r="V1398" s="71"/>
      <c r="W1398" s="80"/>
      <c r="X1398" s="71" t="s">
        <v>27091</v>
      </c>
      <c r="Y1398" s="71" t="s">
        <v>27089</v>
      </c>
      <c r="Z1398" s="71"/>
      <c r="AA1398" s="71" t="s">
        <v>397</v>
      </c>
      <c r="AB1398" s="71" t="s">
        <v>397</v>
      </c>
      <c r="AC1398" s="71" t="s">
        <v>21133</v>
      </c>
      <c r="AD1398" s="71" t="s">
        <v>29814</v>
      </c>
      <c r="AE1398" s="71"/>
      <c r="AF1398" s="71"/>
      <c r="AG1398" s="71"/>
      <c r="AH1398" s="71" t="s">
        <v>397</v>
      </c>
      <c r="AI1398" s="71" t="s">
        <v>397</v>
      </c>
      <c r="AJ1398" s="71"/>
      <c r="AK1398" s="71"/>
      <c r="AL1398" s="71"/>
      <c r="AM1398" s="71"/>
      <c r="AN1398" s="71" t="s">
        <v>397</v>
      </c>
      <c r="AO1398" s="71" t="s">
        <v>397</v>
      </c>
      <c r="AP1398" s="71"/>
      <c r="AQ1398" s="71" t="s">
        <v>397</v>
      </c>
      <c r="AR1398" s="71" t="s">
        <v>397</v>
      </c>
      <c r="AS1398" s="71"/>
      <c r="AT1398" s="71" t="s">
        <v>397</v>
      </c>
      <c r="AU1398" s="71"/>
      <c r="AV1398" s="71" t="s">
        <v>21115</v>
      </c>
      <c r="AW1398" s="71" t="s">
        <v>397</v>
      </c>
      <c r="AX1398" s="71" t="s">
        <v>20973</v>
      </c>
      <c r="AY1398" s="71" t="s">
        <v>21578</v>
      </c>
      <c r="AZ1398" s="72">
        <v>45547.409398148098</v>
      </c>
      <c r="BA1398" s="71"/>
      <c r="BB1398" s="71"/>
      <c r="BC1398" s="71"/>
      <c r="BD1398" s="71"/>
      <c r="BE1398" s="71"/>
      <c r="BF1398" s="71"/>
      <c r="BG1398" s="71"/>
      <c r="BH1398" s="71"/>
      <c r="BI1398" s="71"/>
      <c r="BJ1398" s="71"/>
      <c r="BK1398" s="71"/>
      <c r="BL1398" s="81"/>
      <c r="BM1398" s="81"/>
      <c r="BN1398" s="81"/>
      <c r="BO1398" s="71"/>
      <c r="BP1398" s="71"/>
      <c r="BQ1398" s="71"/>
      <c r="BR1398" s="71" t="s">
        <v>19158</v>
      </c>
      <c r="BS1398" s="71" t="s">
        <v>26352</v>
      </c>
      <c r="BT1398" s="71" t="s">
        <v>21068</v>
      </c>
      <c r="BU1398" s="72">
        <v>45037.5444907407</v>
      </c>
      <c r="BV1398" s="71" t="s">
        <v>21068</v>
      </c>
      <c r="BW1398" s="72">
        <v>45037.5444907407</v>
      </c>
      <c r="BX1398" s="79">
        <v>1765.94</v>
      </c>
      <c r="BY1398" s="81">
        <v>0</v>
      </c>
      <c r="BZ1398" s="71"/>
      <c r="CA1398" s="81">
        <v>0</v>
      </c>
      <c r="CB1398" s="71"/>
      <c r="CC1398" s="71"/>
      <c r="CD1398" s="72"/>
      <c r="CE1398" s="71"/>
      <c r="CF1398" s="71"/>
      <c r="CG1398" s="81">
        <v>0</v>
      </c>
      <c r="CH1398" s="71"/>
      <c r="CI1398" s="81">
        <v>0</v>
      </c>
      <c r="CJ1398" s="71"/>
      <c r="CK1398" s="71"/>
      <c r="CL1398" s="71" t="s">
        <v>26353</v>
      </c>
      <c r="CM1398" s="71"/>
      <c r="CN1398" s="71"/>
      <c r="CO1398" s="71"/>
      <c r="CP1398" s="71" t="s">
        <v>26354</v>
      </c>
      <c r="CQ1398" s="71"/>
      <c r="CR1398" s="71"/>
      <c r="CS1398" s="71"/>
      <c r="CT1398" s="71"/>
      <c r="CU1398" s="72"/>
      <c r="CV1398" s="71"/>
      <c r="CW1398" s="71"/>
      <c r="CX1398" s="71" t="s">
        <v>21120</v>
      </c>
      <c r="CY1398" s="71"/>
      <c r="CZ1398" s="71" t="s">
        <v>26355</v>
      </c>
      <c r="DA1398" s="71"/>
      <c r="DB1398" s="71" t="s">
        <v>19158</v>
      </c>
    </row>
    <row r="1399" spans="1:106">
      <c r="A1399" s="71" t="s">
        <v>27093</v>
      </c>
      <c r="B1399" s="71" t="s">
        <v>27094</v>
      </c>
      <c r="C1399" s="71" t="s">
        <v>397</v>
      </c>
      <c r="D1399" s="71" t="s">
        <v>450</v>
      </c>
      <c r="E1399" s="71" t="s">
        <v>21064</v>
      </c>
      <c r="F1399" s="71" t="s">
        <v>450</v>
      </c>
      <c r="G1399" s="71" t="s">
        <v>25601</v>
      </c>
      <c r="H1399" s="71" t="s">
        <v>22769</v>
      </c>
      <c r="I1399" s="71" t="s">
        <v>21065</v>
      </c>
      <c r="J1399" s="79">
        <v>140.38999999999999</v>
      </c>
      <c r="K1399" s="71" t="s">
        <v>27095</v>
      </c>
      <c r="L1399" s="71" t="s">
        <v>27096</v>
      </c>
      <c r="M1399" s="72"/>
      <c r="N1399" s="71"/>
      <c r="O1399" s="71" t="s">
        <v>27097</v>
      </c>
      <c r="P1399" s="71" t="s">
        <v>27098</v>
      </c>
      <c r="Q1399" s="79">
        <v>2499</v>
      </c>
      <c r="R1399" s="71"/>
      <c r="S1399" s="71"/>
      <c r="T1399" s="71"/>
      <c r="U1399" s="71"/>
      <c r="V1399" s="71"/>
      <c r="W1399" s="80"/>
      <c r="X1399" s="71"/>
      <c r="Y1399" s="71" t="s">
        <v>27096</v>
      </c>
      <c r="Z1399" s="71"/>
      <c r="AA1399" s="71" t="s">
        <v>397</v>
      </c>
      <c r="AB1399" s="71" t="s">
        <v>397</v>
      </c>
      <c r="AC1399" s="71" t="s">
        <v>21133</v>
      </c>
      <c r="AD1399" s="71" t="s">
        <v>29815</v>
      </c>
      <c r="AE1399" s="71"/>
      <c r="AF1399" s="71"/>
      <c r="AG1399" s="71"/>
      <c r="AH1399" s="71" t="s">
        <v>397</v>
      </c>
      <c r="AI1399" s="71" t="s">
        <v>397</v>
      </c>
      <c r="AJ1399" s="71"/>
      <c r="AK1399" s="71"/>
      <c r="AL1399" s="71"/>
      <c r="AM1399" s="71"/>
      <c r="AN1399" s="71" t="s">
        <v>397</v>
      </c>
      <c r="AO1399" s="71" t="s">
        <v>397</v>
      </c>
      <c r="AP1399" s="71"/>
      <c r="AQ1399" s="71" t="s">
        <v>397</v>
      </c>
      <c r="AR1399" s="71" t="s">
        <v>397</v>
      </c>
      <c r="AS1399" s="71"/>
      <c r="AT1399" s="71" t="s">
        <v>397</v>
      </c>
      <c r="AU1399" s="71"/>
      <c r="AV1399" s="71" t="s">
        <v>21115</v>
      </c>
      <c r="AW1399" s="71" t="s">
        <v>397</v>
      </c>
      <c r="AX1399" s="71" t="s">
        <v>20973</v>
      </c>
      <c r="AY1399" s="71" t="s">
        <v>21128</v>
      </c>
      <c r="AZ1399" s="72">
        <v>45555.331747685203</v>
      </c>
      <c r="BA1399" s="71"/>
      <c r="BB1399" s="71"/>
      <c r="BC1399" s="71"/>
      <c r="BD1399" s="71"/>
      <c r="BE1399" s="71"/>
      <c r="BF1399" s="71"/>
      <c r="BG1399" s="71"/>
      <c r="BH1399" s="71"/>
      <c r="BI1399" s="71"/>
      <c r="BJ1399" s="71"/>
      <c r="BK1399" s="71"/>
      <c r="BL1399" s="81"/>
      <c r="BM1399" s="81"/>
      <c r="BN1399" s="81"/>
      <c r="BO1399" s="71"/>
      <c r="BP1399" s="71"/>
      <c r="BQ1399" s="71"/>
      <c r="BR1399" s="71" t="s">
        <v>21455</v>
      </c>
      <c r="BS1399" s="71" t="s">
        <v>21456</v>
      </c>
      <c r="BT1399" s="71" t="s">
        <v>21068</v>
      </c>
      <c r="BU1399" s="72">
        <v>44462.208449074104</v>
      </c>
      <c r="BV1399" s="71" t="s">
        <v>21068</v>
      </c>
      <c r="BW1399" s="72">
        <v>44462.208449074104</v>
      </c>
      <c r="BX1399" s="79">
        <v>5743.52</v>
      </c>
      <c r="BY1399" s="81">
        <v>0</v>
      </c>
      <c r="BZ1399" s="71"/>
      <c r="CA1399" s="81">
        <v>0</v>
      </c>
      <c r="CB1399" s="71"/>
      <c r="CC1399" s="71"/>
      <c r="CD1399" s="72"/>
      <c r="CE1399" s="71"/>
      <c r="CF1399" s="71"/>
      <c r="CG1399" s="81">
        <v>0</v>
      </c>
      <c r="CH1399" s="71"/>
      <c r="CI1399" s="81">
        <v>0</v>
      </c>
      <c r="CJ1399" s="71"/>
      <c r="CK1399" s="71"/>
      <c r="CL1399" s="71" t="s">
        <v>21457</v>
      </c>
      <c r="CM1399" s="71"/>
      <c r="CN1399" s="71"/>
      <c r="CO1399" s="71"/>
      <c r="CP1399" s="71"/>
      <c r="CQ1399" s="71"/>
      <c r="CR1399" s="71"/>
      <c r="CS1399" s="71"/>
      <c r="CT1399" s="71"/>
      <c r="CU1399" s="72"/>
      <c r="CV1399" s="71"/>
      <c r="CW1399" s="71"/>
      <c r="CX1399" s="71" t="s">
        <v>21120</v>
      </c>
      <c r="CY1399" s="71"/>
      <c r="CZ1399" s="71"/>
      <c r="DA1399" s="71"/>
      <c r="DB1399" s="71" t="s">
        <v>21458</v>
      </c>
    </row>
    <row r="1400" spans="1:106">
      <c r="A1400" s="71" t="s">
        <v>27100</v>
      </c>
      <c r="B1400" s="71" t="s">
        <v>27101</v>
      </c>
      <c r="C1400" s="71" t="s">
        <v>397</v>
      </c>
      <c r="D1400" s="71" t="s">
        <v>427</v>
      </c>
      <c r="E1400" s="71" t="s">
        <v>21079</v>
      </c>
      <c r="F1400" s="71" t="s">
        <v>427</v>
      </c>
      <c r="G1400" s="71"/>
      <c r="H1400" s="71"/>
      <c r="I1400" s="71" t="s">
        <v>21065</v>
      </c>
      <c r="J1400" s="79">
        <v>9750</v>
      </c>
      <c r="K1400" s="71" t="s">
        <v>27102</v>
      </c>
      <c r="L1400" s="71" t="s">
        <v>27103</v>
      </c>
      <c r="M1400" s="72"/>
      <c r="N1400" s="71"/>
      <c r="O1400" s="71" t="s">
        <v>27104</v>
      </c>
      <c r="P1400" s="71"/>
      <c r="Q1400" s="79">
        <v>0</v>
      </c>
      <c r="R1400" s="71" t="s">
        <v>27105</v>
      </c>
      <c r="S1400" s="71"/>
      <c r="T1400" s="71"/>
      <c r="U1400" s="71" t="s">
        <v>21068</v>
      </c>
      <c r="V1400" s="71" t="s">
        <v>21068</v>
      </c>
      <c r="W1400" s="80"/>
      <c r="X1400" s="71"/>
      <c r="Y1400" s="71" t="s">
        <v>27103</v>
      </c>
      <c r="Z1400" s="71"/>
      <c r="AA1400" s="71" t="s">
        <v>397</v>
      </c>
      <c r="AB1400" s="71" t="s">
        <v>397</v>
      </c>
      <c r="AC1400" s="71" t="s">
        <v>21133</v>
      </c>
      <c r="AD1400" s="71" t="s">
        <v>27106</v>
      </c>
      <c r="AE1400" s="71"/>
      <c r="AF1400" s="71"/>
      <c r="AG1400" s="71"/>
      <c r="AH1400" s="71" t="s">
        <v>397</v>
      </c>
      <c r="AI1400" s="71" t="s">
        <v>397</v>
      </c>
      <c r="AJ1400" s="71"/>
      <c r="AK1400" s="71"/>
      <c r="AL1400" s="71"/>
      <c r="AM1400" s="71"/>
      <c r="AN1400" s="71" t="s">
        <v>397</v>
      </c>
      <c r="AO1400" s="71" t="s">
        <v>397</v>
      </c>
      <c r="AP1400" s="71"/>
      <c r="AQ1400" s="71" t="s">
        <v>397</v>
      </c>
      <c r="AR1400" s="71" t="s">
        <v>397</v>
      </c>
      <c r="AS1400" s="71"/>
      <c r="AT1400" s="71" t="s">
        <v>397</v>
      </c>
      <c r="AU1400" s="71"/>
      <c r="AV1400" s="71" t="s">
        <v>21115</v>
      </c>
      <c r="AW1400" s="71" t="s">
        <v>397</v>
      </c>
      <c r="AX1400" s="71" t="s">
        <v>20973</v>
      </c>
      <c r="AY1400" s="71" t="s">
        <v>21620</v>
      </c>
      <c r="AZ1400" s="72">
        <v>45180.1582291667</v>
      </c>
      <c r="BA1400" s="71"/>
      <c r="BB1400" s="71"/>
      <c r="BC1400" s="71"/>
      <c r="BD1400" s="71"/>
      <c r="BE1400" s="71"/>
      <c r="BF1400" s="71"/>
      <c r="BG1400" s="71" t="s">
        <v>21069</v>
      </c>
      <c r="BH1400" s="71" t="s">
        <v>20990</v>
      </c>
      <c r="BI1400" s="71" t="s">
        <v>20978</v>
      </c>
      <c r="BJ1400" s="71" t="s">
        <v>20976</v>
      </c>
      <c r="BK1400" s="71" t="s">
        <v>21070</v>
      </c>
      <c r="BL1400" s="81">
        <v>1</v>
      </c>
      <c r="BM1400" s="81">
        <v>1</v>
      </c>
      <c r="BN1400" s="81">
        <v>0</v>
      </c>
      <c r="BO1400" s="71" t="s">
        <v>21071</v>
      </c>
      <c r="BP1400" s="71" t="s">
        <v>21071</v>
      </c>
      <c r="BQ1400" s="71"/>
      <c r="BR1400" s="71"/>
      <c r="BS1400" s="71"/>
      <c r="BT1400" s="71"/>
      <c r="BU1400" s="72"/>
      <c r="BV1400" s="71"/>
      <c r="BW1400" s="72"/>
      <c r="BX1400" s="79">
        <v>0</v>
      </c>
      <c r="BY1400" s="81">
        <v>0</v>
      </c>
      <c r="BZ1400" s="71"/>
      <c r="CA1400" s="81">
        <v>0</v>
      </c>
      <c r="CB1400" s="71"/>
      <c r="CC1400" s="71"/>
      <c r="CD1400" s="72"/>
      <c r="CE1400" s="71"/>
      <c r="CF1400" s="71"/>
      <c r="CG1400" s="81">
        <v>0</v>
      </c>
      <c r="CH1400" s="71"/>
      <c r="CI1400" s="81">
        <v>0</v>
      </c>
      <c r="CJ1400" s="71"/>
      <c r="CK1400" s="71"/>
      <c r="CL1400" s="71"/>
      <c r="CM1400" s="71"/>
      <c r="CN1400" s="71"/>
      <c r="CO1400" s="71"/>
      <c r="CP1400" s="71"/>
      <c r="CQ1400" s="71"/>
      <c r="CR1400" s="71"/>
      <c r="CS1400" s="71"/>
      <c r="CT1400" s="71"/>
      <c r="CU1400" s="72"/>
      <c r="CV1400" s="71"/>
      <c r="CW1400" s="71"/>
      <c r="CX1400" s="71"/>
      <c r="CY1400" s="71"/>
      <c r="CZ1400" s="71"/>
      <c r="DA1400" s="71"/>
      <c r="DB1400" s="71"/>
    </row>
    <row r="1401" spans="1:106">
      <c r="A1401" s="71" t="s">
        <v>27107</v>
      </c>
      <c r="B1401" s="71" t="s">
        <v>27108</v>
      </c>
      <c r="C1401" s="71" t="s">
        <v>21106</v>
      </c>
      <c r="D1401" s="71" t="s">
        <v>427</v>
      </c>
      <c r="E1401" s="71" t="s">
        <v>21079</v>
      </c>
      <c r="F1401" s="71" t="s">
        <v>427</v>
      </c>
      <c r="G1401" s="71"/>
      <c r="H1401" s="71"/>
      <c r="I1401" s="71" t="s">
        <v>21065</v>
      </c>
      <c r="J1401" s="79">
        <v>0</v>
      </c>
      <c r="K1401" s="71"/>
      <c r="L1401" s="71" t="s">
        <v>27109</v>
      </c>
      <c r="M1401" s="72"/>
      <c r="N1401" s="71"/>
      <c r="O1401" s="71" t="s">
        <v>27110</v>
      </c>
      <c r="P1401" s="71"/>
      <c r="Q1401" s="79">
        <v>0</v>
      </c>
      <c r="R1401" s="71" t="s">
        <v>22185</v>
      </c>
      <c r="S1401" s="71"/>
      <c r="T1401" s="71"/>
      <c r="U1401" s="71" t="s">
        <v>21068</v>
      </c>
      <c r="V1401" s="71" t="s">
        <v>21068</v>
      </c>
      <c r="W1401" s="80"/>
      <c r="X1401" s="71"/>
      <c r="Y1401" s="71" t="s">
        <v>27109</v>
      </c>
      <c r="Z1401" s="71"/>
      <c r="AA1401" s="71" t="s">
        <v>397</v>
      </c>
      <c r="AB1401" s="71" t="s">
        <v>397</v>
      </c>
      <c r="AC1401" s="71" t="s">
        <v>21133</v>
      </c>
      <c r="AD1401" s="71" t="s">
        <v>27111</v>
      </c>
      <c r="AE1401" s="71"/>
      <c r="AF1401" s="71"/>
      <c r="AG1401" s="71"/>
      <c r="AH1401" s="71" t="s">
        <v>397</v>
      </c>
      <c r="AI1401" s="71" t="s">
        <v>397</v>
      </c>
      <c r="AJ1401" s="71"/>
      <c r="AK1401" s="71"/>
      <c r="AL1401" s="71"/>
      <c r="AM1401" s="71"/>
      <c r="AN1401" s="71" t="s">
        <v>397</v>
      </c>
      <c r="AO1401" s="71" t="s">
        <v>397</v>
      </c>
      <c r="AP1401" s="71"/>
      <c r="AQ1401" s="71" t="s">
        <v>397</v>
      </c>
      <c r="AR1401" s="71" t="s">
        <v>397</v>
      </c>
      <c r="AS1401" s="71"/>
      <c r="AT1401" s="71" t="s">
        <v>397</v>
      </c>
      <c r="AU1401" s="71"/>
      <c r="AV1401" s="71" t="s">
        <v>21115</v>
      </c>
      <c r="AW1401" s="71" t="s">
        <v>397</v>
      </c>
      <c r="AX1401" s="71" t="s">
        <v>20973</v>
      </c>
      <c r="AY1401" s="71" t="s">
        <v>21116</v>
      </c>
      <c r="AZ1401" s="72">
        <v>45124.335358796299</v>
      </c>
      <c r="BA1401" s="71"/>
      <c r="BB1401" s="71"/>
      <c r="BC1401" s="71"/>
      <c r="BD1401" s="71"/>
      <c r="BE1401" s="71"/>
      <c r="BF1401" s="71"/>
      <c r="BG1401" s="71" t="s">
        <v>21069</v>
      </c>
      <c r="BH1401" s="71" t="s">
        <v>20990</v>
      </c>
      <c r="BI1401" s="71" t="s">
        <v>20978</v>
      </c>
      <c r="BJ1401" s="71" t="s">
        <v>20976</v>
      </c>
      <c r="BK1401" s="71" t="s">
        <v>21070</v>
      </c>
      <c r="BL1401" s="81">
        <v>1</v>
      </c>
      <c r="BM1401" s="81">
        <v>1</v>
      </c>
      <c r="BN1401" s="81">
        <v>0</v>
      </c>
      <c r="BO1401" s="71" t="s">
        <v>21071</v>
      </c>
      <c r="BP1401" s="71" t="s">
        <v>21071</v>
      </c>
      <c r="BQ1401" s="71"/>
      <c r="BR1401" s="71"/>
      <c r="BS1401" s="71"/>
      <c r="BT1401" s="71"/>
      <c r="BU1401" s="72"/>
      <c r="BV1401" s="71"/>
      <c r="BW1401" s="72"/>
      <c r="BX1401" s="79">
        <v>0</v>
      </c>
      <c r="BY1401" s="81">
        <v>0</v>
      </c>
      <c r="BZ1401" s="71"/>
      <c r="CA1401" s="81">
        <v>0</v>
      </c>
      <c r="CB1401" s="71"/>
      <c r="CC1401" s="71"/>
      <c r="CD1401" s="72"/>
      <c r="CE1401" s="71"/>
      <c r="CF1401" s="71"/>
      <c r="CG1401" s="81">
        <v>0</v>
      </c>
      <c r="CH1401" s="71"/>
      <c r="CI1401" s="81">
        <v>0</v>
      </c>
      <c r="CJ1401" s="71"/>
      <c r="CK1401" s="71"/>
      <c r="CL1401" s="71"/>
      <c r="CM1401" s="71"/>
      <c r="CN1401" s="71"/>
      <c r="CO1401" s="71"/>
      <c r="CP1401" s="71"/>
      <c r="CQ1401" s="71"/>
      <c r="CR1401" s="71"/>
      <c r="CS1401" s="71"/>
      <c r="CT1401" s="71"/>
      <c r="CU1401" s="72"/>
      <c r="CV1401" s="71"/>
      <c r="CW1401" s="71"/>
      <c r="CX1401" s="71"/>
      <c r="CY1401" s="71"/>
      <c r="CZ1401" s="71"/>
      <c r="DA1401" s="71"/>
      <c r="DB1401" s="71"/>
    </row>
    <row r="1402" spans="1:106">
      <c r="A1402" s="71" t="s">
        <v>27112</v>
      </c>
      <c r="B1402" s="71" t="s">
        <v>27113</v>
      </c>
      <c r="C1402" s="71" t="s">
        <v>21106</v>
      </c>
      <c r="D1402" s="71" t="s">
        <v>427</v>
      </c>
      <c r="E1402" s="71" t="s">
        <v>21079</v>
      </c>
      <c r="F1402" s="71" t="s">
        <v>427</v>
      </c>
      <c r="G1402" s="71"/>
      <c r="H1402" s="71"/>
      <c r="I1402" s="71" t="s">
        <v>21065</v>
      </c>
      <c r="J1402" s="79">
        <v>0</v>
      </c>
      <c r="K1402" s="71" t="s">
        <v>27114</v>
      </c>
      <c r="L1402" s="71" t="s">
        <v>27115</v>
      </c>
      <c r="M1402" s="72"/>
      <c r="N1402" s="71"/>
      <c r="O1402" s="71" t="s">
        <v>27116</v>
      </c>
      <c r="P1402" s="71"/>
      <c r="Q1402" s="79">
        <v>0</v>
      </c>
      <c r="R1402" s="71" t="s">
        <v>25865</v>
      </c>
      <c r="S1402" s="71"/>
      <c r="T1402" s="71"/>
      <c r="U1402" s="71" t="s">
        <v>21068</v>
      </c>
      <c r="V1402" s="71" t="s">
        <v>21068</v>
      </c>
      <c r="W1402" s="80"/>
      <c r="X1402" s="71"/>
      <c r="Y1402" s="71" t="s">
        <v>27115</v>
      </c>
      <c r="Z1402" s="71"/>
      <c r="AA1402" s="71" t="s">
        <v>397</v>
      </c>
      <c r="AB1402" s="71" t="s">
        <v>397</v>
      </c>
      <c r="AC1402" s="71" t="s">
        <v>21133</v>
      </c>
      <c r="AD1402" s="71" t="s">
        <v>27117</v>
      </c>
      <c r="AE1402" s="71"/>
      <c r="AF1402" s="71"/>
      <c r="AG1402" s="71"/>
      <c r="AH1402" s="71" t="s">
        <v>397</v>
      </c>
      <c r="AI1402" s="71" t="s">
        <v>397</v>
      </c>
      <c r="AJ1402" s="71"/>
      <c r="AK1402" s="71"/>
      <c r="AL1402" s="71"/>
      <c r="AM1402" s="71"/>
      <c r="AN1402" s="71" t="s">
        <v>397</v>
      </c>
      <c r="AO1402" s="71" t="s">
        <v>397</v>
      </c>
      <c r="AP1402" s="71"/>
      <c r="AQ1402" s="71" t="s">
        <v>397</v>
      </c>
      <c r="AR1402" s="71" t="s">
        <v>397</v>
      </c>
      <c r="AS1402" s="71"/>
      <c r="AT1402" s="71" t="s">
        <v>397</v>
      </c>
      <c r="AU1402" s="71"/>
      <c r="AV1402" s="71" t="s">
        <v>21115</v>
      </c>
      <c r="AW1402" s="71" t="s">
        <v>397</v>
      </c>
      <c r="AX1402" s="71" t="s">
        <v>20973</v>
      </c>
      <c r="AY1402" s="71" t="s">
        <v>21346</v>
      </c>
      <c r="AZ1402" s="72">
        <v>45121.373495370397</v>
      </c>
      <c r="BA1402" s="71"/>
      <c r="BB1402" s="71"/>
      <c r="BC1402" s="71"/>
      <c r="BD1402" s="71"/>
      <c r="BE1402" s="71"/>
      <c r="BF1402" s="71"/>
      <c r="BG1402" s="71" t="s">
        <v>21069</v>
      </c>
      <c r="BH1402" s="71" t="s">
        <v>20990</v>
      </c>
      <c r="BI1402" s="71" t="s">
        <v>20978</v>
      </c>
      <c r="BJ1402" s="71" t="s">
        <v>20976</v>
      </c>
      <c r="BK1402" s="71" t="s">
        <v>21070</v>
      </c>
      <c r="BL1402" s="81">
        <v>1</v>
      </c>
      <c r="BM1402" s="81">
        <v>1</v>
      </c>
      <c r="BN1402" s="81">
        <v>0</v>
      </c>
      <c r="BO1402" s="71" t="s">
        <v>21071</v>
      </c>
      <c r="BP1402" s="71" t="s">
        <v>21071</v>
      </c>
      <c r="BQ1402" s="71"/>
      <c r="BR1402" s="71"/>
      <c r="BS1402" s="71"/>
      <c r="BT1402" s="71"/>
      <c r="BU1402" s="72"/>
      <c r="BV1402" s="71"/>
      <c r="BW1402" s="72"/>
      <c r="BX1402" s="79">
        <v>0</v>
      </c>
      <c r="BY1402" s="81">
        <v>0</v>
      </c>
      <c r="BZ1402" s="71"/>
      <c r="CA1402" s="81">
        <v>0</v>
      </c>
      <c r="CB1402" s="71"/>
      <c r="CC1402" s="71"/>
      <c r="CD1402" s="72"/>
      <c r="CE1402" s="71"/>
      <c r="CF1402" s="71"/>
      <c r="CG1402" s="81">
        <v>0</v>
      </c>
      <c r="CH1402" s="71"/>
      <c r="CI1402" s="81">
        <v>0</v>
      </c>
      <c r="CJ1402" s="71"/>
      <c r="CK1402" s="71"/>
      <c r="CL1402" s="71"/>
      <c r="CM1402" s="71"/>
      <c r="CN1402" s="71"/>
      <c r="CO1402" s="71"/>
      <c r="CP1402" s="71"/>
      <c r="CQ1402" s="71"/>
      <c r="CR1402" s="71"/>
      <c r="CS1402" s="71"/>
      <c r="CT1402" s="71"/>
      <c r="CU1402" s="72"/>
      <c r="CV1402" s="71"/>
      <c r="CW1402" s="71"/>
      <c r="CX1402" s="71"/>
      <c r="CY1402" s="71"/>
      <c r="CZ1402" s="71"/>
      <c r="DA1402" s="71"/>
      <c r="DB1402" s="71"/>
    </row>
    <row r="1403" spans="1:106">
      <c r="A1403" s="71" t="s">
        <v>27118</v>
      </c>
      <c r="B1403" s="71" t="s">
        <v>27119</v>
      </c>
      <c r="C1403" s="71" t="s">
        <v>397</v>
      </c>
      <c r="D1403" s="71" t="s">
        <v>450</v>
      </c>
      <c r="E1403" s="71" t="s">
        <v>21836</v>
      </c>
      <c r="F1403" s="71" t="s">
        <v>450</v>
      </c>
      <c r="G1403" s="71" t="s">
        <v>21221</v>
      </c>
      <c r="H1403" s="71" t="s">
        <v>22243</v>
      </c>
      <c r="I1403" s="71" t="s">
        <v>21065</v>
      </c>
      <c r="J1403" s="79">
        <v>10335.049999999999</v>
      </c>
      <c r="K1403" s="71" t="s">
        <v>27120</v>
      </c>
      <c r="L1403" s="71" t="s">
        <v>27121</v>
      </c>
      <c r="M1403" s="72">
        <v>45921.833333333299</v>
      </c>
      <c r="N1403" s="71" t="s">
        <v>390</v>
      </c>
      <c r="O1403" s="71" t="s">
        <v>27122</v>
      </c>
      <c r="P1403" s="71"/>
      <c r="Q1403" s="79">
        <v>999999999</v>
      </c>
      <c r="R1403" s="71"/>
      <c r="S1403" s="71"/>
      <c r="T1403" s="71"/>
      <c r="U1403" s="71"/>
      <c r="V1403" s="71"/>
      <c r="W1403" s="80"/>
      <c r="X1403" s="71" t="s">
        <v>27123</v>
      </c>
      <c r="Y1403" s="71" t="s">
        <v>27121</v>
      </c>
      <c r="Z1403" s="71"/>
      <c r="AA1403" s="71" t="s">
        <v>397</v>
      </c>
      <c r="AB1403" s="71" t="s">
        <v>397</v>
      </c>
      <c r="AC1403" s="71" t="s">
        <v>21133</v>
      </c>
      <c r="AD1403" s="71" t="s">
        <v>29816</v>
      </c>
      <c r="AE1403" s="71"/>
      <c r="AF1403" s="71"/>
      <c r="AG1403" s="71"/>
      <c r="AH1403" s="71" t="s">
        <v>397</v>
      </c>
      <c r="AI1403" s="71" t="s">
        <v>397</v>
      </c>
      <c r="AJ1403" s="71"/>
      <c r="AK1403" s="71"/>
      <c r="AL1403" s="71"/>
      <c r="AM1403" s="71"/>
      <c r="AN1403" s="71" t="s">
        <v>397</v>
      </c>
      <c r="AO1403" s="71" t="s">
        <v>397</v>
      </c>
      <c r="AP1403" s="71"/>
      <c r="AQ1403" s="71" t="s">
        <v>397</v>
      </c>
      <c r="AR1403" s="71" t="s">
        <v>397</v>
      </c>
      <c r="AS1403" s="71"/>
      <c r="AT1403" s="71" t="s">
        <v>397</v>
      </c>
      <c r="AU1403" s="71"/>
      <c r="AV1403" s="71" t="s">
        <v>21115</v>
      </c>
      <c r="AW1403" s="71" t="s">
        <v>397</v>
      </c>
      <c r="AX1403" s="71" t="s">
        <v>20973</v>
      </c>
      <c r="AY1403" s="71" t="s">
        <v>21578</v>
      </c>
      <c r="AZ1403" s="72">
        <v>45547.409421296303</v>
      </c>
      <c r="BA1403" s="71"/>
      <c r="BB1403" s="71"/>
      <c r="BC1403" s="71"/>
      <c r="BD1403" s="71"/>
      <c r="BE1403" s="71"/>
      <c r="BF1403" s="71"/>
      <c r="BG1403" s="71"/>
      <c r="BH1403" s="71"/>
      <c r="BI1403" s="71"/>
      <c r="BJ1403" s="71"/>
      <c r="BK1403" s="71"/>
      <c r="BL1403" s="81"/>
      <c r="BM1403" s="81"/>
      <c r="BN1403" s="81"/>
      <c r="BO1403" s="71"/>
      <c r="BP1403" s="71"/>
      <c r="BQ1403" s="71"/>
      <c r="BR1403" s="71" t="s">
        <v>29304</v>
      </c>
      <c r="BS1403" s="71" t="s">
        <v>23503</v>
      </c>
      <c r="BT1403" s="71" t="s">
        <v>21068</v>
      </c>
      <c r="BU1403" s="72">
        <v>44797.435601851903</v>
      </c>
      <c r="BV1403" s="71" t="s">
        <v>21068</v>
      </c>
      <c r="BW1403" s="72">
        <v>44797.435601851903</v>
      </c>
      <c r="BX1403" s="79">
        <v>11349.65</v>
      </c>
      <c r="BY1403" s="81">
        <v>0</v>
      </c>
      <c r="BZ1403" s="71"/>
      <c r="CA1403" s="81">
        <v>0</v>
      </c>
      <c r="CB1403" s="71"/>
      <c r="CC1403" s="71"/>
      <c r="CD1403" s="72"/>
      <c r="CE1403" s="71"/>
      <c r="CF1403" s="71"/>
      <c r="CG1403" s="81">
        <v>0</v>
      </c>
      <c r="CH1403" s="71"/>
      <c r="CI1403" s="81">
        <v>0</v>
      </c>
      <c r="CJ1403" s="71"/>
      <c r="CK1403" s="71"/>
      <c r="CL1403" s="71" t="s">
        <v>23504</v>
      </c>
      <c r="CM1403" s="71"/>
      <c r="CN1403" s="71"/>
      <c r="CO1403" s="71"/>
      <c r="CP1403" s="71" t="s">
        <v>23505</v>
      </c>
      <c r="CQ1403" s="71"/>
      <c r="CR1403" s="71"/>
      <c r="CS1403" s="71"/>
      <c r="CT1403" s="71"/>
      <c r="CU1403" s="72"/>
      <c r="CV1403" s="71"/>
      <c r="CW1403" s="71"/>
      <c r="CX1403" s="71" t="s">
        <v>21120</v>
      </c>
      <c r="CY1403" s="71"/>
      <c r="CZ1403" s="71" t="s">
        <v>23506</v>
      </c>
      <c r="DA1403" s="71"/>
      <c r="DB1403" s="71" t="s">
        <v>9630</v>
      </c>
    </row>
    <row r="1404" spans="1:106">
      <c r="A1404" s="71" t="s">
        <v>27125</v>
      </c>
      <c r="B1404" s="71" t="s">
        <v>27126</v>
      </c>
      <c r="C1404" s="71" t="s">
        <v>21106</v>
      </c>
      <c r="D1404" s="71" t="s">
        <v>427</v>
      </c>
      <c r="E1404" s="71" t="s">
        <v>21079</v>
      </c>
      <c r="F1404" s="71" t="s">
        <v>427</v>
      </c>
      <c r="G1404" s="71"/>
      <c r="H1404" s="71"/>
      <c r="I1404" s="71" t="s">
        <v>21065</v>
      </c>
      <c r="J1404" s="79">
        <v>16000.06</v>
      </c>
      <c r="K1404" s="71" t="s">
        <v>27127</v>
      </c>
      <c r="L1404" s="71" t="s">
        <v>27128</v>
      </c>
      <c r="M1404" s="72"/>
      <c r="N1404" s="71"/>
      <c r="O1404" s="71" t="s">
        <v>27129</v>
      </c>
      <c r="P1404" s="71"/>
      <c r="Q1404" s="79">
        <v>0</v>
      </c>
      <c r="R1404" s="71" t="s">
        <v>27130</v>
      </c>
      <c r="S1404" s="71"/>
      <c r="T1404" s="71"/>
      <c r="U1404" s="71" t="s">
        <v>21068</v>
      </c>
      <c r="V1404" s="71" t="s">
        <v>21068</v>
      </c>
      <c r="W1404" s="80"/>
      <c r="X1404" s="71"/>
      <c r="Y1404" s="71" t="s">
        <v>27128</v>
      </c>
      <c r="Z1404" s="71"/>
      <c r="AA1404" s="71" t="s">
        <v>397</v>
      </c>
      <c r="AB1404" s="71" t="s">
        <v>397</v>
      </c>
      <c r="AC1404" s="71" t="s">
        <v>21133</v>
      </c>
      <c r="AD1404" s="71" t="s">
        <v>27131</v>
      </c>
      <c r="AE1404" s="71"/>
      <c r="AF1404" s="71"/>
      <c r="AG1404" s="71"/>
      <c r="AH1404" s="71" t="s">
        <v>397</v>
      </c>
      <c r="AI1404" s="71" t="s">
        <v>397</v>
      </c>
      <c r="AJ1404" s="71"/>
      <c r="AK1404" s="71"/>
      <c r="AL1404" s="71"/>
      <c r="AM1404" s="71"/>
      <c r="AN1404" s="71" t="s">
        <v>397</v>
      </c>
      <c r="AO1404" s="71" t="s">
        <v>397</v>
      </c>
      <c r="AP1404" s="71"/>
      <c r="AQ1404" s="71" t="s">
        <v>397</v>
      </c>
      <c r="AR1404" s="71" t="s">
        <v>397</v>
      </c>
      <c r="AS1404" s="71"/>
      <c r="AT1404" s="71" t="s">
        <v>397</v>
      </c>
      <c r="AU1404" s="71"/>
      <c r="AV1404" s="71" t="s">
        <v>21115</v>
      </c>
      <c r="AW1404" s="71" t="s">
        <v>397</v>
      </c>
      <c r="AX1404" s="71" t="s">
        <v>20973</v>
      </c>
      <c r="AY1404" s="71" t="s">
        <v>21578</v>
      </c>
      <c r="AZ1404" s="72">
        <v>45156.293518518498</v>
      </c>
      <c r="BA1404" s="71"/>
      <c r="BB1404" s="71"/>
      <c r="BC1404" s="71"/>
      <c r="BD1404" s="71"/>
      <c r="BE1404" s="71"/>
      <c r="BF1404" s="71"/>
      <c r="BG1404" s="71" t="s">
        <v>21069</v>
      </c>
      <c r="BH1404" s="71" t="s">
        <v>20990</v>
      </c>
      <c r="BI1404" s="71" t="s">
        <v>20978</v>
      </c>
      <c r="BJ1404" s="71" t="s">
        <v>20976</v>
      </c>
      <c r="BK1404" s="71" t="s">
        <v>21070</v>
      </c>
      <c r="BL1404" s="81">
        <v>1</v>
      </c>
      <c r="BM1404" s="81">
        <v>1</v>
      </c>
      <c r="BN1404" s="81">
        <v>0</v>
      </c>
      <c r="BO1404" s="71" t="s">
        <v>21071</v>
      </c>
      <c r="BP1404" s="71" t="s">
        <v>21071</v>
      </c>
      <c r="BQ1404" s="71"/>
      <c r="BR1404" s="71"/>
      <c r="BS1404" s="71"/>
      <c r="BT1404" s="71"/>
      <c r="BU1404" s="72"/>
      <c r="BV1404" s="71"/>
      <c r="BW1404" s="72"/>
      <c r="BX1404" s="79">
        <v>0</v>
      </c>
      <c r="BY1404" s="81">
        <v>0</v>
      </c>
      <c r="BZ1404" s="71"/>
      <c r="CA1404" s="81">
        <v>0</v>
      </c>
      <c r="CB1404" s="71"/>
      <c r="CC1404" s="71"/>
      <c r="CD1404" s="72"/>
      <c r="CE1404" s="71"/>
      <c r="CF1404" s="71"/>
      <c r="CG1404" s="81">
        <v>0</v>
      </c>
      <c r="CH1404" s="71"/>
      <c r="CI1404" s="81">
        <v>0</v>
      </c>
      <c r="CJ1404" s="71"/>
      <c r="CK1404" s="71"/>
      <c r="CL1404" s="71"/>
      <c r="CM1404" s="71"/>
      <c r="CN1404" s="71"/>
      <c r="CO1404" s="71"/>
      <c r="CP1404" s="71"/>
      <c r="CQ1404" s="71"/>
      <c r="CR1404" s="71"/>
      <c r="CS1404" s="71"/>
      <c r="CT1404" s="71"/>
      <c r="CU1404" s="72"/>
      <c r="CV1404" s="71"/>
      <c r="CW1404" s="71"/>
      <c r="CX1404" s="71"/>
      <c r="CY1404" s="71"/>
      <c r="CZ1404" s="71"/>
      <c r="DA1404" s="71"/>
      <c r="DB1404" s="71"/>
    </row>
    <row r="1405" spans="1:106">
      <c r="A1405" s="71" t="s">
        <v>27132</v>
      </c>
      <c r="B1405" s="71" t="s">
        <v>27133</v>
      </c>
      <c r="C1405" s="71" t="s">
        <v>397</v>
      </c>
      <c r="D1405" s="71" t="s">
        <v>427</v>
      </c>
      <c r="E1405" s="71" t="s">
        <v>21079</v>
      </c>
      <c r="F1405" s="71" t="s">
        <v>427</v>
      </c>
      <c r="G1405" s="71"/>
      <c r="H1405" s="71"/>
      <c r="I1405" s="71" t="s">
        <v>21065</v>
      </c>
      <c r="J1405" s="79">
        <v>15294.26</v>
      </c>
      <c r="K1405" s="71" t="s">
        <v>27134</v>
      </c>
      <c r="L1405" s="71" t="s">
        <v>27135</v>
      </c>
      <c r="M1405" s="72"/>
      <c r="N1405" s="71"/>
      <c r="O1405" s="71" t="s">
        <v>27136</v>
      </c>
      <c r="P1405" s="71"/>
      <c r="Q1405" s="79">
        <v>0</v>
      </c>
      <c r="R1405" s="71" t="s">
        <v>27137</v>
      </c>
      <c r="S1405" s="71"/>
      <c r="T1405" s="71"/>
      <c r="U1405" s="71" t="s">
        <v>21068</v>
      </c>
      <c r="V1405" s="71" t="s">
        <v>21068</v>
      </c>
      <c r="W1405" s="80"/>
      <c r="X1405" s="71"/>
      <c r="Y1405" s="71" t="s">
        <v>27135</v>
      </c>
      <c r="Z1405" s="71"/>
      <c r="AA1405" s="71" t="s">
        <v>397</v>
      </c>
      <c r="AB1405" s="71" t="s">
        <v>397</v>
      </c>
      <c r="AC1405" s="71" t="s">
        <v>21133</v>
      </c>
      <c r="AD1405" s="71" t="s">
        <v>27138</v>
      </c>
      <c r="AE1405" s="71"/>
      <c r="AF1405" s="71"/>
      <c r="AG1405" s="71"/>
      <c r="AH1405" s="71" t="s">
        <v>397</v>
      </c>
      <c r="AI1405" s="71" t="s">
        <v>397</v>
      </c>
      <c r="AJ1405" s="71"/>
      <c r="AK1405" s="71"/>
      <c r="AL1405" s="71"/>
      <c r="AM1405" s="71"/>
      <c r="AN1405" s="71" t="s">
        <v>397</v>
      </c>
      <c r="AO1405" s="71" t="s">
        <v>397</v>
      </c>
      <c r="AP1405" s="71"/>
      <c r="AQ1405" s="71" t="s">
        <v>397</v>
      </c>
      <c r="AR1405" s="71" t="s">
        <v>397</v>
      </c>
      <c r="AS1405" s="71"/>
      <c r="AT1405" s="71" t="s">
        <v>397</v>
      </c>
      <c r="AU1405" s="71"/>
      <c r="AV1405" s="71" t="s">
        <v>21115</v>
      </c>
      <c r="AW1405" s="71" t="s">
        <v>397</v>
      </c>
      <c r="AX1405" s="71" t="s">
        <v>20973</v>
      </c>
      <c r="AY1405" s="71" t="s">
        <v>21151</v>
      </c>
      <c r="AZ1405" s="72">
        <v>45231.0291782407</v>
      </c>
      <c r="BA1405" s="71"/>
      <c r="BB1405" s="71"/>
      <c r="BC1405" s="71"/>
      <c r="BD1405" s="71"/>
      <c r="BE1405" s="71"/>
      <c r="BF1405" s="71"/>
      <c r="BG1405" s="71" t="s">
        <v>21069</v>
      </c>
      <c r="BH1405" s="71" t="s">
        <v>20990</v>
      </c>
      <c r="BI1405" s="71" t="s">
        <v>20978</v>
      </c>
      <c r="BJ1405" s="71" t="s">
        <v>20976</v>
      </c>
      <c r="BK1405" s="71" t="s">
        <v>21070</v>
      </c>
      <c r="BL1405" s="81">
        <v>1</v>
      </c>
      <c r="BM1405" s="81">
        <v>1</v>
      </c>
      <c r="BN1405" s="81">
        <v>0</v>
      </c>
      <c r="BO1405" s="71" t="s">
        <v>21071</v>
      </c>
      <c r="BP1405" s="71" t="s">
        <v>21071</v>
      </c>
      <c r="BQ1405" s="71"/>
      <c r="BR1405" s="71"/>
      <c r="BS1405" s="71"/>
      <c r="BT1405" s="71"/>
      <c r="BU1405" s="72"/>
      <c r="BV1405" s="71"/>
      <c r="BW1405" s="72"/>
      <c r="BX1405" s="79">
        <v>0</v>
      </c>
      <c r="BY1405" s="81">
        <v>0</v>
      </c>
      <c r="BZ1405" s="71"/>
      <c r="CA1405" s="81">
        <v>0</v>
      </c>
      <c r="CB1405" s="71"/>
      <c r="CC1405" s="71"/>
      <c r="CD1405" s="72"/>
      <c r="CE1405" s="71"/>
      <c r="CF1405" s="71"/>
      <c r="CG1405" s="81">
        <v>0</v>
      </c>
      <c r="CH1405" s="71"/>
      <c r="CI1405" s="81">
        <v>0</v>
      </c>
      <c r="CJ1405" s="71"/>
      <c r="CK1405" s="71"/>
      <c r="CL1405" s="71"/>
      <c r="CM1405" s="71"/>
      <c r="CN1405" s="71"/>
      <c r="CO1405" s="71"/>
      <c r="CP1405" s="71"/>
      <c r="CQ1405" s="71"/>
      <c r="CR1405" s="71"/>
      <c r="CS1405" s="71"/>
      <c r="CT1405" s="71"/>
      <c r="CU1405" s="72"/>
      <c r="CV1405" s="71"/>
      <c r="CW1405" s="71"/>
      <c r="CX1405" s="71"/>
      <c r="CY1405" s="71"/>
      <c r="CZ1405" s="71"/>
      <c r="DA1405" s="71"/>
      <c r="DB1405" s="71"/>
    </row>
    <row r="1406" spans="1:106">
      <c r="A1406" s="71" t="s">
        <v>27139</v>
      </c>
      <c r="B1406" s="71" t="s">
        <v>27140</v>
      </c>
      <c r="C1406" s="71" t="s">
        <v>397</v>
      </c>
      <c r="D1406" s="71" t="s">
        <v>427</v>
      </c>
      <c r="E1406" s="71" t="s">
        <v>21079</v>
      </c>
      <c r="F1406" s="71" t="s">
        <v>427</v>
      </c>
      <c r="G1406" s="71"/>
      <c r="H1406" s="71"/>
      <c r="I1406" s="71" t="s">
        <v>21065</v>
      </c>
      <c r="J1406" s="79">
        <v>15000</v>
      </c>
      <c r="K1406" s="71" t="s">
        <v>27140</v>
      </c>
      <c r="L1406" s="71" t="s">
        <v>27141</v>
      </c>
      <c r="M1406" s="72"/>
      <c r="N1406" s="71"/>
      <c r="O1406" s="71" t="s">
        <v>27142</v>
      </c>
      <c r="P1406" s="71"/>
      <c r="Q1406" s="79">
        <v>0</v>
      </c>
      <c r="R1406" s="71" t="s">
        <v>27143</v>
      </c>
      <c r="S1406" s="71"/>
      <c r="T1406" s="71"/>
      <c r="U1406" s="71" t="s">
        <v>21068</v>
      </c>
      <c r="V1406" s="71" t="s">
        <v>21068</v>
      </c>
      <c r="W1406" s="80"/>
      <c r="X1406" s="71"/>
      <c r="Y1406" s="71" t="s">
        <v>27141</v>
      </c>
      <c r="Z1406" s="71"/>
      <c r="AA1406" s="71" t="s">
        <v>397</v>
      </c>
      <c r="AB1406" s="71" t="s">
        <v>397</v>
      </c>
      <c r="AC1406" s="71" t="s">
        <v>21133</v>
      </c>
      <c r="AD1406" s="71" t="s">
        <v>27144</v>
      </c>
      <c r="AE1406" s="71"/>
      <c r="AF1406" s="71"/>
      <c r="AG1406" s="71"/>
      <c r="AH1406" s="71" t="s">
        <v>397</v>
      </c>
      <c r="AI1406" s="71" t="s">
        <v>397</v>
      </c>
      <c r="AJ1406" s="71"/>
      <c r="AK1406" s="71"/>
      <c r="AL1406" s="71"/>
      <c r="AM1406" s="71"/>
      <c r="AN1406" s="71" t="s">
        <v>397</v>
      </c>
      <c r="AO1406" s="71" t="s">
        <v>397</v>
      </c>
      <c r="AP1406" s="71"/>
      <c r="AQ1406" s="71" t="s">
        <v>397</v>
      </c>
      <c r="AR1406" s="71" t="s">
        <v>397</v>
      </c>
      <c r="AS1406" s="71"/>
      <c r="AT1406" s="71" t="s">
        <v>397</v>
      </c>
      <c r="AU1406" s="71"/>
      <c r="AV1406" s="71" t="s">
        <v>21115</v>
      </c>
      <c r="AW1406" s="71" t="s">
        <v>397</v>
      </c>
      <c r="AX1406" s="71" t="s">
        <v>20973</v>
      </c>
      <c r="AY1406" s="71" t="s">
        <v>21497</v>
      </c>
      <c r="AZ1406" s="72">
        <v>45131.3644444444</v>
      </c>
      <c r="BA1406" s="71"/>
      <c r="BB1406" s="71"/>
      <c r="BC1406" s="71"/>
      <c r="BD1406" s="71"/>
      <c r="BE1406" s="71"/>
      <c r="BF1406" s="71"/>
      <c r="BG1406" s="71" t="s">
        <v>21069</v>
      </c>
      <c r="BH1406" s="71" t="s">
        <v>20990</v>
      </c>
      <c r="BI1406" s="71" t="s">
        <v>20978</v>
      </c>
      <c r="BJ1406" s="71" t="s">
        <v>20976</v>
      </c>
      <c r="BK1406" s="71" t="s">
        <v>21070</v>
      </c>
      <c r="BL1406" s="81">
        <v>1</v>
      </c>
      <c r="BM1406" s="81">
        <v>1</v>
      </c>
      <c r="BN1406" s="81">
        <v>0</v>
      </c>
      <c r="BO1406" s="71" t="s">
        <v>21071</v>
      </c>
      <c r="BP1406" s="71" t="s">
        <v>21071</v>
      </c>
      <c r="BQ1406" s="71"/>
      <c r="BR1406" s="71"/>
      <c r="BS1406" s="71"/>
      <c r="BT1406" s="71"/>
      <c r="BU1406" s="72"/>
      <c r="BV1406" s="71"/>
      <c r="BW1406" s="72"/>
      <c r="BX1406" s="79">
        <v>0</v>
      </c>
      <c r="BY1406" s="81">
        <v>0</v>
      </c>
      <c r="BZ1406" s="71"/>
      <c r="CA1406" s="81">
        <v>0</v>
      </c>
      <c r="CB1406" s="71"/>
      <c r="CC1406" s="71"/>
      <c r="CD1406" s="72"/>
      <c r="CE1406" s="71"/>
      <c r="CF1406" s="71"/>
      <c r="CG1406" s="81">
        <v>0</v>
      </c>
      <c r="CH1406" s="71"/>
      <c r="CI1406" s="81">
        <v>0</v>
      </c>
      <c r="CJ1406" s="71"/>
      <c r="CK1406" s="71"/>
      <c r="CL1406" s="71"/>
      <c r="CM1406" s="71"/>
      <c r="CN1406" s="71"/>
      <c r="CO1406" s="71"/>
      <c r="CP1406" s="71"/>
      <c r="CQ1406" s="71"/>
      <c r="CR1406" s="71"/>
      <c r="CS1406" s="71"/>
      <c r="CT1406" s="71"/>
      <c r="CU1406" s="72"/>
      <c r="CV1406" s="71"/>
      <c r="CW1406" s="71"/>
      <c r="CX1406" s="71"/>
      <c r="CY1406" s="71"/>
      <c r="CZ1406" s="71"/>
      <c r="DA1406" s="71"/>
      <c r="DB1406" s="71"/>
    </row>
    <row r="1407" spans="1:106">
      <c r="A1407" s="71" t="s">
        <v>27149</v>
      </c>
      <c r="B1407" s="71" t="s">
        <v>27150</v>
      </c>
      <c r="C1407" s="71" t="s">
        <v>21106</v>
      </c>
      <c r="D1407" s="71" t="s">
        <v>450</v>
      </c>
      <c r="E1407" s="71" t="s">
        <v>21836</v>
      </c>
      <c r="F1407" s="71" t="s">
        <v>450</v>
      </c>
      <c r="G1407" s="71" t="s">
        <v>21121</v>
      </c>
      <c r="H1407" s="71" t="s">
        <v>21122</v>
      </c>
      <c r="I1407" s="71" t="s">
        <v>21065</v>
      </c>
      <c r="J1407" s="79">
        <v>0</v>
      </c>
      <c r="K1407" s="71" t="s">
        <v>27151</v>
      </c>
      <c r="L1407" s="71" t="s">
        <v>27152</v>
      </c>
      <c r="M1407" s="72">
        <v>45559.320196759298</v>
      </c>
      <c r="N1407" s="71" t="s">
        <v>404</v>
      </c>
      <c r="O1407" s="71" t="s">
        <v>27153</v>
      </c>
      <c r="P1407" s="71"/>
      <c r="Q1407" s="79">
        <v>10000</v>
      </c>
      <c r="R1407" s="71"/>
      <c r="S1407" s="71"/>
      <c r="T1407" s="71"/>
      <c r="U1407" s="71"/>
      <c r="V1407" s="71"/>
      <c r="W1407" s="80"/>
      <c r="X1407" s="71" t="s">
        <v>27154</v>
      </c>
      <c r="Y1407" s="71" t="s">
        <v>27152</v>
      </c>
      <c r="Z1407" s="71"/>
      <c r="AA1407" s="71" t="s">
        <v>397</v>
      </c>
      <c r="AB1407" s="71" t="s">
        <v>397</v>
      </c>
      <c r="AC1407" s="71" t="s">
        <v>21133</v>
      </c>
      <c r="AD1407" s="71" t="s">
        <v>29817</v>
      </c>
      <c r="AE1407" s="71"/>
      <c r="AF1407" s="71"/>
      <c r="AG1407" s="71"/>
      <c r="AH1407" s="71" t="s">
        <v>397</v>
      </c>
      <c r="AI1407" s="71" t="s">
        <v>397</v>
      </c>
      <c r="AJ1407" s="71"/>
      <c r="AK1407" s="71"/>
      <c r="AL1407" s="71"/>
      <c r="AM1407" s="71"/>
      <c r="AN1407" s="71" t="s">
        <v>397</v>
      </c>
      <c r="AO1407" s="71" t="s">
        <v>397</v>
      </c>
      <c r="AP1407" s="71"/>
      <c r="AQ1407" s="71" t="s">
        <v>397</v>
      </c>
      <c r="AR1407" s="71" t="s">
        <v>397</v>
      </c>
      <c r="AS1407" s="71"/>
      <c r="AT1407" s="71" t="s">
        <v>397</v>
      </c>
      <c r="AU1407" s="71"/>
      <c r="AV1407" s="71" t="s">
        <v>21115</v>
      </c>
      <c r="AW1407" s="71" t="s">
        <v>397</v>
      </c>
      <c r="AX1407" s="71" t="s">
        <v>20973</v>
      </c>
      <c r="AY1407" s="71" t="s">
        <v>21578</v>
      </c>
      <c r="AZ1407" s="72">
        <v>45547.409432870401</v>
      </c>
      <c r="BA1407" s="71"/>
      <c r="BB1407" s="71"/>
      <c r="BC1407" s="71"/>
      <c r="BD1407" s="71"/>
      <c r="BE1407" s="71"/>
      <c r="BF1407" s="71"/>
      <c r="BG1407" s="71"/>
      <c r="BH1407" s="71"/>
      <c r="BI1407" s="71"/>
      <c r="BJ1407" s="71"/>
      <c r="BK1407" s="71"/>
      <c r="BL1407" s="81"/>
      <c r="BM1407" s="81"/>
      <c r="BN1407" s="81"/>
      <c r="BO1407" s="71"/>
      <c r="BP1407" s="71"/>
      <c r="BQ1407" s="71"/>
      <c r="BR1407" s="71" t="s">
        <v>29304</v>
      </c>
      <c r="BS1407" s="71" t="s">
        <v>23503</v>
      </c>
      <c r="BT1407" s="71" t="s">
        <v>21068</v>
      </c>
      <c r="BU1407" s="72">
        <v>44797.435601851903</v>
      </c>
      <c r="BV1407" s="71" t="s">
        <v>21068</v>
      </c>
      <c r="BW1407" s="72">
        <v>44797.435601851903</v>
      </c>
      <c r="BX1407" s="79">
        <v>11349.65</v>
      </c>
      <c r="BY1407" s="81">
        <v>0</v>
      </c>
      <c r="BZ1407" s="71"/>
      <c r="CA1407" s="81">
        <v>0</v>
      </c>
      <c r="CB1407" s="71"/>
      <c r="CC1407" s="71"/>
      <c r="CD1407" s="72"/>
      <c r="CE1407" s="71"/>
      <c r="CF1407" s="71"/>
      <c r="CG1407" s="81">
        <v>0</v>
      </c>
      <c r="CH1407" s="71"/>
      <c r="CI1407" s="81">
        <v>0</v>
      </c>
      <c r="CJ1407" s="71"/>
      <c r="CK1407" s="71"/>
      <c r="CL1407" s="71" t="s">
        <v>23504</v>
      </c>
      <c r="CM1407" s="71"/>
      <c r="CN1407" s="71"/>
      <c r="CO1407" s="71"/>
      <c r="CP1407" s="71" t="s">
        <v>23505</v>
      </c>
      <c r="CQ1407" s="71"/>
      <c r="CR1407" s="71"/>
      <c r="CS1407" s="71"/>
      <c r="CT1407" s="71"/>
      <c r="CU1407" s="72"/>
      <c r="CV1407" s="71"/>
      <c r="CW1407" s="71"/>
      <c r="CX1407" s="71" t="s">
        <v>21120</v>
      </c>
      <c r="CY1407" s="71"/>
      <c r="CZ1407" s="71" t="s">
        <v>23506</v>
      </c>
      <c r="DA1407" s="71"/>
      <c r="DB1407" s="71" t="s">
        <v>9630</v>
      </c>
    </row>
    <row r="1408" spans="1:106">
      <c r="A1408" s="71" t="s">
        <v>27156</v>
      </c>
      <c r="B1408" s="71" t="s">
        <v>27157</v>
      </c>
      <c r="C1408" s="71" t="s">
        <v>397</v>
      </c>
      <c r="D1408" s="71" t="s">
        <v>427</v>
      </c>
      <c r="E1408" s="71" t="s">
        <v>21079</v>
      </c>
      <c r="F1408" s="71" t="s">
        <v>427</v>
      </c>
      <c r="G1408" s="71"/>
      <c r="H1408" s="71"/>
      <c r="I1408" s="71" t="s">
        <v>21065</v>
      </c>
      <c r="J1408" s="79">
        <v>22724.59</v>
      </c>
      <c r="K1408" s="71" t="s">
        <v>27157</v>
      </c>
      <c r="L1408" s="71" t="s">
        <v>27158</v>
      </c>
      <c r="M1408" s="72"/>
      <c r="N1408" s="71"/>
      <c r="O1408" s="71" t="s">
        <v>27159</v>
      </c>
      <c r="P1408" s="71"/>
      <c r="Q1408" s="79">
        <v>0</v>
      </c>
      <c r="R1408" s="71" t="s">
        <v>27160</v>
      </c>
      <c r="S1408" s="71"/>
      <c r="T1408" s="71"/>
      <c r="U1408" s="71" t="s">
        <v>21068</v>
      </c>
      <c r="V1408" s="71" t="s">
        <v>21068</v>
      </c>
      <c r="W1408" s="80"/>
      <c r="X1408" s="71"/>
      <c r="Y1408" s="71" t="s">
        <v>27158</v>
      </c>
      <c r="Z1408" s="71"/>
      <c r="AA1408" s="71" t="s">
        <v>397</v>
      </c>
      <c r="AB1408" s="71" t="s">
        <v>397</v>
      </c>
      <c r="AC1408" s="71" t="s">
        <v>21133</v>
      </c>
      <c r="AD1408" s="71" t="s">
        <v>27161</v>
      </c>
      <c r="AE1408" s="71"/>
      <c r="AF1408" s="71"/>
      <c r="AG1408" s="71"/>
      <c r="AH1408" s="71" t="s">
        <v>397</v>
      </c>
      <c r="AI1408" s="71" t="s">
        <v>397</v>
      </c>
      <c r="AJ1408" s="71"/>
      <c r="AK1408" s="71"/>
      <c r="AL1408" s="71"/>
      <c r="AM1408" s="71"/>
      <c r="AN1408" s="71" t="s">
        <v>397</v>
      </c>
      <c r="AO1408" s="71" t="s">
        <v>397</v>
      </c>
      <c r="AP1408" s="71"/>
      <c r="AQ1408" s="71" t="s">
        <v>397</v>
      </c>
      <c r="AR1408" s="71" t="s">
        <v>397</v>
      </c>
      <c r="AS1408" s="71"/>
      <c r="AT1408" s="71" t="s">
        <v>397</v>
      </c>
      <c r="AU1408" s="71"/>
      <c r="AV1408" s="71" t="s">
        <v>21115</v>
      </c>
      <c r="AW1408" s="71" t="s">
        <v>397</v>
      </c>
      <c r="AX1408" s="71" t="s">
        <v>20973</v>
      </c>
      <c r="AY1408" s="71" t="s">
        <v>21497</v>
      </c>
      <c r="AZ1408" s="72">
        <v>45196.4388078704</v>
      </c>
      <c r="BA1408" s="71"/>
      <c r="BB1408" s="71"/>
      <c r="BC1408" s="71"/>
      <c r="BD1408" s="71"/>
      <c r="BE1408" s="71"/>
      <c r="BF1408" s="71"/>
      <c r="BG1408" s="71" t="s">
        <v>21069</v>
      </c>
      <c r="BH1408" s="71" t="s">
        <v>20990</v>
      </c>
      <c r="BI1408" s="71" t="s">
        <v>20978</v>
      </c>
      <c r="BJ1408" s="71" t="s">
        <v>20976</v>
      </c>
      <c r="BK1408" s="71" t="s">
        <v>21070</v>
      </c>
      <c r="BL1408" s="81">
        <v>1</v>
      </c>
      <c r="BM1408" s="81">
        <v>1</v>
      </c>
      <c r="BN1408" s="81">
        <v>0</v>
      </c>
      <c r="BO1408" s="71" t="s">
        <v>21071</v>
      </c>
      <c r="BP1408" s="71" t="s">
        <v>21071</v>
      </c>
      <c r="BQ1408" s="71"/>
      <c r="BR1408" s="71"/>
      <c r="BS1408" s="71"/>
      <c r="BT1408" s="71"/>
      <c r="BU1408" s="72"/>
      <c r="BV1408" s="71"/>
      <c r="BW1408" s="72"/>
      <c r="BX1408" s="79">
        <v>0</v>
      </c>
      <c r="BY1408" s="81">
        <v>0</v>
      </c>
      <c r="BZ1408" s="71"/>
      <c r="CA1408" s="81">
        <v>0</v>
      </c>
      <c r="CB1408" s="71"/>
      <c r="CC1408" s="71"/>
      <c r="CD1408" s="72"/>
      <c r="CE1408" s="71"/>
      <c r="CF1408" s="71"/>
      <c r="CG1408" s="81">
        <v>0</v>
      </c>
      <c r="CH1408" s="71"/>
      <c r="CI1408" s="81">
        <v>0</v>
      </c>
      <c r="CJ1408" s="71"/>
      <c r="CK1408" s="71"/>
      <c r="CL1408" s="71"/>
      <c r="CM1408" s="71"/>
      <c r="CN1408" s="71"/>
      <c r="CO1408" s="71"/>
      <c r="CP1408" s="71"/>
      <c r="CQ1408" s="71"/>
      <c r="CR1408" s="71"/>
      <c r="CS1408" s="71"/>
      <c r="CT1408" s="71"/>
      <c r="CU1408" s="72"/>
      <c r="CV1408" s="71"/>
      <c r="CW1408" s="71"/>
      <c r="CX1408" s="71"/>
      <c r="CY1408" s="71"/>
      <c r="CZ1408" s="71"/>
      <c r="DA1408" s="71"/>
      <c r="DB1408" s="71"/>
    </row>
    <row r="1409" spans="1:106">
      <c r="A1409" s="71" t="s">
        <v>27162</v>
      </c>
      <c r="B1409" s="71" t="s">
        <v>27163</v>
      </c>
      <c r="C1409" s="71" t="s">
        <v>397</v>
      </c>
      <c r="D1409" s="71" t="s">
        <v>427</v>
      </c>
      <c r="E1409" s="71" t="s">
        <v>21079</v>
      </c>
      <c r="F1409" s="71" t="s">
        <v>427</v>
      </c>
      <c r="G1409" s="71"/>
      <c r="H1409" s="71"/>
      <c r="I1409" s="71" t="s">
        <v>21065</v>
      </c>
      <c r="J1409" s="79">
        <v>3487</v>
      </c>
      <c r="K1409" s="71" t="s">
        <v>27163</v>
      </c>
      <c r="L1409" s="71" t="s">
        <v>27164</v>
      </c>
      <c r="M1409" s="72"/>
      <c r="N1409" s="71"/>
      <c r="O1409" s="71" t="s">
        <v>27165</v>
      </c>
      <c r="P1409" s="71"/>
      <c r="Q1409" s="79">
        <v>0</v>
      </c>
      <c r="R1409" s="71" t="s">
        <v>27166</v>
      </c>
      <c r="S1409" s="71"/>
      <c r="T1409" s="71"/>
      <c r="U1409" s="71" t="s">
        <v>21068</v>
      </c>
      <c r="V1409" s="71" t="s">
        <v>21068</v>
      </c>
      <c r="W1409" s="80"/>
      <c r="X1409" s="71"/>
      <c r="Y1409" s="71" t="s">
        <v>27164</v>
      </c>
      <c r="Z1409" s="71"/>
      <c r="AA1409" s="71" t="s">
        <v>397</v>
      </c>
      <c r="AB1409" s="71" t="s">
        <v>397</v>
      </c>
      <c r="AC1409" s="71" t="s">
        <v>21133</v>
      </c>
      <c r="AD1409" s="71" t="s">
        <v>27167</v>
      </c>
      <c r="AE1409" s="71"/>
      <c r="AF1409" s="71"/>
      <c r="AG1409" s="71"/>
      <c r="AH1409" s="71" t="s">
        <v>397</v>
      </c>
      <c r="AI1409" s="71" t="s">
        <v>397</v>
      </c>
      <c r="AJ1409" s="71"/>
      <c r="AK1409" s="71"/>
      <c r="AL1409" s="71"/>
      <c r="AM1409" s="71"/>
      <c r="AN1409" s="71" t="s">
        <v>397</v>
      </c>
      <c r="AO1409" s="71" t="s">
        <v>397</v>
      </c>
      <c r="AP1409" s="71"/>
      <c r="AQ1409" s="71" t="s">
        <v>397</v>
      </c>
      <c r="AR1409" s="71" t="s">
        <v>397</v>
      </c>
      <c r="AS1409" s="71"/>
      <c r="AT1409" s="71" t="s">
        <v>397</v>
      </c>
      <c r="AU1409" s="71"/>
      <c r="AV1409" s="71" t="s">
        <v>21115</v>
      </c>
      <c r="AW1409" s="71" t="s">
        <v>397</v>
      </c>
      <c r="AX1409" s="71" t="s">
        <v>20973</v>
      </c>
      <c r="AY1409" s="71" t="s">
        <v>21926</v>
      </c>
      <c r="AZ1409" s="72">
        <v>45166.181006944404</v>
      </c>
      <c r="BA1409" s="71"/>
      <c r="BB1409" s="71"/>
      <c r="BC1409" s="71"/>
      <c r="BD1409" s="71"/>
      <c r="BE1409" s="71"/>
      <c r="BF1409" s="71"/>
      <c r="BG1409" s="71" t="s">
        <v>21069</v>
      </c>
      <c r="BH1409" s="71" t="s">
        <v>20990</v>
      </c>
      <c r="BI1409" s="71" t="s">
        <v>20978</v>
      </c>
      <c r="BJ1409" s="71" t="s">
        <v>20976</v>
      </c>
      <c r="BK1409" s="71" t="s">
        <v>21070</v>
      </c>
      <c r="BL1409" s="81">
        <v>1</v>
      </c>
      <c r="BM1409" s="81">
        <v>1</v>
      </c>
      <c r="BN1409" s="81">
        <v>0</v>
      </c>
      <c r="BO1409" s="71" t="s">
        <v>21071</v>
      </c>
      <c r="BP1409" s="71" t="s">
        <v>21071</v>
      </c>
      <c r="BQ1409" s="71"/>
      <c r="BR1409" s="71"/>
      <c r="BS1409" s="71"/>
      <c r="BT1409" s="71"/>
      <c r="BU1409" s="72"/>
      <c r="BV1409" s="71"/>
      <c r="BW1409" s="72"/>
      <c r="BX1409" s="79">
        <v>0</v>
      </c>
      <c r="BY1409" s="81">
        <v>0</v>
      </c>
      <c r="BZ1409" s="71"/>
      <c r="CA1409" s="81">
        <v>0</v>
      </c>
      <c r="CB1409" s="71"/>
      <c r="CC1409" s="71"/>
      <c r="CD1409" s="72"/>
      <c r="CE1409" s="71"/>
      <c r="CF1409" s="71"/>
      <c r="CG1409" s="81">
        <v>0</v>
      </c>
      <c r="CH1409" s="71"/>
      <c r="CI1409" s="81">
        <v>0</v>
      </c>
      <c r="CJ1409" s="71"/>
      <c r="CK1409" s="71"/>
      <c r="CL1409" s="71"/>
      <c r="CM1409" s="71"/>
      <c r="CN1409" s="71"/>
      <c r="CO1409" s="71"/>
      <c r="CP1409" s="71"/>
      <c r="CQ1409" s="71"/>
      <c r="CR1409" s="71"/>
      <c r="CS1409" s="71"/>
      <c r="CT1409" s="71"/>
      <c r="CU1409" s="72"/>
      <c r="CV1409" s="71"/>
      <c r="CW1409" s="71"/>
      <c r="CX1409" s="71"/>
      <c r="CY1409" s="71"/>
      <c r="CZ1409" s="71"/>
      <c r="DA1409" s="71"/>
      <c r="DB1409" s="71"/>
    </row>
    <row r="1410" spans="1:106">
      <c r="A1410" s="71" t="s">
        <v>27168</v>
      </c>
      <c r="B1410" s="71" t="s">
        <v>27169</v>
      </c>
      <c r="C1410" s="71" t="s">
        <v>397</v>
      </c>
      <c r="D1410" s="71" t="s">
        <v>450</v>
      </c>
      <c r="E1410" s="71" t="s">
        <v>21079</v>
      </c>
      <c r="F1410" s="71" t="s">
        <v>450</v>
      </c>
      <c r="G1410" s="71" t="s">
        <v>21107</v>
      </c>
      <c r="H1410" s="71"/>
      <c r="I1410" s="71" t="s">
        <v>21065</v>
      </c>
      <c r="J1410" s="79">
        <v>1128.08</v>
      </c>
      <c r="K1410" s="71" t="s">
        <v>27170</v>
      </c>
      <c r="L1410" s="71" t="s">
        <v>27171</v>
      </c>
      <c r="M1410" s="72"/>
      <c r="N1410" s="71"/>
      <c r="O1410" s="71" t="s">
        <v>27172</v>
      </c>
      <c r="P1410" s="71"/>
      <c r="Q1410" s="79">
        <v>2400</v>
      </c>
      <c r="R1410" s="71"/>
      <c r="S1410" s="71"/>
      <c r="T1410" s="71"/>
      <c r="U1410" s="71"/>
      <c r="V1410" s="71"/>
      <c r="W1410" s="80"/>
      <c r="X1410" s="71" t="s">
        <v>27173</v>
      </c>
      <c r="Y1410" s="71" t="s">
        <v>27171</v>
      </c>
      <c r="Z1410" s="71"/>
      <c r="AA1410" s="71" t="s">
        <v>397</v>
      </c>
      <c r="AB1410" s="71" t="s">
        <v>397</v>
      </c>
      <c r="AC1410" s="71" t="s">
        <v>21133</v>
      </c>
      <c r="AD1410" s="71" t="s">
        <v>29818</v>
      </c>
      <c r="AE1410" s="71"/>
      <c r="AF1410" s="71"/>
      <c r="AG1410" s="71"/>
      <c r="AH1410" s="71" t="s">
        <v>397</v>
      </c>
      <c r="AI1410" s="71" t="s">
        <v>397</v>
      </c>
      <c r="AJ1410" s="71"/>
      <c r="AK1410" s="71"/>
      <c r="AL1410" s="71"/>
      <c r="AM1410" s="71"/>
      <c r="AN1410" s="71" t="s">
        <v>397</v>
      </c>
      <c r="AO1410" s="71" t="s">
        <v>397</v>
      </c>
      <c r="AP1410" s="71"/>
      <c r="AQ1410" s="71" t="s">
        <v>397</v>
      </c>
      <c r="AR1410" s="71" t="s">
        <v>397</v>
      </c>
      <c r="AS1410" s="71"/>
      <c r="AT1410" s="71" t="s">
        <v>397</v>
      </c>
      <c r="AU1410" s="71"/>
      <c r="AV1410" s="71" t="s">
        <v>21115</v>
      </c>
      <c r="AW1410" s="71" t="s">
        <v>397</v>
      </c>
      <c r="AX1410" s="71" t="s">
        <v>20973</v>
      </c>
      <c r="AY1410" s="71" t="s">
        <v>21578</v>
      </c>
      <c r="AZ1410" s="72">
        <v>45547.409444444398</v>
      </c>
      <c r="BA1410" s="71"/>
      <c r="BB1410" s="71"/>
      <c r="BC1410" s="71"/>
      <c r="BD1410" s="71"/>
      <c r="BE1410" s="71"/>
      <c r="BF1410" s="71"/>
      <c r="BG1410" s="71"/>
      <c r="BH1410" s="71"/>
      <c r="BI1410" s="71"/>
      <c r="BJ1410" s="71"/>
      <c r="BK1410" s="71"/>
      <c r="BL1410" s="81"/>
      <c r="BM1410" s="81"/>
      <c r="BN1410" s="81"/>
      <c r="BO1410" s="71"/>
      <c r="BP1410" s="71"/>
      <c r="BQ1410" s="71"/>
      <c r="BR1410" s="71" t="s">
        <v>28903</v>
      </c>
      <c r="BS1410" s="71" t="s">
        <v>21228</v>
      </c>
      <c r="BT1410" s="71" t="s">
        <v>21068</v>
      </c>
      <c r="BU1410" s="72">
        <v>44300.443252314799</v>
      </c>
      <c r="BV1410" s="71" t="s">
        <v>21068</v>
      </c>
      <c r="BW1410" s="72">
        <v>44300.443252314799</v>
      </c>
      <c r="BX1410" s="79">
        <v>7806.01</v>
      </c>
      <c r="BY1410" s="81">
        <v>0</v>
      </c>
      <c r="BZ1410" s="71"/>
      <c r="CA1410" s="81">
        <v>0</v>
      </c>
      <c r="CB1410" s="71"/>
      <c r="CC1410" s="71"/>
      <c r="CD1410" s="72"/>
      <c r="CE1410" s="71"/>
      <c r="CF1410" s="71"/>
      <c r="CG1410" s="81">
        <v>0</v>
      </c>
      <c r="CH1410" s="71"/>
      <c r="CI1410" s="81">
        <v>0</v>
      </c>
      <c r="CJ1410" s="71"/>
      <c r="CK1410" s="71"/>
      <c r="CL1410" s="71" t="s">
        <v>21229</v>
      </c>
      <c r="CM1410" s="71"/>
      <c r="CN1410" s="71"/>
      <c r="CO1410" s="71"/>
      <c r="CP1410" s="71"/>
      <c r="CQ1410" s="71"/>
      <c r="CR1410" s="71"/>
      <c r="CS1410" s="71"/>
      <c r="CT1410" s="71"/>
      <c r="CU1410" s="72"/>
      <c r="CV1410" s="71"/>
      <c r="CW1410" s="71"/>
      <c r="CX1410" s="71" t="s">
        <v>21120</v>
      </c>
      <c r="CY1410" s="71"/>
      <c r="CZ1410" s="71"/>
      <c r="DA1410" s="71"/>
      <c r="DB1410" s="71" t="s">
        <v>1277</v>
      </c>
    </row>
    <row r="1411" spans="1:106">
      <c r="A1411" s="71" t="s">
        <v>27175</v>
      </c>
      <c r="B1411" s="71" t="s">
        <v>27176</v>
      </c>
      <c r="C1411" s="71" t="s">
        <v>397</v>
      </c>
      <c r="D1411" s="71" t="s">
        <v>450</v>
      </c>
      <c r="E1411" s="71" t="s">
        <v>21064</v>
      </c>
      <c r="F1411" s="71" t="s">
        <v>450</v>
      </c>
      <c r="G1411" s="71" t="s">
        <v>21107</v>
      </c>
      <c r="H1411" s="71" t="s">
        <v>21376</v>
      </c>
      <c r="I1411" s="71" t="s">
        <v>21065</v>
      </c>
      <c r="J1411" s="79">
        <v>1012</v>
      </c>
      <c r="K1411" s="71" t="s">
        <v>27177</v>
      </c>
      <c r="L1411" s="71" t="s">
        <v>27178</v>
      </c>
      <c r="M1411" s="72"/>
      <c r="N1411" s="71"/>
      <c r="O1411" s="71" t="s">
        <v>27179</v>
      </c>
      <c r="P1411" s="71"/>
      <c r="Q1411" s="79">
        <v>2499</v>
      </c>
      <c r="R1411" s="71" t="s">
        <v>27180</v>
      </c>
      <c r="S1411" s="71"/>
      <c r="T1411" s="71" t="s">
        <v>21083</v>
      </c>
      <c r="U1411" s="71" t="s">
        <v>21346</v>
      </c>
      <c r="V1411" s="71" t="s">
        <v>21346</v>
      </c>
      <c r="W1411" s="80"/>
      <c r="X1411" s="71" t="s">
        <v>27181</v>
      </c>
      <c r="Y1411" s="71" t="s">
        <v>27178</v>
      </c>
      <c r="Z1411" s="71"/>
      <c r="AA1411" s="71" t="s">
        <v>397</v>
      </c>
      <c r="AB1411" s="71" t="s">
        <v>397</v>
      </c>
      <c r="AC1411" s="71" t="s">
        <v>21133</v>
      </c>
      <c r="AD1411" s="71" t="s">
        <v>29819</v>
      </c>
      <c r="AE1411" s="71"/>
      <c r="AF1411" s="71"/>
      <c r="AG1411" s="71"/>
      <c r="AH1411" s="71" t="s">
        <v>397</v>
      </c>
      <c r="AI1411" s="71" t="s">
        <v>397</v>
      </c>
      <c r="AJ1411" s="71"/>
      <c r="AK1411" s="71"/>
      <c r="AL1411" s="71"/>
      <c r="AM1411" s="71"/>
      <c r="AN1411" s="71" t="s">
        <v>397</v>
      </c>
      <c r="AO1411" s="71" t="s">
        <v>397</v>
      </c>
      <c r="AP1411" s="71"/>
      <c r="AQ1411" s="71" t="s">
        <v>397</v>
      </c>
      <c r="AR1411" s="71" t="s">
        <v>397</v>
      </c>
      <c r="AS1411" s="71"/>
      <c r="AT1411" s="71" t="s">
        <v>397</v>
      </c>
      <c r="AU1411" s="71"/>
      <c r="AV1411" s="71" t="s">
        <v>21115</v>
      </c>
      <c r="AW1411" s="71" t="s">
        <v>397</v>
      </c>
      <c r="AX1411" s="71" t="s">
        <v>20973</v>
      </c>
      <c r="AY1411" s="71" t="s">
        <v>21578</v>
      </c>
      <c r="AZ1411" s="72">
        <v>45547.409456018497</v>
      </c>
      <c r="BA1411" s="71"/>
      <c r="BB1411" s="71"/>
      <c r="BC1411" s="71"/>
      <c r="BD1411" s="71"/>
      <c r="BE1411" s="71"/>
      <c r="BF1411" s="71"/>
      <c r="BG1411" s="71" t="s">
        <v>21069</v>
      </c>
      <c r="BH1411" s="71" t="s">
        <v>20990</v>
      </c>
      <c r="BI1411" s="71" t="s">
        <v>20978</v>
      </c>
      <c r="BJ1411" s="71" t="s">
        <v>20976</v>
      </c>
      <c r="BK1411" s="71" t="s">
        <v>21070</v>
      </c>
      <c r="BL1411" s="81">
        <v>1</v>
      </c>
      <c r="BM1411" s="81">
        <v>1</v>
      </c>
      <c r="BN1411" s="81">
        <v>0</v>
      </c>
      <c r="BO1411" s="71" t="s">
        <v>21071</v>
      </c>
      <c r="BP1411" s="71" t="s">
        <v>21071</v>
      </c>
      <c r="BQ1411" s="71"/>
      <c r="BR1411" s="71" t="s">
        <v>21455</v>
      </c>
      <c r="BS1411" s="71" t="s">
        <v>21456</v>
      </c>
      <c r="BT1411" s="71" t="s">
        <v>21068</v>
      </c>
      <c r="BU1411" s="72">
        <v>44462.208449074104</v>
      </c>
      <c r="BV1411" s="71" t="s">
        <v>21068</v>
      </c>
      <c r="BW1411" s="72">
        <v>44462.208449074104</v>
      </c>
      <c r="BX1411" s="79">
        <v>5743.52</v>
      </c>
      <c r="BY1411" s="81">
        <v>0</v>
      </c>
      <c r="BZ1411" s="71"/>
      <c r="CA1411" s="81">
        <v>0</v>
      </c>
      <c r="CB1411" s="71"/>
      <c r="CC1411" s="71"/>
      <c r="CD1411" s="72"/>
      <c r="CE1411" s="71"/>
      <c r="CF1411" s="71"/>
      <c r="CG1411" s="81">
        <v>0</v>
      </c>
      <c r="CH1411" s="71"/>
      <c r="CI1411" s="81">
        <v>0</v>
      </c>
      <c r="CJ1411" s="71"/>
      <c r="CK1411" s="71"/>
      <c r="CL1411" s="71" t="s">
        <v>21457</v>
      </c>
      <c r="CM1411" s="71"/>
      <c r="CN1411" s="71"/>
      <c r="CO1411" s="71"/>
      <c r="CP1411" s="71"/>
      <c r="CQ1411" s="71"/>
      <c r="CR1411" s="71"/>
      <c r="CS1411" s="71"/>
      <c r="CT1411" s="71"/>
      <c r="CU1411" s="72"/>
      <c r="CV1411" s="71"/>
      <c r="CW1411" s="71"/>
      <c r="CX1411" s="71" t="s">
        <v>21120</v>
      </c>
      <c r="CY1411" s="71"/>
      <c r="CZ1411" s="71"/>
      <c r="DA1411" s="71"/>
      <c r="DB1411" s="71" t="s">
        <v>21458</v>
      </c>
    </row>
    <row r="1412" spans="1:106">
      <c r="A1412" s="71" t="s">
        <v>27183</v>
      </c>
      <c r="B1412" s="71" t="s">
        <v>29820</v>
      </c>
      <c r="C1412" s="71" t="s">
        <v>397</v>
      </c>
      <c r="D1412" s="71" t="s">
        <v>450</v>
      </c>
      <c r="E1412" s="71" t="s">
        <v>21836</v>
      </c>
      <c r="F1412" s="71" t="s">
        <v>450</v>
      </c>
      <c r="G1412" s="71" t="s">
        <v>21885</v>
      </c>
      <c r="H1412" s="71" t="s">
        <v>21546</v>
      </c>
      <c r="I1412" s="71" t="s">
        <v>21065</v>
      </c>
      <c r="J1412" s="79">
        <v>4590</v>
      </c>
      <c r="K1412" s="71" t="s">
        <v>27184</v>
      </c>
      <c r="L1412" s="71" t="s">
        <v>27185</v>
      </c>
      <c r="M1412" s="72">
        <v>45921.833333333299</v>
      </c>
      <c r="N1412" s="71" t="s">
        <v>390</v>
      </c>
      <c r="O1412" s="71" t="s">
        <v>27186</v>
      </c>
      <c r="P1412" s="71"/>
      <c r="Q1412" s="79">
        <v>999999999</v>
      </c>
      <c r="R1412" s="71" t="s">
        <v>27188</v>
      </c>
      <c r="S1412" s="71"/>
      <c r="T1412" s="71" t="s">
        <v>27187</v>
      </c>
      <c r="U1412" s="71" t="s">
        <v>21868</v>
      </c>
      <c r="V1412" s="71" t="s">
        <v>21868</v>
      </c>
      <c r="W1412" s="80"/>
      <c r="X1412" s="71"/>
      <c r="Y1412" s="71" t="s">
        <v>27185</v>
      </c>
      <c r="Z1412" s="71"/>
      <c r="AA1412" s="71" t="s">
        <v>397</v>
      </c>
      <c r="AB1412" s="71" t="s">
        <v>397</v>
      </c>
      <c r="AC1412" s="71" t="s">
        <v>21133</v>
      </c>
      <c r="AD1412" s="71" t="s">
        <v>29821</v>
      </c>
      <c r="AE1412" s="71"/>
      <c r="AF1412" s="71"/>
      <c r="AG1412" s="71"/>
      <c r="AH1412" s="71" t="s">
        <v>397</v>
      </c>
      <c r="AI1412" s="71" t="s">
        <v>397</v>
      </c>
      <c r="AJ1412" s="71"/>
      <c r="AK1412" s="71"/>
      <c r="AL1412" s="71"/>
      <c r="AM1412" s="71"/>
      <c r="AN1412" s="71" t="s">
        <v>397</v>
      </c>
      <c r="AO1412" s="71" t="s">
        <v>397</v>
      </c>
      <c r="AP1412" s="71"/>
      <c r="AQ1412" s="71" t="s">
        <v>397</v>
      </c>
      <c r="AR1412" s="71" t="s">
        <v>397</v>
      </c>
      <c r="AS1412" s="71"/>
      <c r="AT1412" s="71" t="s">
        <v>397</v>
      </c>
      <c r="AU1412" s="71"/>
      <c r="AV1412" s="71" t="s">
        <v>21115</v>
      </c>
      <c r="AW1412" s="71" t="s">
        <v>397</v>
      </c>
      <c r="AX1412" s="71" t="s">
        <v>20973</v>
      </c>
      <c r="AY1412" s="71" t="s">
        <v>21578</v>
      </c>
      <c r="AZ1412" s="72">
        <v>45547.409479166701</v>
      </c>
      <c r="BA1412" s="71"/>
      <c r="BB1412" s="71"/>
      <c r="BC1412" s="71"/>
      <c r="BD1412" s="71"/>
      <c r="BE1412" s="71"/>
      <c r="BF1412" s="71"/>
      <c r="BG1412" s="71" t="s">
        <v>21069</v>
      </c>
      <c r="BH1412" s="71" t="s">
        <v>20990</v>
      </c>
      <c r="BI1412" s="71" t="s">
        <v>20978</v>
      </c>
      <c r="BJ1412" s="71" t="s">
        <v>20976</v>
      </c>
      <c r="BK1412" s="71" t="s">
        <v>21070</v>
      </c>
      <c r="BL1412" s="81">
        <v>1</v>
      </c>
      <c r="BM1412" s="81">
        <v>1</v>
      </c>
      <c r="BN1412" s="81">
        <v>0</v>
      </c>
      <c r="BO1412" s="71" t="s">
        <v>21071</v>
      </c>
      <c r="BP1412" s="71" t="s">
        <v>21071</v>
      </c>
      <c r="BQ1412" s="71"/>
      <c r="BR1412" s="71" t="s">
        <v>29304</v>
      </c>
      <c r="BS1412" s="71" t="s">
        <v>23503</v>
      </c>
      <c r="BT1412" s="71" t="s">
        <v>21068</v>
      </c>
      <c r="BU1412" s="72">
        <v>44797.435601851903</v>
      </c>
      <c r="BV1412" s="71" t="s">
        <v>21068</v>
      </c>
      <c r="BW1412" s="72">
        <v>44797.435601851903</v>
      </c>
      <c r="BX1412" s="79">
        <v>11349.65</v>
      </c>
      <c r="BY1412" s="81">
        <v>0</v>
      </c>
      <c r="BZ1412" s="71"/>
      <c r="CA1412" s="81">
        <v>0</v>
      </c>
      <c r="CB1412" s="71"/>
      <c r="CC1412" s="71"/>
      <c r="CD1412" s="72"/>
      <c r="CE1412" s="71"/>
      <c r="CF1412" s="71"/>
      <c r="CG1412" s="81">
        <v>0</v>
      </c>
      <c r="CH1412" s="71"/>
      <c r="CI1412" s="81">
        <v>0</v>
      </c>
      <c r="CJ1412" s="71"/>
      <c r="CK1412" s="71"/>
      <c r="CL1412" s="71" t="s">
        <v>23504</v>
      </c>
      <c r="CM1412" s="71"/>
      <c r="CN1412" s="71"/>
      <c r="CO1412" s="71"/>
      <c r="CP1412" s="71" t="s">
        <v>23505</v>
      </c>
      <c r="CQ1412" s="71"/>
      <c r="CR1412" s="71"/>
      <c r="CS1412" s="71"/>
      <c r="CT1412" s="71"/>
      <c r="CU1412" s="72"/>
      <c r="CV1412" s="71"/>
      <c r="CW1412" s="71"/>
      <c r="CX1412" s="71" t="s">
        <v>21120</v>
      </c>
      <c r="CY1412" s="71"/>
      <c r="CZ1412" s="71" t="s">
        <v>23506</v>
      </c>
      <c r="DA1412" s="71"/>
      <c r="DB1412" s="71" t="s">
        <v>9630</v>
      </c>
    </row>
    <row r="1413" spans="1:106">
      <c r="A1413" s="71" t="s">
        <v>27190</v>
      </c>
      <c r="B1413" s="71" t="s">
        <v>27191</v>
      </c>
      <c r="C1413" s="71" t="s">
        <v>397</v>
      </c>
      <c r="D1413" s="71" t="s">
        <v>450</v>
      </c>
      <c r="E1413" s="71" t="s">
        <v>21064</v>
      </c>
      <c r="F1413" s="71" t="s">
        <v>450</v>
      </c>
      <c r="G1413" s="71" t="s">
        <v>21210</v>
      </c>
      <c r="H1413" s="71" t="s">
        <v>21145</v>
      </c>
      <c r="I1413" s="71" t="s">
        <v>21065</v>
      </c>
      <c r="J1413" s="79">
        <v>398.95</v>
      </c>
      <c r="K1413" s="71" t="s">
        <v>27192</v>
      </c>
      <c r="L1413" s="71" t="s">
        <v>27193</v>
      </c>
      <c r="M1413" s="72">
        <v>45855.281446759298</v>
      </c>
      <c r="N1413" s="71" t="s">
        <v>390</v>
      </c>
      <c r="O1413" s="71" t="s">
        <v>27194</v>
      </c>
      <c r="P1413" s="71"/>
      <c r="Q1413" s="79">
        <v>20000</v>
      </c>
      <c r="R1413" s="71" t="s">
        <v>27195</v>
      </c>
      <c r="S1413" s="71"/>
      <c r="T1413" s="71" t="s">
        <v>27196</v>
      </c>
      <c r="U1413" s="71" t="s">
        <v>21346</v>
      </c>
      <c r="V1413" s="71" t="s">
        <v>21346</v>
      </c>
      <c r="W1413" s="80"/>
      <c r="X1413" s="71" t="s">
        <v>27197</v>
      </c>
      <c r="Y1413" s="71" t="s">
        <v>27193</v>
      </c>
      <c r="Z1413" s="71"/>
      <c r="AA1413" s="71" t="s">
        <v>397</v>
      </c>
      <c r="AB1413" s="71" t="s">
        <v>397</v>
      </c>
      <c r="AC1413" s="71" t="s">
        <v>21133</v>
      </c>
      <c r="AD1413" s="71" t="s">
        <v>29822</v>
      </c>
      <c r="AE1413" s="71"/>
      <c r="AF1413" s="71"/>
      <c r="AG1413" s="71"/>
      <c r="AH1413" s="71" t="s">
        <v>397</v>
      </c>
      <c r="AI1413" s="71" t="s">
        <v>397</v>
      </c>
      <c r="AJ1413" s="71"/>
      <c r="AK1413" s="71"/>
      <c r="AL1413" s="71"/>
      <c r="AM1413" s="71"/>
      <c r="AN1413" s="71" t="s">
        <v>397</v>
      </c>
      <c r="AO1413" s="71" t="s">
        <v>397</v>
      </c>
      <c r="AP1413" s="71"/>
      <c r="AQ1413" s="71" t="s">
        <v>397</v>
      </c>
      <c r="AR1413" s="71" t="s">
        <v>397</v>
      </c>
      <c r="AS1413" s="71"/>
      <c r="AT1413" s="71" t="s">
        <v>397</v>
      </c>
      <c r="AU1413" s="71"/>
      <c r="AV1413" s="71" t="s">
        <v>21115</v>
      </c>
      <c r="AW1413" s="71" t="s">
        <v>397</v>
      </c>
      <c r="AX1413" s="71" t="s">
        <v>20973</v>
      </c>
      <c r="AY1413" s="71" t="s">
        <v>21128</v>
      </c>
      <c r="AZ1413" s="72">
        <v>45495.355370370402</v>
      </c>
      <c r="BA1413" s="71"/>
      <c r="BB1413" s="71"/>
      <c r="BC1413" s="71"/>
      <c r="BD1413" s="71"/>
      <c r="BE1413" s="71"/>
      <c r="BF1413" s="71"/>
      <c r="BG1413" s="71" t="s">
        <v>21069</v>
      </c>
      <c r="BH1413" s="71" t="s">
        <v>20990</v>
      </c>
      <c r="BI1413" s="71" t="s">
        <v>20978</v>
      </c>
      <c r="BJ1413" s="71" t="s">
        <v>20976</v>
      </c>
      <c r="BK1413" s="71" t="s">
        <v>21070</v>
      </c>
      <c r="BL1413" s="81">
        <v>1</v>
      </c>
      <c r="BM1413" s="81">
        <v>1</v>
      </c>
      <c r="BN1413" s="81">
        <v>0</v>
      </c>
      <c r="BO1413" s="71" t="s">
        <v>21071</v>
      </c>
      <c r="BP1413" s="71" t="s">
        <v>21071</v>
      </c>
      <c r="BQ1413" s="71"/>
      <c r="BR1413" s="71" t="s">
        <v>21455</v>
      </c>
      <c r="BS1413" s="71" t="s">
        <v>21456</v>
      </c>
      <c r="BT1413" s="71" t="s">
        <v>21068</v>
      </c>
      <c r="BU1413" s="72">
        <v>44462.208449074104</v>
      </c>
      <c r="BV1413" s="71" t="s">
        <v>21068</v>
      </c>
      <c r="BW1413" s="72">
        <v>44462.208449074104</v>
      </c>
      <c r="BX1413" s="79">
        <v>5743.52</v>
      </c>
      <c r="BY1413" s="81">
        <v>0</v>
      </c>
      <c r="BZ1413" s="71"/>
      <c r="CA1413" s="81">
        <v>0</v>
      </c>
      <c r="CB1413" s="71"/>
      <c r="CC1413" s="71"/>
      <c r="CD1413" s="72"/>
      <c r="CE1413" s="71"/>
      <c r="CF1413" s="71"/>
      <c r="CG1413" s="81">
        <v>0</v>
      </c>
      <c r="CH1413" s="71"/>
      <c r="CI1413" s="81">
        <v>0</v>
      </c>
      <c r="CJ1413" s="71"/>
      <c r="CK1413" s="71"/>
      <c r="CL1413" s="71" t="s">
        <v>21457</v>
      </c>
      <c r="CM1413" s="71"/>
      <c r="CN1413" s="71"/>
      <c r="CO1413" s="71"/>
      <c r="CP1413" s="71"/>
      <c r="CQ1413" s="71"/>
      <c r="CR1413" s="71"/>
      <c r="CS1413" s="71"/>
      <c r="CT1413" s="71"/>
      <c r="CU1413" s="72"/>
      <c r="CV1413" s="71"/>
      <c r="CW1413" s="71"/>
      <c r="CX1413" s="71" t="s">
        <v>21120</v>
      </c>
      <c r="CY1413" s="71"/>
      <c r="CZ1413" s="71"/>
      <c r="DA1413" s="71"/>
      <c r="DB1413" s="71" t="s">
        <v>21458</v>
      </c>
    </row>
    <row r="1414" spans="1:106">
      <c r="A1414" s="71" t="s">
        <v>27199</v>
      </c>
      <c r="B1414" s="71" t="s">
        <v>27200</v>
      </c>
      <c r="C1414" s="71" t="s">
        <v>397</v>
      </c>
      <c r="D1414" s="71" t="s">
        <v>450</v>
      </c>
      <c r="E1414" s="71" t="s">
        <v>21079</v>
      </c>
      <c r="F1414" s="71" t="s">
        <v>450</v>
      </c>
      <c r="G1414" s="71" t="s">
        <v>21152</v>
      </c>
      <c r="H1414" s="71" t="s">
        <v>21475</v>
      </c>
      <c r="I1414" s="71" t="s">
        <v>21065</v>
      </c>
      <c r="J1414" s="79">
        <v>0</v>
      </c>
      <c r="K1414" s="71" t="s">
        <v>27201</v>
      </c>
      <c r="L1414" s="71" t="s">
        <v>27202</v>
      </c>
      <c r="M1414" s="72"/>
      <c r="N1414" s="71"/>
      <c r="O1414" s="71" t="s">
        <v>27203</v>
      </c>
      <c r="P1414" s="71"/>
      <c r="Q1414" s="79">
        <v>2500</v>
      </c>
      <c r="R1414" s="71"/>
      <c r="S1414" s="71"/>
      <c r="T1414" s="71"/>
      <c r="U1414" s="71"/>
      <c r="V1414" s="71"/>
      <c r="W1414" s="80"/>
      <c r="X1414" s="71" t="s">
        <v>27204</v>
      </c>
      <c r="Y1414" s="71" t="s">
        <v>27202</v>
      </c>
      <c r="Z1414" s="71"/>
      <c r="AA1414" s="71" t="s">
        <v>397</v>
      </c>
      <c r="AB1414" s="71" t="s">
        <v>397</v>
      </c>
      <c r="AC1414" s="71" t="s">
        <v>21133</v>
      </c>
      <c r="AD1414" s="71" t="s">
        <v>29823</v>
      </c>
      <c r="AE1414" s="71"/>
      <c r="AF1414" s="71"/>
      <c r="AG1414" s="71"/>
      <c r="AH1414" s="71" t="s">
        <v>397</v>
      </c>
      <c r="AI1414" s="71" t="s">
        <v>397</v>
      </c>
      <c r="AJ1414" s="71"/>
      <c r="AK1414" s="71"/>
      <c r="AL1414" s="71"/>
      <c r="AM1414" s="71"/>
      <c r="AN1414" s="71" t="s">
        <v>397</v>
      </c>
      <c r="AO1414" s="71" t="s">
        <v>397</v>
      </c>
      <c r="AP1414" s="71"/>
      <c r="AQ1414" s="71" t="s">
        <v>397</v>
      </c>
      <c r="AR1414" s="71" t="s">
        <v>397</v>
      </c>
      <c r="AS1414" s="71"/>
      <c r="AT1414" s="71" t="s">
        <v>397</v>
      </c>
      <c r="AU1414" s="71"/>
      <c r="AV1414" s="71" t="s">
        <v>21115</v>
      </c>
      <c r="AW1414" s="71" t="s">
        <v>397</v>
      </c>
      <c r="AX1414" s="71" t="s">
        <v>20973</v>
      </c>
      <c r="AY1414" s="71" t="s">
        <v>21578</v>
      </c>
      <c r="AZ1414" s="72">
        <v>45547.409490740698</v>
      </c>
      <c r="BA1414" s="71"/>
      <c r="BB1414" s="71"/>
      <c r="BC1414" s="71"/>
      <c r="BD1414" s="71"/>
      <c r="BE1414" s="71"/>
      <c r="BF1414" s="71"/>
      <c r="BG1414" s="71"/>
      <c r="BH1414" s="71"/>
      <c r="BI1414" s="71"/>
      <c r="BJ1414" s="71"/>
      <c r="BK1414" s="71"/>
      <c r="BL1414" s="81"/>
      <c r="BM1414" s="81"/>
      <c r="BN1414" s="81"/>
      <c r="BO1414" s="71"/>
      <c r="BP1414" s="71"/>
      <c r="BQ1414" s="71"/>
      <c r="BR1414" s="71" t="s">
        <v>29304</v>
      </c>
      <c r="BS1414" s="71" t="s">
        <v>23503</v>
      </c>
      <c r="BT1414" s="71" t="s">
        <v>21068</v>
      </c>
      <c r="BU1414" s="72">
        <v>44797.435601851903</v>
      </c>
      <c r="BV1414" s="71" t="s">
        <v>21068</v>
      </c>
      <c r="BW1414" s="72">
        <v>44797.435601851903</v>
      </c>
      <c r="BX1414" s="79">
        <v>11349.65</v>
      </c>
      <c r="BY1414" s="81">
        <v>0</v>
      </c>
      <c r="BZ1414" s="71"/>
      <c r="CA1414" s="81">
        <v>0</v>
      </c>
      <c r="CB1414" s="71"/>
      <c r="CC1414" s="71"/>
      <c r="CD1414" s="72"/>
      <c r="CE1414" s="71"/>
      <c r="CF1414" s="71"/>
      <c r="CG1414" s="81">
        <v>0</v>
      </c>
      <c r="CH1414" s="71"/>
      <c r="CI1414" s="81">
        <v>0</v>
      </c>
      <c r="CJ1414" s="71"/>
      <c r="CK1414" s="71"/>
      <c r="CL1414" s="71" t="s">
        <v>23504</v>
      </c>
      <c r="CM1414" s="71"/>
      <c r="CN1414" s="71"/>
      <c r="CO1414" s="71"/>
      <c r="CP1414" s="71" t="s">
        <v>23505</v>
      </c>
      <c r="CQ1414" s="71"/>
      <c r="CR1414" s="71"/>
      <c r="CS1414" s="71"/>
      <c r="CT1414" s="71"/>
      <c r="CU1414" s="72"/>
      <c r="CV1414" s="71"/>
      <c r="CW1414" s="71"/>
      <c r="CX1414" s="71" t="s">
        <v>21120</v>
      </c>
      <c r="CY1414" s="71"/>
      <c r="CZ1414" s="71" t="s">
        <v>23506</v>
      </c>
      <c r="DA1414" s="71"/>
      <c r="DB1414" s="71" t="s">
        <v>9630</v>
      </c>
    </row>
    <row r="1415" spans="1:106">
      <c r="A1415" s="71" t="s">
        <v>27206</v>
      </c>
      <c r="B1415" s="71" t="s">
        <v>27207</v>
      </c>
      <c r="C1415" s="71" t="s">
        <v>397</v>
      </c>
      <c r="D1415" s="71" t="s">
        <v>450</v>
      </c>
      <c r="E1415" s="71" t="s">
        <v>21064</v>
      </c>
      <c r="F1415" s="71" t="s">
        <v>450</v>
      </c>
      <c r="G1415" s="71" t="s">
        <v>21152</v>
      </c>
      <c r="H1415" s="71" t="s">
        <v>21475</v>
      </c>
      <c r="I1415" s="71" t="s">
        <v>21065</v>
      </c>
      <c r="J1415" s="79">
        <v>114.95</v>
      </c>
      <c r="K1415" s="71" t="s">
        <v>27208</v>
      </c>
      <c r="L1415" s="71" t="s">
        <v>27209</v>
      </c>
      <c r="M1415" s="72"/>
      <c r="N1415" s="71"/>
      <c r="O1415" s="71" t="s">
        <v>27210</v>
      </c>
      <c r="P1415" s="71"/>
      <c r="Q1415" s="79">
        <v>2499</v>
      </c>
      <c r="R1415" s="71"/>
      <c r="S1415" s="71"/>
      <c r="T1415" s="71"/>
      <c r="U1415" s="71"/>
      <c r="V1415" s="71"/>
      <c r="W1415" s="80"/>
      <c r="X1415" s="71" t="s">
        <v>27211</v>
      </c>
      <c r="Y1415" s="71" t="s">
        <v>27209</v>
      </c>
      <c r="Z1415" s="71"/>
      <c r="AA1415" s="71" t="s">
        <v>397</v>
      </c>
      <c r="AB1415" s="71" t="s">
        <v>397</v>
      </c>
      <c r="AC1415" s="71" t="s">
        <v>21133</v>
      </c>
      <c r="AD1415" s="71" t="s">
        <v>29824</v>
      </c>
      <c r="AE1415" s="71"/>
      <c r="AF1415" s="71"/>
      <c r="AG1415" s="71"/>
      <c r="AH1415" s="71" t="s">
        <v>397</v>
      </c>
      <c r="AI1415" s="71" t="s">
        <v>397</v>
      </c>
      <c r="AJ1415" s="71"/>
      <c r="AK1415" s="71"/>
      <c r="AL1415" s="71"/>
      <c r="AM1415" s="71"/>
      <c r="AN1415" s="71" t="s">
        <v>397</v>
      </c>
      <c r="AO1415" s="71" t="s">
        <v>397</v>
      </c>
      <c r="AP1415" s="71"/>
      <c r="AQ1415" s="71" t="s">
        <v>397</v>
      </c>
      <c r="AR1415" s="71" t="s">
        <v>397</v>
      </c>
      <c r="AS1415" s="71"/>
      <c r="AT1415" s="71" t="s">
        <v>397</v>
      </c>
      <c r="AU1415" s="71"/>
      <c r="AV1415" s="71" t="s">
        <v>21115</v>
      </c>
      <c r="AW1415" s="71" t="s">
        <v>397</v>
      </c>
      <c r="AX1415" s="71" t="s">
        <v>20973</v>
      </c>
      <c r="AY1415" s="71" t="s">
        <v>21578</v>
      </c>
      <c r="AZ1415" s="72">
        <v>45547.409502314797</v>
      </c>
      <c r="BA1415" s="71"/>
      <c r="BB1415" s="71"/>
      <c r="BC1415" s="71"/>
      <c r="BD1415" s="71"/>
      <c r="BE1415" s="71"/>
      <c r="BF1415" s="71"/>
      <c r="BG1415" s="71"/>
      <c r="BH1415" s="71"/>
      <c r="BI1415" s="71"/>
      <c r="BJ1415" s="71"/>
      <c r="BK1415" s="71"/>
      <c r="BL1415" s="81"/>
      <c r="BM1415" s="81"/>
      <c r="BN1415" s="81"/>
      <c r="BO1415" s="71"/>
      <c r="BP1415" s="71"/>
      <c r="BQ1415" s="71"/>
      <c r="BR1415" s="71" t="s">
        <v>29430</v>
      </c>
      <c r="BS1415" s="71" t="s">
        <v>24337</v>
      </c>
      <c r="BT1415" s="71" t="s">
        <v>21068</v>
      </c>
      <c r="BU1415" s="72">
        <v>44300.269618055601</v>
      </c>
      <c r="BV1415" s="71" t="s">
        <v>21068</v>
      </c>
      <c r="BW1415" s="72">
        <v>44300.269618055601</v>
      </c>
      <c r="BX1415" s="79">
        <v>5552.59</v>
      </c>
      <c r="BY1415" s="81">
        <v>0</v>
      </c>
      <c r="BZ1415" s="71"/>
      <c r="CA1415" s="81">
        <v>0</v>
      </c>
      <c r="CB1415" s="71"/>
      <c r="CC1415" s="71"/>
      <c r="CD1415" s="72"/>
      <c r="CE1415" s="71"/>
      <c r="CF1415" s="71"/>
      <c r="CG1415" s="81">
        <v>0</v>
      </c>
      <c r="CH1415" s="71"/>
      <c r="CI1415" s="81">
        <v>0</v>
      </c>
      <c r="CJ1415" s="71"/>
      <c r="CK1415" s="71"/>
      <c r="CL1415" s="71" t="s">
        <v>24338</v>
      </c>
      <c r="CM1415" s="71"/>
      <c r="CN1415" s="71"/>
      <c r="CO1415" s="71"/>
      <c r="CP1415" s="71"/>
      <c r="CQ1415" s="71"/>
      <c r="CR1415" s="71"/>
      <c r="CS1415" s="71"/>
      <c r="CT1415" s="71"/>
      <c r="CU1415" s="72"/>
      <c r="CV1415" s="71"/>
      <c r="CW1415" s="71"/>
      <c r="CX1415" s="71" t="s">
        <v>21120</v>
      </c>
      <c r="CY1415" s="71"/>
      <c r="CZ1415" s="71"/>
      <c r="DA1415" s="71"/>
      <c r="DB1415" s="71" t="s">
        <v>1274</v>
      </c>
    </row>
    <row r="1416" spans="1:106">
      <c r="A1416" s="71" t="s">
        <v>27213</v>
      </c>
      <c r="B1416" s="71" t="s">
        <v>27214</v>
      </c>
      <c r="C1416" s="71" t="s">
        <v>397</v>
      </c>
      <c r="D1416" s="71" t="s">
        <v>450</v>
      </c>
      <c r="E1416" s="71" t="s">
        <v>21064</v>
      </c>
      <c r="F1416" s="71" t="s">
        <v>450</v>
      </c>
      <c r="G1416" s="71" t="s">
        <v>21210</v>
      </c>
      <c r="H1416" s="71" t="s">
        <v>21122</v>
      </c>
      <c r="I1416" s="71" t="s">
        <v>21065</v>
      </c>
      <c r="J1416" s="79">
        <v>736.08</v>
      </c>
      <c r="K1416" s="71" t="s">
        <v>27215</v>
      </c>
      <c r="L1416" s="71" t="s">
        <v>27216</v>
      </c>
      <c r="M1416" s="72"/>
      <c r="N1416" s="71"/>
      <c r="O1416" s="71" t="s">
        <v>27217</v>
      </c>
      <c r="P1416" s="71"/>
      <c r="Q1416" s="79">
        <v>2499</v>
      </c>
      <c r="R1416" s="71"/>
      <c r="S1416" s="71"/>
      <c r="T1416" s="71"/>
      <c r="U1416" s="71"/>
      <c r="V1416" s="71"/>
      <c r="W1416" s="80"/>
      <c r="X1416" s="71" t="s">
        <v>27218</v>
      </c>
      <c r="Y1416" s="71" t="s">
        <v>27216</v>
      </c>
      <c r="Z1416" s="71"/>
      <c r="AA1416" s="71" t="s">
        <v>397</v>
      </c>
      <c r="AB1416" s="71" t="s">
        <v>397</v>
      </c>
      <c r="AC1416" s="71" t="s">
        <v>21133</v>
      </c>
      <c r="AD1416" s="71" t="s">
        <v>29825</v>
      </c>
      <c r="AE1416" s="71"/>
      <c r="AF1416" s="71"/>
      <c r="AG1416" s="71"/>
      <c r="AH1416" s="71" t="s">
        <v>397</v>
      </c>
      <c r="AI1416" s="71" t="s">
        <v>397</v>
      </c>
      <c r="AJ1416" s="71"/>
      <c r="AK1416" s="71"/>
      <c r="AL1416" s="71"/>
      <c r="AM1416" s="71"/>
      <c r="AN1416" s="71" t="s">
        <v>397</v>
      </c>
      <c r="AO1416" s="71" t="s">
        <v>397</v>
      </c>
      <c r="AP1416" s="71"/>
      <c r="AQ1416" s="71" t="s">
        <v>397</v>
      </c>
      <c r="AR1416" s="71" t="s">
        <v>397</v>
      </c>
      <c r="AS1416" s="71"/>
      <c r="AT1416" s="71" t="s">
        <v>397</v>
      </c>
      <c r="AU1416" s="71"/>
      <c r="AV1416" s="71" t="s">
        <v>21115</v>
      </c>
      <c r="AW1416" s="71" t="s">
        <v>397</v>
      </c>
      <c r="AX1416" s="71" t="s">
        <v>20973</v>
      </c>
      <c r="AY1416" s="71" t="s">
        <v>21578</v>
      </c>
      <c r="AZ1416" s="72">
        <v>45547.409525463001</v>
      </c>
      <c r="BA1416" s="71"/>
      <c r="BB1416" s="71"/>
      <c r="BC1416" s="71"/>
      <c r="BD1416" s="71"/>
      <c r="BE1416" s="71"/>
      <c r="BF1416" s="71"/>
      <c r="BG1416" s="71"/>
      <c r="BH1416" s="71"/>
      <c r="BI1416" s="71"/>
      <c r="BJ1416" s="71"/>
      <c r="BK1416" s="71"/>
      <c r="BL1416" s="81"/>
      <c r="BM1416" s="81"/>
      <c r="BN1416" s="81"/>
      <c r="BO1416" s="71"/>
      <c r="BP1416" s="71"/>
      <c r="BQ1416" s="71"/>
      <c r="BR1416" s="71" t="s">
        <v>19158</v>
      </c>
      <c r="BS1416" s="71" t="s">
        <v>26352</v>
      </c>
      <c r="BT1416" s="71" t="s">
        <v>21068</v>
      </c>
      <c r="BU1416" s="72">
        <v>45037.5444907407</v>
      </c>
      <c r="BV1416" s="71" t="s">
        <v>21068</v>
      </c>
      <c r="BW1416" s="72">
        <v>45037.5444907407</v>
      </c>
      <c r="BX1416" s="79">
        <v>1765.94</v>
      </c>
      <c r="BY1416" s="81">
        <v>0</v>
      </c>
      <c r="BZ1416" s="71"/>
      <c r="CA1416" s="81">
        <v>0</v>
      </c>
      <c r="CB1416" s="71"/>
      <c r="CC1416" s="71"/>
      <c r="CD1416" s="72"/>
      <c r="CE1416" s="71"/>
      <c r="CF1416" s="71"/>
      <c r="CG1416" s="81">
        <v>0</v>
      </c>
      <c r="CH1416" s="71"/>
      <c r="CI1416" s="81">
        <v>0</v>
      </c>
      <c r="CJ1416" s="71"/>
      <c r="CK1416" s="71"/>
      <c r="CL1416" s="71" t="s">
        <v>26353</v>
      </c>
      <c r="CM1416" s="71"/>
      <c r="CN1416" s="71"/>
      <c r="CO1416" s="71"/>
      <c r="CP1416" s="71" t="s">
        <v>26354</v>
      </c>
      <c r="CQ1416" s="71"/>
      <c r="CR1416" s="71"/>
      <c r="CS1416" s="71"/>
      <c r="CT1416" s="71"/>
      <c r="CU1416" s="72"/>
      <c r="CV1416" s="71"/>
      <c r="CW1416" s="71"/>
      <c r="CX1416" s="71" t="s">
        <v>21120</v>
      </c>
      <c r="CY1416" s="71"/>
      <c r="CZ1416" s="71" t="s">
        <v>26355</v>
      </c>
      <c r="DA1416" s="71"/>
      <c r="DB1416" s="71" t="s">
        <v>19158</v>
      </c>
    </row>
    <row r="1417" spans="1:106">
      <c r="A1417" s="71" t="s">
        <v>27220</v>
      </c>
      <c r="B1417" s="71" t="s">
        <v>27221</v>
      </c>
      <c r="C1417" s="71" t="s">
        <v>397</v>
      </c>
      <c r="D1417" s="71" t="s">
        <v>450</v>
      </c>
      <c r="E1417" s="71" t="s">
        <v>21064</v>
      </c>
      <c r="F1417" s="71" t="s">
        <v>450</v>
      </c>
      <c r="G1417" s="71" t="s">
        <v>21107</v>
      </c>
      <c r="H1417" s="71" t="s">
        <v>21546</v>
      </c>
      <c r="I1417" s="71" t="s">
        <v>21065</v>
      </c>
      <c r="J1417" s="79">
        <v>565.66</v>
      </c>
      <c r="K1417" s="71" t="s">
        <v>27222</v>
      </c>
      <c r="L1417" s="71" t="s">
        <v>27223</v>
      </c>
      <c r="M1417" s="72"/>
      <c r="N1417" s="71"/>
      <c r="O1417" s="71" t="s">
        <v>27224</v>
      </c>
      <c r="P1417" s="71"/>
      <c r="Q1417" s="79">
        <v>2499</v>
      </c>
      <c r="R1417" s="71"/>
      <c r="S1417" s="71"/>
      <c r="T1417" s="71"/>
      <c r="U1417" s="71"/>
      <c r="V1417" s="71"/>
      <c r="W1417" s="80"/>
      <c r="X1417" s="71"/>
      <c r="Y1417" s="71" t="s">
        <v>27223</v>
      </c>
      <c r="Z1417" s="71"/>
      <c r="AA1417" s="71" t="s">
        <v>397</v>
      </c>
      <c r="AB1417" s="71" t="s">
        <v>397</v>
      </c>
      <c r="AC1417" s="71" t="s">
        <v>21133</v>
      </c>
      <c r="AD1417" s="71" t="s">
        <v>29826</v>
      </c>
      <c r="AE1417" s="71"/>
      <c r="AF1417" s="71"/>
      <c r="AG1417" s="71"/>
      <c r="AH1417" s="71" t="s">
        <v>397</v>
      </c>
      <c r="AI1417" s="71" t="s">
        <v>397</v>
      </c>
      <c r="AJ1417" s="71"/>
      <c r="AK1417" s="71"/>
      <c r="AL1417" s="71"/>
      <c r="AM1417" s="71"/>
      <c r="AN1417" s="71" t="s">
        <v>397</v>
      </c>
      <c r="AO1417" s="71" t="s">
        <v>397</v>
      </c>
      <c r="AP1417" s="71"/>
      <c r="AQ1417" s="71" t="s">
        <v>397</v>
      </c>
      <c r="AR1417" s="71" t="s">
        <v>397</v>
      </c>
      <c r="AS1417" s="71"/>
      <c r="AT1417" s="71" t="s">
        <v>397</v>
      </c>
      <c r="AU1417" s="71"/>
      <c r="AV1417" s="71" t="s">
        <v>21115</v>
      </c>
      <c r="AW1417" s="71" t="s">
        <v>397</v>
      </c>
      <c r="AX1417" s="71" t="s">
        <v>20973</v>
      </c>
      <c r="AY1417" s="71" t="s">
        <v>21578</v>
      </c>
      <c r="AZ1417" s="72">
        <v>45547.409537036998</v>
      </c>
      <c r="BA1417" s="71"/>
      <c r="BB1417" s="71"/>
      <c r="BC1417" s="71"/>
      <c r="BD1417" s="71"/>
      <c r="BE1417" s="71"/>
      <c r="BF1417" s="71"/>
      <c r="BG1417" s="71"/>
      <c r="BH1417" s="71"/>
      <c r="BI1417" s="71"/>
      <c r="BJ1417" s="71"/>
      <c r="BK1417" s="71"/>
      <c r="BL1417" s="81"/>
      <c r="BM1417" s="81"/>
      <c r="BN1417" s="81"/>
      <c r="BO1417" s="71"/>
      <c r="BP1417" s="71"/>
      <c r="BQ1417" s="71"/>
      <c r="BR1417" s="71" t="s">
        <v>21455</v>
      </c>
      <c r="BS1417" s="71" t="s">
        <v>21456</v>
      </c>
      <c r="BT1417" s="71" t="s">
        <v>21068</v>
      </c>
      <c r="BU1417" s="72">
        <v>44462.208449074104</v>
      </c>
      <c r="BV1417" s="71" t="s">
        <v>21068</v>
      </c>
      <c r="BW1417" s="72">
        <v>44462.208449074104</v>
      </c>
      <c r="BX1417" s="79">
        <v>5743.52</v>
      </c>
      <c r="BY1417" s="81">
        <v>0</v>
      </c>
      <c r="BZ1417" s="71"/>
      <c r="CA1417" s="81">
        <v>0</v>
      </c>
      <c r="CB1417" s="71"/>
      <c r="CC1417" s="71"/>
      <c r="CD1417" s="72"/>
      <c r="CE1417" s="71"/>
      <c r="CF1417" s="71"/>
      <c r="CG1417" s="81">
        <v>0</v>
      </c>
      <c r="CH1417" s="71"/>
      <c r="CI1417" s="81">
        <v>0</v>
      </c>
      <c r="CJ1417" s="71"/>
      <c r="CK1417" s="71"/>
      <c r="CL1417" s="71" t="s">
        <v>21457</v>
      </c>
      <c r="CM1417" s="71"/>
      <c r="CN1417" s="71"/>
      <c r="CO1417" s="71"/>
      <c r="CP1417" s="71"/>
      <c r="CQ1417" s="71"/>
      <c r="CR1417" s="71"/>
      <c r="CS1417" s="71"/>
      <c r="CT1417" s="71"/>
      <c r="CU1417" s="72"/>
      <c r="CV1417" s="71"/>
      <c r="CW1417" s="71"/>
      <c r="CX1417" s="71" t="s">
        <v>21120</v>
      </c>
      <c r="CY1417" s="71"/>
      <c r="CZ1417" s="71"/>
      <c r="DA1417" s="71"/>
      <c r="DB1417" s="71" t="s">
        <v>21458</v>
      </c>
    </row>
    <row r="1418" spans="1:106">
      <c r="A1418" s="71" t="s">
        <v>27226</v>
      </c>
      <c r="B1418" s="71" t="s">
        <v>27227</v>
      </c>
      <c r="C1418" s="71" t="s">
        <v>397</v>
      </c>
      <c r="D1418" s="71" t="s">
        <v>450</v>
      </c>
      <c r="E1418" s="71" t="s">
        <v>21836</v>
      </c>
      <c r="F1418" s="71" t="s">
        <v>450</v>
      </c>
      <c r="G1418" s="71" t="s">
        <v>21121</v>
      </c>
      <c r="H1418" s="71" t="s">
        <v>21122</v>
      </c>
      <c r="I1418" s="71" t="s">
        <v>21065</v>
      </c>
      <c r="J1418" s="79">
        <v>16389.03</v>
      </c>
      <c r="K1418" s="71" t="s">
        <v>29827</v>
      </c>
      <c r="L1418" s="71" t="s">
        <v>29828</v>
      </c>
      <c r="M1418" s="72">
        <v>45869.399456018502</v>
      </c>
      <c r="N1418" s="71" t="s">
        <v>390</v>
      </c>
      <c r="O1418" s="71" t="s">
        <v>29829</v>
      </c>
      <c r="P1418" s="71" t="s">
        <v>27231</v>
      </c>
      <c r="Q1418" s="79">
        <v>19999</v>
      </c>
      <c r="R1418" s="71"/>
      <c r="S1418" s="71"/>
      <c r="T1418" s="71"/>
      <c r="U1418" s="71"/>
      <c r="V1418" s="71"/>
      <c r="W1418" s="80"/>
      <c r="X1418" s="71" t="s">
        <v>29830</v>
      </c>
      <c r="Y1418" s="71" t="s">
        <v>29828</v>
      </c>
      <c r="Z1418" s="71"/>
      <c r="AA1418" s="71" t="s">
        <v>397</v>
      </c>
      <c r="AB1418" s="71" t="s">
        <v>397</v>
      </c>
      <c r="AC1418" s="71" t="s">
        <v>21133</v>
      </c>
      <c r="AD1418" s="71" t="s">
        <v>29831</v>
      </c>
      <c r="AE1418" s="71"/>
      <c r="AF1418" s="71"/>
      <c r="AG1418" s="71"/>
      <c r="AH1418" s="71" t="s">
        <v>397</v>
      </c>
      <c r="AI1418" s="71" t="s">
        <v>397</v>
      </c>
      <c r="AJ1418" s="71"/>
      <c r="AK1418" s="71"/>
      <c r="AL1418" s="71"/>
      <c r="AM1418" s="71"/>
      <c r="AN1418" s="71" t="s">
        <v>397</v>
      </c>
      <c r="AO1418" s="71" t="s">
        <v>397</v>
      </c>
      <c r="AP1418" s="71"/>
      <c r="AQ1418" s="71" t="s">
        <v>397</v>
      </c>
      <c r="AR1418" s="71" t="s">
        <v>397</v>
      </c>
      <c r="AS1418" s="71"/>
      <c r="AT1418" s="71" t="s">
        <v>397</v>
      </c>
      <c r="AU1418" s="71"/>
      <c r="AV1418" s="71" t="s">
        <v>21115</v>
      </c>
      <c r="AW1418" s="71" t="s">
        <v>397</v>
      </c>
      <c r="AX1418" s="71" t="s">
        <v>20973</v>
      </c>
      <c r="AY1418" s="71" t="s">
        <v>21578</v>
      </c>
      <c r="AZ1418" s="72">
        <v>45547.409548611096</v>
      </c>
      <c r="BA1418" s="71"/>
      <c r="BB1418" s="71"/>
      <c r="BC1418" s="71"/>
      <c r="BD1418" s="71"/>
      <c r="BE1418" s="71"/>
      <c r="BF1418" s="71"/>
      <c r="BG1418" s="71"/>
      <c r="BH1418" s="71"/>
      <c r="BI1418" s="71"/>
      <c r="BJ1418" s="71"/>
      <c r="BK1418" s="71"/>
      <c r="BL1418" s="81"/>
      <c r="BM1418" s="81"/>
      <c r="BN1418" s="81"/>
      <c r="BO1418" s="71"/>
      <c r="BP1418" s="71"/>
      <c r="BQ1418" s="71"/>
      <c r="BR1418" s="71" t="s">
        <v>29304</v>
      </c>
      <c r="BS1418" s="71" t="s">
        <v>23503</v>
      </c>
      <c r="BT1418" s="71" t="s">
        <v>21068</v>
      </c>
      <c r="BU1418" s="72">
        <v>44797.435601851903</v>
      </c>
      <c r="BV1418" s="71" t="s">
        <v>21068</v>
      </c>
      <c r="BW1418" s="72">
        <v>44797.435601851903</v>
      </c>
      <c r="BX1418" s="79">
        <v>11349.65</v>
      </c>
      <c r="BY1418" s="81">
        <v>0</v>
      </c>
      <c r="BZ1418" s="71"/>
      <c r="CA1418" s="81">
        <v>0</v>
      </c>
      <c r="CB1418" s="71"/>
      <c r="CC1418" s="71"/>
      <c r="CD1418" s="72"/>
      <c r="CE1418" s="71"/>
      <c r="CF1418" s="71"/>
      <c r="CG1418" s="81">
        <v>0</v>
      </c>
      <c r="CH1418" s="71"/>
      <c r="CI1418" s="81">
        <v>0</v>
      </c>
      <c r="CJ1418" s="71"/>
      <c r="CK1418" s="71"/>
      <c r="CL1418" s="71" t="s">
        <v>23504</v>
      </c>
      <c r="CM1418" s="71"/>
      <c r="CN1418" s="71"/>
      <c r="CO1418" s="71"/>
      <c r="CP1418" s="71" t="s">
        <v>23505</v>
      </c>
      <c r="CQ1418" s="71"/>
      <c r="CR1418" s="71"/>
      <c r="CS1418" s="71"/>
      <c r="CT1418" s="71"/>
      <c r="CU1418" s="72"/>
      <c r="CV1418" s="71"/>
      <c r="CW1418" s="71"/>
      <c r="CX1418" s="71" t="s">
        <v>21120</v>
      </c>
      <c r="CY1418" s="71"/>
      <c r="CZ1418" s="71" t="s">
        <v>23506</v>
      </c>
      <c r="DA1418" s="71"/>
      <c r="DB1418" s="71" t="s">
        <v>9630</v>
      </c>
    </row>
    <row r="1419" spans="1:106">
      <c r="A1419" s="71" t="s">
        <v>27234</v>
      </c>
      <c r="B1419" s="71" t="s">
        <v>27235</v>
      </c>
      <c r="C1419" s="71" t="s">
        <v>397</v>
      </c>
      <c r="D1419" s="71" t="s">
        <v>450</v>
      </c>
      <c r="E1419" s="71" t="s">
        <v>21836</v>
      </c>
      <c r="F1419" s="71" t="s">
        <v>450</v>
      </c>
      <c r="G1419" s="71" t="s">
        <v>21159</v>
      </c>
      <c r="H1419" s="71" t="s">
        <v>21491</v>
      </c>
      <c r="I1419" s="71" t="s">
        <v>21065</v>
      </c>
      <c r="J1419" s="79">
        <v>2157.2199999999998</v>
      </c>
      <c r="K1419" s="71" t="s">
        <v>27236</v>
      </c>
      <c r="L1419" s="71" t="s">
        <v>27237</v>
      </c>
      <c r="M1419" s="72">
        <v>45921.833333333299</v>
      </c>
      <c r="N1419" s="71" t="s">
        <v>390</v>
      </c>
      <c r="O1419" s="71" t="s">
        <v>27238</v>
      </c>
      <c r="P1419" s="71"/>
      <c r="Q1419" s="79">
        <v>999999999</v>
      </c>
      <c r="R1419" s="71"/>
      <c r="S1419" s="71"/>
      <c r="T1419" s="71"/>
      <c r="U1419" s="71"/>
      <c r="V1419" s="71"/>
      <c r="W1419" s="80"/>
      <c r="X1419" s="71" t="s">
        <v>27239</v>
      </c>
      <c r="Y1419" s="71" t="s">
        <v>27237</v>
      </c>
      <c r="Z1419" s="71"/>
      <c r="AA1419" s="71" t="s">
        <v>397</v>
      </c>
      <c r="AB1419" s="71" t="s">
        <v>397</v>
      </c>
      <c r="AC1419" s="71" t="s">
        <v>21793</v>
      </c>
      <c r="AD1419" s="71" t="s">
        <v>29832</v>
      </c>
      <c r="AE1419" s="71"/>
      <c r="AF1419" s="71"/>
      <c r="AG1419" s="71"/>
      <c r="AH1419" s="71" t="s">
        <v>397</v>
      </c>
      <c r="AI1419" s="71" t="s">
        <v>397</v>
      </c>
      <c r="AJ1419" s="71"/>
      <c r="AK1419" s="71"/>
      <c r="AL1419" s="71"/>
      <c r="AM1419" s="71"/>
      <c r="AN1419" s="71" t="s">
        <v>397</v>
      </c>
      <c r="AO1419" s="71" t="s">
        <v>397</v>
      </c>
      <c r="AP1419" s="71"/>
      <c r="AQ1419" s="71" t="s">
        <v>397</v>
      </c>
      <c r="AR1419" s="71" t="s">
        <v>397</v>
      </c>
      <c r="AS1419" s="71"/>
      <c r="AT1419" s="71" t="s">
        <v>397</v>
      </c>
      <c r="AU1419" s="71"/>
      <c r="AV1419" s="71" t="s">
        <v>21115</v>
      </c>
      <c r="AW1419" s="71" t="s">
        <v>397</v>
      </c>
      <c r="AX1419" s="71" t="s">
        <v>20973</v>
      </c>
      <c r="AY1419" s="71" t="s">
        <v>21578</v>
      </c>
      <c r="AZ1419" s="72">
        <v>45547.409560185202</v>
      </c>
      <c r="BA1419" s="71"/>
      <c r="BB1419" s="71"/>
      <c r="BC1419" s="71"/>
      <c r="BD1419" s="71"/>
      <c r="BE1419" s="71"/>
      <c r="BF1419" s="71"/>
      <c r="BG1419" s="71"/>
      <c r="BH1419" s="71"/>
      <c r="BI1419" s="71"/>
      <c r="BJ1419" s="71"/>
      <c r="BK1419" s="71"/>
      <c r="BL1419" s="81"/>
      <c r="BM1419" s="81"/>
      <c r="BN1419" s="81"/>
      <c r="BO1419" s="71"/>
      <c r="BP1419" s="71"/>
      <c r="BQ1419" s="71"/>
      <c r="BR1419" s="71" t="s">
        <v>29304</v>
      </c>
      <c r="BS1419" s="71" t="s">
        <v>23503</v>
      </c>
      <c r="BT1419" s="71" t="s">
        <v>21068</v>
      </c>
      <c r="BU1419" s="72">
        <v>44797.435601851903</v>
      </c>
      <c r="BV1419" s="71" t="s">
        <v>21068</v>
      </c>
      <c r="BW1419" s="72">
        <v>44797.435601851903</v>
      </c>
      <c r="BX1419" s="79">
        <v>11349.65</v>
      </c>
      <c r="BY1419" s="81">
        <v>0</v>
      </c>
      <c r="BZ1419" s="71"/>
      <c r="CA1419" s="81">
        <v>0</v>
      </c>
      <c r="CB1419" s="71"/>
      <c r="CC1419" s="71"/>
      <c r="CD1419" s="72"/>
      <c r="CE1419" s="71"/>
      <c r="CF1419" s="71"/>
      <c r="CG1419" s="81">
        <v>0</v>
      </c>
      <c r="CH1419" s="71"/>
      <c r="CI1419" s="81">
        <v>0</v>
      </c>
      <c r="CJ1419" s="71"/>
      <c r="CK1419" s="71"/>
      <c r="CL1419" s="71" t="s">
        <v>23504</v>
      </c>
      <c r="CM1419" s="71"/>
      <c r="CN1419" s="71"/>
      <c r="CO1419" s="71"/>
      <c r="CP1419" s="71" t="s">
        <v>23505</v>
      </c>
      <c r="CQ1419" s="71"/>
      <c r="CR1419" s="71"/>
      <c r="CS1419" s="71"/>
      <c r="CT1419" s="71"/>
      <c r="CU1419" s="72"/>
      <c r="CV1419" s="71"/>
      <c r="CW1419" s="71"/>
      <c r="CX1419" s="71" t="s">
        <v>21120</v>
      </c>
      <c r="CY1419" s="71"/>
      <c r="CZ1419" s="71" t="s">
        <v>23506</v>
      </c>
      <c r="DA1419" s="71"/>
      <c r="DB1419" s="71" t="s">
        <v>9630</v>
      </c>
    </row>
    <row r="1420" spans="1:106">
      <c r="A1420" s="71" t="s">
        <v>27241</v>
      </c>
      <c r="B1420" s="71" t="s">
        <v>27242</v>
      </c>
      <c r="C1420" s="71" t="s">
        <v>397</v>
      </c>
      <c r="D1420" s="71" t="s">
        <v>450</v>
      </c>
      <c r="E1420" s="71" t="s">
        <v>21064</v>
      </c>
      <c r="F1420" s="71" t="s">
        <v>450</v>
      </c>
      <c r="G1420" s="71" t="s">
        <v>21168</v>
      </c>
      <c r="H1420" s="71" t="s">
        <v>21169</v>
      </c>
      <c r="I1420" s="71" t="s">
        <v>21065</v>
      </c>
      <c r="J1420" s="79">
        <v>27196.25</v>
      </c>
      <c r="K1420" s="71" t="s">
        <v>27242</v>
      </c>
      <c r="L1420" s="71" t="s">
        <v>27243</v>
      </c>
      <c r="M1420" s="72">
        <v>45853.656678240703</v>
      </c>
      <c r="N1420" s="71" t="s">
        <v>390</v>
      </c>
      <c r="O1420" s="71" t="s">
        <v>27244</v>
      </c>
      <c r="P1420" s="71"/>
      <c r="Q1420" s="79">
        <v>50000</v>
      </c>
      <c r="R1420" s="71" t="s">
        <v>27245</v>
      </c>
      <c r="S1420" s="71"/>
      <c r="T1420" s="71"/>
      <c r="U1420" s="71" t="s">
        <v>21116</v>
      </c>
      <c r="V1420" s="71" t="s">
        <v>21116</v>
      </c>
      <c r="W1420" s="80"/>
      <c r="X1420" s="71"/>
      <c r="Y1420" s="71" t="s">
        <v>27243</v>
      </c>
      <c r="Z1420" s="71"/>
      <c r="AA1420" s="71" t="s">
        <v>397</v>
      </c>
      <c r="AB1420" s="71" t="s">
        <v>397</v>
      </c>
      <c r="AC1420" s="71" t="s">
        <v>21133</v>
      </c>
      <c r="AD1420" s="71" t="s">
        <v>29833</v>
      </c>
      <c r="AE1420" s="71"/>
      <c r="AF1420" s="71"/>
      <c r="AG1420" s="71"/>
      <c r="AH1420" s="71" t="s">
        <v>397</v>
      </c>
      <c r="AI1420" s="71" t="s">
        <v>397</v>
      </c>
      <c r="AJ1420" s="71"/>
      <c r="AK1420" s="71"/>
      <c r="AL1420" s="71"/>
      <c r="AM1420" s="71"/>
      <c r="AN1420" s="71" t="s">
        <v>397</v>
      </c>
      <c r="AO1420" s="71" t="s">
        <v>397</v>
      </c>
      <c r="AP1420" s="71"/>
      <c r="AQ1420" s="71" t="s">
        <v>397</v>
      </c>
      <c r="AR1420" s="71" t="s">
        <v>397</v>
      </c>
      <c r="AS1420" s="71"/>
      <c r="AT1420" s="71" t="s">
        <v>397</v>
      </c>
      <c r="AU1420" s="71"/>
      <c r="AV1420" s="71" t="s">
        <v>21115</v>
      </c>
      <c r="AW1420" s="71" t="s">
        <v>397</v>
      </c>
      <c r="AX1420" s="71" t="s">
        <v>20973</v>
      </c>
      <c r="AY1420" s="71" t="s">
        <v>21578</v>
      </c>
      <c r="AZ1420" s="72">
        <v>45547.409583333298</v>
      </c>
      <c r="BA1420" s="71"/>
      <c r="BB1420" s="71"/>
      <c r="BC1420" s="71"/>
      <c r="BD1420" s="71"/>
      <c r="BE1420" s="71"/>
      <c r="BF1420" s="71"/>
      <c r="BG1420" s="71" t="s">
        <v>21069</v>
      </c>
      <c r="BH1420" s="71" t="s">
        <v>20990</v>
      </c>
      <c r="BI1420" s="71" t="s">
        <v>20978</v>
      </c>
      <c r="BJ1420" s="71" t="s">
        <v>20976</v>
      </c>
      <c r="BK1420" s="71" t="s">
        <v>21070</v>
      </c>
      <c r="BL1420" s="81">
        <v>1</v>
      </c>
      <c r="BM1420" s="81">
        <v>1</v>
      </c>
      <c r="BN1420" s="81">
        <v>0</v>
      </c>
      <c r="BO1420" s="71" t="s">
        <v>21071</v>
      </c>
      <c r="BP1420" s="71" t="s">
        <v>21071</v>
      </c>
      <c r="BQ1420" s="71"/>
      <c r="BR1420" s="71" t="s">
        <v>21455</v>
      </c>
      <c r="BS1420" s="71" t="s">
        <v>21456</v>
      </c>
      <c r="BT1420" s="71" t="s">
        <v>21068</v>
      </c>
      <c r="BU1420" s="72">
        <v>44462.208449074104</v>
      </c>
      <c r="BV1420" s="71" t="s">
        <v>21068</v>
      </c>
      <c r="BW1420" s="72">
        <v>44462.208449074104</v>
      </c>
      <c r="BX1420" s="79">
        <v>5743.52</v>
      </c>
      <c r="BY1420" s="81">
        <v>0</v>
      </c>
      <c r="BZ1420" s="71"/>
      <c r="CA1420" s="81">
        <v>0</v>
      </c>
      <c r="CB1420" s="71"/>
      <c r="CC1420" s="71"/>
      <c r="CD1420" s="72"/>
      <c r="CE1420" s="71"/>
      <c r="CF1420" s="71"/>
      <c r="CG1420" s="81">
        <v>0</v>
      </c>
      <c r="CH1420" s="71"/>
      <c r="CI1420" s="81">
        <v>0</v>
      </c>
      <c r="CJ1420" s="71"/>
      <c r="CK1420" s="71"/>
      <c r="CL1420" s="71" t="s">
        <v>21457</v>
      </c>
      <c r="CM1420" s="71"/>
      <c r="CN1420" s="71"/>
      <c r="CO1420" s="71"/>
      <c r="CP1420" s="71"/>
      <c r="CQ1420" s="71"/>
      <c r="CR1420" s="71"/>
      <c r="CS1420" s="71"/>
      <c r="CT1420" s="71"/>
      <c r="CU1420" s="72"/>
      <c r="CV1420" s="71"/>
      <c r="CW1420" s="71"/>
      <c r="CX1420" s="71" t="s">
        <v>21120</v>
      </c>
      <c r="CY1420" s="71"/>
      <c r="CZ1420" s="71"/>
      <c r="DA1420" s="71"/>
      <c r="DB1420" s="71" t="s">
        <v>21458</v>
      </c>
    </row>
    <row r="1421" spans="1:106">
      <c r="A1421" s="71" t="s">
        <v>27247</v>
      </c>
      <c r="B1421" s="71" t="s">
        <v>27248</v>
      </c>
      <c r="C1421" s="71" t="s">
        <v>21106</v>
      </c>
      <c r="D1421" s="71" t="s">
        <v>450</v>
      </c>
      <c r="E1421" s="71" t="s">
        <v>21064</v>
      </c>
      <c r="F1421" s="71" t="s">
        <v>450</v>
      </c>
      <c r="G1421" s="71" t="s">
        <v>21663</v>
      </c>
      <c r="H1421" s="71" t="s">
        <v>21897</v>
      </c>
      <c r="I1421" s="71" t="s">
        <v>21065</v>
      </c>
      <c r="J1421" s="79">
        <v>14822.28</v>
      </c>
      <c r="K1421" s="71" t="s">
        <v>27249</v>
      </c>
      <c r="L1421" s="71" t="s">
        <v>27250</v>
      </c>
      <c r="M1421" s="72">
        <v>45510.517939814803</v>
      </c>
      <c r="N1421" s="71" t="s">
        <v>404</v>
      </c>
      <c r="O1421" s="71" t="s">
        <v>27251</v>
      </c>
      <c r="P1421" s="71"/>
      <c r="Q1421" s="79">
        <v>999999</v>
      </c>
      <c r="R1421" s="71" t="s">
        <v>24059</v>
      </c>
      <c r="S1421" s="71"/>
      <c r="T1421" s="71" t="s">
        <v>27252</v>
      </c>
      <c r="U1421" s="71" t="s">
        <v>21151</v>
      </c>
      <c r="V1421" s="71" t="s">
        <v>21151</v>
      </c>
      <c r="W1421" s="80"/>
      <c r="X1421" s="71" t="s">
        <v>27253</v>
      </c>
      <c r="Y1421" s="71" t="s">
        <v>27250</v>
      </c>
      <c r="Z1421" s="71"/>
      <c r="AA1421" s="71" t="s">
        <v>397</v>
      </c>
      <c r="AB1421" s="71" t="s">
        <v>397</v>
      </c>
      <c r="AC1421" s="71" t="s">
        <v>21133</v>
      </c>
      <c r="AD1421" s="71" t="s">
        <v>29834</v>
      </c>
      <c r="AE1421" s="71"/>
      <c r="AF1421" s="71"/>
      <c r="AG1421" s="71"/>
      <c r="AH1421" s="71" t="s">
        <v>397</v>
      </c>
      <c r="AI1421" s="71" t="s">
        <v>397</v>
      </c>
      <c r="AJ1421" s="71"/>
      <c r="AK1421" s="71"/>
      <c r="AL1421" s="71"/>
      <c r="AM1421" s="71"/>
      <c r="AN1421" s="71" t="s">
        <v>397</v>
      </c>
      <c r="AO1421" s="71" t="s">
        <v>397</v>
      </c>
      <c r="AP1421" s="71"/>
      <c r="AQ1421" s="71" t="s">
        <v>397</v>
      </c>
      <c r="AR1421" s="71" t="s">
        <v>397</v>
      </c>
      <c r="AS1421" s="71"/>
      <c r="AT1421" s="71" t="s">
        <v>397</v>
      </c>
      <c r="AU1421" s="71"/>
      <c r="AV1421" s="71" t="s">
        <v>21115</v>
      </c>
      <c r="AW1421" s="71" t="s">
        <v>397</v>
      </c>
      <c r="AX1421" s="71" t="s">
        <v>20973</v>
      </c>
      <c r="AY1421" s="71" t="s">
        <v>21578</v>
      </c>
      <c r="AZ1421" s="72">
        <v>45547.409594907404</v>
      </c>
      <c r="BA1421" s="71"/>
      <c r="BB1421" s="71"/>
      <c r="BC1421" s="71"/>
      <c r="BD1421" s="71"/>
      <c r="BE1421" s="71"/>
      <c r="BF1421" s="71"/>
      <c r="BG1421" s="71" t="s">
        <v>21069</v>
      </c>
      <c r="BH1421" s="71" t="s">
        <v>20990</v>
      </c>
      <c r="BI1421" s="71" t="s">
        <v>20978</v>
      </c>
      <c r="BJ1421" s="71" t="s">
        <v>20976</v>
      </c>
      <c r="BK1421" s="71" t="s">
        <v>21070</v>
      </c>
      <c r="BL1421" s="81">
        <v>1</v>
      </c>
      <c r="BM1421" s="81">
        <v>1</v>
      </c>
      <c r="BN1421" s="81">
        <v>0</v>
      </c>
      <c r="BO1421" s="71" t="s">
        <v>21071</v>
      </c>
      <c r="BP1421" s="71" t="s">
        <v>21071</v>
      </c>
      <c r="BQ1421" s="71"/>
      <c r="BR1421" s="71" t="s">
        <v>1256</v>
      </c>
      <c r="BS1421" s="71" t="s">
        <v>21269</v>
      </c>
      <c r="BT1421" s="71" t="s">
        <v>21068</v>
      </c>
      <c r="BU1421" s="72">
        <v>44285.452233796299</v>
      </c>
      <c r="BV1421" s="71" t="s">
        <v>21068</v>
      </c>
      <c r="BW1421" s="72">
        <v>44285.452233796299</v>
      </c>
      <c r="BX1421" s="79">
        <v>1334</v>
      </c>
      <c r="BY1421" s="81">
        <v>0</v>
      </c>
      <c r="BZ1421" s="71"/>
      <c r="CA1421" s="81">
        <v>0</v>
      </c>
      <c r="CB1421" s="71"/>
      <c r="CC1421" s="71"/>
      <c r="CD1421" s="72"/>
      <c r="CE1421" s="71"/>
      <c r="CF1421" s="71"/>
      <c r="CG1421" s="81">
        <v>0</v>
      </c>
      <c r="CH1421" s="71"/>
      <c r="CI1421" s="81">
        <v>0</v>
      </c>
      <c r="CJ1421" s="71"/>
      <c r="CK1421" s="71"/>
      <c r="CL1421" s="71" t="s">
        <v>21270</v>
      </c>
      <c r="CM1421" s="71"/>
      <c r="CN1421" s="71"/>
      <c r="CO1421" s="71"/>
      <c r="CP1421" s="71"/>
      <c r="CQ1421" s="71"/>
      <c r="CR1421" s="71"/>
      <c r="CS1421" s="71"/>
      <c r="CT1421" s="71"/>
      <c r="CU1421" s="72"/>
      <c r="CV1421" s="71"/>
      <c r="CW1421" s="71"/>
      <c r="CX1421" s="71" t="s">
        <v>21120</v>
      </c>
      <c r="CY1421" s="71"/>
      <c r="CZ1421" s="71"/>
      <c r="DA1421" s="71"/>
      <c r="DB1421" s="71" t="s">
        <v>1256</v>
      </c>
    </row>
    <row r="1422" spans="1:106">
      <c r="A1422" s="71" t="s">
        <v>27255</v>
      </c>
      <c r="B1422" s="71" t="s">
        <v>27256</v>
      </c>
      <c r="C1422" s="71" t="s">
        <v>397</v>
      </c>
      <c r="D1422" s="71" t="s">
        <v>450</v>
      </c>
      <c r="E1422" s="71" t="s">
        <v>21079</v>
      </c>
      <c r="F1422" s="71" t="s">
        <v>450</v>
      </c>
      <c r="G1422" s="71" t="s">
        <v>21246</v>
      </c>
      <c r="H1422" s="71"/>
      <c r="I1422" s="71" t="s">
        <v>21065</v>
      </c>
      <c r="J1422" s="79">
        <v>57.6</v>
      </c>
      <c r="K1422" s="71" t="s">
        <v>27256</v>
      </c>
      <c r="L1422" s="71" t="s">
        <v>27257</v>
      </c>
      <c r="M1422" s="72"/>
      <c r="N1422" s="71"/>
      <c r="O1422" s="71" t="s">
        <v>27258</v>
      </c>
      <c r="P1422" s="71"/>
      <c r="Q1422" s="79">
        <v>2500</v>
      </c>
      <c r="R1422" s="71"/>
      <c r="S1422" s="71"/>
      <c r="T1422" s="71"/>
      <c r="U1422" s="71"/>
      <c r="V1422" s="71"/>
      <c r="W1422" s="80"/>
      <c r="X1422" s="71" t="s">
        <v>27259</v>
      </c>
      <c r="Y1422" s="71" t="s">
        <v>27257</v>
      </c>
      <c r="Z1422" s="71"/>
      <c r="AA1422" s="71" t="s">
        <v>397</v>
      </c>
      <c r="AB1422" s="71" t="s">
        <v>397</v>
      </c>
      <c r="AC1422" s="71" t="s">
        <v>21133</v>
      </c>
      <c r="AD1422" s="71" t="s">
        <v>29835</v>
      </c>
      <c r="AE1422" s="71"/>
      <c r="AF1422" s="71"/>
      <c r="AG1422" s="71"/>
      <c r="AH1422" s="71" t="s">
        <v>397</v>
      </c>
      <c r="AI1422" s="71" t="s">
        <v>397</v>
      </c>
      <c r="AJ1422" s="71"/>
      <c r="AK1422" s="71"/>
      <c r="AL1422" s="71"/>
      <c r="AM1422" s="71"/>
      <c r="AN1422" s="71" t="s">
        <v>397</v>
      </c>
      <c r="AO1422" s="71" t="s">
        <v>397</v>
      </c>
      <c r="AP1422" s="71"/>
      <c r="AQ1422" s="71" t="s">
        <v>397</v>
      </c>
      <c r="AR1422" s="71" t="s">
        <v>397</v>
      </c>
      <c r="AS1422" s="71"/>
      <c r="AT1422" s="71" t="s">
        <v>397</v>
      </c>
      <c r="AU1422" s="71"/>
      <c r="AV1422" s="71" t="s">
        <v>21115</v>
      </c>
      <c r="AW1422" s="71" t="s">
        <v>397</v>
      </c>
      <c r="AX1422" s="71" t="s">
        <v>20973</v>
      </c>
      <c r="AY1422" s="71" t="s">
        <v>21578</v>
      </c>
      <c r="AZ1422" s="72">
        <v>45547.409618055601</v>
      </c>
      <c r="BA1422" s="71"/>
      <c r="BB1422" s="71"/>
      <c r="BC1422" s="71"/>
      <c r="BD1422" s="71"/>
      <c r="BE1422" s="71"/>
      <c r="BF1422" s="71"/>
      <c r="BG1422" s="71"/>
      <c r="BH1422" s="71"/>
      <c r="BI1422" s="71"/>
      <c r="BJ1422" s="71"/>
      <c r="BK1422" s="71"/>
      <c r="BL1422" s="81"/>
      <c r="BM1422" s="81"/>
      <c r="BN1422" s="81"/>
      <c r="BO1422" s="71"/>
      <c r="BP1422" s="71"/>
      <c r="BQ1422" s="71"/>
      <c r="BR1422" s="71" t="s">
        <v>21455</v>
      </c>
      <c r="BS1422" s="71" t="s">
        <v>21456</v>
      </c>
      <c r="BT1422" s="71" t="s">
        <v>21068</v>
      </c>
      <c r="BU1422" s="72">
        <v>44462.208449074104</v>
      </c>
      <c r="BV1422" s="71" t="s">
        <v>21068</v>
      </c>
      <c r="BW1422" s="72">
        <v>44462.208449074104</v>
      </c>
      <c r="BX1422" s="79">
        <v>5743.52</v>
      </c>
      <c r="BY1422" s="81">
        <v>0</v>
      </c>
      <c r="BZ1422" s="71"/>
      <c r="CA1422" s="81">
        <v>0</v>
      </c>
      <c r="CB1422" s="71"/>
      <c r="CC1422" s="71"/>
      <c r="CD1422" s="72"/>
      <c r="CE1422" s="71"/>
      <c r="CF1422" s="71"/>
      <c r="CG1422" s="81">
        <v>0</v>
      </c>
      <c r="CH1422" s="71"/>
      <c r="CI1422" s="81">
        <v>0</v>
      </c>
      <c r="CJ1422" s="71"/>
      <c r="CK1422" s="71"/>
      <c r="CL1422" s="71" t="s">
        <v>21457</v>
      </c>
      <c r="CM1422" s="71"/>
      <c r="CN1422" s="71"/>
      <c r="CO1422" s="71"/>
      <c r="CP1422" s="71"/>
      <c r="CQ1422" s="71"/>
      <c r="CR1422" s="71"/>
      <c r="CS1422" s="71"/>
      <c r="CT1422" s="71"/>
      <c r="CU1422" s="72"/>
      <c r="CV1422" s="71"/>
      <c r="CW1422" s="71"/>
      <c r="CX1422" s="71" t="s">
        <v>21120</v>
      </c>
      <c r="CY1422" s="71"/>
      <c r="CZ1422" s="71"/>
      <c r="DA1422" s="71"/>
      <c r="DB1422" s="71" t="s">
        <v>21458</v>
      </c>
    </row>
    <row r="1423" spans="1:106">
      <c r="A1423" s="71" t="s">
        <v>27261</v>
      </c>
      <c r="B1423" s="71" t="s">
        <v>27262</v>
      </c>
      <c r="C1423" s="71" t="s">
        <v>391</v>
      </c>
      <c r="D1423" s="71" t="s">
        <v>427</v>
      </c>
      <c r="E1423" s="71" t="s">
        <v>21079</v>
      </c>
      <c r="F1423" s="71" t="s">
        <v>427</v>
      </c>
      <c r="G1423" s="71"/>
      <c r="H1423" s="71"/>
      <c r="I1423" s="71" t="s">
        <v>21065</v>
      </c>
      <c r="J1423" s="79">
        <v>0</v>
      </c>
      <c r="K1423" s="71"/>
      <c r="L1423" s="71"/>
      <c r="M1423" s="72"/>
      <c r="N1423" s="71"/>
      <c r="O1423" s="71" t="s">
        <v>27263</v>
      </c>
      <c r="P1423" s="71"/>
      <c r="Q1423" s="79">
        <v>0</v>
      </c>
      <c r="R1423" s="71" t="s">
        <v>27264</v>
      </c>
      <c r="S1423" s="71"/>
      <c r="T1423" s="71"/>
      <c r="U1423" s="71" t="s">
        <v>21068</v>
      </c>
      <c r="V1423" s="71" t="s">
        <v>21068</v>
      </c>
      <c r="W1423" s="80"/>
      <c r="X1423" s="71"/>
      <c r="Y1423" s="71"/>
      <c r="Z1423" s="71"/>
      <c r="AA1423" s="71" t="s">
        <v>397</v>
      </c>
      <c r="AB1423" s="71" t="s">
        <v>397</v>
      </c>
      <c r="AC1423" s="71"/>
      <c r="AD1423" s="71"/>
      <c r="AE1423" s="71"/>
      <c r="AF1423" s="71"/>
      <c r="AG1423" s="71"/>
      <c r="AH1423" s="71" t="s">
        <v>397</v>
      </c>
      <c r="AI1423" s="71" t="s">
        <v>397</v>
      </c>
      <c r="AJ1423" s="71"/>
      <c r="AK1423" s="71"/>
      <c r="AL1423" s="71"/>
      <c r="AM1423" s="71"/>
      <c r="AN1423" s="71" t="s">
        <v>397</v>
      </c>
      <c r="AO1423" s="71" t="s">
        <v>397</v>
      </c>
      <c r="AP1423" s="71"/>
      <c r="AQ1423" s="71" t="s">
        <v>397</v>
      </c>
      <c r="AR1423" s="71" t="s">
        <v>397</v>
      </c>
      <c r="AS1423" s="71"/>
      <c r="AT1423" s="71" t="s">
        <v>397</v>
      </c>
      <c r="AU1423" s="71"/>
      <c r="AV1423" s="71" t="s">
        <v>397</v>
      </c>
      <c r="AW1423" s="71" t="s">
        <v>397</v>
      </c>
      <c r="AX1423" s="71"/>
      <c r="AY1423" s="71"/>
      <c r="AZ1423" s="72"/>
      <c r="BA1423" s="71"/>
      <c r="BB1423" s="71"/>
      <c r="BC1423" s="71"/>
      <c r="BD1423" s="71"/>
      <c r="BE1423" s="71"/>
      <c r="BF1423" s="71"/>
      <c r="BG1423" s="71" t="s">
        <v>21069</v>
      </c>
      <c r="BH1423" s="71" t="s">
        <v>20990</v>
      </c>
      <c r="BI1423" s="71" t="s">
        <v>20978</v>
      </c>
      <c r="BJ1423" s="71" t="s">
        <v>20976</v>
      </c>
      <c r="BK1423" s="71" t="s">
        <v>21070</v>
      </c>
      <c r="BL1423" s="81">
        <v>1</v>
      </c>
      <c r="BM1423" s="81">
        <v>1</v>
      </c>
      <c r="BN1423" s="81">
        <v>0</v>
      </c>
      <c r="BO1423" s="71" t="s">
        <v>21071</v>
      </c>
      <c r="BP1423" s="71" t="s">
        <v>21071</v>
      </c>
      <c r="BQ1423" s="71"/>
      <c r="BR1423" s="71"/>
      <c r="BS1423" s="71"/>
      <c r="BT1423" s="71"/>
      <c r="BU1423" s="72"/>
      <c r="BV1423" s="71"/>
      <c r="BW1423" s="72"/>
      <c r="BX1423" s="79">
        <v>0</v>
      </c>
      <c r="BY1423" s="81">
        <v>0</v>
      </c>
      <c r="BZ1423" s="71"/>
      <c r="CA1423" s="81">
        <v>0</v>
      </c>
      <c r="CB1423" s="71"/>
      <c r="CC1423" s="71"/>
      <c r="CD1423" s="72"/>
      <c r="CE1423" s="71"/>
      <c r="CF1423" s="71"/>
      <c r="CG1423" s="81">
        <v>0</v>
      </c>
      <c r="CH1423" s="71"/>
      <c r="CI1423" s="81">
        <v>0</v>
      </c>
      <c r="CJ1423" s="71"/>
      <c r="CK1423" s="71"/>
      <c r="CL1423" s="71"/>
      <c r="CM1423" s="71"/>
      <c r="CN1423" s="71"/>
      <c r="CO1423" s="71"/>
      <c r="CP1423" s="71"/>
      <c r="CQ1423" s="71"/>
      <c r="CR1423" s="71"/>
      <c r="CS1423" s="71"/>
      <c r="CT1423" s="71"/>
      <c r="CU1423" s="72"/>
      <c r="CV1423" s="71"/>
      <c r="CW1423" s="71"/>
      <c r="CX1423" s="71"/>
      <c r="CY1423" s="71"/>
      <c r="CZ1423" s="71"/>
      <c r="DA1423" s="71"/>
      <c r="DB1423" s="71"/>
    </row>
    <row r="1424" spans="1:106">
      <c r="A1424" s="71" t="s">
        <v>27265</v>
      </c>
      <c r="B1424" s="71" t="s">
        <v>27266</v>
      </c>
      <c r="C1424" s="71" t="s">
        <v>397</v>
      </c>
      <c r="D1424" s="71" t="s">
        <v>427</v>
      </c>
      <c r="E1424" s="71" t="s">
        <v>21079</v>
      </c>
      <c r="F1424" s="71" t="s">
        <v>427</v>
      </c>
      <c r="G1424" s="71"/>
      <c r="H1424" s="71"/>
      <c r="I1424" s="71" t="s">
        <v>21065</v>
      </c>
      <c r="J1424" s="79">
        <v>2428</v>
      </c>
      <c r="K1424" s="71" t="s">
        <v>27266</v>
      </c>
      <c r="L1424" s="71" t="s">
        <v>27267</v>
      </c>
      <c r="M1424" s="72"/>
      <c r="N1424" s="71"/>
      <c r="O1424" s="71" t="s">
        <v>27268</v>
      </c>
      <c r="P1424" s="71"/>
      <c r="Q1424" s="79">
        <v>0</v>
      </c>
      <c r="R1424" s="71" t="s">
        <v>27269</v>
      </c>
      <c r="S1424" s="71"/>
      <c r="T1424" s="71"/>
      <c r="U1424" s="71" t="s">
        <v>21068</v>
      </c>
      <c r="V1424" s="71" t="s">
        <v>21068</v>
      </c>
      <c r="W1424" s="80"/>
      <c r="X1424" s="71"/>
      <c r="Y1424" s="71" t="s">
        <v>27267</v>
      </c>
      <c r="Z1424" s="71"/>
      <c r="AA1424" s="71" t="s">
        <v>397</v>
      </c>
      <c r="AB1424" s="71" t="s">
        <v>397</v>
      </c>
      <c r="AC1424" s="71" t="s">
        <v>27270</v>
      </c>
      <c r="AD1424" s="71" t="s">
        <v>27271</v>
      </c>
      <c r="AE1424" s="71"/>
      <c r="AF1424" s="71"/>
      <c r="AG1424" s="71"/>
      <c r="AH1424" s="71" t="s">
        <v>397</v>
      </c>
      <c r="AI1424" s="71" t="s">
        <v>397</v>
      </c>
      <c r="AJ1424" s="71"/>
      <c r="AK1424" s="71"/>
      <c r="AL1424" s="71"/>
      <c r="AM1424" s="71"/>
      <c r="AN1424" s="71" t="s">
        <v>397</v>
      </c>
      <c r="AO1424" s="71" t="s">
        <v>397</v>
      </c>
      <c r="AP1424" s="71"/>
      <c r="AQ1424" s="71" t="s">
        <v>397</v>
      </c>
      <c r="AR1424" s="71" t="s">
        <v>397</v>
      </c>
      <c r="AS1424" s="71"/>
      <c r="AT1424" s="71" t="s">
        <v>397</v>
      </c>
      <c r="AU1424" s="71"/>
      <c r="AV1424" s="71" t="s">
        <v>21115</v>
      </c>
      <c r="AW1424" s="71" t="s">
        <v>397</v>
      </c>
      <c r="AX1424" s="71" t="s">
        <v>20973</v>
      </c>
      <c r="AY1424" s="71" t="s">
        <v>21346</v>
      </c>
      <c r="AZ1424" s="72">
        <v>45138.529085648202</v>
      </c>
      <c r="BA1424" s="71"/>
      <c r="BB1424" s="71"/>
      <c r="BC1424" s="71"/>
      <c r="BD1424" s="71"/>
      <c r="BE1424" s="71"/>
      <c r="BF1424" s="71"/>
      <c r="BG1424" s="71" t="s">
        <v>21069</v>
      </c>
      <c r="BH1424" s="71" t="s">
        <v>20990</v>
      </c>
      <c r="BI1424" s="71" t="s">
        <v>20978</v>
      </c>
      <c r="BJ1424" s="71" t="s">
        <v>20976</v>
      </c>
      <c r="BK1424" s="71" t="s">
        <v>21070</v>
      </c>
      <c r="BL1424" s="81">
        <v>1</v>
      </c>
      <c r="BM1424" s="81">
        <v>1</v>
      </c>
      <c r="BN1424" s="81">
        <v>0</v>
      </c>
      <c r="BO1424" s="71" t="s">
        <v>21071</v>
      </c>
      <c r="BP1424" s="71" t="s">
        <v>21071</v>
      </c>
      <c r="BQ1424" s="71"/>
      <c r="BR1424" s="71"/>
      <c r="BS1424" s="71"/>
      <c r="BT1424" s="71"/>
      <c r="BU1424" s="72"/>
      <c r="BV1424" s="71"/>
      <c r="BW1424" s="72"/>
      <c r="BX1424" s="79">
        <v>0</v>
      </c>
      <c r="BY1424" s="81">
        <v>0</v>
      </c>
      <c r="BZ1424" s="71"/>
      <c r="CA1424" s="81">
        <v>0</v>
      </c>
      <c r="CB1424" s="71"/>
      <c r="CC1424" s="71"/>
      <c r="CD1424" s="72"/>
      <c r="CE1424" s="71"/>
      <c r="CF1424" s="71"/>
      <c r="CG1424" s="81">
        <v>0</v>
      </c>
      <c r="CH1424" s="71"/>
      <c r="CI1424" s="81">
        <v>0</v>
      </c>
      <c r="CJ1424" s="71"/>
      <c r="CK1424" s="71"/>
      <c r="CL1424" s="71"/>
      <c r="CM1424" s="71"/>
      <c r="CN1424" s="71"/>
      <c r="CO1424" s="71"/>
      <c r="CP1424" s="71"/>
      <c r="CQ1424" s="71"/>
      <c r="CR1424" s="71"/>
      <c r="CS1424" s="71"/>
      <c r="CT1424" s="71"/>
      <c r="CU1424" s="72"/>
      <c r="CV1424" s="71"/>
      <c r="CW1424" s="71"/>
      <c r="CX1424" s="71"/>
      <c r="CY1424" s="71"/>
      <c r="CZ1424" s="71"/>
      <c r="DA1424" s="71"/>
      <c r="DB1424" s="71"/>
    </row>
    <row r="1425" spans="1:106">
      <c r="A1425" s="71" t="s">
        <v>27276</v>
      </c>
      <c r="B1425" s="71" t="s">
        <v>27277</v>
      </c>
      <c r="C1425" s="71" t="s">
        <v>397</v>
      </c>
      <c r="D1425" s="71" t="s">
        <v>450</v>
      </c>
      <c r="E1425" s="71" t="s">
        <v>21079</v>
      </c>
      <c r="F1425" s="71" t="s">
        <v>450</v>
      </c>
      <c r="G1425" s="71" t="s">
        <v>21246</v>
      </c>
      <c r="H1425" s="71" t="s">
        <v>22232</v>
      </c>
      <c r="I1425" s="71" t="s">
        <v>21065</v>
      </c>
      <c r="J1425" s="79">
        <v>653.70000000000005</v>
      </c>
      <c r="K1425" s="71" t="s">
        <v>27277</v>
      </c>
      <c r="L1425" s="71" t="s">
        <v>27278</v>
      </c>
      <c r="M1425" s="72"/>
      <c r="N1425" s="71"/>
      <c r="O1425" s="71" t="s">
        <v>27279</v>
      </c>
      <c r="P1425" s="71"/>
      <c r="Q1425" s="79">
        <v>2500</v>
      </c>
      <c r="R1425" s="71"/>
      <c r="S1425" s="71"/>
      <c r="T1425" s="71" t="s">
        <v>27280</v>
      </c>
      <c r="U1425" s="71" t="s">
        <v>21868</v>
      </c>
      <c r="V1425" s="71" t="s">
        <v>21868</v>
      </c>
      <c r="W1425" s="80"/>
      <c r="X1425" s="71" t="s">
        <v>27281</v>
      </c>
      <c r="Y1425" s="71" t="s">
        <v>27278</v>
      </c>
      <c r="Z1425" s="71"/>
      <c r="AA1425" s="71" t="s">
        <v>397</v>
      </c>
      <c r="AB1425" s="71" t="s">
        <v>397</v>
      </c>
      <c r="AC1425" s="71" t="s">
        <v>21133</v>
      </c>
      <c r="AD1425" s="71" t="s">
        <v>29836</v>
      </c>
      <c r="AE1425" s="71"/>
      <c r="AF1425" s="71"/>
      <c r="AG1425" s="71"/>
      <c r="AH1425" s="71" t="s">
        <v>397</v>
      </c>
      <c r="AI1425" s="71" t="s">
        <v>397</v>
      </c>
      <c r="AJ1425" s="71"/>
      <c r="AK1425" s="71"/>
      <c r="AL1425" s="71"/>
      <c r="AM1425" s="71"/>
      <c r="AN1425" s="71" t="s">
        <v>397</v>
      </c>
      <c r="AO1425" s="71" t="s">
        <v>397</v>
      </c>
      <c r="AP1425" s="71"/>
      <c r="AQ1425" s="71" t="s">
        <v>397</v>
      </c>
      <c r="AR1425" s="71" t="s">
        <v>397</v>
      </c>
      <c r="AS1425" s="71"/>
      <c r="AT1425" s="71" t="s">
        <v>397</v>
      </c>
      <c r="AU1425" s="71"/>
      <c r="AV1425" s="71" t="s">
        <v>21115</v>
      </c>
      <c r="AW1425" s="71" t="s">
        <v>397</v>
      </c>
      <c r="AX1425" s="71" t="s">
        <v>20973</v>
      </c>
      <c r="AY1425" s="71" t="s">
        <v>21578</v>
      </c>
      <c r="AZ1425" s="72">
        <v>45547.409629629597</v>
      </c>
      <c r="BA1425" s="71"/>
      <c r="BB1425" s="71"/>
      <c r="BC1425" s="71"/>
      <c r="BD1425" s="71"/>
      <c r="BE1425" s="71"/>
      <c r="BF1425" s="71"/>
      <c r="BG1425" s="71" t="s">
        <v>21069</v>
      </c>
      <c r="BH1425" s="71" t="s">
        <v>20990</v>
      </c>
      <c r="BI1425" s="71" t="s">
        <v>20978</v>
      </c>
      <c r="BJ1425" s="71" t="s">
        <v>20976</v>
      </c>
      <c r="BK1425" s="71" t="s">
        <v>21070</v>
      </c>
      <c r="BL1425" s="81">
        <v>1</v>
      </c>
      <c r="BM1425" s="81">
        <v>1</v>
      </c>
      <c r="BN1425" s="81">
        <v>0</v>
      </c>
      <c r="BO1425" s="71" t="s">
        <v>21071</v>
      </c>
      <c r="BP1425" s="71" t="s">
        <v>21071</v>
      </c>
      <c r="BQ1425" s="71"/>
      <c r="BR1425" s="71" t="s">
        <v>29304</v>
      </c>
      <c r="BS1425" s="71" t="s">
        <v>23503</v>
      </c>
      <c r="BT1425" s="71" t="s">
        <v>21068</v>
      </c>
      <c r="BU1425" s="72">
        <v>44797.435601851903</v>
      </c>
      <c r="BV1425" s="71" t="s">
        <v>21068</v>
      </c>
      <c r="BW1425" s="72">
        <v>44797.435601851903</v>
      </c>
      <c r="BX1425" s="79">
        <v>11349.65</v>
      </c>
      <c r="BY1425" s="81">
        <v>0</v>
      </c>
      <c r="BZ1425" s="71"/>
      <c r="CA1425" s="81">
        <v>0</v>
      </c>
      <c r="CB1425" s="71"/>
      <c r="CC1425" s="71"/>
      <c r="CD1425" s="72"/>
      <c r="CE1425" s="71"/>
      <c r="CF1425" s="71"/>
      <c r="CG1425" s="81">
        <v>0</v>
      </c>
      <c r="CH1425" s="71"/>
      <c r="CI1425" s="81">
        <v>0</v>
      </c>
      <c r="CJ1425" s="71"/>
      <c r="CK1425" s="71"/>
      <c r="CL1425" s="71" t="s">
        <v>23504</v>
      </c>
      <c r="CM1425" s="71"/>
      <c r="CN1425" s="71"/>
      <c r="CO1425" s="71"/>
      <c r="CP1425" s="71" t="s">
        <v>23505</v>
      </c>
      <c r="CQ1425" s="71"/>
      <c r="CR1425" s="71"/>
      <c r="CS1425" s="71"/>
      <c r="CT1425" s="71"/>
      <c r="CU1425" s="72"/>
      <c r="CV1425" s="71"/>
      <c r="CW1425" s="71"/>
      <c r="CX1425" s="71" t="s">
        <v>21120</v>
      </c>
      <c r="CY1425" s="71"/>
      <c r="CZ1425" s="71" t="s">
        <v>23506</v>
      </c>
      <c r="DA1425" s="71"/>
      <c r="DB1425" s="71" t="s">
        <v>9630</v>
      </c>
    </row>
    <row r="1426" spans="1:106">
      <c r="A1426" s="71" t="s">
        <v>27283</v>
      </c>
      <c r="B1426" s="71" t="s">
        <v>27284</v>
      </c>
      <c r="C1426" s="71" t="s">
        <v>397</v>
      </c>
      <c r="D1426" s="71" t="s">
        <v>450</v>
      </c>
      <c r="E1426" s="71" t="s">
        <v>21079</v>
      </c>
      <c r="F1426" s="71" t="s">
        <v>450</v>
      </c>
      <c r="G1426" s="71" t="s">
        <v>21152</v>
      </c>
      <c r="H1426" s="71" t="s">
        <v>21475</v>
      </c>
      <c r="I1426" s="71" t="s">
        <v>21065</v>
      </c>
      <c r="J1426" s="79">
        <v>1447.64</v>
      </c>
      <c r="K1426" s="71" t="s">
        <v>29837</v>
      </c>
      <c r="L1426" s="71" t="s">
        <v>27286</v>
      </c>
      <c r="M1426" s="72">
        <v>45792.618703703702</v>
      </c>
      <c r="N1426" s="71" t="s">
        <v>390</v>
      </c>
      <c r="O1426" s="71" t="s">
        <v>27287</v>
      </c>
      <c r="P1426" s="71"/>
      <c r="Q1426" s="79">
        <v>20000</v>
      </c>
      <c r="R1426" s="71"/>
      <c r="S1426" s="71"/>
      <c r="T1426" s="71"/>
      <c r="U1426" s="71"/>
      <c r="V1426" s="71"/>
      <c r="W1426" s="80"/>
      <c r="X1426" s="71" t="s">
        <v>27288</v>
      </c>
      <c r="Y1426" s="71" t="s">
        <v>27286</v>
      </c>
      <c r="Z1426" s="71"/>
      <c r="AA1426" s="71" t="s">
        <v>397</v>
      </c>
      <c r="AB1426" s="71" t="s">
        <v>397</v>
      </c>
      <c r="AC1426" s="71" t="s">
        <v>21133</v>
      </c>
      <c r="AD1426" s="71" t="s">
        <v>29838</v>
      </c>
      <c r="AE1426" s="71"/>
      <c r="AF1426" s="71"/>
      <c r="AG1426" s="71"/>
      <c r="AH1426" s="71" t="s">
        <v>397</v>
      </c>
      <c r="AI1426" s="71" t="s">
        <v>397</v>
      </c>
      <c r="AJ1426" s="71"/>
      <c r="AK1426" s="71"/>
      <c r="AL1426" s="71"/>
      <c r="AM1426" s="71"/>
      <c r="AN1426" s="71" t="s">
        <v>397</v>
      </c>
      <c r="AO1426" s="71" t="s">
        <v>397</v>
      </c>
      <c r="AP1426" s="71"/>
      <c r="AQ1426" s="71" t="s">
        <v>397</v>
      </c>
      <c r="AR1426" s="71" t="s">
        <v>397</v>
      </c>
      <c r="AS1426" s="71"/>
      <c r="AT1426" s="71" t="s">
        <v>397</v>
      </c>
      <c r="AU1426" s="71"/>
      <c r="AV1426" s="71" t="s">
        <v>21115</v>
      </c>
      <c r="AW1426" s="71" t="s">
        <v>397</v>
      </c>
      <c r="AX1426" s="71" t="s">
        <v>20973</v>
      </c>
      <c r="AY1426" s="71" t="s">
        <v>21578</v>
      </c>
      <c r="AZ1426" s="72">
        <v>45547.409641203703</v>
      </c>
      <c r="BA1426" s="71"/>
      <c r="BB1426" s="71"/>
      <c r="BC1426" s="71"/>
      <c r="BD1426" s="71"/>
      <c r="BE1426" s="71"/>
      <c r="BF1426" s="71"/>
      <c r="BG1426" s="71"/>
      <c r="BH1426" s="71"/>
      <c r="BI1426" s="71"/>
      <c r="BJ1426" s="71"/>
      <c r="BK1426" s="71"/>
      <c r="BL1426" s="81"/>
      <c r="BM1426" s="81"/>
      <c r="BN1426" s="81"/>
      <c r="BO1426" s="71"/>
      <c r="BP1426" s="71"/>
      <c r="BQ1426" s="71"/>
      <c r="BR1426" s="71" t="s">
        <v>29304</v>
      </c>
      <c r="BS1426" s="71" t="s">
        <v>23503</v>
      </c>
      <c r="BT1426" s="71" t="s">
        <v>21068</v>
      </c>
      <c r="BU1426" s="72">
        <v>44797.435601851903</v>
      </c>
      <c r="BV1426" s="71" t="s">
        <v>21068</v>
      </c>
      <c r="BW1426" s="72">
        <v>44797.435601851903</v>
      </c>
      <c r="BX1426" s="79">
        <v>11349.65</v>
      </c>
      <c r="BY1426" s="81">
        <v>0</v>
      </c>
      <c r="BZ1426" s="71"/>
      <c r="CA1426" s="81">
        <v>0</v>
      </c>
      <c r="CB1426" s="71"/>
      <c r="CC1426" s="71"/>
      <c r="CD1426" s="72"/>
      <c r="CE1426" s="71"/>
      <c r="CF1426" s="71"/>
      <c r="CG1426" s="81">
        <v>0</v>
      </c>
      <c r="CH1426" s="71"/>
      <c r="CI1426" s="81">
        <v>0</v>
      </c>
      <c r="CJ1426" s="71"/>
      <c r="CK1426" s="71"/>
      <c r="CL1426" s="71" t="s">
        <v>23504</v>
      </c>
      <c r="CM1426" s="71"/>
      <c r="CN1426" s="71"/>
      <c r="CO1426" s="71"/>
      <c r="CP1426" s="71" t="s">
        <v>23505</v>
      </c>
      <c r="CQ1426" s="71"/>
      <c r="CR1426" s="71"/>
      <c r="CS1426" s="71"/>
      <c r="CT1426" s="71"/>
      <c r="CU1426" s="72"/>
      <c r="CV1426" s="71"/>
      <c r="CW1426" s="71"/>
      <c r="CX1426" s="71" t="s">
        <v>21120</v>
      </c>
      <c r="CY1426" s="71"/>
      <c r="CZ1426" s="71" t="s">
        <v>23506</v>
      </c>
      <c r="DA1426" s="71"/>
      <c r="DB1426" s="71" t="s">
        <v>9630</v>
      </c>
    </row>
    <row r="1427" spans="1:106">
      <c r="A1427" s="71" t="s">
        <v>27290</v>
      </c>
      <c r="B1427" s="71" t="s">
        <v>27291</v>
      </c>
      <c r="C1427" s="71" t="s">
        <v>397</v>
      </c>
      <c r="D1427" s="71" t="s">
        <v>427</v>
      </c>
      <c r="E1427" s="71" t="s">
        <v>21079</v>
      </c>
      <c r="F1427" s="71" t="s">
        <v>427</v>
      </c>
      <c r="G1427" s="71"/>
      <c r="H1427" s="71"/>
      <c r="I1427" s="71" t="s">
        <v>21065</v>
      </c>
      <c r="J1427" s="79">
        <v>738</v>
      </c>
      <c r="K1427" s="71" t="s">
        <v>27291</v>
      </c>
      <c r="L1427" s="71" t="s">
        <v>27292</v>
      </c>
      <c r="M1427" s="72"/>
      <c r="N1427" s="71"/>
      <c r="O1427" s="71" t="s">
        <v>27293</v>
      </c>
      <c r="P1427" s="71"/>
      <c r="Q1427" s="79">
        <v>0</v>
      </c>
      <c r="R1427" s="71" t="s">
        <v>27294</v>
      </c>
      <c r="S1427" s="71"/>
      <c r="T1427" s="71"/>
      <c r="U1427" s="71" t="s">
        <v>21068</v>
      </c>
      <c r="V1427" s="71" t="s">
        <v>21068</v>
      </c>
      <c r="W1427" s="80"/>
      <c r="X1427" s="71"/>
      <c r="Y1427" s="71" t="s">
        <v>27292</v>
      </c>
      <c r="Z1427" s="71"/>
      <c r="AA1427" s="71" t="s">
        <v>397</v>
      </c>
      <c r="AB1427" s="71" t="s">
        <v>397</v>
      </c>
      <c r="AC1427" s="71" t="s">
        <v>21133</v>
      </c>
      <c r="AD1427" s="71" t="s">
        <v>27295</v>
      </c>
      <c r="AE1427" s="71"/>
      <c r="AF1427" s="71"/>
      <c r="AG1427" s="71"/>
      <c r="AH1427" s="71" t="s">
        <v>397</v>
      </c>
      <c r="AI1427" s="71" t="s">
        <v>397</v>
      </c>
      <c r="AJ1427" s="71"/>
      <c r="AK1427" s="71"/>
      <c r="AL1427" s="71"/>
      <c r="AM1427" s="71"/>
      <c r="AN1427" s="71" t="s">
        <v>397</v>
      </c>
      <c r="AO1427" s="71" t="s">
        <v>397</v>
      </c>
      <c r="AP1427" s="71"/>
      <c r="AQ1427" s="71" t="s">
        <v>397</v>
      </c>
      <c r="AR1427" s="71" t="s">
        <v>397</v>
      </c>
      <c r="AS1427" s="71"/>
      <c r="AT1427" s="71" t="s">
        <v>397</v>
      </c>
      <c r="AU1427" s="71"/>
      <c r="AV1427" s="71" t="s">
        <v>21115</v>
      </c>
      <c r="AW1427" s="71" t="s">
        <v>397</v>
      </c>
      <c r="AX1427" s="71" t="s">
        <v>20973</v>
      </c>
      <c r="AY1427" s="71" t="s">
        <v>21926</v>
      </c>
      <c r="AZ1427" s="72">
        <v>45145.387847222199</v>
      </c>
      <c r="BA1427" s="71"/>
      <c r="BB1427" s="71"/>
      <c r="BC1427" s="71"/>
      <c r="BD1427" s="71"/>
      <c r="BE1427" s="71"/>
      <c r="BF1427" s="71"/>
      <c r="BG1427" s="71" t="s">
        <v>21069</v>
      </c>
      <c r="BH1427" s="71" t="s">
        <v>20990</v>
      </c>
      <c r="BI1427" s="71" t="s">
        <v>20978</v>
      </c>
      <c r="BJ1427" s="71" t="s">
        <v>20976</v>
      </c>
      <c r="BK1427" s="71" t="s">
        <v>21070</v>
      </c>
      <c r="BL1427" s="81">
        <v>1</v>
      </c>
      <c r="BM1427" s="81">
        <v>1</v>
      </c>
      <c r="BN1427" s="81">
        <v>0</v>
      </c>
      <c r="BO1427" s="71" t="s">
        <v>21071</v>
      </c>
      <c r="BP1427" s="71" t="s">
        <v>21071</v>
      </c>
      <c r="BQ1427" s="71"/>
      <c r="BR1427" s="71"/>
      <c r="BS1427" s="71"/>
      <c r="BT1427" s="71"/>
      <c r="BU1427" s="72"/>
      <c r="BV1427" s="71"/>
      <c r="BW1427" s="72"/>
      <c r="BX1427" s="79">
        <v>0</v>
      </c>
      <c r="BY1427" s="81">
        <v>0</v>
      </c>
      <c r="BZ1427" s="71"/>
      <c r="CA1427" s="81">
        <v>0</v>
      </c>
      <c r="CB1427" s="71"/>
      <c r="CC1427" s="71"/>
      <c r="CD1427" s="72"/>
      <c r="CE1427" s="71"/>
      <c r="CF1427" s="71"/>
      <c r="CG1427" s="81">
        <v>0</v>
      </c>
      <c r="CH1427" s="71"/>
      <c r="CI1427" s="81">
        <v>0</v>
      </c>
      <c r="CJ1427" s="71"/>
      <c r="CK1427" s="71"/>
      <c r="CL1427" s="71"/>
      <c r="CM1427" s="71"/>
      <c r="CN1427" s="71"/>
      <c r="CO1427" s="71"/>
      <c r="CP1427" s="71"/>
      <c r="CQ1427" s="71"/>
      <c r="CR1427" s="71"/>
      <c r="CS1427" s="71"/>
      <c r="CT1427" s="71"/>
      <c r="CU1427" s="72"/>
      <c r="CV1427" s="71"/>
      <c r="CW1427" s="71"/>
      <c r="CX1427" s="71"/>
      <c r="CY1427" s="71"/>
      <c r="CZ1427" s="71"/>
      <c r="DA1427" s="71"/>
      <c r="DB1427" s="71"/>
    </row>
    <row r="1428" spans="1:106">
      <c r="A1428" s="71" t="s">
        <v>27296</v>
      </c>
      <c r="B1428" s="71" t="s">
        <v>27297</v>
      </c>
      <c r="C1428" s="71" t="s">
        <v>397</v>
      </c>
      <c r="D1428" s="71" t="s">
        <v>427</v>
      </c>
      <c r="E1428" s="71" t="s">
        <v>21079</v>
      </c>
      <c r="F1428" s="71" t="s">
        <v>427</v>
      </c>
      <c r="G1428" s="71"/>
      <c r="H1428" s="71"/>
      <c r="I1428" s="71" t="s">
        <v>21065</v>
      </c>
      <c r="J1428" s="79">
        <v>21000</v>
      </c>
      <c r="K1428" s="71" t="s">
        <v>27298</v>
      </c>
      <c r="L1428" s="71" t="s">
        <v>27299</v>
      </c>
      <c r="M1428" s="72"/>
      <c r="N1428" s="71"/>
      <c r="O1428" s="71" t="s">
        <v>27300</v>
      </c>
      <c r="P1428" s="71"/>
      <c r="Q1428" s="79">
        <v>0</v>
      </c>
      <c r="R1428" s="71" t="s">
        <v>27301</v>
      </c>
      <c r="S1428" s="71"/>
      <c r="T1428" s="71"/>
      <c r="U1428" s="71" t="s">
        <v>21068</v>
      </c>
      <c r="V1428" s="71" t="s">
        <v>21068</v>
      </c>
      <c r="W1428" s="80"/>
      <c r="X1428" s="71"/>
      <c r="Y1428" s="71" t="s">
        <v>27299</v>
      </c>
      <c r="Z1428" s="71"/>
      <c r="AA1428" s="71" t="s">
        <v>397</v>
      </c>
      <c r="AB1428" s="71" t="s">
        <v>397</v>
      </c>
      <c r="AC1428" s="71" t="s">
        <v>21133</v>
      </c>
      <c r="AD1428" s="71" t="s">
        <v>27302</v>
      </c>
      <c r="AE1428" s="71"/>
      <c r="AF1428" s="71"/>
      <c r="AG1428" s="71"/>
      <c r="AH1428" s="71" t="s">
        <v>397</v>
      </c>
      <c r="AI1428" s="71" t="s">
        <v>397</v>
      </c>
      <c r="AJ1428" s="71"/>
      <c r="AK1428" s="71"/>
      <c r="AL1428" s="71"/>
      <c r="AM1428" s="71"/>
      <c r="AN1428" s="71" t="s">
        <v>397</v>
      </c>
      <c r="AO1428" s="71" t="s">
        <v>397</v>
      </c>
      <c r="AP1428" s="71"/>
      <c r="AQ1428" s="71" t="s">
        <v>397</v>
      </c>
      <c r="AR1428" s="71" t="s">
        <v>397</v>
      </c>
      <c r="AS1428" s="71"/>
      <c r="AT1428" s="71" t="s">
        <v>397</v>
      </c>
      <c r="AU1428" s="71"/>
      <c r="AV1428" s="71" t="s">
        <v>21115</v>
      </c>
      <c r="AW1428" s="71" t="s">
        <v>397</v>
      </c>
      <c r="AX1428" s="71" t="s">
        <v>20973</v>
      </c>
      <c r="AY1428" s="71" t="s">
        <v>21151</v>
      </c>
      <c r="AZ1428" s="72">
        <v>45188.028171296297</v>
      </c>
      <c r="BA1428" s="71"/>
      <c r="BB1428" s="71"/>
      <c r="BC1428" s="71"/>
      <c r="BD1428" s="71"/>
      <c r="BE1428" s="71"/>
      <c r="BF1428" s="71"/>
      <c r="BG1428" s="71" t="s">
        <v>21069</v>
      </c>
      <c r="BH1428" s="71" t="s">
        <v>20990</v>
      </c>
      <c r="BI1428" s="71" t="s">
        <v>20978</v>
      </c>
      <c r="BJ1428" s="71" t="s">
        <v>20976</v>
      </c>
      <c r="BK1428" s="71" t="s">
        <v>21070</v>
      </c>
      <c r="BL1428" s="81">
        <v>1</v>
      </c>
      <c r="BM1428" s="81">
        <v>1</v>
      </c>
      <c r="BN1428" s="81">
        <v>0</v>
      </c>
      <c r="BO1428" s="71" t="s">
        <v>21071</v>
      </c>
      <c r="BP1428" s="71" t="s">
        <v>21071</v>
      </c>
      <c r="BQ1428" s="71"/>
      <c r="BR1428" s="71"/>
      <c r="BS1428" s="71"/>
      <c r="BT1428" s="71"/>
      <c r="BU1428" s="72"/>
      <c r="BV1428" s="71"/>
      <c r="BW1428" s="72"/>
      <c r="BX1428" s="79">
        <v>0</v>
      </c>
      <c r="BY1428" s="81">
        <v>0</v>
      </c>
      <c r="BZ1428" s="71"/>
      <c r="CA1428" s="81">
        <v>0</v>
      </c>
      <c r="CB1428" s="71"/>
      <c r="CC1428" s="71"/>
      <c r="CD1428" s="72"/>
      <c r="CE1428" s="71"/>
      <c r="CF1428" s="71"/>
      <c r="CG1428" s="81">
        <v>0</v>
      </c>
      <c r="CH1428" s="71"/>
      <c r="CI1428" s="81">
        <v>0</v>
      </c>
      <c r="CJ1428" s="71"/>
      <c r="CK1428" s="71"/>
      <c r="CL1428" s="71"/>
      <c r="CM1428" s="71"/>
      <c r="CN1428" s="71"/>
      <c r="CO1428" s="71"/>
      <c r="CP1428" s="71"/>
      <c r="CQ1428" s="71"/>
      <c r="CR1428" s="71"/>
      <c r="CS1428" s="71"/>
      <c r="CT1428" s="71"/>
      <c r="CU1428" s="72"/>
      <c r="CV1428" s="71"/>
      <c r="CW1428" s="71"/>
      <c r="CX1428" s="71"/>
      <c r="CY1428" s="71"/>
      <c r="CZ1428" s="71"/>
      <c r="DA1428" s="71"/>
      <c r="DB1428" s="71"/>
    </row>
    <row r="1429" spans="1:106">
      <c r="A1429" s="71" t="s">
        <v>27303</v>
      </c>
      <c r="B1429" s="71" t="s">
        <v>27304</v>
      </c>
      <c r="C1429" s="71" t="s">
        <v>397</v>
      </c>
      <c r="D1429" s="71" t="s">
        <v>19324</v>
      </c>
      <c r="E1429" s="71" t="s">
        <v>21064</v>
      </c>
      <c r="F1429" s="71" t="s">
        <v>19324</v>
      </c>
      <c r="G1429" s="71"/>
      <c r="H1429" s="71"/>
      <c r="I1429" s="71" t="s">
        <v>21065</v>
      </c>
      <c r="J1429" s="79">
        <v>100.84</v>
      </c>
      <c r="K1429" s="71" t="s">
        <v>1154</v>
      </c>
      <c r="L1429" s="71"/>
      <c r="M1429" s="72"/>
      <c r="N1429" s="71"/>
      <c r="O1429" s="71" t="s">
        <v>27305</v>
      </c>
      <c r="P1429" s="71"/>
      <c r="Q1429" s="79">
        <v>2499</v>
      </c>
      <c r="R1429" s="71"/>
      <c r="S1429" s="71"/>
      <c r="T1429" s="71"/>
      <c r="U1429" s="71"/>
      <c r="V1429" s="71"/>
      <c r="W1429" s="80"/>
      <c r="X1429" s="71"/>
      <c r="Y1429" s="71"/>
      <c r="Z1429" s="71"/>
      <c r="AA1429" s="71" t="s">
        <v>397</v>
      </c>
      <c r="AB1429" s="71" t="s">
        <v>397</v>
      </c>
      <c r="AC1429" s="71"/>
      <c r="AD1429" s="71"/>
      <c r="AE1429" s="71"/>
      <c r="AF1429" s="71"/>
      <c r="AG1429" s="71"/>
      <c r="AH1429" s="71" t="s">
        <v>397</v>
      </c>
      <c r="AI1429" s="71" t="s">
        <v>397</v>
      </c>
      <c r="AJ1429" s="71"/>
      <c r="AK1429" s="71"/>
      <c r="AL1429" s="71"/>
      <c r="AM1429" s="71"/>
      <c r="AN1429" s="71" t="s">
        <v>397</v>
      </c>
      <c r="AO1429" s="71" t="s">
        <v>397</v>
      </c>
      <c r="AP1429" s="71"/>
      <c r="AQ1429" s="71" t="s">
        <v>397</v>
      </c>
      <c r="AR1429" s="71" t="s">
        <v>397</v>
      </c>
      <c r="AS1429" s="71"/>
      <c r="AT1429" s="71" t="s">
        <v>397</v>
      </c>
      <c r="AU1429" s="71"/>
      <c r="AV1429" s="71" t="s">
        <v>397</v>
      </c>
      <c r="AW1429" s="71" t="s">
        <v>397</v>
      </c>
      <c r="AX1429" s="71"/>
      <c r="AY1429" s="71"/>
      <c r="AZ1429" s="72"/>
      <c r="BA1429" s="71"/>
      <c r="BB1429" s="71"/>
      <c r="BC1429" s="71"/>
      <c r="BD1429" s="71"/>
      <c r="BE1429" s="71"/>
      <c r="BF1429" s="71"/>
      <c r="BG1429" s="71"/>
      <c r="BH1429" s="71"/>
      <c r="BI1429" s="71"/>
      <c r="BJ1429" s="71"/>
      <c r="BK1429" s="71"/>
      <c r="BL1429" s="81"/>
      <c r="BM1429" s="81"/>
      <c r="BN1429" s="81"/>
      <c r="BO1429" s="71"/>
      <c r="BP1429" s="71"/>
      <c r="BQ1429" s="71"/>
      <c r="BR1429" s="71"/>
      <c r="BS1429" s="71"/>
      <c r="BT1429" s="71"/>
      <c r="BU1429" s="72"/>
      <c r="BV1429" s="71"/>
      <c r="BW1429" s="72"/>
      <c r="BX1429" s="79">
        <v>0</v>
      </c>
      <c r="BY1429" s="81">
        <v>0</v>
      </c>
      <c r="BZ1429" s="71"/>
      <c r="CA1429" s="81">
        <v>0</v>
      </c>
      <c r="CB1429" s="71"/>
      <c r="CC1429" s="71"/>
      <c r="CD1429" s="72"/>
      <c r="CE1429" s="71"/>
      <c r="CF1429" s="71"/>
      <c r="CG1429" s="81">
        <v>0</v>
      </c>
      <c r="CH1429" s="71"/>
      <c r="CI1429" s="81">
        <v>0</v>
      </c>
      <c r="CJ1429" s="71"/>
      <c r="CK1429" s="71"/>
      <c r="CL1429" s="71"/>
      <c r="CM1429" s="71"/>
      <c r="CN1429" s="71"/>
      <c r="CO1429" s="71"/>
      <c r="CP1429" s="71"/>
      <c r="CQ1429" s="71"/>
      <c r="CR1429" s="71"/>
      <c r="CS1429" s="71"/>
      <c r="CT1429" s="71"/>
      <c r="CU1429" s="72"/>
      <c r="CV1429" s="71"/>
      <c r="CW1429" s="71"/>
      <c r="CX1429" s="71"/>
      <c r="CY1429" s="71"/>
      <c r="CZ1429" s="71"/>
      <c r="DA1429" s="71"/>
      <c r="DB1429" s="71"/>
    </row>
    <row r="1430" spans="1:106">
      <c r="A1430" s="71" t="s">
        <v>27306</v>
      </c>
      <c r="B1430" s="71" t="s">
        <v>27308</v>
      </c>
      <c r="C1430" s="71" t="s">
        <v>397</v>
      </c>
      <c r="D1430" s="71" t="s">
        <v>450</v>
      </c>
      <c r="E1430" s="71" t="s">
        <v>21079</v>
      </c>
      <c r="F1430" s="71" t="s">
        <v>450</v>
      </c>
      <c r="G1430" s="71"/>
      <c r="H1430" s="71"/>
      <c r="I1430" s="71" t="s">
        <v>21065</v>
      </c>
      <c r="J1430" s="79">
        <v>1185.31</v>
      </c>
      <c r="K1430" s="71" t="s">
        <v>27308</v>
      </c>
      <c r="L1430" s="71" t="s">
        <v>27309</v>
      </c>
      <c r="M1430" s="72"/>
      <c r="N1430" s="71"/>
      <c r="O1430" s="71" t="s">
        <v>27310</v>
      </c>
      <c r="P1430" s="71"/>
      <c r="Q1430" s="79">
        <v>2499</v>
      </c>
      <c r="R1430" s="71"/>
      <c r="S1430" s="71"/>
      <c r="T1430" s="71" t="s">
        <v>29839</v>
      </c>
      <c r="U1430" s="71" t="s">
        <v>21868</v>
      </c>
      <c r="V1430" s="71" t="s">
        <v>21868</v>
      </c>
      <c r="W1430" s="80"/>
      <c r="X1430" s="71" t="s">
        <v>27312</v>
      </c>
      <c r="Y1430" s="71" t="s">
        <v>27309</v>
      </c>
      <c r="Z1430" s="71"/>
      <c r="AA1430" s="71" t="s">
        <v>397</v>
      </c>
      <c r="AB1430" s="71" t="s">
        <v>397</v>
      </c>
      <c r="AC1430" s="71" t="s">
        <v>21133</v>
      </c>
      <c r="AD1430" s="71" t="s">
        <v>29840</v>
      </c>
      <c r="AE1430" s="71"/>
      <c r="AF1430" s="71"/>
      <c r="AG1430" s="71"/>
      <c r="AH1430" s="71" t="s">
        <v>397</v>
      </c>
      <c r="AI1430" s="71" t="s">
        <v>397</v>
      </c>
      <c r="AJ1430" s="71"/>
      <c r="AK1430" s="71"/>
      <c r="AL1430" s="71"/>
      <c r="AM1430" s="71"/>
      <c r="AN1430" s="71" t="s">
        <v>397</v>
      </c>
      <c r="AO1430" s="71" t="s">
        <v>397</v>
      </c>
      <c r="AP1430" s="71"/>
      <c r="AQ1430" s="71" t="s">
        <v>397</v>
      </c>
      <c r="AR1430" s="71" t="s">
        <v>397</v>
      </c>
      <c r="AS1430" s="71"/>
      <c r="AT1430" s="71" t="s">
        <v>397</v>
      </c>
      <c r="AU1430" s="71"/>
      <c r="AV1430" s="71" t="s">
        <v>21115</v>
      </c>
      <c r="AW1430" s="71" t="s">
        <v>397</v>
      </c>
      <c r="AX1430" s="71" t="s">
        <v>20973</v>
      </c>
      <c r="AY1430" s="71" t="s">
        <v>21578</v>
      </c>
      <c r="AZ1430" s="72">
        <v>45547.409664351799</v>
      </c>
      <c r="BA1430" s="71" t="s">
        <v>24389</v>
      </c>
      <c r="BB1430" s="71" t="s">
        <v>24390</v>
      </c>
      <c r="BC1430" s="71"/>
      <c r="BD1430" s="71"/>
      <c r="BE1430" s="71"/>
      <c r="BF1430" s="71"/>
      <c r="BG1430" s="71" t="s">
        <v>21069</v>
      </c>
      <c r="BH1430" s="71" t="s">
        <v>20990</v>
      </c>
      <c r="BI1430" s="71" t="s">
        <v>20978</v>
      </c>
      <c r="BJ1430" s="71" t="s">
        <v>20976</v>
      </c>
      <c r="BK1430" s="71" t="s">
        <v>21070</v>
      </c>
      <c r="BL1430" s="81">
        <v>1</v>
      </c>
      <c r="BM1430" s="81">
        <v>1</v>
      </c>
      <c r="BN1430" s="81">
        <v>0</v>
      </c>
      <c r="BO1430" s="71" t="s">
        <v>21071</v>
      </c>
      <c r="BP1430" s="71" t="s">
        <v>21071</v>
      </c>
      <c r="BQ1430" s="71"/>
      <c r="BR1430" s="71" t="s">
        <v>29304</v>
      </c>
      <c r="BS1430" s="71" t="s">
        <v>23503</v>
      </c>
      <c r="BT1430" s="71" t="s">
        <v>21068</v>
      </c>
      <c r="BU1430" s="72">
        <v>44797.435601851903</v>
      </c>
      <c r="BV1430" s="71" t="s">
        <v>21068</v>
      </c>
      <c r="BW1430" s="72">
        <v>44797.435601851903</v>
      </c>
      <c r="BX1430" s="79">
        <v>11349.65</v>
      </c>
      <c r="BY1430" s="81">
        <v>0</v>
      </c>
      <c r="BZ1430" s="71"/>
      <c r="CA1430" s="81">
        <v>0</v>
      </c>
      <c r="CB1430" s="71"/>
      <c r="CC1430" s="71"/>
      <c r="CD1430" s="72"/>
      <c r="CE1430" s="71"/>
      <c r="CF1430" s="71"/>
      <c r="CG1430" s="81">
        <v>0</v>
      </c>
      <c r="CH1430" s="71"/>
      <c r="CI1430" s="81">
        <v>0</v>
      </c>
      <c r="CJ1430" s="71"/>
      <c r="CK1430" s="71"/>
      <c r="CL1430" s="71" t="s">
        <v>23504</v>
      </c>
      <c r="CM1430" s="71"/>
      <c r="CN1430" s="71"/>
      <c r="CO1430" s="71"/>
      <c r="CP1430" s="71" t="s">
        <v>23505</v>
      </c>
      <c r="CQ1430" s="71"/>
      <c r="CR1430" s="71"/>
      <c r="CS1430" s="71"/>
      <c r="CT1430" s="71"/>
      <c r="CU1430" s="72"/>
      <c r="CV1430" s="71"/>
      <c r="CW1430" s="71"/>
      <c r="CX1430" s="71" t="s">
        <v>21120</v>
      </c>
      <c r="CY1430" s="71"/>
      <c r="CZ1430" s="71" t="s">
        <v>23506</v>
      </c>
      <c r="DA1430" s="71"/>
      <c r="DB1430" s="71" t="s">
        <v>9630</v>
      </c>
    </row>
    <row r="1431" spans="1:106">
      <c r="A1431" s="71" t="s">
        <v>27314</v>
      </c>
      <c r="B1431" s="71" t="s">
        <v>27315</v>
      </c>
      <c r="C1431" s="71" t="s">
        <v>397</v>
      </c>
      <c r="D1431" s="71" t="s">
        <v>450</v>
      </c>
      <c r="E1431" s="71" t="s">
        <v>21079</v>
      </c>
      <c r="F1431" s="71" t="s">
        <v>450</v>
      </c>
      <c r="G1431" s="71" t="s">
        <v>21152</v>
      </c>
      <c r="H1431" s="71" t="s">
        <v>21153</v>
      </c>
      <c r="I1431" s="71" t="s">
        <v>21065</v>
      </c>
      <c r="J1431" s="79">
        <v>453.76</v>
      </c>
      <c r="K1431" s="71" t="s">
        <v>27316</v>
      </c>
      <c r="L1431" s="71" t="s">
        <v>24824</v>
      </c>
      <c r="M1431" s="72">
        <v>45921.833333333299</v>
      </c>
      <c r="N1431" s="71" t="s">
        <v>390</v>
      </c>
      <c r="O1431" s="71" t="s">
        <v>27317</v>
      </c>
      <c r="P1431" s="71"/>
      <c r="Q1431" s="79">
        <v>999999999</v>
      </c>
      <c r="R1431" s="71"/>
      <c r="S1431" s="71"/>
      <c r="T1431" s="71"/>
      <c r="U1431" s="71"/>
      <c r="V1431" s="71"/>
      <c r="W1431" s="80"/>
      <c r="X1431" s="71" t="s">
        <v>27318</v>
      </c>
      <c r="Y1431" s="71" t="s">
        <v>24824</v>
      </c>
      <c r="Z1431" s="71"/>
      <c r="AA1431" s="71" t="s">
        <v>397</v>
      </c>
      <c r="AB1431" s="71" t="s">
        <v>397</v>
      </c>
      <c r="AC1431" s="71" t="s">
        <v>21133</v>
      </c>
      <c r="AD1431" s="71" t="s">
        <v>29841</v>
      </c>
      <c r="AE1431" s="71"/>
      <c r="AF1431" s="71"/>
      <c r="AG1431" s="71"/>
      <c r="AH1431" s="71" t="s">
        <v>397</v>
      </c>
      <c r="AI1431" s="71" t="s">
        <v>397</v>
      </c>
      <c r="AJ1431" s="71"/>
      <c r="AK1431" s="71"/>
      <c r="AL1431" s="71"/>
      <c r="AM1431" s="71"/>
      <c r="AN1431" s="71" t="s">
        <v>397</v>
      </c>
      <c r="AO1431" s="71" t="s">
        <v>397</v>
      </c>
      <c r="AP1431" s="71"/>
      <c r="AQ1431" s="71" t="s">
        <v>397</v>
      </c>
      <c r="AR1431" s="71" t="s">
        <v>397</v>
      </c>
      <c r="AS1431" s="71"/>
      <c r="AT1431" s="71" t="s">
        <v>397</v>
      </c>
      <c r="AU1431" s="71"/>
      <c r="AV1431" s="71" t="s">
        <v>21115</v>
      </c>
      <c r="AW1431" s="71" t="s">
        <v>397</v>
      </c>
      <c r="AX1431" s="71" t="s">
        <v>20973</v>
      </c>
      <c r="AY1431" s="71" t="s">
        <v>21578</v>
      </c>
      <c r="AZ1431" s="72">
        <v>45547.409675925897</v>
      </c>
      <c r="BA1431" s="71"/>
      <c r="BB1431" s="71"/>
      <c r="BC1431" s="71"/>
      <c r="BD1431" s="71"/>
      <c r="BE1431" s="71"/>
      <c r="BF1431" s="71"/>
      <c r="BG1431" s="71"/>
      <c r="BH1431" s="71"/>
      <c r="BI1431" s="71"/>
      <c r="BJ1431" s="71"/>
      <c r="BK1431" s="71"/>
      <c r="BL1431" s="81"/>
      <c r="BM1431" s="81"/>
      <c r="BN1431" s="81"/>
      <c r="BO1431" s="71"/>
      <c r="BP1431" s="71"/>
      <c r="BQ1431" s="71"/>
      <c r="BR1431" s="71" t="s">
        <v>29304</v>
      </c>
      <c r="BS1431" s="71" t="s">
        <v>23503</v>
      </c>
      <c r="BT1431" s="71" t="s">
        <v>21068</v>
      </c>
      <c r="BU1431" s="72">
        <v>44797.435601851903</v>
      </c>
      <c r="BV1431" s="71" t="s">
        <v>21068</v>
      </c>
      <c r="BW1431" s="72">
        <v>44797.435601851903</v>
      </c>
      <c r="BX1431" s="79">
        <v>11349.65</v>
      </c>
      <c r="BY1431" s="81">
        <v>0</v>
      </c>
      <c r="BZ1431" s="71"/>
      <c r="CA1431" s="81">
        <v>0</v>
      </c>
      <c r="CB1431" s="71"/>
      <c r="CC1431" s="71"/>
      <c r="CD1431" s="72"/>
      <c r="CE1431" s="71"/>
      <c r="CF1431" s="71"/>
      <c r="CG1431" s="81">
        <v>0</v>
      </c>
      <c r="CH1431" s="71"/>
      <c r="CI1431" s="81">
        <v>0</v>
      </c>
      <c r="CJ1431" s="71"/>
      <c r="CK1431" s="71"/>
      <c r="CL1431" s="71" t="s">
        <v>23504</v>
      </c>
      <c r="CM1431" s="71"/>
      <c r="CN1431" s="71"/>
      <c r="CO1431" s="71"/>
      <c r="CP1431" s="71" t="s">
        <v>23505</v>
      </c>
      <c r="CQ1431" s="71"/>
      <c r="CR1431" s="71"/>
      <c r="CS1431" s="71"/>
      <c r="CT1431" s="71"/>
      <c r="CU1431" s="72"/>
      <c r="CV1431" s="71"/>
      <c r="CW1431" s="71"/>
      <c r="CX1431" s="71" t="s">
        <v>21120</v>
      </c>
      <c r="CY1431" s="71"/>
      <c r="CZ1431" s="71" t="s">
        <v>23506</v>
      </c>
      <c r="DA1431" s="71"/>
      <c r="DB1431" s="71" t="s">
        <v>9630</v>
      </c>
    </row>
    <row r="1432" spans="1:106">
      <c r="A1432" s="71" t="s">
        <v>27320</v>
      </c>
      <c r="B1432" s="71" t="s">
        <v>27321</v>
      </c>
      <c r="C1432" s="71" t="s">
        <v>391</v>
      </c>
      <c r="D1432" s="71" t="s">
        <v>427</v>
      </c>
      <c r="E1432" s="71" t="s">
        <v>21079</v>
      </c>
      <c r="F1432" s="71" t="s">
        <v>427</v>
      </c>
      <c r="G1432" s="71"/>
      <c r="H1432" s="71"/>
      <c r="I1432" s="71" t="s">
        <v>21065</v>
      </c>
      <c r="J1432" s="79">
        <v>0</v>
      </c>
      <c r="K1432" s="71"/>
      <c r="L1432" s="71"/>
      <c r="M1432" s="72"/>
      <c r="N1432" s="71"/>
      <c r="O1432" s="71" t="s">
        <v>27322</v>
      </c>
      <c r="P1432" s="71"/>
      <c r="Q1432" s="79">
        <v>0</v>
      </c>
      <c r="R1432" s="71" t="s">
        <v>27323</v>
      </c>
      <c r="S1432" s="71"/>
      <c r="T1432" s="71"/>
      <c r="U1432" s="71" t="s">
        <v>21068</v>
      </c>
      <c r="V1432" s="71" t="s">
        <v>21068</v>
      </c>
      <c r="W1432" s="80"/>
      <c r="X1432" s="71"/>
      <c r="Y1432" s="71"/>
      <c r="Z1432" s="71"/>
      <c r="AA1432" s="71" t="s">
        <v>397</v>
      </c>
      <c r="AB1432" s="71" t="s">
        <v>397</v>
      </c>
      <c r="AC1432" s="71"/>
      <c r="AD1432" s="71"/>
      <c r="AE1432" s="71"/>
      <c r="AF1432" s="71"/>
      <c r="AG1432" s="71"/>
      <c r="AH1432" s="71" t="s">
        <v>397</v>
      </c>
      <c r="AI1432" s="71" t="s">
        <v>397</v>
      </c>
      <c r="AJ1432" s="71"/>
      <c r="AK1432" s="71"/>
      <c r="AL1432" s="71"/>
      <c r="AM1432" s="71"/>
      <c r="AN1432" s="71" t="s">
        <v>397</v>
      </c>
      <c r="AO1432" s="71" t="s">
        <v>397</v>
      </c>
      <c r="AP1432" s="71"/>
      <c r="AQ1432" s="71" t="s">
        <v>397</v>
      </c>
      <c r="AR1432" s="71" t="s">
        <v>397</v>
      </c>
      <c r="AS1432" s="71"/>
      <c r="AT1432" s="71" t="s">
        <v>397</v>
      </c>
      <c r="AU1432" s="71"/>
      <c r="AV1432" s="71" t="s">
        <v>397</v>
      </c>
      <c r="AW1432" s="71" t="s">
        <v>397</v>
      </c>
      <c r="AX1432" s="71"/>
      <c r="AY1432" s="71"/>
      <c r="AZ1432" s="72"/>
      <c r="BA1432" s="71"/>
      <c r="BB1432" s="71"/>
      <c r="BC1432" s="71"/>
      <c r="BD1432" s="71"/>
      <c r="BE1432" s="71"/>
      <c r="BF1432" s="71"/>
      <c r="BG1432" s="71" t="s">
        <v>21069</v>
      </c>
      <c r="BH1432" s="71" t="s">
        <v>20990</v>
      </c>
      <c r="BI1432" s="71" t="s">
        <v>20978</v>
      </c>
      <c r="BJ1432" s="71" t="s">
        <v>20976</v>
      </c>
      <c r="BK1432" s="71" t="s">
        <v>21070</v>
      </c>
      <c r="BL1432" s="81">
        <v>1</v>
      </c>
      <c r="BM1432" s="81">
        <v>1</v>
      </c>
      <c r="BN1432" s="81">
        <v>0</v>
      </c>
      <c r="BO1432" s="71" t="s">
        <v>21071</v>
      </c>
      <c r="BP1432" s="71" t="s">
        <v>21071</v>
      </c>
      <c r="BQ1432" s="71"/>
      <c r="BR1432" s="71"/>
      <c r="BS1432" s="71"/>
      <c r="BT1432" s="71"/>
      <c r="BU1432" s="72"/>
      <c r="BV1432" s="71"/>
      <c r="BW1432" s="72"/>
      <c r="BX1432" s="79">
        <v>0</v>
      </c>
      <c r="BY1432" s="81">
        <v>0</v>
      </c>
      <c r="BZ1432" s="71"/>
      <c r="CA1432" s="81">
        <v>0</v>
      </c>
      <c r="CB1432" s="71"/>
      <c r="CC1432" s="71"/>
      <c r="CD1432" s="72"/>
      <c r="CE1432" s="71"/>
      <c r="CF1432" s="71"/>
      <c r="CG1432" s="81">
        <v>0</v>
      </c>
      <c r="CH1432" s="71"/>
      <c r="CI1432" s="81">
        <v>0</v>
      </c>
      <c r="CJ1432" s="71"/>
      <c r="CK1432" s="71"/>
      <c r="CL1432" s="71"/>
      <c r="CM1432" s="71"/>
      <c r="CN1432" s="71"/>
      <c r="CO1432" s="71"/>
      <c r="CP1432" s="71"/>
      <c r="CQ1432" s="71"/>
      <c r="CR1432" s="71"/>
      <c r="CS1432" s="71"/>
      <c r="CT1432" s="71"/>
      <c r="CU1432" s="72"/>
      <c r="CV1432" s="71"/>
      <c r="CW1432" s="71"/>
      <c r="CX1432" s="71"/>
      <c r="CY1432" s="71"/>
      <c r="CZ1432" s="71"/>
      <c r="DA1432" s="71"/>
      <c r="DB1432" s="71"/>
    </row>
    <row r="1433" spans="1:106">
      <c r="A1433" s="71" t="s">
        <v>27324</v>
      </c>
      <c r="B1433" s="71" t="s">
        <v>27325</v>
      </c>
      <c r="C1433" s="71" t="s">
        <v>21106</v>
      </c>
      <c r="D1433" s="71" t="s">
        <v>450</v>
      </c>
      <c r="E1433" s="71" t="s">
        <v>21064</v>
      </c>
      <c r="F1433" s="71" t="s">
        <v>450</v>
      </c>
      <c r="G1433" s="71" t="s">
        <v>21210</v>
      </c>
      <c r="H1433" s="71" t="s">
        <v>21145</v>
      </c>
      <c r="I1433" s="71" t="s">
        <v>21065</v>
      </c>
      <c r="J1433" s="79">
        <v>15290.91</v>
      </c>
      <c r="K1433" s="71" t="s">
        <v>27326</v>
      </c>
      <c r="L1433" s="71"/>
      <c r="M1433" s="72">
        <v>45510.524756944404</v>
      </c>
      <c r="N1433" s="71" t="s">
        <v>404</v>
      </c>
      <c r="O1433" s="71" t="s">
        <v>27327</v>
      </c>
      <c r="P1433" s="71" t="s">
        <v>26410</v>
      </c>
      <c r="Q1433" s="79">
        <v>19999</v>
      </c>
      <c r="R1433" s="71"/>
      <c r="S1433" s="71"/>
      <c r="T1433" s="71"/>
      <c r="U1433" s="71"/>
      <c r="V1433" s="71"/>
      <c r="W1433" s="80"/>
      <c r="X1433" s="71"/>
      <c r="Y1433" s="71"/>
      <c r="Z1433" s="71"/>
      <c r="AA1433" s="71" t="s">
        <v>397</v>
      </c>
      <c r="AB1433" s="71" t="s">
        <v>397</v>
      </c>
      <c r="AC1433" s="71"/>
      <c r="AD1433" s="71"/>
      <c r="AE1433" s="71"/>
      <c r="AF1433" s="71"/>
      <c r="AG1433" s="71"/>
      <c r="AH1433" s="71" t="s">
        <v>397</v>
      </c>
      <c r="AI1433" s="71" t="s">
        <v>397</v>
      </c>
      <c r="AJ1433" s="71"/>
      <c r="AK1433" s="71"/>
      <c r="AL1433" s="71"/>
      <c r="AM1433" s="71"/>
      <c r="AN1433" s="71" t="s">
        <v>397</v>
      </c>
      <c r="AO1433" s="71" t="s">
        <v>397</v>
      </c>
      <c r="AP1433" s="71"/>
      <c r="AQ1433" s="71" t="s">
        <v>397</v>
      </c>
      <c r="AR1433" s="71" t="s">
        <v>397</v>
      </c>
      <c r="AS1433" s="71"/>
      <c r="AT1433" s="71" t="s">
        <v>397</v>
      </c>
      <c r="AU1433" s="71"/>
      <c r="AV1433" s="71" t="s">
        <v>397</v>
      </c>
      <c r="AW1433" s="71" t="s">
        <v>397</v>
      </c>
      <c r="AX1433" s="71"/>
      <c r="AY1433" s="71"/>
      <c r="AZ1433" s="72"/>
      <c r="BA1433" s="71"/>
      <c r="BB1433" s="71"/>
      <c r="BC1433" s="71"/>
      <c r="BD1433" s="71"/>
      <c r="BE1433" s="71"/>
      <c r="BF1433" s="71"/>
      <c r="BG1433" s="71"/>
      <c r="BH1433" s="71"/>
      <c r="BI1433" s="71"/>
      <c r="BJ1433" s="71"/>
      <c r="BK1433" s="71"/>
      <c r="BL1433" s="81"/>
      <c r="BM1433" s="81"/>
      <c r="BN1433" s="81"/>
      <c r="BO1433" s="71"/>
      <c r="BP1433" s="71"/>
      <c r="BQ1433" s="71"/>
      <c r="BR1433" s="71" t="s">
        <v>21455</v>
      </c>
      <c r="BS1433" s="71" t="s">
        <v>21456</v>
      </c>
      <c r="BT1433" s="71" t="s">
        <v>21068</v>
      </c>
      <c r="BU1433" s="72">
        <v>44462.208449074104</v>
      </c>
      <c r="BV1433" s="71" t="s">
        <v>21068</v>
      </c>
      <c r="BW1433" s="72">
        <v>44462.208449074104</v>
      </c>
      <c r="BX1433" s="79">
        <v>5743.52</v>
      </c>
      <c r="BY1433" s="81">
        <v>0</v>
      </c>
      <c r="BZ1433" s="71"/>
      <c r="CA1433" s="81">
        <v>0</v>
      </c>
      <c r="CB1433" s="71"/>
      <c r="CC1433" s="71"/>
      <c r="CD1433" s="72"/>
      <c r="CE1433" s="71"/>
      <c r="CF1433" s="71"/>
      <c r="CG1433" s="81">
        <v>0</v>
      </c>
      <c r="CH1433" s="71"/>
      <c r="CI1433" s="81">
        <v>0</v>
      </c>
      <c r="CJ1433" s="71"/>
      <c r="CK1433" s="71"/>
      <c r="CL1433" s="71" t="s">
        <v>21457</v>
      </c>
      <c r="CM1433" s="71"/>
      <c r="CN1433" s="71"/>
      <c r="CO1433" s="71"/>
      <c r="CP1433" s="71"/>
      <c r="CQ1433" s="71"/>
      <c r="CR1433" s="71"/>
      <c r="CS1433" s="71"/>
      <c r="CT1433" s="71"/>
      <c r="CU1433" s="72"/>
      <c r="CV1433" s="71"/>
      <c r="CW1433" s="71"/>
      <c r="CX1433" s="71" t="s">
        <v>21120</v>
      </c>
      <c r="CY1433" s="71"/>
      <c r="CZ1433" s="71"/>
      <c r="DA1433" s="71"/>
      <c r="DB1433" s="71" t="s">
        <v>21458</v>
      </c>
    </row>
    <row r="1434" spans="1:106">
      <c r="A1434" s="71" t="s">
        <v>27328</v>
      </c>
      <c r="B1434" s="71" t="s">
        <v>27329</v>
      </c>
      <c r="C1434" s="71" t="s">
        <v>397</v>
      </c>
      <c r="D1434" s="71" t="s">
        <v>450</v>
      </c>
      <c r="E1434" s="71" t="s">
        <v>21064</v>
      </c>
      <c r="F1434" s="71" t="s">
        <v>450</v>
      </c>
      <c r="G1434" s="71" t="s">
        <v>21210</v>
      </c>
      <c r="H1434" s="71" t="s">
        <v>107</v>
      </c>
      <c r="I1434" s="71" t="s">
        <v>21065</v>
      </c>
      <c r="J1434" s="79">
        <v>630.76</v>
      </c>
      <c r="K1434" s="71" t="s">
        <v>27330</v>
      </c>
      <c r="L1434" s="71" t="s">
        <v>27331</v>
      </c>
      <c r="M1434" s="72"/>
      <c r="N1434" s="71"/>
      <c r="O1434" s="71" t="s">
        <v>27332</v>
      </c>
      <c r="P1434" s="71"/>
      <c r="Q1434" s="79">
        <v>2499</v>
      </c>
      <c r="R1434" s="71"/>
      <c r="S1434" s="71"/>
      <c r="T1434" s="71"/>
      <c r="U1434" s="71"/>
      <c r="V1434" s="71"/>
      <c r="W1434" s="80"/>
      <c r="X1434" s="71" t="s">
        <v>27333</v>
      </c>
      <c r="Y1434" s="71" t="s">
        <v>27331</v>
      </c>
      <c r="Z1434" s="71"/>
      <c r="AA1434" s="71" t="s">
        <v>397</v>
      </c>
      <c r="AB1434" s="71" t="s">
        <v>397</v>
      </c>
      <c r="AC1434" s="71" t="s">
        <v>21133</v>
      </c>
      <c r="AD1434" s="71" t="s">
        <v>29842</v>
      </c>
      <c r="AE1434" s="71"/>
      <c r="AF1434" s="71"/>
      <c r="AG1434" s="71"/>
      <c r="AH1434" s="71" t="s">
        <v>397</v>
      </c>
      <c r="AI1434" s="71" t="s">
        <v>397</v>
      </c>
      <c r="AJ1434" s="71"/>
      <c r="AK1434" s="71"/>
      <c r="AL1434" s="71"/>
      <c r="AM1434" s="71"/>
      <c r="AN1434" s="71" t="s">
        <v>397</v>
      </c>
      <c r="AO1434" s="71" t="s">
        <v>397</v>
      </c>
      <c r="AP1434" s="71"/>
      <c r="AQ1434" s="71" t="s">
        <v>397</v>
      </c>
      <c r="AR1434" s="71" t="s">
        <v>397</v>
      </c>
      <c r="AS1434" s="71"/>
      <c r="AT1434" s="71" t="s">
        <v>397</v>
      </c>
      <c r="AU1434" s="71"/>
      <c r="AV1434" s="71" t="s">
        <v>21115</v>
      </c>
      <c r="AW1434" s="71" t="s">
        <v>397</v>
      </c>
      <c r="AX1434" s="71" t="s">
        <v>20973</v>
      </c>
      <c r="AY1434" s="71" t="s">
        <v>21578</v>
      </c>
      <c r="AZ1434" s="72">
        <v>45547.409699074102</v>
      </c>
      <c r="BA1434" s="71"/>
      <c r="BB1434" s="71"/>
      <c r="BC1434" s="71"/>
      <c r="BD1434" s="71"/>
      <c r="BE1434" s="71"/>
      <c r="BF1434" s="71"/>
      <c r="BG1434" s="71"/>
      <c r="BH1434" s="71"/>
      <c r="BI1434" s="71"/>
      <c r="BJ1434" s="71"/>
      <c r="BK1434" s="71"/>
      <c r="BL1434" s="81"/>
      <c r="BM1434" s="81"/>
      <c r="BN1434" s="81"/>
      <c r="BO1434" s="71"/>
      <c r="BP1434" s="71"/>
      <c r="BQ1434" s="71"/>
      <c r="BR1434" s="71" t="s">
        <v>19158</v>
      </c>
      <c r="BS1434" s="71" t="s">
        <v>26352</v>
      </c>
      <c r="BT1434" s="71" t="s">
        <v>21068</v>
      </c>
      <c r="BU1434" s="72">
        <v>45037.5444907407</v>
      </c>
      <c r="BV1434" s="71" t="s">
        <v>21068</v>
      </c>
      <c r="BW1434" s="72">
        <v>45037.5444907407</v>
      </c>
      <c r="BX1434" s="79">
        <v>1765.94</v>
      </c>
      <c r="BY1434" s="81">
        <v>0</v>
      </c>
      <c r="BZ1434" s="71"/>
      <c r="CA1434" s="81">
        <v>0</v>
      </c>
      <c r="CB1434" s="71"/>
      <c r="CC1434" s="71"/>
      <c r="CD1434" s="72"/>
      <c r="CE1434" s="71"/>
      <c r="CF1434" s="71"/>
      <c r="CG1434" s="81">
        <v>0</v>
      </c>
      <c r="CH1434" s="71"/>
      <c r="CI1434" s="81">
        <v>0</v>
      </c>
      <c r="CJ1434" s="71"/>
      <c r="CK1434" s="71"/>
      <c r="CL1434" s="71" t="s">
        <v>26353</v>
      </c>
      <c r="CM1434" s="71"/>
      <c r="CN1434" s="71"/>
      <c r="CO1434" s="71"/>
      <c r="CP1434" s="71" t="s">
        <v>26354</v>
      </c>
      <c r="CQ1434" s="71"/>
      <c r="CR1434" s="71"/>
      <c r="CS1434" s="71"/>
      <c r="CT1434" s="71"/>
      <c r="CU1434" s="72"/>
      <c r="CV1434" s="71"/>
      <c r="CW1434" s="71"/>
      <c r="CX1434" s="71" t="s">
        <v>21120</v>
      </c>
      <c r="CY1434" s="71"/>
      <c r="CZ1434" s="71" t="s">
        <v>26355</v>
      </c>
      <c r="DA1434" s="71"/>
      <c r="DB1434" s="71" t="s">
        <v>19158</v>
      </c>
    </row>
    <row r="1435" spans="1:106">
      <c r="A1435" s="71" t="s">
        <v>27335</v>
      </c>
      <c r="B1435" s="71" t="s">
        <v>27336</v>
      </c>
      <c r="C1435" s="71" t="s">
        <v>397</v>
      </c>
      <c r="D1435" s="71" t="s">
        <v>450</v>
      </c>
      <c r="E1435" s="71" t="s">
        <v>21064</v>
      </c>
      <c r="F1435" s="71" t="s">
        <v>450</v>
      </c>
      <c r="G1435" s="71" t="s">
        <v>21210</v>
      </c>
      <c r="H1435" s="71" t="s">
        <v>21145</v>
      </c>
      <c r="I1435" s="71" t="s">
        <v>21065</v>
      </c>
      <c r="J1435" s="79">
        <v>459.17</v>
      </c>
      <c r="K1435" s="71" t="s">
        <v>27337</v>
      </c>
      <c r="L1435" s="71" t="s">
        <v>27338</v>
      </c>
      <c r="M1435" s="72"/>
      <c r="N1435" s="71"/>
      <c r="O1435" s="71" t="s">
        <v>27339</v>
      </c>
      <c r="P1435" s="71"/>
      <c r="Q1435" s="79">
        <v>2450</v>
      </c>
      <c r="R1435" s="71" t="s">
        <v>27340</v>
      </c>
      <c r="S1435" s="71"/>
      <c r="T1435" s="71" t="s">
        <v>27341</v>
      </c>
      <c r="U1435" s="71" t="s">
        <v>21116</v>
      </c>
      <c r="V1435" s="71" t="s">
        <v>21116</v>
      </c>
      <c r="W1435" s="80"/>
      <c r="X1435" s="71"/>
      <c r="Y1435" s="71" t="s">
        <v>27338</v>
      </c>
      <c r="Z1435" s="71"/>
      <c r="AA1435" s="71" t="s">
        <v>397</v>
      </c>
      <c r="AB1435" s="71" t="s">
        <v>397</v>
      </c>
      <c r="AC1435" s="71" t="s">
        <v>21133</v>
      </c>
      <c r="AD1435" s="71" t="s">
        <v>29843</v>
      </c>
      <c r="AE1435" s="71"/>
      <c r="AF1435" s="71"/>
      <c r="AG1435" s="71"/>
      <c r="AH1435" s="71" t="s">
        <v>397</v>
      </c>
      <c r="AI1435" s="71" t="s">
        <v>397</v>
      </c>
      <c r="AJ1435" s="71"/>
      <c r="AK1435" s="71"/>
      <c r="AL1435" s="71"/>
      <c r="AM1435" s="71"/>
      <c r="AN1435" s="71" t="s">
        <v>397</v>
      </c>
      <c r="AO1435" s="71" t="s">
        <v>397</v>
      </c>
      <c r="AP1435" s="71"/>
      <c r="AQ1435" s="71" t="s">
        <v>397</v>
      </c>
      <c r="AR1435" s="71" t="s">
        <v>397</v>
      </c>
      <c r="AS1435" s="71"/>
      <c r="AT1435" s="71" t="s">
        <v>397</v>
      </c>
      <c r="AU1435" s="71"/>
      <c r="AV1435" s="71" t="s">
        <v>21115</v>
      </c>
      <c r="AW1435" s="71" t="s">
        <v>397</v>
      </c>
      <c r="AX1435" s="71" t="s">
        <v>20973</v>
      </c>
      <c r="AY1435" s="71" t="s">
        <v>21578</v>
      </c>
      <c r="AZ1435" s="72">
        <v>45547.409710648099</v>
      </c>
      <c r="BA1435" s="71"/>
      <c r="BB1435" s="71"/>
      <c r="BC1435" s="71"/>
      <c r="BD1435" s="71"/>
      <c r="BE1435" s="71"/>
      <c r="BF1435" s="71"/>
      <c r="BG1435" s="71" t="s">
        <v>21069</v>
      </c>
      <c r="BH1435" s="71" t="s">
        <v>20990</v>
      </c>
      <c r="BI1435" s="71" t="s">
        <v>20978</v>
      </c>
      <c r="BJ1435" s="71" t="s">
        <v>20976</v>
      </c>
      <c r="BK1435" s="71" t="s">
        <v>21070</v>
      </c>
      <c r="BL1435" s="81">
        <v>1</v>
      </c>
      <c r="BM1435" s="81">
        <v>1</v>
      </c>
      <c r="BN1435" s="81">
        <v>0</v>
      </c>
      <c r="BO1435" s="71" t="s">
        <v>21071</v>
      </c>
      <c r="BP1435" s="71" t="s">
        <v>21071</v>
      </c>
      <c r="BQ1435" s="71"/>
      <c r="BR1435" s="71" t="s">
        <v>28922</v>
      </c>
      <c r="BS1435" s="71" t="s">
        <v>21313</v>
      </c>
      <c r="BT1435" s="71" t="s">
        <v>21068</v>
      </c>
      <c r="BU1435" s="72">
        <v>44076.287407407399</v>
      </c>
      <c r="BV1435" s="71" t="s">
        <v>21068</v>
      </c>
      <c r="BW1435" s="72">
        <v>44076.287407407399</v>
      </c>
      <c r="BX1435" s="79">
        <v>6278.92</v>
      </c>
      <c r="BY1435" s="81">
        <v>0</v>
      </c>
      <c r="BZ1435" s="71"/>
      <c r="CA1435" s="81">
        <v>0</v>
      </c>
      <c r="CB1435" s="71"/>
      <c r="CC1435" s="71"/>
      <c r="CD1435" s="72"/>
      <c r="CE1435" s="71"/>
      <c r="CF1435" s="71"/>
      <c r="CG1435" s="81">
        <v>0</v>
      </c>
      <c r="CH1435" s="71"/>
      <c r="CI1435" s="81">
        <v>0</v>
      </c>
      <c r="CJ1435" s="71"/>
      <c r="CK1435" s="71"/>
      <c r="CL1435" s="71" t="s">
        <v>21314</v>
      </c>
      <c r="CM1435" s="71"/>
      <c r="CN1435" s="71"/>
      <c r="CO1435" s="71"/>
      <c r="CP1435" s="71"/>
      <c r="CQ1435" s="71"/>
      <c r="CR1435" s="71"/>
      <c r="CS1435" s="71"/>
      <c r="CT1435" s="71"/>
      <c r="CU1435" s="72"/>
      <c r="CV1435" s="71"/>
      <c r="CW1435" s="71"/>
      <c r="CX1435" s="71" t="s">
        <v>21120</v>
      </c>
      <c r="CY1435" s="71"/>
      <c r="CZ1435" s="71"/>
      <c r="DA1435" s="71"/>
      <c r="DB1435" s="71" t="s">
        <v>1025</v>
      </c>
    </row>
    <row r="1436" spans="1:106">
      <c r="A1436" s="71" t="s">
        <v>27343</v>
      </c>
      <c r="B1436" s="71" t="s">
        <v>27344</v>
      </c>
      <c r="C1436" s="71" t="s">
        <v>391</v>
      </c>
      <c r="D1436" s="71" t="s">
        <v>427</v>
      </c>
      <c r="E1436" s="71" t="s">
        <v>21079</v>
      </c>
      <c r="F1436" s="71" t="s">
        <v>427</v>
      </c>
      <c r="G1436" s="71"/>
      <c r="H1436" s="71"/>
      <c r="I1436" s="71" t="s">
        <v>21065</v>
      </c>
      <c r="J1436" s="79">
        <v>0</v>
      </c>
      <c r="K1436" s="71"/>
      <c r="L1436" s="71"/>
      <c r="M1436" s="72"/>
      <c r="N1436" s="71"/>
      <c r="O1436" s="71" t="s">
        <v>27345</v>
      </c>
      <c r="P1436" s="71"/>
      <c r="Q1436" s="79">
        <v>0</v>
      </c>
      <c r="R1436" s="71" t="s">
        <v>27346</v>
      </c>
      <c r="S1436" s="71"/>
      <c r="T1436" s="71"/>
      <c r="U1436" s="71" t="s">
        <v>21068</v>
      </c>
      <c r="V1436" s="71" t="s">
        <v>21068</v>
      </c>
      <c r="W1436" s="80"/>
      <c r="X1436" s="71"/>
      <c r="Y1436" s="71"/>
      <c r="Z1436" s="71"/>
      <c r="AA1436" s="71" t="s">
        <v>397</v>
      </c>
      <c r="AB1436" s="71" t="s">
        <v>397</v>
      </c>
      <c r="AC1436" s="71"/>
      <c r="AD1436" s="71"/>
      <c r="AE1436" s="71"/>
      <c r="AF1436" s="71"/>
      <c r="AG1436" s="71"/>
      <c r="AH1436" s="71" t="s">
        <v>397</v>
      </c>
      <c r="AI1436" s="71" t="s">
        <v>397</v>
      </c>
      <c r="AJ1436" s="71"/>
      <c r="AK1436" s="71"/>
      <c r="AL1436" s="71"/>
      <c r="AM1436" s="71"/>
      <c r="AN1436" s="71" t="s">
        <v>397</v>
      </c>
      <c r="AO1436" s="71" t="s">
        <v>397</v>
      </c>
      <c r="AP1436" s="71"/>
      <c r="AQ1436" s="71" t="s">
        <v>397</v>
      </c>
      <c r="AR1436" s="71" t="s">
        <v>397</v>
      </c>
      <c r="AS1436" s="71"/>
      <c r="AT1436" s="71" t="s">
        <v>397</v>
      </c>
      <c r="AU1436" s="71"/>
      <c r="AV1436" s="71" t="s">
        <v>397</v>
      </c>
      <c r="AW1436" s="71" t="s">
        <v>397</v>
      </c>
      <c r="AX1436" s="71"/>
      <c r="AY1436" s="71"/>
      <c r="AZ1436" s="72"/>
      <c r="BA1436" s="71"/>
      <c r="BB1436" s="71"/>
      <c r="BC1436" s="71"/>
      <c r="BD1436" s="71"/>
      <c r="BE1436" s="71"/>
      <c r="BF1436" s="71"/>
      <c r="BG1436" s="71" t="s">
        <v>21069</v>
      </c>
      <c r="BH1436" s="71" t="s">
        <v>20990</v>
      </c>
      <c r="BI1436" s="71" t="s">
        <v>20978</v>
      </c>
      <c r="BJ1436" s="71" t="s">
        <v>20976</v>
      </c>
      <c r="BK1436" s="71" t="s">
        <v>21070</v>
      </c>
      <c r="BL1436" s="81">
        <v>1</v>
      </c>
      <c r="BM1436" s="81">
        <v>1</v>
      </c>
      <c r="BN1436" s="81">
        <v>0</v>
      </c>
      <c r="BO1436" s="71" t="s">
        <v>21071</v>
      </c>
      <c r="BP1436" s="71" t="s">
        <v>21071</v>
      </c>
      <c r="BQ1436" s="71"/>
      <c r="BR1436" s="71"/>
      <c r="BS1436" s="71"/>
      <c r="BT1436" s="71"/>
      <c r="BU1436" s="72"/>
      <c r="BV1436" s="71"/>
      <c r="BW1436" s="72"/>
      <c r="BX1436" s="79">
        <v>0</v>
      </c>
      <c r="BY1436" s="81">
        <v>0</v>
      </c>
      <c r="BZ1436" s="71"/>
      <c r="CA1436" s="81">
        <v>0</v>
      </c>
      <c r="CB1436" s="71"/>
      <c r="CC1436" s="71"/>
      <c r="CD1436" s="72"/>
      <c r="CE1436" s="71"/>
      <c r="CF1436" s="71"/>
      <c r="CG1436" s="81">
        <v>0</v>
      </c>
      <c r="CH1436" s="71"/>
      <c r="CI1436" s="81">
        <v>0</v>
      </c>
      <c r="CJ1436" s="71"/>
      <c r="CK1436" s="71"/>
      <c r="CL1436" s="71"/>
      <c r="CM1436" s="71"/>
      <c r="CN1436" s="71"/>
      <c r="CO1436" s="71"/>
      <c r="CP1436" s="71"/>
      <c r="CQ1436" s="71"/>
      <c r="CR1436" s="71"/>
      <c r="CS1436" s="71"/>
      <c r="CT1436" s="71"/>
      <c r="CU1436" s="72"/>
      <c r="CV1436" s="71"/>
      <c r="CW1436" s="71"/>
      <c r="CX1436" s="71"/>
      <c r="CY1436" s="71"/>
      <c r="CZ1436" s="71"/>
      <c r="DA1436" s="71"/>
      <c r="DB1436" s="71"/>
    </row>
    <row r="1437" spans="1:106">
      <c r="A1437" s="71" t="s">
        <v>27347</v>
      </c>
      <c r="B1437" s="71" t="s">
        <v>27348</v>
      </c>
      <c r="C1437" s="71" t="s">
        <v>391</v>
      </c>
      <c r="D1437" s="71" t="s">
        <v>427</v>
      </c>
      <c r="E1437" s="71" t="s">
        <v>21079</v>
      </c>
      <c r="F1437" s="71" t="s">
        <v>427</v>
      </c>
      <c r="G1437" s="71"/>
      <c r="H1437" s="71"/>
      <c r="I1437" s="71" t="s">
        <v>21065</v>
      </c>
      <c r="J1437" s="79">
        <v>0</v>
      </c>
      <c r="K1437" s="71"/>
      <c r="L1437" s="71"/>
      <c r="M1437" s="72"/>
      <c r="N1437" s="71"/>
      <c r="O1437" s="71" t="s">
        <v>27349</v>
      </c>
      <c r="P1437" s="71"/>
      <c r="Q1437" s="79">
        <v>0</v>
      </c>
      <c r="R1437" s="71" t="s">
        <v>27350</v>
      </c>
      <c r="S1437" s="71"/>
      <c r="T1437" s="71"/>
      <c r="U1437" s="71" t="s">
        <v>21068</v>
      </c>
      <c r="V1437" s="71" t="s">
        <v>21068</v>
      </c>
      <c r="W1437" s="80"/>
      <c r="X1437" s="71"/>
      <c r="Y1437" s="71"/>
      <c r="Z1437" s="71"/>
      <c r="AA1437" s="71" t="s">
        <v>397</v>
      </c>
      <c r="AB1437" s="71" t="s">
        <v>397</v>
      </c>
      <c r="AC1437" s="71"/>
      <c r="AD1437" s="71"/>
      <c r="AE1437" s="71"/>
      <c r="AF1437" s="71"/>
      <c r="AG1437" s="71"/>
      <c r="AH1437" s="71" t="s">
        <v>397</v>
      </c>
      <c r="AI1437" s="71" t="s">
        <v>397</v>
      </c>
      <c r="AJ1437" s="71"/>
      <c r="AK1437" s="71"/>
      <c r="AL1437" s="71"/>
      <c r="AM1437" s="71"/>
      <c r="AN1437" s="71" t="s">
        <v>397</v>
      </c>
      <c r="AO1437" s="71" t="s">
        <v>397</v>
      </c>
      <c r="AP1437" s="71"/>
      <c r="AQ1437" s="71" t="s">
        <v>397</v>
      </c>
      <c r="AR1437" s="71" t="s">
        <v>397</v>
      </c>
      <c r="AS1437" s="71"/>
      <c r="AT1437" s="71" t="s">
        <v>397</v>
      </c>
      <c r="AU1437" s="71"/>
      <c r="AV1437" s="71" t="s">
        <v>397</v>
      </c>
      <c r="AW1437" s="71" t="s">
        <v>397</v>
      </c>
      <c r="AX1437" s="71"/>
      <c r="AY1437" s="71"/>
      <c r="AZ1437" s="72"/>
      <c r="BA1437" s="71"/>
      <c r="BB1437" s="71"/>
      <c r="BC1437" s="71"/>
      <c r="BD1437" s="71"/>
      <c r="BE1437" s="71"/>
      <c r="BF1437" s="71"/>
      <c r="BG1437" s="71" t="s">
        <v>21069</v>
      </c>
      <c r="BH1437" s="71" t="s">
        <v>20990</v>
      </c>
      <c r="BI1437" s="71" t="s">
        <v>20978</v>
      </c>
      <c r="BJ1437" s="71" t="s">
        <v>20976</v>
      </c>
      <c r="BK1437" s="71" t="s">
        <v>21070</v>
      </c>
      <c r="BL1437" s="81">
        <v>1</v>
      </c>
      <c r="BM1437" s="81">
        <v>1</v>
      </c>
      <c r="BN1437" s="81">
        <v>0</v>
      </c>
      <c r="BO1437" s="71" t="s">
        <v>21071</v>
      </c>
      <c r="BP1437" s="71" t="s">
        <v>21071</v>
      </c>
      <c r="BQ1437" s="71"/>
      <c r="BR1437" s="71"/>
      <c r="BS1437" s="71"/>
      <c r="BT1437" s="71"/>
      <c r="BU1437" s="72"/>
      <c r="BV1437" s="71"/>
      <c r="BW1437" s="72"/>
      <c r="BX1437" s="79">
        <v>0</v>
      </c>
      <c r="BY1437" s="81">
        <v>0</v>
      </c>
      <c r="BZ1437" s="71"/>
      <c r="CA1437" s="81">
        <v>0</v>
      </c>
      <c r="CB1437" s="71"/>
      <c r="CC1437" s="71"/>
      <c r="CD1437" s="72"/>
      <c r="CE1437" s="71"/>
      <c r="CF1437" s="71"/>
      <c r="CG1437" s="81">
        <v>0</v>
      </c>
      <c r="CH1437" s="71"/>
      <c r="CI1437" s="81">
        <v>0</v>
      </c>
      <c r="CJ1437" s="71"/>
      <c r="CK1437" s="71"/>
      <c r="CL1437" s="71"/>
      <c r="CM1437" s="71"/>
      <c r="CN1437" s="71"/>
      <c r="CO1437" s="71"/>
      <c r="CP1437" s="71"/>
      <c r="CQ1437" s="71"/>
      <c r="CR1437" s="71"/>
      <c r="CS1437" s="71"/>
      <c r="CT1437" s="71"/>
      <c r="CU1437" s="72"/>
      <c r="CV1437" s="71"/>
      <c r="CW1437" s="71"/>
      <c r="CX1437" s="71"/>
      <c r="CY1437" s="71"/>
      <c r="CZ1437" s="71"/>
      <c r="DA1437" s="71"/>
      <c r="DB1437" s="71"/>
    </row>
    <row r="1438" spans="1:106">
      <c r="A1438" s="71" t="s">
        <v>27351</v>
      </c>
      <c r="B1438" s="71" t="s">
        <v>27352</v>
      </c>
      <c r="C1438" s="71" t="s">
        <v>397</v>
      </c>
      <c r="D1438" s="71" t="s">
        <v>450</v>
      </c>
      <c r="E1438" s="71" t="s">
        <v>21064</v>
      </c>
      <c r="F1438" s="71" t="s">
        <v>450</v>
      </c>
      <c r="G1438" s="71" t="s">
        <v>21221</v>
      </c>
      <c r="H1438" s="71" t="s">
        <v>21222</v>
      </c>
      <c r="I1438" s="71" t="s">
        <v>21065</v>
      </c>
      <c r="J1438" s="79">
        <v>1489.13</v>
      </c>
      <c r="K1438" s="71" t="s">
        <v>27352</v>
      </c>
      <c r="L1438" s="71" t="s">
        <v>27353</v>
      </c>
      <c r="M1438" s="72"/>
      <c r="N1438" s="71"/>
      <c r="O1438" s="71" t="s">
        <v>27354</v>
      </c>
      <c r="P1438" s="71"/>
      <c r="Q1438" s="79">
        <v>2490</v>
      </c>
      <c r="R1438" s="71" t="s">
        <v>27355</v>
      </c>
      <c r="S1438" s="71"/>
      <c r="T1438" s="71" t="s">
        <v>26535</v>
      </c>
      <c r="U1438" s="71" t="s">
        <v>21497</v>
      </c>
      <c r="V1438" s="71" t="s">
        <v>21497</v>
      </c>
      <c r="W1438" s="80"/>
      <c r="X1438" s="71" t="s">
        <v>27356</v>
      </c>
      <c r="Y1438" s="71" t="s">
        <v>27353</v>
      </c>
      <c r="Z1438" s="71"/>
      <c r="AA1438" s="71" t="s">
        <v>397</v>
      </c>
      <c r="AB1438" s="71" t="s">
        <v>397</v>
      </c>
      <c r="AC1438" s="71" t="s">
        <v>21133</v>
      </c>
      <c r="AD1438" s="71" t="s">
        <v>29844</v>
      </c>
      <c r="AE1438" s="71"/>
      <c r="AF1438" s="71"/>
      <c r="AG1438" s="71"/>
      <c r="AH1438" s="71" t="s">
        <v>397</v>
      </c>
      <c r="AI1438" s="71" t="s">
        <v>397</v>
      </c>
      <c r="AJ1438" s="71"/>
      <c r="AK1438" s="71"/>
      <c r="AL1438" s="71"/>
      <c r="AM1438" s="71"/>
      <c r="AN1438" s="71" t="s">
        <v>397</v>
      </c>
      <c r="AO1438" s="71" t="s">
        <v>397</v>
      </c>
      <c r="AP1438" s="71"/>
      <c r="AQ1438" s="71" t="s">
        <v>397</v>
      </c>
      <c r="AR1438" s="71" t="s">
        <v>397</v>
      </c>
      <c r="AS1438" s="71"/>
      <c r="AT1438" s="71" t="s">
        <v>397</v>
      </c>
      <c r="AU1438" s="71"/>
      <c r="AV1438" s="71" t="s">
        <v>21115</v>
      </c>
      <c r="AW1438" s="71" t="s">
        <v>397</v>
      </c>
      <c r="AX1438" s="71" t="s">
        <v>20973</v>
      </c>
      <c r="AY1438" s="71" t="s">
        <v>21578</v>
      </c>
      <c r="AZ1438" s="72">
        <v>45547.409733796303</v>
      </c>
      <c r="BA1438" s="71"/>
      <c r="BB1438" s="71"/>
      <c r="BC1438" s="71"/>
      <c r="BD1438" s="71"/>
      <c r="BE1438" s="71"/>
      <c r="BF1438" s="71"/>
      <c r="BG1438" s="71" t="s">
        <v>21069</v>
      </c>
      <c r="BH1438" s="71" t="s">
        <v>20990</v>
      </c>
      <c r="BI1438" s="71" t="s">
        <v>20978</v>
      </c>
      <c r="BJ1438" s="71" t="s">
        <v>20976</v>
      </c>
      <c r="BK1438" s="71" t="s">
        <v>21070</v>
      </c>
      <c r="BL1438" s="81">
        <v>1</v>
      </c>
      <c r="BM1438" s="81">
        <v>1</v>
      </c>
      <c r="BN1438" s="81">
        <v>0</v>
      </c>
      <c r="BO1438" s="71" t="s">
        <v>21071</v>
      </c>
      <c r="BP1438" s="71" t="s">
        <v>21071</v>
      </c>
      <c r="BQ1438" s="71"/>
      <c r="BR1438" s="71" t="s">
        <v>19158</v>
      </c>
      <c r="BS1438" s="71" t="s">
        <v>26352</v>
      </c>
      <c r="BT1438" s="71" t="s">
        <v>21068</v>
      </c>
      <c r="BU1438" s="72">
        <v>45037.5444907407</v>
      </c>
      <c r="BV1438" s="71" t="s">
        <v>21068</v>
      </c>
      <c r="BW1438" s="72">
        <v>45037.5444907407</v>
      </c>
      <c r="BX1438" s="79">
        <v>1765.94</v>
      </c>
      <c r="BY1438" s="81">
        <v>0</v>
      </c>
      <c r="BZ1438" s="71"/>
      <c r="CA1438" s="81">
        <v>0</v>
      </c>
      <c r="CB1438" s="71"/>
      <c r="CC1438" s="71"/>
      <c r="CD1438" s="72"/>
      <c r="CE1438" s="71"/>
      <c r="CF1438" s="71"/>
      <c r="CG1438" s="81">
        <v>0</v>
      </c>
      <c r="CH1438" s="71"/>
      <c r="CI1438" s="81">
        <v>0</v>
      </c>
      <c r="CJ1438" s="71"/>
      <c r="CK1438" s="71"/>
      <c r="CL1438" s="71" t="s">
        <v>26353</v>
      </c>
      <c r="CM1438" s="71"/>
      <c r="CN1438" s="71"/>
      <c r="CO1438" s="71"/>
      <c r="CP1438" s="71" t="s">
        <v>26354</v>
      </c>
      <c r="CQ1438" s="71"/>
      <c r="CR1438" s="71"/>
      <c r="CS1438" s="71"/>
      <c r="CT1438" s="71"/>
      <c r="CU1438" s="72"/>
      <c r="CV1438" s="71"/>
      <c r="CW1438" s="71"/>
      <c r="CX1438" s="71" t="s">
        <v>21120</v>
      </c>
      <c r="CY1438" s="71"/>
      <c r="CZ1438" s="71" t="s">
        <v>26355</v>
      </c>
      <c r="DA1438" s="71"/>
      <c r="DB1438" s="71" t="s">
        <v>19158</v>
      </c>
    </row>
    <row r="1439" spans="1:106">
      <c r="A1439" s="71" t="s">
        <v>27358</v>
      </c>
      <c r="B1439" s="71" t="s">
        <v>27359</v>
      </c>
      <c r="C1439" s="71" t="s">
        <v>397</v>
      </c>
      <c r="D1439" s="71" t="s">
        <v>450</v>
      </c>
      <c r="E1439" s="71" t="s">
        <v>21064</v>
      </c>
      <c r="F1439" s="71" t="s">
        <v>450</v>
      </c>
      <c r="G1439" s="71" t="s">
        <v>21159</v>
      </c>
      <c r="H1439" s="71" t="s">
        <v>21491</v>
      </c>
      <c r="I1439" s="71" t="s">
        <v>21065</v>
      </c>
      <c r="J1439" s="79">
        <v>2409.1799999999998</v>
      </c>
      <c r="K1439" s="71" t="s">
        <v>27360</v>
      </c>
      <c r="L1439" s="71" t="s">
        <v>27361</v>
      </c>
      <c r="M1439" s="72"/>
      <c r="N1439" s="71"/>
      <c r="O1439" s="71" t="s">
        <v>27362</v>
      </c>
      <c r="P1439" s="71"/>
      <c r="Q1439" s="79">
        <v>2499</v>
      </c>
      <c r="R1439" s="71"/>
      <c r="S1439" s="71"/>
      <c r="T1439" s="71"/>
      <c r="U1439" s="71"/>
      <c r="V1439" s="71"/>
      <c r="W1439" s="80"/>
      <c r="X1439" s="71" t="s">
        <v>27363</v>
      </c>
      <c r="Y1439" s="71" t="s">
        <v>27361</v>
      </c>
      <c r="Z1439" s="71"/>
      <c r="AA1439" s="71" t="s">
        <v>397</v>
      </c>
      <c r="AB1439" s="71" t="s">
        <v>397</v>
      </c>
      <c r="AC1439" s="71" t="s">
        <v>21133</v>
      </c>
      <c r="AD1439" s="71" t="s">
        <v>29845</v>
      </c>
      <c r="AE1439" s="71"/>
      <c r="AF1439" s="71"/>
      <c r="AG1439" s="71"/>
      <c r="AH1439" s="71" t="s">
        <v>397</v>
      </c>
      <c r="AI1439" s="71" t="s">
        <v>397</v>
      </c>
      <c r="AJ1439" s="71"/>
      <c r="AK1439" s="71"/>
      <c r="AL1439" s="71"/>
      <c r="AM1439" s="71"/>
      <c r="AN1439" s="71" t="s">
        <v>397</v>
      </c>
      <c r="AO1439" s="71" t="s">
        <v>397</v>
      </c>
      <c r="AP1439" s="71"/>
      <c r="AQ1439" s="71" t="s">
        <v>397</v>
      </c>
      <c r="AR1439" s="71" t="s">
        <v>397</v>
      </c>
      <c r="AS1439" s="71"/>
      <c r="AT1439" s="71" t="s">
        <v>397</v>
      </c>
      <c r="AU1439" s="71"/>
      <c r="AV1439" s="71" t="s">
        <v>21115</v>
      </c>
      <c r="AW1439" s="71" t="s">
        <v>397</v>
      </c>
      <c r="AX1439" s="71" t="s">
        <v>20973</v>
      </c>
      <c r="AY1439" s="71" t="s">
        <v>21578</v>
      </c>
      <c r="AZ1439" s="72">
        <v>45547.409745370402</v>
      </c>
      <c r="BA1439" s="71"/>
      <c r="BB1439" s="71"/>
      <c r="BC1439" s="71"/>
      <c r="BD1439" s="71"/>
      <c r="BE1439" s="71"/>
      <c r="BF1439" s="71"/>
      <c r="BG1439" s="71"/>
      <c r="BH1439" s="71"/>
      <c r="BI1439" s="71"/>
      <c r="BJ1439" s="71"/>
      <c r="BK1439" s="71"/>
      <c r="BL1439" s="81"/>
      <c r="BM1439" s="81"/>
      <c r="BN1439" s="81"/>
      <c r="BO1439" s="71"/>
      <c r="BP1439" s="71"/>
      <c r="BQ1439" s="71"/>
      <c r="BR1439" s="71" t="s">
        <v>19158</v>
      </c>
      <c r="BS1439" s="71" t="s">
        <v>26352</v>
      </c>
      <c r="BT1439" s="71" t="s">
        <v>21068</v>
      </c>
      <c r="BU1439" s="72">
        <v>45037.5444907407</v>
      </c>
      <c r="BV1439" s="71" t="s">
        <v>21068</v>
      </c>
      <c r="BW1439" s="72">
        <v>45037.5444907407</v>
      </c>
      <c r="BX1439" s="79">
        <v>1765.94</v>
      </c>
      <c r="BY1439" s="81">
        <v>0</v>
      </c>
      <c r="BZ1439" s="71"/>
      <c r="CA1439" s="81">
        <v>0</v>
      </c>
      <c r="CB1439" s="71"/>
      <c r="CC1439" s="71"/>
      <c r="CD1439" s="72"/>
      <c r="CE1439" s="71"/>
      <c r="CF1439" s="71"/>
      <c r="CG1439" s="81">
        <v>0</v>
      </c>
      <c r="CH1439" s="71"/>
      <c r="CI1439" s="81">
        <v>0</v>
      </c>
      <c r="CJ1439" s="71"/>
      <c r="CK1439" s="71"/>
      <c r="CL1439" s="71" t="s">
        <v>26353</v>
      </c>
      <c r="CM1439" s="71"/>
      <c r="CN1439" s="71"/>
      <c r="CO1439" s="71"/>
      <c r="CP1439" s="71" t="s">
        <v>26354</v>
      </c>
      <c r="CQ1439" s="71"/>
      <c r="CR1439" s="71"/>
      <c r="CS1439" s="71"/>
      <c r="CT1439" s="71"/>
      <c r="CU1439" s="72"/>
      <c r="CV1439" s="71"/>
      <c r="CW1439" s="71"/>
      <c r="CX1439" s="71" t="s">
        <v>21120</v>
      </c>
      <c r="CY1439" s="71"/>
      <c r="CZ1439" s="71" t="s">
        <v>26355</v>
      </c>
      <c r="DA1439" s="71"/>
      <c r="DB1439" s="71" t="s">
        <v>19158</v>
      </c>
    </row>
    <row r="1440" spans="1:106">
      <c r="A1440" s="71" t="s">
        <v>27369</v>
      </c>
      <c r="B1440" s="71" t="s">
        <v>29846</v>
      </c>
      <c r="C1440" s="71" t="s">
        <v>21106</v>
      </c>
      <c r="D1440" s="71" t="s">
        <v>450</v>
      </c>
      <c r="E1440" s="71" t="s">
        <v>21064</v>
      </c>
      <c r="F1440" s="71" t="s">
        <v>450</v>
      </c>
      <c r="G1440" s="71" t="s">
        <v>21663</v>
      </c>
      <c r="H1440" s="71" t="s">
        <v>26175</v>
      </c>
      <c r="I1440" s="71" t="s">
        <v>21065</v>
      </c>
      <c r="J1440" s="79">
        <v>0</v>
      </c>
      <c r="K1440" s="71" t="s">
        <v>27371</v>
      </c>
      <c r="L1440" s="71" t="s">
        <v>27372</v>
      </c>
      <c r="M1440" s="72">
        <v>45512.569479166697</v>
      </c>
      <c r="N1440" s="71" t="s">
        <v>404</v>
      </c>
      <c r="O1440" s="71"/>
      <c r="P1440" s="71" t="s">
        <v>21261</v>
      </c>
      <c r="Q1440" s="79">
        <v>999999</v>
      </c>
      <c r="R1440" s="71"/>
      <c r="S1440" s="71"/>
      <c r="T1440" s="71"/>
      <c r="U1440" s="71"/>
      <c r="V1440" s="71"/>
      <c r="W1440" s="80"/>
      <c r="X1440" s="71" t="s">
        <v>27373</v>
      </c>
      <c r="Y1440" s="71" t="s">
        <v>27372</v>
      </c>
      <c r="Z1440" s="71"/>
      <c r="AA1440" s="71" t="s">
        <v>397</v>
      </c>
      <c r="AB1440" s="71" t="s">
        <v>397</v>
      </c>
      <c r="AC1440" s="71" t="s">
        <v>21133</v>
      </c>
      <c r="AD1440" s="71" t="s">
        <v>29847</v>
      </c>
      <c r="AE1440" s="71"/>
      <c r="AF1440" s="71"/>
      <c r="AG1440" s="71"/>
      <c r="AH1440" s="71" t="s">
        <v>397</v>
      </c>
      <c r="AI1440" s="71" t="s">
        <v>397</v>
      </c>
      <c r="AJ1440" s="71"/>
      <c r="AK1440" s="71"/>
      <c r="AL1440" s="71"/>
      <c r="AM1440" s="71"/>
      <c r="AN1440" s="71" t="s">
        <v>397</v>
      </c>
      <c r="AO1440" s="71" t="s">
        <v>397</v>
      </c>
      <c r="AP1440" s="71"/>
      <c r="AQ1440" s="71" t="s">
        <v>397</v>
      </c>
      <c r="AR1440" s="71" t="s">
        <v>397</v>
      </c>
      <c r="AS1440" s="71"/>
      <c r="AT1440" s="71" t="s">
        <v>397</v>
      </c>
      <c r="AU1440" s="71"/>
      <c r="AV1440" s="71" t="s">
        <v>21115</v>
      </c>
      <c r="AW1440" s="71" t="s">
        <v>397</v>
      </c>
      <c r="AX1440" s="71" t="s">
        <v>20973</v>
      </c>
      <c r="AY1440" s="71" t="s">
        <v>21578</v>
      </c>
      <c r="AZ1440" s="72">
        <v>45547.409756944398</v>
      </c>
      <c r="BA1440" s="71"/>
      <c r="BB1440" s="71"/>
      <c r="BC1440" s="71"/>
      <c r="BD1440" s="71"/>
      <c r="BE1440" s="71"/>
      <c r="BF1440" s="71"/>
      <c r="BG1440" s="71"/>
      <c r="BH1440" s="71"/>
      <c r="BI1440" s="71"/>
      <c r="BJ1440" s="71"/>
      <c r="BK1440" s="71"/>
      <c r="BL1440" s="81"/>
      <c r="BM1440" s="81"/>
      <c r="BN1440" s="81"/>
      <c r="BO1440" s="71"/>
      <c r="BP1440" s="71"/>
      <c r="BQ1440" s="71"/>
      <c r="BR1440" s="71" t="s">
        <v>21455</v>
      </c>
      <c r="BS1440" s="71" t="s">
        <v>21456</v>
      </c>
      <c r="BT1440" s="71" t="s">
        <v>21068</v>
      </c>
      <c r="BU1440" s="72">
        <v>44462.208449074104</v>
      </c>
      <c r="BV1440" s="71" t="s">
        <v>21068</v>
      </c>
      <c r="BW1440" s="72">
        <v>44462.208449074104</v>
      </c>
      <c r="BX1440" s="79">
        <v>5743.52</v>
      </c>
      <c r="BY1440" s="81">
        <v>0</v>
      </c>
      <c r="BZ1440" s="71"/>
      <c r="CA1440" s="81">
        <v>0</v>
      </c>
      <c r="CB1440" s="71"/>
      <c r="CC1440" s="71"/>
      <c r="CD1440" s="72"/>
      <c r="CE1440" s="71"/>
      <c r="CF1440" s="71"/>
      <c r="CG1440" s="81">
        <v>0</v>
      </c>
      <c r="CH1440" s="71"/>
      <c r="CI1440" s="81">
        <v>0</v>
      </c>
      <c r="CJ1440" s="71"/>
      <c r="CK1440" s="71"/>
      <c r="CL1440" s="71" t="s">
        <v>21457</v>
      </c>
      <c r="CM1440" s="71"/>
      <c r="CN1440" s="71"/>
      <c r="CO1440" s="71"/>
      <c r="CP1440" s="71"/>
      <c r="CQ1440" s="71"/>
      <c r="CR1440" s="71"/>
      <c r="CS1440" s="71"/>
      <c r="CT1440" s="71"/>
      <c r="CU1440" s="72"/>
      <c r="CV1440" s="71"/>
      <c r="CW1440" s="71"/>
      <c r="CX1440" s="71" t="s">
        <v>21120</v>
      </c>
      <c r="CY1440" s="71"/>
      <c r="CZ1440" s="71"/>
      <c r="DA1440" s="71"/>
      <c r="DB1440" s="71" t="s">
        <v>21458</v>
      </c>
    </row>
    <row r="1441" spans="1:106">
      <c r="A1441" s="71" t="s">
        <v>27375</v>
      </c>
      <c r="B1441" s="71" t="s">
        <v>27376</v>
      </c>
      <c r="C1441" s="71" t="s">
        <v>397</v>
      </c>
      <c r="D1441" s="71" t="s">
        <v>450</v>
      </c>
      <c r="E1441" s="71" t="s">
        <v>21836</v>
      </c>
      <c r="F1441" s="71" t="s">
        <v>450</v>
      </c>
      <c r="G1441" s="71" t="s">
        <v>21121</v>
      </c>
      <c r="H1441" s="71" t="s">
        <v>21204</v>
      </c>
      <c r="I1441" s="71" t="s">
        <v>21065</v>
      </c>
      <c r="J1441" s="79">
        <v>1050.4000000000001</v>
      </c>
      <c r="K1441" s="71" t="s">
        <v>27377</v>
      </c>
      <c r="L1441" s="71" t="s">
        <v>27378</v>
      </c>
      <c r="M1441" s="72"/>
      <c r="N1441" s="71"/>
      <c r="O1441" s="71" t="s">
        <v>27379</v>
      </c>
      <c r="P1441" s="71"/>
      <c r="Q1441" s="79">
        <v>2499</v>
      </c>
      <c r="R1441" s="71"/>
      <c r="S1441" s="71"/>
      <c r="T1441" s="71"/>
      <c r="U1441" s="71"/>
      <c r="V1441" s="71"/>
      <c r="W1441" s="80"/>
      <c r="X1441" s="71" t="s">
        <v>27380</v>
      </c>
      <c r="Y1441" s="71" t="s">
        <v>27378</v>
      </c>
      <c r="Z1441" s="71"/>
      <c r="AA1441" s="71" t="s">
        <v>397</v>
      </c>
      <c r="AB1441" s="71" t="s">
        <v>397</v>
      </c>
      <c r="AC1441" s="71" t="s">
        <v>21133</v>
      </c>
      <c r="AD1441" s="71" t="s">
        <v>29848</v>
      </c>
      <c r="AE1441" s="71"/>
      <c r="AF1441" s="71"/>
      <c r="AG1441" s="71"/>
      <c r="AH1441" s="71" t="s">
        <v>397</v>
      </c>
      <c r="AI1441" s="71" t="s">
        <v>397</v>
      </c>
      <c r="AJ1441" s="71"/>
      <c r="AK1441" s="71"/>
      <c r="AL1441" s="71"/>
      <c r="AM1441" s="71"/>
      <c r="AN1441" s="71" t="s">
        <v>397</v>
      </c>
      <c r="AO1441" s="71" t="s">
        <v>397</v>
      </c>
      <c r="AP1441" s="71"/>
      <c r="AQ1441" s="71" t="s">
        <v>397</v>
      </c>
      <c r="AR1441" s="71" t="s">
        <v>397</v>
      </c>
      <c r="AS1441" s="71"/>
      <c r="AT1441" s="71" t="s">
        <v>397</v>
      </c>
      <c r="AU1441" s="71"/>
      <c r="AV1441" s="71" t="s">
        <v>21115</v>
      </c>
      <c r="AW1441" s="71" t="s">
        <v>397</v>
      </c>
      <c r="AX1441" s="71" t="s">
        <v>20973</v>
      </c>
      <c r="AY1441" s="71" t="s">
        <v>21578</v>
      </c>
      <c r="AZ1441" s="72">
        <v>45547.409768518497</v>
      </c>
      <c r="BA1441" s="71"/>
      <c r="BB1441" s="71"/>
      <c r="BC1441" s="71"/>
      <c r="BD1441" s="71"/>
      <c r="BE1441" s="71"/>
      <c r="BF1441" s="71"/>
      <c r="BG1441" s="71"/>
      <c r="BH1441" s="71"/>
      <c r="BI1441" s="71"/>
      <c r="BJ1441" s="71"/>
      <c r="BK1441" s="71"/>
      <c r="BL1441" s="81"/>
      <c r="BM1441" s="81"/>
      <c r="BN1441" s="81"/>
      <c r="BO1441" s="71"/>
      <c r="BP1441" s="71"/>
      <c r="BQ1441" s="71"/>
      <c r="BR1441" s="71" t="s">
        <v>29304</v>
      </c>
      <c r="BS1441" s="71" t="s">
        <v>23503</v>
      </c>
      <c r="BT1441" s="71" t="s">
        <v>21068</v>
      </c>
      <c r="BU1441" s="72">
        <v>44797.435601851903</v>
      </c>
      <c r="BV1441" s="71" t="s">
        <v>21068</v>
      </c>
      <c r="BW1441" s="72">
        <v>44797.435601851903</v>
      </c>
      <c r="BX1441" s="79">
        <v>11349.65</v>
      </c>
      <c r="BY1441" s="81">
        <v>0</v>
      </c>
      <c r="BZ1441" s="71"/>
      <c r="CA1441" s="81">
        <v>0</v>
      </c>
      <c r="CB1441" s="71"/>
      <c r="CC1441" s="71"/>
      <c r="CD1441" s="72"/>
      <c r="CE1441" s="71"/>
      <c r="CF1441" s="71"/>
      <c r="CG1441" s="81">
        <v>0</v>
      </c>
      <c r="CH1441" s="71"/>
      <c r="CI1441" s="81">
        <v>0</v>
      </c>
      <c r="CJ1441" s="71"/>
      <c r="CK1441" s="71"/>
      <c r="CL1441" s="71" t="s">
        <v>23504</v>
      </c>
      <c r="CM1441" s="71"/>
      <c r="CN1441" s="71"/>
      <c r="CO1441" s="71"/>
      <c r="CP1441" s="71" t="s">
        <v>23505</v>
      </c>
      <c r="CQ1441" s="71"/>
      <c r="CR1441" s="71"/>
      <c r="CS1441" s="71"/>
      <c r="CT1441" s="71"/>
      <c r="CU1441" s="72"/>
      <c r="CV1441" s="71"/>
      <c r="CW1441" s="71"/>
      <c r="CX1441" s="71" t="s">
        <v>21120</v>
      </c>
      <c r="CY1441" s="71"/>
      <c r="CZ1441" s="71" t="s">
        <v>23506</v>
      </c>
      <c r="DA1441" s="71"/>
      <c r="DB1441" s="71" t="s">
        <v>9630</v>
      </c>
    </row>
    <row r="1442" spans="1:106">
      <c r="A1442" s="71" t="s">
        <v>27382</v>
      </c>
      <c r="B1442" s="71" t="s">
        <v>27383</v>
      </c>
      <c r="C1442" s="71" t="s">
        <v>391</v>
      </c>
      <c r="D1442" s="71" t="s">
        <v>427</v>
      </c>
      <c r="E1442" s="71" t="s">
        <v>21079</v>
      </c>
      <c r="F1442" s="71" t="s">
        <v>427</v>
      </c>
      <c r="G1442" s="71"/>
      <c r="H1442" s="71"/>
      <c r="I1442" s="71" t="s">
        <v>21065</v>
      </c>
      <c r="J1442" s="79">
        <v>0</v>
      </c>
      <c r="K1442" s="71"/>
      <c r="L1442" s="71"/>
      <c r="M1442" s="72"/>
      <c r="N1442" s="71"/>
      <c r="O1442" s="71" t="s">
        <v>27384</v>
      </c>
      <c r="P1442" s="71"/>
      <c r="Q1442" s="79">
        <v>0</v>
      </c>
      <c r="R1442" s="71" t="s">
        <v>27385</v>
      </c>
      <c r="S1442" s="71"/>
      <c r="T1442" s="71"/>
      <c r="U1442" s="71" t="s">
        <v>21068</v>
      </c>
      <c r="V1442" s="71" t="s">
        <v>21068</v>
      </c>
      <c r="W1442" s="80"/>
      <c r="X1442" s="71"/>
      <c r="Y1442" s="71"/>
      <c r="Z1442" s="71"/>
      <c r="AA1442" s="71" t="s">
        <v>397</v>
      </c>
      <c r="AB1442" s="71" t="s">
        <v>397</v>
      </c>
      <c r="AC1442" s="71"/>
      <c r="AD1442" s="71"/>
      <c r="AE1442" s="71"/>
      <c r="AF1442" s="71"/>
      <c r="AG1442" s="71"/>
      <c r="AH1442" s="71" t="s">
        <v>397</v>
      </c>
      <c r="AI1442" s="71" t="s">
        <v>397</v>
      </c>
      <c r="AJ1442" s="71"/>
      <c r="AK1442" s="71"/>
      <c r="AL1442" s="71"/>
      <c r="AM1442" s="71"/>
      <c r="AN1442" s="71" t="s">
        <v>397</v>
      </c>
      <c r="AO1442" s="71" t="s">
        <v>397</v>
      </c>
      <c r="AP1442" s="71"/>
      <c r="AQ1442" s="71" t="s">
        <v>397</v>
      </c>
      <c r="AR1442" s="71" t="s">
        <v>397</v>
      </c>
      <c r="AS1442" s="71"/>
      <c r="AT1442" s="71" t="s">
        <v>397</v>
      </c>
      <c r="AU1442" s="71"/>
      <c r="AV1442" s="71" t="s">
        <v>397</v>
      </c>
      <c r="AW1442" s="71" t="s">
        <v>397</v>
      </c>
      <c r="AX1442" s="71"/>
      <c r="AY1442" s="71"/>
      <c r="AZ1442" s="72"/>
      <c r="BA1442" s="71"/>
      <c r="BB1442" s="71"/>
      <c r="BC1442" s="71"/>
      <c r="BD1442" s="71"/>
      <c r="BE1442" s="71"/>
      <c r="BF1442" s="71"/>
      <c r="BG1442" s="71" t="s">
        <v>21069</v>
      </c>
      <c r="BH1442" s="71" t="s">
        <v>20990</v>
      </c>
      <c r="BI1442" s="71" t="s">
        <v>20978</v>
      </c>
      <c r="BJ1442" s="71" t="s">
        <v>20976</v>
      </c>
      <c r="BK1442" s="71" t="s">
        <v>21070</v>
      </c>
      <c r="BL1442" s="81">
        <v>1</v>
      </c>
      <c r="BM1442" s="81">
        <v>1</v>
      </c>
      <c r="BN1442" s="81">
        <v>0</v>
      </c>
      <c r="BO1442" s="71" t="s">
        <v>21071</v>
      </c>
      <c r="BP1442" s="71" t="s">
        <v>21071</v>
      </c>
      <c r="BQ1442" s="71"/>
      <c r="BR1442" s="71"/>
      <c r="BS1442" s="71"/>
      <c r="BT1442" s="71"/>
      <c r="BU1442" s="72"/>
      <c r="BV1442" s="71"/>
      <c r="BW1442" s="72"/>
      <c r="BX1442" s="79">
        <v>0</v>
      </c>
      <c r="BY1442" s="81">
        <v>0</v>
      </c>
      <c r="BZ1442" s="71"/>
      <c r="CA1442" s="81">
        <v>0</v>
      </c>
      <c r="CB1442" s="71"/>
      <c r="CC1442" s="71"/>
      <c r="CD1442" s="72"/>
      <c r="CE1442" s="71"/>
      <c r="CF1442" s="71"/>
      <c r="CG1442" s="81">
        <v>0</v>
      </c>
      <c r="CH1442" s="71"/>
      <c r="CI1442" s="81">
        <v>0</v>
      </c>
      <c r="CJ1442" s="71"/>
      <c r="CK1442" s="71"/>
      <c r="CL1442" s="71"/>
      <c r="CM1442" s="71"/>
      <c r="CN1442" s="71"/>
      <c r="CO1442" s="71"/>
      <c r="CP1442" s="71"/>
      <c r="CQ1442" s="71"/>
      <c r="CR1442" s="71"/>
      <c r="CS1442" s="71"/>
      <c r="CT1442" s="71"/>
      <c r="CU1442" s="72"/>
      <c r="CV1442" s="71"/>
      <c r="CW1442" s="71"/>
      <c r="CX1442" s="71"/>
      <c r="CY1442" s="71"/>
      <c r="CZ1442" s="71"/>
      <c r="DA1442" s="71"/>
      <c r="DB1442" s="71"/>
    </row>
    <row r="1443" spans="1:106">
      <c r="A1443" s="71" t="s">
        <v>27386</v>
      </c>
      <c r="B1443" s="71" t="s">
        <v>27387</v>
      </c>
      <c r="C1443" s="71" t="s">
        <v>391</v>
      </c>
      <c r="D1443" s="71" t="s">
        <v>427</v>
      </c>
      <c r="E1443" s="71" t="s">
        <v>21079</v>
      </c>
      <c r="F1443" s="71" t="s">
        <v>427</v>
      </c>
      <c r="G1443" s="71"/>
      <c r="H1443" s="71"/>
      <c r="I1443" s="71" t="s">
        <v>21065</v>
      </c>
      <c r="J1443" s="79">
        <v>0</v>
      </c>
      <c r="K1443" s="71"/>
      <c r="L1443" s="71"/>
      <c r="M1443" s="72"/>
      <c r="N1443" s="71"/>
      <c r="O1443" s="71" t="s">
        <v>27388</v>
      </c>
      <c r="P1443" s="71"/>
      <c r="Q1443" s="79">
        <v>0</v>
      </c>
      <c r="R1443" s="71" t="s">
        <v>27389</v>
      </c>
      <c r="S1443" s="71"/>
      <c r="T1443" s="71"/>
      <c r="U1443" s="71" t="s">
        <v>21068</v>
      </c>
      <c r="V1443" s="71" t="s">
        <v>21068</v>
      </c>
      <c r="W1443" s="80"/>
      <c r="X1443" s="71"/>
      <c r="Y1443" s="71"/>
      <c r="Z1443" s="71"/>
      <c r="AA1443" s="71" t="s">
        <v>397</v>
      </c>
      <c r="AB1443" s="71" t="s">
        <v>397</v>
      </c>
      <c r="AC1443" s="71"/>
      <c r="AD1443" s="71"/>
      <c r="AE1443" s="71"/>
      <c r="AF1443" s="71"/>
      <c r="AG1443" s="71"/>
      <c r="AH1443" s="71" t="s">
        <v>397</v>
      </c>
      <c r="AI1443" s="71" t="s">
        <v>397</v>
      </c>
      <c r="AJ1443" s="71"/>
      <c r="AK1443" s="71"/>
      <c r="AL1443" s="71"/>
      <c r="AM1443" s="71"/>
      <c r="AN1443" s="71" t="s">
        <v>397</v>
      </c>
      <c r="AO1443" s="71" t="s">
        <v>397</v>
      </c>
      <c r="AP1443" s="71"/>
      <c r="AQ1443" s="71" t="s">
        <v>397</v>
      </c>
      <c r="AR1443" s="71" t="s">
        <v>397</v>
      </c>
      <c r="AS1443" s="71"/>
      <c r="AT1443" s="71" t="s">
        <v>397</v>
      </c>
      <c r="AU1443" s="71"/>
      <c r="AV1443" s="71" t="s">
        <v>397</v>
      </c>
      <c r="AW1443" s="71" t="s">
        <v>397</v>
      </c>
      <c r="AX1443" s="71"/>
      <c r="AY1443" s="71"/>
      <c r="AZ1443" s="72"/>
      <c r="BA1443" s="71"/>
      <c r="BB1443" s="71"/>
      <c r="BC1443" s="71"/>
      <c r="BD1443" s="71"/>
      <c r="BE1443" s="71"/>
      <c r="BF1443" s="71"/>
      <c r="BG1443" s="71" t="s">
        <v>21069</v>
      </c>
      <c r="BH1443" s="71" t="s">
        <v>20990</v>
      </c>
      <c r="BI1443" s="71" t="s">
        <v>20978</v>
      </c>
      <c r="BJ1443" s="71" t="s">
        <v>20976</v>
      </c>
      <c r="BK1443" s="71" t="s">
        <v>21070</v>
      </c>
      <c r="BL1443" s="81">
        <v>1</v>
      </c>
      <c r="BM1443" s="81">
        <v>1</v>
      </c>
      <c r="BN1443" s="81">
        <v>0</v>
      </c>
      <c r="BO1443" s="71" t="s">
        <v>21071</v>
      </c>
      <c r="BP1443" s="71" t="s">
        <v>21071</v>
      </c>
      <c r="BQ1443" s="71"/>
      <c r="BR1443" s="71"/>
      <c r="BS1443" s="71"/>
      <c r="BT1443" s="71"/>
      <c r="BU1443" s="72"/>
      <c r="BV1443" s="71"/>
      <c r="BW1443" s="72"/>
      <c r="BX1443" s="79">
        <v>0</v>
      </c>
      <c r="BY1443" s="81">
        <v>0</v>
      </c>
      <c r="BZ1443" s="71"/>
      <c r="CA1443" s="81">
        <v>0</v>
      </c>
      <c r="CB1443" s="71"/>
      <c r="CC1443" s="71"/>
      <c r="CD1443" s="72"/>
      <c r="CE1443" s="71"/>
      <c r="CF1443" s="71"/>
      <c r="CG1443" s="81">
        <v>0</v>
      </c>
      <c r="CH1443" s="71"/>
      <c r="CI1443" s="81">
        <v>0</v>
      </c>
      <c r="CJ1443" s="71"/>
      <c r="CK1443" s="71"/>
      <c r="CL1443" s="71"/>
      <c r="CM1443" s="71"/>
      <c r="CN1443" s="71"/>
      <c r="CO1443" s="71"/>
      <c r="CP1443" s="71"/>
      <c r="CQ1443" s="71"/>
      <c r="CR1443" s="71"/>
      <c r="CS1443" s="71"/>
      <c r="CT1443" s="71"/>
      <c r="CU1443" s="72"/>
      <c r="CV1443" s="71"/>
      <c r="CW1443" s="71"/>
      <c r="CX1443" s="71"/>
      <c r="CY1443" s="71"/>
      <c r="CZ1443" s="71"/>
      <c r="DA1443" s="71"/>
      <c r="DB1443" s="71"/>
    </row>
    <row r="1444" spans="1:106">
      <c r="A1444" s="71" t="s">
        <v>27390</v>
      </c>
      <c r="B1444" s="71" t="s">
        <v>27391</v>
      </c>
      <c r="C1444" s="71" t="s">
        <v>397</v>
      </c>
      <c r="D1444" s="71" t="s">
        <v>450</v>
      </c>
      <c r="E1444" s="71" t="s">
        <v>21836</v>
      </c>
      <c r="F1444" s="71" t="s">
        <v>450</v>
      </c>
      <c r="G1444" s="71" t="s">
        <v>21210</v>
      </c>
      <c r="H1444" s="71" t="s">
        <v>107</v>
      </c>
      <c r="I1444" s="71" t="s">
        <v>21065</v>
      </c>
      <c r="J1444" s="79">
        <v>0</v>
      </c>
      <c r="K1444" s="71" t="s">
        <v>27392</v>
      </c>
      <c r="L1444" s="71" t="s">
        <v>27393</v>
      </c>
      <c r="M1444" s="72">
        <v>45921.833333333299</v>
      </c>
      <c r="N1444" s="71" t="s">
        <v>390</v>
      </c>
      <c r="O1444" s="71" t="s">
        <v>27394</v>
      </c>
      <c r="P1444" s="71"/>
      <c r="Q1444" s="79">
        <v>999999999</v>
      </c>
      <c r="R1444" s="71"/>
      <c r="S1444" s="71"/>
      <c r="T1444" s="71"/>
      <c r="U1444" s="71"/>
      <c r="V1444" s="71"/>
      <c r="W1444" s="80"/>
      <c r="X1444" s="71"/>
      <c r="Y1444" s="71" t="s">
        <v>27393</v>
      </c>
      <c r="Z1444" s="71"/>
      <c r="AA1444" s="71" t="s">
        <v>397</v>
      </c>
      <c r="AB1444" s="71" t="s">
        <v>397</v>
      </c>
      <c r="AC1444" s="71" t="s">
        <v>21133</v>
      </c>
      <c r="AD1444" s="71" t="s">
        <v>29849</v>
      </c>
      <c r="AE1444" s="71"/>
      <c r="AF1444" s="71"/>
      <c r="AG1444" s="71"/>
      <c r="AH1444" s="71" t="s">
        <v>397</v>
      </c>
      <c r="AI1444" s="71" t="s">
        <v>397</v>
      </c>
      <c r="AJ1444" s="71"/>
      <c r="AK1444" s="71"/>
      <c r="AL1444" s="71"/>
      <c r="AM1444" s="71"/>
      <c r="AN1444" s="71" t="s">
        <v>397</v>
      </c>
      <c r="AO1444" s="71" t="s">
        <v>397</v>
      </c>
      <c r="AP1444" s="71"/>
      <c r="AQ1444" s="71" t="s">
        <v>397</v>
      </c>
      <c r="AR1444" s="71" t="s">
        <v>397</v>
      </c>
      <c r="AS1444" s="71"/>
      <c r="AT1444" s="71" t="s">
        <v>397</v>
      </c>
      <c r="AU1444" s="71"/>
      <c r="AV1444" s="71" t="s">
        <v>21115</v>
      </c>
      <c r="AW1444" s="71" t="s">
        <v>397</v>
      </c>
      <c r="AX1444" s="71" t="s">
        <v>20973</v>
      </c>
      <c r="AY1444" s="71" t="s">
        <v>21578</v>
      </c>
      <c r="AZ1444" s="72">
        <v>45547.409780092603</v>
      </c>
      <c r="BA1444" s="71"/>
      <c r="BB1444" s="71"/>
      <c r="BC1444" s="71"/>
      <c r="BD1444" s="71"/>
      <c r="BE1444" s="71"/>
      <c r="BF1444" s="71"/>
      <c r="BG1444" s="71"/>
      <c r="BH1444" s="71"/>
      <c r="BI1444" s="71"/>
      <c r="BJ1444" s="71"/>
      <c r="BK1444" s="71"/>
      <c r="BL1444" s="81"/>
      <c r="BM1444" s="81"/>
      <c r="BN1444" s="81"/>
      <c r="BO1444" s="71"/>
      <c r="BP1444" s="71"/>
      <c r="BQ1444" s="71"/>
      <c r="BR1444" s="71" t="s">
        <v>29304</v>
      </c>
      <c r="BS1444" s="71" t="s">
        <v>23503</v>
      </c>
      <c r="BT1444" s="71" t="s">
        <v>21068</v>
      </c>
      <c r="BU1444" s="72">
        <v>44797.435601851903</v>
      </c>
      <c r="BV1444" s="71" t="s">
        <v>21068</v>
      </c>
      <c r="BW1444" s="72">
        <v>44797.435601851903</v>
      </c>
      <c r="BX1444" s="79">
        <v>11349.65</v>
      </c>
      <c r="BY1444" s="81">
        <v>0</v>
      </c>
      <c r="BZ1444" s="71"/>
      <c r="CA1444" s="81">
        <v>0</v>
      </c>
      <c r="CB1444" s="71"/>
      <c r="CC1444" s="71"/>
      <c r="CD1444" s="72"/>
      <c r="CE1444" s="71"/>
      <c r="CF1444" s="71"/>
      <c r="CG1444" s="81">
        <v>0</v>
      </c>
      <c r="CH1444" s="71"/>
      <c r="CI1444" s="81">
        <v>0</v>
      </c>
      <c r="CJ1444" s="71"/>
      <c r="CK1444" s="71"/>
      <c r="CL1444" s="71" t="s">
        <v>23504</v>
      </c>
      <c r="CM1444" s="71"/>
      <c r="CN1444" s="71"/>
      <c r="CO1444" s="71"/>
      <c r="CP1444" s="71" t="s">
        <v>23505</v>
      </c>
      <c r="CQ1444" s="71"/>
      <c r="CR1444" s="71"/>
      <c r="CS1444" s="71"/>
      <c r="CT1444" s="71"/>
      <c r="CU1444" s="72"/>
      <c r="CV1444" s="71"/>
      <c r="CW1444" s="71"/>
      <c r="CX1444" s="71" t="s">
        <v>21120</v>
      </c>
      <c r="CY1444" s="71"/>
      <c r="CZ1444" s="71" t="s">
        <v>23506</v>
      </c>
      <c r="DA1444" s="71"/>
      <c r="DB1444" s="71" t="s">
        <v>9630</v>
      </c>
    </row>
    <row r="1445" spans="1:106">
      <c r="A1445" s="71" t="s">
        <v>27396</v>
      </c>
      <c r="B1445" s="71" t="s">
        <v>27397</v>
      </c>
      <c r="C1445" s="71" t="s">
        <v>397</v>
      </c>
      <c r="D1445" s="71" t="s">
        <v>427</v>
      </c>
      <c r="E1445" s="71" t="s">
        <v>21079</v>
      </c>
      <c r="F1445" s="71" t="s">
        <v>427</v>
      </c>
      <c r="G1445" s="71"/>
      <c r="H1445" s="71"/>
      <c r="I1445" s="71" t="s">
        <v>21065</v>
      </c>
      <c r="J1445" s="79">
        <v>7606.26</v>
      </c>
      <c r="K1445" s="71" t="s">
        <v>27397</v>
      </c>
      <c r="L1445" s="71" t="s">
        <v>27398</v>
      </c>
      <c r="M1445" s="72"/>
      <c r="N1445" s="71"/>
      <c r="O1445" s="71" t="s">
        <v>27399</v>
      </c>
      <c r="P1445" s="71"/>
      <c r="Q1445" s="79">
        <v>0</v>
      </c>
      <c r="R1445" s="71" t="s">
        <v>27400</v>
      </c>
      <c r="S1445" s="71"/>
      <c r="T1445" s="71"/>
      <c r="U1445" s="71" t="s">
        <v>21068</v>
      </c>
      <c r="V1445" s="71" t="s">
        <v>21068</v>
      </c>
      <c r="W1445" s="80"/>
      <c r="X1445" s="71"/>
      <c r="Y1445" s="71" t="s">
        <v>27398</v>
      </c>
      <c r="Z1445" s="71"/>
      <c r="AA1445" s="71" t="s">
        <v>397</v>
      </c>
      <c r="AB1445" s="71" t="s">
        <v>397</v>
      </c>
      <c r="AC1445" s="71" t="s">
        <v>21133</v>
      </c>
      <c r="AD1445" s="71" t="s">
        <v>27401</v>
      </c>
      <c r="AE1445" s="71"/>
      <c r="AF1445" s="71"/>
      <c r="AG1445" s="71"/>
      <c r="AH1445" s="71" t="s">
        <v>397</v>
      </c>
      <c r="AI1445" s="71" t="s">
        <v>397</v>
      </c>
      <c r="AJ1445" s="71"/>
      <c r="AK1445" s="71"/>
      <c r="AL1445" s="71"/>
      <c r="AM1445" s="71"/>
      <c r="AN1445" s="71" t="s">
        <v>397</v>
      </c>
      <c r="AO1445" s="71" t="s">
        <v>397</v>
      </c>
      <c r="AP1445" s="71"/>
      <c r="AQ1445" s="71" t="s">
        <v>397</v>
      </c>
      <c r="AR1445" s="71" t="s">
        <v>397</v>
      </c>
      <c r="AS1445" s="71"/>
      <c r="AT1445" s="71" t="s">
        <v>397</v>
      </c>
      <c r="AU1445" s="71"/>
      <c r="AV1445" s="71" t="s">
        <v>21115</v>
      </c>
      <c r="AW1445" s="71" t="s">
        <v>397</v>
      </c>
      <c r="AX1445" s="71" t="s">
        <v>20973</v>
      </c>
      <c r="AY1445" s="71" t="s">
        <v>21346</v>
      </c>
      <c r="AZ1445" s="72">
        <v>45203.269502314797</v>
      </c>
      <c r="BA1445" s="71"/>
      <c r="BB1445" s="71"/>
      <c r="BC1445" s="71"/>
      <c r="BD1445" s="71"/>
      <c r="BE1445" s="71"/>
      <c r="BF1445" s="71"/>
      <c r="BG1445" s="71" t="s">
        <v>21069</v>
      </c>
      <c r="BH1445" s="71" t="s">
        <v>20990</v>
      </c>
      <c r="BI1445" s="71" t="s">
        <v>20978</v>
      </c>
      <c r="BJ1445" s="71" t="s">
        <v>20976</v>
      </c>
      <c r="BK1445" s="71" t="s">
        <v>21070</v>
      </c>
      <c r="BL1445" s="81">
        <v>1</v>
      </c>
      <c r="BM1445" s="81">
        <v>1</v>
      </c>
      <c r="BN1445" s="81">
        <v>0</v>
      </c>
      <c r="BO1445" s="71" t="s">
        <v>21071</v>
      </c>
      <c r="BP1445" s="71" t="s">
        <v>21071</v>
      </c>
      <c r="BQ1445" s="71"/>
      <c r="BR1445" s="71"/>
      <c r="BS1445" s="71"/>
      <c r="BT1445" s="71"/>
      <c r="BU1445" s="72"/>
      <c r="BV1445" s="71"/>
      <c r="BW1445" s="72"/>
      <c r="BX1445" s="79">
        <v>0</v>
      </c>
      <c r="BY1445" s="81">
        <v>0</v>
      </c>
      <c r="BZ1445" s="71"/>
      <c r="CA1445" s="81">
        <v>0</v>
      </c>
      <c r="CB1445" s="71"/>
      <c r="CC1445" s="71"/>
      <c r="CD1445" s="72"/>
      <c r="CE1445" s="71"/>
      <c r="CF1445" s="71"/>
      <c r="CG1445" s="81">
        <v>0</v>
      </c>
      <c r="CH1445" s="71"/>
      <c r="CI1445" s="81">
        <v>0</v>
      </c>
      <c r="CJ1445" s="71"/>
      <c r="CK1445" s="71"/>
      <c r="CL1445" s="71"/>
      <c r="CM1445" s="71"/>
      <c r="CN1445" s="71"/>
      <c r="CO1445" s="71"/>
      <c r="CP1445" s="71"/>
      <c r="CQ1445" s="71"/>
      <c r="CR1445" s="71"/>
      <c r="CS1445" s="71"/>
      <c r="CT1445" s="71"/>
      <c r="CU1445" s="72"/>
      <c r="CV1445" s="71"/>
      <c r="CW1445" s="71"/>
      <c r="CX1445" s="71"/>
      <c r="CY1445" s="71"/>
      <c r="CZ1445" s="71"/>
      <c r="DA1445" s="71"/>
      <c r="DB1445" s="71"/>
    </row>
    <row r="1446" spans="1:106">
      <c r="A1446" s="71" t="s">
        <v>27402</v>
      </c>
      <c r="B1446" s="71" t="s">
        <v>27403</v>
      </c>
      <c r="C1446" s="71" t="s">
        <v>397</v>
      </c>
      <c r="D1446" s="71" t="s">
        <v>450</v>
      </c>
      <c r="E1446" s="71" t="s">
        <v>21836</v>
      </c>
      <c r="F1446" s="71" t="s">
        <v>450</v>
      </c>
      <c r="G1446" s="71" t="s">
        <v>21159</v>
      </c>
      <c r="H1446" s="71" t="s">
        <v>21160</v>
      </c>
      <c r="I1446" s="71" t="s">
        <v>21065</v>
      </c>
      <c r="J1446" s="79">
        <v>0</v>
      </c>
      <c r="K1446" s="71" t="s">
        <v>27404</v>
      </c>
      <c r="L1446" s="71" t="s">
        <v>27405</v>
      </c>
      <c r="M1446" s="72">
        <v>45921.833333333299</v>
      </c>
      <c r="N1446" s="71" t="s">
        <v>390</v>
      </c>
      <c r="O1446" s="71" t="s">
        <v>27406</v>
      </c>
      <c r="P1446" s="71" t="s">
        <v>27407</v>
      </c>
      <c r="Q1446" s="79">
        <v>999999999</v>
      </c>
      <c r="R1446" s="71"/>
      <c r="S1446" s="71"/>
      <c r="T1446" s="71"/>
      <c r="U1446" s="71"/>
      <c r="V1446" s="71"/>
      <c r="W1446" s="80"/>
      <c r="X1446" s="71" t="s">
        <v>27408</v>
      </c>
      <c r="Y1446" s="71" t="s">
        <v>27405</v>
      </c>
      <c r="Z1446" s="71"/>
      <c r="AA1446" s="71" t="s">
        <v>397</v>
      </c>
      <c r="AB1446" s="71" t="s">
        <v>397</v>
      </c>
      <c r="AC1446" s="71" t="s">
        <v>21133</v>
      </c>
      <c r="AD1446" s="71" t="s">
        <v>29850</v>
      </c>
      <c r="AE1446" s="71"/>
      <c r="AF1446" s="71"/>
      <c r="AG1446" s="71"/>
      <c r="AH1446" s="71" t="s">
        <v>397</v>
      </c>
      <c r="AI1446" s="71" t="s">
        <v>397</v>
      </c>
      <c r="AJ1446" s="71"/>
      <c r="AK1446" s="71"/>
      <c r="AL1446" s="71"/>
      <c r="AM1446" s="71"/>
      <c r="AN1446" s="71" t="s">
        <v>397</v>
      </c>
      <c r="AO1446" s="71" t="s">
        <v>397</v>
      </c>
      <c r="AP1446" s="71"/>
      <c r="AQ1446" s="71" t="s">
        <v>397</v>
      </c>
      <c r="AR1446" s="71" t="s">
        <v>397</v>
      </c>
      <c r="AS1446" s="71"/>
      <c r="AT1446" s="71" t="s">
        <v>397</v>
      </c>
      <c r="AU1446" s="71"/>
      <c r="AV1446" s="71" t="s">
        <v>21115</v>
      </c>
      <c r="AW1446" s="71" t="s">
        <v>397</v>
      </c>
      <c r="AX1446" s="71" t="s">
        <v>20973</v>
      </c>
      <c r="AY1446" s="71" t="s">
        <v>21578</v>
      </c>
      <c r="AZ1446" s="72">
        <v>45547.409803240698</v>
      </c>
      <c r="BA1446" s="71"/>
      <c r="BB1446" s="71"/>
      <c r="BC1446" s="71"/>
      <c r="BD1446" s="71"/>
      <c r="BE1446" s="71"/>
      <c r="BF1446" s="71"/>
      <c r="BG1446" s="71"/>
      <c r="BH1446" s="71"/>
      <c r="BI1446" s="71"/>
      <c r="BJ1446" s="71"/>
      <c r="BK1446" s="71"/>
      <c r="BL1446" s="81"/>
      <c r="BM1446" s="81"/>
      <c r="BN1446" s="81"/>
      <c r="BO1446" s="71"/>
      <c r="BP1446" s="71"/>
      <c r="BQ1446" s="71"/>
      <c r="BR1446" s="71" t="s">
        <v>29304</v>
      </c>
      <c r="BS1446" s="71" t="s">
        <v>23503</v>
      </c>
      <c r="BT1446" s="71" t="s">
        <v>21068</v>
      </c>
      <c r="BU1446" s="72">
        <v>44797.435601851903</v>
      </c>
      <c r="BV1446" s="71" t="s">
        <v>21068</v>
      </c>
      <c r="BW1446" s="72">
        <v>44797.435601851903</v>
      </c>
      <c r="BX1446" s="79">
        <v>11349.65</v>
      </c>
      <c r="BY1446" s="81">
        <v>0</v>
      </c>
      <c r="BZ1446" s="71"/>
      <c r="CA1446" s="81">
        <v>0</v>
      </c>
      <c r="CB1446" s="71"/>
      <c r="CC1446" s="71"/>
      <c r="CD1446" s="72"/>
      <c r="CE1446" s="71"/>
      <c r="CF1446" s="71"/>
      <c r="CG1446" s="81">
        <v>0</v>
      </c>
      <c r="CH1446" s="71"/>
      <c r="CI1446" s="81">
        <v>0</v>
      </c>
      <c r="CJ1446" s="71"/>
      <c r="CK1446" s="71"/>
      <c r="CL1446" s="71" t="s">
        <v>23504</v>
      </c>
      <c r="CM1446" s="71"/>
      <c r="CN1446" s="71"/>
      <c r="CO1446" s="71"/>
      <c r="CP1446" s="71" t="s">
        <v>23505</v>
      </c>
      <c r="CQ1446" s="71"/>
      <c r="CR1446" s="71"/>
      <c r="CS1446" s="71"/>
      <c r="CT1446" s="71"/>
      <c r="CU1446" s="72"/>
      <c r="CV1446" s="71"/>
      <c r="CW1446" s="71"/>
      <c r="CX1446" s="71" t="s">
        <v>21120</v>
      </c>
      <c r="CY1446" s="71"/>
      <c r="CZ1446" s="71" t="s">
        <v>23506</v>
      </c>
      <c r="DA1446" s="71"/>
      <c r="DB1446" s="71" t="s">
        <v>9630</v>
      </c>
    </row>
    <row r="1447" spans="1:106">
      <c r="A1447" s="71" t="s">
        <v>27410</v>
      </c>
      <c r="B1447" s="71" t="s">
        <v>29851</v>
      </c>
      <c r="C1447" s="71" t="s">
        <v>397</v>
      </c>
      <c r="D1447" s="71" t="s">
        <v>450</v>
      </c>
      <c r="E1447" s="71" t="s">
        <v>21836</v>
      </c>
      <c r="F1447" s="71" t="s">
        <v>450</v>
      </c>
      <c r="G1447" s="71" t="s">
        <v>21121</v>
      </c>
      <c r="H1447" s="71" t="s">
        <v>25162</v>
      </c>
      <c r="I1447" s="71" t="s">
        <v>21065</v>
      </c>
      <c r="J1447" s="79">
        <v>1755.72</v>
      </c>
      <c r="K1447" s="71" t="s">
        <v>27411</v>
      </c>
      <c r="L1447" s="71" t="s">
        <v>27412</v>
      </c>
      <c r="M1447" s="72">
        <v>45905.518067129597</v>
      </c>
      <c r="N1447" s="71" t="s">
        <v>390</v>
      </c>
      <c r="O1447" s="71" t="s">
        <v>27413</v>
      </c>
      <c r="P1447" s="71"/>
      <c r="Q1447" s="79">
        <v>19000</v>
      </c>
      <c r="R1447" s="71" t="s">
        <v>27414</v>
      </c>
      <c r="S1447" s="71"/>
      <c r="T1447" s="71" t="s">
        <v>23934</v>
      </c>
      <c r="U1447" s="71" t="s">
        <v>21868</v>
      </c>
      <c r="V1447" s="71" t="s">
        <v>21868</v>
      </c>
      <c r="W1447" s="80"/>
      <c r="X1447" s="71" t="s">
        <v>27415</v>
      </c>
      <c r="Y1447" s="71" t="s">
        <v>27412</v>
      </c>
      <c r="Z1447" s="71"/>
      <c r="AA1447" s="71" t="s">
        <v>397</v>
      </c>
      <c r="AB1447" s="71" t="s">
        <v>397</v>
      </c>
      <c r="AC1447" s="71" t="s">
        <v>21133</v>
      </c>
      <c r="AD1447" s="71" t="s">
        <v>29852</v>
      </c>
      <c r="AE1447" s="71"/>
      <c r="AF1447" s="71"/>
      <c r="AG1447" s="71"/>
      <c r="AH1447" s="71" t="s">
        <v>397</v>
      </c>
      <c r="AI1447" s="71" t="s">
        <v>397</v>
      </c>
      <c r="AJ1447" s="71"/>
      <c r="AK1447" s="71"/>
      <c r="AL1447" s="71"/>
      <c r="AM1447" s="71"/>
      <c r="AN1447" s="71" t="s">
        <v>397</v>
      </c>
      <c r="AO1447" s="71" t="s">
        <v>397</v>
      </c>
      <c r="AP1447" s="71"/>
      <c r="AQ1447" s="71" t="s">
        <v>397</v>
      </c>
      <c r="AR1447" s="71" t="s">
        <v>397</v>
      </c>
      <c r="AS1447" s="71"/>
      <c r="AT1447" s="71" t="s">
        <v>397</v>
      </c>
      <c r="AU1447" s="71"/>
      <c r="AV1447" s="71" t="s">
        <v>21115</v>
      </c>
      <c r="AW1447" s="71" t="s">
        <v>397</v>
      </c>
      <c r="AX1447" s="71" t="s">
        <v>20973</v>
      </c>
      <c r="AY1447" s="71" t="s">
        <v>21578</v>
      </c>
      <c r="AZ1447" s="72">
        <v>45547.409814814797</v>
      </c>
      <c r="BA1447" s="71"/>
      <c r="BB1447" s="71"/>
      <c r="BC1447" s="71"/>
      <c r="BD1447" s="71"/>
      <c r="BE1447" s="71"/>
      <c r="BF1447" s="71"/>
      <c r="BG1447" s="71" t="s">
        <v>21069</v>
      </c>
      <c r="BH1447" s="71" t="s">
        <v>20990</v>
      </c>
      <c r="BI1447" s="71" t="s">
        <v>20978</v>
      </c>
      <c r="BJ1447" s="71" t="s">
        <v>20976</v>
      </c>
      <c r="BK1447" s="71" t="s">
        <v>21070</v>
      </c>
      <c r="BL1447" s="81">
        <v>1</v>
      </c>
      <c r="BM1447" s="81">
        <v>1</v>
      </c>
      <c r="BN1447" s="81">
        <v>0</v>
      </c>
      <c r="BO1447" s="71" t="s">
        <v>21071</v>
      </c>
      <c r="BP1447" s="71" t="s">
        <v>21071</v>
      </c>
      <c r="BQ1447" s="71"/>
      <c r="BR1447" s="71" t="s">
        <v>29304</v>
      </c>
      <c r="BS1447" s="71" t="s">
        <v>23503</v>
      </c>
      <c r="BT1447" s="71" t="s">
        <v>21068</v>
      </c>
      <c r="BU1447" s="72">
        <v>44797.435601851903</v>
      </c>
      <c r="BV1447" s="71" t="s">
        <v>21068</v>
      </c>
      <c r="BW1447" s="72">
        <v>44797.435601851903</v>
      </c>
      <c r="BX1447" s="79">
        <v>11349.65</v>
      </c>
      <c r="BY1447" s="81">
        <v>0</v>
      </c>
      <c r="BZ1447" s="71"/>
      <c r="CA1447" s="81">
        <v>0</v>
      </c>
      <c r="CB1447" s="71"/>
      <c r="CC1447" s="71"/>
      <c r="CD1447" s="72"/>
      <c r="CE1447" s="71"/>
      <c r="CF1447" s="71"/>
      <c r="CG1447" s="81">
        <v>0</v>
      </c>
      <c r="CH1447" s="71"/>
      <c r="CI1447" s="81">
        <v>0</v>
      </c>
      <c r="CJ1447" s="71"/>
      <c r="CK1447" s="71"/>
      <c r="CL1447" s="71" t="s">
        <v>23504</v>
      </c>
      <c r="CM1447" s="71"/>
      <c r="CN1447" s="71"/>
      <c r="CO1447" s="71"/>
      <c r="CP1447" s="71" t="s">
        <v>23505</v>
      </c>
      <c r="CQ1447" s="71"/>
      <c r="CR1447" s="71"/>
      <c r="CS1447" s="71"/>
      <c r="CT1447" s="71"/>
      <c r="CU1447" s="72"/>
      <c r="CV1447" s="71"/>
      <c r="CW1447" s="71"/>
      <c r="CX1447" s="71" t="s">
        <v>21120</v>
      </c>
      <c r="CY1447" s="71"/>
      <c r="CZ1447" s="71" t="s">
        <v>23506</v>
      </c>
      <c r="DA1447" s="71"/>
      <c r="DB1447" s="71" t="s">
        <v>9630</v>
      </c>
    </row>
    <row r="1448" spans="1:106">
      <c r="A1448" s="71" t="s">
        <v>27417</v>
      </c>
      <c r="B1448" s="71" t="s">
        <v>27418</v>
      </c>
      <c r="C1448" s="71" t="s">
        <v>397</v>
      </c>
      <c r="D1448" s="71" t="s">
        <v>427</v>
      </c>
      <c r="E1448" s="71" t="s">
        <v>21079</v>
      </c>
      <c r="F1448" s="71" t="s">
        <v>427</v>
      </c>
      <c r="G1448" s="71"/>
      <c r="H1448" s="71"/>
      <c r="I1448" s="71" t="s">
        <v>21065</v>
      </c>
      <c r="J1448" s="79">
        <v>44051.42</v>
      </c>
      <c r="K1448" s="71" t="s">
        <v>27418</v>
      </c>
      <c r="L1448" s="71" t="s">
        <v>27419</v>
      </c>
      <c r="M1448" s="72"/>
      <c r="N1448" s="71"/>
      <c r="O1448" s="71" t="s">
        <v>27420</v>
      </c>
      <c r="P1448" s="71"/>
      <c r="Q1448" s="79">
        <v>0</v>
      </c>
      <c r="R1448" s="71" t="s">
        <v>27421</v>
      </c>
      <c r="S1448" s="71"/>
      <c r="T1448" s="71"/>
      <c r="U1448" s="71" t="s">
        <v>21068</v>
      </c>
      <c r="V1448" s="71" t="s">
        <v>21068</v>
      </c>
      <c r="W1448" s="80"/>
      <c r="X1448" s="71" t="s">
        <v>27422</v>
      </c>
      <c r="Y1448" s="71" t="s">
        <v>27419</v>
      </c>
      <c r="Z1448" s="71"/>
      <c r="AA1448" s="71" t="s">
        <v>397</v>
      </c>
      <c r="AB1448" s="71" t="s">
        <v>397</v>
      </c>
      <c r="AC1448" s="71" t="s">
        <v>21133</v>
      </c>
      <c r="AD1448" s="71" t="s">
        <v>27423</v>
      </c>
      <c r="AE1448" s="71"/>
      <c r="AF1448" s="71"/>
      <c r="AG1448" s="71"/>
      <c r="AH1448" s="71" t="s">
        <v>397</v>
      </c>
      <c r="AI1448" s="71" t="s">
        <v>397</v>
      </c>
      <c r="AJ1448" s="71"/>
      <c r="AK1448" s="71"/>
      <c r="AL1448" s="71"/>
      <c r="AM1448" s="71"/>
      <c r="AN1448" s="71" t="s">
        <v>397</v>
      </c>
      <c r="AO1448" s="71" t="s">
        <v>397</v>
      </c>
      <c r="AP1448" s="71"/>
      <c r="AQ1448" s="71" t="s">
        <v>397</v>
      </c>
      <c r="AR1448" s="71" t="s">
        <v>397</v>
      </c>
      <c r="AS1448" s="71"/>
      <c r="AT1448" s="71" t="s">
        <v>397</v>
      </c>
      <c r="AU1448" s="71"/>
      <c r="AV1448" s="71" t="s">
        <v>21115</v>
      </c>
      <c r="AW1448" s="71" t="s">
        <v>397</v>
      </c>
      <c r="AX1448" s="71" t="s">
        <v>20973</v>
      </c>
      <c r="AY1448" s="71" t="s">
        <v>21578</v>
      </c>
      <c r="AZ1448" s="72">
        <v>45327.268344907403</v>
      </c>
      <c r="BA1448" s="71"/>
      <c r="BB1448" s="71"/>
      <c r="BC1448" s="71"/>
      <c r="BD1448" s="71"/>
      <c r="BE1448" s="71"/>
      <c r="BF1448" s="71"/>
      <c r="BG1448" s="71" t="s">
        <v>21069</v>
      </c>
      <c r="BH1448" s="71" t="s">
        <v>20990</v>
      </c>
      <c r="BI1448" s="71" t="s">
        <v>20978</v>
      </c>
      <c r="BJ1448" s="71" t="s">
        <v>20976</v>
      </c>
      <c r="BK1448" s="71" t="s">
        <v>21070</v>
      </c>
      <c r="BL1448" s="81">
        <v>1</v>
      </c>
      <c r="BM1448" s="81">
        <v>1</v>
      </c>
      <c r="BN1448" s="81">
        <v>0</v>
      </c>
      <c r="BO1448" s="71" t="s">
        <v>21071</v>
      </c>
      <c r="BP1448" s="71" t="s">
        <v>21071</v>
      </c>
      <c r="BQ1448" s="71"/>
      <c r="BR1448" s="71"/>
      <c r="BS1448" s="71"/>
      <c r="BT1448" s="71"/>
      <c r="BU1448" s="72"/>
      <c r="BV1448" s="71"/>
      <c r="BW1448" s="72"/>
      <c r="BX1448" s="79">
        <v>0</v>
      </c>
      <c r="BY1448" s="81">
        <v>0</v>
      </c>
      <c r="BZ1448" s="71"/>
      <c r="CA1448" s="81">
        <v>0</v>
      </c>
      <c r="CB1448" s="71"/>
      <c r="CC1448" s="71"/>
      <c r="CD1448" s="72"/>
      <c r="CE1448" s="71"/>
      <c r="CF1448" s="71"/>
      <c r="CG1448" s="81">
        <v>0</v>
      </c>
      <c r="CH1448" s="71"/>
      <c r="CI1448" s="81">
        <v>0</v>
      </c>
      <c r="CJ1448" s="71"/>
      <c r="CK1448" s="71"/>
      <c r="CL1448" s="71"/>
      <c r="CM1448" s="71"/>
      <c r="CN1448" s="71"/>
      <c r="CO1448" s="71"/>
      <c r="CP1448" s="71"/>
      <c r="CQ1448" s="71"/>
      <c r="CR1448" s="71"/>
      <c r="CS1448" s="71"/>
      <c r="CT1448" s="71"/>
      <c r="CU1448" s="72"/>
      <c r="CV1448" s="71"/>
      <c r="CW1448" s="71"/>
      <c r="CX1448" s="71"/>
      <c r="CY1448" s="71"/>
      <c r="CZ1448" s="71"/>
      <c r="DA1448" s="71"/>
      <c r="DB1448" s="71"/>
    </row>
    <row r="1449" spans="1:106">
      <c r="A1449" s="71" t="s">
        <v>27424</v>
      </c>
      <c r="B1449" s="71" t="s">
        <v>27425</v>
      </c>
      <c r="C1449" s="71" t="s">
        <v>397</v>
      </c>
      <c r="D1449" s="71" t="s">
        <v>450</v>
      </c>
      <c r="E1449" s="71" t="s">
        <v>21079</v>
      </c>
      <c r="F1449" s="71" t="s">
        <v>450</v>
      </c>
      <c r="G1449" s="71" t="s">
        <v>21524</v>
      </c>
      <c r="H1449" s="71" t="s">
        <v>21525</v>
      </c>
      <c r="I1449" s="71" t="s">
        <v>21065</v>
      </c>
      <c r="J1449" s="79">
        <v>200</v>
      </c>
      <c r="K1449" s="71" t="s">
        <v>27426</v>
      </c>
      <c r="L1449" s="71" t="s">
        <v>27427</v>
      </c>
      <c r="M1449" s="72"/>
      <c r="N1449" s="71"/>
      <c r="O1449" s="71" t="s">
        <v>27428</v>
      </c>
      <c r="P1449" s="71"/>
      <c r="Q1449" s="79">
        <v>2400</v>
      </c>
      <c r="R1449" s="71" t="s">
        <v>27429</v>
      </c>
      <c r="S1449" s="71"/>
      <c r="T1449" s="71" t="s">
        <v>27430</v>
      </c>
      <c r="U1449" s="71" t="s">
        <v>21116</v>
      </c>
      <c r="V1449" s="71" t="s">
        <v>21116</v>
      </c>
      <c r="W1449" s="80"/>
      <c r="X1449" s="71"/>
      <c r="Y1449" s="71" t="s">
        <v>27427</v>
      </c>
      <c r="Z1449" s="71"/>
      <c r="AA1449" s="71" t="s">
        <v>397</v>
      </c>
      <c r="AB1449" s="71" t="s">
        <v>397</v>
      </c>
      <c r="AC1449" s="71" t="s">
        <v>21133</v>
      </c>
      <c r="AD1449" s="71" t="s">
        <v>29853</v>
      </c>
      <c r="AE1449" s="71"/>
      <c r="AF1449" s="71"/>
      <c r="AG1449" s="71"/>
      <c r="AH1449" s="71" t="s">
        <v>397</v>
      </c>
      <c r="AI1449" s="71" t="s">
        <v>397</v>
      </c>
      <c r="AJ1449" s="71"/>
      <c r="AK1449" s="71"/>
      <c r="AL1449" s="71"/>
      <c r="AM1449" s="71"/>
      <c r="AN1449" s="71" t="s">
        <v>397</v>
      </c>
      <c r="AO1449" s="71" t="s">
        <v>397</v>
      </c>
      <c r="AP1449" s="71"/>
      <c r="AQ1449" s="71" t="s">
        <v>397</v>
      </c>
      <c r="AR1449" s="71" t="s">
        <v>397</v>
      </c>
      <c r="AS1449" s="71"/>
      <c r="AT1449" s="71" t="s">
        <v>397</v>
      </c>
      <c r="AU1449" s="71"/>
      <c r="AV1449" s="71" t="s">
        <v>21115</v>
      </c>
      <c r="AW1449" s="71" t="s">
        <v>397</v>
      </c>
      <c r="AX1449" s="71" t="s">
        <v>20973</v>
      </c>
      <c r="AY1449" s="71" t="s">
        <v>21578</v>
      </c>
      <c r="AZ1449" s="72">
        <v>45547.409826388903</v>
      </c>
      <c r="BA1449" s="71"/>
      <c r="BB1449" s="71"/>
      <c r="BC1449" s="71"/>
      <c r="BD1449" s="71"/>
      <c r="BE1449" s="71"/>
      <c r="BF1449" s="71"/>
      <c r="BG1449" s="71" t="s">
        <v>21069</v>
      </c>
      <c r="BH1449" s="71" t="s">
        <v>20990</v>
      </c>
      <c r="BI1449" s="71" t="s">
        <v>20978</v>
      </c>
      <c r="BJ1449" s="71" t="s">
        <v>20976</v>
      </c>
      <c r="BK1449" s="71" t="s">
        <v>21070</v>
      </c>
      <c r="BL1449" s="81">
        <v>1</v>
      </c>
      <c r="BM1449" s="81">
        <v>1</v>
      </c>
      <c r="BN1449" s="81">
        <v>0</v>
      </c>
      <c r="BO1449" s="71" t="s">
        <v>21071</v>
      </c>
      <c r="BP1449" s="71" t="s">
        <v>21071</v>
      </c>
      <c r="BQ1449" s="71"/>
      <c r="BR1449" s="71" t="s">
        <v>23031</v>
      </c>
      <c r="BS1449" s="71" t="s">
        <v>23032</v>
      </c>
      <c r="BT1449" s="71" t="s">
        <v>21068</v>
      </c>
      <c r="BU1449" s="72">
        <v>44552.497453703698</v>
      </c>
      <c r="BV1449" s="71" t="s">
        <v>21068</v>
      </c>
      <c r="BW1449" s="72">
        <v>44552.497453703698</v>
      </c>
      <c r="BX1449" s="79">
        <v>122.5</v>
      </c>
      <c r="BY1449" s="81">
        <v>0</v>
      </c>
      <c r="BZ1449" s="71"/>
      <c r="CA1449" s="81">
        <v>0</v>
      </c>
      <c r="CB1449" s="71"/>
      <c r="CC1449" s="71"/>
      <c r="CD1449" s="72"/>
      <c r="CE1449" s="71"/>
      <c r="CF1449" s="71"/>
      <c r="CG1449" s="81">
        <v>0</v>
      </c>
      <c r="CH1449" s="71"/>
      <c r="CI1449" s="81">
        <v>0</v>
      </c>
      <c r="CJ1449" s="71"/>
      <c r="CK1449" s="71"/>
      <c r="CL1449" s="71" t="s">
        <v>23033</v>
      </c>
      <c r="CM1449" s="71"/>
      <c r="CN1449" s="71"/>
      <c r="CO1449" s="71"/>
      <c r="CP1449" s="71"/>
      <c r="CQ1449" s="71"/>
      <c r="CR1449" s="71"/>
      <c r="CS1449" s="71"/>
      <c r="CT1449" s="71"/>
      <c r="CU1449" s="72"/>
      <c r="CV1449" s="71"/>
      <c r="CW1449" s="71"/>
      <c r="CX1449" s="71" t="s">
        <v>21120</v>
      </c>
      <c r="CY1449" s="71"/>
      <c r="CZ1449" s="71"/>
      <c r="DA1449" s="71"/>
      <c r="DB1449" s="71" t="s">
        <v>1755</v>
      </c>
    </row>
    <row r="1450" spans="1:106">
      <c r="A1450" s="71" t="s">
        <v>27432</v>
      </c>
      <c r="B1450" s="71" t="s">
        <v>27433</v>
      </c>
      <c r="C1450" s="71" t="s">
        <v>397</v>
      </c>
      <c r="D1450" s="71" t="s">
        <v>450</v>
      </c>
      <c r="E1450" s="71" t="s">
        <v>21064</v>
      </c>
      <c r="F1450" s="71" t="s">
        <v>450</v>
      </c>
      <c r="G1450" s="71" t="s">
        <v>21221</v>
      </c>
      <c r="H1450" s="71" t="s">
        <v>21222</v>
      </c>
      <c r="I1450" s="71" t="s">
        <v>21065</v>
      </c>
      <c r="J1450" s="79">
        <v>1621.16</v>
      </c>
      <c r="K1450" s="71" t="s">
        <v>27434</v>
      </c>
      <c r="L1450" s="71" t="s">
        <v>27435</v>
      </c>
      <c r="M1450" s="72"/>
      <c r="N1450" s="71"/>
      <c r="O1450" s="71"/>
      <c r="P1450" s="71" t="s">
        <v>27436</v>
      </c>
      <c r="Q1450" s="79">
        <v>2400</v>
      </c>
      <c r="R1450" s="71"/>
      <c r="S1450" s="71"/>
      <c r="T1450" s="71"/>
      <c r="U1450" s="71"/>
      <c r="V1450" s="71"/>
      <c r="W1450" s="80"/>
      <c r="X1450" s="71"/>
      <c r="Y1450" s="71" t="s">
        <v>27435</v>
      </c>
      <c r="Z1450" s="71"/>
      <c r="AA1450" s="71" t="s">
        <v>397</v>
      </c>
      <c r="AB1450" s="71" t="s">
        <v>397</v>
      </c>
      <c r="AC1450" s="71" t="s">
        <v>21133</v>
      </c>
      <c r="AD1450" s="71" t="s">
        <v>29854</v>
      </c>
      <c r="AE1450" s="71"/>
      <c r="AF1450" s="71"/>
      <c r="AG1450" s="71"/>
      <c r="AH1450" s="71" t="s">
        <v>397</v>
      </c>
      <c r="AI1450" s="71" t="s">
        <v>397</v>
      </c>
      <c r="AJ1450" s="71"/>
      <c r="AK1450" s="71"/>
      <c r="AL1450" s="71"/>
      <c r="AM1450" s="71"/>
      <c r="AN1450" s="71" t="s">
        <v>397</v>
      </c>
      <c r="AO1450" s="71" t="s">
        <v>397</v>
      </c>
      <c r="AP1450" s="71"/>
      <c r="AQ1450" s="71" t="s">
        <v>397</v>
      </c>
      <c r="AR1450" s="71" t="s">
        <v>397</v>
      </c>
      <c r="AS1450" s="71"/>
      <c r="AT1450" s="71" t="s">
        <v>397</v>
      </c>
      <c r="AU1450" s="71"/>
      <c r="AV1450" s="71" t="s">
        <v>21115</v>
      </c>
      <c r="AW1450" s="71" t="s">
        <v>397</v>
      </c>
      <c r="AX1450" s="71" t="s">
        <v>20973</v>
      </c>
      <c r="AY1450" s="71" t="s">
        <v>21578</v>
      </c>
      <c r="AZ1450" s="72">
        <v>45547.409837963001</v>
      </c>
      <c r="BA1450" s="71"/>
      <c r="BB1450" s="71"/>
      <c r="BC1450" s="71"/>
      <c r="BD1450" s="71"/>
      <c r="BE1450" s="71"/>
      <c r="BF1450" s="71"/>
      <c r="BG1450" s="71"/>
      <c r="BH1450" s="71"/>
      <c r="BI1450" s="71"/>
      <c r="BJ1450" s="71"/>
      <c r="BK1450" s="71"/>
      <c r="BL1450" s="81"/>
      <c r="BM1450" s="81"/>
      <c r="BN1450" s="81"/>
      <c r="BO1450" s="71"/>
      <c r="BP1450" s="71"/>
      <c r="BQ1450" s="71"/>
      <c r="BR1450" s="71" t="s">
        <v>1256</v>
      </c>
      <c r="BS1450" s="71" t="s">
        <v>21269</v>
      </c>
      <c r="BT1450" s="71" t="s">
        <v>21068</v>
      </c>
      <c r="BU1450" s="72">
        <v>44285.452233796299</v>
      </c>
      <c r="BV1450" s="71" t="s">
        <v>21068</v>
      </c>
      <c r="BW1450" s="72">
        <v>44285.452233796299</v>
      </c>
      <c r="BX1450" s="79">
        <v>1334</v>
      </c>
      <c r="BY1450" s="81">
        <v>0</v>
      </c>
      <c r="BZ1450" s="71"/>
      <c r="CA1450" s="81">
        <v>0</v>
      </c>
      <c r="CB1450" s="71"/>
      <c r="CC1450" s="71"/>
      <c r="CD1450" s="72"/>
      <c r="CE1450" s="71"/>
      <c r="CF1450" s="71"/>
      <c r="CG1450" s="81">
        <v>0</v>
      </c>
      <c r="CH1450" s="71"/>
      <c r="CI1450" s="81">
        <v>0</v>
      </c>
      <c r="CJ1450" s="71"/>
      <c r="CK1450" s="71"/>
      <c r="CL1450" s="71" t="s">
        <v>21270</v>
      </c>
      <c r="CM1450" s="71"/>
      <c r="CN1450" s="71"/>
      <c r="CO1450" s="71"/>
      <c r="CP1450" s="71"/>
      <c r="CQ1450" s="71"/>
      <c r="CR1450" s="71"/>
      <c r="CS1450" s="71"/>
      <c r="CT1450" s="71"/>
      <c r="CU1450" s="72"/>
      <c r="CV1450" s="71"/>
      <c r="CW1450" s="71"/>
      <c r="CX1450" s="71" t="s">
        <v>21120</v>
      </c>
      <c r="CY1450" s="71"/>
      <c r="CZ1450" s="71"/>
      <c r="DA1450" s="71"/>
      <c r="DB1450" s="71" t="s">
        <v>1256</v>
      </c>
    </row>
    <row r="1451" spans="1:106">
      <c r="A1451" s="71" t="s">
        <v>27438</v>
      </c>
      <c r="B1451" s="71" t="s">
        <v>27439</v>
      </c>
      <c r="C1451" s="71" t="s">
        <v>21106</v>
      </c>
      <c r="D1451" s="71" t="s">
        <v>450</v>
      </c>
      <c r="E1451" s="71" t="s">
        <v>21079</v>
      </c>
      <c r="F1451" s="71" t="s">
        <v>450</v>
      </c>
      <c r="G1451" s="71"/>
      <c r="H1451" s="71"/>
      <c r="I1451" s="71" t="s">
        <v>21065</v>
      </c>
      <c r="J1451" s="79">
        <v>25144</v>
      </c>
      <c r="K1451" s="71" t="s">
        <v>27440</v>
      </c>
      <c r="L1451" s="71" t="s">
        <v>27441</v>
      </c>
      <c r="M1451" s="72">
        <v>45524.667268518497</v>
      </c>
      <c r="N1451" s="71" t="s">
        <v>404</v>
      </c>
      <c r="O1451" s="71" t="s">
        <v>27442</v>
      </c>
      <c r="P1451" s="71"/>
      <c r="Q1451" s="79">
        <v>999999999</v>
      </c>
      <c r="R1451" s="71"/>
      <c r="S1451" s="71"/>
      <c r="T1451" s="71"/>
      <c r="U1451" s="71"/>
      <c r="V1451" s="71"/>
      <c r="W1451" s="80"/>
      <c r="X1451" s="71" t="s">
        <v>27443</v>
      </c>
      <c r="Y1451" s="71" t="s">
        <v>27441</v>
      </c>
      <c r="Z1451" s="71"/>
      <c r="AA1451" s="71" t="s">
        <v>397</v>
      </c>
      <c r="AB1451" s="71" t="s">
        <v>397</v>
      </c>
      <c r="AC1451" s="71" t="s">
        <v>21133</v>
      </c>
      <c r="AD1451" s="71" t="s">
        <v>29855</v>
      </c>
      <c r="AE1451" s="71"/>
      <c r="AF1451" s="71"/>
      <c r="AG1451" s="71"/>
      <c r="AH1451" s="71" t="s">
        <v>397</v>
      </c>
      <c r="AI1451" s="71" t="s">
        <v>397</v>
      </c>
      <c r="AJ1451" s="71"/>
      <c r="AK1451" s="71"/>
      <c r="AL1451" s="71"/>
      <c r="AM1451" s="71"/>
      <c r="AN1451" s="71" t="s">
        <v>397</v>
      </c>
      <c r="AO1451" s="71" t="s">
        <v>397</v>
      </c>
      <c r="AP1451" s="71"/>
      <c r="AQ1451" s="71" t="s">
        <v>397</v>
      </c>
      <c r="AR1451" s="71" t="s">
        <v>397</v>
      </c>
      <c r="AS1451" s="71"/>
      <c r="AT1451" s="71" t="s">
        <v>397</v>
      </c>
      <c r="AU1451" s="71"/>
      <c r="AV1451" s="71" t="s">
        <v>21115</v>
      </c>
      <c r="AW1451" s="71" t="s">
        <v>397</v>
      </c>
      <c r="AX1451" s="71" t="s">
        <v>20973</v>
      </c>
      <c r="AY1451" s="71" t="s">
        <v>21578</v>
      </c>
      <c r="AZ1451" s="72">
        <v>45547.409861111097</v>
      </c>
      <c r="BA1451" s="71"/>
      <c r="BB1451" s="71"/>
      <c r="BC1451" s="71"/>
      <c r="BD1451" s="71"/>
      <c r="BE1451" s="71"/>
      <c r="BF1451" s="71"/>
      <c r="BG1451" s="71"/>
      <c r="BH1451" s="71"/>
      <c r="BI1451" s="71"/>
      <c r="BJ1451" s="71"/>
      <c r="BK1451" s="71"/>
      <c r="BL1451" s="81"/>
      <c r="BM1451" s="81"/>
      <c r="BN1451" s="81"/>
      <c r="BO1451" s="71"/>
      <c r="BP1451" s="71"/>
      <c r="BQ1451" s="71"/>
      <c r="BR1451" s="71" t="s">
        <v>23031</v>
      </c>
      <c r="BS1451" s="71" t="s">
        <v>23032</v>
      </c>
      <c r="BT1451" s="71" t="s">
        <v>21068</v>
      </c>
      <c r="BU1451" s="72">
        <v>44552.497453703698</v>
      </c>
      <c r="BV1451" s="71" t="s">
        <v>21068</v>
      </c>
      <c r="BW1451" s="72">
        <v>44552.497453703698</v>
      </c>
      <c r="BX1451" s="79">
        <v>122.5</v>
      </c>
      <c r="BY1451" s="81">
        <v>0</v>
      </c>
      <c r="BZ1451" s="71"/>
      <c r="CA1451" s="81">
        <v>0</v>
      </c>
      <c r="CB1451" s="71"/>
      <c r="CC1451" s="71"/>
      <c r="CD1451" s="72"/>
      <c r="CE1451" s="71"/>
      <c r="CF1451" s="71"/>
      <c r="CG1451" s="81">
        <v>0</v>
      </c>
      <c r="CH1451" s="71"/>
      <c r="CI1451" s="81">
        <v>0</v>
      </c>
      <c r="CJ1451" s="71"/>
      <c r="CK1451" s="71"/>
      <c r="CL1451" s="71" t="s">
        <v>23033</v>
      </c>
      <c r="CM1451" s="71"/>
      <c r="CN1451" s="71"/>
      <c r="CO1451" s="71"/>
      <c r="CP1451" s="71"/>
      <c r="CQ1451" s="71"/>
      <c r="CR1451" s="71"/>
      <c r="CS1451" s="71"/>
      <c r="CT1451" s="71"/>
      <c r="CU1451" s="72"/>
      <c r="CV1451" s="71"/>
      <c r="CW1451" s="71"/>
      <c r="CX1451" s="71" t="s">
        <v>21120</v>
      </c>
      <c r="CY1451" s="71"/>
      <c r="CZ1451" s="71"/>
      <c r="DA1451" s="71"/>
      <c r="DB1451" s="71" t="s">
        <v>1755</v>
      </c>
    </row>
    <row r="1452" spans="1:106">
      <c r="A1452" s="71" t="s">
        <v>27445</v>
      </c>
      <c r="B1452" s="71" t="s">
        <v>27446</v>
      </c>
      <c r="C1452" s="71" t="s">
        <v>397</v>
      </c>
      <c r="D1452" s="71" t="s">
        <v>450</v>
      </c>
      <c r="E1452" s="71" t="s">
        <v>21836</v>
      </c>
      <c r="F1452" s="71" t="s">
        <v>450</v>
      </c>
      <c r="G1452" s="71" t="s">
        <v>21210</v>
      </c>
      <c r="H1452" s="71" t="s">
        <v>107</v>
      </c>
      <c r="I1452" s="71" t="s">
        <v>21065</v>
      </c>
      <c r="J1452" s="79">
        <v>1815.7</v>
      </c>
      <c r="K1452" s="71" t="s">
        <v>29856</v>
      </c>
      <c r="L1452" s="71" t="s">
        <v>27448</v>
      </c>
      <c r="M1452" s="72">
        <v>45896.1875925926</v>
      </c>
      <c r="N1452" s="71" t="s">
        <v>390</v>
      </c>
      <c r="O1452" s="71" t="s">
        <v>29857</v>
      </c>
      <c r="P1452" s="71"/>
      <c r="Q1452" s="79">
        <v>19999</v>
      </c>
      <c r="R1452" s="71"/>
      <c r="S1452" s="71"/>
      <c r="T1452" s="71"/>
      <c r="U1452" s="71"/>
      <c r="V1452" s="71"/>
      <c r="W1452" s="80"/>
      <c r="X1452" s="71"/>
      <c r="Y1452" s="71" t="s">
        <v>27448</v>
      </c>
      <c r="Z1452" s="71"/>
      <c r="AA1452" s="71" t="s">
        <v>397</v>
      </c>
      <c r="AB1452" s="71" t="s">
        <v>397</v>
      </c>
      <c r="AC1452" s="71" t="s">
        <v>21133</v>
      </c>
      <c r="AD1452" s="71" t="s">
        <v>29858</v>
      </c>
      <c r="AE1452" s="71"/>
      <c r="AF1452" s="71"/>
      <c r="AG1452" s="71"/>
      <c r="AH1452" s="71" t="s">
        <v>397</v>
      </c>
      <c r="AI1452" s="71" t="s">
        <v>397</v>
      </c>
      <c r="AJ1452" s="71"/>
      <c r="AK1452" s="71"/>
      <c r="AL1452" s="71"/>
      <c r="AM1452" s="71"/>
      <c r="AN1452" s="71" t="s">
        <v>397</v>
      </c>
      <c r="AO1452" s="71" t="s">
        <v>397</v>
      </c>
      <c r="AP1452" s="71"/>
      <c r="AQ1452" s="71" t="s">
        <v>397</v>
      </c>
      <c r="AR1452" s="71" t="s">
        <v>397</v>
      </c>
      <c r="AS1452" s="71"/>
      <c r="AT1452" s="71" t="s">
        <v>397</v>
      </c>
      <c r="AU1452" s="71"/>
      <c r="AV1452" s="71" t="s">
        <v>21115</v>
      </c>
      <c r="AW1452" s="71" t="s">
        <v>397</v>
      </c>
      <c r="AX1452" s="71" t="s">
        <v>20973</v>
      </c>
      <c r="AY1452" s="71" t="s">
        <v>21578</v>
      </c>
      <c r="AZ1452" s="72">
        <v>45547.409872685203</v>
      </c>
      <c r="BA1452" s="71"/>
      <c r="BB1452" s="71"/>
      <c r="BC1452" s="71"/>
      <c r="BD1452" s="71"/>
      <c r="BE1452" s="71"/>
      <c r="BF1452" s="71"/>
      <c r="BG1452" s="71"/>
      <c r="BH1452" s="71"/>
      <c r="BI1452" s="71"/>
      <c r="BJ1452" s="71"/>
      <c r="BK1452" s="71"/>
      <c r="BL1452" s="81"/>
      <c r="BM1452" s="81"/>
      <c r="BN1452" s="81"/>
      <c r="BO1452" s="71"/>
      <c r="BP1452" s="71"/>
      <c r="BQ1452" s="71"/>
      <c r="BR1452" s="71" t="s">
        <v>29304</v>
      </c>
      <c r="BS1452" s="71" t="s">
        <v>23503</v>
      </c>
      <c r="BT1452" s="71" t="s">
        <v>21068</v>
      </c>
      <c r="BU1452" s="72">
        <v>44797.435601851903</v>
      </c>
      <c r="BV1452" s="71" t="s">
        <v>21068</v>
      </c>
      <c r="BW1452" s="72">
        <v>44797.435601851903</v>
      </c>
      <c r="BX1452" s="79">
        <v>11349.65</v>
      </c>
      <c r="BY1452" s="81">
        <v>0</v>
      </c>
      <c r="BZ1452" s="71"/>
      <c r="CA1452" s="81">
        <v>0</v>
      </c>
      <c r="CB1452" s="71"/>
      <c r="CC1452" s="71"/>
      <c r="CD1452" s="72"/>
      <c r="CE1452" s="71"/>
      <c r="CF1452" s="71"/>
      <c r="CG1452" s="81">
        <v>0</v>
      </c>
      <c r="CH1452" s="71"/>
      <c r="CI1452" s="81">
        <v>0</v>
      </c>
      <c r="CJ1452" s="71"/>
      <c r="CK1452" s="71"/>
      <c r="CL1452" s="71" t="s">
        <v>23504</v>
      </c>
      <c r="CM1452" s="71"/>
      <c r="CN1452" s="71"/>
      <c r="CO1452" s="71"/>
      <c r="CP1452" s="71" t="s">
        <v>23505</v>
      </c>
      <c r="CQ1452" s="71"/>
      <c r="CR1452" s="71"/>
      <c r="CS1452" s="71"/>
      <c r="CT1452" s="71"/>
      <c r="CU1452" s="72"/>
      <c r="CV1452" s="71"/>
      <c r="CW1452" s="71"/>
      <c r="CX1452" s="71" t="s">
        <v>21120</v>
      </c>
      <c r="CY1452" s="71"/>
      <c r="CZ1452" s="71" t="s">
        <v>23506</v>
      </c>
      <c r="DA1452" s="71"/>
      <c r="DB1452" s="71" t="s">
        <v>9630</v>
      </c>
    </row>
    <row r="1453" spans="1:106">
      <c r="A1453" s="71" t="s">
        <v>27450</v>
      </c>
      <c r="B1453" s="71" t="s">
        <v>27451</v>
      </c>
      <c r="C1453" s="71" t="s">
        <v>21106</v>
      </c>
      <c r="D1453" s="71" t="s">
        <v>450</v>
      </c>
      <c r="E1453" s="71" t="s">
        <v>21064</v>
      </c>
      <c r="F1453" s="71" t="s">
        <v>450</v>
      </c>
      <c r="G1453" s="71" t="s">
        <v>21159</v>
      </c>
      <c r="H1453" s="71" t="s">
        <v>21235</v>
      </c>
      <c r="I1453" s="71" t="s">
        <v>21065</v>
      </c>
      <c r="J1453" s="79">
        <v>0</v>
      </c>
      <c r="K1453" s="71" t="s">
        <v>27452</v>
      </c>
      <c r="L1453" s="71" t="s">
        <v>27453</v>
      </c>
      <c r="M1453" s="72">
        <v>45527.378506944398</v>
      </c>
      <c r="N1453" s="71" t="s">
        <v>404</v>
      </c>
      <c r="O1453" s="71" t="s">
        <v>27454</v>
      </c>
      <c r="P1453" s="71"/>
      <c r="Q1453" s="79">
        <v>2500</v>
      </c>
      <c r="R1453" s="71" t="s">
        <v>27455</v>
      </c>
      <c r="S1453" s="71"/>
      <c r="T1453" s="71" t="s">
        <v>26294</v>
      </c>
      <c r="U1453" s="71" t="s">
        <v>21578</v>
      </c>
      <c r="V1453" s="71" t="s">
        <v>21578</v>
      </c>
      <c r="W1453" s="80"/>
      <c r="X1453" s="71" t="s">
        <v>27456</v>
      </c>
      <c r="Y1453" s="71" t="s">
        <v>27453</v>
      </c>
      <c r="Z1453" s="71"/>
      <c r="AA1453" s="71" t="s">
        <v>397</v>
      </c>
      <c r="AB1453" s="71" t="s">
        <v>397</v>
      </c>
      <c r="AC1453" s="71" t="s">
        <v>21133</v>
      </c>
      <c r="AD1453" s="71" t="s">
        <v>29859</v>
      </c>
      <c r="AE1453" s="71"/>
      <c r="AF1453" s="71"/>
      <c r="AG1453" s="71"/>
      <c r="AH1453" s="71" t="s">
        <v>397</v>
      </c>
      <c r="AI1453" s="71" t="s">
        <v>397</v>
      </c>
      <c r="AJ1453" s="71"/>
      <c r="AK1453" s="71"/>
      <c r="AL1453" s="71"/>
      <c r="AM1453" s="71"/>
      <c r="AN1453" s="71" t="s">
        <v>397</v>
      </c>
      <c r="AO1453" s="71" t="s">
        <v>397</v>
      </c>
      <c r="AP1453" s="71"/>
      <c r="AQ1453" s="71" t="s">
        <v>397</v>
      </c>
      <c r="AR1453" s="71" t="s">
        <v>397</v>
      </c>
      <c r="AS1453" s="71"/>
      <c r="AT1453" s="71" t="s">
        <v>397</v>
      </c>
      <c r="AU1453" s="71"/>
      <c r="AV1453" s="71" t="s">
        <v>21115</v>
      </c>
      <c r="AW1453" s="71" t="s">
        <v>397</v>
      </c>
      <c r="AX1453" s="71" t="s">
        <v>20973</v>
      </c>
      <c r="AY1453" s="71" t="s">
        <v>21578</v>
      </c>
      <c r="AZ1453" s="72">
        <v>45547.409884259301</v>
      </c>
      <c r="BA1453" s="71"/>
      <c r="BB1453" s="71"/>
      <c r="BC1453" s="71"/>
      <c r="BD1453" s="71"/>
      <c r="BE1453" s="71"/>
      <c r="BF1453" s="71"/>
      <c r="BG1453" s="71" t="s">
        <v>21069</v>
      </c>
      <c r="BH1453" s="71" t="s">
        <v>20990</v>
      </c>
      <c r="BI1453" s="71" t="s">
        <v>20978</v>
      </c>
      <c r="BJ1453" s="71" t="s">
        <v>20976</v>
      </c>
      <c r="BK1453" s="71" t="s">
        <v>21070</v>
      </c>
      <c r="BL1453" s="81">
        <v>1</v>
      </c>
      <c r="BM1453" s="81">
        <v>1</v>
      </c>
      <c r="BN1453" s="81">
        <v>0</v>
      </c>
      <c r="BO1453" s="71" t="s">
        <v>21071</v>
      </c>
      <c r="BP1453" s="71" t="s">
        <v>21071</v>
      </c>
      <c r="BQ1453" s="71"/>
      <c r="BR1453" s="71" t="s">
        <v>21455</v>
      </c>
      <c r="BS1453" s="71" t="s">
        <v>21456</v>
      </c>
      <c r="BT1453" s="71" t="s">
        <v>21068</v>
      </c>
      <c r="BU1453" s="72">
        <v>44462.208449074104</v>
      </c>
      <c r="BV1453" s="71" t="s">
        <v>21068</v>
      </c>
      <c r="BW1453" s="72">
        <v>44462.208449074104</v>
      </c>
      <c r="BX1453" s="79">
        <v>5743.52</v>
      </c>
      <c r="BY1453" s="81">
        <v>0</v>
      </c>
      <c r="BZ1453" s="71"/>
      <c r="CA1453" s="81">
        <v>0</v>
      </c>
      <c r="CB1453" s="71"/>
      <c r="CC1453" s="71"/>
      <c r="CD1453" s="72"/>
      <c r="CE1453" s="71"/>
      <c r="CF1453" s="71"/>
      <c r="CG1453" s="81">
        <v>0</v>
      </c>
      <c r="CH1453" s="71"/>
      <c r="CI1453" s="81">
        <v>0</v>
      </c>
      <c r="CJ1453" s="71"/>
      <c r="CK1453" s="71"/>
      <c r="CL1453" s="71" t="s">
        <v>21457</v>
      </c>
      <c r="CM1453" s="71"/>
      <c r="CN1453" s="71"/>
      <c r="CO1453" s="71"/>
      <c r="CP1453" s="71"/>
      <c r="CQ1453" s="71"/>
      <c r="CR1453" s="71"/>
      <c r="CS1453" s="71"/>
      <c r="CT1453" s="71"/>
      <c r="CU1453" s="72"/>
      <c r="CV1453" s="71"/>
      <c r="CW1453" s="71"/>
      <c r="CX1453" s="71" t="s">
        <v>21120</v>
      </c>
      <c r="CY1453" s="71"/>
      <c r="CZ1453" s="71"/>
      <c r="DA1453" s="71"/>
      <c r="DB1453" s="71" t="s">
        <v>21458</v>
      </c>
    </row>
    <row r="1454" spans="1:106">
      <c r="A1454" s="71" t="s">
        <v>27458</v>
      </c>
      <c r="B1454" s="71" t="s">
        <v>27459</v>
      </c>
      <c r="C1454" s="71" t="s">
        <v>397</v>
      </c>
      <c r="D1454" s="71" t="s">
        <v>450</v>
      </c>
      <c r="E1454" s="71" t="s">
        <v>21064</v>
      </c>
      <c r="F1454" s="71" t="s">
        <v>450</v>
      </c>
      <c r="G1454" s="71" t="s">
        <v>21168</v>
      </c>
      <c r="H1454" s="71" t="s">
        <v>21169</v>
      </c>
      <c r="I1454" s="71" t="s">
        <v>21065</v>
      </c>
      <c r="J1454" s="79">
        <v>2621.0100000000002</v>
      </c>
      <c r="K1454" s="71" t="s">
        <v>27460</v>
      </c>
      <c r="L1454" s="71" t="s">
        <v>27461</v>
      </c>
      <c r="M1454" s="72">
        <v>45652.250034722201</v>
      </c>
      <c r="N1454" s="71" t="s">
        <v>390</v>
      </c>
      <c r="O1454" s="71" t="s">
        <v>27462</v>
      </c>
      <c r="P1454" s="71"/>
      <c r="Q1454" s="79">
        <v>200000</v>
      </c>
      <c r="R1454" s="71" t="s">
        <v>27463</v>
      </c>
      <c r="S1454" s="71"/>
      <c r="T1454" s="71" t="s">
        <v>27464</v>
      </c>
      <c r="U1454" s="71" t="s">
        <v>21346</v>
      </c>
      <c r="V1454" s="71" t="s">
        <v>21346</v>
      </c>
      <c r="W1454" s="80"/>
      <c r="X1454" s="71" t="s">
        <v>27465</v>
      </c>
      <c r="Y1454" s="71" t="s">
        <v>27461</v>
      </c>
      <c r="Z1454" s="71"/>
      <c r="AA1454" s="71" t="s">
        <v>397</v>
      </c>
      <c r="AB1454" s="71" t="s">
        <v>397</v>
      </c>
      <c r="AC1454" s="71" t="s">
        <v>21133</v>
      </c>
      <c r="AD1454" s="71" t="s">
        <v>29860</v>
      </c>
      <c r="AE1454" s="71"/>
      <c r="AF1454" s="71"/>
      <c r="AG1454" s="71"/>
      <c r="AH1454" s="71" t="s">
        <v>397</v>
      </c>
      <c r="AI1454" s="71" t="s">
        <v>397</v>
      </c>
      <c r="AJ1454" s="71"/>
      <c r="AK1454" s="71"/>
      <c r="AL1454" s="71"/>
      <c r="AM1454" s="71"/>
      <c r="AN1454" s="71" t="s">
        <v>397</v>
      </c>
      <c r="AO1454" s="71" t="s">
        <v>397</v>
      </c>
      <c r="AP1454" s="71"/>
      <c r="AQ1454" s="71" t="s">
        <v>397</v>
      </c>
      <c r="AR1454" s="71" t="s">
        <v>397</v>
      </c>
      <c r="AS1454" s="71"/>
      <c r="AT1454" s="71" t="s">
        <v>397</v>
      </c>
      <c r="AU1454" s="71"/>
      <c r="AV1454" s="71" t="s">
        <v>21115</v>
      </c>
      <c r="AW1454" s="71" t="s">
        <v>397</v>
      </c>
      <c r="AX1454" s="71" t="s">
        <v>20973</v>
      </c>
      <c r="AY1454" s="71" t="s">
        <v>21578</v>
      </c>
      <c r="AZ1454" s="72">
        <v>45547.409895833298</v>
      </c>
      <c r="BA1454" s="71"/>
      <c r="BB1454" s="71"/>
      <c r="BC1454" s="71"/>
      <c r="BD1454" s="71"/>
      <c r="BE1454" s="71"/>
      <c r="BF1454" s="71"/>
      <c r="BG1454" s="71" t="s">
        <v>21069</v>
      </c>
      <c r="BH1454" s="71" t="s">
        <v>20990</v>
      </c>
      <c r="BI1454" s="71" t="s">
        <v>20978</v>
      </c>
      <c r="BJ1454" s="71" t="s">
        <v>20976</v>
      </c>
      <c r="BK1454" s="71" t="s">
        <v>21070</v>
      </c>
      <c r="BL1454" s="81">
        <v>1</v>
      </c>
      <c r="BM1454" s="81">
        <v>1</v>
      </c>
      <c r="BN1454" s="81">
        <v>0</v>
      </c>
      <c r="BO1454" s="71" t="s">
        <v>21071</v>
      </c>
      <c r="BP1454" s="71" t="s">
        <v>21071</v>
      </c>
      <c r="BQ1454" s="71"/>
      <c r="BR1454" s="71" t="s">
        <v>21455</v>
      </c>
      <c r="BS1454" s="71" t="s">
        <v>21456</v>
      </c>
      <c r="BT1454" s="71" t="s">
        <v>21068</v>
      </c>
      <c r="BU1454" s="72">
        <v>44462.208449074104</v>
      </c>
      <c r="BV1454" s="71" t="s">
        <v>21068</v>
      </c>
      <c r="BW1454" s="72">
        <v>44462.208449074104</v>
      </c>
      <c r="BX1454" s="79">
        <v>5743.52</v>
      </c>
      <c r="BY1454" s="81">
        <v>0</v>
      </c>
      <c r="BZ1454" s="71"/>
      <c r="CA1454" s="81">
        <v>0</v>
      </c>
      <c r="CB1454" s="71"/>
      <c r="CC1454" s="71"/>
      <c r="CD1454" s="72"/>
      <c r="CE1454" s="71"/>
      <c r="CF1454" s="71"/>
      <c r="CG1454" s="81">
        <v>0</v>
      </c>
      <c r="CH1454" s="71"/>
      <c r="CI1454" s="81">
        <v>0</v>
      </c>
      <c r="CJ1454" s="71"/>
      <c r="CK1454" s="71"/>
      <c r="CL1454" s="71" t="s">
        <v>21457</v>
      </c>
      <c r="CM1454" s="71"/>
      <c r="CN1454" s="71"/>
      <c r="CO1454" s="71"/>
      <c r="CP1454" s="71"/>
      <c r="CQ1454" s="71"/>
      <c r="CR1454" s="71"/>
      <c r="CS1454" s="71"/>
      <c r="CT1454" s="71"/>
      <c r="CU1454" s="72"/>
      <c r="CV1454" s="71"/>
      <c r="CW1454" s="71"/>
      <c r="CX1454" s="71" t="s">
        <v>21120</v>
      </c>
      <c r="CY1454" s="71"/>
      <c r="CZ1454" s="71"/>
      <c r="DA1454" s="71"/>
      <c r="DB1454" s="71" t="s">
        <v>21458</v>
      </c>
    </row>
    <row r="1455" spans="1:106">
      <c r="A1455" s="71" t="s">
        <v>27467</v>
      </c>
      <c r="B1455" s="71" t="s">
        <v>27468</v>
      </c>
      <c r="C1455" s="71" t="s">
        <v>397</v>
      </c>
      <c r="D1455" s="71" t="s">
        <v>450</v>
      </c>
      <c r="E1455" s="71" t="s">
        <v>21064</v>
      </c>
      <c r="F1455" s="71" t="s">
        <v>450</v>
      </c>
      <c r="G1455" s="71" t="s">
        <v>21210</v>
      </c>
      <c r="H1455" s="71" t="s">
        <v>21122</v>
      </c>
      <c r="I1455" s="71" t="s">
        <v>21065</v>
      </c>
      <c r="J1455" s="79">
        <v>0</v>
      </c>
      <c r="K1455" s="71" t="s">
        <v>27468</v>
      </c>
      <c r="L1455" s="71" t="s">
        <v>27469</v>
      </c>
      <c r="M1455" s="72"/>
      <c r="N1455" s="71"/>
      <c r="O1455" s="71" t="s">
        <v>27470</v>
      </c>
      <c r="P1455" s="71"/>
      <c r="Q1455" s="79">
        <v>2400</v>
      </c>
      <c r="R1455" s="71" t="s">
        <v>27471</v>
      </c>
      <c r="S1455" s="71"/>
      <c r="T1455" s="71" t="s">
        <v>27472</v>
      </c>
      <c r="U1455" s="71" t="s">
        <v>21497</v>
      </c>
      <c r="V1455" s="71" t="s">
        <v>21497</v>
      </c>
      <c r="W1455" s="80"/>
      <c r="X1455" s="71" t="s">
        <v>27473</v>
      </c>
      <c r="Y1455" s="71" t="s">
        <v>27469</v>
      </c>
      <c r="Z1455" s="71"/>
      <c r="AA1455" s="71" t="s">
        <v>397</v>
      </c>
      <c r="AB1455" s="71" t="s">
        <v>397</v>
      </c>
      <c r="AC1455" s="71" t="s">
        <v>21133</v>
      </c>
      <c r="AD1455" s="71" t="s">
        <v>29861</v>
      </c>
      <c r="AE1455" s="71"/>
      <c r="AF1455" s="71"/>
      <c r="AG1455" s="71"/>
      <c r="AH1455" s="71" t="s">
        <v>397</v>
      </c>
      <c r="AI1455" s="71" t="s">
        <v>397</v>
      </c>
      <c r="AJ1455" s="71"/>
      <c r="AK1455" s="71"/>
      <c r="AL1455" s="71"/>
      <c r="AM1455" s="71"/>
      <c r="AN1455" s="71" t="s">
        <v>397</v>
      </c>
      <c r="AO1455" s="71" t="s">
        <v>397</v>
      </c>
      <c r="AP1455" s="71"/>
      <c r="AQ1455" s="71" t="s">
        <v>397</v>
      </c>
      <c r="AR1455" s="71" t="s">
        <v>397</v>
      </c>
      <c r="AS1455" s="71"/>
      <c r="AT1455" s="71" t="s">
        <v>397</v>
      </c>
      <c r="AU1455" s="71"/>
      <c r="AV1455" s="71" t="s">
        <v>21115</v>
      </c>
      <c r="AW1455" s="71" t="s">
        <v>397</v>
      </c>
      <c r="AX1455" s="71" t="s">
        <v>20973</v>
      </c>
      <c r="AY1455" s="71" t="s">
        <v>21578</v>
      </c>
      <c r="AZ1455" s="72">
        <v>45547.409918981502</v>
      </c>
      <c r="BA1455" s="71"/>
      <c r="BB1455" s="71"/>
      <c r="BC1455" s="71"/>
      <c r="BD1455" s="71"/>
      <c r="BE1455" s="71"/>
      <c r="BF1455" s="71"/>
      <c r="BG1455" s="71" t="s">
        <v>21069</v>
      </c>
      <c r="BH1455" s="71" t="s">
        <v>20990</v>
      </c>
      <c r="BI1455" s="71" t="s">
        <v>20978</v>
      </c>
      <c r="BJ1455" s="71" t="s">
        <v>20976</v>
      </c>
      <c r="BK1455" s="71" t="s">
        <v>21070</v>
      </c>
      <c r="BL1455" s="81">
        <v>1</v>
      </c>
      <c r="BM1455" s="81">
        <v>1</v>
      </c>
      <c r="BN1455" s="81">
        <v>0</v>
      </c>
      <c r="BO1455" s="71" t="s">
        <v>21071</v>
      </c>
      <c r="BP1455" s="71" t="s">
        <v>21071</v>
      </c>
      <c r="BQ1455" s="71"/>
      <c r="BR1455" s="71" t="s">
        <v>21455</v>
      </c>
      <c r="BS1455" s="71" t="s">
        <v>21456</v>
      </c>
      <c r="BT1455" s="71" t="s">
        <v>21068</v>
      </c>
      <c r="BU1455" s="72">
        <v>44462.208449074104</v>
      </c>
      <c r="BV1455" s="71" t="s">
        <v>21068</v>
      </c>
      <c r="BW1455" s="72">
        <v>44462.208449074104</v>
      </c>
      <c r="BX1455" s="79">
        <v>5743.52</v>
      </c>
      <c r="BY1455" s="81">
        <v>0</v>
      </c>
      <c r="BZ1455" s="71"/>
      <c r="CA1455" s="81">
        <v>0</v>
      </c>
      <c r="CB1455" s="71"/>
      <c r="CC1455" s="71"/>
      <c r="CD1455" s="72"/>
      <c r="CE1455" s="71"/>
      <c r="CF1455" s="71"/>
      <c r="CG1455" s="81">
        <v>0</v>
      </c>
      <c r="CH1455" s="71"/>
      <c r="CI1455" s="81">
        <v>0</v>
      </c>
      <c r="CJ1455" s="71"/>
      <c r="CK1455" s="71"/>
      <c r="CL1455" s="71" t="s">
        <v>21457</v>
      </c>
      <c r="CM1455" s="71"/>
      <c r="CN1455" s="71"/>
      <c r="CO1455" s="71"/>
      <c r="CP1455" s="71"/>
      <c r="CQ1455" s="71"/>
      <c r="CR1455" s="71"/>
      <c r="CS1455" s="71"/>
      <c r="CT1455" s="71"/>
      <c r="CU1455" s="72"/>
      <c r="CV1455" s="71"/>
      <c r="CW1455" s="71"/>
      <c r="CX1455" s="71" t="s">
        <v>21120</v>
      </c>
      <c r="CY1455" s="71"/>
      <c r="CZ1455" s="71"/>
      <c r="DA1455" s="71"/>
      <c r="DB1455" s="71" t="s">
        <v>21458</v>
      </c>
    </row>
    <row r="1456" spans="1:106">
      <c r="A1456" s="71" t="s">
        <v>27475</v>
      </c>
      <c r="B1456" s="71" t="s">
        <v>27476</v>
      </c>
      <c r="C1456" s="71" t="s">
        <v>397</v>
      </c>
      <c r="D1456" s="71" t="s">
        <v>427</v>
      </c>
      <c r="E1456" s="71" t="s">
        <v>21079</v>
      </c>
      <c r="F1456" s="71" t="s">
        <v>427</v>
      </c>
      <c r="G1456" s="71"/>
      <c r="H1456" s="71"/>
      <c r="I1456" s="71" t="s">
        <v>21065</v>
      </c>
      <c r="J1456" s="79">
        <v>2450.84</v>
      </c>
      <c r="K1456" s="71" t="s">
        <v>27476</v>
      </c>
      <c r="L1456" s="71" t="s">
        <v>27477</v>
      </c>
      <c r="M1456" s="72"/>
      <c r="N1456" s="71"/>
      <c r="O1456" s="71" t="s">
        <v>27478</v>
      </c>
      <c r="P1456" s="71"/>
      <c r="Q1456" s="79">
        <v>0</v>
      </c>
      <c r="R1456" s="71" t="s">
        <v>27479</v>
      </c>
      <c r="S1456" s="71"/>
      <c r="T1456" s="71"/>
      <c r="U1456" s="71" t="s">
        <v>21068</v>
      </c>
      <c r="V1456" s="71" t="s">
        <v>21068</v>
      </c>
      <c r="W1456" s="80"/>
      <c r="X1456" s="71"/>
      <c r="Y1456" s="71" t="s">
        <v>27477</v>
      </c>
      <c r="Z1456" s="71"/>
      <c r="AA1456" s="71" t="s">
        <v>397</v>
      </c>
      <c r="AB1456" s="71" t="s">
        <v>397</v>
      </c>
      <c r="AC1456" s="71" t="s">
        <v>21133</v>
      </c>
      <c r="AD1456" s="71" t="s">
        <v>29862</v>
      </c>
      <c r="AE1456" s="71"/>
      <c r="AF1456" s="71"/>
      <c r="AG1456" s="71"/>
      <c r="AH1456" s="71" t="s">
        <v>397</v>
      </c>
      <c r="AI1456" s="71" t="s">
        <v>397</v>
      </c>
      <c r="AJ1456" s="71"/>
      <c r="AK1456" s="71"/>
      <c r="AL1456" s="71"/>
      <c r="AM1456" s="71"/>
      <c r="AN1456" s="71" t="s">
        <v>397</v>
      </c>
      <c r="AO1456" s="71" t="s">
        <v>397</v>
      </c>
      <c r="AP1456" s="71"/>
      <c r="AQ1456" s="71" t="s">
        <v>397</v>
      </c>
      <c r="AR1456" s="71" t="s">
        <v>397</v>
      </c>
      <c r="AS1456" s="71"/>
      <c r="AT1456" s="71" t="s">
        <v>397</v>
      </c>
      <c r="AU1456" s="71"/>
      <c r="AV1456" s="71" t="s">
        <v>21115</v>
      </c>
      <c r="AW1456" s="71" t="s">
        <v>397</v>
      </c>
      <c r="AX1456" s="71" t="s">
        <v>20973</v>
      </c>
      <c r="AY1456" s="71" t="s">
        <v>21620</v>
      </c>
      <c r="AZ1456" s="72">
        <v>45566.232384259303</v>
      </c>
      <c r="BA1456" s="71"/>
      <c r="BB1456" s="71"/>
      <c r="BC1456" s="71"/>
      <c r="BD1456" s="71"/>
      <c r="BE1456" s="71"/>
      <c r="BF1456" s="71"/>
      <c r="BG1456" s="71" t="s">
        <v>21069</v>
      </c>
      <c r="BH1456" s="71" t="s">
        <v>20990</v>
      </c>
      <c r="BI1456" s="71" t="s">
        <v>20978</v>
      </c>
      <c r="BJ1456" s="71" t="s">
        <v>20976</v>
      </c>
      <c r="BK1456" s="71" t="s">
        <v>21070</v>
      </c>
      <c r="BL1456" s="81">
        <v>1</v>
      </c>
      <c r="BM1456" s="81">
        <v>1</v>
      </c>
      <c r="BN1456" s="81">
        <v>0</v>
      </c>
      <c r="BO1456" s="71" t="s">
        <v>21071</v>
      </c>
      <c r="BP1456" s="71" t="s">
        <v>21071</v>
      </c>
      <c r="BQ1456" s="71"/>
      <c r="BR1456" s="71"/>
      <c r="BS1456" s="71"/>
      <c r="BT1456" s="71"/>
      <c r="BU1456" s="72"/>
      <c r="BV1456" s="71"/>
      <c r="BW1456" s="72"/>
      <c r="BX1456" s="79">
        <v>0</v>
      </c>
      <c r="BY1456" s="81">
        <v>0</v>
      </c>
      <c r="BZ1456" s="71"/>
      <c r="CA1456" s="81">
        <v>0</v>
      </c>
      <c r="CB1456" s="71"/>
      <c r="CC1456" s="71"/>
      <c r="CD1456" s="72"/>
      <c r="CE1456" s="71"/>
      <c r="CF1456" s="71"/>
      <c r="CG1456" s="81">
        <v>0</v>
      </c>
      <c r="CH1456" s="71"/>
      <c r="CI1456" s="81">
        <v>0</v>
      </c>
      <c r="CJ1456" s="71"/>
      <c r="CK1456" s="71"/>
      <c r="CL1456" s="71"/>
      <c r="CM1456" s="71"/>
      <c r="CN1456" s="71"/>
      <c r="CO1456" s="71"/>
      <c r="CP1456" s="71"/>
      <c r="CQ1456" s="71"/>
      <c r="CR1456" s="71"/>
      <c r="CS1456" s="71"/>
      <c r="CT1456" s="71"/>
      <c r="CU1456" s="72"/>
      <c r="CV1456" s="71"/>
      <c r="CW1456" s="71"/>
      <c r="CX1456" s="71"/>
      <c r="CY1456" s="71"/>
      <c r="CZ1456" s="71"/>
      <c r="DA1456" s="71"/>
      <c r="DB1456" s="71"/>
    </row>
    <row r="1457" spans="1:106">
      <c r="A1457" s="71" t="s">
        <v>265</v>
      </c>
      <c r="B1457" s="71" t="s">
        <v>27481</v>
      </c>
      <c r="C1457" s="71" t="s">
        <v>397</v>
      </c>
      <c r="D1457" s="71" t="s">
        <v>450</v>
      </c>
      <c r="E1457" s="71" t="s">
        <v>21079</v>
      </c>
      <c r="F1457" s="71" t="s">
        <v>450</v>
      </c>
      <c r="G1457" s="71" t="s">
        <v>21107</v>
      </c>
      <c r="H1457" s="71" t="s">
        <v>21108</v>
      </c>
      <c r="I1457" s="71" t="s">
        <v>21065</v>
      </c>
      <c r="J1457" s="79">
        <v>2276.64</v>
      </c>
      <c r="K1457" s="71" t="s">
        <v>27482</v>
      </c>
      <c r="L1457" s="71" t="s">
        <v>27483</v>
      </c>
      <c r="M1457" s="72">
        <v>45881.2955671296</v>
      </c>
      <c r="N1457" s="71" t="s">
        <v>390</v>
      </c>
      <c r="O1457" s="71" t="s">
        <v>27484</v>
      </c>
      <c r="P1457" s="71"/>
      <c r="Q1457" s="79">
        <v>50000</v>
      </c>
      <c r="R1457" s="71"/>
      <c r="S1457" s="71"/>
      <c r="T1457" s="71"/>
      <c r="U1457" s="71"/>
      <c r="V1457" s="71"/>
      <c r="W1457" s="80"/>
      <c r="X1457" s="71" t="s">
        <v>27485</v>
      </c>
      <c r="Y1457" s="71" t="s">
        <v>27483</v>
      </c>
      <c r="Z1457" s="71"/>
      <c r="AA1457" s="71" t="s">
        <v>397</v>
      </c>
      <c r="AB1457" s="71" t="s">
        <v>397</v>
      </c>
      <c r="AC1457" s="71" t="s">
        <v>21133</v>
      </c>
      <c r="AD1457" s="71" t="s">
        <v>29863</v>
      </c>
      <c r="AE1457" s="71"/>
      <c r="AF1457" s="71"/>
      <c r="AG1457" s="71"/>
      <c r="AH1457" s="71" t="s">
        <v>397</v>
      </c>
      <c r="AI1457" s="71" t="s">
        <v>397</v>
      </c>
      <c r="AJ1457" s="71"/>
      <c r="AK1457" s="71"/>
      <c r="AL1457" s="71"/>
      <c r="AM1457" s="71"/>
      <c r="AN1457" s="71" t="s">
        <v>397</v>
      </c>
      <c r="AO1457" s="71" t="s">
        <v>397</v>
      </c>
      <c r="AP1457" s="71"/>
      <c r="AQ1457" s="71" t="s">
        <v>397</v>
      </c>
      <c r="AR1457" s="71" t="s">
        <v>397</v>
      </c>
      <c r="AS1457" s="71"/>
      <c r="AT1457" s="71" t="s">
        <v>397</v>
      </c>
      <c r="AU1457" s="71"/>
      <c r="AV1457" s="71" t="s">
        <v>21115</v>
      </c>
      <c r="AW1457" s="71" t="s">
        <v>397</v>
      </c>
      <c r="AX1457" s="71" t="s">
        <v>20973</v>
      </c>
      <c r="AY1457" s="71" t="s">
        <v>21578</v>
      </c>
      <c r="AZ1457" s="72">
        <v>45547.409930555601</v>
      </c>
      <c r="BA1457" s="71"/>
      <c r="BB1457" s="71"/>
      <c r="BC1457" s="71"/>
      <c r="BD1457" s="71"/>
      <c r="BE1457" s="71"/>
      <c r="BF1457" s="71"/>
      <c r="BG1457" s="71"/>
      <c r="BH1457" s="71"/>
      <c r="BI1457" s="71"/>
      <c r="BJ1457" s="71"/>
      <c r="BK1457" s="71"/>
      <c r="BL1457" s="81"/>
      <c r="BM1457" s="81"/>
      <c r="BN1457" s="81"/>
      <c r="BO1457" s="71"/>
      <c r="BP1457" s="71"/>
      <c r="BQ1457" s="71"/>
      <c r="BR1457" s="71" t="s">
        <v>28903</v>
      </c>
      <c r="BS1457" s="71" t="s">
        <v>21228</v>
      </c>
      <c r="BT1457" s="71" t="s">
        <v>21068</v>
      </c>
      <c r="BU1457" s="72">
        <v>44300.443252314799</v>
      </c>
      <c r="BV1457" s="71" t="s">
        <v>21068</v>
      </c>
      <c r="BW1457" s="72">
        <v>44300.443252314799</v>
      </c>
      <c r="BX1457" s="79">
        <v>7806.01</v>
      </c>
      <c r="BY1457" s="81">
        <v>0</v>
      </c>
      <c r="BZ1457" s="71"/>
      <c r="CA1457" s="81">
        <v>0</v>
      </c>
      <c r="CB1457" s="71"/>
      <c r="CC1457" s="71"/>
      <c r="CD1457" s="72"/>
      <c r="CE1457" s="71"/>
      <c r="CF1457" s="71"/>
      <c r="CG1457" s="81">
        <v>0</v>
      </c>
      <c r="CH1457" s="71"/>
      <c r="CI1457" s="81">
        <v>0</v>
      </c>
      <c r="CJ1457" s="71"/>
      <c r="CK1457" s="71"/>
      <c r="CL1457" s="71" t="s">
        <v>21229</v>
      </c>
      <c r="CM1457" s="71"/>
      <c r="CN1457" s="71"/>
      <c r="CO1457" s="71"/>
      <c r="CP1457" s="71"/>
      <c r="CQ1457" s="71"/>
      <c r="CR1457" s="71"/>
      <c r="CS1457" s="71"/>
      <c r="CT1457" s="71"/>
      <c r="CU1457" s="72"/>
      <c r="CV1457" s="71"/>
      <c r="CW1457" s="71"/>
      <c r="CX1457" s="71" t="s">
        <v>21120</v>
      </c>
      <c r="CY1457" s="71"/>
      <c r="CZ1457" s="71"/>
      <c r="DA1457" s="71"/>
      <c r="DB1457" s="71" t="s">
        <v>1277</v>
      </c>
    </row>
    <row r="1458" spans="1:106">
      <c r="A1458" s="71" t="s">
        <v>27487</v>
      </c>
      <c r="B1458" s="71" t="s">
        <v>27488</v>
      </c>
      <c r="C1458" s="71" t="s">
        <v>397</v>
      </c>
      <c r="D1458" s="71" t="s">
        <v>22049</v>
      </c>
      <c r="E1458" s="71" t="s">
        <v>21079</v>
      </c>
      <c r="F1458" s="71" t="s">
        <v>22049</v>
      </c>
      <c r="G1458" s="71"/>
      <c r="H1458" s="71"/>
      <c r="I1458" s="71"/>
      <c r="J1458" s="79">
        <v>0</v>
      </c>
      <c r="K1458" s="71"/>
      <c r="L1458" s="71"/>
      <c r="M1458" s="72"/>
      <c r="N1458" s="71"/>
      <c r="O1458" s="71"/>
      <c r="P1458" s="71"/>
      <c r="Q1458" s="79">
        <v>0</v>
      </c>
      <c r="R1458" s="71"/>
      <c r="S1458" s="71"/>
      <c r="T1458" s="71"/>
      <c r="U1458" s="71"/>
      <c r="V1458" s="71"/>
      <c r="W1458" s="80"/>
      <c r="X1458" s="71"/>
      <c r="Y1458" s="71"/>
      <c r="Z1458" s="71"/>
      <c r="AA1458" s="71" t="s">
        <v>397</v>
      </c>
      <c r="AB1458" s="71" t="s">
        <v>397</v>
      </c>
      <c r="AC1458" s="71"/>
      <c r="AD1458" s="71"/>
      <c r="AE1458" s="71"/>
      <c r="AF1458" s="71"/>
      <c r="AG1458" s="71"/>
      <c r="AH1458" s="71" t="s">
        <v>397</v>
      </c>
      <c r="AI1458" s="71" t="s">
        <v>397</v>
      </c>
      <c r="AJ1458" s="71"/>
      <c r="AK1458" s="71"/>
      <c r="AL1458" s="71"/>
      <c r="AM1458" s="71"/>
      <c r="AN1458" s="71" t="s">
        <v>397</v>
      </c>
      <c r="AO1458" s="71" t="s">
        <v>397</v>
      </c>
      <c r="AP1458" s="71"/>
      <c r="AQ1458" s="71" t="s">
        <v>397</v>
      </c>
      <c r="AR1458" s="71" t="s">
        <v>397</v>
      </c>
      <c r="AS1458" s="71"/>
      <c r="AT1458" s="71" t="s">
        <v>397</v>
      </c>
      <c r="AU1458" s="71"/>
      <c r="AV1458" s="71" t="s">
        <v>397</v>
      </c>
      <c r="AW1458" s="71" t="s">
        <v>397</v>
      </c>
      <c r="AX1458" s="71"/>
      <c r="AY1458" s="71"/>
      <c r="AZ1458" s="72"/>
      <c r="BA1458" s="71"/>
      <c r="BB1458" s="71"/>
      <c r="BC1458" s="71"/>
      <c r="BD1458" s="71"/>
      <c r="BE1458" s="71"/>
      <c r="BF1458" s="71"/>
      <c r="BG1458" s="71"/>
      <c r="BH1458" s="71"/>
      <c r="BI1458" s="71"/>
      <c r="BJ1458" s="71"/>
      <c r="BK1458" s="71"/>
      <c r="BL1458" s="81"/>
      <c r="BM1458" s="81"/>
      <c r="BN1458" s="81"/>
      <c r="BO1458" s="71"/>
      <c r="BP1458" s="71"/>
      <c r="BQ1458" s="71"/>
      <c r="BR1458" s="71"/>
      <c r="BS1458" s="71"/>
      <c r="BT1458" s="71"/>
      <c r="BU1458" s="72"/>
      <c r="BV1458" s="71"/>
      <c r="BW1458" s="72"/>
      <c r="BX1458" s="79">
        <v>0</v>
      </c>
      <c r="BY1458" s="81">
        <v>0</v>
      </c>
      <c r="BZ1458" s="71"/>
      <c r="CA1458" s="81">
        <v>0</v>
      </c>
      <c r="CB1458" s="71"/>
      <c r="CC1458" s="71"/>
      <c r="CD1458" s="72"/>
      <c r="CE1458" s="71"/>
      <c r="CF1458" s="71"/>
      <c r="CG1458" s="81">
        <v>0</v>
      </c>
      <c r="CH1458" s="71"/>
      <c r="CI1458" s="81">
        <v>0</v>
      </c>
      <c r="CJ1458" s="71"/>
      <c r="CK1458" s="71"/>
      <c r="CL1458" s="71"/>
      <c r="CM1458" s="71"/>
      <c r="CN1458" s="71"/>
      <c r="CO1458" s="71"/>
      <c r="CP1458" s="71"/>
      <c r="CQ1458" s="71"/>
      <c r="CR1458" s="71"/>
      <c r="CS1458" s="71"/>
      <c r="CT1458" s="71"/>
      <c r="CU1458" s="72"/>
      <c r="CV1458" s="71"/>
      <c r="CW1458" s="71"/>
      <c r="CX1458" s="71"/>
      <c r="CY1458" s="71"/>
      <c r="CZ1458" s="71"/>
      <c r="DA1458" s="71"/>
      <c r="DB1458" s="71"/>
    </row>
    <row r="1459" spans="1:106">
      <c r="A1459" s="71" t="s">
        <v>27499</v>
      </c>
      <c r="B1459" s="71" t="s">
        <v>27500</v>
      </c>
      <c r="C1459" s="71" t="s">
        <v>397</v>
      </c>
      <c r="D1459" s="71" t="s">
        <v>450</v>
      </c>
      <c r="E1459" s="71" t="s">
        <v>21064</v>
      </c>
      <c r="F1459" s="71" t="s">
        <v>450</v>
      </c>
      <c r="G1459" s="71" t="s">
        <v>21642</v>
      </c>
      <c r="H1459" s="71" t="s">
        <v>22551</v>
      </c>
      <c r="I1459" s="71" t="s">
        <v>21065</v>
      </c>
      <c r="J1459" s="79">
        <v>562.12</v>
      </c>
      <c r="K1459" s="71" t="s">
        <v>27501</v>
      </c>
      <c r="L1459" s="71" t="s">
        <v>27502</v>
      </c>
      <c r="M1459" s="72">
        <v>45909.712372685201</v>
      </c>
      <c r="N1459" s="71" t="s">
        <v>390</v>
      </c>
      <c r="O1459" s="71" t="s">
        <v>27503</v>
      </c>
      <c r="P1459" s="71"/>
      <c r="Q1459" s="79">
        <v>2500</v>
      </c>
      <c r="R1459" s="71" t="s">
        <v>27504</v>
      </c>
      <c r="S1459" s="71"/>
      <c r="T1459" s="71" t="s">
        <v>27505</v>
      </c>
      <c r="U1459" s="71" t="s">
        <v>21578</v>
      </c>
      <c r="V1459" s="71" t="s">
        <v>21578</v>
      </c>
      <c r="W1459" s="80"/>
      <c r="X1459" s="71" t="s">
        <v>27506</v>
      </c>
      <c r="Y1459" s="71" t="s">
        <v>27502</v>
      </c>
      <c r="Z1459" s="71"/>
      <c r="AA1459" s="71" t="s">
        <v>397</v>
      </c>
      <c r="AB1459" s="71" t="s">
        <v>397</v>
      </c>
      <c r="AC1459" s="71" t="s">
        <v>21133</v>
      </c>
      <c r="AD1459" s="71" t="s">
        <v>29864</v>
      </c>
      <c r="AE1459" s="71"/>
      <c r="AF1459" s="71"/>
      <c r="AG1459" s="71"/>
      <c r="AH1459" s="71" t="s">
        <v>397</v>
      </c>
      <c r="AI1459" s="71" t="s">
        <v>397</v>
      </c>
      <c r="AJ1459" s="71"/>
      <c r="AK1459" s="71"/>
      <c r="AL1459" s="71"/>
      <c r="AM1459" s="71"/>
      <c r="AN1459" s="71" t="s">
        <v>397</v>
      </c>
      <c r="AO1459" s="71" t="s">
        <v>397</v>
      </c>
      <c r="AP1459" s="71"/>
      <c r="AQ1459" s="71" t="s">
        <v>397</v>
      </c>
      <c r="AR1459" s="71" t="s">
        <v>397</v>
      </c>
      <c r="AS1459" s="71"/>
      <c r="AT1459" s="71" t="s">
        <v>397</v>
      </c>
      <c r="AU1459" s="71"/>
      <c r="AV1459" s="71" t="s">
        <v>21115</v>
      </c>
      <c r="AW1459" s="71" t="s">
        <v>397</v>
      </c>
      <c r="AX1459" s="71" t="s">
        <v>20973</v>
      </c>
      <c r="AY1459" s="71" t="s">
        <v>21578</v>
      </c>
      <c r="AZ1459" s="72">
        <v>45547.409953703696</v>
      </c>
      <c r="BA1459" s="71"/>
      <c r="BB1459" s="71"/>
      <c r="BC1459" s="71"/>
      <c r="BD1459" s="71"/>
      <c r="BE1459" s="71"/>
      <c r="BF1459" s="71"/>
      <c r="BG1459" s="71" t="s">
        <v>21069</v>
      </c>
      <c r="BH1459" s="71" t="s">
        <v>20990</v>
      </c>
      <c r="BI1459" s="71" t="s">
        <v>20978</v>
      </c>
      <c r="BJ1459" s="71" t="s">
        <v>20976</v>
      </c>
      <c r="BK1459" s="71" t="s">
        <v>21070</v>
      </c>
      <c r="BL1459" s="81">
        <v>1</v>
      </c>
      <c r="BM1459" s="81">
        <v>1</v>
      </c>
      <c r="BN1459" s="81">
        <v>0</v>
      </c>
      <c r="BO1459" s="71" t="s">
        <v>21071</v>
      </c>
      <c r="BP1459" s="71" t="s">
        <v>21071</v>
      </c>
      <c r="BQ1459" s="71"/>
      <c r="BR1459" s="71" t="s">
        <v>28922</v>
      </c>
      <c r="BS1459" s="71" t="s">
        <v>21313</v>
      </c>
      <c r="BT1459" s="71" t="s">
        <v>21068</v>
      </c>
      <c r="BU1459" s="72">
        <v>44076.287407407399</v>
      </c>
      <c r="BV1459" s="71" t="s">
        <v>21068</v>
      </c>
      <c r="BW1459" s="72">
        <v>44076.287407407399</v>
      </c>
      <c r="BX1459" s="79">
        <v>6278.92</v>
      </c>
      <c r="BY1459" s="81">
        <v>0</v>
      </c>
      <c r="BZ1459" s="71"/>
      <c r="CA1459" s="81">
        <v>0</v>
      </c>
      <c r="CB1459" s="71"/>
      <c r="CC1459" s="71"/>
      <c r="CD1459" s="72"/>
      <c r="CE1459" s="71"/>
      <c r="CF1459" s="71"/>
      <c r="CG1459" s="81">
        <v>0</v>
      </c>
      <c r="CH1459" s="71"/>
      <c r="CI1459" s="81">
        <v>0</v>
      </c>
      <c r="CJ1459" s="71"/>
      <c r="CK1459" s="71"/>
      <c r="CL1459" s="71" t="s">
        <v>21314</v>
      </c>
      <c r="CM1459" s="71"/>
      <c r="CN1459" s="71"/>
      <c r="CO1459" s="71"/>
      <c r="CP1459" s="71"/>
      <c r="CQ1459" s="71"/>
      <c r="CR1459" s="71"/>
      <c r="CS1459" s="71"/>
      <c r="CT1459" s="71"/>
      <c r="CU1459" s="72"/>
      <c r="CV1459" s="71"/>
      <c r="CW1459" s="71"/>
      <c r="CX1459" s="71" t="s">
        <v>21120</v>
      </c>
      <c r="CY1459" s="71"/>
      <c r="CZ1459" s="71"/>
      <c r="DA1459" s="71"/>
      <c r="DB1459" s="71" t="s">
        <v>1025</v>
      </c>
    </row>
    <row r="1460" spans="1:106">
      <c r="A1460" s="71" t="s">
        <v>27508</v>
      </c>
      <c r="B1460" s="71" t="s">
        <v>27509</v>
      </c>
      <c r="C1460" s="71" t="s">
        <v>391</v>
      </c>
      <c r="D1460" s="71" t="s">
        <v>427</v>
      </c>
      <c r="E1460" s="71" t="s">
        <v>21079</v>
      </c>
      <c r="F1460" s="71" t="s">
        <v>427</v>
      </c>
      <c r="G1460" s="71"/>
      <c r="H1460" s="71"/>
      <c r="I1460" s="71" t="s">
        <v>21065</v>
      </c>
      <c r="J1460" s="79">
        <v>0</v>
      </c>
      <c r="K1460" s="71"/>
      <c r="L1460" s="71"/>
      <c r="M1460" s="72"/>
      <c r="N1460" s="71"/>
      <c r="O1460" s="71" t="s">
        <v>27510</v>
      </c>
      <c r="P1460" s="71"/>
      <c r="Q1460" s="79">
        <v>0</v>
      </c>
      <c r="R1460" s="71" t="s">
        <v>27511</v>
      </c>
      <c r="S1460" s="71"/>
      <c r="T1460" s="71"/>
      <c r="U1460" s="71" t="s">
        <v>21068</v>
      </c>
      <c r="V1460" s="71" t="s">
        <v>21068</v>
      </c>
      <c r="W1460" s="80"/>
      <c r="X1460" s="71"/>
      <c r="Y1460" s="71"/>
      <c r="Z1460" s="71"/>
      <c r="AA1460" s="71" t="s">
        <v>397</v>
      </c>
      <c r="AB1460" s="71" t="s">
        <v>397</v>
      </c>
      <c r="AC1460" s="71"/>
      <c r="AD1460" s="71"/>
      <c r="AE1460" s="71"/>
      <c r="AF1460" s="71"/>
      <c r="AG1460" s="71"/>
      <c r="AH1460" s="71" t="s">
        <v>397</v>
      </c>
      <c r="AI1460" s="71" t="s">
        <v>397</v>
      </c>
      <c r="AJ1460" s="71"/>
      <c r="AK1460" s="71"/>
      <c r="AL1460" s="71"/>
      <c r="AM1460" s="71"/>
      <c r="AN1460" s="71" t="s">
        <v>397</v>
      </c>
      <c r="AO1460" s="71" t="s">
        <v>397</v>
      </c>
      <c r="AP1460" s="71"/>
      <c r="AQ1460" s="71" t="s">
        <v>397</v>
      </c>
      <c r="AR1460" s="71" t="s">
        <v>397</v>
      </c>
      <c r="AS1460" s="71"/>
      <c r="AT1460" s="71" t="s">
        <v>397</v>
      </c>
      <c r="AU1460" s="71"/>
      <c r="AV1460" s="71" t="s">
        <v>397</v>
      </c>
      <c r="AW1460" s="71" t="s">
        <v>397</v>
      </c>
      <c r="AX1460" s="71"/>
      <c r="AY1460" s="71"/>
      <c r="AZ1460" s="72"/>
      <c r="BA1460" s="71"/>
      <c r="BB1460" s="71"/>
      <c r="BC1460" s="71"/>
      <c r="BD1460" s="71"/>
      <c r="BE1460" s="71"/>
      <c r="BF1460" s="71"/>
      <c r="BG1460" s="71" t="s">
        <v>21069</v>
      </c>
      <c r="BH1460" s="71" t="s">
        <v>20990</v>
      </c>
      <c r="BI1460" s="71" t="s">
        <v>20978</v>
      </c>
      <c r="BJ1460" s="71" t="s">
        <v>20976</v>
      </c>
      <c r="BK1460" s="71" t="s">
        <v>21070</v>
      </c>
      <c r="BL1460" s="81">
        <v>1</v>
      </c>
      <c r="BM1460" s="81">
        <v>1</v>
      </c>
      <c r="BN1460" s="81">
        <v>0</v>
      </c>
      <c r="BO1460" s="71" t="s">
        <v>21071</v>
      </c>
      <c r="BP1460" s="71" t="s">
        <v>21071</v>
      </c>
      <c r="BQ1460" s="71"/>
      <c r="BR1460" s="71"/>
      <c r="BS1460" s="71"/>
      <c r="BT1460" s="71"/>
      <c r="BU1460" s="72"/>
      <c r="BV1460" s="71"/>
      <c r="BW1460" s="72"/>
      <c r="BX1460" s="79">
        <v>0</v>
      </c>
      <c r="BY1460" s="81">
        <v>0</v>
      </c>
      <c r="BZ1460" s="71"/>
      <c r="CA1460" s="81">
        <v>0</v>
      </c>
      <c r="CB1460" s="71"/>
      <c r="CC1460" s="71"/>
      <c r="CD1460" s="72"/>
      <c r="CE1460" s="71"/>
      <c r="CF1460" s="71"/>
      <c r="CG1460" s="81">
        <v>0</v>
      </c>
      <c r="CH1460" s="71"/>
      <c r="CI1460" s="81">
        <v>0</v>
      </c>
      <c r="CJ1460" s="71"/>
      <c r="CK1460" s="71"/>
      <c r="CL1460" s="71"/>
      <c r="CM1460" s="71"/>
      <c r="CN1460" s="71"/>
      <c r="CO1460" s="71"/>
      <c r="CP1460" s="71"/>
      <c r="CQ1460" s="71"/>
      <c r="CR1460" s="71"/>
      <c r="CS1460" s="71"/>
      <c r="CT1460" s="71"/>
      <c r="CU1460" s="72"/>
      <c r="CV1460" s="71"/>
      <c r="CW1460" s="71"/>
      <c r="CX1460" s="71"/>
      <c r="CY1460" s="71"/>
      <c r="CZ1460" s="71"/>
      <c r="DA1460" s="71"/>
      <c r="DB1460" s="71"/>
    </row>
    <row r="1461" spans="1:106">
      <c r="A1461" s="71" t="s">
        <v>27512</v>
      </c>
      <c r="B1461" s="71" t="s">
        <v>27513</v>
      </c>
      <c r="C1461" s="71" t="s">
        <v>397</v>
      </c>
      <c r="D1461" s="71" t="s">
        <v>450</v>
      </c>
      <c r="E1461" s="71" t="s">
        <v>21064</v>
      </c>
      <c r="F1461" s="71" t="s">
        <v>450</v>
      </c>
      <c r="G1461" s="71" t="s">
        <v>21246</v>
      </c>
      <c r="H1461" s="71" t="s">
        <v>21192</v>
      </c>
      <c r="I1461" s="71" t="s">
        <v>21065</v>
      </c>
      <c r="J1461" s="79">
        <v>586</v>
      </c>
      <c r="K1461" s="71" t="s">
        <v>27514</v>
      </c>
      <c r="L1461" s="71" t="s">
        <v>27515</v>
      </c>
      <c r="M1461" s="72"/>
      <c r="N1461" s="71"/>
      <c r="O1461" s="71" t="s">
        <v>27516</v>
      </c>
      <c r="P1461" s="71"/>
      <c r="Q1461" s="79">
        <v>2490</v>
      </c>
      <c r="R1461" s="71" t="s">
        <v>25390</v>
      </c>
      <c r="S1461" s="71"/>
      <c r="T1461" s="71" t="s">
        <v>21083</v>
      </c>
      <c r="U1461" s="71" t="s">
        <v>21346</v>
      </c>
      <c r="V1461" s="71" t="s">
        <v>21346</v>
      </c>
      <c r="W1461" s="80"/>
      <c r="X1461" s="71" t="s">
        <v>27517</v>
      </c>
      <c r="Y1461" s="71" t="s">
        <v>27515</v>
      </c>
      <c r="Z1461" s="71"/>
      <c r="AA1461" s="71" t="s">
        <v>397</v>
      </c>
      <c r="AB1461" s="71" t="s">
        <v>397</v>
      </c>
      <c r="AC1461" s="71" t="s">
        <v>21133</v>
      </c>
      <c r="AD1461" s="71" t="s">
        <v>29865</v>
      </c>
      <c r="AE1461" s="71"/>
      <c r="AF1461" s="71"/>
      <c r="AG1461" s="71"/>
      <c r="AH1461" s="71" t="s">
        <v>397</v>
      </c>
      <c r="AI1461" s="71" t="s">
        <v>397</v>
      </c>
      <c r="AJ1461" s="71"/>
      <c r="AK1461" s="71"/>
      <c r="AL1461" s="71"/>
      <c r="AM1461" s="71"/>
      <c r="AN1461" s="71" t="s">
        <v>397</v>
      </c>
      <c r="AO1461" s="71" t="s">
        <v>397</v>
      </c>
      <c r="AP1461" s="71"/>
      <c r="AQ1461" s="71" t="s">
        <v>397</v>
      </c>
      <c r="AR1461" s="71" t="s">
        <v>397</v>
      </c>
      <c r="AS1461" s="71"/>
      <c r="AT1461" s="71" t="s">
        <v>397</v>
      </c>
      <c r="AU1461" s="71"/>
      <c r="AV1461" s="71" t="s">
        <v>21115</v>
      </c>
      <c r="AW1461" s="71" t="s">
        <v>397</v>
      </c>
      <c r="AX1461" s="71" t="s">
        <v>20973</v>
      </c>
      <c r="AY1461" s="71" t="s">
        <v>21578</v>
      </c>
      <c r="AZ1461" s="72">
        <v>45547.409965277802</v>
      </c>
      <c r="BA1461" s="71"/>
      <c r="BB1461" s="71"/>
      <c r="BC1461" s="71"/>
      <c r="BD1461" s="71"/>
      <c r="BE1461" s="71"/>
      <c r="BF1461" s="71"/>
      <c r="BG1461" s="71" t="s">
        <v>21069</v>
      </c>
      <c r="BH1461" s="71" t="s">
        <v>20990</v>
      </c>
      <c r="BI1461" s="71" t="s">
        <v>20978</v>
      </c>
      <c r="BJ1461" s="71" t="s">
        <v>20976</v>
      </c>
      <c r="BK1461" s="71" t="s">
        <v>21070</v>
      </c>
      <c r="BL1461" s="81">
        <v>1</v>
      </c>
      <c r="BM1461" s="81">
        <v>1</v>
      </c>
      <c r="BN1461" s="81">
        <v>0</v>
      </c>
      <c r="BO1461" s="71" t="s">
        <v>21071</v>
      </c>
      <c r="BP1461" s="71" t="s">
        <v>21071</v>
      </c>
      <c r="BQ1461" s="71"/>
      <c r="BR1461" s="71" t="s">
        <v>28922</v>
      </c>
      <c r="BS1461" s="71" t="s">
        <v>21313</v>
      </c>
      <c r="BT1461" s="71" t="s">
        <v>21068</v>
      </c>
      <c r="BU1461" s="72">
        <v>44076.287407407399</v>
      </c>
      <c r="BV1461" s="71" t="s">
        <v>21068</v>
      </c>
      <c r="BW1461" s="72">
        <v>44076.287407407399</v>
      </c>
      <c r="BX1461" s="79">
        <v>6278.92</v>
      </c>
      <c r="BY1461" s="81">
        <v>0</v>
      </c>
      <c r="BZ1461" s="71"/>
      <c r="CA1461" s="81">
        <v>0</v>
      </c>
      <c r="CB1461" s="71"/>
      <c r="CC1461" s="71"/>
      <c r="CD1461" s="72"/>
      <c r="CE1461" s="71"/>
      <c r="CF1461" s="71"/>
      <c r="CG1461" s="81">
        <v>0</v>
      </c>
      <c r="CH1461" s="71"/>
      <c r="CI1461" s="81">
        <v>0</v>
      </c>
      <c r="CJ1461" s="71"/>
      <c r="CK1461" s="71"/>
      <c r="CL1461" s="71" t="s">
        <v>21314</v>
      </c>
      <c r="CM1461" s="71"/>
      <c r="CN1461" s="71"/>
      <c r="CO1461" s="71"/>
      <c r="CP1461" s="71"/>
      <c r="CQ1461" s="71"/>
      <c r="CR1461" s="71"/>
      <c r="CS1461" s="71"/>
      <c r="CT1461" s="71"/>
      <c r="CU1461" s="72"/>
      <c r="CV1461" s="71"/>
      <c r="CW1461" s="71"/>
      <c r="CX1461" s="71" t="s">
        <v>21120</v>
      </c>
      <c r="CY1461" s="71"/>
      <c r="CZ1461" s="71"/>
      <c r="DA1461" s="71"/>
      <c r="DB1461" s="71" t="s">
        <v>1025</v>
      </c>
    </row>
    <row r="1462" spans="1:106">
      <c r="A1462" s="71" t="s">
        <v>27525</v>
      </c>
      <c r="B1462" s="71" t="s">
        <v>27526</v>
      </c>
      <c r="C1462" s="71" t="s">
        <v>21106</v>
      </c>
      <c r="D1462" s="71" t="s">
        <v>450</v>
      </c>
      <c r="E1462" s="71" t="s">
        <v>21079</v>
      </c>
      <c r="F1462" s="71" t="s">
        <v>450</v>
      </c>
      <c r="G1462" s="71" t="s">
        <v>258</v>
      </c>
      <c r="H1462" s="71" t="s">
        <v>21276</v>
      </c>
      <c r="I1462" s="71" t="s">
        <v>21065</v>
      </c>
      <c r="J1462" s="79">
        <v>926.63</v>
      </c>
      <c r="K1462" s="71" t="s">
        <v>27527</v>
      </c>
      <c r="L1462" s="71" t="s">
        <v>27528</v>
      </c>
      <c r="M1462" s="72">
        <v>45539.684675925899</v>
      </c>
      <c r="N1462" s="71" t="s">
        <v>404</v>
      </c>
      <c r="O1462" s="71" t="s">
        <v>27529</v>
      </c>
      <c r="P1462" s="71"/>
      <c r="Q1462" s="79">
        <v>20000</v>
      </c>
      <c r="R1462" s="71"/>
      <c r="S1462" s="71"/>
      <c r="T1462" s="71"/>
      <c r="U1462" s="71"/>
      <c r="V1462" s="71"/>
      <c r="W1462" s="80"/>
      <c r="X1462" s="71" t="s">
        <v>27530</v>
      </c>
      <c r="Y1462" s="71" t="s">
        <v>27528</v>
      </c>
      <c r="Z1462" s="71"/>
      <c r="AA1462" s="71" t="s">
        <v>397</v>
      </c>
      <c r="AB1462" s="71" t="s">
        <v>397</v>
      </c>
      <c r="AC1462" s="71" t="s">
        <v>21133</v>
      </c>
      <c r="AD1462" s="71" t="s">
        <v>29866</v>
      </c>
      <c r="AE1462" s="71"/>
      <c r="AF1462" s="71"/>
      <c r="AG1462" s="71"/>
      <c r="AH1462" s="71" t="s">
        <v>397</v>
      </c>
      <c r="AI1462" s="71" t="s">
        <v>397</v>
      </c>
      <c r="AJ1462" s="71"/>
      <c r="AK1462" s="71"/>
      <c r="AL1462" s="71"/>
      <c r="AM1462" s="71"/>
      <c r="AN1462" s="71" t="s">
        <v>397</v>
      </c>
      <c r="AO1462" s="71" t="s">
        <v>397</v>
      </c>
      <c r="AP1462" s="71"/>
      <c r="AQ1462" s="71" t="s">
        <v>397</v>
      </c>
      <c r="AR1462" s="71" t="s">
        <v>397</v>
      </c>
      <c r="AS1462" s="71"/>
      <c r="AT1462" s="71" t="s">
        <v>397</v>
      </c>
      <c r="AU1462" s="71"/>
      <c r="AV1462" s="71" t="s">
        <v>21115</v>
      </c>
      <c r="AW1462" s="71" t="s">
        <v>397</v>
      </c>
      <c r="AX1462" s="71" t="s">
        <v>20973</v>
      </c>
      <c r="AY1462" s="71" t="s">
        <v>21578</v>
      </c>
      <c r="AZ1462" s="72">
        <v>45547.409988425898</v>
      </c>
      <c r="BA1462" s="71"/>
      <c r="BB1462" s="71"/>
      <c r="BC1462" s="71"/>
      <c r="BD1462" s="71"/>
      <c r="BE1462" s="71"/>
      <c r="BF1462" s="71"/>
      <c r="BG1462" s="71"/>
      <c r="BH1462" s="71"/>
      <c r="BI1462" s="71"/>
      <c r="BJ1462" s="71"/>
      <c r="BK1462" s="71"/>
      <c r="BL1462" s="81"/>
      <c r="BM1462" s="81"/>
      <c r="BN1462" s="81"/>
      <c r="BO1462" s="71"/>
      <c r="BP1462" s="71"/>
      <c r="BQ1462" s="71"/>
      <c r="BR1462" s="71" t="s">
        <v>29304</v>
      </c>
      <c r="BS1462" s="71" t="s">
        <v>23503</v>
      </c>
      <c r="BT1462" s="71" t="s">
        <v>21068</v>
      </c>
      <c r="BU1462" s="72">
        <v>44797.435601851903</v>
      </c>
      <c r="BV1462" s="71" t="s">
        <v>21068</v>
      </c>
      <c r="BW1462" s="72">
        <v>44797.435601851903</v>
      </c>
      <c r="BX1462" s="79">
        <v>11349.65</v>
      </c>
      <c r="BY1462" s="81">
        <v>0</v>
      </c>
      <c r="BZ1462" s="71"/>
      <c r="CA1462" s="81">
        <v>0</v>
      </c>
      <c r="CB1462" s="71"/>
      <c r="CC1462" s="71"/>
      <c r="CD1462" s="72"/>
      <c r="CE1462" s="71"/>
      <c r="CF1462" s="71"/>
      <c r="CG1462" s="81">
        <v>0</v>
      </c>
      <c r="CH1462" s="71"/>
      <c r="CI1462" s="81">
        <v>0</v>
      </c>
      <c r="CJ1462" s="71"/>
      <c r="CK1462" s="71"/>
      <c r="CL1462" s="71" t="s">
        <v>23504</v>
      </c>
      <c r="CM1462" s="71"/>
      <c r="CN1462" s="71"/>
      <c r="CO1462" s="71"/>
      <c r="CP1462" s="71" t="s">
        <v>23505</v>
      </c>
      <c r="CQ1462" s="71"/>
      <c r="CR1462" s="71"/>
      <c r="CS1462" s="71"/>
      <c r="CT1462" s="71"/>
      <c r="CU1462" s="72"/>
      <c r="CV1462" s="71"/>
      <c r="CW1462" s="71"/>
      <c r="CX1462" s="71" t="s">
        <v>21120</v>
      </c>
      <c r="CY1462" s="71"/>
      <c r="CZ1462" s="71" t="s">
        <v>23506</v>
      </c>
      <c r="DA1462" s="71"/>
      <c r="DB1462" s="71" t="s">
        <v>9630</v>
      </c>
    </row>
    <row r="1463" spans="1:106">
      <c r="A1463" s="71" t="s">
        <v>27532</v>
      </c>
      <c r="B1463" s="71" t="s">
        <v>27533</v>
      </c>
      <c r="C1463" s="71" t="s">
        <v>391</v>
      </c>
      <c r="D1463" s="71" t="s">
        <v>427</v>
      </c>
      <c r="E1463" s="71" t="s">
        <v>21079</v>
      </c>
      <c r="F1463" s="71" t="s">
        <v>427</v>
      </c>
      <c r="G1463" s="71"/>
      <c r="H1463" s="71"/>
      <c r="I1463" s="71" t="s">
        <v>21065</v>
      </c>
      <c r="J1463" s="79">
        <v>0</v>
      </c>
      <c r="K1463" s="71"/>
      <c r="L1463" s="71"/>
      <c r="M1463" s="72"/>
      <c r="N1463" s="71"/>
      <c r="O1463" s="71" t="s">
        <v>27534</v>
      </c>
      <c r="P1463" s="71"/>
      <c r="Q1463" s="79">
        <v>0</v>
      </c>
      <c r="R1463" s="71" t="s">
        <v>27535</v>
      </c>
      <c r="S1463" s="71"/>
      <c r="T1463" s="71"/>
      <c r="U1463" s="71" t="s">
        <v>21068</v>
      </c>
      <c r="V1463" s="71" t="s">
        <v>21068</v>
      </c>
      <c r="W1463" s="80"/>
      <c r="X1463" s="71"/>
      <c r="Y1463" s="71"/>
      <c r="Z1463" s="71"/>
      <c r="AA1463" s="71" t="s">
        <v>397</v>
      </c>
      <c r="AB1463" s="71" t="s">
        <v>397</v>
      </c>
      <c r="AC1463" s="71"/>
      <c r="AD1463" s="71"/>
      <c r="AE1463" s="71"/>
      <c r="AF1463" s="71"/>
      <c r="AG1463" s="71"/>
      <c r="AH1463" s="71" t="s">
        <v>397</v>
      </c>
      <c r="AI1463" s="71" t="s">
        <v>397</v>
      </c>
      <c r="AJ1463" s="71"/>
      <c r="AK1463" s="71"/>
      <c r="AL1463" s="71"/>
      <c r="AM1463" s="71"/>
      <c r="AN1463" s="71" t="s">
        <v>397</v>
      </c>
      <c r="AO1463" s="71" t="s">
        <v>397</v>
      </c>
      <c r="AP1463" s="71"/>
      <c r="AQ1463" s="71" t="s">
        <v>397</v>
      </c>
      <c r="AR1463" s="71" t="s">
        <v>397</v>
      </c>
      <c r="AS1463" s="71"/>
      <c r="AT1463" s="71" t="s">
        <v>397</v>
      </c>
      <c r="AU1463" s="71"/>
      <c r="AV1463" s="71" t="s">
        <v>397</v>
      </c>
      <c r="AW1463" s="71" t="s">
        <v>397</v>
      </c>
      <c r="AX1463" s="71"/>
      <c r="AY1463" s="71"/>
      <c r="AZ1463" s="72"/>
      <c r="BA1463" s="71"/>
      <c r="BB1463" s="71"/>
      <c r="BC1463" s="71"/>
      <c r="BD1463" s="71"/>
      <c r="BE1463" s="71"/>
      <c r="BF1463" s="71"/>
      <c r="BG1463" s="71" t="s">
        <v>21069</v>
      </c>
      <c r="BH1463" s="71" t="s">
        <v>20990</v>
      </c>
      <c r="BI1463" s="71" t="s">
        <v>20978</v>
      </c>
      <c r="BJ1463" s="71" t="s">
        <v>20976</v>
      </c>
      <c r="BK1463" s="71" t="s">
        <v>21070</v>
      </c>
      <c r="BL1463" s="81">
        <v>1</v>
      </c>
      <c r="BM1463" s="81">
        <v>1</v>
      </c>
      <c r="BN1463" s="81">
        <v>0</v>
      </c>
      <c r="BO1463" s="71" t="s">
        <v>21071</v>
      </c>
      <c r="BP1463" s="71" t="s">
        <v>21071</v>
      </c>
      <c r="BQ1463" s="71"/>
      <c r="BR1463" s="71"/>
      <c r="BS1463" s="71"/>
      <c r="BT1463" s="71"/>
      <c r="BU1463" s="72"/>
      <c r="BV1463" s="71"/>
      <c r="BW1463" s="72"/>
      <c r="BX1463" s="79">
        <v>0</v>
      </c>
      <c r="BY1463" s="81">
        <v>0</v>
      </c>
      <c r="BZ1463" s="71"/>
      <c r="CA1463" s="81">
        <v>0</v>
      </c>
      <c r="CB1463" s="71"/>
      <c r="CC1463" s="71"/>
      <c r="CD1463" s="72"/>
      <c r="CE1463" s="71"/>
      <c r="CF1463" s="71"/>
      <c r="CG1463" s="81">
        <v>0</v>
      </c>
      <c r="CH1463" s="71"/>
      <c r="CI1463" s="81">
        <v>0</v>
      </c>
      <c r="CJ1463" s="71"/>
      <c r="CK1463" s="71"/>
      <c r="CL1463" s="71"/>
      <c r="CM1463" s="71"/>
      <c r="CN1463" s="71"/>
      <c r="CO1463" s="71"/>
      <c r="CP1463" s="71"/>
      <c r="CQ1463" s="71"/>
      <c r="CR1463" s="71"/>
      <c r="CS1463" s="71"/>
      <c r="CT1463" s="71"/>
      <c r="CU1463" s="72"/>
      <c r="CV1463" s="71"/>
      <c r="CW1463" s="71"/>
      <c r="CX1463" s="71"/>
      <c r="CY1463" s="71"/>
      <c r="CZ1463" s="71"/>
      <c r="DA1463" s="71"/>
      <c r="DB1463" s="71"/>
    </row>
    <row r="1464" spans="1:106">
      <c r="A1464" s="71" t="s">
        <v>27536</v>
      </c>
      <c r="B1464" s="71" t="s">
        <v>27537</v>
      </c>
      <c r="C1464" s="71" t="s">
        <v>397</v>
      </c>
      <c r="D1464" s="71" t="s">
        <v>450</v>
      </c>
      <c r="E1464" s="71" t="s">
        <v>21079</v>
      </c>
      <c r="F1464" s="71" t="s">
        <v>450</v>
      </c>
      <c r="G1464" s="71" t="s">
        <v>21107</v>
      </c>
      <c r="H1464" s="71"/>
      <c r="I1464" s="71" t="s">
        <v>21065</v>
      </c>
      <c r="J1464" s="79">
        <v>240</v>
      </c>
      <c r="K1464" s="71" t="s">
        <v>27538</v>
      </c>
      <c r="L1464" s="71" t="s">
        <v>27539</v>
      </c>
      <c r="M1464" s="72"/>
      <c r="N1464" s="71"/>
      <c r="O1464" s="71" t="s">
        <v>27540</v>
      </c>
      <c r="P1464" s="71"/>
      <c r="Q1464" s="79">
        <v>1500</v>
      </c>
      <c r="R1464" s="71"/>
      <c r="S1464" s="71"/>
      <c r="T1464" s="71"/>
      <c r="U1464" s="71"/>
      <c r="V1464" s="71"/>
      <c r="W1464" s="80"/>
      <c r="X1464" s="71" t="s">
        <v>27541</v>
      </c>
      <c r="Y1464" s="71" t="s">
        <v>27539</v>
      </c>
      <c r="Z1464" s="71"/>
      <c r="AA1464" s="71" t="s">
        <v>397</v>
      </c>
      <c r="AB1464" s="71" t="s">
        <v>397</v>
      </c>
      <c r="AC1464" s="71" t="s">
        <v>21133</v>
      </c>
      <c r="AD1464" s="71" t="s">
        <v>29867</v>
      </c>
      <c r="AE1464" s="71"/>
      <c r="AF1464" s="71"/>
      <c r="AG1464" s="71"/>
      <c r="AH1464" s="71" t="s">
        <v>397</v>
      </c>
      <c r="AI1464" s="71" t="s">
        <v>397</v>
      </c>
      <c r="AJ1464" s="71"/>
      <c r="AK1464" s="71"/>
      <c r="AL1464" s="71"/>
      <c r="AM1464" s="71"/>
      <c r="AN1464" s="71" t="s">
        <v>397</v>
      </c>
      <c r="AO1464" s="71" t="s">
        <v>397</v>
      </c>
      <c r="AP1464" s="71"/>
      <c r="AQ1464" s="71" t="s">
        <v>397</v>
      </c>
      <c r="AR1464" s="71" t="s">
        <v>397</v>
      </c>
      <c r="AS1464" s="71"/>
      <c r="AT1464" s="71" t="s">
        <v>397</v>
      </c>
      <c r="AU1464" s="71"/>
      <c r="AV1464" s="71" t="s">
        <v>21115</v>
      </c>
      <c r="AW1464" s="71" t="s">
        <v>397</v>
      </c>
      <c r="AX1464" s="71" t="s">
        <v>20973</v>
      </c>
      <c r="AY1464" s="71" t="s">
        <v>21578</v>
      </c>
      <c r="AZ1464" s="72">
        <v>45547.41</v>
      </c>
      <c r="BA1464" s="71"/>
      <c r="BB1464" s="71"/>
      <c r="BC1464" s="71"/>
      <c r="BD1464" s="71"/>
      <c r="BE1464" s="71"/>
      <c r="BF1464" s="71"/>
      <c r="BG1464" s="71"/>
      <c r="BH1464" s="71"/>
      <c r="BI1464" s="71"/>
      <c r="BJ1464" s="71"/>
      <c r="BK1464" s="71"/>
      <c r="BL1464" s="81"/>
      <c r="BM1464" s="81"/>
      <c r="BN1464" s="81"/>
      <c r="BO1464" s="71"/>
      <c r="BP1464" s="71"/>
      <c r="BQ1464" s="71"/>
      <c r="BR1464" s="71" t="s">
        <v>23031</v>
      </c>
      <c r="BS1464" s="71" t="s">
        <v>23032</v>
      </c>
      <c r="BT1464" s="71" t="s">
        <v>21068</v>
      </c>
      <c r="BU1464" s="72">
        <v>44552.497453703698</v>
      </c>
      <c r="BV1464" s="71" t="s">
        <v>21068</v>
      </c>
      <c r="BW1464" s="72">
        <v>44552.497453703698</v>
      </c>
      <c r="BX1464" s="79">
        <v>122.5</v>
      </c>
      <c r="BY1464" s="81">
        <v>0</v>
      </c>
      <c r="BZ1464" s="71"/>
      <c r="CA1464" s="81">
        <v>0</v>
      </c>
      <c r="CB1464" s="71"/>
      <c r="CC1464" s="71"/>
      <c r="CD1464" s="72"/>
      <c r="CE1464" s="71"/>
      <c r="CF1464" s="71"/>
      <c r="CG1464" s="81">
        <v>0</v>
      </c>
      <c r="CH1464" s="71"/>
      <c r="CI1464" s="81">
        <v>0</v>
      </c>
      <c r="CJ1464" s="71"/>
      <c r="CK1464" s="71"/>
      <c r="CL1464" s="71" t="s">
        <v>23033</v>
      </c>
      <c r="CM1464" s="71"/>
      <c r="CN1464" s="71"/>
      <c r="CO1464" s="71"/>
      <c r="CP1464" s="71"/>
      <c r="CQ1464" s="71"/>
      <c r="CR1464" s="71"/>
      <c r="CS1464" s="71"/>
      <c r="CT1464" s="71"/>
      <c r="CU1464" s="72"/>
      <c r="CV1464" s="71"/>
      <c r="CW1464" s="71"/>
      <c r="CX1464" s="71" t="s">
        <v>21120</v>
      </c>
      <c r="CY1464" s="71"/>
      <c r="CZ1464" s="71"/>
      <c r="DA1464" s="71"/>
      <c r="DB1464" s="71" t="s">
        <v>1755</v>
      </c>
    </row>
    <row r="1465" spans="1:106">
      <c r="A1465" s="71" t="s">
        <v>27543</v>
      </c>
      <c r="B1465" s="71" t="s">
        <v>27544</v>
      </c>
      <c r="C1465" s="71" t="s">
        <v>397</v>
      </c>
      <c r="D1465" s="71" t="s">
        <v>427</v>
      </c>
      <c r="E1465" s="71" t="s">
        <v>21079</v>
      </c>
      <c r="F1465" s="71" t="s">
        <v>427</v>
      </c>
      <c r="G1465" s="71"/>
      <c r="H1465" s="71"/>
      <c r="I1465" s="71" t="s">
        <v>21065</v>
      </c>
      <c r="J1465" s="79">
        <v>11312</v>
      </c>
      <c r="K1465" s="71" t="s">
        <v>27545</v>
      </c>
      <c r="L1465" s="71" t="s">
        <v>27546</v>
      </c>
      <c r="M1465" s="72"/>
      <c r="N1465" s="71"/>
      <c r="O1465" s="71" t="s">
        <v>27547</v>
      </c>
      <c r="P1465" s="71" t="s">
        <v>27548</v>
      </c>
      <c r="Q1465" s="79">
        <v>0</v>
      </c>
      <c r="R1465" s="71" t="s">
        <v>27549</v>
      </c>
      <c r="S1465" s="71"/>
      <c r="T1465" s="71"/>
      <c r="U1465" s="71" t="s">
        <v>21068</v>
      </c>
      <c r="V1465" s="71" t="s">
        <v>21068</v>
      </c>
      <c r="W1465" s="80"/>
      <c r="X1465" s="71"/>
      <c r="Y1465" s="71" t="s">
        <v>27546</v>
      </c>
      <c r="Z1465" s="71"/>
      <c r="AA1465" s="71" t="s">
        <v>397</v>
      </c>
      <c r="AB1465" s="71" t="s">
        <v>397</v>
      </c>
      <c r="AC1465" s="71" t="s">
        <v>21133</v>
      </c>
      <c r="AD1465" s="71" t="s">
        <v>27550</v>
      </c>
      <c r="AE1465" s="71"/>
      <c r="AF1465" s="71"/>
      <c r="AG1465" s="71"/>
      <c r="AH1465" s="71" t="s">
        <v>397</v>
      </c>
      <c r="AI1465" s="71" t="s">
        <v>397</v>
      </c>
      <c r="AJ1465" s="71"/>
      <c r="AK1465" s="71"/>
      <c r="AL1465" s="71"/>
      <c r="AM1465" s="71"/>
      <c r="AN1465" s="71" t="s">
        <v>397</v>
      </c>
      <c r="AO1465" s="71" t="s">
        <v>397</v>
      </c>
      <c r="AP1465" s="71"/>
      <c r="AQ1465" s="71" t="s">
        <v>397</v>
      </c>
      <c r="AR1465" s="71" t="s">
        <v>397</v>
      </c>
      <c r="AS1465" s="71"/>
      <c r="AT1465" s="71" t="s">
        <v>397</v>
      </c>
      <c r="AU1465" s="71"/>
      <c r="AV1465" s="71" t="s">
        <v>21115</v>
      </c>
      <c r="AW1465" s="71" t="s">
        <v>397</v>
      </c>
      <c r="AX1465" s="71" t="s">
        <v>20973</v>
      </c>
      <c r="AY1465" s="71" t="s">
        <v>21620</v>
      </c>
      <c r="AZ1465" s="72">
        <v>45385.196898148097</v>
      </c>
      <c r="BA1465" s="71"/>
      <c r="BB1465" s="71"/>
      <c r="BC1465" s="71"/>
      <c r="BD1465" s="71"/>
      <c r="BE1465" s="71"/>
      <c r="BF1465" s="71"/>
      <c r="BG1465" s="71" t="s">
        <v>21069</v>
      </c>
      <c r="BH1465" s="71" t="s">
        <v>20990</v>
      </c>
      <c r="BI1465" s="71" t="s">
        <v>20978</v>
      </c>
      <c r="BJ1465" s="71" t="s">
        <v>20976</v>
      </c>
      <c r="BK1465" s="71" t="s">
        <v>21070</v>
      </c>
      <c r="BL1465" s="81">
        <v>1</v>
      </c>
      <c r="BM1465" s="81">
        <v>1</v>
      </c>
      <c r="BN1465" s="81">
        <v>0</v>
      </c>
      <c r="BO1465" s="71" t="s">
        <v>21071</v>
      </c>
      <c r="BP1465" s="71" t="s">
        <v>21071</v>
      </c>
      <c r="BQ1465" s="71"/>
      <c r="BR1465" s="71"/>
      <c r="BS1465" s="71"/>
      <c r="BT1465" s="71"/>
      <c r="BU1465" s="72"/>
      <c r="BV1465" s="71"/>
      <c r="BW1465" s="72"/>
      <c r="BX1465" s="79">
        <v>0</v>
      </c>
      <c r="BY1465" s="81">
        <v>0</v>
      </c>
      <c r="BZ1465" s="71"/>
      <c r="CA1465" s="81">
        <v>0</v>
      </c>
      <c r="CB1465" s="71"/>
      <c r="CC1465" s="71"/>
      <c r="CD1465" s="72"/>
      <c r="CE1465" s="71"/>
      <c r="CF1465" s="71"/>
      <c r="CG1465" s="81">
        <v>0</v>
      </c>
      <c r="CH1465" s="71"/>
      <c r="CI1465" s="81">
        <v>0</v>
      </c>
      <c r="CJ1465" s="71"/>
      <c r="CK1465" s="71"/>
      <c r="CL1465" s="71"/>
      <c r="CM1465" s="71"/>
      <c r="CN1465" s="71"/>
      <c r="CO1465" s="71"/>
      <c r="CP1465" s="71"/>
      <c r="CQ1465" s="71"/>
      <c r="CR1465" s="71"/>
      <c r="CS1465" s="71"/>
      <c r="CT1465" s="71"/>
      <c r="CU1465" s="72"/>
      <c r="CV1465" s="71"/>
      <c r="CW1465" s="71"/>
      <c r="CX1465" s="71"/>
      <c r="CY1465" s="71"/>
      <c r="CZ1465" s="71"/>
      <c r="DA1465" s="71"/>
      <c r="DB1465" s="71"/>
    </row>
    <row r="1466" spans="1:106">
      <c r="A1466" s="71" t="s">
        <v>27551</v>
      </c>
      <c r="B1466" s="71" t="s">
        <v>27552</v>
      </c>
      <c r="C1466" s="71" t="s">
        <v>397</v>
      </c>
      <c r="D1466" s="71" t="s">
        <v>450</v>
      </c>
      <c r="E1466" s="71" t="s">
        <v>21079</v>
      </c>
      <c r="F1466" s="71" t="s">
        <v>450</v>
      </c>
      <c r="G1466" s="71" t="s">
        <v>21210</v>
      </c>
      <c r="H1466" s="71" t="s">
        <v>21145</v>
      </c>
      <c r="I1466" s="71" t="s">
        <v>21065</v>
      </c>
      <c r="J1466" s="79">
        <v>0</v>
      </c>
      <c r="K1466" s="71" t="s">
        <v>27553</v>
      </c>
      <c r="L1466" s="71" t="s">
        <v>27554</v>
      </c>
      <c r="M1466" s="72"/>
      <c r="N1466" s="71"/>
      <c r="O1466" s="71" t="s">
        <v>27555</v>
      </c>
      <c r="P1466" s="71"/>
      <c r="Q1466" s="79">
        <v>2500</v>
      </c>
      <c r="R1466" s="71"/>
      <c r="S1466" s="71"/>
      <c r="T1466" s="71"/>
      <c r="U1466" s="71"/>
      <c r="V1466" s="71"/>
      <c r="W1466" s="80"/>
      <c r="X1466" s="71" t="s">
        <v>27556</v>
      </c>
      <c r="Y1466" s="71" t="s">
        <v>27554</v>
      </c>
      <c r="Z1466" s="71"/>
      <c r="AA1466" s="71" t="s">
        <v>397</v>
      </c>
      <c r="AB1466" s="71" t="s">
        <v>397</v>
      </c>
      <c r="AC1466" s="71" t="s">
        <v>21133</v>
      </c>
      <c r="AD1466" s="71" t="s">
        <v>29868</v>
      </c>
      <c r="AE1466" s="71"/>
      <c r="AF1466" s="71"/>
      <c r="AG1466" s="71"/>
      <c r="AH1466" s="71" t="s">
        <v>397</v>
      </c>
      <c r="AI1466" s="71" t="s">
        <v>397</v>
      </c>
      <c r="AJ1466" s="71"/>
      <c r="AK1466" s="71"/>
      <c r="AL1466" s="71"/>
      <c r="AM1466" s="71"/>
      <c r="AN1466" s="71" t="s">
        <v>397</v>
      </c>
      <c r="AO1466" s="71" t="s">
        <v>397</v>
      </c>
      <c r="AP1466" s="71"/>
      <c r="AQ1466" s="71" t="s">
        <v>397</v>
      </c>
      <c r="AR1466" s="71" t="s">
        <v>397</v>
      </c>
      <c r="AS1466" s="71"/>
      <c r="AT1466" s="71" t="s">
        <v>397</v>
      </c>
      <c r="AU1466" s="71"/>
      <c r="AV1466" s="71" t="s">
        <v>21115</v>
      </c>
      <c r="AW1466" s="71" t="s">
        <v>397</v>
      </c>
      <c r="AX1466" s="71" t="s">
        <v>20973</v>
      </c>
      <c r="AY1466" s="71" t="s">
        <v>21578</v>
      </c>
      <c r="AZ1466" s="72">
        <v>45547.410011574102</v>
      </c>
      <c r="BA1466" s="71"/>
      <c r="BB1466" s="71"/>
      <c r="BC1466" s="71"/>
      <c r="BD1466" s="71"/>
      <c r="BE1466" s="71"/>
      <c r="BF1466" s="71"/>
      <c r="BG1466" s="71"/>
      <c r="BH1466" s="71"/>
      <c r="BI1466" s="71"/>
      <c r="BJ1466" s="71"/>
      <c r="BK1466" s="71"/>
      <c r="BL1466" s="81"/>
      <c r="BM1466" s="81"/>
      <c r="BN1466" s="81"/>
      <c r="BO1466" s="71"/>
      <c r="BP1466" s="71"/>
      <c r="BQ1466" s="71"/>
      <c r="BR1466" s="71" t="s">
        <v>29430</v>
      </c>
      <c r="BS1466" s="71" t="s">
        <v>24337</v>
      </c>
      <c r="BT1466" s="71" t="s">
        <v>21068</v>
      </c>
      <c r="BU1466" s="72">
        <v>44300.269618055601</v>
      </c>
      <c r="BV1466" s="71" t="s">
        <v>21068</v>
      </c>
      <c r="BW1466" s="72">
        <v>44300.269618055601</v>
      </c>
      <c r="BX1466" s="79">
        <v>5552.59</v>
      </c>
      <c r="BY1466" s="81">
        <v>0</v>
      </c>
      <c r="BZ1466" s="71"/>
      <c r="CA1466" s="81">
        <v>0</v>
      </c>
      <c r="CB1466" s="71"/>
      <c r="CC1466" s="71"/>
      <c r="CD1466" s="72"/>
      <c r="CE1466" s="71"/>
      <c r="CF1466" s="71"/>
      <c r="CG1466" s="81">
        <v>0</v>
      </c>
      <c r="CH1466" s="71"/>
      <c r="CI1466" s="81">
        <v>0</v>
      </c>
      <c r="CJ1466" s="71"/>
      <c r="CK1466" s="71"/>
      <c r="CL1466" s="71" t="s">
        <v>24338</v>
      </c>
      <c r="CM1466" s="71"/>
      <c r="CN1466" s="71"/>
      <c r="CO1466" s="71"/>
      <c r="CP1466" s="71"/>
      <c r="CQ1466" s="71"/>
      <c r="CR1466" s="71"/>
      <c r="CS1466" s="71"/>
      <c r="CT1466" s="71"/>
      <c r="CU1466" s="72"/>
      <c r="CV1466" s="71"/>
      <c r="CW1466" s="71"/>
      <c r="CX1466" s="71" t="s">
        <v>21120</v>
      </c>
      <c r="CY1466" s="71"/>
      <c r="CZ1466" s="71"/>
      <c r="DA1466" s="71"/>
      <c r="DB1466" s="71" t="s">
        <v>1274</v>
      </c>
    </row>
    <row r="1467" spans="1:106">
      <c r="A1467" s="71" t="s">
        <v>27558</v>
      </c>
      <c r="B1467" s="71" t="s">
        <v>27559</v>
      </c>
      <c r="C1467" s="71" t="s">
        <v>391</v>
      </c>
      <c r="D1467" s="71" t="s">
        <v>427</v>
      </c>
      <c r="E1467" s="71" t="s">
        <v>21079</v>
      </c>
      <c r="F1467" s="71" t="s">
        <v>427</v>
      </c>
      <c r="G1467" s="71"/>
      <c r="H1467" s="71"/>
      <c r="I1467" s="71" t="s">
        <v>21065</v>
      </c>
      <c r="J1467" s="79">
        <v>506.47</v>
      </c>
      <c r="K1467" s="71" t="s">
        <v>27559</v>
      </c>
      <c r="L1467" s="71" t="s">
        <v>27560</v>
      </c>
      <c r="M1467" s="72"/>
      <c r="N1467" s="71"/>
      <c r="O1467" s="71" t="s">
        <v>27561</v>
      </c>
      <c r="P1467" s="71"/>
      <c r="Q1467" s="79">
        <v>0</v>
      </c>
      <c r="R1467" s="71" t="s">
        <v>26692</v>
      </c>
      <c r="S1467" s="71"/>
      <c r="T1467" s="71"/>
      <c r="U1467" s="71" t="s">
        <v>21186</v>
      </c>
      <c r="V1467" s="71" t="s">
        <v>21186</v>
      </c>
      <c r="W1467" s="80"/>
      <c r="X1467" s="71"/>
      <c r="Y1467" s="71" t="s">
        <v>27560</v>
      </c>
      <c r="Z1467" s="71"/>
      <c r="AA1467" s="71" t="s">
        <v>397</v>
      </c>
      <c r="AB1467" s="71" t="s">
        <v>397</v>
      </c>
      <c r="AC1467" s="71" t="s">
        <v>21133</v>
      </c>
      <c r="AD1467" s="71" t="s">
        <v>27562</v>
      </c>
      <c r="AE1467" s="71"/>
      <c r="AF1467" s="71"/>
      <c r="AG1467" s="71"/>
      <c r="AH1467" s="71" t="s">
        <v>397</v>
      </c>
      <c r="AI1467" s="71" t="s">
        <v>397</v>
      </c>
      <c r="AJ1467" s="71"/>
      <c r="AK1467" s="71"/>
      <c r="AL1467" s="71"/>
      <c r="AM1467" s="71"/>
      <c r="AN1467" s="71" t="s">
        <v>397</v>
      </c>
      <c r="AO1467" s="71" t="s">
        <v>397</v>
      </c>
      <c r="AP1467" s="71"/>
      <c r="AQ1467" s="71" t="s">
        <v>397</v>
      </c>
      <c r="AR1467" s="71" t="s">
        <v>397</v>
      </c>
      <c r="AS1467" s="71"/>
      <c r="AT1467" s="71" t="s">
        <v>397</v>
      </c>
      <c r="AU1467" s="71"/>
      <c r="AV1467" s="71" t="s">
        <v>21115</v>
      </c>
      <c r="AW1467" s="71" t="s">
        <v>397</v>
      </c>
      <c r="AX1467" s="71" t="s">
        <v>20973</v>
      </c>
      <c r="AY1467" s="71" t="s">
        <v>21186</v>
      </c>
      <c r="AZ1467" s="72">
        <v>45237.321898148097</v>
      </c>
      <c r="BA1467" s="71"/>
      <c r="BB1467" s="71"/>
      <c r="BC1467" s="71"/>
      <c r="BD1467" s="71"/>
      <c r="BE1467" s="71"/>
      <c r="BF1467" s="71"/>
      <c r="BG1467" s="71" t="s">
        <v>21069</v>
      </c>
      <c r="BH1467" s="71" t="s">
        <v>20990</v>
      </c>
      <c r="BI1467" s="71" t="s">
        <v>20978</v>
      </c>
      <c r="BJ1467" s="71" t="s">
        <v>20976</v>
      </c>
      <c r="BK1467" s="71" t="s">
        <v>21070</v>
      </c>
      <c r="BL1467" s="81">
        <v>1</v>
      </c>
      <c r="BM1467" s="81">
        <v>1</v>
      </c>
      <c r="BN1467" s="81">
        <v>0</v>
      </c>
      <c r="BO1467" s="71" t="s">
        <v>21071</v>
      </c>
      <c r="BP1467" s="71" t="s">
        <v>21071</v>
      </c>
      <c r="BQ1467" s="71"/>
      <c r="BR1467" s="71"/>
      <c r="BS1467" s="71"/>
      <c r="BT1467" s="71"/>
      <c r="BU1467" s="72"/>
      <c r="BV1467" s="71"/>
      <c r="BW1467" s="72"/>
      <c r="BX1467" s="79">
        <v>0</v>
      </c>
      <c r="BY1467" s="81">
        <v>0</v>
      </c>
      <c r="BZ1467" s="71"/>
      <c r="CA1467" s="81">
        <v>0</v>
      </c>
      <c r="CB1467" s="71"/>
      <c r="CC1467" s="71"/>
      <c r="CD1467" s="72"/>
      <c r="CE1467" s="71"/>
      <c r="CF1467" s="71"/>
      <c r="CG1467" s="81">
        <v>0</v>
      </c>
      <c r="CH1467" s="71"/>
      <c r="CI1467" s="81">
        <v>0</v>
      </c>
      <c r="CJ1467" s="71"/>
      <c r="CK1467" s="71"/>
      <c r="CL1467" s="71"/>
      <c r="CM1467" s="71"/>
      <c r="CN1467" s="71"/>
      <c r="CO1467" s="71"/>
      <c r="CP1467" s="71"/>
      <c r="CQ1467" s="71"/>
      <c r="CR1467" s="71"/>
      <c r="CS1467" s="71"/>
      <c r="CT1467" s="71"/>
      <c r="CU1467" s="72"/>
      <c r="CV1467" s="71"/>
      <c r="CW1467" s="71"/>
      <c r="CX1467" s="71"/>
      <c r="CY1467" s="71"/>
      <c r="CZ1467" s="71"/>
      <c r="DA1467" s="71"/>
      <c r="DB1467" s="71"/>
    </row>
    <row r="1468" spans="1:106">
      <c r="A1468" s="71" t="s">
        <v>27563</v>
      </c>
      <c r="B1468" s="71" t="s">
        <v>27564</v>
      </c>
      <c r="C1468" s="71" t="s">
        <v>391</v>
      </c>
      <c r="D1468" s="71" t="s">
        <v>427</v>
      </c>
      <c r="E1468" s="71" t="s">
        <v>21079</v>
      </c>
      <c r="F1468" s="71" t="s">
        <v>427</v>
      </c>
      <c r="G1468" s="71"/>
      <c r="H1468" s="71"/>
      <c r="I1468" s="71" t="s">
        <v>21065</v>
      </c>
      <c r="J1468" s="79">
        <v>506.47</v>
      </c>
      <c r="K1468" s="71" t="s">
        <v>27564</v>
      </c>
      <c r="L1468" s="71" t="s">
        <v>27565</v>
      </c>
      <c r="M1468" s="72"/>
      <c r="N1468" s="71"/>
      <c r="O1468" s="71" t="s">
        <v>27566</v>
      </c>
      <c r="P1468" s="71"/>
      <c r="Q1468" s="79">
        <v>0</v>
      </c>
      <c r="R1468" s="71" t="s">
        <v>27567</v>
      </c>
      <c r="S1468" s="71"/>
      <c r="T1468" s="71"/>
      <c r="U1468" s="71" t="s">
        <v>21186</v>
      </c>
      <c r="V1468" s="71" t="s">
        <v>21186</v>
      </c>
      <c r="W1468" s="80"/>
      <c r="X1468" s="71"/>
      <c r="Y1468" s="71" t="s">
        <v>27565</v>
      </c>
      <c r="Z1468" s="71"/>
      <c r="AA1468" s="71" t="s">
        <v>397</v>
      </c>
      <c r="AB1468" s="71" t="s">
        <v>397</v>
      </c>
      <c r="AC1468" s="71" t="s">
        <v>21133</v>
      </c>
      <c r="AD1468" s="71" t="s">
        <v>27568</v>
      </c>
      <c r="AE1468" s="71"/>
      <c r="AF1468" s="71"/>
      <c r="AG1468" s="71"/>
      <c r="AH1468" s="71" t="s">
        <v>397</v>
      </c>
      <c r="AI1468" s="71" t="s">
        <v>397</v>
      </c>
      <c r="AJ1468" s="71"/>
      <c r="AK1468" s="71"/>
      <c r="AL1468" s="71"/>
      <c r="AM1468" s="71"/>
      <c r="AN1468" s="71" t="s">
        <v>397</v>
      </c>
      <c r="AO1468" s="71" t="s">
        <v>397</v>
      </c>
      <c r="AP1468" s="71"/>
      <c r="AQ1468" s="71" t="s">
        <v>397</v>
      </c>
      <c r="AR1468" s="71" t="s">
        <v>397</v>
      </c>
      <c r="AS1468" s="71"/>
      <c r="AT1468" s="71" t="s">
        <v>397</v>
      </c>
      <c r="AU1468" s="71"/>
      <c r="AV1468" s="71" t="s">
        <v>21115</v>
      </c>
      <c r="AW1468" s="71" t="s">
        <v>397</v>
      </c>
      <c r="AX1468" s="71" t="s">
        <v>20973</v>
      </c>
      <c r="AY1468" s="71" t="s">
        <v>21186</v>
      </c>
      <c r="AZ1468" s="72">
        <v>45237.329409722202</v>
      </c>
      <c r="BA1468" s="71"/>
      <c r="BB1468" s="71"/>
      <c r="BC1468" s="71"/>
      <c r="BD1468" s="71"/>
      <c r="BE1468" s="71"/>
      <c r="BF1468" s="71"/>
      <c r="BG1468" s="71" t="s">
        <v>21069</v>
      </c>
      <c r="BH1468" s="71" t="s">
        <v>20990</v>
      </c>
      <c r="BI1468" s="71" t="s">
        <v>20978</v>
      </c>
      <c r="BJ1468" s="71" t="s">
        <v>20976</v>
      </c>
      <c r="BK1468" s="71" t="s">
        <v>21070</v>
      </c>
      <c r="BL1468" s="81">
        <v>1</v>
      </c>
      <c r="BM1468" s="81">
        <v>1</v>
      </c>
      <c r="BN1468" s="81">
        <v>0</v>
      </c>
      <c r="BO1468" s="71" t="s">
        <v>21071</v>
      </c>
      <c r="BP1468" s="71" t="s">
        <v>21071</v>
      </c>
      <c r="BQ1468" s="71"/>
      <c r="BR1468" s="71"/>
      <c r="BS1468" s="71"/>
      <c r="BT1468" s="71"/>
      <c r="BU1468" s="72"/>
      <c r="BV1468" s="71"/>
      <c r="BW1468" s="72"/>
      <c r="BX1468" s="79">
        <v>0</v>
      </c>
      <c r="BY1468" s="81">
        <v>0</v>
      </c>
      <c r="BZ1468" s="71"/>
      <c r="CA1468" s="81">
        <v>0</v>
      </c>
      <c r="CB1468" s="71"/>
      <c r="CC1468" s="71"/>
      <c r="CD1468" s="72"/>
      <c r="CE1468" s="71"/>
      <c r="CF1468" s="71"/>
      <c r="CG1468" s="81">
        <v>0</v>
      </c>
      <c r="CH1468" s="71"/>
      <c r="CI1468" s="81">
        <v>0</v>
      </c>
      <c r="CJ1468" s="71"/>
      <c r="CK1468" s="71"/>
      <c r="CL1468" s="71"/>
      <c r="CM1468" s="71"/>
      <c r="CN1468" s="71"/>
      <c r="CO1468" s="71"/>
      <c r="CP1468" s="71"/>
      <c r="CQ1468" s="71"/>
      <c r="CR1468" s="71"/>
      <c r="CS1468" s="71"/>
      <c r="CT1468" s="71"/>
      <c r="CU1468" s="72"/>
      <c r="CV1468" s="71"/>
      <c r="CW1468" s="71"/>
      <c r="CX1468" s="71"/>
      <c r="CY1468" s="71"/>
      <c r="CZ1468" s="71"/>
      <c r="DA1468" s="71"/>
      <c r="DB1468" s="71"/>
    </row>
    <row r="1469" spans="1:106">
      <c r="A1469" s="71" t="s">
        <v>27569</v>
      </c>
      <c r="B1469" s="71" t="s">
        <v>27570</v>
      </c>
      <c r="C1469" s="71" t="s">
        <v>397</v>
      </c>
      <c r="D1469" s="71" t="s">
        <v>450</v>
      </c>
      <c r="E1469" s="71" t="s">
        <v>21064</v>
      </c>
      <c r="F1469" s="71" t="s">
        <v>450</v>
      </c>
      <c r="G1469" s="71" t="s">
        <v>21159</v>
      </c>
      <c r="H1469" s="71" t="s">
        <v>21491</v>
      </c>
      <c r="I1469" s="71" t="s">
        <v>21065</v>
      </c>
      <c r="J1469" s="79">
        <v>2738.39</v>
      </c>
      <c r="K1469" s="71" t="s">
        <v>27571</v>
      </c>
      <c r="L1469" s="71" t="s">
        <v>27572</v>
      </c>
      <c r="M1469" s="72">
        <v>45852.833333333299</v>
      </c>
      <c r="N1469" s="71" t="s">
        <v>390</v>
      </c>
      <c r="O1469" s="71" t="s">
        <v>27573</v>
      </c>
      <c r="P1469" s="71"/>
      <c r="Q1469" s="79">
        <v>999999999</v>
      </c>
      <c r="R1469" s="71"/>
      <c r="S1469" s="71"/>
      <c r="T1469" s="71"/>
      <c r="U1469" s="71"/>
      <c r="V1469" s="71"/>
      <c r="W1469" s="80"/>
      <c r="X1469" s="71" t="s">
        <v>27574</v>
      </c>
      <c r="Y1469" s="71" t="s">
        <v>27572</v>
      </c>
      <c r="Z1469" s="71"/>
      <c r="AA1469" s="71" t="s">
        <v>397</v>
      </c>
      <c r="AB1469" s="71" t="s">
        <v>397</v>
      </c>
      <c r="AC1469" s="71" t="s">
        <v>21133</v>
      </c>
      <c r="AD1469" s="71" t="s">
        <v>29869</v>
      </c>
      <c r="AE1469" s="71"/>
      <c r="AF1469" s="71"/>
      <c r="AG1469" s="71"/>
      <c r="AH1469" s="71" t="s">
        <v>397</v>
      </c>
      <c r="AI1469" s="71" t="s">
        <v>397</v>
      </c>
      <c r="AJ1469" s="71"/>
      <c r="AK1469" s="71"/>
      <c r="AL1469" s="71"/>
      <c r="AM1469" s="71"/>
      <c r="AN1469" s="71" t="s">
        <v>397</v>
      </c>
      <c r="AO1469" s="71" t="s">
        <v>397</v>
      </c>
      <c r="AP1469" s="71"/>
      <c r="AQ1469" s="71" t="s">
        <v>397</v>
      </c>
      <c r="AR1469" s="71" t="s">
        <v>397</v>
      </c>
      <c r="AS1469" s="71"/>
      <c r="AT1469" s="71" t="s">
        <v>397</v>
      </c>
      <c r="AU1469" s="71"/>
      <c r="AV1469" s="71" t="s">
        <v>21115</v>
      </c>
      <c r="AW1469" s="71" t="s">
        <v>397</v>
      </c>
      <c r="AX1469" s="71" t="s">
        <v>20973</v>
      </c>
      <c r="AY1469" s="71" t="s">
        <v>21578</v>
      </c>
      <c r="AZ1469" s="72">
        <v>45547.410023148099</v>
      </c>
      <c r="BA1469" s="71"/>
      <c r="BB1469" s="71"/>
      <c r="BC1469" s="71"/>
      <c r="BD1469" s="71"/>
      <c r="BE1469" s="71"/>
      <c r="BF1469" s="71"/>
      <c r="BG1469" s="71"/>
      <c r="BH1469" s="71"/>
      <c r="BI1469" s="71"/>
      <c r="BJ1469" s="71"/>
      <c r="BK1469" s="71"/>
      <c r="BL1469" s="81"/>
      <c r="BM1469" s="81"/>
      <c r="BN1469" s="81"/>
      <c r="BO1469" s="71"/>
      <c r="BP1469" s="71"/>
      <c r="BQ1469" s="71"/>
      <c r="BR1469" s="71" t="s">
        <v>29304</v>
      </c>
      <c r="BS1469" s="71" t="s">
        <v>23503</v>
      </c>
      <c r="BT1469" s="71" t="s">
        <v>21068</v>
      </c>
      <c r="BU1469" s="72">
        <v>44797.435601851903</v>
      </c>
      <c r="BV1469" s="71" t="s">
        <v>21068</v>
      </c>
      <c r="BW1469" s="72">
        <v>44797.435601851903</v>
      </c>
      <c r="BX1469" s="79">
        <v>11349.65</v>
      </c>
      <c r="BY1469" s="81">
        <v>0</v>
      </c>
      <c r="BZ1469" s="71"/>
      <c r="CA1469" s="81">
        <v>0</v>
      </c>
      <c r="CB1469" s="71"/>
      <c r="CC1469" s="71"/>
      <c r="CD1469" s="72"/>
      <c r="CE1469" s="71"/>
      <c r="CF1469" s="71"/>
      <c r="CG1469" s="81">
        <v>0</v>
      </c>
      <c r="CH1469" s="71"/>
      <c r="CI1469" s="81">
        <v>0</v>
      </c>
      <c r="CJ1469" s="71"/>
      <c r="CK1469" s="71"/>
      <c r="CL1469" s="71" t="s">
        <v>23504</v>
      </c>
      <c r="CM1469" s="71"/>
      <c r="CN1469" s="71"/>
      <c r="CO1469" s="71"/>
      <c r="CP1469" s="71" t="s">
        <v>23505</v>
      </c>
      <c r="CQ1469" s="71"/>
      <c r="CR1469" s="71"/>
      <c r="CS1469" s="71"/>
      <c r="CT1469" s="71"/>
      <c r="CU1469" s="72"/>
      <c r="CV1469" s="71"/>
      <c r="CW1469" s="71"/>
      <c r="CX1469" s="71" t="s">
        <v>21120</v>
      </c>
      <c r="CY1469" s="71"/>
      <c r="CZ1469" s="71" t="s">
        <v>23506</v>
      </c>
      <c r="DA1469" s="71"/>
      <c r="DB1469" s="71" t="s">
        <v>9630</v>
      </c>
    </row>
    <row r="1470" spans="1:106">
      <c r="A1470" s="71" t="s">
        <v>27576</v>
      </c>
      <c r="B1470" s="71" t="s">
        <v>27577</v>
      </c>
      <c r="C1470" s="71" t="s">
        <v>397</v>
      </c>
      <c r="D1470" s="71" t="s">
        <v>450</v>
      </c>
      <c r="E1470" s="71" t="s">
        <v>21064</v>
      </c>
      <c r="F1470" s="71" t="s">
        <v>450</v>
      </c>
      <c r="G1470" s="71" t="s">
        <v>21107</v>
      </c>
      <c r="H1470" s="71" t="s">
        <v>21108</v>
      </c>
      <c r="I1470" s="71" t="s">
        <v>21065</v>
      </c>
      <c r="J1470" s="79">
        <v>133.69999999999999</v>
      </c>
      <c r="K1470" s="71" t="s">
        <v>27578</v>
      </c>
      <c r="L1470" s="71" t="s">
        <v>27579</v>
      </c>
      <c r="M1470" s="72"/>
      <c r="N1470" s="71"/>
      <c r="O1470" s="71" t="s">
        <v>27580</v>
      </c>
      <c r="P1470" s="71"/>
      <c r="Q1470" s="79">
        <v>2499</v>
      </c>
      <c r="R1470" s="71" t="s">
        <v>27581</v>
      </c>
      <c r="S1470" s="71"/>
      <c r="T1470" s="71" t="s">
        <v>27582</v>
      </c>
      <c r="U1470" s="71" t="s">
        <v>21116</v>
      </c>
      <c r="V1470" s="71" t="s">
        <v>21116</v>
      </c>
      <c r="W1470" s="80"/>
      <c r="X1470" s="71"/>
      <c r="Y1470" s="71" t="s">
        <v>27579</v>
      </c>
      <c r="Z1470" s="71"/>
      <c r="AA1470" s="71" t="s">
        <v>397</v>
      </c>
      <c r="AB1470" s="71" t="s">
        <v>397</v>
      </c>
      <c r="AC1470" s="71" t="s">
        <v>21133</v>
      </c>
      <c r="AD1470" s="71" t="s">
        <v>29870</v>
      </c>
      <c r="AE1470" s="71"/>
      <c r="AF1470" s="71"/>
      <c r="AG1470" s="71"/>
      <c r="AH1470" s="71" t="s">
        <v>397</v>
      </c>
      <c r="AI1470" s="71" t="s">
        <v>397</v>
      </c>
      <c r="AJ1470" s="71"/>
      <c r="AK1470" s="71"/>
      <c r="AL1470" s="71"/>
      <c r="AM1470" s="71"/>
      <c r="AN1470" s="71" t="s">
        <v>397</v>
      </c>
      <c r="AO1470" s="71" t="s">
        <v>397</v>
      </c>
      <c r="AP1470" s="71"/>
      <c r="AQ1470" s="71" t="s">
        <v>397</v>
      </c>
      <c r="AR1470" s="71" t="s">
        <v>397</v>
      </c>
      <c r="AS1470" s="71"/>
      <c r="AT1470" s="71" t="s">
        <v>397</v>
      </c>
      <c r="AU1470" s="71"/>
      <c r="AV1470" s="71" t="s">
        <v>21115</v>
      </c>
      <c r="AW1470" s="71" t="s">
        <v>397</v>
      </c>
      <c r="AX1470" s="71" t="s">
        <v>20973</v>
      </c>
      <c r="AY1470" s="71" t="s">
        <v>21578</v>
      </c>
      <c r="AZ1470" s="72">
        <v>45547.410034722197</v>
      </c>
      <c r="BA1470" s="71"/>
      <c r="BB1470" s="71"/>
      <c r="BC1470" s="71"/>
      <c r="BD1470" s="71"/>
      <c r="BE1470" s="71"/>
      <c r="BF1470" s="71"/>
      <c r="BG1470" s="71" t="s">
        <v>21069</v>
      </c>
      <c r="BH1470" s="71" t="s">
        <v>20990</v>
      </c>
      <c r="BI1470" s="71" t="s">
        <v>20978</v>
      </c>
      <c r="BJ1470" s="71" t="s">
        <v>20976</v>
      </c>
      <c r="BK1470" s="71" t="s">
        <v>21070</v>
      </c>
      <c r="BL1470" s="81">
        <v>1</v>
      </c>
      <c r="BM1470" s="81">
        <v>1</v>
      </c>
      <c r="BN1470" s="81">
        <v>0</v>
      </c>
      <c r="BO1470" s="71" t="s">
        <v>21071</v>
      </c>
      <c r="BP1470" s="71" t="s">
        <v>21071</v>
      </c>
      <c r="BQ1470" s="71"/>
      <c r="BR1470" s="71" t="s">
        <v>29430</v>
      </c>
      <c r="BS1470" s="71" t="s">
        <v>24337</v>
      </c>
      <c r="BT1470" s="71" t="s">
        <v>21068</v>
      </c>
      <c r="BU1470" s="72">
        <v>44300.269618055601</v>
      </c>
      <c r="BV1470" s="71" t="s">
        <v>21068</v>
      </c>
      <c r="BW1470" s="72">
        <v>44300.269618055601</v>
      </c>
      <c r="BX1470" s="79">
        <v>5552.59</v>
      </c>
      <c r="BY1470" s="81">
        <v>0</v>
      </c>
      <c r="BZ1470" s="71"/>
      <c r="CA1470" s="81">
        <v>0</v>
      </c>
      <c r="CB1470" s="71"/>
      <c r="CC1470" s="71"/>
      <c r="CD1470" s="72"/>
      <c r="CE1470" s="71"/>
      <c r="CF1470" s="71"/>
      <c r="CG1470" s="81">
        <v>0</v>
      </c>
      <c r="CH1470" s="71"/>
      <c r="CI1470" s="81">
        <v>0</v>
      </c>
      <c r="CJ1470" s="71"/>
      <c r="CK1470" s="71"/>
      <c r="CL1470" s="71" t="s">
        <v>24338</v>
      </c>
      <c r="CM1470" s="71"/>
      <c r="CN1470" s="71"/>
      <c r="CO1470" s="71"/>
      <c r="CP1470" s="71"/>
      <c r="CQ1470" s="71"/>
      <c r="CR1470" s="71"/>
      <c r="CS1470" s="71"/>
      <c r="CT1470" s="71"/>
      <c r="CU1470" s="72"/>
      <c r="CV1470" s="71"/>
      <c r="CW1470" s="71"/>
      <c r="CX1470" s="71" t="s">
        <v>21120</v>
      </c>
      <c r="CY1470" s="71"/>
      <c r="CZ1470" s="71"/>
      <c r="DA1470" s="71"/>
      <c r="DB1470" s="71" t="s">
        <v>1274</v>
      </c>
    </row>
    <row r="1471" spans="1:106">
      <c r="A1471" s="71" t="s">
        <v>27584</v>
      </c>
      <c r="B1471" s="71" t="s">
        <v>27585</v>
      </c>
      <c r="C1471" s="71" t="s">
        <v>21106</v>
      </c>
      <c r="D1471" s="71" t="s">
        <v>450</v>
      </c>
      <c r="E1471" s="71" t="s">
        <v>21079</v>
      </c>
      <c r="F1471" s="71" t="s">
        <v>450</v>
      </c>
      <c r="G1471" s="71" t="s">
        <v>21168</v>
      </c>
      <c r="H1471" s="71" t="s">
        <v>21169</v>
      </c>
      <c r="I1471" s="71" t="s">
        <v>21065</v>
      </c>
      <c r="J1471" s="79">
        <v>30600</v>
      </c>
      <c r="K1471" s="71" t="s">
        <v>27585</v>
      </c>
      <c r="L1471" s="71" t="s">
        <v>27586</v>
      </c>
      <c r="M1471" s="72">
        <v>45548.563125000001</v>
      </c>
      <c r="N1471" s="71" t="s">
        <v>404</v>
      </c>
      <c r="O1471" s="71" t="s">
        <v>27587</v>
      </c>
      <c r="P1471" s="71"/>
      <c r="Q1471" s="79">
        <v>19999</v>
      </c>
      <c r="R1471" s="71"/>
      <c r="S1471" s="71"/>
      <c r="T1471" s="71" t="s">
        <v>27588</v>
      </c>
      <c r="U1471" s="71" t="s">
        <v>21868</v>
      </c>
      <c r="V1471" s="71" t="s">
        <v>21868</v>
      </c>
      <c r="W1471" s="80"/>
      <c r="X1471" s="71" t="s">
        <v>27589</v>
      </c>
      <c r="Y1471" s="71" t="s">
        <v>27586</v>
      </c>
      <c r="Z1471" s="71"/>
      <c r="AA1471" s="71" t="s">
        <v>397</v>
      </c>
      <c r="AB1471" s="71" t="s">
        <v>397</v>
      </c>
      <c r="AC1471" s="71" t="s">
        <v>21133</v>
      </c>
      <c r="AD1471" s="71" t="s">
        <v>29871</v>
      </c>
      <c r="AE1471" s="71"/>
      <c r="AF1471" s="71"/>
      <c r="AG1471" s="71"/>
      <c r="AH1471" s="71" t="s">
        <v>397</v>
      </c>
      <c r="AI1471" s="71" t="s">
        <v>397</v>
      </c>
      <c r="AJ1471" s="71"/>
      <c r="AK1471" s="71"/>
      <c r="AL1471" s="71"/>
      <c r="AM1471" s="71"/>
      <c r="AN1471" s="71" t="s">
        <v>397</v>
      </c>
      <c r="AO1471" s="71" t="s">
        <v>397</v>
      </c>
      <c r="AP1471" s="71"/>
      <c r="AQ1471" s="71" t="s">
        <v>397</v>
      </c>
      <c r="AR1471" s="71" t="s">
        <v>397</v>
      </c>
      <c r="AS1471" s="71"/>
      <c r="AT1471" s="71" t="s">
        <v>397</v>
      </c>
      <c r="AU1471" s="71"/>
      <c r="AV1471" s="71" t="s">
        <v>21115</v>
      </c>
      <c r="AW1471" s="71" t="s">
        <v>397</v>
      </c>
      <c r="AX1471" s="71" t="s">
        <v>20973</v>
      </c>
      <c r="AY1471" s="71" t="s">
        <v>21578</v>
      </c>
      <c r="AZ1471" s="72">
        <v>45547.410057870402</v>
      </c>
      <c r="BA1471" s="71" t="s">
        <v>24436</v>
      </c>
      <c r="BB1471" s="71" t="s">
        <v>24390</v>
      </c>
      <c r="BC1471" s="71"/>
      <c r="BD1471" s="71"/>
      <c r="BE1471" s="71"/>
      <c r="BF1471" s="71"/>
      <c r="BG1471" s="71" t="s">
        <v>21069</v>
      </c>
      <c r="BH1471" s="71" t="s">
        <v>20990</v>
      </c>
      <c r="BI1471" s="71" t="s">
        <v>20978</v>
      </c>
      <c r="BJ1471" s="71" t="s">
        <v>20976</v>
      </c>
      <c r="BK1471" s="71" t="s">
        <v>21070</v>
      </c>
      <c r="BL1471" s="81">
        <v>1</v>
      </c>
      <c r="BM1471" s="81">
        <v>1</v>
      </c>
      <c r="BN1471" s="81">
        <v>0</v>
      </c>
      <c r="BO1471" s="71" t="s">
        <v>21071</v>
      </c>
      <c r="BP1471" s="71" t="s">
        <v>21071</v>
      </c>
      <c r="BQ1471" s="71"/>
      <c r="BR1471" s="71" t="s">
        <v>29304</v>
      </c>
      <c r="BS1471" s="71" t="s">
        <v>23503</v>
      </c>
      <c r="BT1471" s="71" t="s">
        <v>21068</v>
      </c>
      <c r="BU1471" s="72">
        <v>44797.435601851903</v>
      </c>
      <c r="BV1471" s="71" t="s">
        <v>21068</v>
      </c>
      <c r="BW1471" s="72">
        <v>44797.435601851903</v>
      </c>
      <c r="BX1471" s="79">
        <v>11349.65</v>
      </c>
      <c r="BY1471" s="81">
        <v>0</v>
      </c>
      <c r="BZ1471" s="71"/>
      <c r="CA1471" s="81">
        <v>0</v>
      </c>
      <c r="CB1471" s="71"/>
      <c r="CC1471" s="71"/>
      <c r="CD1471" s="72"/>
      <c r="CE1471" s="71"/>
      <c r="CF1471" s="71"/>
      <c r="CG1471" s="81">
        <v>0</v>
      </c>
      <c r="CH1471" s="71"/>
      <c r="CI1471" s="81">
        <v>0</v>
      </c>
      <c r="CJ1471" s="71"/>
      <c r="CK1471" s="71"/>
      <c r="CL1471" s="71" t="s">
        <v>23504</v>
      </c>
      <c r="CM1471" s="71"/>
      <c r="CN1471" s="71"/>
      <c r="CO1471" s="71"/>
      <c r="CP1471" s="71" t="s">
        <v>23505</v>
      </c>
      <c r="CQ1471" s="71"/>
      <c r="CR1471" s="71"/>
      <c r="CS1471" s="71"/>
      <c r="CT1471" s="71"/>
      <c r="CU1471" s="72"/>
      <c r="CV1471" s="71"/>
      <c r="CW1471" s="71"/>
      <c r="CX1471" s="71" t="s">
        <v>21120</v>
      </c>
      <c r="CY1471" s="71"/>
      <c r="CZ1471" s="71" t="s">
        <v>23506</v>
      </c>
      <c r="DA1471" s="71"/>
      <c r="DB1471" s="71" t="s">
        <v>9630</v>
      </c>
    </row>
    <row r="1472" spans="1:106">
      <c r="A1472" s="71" t="s">
        <v>27591</v>
      </c>
      <c r="B1472" s="71" t="s">
        <v>27592</v>
      </c>
      <c r="C1472" s="71" t="s">
        <v>397</v>
      </c>
      <c r="D1472" s="71" t="s">
        <v>19324</v>
      </c>
      <c r="E1472" s="71" t="s">
        <v>21064</v>
      </c>
      <c r="F1472" s="71" t="s">
        <v>19324</v>
      </c>
      <c r="G1472" s="71"/>
      <c r="H1472" s="71"/>
      <c r="I1472" s="71" t="s">
        <v>21065</v>
      </c>
      <c r="J1472" s="79">
        <v>2223.5100000000002</v>
      </c>
      <c r="K1472" s="71" t="s">
        <v>27593</v>
      </c>
      <c r="L1472" s="71"/>
      <c r="M1472" s="72"/>
      <c r="N1472" s="71"/>
      <c r="O1472" s="71" t="s">
        <v>27594</v>
      </c>
      <c r="P1472" s="71"/>
      <c r="Q1472" s="79">
        <v>0</v>
      </c>
      <c r="R1472" s="71"/>
      <c r="S1472" s="71"/>
      <c r="T1472" s="71"/>
      <c r="U1472" s="71"/>
      <c r="V1472" s="71"/>
      <c r="W1472" s="80"/>
      <c r="X1472" s="71"/>
      <c r="Y1472" s="71"/>
      <c r="Z1472" s="71"/>
      <c r="AA1472" s="71" t="s">
        <v>397</v>
      </c>
      <c r="AB1472" s="71" t="s">
        <v>397</v>
      </c>
      <c r="AC1472" s="71"/>
      <c r="AD1472" s="71"/>
      <c r="AE1472" s="71"/>
      <c r="AF1472" s="71"/>
      <c r="AG1472" s="71"/>
      <c r="AH1472" s="71" t="s">
        <v>397</v>
      </c>
      <c r="AI1472" s="71" t="s">
        <v>397</v>
      </c>
      <c r="AJ1472" s="71"/>
      <c r="AK1472" s="71"/>
      <c r="AL1472" s="71"/>
      <c r="AM1472" s="71"/>
      <c r="AN1472" s="71" t="s">
        <v>397</v>
      </c>
      <c r="AO1472" s="71" t="s">
        <v>397</v>
      </c>
      <c r="AP1472" s="71"/>
      <c r="AQ1472" s="71" t="s">
        <v>397</v>
      </c>
      <c r="AR1472" s="71" t="s">
        <v>397</v>
      </c>
      <c r="AS1472" s="71"/>
      <c r="AT1472" s="71" t="s">
        <v>397</v>
      </c>
      <c r="AU1472" s="71"/>
      <c r="AV1472" s="71" t="s">
        <v>397</v>
      </c>
      <c r="AW1472" s="71" t="s">
        <v>397</v>
      </c>
      <c r="AX1472" s="71"/>
      <c r="AY1472" s="71"/>
      <c r="AZ1472" s="72"/>
      <c r="BA1472" s="71"/>
      <c r="BB1472" s="71"/>
      <c r="BC1472" s="71"/>
      <c r="BD1472" s="71"/>
      <c r="BE1472" s="71"/>
      <c r="BF1472" s="71"/>
      <c r="BG1472" s="71"/>
      <c r="BH1472" s="71"/>
      <c r="BI1472" s="71"/>
      <c r="BJ1472" s="71"/>
      <c r="BK1472" s="71"/>
      <c r="BL1472" s="81"/>
      <c r="BM1472" s="81"/>
      <c r="BN1472" s="81"/>
      <c r="BO1472" s="71"/>
      <c r="BP1472" s="71"/>
      <c r="BQ1472" s="71"/>
      <c r="BR1472" s="71" t="s">
        <v>27595</v>
      </c>
      <c r="BS1472" s="71" t="s">
        <v>27596</v>
      </c>
      <c r="BT1472" s="71" t="s">
        <v>21068</v>
      </c>
      <c r="BU1472" s="72">
        <v>43833.540497685201</v>
      </c>
      <c r="BV1472" s="71" t="s">
        <v>21068</v>
      </c>
      <c r="BW1472" s="72">
        <v>43833.540497685201</v>
      </c>
      <c r="BX1472" s="79">
        <v>9907.9</v>
      </c>
      <c r="BY1472" s="81">
        <v>0</v>
      </c>
      <c r="BZ1472" s="71"/>
      <c r="CA1472" s="81">
        <v>0</v>
      </c>
      <c r="CB1472" s="71"/>
      <c r="CC1472" s="71"/>
      <c r="CD1472" s="72"/>
      <c r="CE1472" s="71"/>
      <c r="CF1472" s="71"/>
      <c r="CG1472" s="81">
        <v>0</v>
      </c>
      <c r="CH1472" s="71"/>
      <c r="CI1472" s="81">
        <v>0</v>
      </c>
      <c r="CJ1472" s="71"/>
      <c r="CK1472" s="71"/>
      <c r="CL1472" s="71" t="s">
        <v>27597</v>
      </c>
      <c r="CM1472" s="71"/>
      <c r="CN1472" s="71"/>
      <c r="CO1472" s="71"/>
      <c r="CP1472" s="71"/>
      <c r="CQ1472" s="71"/>
      <c r="CR1472" s="71"/>
      <c r="CS1472" s="71"/>
      <c r="CT1472" s="71"/>
      <c r="CU1472" s="72"/>
      <c r="CV1472" s="71"/>
      <c r="CW1472" s="71"/>
      <c r="CX1472" s="71" t="s">
        <v>21120</v>
      </c>
      <c r="CY1472" s="71"/>
      <c r="CZ1472" s="71"/>
      <c r="DA1472" s="71"/>
      <c r="DB1472" s="71" t="s">
        <v>27598</v>
      </c>
    </row>
    <row r="1473" spans="1:106">
      <c r="A1473" s="71" t="s">
        <v>27599</v>
      </c>
      <c r="B1473" s="71" t="s">
        <v>29872</v>
      </c>
      <c r="C1473" s="71" t="s">
        <v>397</v>
      </c>
      <c r="D1473" s="71" t="s">
        <v>450</v>
      </c>
      <c r="E1473" s="71" t="s">
        <v>21079</v>
      </c>
      <c r="F1473" s="71" t="s">
        <v>450</v>
      </c>
      <c r="G1473" s="71" t="s">
        <v>21885</v>
      </c>
      <c r="H1473" s="71" t="s">
        <v>21546</v>
      </c>
      <c r="I1473" s="71" t="s">
        <v>21065</v>
      </c>
      <c r="J1473" s="79">
        <v>1110</v>
      </c>
      <c r="K1473" s="71" t="s">
        <v>27601</v>
      </c>
      <c r="L1473" s="71" t="s">
        <v>27602</v>
      </c>
      <c r="M1473" s="72"/>
      <c r="N1473" s="71"/>
      <c r="O1473" s="71" t="s">
        <v>27603</v>
      </c>
      <c r="P1473" s="71"/>
      <c r="Q1473" s="79">
        <v>2499</v>
      </c>
      <c r="R1473" s="71" t="s">
        <v>27605</v>
      </c>
      <c r="S1473" s="71"/>
      <c r="T1473" s="71" t="s">
        <v>27604</v>
      </c>
      <c r="U1473" s="71" t="s">
        <v>21868</v>
      </c>
      <c r="V1473" s="71" t="s">
        <v>21868</v>
      </c>
      <c r="W1473" s="80"/>
      <c r="X1473" s="71"/>
      <c r="Y1473" s="71" t="s">
        <v>27602</v>
      </c>
      <c r="Z1473" s="71"/>
      <c r="AA1473" s="71" t="s">
        <v>397</v>
      </c>
      <c r="AB1473" s="71" t="s">
        <v>397</v>
      </c>
      <c r="AC1473" s="71" t="s">
        <v>21133</v>
      </c>
      <c r="AD1473" s="71" t="s">
        <v>29873</v>
      </c>
      <c r="AE1473" s="71"/>
      <c r="AF1473" s="71"/>
      <c r="AG1473" s="71"/>
      <c r="AH1473" s="71" t="s">
        <v>397</v>
      </c>
      <c r="AI1473" s="71" t="s">
        <v>397</v>
      </c>
      <c r="AJ1473" s="71"/>
      <c r="AK1473" s="71"/>
      <c r="AL1473" s="71"/>
      <c r="AM1473" s="71"/>
      <c r="AN1473" s="71" t="s">
        <v>397</v>
      </c>
      <c r="AO1473" s="71" t="s">
        <v>397</v>
      </c>
      <c r="AP1473" s="71"/>
      <c r="AQ1473" s="71" t="s">
        <v>397</v>
      </c>
      <c r="AR1473" s="71" t="s">
        <v>397</v>
      </c>
      <c r="AS1473" s="71"/>
      <c r="AT1473" s="71" t="s">
        <v>397</v>
      </c>
      <c r="AU1473" s="71"/>
      <c r="AV1473" s="71" t="s">
        <v>21115</v>
      </c>
      <c r="AW1473" s="71" t="s">
        <v>397</v>
      </c>
      <c r="AX1473" s="71" t="s">
        <v>20973</v>
      </c>
      <c r="AY1473" s="71" t="s">
        <v>21578</v>
      </c>
      <c r="AZ1473" s="72">
        <v>45547.410069444399</v>
      </c>
      <c r="BA1473" s="71"/>
      <c r="BB1473" s="71"/>
      <c r="BC1473" s="71"/>
      <c r="BD1473" s="71"/>
      <c r="BE1473" s="71"/>
      <c r="BF1473" s="71"/>
      <c r="BG1473" s="71" t="s">
        <v>21069</v>
      </c>
      <c r="BH1473" s="71" t="s">
        <v>20990</v>
      </c>
      <c r="BI1473" s="71" t="s">
        <v>20978</v>
      </c>
      <c r="BJ1473" s="71" t="s">
        <v>20976</v>
      </c>
      <c r="BK1473" s="71" t="s">
        <v>21070</v>
      </c>
      <c r="BL1473" s="81">
        <v>1</v>
      </c>
      <c r="BM1473" s="81">
        <v>1</v>
      </c>
      <c r="BN1473" s="81">
        <v>0</v>
      </c>
      <c r="BO1473" s="71" t="s">
        <v>21071</v>
      </c>
      <c r="BP1473" s="71" t="s">
        <v>21071</v>
      </c>
      <c r="BQ1473" s="71"/>
      <c r="BR1473" s="71" t="s">
        <v>29304</v>
      </c>
      <c r="BS1473" s="71" t="s">
        <v>23503</v>
      </c>
      <c r="BT1473" s="71" t="s">
        <v>21068</v>
      </c>
      <c r="BU1473" s="72">
        <v>44797.435601851903</v>
      </c>
      <c r="BV1473" s="71" t="s">
        <v>21068</v>
      </c>
      <c r="BW1473" s="72">
        <v>44797.435601851903</v>
      </c>
      <c r="BX1473" s="79">
        <v>11349.65</v>
      </c>
      <c r="BY1473" s="81">
        <v>0</v>
      </c>
      <c r="BZ1473" s="71"/>
      <c r="CA1473" s="81">
        <v>0</v>
      </c>
      <c r="CB1473" s="71"/>
      <c r="CC1473" s="71"/>
      <c r="CD1473" s="72"/>
      <c r="CE1473" s="71"/>
      <c r="CF1473" s="71"/>
      <c r="CG1473" s="81">
        <v>0</v>
      </c>
      <c r="CH1473" s="71"/>
      <c r="CI1473" s="81">
        <v>0</v>
      </c>
      <c r="CJ1473" s="71"/>
      <c r="CK1473" s="71"/>
      <c r="CL1473" s="71" t="s">
        <v>23504</v>
      </c>
      <c r="CM1473" s="71"/>
      <c r="CN1473" s="71"/>
      <c r="CO1473" s="71"/>
      <c r="CP1473" s="71" t="s">
        <v>23505</v>
      </c>
      <c r="CQ1473" s="71"/>
      <c r="CR1473" s="71"/>
      <c r="CS1473" s="71"/>
      <c r="CT1473" s="71"/>
      <c r="CU1473" s="72"/>
      <c r="CV1473" s="71"/>
      <c r="CW1473" s="71"/>
      <c r="CX1473" s="71" t="s">
        <v>21120</v>
      </c>
      <c r="CY1473" s="71"/>
      <c r="CZ1473" s="71" t="s">
        <v>23506</v>
      </c>
      <c r="DA1473" s="71"/>
      <c r="DB1473" s="71" t="s">
        <v>9630</v>
      </c>
    </row>
    <row r="1474" spans="1:106">
      <c r="A1474" s="71" t="s">
        <v>27607</v>
      </c>
      <c r="B1474" s="71" t="s">
        <v>27608</v>
      </c>
      <c r="C1474" s="71" t="s">
        <v>397</v>
      </c>
      <c r="D1474" s="71" t="s">
        <v>450</v>
      </c>
      <c r="E1474" s="71" t="s">
        <v>21079</v>
      </c>
      <c r="F1474" s="71" t="s">
        <v>450</v>
      </c>
      <c r="G1474" s="71" t="s">
        <v>21885</v>
      </c>
      <c r="H1474" s="71" t="s">
        <v>21546</v>
      </c>
      <c r="I1474" s="71" t="s">
        <v>21065</v>
      </c>
      <c r="J1474" s="79">
        <v>403.49</v>
      </c>
      <c r="K1474" s="71" t="s">
        <v>27608</v>
      </c>
      <c r="L1474" s="71" t="s">
        <v>27609</v>
      </c>
      <c r="M1474" s="72"/>
      <c r="N1474" s="71"/>
      <c r="O1474" s="71" t="s">
        <v>27610</v>
      </c>
      <c r="P1474" s="71"/>
      <c r="Q1474" s="79">
        <v>2400</v>
      </c>
      <c r="R1474" s="71" t="s">
        <v>27611</v>
      </c>
      <c r="S1474" s="71"/>
      <c r="T1474" s="71"/>
      <c r="U1474" s="71" t="s">
        <v>21116</v>
      </c>
      <c r="V1474" s="71" t="s">
        <v>21116</v>
      </c>
      <c r="W1474" s="80"/>
      <c r="X1474" s="71"/>
      <c r="Y1474" s="71" t="s">
        <v>27609</v>
      </c>
      <c r="Z1474" s="71"/>
      <c r="AA1474" s="71" t="s">
        <v>397</v>
      </c>
      <c r="AB1474" s="71" t="s">
        <v>397</v>
      </c>
      <c r="AC1474" s="71" t="s">
        <v>21133</v>
      </c>
      <c r="AD1474" s="71" t="s">
        <v>29874</v>
      </c>
      <c r="AE1474" s="71"/>
      <c r="AF1474" s="71"/>
      <c r="AG1474" s="71"/>
      <c r="AH1474" s="71" t="s">
        <v>397</v>
      </c>
      <c r="AI1474" s="71" t="s">
        <v>397</v>
      </c>
      <c r="AJ1474" s="71"/>
      <c r="AK1474" s="71"/>
      <c r="AL1474" s="71"/>
      <c r="AM1474" s="71"/>
      <c r="AN1474" s="71" t="s">
        <v>397</v>
      </c>
      <c r="AO1474" s="71" t="s">
        <v>397</v>
      </c>
      <c r="AP1474" s="71"/>
      <c r="AQ1474" s="71" t="s">
        <v>397</v>
      </c>
      <c r="AR1474" s="71" t="s">
        <v>397</v>
      </c>
      <c r="AS1474" s="71"/>
      <c r="AT1474" s="71" t="s">
        <v>397</v>
      </c>
      <c r="AU1474" s="71"/>
      <c r="AV1474" s="71" t="s">
        <v>21115</v>
      </c>
      <c r="AW1474" s="71" t="s">
        <v>397</v>
      </c>
      <c r="AX1474" s="71" t="s">
        <v>20973</v>
      </c>
      <c r="AY1474" s="71" t="s">
        <v>21578</v>
      </c>
      <c r="AZ1474" s="72">
        <v>45547.410081018497</v>
      </c>
      <c r="BA1474" s="71"/>
      <c r="BB1474" s="71"/>
      <c r="BC1474" s="71"/>
      <c r="BD1474" s="71"/>
      <c r="BE1474" s="71"/>
      <c r="BF1474" s="71"/>
      <c r="BG1474" s="71" t="s">
        <v>21069</v>
      </c>
      <c r="BH1474" s="71" t="s">
        <v>20990</v>
      </c>
      <c r="BI1474" s="71" t="s">
        <v>20978</v>
      </c>
      <c r="BJ1474" s="71" t="s">
        <v>20976</v>
      </c>
      <c r="BK1474" s="71" t="s">
        <v>21070</v>
      </c>
      <c r="BL1474" s="81">
        <v>1</v>
      </c>
      <c r="BM1474" s="81">
        <v>1</v>
      </c>
      <c r="BN1474" s="81">
        <v>0</v>
      </c>
      <c r="BO1474" s="71" t="s">
        <v>21071</v>
      </c>
      <c r="BP1474" s="71" t="s">
        <v>21071</v>
      </c>
      <c r="BQ1474" s="71"/>
      <c r="BR1474" s="71" t="s">
        <v>28903</v>
      </c>
      <c r="BS1474" s="71" t="s">
        <v>21228</v>
      </c>
      <c r="BT1474" s="71" t="s">
        <v>21068</v>
      </c>
      <c r="BU1474" s="72">
        <v>44300.443252314799</v>
      </c>
      <c r="BV1474" s="71" t="s">
        <v>21068</v>
      </c>
      <c r="BW1474" s="72">
        <v>44300.443252314799</v>
      </c>
      <c r="BX1474" s="79">
        <v>7806.01</v>
      </c>
      <c r="BY1474" s="81">
        <v>0</v>
      </c>
      <c r="BZ1474" s="71"/>
      <c r="CA1474" s="81">
        <v>0</v>
      </c>
      <c r="CB1474" s="71"/>
      <c r="CC1474" s="71"/>
      <c r="CD1474" s="72"/>
      <c r="CE1474" s="71"/>
      <c r="CF1474" s="71"/>
      <c r="CG1474" s="81">
        <v>0</v>
      </c>
      <c r="CH1474" s="71"/>
      <c r="CI1474" s="81">
        <v>0</v>
      </c>
      <c r="CJ1474" s="71"/>
      <c r="CK1474" s="71"/>
      <c r="CL1474" s="71" t="s">
        <v>21229</v>
      </c>
      <c r="CM1474" s="71"/>
      <c r="CN1474" s="71"/>
      <c r="CO1474" s="71"/>
      <c r="CP1474" s="71"/>
      <c r="CQ1474" s="71"/>
      <c r="CR1474" s="71"/>
      <c r="CS1474" s="71"/>
      <c r="CT1474" s="71"/>
      <c r="CU1474" s="72"/>
      <c r="CV1474" s="71"/>
      <c r="CW1474" s="71"/>
      <c r="CX1474" s="71" t="s">
        <v>21120</v>
      </c>
      <c r="CY1474" s="71"/>
      <c r="CZ1474" s="71"/>
      <c r="DA1474" s="71"/>
      <c r="DB1474" s="71" t="s">
        <v>1277</v>
      </c>
    </row>
    <row r="1475" spans="1:106">
      <c r="A1475" s="71" t="s">
        <v>27613</v>
      </c>
      <c r="B1475" s="71" t="s">
        <v>27614</v>
      </c>
      <c r="C1475" s="71" t="s">
        <v>397</v>
      </c>
      <c r="D1475" s="71" t="s">
        <v>450</v>
      </c>
      <c r="E1475" s="71" t="s">
        <v>21079</v>
      </c>
      <c r="F1475" s="71" t="s">
        <v>450</v>
      </c>
      <c r="G1475" s="71" t="s">
        <v>21210</v>
      </c>
      <c r="H1475" s="71" t="s">
        <v>107</v>
      </c>
      <c r="I1475" s="71" t="s">
        <v>21065</v>
      </c>
      <c r="J1475" s="79">
        <v>40.74</v>
      </c>
      <c r="K1475" s="71" t="s">
        <v>27615</v>
      </c>
      <c r="L1475" s="71" t="s">
        <v>27616</v>
      </c>
      <c r="M1475" s="72"/>
      <c r="N1475" s="71"/>
      <c r="O1475" s="71" t="s">
        <v>27617</v>
      </c>
      <c r="P1475" s="71" t="s">
        <v>27618</v>
      </c>
      <c r="Q1475" s="79">
        <v>1000</v>
      </c>
      <c r="R1475" s="71"/>
      <c r="S1475" s="71"/>
      <c r="T1475" s="71"/>
      <c r="U1475" s="71"/>
      <c r="V1475" s="71"/>
      <c r="W1475" s="80"/>
      <c r="X1475" s="71" t="s">
        <v>27619</v>
      </c>
      <c r="Y1475" s="71" t="s">
        <v>27616</v>
      </c>
      <c r="Z1475" s="71"/>
      <c r="AA1475" s="71" t="s">
        <v>397</v>
      </c>
      <c r="AB1475" s="71" t="s">
        <v>397</v>
      </c>
      <c r="AC1475" s="71" t="s">
        <v>21133</v>
      </c>
      <c r="AD1475" s="71" t="s">
        <v>29875</v>
      </c>
      <c r="AE1475" s="71"/>
      <c r="AF1475" s="71"/>
      <c r="AG1475" s="71"/>
      <c r="AH1475" s="71" t="s">
        <v>397</v>
      </c>
      <c r="AI1475" s="71" t="s">
        <v>397</v>
      </c>
      <c r="AJ1475" s="71"/>
      <c r="AK1475" s="71"/>
      <c r="AL1475" s="71"/>
      <c r="AM1475" s="71"/>
      <c r="AN1475" s="71" t="s">
        <v>397</v>
      </c>
      <c r="AO1475" s="71" t="s">
        <v>397</v>
      </c>
      <c r="AP1475" s="71"/>
      <c r="AQ1475" s="71" t="s">
        <v>397</v>
      </c>
      <c r="AR1475" s="71" t="s">
        <v>397</v>
      </c>
      <c r="AS1475" s="71"/>
      <c r="AT1475" s="71" t="s">
        <v>397</v>
      </c>
      <c r="AU1475" s="71"/>
      <c r="AV1475" s="71" t="s">
        <v>21115</v>
      </c>
      <c r="AW1475" s="71" t="s">
        <v>397</v>
      </c>
      <c r="AX1475" s="71" t="s">
        <v>20973</v>
      </c>
      <c r="AY1475" s="71" t="s">
        <v>21578</v>
      </c>
      <c r="AZ1475" s="72">
        <v>45547.410104166702</v>
      </c>
      <c r="BA1475" s="71"/>
      <c r="BB1475" s="71"/>
      <c r="BC1475" s="71"/>
      <c r="BD1475" s="71"/>
      <c r="BE1475" s="71"/>
      <c r="BF1475" s="71"/>
      <c r="BG1475" s="71"/>
      <c r="BH1475" s="71"/>
      <c r="BI1475" s="71"/>
      <c r="BJ1475" s="71"/>
      <c r="BK1475" s="71"/>
      <c r="BL1475" s="81"/>
      <c r="BM1475" s="81"/>
      <c r="BN1475" s="81"/>
      <c r="BO1475" s="71"/>
      <c r="BP1475" s="71"/>
      <c r="BQ1475" s="71"/>
      <c r="BR1475" s="71" t="s">
        <v>23031</v>
      </c>
      <c r="BS1475" s="71" t="s">
        <v>23032</v>
      </c>
      <c r="BT1475" s="71" t="s">
        <v>21068</v>
      </c>
      <c r="BU1475" s="72">
        <v>44552.497453703698</v>
      </c>
      <c r="BV1475" s="71" t="s">
        <v>21068</v>
      </c>
      <c r="BW1475" s="72">
        <v>44552.497453703698</v>
      </c>
      <c r="BX1475" s="79">
        <v>122.5</v>
      </c>
      <c r="BY1475" s="81">
        <v>0</v>
      </c>
      <c r="BZ1475" s="71"/>
      <c r="CA1475" s="81">
        <v>0</v>
      </c>
      <c r="CB1475" s="71"/>
      <c r="CC1475" s="71"/>
      <c r="CD1475" s="72"/>
      <c r="CE1475" s="71"/>
      <c r="CF1475" s="71"/>
      <c r="CG1475" s="81">
        <v>0</v>
      </c>
      <c r="CH1475" s="71"/>
      <c r="CI1475" s="81">
        <v>0</v>
      </c>
      <c r="CJ1475" s="71"/>
      <c r="CK1475" s="71"/>
      <c r="CL1475" s="71" t="s">
        <v>23033</v>
      </c>
      <c r="CM1475" s="71"/>
      <c r="CN1475" s="71"/>
      <c r="CO1475" s="71"/>
      <c r="CP1475" s="71"/>
      <c r="CQ1475" s="71"/>
      <c r="CR1475" s="71"/>
      <c r="CS1475" s="71"/>
      <c r="CT1475" s="71"/>
      <c r="CU1475" s="72"/>
      <c r="CV1475" s="71"/>
      <c r="CW1475" s="71"/>
      <c r="CX1475" s="71" t="s">
        <v>21120</v>
      </c>
      <c r="CY1475" s="71"/>
      <c r="CZ1475" s="71"/>
      <c r="DA1475" s="71"/>
      <c r="DB1475" s="71" t="s">
        <v>1755</v>
      </c>
    </row>
    <row r="1476" spans="1:106">
      <c r="A1476" s="71" t="s">
        <v>27621</v>
      </c>
      <c r="B1476" s="71" t="s">
        <v>27622</v>
      </c>
      <c r="C1476" s="71" t="s">
        <v>397</v>
      </c>
      <c r="D1476" s="71" t="s">
        <v>450</v>
      </c>
      <c r="E1476" s="71" t="s">
        <v>21079</v>
      </c>
      <c r="F1476" s="71" t="s">
        <v>450</v>
      </c>
      <c r="G1476" s="71" t="s">
        <v>22577</v>
      </c>
      <c r="H1476" s="71" t="s">
        <v>22232</v>
      </c>
      <c r="I1476" s="71" t="s">
        <v>21065</v>
      </c>
      <c r="J1476" s="79">
        <v>149.74</v>
      </c>
      <c r="K1476" s="71" t="s">
        <v>29876</v>
      </c>
      <c r="L1476" s="71" t="s">
        <v>27623</v>
      </c>
      <c r="M1476" s="72">
        <v>45903.409942129598</v>
      </c>
      <c r="N1476" s="71" t="s">
        <v>390</v>
      </c>
      <c r="O1476" s="71"/>
      <c r="P1476" s="71" t="s">
        <v>27624</v>
      </c>
      <c r="Q1476" s="79">
        <v>19000</v>
      </c>
      <c r="R1476" s="71"/>
      <c r="S1476" s="71"/>
      <c r="T1476" s="71"/>
      <c r="U1476" s="71"/>
      <c r="V1476" s="71"/>
      <c r="W1476" s="80"/>
      <c r="X1476" s="71" t="s">
        <v>27625</v>
      </c>
      <c r="Y1476" s="71" t="s">
        <v>27623</v>
      </c>
      <c r="Z1476" s="71"/>
      <c r="AA1476" s="71" t="s">
        <v>397</v>
      </c>
      <c r="AB1476" s="71" t="s">
        <v>397</v>
      </c>
      <c r="AC1476" s="71" t="s">
        <v>21793</v>
      </c>
      <c r="AD1476" s="71" t="s">
        <v>29877</v>
      </c>
      <c r="AE1476" s="71"/>
      <c r="AF1476" s="71"/>
      <c r="AG1476" s="71"/>
      <c r="AH1476" s="71" t="s">
        <v>397</v>
      </c>
      <c r="AI1476" s="71" t="s">
        <v>397</v>
      </c>
      <c r="AJ1476" s="71"/>
      <c r="AK1476" s="71"/>
      <c r="AL1476" s="71"/>
      <c r="AM1476" s="71"/>
      <c r="AN1476" s="71" t="s">
        <v>397</v>
      </c>
      <c r="AO1476" s="71" t="s">
        <v>397</v>
      </c>
      <c r="AP1476" s="71"/>
      <c r="AQ1476" s="71" t="s">
        <v>397</v>
      </c>
      <c r="AR1476" s="71" t="s">
        <v>397</v>
      </c>
      <c r="AS1476" s="71"/>
      <c r="AT1476" s="71" t="s">
        <v>397</v>
      </c>
      <c r="AU1476" s="71"/>
      <c r="AV1476" s="71" t="s">
        <v>21115</v>
      </c>
      <c r="AW1476" s="71" t="s">
        <v>397</v>
      </c>
      <c r="AX1476" s="71" t="s">
        <v>20973</v>
      </c>
      <c r="AY1476" s="71" t="s">
        <v>21578</v>
      </c>
      <c r="AZ1476" s="72">
        <v>45547.410115740699</v>
      </c>
      <c r="BA1476" s="71"/>
      <c r="BB1476" s="71"/>
      <c r="BC1476" s="71"/>
      <c r="BD1476" s="71"/>
      <c r="BE1476" s="71"/>
      <c r="BF1476" s="71"/>
      <c r="BG1476" s="71"/>
      <c r="BH1476" s="71"/>
      <c r="BI1476" s="71"/>
      <c r="BJ1476" s="71"/>
      <c r="BK1476" s="71"/>
      <c r="BL1476" s="81"/>
      <c r="BM1476" s="81"/>
      <c r="BN1476" s="81"/>
      <c r="BO1476" s="71"/>
      <c r="BP1476" s="71"/>
      <c r="BQ1476" s="71"/>
      <c r="BR1476" s="71" t="s">
        <v>23031</v>
      </c>
      <c r="BS1476" s="71" t="s">
        <v>23032</v>
      </c>
      <c r="BT1476" s="71" t="s">
        <v>21068</v>
      </c>
      <c r="BU1476" s="72">
        <v>44552.497453703698</v>
      </c>
      <c r="BV1476" s="71" t="s">
        <v>21068</v>
      </c>
      <c r="BW1476" s="72">
        <v>44552.497453703698</v>
      </c>
      <c r="BX1476" s="79">
        <v>122.5</v>
      </c>
      <c r="BY1476" s="81">
        <v>0</v>
      </c>
      <c r="BZ1476" s="71"/>
      <c r="CA1476" s="81">
        <v>0</v>
      </c>
      <c r="CB1476" s="71"/>
      <c r="CC1476" s="71"/>
      <c r="CD1476" s="72"/>
      <c r="CE1476" s="71"/>
      <c r="CF1476" s="71"/>
      <c r="CG1476" s="81">
        <v>0</v>
      </c>
      <c r="CH1476" s="71"/>
      <c r="CI1476" s="81">
        <v>0</v>
      </c>
      <c r="CJ1476" s="71"/>
      <c r="CK1476" s="71"/>
      <c r="CL1476" s="71" t="s">
        <v>23033</v>
      </c>
      <c r="CM1476" s="71"/>
      <c r="CN1476" s="71"/>
      <c r="CO1476" s="71"/>
      <c r="CP1476" s="71"/>
      <c r="CQ1476" s="71"/>
      <c r="CR1476" s="71"/>
      <c r="CS1476" s="71"/>
      <c r="CT1476" s="71"/>
      <c r="CU1476" s="72"/>
      <c r="CV1476" s="71"/>
      <c r="CW1476" s="71"/>
      <c r="CX1476" s="71" t="s">
        <v>21120</v>
      </c>
      <c r="CY1476" s="71"/>
      <c r="CZ1476" s="71"/>
      <c r="DA1476" s="71"/>
      <c r="DB1476" s="71" t="s">
        <v>1755</v>
      </c>
    </row>
    <row r="1477" spans="1:106">
      <c r="A1477" s="71" t="s">
        <v>27627</v>
      </c>
      <c r="B1477" s="71" t="s">
        <v>27628</v>
      </c>
      <c r="C1477" s="71" t="s">
        <v>397</v>
      </c>
      <c r="D1477" s="71" t="s">
        <v>450</v>
      </c>
      <c r="E1477" s="71" t="s">
        <v>21064</v>
      </c>
      <c r="F1477" s="71" t="s">
        <v>450</v>
      </c>
      <c r="G1477" s="71" t="s">
        <v>21159</v>
      </c>
      <c r="H1477" s="71" t="s">
        <v>21491</v>
      </c>
      <c r="I1477" s="71" t="s">
        <v>21065</v>
      </c>
      <c r="J1477" s="79">
        <v>0</v>
      </c>
      <c r="K1477" s="71" t="s">
        <v>27629</v>
      </c>
      <c r="L1477" s="71" t="s">
        <v>27630</v>
      </c>
      <c r="M1477" s="72">
        <v>45922.656458333302</v>
      </c>
      <c r="N1477" s="71" t="s">
        <v>390</v>
      </c>
      <c r="O1477" s="71" t="s">
        <v>27631</v>
      </c>
      <c r="P1477" s="71"/>
      <c r="Q1477" s="79">
        <v>2500</v>
      </c>
      <c r="R1477" s="71" t="s">
        <v>27632</v>
      </c>
      <c r="S1477" s="71"/>
      <c r="T1477" s="71" t="s">
        <v>27633</v>
      </c>
      <c r="U1477" s="71" t="s">
        <v>21578</v>
      </c>
      <c r="V1477" s="71" t="s">
        <v>21578</v>
      </c>
      <c r="W1477" s="80"/>
      <c r="X1477" s="71" t="s">
        <v>27634</v>
      </c>
      <c r="Y1477" s="71" t="s">
        <v>27630</v>
      </c>
      <c r="Z1477" s="71"/>
      <c r="AA1477" s="71" t="s">
        <v>397</v>
      </c>
      <c r="AB1477" s="71" t="s">
        <v>397</v>
      </c>
      <c r="AC1477" s="71" t="s">
        <v>21133</v>
      </c>
      <c r="AD1477" s="71" t="s">
        <v>29878</v>
      </c>
      <c r="AE1477" s="71"/>
      <c r="AF1477" s="71"/>
      <c r="AG1477" s="71"/>
      <c r="AH1477" s="71" t="s">
        <v>397</v>
      </c>
      <c r="AI1477" s="71" t="s">
        <v>397</v>
      </c>
      <c r="AJ1477" s="71"/>
      <c r="AK1477" s="71"/>
      <c r="AL1477" s="71"/>
      <c r="AM1477" s="71"/>
      <c r="AN1477" s="71" t="s">
        <v>397</v>
      </c>
      <c r="AO1477" s="71" t="s">
        <v>397</v>
      </c>
      <c r="AP1477" s="71"/>
      <c r="AQ1477" s="71" t="s">
        <v>397</v>
      </c>
      <c r="AR1477" s="71" t="s">
        <v>397</v>
      </c>
      <c r="AS1477" s="71"/>
      <c r="AT1477" s="71" t="s">
        <v>397</v>
      </c>
      <c r="AU1477" s="71"/>
      <c r="AV1477" s="71" t="s">
        <v>21115</v>
      </c>
      <c r="AW1477" s="71" t="s">
        <v>397</v>
      </c>
      <c r="AX1477" s="71" t="s">
        <v>20973</v>
      </c>
      <c r="AY1477" s="71" t="s">
        <v>21578</v>
      </c>
      <c r="AZ1477" s="72">
        <v>45547.410127314797</v>
      </c>
      <c r="BA1477" s="71"/>
      <c r="BB1477" s="71"/>
      <c r="BC1477" s="71"/>
      <c r="BD1477" s="71"/>
      <c r="BE1477" s="71"/>
      <c r="BF1477" s="71"/>
      <c r="BG1477" s="71" t="s">
        <v>21069</v>
      </c>
      <c r="BH1477" s="71" t="s">
        <v>20990</v>
      </c>
      <c r="BI1477" s="71" t="s">
        <v>20978</v>
      </c>
      <c r="BJ1477" s="71" t="s">
        <v>20976</v>
      </c>
      <c r="BK1477" s="71" t="s">
        <v>21070</v>
      </c>
      <c r="BL1477" s="81">
        <v>1</v>
      </c>
      <c r="BM1477" s="81">
        <v>1</v>
      </c>
      <c r="BN1477" s="81">
        <v>0</v>
      </c>
      <c r="BO1477" s="71" t="s">
        <v>21071</v>
      </c>
      <c r="BP1477" s="71" t="s">
        <v>21071</v>
      </c>
      <c r="BQ1477" s="71"/>
      <c r="BR1477" s="71" t="s">
        <v>28922</v>
      </c>
      <c r="BS1477" s="71" t="s">
        <v>21313</v>
      </c>
      <c r="BT1477" s="71" t="s">
        <v>21068</v>
      </c>
      <c r="BU1477" s="72">
        <v>44076.287407407399</v>
      </c>
      <c r="BV1477" s="71" t="s">
        <v>21068</v>
      </c>
      <c r="BW1477" s="72">
        <v>44076.287407407399</v>
      </c>
      <c r="BX1477" s="79">
        <v>6278.92</v>
      </c>
      <c r="BY1477" s="81">
        <v>0</v>
      </c>
      <c r="BZ1477" s="71"/>
      <c r="CA1477" s="81">
        <v>0</v>
      </c>
      <c r="CB1477" s="71"/>
      <c r="CC1477" s="71"/>
      <c r="CD1477" s="72"/>
      <c r="CE1477" s="71"/>
      <c r="CF1477" s="71"/>
      <c r="CG1477" s="81">
        <v>0</v>
      </c>
      <c r="CH1477" s="71"/>
      <c r="CI1477" s="81">
        <v>0</v>
      </c>
      <c r="CJ1477" s="71"/>
      <c r="CK1477" s="71"/>
      <c r="CL1477" s="71" t="s">
        <v>21314</v>
      </c>
      <c r="CM1477" s="71"/>
      <c r="CN1477" s="71"/>
      <c r="CO1477" s="71"/>
      <c r="CP1477" s="71"/>
      <c r="CQ1477" s="71"/>
      <c r="CR1477" s="71"/>
      <c r="CS1477" s="71"/>
      <c r="CT1477" s="71"/>
      <c r="CU1477" s="72"/>
      <c r="CV1477" s="71"/>
      <c r="CW1477" s="71"/>
      <c r="CX1477" s="71" t="s">
        <v>21120</v>
      </c>
      <c r="CY1477" s="71"/>
      <c r="CZ1477" s="71"/>
      <c r="DA1477" s="71"/>
      <c r="DB1477" s="71" t="s">
        <v>1025</v>
      </c>
    </row>
    <row r="1478" spans="1:106">
      <c r="A1478" s="71" t="s">
        <v>27636</v>
      </c>
      <c r="B1478" s="71" t="s">
        <v>27637</v>
      </c>
      <c r="C1478" s="71" t="s">
        <v>397</v>
      </c>
      <c r="D1478" s="71" t="s">
        <v>427</v>
      </c>
      <c r="E1478" s="71" t="s">
        <v>21079</v>
      </c>
      <c r="F1478" s="71" t="s">
        <v>427</v>
      </c>
      <c r="G1478" s="71"/>
      <c r="H1478" s="71"/>
      <c r="I1478" s="71" t="s">
        <v>21065</v>
      </c>
      <c r="J1478" s="79">
        <v>10329.209999999999</v>
      </c>
      <c r="K1478" s="71" t="s">
        <v>27638</v>
      </c>
      <c r="L1478" s="71" t="s">
        <v>27639</v>
      </c>
      <c r="M1478" s="72"/>
      <c r="N1478" s="71"/>
      <c r="O1478" s="71" t="s">
        <v>27640</v>
      </c>
      <c r="P1478" s="71"/>
      <c r="Q1478" s="79">
        <v>0</v>
      </c>
      <c r="R1478" s="71" t="s">
        <v>27641</v>
      </c>
      <c r="S1478" s="71"/>
      <c r="T1478" s="71"/>
      <c r="U1478" s="71" t="s">
        <v>21068</v>
      </c>
      <c r="V1478" s="71" t="s">
        <v>21068</v>
      </c>
      <c r="W1478" s="80"/>
      <c r="X1478" s="71"/>
      <c r="Y1478" s="71" t="s">
        <v>27639</v>
      </c>
      <c r="Z1478" s="71"/>
      <c r="AA1478" s="71" t="s">
        <v>397</v>
      </c>
      <c r="AB1478" s="71" t="s">
        <v>397</v>
      </c>
      <c r="AC1478" s="71" t="s">
        <v>21133</v>
      </c>
      <c r="AD1478" s="71" t="s">
        <v>27642</v>
      </c>
      <c r="AE1478" s="71"/>
      <c r="AF1478" s="71"/>
      <c r="AG1478" s="71"/>
      <c r="AH1478" s="71" t="s">
        <v>397</v>
      </c>
      <c r="AI1478" s="71" t="s">
        <v>397</v>
      </c>
      <c r="AJ1478" s="71"/>
      <c r="AK1478" s="71"/>
      <c r="AL1478" s="71"/>
      <c r="AM1478" s="71"/>
      <c r="AN1478" s="71" t="s">
        <v>397</v>
      </c>
      <c r="AO1478" s="71" t="s">
        <v>397</v>
      </c>
      <c r="AP1478" s="71"/>
      <c r="AQ1478" s="71" t="s">
        <v>397</v>
      </c>
      <c r="AR1478" s="71" t="s">
        <v>397</v>
      </c>
      <c r="AS1478" s="71"/>
      <c r="AT1478" s="71" t="s">
        <v>397</v>
      </c>
      <c r="AU1478" s="71"/>
      <c r="AV1478" s="71" t="s">
        <v>21115</v>
      </c>
      <c r="AW1478" s="71" t="s">
        <v>397</v>
      </c>
      <c r="AX1478" s="71" t="s">
        <v>20973</v>
      </c>
      <c r="AY1478" s="71" t="s">
        <v>21620</v>
      </c>
      <c r="AZ1478" s="72">
        <v>45204.3978935185</v>
      </c>
      <c r="BA1478" s="71"/>
      <c r="BB1478" s="71"/>
      <c r="BC1478" s="71"/>
      <c r="BD1478" s="71"/>
      <c r="BE1478" s="71"/>
      <c r="BF1478" s="71"/>
      <c r="BG1478" s="71" t="s">
        <v>21069</v>
      </c>
      <c r="BH1478" s="71" t="s">
        <v>20990</v>
      </c>
      <c r="BI1478" s="71" t="s">
        <v>20978</v>
      </c>
      <c r="BJ1478" s="71" t="s">
        <v>20976</v>
      </c>
      <c r="BK1478" s="71" t="s">
        <v>21070</v>
      </c>
      <c r="BL1478" s="81">
        <v>1</v>
      </c>
      <c r="BM1478" s="81">
        <v>1</v>
      </c>
      <c r="BN1478" s="81">
        <v>0</v>
      </c>
      <c r="BO1478" s="71" t="s">
        <v>21071</v>
      </c>
      <c r="BP1478" s="71" t="s">
        <v>21071</v>
      </c>
      <c r="BQ1478" s="71"/>
      <c r="BR1478" s="71"/>
      <c r="BS1478" s="71"/>
      <c r="BT1478" s="71"/>
      <c r="BU1478" s="72"/>
      <c r="BV1478" s="71"/>
      <c r="BW1478" s="72"/>
      <c r="BX1478" s="79">
        <v>0</v>
      </c>
      <c r="BY1478" s="81">
        <v>0</v>
      </c>
      <c r="BZ1478" s="71"/>
      <c r="CA1478" s="81">
        <v>0</v>
      </c>
      <c r="CB1478" s="71"/>
      <c r="CC1478" s="71"/>
      <c r="CD1478" s="72"/>
      <c r="CE1478" s="71"/>
      <c r="CF1478" s="71"/>
      <c r="CG1478" s="81">
        <v>0</v>
      </c>
      <c r="CH1478" s="71"/>
      <c r="CI1478" s="81">
        <v>0</v>
      </c>
      <c r="CJ1478" s="71"/>
      <c r="CK1478" s="71"/>
      <c r="CL1478" s="71"/>
      <c r="CM1478" s="71"/>
      <c r="CN1478" s="71"/>
      <c r="CO1478" s="71"/>
      <c r="CP1478" s="71"/>
      <c r="CQ1478" s="71"/>
      <c r="CR1478" s="71"/>
      <c r="CS1478" s="71"/>
      <c r="CT1478" s="71"/>
      <c r="CU1478" s="72"/>
      <c r="CV1478" s="71"/>
      <c r="CW1478" s="71"/>
      <c r="CX1478" s="71"/>
      <c r="CY1478" s="71"/>
      <c r="CZ1478" s="71"/>
      <c r="DA1478" s="71"/>
      <c r="DB1478" s="71"/>
    </row>
    <row r="1479" spans="1:106">
      <c r="A1479" s="71" t="s">
        <v>27643</v>
      </c>
      <c r="B1479" s="71" t="s">
        <v>27644</v>
      </c>
      <c r="C1479" s="71" t="s">
        <v>397</v>
      </c>
      <c r="D1479" s="71" t="s">
        <v>450</v>
      </c>
      <c r="E1479" s="71" t="s">
        <v>21064</v>
      </c>
      <c r="F1479" s="71" t="s">
        <v>450</v>
      </c>
      <c r="G1479" s="71" t="s">
        <v>21885</v>
      </c>
      <c r="H1479" s="71" t="s">
        <v>27645</v>
      </c>
      <c r="I1479" s="71" t="s">
        <v>21065</v>
      </c>
      <c r="J1479" s="79">
        <v>240</v>
      </c>
      <c r="K1479" s="71" t="s">
        <v>27646</v>
      </c>
      <c r="L1479" s="71" t="s">
        <v>27647</v>
      </c>
      <c r="M1479" s="72"/>
      <c r="N1479" s="71"/>
      <c r="O1479" s="71" t="s">
        <v>27648</v>
      </c>
      <c r="P1479" s="71"/>
      <c r="Q1479" s="79">
        <v>2400</v>
      </c>
      <c r="R1479" s="71"/>
      <c r="S1479" s="71"/>
      <c r="T1479" s="71"/>
      <c r="U1479" s="71"/>
      <c r="V1479" s="71"/>
      <c r="W1479" s="80"/>
      <c r="X1479" s="71"/>
      <c r="Y1479" s="71" t="s">
        <v>27647</v>
      </c>
      <c r="Z1479" s="71"/>
      <c r="AA1479" s="71" t="s">
        <v>397</v>
      </c>
      <c r="AB1479" s="71" t="s">
        <v>397</v>
      </c>
      <c r="AC1479" s="71" t="s">
        <v>21133</v>
      </c>
      <c r="AD1479" s="71" t="s">
        <v>29879</v>
      </c>
      <c r="AE1479" s="71"/>
      <c r="AF1479" s="71"/>
      <c r="AG1479" s="71"/>
      <c r="AH1479" s="71" t="s">
        <v>397</v>
      </c>
      <c r="AI1479" s="71" t="s">
        <v>397</v>
      </c>
      <c r="AJ1479" s="71"/>
      <c r="AK1479" s="71"/>
      <c r="AL1479" s="71"/>
      <c r="AM1479" s="71"/>
      <c r="AN1479" s="71" t="s">
        <v>397</v>
      </c>
      <c r="AO1479" s="71" t="s">
        <v>397</v>
      </c>
      <c r="AP1479" s="71"/>
      <c r="AQ1479" s="71" t="s">
        <v>397</v>
      </c>
      <c r="AR1479" s="71" t="s">
        <v>397</v>
      </c>
      <c r="AS1479" s="71"/>
      <c r="AT1479" s="71" t="s">
        <v>397</v>
      </c>
      <c r="AU1479" s="71"/>
      <c r="AV1479" s="71" t="s">
        <v>21115</v>
      </c>
      <c r="AW1479" s="71" t="s">
        <v>397</v>
      </c>
      <c r="AX1479" s="71" t="s">
        <v>20973</v>
      </c>
      <c r="AY1479" s="71" t="s">
        <v>21578</v>
      </c>
      <c r="AZ1479" s="72">
        <v>45547.410138888903</v>
      </c>
      <c r="BA1479" s="71"/>
      <c r="BB1479" s="71"/>
      <c r="BC1479" s="71"/>
      <c r="BD1479" s="71"/>
      <c r="BE1479" s="71"/>
      <c r="BF1479" s="71"/>
      <c r="BG1479" s="71"/>
      <c r="BH1479" s="71"/>
      <c r="BI1479" s="71"/>
      <c r="BJ1479" s="71"/>
      <c r="BK1479" s="71"/>
      <c r="BL1479" s="81"/>
      <c r="BM1479" s="81"/>
      <c r="BN1479" s="81"/>
      <c r="BO1479" s="71"/>
      <c r="BP1479" s="71"/>
      <c r="BQ1479" s="71"/>
      <c r="BR1479" s="71" t="s">
        <v>28922</v>
      </c>
      <c r="BS1479" s="71" t="s">
        <v>21313</v>
      </c>
      <c r="BT1479" s="71" t="s">
        <v>21068</v>
      </c>
      <c r="BU1479" s="72">
        <v>44076.287407407399</v>
      </c>
      <c r="BV1479" s="71" t="s">
        <v>21068</v>
      </c>
      <c r="BW1479" s="72">
        <v>44076.287407407399</v>
      </c>
      <c r="BX1479" s="79">
        <v>6278.92</v>
      </c>
      <c r="BY1479" s="81">
        <v>0</v>
      </c>
      <c r="BZ1479" s="71"/>
      <c r="CA1479" s="81">
        <v>0</v>
      </c>
      <c r="CB1479" s="71"/>
      <c r="CC1479" s="71"/>
      <c r="CD1479" s="72"/>
      <c r="CE1479" s="71"/>
      <c r="CF1479" s="71"/>
      <c r="CG1479" s="81">
        <v>0</v>
      </c>
      <c r="CH1479" s="71"/>
      <c r="CI1479" s="81">
        <v>0</v>
      </c>
      <c r="CJ1479" s="71"/>
      <c r="CK1479" s="71"/>
      <c r="CL1479" s="71" t="s">
        <v>21314</v>
      </c>
      <c r="CM1479" s="71"/>
      <c r="CN1479" s="71"/>
      <c r="CO1479" s="71"/>
      <c r="CP1479" s="71"/>
      <c r="CQ1479" s="71"/>
      <c r="CR1479" s="71"/>
      <c r="CS1479" s="71"/>
      <c r="CT1479" s="71"/>
      <c r="CU1479" s="72"/>
      <c r="CV1479" s="71"/>
      <c r="CW1479" s="71"/>
      <c r="CX1479" s="71" t="s">
        <v>21120</v>
      </c>
      <c r="CY1479" s="71"/>
      <c r="CZ1479" s="71"/>
      <c r="DA1479" s="71"/>
      <c r="DB1479" s="71" t="s">
        <v>1025</v>
      </c>
    </row>
    <row r="1480" spans="1:106">
      <c r="A1480" s="71" t="s">
        <v>27650</v>
      </c>
      <c r="B1480" s="71" t="s">
        <v>27651</v>
      </c>
      <c r="C1480" s="71" t="s">
        <v>397</v>
      </c>
      <c r="D1480" s="71" t="s">
        <v>450</v>
      </c>
      <c r="E1480" s="71" t="s">
        <v>21064</v>
      </c>
      <c r="F1480" s="71" t="s">
        <v>450</v>
      </c>
      <c r="G1480" s="71" t="s">
        <v>21107</v>
      </c>
      <c r="H1480" s="71" t="s">
        <v>21376</v>
      </c>
      <c r="I1480" s="71" t="s">
        <v>21065</v>
      </c>
      <c r="J1480" s="79">
        <v>0</v>
      </c>
      <c r="K1480" s="71" t="s">
        <v>27651</v>
      </c>
      <c r="L1480" s="71" t="s">
        <v>27652</v>
      </c>
      <c r="M1480" s="72"/>
      <c r="N1480" s="71"/>
      <c r="O1480" s="71" t="s">
        <v>27653</v>
      </c>
      <c r="P1480" s="71"/>
      <c r="Q1480" s="79">
        <v>2490</v>
      </c>
      <c r="R1480" s="71" t="s">
        <v>23873</v>
      </c>
      <c r="S1480" s="71"/>
      <c r="T1480" s="71" t="s">
        <v>27471</v>
      </c>
      <c r="U1480" s="71" t="s">
        <v>21186</v>
      </c>
      <c r="V1480" s="71" t="s">
        <v>21186</v>
      </c>
      <c r="W1480" s="80"/>
      <c r="X1480" s="71" t="s">
        <v>27654</v>
      </c>
      <c r="Y1480" s="71" t="s">
        <v>27652</v>
      </c>
      <c r="Z1480" s="71"/>
      <c r="AA1480" s="71" t="s">
        <v>397</v>
      </c>
      <c r="AB1480" s="71" t="s">
        <v>397</v>
      </c>
      <c r="AC1480" s="71" t="s">
        <v>21793</v>
      </c>
      <c r="AD1480" s="71" t="s">
        <v>29880</v>
      </c>
      <c r="AE1480" s="71"/>
      <c r="AF1480" s="71"/>
      <c r="AG1480" s="71"/>
      <c r="AH1480" s="71" t="s">
        <v>397</v>
      </c>
      <c r="AI1480" s="71" t="s">
        <v>397</v>
      </c>
      <c r="AJ1480" s="71"/>
      <c r="AK1480" s="71"/>
      <c r="AL1480" s="71"/>
      <c r="AM1480" s="71"/>
      <c r="AN1480" s="71" t="s">
        <v>397</v>
      </c>
      <c r="AO1480" s="71" t="s">
        <v>397</v>
      </c>
      <c r="AP1480" s="71"/>
      <c r="AQ1480" s="71" t="s">
        <v>397</v>
      </c>
      <c r="AR1480" s="71" t="s">
        <v>397</v>
      </c>
      <c r="AS1480" s="71"/>
      <c r="AT1480" s="71" t="s">
        <v>397</v>
      </c>
      <c r="AU1480" s="71"/>
      <c r="AV1480" s="71" t="s">
        <v>21115</v>
      </c>
      <c r="AW1480" s="71" t="s">
        <v>397</v>
      </c>
      <c r="AX1480" s="71" t="s">
        <v>20973</v>
      </c>
      <c r="AY1480" s="71" t="s">
        <v>21578</v>
      </c>
      <c r="AZ1480" s="72">
        <v>45547.410162036998</v>
      </c>
      <c r="BA1480" s="71"/>
      <c r="BB1480" s="71"/>
      <c r="BC1480" s="71"/>
      <c r="BD1480" s="71"/>
      <c r="BE1480" s="71"/>
      <c r="BF1480" s="71"/>
      <c r="BG1480" s="71" t="s">
        <v>21069</v>
      </c>
      <c r="BH1480" s="71" t="s">
        <v>20990</v>
      </c>
      <c r="BI1480" s="71" t="s">
        <v>20978</v>
      </c>
      <c r="BJ1480" s="71" t="s">
        <v>20976</v>
      </c>
      <c r="BK1480" s="71" t="s">
        <v>21070</v>
      </c>
      <c r="BL1480" s="81">
        <v>1</v>
      </c>
      <c r="BM1480" s="81">
        <v>1</v>
      </c>
      <c r="BN1480" s="81">
        <v>0</v>
      </c>
      <c r="BO1480" s="71" t="s">
        <v>21071</v>
      </c>
      <c r="BP1480" s="71" t="s">
        <v>21071</v>
      </c>
      <c r="BQ1480" s="71"/>
      <c r="BR1480" s="71" t="s">
        <v>28922</v>
      </c>
      <c r="BS1480" s="71" t="s">
        <v>21313</v>
      </c>
      <c r="BT1480" s="71" t="s">
        <v>21068</v>
      </c>
      <c r="BU1480" s="72">
        <v>44076.287407407399</v>
      </c>
      <c r="BV1480" s="71" t="s">
        <v>21068</v>
      </c>
      <c r="BW1480" s="72">
        <v>44076.287407407399</v>
      </c>
      <c r="BX1480" s="79">
        <v>6278.92</v>
      </c>
      <c r="BY1480" s="81">
        <v>0</v>
      </c>
      <c r="BZ1480" s="71"/>
      <c r="CA1480" s="81">
        <v>0</v>
      </c>
      <c r="CB1480" s="71"/>
      <c r="CC1480" s="71"/>
      <c r="CD1480" s="72"/>
      <c r="CE1480" s="71"/>
      <c r="CF1480" s="71"/>
      <c r="CG1480" s="81">
        <v>0</v>
      </c>
      <c r="CH1480" s="71"/>
      <c r="CI1480" s="81">
        <v>0</v>
      </c>
      <c r="CJ1480" s="71"/>
      <c r="CK1480" s="71"/>
      <c r="CL1480" s="71" t="s">
        <v>21314</v>
      </c>
      <c r="CM1480" s="71"/>
      <c r="CN1480" s="71"/>
      <c r="CO1480" s="71"/>
      <c r="CP1480" s="71"/>
      <c r="CQ1480" s="71"/>
      <c r="CR1480" s="71"/>
      <c r="CS1480" s="71"/>
      <c r="CT1480" s="71"/>
      <c r="CU1480" s="72"/>
      <c r="CV1480" s="71"/>
      <c r="CW1480" s="71"/>
      <c r="CX1480" s="71" t="s">
        <v>21120</v>
      </c>
      <c r="CY1480" s="71"/>
      <c r="CZ1480" s="71"/>
      <c r="DA1480" s="71"/>
      <c r="DB1480" s="71" t="s">
        <v>1025</v>
      </c>
    </row>
    <row r="1481" spans="1:106">
      <c r="A1481" s="71" t="s">
        <v>27656</v>
      </c>
      <c r="B1481" s="71" t="s">
        <v>27657</v>
      </c>
      <c r="C1481" s="71" t="s">
        <v>397</v>
      </c>
      <c r="D1481" s="71" t="s">
        <v>450</v>
      </c>
      <c r="E1481" s="71" t="s">
        <v>21064</v>
      </c>
      <c r="F1481" s="71" t="s">
        <v>450</v>
      </c>
      <c r="G1481" s="71" t="s">
        <v>21121</v>
      </c>
      <c r="H1481" s="71" t="s">
        <v>21204</v>
      </c>
      <c r="I1481" s="71" t="s">
        <v>21065</v>
      </c>
      <c r="J1481" s="79">
        <v>706.05</v>
      </c>
      <c r="K1481" s="71" t="s">
        <v>27657</v>
      </c>
      <c r="L1481" s="71" t="s">
        <v>27658</v>
      </c>
      <c r="M1481" s="72">
        <v>45922.656458333302</v>
      </c>
      <c r="N1481" s="71" t="s">
        <v>390</v>
      </c>
      <c r="O1481" s="71" t="s">
        <v>27659</v>
      </c>
      <c r="P1481" s="71"/>
      <c r="Q1481" s="79">
        <v>2490</v>
      </c>
      <c r="R1481" s="71"/>
      <c r="S1481" s="71"/>
      <c r="T1481" s="71"/>
      <c r="U1481" s="71"/>
      <c r="V1481" s="71"/>
      <c r="W1481" s="80"/>
      <c r="X1481" s="71" t="s">
        <v>27660</v>
      </c>
      <c r="Y1481" s="71" t="s">
        <v>27658</v>
      </c>
      <c r="Z1481" s="71"/>
      <c r="AA1481" s="71" t="s">
        <v>397</v>
      </c>
      <c r="AB1481" s="71" t="s">
        <v>397</v>
      </c>
      <c r="AC1481" s="71" t="s">
        <v>21133</v>
      </c>
      <c r="AD1481" s="71" t="s">
        <v>29881</v>
      </c>
      <c r="AE1481" s="71"/>
      <c r="AF1481" s="71"/>
      <c r="AG1481" s="71"/>
      <c r="AH1481" s="71" t="s">
        <v>397</v>
      </c>
      <c r="AI1481" s="71" t="s">
        <v>397</v>
      </c>
      <c r="AJ1481" s="71"/>
      <c r="AK1481" s="71"/>
      <c r="AL1481" s="71"/>
      <c r="AM1481" s="71"/>
      <c r="AN1481" s="71" t="s">
        <v>397</v>
      </c>
      <c r="AO1481" s="71" t="s">
        <v>397</v>
      </c>
      <c r="AP1481" s="71"/>
      <c r="AQ1481" s="71" t="s">
        <v>397</v>
      </c>
      <c r="AR1481" s="71" t="s">
        <v>397</v>
      </c>
      <c r="AS1481" s="71"/>
      <c r="AT1481" s="71" t="s">
        <v>397</v>
      </c>
      <c r="AU1481" s="71"/>
      <c r="AV1481" s="71" t="s">
        <v>21115</v>
      </c>
      <c r="AW1481" s="71" t="s">
        <v>397</v>
      </c>
      <c r="AX1481" s="71" t="s">
        <v>20973</v>
      </c>
      <c r="AY1481" s="71" t="s">
        <v>21578</v>
      </c>
      <c r="AZ1481" s="72">
        <v>45547.410173611097</v>
      </c>
      <c r="BA1481" s="71"/>
      <c r="BB1481" s="71"/>
      <c r="BC1481" s="71"/>
      <c r="BD1481" s="71"/>
      <c r="BE1481" s="71"/>
      <c r="BF1481" s="71"/>
      <c r="BG1481" s="71"/>
      <c r="BH1481" s="71"/>
      <c r="BI1481" s="71"/>
      <c r="BJ1481" s="71"/>
      <c r="BK1481" s="71"/>
      <c r="BL1481" s="81"/>
      <c r="BM1481" s="81"/>
      <c r="BN1481" s="81"/>
      <c r="BO1481" s="71"/>
      <c r="BP1481" s="71"/>
      <c r="BQ1481" s="71"/>
      <c r="BR1481" s="71" t="s">
        <v>28922</v>
      </c>
      <c r="BS1481" s="71" t="s">
        <v>21313</v>
      </c>
      <c r="BT1481" s="71" t="s">
        <v>21068</v>
      </c>
      <c r="BU1481" s="72">
        <v>44076.287407407399</v>
      </c>
      <c r="BV1481" s="71" t="s">
        <v>21068</v>
      </c>
      <c r="BW1481" s="72">
        <v>44076.287407407399</v>
      </c>
      <c r="BX1481" s="79">
        <v>6278.92</v>
      </c>
      <c r="BY1481" s="81">
        <v>0</v>
      </c>
      <c r="BZ1481" s="71"/>
      <c r="CA1481" s="81">
        <v>0</v>
      </c>
      <c r="CB1481" s="71"/>
      <c r="CC1481" s="71"/>
      <c r="CD1481" s="72"/>
      <c r="CE1481" s="71"/>
      <c r="CF1481" s="71"/>
      <c r="CG1481" s="81">
        <v>0</v>
      </c>
      <c r="CH1481" s="71"/>
      <c r="CI1481" s="81">
        <v>0</v>
      </c>
      <c r="CJ1481" s="71"/>
      <c r="CK1481" s="71"/>
      <c r="CL1481" s="71" t="s">
        <v>21314</v>
      </c>
      <c r="CM1481" s="71"/>
      <c r="CN1481" s="71"/>
      <c r="CO1481" s="71"/>
      <c r="CP1481" s="71"/>
      <c r="CQ1481" s="71"/>
      <c r="CR1481" s="71"/>
      <c r="CS1481" s="71"/>
      <c r="CT1481" s="71"/>
      <c r="CU1481" s="72"/>
      <c r="CV1481" s="71"/>
      <c r="CW1481" s="71"/>
      <c r="CX1481" s="71" t="s">
        <v>21120</v>
      </c>
      <c r="CY1481" s="71"/>
      <c r="CZ1481" s="71"/>
      <c r="DA1481" s="71"/>
      <c r="DB1481" s="71" t="s">
        <v>1025</v>
      </c>
    </row>
    <row r="1482" spans="1:106">
      <c r="A1482" s="71" t="s">
        <v>27662</v>
      </c>
      <c r="B1482" s="71" t="s">
        <v>27663</v>
      </c>
      <c r="C1482" s="71" t="s">
        <v>397</v>
      </c>
      <c r="D1482" s="71" t="s">
        <v>450</v>
      </c>
      <c r="E1482" s="71" t="s">
        <v>21064</v>
      </c>
      <c r="F1482" s="71" t="s">
        <v>450</v>
      </c>
      <c r="G1482" s="71" t="s">
        <v>258</v>
      </c>
      <c r="H1482" s="71" t="s">
        <v>21463</v>
      </c>
      <c r="I1482" s="71" t="s">
        <v>21065</v>
      </c>
      <c r="J1482" s="79">
        <v>0</v>
      </c>
      <c r="K1482" s="71" t="s">
        <v>27664</v>
      </c>
      <c r="L1482" s="71" t="s">
        <v>27665</v>
      </c>
      <c r="M1482" s="72"/>
      <c r="N1482" s="71"/>
      <c r="O1482" s="71" t="s">
        <v>27666</v>
      </c>
      <c r="P1482" s="71"/>
      <c r="Q1482" s="79">
        <v>2400</v>
      </c>
      <c r="R1482" s="71"/>
      <c r="S1482" s="71"/>
      <c r="T1482" s="71"/>
      <c r="U1482" s="71"/>
      <c r="V1482" s="71"/>
      <c r="W1482" s="80"/>
      <c r="X1482" s="71" t="s">
        <v>27667</v>
      </c>
      <c r="Y1482" s="71" t="s">
        <v>27665</v>
      </c>
      <c r="Z1482" s="71"/>
      <c r="AA1482" s="71" t="s">
        <v>397</v>
      </c>
      <c r="AB1482" s="71" t="s">
        <v>397</v>
      </c>
      <c r="AC1482" s="71" t="s">
        <v>21133</v>
      </c>
      <c r="AD1482" s="71" t="s">
        <v>29882</v>
      </c>
      <c r="AE1482" s="71"/>
      <c r="AF1482" s="71"/>
      <c r="AG1482" s="71"/>
      <c r="AH1482" s="71" t="s">
        <v>397</v>
      </c>
      <c r="AI1482" s="71" t="s">
        <v>397</v>
      </c>
      <c r="AJ1482" s="71"/>
      <c r="AK1482" s="71"/>
      <c r="AL1482" s="71"/>
      <c r="AM1482" s="71"/>
      <c r="AN1482" s="71" t="s">
        <v>397</v>
      </c>
      <c r="AO1482" s="71" t="s">
        <v>397</v>
      </c>
      <c r="AP1482" s="71"/>
      <c r="AQ1482" s="71" t="s">
        <v>397</v>
      </c>
      <c r="AR1482" s="71" t="s">
        <v>397</v>
      </c>
      <c r="AS1482" s="71"/>
      <c r="AT1482" s="71" t="s">
        <v>397</v>
      </c>
      <c r="AU1482" s="71"/>
      <c r="AV1482" s="71" t="s">
        <v>21115</v>
      </c>
      <c r="AW1482" s="71" t="s">
        <v>397</v>
      </c>
      <c r="AX1482" s="71" t="s">
        <v>20973</v>
      </c>
      <c r="AY1482" s="71" t="s">
        <v>21578</v>
      </c>
      <c r="AZ1482" s="72">
        <v>45547.410185185203</v>
      </c>
      <c r="BA1482" s="71"/>
      <c r="BB1482" s="71"/>
      <c r="BC1482" s="71"/>
      <c r="BD1482" s="71"/>
      <c r="BE1482" s="71"/>
      <c r="BF1482" s="71"/>
      <c r="BG1482" s="71"/>
      <c r="BH1482" s="71"/>
      <c r="BI1482" s="71"/>
      <c r="BJ1482" s="71"/>
      <c r="BK1482" s="71"/>
      <c r="BL1482" s="81"/>
      <c r="BM1482" s="81"/>
      <c r="BN1482" s="81"/>
      <c r="BO1482" s="71"/>
      <c r="BP1482" s="71"/>
      <c r="BQ1482" s="71"/>
      <c r="BR1482" s="71" t="s">
        <v>21455</v>
      </c>
      <c r="BS1482" s="71" t="s">
        <v>21456</v>
      </c>
      <c r="BT1482" s="71" t="s">
        <v>21068</v>
      </c>
      <c r="BU1482" s="72">
        <v>44462.208449074104</v>
      </c>
      <c r="BV1482" s="71" t="s">
        <v>21068</v>
      </c>
      <c r="BW1482" s="72">
        <v>44462.208449074104</v>
      </c>
      <c r="BX1482" s="79">
        <v>5743.52</v>
      </c>
      <c r="BY1482" s="81">
        <v>0</v>
      </c>
      <c r="BZ1482" s="71"/>
      <c r="CA1482" s="81">
        <v>0</v>
      </c>
      <c r="CB1482" s="71"/>
      <c r="CC1482" s="71"/>
      <c r="CD1482" s="72"/>
      <c r="CE1482" s="71"/>
      <c r="CF1482" s="71"/>
      <c r="CG1482" s="81">
        <v>0</v>
      </c>
      <c r="CH1482" s="71"/>
      <c r="CI1482" s="81">
        <v>0</v>
      </c>
      <c r="CJ1482" s="71"/>
      <c r="CK1482" s="71"/>
      <c r="CL1482" s="71" t="s">
        <v>21457</v>
      </c>
      <c r="CM1482" s="71"/>
      <c r="CN1482" s="71"/>
      <c r="CO1482" s="71"/>
      <c r="CP1482" s="71"/>
      <c r="CQ1482" s="71"/>
      <c r="CR1482" s="71"/>
      <c r="CS1482" s="71"/>
      <c r="CT1482" s="71"/>
      <c r="CU1482" s="72"/>
      <c r="CV1482" s="71"/>
      <c r="CW1482" s="71"/>
      <c r="CX1482" s="71" t="s">
        <v>21120</v>
      </c>
      <c r="CY1482" s="71"/>
      <c r="CZ1482" s="71"/>
      <c r="DA1482" s="71"/>
      <c r="DB1482" s="71" t="s">
        <v>21458</v>
      </c>
    </row>
    <row r="1483" spans="1:106">
      <c r="A1483" s="71" t="s">
        <v>27669</v>
      </c>
      <c r="B1483" s="71" t="s">
        <v>27670</v>
      </c>
      <c r="C1483" s="71" t="s">
        <v>21106</v>
      </c>
      <c r="D1483" s="71" t="s">
        <v>450</v>
      </c>
      <c r="E1483" s="71" t="s">
        <v>24477</v>
      </c>
      <c r="F1483" s="71" t="s">
        <v>450</v>
      </c>
      <c r="G1483" s="71"/>
      <c r="H1483" s="71"/>
      <c r="I1483" s="71" t="s">
        <v>21065</v>
      </c>
      <c r="J1483" s="79">
        <v>3730.54</v>
      </c>
      <c r="K1483" s="71" t="s">
        <v>27671</v>
      </c>
      <c r="L1483" s="71" t="s">
        <v>27672</v>
      </c>
      <c r="M1483" s="72"/>
      <c r="N1483" s="71"/>
      <c r="O1483" s="71" t="s">
        <v>27673</v>
      </c>
      <c r="P1483" s="71"/>
      <c r="Q1483" s="79">
        <v>2400</v>
      </c>
      <c r="R1483" s="71"/>
      <c r="S1483" s="71"/>
      <c r="T1483" s="71"/>
      <c r="U1483" s="71"/>
      <c r="V1483" s="71"/>
      <c r="W1483" s="80"/>
      <c r="X1483" s="71"/>
      <c r="Y1483" s="71" t="s">
        <v>27672</v>
      </c>
      <c r="Z1483" s="71"/>
      <c r="AA1483" s="71" t="s">
        <v>397</v>
      </c>
      <c r="AB1483" s="71" t="s">
        <v>397</v>
      </c>
      <c r="AC1483" s="71" t="s">
        <v>21133</v>
      </c>
      <c r="AD1483" s="71" t="s">
        <v>29883</v>
      </c>
      <c r="AE1483" s="71"/>
      <c r="AF1483" s="71"/>
      <c r="AG1483" s="71"/>
      <c r="AH1483" s="71" t="s">
        <v>397</v>
      </c>
      <c r="AI1483" s="71" t="s">
        <v>397</v>
      </c>
      <c r="AJ1483" s="71"/>
      <c r="AK1483" s="71"/>
      <c r="AL1483" s="71"/>
      <c r="AM1483" s="71"/>
      <c r="AN1483" s="71" t="s">
        <v>397</v>
      </c>
      <c r="AO1483" s="71" t="s">
        <v>397</v>
      </c>
      <c r="AP1483" s="71"/>
      <c r="AQ1483" s="71" t="s">
        <v>397</v>
      </c>
      <c r="AR1483" s="71" t="s">
        <v>397</v>
      </c>
      <c r="AS1483" s="71"/>
      <c r="AT1483" s="71" t="s">
        <v>397</v>
      </c>
      <c r="AU1483" s="71"/>
      <c r="AV1483" s="71" t="s">
        <v>21115</v>
      </c>
      <c r="AW1483" s="71" t="s">
        <v>397</v>
      </c>
      <c r="AX1483" s="71" t="s">
        <v>20973</v>
      </c>
      <c r="AY1483" s="71" t="s">
        <v>21578</v>
      </c>
      <c r="AZ1483" s="72">
        <v>45547.410196759301</v>
      </c>
      <c r="BA1483" s="71"/>
      <c r="BB1483" s="71"/>
      <c r="BC1483" s="71"/>
      <c r="BD1483" s="71"/>
      <c r="BE1483" s="71"/>
      <c r="BF1483" s="71"/>
      <c r="BG1483" s="71"/>
      <c r="BH1483" s="71"/>
      <c r="BI1483" s="71"/>
      <c r="BJ1483" s="71"/>
      <c r="BK1483" s="71"/>
      <c r="BL1483" s="81"/>
      <c r="BM1483" s="81"/>
      <c r="BN1483" s="81"/>
      <c r="BO1483" s="71"/>
      <c r="BP1483" s="71"/>
      <c r="BQ1483" s="71"/>
      <c r="BR1483" s="71"/>
      <c r="BS1483" s="71"/>
      <c r="BT1483" s="71"/>
      <c r="BU1483" s="72"/>
      <c r="BV1483" s="71"/>
      <c r="BW1483" s="72"/>
      <c r="BX1483" s="79">
        <v>0</v>
      </c>
      <c r="BY1483" s="81">
        <v>0</v>
      </c>
      <c r="BZ1483" s="71"/>
      <c r="CA1483" s="81">
        <v>0</v>
      </c>
      <c r="CB1483" s="71"/>
      <c r="CC1483" s="71"/>
      <c r="CD1483" s="72"/>
      <c r="CE1483" s="71"/>
      <c r="CF1483" s="71"/>
      <c r="CG1483" s="81">
        <v>0</v>
      </c>
      <c r="CH1483" s="71"/>
      <c r="CI1483" s="81">
        <v>0</v>
      </c>
      <c r="CJ1483" s="71"/>
      <c r="CK1483" s="71"/>
      <c r="CL1483" s="71"/>
      <c r="CM1483" s="71"/>
      <c r="CN1483" s="71"/>
      <c r="CO1483" s="71"/>
      <c r="CP1483" s="71"/>
      <c r="CQ1483" s="71"/>
      <c r="CR1483" s="71"/>
      <c r="CS1483" s="71"/>
      <c r="CT1483" s="71"/>
      <c r="CU1483" s="72"/>
      <c r="CV1483" s="71"/>
      <c r="CW1483" s="71"/>
      <c r="CX1483" s="71"/>
      <c r="CY1483" s="71"/>
      <c r="CZ1483" s="71"/>
      <c r="DA1483" s="71"/>
      <c r="DB1483" s="71"/>
    </row>
    <row r="1484" spans="1:106">
      <c r="A1484" s="71" t="s">
        <v>27675</v>
      </c>
      <c r="B1484" s="71" t="s">
        <v>27676</v>
      </c>
      <c r="C1484" s="71" t="s">
        <v>397</v>
      </c>
      <c r="D1484" s="71" t="s">
        <v>450</v>
      </c>
      <c r="E1484" s="71" t="s">
        <v>21064</v>
      </c>
      <c r="F1484" s="71" t="s">
        <v>450</v>
      </c>
      <c r="G1484" s="71" t="s">
        <v>258</v>
      </c>
      <c r="H1484" s="71" t="s">
        <v>21263</v>
      </c>
      <c r="I1484" s="71" t="s">
        <v>21065</v>
      </c>
      <c r="J1484" s="79">
        <v>1073.24</v>
      </c>
      <c r="K1484" s="71" t="s">
        <v>27677</v>
      </c>
      <c r="L1484" s="71" t="s">
        <v>27678</v>
      </c>
      <c r="M1484" s="72"/>
      <c r="N1484" s="71"/>
      <c r="O1484" s="71"/>
      <c r="P1484" s="71" t="s">
        <v>27679</v>
      </c>
      <c r="Q1484" s="79">
        <v>2400</v>
      </c>
      <c r="R1484" s="71"/>
      <c r="S1484" s="71"/>
      <c r="T1484" s="71"/>
      <c r="U1484" s="71"/>
      <c r="V1484" s="71"/>
      <c r="W1484" s="80"/>
      <c r="X1484" s="71" t="s">
        <v>27680</v>
      </c>
      <c r="Y1484" s="71" t="s">
        <v>27678</v>
      </c>
      <c r="Z1484" s="71"/>
      <c r="AA1484" s="71" t="s">
        <v>397</v>
      </c>
      <c r="AB1484" s="71" t="s">
        <v>397</v>
      </c>
      <c r="AC1484" s="71" t="s">
        <v>21793</v>
      </c>
      <c r="AD1484" s="71" t="s">
        <v>29884</v>
      </c>
      <c r="AE1484" s="71"/>
      <c r="AF1484" s="71"/>
      <c r="AG1484" s="71"/>
      <c r="AH1484" s="71" t="s">
        <v>397</v>
      </c>
      <c r="AI1484" s="71" t="s">
        <v>397</v>
      </c>
      <c r="AJ1484" s="71"/>
      <c r="AK1484" s="71"/>
      <c r="AL1484" s="71"/>
      <c r="AM1484" s="71"/>
      <c r="AN1484" s="71" t="s">
        <v>397</v>
      </c>
      <c r="AO1484" s="71" t="s">
        <v>397</v>
      </c>
      <c r="AP1484" s="71"/>
      <c r="AQ1484" s="71" t="s">
        <v>397</v>
      </c>
      <c r="AR1484" s="71" t="s">
        <v>397</v>
      </c>
      <c r="AS1484" s="71"/>
      <c r="AT1484" s="71" t="s">
        <v>397</v>
      </c>
      <c r="AU1484" s="71"/>
      <c r="AV1484" s="71" t="s">
        <v>21115</v>
      </c>
      <c r="AW1484" s="71" t="s">
        <v>397</v>
      </c>
      <c r="AX1484" s="71" t="s">
        <v>20973</v>
      </c>
      <c r="AY1484" s="71" t="s">
        <v>21578</v>
      </c>
      <c r="AZ1484" s="72">
        <v>45547.410208333298</v>
      </c>
      <c r="BA1484" s="71"/>
      <c r="BB1484" s="71"/>
      <c r="BC1484" s="71"/>
      <c r="BD1484" s="71"/>
      <c r="BE1484" s="71"/>
      <c r="BF1484" s="71"/>
      <c r="BG1484" s="71"/>
      <c r="BH1484" s="71"/>
      <c r="BI1484" s="71"/>
      <c r="BJ1484" s="71"/>
      <c r="BK1484" s="71"/>
      <c r="BL1484" s="81"/>
      <c r="BM1484" s="81"/>
      <c r="BN1484" s="81"/>
      <c r="BO1484" s="71"/>
      <c r="BP1484" s="71"/>
      <c r="BQ1484" s="71"/>
      <c r="BR1484" s="71" t="s">
        <v>28922</v>
      </c>
      <c r="BS1484" s="71" t="s">
        <v>21313</v>
      </c>
      <c r="BT1484" s="71" t="s">
        <v>21068</v>
      </c>
      <c r="BU1484" s="72">
        <v>44076.287407407399</v>
      </c>
      <c r="BV1484" s="71" t="s">
        <v>21068</v>
      </c>
      <c r="BW1484" s="72">
        <v>44076.287407407399</v>
      </c>
      <c r="BX1484" s="79">
        <v>6278.92</v>
      </c>
      <c r="BY1484" s="81">
        <v>0</v>
      </c>
      <c r="BZ1484" s="71"/>
      <c r="CA1484" s="81">
        <v>0</v>
      </c>
      <c r="CB1484" s="71"/>
      <c r="CC1484" s="71"/>
      <c r="CD1484" s="72"/>
      <c r="CE1484" s="71"/>
      <c r="CF1484" s="71"/>
      <c r="CG1484" s="81">
        <v>0</v>
      </c>
      <c r="CH1484" s="71"/>
      <c r="CI1484" s="81">
        <v>0</v>
      </c>
      <c r="CJ1484" s="71"/>
      <c r="CK1484" s="71"/>
      <c r="CL1484" s="71" t="s">
        <v>21314</v>
      </c>
      <c r="CM1484" s="71"/>
      <c r="CN1484" s="71"/>
      <c r="CO1484" s="71"/>
      <c r="CP1484" s="71"/>
      <c r="CQ1484" s="71"/>
      <c r="CR1484" s="71"/>
      <c r="CS1484" s="71"/>
      <c r="CT1484" s="71"/>
      <c r="CU1484" s="72"/>
      <c r="CV1484" s="71"/>
      <c r="CW1484" s="71"/>
      <c r="CX1484" s="71" t="s">
        <v>21120</v>
      </c>
      <c r="CY1484" s="71"/>
      <c r="CZ1484" s="71"/>
      <c r="DA1484" s="71"/>
      <c r="DB1484" s="71" t="s">
        <v>1025</v>
      </c>
    </row>
    <row r="1485" spans="1:106">
      <c r="A1485" s="71" t="s">
        <v>27682</v>
      </c>
      <c r="B1485" s="71" t="s">
        <v>27683</v>
      </c>
      <c r="C1485" s="71" t="s">
        <v>21106</v>
      </c>
      <c r="D1485" s="71" t="s">
        <v>450</v>
      </c>
      <c r="E1485" s="71" t="s">
        <v>21836</v>
      </c>
      <c r="F1485" s="71" t="s">
        <v>450</v>
      </c>
      <c r="G1485" s="71" t="s">
        <v>21210</v>
      </c>
      <c r="H1485" s="71" t="s">
        <v>21122</v>
      </c>
      <c r="I1485" s="71" t="s">
        <v>21065</v>
      </c>
      <c r="J1485" s="79">
        <v>0</v>
      </c>
      <c r="K1485" s="71" t="s">
        <v>27684</v>
      </c>
      <c r="L1485" s="71" t="s">
        <v>27685</v>
      </c>
      <c r="M1485" s="72">
        <v>45560.649780092601</v>
      </c>
      <c r="N1485" s="71" t="s">
        <v>404</v>
      </c>
      <c r="O1485" s="71" t="s">
        <v>27686</v>
      </c>
      <c r="P1485" s="71"/>
      <c r="Q1485" s="79">
        <v>10000</v>
      </c>
      <c r="R1485" s="71"/>
      <c r="S1485" s="71"/>
      <c r="T1485" s="71"/>
      <c r="U1485" s="71"/>
      <c r="V1485" s="71"/>
      <c r="W1485" s="80"/>
      <c r="X1485" s="71" t="s">
        <v>27687</v>
      </c>
      <c r="Y1485" s="71" t="s">
        <v>27685</v>
      </c>
      <c r="Z1485" s="71"/>
      <c r="AA1485" s="71" t="s">
        <v>397</v>
      </c>
      <c r="AB1485" s="71" t="s">
        <v>397</v>
      </c>
      <c r="AC1485" s="71" t="s">
        <v>21133</v>
      </c>
      <c r="AD1485" s="71" t="s">
        <v>29885</v>
      </c>
      <c r="AE1485" s="71"/>
      <c r="AF1485" s="71"/>
      <c r="AG1485" s="71"/>
      <c r="AH1485" s="71" t="s">
        <v>397</v>
      </c>
      <c r="AI1485" s="71" t="s">
        <v>397</v>
      </c>
      <c r="AJ1485" s="71"/>
      <c r="AK1485" s="71"/>
      <c r="AL1485" s="71"/>
      <c r="AM1485" s="71"/>
      <c r="AN1485" s="71" t="s">
        <v>397</v>
      </c>
      <c r="AO1485" s="71" t="s">
        <v>397</v>
      </c>
      <c r="AP1485" s="71"/>
      <c r="AQ1485" s="71" t="s">
        <v>397</v>
      </c>
      <c r="AR1485" s="71" t="s">
        <v>397</v>
      </c>
      <c r="AS1485" s="71"/>
      <c r="AT1485" s="71" t="s">
        <v>397</v>
      </c>
      <c r="AU1485" s="71"/>
      <c r="AV1485" s="71" t="s">
        <v>21115</v>
      </c>
      <c r="AW1485" s="71" t="s">
        <v>397</v>
      </c>
      <c r="AX1485" s="71" t="s">
        <v>20973</v>
      </c>
      <c r="AY1485" s="71" t="s">
        <v>21578</v>
      </c>
      <c r="AZ1485" s="72">
        <v>45547.410219907397</v>
      </c>
      <c r="BA1485" s="71"/>
      <c r="BB1485" s="71"/>
      <c r="BC1485" s="71"/>
      <c r="BD1485" s="71"/>
      <c r="BE1485" s="71"/>
      <c r="BF1485" s="71"/>
      <c r="BG1485" s="71"/>
      <c r="BH1485" s="71"/>
      <c r="BI1485" s="71"/>
      <c r="BJ1485" s="71"/>
      <c r="BK1485" s="71"/>
      <c r="BL1485" s="81"/>
      <c r="BM1485" s="81"/>
      <c r="BN1485" s="81"/>
      <c r="BO1485" s="71"/>
      <c r="BP1485" s="71"/>
      <c r="BQ1485" s="71"/>
      <c r="BR1485" s="71" t="s">
        <v>29304</v>
      </c>
      <c r="BS1485" s="71" t="s">
        <v>23503</v>
      </c>
      <c r="BT1485" s="71" t="s">
        <v>21068</v>
      </c>
      <c r="BU1485" s="72">
        <v>44797.435601851903</v>
      </c>
      <c r="BV1485" s="71" t="s">
        <v>21068</v>
      </c>
      <c r="BW1485" s="72">
        <v>44797.435601851903</v>
      </c>
      <c r="BX1485" s="79">
        <v>11349.65</v>
      </c>
      <c r="BY1485" s="81">
        <v>0</v>
      </c>
      <c r="BZ1485" s="71"/>
      <c r="CA1485" s="81">
        <v>0</v>
      </c>
      <c r="CB1485" s="71"/>
      <c r="CC1485" s="71"/>
      <c r="CD1485" s="72"/>
      <c r="CE1485" s="71"/>
      <c r="CF1485" s="71"/>
      <c r="CG1485" s="81">
        <v>0</v>
      </c>
      <c r="CH1485" s="71"/>
      <c r="CI1485" s="81">
        <v>0</v>
      </c>
      <c r="CJ1485" s="71"/>
      <c r="CK1485" s="71"/>
      <c r="CL1485" s="71" t="s">
        <v>23504</v>
      </c>
      <c r="CM1485" s="71"/>
      <c r="CN1485" s="71"/>
      <c r="CO1485" s="71"/>
      <c r="CP1485" s="71" t="s">
        <v>23505</v>
      </c>
      <c r="CQ1485" s="71"/>
      <c r="CR1485" s="71"/>
      <c r="CS1485" s="71"/>
      <c r="CT1485" s="71"/>
      <c r="CU1485" s="72"/>
      <c r="CV1485" s="71"/>
      <c r="CW1485" s="71"/>
      <c r="CX1485" s="71" t="s">
        <v>21120</v>
      </c>
      <c r="CY1485" s="71"/>
      <c r="CZ1485" s="71" t="s">
        <v>23506</v>
      </c>
      <c r="DA1485" s="71"/>
      <c r="DB1485" s="71" t="s">
        <v>9630</v>
      </c>
    </row>
    <row r="1486" spans="1:106">
      <c r="A1486" s="71" t="s">
        <v>27689</v>
      </c>
      <c r="B1486" s="71" t="s">
        <v>27690</v>
      </c>
      <c r="C1486" s="71" t="s">
        <v>397</v>
      </c>
      <c r="D1486" s="71" t="s">
        <v>450</v>
      </c>
      <c r="E1486" s="71" t="s">
        <v>21064</v>
      </c>
      <c r="F1486" s="71" t="s">
        <v>450</v>
      </c>
      <c r="G1486" s="71" t="s">
        <v>21121</v>
      </c>
      <c r="H1486" s="71" t="s">
        <v>21122</v>
      </c>
      <c r="I1486" s="71" t="s">
        <v>21065</v>
      </c>
      <c r="J1486" s="79">
        <v>0</v>
      </c>
      <c r="K1486" s="71" t="s">
        <v>27691</v>
      </c>
      <c r="L1486" s="71" t="s">
        <v>27692</v>
      </c>
      <c r="M1486" s="72"/>
      <c r="N1486" s="71"/>
      <c r="O1486" s="71" t="s">
        <v>27693</v>
      </c>
      <c r="P1486" s="71"/>
      <c r="Q1486" s="79">
        <v>2490</v>
      </c>
      <c r="R1486" s="71"/>
      <c r="S1486" s="71"/>
      <c r="T1486" s="71"/>
      <c r="U1486" s="71"/>
      <c r="V1486" s="71"/>
      <c r="W1486" s="80"/>
      <c r="X1486" s="71" t="s">
        <v>27694</v>
      </c>
      <c r="Y1486" s="71" t="s">
        <v>27692</v>
      </c>
      <c r="Z1486" s="71"/>
      <c r="AA1486" s="71" t="s">
        <v>397</v>
      </c>
      <c r="AB1486" s="71" t="s">
        <v>397</v>
      </c>
      <c r="AC1486" s="71" t="s">
        <v>21133</v>
      </c>
      <c r="AD1486" s="71" t="s">
        <v>29886</v>
      </c>
      <c r="AE1486" s="71"/>
      <c r="AF1486" s="71"/>
      <c r="AG1486" s="71"/>
      <c r="AH1486" s="71" t="s">
        <v>397</v>
      </c>
      <c r="AI1486" s="71" t="s">
        <v>397</v>
      </c>
      <c r="AJ1486" s="71"/>
      <c r="AK1486" s="71"/>
      <c r="AL1486" s="71"/>
      <c r="AM1486" s="71"/>
      <c r="AN1486" s="71" t="s">
        <v>397</v>
      </c>
      <c r="AO1486" s="71" t="s">
        <v>397</v>
      </c>
      <c r="AP1486" s="71"/>
      <c r="AQ1486" s="71" t="s">
        <v>397</v>
      </c>
      <c r="AR1486" s="71" t="s">
        <v>397</v>
      </c>
      <c r="AS1486" s="71"/>
      <c r="AT1486" s="71" t="s">
        <v>397</v>
      </c>
      <c r="AU1486" s="71"/>
      <c r="AV1486" s="71" t="s">
        <v>21115</v>
      </c>
      <c r="AW1486" s="71" t="s">
        <v>397</v>
      </c>
      <c r="AX1486" s="71" t="s">
        <v>20973</v>
      </c>
      <c r="AY1486" s="71" t="s">
        <v>21578</v>
      </c>
      <c r="AZ1486" s="72">
        <v>45547.410231481503</v>
      </c>
      <c r="BA1486" s="71"/>
      <c r="BB1486" s="71"/>
      <c r="BC1486" s="71"/>
      <c r="BD1486" s="71"/>
      <c r="BE1486" s="71"/>
      <c r="BF1486" s="71"/>
      <c r="BG1486" s="71"/>
      <c r="BH1486" s="71"/>
      <c r="BI1486" s="71"/>
      <c r="BJ1486" s="71"/>
      <c r="BK1486" s="71"/>
      <c r="BL1486" s="81"/>
      <c r="BM1486" s="81"/>
      <c r="BN1486" s="81"/>
      <c r="BO1486" s="71"/>
      <c r="BP1486" s="71"/>
      <c r="BQ1486" s="71"/>
      <c r="BR1486" s="71" t="s">
        <v>28922</v>
      </c>
      <c r="BS1486" s="71" t="s">
        <v>21313</v>
      </c>
      <c r="BT1486" s="71" t="s">
        <v>21068</v>
      </c>
      <c r="BU1486" s="72">
        <v>44076.287407407399</v>
      </c>
      <c r="BV1486" s="71" t="s">
        <v>21068</v>
      </c>
      <c r="BW1486" s="72">
        <v>44076.287407407399</v>
      </c>
      <c r="BX1486" s="79">
        <v>6278.92</v>
      </c>
      <c r="BY1486" s="81">
        <v>0</v>
      </c>
      <c r="BZ1486" s="71"/>
      <c r="CA1486" s="81">
        <v>0</v>
      </c>
      <c r="CB1486" s="71"/>
      <c r="CC1486" s="71"/>
      <c r="CD1486" s="72"/>
      <c r="CE1486" s="71"/>
      <c r="CF1486" s="71"/>
      <c r="CG1486" s="81">
        <v>0</v>
      </c>
      <c r="CH1486" s="71"/>
      <c r="CI1486" s="81">
        <v>0</v>
      </c>
      <c r="CJ1486" s="71"/>
      <c r="CK1486" s="71"/>
      <c r="CL1486" s="71" t="s">
        <v>21314</v>
      </c>
      <c r="CM1486" s="71"/>
      <c r="CN1486" s="71"/>
      <c r="CO1486" s="71"/>
      <c r="CP1486" s="71"/>
      <c r="CQ1486" s="71"/>
      <c r="CR1486" s="71"/>
      <c r="CS1486" s="71"/>
      <c r="CT1486" s="71"/>
      <c r="CU1486" s="72"/>
      <c r="CV1486" s="71"/>
      <c r="CW1486" s="71"/>
      <c r="CX1486" s="71" t="s">
        <v>21120</v>
      </c>
      <c r="CY1486" s="71"/>
      <c r="CZ1486" s="71"/>
      <c r="DA1486" s="71"/>
      <c r="DB1486" s="71" t="s">
        <v>1025</v>
      </c>
    </row>
    <row r="1487" spans="1:106">
      <c r="A1487" s="71" t="s">
        <v>27696</v>
      </c>
      <c r="B1487" s="71" t="s">
        <v>29887</v>
      </c>
      <c r="C1487" s="71" t="s">
        <v>21106</v>
      </c>
      <c r="D1487" s="71" t="s">
        <v>450</v>
      </c>
      <c r="E1487" s="71" t="s">
        <v>21836</v>
      </c>
      <c r="F1487" s="71" t="s">
        <v>450</v>
      </c>
      <c r="G1487" s="71" t="s">
        <v>21347</v>
      </c>
      <c r="H1487" s="71" t="s">
        <v>21187</v>
      </c>
      <c r="I1487" s="71" t="s">
        <v>21065</v>
      </c>
      <c r="J1487" s="79">
        <v>1939.24</v>
      </c>
      <c r="K1487" s="71" t="s">
        <v>27697</v>
      </c>
      <c r="L1487" s="71" t="s">
        <v>27699</v>
      </c>
      <c r="M1487" s="72">
        <v>45561.653240740699</v>
      </c>
      <c r="N1487" s="71" t="s">
        <v>404</v>
      </c>
      <c r="O1487" s="71" t="s">
        <v>27700</v>
      </c>
      <c r="P1487" s="71"/>
      <c r="Q1487" s="79">
        <v>19000</v>
      </c>
      <c r="R1487" s="71" t="s">
        <v>27701</v>
      </c>
      <c r="S1487" s="71"/>
      <c r="T1487" s="71" t="s">
        <v>21727</v>
      </c>
      <c r="U1487" s="71" t="s">
        <v>21868</v>
      </c>
      <c r="V1487" s="71" t="s">
        <v>21868</v>
      </c>
      <c r="W1487" s="80"/>
      <c r="X1487" s="71" t="s">
        <v>27702</v>
      </c>
      <c r="Y1487" s="71" t="s">
        <v>27699</v>
      </c>
      <c r="Z1487" s="71"/>
      <c r="AA1487" s="71" t="s">
        <v>397</v>
      </c>
      <c r="AB1487" s="71" t="s">
        <v>397</v>
      </c>
      <c r="AC1487" s="71" t="s">
        <v>21133</v>
      </c>
      <c r="AD1487" s="71" t="s">
        <v>29888</v>
      </c>
      <c r="AE1487" s="71"/>
      <c r="AF1487" s="71"/>
      <c r="AG1487" s="71"/>
      <c r="AH1487" s="71" t="s">
        <v>397</v>
      </c>
      <c r="AI1487" s="71" t="s">
        <v>397</v>
      </c>
      <c r="AJ1487" s="71"/>
      <c r="AK1487" s="71"/>
      <c r="AL1487" s="71"/>
      <c r="AM1487" s="71"/>
      <c r="AN1487" s="71" t="s">
        <v>397</v>
      </c>
      <c r="AO1487" s="71" t="s">
        <v>397</v>
      </c>
      <c r="AP1487" s="71"/>
      <c r="AQ1487" s="71" t="s">
        <v>397</v>
      </c>
      <c r="AR1487" s="71" t="s">
        <v>397</v>
      </c>
      <c r="AS1487" s="71"/>
      <c r="AT1487" s="71" t="s">
        <v>397</v>
      </c>
      <c r="AU1487" s="71"/>
      <c r="AV1487" s="71" t="s">
        <v>21115</v>
      </c>
      <c r="AW1487" s="71" t="s">
        <v>397</v>
      </c>
      <c r="AX1487" s="71" t="s">
        <v>20973</v>
      </c>
      <c r="AY1487" s="71" t="s">
        <v>21578</v>
      </c>
      <c r="AZ1487" s="72">
        <v>45547.410243055601</v>
      </c>
      <c r="BA1487" s="71"/>
      <c r="BB1487" s="71"/>
      <c r="BC1487" s="71"/>
      <c r="BD1487" s="71"/>
      <c r="BE1487" s="71"/>
      <c r="BF1487" s="71"/>
      <c r="BG1487" s="71" t="s">
        <v>21069</v>
      </c>
      <c r="BH1487" s="71" t="s">
        <v>20990</v>
      </c>
      <c r="BI1487" s="71" t="s">
        <v>20978</v>
      </c>
      <c r="BJ1487" s="71" t="s">
        <v>20976</v>
      </c>
      <c r="BK1487" s="71" t="s">
        <v>21070</v>
      </c>
      <c r="BL1487" s="81">
        <v>1</v>
      </c>
      <c r="BM1487" s="81">
        <v>1</v>
      </c>
      <c r="BN1487" s="81">
        <v>0</v>
      </c>
      <c r="BO1487" s="71" t="s">
        <v>21071</v>
      </c>
      <c r="BP1487" s="71" t="s">
        <v>21071</v>
      </c>
      <c r="BQ1487" s="71"/>
      <c r="BR1487" s="71" t="s">
        <v>27704</v>
      </c>
      <c r="BS1487" s="71" t="s">
        <v>27705</v>
      </c>
      <c r="BT1487" s="71" t="s">
        <v>21068</v>
      </c>
      <c r="BU1487" s="72">
        <v>45168.634131944404</v>
      </c>
      <c r="BV1487" s="71" t="s">
        <v>21068</v>
      </c>
      <c r="BW1487" s="72">
        <v>45168.634131944404</v>
      </c>
      <c r="BX1487" s="79">
        <v>1888.81</v>
      </c>
      <c r="BY1487" s="81">
        <v>0</v>
      </c>
      <c r="BZ1487" s="71"/>
      <c r="CA1487" s="81">
        <v>0</v>
      </c>
      <c r="CB1487" s="71"/>
      <c r="CC1487" s="71"/>
      <c r="CD1487" s="72"/>
      <c r="CE1487" s="71"/>
      <c r="CF1487" s="71"/>
      <c r="CG1487" s="81">
        <v>0</v>
      </c>
      <c r="CH1487" s="71"/>
      <c r="CI1487" s="81">
        <v>0</v>
      </c>
      <c r="CJ1487" s="71"/>
      <c r="CK1487" s="71"/>
      <c r="CL1487" s="71" t="s">
        <v>27706</v>
      </c>
      <c r="CM1487" s="71"/>
      <c r="CN1487" s="71"/>
      <c r="CO1487" s="71"/>
      <c r="CP1487" s="71"/>
      <c r="CQ1487" s="71"/>
      <c r="CR1487" s="71"/>
      <c r="CS1487" s="71"/>
      <c r="CT1487" s="71"/>
      <c r="CU1487" s="72"/>
      <c r="CV1487" s="71"/>
      <c r="CW1487" s="71"/>
      <c r="CX1487" s="71" t="s">
        <v>21120</v>
      </c>
      <c r="CY1487" s="71"/>
      <c r="CZ1487" s="71"/>
      <c r="DA1487" s="71"/>
      <c r="DB1487" s="71" t="s">
        <v>27707</v>
      </c>
    </row>
    <row r="1488" spans="1:106">
      <c r="A1488" s="71" t="s">
        <v>27708</v>
      </c>
      <c r="B1488" s="71" t="s">
        <v>27709</v>
      </c>
      <c r="C1488" s="71" t="s">
        <v>21106</v>
      </c>
      <c r="D1488" s="71" t="s">
        <v>450</v>
      </c>
      <c r="E1488" s="71" t="s">
        <v>21079</v>
      </c>
      <c r="F1488" s="71" t="s">
        <v>450</v>
      </c>
      <c r="G1488" s="71" t="s">
        <v>21107</v>
      </c>
      <c r="H1488" s="71" t="s">
        <v>24931</v>
      </c>
      <c r="I1488" s="71" t="s">
        <v>21065</v>
      </c>
      <c r="J1488" s="79">
        <v>650.04999999999995</v>
      </c>
      <c r="K1488" s="71" t="s">
        <v>27710</v>
      </c>
      <c r="L1488" s="71" t="s">
        <v>27711</v>
      </c>
      <c r="M1488" s="72">
        <v>45561.680972222202</v>
      </c>
      <c r="N1488" s="71" t="s">
        <v>404</v>
      </c>
      <c r="O1488" s="71" t="s">
        <v>27712</v>
      </c>
      <c r="P1488" s="71" t="s">
        <v>27713</v>
      </c>
      <c r="Q1488" s="79">
        <v>2499</v>
      </c>
      <c r="R1488" s="71"/>
      <c r="S1488" s="71"/>
      <c r="T1488" s="71"/>
      <c r="U1488" s="71"/>
      <c r="V1488" s="71"/>
      <c r="W1488" s="80"/>
      <c r="X1488" s="71"/>
      <c r="Y1488" s="71" t="s">
        <v>27711</v>
      </c>
      <c r="Z1488" s="71"/>
      <c r="AA1488" s="71" t="s">
        <v>397</v>
      </c>
      <c r="AB1488" s="71" t="s">
        <v>397</v>
      </c>
      <c r="AC1488" s="71" t="s">
        <v>21133</v>
      </c>
      <c r="AD1488" s="71" t="s">
        <v>29889</v>
      </c>
      <c r="AE1488" s="71"/>
      <c r="AF1488" s="71"/>
      <c r="AG1488" s="71"/>
      <c r="AH1488" s="71" t="s">
        <v>397</v>
      </c>
      <c r="AI1488" s="71" t="s">
        <v>397</v>
      </c>
      <c r="AJ1488" s="71"/>
      <c r="AK1488" s="71"/>
      <c r="AL1488" s="71"/>
      <c r="AM1488" s="71"/>
      <c r="AN1488" s="71" t="s">
        <v>397</v>
      </c>
      <c r="AO1488" s="71" t="s">
        <v>397</v>
      </c>
      <c r="AP1488" s="71"/>
      <c r="AQ1488" s="71" t="s">
        <v>397</v>
      </c>
      <c r="AR1488" s="71" t="s">
        <v>397</v>
      </c>
      <c r="AS1488" s="71"/>
      <c r="AT1488" s="71" t="s">
        <v>397</v>
      </c>
      <c r="AU1488" s="71"/>
      <c r="AV1488" s="71" t="s">
        <v>21115</v>
      </c>
      <c r="AW1488" s="71" t="s">
        <v>397</v>
      </c>
      <c r="AX1488" s="71" t="s">
        <v>20973</v>
      </c>
      <c r="AY1488" s="71" t="s">
        <v>21578</v>
      </c>
      <c r="AZ1488" s="72">
        <v>45547.410254629598</v>
      </c>
      <c r="BA1488" s="71"/>
      <c r="BB1488" s="71"/>
      <c r="BC1488" s="71"/>
      <c r="BD1488" s="71"/>
      <c r="BE1488" s="71"/>
      <c r="BF1488" s="71"/>
      <c r="BG1488" s="71"/>
      <c r="BH1488" s="71"/>
      <c r="BI1488" s="71"/>
      <c r="BJ1488" s="71"/>
      <c r="BK1488" s="71"/>
      <c r="BL1488" s="81"/>
      <c r="BM1488" s="81"/>
      <c r="BN1488" s="81"/>
      <c r="BO1488" s="71"/>
      <c r="BP1488" s="71"/>
      <c r="BQ1488" s="71"/>
      <c r="BR1488" s="71" t="s">
        <v>23031</v>
      </c>
      <c r="BS1488" s="71" t="s">
        <v>23032</v>
      </c>
      <c r="BT1488" s="71" t="s">
        <v>21068</v>
      </c>
      <c r="BU1488" s="72">
        <v>44552.497453703698</v>
      </c>
      <c r="BV1488" s="71" t="s">
        <v>21068</v>
      </c>
      <c r="BW1488" s="72">
        <v>44552.497453703698</v>
      </c>
      <c r="BX1488" s="79">
        <v>122.5</v>
      </c>
      <c r="BY1488" s="81">
        <v>0</v>
      </c>
      <c r="BZ1488" s="71"/>
      <c r="CA1488" s="81">
        <v>0</v>
      </c>
      <c r="CB1488" s="71"/>
      <c r="CC1488" s="71"/>
      <c r="CD1488" s="72"/>
      <c r="CE1488" s="71"/>
      <c r="CF1488" s="71"/>
      <c r="CG1488" s="81">
        <v>0</v>
      </c>
      <c r="CH1488" s="71"/>
      <c r="CI1488" s="81">
        <v>0</v>
      </c>
      <c r="CJ1488" s="71"/>
      <c r="CK1488" s="71"/>
      <c r="CL1488" s="71" t="s">
        <v>23033</v>
      </c>
      <c r="CM1488" s="71"/>
      <c r="CN1488" s="71"/>
      <c r="CO1488" s="71"/>
      <c r="CP1488" s="71"/>
      <c r="CQ1488" s="71"/>
      <c r="CR1488" s="71"/>
      <c r="CS1488" s="71"/>
      <c r="CT1488" s="71"/>
      <c r="CU1488" s="72"/>
      <c r="CV1488" s="71"/>
      <c r="CW1488" s="71"/>
      <c r="CX1488" s="71" t="s">
        <v>21120</v>
      </c>
      <c r="CY1488" s="71"/>
      <c r="CZ1488" s="71"/>
      <c r="DA1488" s="71"/>
      <c r="DB1488" s="71" t="s">
        <v>1755</v>
      </c>
    </row>
    <row r="1489" spans="1:106">
      <c r="A1489" s="71" t="s">
        <v>27715</v>
      </c>
      <c r="B1489" s="71" t="s">
        <v>29890</v>
      </c>
      <c r="C1489" s="71" t="s">
        <v>21106</v>
      </c>
      <c r="D1489" s="71" t="s">
        <v>450</v>
      </c>
      <c r="E1489" s="71" t="s">
        <v>21079</v>
      </c>
      <c r="F1489" s="71" t="s">
        <v>450</v>
      </c>
      <c r="G1489" s="71" t="s">
        <v>21107</v>
      </c>
      <c r="H1489" s="71" t="s">
        <v>27698</v>
      </c>
      <c r="I1489" s="71" t="s">
        <v>21065</v>
      </c>
      <c r="J1489" s="79">
        <v>5400</v>
      </c>
      <c r="K1489" s="71" t="s">
        <v>27716</v>
      </c>
      <c r="L1489" s="71" t="s">
        <v>27717</v>
      </c>
      <c r="M1489" s="72">
        <v>45561.680972222202</v>
      </c>
      <c r="N1489" s="71" t="s">
        <v>404</v>
      </c>
      <c r="O1489" s="71" t="s">
        <v>27718</v>
      </c>
      <c r="P1489" s="71"/>
      <c r="Q1489" s="79">
        <v>19999</v>
      </c>
      <c r="R1489" s="71" t="s">
        <v>27719</v>
      </c>
      <c r="S1489" s="71"/>
      <c r="T1489" s="71" t="s">
        <v>23196</v>
      </c>
      <c r="U1489" s="71" t="s">
        <v>21868</v>
      </c>
      <c r="V1489" s="71" t="s">
        <v>21868</v>
      </c>
      <c r="W1489" s="80"/>
      <c r="X1489" s="71" t="s">
        <v>27720</v>
      </c>
      <c r="Y1489" s="71" t="s">
        <v>27717</v>
      </c>
      <c r="Z1489" s="71"/>
      <c r="AA1489" s="71" t="s">
        <v>397</v>
      </c>
      <c r="AB1489" s="71" t="s">
        <v>397</v>
      </c>
      <c r="AC1489" s="71" t="s">
        <v>21133</v>
      </c>
      <c r="AD1489" s="71" t="s">
        <v>29891</v>
      </c>
      <c r="AE1489" s="71"/>
      <c r="AF1489" s="71"/>
      <c r="AG1489" s="71"/>
      <c r="AH1489" s="71" t="s">
        <v>397</v>
      </c>
      <c r="AI1489" s="71" t="s">
        <v>397</v>
      </c>
      <c r="AJ1489" s="71"/>
      <c r="AK1489" s="71"/>
      <c r="AL1489" s="71"/>
      <c r="AM1489" s="71"/>
      <c r="AN1489" s="71" t="s">
        <v>397</v>
      </c>
      <c r="AO1489" s="71" t="s">
        <v>397</v>
      </c>
      <c r="AP1489" s="71"/>
      <c r="AQ1489" s="71" t="s">
        <v>397</v>
      </c>
      <c r="AR1489" s="71" t="s">
        <v>397</v>
      </c>
      <c r="AS1489" s="71"/>
      <c r="AT1489" s="71" t="s">
        <v>397</v>
      </c>
      <c r="AU1489" s="71"/>
      <c r="AV1489" s="71" t="s">
        <v>21115</v>
      </c>
      <c r="AW1489" s="71" t="s">
        <v>397</v>
      </c>
      <c r="AX1489" s="71" t="s">
        <v>20973</v>
      </c>
      <c r="AY1489" s="71" t="s">
        <v>21578</v>
      </c>
      <c r="AZ1489" s="72">
        <v>45547.410277777803</v>
      </c>
      <c r="BA1489" s="71"/>
      <c r="BB1489" s="71"/>
      <c r="BC1489" s="71"/>
      <c r="BD1489" s="71"/>
      <c r="BE1489" s="71"/>
      <c r="BF1489" s="71"/>
      <c r="BG1489" s="71" t="s">
        <v>21069</v>
      </c>
      <c r="BH1489" s="71" t="s">
        <v>20990</v>
      </c>
      <c r="BI1489" s="71" t="s">
        <v>20978</v>
      </c>
      <c r="BJ1489" s="71" t="s">
        <v>20976</v>
      </c>
      <c r="BK1489" s="71" t="s">
        <v>21070</v>
      </c>
      <c r="BL1489" s="81">
        <v>1</v>
      </c>
      <c r="BM1489" s="81">
        <v>1</v>
      </c>
      <c r="BN1489" s="81">
        <v>0</v>
      </c>
      <c r="BO1489" s="71" t="s">
        <v>21071</v>
      </c>
      <c r="BP1489" s="71" t="s">
        <v>21071</v>
      </c>
      <c r="BQ1489" s="71"/>
      <c r="BR1489" s="71" t="s">
        <v>29304</v>
      </c>
      <c r="BS1489" s="71" t="s">
        <v>23503</v>
      </c>
      <c r="BT1489" s="71" t="s">
        <v>21068</v>
      </c>
      <c r="BU1489" s="72">
        <v>44797.435601851903</v>
      </c>
      <c r="BV1489" s="71" t="s">
        <v>21068</v>
      </c>
      <c r="BW1489" s="72">
        <v>44797.435601851903</v>
      </c>
      <c r="BX1489" s="79">
        <v>11349.65</v>
      </c>
      <c r="BY1489" s="81">
        <v>0</v>
      </c>
      <c r="BZ1489" s="71"/>
      <c r="CA1489" s="81">
        <v>0</v>
      </c>
      <c r="CB1489" s="71"/>
      <c r="CC1489" s="71"/>
      <c r="CD1489" s="72"/>
      <c r="CE1489" s="71"/>
      <c r="CF1489" s="71"/>
      <c r="CG1489" s="81">
        <v>0</v>
      </c>
      <c r="CH1489" s="71"/>
      <c r="CI1489" s="81">
        <v>0</v>
      </c>
      <c r="CJ1489" s="71"/>
      <c r="CK1489" s="71"/>
      <c r="CL1489" s="71" t="s">
        <v>23504</v>
      </c>
      <c r="CM1489" s="71"/>
      <c r="CN1489" s="71"/>
      <c r="CO1489" s="71"/>
      <c r="CP1489" s="71" t="s">
        <v>23505</v>
      </c>
      <c r="CQ1489" s="71"/>
      <c r="CR1489" s="71"/>
      <c r="CS1489" s="71"/>
      <c r="CT1489" s="71"/>
      <c r="CU1489" s="72"/>
      <c r="CV1489" s="71"/>
      <c r="CW1489" s="71"/>
      <c r="CX1489" s="71" t="s">
        <v>21120</v>
      </c>
      <c r="CY1489" s="71"/>
      <c r="CZ1489" s="71" t="s">
        <v>23506</v>
      </c>
      <c r="DA1489" s="71"/>
      <c r="DB1489" s="71" t="s">
        <v>9630</v>
      </c>
    </row>
    <row r="1490" spans="1:106">
      <c r="A1490" s="71" t="s">
        <v>27722</v>
      </c>
      <c r="B1490" s="71" t="s">
        <v>27723</v>
      </c>
      <c r="C1490" s="71" t="s">
        <v>397</v>
      </c>
      <c r="D1490" s="71" t="s">
        <v>396</v>
      </c>
      <c r="E1490" s="71" t="s">
        <v>21836</v>
      </c>
      <c r="F1490" s="71" t="s">
        <v>396</v>
      </c>
      <c r="G1490" s="71"/>
      <c r="H1490" s="71"/>
      <c r="I1490" s="71" t="s">
        <v>21065</v>
      </c>
      <c r="J1490" s="79">
        <v>0</v>
      </c>
      <c r="K1490" s="71" t="s">
        <v>27724</v>
      </c>
      <c r="L1490" s="71"/>
      <c r="M1490" s="72">
        <v>45597.156689814801</v>
      </c>
      <c r="N1490" s="71" t="s">
        <v>390</v>
      </c>
      <c r="O1490" s="71" t="s">
        <v>27725</v>
      </c>
      <c r="P1490" s="71"/>
      <c r="Q1490" s="79">
        <v>0</v>
      </c>
      <c r="R1490" s="71"/>
      <c r="S1490" s="71"/>
      <c r="T1490" s="71"/>
      <c r="U1490" s="71"/>
      <c r="V1490" s="71"/>
      <c r="W1490" s="80"/>
      <c r="X1490" s="71"/>
      <c r="Y1490" s="71"/>
      <c r="Z1490" s="71"/>
      <c r="AA1490" s="71" t="s">
        <v>397</v>
      </c>
      <c r="AB1490" s="71" t="s">
        <v>397</v>
      </c>
      <c r="AC1490" s="71"/>
      <c r="AD1490" s="71"/>
      <c r="AE1490" s="71"/>
      <c r="AF1490" s="71"/>
      <c r="AG1490" s="71"/>
      <c r="AH1490" s="71" t="s">
        <v>397</v>
      </c>
      <c r="AI1490" s="71" t="s">
        <v>397</v>
      </c>
      <c r="AJ1490" s="71"/>
      <c r="AK1490" s="71"/>
      <c r="AL1490" s="71"/>
      <c r="AM1490" s="71"/>
      <c r="AN1490" s="71" t="s">
        <v>397</v>
      </c>
      <c r="AO1490" s="71" t="s">
        <v>397</v>
      </c>
      <c r="AP1490" s="71"/>
      <c r="AQ1490" s="71" t="s">
        <v>397</v>
      </c>
      <c r="AR1490" s="71" t="s">
        <v>397</v>
      </c>
      <c r="AS1490" s="71"/>
      <c r="AT1490" s="71" t="s">
        <v>397</v>
      </c>
      <c r="AU1490" s="71"/>
      <c r="AV1490" s="71" t="s">
        <v>397</v>
      </c>
      <c r="AW1490" s="71" t="s">
        <v>397</v>
      </c>
      <c r="AX1490" s="71"/>
      <c r="AY1490" s="71"/>
      <c r="AZ1490" s="72"/>
      <c r="BA1490" s="71"/>
      <c r="BB1490" s="71"/>
      <c r="BC1490" s="71"/>
      <c r="BD1490" s="71"/>
      <c r="BE1490" s="71"/>
      <c r="BF1490" s="71"/>
      <c r="BG1490" s="71"/>
      <c r="BH1490" s="71"/>
      <c r="BI1490" s="71"/>
      <c r="BJ1490" s="71"/>
      <c r="BK1490" s="71"/>
      <c r="BL1490" s="81"/>
      <c r="BM1490" s="81"/>
      <c r="BN1490" s="81"/>
      <c r="BO1490" s="71"/>
      <c r="BP1490" s="71"/>
      <c r="BQ1490" s="71"/>
      <c r="BR1490" s="71" t="s">
        <v>22137</v>
      </c>
      <c r="BS1490" s="71" t="s">
        <v>22138</v>
      </c>
      <c r="BT1490" s="71" t="s">
        <v>21068</v>
      </c>
      <c r="BU1490" s="72">
        <v>44641.946539351899</v>
      </c>
      <c r="BV1490" s="71" t="s">
        <v>21068</v>
      </c>
      <c r="BW1490" s="72">
        <v>44641.946539351899</v>
      </c>
      <c r="BX1490" s="79">
        <v>8959.93</v>
      </c>
      <c r="BY1490" s="81">
        <v>0</v>
      </c>
      <c r="BZ1490" s="71"/>
      <c r="CA1490" s="81">
        <v>0</v>
      </c>
      <c r="CB1490" s="71"/>
      <c r="CC1490" s="71"/>
      <c r="CD1490" s="72"/>
      <c r="CE1490" s="71"/>
      <c r="CF1490" s="71"/>
      <c r="CG1490" s="81">
        <v>0</v>
      </c>
      <c r="CH1490" s="71"/>
      <c r="CI1490" s="81">
        <v>0</v>
      </c>
      <c r="CJ1490" s="71"/>
      <c r="CK1490" s="71"/>
      <c r="CL1490" s="71" t="s">
        <v>22139</v>
      </c>
      <c r="CM1490" s="71"/>
      <c r="CN1490" s="71"/>
      <c r="CO1490" s="71"/>
      <c r="CP1490" s="71"/>
      <c r="CQ1490" s="71"/>
      <c r="CR1490" s="71"/>
      <c r="CS1490" s="71"/>
      <c r="CT1490" s="71"/>
      <c r="CU1490" s="72"/>
      <c r="CV1490" s="71"/>
      <c r="CW1490" s="71"/>
      <c r="CX1490" s="71" t="s">
        <v>21120</v>
      </c>
      <c r="CY1490" s="71"/>
      <c r="CZ1490" s="71"/>
      <c r="DA1490" s="71"/>
      <c r="DB1490" s="71" t="s">
        <v>29064</v>
      </c>
    </row>
    <row r="1491" spans="1:106">
      <c r="A1491" s="71" t="s">
        <v>27726</v>
      </c>
      <c r="B1491" s="71" t="s">
        <v>27727</v>
      </c>
      <c r="C1491" s="71" t="s">
        <v>397</v>
      </c>
      <c r="D1491" s="71" t="s">
        <v>450</v>
      </c>
      <c r="E1491" s="71" t="s">
        <v>21064</v>
      </c>
      <c r="F1491" s="71" t="s">
        <v>450</v>
      </c>
      <c r="G1491" s="71" t="s">
        <v>21210</v>
      </c>
      <c r="H1491" s="71" t="s">
        <v>107</v>
      </c>
      <c r="I1491" s="71" t="s">
        <v>21065</v>
      </c>
      <c r="J1491" s="79">
        <v>787.58</v>
      </c>
      <c r="K1491" s="71" t="s">
        <v>27728</v>
      </c>
      <c r="L1491" s="71" t="s">
        <v>27729</v>
      </c>
      <c r="M1491" s="72">
        <v>45922.656458333302</v>
      </c>
      <c r="N1491" s="71" t="s">
        <v>390</v>
      </c>
      <c r="O1491" s="71" t="s">
        <v>27730</v>
      </c>
      <c r="P1491" s="71"/>
      <c r="Q1491" s="79">
        <v>19000</v>
      </c>
      <c r="R1491" s="71" t="s">
        <v>27731</v>
      </c>
      <c r="S1491" s="71"/>
      <c r="T1491" s="71" t="s">
        <v>27731</v>
      </c>
      <c r="U1491" s="71" t="s">
        <v>21151</v>
      </c>
      <c r="V1491" s="71" t="s">
        <v>21151</v>
      </c>
      <c r="W1491" s="80"/>
      <c r="X1491" s="71" t="s">
        <v>27732</v>
      </c>
      <c r="Y1491" s="71" t="s">
        <v>27729</v>
      </c>
      <c r="Z1491" s="71"/>
      <c r="AA1491" s="71" t="s">
        <v>397</v>
      </c>
      <c r="AB1491" s="71" t="s">
        <v>397</v>
      </c>
      <c r="AC1491" s="71" t="s">
        <v>21133</v>
      </c>
      <c r="AD1491" s="71" t="s">
        <v>29892</v>
      </c>
      <c r="AE1491" s="71"/>
      <c r="AF1491" s="71"/>
      <c r="AG1491" s="71"/>
      <c r="AH1491" s="71" t="s">
        <v>397</v>
      </c>
      <c r="AI1491" s="71" t="s">
        <v>397</v>
      </c>
      <c r="AJ1491" s="71"/>
      <c r="AK1491" s="71"/>
      <c r="AL1491" s="71"/>
      <c r="AM1491" s="71"/>
      <c r="AN1491" s="71" t="s">
        <v>397</v>
      </c>
      <c r="AO1491" s="71" t="s">
        <v>397</v>
      </c>
      <c r="AP1491" s="71"/>
      <c r="AQ1491" s="71" t="s">
        <v>397</v>
      </c>
      <c r="AR1491" s="71" t="s">
        <v>397</v>
      </c>
      <c r="AS1491" s="71"/>
      <c r="AT1491" s="71" t="s">
        <v>397</v>
      </c>
      <c r="AU1491" s="71"/>
      <c r="AV1491" s="71" t="s">
        <v>21115</v>
      </c>
      <c r="AW1491" s="71" t="s">
        <v>397</v>
      </c>
      <c r="AX1491" s="71" t="s">
        <v>20973</v>
      </c>
      <c r="AY1491" s="71" t="s">
        <v>21578</v>
      </c>
      <c r="AZ1491" s="72">
        <v>45547.410289351901</v>
      </c>
      <c r="BA1491" s="71"/>
      <c r="BB1491" s="71"/>
      <c r="BC1491" s="71"/>
      <c r="BD1491" s="71"/>
      <c r="BE1491" s="71"/>
      <c r="BF1491" s="71"/>
      <c r="BG1491" s="71" t="s">
        <v>21069</v>
      </c>
      <c r="BH1491" s="71" t="s">
        <v>20990</v>
      </c>
      <c r="BI1491" s="71" t="s">
        <v>20978</v>
      </c>
      <c r="BJ1491" s="71" t="s">
        <v>20976</v>
      </c>
      <c r="BK1491" s="71" t="s">
        <v>21070</v>
      </c>
      <c r="BL1491" s="81">
        <v>1</v>
      </c>
      <c r="BM1491" s="81">
        <v>1</v>
      </c>
      <c r="BN1491" s="81">
        <v>0</v>
      </c>
      <c r="BO1491" s="71" t="s">
        <v>21071</v>
      </c>
      <c r="BP1491" s="71" t="s">
        <v>21071</v>
      </c>
      <c r="BQ1491" s="71"/>
      <c r="BR1491" s="71" t="s">
        <v>28922</v>
      </c>
      <c r="BS1491" s="71" t="s">
        <v>21313</v>
      </c>
      <c r="BT1491" s="71" t="s">
        <v>21068</v>
      </c>
      <c r="BU1491" s="72">
        <v>44076.287407407399</v>
      </c>
      <c r="BV1491" s="71" t="s">
        <v>21068</v>
      </c>
      <c r="BW1491" s="72">
        <v>44076.287407407399</v>
      </c>
      <c r="BX1491" s="79">
        <v>6278.92</v>
      </c>
      <c r="BY1491" s="81">
        <v>0</v>
      </c>
      <c r="BZ1491" s="71"/>
      <c r="CA1491" s="81">
        <v>0</v>
      </c>
      <c r="CB1491" s="71"/>
      <c r="CC1491" s="71"/>
      <c r="CD1491" s="72"/>
      <c r="CE1491" s="71"/>
      <c r="CF1491" s="71"/>
      <c r="CG1491" s="81">
        <v>0</v>
      </c>
      <c r="CH1491" s="71"/>
      <c r="CI1491" s="81">
        <v>0</v>
      </c>
      <c r="CJ1491" s="71"/>
      <c r="CK1491" s="71"/>
      <c r="CL1491" s="71" t="s">
        <v>21314</v>
      </c>
      <c r="CM1491" s="71"/>
      <c r="CN1491" s="71"/>
      <c r="CO1491" s="71"/>
      <c r="CP1491" s="71"/>
      <c r="CQ1491" s="71"/>
      <c r="CR1491" s="71"/>
      <c r="CS1491" s="71"/>
      <c r="CT1491" s="71"/>
      <c r="CU1491" s="72"/>
      <c r="CV1491" s="71"/>
      <c r="CW1491" s="71"/>
      <c r="CX1491" s="71" t="s">
        <v>21120</v>
      </c>
      <c r="CY1491" s="71"/>
      <c r="CZ1491" s="71"/>
      <c r="DA1491" s="71"/>
      <c r="DB1491" s="71" t="s">
        <v>1025</v>
      </c>
    </row>
    <row r="1492" spans="1:106">
      <c r="A1492" s="71" t="s">
        <v>27734</v>
      </c>
      <c r="B1492" s="71" t="s">
        <v>27735</v>
      </c>
      <c r="C1492" s="71" t="s">
        <v>397</v>
      </c>
      <c r="D1492" s="71" t="s">
        <v>450</v>
      </c>
      <c r="E1492" s="71" t="s">
        <v>21064</v>
      </c>
      <c r="F1492" s="71" t="s">
        <v>450</v>
      </c>
      <c r="G1492" s="71" t="s">
        <v>21524</v>
      </c>
      <c r="H1492" s="71" t="s">
        <v>21525</v>
      </c>
      <c r="I1492" s="71" t="s">
        <v>21065</v>
      </c>
      <c r="J1492" s="79">
        <v>75</v>
      </c>
      <c r="K1492" s="71" t="s">
        <v>27735</v>
      </c>
      <c r="L1492" s="71" t="s">
        <v>27736</v>
      </c>
      <c r="M1492" s="72">
        <v>45922.656458333302</v>
      </c>
      <c r="N1492" s="71" t="s">
        <v>390</v>
      </c>
      <c r="O1492" s="71" t="s">
        <v>27737</v>
      </c>
      <c r="P1492" s="71"/>
      <c r="Q1492" s="79">
        <v>19000</v>
      </c>
      <c r="R1492" s="71" t="s">
        <v>24059</v>
      </c>
      <c r="S1492" s="71"/>
      <c r="T1492" s="71" t="s">
        <v>27738</v>
      </c>
      <c r="U1492" s="71" t="s">
        <v>21167</v>
      </c>
      <c r="V1492" s="71" t="s">
        <v>21167</v>
      </c>
      <c r="W1492" s="80"/>
      <c r="X1492" s="71" t="s">
        <v>27739</v>
      </c>
      <c r="Y1492" s="71" t="s">
        <v>27736</v>
      </c>
      <c r="Z1492" s="71"/>
      <c r="AA1492" s="71" t="s">
        <v>397</v>
      </c>
      <c r="AB1492" s="71" t="s">
        <v>397</v>
      </c>
      <c r="AC1492" s="71" t="s">
        <v>21133</v>
      </c>
      <c r="AD1492" s="71" t="s">
        <v>29893</v>
      </c>
      <c r="AE1492" s="71"/>
      <c r="AF1492" s="71"/>
      <c r="AG1492" s="71"/>
      <c r="AH1492" s="71" t="s">
        <v>397</v>
      </c>
      <c r="AI1492" s="71" t="s">
        <v>397</v>
      </c>
      <c r="AJ1492" s="71"/>
      <c r="AK1492" s="71"/>
      <c r="AL1492" s="71"/>
      <c r="AM1492" s="71"/>
      <c r="AN1492" s="71" t="s">
        <v>397</v>
      </c>
      <c r="AO1492" s="71" t="s">
        <v>397</v>
      </c>
      <c r="AP1492" s="71"/>
      <c r="AQ1492" s="71" t="s">
        <v>397</v>
      </c>
      <c r="AR1492" s="71" t="s">
        <v>397</v>
      </c>
      <c r="AS1492" s="71"/>
      <c r="AT1492" s="71" t="s">
        <v>397</v>
      </c>
      <c r="AU1492" s="71"/>
      <c r="AV1492" s="71" t="s">
        <v>21115</v>
      </c>
      <c r="AW1492" s="71" t="s">
        <v>397</v>
      </c>
      <c r="AX1492" s="71" t="s">
        <v>20973</v>
      </c>
      <c r="AY1492" s="71" t="s">
        <v>21578</v>
      </c>
      <c r="AZ1492" s="72">
        <v>45547.410300925898</v>
      </c>
      <c r="BA1492" s="71"/>
      <c r="BB1492" s="71"/>
      <c r="BC1492" s="71"/>
      <c r="BD1492" s="71"/>
      <c r="BE1492" s="71"/>
      <c r="BF1492" s="71"/>
      <c r="BG1492" s="71" t="s">
        <v>21069</v>
      </c>
      <c r="BH1492" s="71" t="s">
        <v>20990</v>
      </c>
      <c r="BI1492" s="71" t="s">
        <v>20978</v>
      </c>
      <c r="BJ1492" s="71" t="s">
        <v>20976</v>
      </c>
      <c r="BK1492" s="71" t="s">
        <v>21070</v>
      </c>
      <c r="BL1492" s="81">
        <v>1</v>
      </c>
      <c r="BM1492" s="81">
        <v>1</v>
      </c>
      <c r="BN1492" s="81">
        <v>0</v>
      </c>
      <c r="BO1492" s="71" t="s">
        <v>21071</v>
      </c>
      <c r="BP1492" s="71" t="s">
        <v>21071</v>
      </c>
      <c r="BQ1492" s="71"/>
      <c r="BR1492" s="71" t="s">
        <v>28922</v>
      </c>
      <c r="BS1492" s="71" t="s">
        <v>21313</v>
      </c>
      <c r="BT1492" s="71" t="s">
        <v>21068</v>
      </c>
      <c r="BU1492" s="72">
        <v>44076.287407407399</v>
      </c>
      <c r="BV1492" s="71" t="s">
        <v>21068</v>
      </c>
      <c r="BW1492" s="72">
        <v>44076.287407407399</v>
      </c>
      <c r="BX1492" s="79">
        <v>6278.92</v>
      </c>
      <c r="BY1492" s="81">
        <v>0</v>
      </c>
      <c r="BZ1492" s="71"/>
      <c r="CA1492" s="81">
        <v>0</v>
      </c>
      <c r="CB1492" s="71"/>
      <c r="CC1492" s="71"/>
      <c r="CD1492" s="72"/>
      <c r="CE1492" s="71"/>
      <c r="CF1492" s="71"/>
      <c r="CG1492" s="81">
        <v>0</v>
      </c>
      <c r="CH1492" s="71"/>
      <c r="CI1492" s="81">
        <v>0</v>
      </c>
      <c r="CJ1492" s="71"/>
      <c r="CK1492" s="71"/>
      <c r="CL1492" s="71" t="s">
        <v>21314</v>
      </c>
      <c r="CM1492" s="71"/>
      <c r="CN1492" s="71"/>
      <c r="CO1492" s="71"/>
      <c r="CP1492" s="71"/>
      <c r="CQ1492" s="71"/>
      <c r="CR1492" s="71"/>
      <c r="CS1492" s="71"/>
      <c r="CT1492" s="71"/>
      <c r="CU1492" s="72"/>
      <c r="CV1492" s="71"/>
      <c r="CW1492" s="71"/>
      <c r="CX1492" s="71" t="s">
        <v>21120</v>
      </c>
      <c r="CY1492" s="71"/>
      <c r="CZ1492" s="71"/>
      <c r="DA1492" s="71"/>
      <c r="DB1492" s="71" t="s">
        <v>1025</v>
      </c>
    </row>
    <row r="1493" spans="1:106">
      <c r="A1493" s="71" t="s">
        <v>27741</v>
      </c>
      <c r="B1493" s="71" t="s">
        <v>27742</v>
      </c>
      <c r="C1493" s="71" t="s">
        <v>21106</v>
      </c>
      <c r="D1493" s="71" t="s">
        <v>450</v>
      </c>
      <c r="E1493" s="71" t="s">
        <v>21079</v>
      </c>
      <c r="F1493" s="71" t="s">
        <v>450</v>
      </c>
      <c r="G1493" s="71" t="s">
        <v>21210</v>
      </c>
      <c r="H1493" s="71" t="s">
        <v>21122</v>
      </c>
      <c r="I1493" s="71" t="s">
        <v>21065</v>
      </c>
      <c r="J1493" s="79">
        <v>18945.59</v>
      </c>
      <c r="K1493" s="71" t="s">
        <v>27743</v>
      </c>
      <c r="L1493" s="71" t="s">
        <v>27744</v>
      </c>
      <c r="M1493" s="72">
        <v>45566.153217592597</v>
      </c>
      <c r="N1493" s="71" t="s">
        <v>404</v>
      </c>
      <c r="O1493" s="71" t="s">
        <v>27745</v>
      </c>
      <c r="P1493" s="71"/>
      <c r="Q1493" s="79">
        <v>15000</v>
      </c>
      <c r="R1493" s="71"/>
      <c r="S1493" s="71"/>
      <c r="T1493" s="71"/>
      <c r="U1493" s="71"/>
      <c r="V1493" s="71"/>
      <c r="W1493" s="80"/>
      <c r="X1493" s="71" t="s">
        <v>27746</v>
      </c>
      <c r="Y1493" s="71" t="s">
        <v>27744</v>
      </c>
      <c r="Z1493" s="71"/>
      <c r="AA1493" s="71" t="s">
        <v>397</v>
      </c>
      <c r="AB1493" s="71" t="s">
        <v>397</v>
      </c>
      <c r="AC1493" s="71" t="s">
        <v>21133</v>
      </c>
      <c r="AD1493" s="71" t="s">
        <v>29894</v>
      </c>
      <c r="AE1493" s="71"/>
      <c r="AF1493" s="71"/>
      <c r="AG1493" s="71"/>
      <c r="AH1493" s="71" t="s">
        <v>397</v>
      </c>
      <c r="AI1493" s="71" t="s">
        <v>397</v>
      </c>
      <c r="AJ1493" s="71"/>
      <c r="AK1493" s="71"/>
      <c r="AL1493" s="71"/>
      <c r="AM1493" s="71"/>
      <c r="AN1493" s="71" t="s">
        <v>397</v>
      </c>
      <c r="AO1493" s="71" t="s">
        <v>397</v>
      </c>
      <c r="AP1493" s="71"/>
      <c r="AQ1493" s="71" t="s">
        <v>397</v>
      </c>
      <c r="AR1493" s="71" t="s">
        <v>397</v>
      </c>
      <c r="AS1493" s="71"/>
      <c r="AT1493" s="71" t="s">
        <v>397</v>
      </c>
      <c r="AU1493" s="71"/>
      <c r="AV1493" s="71" t="s">
        <v>21115</v>
      </c>
      <c r="AW1493" s="71" t="s">
        <v>397</v>
      </c>
      <c r="AX1493" s="71" t="s">
        <v>20973</v>
      </c>
      <c r="AY1493" s="71" t="s">
        <v>21578</v>
      </c>
      <c r="AZ1493" s="72">
        <v>45547.410324074102</v>
      </c>
      <c r="BA1493" s="71"/>
      <c r="BB1493" s="71"/>
      <c r="BC1493" s="71"/>
      <c r="BD1493" s="71"/>
      <c r="BE1493" s="71"/>
      <c r="BF1493" s="71"/>
      <c r="BG1493" s="71"/>
      <c r="BH1493" s="71"/>
      <c r="BI1493" s="71"/>
      <c r="BJ1493" s="71"/>
      <c r="BK1493" s="71"/>
      <c r="BL1493" s="81"/>
      <c r="BM1493" s="81"/>
      <c r="BN1493" s="81"/>
      <c r="BO1493" s="71"/>
      <c r="BP1493" s="71"/>
      <c r="BQ1493" s="71"/>
      <c r="BR1493" s="71" t="s">
        <v>28903</v>
      </c>
      <c r="BS1493" s="71" t="s">
        <v>21228</v>
      </c>
      <c r="BT1493" s="71" t="s">
        <v>21068</v>
      </c>
      <c r="BU1493" s="72">
        <v>44300.443252314799</v>
      </c>
      <c r="BV1493" s="71" t="s">
        <v>21068</v>
      </c>
      <c r="BW1493" s="72">
        <v>44300.443252314799</v>
      </c>
      <c r="BX1493" s="79">
        <v>7806.01</v>
      </c>
      <c r="BY1493" s="81">
        <v>0</v>
      </c>
      <c r="BZ1493" s="71"/>
      <c r="CA1493" s="81">
        <v>0</v>
      </c>
      <c r="CB1493" s="71"/>
      <c r="CC1493" s="71"/>
      <c r="CD1493" s="72"/>
      <c r="CE1493" s="71"/>
      <c r="CF1493" s="71"/>
      <c r="CG1493" s="81">
        <v>0</v>
      </c>
      <c r="CH1493" s="71"/>
      <c r="CI1493" s="81">
        <v>0</v>
      </c>
      <c r="CJ1493" s="71"/>
      <c r="CK1493" s="71"/>
      <c r="CL1493" s="71" t="s">
        <v>21229</v>
      </c>
      <c r="CM1493" s="71"/>
      <c r="CN1493" s="71"/>
      <c r="CO1493" s="71"/>
      <c r="CP1493" s="71"/>
      <c r="CQ1493" s="71"/>
      <c r="CR1493" s="71"/>
      <c r="CS1493" s="71"/>
      <c r="CT1493" s="71"/>
      <c r="CU1493" s="72"/>
      <c r="CV1493" s="71"/>
      <c r="CW1493" s="71"/>
      <c r="CX1493" s="71" t="s">
        <v>21120</v>
      </c>
      <c r="CY1493" s="71"/>
      <c r="CZ1493" s="71"/>
      <c r="DA1493" s="71"/>
      <c r="DB1493" s="71" t="s">
        <v>1277</v>
      </c>
    </row>
    <row r="1494" spans="1:106">
      <c r="A1494" s="71" t="s">
        <v>27748</v>
      </c>
      <c r="B1494" s="71" t="s">
        <v>27749</v>
      </c>
      <c r="C1494" s="71" t="s">
        <v>21106</v>
      </c>
      <c r="D1494" s="71" t="s">
        <v>450</v>
      </c>
      <c r="E1494" s="71" t="s">
        <v>21079</v>
      </c>
      <c r="F1494" s="71" t="s">
        <v>450</v>
      </c>
      <c r="G1494" s="71" t="s">
        <v>21107</v>
      </c>
      <c r="H1494" s="71" t="s">
        <v>21187</v>
      </c>
      <c r="I1494" s="71" t="s">
        <v>21065</v>
      </c>
      <c r="J1494" s="79">
        <v>4434.08</v>
      </c>
      <c r="K1494" s="71" t="s">
        <v>27749</v>
      </c>
      <c r="L1494" s="71" t="s">
        <v>27750</v>
      </c>
      <c r="M1494" s="72">
        <v>45566.1565162037</v>
      </c>
      <c r="N1494" s="71" t="s">
        <v>404</v>
      </c>
      <c r="O1494" s="71" t="s">
        <v>27751</v>
      </c>
      <c r="P1494" s="71" t="s">
        <v>27752</v>
      </c>
      <c r="Q1494" s="79">
        <v>5000</v>
      </c>
      <c r="R1494" s="71" t="s">
        <v>27753</v>
      </c>
      <c r="S1494" s="71"/>
      <c r="T1494" s="71" t="s">
        <v>23291</v>
      </c>
      <c r="U1494" s="71" t="s">
        <v>21167</v>
      </c>
      <c r="V1494" s="71" t="s">
        <v>21167</v>
      </c>
      <c r="W1494" s="80"/>
      <c r="X1494" s="71" t="s">
        <v>27754</v>
      </c>
      <c r="Y1494" s="71" t="s">
        <v>27750</v>
      </c>
      <c r="Z1494" s="71"/>
      <c r="AA1494" s="71" t="s">
        <v>397</v>
      </c>
      <c r="AB1494" s="71" t="s">
        <v>397</v>
      </c>
      <c r="AC1494" s="71" t="s">
        <v>21133</v>
      </c>
      <c r="AD1494" s="71" t="s">
        <v>29895</v>
      </c>
      <c r="AE1494" s="71"/>
      <c r="AF1494" s="71"/>
      <c r="AG1494" s="71"/>
      <c r="AH1494" s="71" t="s">
        <v>397</v>
      </c>
      <c r="AI1494" s="71" t="s">
        <v>397</v>
      </c>
      <c r="AJ1494" s="71"/>
      <c r="AK1494" s="71"/>
      <c r="AL1494" s="71"/>
      <c r="AM1494" s="71"/>
      <c r="AN1494" s="71" t="s">
        <v>397</v>
      </c>
      <c r="AO1494" s="71" t="s">
        <v>397</v>
      </c>
      <c r="AP1494" s="71"/>
      <c r="AQ1494" s="71" t="s">
        <v>397</v>
      </c>
      <c r="AR1494" s="71" t="s">
        <v>397</v>
      </c>
      <c r="AS1494" s="71"/>
      <c r="AT1494" s="71" t="s">
        <v>397</v>
      </c>
      <c r="AU1494" s="71"/>
      <c r="AV1494" s="71" t="s">
        <v>21115</v>
      </c>
      <c r="AW1494" s="71" t="s">
        <v>397</v>
      </c>
      <c r="AX1494" s="71" t="s">
        <v>20973</v>
      </c>
      <c r="AY1494" s="71" t="s">
        <v>21578</v>
      </c>
      <c r="AZ1494" s="72">
        <v>45547.410335648201</v>
      </c>
      <c r="BA1494" s="71"/>
      <c r="BB1494" s="71"/>
      <c r="BC1494" s="71"/>
      <c r="BD1494" s="71"/>
      <c r="BE1494" s="71"/>
      <c r="BF1494" s="71"/>
      <c r="BG1494" s="71" t="s">
        <v>21069</v>
      </c>
      <c r="BH1494" s="71" t="s">
        <v>20990</v>
      </c>
      <c r="BI1494" s="71" t="s">
        <v>20978</v>
      </c>
      <c r="BJ1494" s="71" t="s">
        <v>20976</v>
      </c>
      <c r="BK1494" s="71" t="s">
        <v>21070</v>
      </c>
      <c r="BL1494" s="81">
        <v>1</v>
      </c>
      <c r="BM1494" s="81">
        <v>1</v>
      </c>
      <c r="BN1494" s="81">
        <v>0</v>
      </c>
      <c r="BO1494" s="71" t="s">
        <v>21071</v>
      </c>
      <c r="BP1494" s="71" t="s">
        <v>21071</v>
      </c>
      <c r="BQ1494" s="71"/>
      <c r="BR1494" s="71" t="s">
        <v>23031</v>
      </c>
      <c r="BS1494" s="71" t="s">
        <v>23032</v>
      </c>
      <c r="BT1494" s="71" t="s">
        <v>21068</v>
      </c>
      <c r="BU1494" s="72">
        <v>44552.497453703698</v>
      </c>
      <c r="BV1494" s="71" t="s">
        <v>21068</v>
      </c>
      <c r="BW1494" s="72">
        <v>44552.497453703698</v>
      </c>
      <c r="BX1494" s="79">
        <v>122.5</v>
      </c>
      <c r="BY1494" s="81">
        <v>0</v>
      </c>
      <c r="BZ1494" s="71"/>
      <c r="CA1494" s="81">
        <v>0</v>
      </c>
      <c r="CB1494" s="71"/>
      <c r="CC1494" s="71"/>
      <c r="CD1494" s="72"/>
      <c r="CE1494" s="71"/>
      <c r="CF1494" s="71"/>
      <c r="CG1494" s="81">
        <v>0</v>
      </c>
      <c r="CH1494" s="71"/>
      <c r="CI1494" s="81">
        <v>0</v>
      </c>
      <c r="CJ1494" s="71"/>
      <c r="CK1494" s="71"/>
      <c r="CL1494" s="71" t="s">
        <v>23033</v>
      </c>
      <c r="CM1494" s="71"/>
      <c r="CN1494" s="71"/>
      <c r="CO1494" s="71"/>
      <c r="CP1494" s="71"/>
      <c r="CQ1494" s="71"/>
      <c r="CR1494" s="71"/>
      <c r="CS1494" s="71"/>
      <c r="CT1494" s="71"/>
      <c r="CU1494" s="72"/>
      <c r="CV1494" s="71"/>
      <c r="CW1494" s="71"/>
      <c r="CX1494" s="71" t="s">
        <v>21120</v>
      </c>
      <c r="CY1494" s="71"/>
      <c r="CZ1494" s="71"/>
      <c r="DA1494" s="71"/>
      <c r="DB1494" s="71" t="s">
        <v>1755</v>
      </c>
    </row>
    <row r="1495" spans="1:106">
      <c r="A1495" s="71" t="s">
        <v>27756</v>
      </c>
      <c r="B1495" s="71" t="s">
        <v>27757</v>
      </c>
      <c r="C1495" s="71" t="s">
        <v>397</v>
      </c>
      <c r="D1495" s="71" t="s">
        <v>450</v>
      </c>
      <c r="E1495" s="71" t="s">
        <v>21079</v>
      </c>
      <c r="F1495" s="71" t="s">
        <v>450</v>
      </c>
      <c r="G1495" s="71" t="s">
        <v>21649</v>
      </c>
      <c r="H1495" s="71" t="s">
        <v>22714</v>
      </c>
      <c r="I1495" s="71" t="s">
        <v>21065</v>
      </c>
      <c r="J1495" s="79">
        <v>100</v>
      </c>
      <c r="K1495" s="71" t="s">
        <v>27757</v>
      </c>
      <c r="L1495" s="71" t="s">
        <v>27758</v>
      </c>
      <c r="M1495" s="72"/>
      <c r="N1495" s="71"/>
      <c r="O1495" s="71" t="s">
        <v>27759</v>
      </c>
      <c r="P1495" s="71"/>
      <c r="Q1495" s="79">
        <v>2400</v>
      </c>
      <c r="R1495" s="71" t="s">
        <v>21861</v>
      </c>
      <c r="S1495" s="71"/>
      <c r="T1495" s="71" t="s">
        <v>27760</v>
      </c>
      <c r="U1495" s="71" t="s">
        <v>21497</v>
      </c>
      <c r="V1495" s="71" t="s">
        <v>21497</v>
      </c>
      <c r="W1495" s="80"/>
      <c r="X1495" s="71" t="s">
        <v>27761</v>
      </c>
      <c r="Y1495" s="71" t="s">
        <v>27758</v>
      </c>
      <c r="Z1495" s="71"/>
      <c r="AA1495" s="71" t="s">
        <v>397</v>
      </c>
      <c r="AB1495" s="71" t="s">
        <v>397</v>
      </c>
      <c r="AC1495" s="71" t="s">
        <v>21133</v>
      </c>
      <c r="AD1495" s="71" t="s">
        <v>29896</v>
      </c>
      <c r="AE1495" s="71"/>
      <c r="AF1495" s="71"/>
      <c r="AG1495" s="71"/>
      <c r="AH1495" s="71" t="s">
        <v>397</v>
      </c>
      <c r="AI1495" s="71" t="s">
        <v>397</v>
      </c>
      <c r="AJ1495" s="71"/>
      <c r="AK1495" s="71"/>
      <c r="AL1495" s="71"/>
      <c r="AM1495" s="71"/>
      <c r="AN1495" s="71" t="s">
        <v>397</v>
      </c>
      <c r="AO1495" s="71" t="s">
        <v>397</v>
      </c>
      <c r="AP1495" s="71"/>
      <c r="AQ1495" s="71" t="s">
        <v>397</v>
      </c>
      <c r="AR1495" s="71" t="s">
        <v>397</v>
      </c>
      <c r="AS1495" s="71"/>
      <c r="AT1495" s="71" t="s">
        <v>397</v>
      </c>
      <c r="AU1495" s="71"/>
      <c r="AV1495" s="71" t="s">
        <v>21115</v>
      </c>
      <c r="AW1495" s="71" t="s">
        <v>397</v>
      </c>
      <c r="AX1495" s="71" t="s">
        <v>20973</v>
      </c>
      <c r="AY1495" s="71" t="s">
        <v>21578</v>
      </c>
      <c r="AZ1495" s="72">
        <v>45547.410358796304</v>
      </c>
      <c r="BA1495" s="71"/>
      <c r="BB1495" s="71"/>
      <c r="BC1495" s="71"/>
      <c r="BD1495" s="71"/>
      <c r="BE1495" s="71"/>
      <c r="BF1495" s="71"/>
      <c r="BG1495" s="71" t="s">
        <v>21069</v>
      </c>
      <c r="BH1495" s="71" t="s">
        <v>20990</v>
      </c>
      <c r="BI1495" s="71" t="s">
        <v>20978</v>
      </c>
      <c r="BJ1495" s="71" t="s">
        <v>20976</v>
      </c>
      <c r="BK1495" s="71" t="s">
        <v>21070</v>
      </c>
      <c r="BL1495" s="81">
        <v>1</v>
      </c>
      <c r="BM1495" s="81">
        <v>1</v>
      </c>
      <c r="BN1495" s="81">
        <v>0</v>
      </c>
      <c r="BO1495" s="71" t="s">
        <v>21071</v>
      </c>
      <c r="BP1495" s="71" t="s">
        <v>21071</v>
      </c>
      <c r="BQ1495" s="71"/>
      <c r="BR1495" s="71" t="s">
        <v>28903</v>
      </c>
      <c r="BS1495" s="71" t="s">
        <v>21228</v>
      </c>
      <c r="BT1495" s="71" t="s">
        <v>21068</v>
      </c>
      <c r="BU1495" s="72">
        <v>44300.443252314799</v>
      </c>
      <c r="BV1495" s="71" t="s">
        <v>21068</v>
      </c>
      <c r="BW1495" s="72">
        <v>44300.443252314799</v>
      </c>
      <c r="BX1495" s="79">
        <v>7806.01</v>
      </c>
      <c r="BY1495" s="81">
        <v>0</v>
      </c>
      <c r="BZ1495" s="71"/>
      <c r="CA1495" s="81">
        <v>0</v>
      </c>
      <c r="CB1495" s="71"/>
      <c r="CC1495" s="71"/>
      <c r="CD1495" s="72"/>
      <c r="CE1495" s="71"/>
      <c r="CF1495" s="71"/>
      <c r="CG1495" s="81">
        <v>0</v>
      </c>
      <c r="CH1495" s="71"/>
      <c r="CI1495" s="81">
        <v>0</v>
      </c>
      <c r="CJ1495" s="71"/>
      <c r="CK1495" s="71"/>
      <c r="CL1495" s="71" t="s">
        <v>21229</v>
      </c>
      <c r="CM1495" s="71"/>
      <c r="CN1495" s="71"/>
      <c r="CO1495" s="71"/>
      <c r="CP1495" s="71"/>
      <c r="CQ1495" s="71"/>
      <c r="CR1495" s="71"/>
      <c r="CS1495" s="71"/>
      <c r="CT1495" s="71"/>
      <c r="CU1495" s="72"/>
      <c r="CV1495" s="71"/>
      <c r="CW1495" s="71"/>
      <c r="CX1495" s="71" t="s">
        <v>21120</v>
      </c>
      <c r="CY1495" s="71"/>
      <c r="CZ1495" s="71"/>
      <c r="DA1495" s="71"/>
      <c r="DB1495" s="71" t="s">
        <v>1277</v>
      </c>
    </row>
    <row r="1496" spans="1:106">
      <c r="A1496" s="71" t="s">
        <v>27763</v>
      </c>
      <c r="B1496" s="71" t="s">
        <v>27764</v>
      </c>
      <c r="C1496" s="71" t="s">
        <v>397</v>
      </c>
      <c r="D1496" s="71" t="s">
        <v>17717</v>
      </c>
      <c r="E1496" s="71" t="s">
        <v>21064</v>
      </c>
      <c r="F1496" s="71" t="s">
        <v>17717</v>
      </c>
      <c r="G1496" s="71"/>
      <c r="H1496" s="71"/>
      <c r="I1496" s="71" t="s">
        <v>21065</v>
      </c>
      <c r="J1496" s="79">
        <v>12072</v>
      </c>
      <c r="K1496" s="71" t="s">
        <v>27765</v>
      </c>
      <c r="L1496" s="71" t="s">
        <v>27766</v>
      </c>
      <c r="M1496" s="72"/>
      <c r="N1496" s="71"/>
      <c r="O1496" s="71" t="s">
        <v>27767</v>
      </c>
      <c r="P1496" s="71"/>
      <c r="Q1496" s="79">
        <v>0</v>
      </c>
      <c r="R1496" s="71"/>
      <c r="S1496" s="71"/>
      <c r="T1496" s="71"/>
      <c r="U1496" s="71"/>
      <c r="V1496" s="71"/>
      <c r="W1496" s="80"/>
      <c r="X1496" s="71" t="s">
        <v>27768</v>
      </c>
      <c r="Y1496" s="71" t="s">
        <v>27766</v>
      </c>
      <c r="Z1496" s="71"/>
      <c r="AA1496" s="71" t="s">
        <v>397</v>
      </c>
      <c r="AB1496" s="71" t="s">
        <v>397</v>
      </c>
      <c r="AC1496" s="71" t="s">
        <v>21133</v>
      </c>
      <c r="AD1496" s="71" t="s">
        <v>27769</v>
      </c>
      <c r="AE1496" s="71"/>
      <c r="AF1496" s="71"/>
      <c r="AG1496" s="71"/>
      <c r="AH1496" s="71" t="s">
        <v>397</v>
      </c>
      <c r="AI1496" s="71" t="s">
        <v>397</v>
      </c>
      <c r="AJ1496" s="71"/>
      <c r="AK1496" s="71"/>
      <c r="AL1496" s="71"/>
      <c r="AM1496" s="71"/>
      <c r="AN1496" s="71" t="s">
        <v>397</v>
      </c>
      <c r="AO1496" s="71" t="s">
        <v>397</v>
      </c>
      <c r="AP1496" s="71"/>
      <c r="AQ1496" s="71" t="s">
        <v>397</v>
      </c>
      <c r="AR1496" s="71" t="s">
        <v>397</v>
      </c>
      <c r="AS1496" s="71"/>
      <c r="AT1496" s="71" t="s">
        <v>397</v>
      </c>
      <c r="AU1496" s="71"/>
      <c r="AV1496" s="71" t="s">
        <v>21115</v>
      </c>
      <c r="AW1496" s="71" t="s">
        <v>397</v>
      </c>
      <c r="AX1496" s="71" t="s">
        <v>20973</v>
      </c>
      <c r="AY1496" s="71" t="s">
        <v>21128</v>
      </c>
      <c r="AZ1496" s="72">
        <v>45203.506782407399</v>
      </c>
      <c r="BA1496" s="71"/>
      <c r="BB1496" s="71"/>
      <c r="BC1496" s="71"/>
      <c r="BD1496" s="71"/>
      <c r="BE1496" s="71"/>
      <c r="BF1496" s="71"/>
      <c r="BG1496" s="71"/>
      <c r="BH1496" s="71"/>
      <c r="BI1496" s="71"/>
      <c r="BJ1496" s="71"/>
      <c r="BK1496" s="71"/>
      <c r="BL1496" s="81"/>
      <c r="BM1496" s="81"/>
      <c r="BN1496" s="81"/>
      <c r="BO1496" s="71"/>
      <c r="BP1496" s="71"/>
      <c r="BQ1496" s="71"/>
      <c r="BR1496" s="71"/>
      <c r="BS1496" s="71"/>
      <c r="BT1496" s="71"/>
      <c r="BU1496" s="72"/>
      <c r="BV1496" s="71"/>
      <c r="BW1496" s="72"/>
      <c r="BX1496" s="79">
        <v>0</v>
      </c>
      <c r="BY1496" s="81">
        <v>0</v>
      </c>
      <c r="BZ1496" s="71"/>
      <c r="CA1496" s="81">
        <v>0</v>
      </c>
      <c r="CB1496" s="71"/>
      <c r="CC1496" s="71"/>
      <c r="CD1496" s="72"/>
      <c r="CE1496" s="71"/>
      <c r="CF1496" s="71"/>
      <c r="CG1496" s="81">
        <v>0</v>
      </c>
      <c r="CH1496" s="71"/>
      <c r="CI1496" s="81">
        <v>0</v>
      </c>
      <c r="CJ1496" s="71"/>
      <c r="CK1496" s="71"/>
      <c r="CL1496" s="71"/>
      <c r="CM1496" s="71"/>
      <c r="CN1496" s="71"/>
      <c r="CO1496" s="71"/>
      <c r="CP1496" s="71"/>
      <c r="CQ1496" s="71"/>
      <c r="CR1496" s="71"/>
      <c r="CS1496" s="71"/>
      <c r="CT1496" s="71"/>
      <c r="CU1496" s="72"/>
      <c r="CV1496" s="71"/>
      <c r="CW1496" s="71"/>
      <c r="CX1496" s="71"/>
      <c r="CY1496" s="71"/>
      <c r="CZ1496" s="71"/>
      <c r="DA1496" s="71"/>
      <c r="DB1496" s="71"/>
    </row>
    <row r="1497" spans="1:106">
      <c r="A1497" s="71" t="s">
        <v>27770</v>
      </c>
      <c r="B1497" s="71" t="s">
        <v>27771</v>
      </c>
      <c r="C1497" s="71" t="s">
        <v>397</v>
      </c>
      <c r="D1497" s="71" t="s">
        <v>450</v>
      </c>
      <c r="E1497" s="71" t="s">
        <v>21079</v>
      </c>
      <c r="F1497" s="71" t="s">
        <v>450</v>
      </c>
      <c r="G1497" s="71" t="s">
        <v>21152</v>
      </c>
      <c r="H1497" s="71" t="s">
        <v>21475</v>
      </c>
      <c r="I1497" s="71" t="s">
        <v>21065</v>
      </c>
      <c r="J1497" s="79">
        <v>0</v>
      </c>
      <c r="K1497" s="71" t="s">
        <v>27772</v>
      </c>
      <c r="L1497" s="71" t="s">
        <v>27773</v>
      </c>
      <c r="M1497" s="72"/>
      <c r="N1497" s="71"/>
      <c r="O1497" s="71" t="s">
        <v>27774</v>
      </c>
      <c r="P1497" s="71"/>
      <c r="Q1497" s="79">
        <v>2499</v>
      </c>
      <c r="R1497" s="71"/>
      <c r="S1497" s="71"/>
      <c r="T1497" s="71"/>
      <c r="U1497" s="71"/>
      <c r="V1497" s="71"/>
      <c r="W1497" s="80"/>
      <c r="X1497" s="71" t="s">
        <v>27775</v>
      </c>
      <c r="Y1497" s="71" t="s">
        <v>27773</v>
      </c>
      <c r="Z1497" s="71"/>
      <c r="AA1497" s="71" t="s">
        <v>397</v>
      </c>
      <c r="AB1497" s="71" t="s">
        <v>397</v>
      </c>
      <c r="AC1497" s="71" t="s">
        <v>21133</v>
      </c>
      <c r="AD1497" s="71" t="s">
        <v>29897</v>
      </c>
      <c r="AE1497" s="71"/>
      <c r="AF1497" s="71"/>
      <c r="AG1497" s="71"/>
      <c r="AH1497" s="71" t="s">
        <v>397</v>
      </c>
      <c r="AI1497" s="71" t="s">
        <v>397</v>
      </c>
      <c r="AJ1497" s="71"/>
      <c r="AK1497" s="71"/>
      <c r="AL1497" s="71"/>
      <c r="AM1497" s="71"/>
      <c r="AN1497" s="71" t="s">
        <v>397</v>
      </c>
      <c r="AO1497" s="71" t="s">
        <v>397</v>
      </c>
      <c r="AP1497" s="71"/>
      <c r="AQ1497" s="71" t="s">
        <v>397</v>
      </c>
      <c r="AR1497" s="71" t="s">
        <v>397</v>
      </c>
      <c r="AS1497" s="71"/>
      <c r="AT1497" s="71" t="s">
        <v>397</v>
      </c>
      <c r="AU1497" s="71"/>
      <c r="AV1497" s="71" t="s">
        <v>21115</v>
      </c>
      <c r="AW1497" s="71" t="s">
        <v>397</v>
      </c>
      <c r="AX1497" s="71" t="s">
        <v>20973</v>
      </c>
      <c r="AY1497" s="71" t="s">
        <v>21578</v>
      </c>
      <c r="AZ1497" s="72">
        <v>45547.410370370402</v>
      </c>
      <c r="BA1497" s="71"/>
      <c r="BB1497" s="71"/>
      <c r="BC1497" s="71"/>
      <c r="BD1497" s="71"/>
      <c r="BE1497" s="71"/>
      <c r="BF1497" s="71"/>
      <c r="BG1497" s="71"/>
      <c r="BH1497" s="71"/>
      <c r="BI1497" s="71"/>
      <c r="BJ1497" s="71"/>
      <c r="BK1497" s="71"/>
      <c r="BL1497" s="81"/>
      <c r="BM1497" s="81"/>
      <c r="BN1497" s="81"/>
      <c r="BO1497" s="71"/>
      <c r="BP1497" s="71"/>
      <c r="BQ1497" s="71"/>
      <c r="BR1497" s="71" t="s">
        <v>21455</v>
      </c>
      <c r="BS1497" s="71" t="s">
        <v>21456</v>
      </c>
      <c r="BT1497" s="71" t="s">
        <v>21068</v>
      </c>
      <c r="BU1497" s="72">
        <v>44462.208449074104</v>
      </c>
      <c r="BV1497" s="71" t="s">
        <v>21068</v>
      </c>
      <c r="BW1497" s="72">
        <v>44462.208449074104</v>
      </c>
      <c r="BX1497" s="79">
        <v>5743.52</v>
      </c>
      <c r="BY1497" s="81">
        <v>0</v>
      </c>
      <c r="BZ1497" s="71"/>
      <c r="CA1497" s="81">
        <v>0</v>
      </c>
      <c r="CB1497" s="71"/>
      <c r="CC1497" s="71"/>
      <c r="CD1497" s="72"/>
      <c r="CE1497" s="71"/>
      <c r="CF1497" s="71"/>
      <c r="CG1497" s="81">
        <v>0</v>
      </c>
      <c r="CH1497" s="71"/>
      <c r="CI1497" s="81">
        <v>0</v>
      </c>
      <c r="CJ1497" s="71"/>
      <c r="CK1497" s="71"/>
      <c r="CL1497" s="71" t="s">
        <v>21457</v>
      </c>
      <c r="CM1497" s="71"/>
      <c r="CN1497" s="71"/>
      <c r="CO1497" s="71"/>
      <c r="CP1497" s="71"/>
      <c r="CQ1497" s="71"/>
      <c r="CR1497" s="71"/>
      <c r="CS1497" s="71"/>
      <c r="CT1497" s="71"/>
      <c r="CU1497" s="72"/>
      <c r="CV1497" s="71"/>
      <c r="CW1497" s="71"/>
      <c r="CX1497" s="71" t="s">
        <v>21120</v>
      </c>
      <c r="CY1497" s="71"/>
      <c r="CZ1497" s="71"/>
      <c r="DA1497" s="71"/>
      <c r="DB1497" s="71" t="s">
        <v>21458</v>
      </c>
    </row>
    <row r="1498" spans="1:106">
      <c r="A1498" s="71" t="s">
        <v>27777</v>
      </c>
      <c r="B1498" s="71" t="s">
        <v>27778</v>
      </c>
      <c r="C1498" s="71" t="s">
        <v>397</v>
      </c>
      <c r="D1498" s="71" t="s">
        <v>19324</v>
      </c>
      <c r="E1498" s="71" t="s">
        <v>21064</v>
      </c>
      <c r="F1498" s="71" t="s">
        <v>19324</v>
      </c>
      <c r="G1498" s="71"/>
      <c r="H1498" s="71"/>
      <c r="I1498" s="71" t="s">
        <v>21065</v>
      </c>
      <c r="J1498" s="79">
        <v>2636.47</v>
      </c>
      <c r="K1498" s="71" t="s">
        <v>27779</v>
      </c>
      <c r="L1498" s="71"/>
      <c r="M1498" s="72"/>
      <c r="N1498" s="71"/>
      <c r="O1498" s="71" t="s">
        <v>27780</v>
      </c>
      <c r="P1498" s="71"/>
      <c r="Q1498" s="79">
        <v>5000</v>
      </c>
      <c r="R1498" s="71" t="s">
        <v>27781</v>
      </c>
      <c r="S1498" s="71"/>
      <c r="T1498" s="71" t="s">
        <v>27782</v>
      </c>
      <c r="U1498" s="71" t="s">
        <v>21116</v>
      </c>
      <c r="V1498" s="71" t="s">
        <v>21116</v>
      </c>
      <c r="W1498" s="80"/>
      <c r="X1498" s="71"/>
      <c r="Y1498" s="71"/>
      <c r="Z1498" s="71"/>
      <c r="AA1498" s="71" t="s">
        <v>397</v>
      </c>
      <c r="AB1498" s="71" t="s">
        <v>397</v>
      </c>
      <c r="AC1498" s="71"/>
      <c r="AD1498" s="71"/>
      <c r="AE1498" s="71"/>
      <c r="AF1498" s="71"/>
      <c r="AG1498" s="71"/>
      <c r="AH1498" s="71" t="s">
        <v>397</v>
      </c>
      <c r="AI1498" s="71" t="s">
        <v>397</v>
      </c>
      <c r="AJ1498" s="71"/>
      <c r="AK1498" s="71"/>
      <c r="AL1498" s="71"/>
      <c r="AM1498" s="71"/>
      <c r="AN1498" s="71" t="s">
        <v>397</v>
      </c>
      <c r="AO1498" s="71" t="s">
        <v>397</v>
      </c>
      <c r="AP1498" s="71"/>
      <c r="AQ1498" s="71" t="s">
        <v>397</v>
      </c>
      <c r="AR1498" s="71" t="s">
        <v>397</v>
      </c>
      <c r="AS1498" s="71"/>
      <c r="AT1498" s="71" t="s">
        <v>397</v>
      </c>
      <c r="AU1498" s="71"/>
      <c r="AV1498" s="71" t="s">
        <v>397</v>
      </c>
      <c r="AW1498" s="71" t="s">
        <v>397</v>
      </c>
      <c r="AX1498" s="71"/>
      <c r="AY1498" s="71"/>
      <c r="AZ1498" s="72"/>
      <c r="BA1498" s="71"/>
      <c r="BB1498" s="71"/>
      <c r="BC1498" s="71"/>
      <c r="BD1498" s="71"/>
      <c r="BE1498" s="71"/>
      <c r="BF1498" s="71"/>
      <c r="BG1498" s="71" t="s">
        <v>21069</v>
      </c>
      <c r="BH1498" s="71" t="s">
        <v>20990</v>
      </c>
      <c r="BI1498" s="71" t="s">
        <v>20978</v>
      </c>
      <c r="BJ1498" s="71" t="s">
        <v>20976</v>
      </c>
      <c r="BK1498" s="71" t="s">
        <v>21070</v>
      </c>
      <c r="BL1498" s="81">
        <v>1</v>
      </c>
      <c r="BM1498" s="81">
        <v>1</v>
      </c>
      <c r="BN1498" s="81">
        <v>0</v>
      </c>
      <c r="BO1498" s="71" t="s">
        <v>21071</v>
      </c>
      <c r="BP1498" s="71" t="s">
        <v>21071</v>
      </c>
      <c r="BQ1498" s="71"/>
      <c r="BR1498" s="71" t="s">
        <v>27595</v>
      </c>
      <c r="BS1498" s="71" t="s">
        <v>27596</v>
      </c>
      <c r="BT1498" s="71" t="s">
        <v>21068</v>
      </c>
      <c r="BU1498" s="72">
        <v>43833.540497685201</v>
      </c>
      <c r="BV1498" s="71" t="s">
        <v>21068</v>
      </c>
      <c r="BW1498" s="72">
        <v>43833.540497685201</v>
      </c>
      <c r="BX1498" s="79">
        <v>9907.9</v>
      </c>
      <c r="BY1498" s="81">
        <v>0</v>
      </c>
      <c r="BZ1498" s="71"/>
      <c r="CA1498" s="81">
        <v>0</v>
      </c>
      <c r="CB1498" s="71"/>
      <c r="CC1498" s="71"/>
      <c r="CD1498" s="72"/>
      <c r="CE1498" s="71"/>
      <c r="CF1498" s="71"/>
      <c r="CG1498" s="81">
        <v>0</v>
      </c>
      <c r="CH1498" s="71"/>
      <c r="CI1498" s="81">
        <v>0</v>
      </c>
      <c r="CJ1498" s="71"/>
      <c r="CK1498" s="71"/>
      <c r="CL1498" s="71" t="s">
        <v>27597</v>
      </c>
      <c r="CM1498" s="71"/>
      <c r="CN1498" s="71"/>
      <c r="CO1498" s="71"/>
      <c r="CP1498" s="71"/>
      <c r="CQ1498" s="71"/>
      <c r="CR1498" s="71"/>
      <c r="CS1498" s="71"/>
      <c r="CT1498" s="71"/>
      <c r="CU1498" s="72"/>
      <c r="CV1498" s="71"/>
      <c r="CW1498" s="71"/>
      <c r="CX1498" s="71" t="s">
        <v>21120</v>
      </c>
      <c r="CY1498" s="71"/>
      <c r="CZ1498" s="71"/>
      <c r="DA1498" s="71"/>
      <c r="DB1498" s="71" t="s">
        <v>27598</v>
      </c>
    </row>
    <row r="1499" spans="1:106">
      <c r="A1499" s="71" t="s">
        <v>27783</v>
      </c>
      <c r="B1499" s="71" t="s">
        <v>27784</v>
      </c>
      <c r="C1499" s="71" t="s">
        <v>397</v>
      </c>
      <c r="D1499" s="71" t="s">
        <v>450</v>
      </c>
      <c r="E1499" s="71" t="s">
        <v>21836</v>
      </c>
      <c r="F1499" s="71" t="s">
        <v>450</v>
      </c>
      <c r="G1499" s="71" t="s">
        <v>21168</v>
      </c>
      <c r="H1499" s="71" t="s">
        <v>22243</v>
      </c>
      <c r="I1499" s="71" t="s">
        <v>21065</v>
      </c>
      <c r="J1499" s="79">
        <v>350.94</v>
      </c>
      <c r="K1499" s="71" t="s">
        <v>27785</v>
      </c>
      <c r="L1499" s="71" t="s">
        <v>27786</v>
      </c>
      <c r="M1499" s="72"/>
      <c r="N1499" s="71"/>
      <c r="O1499" s="71" t="s">
        <v>27787</v>
      </c>
      <c r="P1499" s="71"/>
      <c r="Q1499" s="79">
        <v>2499</v>
      </c>
      <c r="R1499" s="71" t="s">
        <v>27788</v>
      </c>
      <c r="S1499" s="71"/>
      <c r="T1499" s="71"/>
      <c r="U1499" s="71" t="s">
        <v>21151</v>
      </c>
      <c r="V1499" s="71" t="s">
        <v>21151</v>
      </c>
      <c r="W1499" s="80"/>
      <c r="X1499" s="71" t="s">
        <v>27789</v>
      </c>
      <c r="Y1499" s="71" t="s">
        <v>27786</v>
      </c>
      <c r="Z1499" s="71"/>
      <c r="AA1499" s="71" t="s">
        <v>397</v>
      </c>
      <c r="AB1499" s="71" t="s">
        <v>397</v>
      </c>
      <c r="AC1499" s="71" t="s">
        <v>21133</v>
      </c>
      <c r="AD1499" s="71" t="s">
        <v>29898</v>
      </c>
      <c r="AE1499" s="71"/>
      <c r="AF1499" s="71"/>
      <c r="AG1499" s="71"/>
      <c r="AH1499" s="71" t="s">
        <v>397</v>
      </c>
      <c r="AI1499" s="71" t="s">
        <v>397</v>
      </c>
      <c r="AJ1499" s="71"/>
      <c r="AK1499" s="71"/>
      <c r="AL1499" s="71"/>
      <c r="AM1499" s="71"/>
      <c r="AN1499" s="71" t="s">
        <v>397</v>
      </c>
      <c r="AO1499" s="71" t="s">
        <v>397</v>
      </c>
      <c r="AP1499" s="71"/>
      <c r="AQ1499" s="71" t="s">
        <v>397</v>
      </c>
      <c r="AR1499" s="71" t="s">
        <v>397</v>
      </c>
      <c r="AS1499" s="71"/>
      <c r="AT1499" s="71" t="s">
        <v>397</v>
      </c>
      <c r="AU1499" s="71"/>
      <c r="AV1499" s="71" t="s">
        <v>21115</v>
      </c>
      <c r="AW1499" s="71" t="s">
        <v>397</v>
      </c>
      <c r="AX1499" s="71" t="s">
        <v>20973</v>
      </c>
      <c r="AY1499" s="71" t="s">
        <v>21578</v>
      </c>
      <c r="AZ1499" s="72">
        <v>45547.410381944399</v>
      </c>
      <c r="BA1499" s="71"/>
      <c r="BB1499" s="71"/>
      <c r="BC1499" s="71"/>
      <c r="BD1499" s="71"/>
      <c r="BE1499" s="71"/>
      <c r="BF1499" s="71"/>
      <c r="BG1499" s="71" t="s">
        <v>21069</v>
      </c>
      <c r="BH1499" s="71" t="s">
        <v>20990</v>
      </c>
      <c r="BI1499" s="71" t="s">
        <v>20978</v>
      </c>
      <c r="BJ1499" s="71" t="s">
        <v>20976</v>
      </c>
      <c r="BK1499" s="71" t="s">
        <v>21070</v>
      </c>
      <c r="BL1499" s="81">
        <v>1</v>
      </c>
      <c r="BM1499" s="81">
        <v>1</v>
      </c>
      <c r="BN1499" s="81">
        <v>0</v>
      </c>
      <c r="BO1499" s="71" t="s">
        <v>21071</v>
      </c>
      <c r="BP1499" s="71" t="s">
        <v>21071</v>
      </c>
      <c r="BQ1499" s="71"/>
      <c r="BR1499" s="71" t="s">
        <v>29304</v>
      </c>
      <c r="BS1499" s="71" t="s">
        <v>23503</v>
      </c>
      <c r="BT1499" s="71" t="s">
        <v>21068</v>
      </c>
      <c r="BU1499" s="72">
        <v>44797.435601851903</v>
      </c>
      <c r="BV1499" s="71" t="s">
        <v>21068</v>
      </c>
      <c r="BW1499" s="72">
        <v>44797.435601851903</v>
      </c>
      <c r="BX1499" s="79">
        <v>11349.65</v>
      </c>
      <c r="BY1499" s="81">
        <v>0</v>
      </c>
      <c r="BZ1499" s="71"/>
      <c r="CA1499" s="81">
        <v>0</v>
      </c>
      <c r="CB1499" s="71"/>
      <c r="CC1499" s="71"/>
      <c r="CD1499" s="72"/>
      <c r="CE1499" s="71"/>
      <c r="CF1499" s="71"/>
      <c r="CG1499" s="81">
        <v>0</v>
      </c>
      <c r="CH1499" s="71"/>
      <c r="CI1499" s="81">
        <v>0</v>
      </c>
      <c r="CJ1499" s="71"/>
      <c r="CK1499" s="71"/>
      <c r="CL1499" s="71" t="s">
        <v>23504</v>
      </c>
      <c r="CM1499" s="71"/>
      <c r="CN1499" s="71"/>
      <c r="CO1499" s="71"/>
      <c r="CP1499" s="71" t="s">
        <v>23505</v>
      </c>
      <c r="CQ1499" s="71"/>
      <c r="CR1499" s="71"/>
      <c r="CS1499" s="71"/>
      <c r="CT1499" s="71"/>
      <c r="CU1499" s="72"/>
      <c r="CV1499" s="71"/>
      <c r="CW1499" s="71"/>
      <c r="CX1499" s="71" t="s">
        <v>21120</v>
      </c>
      <c r="CY1499" s="71"/>
      <c r="CZ1499" s="71" t="s">
        <v>23506</v>
      </c>
      <c r="DA1499" s="71"/>
      <c r="DB1499" s="71" t="s">
        <v>9630</v>
      </c>
    </row>
    <row r="1500" spans="1:106">
      <c r="A1500" s="71" t="s">
        <v>27791</v>
      </c>
      <c r="B1500" s="71" t="s">
        <v>29899</v>
      </c>
      <c r="C1500" s="71" t="s">
        <v>397</v>
      </c>
      <c r="D1500" s="71" t="s">
        <v>450</v>
      </c>
      <c r="E1500" s="71" t="s">
        <v>21836</v>
      </c>
      <c r="F1500" s="71" t="s">
        <v>450</v>
      </c>
      <c r="G1500" s="71" t="s">
        <v>21121</v>
      </c>
      <c r="H1500" s="71" t="s">
        <v>25668</v>
      </c>
      <c r="I1500" s="71" t="s">
        <v>21065</v>
      </c>
      <c r="J1500" s="79">
        <v>0</v>
      </c>
      <c r="K1500" s="71" t="s">
        <v>27793</v>
      </c>
      <c r="L1500" s="71" t="s">
        <v>27794</v>
      </c>
      <c r="M1500" s="72">
        <v>45575.646041666703</v>
      </c>
      <c r="N1500" s="71" t="s">
        <v>390</v>
      </c>
      <c r="O1500" s="71" t="s">
        <v>27795</v>
      </c>
      <c r="P1500" s="71"/>
      <c r="Q1500" s="79">
        <v>2500</v>
      </c>
      <c r="R1500" s="71" t="s">
        <v>27796</v>
      </c>
      <c r="S1500" s="71"/>
      <c r="T1500" s="71" t="s">
        <v>23873</v>
      </c>
      <c r="U1500" s="71" t="s">
        <v>21868</v>
      </c>
      <c r="V1500" s="71" t="s">
        <v>21868</v>
      </c>
      <c r="W1500" s="80"/>
      <c r="X1500" s="71" t="s">
        <v>27797</v>
      </c>
      <c r="Y1500" s="71" t="s">
        <v>27794</v>
      </c>
      <c r="Z1500" s="71"/>
      <c r="AA1500" s="71" t="s">
        <v>397</v>
      </c>
      <c r="AB1500" s="71" t="s">
        <v>397</v>
      </c>
      <c r="AC1500" s="71" t="s">
        <v>21133</v>
      </c>
      <c r="AD1500" s="71" t="s">
        <v>29900</v>
      </c>
      <c r="AE1500" s="71"/>
      <c r="AF1500" s="71"/>
      <c r="AG1500" s="71"/>
      <c r="AH1500" s="71" t="s">
        <v>397</v>
      </c>
      <c r="AI1500" s="71" t="s">
        <v>397</v>
      </c>
      <c r="AJ1500" s="71"/>
      <c r="AK1500" s="71"/>
      <c r="AL1500" s="71"/>
      <c r="AM1500" s="71"/>
      <c r="AN1500" s="71" t="s">
        <v>397</v>
      </c>
      <c r="AO1500" s="71" t="s">
        <v>397</v>
      </c>
      <c r="AP1500" s="71"/>
      <c r="AQ1500" s="71" t="s">
        <v>397</v>
      </c>
      <c r="AR1500" s="71" t="s">
        <v>397</v>
      </c>
      <c r="AS1500" s="71"/>
      <c r="AT1500" s="71" t="s">
        <v>397</v>
      </c>
      <c r="AU1500" s="71"/>
      <c r="AV1500" s="71" t="s">
        <v>21115</v>
      </c>
      <c r="AW1500" s="71" t="s">
        <v>397</v>
      </c>
      <c r="AX1500" s="71" t="s">
        <v>20973</v>
      </c>
      <c r="AY1500" s="71" t="s">
        <v>21578</v>
      </c>
      <c r="AZ1500" s="72">
        <v>45547.410393518498</v>
      </c>
      <c r="BA1500" s="71"/>
      <c r="BB1500" s="71"/>
      <c r="BC1500" s="71"/>
      <c r="BD1500" s="71"/>
      <c r="BE1500" s="71"/>
      <c r="BF1500" s="71"/>
      <c r="BG1500" s="71" t="s">
        <v>21069</v>
      </c>
      <c r="BH1500" s="71" t="s">
        <v>20990</v>
      </c>
      <c r="BI1500" s="71" t="s">
        <v>20978</v>
      </c>
      <c r="BJ1500" s="71" t="s">
        <v>20976</v>
      </c>
      <c r="BK1500" s="71" t="s">
        <v>21070</v>
      </c>
      <c r="BL1500" s="81">
        <v>1</v>
      </c>
      <c r="BM1500" s="81">
        <v>1</v>
      </c>
      <c r="BN1500" s="81">
        <v>0</v>
      </c>
      <c r="BO1500" s="71" t="s">
        <v>21071</v>
      </c>
      <c r="BP1500" s="71" t="s">
        <v>21071</v>
      </c>
      <c r="BQ1500" s="71"/>
      <c r="BR1500" s="71" t="s">
        <v>29304</v>
      </c>
      <c r="BS1500" s="71" t="s">
        <v>23503</v>
      </c>
      <c r="BT1500" s="71" t="s">
        <v>21068</v>
      </c>
      <c r="BU1500" s="72">
        <v>44797.435601851903</v>
      </c>
      <c r="BV1500" s="71" t="s">
        <v>21068</v>
      </c>
      <c r="BW1500" s="72">
        <v>44797.435601851903</v>
      </c>
      <c r="BX1500" s="79">
        <v>11349.65</v>
      </c>
      <c r="BY1500" s="81">
        <v>0</v>
      </c>
      <c r="BZ1500" s="71"/>
      <c r="CA1500" s="81">
        <v>0</v>
      </c>
      <c r="CB1500" s="71"/>
      <c r="CC1500" s="71"/>
      <c r="CD1500" s="72"/>
      <c r="CE1500" s="71"/>
      <c r="CF1500" s="71"/>
      <c r="CG1500" s="81">
        <v>0</v>
      </c>
      <c r="CH1500" s="71"/>
      <c r="CI1500" s="81">
        <v>0</v>
      </c>
      <c r="CJ1500" s="71"/>
      <c r="CK1500" s="71"/>
      <c r="CL1500" s="71" t="s">
        <v>23504</v>
      </c>
      <c r="CM1500" s="71"/>
      <c r="CN1500" s="71"/>
      <c r="CO1500" s="71"/>
      <c r="CP1500" s="71" t="s">
        <v>23505</v>
      </c>
      <c r="CQ1500" s="71"/>
      <c r="CR1500" s="71"/>
      <c r="CS1500" s="71"/>
      <c r="CT1500" s="71"/>
      <c r="CU1500" s="72"/>
      <c r="CV1500" s="71"/>
      <c r="CW1500" s="71"/>
      <c r="CX1500" s="71" t="s">
        <v>21120</v>
      </c>
      <c r="CY1500" s="71"/>
      <c r="CZ1500" s="71" t="s">
        <v>23506</v>
      </c>
      <c r="DA1500" s="71"/>
      <c r="DB1500" s="71" t="s">
        <v>9630</v>
      </c>
    </row>
    <row r="1501" spans="1:106">
      <c r="A1501" s="71" t="s">
        <v>27799</v>
      </c>
      <c r="B1501" s="71" t="s">
        <v>27800</v>
      </c>
      <c r="C1501" s="71" t="s">
        <v>397</v>
      </c>
      <c r="D1501" s="71" t="s">
        <v>396</v>
      </c>
      <c r="E1501" s="71" t="s">
        <v>21079</v>
      </c>
      <c r="F1501" s="71" t="s">
        <v>396</v>
      </c>
      <c r="G1501" s="71"/>
      <c r="H1501" s="71"/>
      <c r="I1501" s="71" t="s">
        <v>21065</v>
      </c>
      <c r="J1501" s="79">
        <v>0</v>
      </c>
      <c r="K1501" s="71" t="s">
        <v>27801</v>
      </c>
      <c r="L1501" s="71"/>
      <c r="M1501" s="72">
        <v>45575.326979166697</v>
      </c>
      <c r="N1501" s="71" t="s">
        <v>390</v>
      </c>
      <c r="O1501" s="71" t="s">
        <v>27802</v>
      </c>
      <c r="P1501" s="71" t="s">
        <v>27803</v>
      </c>
      <c r="Q1501" s="79">
        <v>0</v>
      </c>
      <c r="R1501" s="71"/>
      <c r="S1501" s="71"/>
      <c r="T1501" s="71"/>
      <c r="U1501" s="71"/>
      <c r="V1501" s="71"/>
      <c r="W1501" s="80"/>
      <c r="X1501" s="71"/>
      <c r="Y1501" s="71"/>
      <c r="Z1501" s="71"/>
      <c r="AA1501" s="71" t="s">
        <v>397</v>
      </c>
      <c r="AB1501" s="71" t="s">
        <v>397</v>
      </c>
      <c r="AC1501" s="71"/>
      <c r="AD1501" s="71"/>
      <c r="AE1501" s="71"/>
      <c r="AF1501" s="71"/>
      <c r="AG1501" s="71"/>
      <c r="AH1501" s="71" t="s">
        <v>397</v>
      </c>
      <c r="AI1501" s="71" t="s">
        <v>397</v>
      </c>
      <c r="AJ1501" s="71"/>
      <c r="AK1501" s="71"/>
      <c r="AL1501" s="71"/>
      <c r="AM1501" s="71"/>
      <c r="AN1501" s="71" t="s">
        <v>397</v>
      </c>
      <c r="AO1501" s="71" t="s">
        <v>397</v>
      </c>
      <c r="AP1501" s="71"/>
      <c r="AQ1501" s="71" t="s">
        <v>397</v>
      </c>
      <c r="AR1501" s="71" t="s">
        <v>397</v>
      </c>
      <c r="AS1501" s="71"/>
      <c r="AT1501" s="71" t="s">
        <v>397</v>
      </c>
      <c r="AU1501" s="71"/>
      <c r="AV1501" s="71" t="s">
        <v>397</v>
      </c>
      <c r="AW1501" s="71" t="s">
        <v>397</v>
      </c>
      <c r="AX1501" s="71"/>
      <c r="AY1501" s="71"/>
      <c r="AZ1501" s="72"/>
      <c r="BA1501" s="71"/>
      <c r="BB1501" s="71"/>
      <c r="BC1501" s="71"/>
      <c r="BD1501" s="71"/>
      <c r="BE1501" s="71"/>
      <c r="BF1501" s="71"/>
      <c r="BG1501" s="71"/>
      <c r="BH1501" s="71"/>
      <c r="BI1501" s="71"/>
      <c r="BJ1501" s="71"/>
      <c r="BK1501" s="71"/>
      <c r="BL1501" s="81"/>
      <c r="BM1501" s="81"/>
      <c r="BN1501" s="81"/>
      <c r="BO1501" s="71"/>
      <c r="BP1501" s="71"/>
      <c r="BQ1501" s="71"/>
      <c r="BR1501" s="71" t="s">
        <v>22137</v>
      </c>
      <c r="BS1501" s="71" t="s">
        <v>22138</v>
      </c>
      <c r="BT1501" s="71" t="s">
        <v>21068</v>
      </c>
      <c r="BU1501" s="72">
        <v>44641.946539351899</v>
      </c>
      <c r="BV1501" s="71" t="s">
        <v>21068</v>
      </c>
      <c r="BW1501" s="72">
        <v>44641.946539351899</v>
      </c>
      <c r="BX1501" s="79">
        <v>8959.93</v>
      </c>
      <c r="BY1501" s="81">
        <v>0</v>
      </c>
      <c r="BZ1501" s="71"/>
      <c r="CA1501" s="81">
        <v>0</v>
      </c>
      <c r="CB1501" s="71"/>
      <c r="CC1501" s="71"/>
      <c r="CD1501" s="72"/>
      <c r="CE1501" s="71"/>
      <c r="CF1501" s="71"/>
      <c r="CG1501" s="81">
        <v>0</v>
      </c>
      <c r="CH1501" s="71"/>
      <c r="CI1501" s="81">
        <v>0</v>
      </c>
      <c r="CJ1501" s="71"/>
      <c r="CK1501" s="71"/>
      <c r="CL1501" s="71" t="s">
        <v>22139</v>
      </c>
      <c r="CM1501" s="71"/>
      <c r="CN1501" s="71"/>
      <c r="CO1501" s="71"/>
      <c r="CP1501" s="71"/>
      <c r="CQ1501" s="71"/>
      <c r="CR1501" s="71"/>
      <c r="CS1501" s="71"/>
      <c r="CT1501" s="71"/>
      <c r="CU1501" s="72"/>
      <c r="CV1501" s="71"/>
      <c r="CW1501" s="71"/>
      <c r="CX1501" s="71" t="s">
        <v>21120</v>
      </c>
      <c r="CY1501" s="71"/>
      <c r="CZ1501" s="71"/>
      <c r="DA1501" s="71"/>
      <c r="DB1501" s="71" t="s">
        <v>29064</v>
      </c>
    </row>
    <row r="1502" spans="1:106">
      <c r="A1502" s="71" t="s">
        <v>27804</v>
      </c>
      <c r="B1502" s="71" t="s">
        <v>27805</v>
      </c>
      <c r="C1502" s="71" t="s">
        <v>397</v>
      </c>
      <c r="D1502" s="71" t="s">
        <v>450</v>
      </c>
      <c r="E1502" s="71" t="s">
        <v>21079</v>
      </c>
      <c r="F1502" s="71" t="s">
        <v>450</v>
      </c>
      <c r="G1502" s="71" t="s">
        <v>21168</v>
      </c>
      <c r="H1502" s="71" t="s">
        <v>21169</v>
      </c>
      <c r="I1502" s="71" t="s">
        <v>21065</v>
      </c>
      <c r="J1502" s="79">
        <v>3146.93</v>
      </c>
      <c r="K1502" s="71" t="s">
        <v>27806</v>
      </c>
      <c r="L1502" s="71" t="s">
        <v>27807</v>
      </c>
      <c r="M1502" s="72">
        <v>45924.212118055599</v>
      </c>
      <c r="N1502" s="71" t="s">
        <v>390</v>
      </c>
      <c r="O1502" s="71" t="s">
        <v>27808</v>
      </c>
      <c r="P1502" s="71"/>
      <c r="Q1502" s="79">
        <v>19000</v>
      </c>
      <c r="R1502" s="71"/>
      <c r="S1502" s="71"/>
      <c r="T1502" s="71"/>
      <c r="U1502" s="71"/>
      <c r="V1502" s="71"/>
      <c r="W1502" s="80"/>
      <c r="X1502" s="71" t="s">
        <v>27809</v>
      </c>
      <c r="Y1502" s="71" t="s">
        <v>27807</v>
      </c>
      <c r="Z1502" s="71"/>
      <c r="AA1502" s="71" t="s">
        <v>397</v>
      </c>
      <c r="AB1502" s="71" t="s">
        <v>397</v>
      </c>
      <c r="AC1502" s="71" t="s">
        <v>21133</v>
      </c>
      <c r="AD1502" s="71" t="s">
        <v>29901</v>
      </c>
      <c r="AE1502" s="71"/>
      <c r="AF1502" s="71"/>
      <c r="AG1502" s="71"/>
      <c r="AH1502" s="71" t="s">
        <v>397</v>
      </c>
      <c r="AI1502" s="71" t="s">
        <v>397</v>
      </c>
      <c r="AJ1502" s="71"/>
      <c r="AK1502" s="71"/>
      <c r="AL1502" s="71"/>
      <c r="AM1502" s="71"/>
      <c r="AN1502" s="71" t="s">
        <v>397</v>
      </c>
      <c r="AO1502" s="71" t="s">
        <v>397</v>
      </c>
      <c r="AP1502" s="71"/>
      <c r="AQ1502" s="71" t="s">
        <v>397</v>
      </c>
      <c r="AR1502" s="71" t="s">
        <v>397</v>
      </c>
      <c r="AS1502" s="71"/>
      <c r="AT1502" s="71" t="s">
        <v>397</v>
      </c>
      <c r="AU1502" s="71"/>
      <c r="AV1502" s="71" t="s">
        <v>21115</v>
      </c>
      <c r="AW1502" s="71" t="s">
        <v>397</v>
      </c>
      <c r="AX1502" s="71" t="s">
        <v>20973</v>
      </c>
      <c r="AY1502" s="71" t="s">
        <v>21497</v>
      </c>
      <c r="AZ1502" s="72">
        <v>45559.461365740703</v>
      </c>
      <c r="BA1502" s="71"/>
      <c r="BB1502" s="71"/>
      <c r="BC1502" s="71"/>
      <c r="BD1502" s="71"/>
      <c r="BE1502" s="71"/>
      <c r="BF1502" s="71"/>
      <c r="BG1502" s="71"/>
      <c r="BH1502" s="71"/>
      <c r="BI1502" s="71"/>
      <c r="BJ1502" s="71"/>
      <c r="BK1502" s="71"/>
      <c r="BL1502" s="81"/>
      <c r="BM1502" s="81"/>
      <c r="BN1502" s="81"/>
      <c r="BO1502" s="71"/>
      <c r="BP1502" s="71"/>
      <c r="BQ1502" s="71"/>
      <c r="BR1502" s="71" t="s">
        <v>29046</v>
      </c>
      <c r="BS1502" s="71" t="s">
        <v>21963</v>
      </c>
      <c r="BT1502" s="71" t="s">
        <v>21068</v>
      </c>
      <c r="BU1502" s="72">
        <v>44236.2597916667</v>
      </c>
      <c r="BV1502" s="71" t="s">
        <v>21068</v>
      </c>
      <c r="BW1502" s="72">
        <v>44236.2597916667</v>
      </c>
      <c r="BX1502" s="79">
        <v>17949.009999999998</v>
      </c>
      <c r="BY1502" s="81">
        <v>0</v>
      </c>
      <c r="BZ1502" s="71"/>
      <c r="CA1502" s="81">
        <v>0</v>
      </c>
      <c r="CB1502" s="71"/>
      <c r="CC1502" s="71"/>
      <c r="CD1502" s="72"/>
      <c r="CE1502" s="71"/>
      <c r="CF1502" s="71"/>
      <c r="CG1502" s="81">
        <v>0</v>
      </c>
      <c r="CH1502" s="71"/>
      <c r="CI1502" s="81">
        <v>0</v>
      </c>
      <c r="CJ1502" s="71"/>
      <c r="CK1502" s="71"/>
      <c r="CL1502" s="71" t="s">
        <v>21964</v>
      </c>
      <c r="CM1502" s="71"/>
      <c r="CN1502" s="71"/>
      <c r="CO1502" s="71"/>
      <c r="CP1502" s="71"/>
      <c r="CQ1502" s="71"/>
      <c r="CR1502" s="71"/>
      <c r="CS1502" s="71"/>
      <c r="CT1502" s="71"/>
      <c r="CU1502" s="72"/>
      <c r="CV1502" s="71"/>
      <c r="CW1502" s="71"/>
      <c r="CX1502" s="71" t="s">
        <v>21120</v>
      </c>
      <c r="CY1502" s="71"/>
      <c r="CZ1502" s="71"/>
      <c r="DA1502" s="71"/>
      <c r="DB1502" s="71" t="s">
        <v>29046</v>
      </c>
    </row>
    <row r="1503" spans="1:106">
      <c r="A1503" s="71" t="s">
        <v>27815</v>
      </c>
      <c r="B1503" s="71" t="s">
        <v>27816</v>
      </c>
      <c r="C1503" s="71" t="s">
        <v>397</v>
      </c>
      <c r="D1503" s="71" t="s">
        <v>450</v>
      </c>
      <c r="E1503" s="71" t="s">
        <v>21836</v>
      </c>
      <c r="F1503" s="71" t="s">
        <v>450</v>
      </c>
      <c r="G1503" s="71" t="s">
        <v>21885</v>
      </c>
      <c r="H1503" s="71" t="s">
        <v>21187</v>
      </c>
      <c r="I1503" s="71" t="s">
        <v>21065</v>
      </c>
      <c r="J1503" s="79">
        <v>2423.15</v>
      </c>
      <c r="K1503" s="71" t="s">
        <v>27817</v>
      </c>
      <c r="L1503" s="71" t="s">
        <v>27818</v>
      </c>
      <c r="M1503" s="72">
        <v>45576.295219907399</v>
      </c>
      <c r="N1503" s="71" t="s">
        <v>390</v>
      </c>
      <c r="O1503" s="71" t="s">
        <v>27819</v>
      </c>
      <c r="P1503" s="71"/>
      <c r="Q1503" s="79">
        <v>99999</v>
      </c>
      <c r="R1503" s="71"/>
      <c r="S1503" s="71"/>
      <c r="T1503" s="71"/>
      <c r="U1503" s="71"/>
      <c r="V1503" s="71"/>
      <c r="W1503" s="80"/>
      <c r="X1503" s="71" t="s">
        <v>27820</v>
      </c>
      <c r="Y1503" s="71" t="s">
        <v>27818</v>
      </c>
      <c r="Z1503" s="71"/>
      <c r="AA1503" s="71" t="s">
        <v>397</v>
      </c>
      <c r="AB1503" s="71" t="s">
        <v>397</v>
      </c>
      <c r="AC1503" s="71" t="s">
        <v>21133</v>
      </c>
      <c r="AD1503" s="71" t="s">
        <v>29902</v>
      </c>
      <c r="AE1503" s="71"/>
      <c r="AF1503" s="71"/>
      <c r="AG1503" s="71"/>
      <c r="AH1503" s="71" t="s">
        <v>397</v>
      </c>
      <c r="AI1503" s="71" t="s">
        <v>397</v>
      </c>
      <c r="AJ1503" s="71"/>
      <c r="AK1503" s="71"/>
      <c r="AL1503" s="71"/>
      <c r="AM1503" s="71"/>
      <c r="AN1503" s="71" t="s">
        <v>397</v>
      </c>
      <c r="AO1503" s="71" t="s">
        <v>397</v>
      </c>
      <c r="AP1503" s="71"/>
      <c r="AQ1503" s="71" t="s">
        <v>397</v>
      </c>
      <c r="AR1503" s="71" t="s">
        <v>397</v>
      </c>
      <c r="AS1503" s="71"/>
      <c r="AT1503" s="71" t="s">
        <v>397</v>
      </c>
      <c r="AU1503" s="71"/>
      <c r="AV1503" s="71" t="s">
        <v>21115</v>
      </c>
      <c r="AW1503" s="71" t="s">
        <v>397</v>
      </c>
      <c r="AX1503" s="71" t="s">
        <v>20973</v>
      </c>
      <c r="AY1503" s="71" t="s">
        <v>21578</v>
      </c>
      <c r="AZ1503" s="72">
        <v>45547.410428240699</v>
      </c>
      <c r="BA1503" s="71"/>
      <c r="BB1503" s="71"/>
      <c r="BC1503" s="71"/>
      <c r="BD1503" s="71"/>
      <c r="BE1503" s="71"/>
      <c r="BF1503" s="71"/>
      <c r="BG1503" s="71"/>
      <c r="BH1503" s="71"/>
      <c r="BI1503" s="71"/>
      <c r="BJ1503" s="71"/>
      <c r="BK1503" s="71"/>
      <c r="BL1503" s="81"/>
      <c r="BM1503" s="81"/>
      <c r="BN1503" s="81"/>
      <c r="BO1503" s="71"/>
      <c r="BP1503" s="71"/>
      <c r="BQ1503" s="71"/>
      <c r="BR1503" s="71" t="s">
        <v>29304</v>
      </c>
      <c r="BS1503" s="71" t="s">
        <v>23503</v>
      </c>
      <c r="BT1503" s="71" t="s">
        <v>21068</v>
      </c>
      <c r="BU1503" s="72">
        <v>44797.435601851903</v>
      </c>
      <c r="BV1503" s="71" t="s">
        <v>21068</v>
      </c>
      <c r="BW1503" s="72">
        <v>44797.435601851903</v>
      </c>
      <c r="BX1503" s="79">
        <v>11349.65</v>
      </c>
      <c r="BY1503" s="81">
        <v>0</v>
      </c>
      <c r="BZ1503" s="71"/>
      <c r="CA1503" s="81">
        <v>0</v>
      </c>
      <c r="CB1503" s="71"/>
      <c r="CC1503" s="71"/>
      <c r="CD1503" s="72"/>
      <c r="CE1503" s="71"/>
      <c r="CF1503" s="71"/>
      <c r="CG1503" s="81">
        <v>0</v>
      </c>
      <c r="CH1503" s="71"/>
      <c r="CI1503" s="81">
        <v>0</v>
      </c>
      <c r="CJ1503" s="71"/>
      <c r="CK1503" s="71"/>
      <c r="CL1503" s="71" t="s">
        <v>23504</v>
      </c>
      <c r="CM1503" s="71"/>
      <c r="CN1503" s="71"/>
      <c r="CO1503" s="71"/>
      <c r="CP1503" s="71" t="s">
        <v>23505</v>
      </c>
      <c r="CQ1503" s="71"/>
      <c r="CR1503" s="71"/>
      <c r="CS1503" s="71"/>
      <c r="CT1503" s="71"/>
      <c r="CU1503" s="72"/>
      <c r="CV1503" s="71"/>
      <c r="CW1503" s="71"/>
      <c r="CX1503" s="71" t="s">
        <v>21120</v>
      </c>
      <c r="CY1503" s="71"/>
      <c r="CZ1503" s="71" t="s">
        <v>23506</v>
      </c>
      <c r="DA1503" s="71"/>
      <c r="DB1503" s="71" t="s">
        <v>9630</v>
      </c>
    </row>
    <row r="1504" spans="1:106">
      <c r="A1504" s="71" t="s">
        <v>27822</v>
      </c>
      <c r="B1504" s="71" t="s">
        <v>27823</v>
      </c>
      <c r="C1504" s="71" t="s">
        <v>397</v>
      </c>
      <c r="D1504" s="71" t="s">
        <v>450</v>
      </c>
      <c r="E1504" s="71" t="s">
        <v>21836</v>
      </c>
      <c r="F1504" s="71" t="s">
        <v>450</v>
      </c>
      <c r="G1504" s="71" t="s">
        <v>21107</v>
      </c>
      <c r="H1504" s="71"/>
      <c r="I1504" s="71" t="s">
        <v>21065</v>
      </c>
      <c r="J1504" s="79">
        <v>0</v>
      </c>
      <c r="K1504" s="71" t="s">
        <v>27824</v>
      </c>
      <c r="L1504" s="71" t="s">
        <v>27825</v>
      </c>
      <c r="M1504" s="72"/>
      <c r="N1504" s="71"/>
      <c r="O1504" s="71" t="s">
        <v>27826</v>
      </c>
      <c r="P1504" s="71"/>
      <c r="Q1504" s="79">
        <v>2499</v>
      </c>
      <c r="R1504" s="71"/>
      <c r="S1504" s="71"/>
      <c r="T1504" s="71"/>
      <c r="U1504" s="71"/>
      <c r="V1504" s="71"/>
      <c r="W1504" s="80"/>
      <c r="X1504" s="71" t="s">
        <v>27827</v>
      </c>
      <c r="Y1504" s="71" t="s">
        <v>27825</v>
      </c>
      <c r="Z1504" s="71"/>
      <c r="AA1504" s="71" t="s">
        <v>397</v>
      </c>
      <c r="AB1504" s="71" t="s">
        <v>397</v>
      </c>
      <c r="AC1504" s="71" t="s">
        <v>21133</v>
      </c>
      <c r="AD1504" s="71" t="s">
        <v>29903</v>
      </c>
      <c r="AE1504" s="71"/>
      <c r="AF1504" s="71"/>
      <c r="AG1504" s="71"/>
      <c r="AH1504" s="71" t="s">
        <v>397</v>
      </c>
      <c r="AI1504" s="71" t="s">
        <v>397</v>
      </c>
      <c r="AJ1504" s="71"/>
      <c r="AK1504" s="71"/>
      <c r="AL1504" s="71"/>
      <c r="AM1504" s="71"/>
      <c r="AN1504" s="71" t="s">
        <v>397</v>
      </c>
      <c r="AO1504" s="71" t="s">
        <v>397</v>
      </c>
      <c r="AP1504" s="71"/>
      <c r="AQ1504" s="71" t="s">
        <v>397</v>
      </c>
      <c r="AR1504" s="71" t="s">
        <v>397</v>
      </c>
      <c r="AS1504" s="71"/>
      <c r="AT1504" s="71" t="s">
        <v>397</v>
      </c>
      <c r="AU1504" s="71"/>
      <c r="AV1504" s="71" t="s">
        <v>21115</v>
      </c>
      <c r="AW1504" s="71" t="s">
        <v>397</v>
      </c>
      <c r="AX1504" s="71" t="s">
        <v>20973</v>
      </c>
      <c r="AY1504" s="71" t="s">
        <v>21578</v>
      </c>
      <c r="AZ1504" s="72">
        <v>45547.410451388903</v>
      </c>
      <c r="BA1504" s="71"/>
      <c r="BB1504" s="71"/>
      <c r="BC1504" s="71"/>
      <c r="BD1504" s="71"/>
      <c r="BE1504" s="71"/>
      <c r="BF1504" s="71"/>
      <c r="BG1504" s="71"/>
      <c r="BH1504" s="71"/>
      <c r="BI1504" s="71"/>
      <c r="BJ1504" s="71"/>
      <c r="BK1504" s="71"/>
      <c r="BL1504" s="81"/>
      <c r="BM1504" s="81"/>
      <c r="BN1504" s="81"/>
      <c r="BO1504" s="71"/>
      <c r="BP1504" s="71"/>
      <c r="BQ1504" s="71"/>
      <c r="BR1504" s="71" t="s">
        <v>29304</v>
      </c>
      <c r="BS1504" s="71" t="s">
        <v>23503</v>
      </c>
      <c r="BT1504" s="71" t="s">
        <v>21068</v>
      </c>
      <c r="BU1504" s="72">
        <v>44797.435601851903</v>
      </c>
      <c r="BV1504" s="71" t="s">
        <v>21068</v>
      </c>
      <c r="BW1504" s="72">
        <v>44797.435601851903</v>
      </c>
      <c r="BX1504" s="79">
        <v>11349.65</v>
      </c>
      <c r="BY1504" s="81">
        <v>0</v>
      </c>
      <c r="BZ1504" s="71"/>
      <c r="CA1504" s="81">
        <v>0</v>
      </c>
      <c r="CB1504" s="71"/>
      <c r="CC1504" s="71"/>
      <c r="CD1504" s="72"/>
      <c r="CE1504" s="71"/>
      <c r="CF1504" s="71"/>
      <c r="CG1504" s="81">
        <v>0</v>
      </c>
      <c r="CH1504" s="71"/>
      <c r="CI1504" s="81">
        <v>0</v>
      </c>
      <c r="CJ1504" s="71"/>
      <c r="CK1504" s="71"/>
      <c r="CL1504" s="71" t="s">
        <v>23504</v>
      </c>
      <c r="CM1504" s="71"/>
      <c r="CN1504" s="71"/>
      <c r="CO1504" s="71"/>
      <c r="CP1504" s="71" t="s">
        <v>23505</v>
      </c>
      <c r="CQ1504" s="71"/>
      <c r="CR1504" s="71"/>
      <c r="CS1504" s="71"/>
      <c r="CT1504" s="71"/>
      <c r="CU1504" s="72"/>
      <c r="CV1504" s="71"/>
      <c r="CW1504" s="71"/>
      <c r="CX1504" s="71" t="s">
        <v>21120</v>
      </c>
      <c r="CY1504" s="71"/>
      <c r="CZ1504" s="71" t="s">
        <v>23506</v>
      </c>
      <c r="DA1504" s="71"/>
      <c r="DB1504" s="71" t="s">
        <v>9630</v>
      </c>
    </row>
    <row r="1505" spans="1:106">
      <c r="A1505" s="71" t="s">
        <v>27829</v>
      </c>
      <c r="B1505" s="71" t="s">
        <v>27830</v>
      </c>
      <c r="C1505" s="71" t="s">
        <v>397</v>
      </c>
      <c r="D1505" s="71" t="s">
        <v>450</v>
      </c>
      <c r="E1505" s="71" t="s">
        <v>21836</v>
      </c>
      <c r="F1505" s="71" t="s">
        <v>450</v>
      </c>
      <c r="G1505" s="71" t="s">
        <v>21210</v>
      </c>
      <c r="H1505" s="71" t="s">
        <v>21122</v>
      </c>
      <c r="I1505" s="71" t="s">
        <v>21065</v>
      </c>
      <c r="J1505" s="79">
        <v>1629.75</v>
      </c>
      <c r="K1505" s="71" t="s">
        <v>27831</v>
      </c>
      <c r="L1505" s="71" t="s">
        <v>27832</v>
      </c>
      <c r="M1505" s="72"/>
      <c r="N1505" s="71"/>
      <c r="O1505" s="71" t="s">
        <v>27833</v>
      </c>
      <c r="P1505" s="71" t="s">
        <v>27834</v>
      </c>
      <c r="Q1505" s="79">
        <v>2400</v>
      </c>
      <c r="R1505" s="71"/>
      <c r="S1505" s="71"/>
      <c r="T1505" s="71"/>
      <c r="U1505" s="71"/>
      <c r="V1505" s="71"/>
      <c r="W1505" s="80"/>
      <c r="X1505" s="71"/>
      <c r="Y1505" s="71" t="s">
        <v>27832</v>
      </c>
      <c r="Z1505" s="71"/>
      <c r="AA1505" s="71" t="s">
        <v>397</v>
      </c>
      <c r="AB1505" s="71" t="s">
        <v>397</v>
      </c>
      <c r="AC1505" s="71" t="s">
        <v>21133</v>
      </c>
      <c r="AD1505" s="71" t="s">
        <v>29904</v>
      </c>
      <c r="AE1505" s="71"/>
      <c r="AF1505" s="71"/>
      <c r="AG1505" s="71"/>
      <c r="AH1505" s="71" t="s">
        <v>397</v>
      </c>
      <c r="AI1505" s="71" t="s">
        <v>397</v>
      </c>
      <c r="AJ1505" s="71"/>
      <c r="AK1505" s="71"/>
      <c r="AL1505" s="71"/>
      <c r="AM1505" s="71"/>
      <c r="AN1505" s="71" t="s">
        <v>397</v>
      </c>
      <c r="AO1505" s="71" t="s">
        <v>397</v>
      </c>
      <c r="AP1505" s="71"/>
      <c r="AQ1505" s="71" t="s">
        <v>397</v>
      </c>
      <c r="AR1505" s="71" t="s">
        <v>397</v>
      </c>
      <c r="AS1505" s="71"/>
      <c r="AT1505" s="71" t="s">
        <v>397</v>
      </c>
      <c r="AU1505" s="71"/>
      <c r="AV1505" s="71" t="s">
        <v>21115</v>
      </c>
      <c r="AW1505" s="71" t="s">
        <v>397</v>
      </c>
      <c r="AX1505" s="71" t="s">
        <v>20973</v>
      </c>
      <c r="AY1505" s="71" t="s">
        <v>21578</v>
      </c>
      <c r="AZ1505" s="72">
        <v>45547.410462963002</v>
      </c>
      <c r="BA1505" s="71"/>
      <c r="BB1505" s="71"/>
      <c r="BC1505" s="71"/>
      <c r="BD1505" s="71"/>
      <c r="BE1505" s="71"/>
      <c r="BF1505" s="71"/>
      <c r="BG1505" s="71"/>
      <c r="BH1505" s="71"/>
      <c r="BI1505" s="71"/>
      <c r="BJ1505" s="71"/>
      <c r="BK1505" s="71"/>
      <c r="BL1505" s="81"/>
      <c r="BM1505" s="81"/>
      <c r="BN1505" s="81"/>
      <c r="BO1505" s="71"/>
      <c r="BP1505" s="71"/>
      <c r="BQ1505" s="71"/>
      <c r="BR1505" s="71" t="s">
        <v>29304</v>
      </c>
      <c r="BS1505" s="71" t="s">
        <v>23503</v>
      </c>
      <c r="BT1505" s="71" t="s">
        <v>21068</v>
      </c>
      <c r="BU1505" s="72">
        <v>44797.435601851903</v>
      </c>
      <c r="BV1505" s="71" t="s">
        <v>21068</v>
      </c>
      <c r="BW1505" s="72">
        <v>44797.435601851903</v>
      </c>
      <c r="BX1505" s="79">
        <v>11349.65</v>
      </c>
      <c r="BY1505" s="81">
        <v>0</v>
      </c>
      <c r="BZ1505" s="71"/>
      <c r="CA1505" s="81">
        <v>0</v>
      </c>
      <c r="CB1505" s="71"/>
      <c r="CC1505" s="71"/>
      <c r="CD1505" s="72"/>
      <c r="CE1505" s="71"/>
      <c r="CF1505" s="71"/>
      <c r="CG1505" s="81">
        <v>0</v>
      </c>
      <c r="CH1505" s="71"/>
      <c r="CI1505" s="81">
        <v>0</v>
      </c>
      <c r="CJ1505" s="71"/>
      <c r="CK1505" s="71"/>
      <c r="CL1505" s="71" t="s">
        <v>23504</v>
      </c>
      <c r="CM1505" s="71"/>
      <c r="CN1505" s="71"/>
      <c r="CO1505" s="71"/>
      <c r="CP1505" s="71" t="s">
        <v>23505</v>
      </c>
      <c r="CQ1505" s="71"/>
      <c r="CR1505" s="71"/>
      <c r="CS1505" s="71"/>
      <c r="CT1505" s="71"/>
      <c r="CU1505" s="72"/>
      <c r="CV1505" s="71"/>
      <c r="CW1505" s="71"/>
      <c r="CX1505" s="71" t="s">
        <v>21120</v>
      </c>
      <c r="CY1505" s="71"/>
      <c r="CZ1505" s="71" t="s">
        <v>23506</v>
      </c>
      <c r="DA1505" s="71"/>
      <c r="DB1505" s="71" t="s">
        <v>9630</v>
      </c>
    </row>
    <row r="1506" spans="1:106">
      <c r="A1506" s="71" t="s">
        <v>27836</v>
      </c>
      <c r="B1506" s="71" t="s">
        <v>27837</v>
      </c>
      <c r="C1506" s="71" t="s">
        <v>397</v>
      </c>
      <c r="D1506" s="71" t="s">
        <v>450</v>
      </c>
      <c r="E1506" s="71" t="s">
        <v>21836</v>
      </c>
      <c r="F1506" s="71" t="s">
        <v>450</v>
      </c>
      <c r="G1506" s="71" t="s">
        <v>21210</v>
      </c>
      <c r="H1506" s="71" t="s">
        <v>21122</v>
      </c>
      <c r="I1506" s="71" t="s">
        <v>21065</v>
      </c>
      <c r="J1506" s="79">
        <v>1157.2</v>
      </c>
      <c r="K1506" s="71" t="s">
        <v>27838</v>
      </c>
      <c r="L1506" s="71" t="s">
        <v>27839</v>
      </c>
      <c r="M1506" s="72">
        <v>45912.458530092597</v>
      </c>
      <c r="N1506" s="71" t="s">
        <v>390</v>
      </c>
      <c r="O1506" s="71" t="s">
        <v>27840</v>
      </c>
      <c r="P1506" s="71"/>
      <c r="Q1506" s="79">
        <v>2499</v>
      </c>
      <c r="R1506" s="71"/>
      <c r="S1506" s="71"/>
      <c r="T1506" s="71"/>
      <c r="U1506" s="71"/>
      <c r="V1506" s="71"/>
      <c r="W1506" s="80"/>
      <c r="X1506" s="71" t="s">
        <v>27841</v>
      </c>
      <c r="Y1506" s="71" t="s">
        <v>27839</v>
      </c>
      <c r="Z1506" s="71"/>
      <c r="AA1506" s="71" t="s">
        <v>397</v>
      </c>
      <c r="AB1506" s="71" t="s">
        <v>397</v>
      </c>
      <c r="AC1506" s="71" t="s">
        <v>21133</v>
      </c>
      <c r="AD1506" s="71" t="s">
        <v>29905</v>
      </c>
      <c r="AE1506" s="71"/>
      <c r="AF1506" s="71"/>
      <c r="AG1506" s="71"/>
      <c r="AH1506" s="71" t="s">
        <v>397</v>
      </c>
      <c r="AI1506" s="71" t="s">
        <v>397</v>
      </c>
      <c r="AJ1506" s="71"/>
      <c r="AK1506" s="71"/>
      <c r="AL1506" s="71"/>
      <c r="AM1506" s="71"/>
      <c r="AN1506" s="71" t="s">
        <v>397</v>
      </c>
      <c r="AO1506" s="71" t="s">
        <v>397</v>
      </c>
      <c r="AP1506" s="71"/>
      <c r="AQ1506" s="71" t="s">
        <v>397</v>
      </c>
      <c r="AR1506" s="71" t="s">
        <v>397</v>
      </c>
      <c r="AS1506" s="71"/>
      <c r="AT1506" s="71" t="s">
        <v>397</v>
      </c>
      <c r="AU1506" s="71"/>
      <c r="AV1506" s="71" t="s">
        <v>21115</v>
      </c>
      <c r="AW1506" s="71" t="s">
        <v>397</v>
      </c>
      <c r="AX1506" s="71" t="s">
        <v>20973</v>
      </c>
      <c r="AY1506" s="71" t="s">
        <v>21578</v>
      </c>
      <c r="AZ1506" s="72">
        <v>45547.410474536999</v>
      </c>
      <c r="BA1506" s="71"/>
      <c r="BB1506" s="71"/>
      <c r="BC1506" s="71"/>
      <c r="BD1506" s="71"/>
      <c r="BE1506" s="71"/>
      <c r="BF1506" s="71"/>
      <c r="BG1506" s="71"/>
      <c r="BH1506" s="71"/>
      <c r="BI1506" s="71"/>
      <c r="BJ1506" s="71"/>
      <c r="BK1506" s="71"/>
      <c r="BL1506" s="81"/>
      <c r="BM1506" s="81"/>
      <c r="BN1506" s="81"/>
      <c r="BO1506" s="71"/>
      <c r="BP1506" s="71"/>
      <c r="BQ1506" s="71"/>
      <c r="BR1506" s="71" t="s">
        <v>29304</v>
      </c>
      <c r="BS1506" s="71" t="s">
        <v>23503</v>
      </c>
      <c r="BT1506" s="71" t="s">
        <v>21068</v>
      </c>
      <c r="BU1506" s="72">
        <v>44797.435601851903</v>
      </c>
      <c r="BV1506" s="71" t="s">
        <v>21068</v>
      </c>
      <c r="BW1506" s="72">
        <v>44797.435601851903</v>
      </c>
      <c r="BX1506" s="79">
        <v>11349.65</v>
      </c>
      <c r="BY1506" s="81">
        <v>0</v>
      </c>
      <c r="BZ1506" s="71"/>
      <c r="CA1506" s="81">
        <v>0</v>
      </c>
      <c r="CB1506" s="71"/>
      <c r="CC1506" s="71"/>
      <c r="CD1506" s="72"/>
      <c r="CE1506" s="71"/>
      <c r="CF1506" s="71"/>
      <c r="CG1506" s="81">
        <v>0</v>
      </c>
      <c r="CH1506" s="71"/>
      <c r="CI1506" s="81">
        <v>0</v>
      </c>
      <c r="CJ1506" s="71"/>
      <c r="CK1506" s="71"/>
      <c r="CL1506" s="71" t="s">
        <v>23504</v>
      </c>
      <c r="CM1506" s="71"/>
      <c r="CN1506" s="71"/>
      <c r="CO1506" s="71"/>
      <c r="CP1506" s="71" t="s">
        <v>23505</v>
      </c>
      <c r="CQ1506" s="71"/>
      <c r="CR1506" s="71"/>
      <c r="CS1506" s="71"/>
      <c r="CT1506" s="71"/>
      <c r="CU1506" s="72"/>
      <c r="CV1506" s="71"/>
      <c r="CW1506" s="71"/>
      <c r="CX1506" s="71" t="s">
        <v>21120</v>
      </c>
      <c r="CY1506" s="71"/>
      <c r="CZ1506" s="71" t="s">
        <v>23506</v>
      </c>
      <c r="DA1506" s="71"/>
      <c r="DB1506" s="71" t="s">
        <v>9630</v>
      </c>
    </row>
    <row r="1507" spans="1:106">
      <c r="A1507" s="71" t="s">
        <v>27843</v>
      </c>
      <c r="B1507" s="71" t="s">
        <v>27844</v>
      </c>
      <c r="C1507" s="71" t="s">
        <v>397</v>
      </c>
      <c r="D1507" s="71" t="s">
        <v>450</v>
      </c>
      <c r="E1507" s="71" t="s">
        <v>21079</v>
      </c>
      <c r="F1507" s="71" t="s">
        <v>450</v>
      </c>
      <c r="G1507" s="71" t="s">
        <v>21722</v>
      </c>
      <c r="H1507" s="71" t="s">
        <v>21723</v>
      </c>
      <c r="I1507" s="71" t="s">
        <v>21065</v>
      </c>
      <c r="J1507" s="79">
        <v>156.31</v>
      </c>
      <c r="K1507" s="71" t="s">
        <v>27845</v>
      </c>
      <c r="L1507" s="71" t="s">
        <v>27846</v>
      </c>
      <c r="M1507" s="72"/>
      <c r="N1507" s="71"/>
      <c r="O1507" s="71" t="s">
        <v>27847</v>
      </c>
      <c r="P1507" s="71"/>
      <c r="Q1507" s="79">
        <v>2499</v>
      </c>
      <c r="R1507" s="71"/>
      <c r="S1507" s="71"/>
      <c r="T1507" s="71"/>
      <c r="U1507" s="71"/>
      <c r="V1507" s="71"/>
      <c r="W1507" s="80"/>
      <c r="X1507" s="71" t="s">
        <v>27848</v>
      </c>
      <c r="Y1507" s="71" t="s">
        <v>27846</v>
      </c>
      <c r="Z1507" s="71"/>
      <c r="AA1507" s="71" t="s">
        <v>397</v>
      </c>
      <c r="AB1507" s="71" t="s">
        <v>397</v>
      </c>
      <c r="AC1507" s="71" t="s">
        <v>21133</v>
      </c>
      <c r="AD1507" s="71" t="s">
        <v>29906</v>
      </c>
      <c r="AE1507" s="71"/>
      <c r="AF1507" s="71"/>
      <c r="AG1507" s="71"/>
      <c r="AH1507" s="71" t="s">
        <v>397</v>
      </c>
      <c r="AI1507" s="71" t="s">
        <v>397</v>
      </c>
      <c r="AJ1507" s="71"/>
      <c r="AK1507" s="71"/>
      <c r="AL1507" s="71"/>
      <c r="AM1507" s="71"/>
      <c r="AN1507" s="71" t="s">
        <v>397</v>
      </c>
      <c r="AO1507" s="71" t="s">
        <v>397</v>
      </c>
      <c r="AP1507" s="71"/>
      <c r="AQ1507" s="71" t="s">
        <v>397</v>
      </c>
      <c r="AR1507" s="71" t="s">
        <v>397</v>
      </c>
      <c r="AS1507" s="71"/>
      <c r="AT1507" s="71" t="s">
        <v>397</v>
      </c>
      <c r="AU1507" s="71"/>
      <c r="AV1507" s="71" t="s">
        <v>21115</v>
      </c>
      <c r="AW1507" s="71" t="s">
        <v>397</v>
      </c>
      <c r="AX1507" s="71" t="s">
        <v>20973</v>
      </c>
      <c r="AY1507" s="71" t="s">
        <v>21578</v>
      </c>
      <c r="AZ1507" s="72">
        <v>45547.410486111097</v>
      </c>
      <c r="BA1507" s="71"/>
      <c r="BB1507" s="71"/>
      <c r="BC1507" s="71"/>
      <c r="BD1507" s="71"/>
      <c r="BE1507" s="71"/>
      <c r="BF1507" s="71"/>
      <c r="BG1507" s="71"/>
      <c r="BH1507" s="71"/>
      <c r="BI1507" s="71"/>
      <c r="BJ1507" s="71"/>
      <c r="BK1507" s="71"/>
      <c r="BL1507" s="81"/>
      <c r="BM1507" s="81"/>
      <c r="BN1507" s="81"/>
      <c r="BO1507" s="71"/>
      <c r="BP1507" s="71"/>
      <c r="BQ1507" s="71"/>
      <c r="BR1507" s="71" t="s">
        <v>29304</v>
      </c>
      <c r="BS1507" s="71" t="s">
        <v>23503</v>
      </c>
      <c r="BT1507" s="71" t="s">
        <v>21068</v>
      </c>
      <c r="BU1507" s="72">
        <v>44797.435601851903</v>
      </c>
      <c r="BV1507" s="71" t="s">
        <v>21068</v>
      </c>
      <c r="BW1507" s="72">
        <v>44797.435601851903</v>
      </c>
      <c r="BX1507" s="79">
        <v>11349.65</v>
      </c>
      <c r="BY1507" s="81">
        <v>0</v>
      </c>
      <c r="BZ1507" s="71"/>
      <c r="CA1507" s="81">
        <v>0</v>
      </c>
      <c r="CB1507" s="71"/>
      <c r="CC1507" s="71"/>
      <c r="CD1507" s="72"/>
      <c r="CE1507" s="71"/>
      <c r="CF1507" s="71"/>
      <c r="CG1507" s="81">
        <v>0</v>
      </c>
      <c r="CH1507" s="71"/>
      <c r="CI1507" s="81">
        <v>0</v>
      </c>
      <c r="CJ1507" s="71"/>
      <c r="CK1507" s="71"/>
      <c r="CL1507" s="71" t="s">
        <v>23504</v>
      </c>
      <c r="CM1507" s="71"/>
      <c r="CN1507" s="71"/>
      <c r="CO1507" s="71"/>
      <c r="CP1507" s="71" t="s">
        <v>23505</v>
      </c>
      <c r="CQ1507" s="71"/>
      <c r="CR1507" s="71"/>
      <c r="CS1507" s="71"/>
      <c r="CT1507" s="71"/>
      <c r="CU1507" s="72"/>
      <c r="CV1507" s="71"/>
      <c r="CW1507" s="71"/>
      <c r="CX1507" s="71" t="s">
        <v>21120</v>
      </c>
      <c r="CY1507" s="71"/>
      <c r="CZ1507" s="71" t="s">
        <v>23506</v>
      </c>
      <c r="DA1507" s="71"/>
      <c r="DB1507" s="71" t="s">
        <v>9630</v>
      </c>
    </row>
    <row r="1508" spans="1:106">
      <c r="A1508" s="71" t="s">
        <v>27850</v>
      </c>
      <c r="B1508" s="71" t="s">
        <v>27851</v>
      </c>
      <c r="C1508" s="71" t="s">
        <v>397</v>
      </c>
      <c r="D1508" s="71" t="s">
        <v>450</v>
      </c>
      <c r="E1508" s="71" t="s">
        <v>21836</v>
      </c>
      <c r="F1508" s="71" t="s">
        <v>450</v>
      </c>
      <c r="G1508" s="71" t="s">
        <v>21168</v>
      </c>
      <c r="H1508" s="71" t="s">
        <v>22551</v>
      </c>
      <c r="I1508" s="71" t="s">
        <v>21065</v>
      </c>
      <c r="J1508" s="79">
        <v>2552.0700000000002</v>
      </c>
      <c r="K1508" s="71" t="s">
        <v>27852</v>
      </c>
      <c r="L1508" s="71" t="s">
        <v>27853</v>
      </c>
      <c r="M1508" s="72">
        <v>45915.277974536999</v>
      </c>
      <c r="N1508" s="71" t="s">
        <v>390</v>
      </c>
      <c r="O1508" s="71" t="s">
        <v>27854</v>
      </c>
      <c r="P1508" s="71"/>
      <c r="Q1508" s="79">
        <v>19000</v>
      </c>
      <c r="R1508" s="71"/>
      <c r="S1508" s="71"/>
      <c r="T1508" s="71"/>
      <c r="U1508" s="71"/>
      <c r="V1508" s="71"/>
      <c r="W1508" s="80"/>
      <c r="X1508" s="71" t="s">
        <v>27855</v>
      </c>
      <c r="Y1508" s="71" t="s">
        <v>27853</v>
      </c>
      <c r="Z1508" s="71"/>
      <c r="AA1508" s="71" t="s">
        <v>397</v>
      </c>
      <c r="AB1508" s="71" t="s">
        <v>397</v>
      </c>
      <c r="AC1508" s="71" t="s">
        <v>21133</v>
      </c>
      <c r="AD1508" s="71" t="s">
        <v>29907</v>
      </c>
      <c r="AE1508" s="71"/>
      <c r="AF1508" s="71"/>
      <c r="AG1508" s="71"/>
      <c r="AH1508" s="71" t="s">
        <v>397</v>
      </c>
      <c r="AI1508" s="71" t="s">
        <v>397</v>
      </c>
      <c r="AJ1508" s="71"/>
      <c r="AK1508" s="71"/>
      <c r="AL1508" s="71"/>
      <c r="AM1508" s="71"/>
      <c r="AN1508" s="71" t="s">
        <v>397</v>
      </c>
      <c r="AO1508" s="71" t="s">
        <v>397</v>
      </c>
      <c r="AP1508" s="71"/>
      <c r="AQ1508" s="71" t="s">
        <v>397</v>
      </c>
      <c r="AR1508" s="71" t="s">
        <v>397</v>
      </c>
      <c r="AS1508" s="71"/>
      <c r="AT1508" s="71" t="s">
        <v>397</v>
      </c>
      <c r="AU1508" s="71"/>
      <c r="AV1508" s="71" t="s">
        <v>21115</v>
      </c>
      <c r="AW1508" s="71" t="s">
        <v>397</v>
      </c>
      <c r="AX1508" s="71" t="s">
        <v>20973</v>
      </c>
      <c r="AY1508" s="71" t="s">
        <v>21952</v>
      </c>
      <c r="AZ1508" s="72">
        <v>45548.200196759302</v>
      </c>
      <c r="BA1508" s="71"/>
      <c r="BB1508" s="71"/>
      <c r="BC1508" s="71"/>
      <c r="BD1508" s="71"/>
      <c r="BE1508" s="71"/>
      <c r="BF1508" s="71"/>
      <c r="BG1508" s="71"/>
      <c r="BH1508" s="71"/>
      <c r="BI1508" s="71"/>
      <c r="BJ1508" s="71"/>
      <c r="BK1508" s="71"/>
      <c r="BL1508" s="81"/>
      <c r="BM1508" s="81"/>
      <c r="BN1508" s="81"/>
      <c r="BO1508" s="71"/>
      <c r="BP1508" s="71"/>
      <c r="BQ1508" s="71"/>
      <c r="BR1508" s="71" t="s">
        <v>29304</v>
      </c>
      <c r="BS1508" s="71" t="s">
        <v>23503</v>
      </c>
      <c r="BT1508" s="71" t="s">
        <v>21068</v>
      </c>
      <c r="BU1508" s="72">
        <v>44797.435601851903</v>
      </c>
      <c r="BV1508" s="71" t="s">
        <v>21068</v>
      </c>
      <c r="BW1508" s="72">
        <v>44797.435601851903</v>
      </c>
      <c r="BX1508" s="79">
        <v>11349.65</v>
      </c>
      <c r="BY1508" s="81">
        <v>0</v>
      </c>
      <c r="BZ1508" s="71"/>
      <c r="CA1508" s="81">
        <v>0</v>
      </c>
      <c r="CB1508" s="71"/>
      <c r="CC1508" s="71"/>
      <c r="CD1508" s="72"/>
      <c r="CE1508" s="71"/>
      <c r="CF1508" s="71"/>
      <c r="CG1508" s="81">
        <v>0</v>
      </c>
      <c r="CH1508" s="71"/>
      <c r="CI1508" s="81">
        <v>0</v>
      </c>
      <c r="CJ1508" s="71"/>
      <c r="CK1508" s="71"/>
      <c r="CL1508" s="71" t="s">
        <v>23504</v>
      </c>
      <c r="CM1508" s="71"/>
      <c r="CN1508" s="71"/>
      <c r="CO1508" s="71"/>
      <c r="CP1508" s="71" t="s">
        <v>23505</v>
      </c>
      <c r="CQ1508" s="71"/>
      <c r="CR1508" s="71"/>
      <c r="CS1508" s="71"/>
      <c r="CT1508" s="71"/>
      <c r="CU1508" s="72"/>
      <c r="CV1508" s="71"/>
      <c r="CW1508" s="71"/>
      <c r="CX1508" s="71" t="s">
        <v>21120</v>
      </c>
      <c r="CY1508" s="71"/>
      <c r="CZ1508" s="71" t="s">
        <v>23506</v>
      </c>
      <c r="DA1508" s="71"/>
      <c r="DB1508" s="71" t="s">
        <v>9630</v>
      </c>
    </row>
    <row r="1509" spans="1:106">
      <c r="A1509" s="71" t="s">
        <v>27857</v>
      </c>
      <c r="B1509" s="71" t="s">
        <v>27858</v>
      </c>
      <c r="C1509" s="71" t="s">
        <v>391</v>
      </c>
      <c r="D1509" s="71" t="s">
        <v>427</v>
      </c>
      <c r="E1509" s="71" t="s">
        <v>21079</v>
      </c>
      <c r="F1509" s="71" t="s">
        <v>427</v>
      </c>
      <c r="G1509" s="71"/>
      <c r="H1509" s="71"/>
      <c r="I1509" s="71" t="s">
        <v>21065</v>
      </c>
      <c r="J1509" s="79">
        <v>0</v>
      </c>
      <c r="K1509" s="71"/>
      <c r="L1509" s="71"/>
      <c r="M1509" s="72"/>
      <c r="N1509" s="71"/>
      <c r="O1509" s="71" t="s">
        <v>27859</v>
      </c>
      <c r="P1509" s="71"/>
      <c r="Q1509" s="79">
        <v>0</v>
      </c>
      <c r="R1509" s="71" t="s">
        <v>27860</v>
      </c>
      <c r="S1509" s="71"/>
      <c r="T1509" s="71"/>
      <c r="U1509" s="71" t="s">
        <v>21068</v>
      </c>
      <c r="V1509" s="71" t="s">
        <v>21068</v>
      </c>
      <c r="W1509" s="80"/>
      <c r="X1509" s="71"/>
      <c r="Y1509" s="71"/>
      <c r="Z1509" s="71"/>
      <c r="AA1509" s="71" t="s">
        <v>397</v>
      </c>
      <c r="AB1509" s="71" t="s">
        <v>397</v>
      </c>
      <c r="AC1509" s="71"/>
      <c r="AD1509" s="71"/>
      <c r="AE1509" s="71"/>
      <c r="AF1509" s="71"/>
      <c r="AG1509" s="71"/>
      <c r="AH1509" s="71" t="s">
        <v>397</v>
      </c>
      <c r="AI1509" s="71" t="s">
        <v>397</v>
      </c>
      <c r="AJ1509" s="71"/>
      <c r="AK1509" s="71"/>
      <c r="AL1509" s="71"/>
      <c r="AM1509" s="71"/>
      <c r="AN1509" s="71" t="s">
        <v>397</v>
      </c>
      <c r="AO1509" s="71" t="s">
        <v>397</v>
      </c>
      <c r="AP1509" s="71"/>
      <c r="AQ1509" s="71" t="s">
        <v>397</v>
      </c>
      <c r="AR1509" s="71" t="s">
        <v>397</v>
      </c>
      <c r="AS1509" s="71"/>
      <c r="AT1509" s="71" t="s">
        <v>397</v>
      </c>
      <c r="AU1509" s="71"/>
      <c r="AV1509" s="71" t="s">
        <v>397</v>
      </c>
      <c r="AW1509" s="71" t="s">
        <v>397</v>
      </c>
      <c r="AX1509" s="71"/>
      <c r="AY1509" s="71"/>
      <c r="AZ1509" s="72"/>
      <c r="BA1509" s="71"/>
      <c r="BB1509" s="71"/>
      <c r="BC1509" s="71"/>
      <c r="BD1509" s="71"/>
      <c r="BE1509" s="71"/>
      <c r="BF1509" s="71"/>
      <c r="BG1509" s="71" t="s">
        <v>21069</v>
      </c>
      <c r="BH1509" s="71" t="s">
        <v>20990</v>
      </c>
      <c r="BI1509" s="71" t="s">
        <v>20978</v>
      </c>
      <c r="BJ1509" s="71" t="s">
        <v>20976</v>
      </c>
      <c r="BK1509" s="71" t="s">
        <v>21070</v>
      </c>
      <c r="BL1509" s="81">
        <v>1</v>
      </c>
      <c r="BM1509" s="81">
        <v>1</v>
      </c>
      <c r="BN1509" s="81">
        <v>0</v>
      </c>
      <c r="BO1509" s="71" t="s">
        <v>21071</v>
      </c>
      <c r="BP1509" s="71" t="s">
        <v>21071</v>
      </c>
      <c r="BQ1509" s="71"/>
      <c r="BR1509" s="71"/>
      <c r="BS1509" s="71"/>
      <c r="BT1509" s="71"/>
      <c r="BU1509" s="72"/>
      <c r="BV1509" s="71"/>
      <c r="BW1509" s="72"/>
      <c r="BX1509" s="79">
        <v>0</v>
      </c>
      <c r="BY1509" s="81">
        <v>0</v>
      </c>
      <c r="BZ1509" s="71"/>
      <c r="CA1509" s="81">
        <v>0</v>
      </c>
      <c r="CB1509" s="71"/>
      <c r="CC1509" s="71"/>
      <c r="CD1509" s="72"/>
      <c r="CE1509" s="71"/>
      <c r="CF1509" s="71"/>
      <c r="CG1509" s="81">
        <v>0</v>
      </c>
      <c r="CH1509" s="71"/>
      <c r="CI1509" s="81">
        <v>0</v>
      </c>
      <c r="CJ1509" s="71"/>
      <c r="CK1509" s="71"/>
      <c r="CL1509" s="71"/>
      <c r="CM1509" s="71"/>
      <c r="CN1509" s="71"/>
      <c r="CO1509" s="71"/>
      <c r="CP1509" s="71"/>
      <c r="CQ1509" s="71"/>
      <c r="CR1509" s="71"/>
      <c r="CS1509" s="71"/>
      <c r="CT1509" s="71"/>
      <c r="CU1509" s="72"/>
      <c r="CV1509" s="71"/>
      <c r="CW1509" s="71"/>
      <c r="CX1509" s="71"/>
      <c r="CY1509" s="71"/>
      <c r="CZ1509" s="71"/>
      <c r="DA1509" s="71"/>
      <c r="DB1509" s="71"/>
    </row>
    <row r="1510" spans="1:106">
      <c r="A1510" s="71" t="s">
        <v>27861</v>
      </c>
      <c r="B1510" s="71" t="s">
        <v>27862</v>
      </c>
      <c r="C1510" s="71" t="s">
        <v>391</v>
      </c>
      <c r="D1510" s="71" t="s">
        <v>427</v>
      </c>
      <c r="E1510" s="71" t="s">
        <v>21079</v>
      </c>
      <c r="F1510" s="71" t="s">
        <v>427</v>
      </c>
      <c r="G1510" s="71"/>
      <c r="H1510" s="71"/>
      <c r="I1510" s="71" t="s">
        <v>21065</v>
      </c>
      <c r="J1510" s="79">
        <v>0</v>
      </c>
      <c r="K1510" s="71"/>
      <c r="L1510" s="71"/>
      <c r="M1510" s="72"/>
      <c r="N1510" s="71"/>
      <c r="O1510" s="71" t="s">
        <v>27863</v>
      </c>
      <c r="P1510" s="71"/>
      <c r="Q1510" s="79">
        <v>0</v>
      </c>
      <c r="R1510" s="71" t="s">
        <v>27864</v>
      </c>
      <c r="S1510" s="71"/>
      <c r="T1510" s="71"/>
      <c r="U1510" s="71" t="s">
        <v>21068</v>
      </c>
      <c r="V1510" s="71" t="s">
        <v>21068</v>
      </c>
      <c r="W1510" s="80"/>
      <c r="X1510" s="71"/>
      <c r="Y1510" s="71"/>
      <c r="Z1510" s="71"/>
      <c r="AA1510" s="71" t="s">
        <v>397</v>
      </c>
      <c r="AB1510" s="71" t="s">
        <v>397</v>
      </c>
      <c r="AC1510" s="71"/>
      <c r="AD1510" s="71"/>
      <c r="AE1510" s="71"/>
      <c r="AF1510" s="71"/>
      <c r="AG1510" s="71"/>
      <c r="AH1510" s="71" t="s">
        <v>397</v>
      </c>
      <c r="AI1510" s="71" t="s">
        <v>397</v>
      </c>
      <c r="AJ1510" s="71"/>
      <c r="AK1510" s="71"/>
      <c r="AL1510" s="71"/>
      <c r="AM1510" s="71"/>
      <c r="AN1510" s="71" t="s">
        <v>397</v>
      </c>
      <c r="AO1510" s="71" t="s">
        <v>397</v>
      </c>
      <c r="AP1510" s="71"/>
      <c r="AQ1510" s="71" t="s">
        <v>397</v>
      </c>
      <c r="AR1510" s="71" t="s">
        <v>397</v>
      </c>
      <c r="AS1510" s="71"/>
      <c r="AT1510" s="71" t="s">
        <v>397</v>
      </c>
      <c r="AU1510" s="71"/>
      <c r="AV1510" s="71" t="s">
        <v>397</v>
      </c>
      <c r="AW1510" s="71" t="s">
        <v>397</v>
      </c>
      <c r="AX1510" s="71"/>
      <c r="AY1510" s="71"/>
      <c r="AZ1510" s="72"/>
      <c r="BA1510" s="71"/>
      <c r="BB1510" s="71"/>
      <c r="BC1510" s="71"/>
      <c r="BD1510" s="71"/>
      <c r="BE1510" s="71"/>
      <c r="BF1510" s="71"/>
      <c r="BG1510" s="71" t="s">
        <v>21069</v>
      </c>
      <c r="BH1510" s="71" t="s">
        <v>20990</v>
      </c>
      <c r="BI1510" s="71" t="s">
        <v>20978</v>
      </c>
      <c r="BJ1510" s="71" t="s">
        <v>20976</v>
      </c>
      <c r="BK1510" s="71" t="s">
        <v>21070</v>
      </c>
      <c r="BL1510" s="81">
        <v>1</v>
      </c>
      <c r="BM1510" s="81">
        <v>1</v>
      </c>
      <c r="BN1510" s="81">
        <v>0</v>
      </c>
      <c r="BO1510" s="71" t="s">
        <v>21071</v>
      </c>
      <c r="BP1510" s="71" t="s">
        <v>21071</v>
      </c>
      <c r="BQ1510" s="71"/>
      <c r="BR1510" s="71"/>
      <c r="BS1510" s="71"/>
      <c r="BT1510" s="71"/>
      <c r="BU1510" s="72"/>
      <c r="BV1510" s="71"/>
      <c r="BW1510" s="72"/>
      <c r="BX1510" s="79">
        <v>0</v>
      </c>
      <c r="BY1510" s="81">
        <v>0</v>
      </c>
      <c r="BZ1510" s="71"/>
      <c r="CA1510" s="81">
        <v>0</v>
      </c>
      <c r="CB1510" s="71"/>
      <c r="CC1510" s="71"/>
      <c r="CD1510" s="72"/>
      <c r="CE1510" s="71"/>
      <c r="CF1510" s="71"/>
      <c r="CG1510" s="81">
        <v>0</v>
      </c>
      <c r="CH1510" s="71"/>
      <c r="CI1510" s="81">
        <v>0</v>
      </c>
      <c r="CJ1510" s="71"/>
      <c r="CK1510" s="71"/>
      <c r="CL1510" s="71"/>
      <c r="CM1510" s="71"/>
      <c r="CN1510" s="71"/>
      <c r="CO1510" s="71"/>
      <c r="CP1510" s="71"/>
      <c r="CQ1510" s="71"/>
      <c r="CR1510" s="71"/>
      <c r="CS1510" s="71"/>
      <c r="CT1510" s="71"/>
      <c r="CU1510" s="72"/>
      <c r="CV1510" s="71"/>
      <c r="CW1510" s="71"/>
      <c r="CX1510" s="71"/>
      <c r="CY1510" s="71"/>
      <c r="CZ1510" s="71"/>
      <c r="DA1510" s="71"/>
      <c r="DB1510" s="71"/>
    </row>
    <row r="1511" spans="1:106">
      <c r="A1511" s="71" t="s">
        <v>27865</v>
      </c>
      <c r="B1511" s="71" t="s">
        <v>27866</v>
      </c>
      <c r="C1511" s="71" t="s">
        <v>397</v>
      </c>
      <c r="D1511" s="71" t="s">
        <v>450</v>
      </c>
      <c r="E1511" s="71" t="s">
        <v>21836</v>
      </c>
      <c r="F1511" s="71" t="s">
        <v>450</v>
      </c>
      <c r="G1511" s="71" t="s">
        <v>21210</v>
      </c>
      <c r="H1511" s="71" t="s">
        <v>107</v>
      </c>
      <c r="I1511" s="71" t="s">
        <v>21065</v>
      </c>
      <c r="J1511" s="79">
        <v>15268.03</v>
      </c>
      <c r="K1511" s="71" t="s">
        <v>27867</v>
      </c>
      <c r="L1511" s="71" t="s">
        <v>27868</v>
      </c>
      <c r="M1511" s="72">
        <v>45686.201620370397</v>
      </c>
      <c r="N1511" s="71" t="s">
        <v>390</v>
      </c>
      <c r="O1511" s="71" t="s">
        <v>27869</v>
      </c>
      <c r="P1511" s="71"/>
      <c r="Q1511" s="79">
        <v>10000</v>
      </c>
      <c r="R1511" s="71"/>
      <c r="S1511" s="71"/>
      <c r="T1511" s="71"/>
      <c r="U1511" s="71"/>
      <c r="V1511" s="71"/>
      <c r="W1511" s="80"/>
      <c r="X1511" s="71"/>
      <c r="Y1511" s="71" t="s">
        <v>27868</v>
      </c>
      <c r="Z1511" s="71"/>
      <c r="AA1511" s="71" t="s">
        <v>397</v>
      </c>
      <c r="AB1511" s="71" t="s">
        <v>397</v>
      </c>
      <c r="AC1511" s="71" t="s">
        <v>21133</v>
      </c>
      <c r="AD1511" s="71" t="s">
        <v>29908</v>
      </c>
      <c r="AE1511" s="71"/>
      <c r="AF1511" s="71"/>
      <c r="AG1511" s="71"/>
      <c r="AH1511" s="71" t="s">
        <v>397</v>
      </c>
      <c r="AI1511" s="71" t="s">
        <v>397</v>
      </c>
      <c r="AJ1511" s="71"/>
      <c r="AK1511" s="71"/>
      <c r="AL1511" s="71"/>
      <c r="AM1511" s="71"/>
      <c r="AN1511" s="71" t="s">
        <v>397</v>
      </c>
      <c r="AO1511" s="71" t="s">
        <v>397</v>
      </c>
      <c r="AP1511" s="71"/>
      <c r="AQ1511" s="71" t="s">
        <v>397</v>
      </c>
      <c r="AR1511" s="71" t="s">
        <v>397</v>
      </c>
      <c r="AS1511" s="71"/>
      <c r="AT1511" s="71" t="s">
        <v>397</v>
      </c>
      <c r="AU1511" s="71"/>
      <c r="AV1511" s="71" t="s">
        <v>21115</v>
      </c>
      <c r="AW1511" s="71" t="s">
        <v>397</v>
      </c>
      <c r="AX1511" s="71" t="s">
        <v>20973</v>
      </c>
      <c r="AY1511" s="71" t="s">
        <v>21578</v>
      </c>
      <c r="AZ1511" s="72">
        <v>45547.410520833299</v>
      </c>
      <c r="BA1511" s="71"/>
      <c r="BB1511" s="71"/>
      <c r="BC1511" s="71"/>
      <c r="BD1511" s="71"/>
      <c r="BE1511" s="71"/>
      <c r="BF1511" s="71"/>
      <c r="BG1511" s="71"/>
      <c r="BH1511" s="71"/>
      <c r="BI1511" s="71"/>
      <c r="BJ1511" s="71"/>
      <c r="BK1511" s="71"/>
      <c r="BL1511" s="81"/>
      <c r="BM1511" s="81"/>
      <c r="BN1511" s="81"/>
      <c r="BO1511" s="71"/>
      <c r="BP1511" s="71"/>
      <c r="BQ1511" s="71"/>
      <c r="BR1511" s="71" t="s">
        <v>29304</v>
      </c>
      <c r="BS1511" s="71" t="s">
        <v>23503</v>
      </c>
      <c r="BT1511" s="71" t="s">
        <v>21068</v>
      </c>
      <c r="BU1511" s="72">
        <v>44797.435601851903</v>
      </c>
      <c r="BV1511" s="71" t="s">
        <v>21068</v>
      </c>
      <c r="BW1511" s="72">
        <v>44797.435601851903</v>
      </c>
      <c r="BX1511" s="79">
        <v>11349.65</v>
      </c>
      <c r="BY1511" s="81">
        <v>0</v>
      </c>
      <c r="BZ1511" s="71"/>
      <c r="CA1511" s="81">
        <v>0</v>
      </c>
      <c r="CB1511" s="71"/>
      <c r="CC1511" s="71"/>
      <c r="CD1511" s="72"/>
      <c r="CE1511" s="71"/>
      <c r="CF1511" s="71"/>
      <c r="CG1511" s="81">
        <v>0</v>
      </c>
      <c r="CH1511" s="71"/>
      <c r="CI1511" s="81">
        <v>0</v>
      </c>
      <c r="CJ1511" s="71"/>
      <c r="CK1511" s="71"/>
      <c r="CL1511" s="71" t="s">
        <v>23504</v>
      </c>
      <c r="CM1511" s="71"/>
      <c r="CN1511" s="71"/>
      <c r="CO1511" s="71"/>
      <c r="CP1511" s="71" t="s">
        <v>23505</v>
      </c>
      <c r="CQ1511" s="71"/>
      <c r="CR1511" s="71"/>
      <c r="CS1511" s="71"/>
      <c r="CT1511" s="71"/>
      <c r="CU1511" s="72"/>
      <c r="CV1511" s="71"/>
      <c r="CW1511" s="71"/>
      <c r="CX1511" s="71" t="s">
        <v>21120</v>
      </c>
      <c r="CY1511" s="71"/>
      <c r="CZ1511" s="71" t="s">
        <v>23506</v>
      </c>
      <c r="DA1511" s="71"/>
      <c r="DB1511" s="71" t="s">
        <v>9630</v>
      </c>
    </row>
    <row r="1512" spans="1:106">
      <c r="A1512" s="71" t="s">
        <v>27871</v>
      </c>
      <c r="B1512" s="71" t="s">
        <v>27872</v>
      </c>
      <c r="C1512" s="71" t="s">
        <v>397</v>
      </c>
      <c r="D1512" s="71" t="s">
        <v>450</v>
      </c>
      <c r="E1512" s="71" t="s">
        <v>21064</v>
      </c>
      <c r="F1512" s="71" t="s">
        <v>450</v>
      </c>
      <c r="G1512" s="71" t="s">
        <v>21159</v>
      </c>
      <c r="H1512" s="71" t="s">
        <v>21491</v>
      </c>
      <c r="I1512" s="71" t="s">
        <v>21065</v>
      </c>
      <c r="J1512" s="79">
        <v>0</v>
      </c>
      <c r="K1512" s="71" t="s">
        <v>27873</v>
      </c>
      <c r="L1512" s="71"/>
      <c r="M1512" s="72"/>
      <c r="N1512" s="71"/>
      <c r="O1512" s="71" t="s">
        <v>27874</v>
      </c>
      <c r="P1512" s="71"/>
      <c r="Q1512" s="79">
        <v>2499</v>
      </c>
      <c r="R1512" s="71" t="s">
        <v>27875</v>
      </c>
      <c r="S1512" s="71"/>
      <c r="T1512" s="71" t="s">
        <v>27876</v>
      </c>
      <c r="U1512" s="71" t="s">
        <v>21578</v>
      </c>
      <c r="V1512" s="71" t="s">
        <v>21578</v>
      </c>
      <c r="W1512" s="80"/>
      <c r="X1512" s="71"/>
      <c r="Y1512" s="71"/>
      <c r="Z1512" s="71"/>
      <c r="AA1512" s="71" t="s">
        <v>397</v>
      </c>
      <c r="AB1512" s="71" t="s">
        <v>397</v>
      </c>
      <c r="AC1512" s="71"/>
      <c r="AD1512" s="71"/>
      <c r="AE1512" s="71"/>
      <c r="AF1512" s="71"/>
      <c r="AG1512" s="71"/>
      <c r="AH1512" s="71" t="s">
        <v>397</v>
      </c>
      <c r="AI1512" s="71" t="s">
        <v>397</v>
      </c>
      <c r="AJ1512" s="71"/>
      <c r="AK1512" s="71"/>
      <c r="AL1512" s="71"/>
      <c r="AM1512" s="71"/>
      <c r="AN1512" s="71" t="s">
        <v>397</v>
      </c>
      <c r="AO1512" s="71" t="s">
        <v>397</v>
      </c>
      <c r="AP1512" s="71"/>
      <c r="AQ1512" s="71" t="s">
        <v>397</v>
      </c>
      <c r="AR1512" s="71" t="s">
        <v>397</v>
      </c>
      <c r="AS1512" s="71"/>
      <c r="AT1512" s="71" t="s">
        <v>397</v>
      </c>
      <c r="AU1512" s="71"/>
      <c r="AV1512" s="71" t="s">
        <v>397</v>
      </c>
      <c r="AW1512" s="71" t="s">
        <v>397</v>
      </c>
      <c r="AX1512" s="71"/>
      <c r="AY1512" s="71"/>
      <c r="AZ1512" s="72"/>
      <c r="BA1512" s="71"/>
      <c r="BB1512" s="71"/>
      <c r="BC1512" s="71"/>
      <c r="BD1512" s="71"/>
      <c r="BE1512" s="71"/>
      <c r="BF1512" s="71"/>
      <c r="BG1512" s="71" t="s">
        <v>21069</v>
      </c>
      <c r="BH1512" s="71" t="s">
        <v>20990</v>
      </c>
      <c r="BI1512" s="71" t="s">
        <v>20978</v>
      </c>
      <c r="BJ1512" s="71" t="s">
        <v>20976</v>
      </c>
      <c r="BK1512" s="71" t="s">
        <v>21070</v>
      </c>
      <c r="BL1512" s="81">
        <v>1</v>
      </c>
      <c r="BM1512" s="81">
        <v>1</v>
      </c>
      <c r="BN1512" s="81">
        <v>0</v>
      </c>
      <c r="BO1512" s="71" t="s">
        <v>21071</v>
      </c>
      <c r="BP1512" s="71" t="s">
        <v>21071</v>
      </c>
      <c r="BQ1512" s="71"/>
      <c r="BR1512" s="71" t="s">
        <v>28922</v>
      </c>
      <c r="BS1512" s="71" t="s">
        <v>21313</v>
      </c>
      <c r="BT1512" s="71" t="s">
        <v>21068</v>
      </c>
      <c r="BU1512" s="72">
        <v>44076.287407407399</v>
      </c>
      <c r="BV1512" s="71" t="s">
        <v>21068</v>
      </c>
      <c r="BW1512" s="72">
        <v>44076.287407407399</v>
      </c>
      <c r="BX1512" s="79">
        <v>6278.92</v>
      </c>
      <c r="BY1512" s="81">
        <v>0</v>
      </c>
      <c r="BZ1512" s="71"/>
      <c r="CA1512" s="81">
        <v>0</v>
      </c>
      <c r="CB1512" s="71"/>
      <c r="CC1512" s="71"/>
      <c r="CD1512" s="72"/>
      <c r="CE1512" s="71"/>
      <c r="CF1512" s="71"/>
      <c r="CG1512" s="81">
        <v>0</v>
      </c>
      <c r="CH1512" s="71"/>
      <c r="CI1512" s="81">
        <v>0</v>
      </c>
      <c r="CJ1512" s="71"/>
      <c r="CK1512" s="71"/>
      <c r="CL1512" s="71" t="s">
        <v>21314</v>
      </c>
      <c r="CM1512" s="71"/>
      <c r="CN1512" s="71"/>
      <c r="CO1512" s="71"/>
      <c r="CP1512" s="71"/>
      <c r="CQ1512" s="71"/>
      <c r="CR1512" s="71"/>
      <c r="CS1512" s="71"/>
      <c r="CT1512" s="71"/>
      <c r="CU1512" s="72"/>
      <c r="CV1512" s="71"/>
      <c r="CW1512" s="71"/>
      <c r="CX1512" s="71" t="s">
        <v>21120</v>
      </c>
      <c r="CY1512" s="71"/>
      <c r="CZ1512" s="71"/>
      <c r="DA1512" s="71"/>
      <c r="DB1512" s="71" t="s">
        <v>1025</v>
      </c>
    </row>
    <row r="1513" spans="1:106">
      <c r="A1513" s="71" t="s">
        <v>27877</v>
      </c>
      <c r="B1513" s="71" t="s">
        <v>27878</v>
      </c>
      <c r="C1513" s="71" t="s">
        <v>397</v>
      </c>
      <c r="D1513" s="71" t="s">
        <v>450</v>
      </c>
      <c r="E1513" s="71" t="s">
        <v>21064</v>
      </c>
      <c r="F1513" s="71" t="s">
        <v>450</v>
      </c>
      <c r="G1513" s="71" t="s">
        <v>21246</v>
      </c>
      <c r="H1513" s="71" t="s">
        <v>21192</v>
      </c>
      <c r="I1513" s="71" t="s">
        <v>21065</v>
      </c>
      <c r="J1513" s="79">
        <v>393.3</v>
      </c>
      <c r="K1513" s="71" t="s">
        <v>757</v>
      </c>
      <c r="L1513" s="71" t="s">
        <v>27879</v>
      </c>
      <c r="M1513" s="72"/>
      <c r="N1513" s="71"/>
      <c r="O1513" s="71"/>
      <c r="P1513" s="71"/>
      <c r="Q1513" s="79">
        <v>2499</v>
      </c>
      <c r="R1513" s="71"/>
      <c r="S1513" s="71"/>
      <c r="T1513" s="71"/>
      <c r="U1513" s="71"/>
      <c r="V1513" s="71"/>
      <c r="W1513" s="80"/>
      <c r="X1513" s="71" t="s">
        <v>27880</v>
      </c>
      <c r="Y1513" s="71" t="s">
        <v>27879</v>
      </c>
      <c r="Z1513" s="71"/>
      <c r="AA1513" s="71" t="s">
        <v>397</v>
      </c>
      <c r="AB1513" s="71" t="s">
        <v>397</v>
      </c>
      <c r="AC1513" s="71" t="s">
        <v>21133</v>
      </c>
      <c r="AD1513" s="71" t="s">
        <v>29909</v>
      </c>
      <c r="AE1513" s="71"/>
      <c r="AF1513" s="71"/>
      <c r="AG1513" s="71"/>
      <c r="AH1513" s="71" t="s">
        <v>397</v>
      </c>
      <c r="AI1513" s="71" t="s">
        <v>397</v>
      </c>
      <c r="AJ1513" s="71"/>
      <c r="AK1513" s="71"/>
      <c r="AL1513" s="71"/>
      <c r="AM1513" s="71"/>
      <c r="AN1513" s="71" t="s">
        <v>397</v>
      </c>
      <c r="AO1513" s="71" t="s">
        <v>397</v>
      </c>
      <c r="AP1513" s="71"/>
      <c r="AQ1513" s="71" t="s">
        <v>397</v>
      </c>
      <c r="AR1513" s="71" t="s">
        <v>397</v>
      </c>
      <c r="AS1513" s="71"/>
      <c r="AT1513" s="71" t="s">
        <v>397</v>
      </c>
      <c r="AU1513" s="71"/>
      <c r="AV1513" s="71" t="s">
        <v>21115</v>
      </c>
      <c r="AW1513" s="71" t="s">
        <v>397</v>
      </c>
      <c r="AX1513" s="71" t="s">
        <v>20973</v>
      </c>
      <c r="AY1513" s="71" t="s">
        <v>21578</v>
      </c>
      <c r="AZ1513" s="72">
        <v>45547.410555555602</v>
      </c>
      <c r="BA1513" s="71"/>
      <c r="BB1513" s="71"/>
      <c r="BC1513" s="71"/>
      <c r="BD1513" s="71"/>
      <c r="BE1513" s="71"/>
      <c r="BF1513" s="71"/>
      <c r="BG1513" s="71"/>
      <c r="BH1513" s="71"/>
      <c r="BI1513" s="71"/>
      <c r="BJ1513" s="71"/>
      <c r="BK1513" s="71"/>
      <c r="BL1513" s="81"/>
      <c r="BM1513" s="81"/>
      <c r="BN1513" s="81"/>
      <c r="BO1513" s="71"/>
      <c r="BP1513" s="71"/>
      <c r="BQ1513" s="71"/>
      <c r="BR1513" s="71" t="s">
        <v>21455</v>
      </c>
      <c r="BS1513" s="71" t="s">
        <v>21456</v>
      </c>
      <c r="BT1513" s="71" t="s">
        <v>21068</v>
      </c>
      <c r="BU1513" s="72">
        <v>44462.208449074104</v>
      </c>
      <c r="BV1513" s="71" t="s">
        <v>21068</v>
      </c>
      <c r="BW1513" s="72">
        <v>44462.208449074104</v>
      </c>
      <c r="BX1513" s="79">
        <v>5743.52</v>
      </c>
      <c r="BY1513" s="81">
        <v>0</v>
      </c>
      <c r="BZ1513" s="71"/>
      <c r="CA1513" s="81">
        <v>0</v>
      </c>
      <c r="CB1513" s="71"/>
      <c r="CC1513" s="71"/>
      <c r="CD1513" s="72"/>
      <c r="CE1513" s="71"/>
      <c r="CF1513" s="71"/>
      <c r="CG1513" s="81">
        <v>0</v>
      </c>
      <c r="CH1513" s="71"/>
      <c r="CI1513" s="81">
        <v>0</v>
      </c>
      <c r="CJ1513" s="71"/>
      <c r="CK1513" s="71"/>
      <c r="CL1513" s="71" t="s">
        <v>21457</v>
      </c>
      <c r="CM1513" s="71"/>
      <c r="CN1513" s="71"/>
      <c r="CO1513" s="71"/>
      <c r="CP1513" s="71"/>
      <c r="CQ1513" s="71"/>
      <c r="CR1513" s="71"/>
      <c r="CS1513" s="71"/>
      <c r="CT1513" s="71"/>
      <c r="CU1513" s="72"/>
      <c r="CV1513" s="71"/>
      <c r="CW1513" s="71"/>
      <c r="CX1513" s="71" t="s">
        <v>21120</v>
      </c>
      <c r="CY1513" s="71"/>
      <c r="CZ1513" s="71"/>
      <c r="DA1513" s="71"/>
      <c r="DB1513" s="71" t="s">
        <v>21458</v>
      </c>
    </row>
    <row r="1514" spans="1:106">
      <c r="A1514" s="71" t="s">
        <v>27882</v>
      </c>
      <c r="B1514" s="71" t="s">
        <v>27883</v>
      </c>
      <c r="C1514" s="71" t="s">
        <v>397</v>
      </c>
      <c r="D1514" s="71" t="s">
        <v>450</v>
      </c>
      <c r="E1514" s="71" t="s">
        <v>21064</v>
      </c>
      <c r="F1514" s="71" t="s">
        <v>450</v>
      </c>
      <c r="G1514" s="71" t="s">
        <v>21642</v>
      </c>
      <c r="H1514" s="71" t="s">
        <v>21643</v>
      </c>
      <c r="I1514" s="71" t="s">
        <v>21065</v>
      </c>
      <c r="J1514" s="79">
        <v>195</v>
      </c>
      <c r="K1514" s="71" t="s">
        <v>27884</v>
      </c>
      <c r="L1514" s="71" t="s">
        <v>27885</v>
      </c>
      <c r="M1514" s="72"/>
      <c r="N1514" s="71"/>
      <c r="O1514" s="71" t="s">
        <v>27886</v>
      </c>
      <c r="P1514" s="71"/>
      <c r="Q1514" s="79">
        <v>2490</v>
      </c>
      <c r="R1514" s="71"/>
      <c r="S1514" s="71"/>
      <c r="T1514" s="71"/>
      <c r="U1514" s="71"/>
      <c r="V1514" s="71"/>
      <c r="W1514" s="80"/>
      <c r="X1514" s="71" t="s">
        <v>27887</v>
      </c>
      <c r="Y1514" s="71" t="s">
        <v>27885</v>
      </c>
      <c r="Z1514" s="71"/>
      <c r="AA1514" s="71" t="s">
        <v>397</v>
      </c>
      <c r="AB1514" s="71" t="s">
        <v>397</v>
      </c>
      <c r="AC1514" s="71" t="s">
        <v>21133</v>
      </c>
      <c r="AD1514" s="71" t="s">
        <v>29910</v>
      </c>
      <c r="AE1514" s="71"/>
      <c r="AF1514" s="71"/>
      <c r="AG1514" s="71"/>
      <c r="AH1514" s="71" t="s">
        <v>397</v>
      </c>
      <c r="AI1514" s="71" t="s">
        <v>397</v>
      </c>
      <c r="AJ1514" s="71"/>
      <c r="AK1514" s="71"/>
      <c r="AL1514" s="71"/>
      <c r="AM1514" s="71"/>
      <c r="AN1514" s="71" t="s">
        <v>397</v>
      </c>
      <c r="AO1514" s="71" t="s">
        <v>397</v>
      </c>
      <c r="AP1514" s="71"/>
      <c r="AQ1514" s="71" t="s">
        <v>397</v>
      </c>
      <c r="AR1514" s="71" t="s">
        <v>397</v>
      </c>
      <c r="AS1514" s="71"/>
      <c r="AT1514" s="71" t="s">
        <v>397</v>
      </c>
      <c r="AU1514" s="71"/>
      <c r="AV1514" s="71" t="s">
        <v>21115</v>
      </c>
      <c r="AW1514" s="71" t="s">
        <v>397</v>
      </c>
      <c r="AX1514" s="71" t="s">
        <v>20973</v>
      </c>
      <c r="AY1514" s="71" t="s">
        <v>21578</v>
      </c>
      <c r="AZ1514" s="72">
        <v>45547.410567129598</v>
      </c>
      <c r="BA1514" s="71"/>
      <c r="BB1514" s="71"/>
      <c r="BC1514" s="71"/>
      <c r="BD1514" s="71"/>
      <c r="BE1514" s="71"/>
      <c r="BF1514" s="71"/>
      <c r="BG1514" s="71"/>
      <c r="BH1514" s="71"/>
      <c r="BI1514" s="71"/>
      <c r="BJ1514" s="71"/>
      <c r="BK1514" s="71"/>
      <c r="BL1514" s="81"/>
      <c r="BM1514" s="81"/>
      <c r="BN1514" s="81"/>
      <c r="BO1514" s="71"/>
      <c r="BP1514" s="71"/>
      <c r="BQ1514" s="71"/>
      <c r="BR1514" s="71" t="s">
        <v>28922</v>
      </c>
      <c r="BS1514" s="71" t="s">
        <v>21313</v>
      </c>
      <c r="BT1514" s="71" t="s">
        <v>21068</v>
      </c>
      <c r="BU1514" s="72">
        <v>44076.287407407399</v>
      </c>
      <c r="BV1514" s="71" t="s">
        <v>21068</v>
      </c>
      <c r="BW1514" s="72">
        <v>44076.287407407399</v>
      </c>
      <c r="BX1514" s="79">
        <v>6278.92</v>
      </c>
      <c r="BY1514" s="81">
        <v>0</v>
      </c>
      <c r="BZ1514" s="71"/>
      <c r="CA1514" s="81">
        <v>0</v>
      </c>
      <c r="CB1514" s="71"/>
      <c r="CC1514" s="71"/>
      <c r="CD1514" s="72"/>
      <c r="CE1514" s="71"/>
      <c r="CF1514" s="71"/>
      <c r="CG1514" s="81">
        <v>0</v>
      </c>
      <c r="CH1514" s="71"/>
      <c r="CI1514" s="81">
        <v>0</v>
      </c>
      <c r="CJ1514" s="71"/>
      <c r="CK1514" s="71"/>
      <c r="CL1514" s="71" t="s">
        <v>21314</v>
      </c>
      <c r="CM1514" s="71"/>
      <c r="CN1514" s="71"/>
      <c r="CO1514" s="71"/>
      <c r="CP1514" s="71"/>
      <c r="CQ1514" s="71"/>
      <c r="CR1514" s="71"/>
      <c r="CS1514" s="71"/>
      <c r="CT1514" s="71"/>
      <c r="CU1514" s="72"/>
      <c r="CV1514" s="71"/>
      <c r="CW1514" s="71"/>
      <c r="CX1514" s="71" t="s">
        <v>21120</v>
      </c>
      <c r="CY1514" s="71"/>
      <c r="CZ1514" s="71"/>
      <c r="DA1514" s="71"/>
      <c r="DB1514" s="71" t="s">
        <v>1025</v>
      </c>
    </row>
    <row r="1515" spans="1:106">
      <c r="A1515" s="71" t="s">
        <v>27889</v>
      </c>
      <c r="B1515" s="71" t="s">
        <v>27890</v>
      </c>
      <c r="C1515" s="71" t="s">
        <v>397</v>
      </c>
      <c r="D1515" s="71" t="s">
        <v>450</v>
      </c>
      <c r="E1515" s="71" t="s">
        <v>21079</v>
      </c>
      <c r="F1515" s="71" t="s">
        <v>450</v>
      </c>
      <c r="G1515" s="71" t="s">
        <v>21168</v>
      </c>
      <c r="H1515" s="71" t="s">
        <v>21169</v>
      </c>
      <c r="I1515" s="71" t="s">
        <v>21065</v>
      </c>
      <c r="J1515" s="79">
        <v>17044.66</v>
      </c>
      <c r="K1515" s="71" t="s">
        <v>27890</v>
      </c>
      <c r="L1515" s="71" t="s">
        <v>27891</v>
      </c>
      <c r="M1515" s="72">
        <v>45922.541840277801</v>
      </c>
      <c r="N1515" s="71" t="s">
        <v>390</v>
      </c>
      <c r="O1515" s="71" t="s">
        <v>27892</v>
      </c>
      <c r="P1515" s="71"/>
      <c r="Q1515" s="79">
        <v>20000</v>
      </c>
      <c r="R1515" s="71" t="s">
        <v>27893</v>
      </c>
      <c r="S1515" s="71"/>
      <c r="T1515" s="71"/>
      <c r="U1515" s="71" t="s">
        <v>21926</v>
      </c>
      <c r="V1515" s="71" t="s">
        <v>21926</v>
      </c>
      <c r="W1515" s="80"/>
      <c r="X1515" s="71" t="s">
        <v>27894</v>
      </c>
      <c r="Y1515" s="71" t="s">
        <v>27891</v>
      </c>
      <c r="Z1515" s="71"/>
      <c r="AA1515" s="71" t="s">
        <v>397</v>
      </c>
      <c r="AB1515" s="71" t="s">
        <v>397</v>
      </c>
      <c r="AC1515" s="71" t="s">
        <v>21133</v>
      </c>
      <c r="AD1515" s="71" t="s">
        <v>29911</v>
      </c>
      <c r="AE1515" s="71"/>
      <c r="AF1515" s="71"/>
      <c r="AG1515" s="71"/>
      <c r="AH1515" s="71" t="s">
        <v>397</v>
      </c>
      <c r="AI1515" s="71" t="s">
        <v>397</v>
      </c>
      <c r="AJ1515" s="71"/>
      <c r="AK1515" s="71"/>
      <c r="AL1515" s="71"/>
      <c r="AM1515" s="71"/>
      <c r="AN1515" s="71" t="s">
        <v>397</v>
      </c>
      <c r="AO1515" s="71" t="s">
        <v>397</v>
      </c>
      <c r="AP1515" s="71"/>
      <c r="AQ1515" s="71" t="s">
        <v>397</v>
      </c>
      <c r="AR1515" s="71" t="s">
        <v>397</v>
      </c>
      <c r="AS1515" s="71"/>
      <c r="AT1515" s="71" t="s">
        <v>397</v>
      </c>
      <c r="AU1515" s="71"/>
      <c r="AV1515" s="71" t="s">
        <v>21115</v>
      </c>
      <c r="AW1515" s="71" t="s">
        <v>397</v>
      </c>
      <c r="AX1515" s="71" t="s">
        <v>20973</v>
      </c>
      <c r="AY1515" s="71" t="s">
        <v>21952</v>
      </c>
      <c r="AZ1515" s="72">
        <v>45555.305462962999</v>
      </c>
      <c r="BA1515" s="71"/>
      <c r="BB1515" s="71"/>
      <c r="BC1515" s="71"/>
      <c r="BD1515" s="71"/>
      <c r="BE1515" s="71"/>
      <c r="BF1515" s="71"/>
      <c r="BG1515" s="71" t="s">
        <v>21069</v>
      </c>
      <c r="BH1515" s="71" t="s">
        <v>20990</v>
      </c>
      <c r="BI1515" s="71" t="s">
        <v>20978</v>
      </c>
      <c r="BJ1515" s="71" t="s">
        <v>20976</v>
      </c>
      <c r="BK1515" s="71" t="s">
        <v>21070</v>
      </c>
      <c r="BL1515" s="81">
        <v>1</v>
      </c>
      <c r="BM1515" s="81">
        <v>1</v>
      </c>
      <c r="BN1515" s="81">
        <v>0</v>
      </c>
      <c r="BO1515" s="71" t="s">
        <v>21071</v>
      </c>
      <c r="BP1515" s="71" t="s">
        <v>21071</v>
      </c>
      <c r="BQ1515" s="71"/>
      <c r="BR1515" s="71" t="s">
        <v>21455</v>
      </c>
      <c r="BS1515" s="71" t="s">
        <v>21456</v>
      </c>
      <c r="BT1515" s="71" t="s">
        <v>21068</v>
      </c>
      <c r="BU1515" s="72">
        <v>44462.208449074104</v>
      </c>
      <c r="BV1515" s="71" t="s">
        <v>21068</v>
      </c>
      <c r="BW1515" s="72">
        <v>44462.208449074104</v>
      </c>
      <c r="BX1515" s="79">
        <v>5743.52</v>
      </c>
      <c r="BY1515" s="81">
        <v>0</v>
      </c>
      <c r="BZ1515" s="71"/>
      <c r="CA1515" s="81">
        <v>0</v>
      </c>
      <c r="CB1515" s="71"/>
      <c r="CC1515" s="71"/>
      <c r="CD1515" s="72"/>
      <c r="CE1515" s="71"/>
      <c r="CF1515" s="71"/>
      <c r="CG1515" s="81">
        <v>0</v>
      </c>
      <c r="CH1515" s="71"/>
      <c r="CI1515" s="81">
        <v>0</v>
      </c>
      <c r="CJ1515" s="71"/>
      <c r="CK1515" s="71"/>
      <c r="CL1515" s="71" t="s">
        <v>21457</v>
      </c>
      <c r="CM1515" s="71"/>
      <c r="CN1515" s="71"/>
      <c r="CO1515" s="71"/>
      <c r="CP1515" s="71"/>
      <c r="CQ1515" s="71"/>
      <c r="CR1515" s="71"/>
      <c r="CS1515" s="71"/>
      <c r="CT1515" s="71"/>
      <c r="CU1515" s="72"/>
      <c r="CV1515" s="71"/>
      <c r="CW1515" s="71"/>
      <c r="CX1515" s="71" t="s">
        <v>21120</v>
      </c>
      <c r="CY1515" s="71"/>
      <c r="CZ1515" s="71"/>
      <c r="DA1515" s="71"/>
      <c r="DB1515" s="71" t="s">
        <v>21458</v>
      </c>
    </row>
    <row r="1516" spans="1:106">
      <c r="A1516" s="71" t="s">
        <v>27896</v>
      </c>
      <c r="B1516" s="71" t="s">
        <v>27897</v>
      </c>
      <c r="C1516" s="71" t="s">
        <v>397</v>
      </c>
      <c r="D1516" s="71" t="s">
        <v>450</v>
      </c>
      <c r="E1516" s="71" t="s">
        <v>21064</v>
      </c>
      <c r="F1516" s="71" t="s">
        <v>450</v>
      </c>
      <c r="G1516" s="71" t="s">
        <v>21210</v>
      </c>
      <c r="H1516" s="71" t="s">
        <v>21145</v>
      </c>
      <c r="I1516" s="71" t="s">
        <v>21065</v>
      </c>
      <c r="J1516" s="79">
        <v>774.74</v>
      </c>
      <c r="K1516" s="71" t="s">
        <v>27898</v>
      </c>
      <c r="L1516" s="71" t="s">
        <v>27899</v>
      </c>
      <c r="M1516" s="72"/>
      <c r="N1516" s="71"/>
      <c r="O1516" s="71"/>
      <c r="P1516" s="71"/>
      <c r="Q1516" s="79">
        <v>2490</v>
      </c>
      <c r="R1516" s="71"/>
      <c r="S1516" s="71"/>
      <c r="T1516" s="71"/>
      <c r="U1516" s="71"/>
      <c r="V1516" s="71"/>
      <c r="W1516" s="80"/>
      <c r="X1516" s="71" t="s">
        <v>27900</v>
      </c>
      <c r="Y1516" s="71" t="s">
        <v>27899</v>
      </c>
      <c r="Z1516" s="71"/>
      <c r="AA1516" s="71" t="s">
        <v>397</v>
      </c>
      <c r="AB1516" s="71" t="s">
        <v>397</v>
      </c>
      <c r="AC1516" s="71" t="s">
        <v>21133</v>
      </c>
      <c r="AD1516" s="71" t="s">
        <v>29912</v>
      </c>
      <c r="AE1516" s="71"/>
      <c r="AF1516" s="71"/>
      <c r="AG1516" s="71"/>
      <c r="AH1516" s="71" t="s">
        <v>397</v>
      </c>
      <c r="AI1516" s="71" t="s">
        <v>397</v>
      </c>
      <c r="AJ1516" s="71"/>
      <c r="AK1516" s="71"/>
      <c r="AL1516" s="71"/>
      <c r="AM1516" s="71"/>
      <c r="AN1516" s="71" t="s">
        <v>397</v>
      </c>
      <c r="AO1516" s="71" t="s">
        <v>397</v>
      </c>
      <c r="AP1516" s="71"/>
      <c r="AQ1516" s="71" t="s">
        <v>397</v>
      </c>
      <c r="AR1516" s="71" t="s">
        <v>397</v>
      </c>
      <c r="AS1516" s="71"/>
      <c r="AT1516" s="71" t="s">
        <v>397</v>
      </c>
      <c r="AU1516" s="71"/>
      <c r="AV1516" s="71" t="s">
        <v>21115</v>
      </c>
      <c r="AW1516" s="71" t="s">
        <v>397</v>
      </c>
      <c r="AX1516" s="71" t="s">
        <v>20973</v>
      </c>
      <c r="AY1516" s="71" t="s">
        <v>21578</v>
      </c>
      <c r="AZ1516" s="72">
        <v>45547.410601851901</v>
      </c>
      <c r="BA1516" s="71"/>
      <c r="BB1516" s="71"/>
      <c r="BC1516" s="71"/>
      <c r="BD1516" s="71"/>
      <c r="BE1516" s="71"/>
      <c r="BF1516" s="71"/>
      <c r="BG1516" s="71"/>
      <c r="BH1516" s="71"/>
      <c r="BI1516" s="71"/>
      <c r="BJ1516" s="71"/>
      <c r="BK1516" s="71"/>
      <c r="BL1516" s="81"/>
      <c r="BM1516" s="81"/>
      <c r="BN1516" s="81"/>
      <c r="BO1516" s="71"/>
      <c r="BP1516" s="71"/>
      <c r="BQ1516" s="71"/>
      <c r="BR1516" s="71" t="s">
        <v>28922</v>
      </c>
      <c r="BS1516" s="71" t="s">
        <v>21313</v>
      </c>
      <c r="BT1516" s="71" t="s">
        <v>21068</v>
      </c>
      <c r="BU1516" s="72">
        <v>44076.287407407399</v>
      </c>
      <c r="BV1516" s="71" t="s">
        <v>21068</v>
      </c>
      <c r="BW1516" s="72">
        <v>44076.287407407399</v>
      </c>
      <c r="BX1516" s="79">
        <v>6278.92</v>
      </c>
      <c r="BY1516" s="81">
        <v>0</v>
      </c>
      <c r="BZ1516" s="71"/>
      <c r="CA1516" s="81">
        <v>0</v>
      </c>
      <c r="CB1516" s="71"/>
      <c r="CC1516" s="71"/>
      <c r="CD1516" s="72"/>
      <c r="CE1516" s="71"/>
      <c r="CF1516" s="71"/>
      <c r="CG1516" s="81">
        <v>0</v>
      </c>
      <c r="CH1516" s="71"/>
      <c r="CI1516" s="81">
        <v>0</v>
      </c>
      <c r="CJ1516" s="71"/>
      <c r="CK1516" s="71"/>
      <c r="CL1516" s="71" t="s">
        <v>21314</v>
      </c>
      <c r="CM1516" s="71"/>
      <c r="CN1516" s="71"/>
      <c r="CO1516" s="71"/>
      <c r="CP1516" s="71"/>
      <c r="CQ1516" s="71"/>
      <c r="CR1516" s="71"/>
      <c r="CS1516" s="71"/>
      <c r="CT1516" s="71"/>
      <c r="CU1516" s="72"/>
      <c r="CV1516" s="71"/>
      <c r="CW1516" s="71"/>
      <c r="CX1516" s="71" t="s">
        <v>21120</v>
      </c>
      <c r="CY1516" s="71"/>
      <c r="CZ1516" s="71"/>
      <c r="DA1516" s="71"/>
      <c r="DB1516" s="71" t="s">
        <v>1025</v>
      </c>
    </row>
    <row r="1517" spans="1:106">
      <c r="A1517" s="71" t="s">
        <v>27902</v>
      </c>
      <c r="B1517" s="71" t="s">
        <v>27903</v>
      </c>
      <c r="C1517" s="71" t="s">
        <v>397</v>
      </c>
      <c r="D1517" s="71" t="s">
        <v>450</v>
      </c>
      <c r="E1517" s="71" t="s">
        <v>21064</v>
      </c>
      <c r="F1517" s="71" t="s">
        <v>450</v>
      </c>
      <c r="G1517" s="71"/>
      <c r="H1517" s="71"/>
      <c r="I1517" s="71" t="s">
        <v>21065</v>
      </c>
      <c r="J1517" s="79">
        <v>820.97</v>
      </c>
      <c r="K1517" s="71" t="s">
        <v>27903</v>
      </c>
      <c r="L1517" s="71" t="s">
        <v>27904</v>
      </c>
      <c r="M1517" s="72"/>
      <c r="N1517" s="71"/>
      <c r="O1517" s="71" t="s">
        <v>27905</v>
      </c>
      <c r="P1517" s="71"/>
      <c r="Q1517" s="79">
        <v>2499</v>
      </c>
      <c r="R1517" s="71" t="s">
        <v>25265</v>
      </c>
      <c r="S1517" s="71"/>
      <c r="T1517" s="71" t="s">
        <v>27906</v>
      </c>
      <c r="U1517" s="71" t="s">
        <v>21346</v>
      </c>
      <c r="V1517" s="71" t="s">
        <v>21346</v>
      </c>
      <c r="W1517" s="80"/>
      <c r="X1517" s="71" t="s">
        <v>27907</v>
      </c>
      <c r="Y1517" s="71" t="s">
        <v>27904</v>
      </c>
      <c r="Z1517" s="71"/>
      <c r="AA1517" s="71" t="s">
        <v>397</v>
      </c>
      <c r="AB1517" s="71" t="s">
        <v>397</v>
      </c>
      <c r="AC1517" s="71" t="s">
        <v>21133</v>
      </c>
      <c r="AD1517" s="71" t="s">
        <v>29913</v>
      </c>
      <c r="AE1517" s="71"/>
      <c r="AF1517" s="71"/>
      <c r="AG1517" s="71"/>
      <c r="AH1517" s="71" t="s">
        <v>397</v>
      </c>
      <c r="AI1517" s="71" t="s">
        <v>397</v>
      </c>
      <c r="AJ1517" s="71"/>
      <c r="AK1517" s="71"/>
      <c r="AL1517" s="71"/>
      <c r="AM1517" s="71"/>
      <c r="AN1517" s="71" t="s">
        <v>397</v>
      </c>
      <c r="AO1517" s="71" t="s">
        <v>397</v>
      </c>
      <c r="AP1517" s="71"/>
      <c r="AQ1517" s="71" t="s">
        <v>397</v>
      </c>
      <c r="AR1517" s="71" t="s">
        <v>397</v>
      </c>
      <c r="AS1517" s="71"/>
      <c r="AT1517" s="71" t="s">
        <v>397</v>
      </c>
      <c r="AU1517" s="71"/>
      <c r="AV1517" s="71" t="s">
        <v>21115</v>
      </c>
      <c r="AW1517" s="71" t="s">
        <v>397</v>
      </c>
      <c r="AX1517" s="71" t="s">
        <v>20973</v>
      </c>
      <c r="AY1517" s="71" t="s">
        <v>21578</v>
      </c>
      <c r="AZ1517" s="72">
        <v>45547.410624999997</v>
      </c>
      <c r="BA1517" s="71"/>
      <c r="BB1517" s="71"/>
      <c r="BC1517" s="71"/>
      <c r="BD1517" s="71"/>
      <c r="BE1517" s="71"/>
      <c r="BF1517" s="71"/>
      <c r="BG1517" s="71" t="s">
        <v>21069</v>
      </c>
      <c r="BH1517" s="71" t="s">
        <v>20990</v>
      </c>
      <c r="BI1517" s="71" t="s">
        <v>20978</v>
      </c>
      <c r="BJ1517" s="71" t="s">
        <v>20976</v>
      </c>
      <c r="BK1517" s="71" t="s">
        <v>21070</v>
      </c>
      <c r="BL1517" s="81">
        <v>1</v>
      </c>
      <c r="BM1517" s="81">
        <v>1</v>
      </c>
      <c r="BN1517" s="81">
        <v>0</v>
      </c>
      <c r="BO1517" s="71" t="s">
        <v>21071</v>
      </c>
      <c r="BP1517" s="71" t="s">
        <v>21071</v>
      </c>
      <c r="BQ1517" s="71"/>
      <c r="BR1517" s="71" t="s">
        <v>21455</v>
      </c>
      <c r="BS1517" s="71" t="s">
        <v>21456</v>
      </c>
      <c r="BT1517" s="71" t="s">
        <v>21068</v>
      </c>
      <c r="BU1517" s="72">
        <v>44462.208449074104</v>
      </c>
      <c r="BV1517" s="71" t="s">
        <v>21068</v>
      </c>
      <c r="BW1517" s="72">
        <v>44462.208449074104</v>
      </c>
      <c r="BX1517" s="79">
        <v>5743.52</v>
      </c>
      <c r="BY1517" s="81">
        <v>0</v>
      </c>
      <c r="BZ1517" s="71"/>
      <c r="CA1517" s="81">
        <v>0</v>
      </c>
      <c r="CB1517" s="71"/>
      <c r="CC1517" s="71"/>
      <c r="CD1517" s="72"/>
      <c r="CE1517" s="71"/>
      <c r="CF1517" s="71"/>
      <c r="CG1517" s="81">
        <v>0</v>
      </c>
      <c r="CH1517" s="71"/>
      <c r="CI1517" s="81">
        <v>0</v>
      </c>
      <c r="CJ1517" s="71"/>
      <c r="CK1517" s="71"/>
      <c r="CL1517" s="71" t="s">
        <v>21457</v>
      </c>
      <c r="CM1517" s="71"/>
      <c r="CN1517" s="71"/>
      <c r="CO1517" s="71"/>
      <c r="CP1517" s="71"/>
      <c r="CQ1517" s="71"/>
      <c r="CR1517" s="71"/>
      <c r="CS1517" s="71"/>
      <c r="CT1517" s="71"/>
      <c r="CU1517" s="72"/>
      <c r="CV1517" s="71"/>
      <c r="CW1517" s="71"/>
      <c r="CX1517" s="71" t="s">
        <v>21120</v>
      </c>
      <c r="CY1517" s="71"/>
      <c r="CZ1517" s="71"/>
      <c r="DA1517" s="71"/>
      <c r="DB1517" s="71" t="s">
        <v>21458</v>
      </c>
    </row>
    <row r="1518" spans="1:106">
      <c r="A1518" s="71" t="s">
        <v>27909</v>
      </c>
      <c r="B1518" s="71" t="s">
        <v>27910</v>
      </c>
      <c r="C1518" s="71" t="s">
        <v>397</v>
      </c>
      <c r="D1518" s="71" t="s">
        <v>450</v>
      </c>
      <c r="E1518" s="71" t="s">
        <v>21836</v>
      </c>
      <c r="F1518" s="71" t="s">
        <v>450</v>
      </c>
      <c r="G1518" s="71" t="s">
        <v>21107</v>
      </c>
      <c r="H1518" s="71" t="s">
        <v>22519</v>
      </c>
      <c r="I1518" s="71" t="s">
        <v>21065</v>
      </c>
      <c r="J1518" s="79">
        <v>33420.449999999997</v>
      </c>
      <c r="K1518" s="71" t="s">
        <v>27911</v>
      </c>
      <c r="L1518" s="71" t="s">
        <v>27912</v>
      </c>
      <c r="M1518" s="72">
        <v>45874.833333333299</v>
      </c>
      <c r="N1518" s="71" t="s">
        <v>390</v>
      </c>
      <c r="O1518" s="71" t="s">
        <v>27913</v>
      </c>
      <c r="P1518" s="71" t="s">
        <v>27914</v>
      </c>
      <c r="Q1518" s="79">
        <v>999999999</v>
      </c>
      <c r="R1518" s="71"/>
      <c r="S1518" s="71"/>
      <c r="T1518" s="71"/>
      <c r="U1518" s="71"/>
      <c r="V1518" s="71"/>
      <c r="W1518" s="80"/>
      <c r="X1518" s="71" t="s">
        <v>27915</v>
      </c>
      <c r="Y1518" s="71" t="s">
        <v>27912</v>
      </c>
      <c r="Z1518" s="71"/>
      <c r="AA1518" s="71" t="s">
        <v>397</v>
      </c>
      <c r="AB1518" s="71" t="s">
        <v>397</v>
      </c>
      <c r="AC1518" s="71" t="s">
        <v>21133</v>
      </c>
      <c r="AD1518" s="71" t="s">
        <v>29914</v>
      </c>
      <c r="AE1518" s="71"/>
      <c r="AF1518" s="71"/>
      <c r="AG1518" s="71"/>
      <c r="AH1518" s="71" t="s">
        <v>397</v>
      </c>
      <c r="AI1518" s="71" t="s">
        <v>397</v>
      </c>
      <c r="AJ1518" s="71"/>
      <c r="AK1518" s="71"/>
      <c r="AL1518" s="71"/>
      <c r="AM1518" s="71"/>
      <c r="AN1518" s="71" t="s">
        <v>397</v>
      </c>
      <c r="AO1518" s="71" t="s">
        <v>397</v>
      </c>
      <c r="AP1518" s="71"/>
      <c r="AQ1518" s="71" t="s">
        <v>397</v>
      </c>
      <c r="AR1518" s="71" t="s">
        <v>397</v>
      </c>
      <c r="AS1518" s="71"/>
      <c r="AT1518" s="71" t="s">
        <v>397</v>
      </c>
      <c r="AU1518" s="71"/>
      <c r="AV1518" s="71" t="s">
        <v>21115</v>
      </c>
      <c r="AW1518" s="71" t="s">
        <v>397</v>
      </c>
      <c r="AX1518" s="71" t="s">
        <v>20973</v>
      </c>
      <c r="AY1518" s="71" t="s">
        <v>21578</v>
      </c>
      <c r="AZ1518" s="72">
        <v>45547.410636574103</v>
      </c>
      <c r="BA1518" s="71"/>
      <c r="BB1518" s="71"/>
      <c r="BC1518" s="71"/>
      <c r="BD1518" s="71"/>
      <c r="BE1518" s="71"/>
      <c r="BF1518" s="71"/>
      <c r="BG1518" s="71"/>
      <c r="BH1518" s="71"/>
      <c r="BI1518" s="71"/>
      <c r="BJ1518" s="71"/>
      <c r="BK1518" s="71"/>
      <c r="BL1518" s="81"/>
      <c r="BM1518" s="81"/>
      <c r="BN1518" s="81"/>
      <c r="BO1518" s="71"/>
      <c r="BP1518" s="71"/>
      <c r="BQ1518" s="71"/>
      <c r="BR1518" s="71" t="s">
        <v>29304</v>
      </c>
      <c r="BS1518" s="71" t="s">
        <v>23503</v>
      </c>
      <c r="BT1518" s="71" t="s">
        <v>21068</v>
      </c>
      <c r="BU1518" s="72">
        <v>44797.435601851903</v>
      </c>
      <c r="BV1518" s="71" t="s">
        <v>21068</v>
      </c>
      <c r="BW1518" s="72">
        <v>44797.435601851903</v>
      </c>
      <c r="BX1518" s="79">
        <v>11349.65</v>
      </c>
      <c r="BY1518" s="81">
        <v>0</v>
      </c>
      <c r="BZ1518" s="71"/>
      <c r="CA1518" s="81">
        <v>0</v>
      </c>
      <c r="CB1518" s="71"/>
      <c r="CC1518" s="71"/>
      <c r="CD1518" s="72"/>
      <c r="CE1518" s="71"/>
      <c r="CF1518" s="71"/>
      <c r="CG1518" s="81">
        <v>0</v>
      </c>
      <c r="CH1518" s="71"/>
      <c r="CI1518" s="81">
        <v>0</v>
      </c>
      <c r="CJ1518" s="71"/>
      <c r="CK1518" s="71"/>
      <c r="CL1518" s="71" t="s">
        <v>23504</v>
      </c>
      <c r="CM1518" s="71"/>
      <c r="CN1518" s="71"/>
      <c r="CO1518" s="71"/>
      <c r="CP1518" s="71" t="s">
        <v>23505</v>
      </c>
      <c r="CQ1518" s="71"/>
      <c r="CR1518" s="71"/>
      <c r="CS1518" s="71"/>
      <c r="CT1518" s="71"/>
      <c r="CU1518" s="72"/>
      <c r="CV1518" s="71"/>
      <c r="CW1518" s="71"/>
      <c r="CX1518" s="71" t="s">
        <v>21120</v>
      </c>
      <c r="CY1518" s="71"/>
      <c r="CZ1518" s="71" t="s">
        <v>23506</v>
      </c>
      <c r="DA1518" s="71"/>
      <c r="DB1518" s="71" t="s">
        <v>9630</v>
      </c>
    </row>
    <row r="1519" spans="1:106">
      <c r="A1519" s="71" t="s">
        <v>27917</v>
      </c>
      <c r="B1519" s="71" t="s">
        <v>27918</v>
      </c>
      <c r="C1519" s="71" t="s">
        <v>397</v>
      </c>
      <c r="D1519" s="71" t="s">
        <v>450</v>
      </c>
      <c r="E1519" s="71" t="s">
        <v>21836</v>
      </c>
      <c r="F1519" s="71" t="s">
        <v>450</v>
      </c>
      <c r="G1519" s="71" t="s">
        <v>21210</v>
      </c>
      <c r="H1519" s="71" t="s">
        <v>21469</v>
      </c>
      <c r="I1519" s="71" t="s">
        <v>21065</v>
      </c>
      <c r="J1519" s="79">
        <v>17967.96</v>
      </c>
      <c r="K1519" s="71" t="s">
        <v>27919</v>
      </c>
      <c r="L1519" s="71" t="s">
        <v>27920</v>
      </c>
      <c r="M1519" s="72">
        <v>45912.541956018496</v>
      </c>
      <c r="N1519" s="71" t="s">
        <v>390</v>
      </c>
      <c r="O1519" s="71" t="s">
        <v>27921</v>
      </c>
      <c r="P1519" s="71" t="s">
        <v>27922</v>
      </c>
      <c r="Q1519" s="79">
        <v>99999999</v>
      </c>
      <c r="R1519" s="71"/>
      <c r="S1519" s="71"/>
      <c r="T1519" s="71"/>
      <c r="U1519" s="71"/>
      <c r="V1519" s="71"/>
      <c r="W1519" s="80"/>
      <c r="X1519" s="71" t="s">
        <v>27923</v>
      </c>
      <c r="Y1519" s="71" t="s">
        <v>27920</v>
      </c>
      <c r="Z1519" s="71"/>
      <c r="AA1519" s="71" t="s">
        <v>397</v>
      </c>
      <c r="AB1519" s="71" t="s">
        <v>397</v>
      </c>
      <c r="AC1519" s="71" t="s">
        <v>21133</v>
      </c>
      <c r="AD1519" s="71" t="s">
        <v>29915</v>
      </c>
      <c r="AE1519" s="71"/>
      <c r="AF1519" s="71"/>
      <c r="AG1519" s="71"/>
      <c r="AH1519" s="71" t="s">
        <v>397</v>
      </c>
      <c r="AI1519" s="71" t="s">
        <v>397</v>
      </c>
      <c r="AJ1519" s="71"/>
      <c r="AK1519" s="71"/>
      <c r="AL1519" s="71"/>
      <c r="AM1519" s="71"/>
      <c r="AN1519" s="71" t="s">
        <v>397</v>
      </c>
      <c r="AO1519" s="71" t="s">
        <v>397</v>
      </c>
      <c r="AP1519" s="71"/>
      <c r="AQ1519" s="71" t="s">
        <v>397</v>
      </c>
      <c r="AR1519" s="71" t="s">
        <v>397</v>
      </c>
      <c r="AS1519" s="71"/>
      <c r="AT1519" s="71" t="s">
        <v>397</v>
      </c>
      <c r="AU1519" s="71"/>
      <c r="AV1519" s="71" t="s">
        <v>21115</v>
      </c>
      <c r="AW1519" s="71" t="s">
        <v>397</v>
      </c>
      <c r="AX1519" s="71" t="s">
        <v>20973</v>
      </c>
      <c r="AY1519" s="71" t="s">
        <v>23262</v>
      </c>
      <c r="AZ1519" s="72">
        <v>45547.603020833303</v>
      </c>
      <c r="BA1519" s="71"/>
      <c r="BB1519" s="71"/>
      <c r="BC1519" s="71"/>
      <c r="BD1519" s="71"/>
      <c r="BE1519" s="71"/>
      <c r="BF1519" s="71"/>
      <c r="BG1519" s="71"/>
      <c r="BH1519" s="71"/>
      <c r="BI1519" s="71"/>
      <c r="BJ1519" s="71"/>
      <c r="BK1519" s="71"/>
      <c r="BL1519" s="81"/>
      <c r="BM1519" s="81"/>
      <c r="BN1519" s="81"/>
      <c r="BO1519" s="71"/>
      <c r="BP1519" s="71"/>
      <c r="BQ1519" s="71"/>
      <c r="BR1519" s="71" t="s">
        <v>29304</v>
      </c>
      <c r="BS1519" s="71" t="s">
        <v>23503</v>
      </c>
      <c r="BT1519" s="71" t="s">
        <v>21068</v>
      </c>
      <c r="BU1519" s="72">
        <v>44797.435601851903</v>
      </c>
      <c r="BV1519" s="71" t="s">
        <v>21068</v>
      </c>
      <c r="BW1519" s="72">
        <v>44797.435601851903</v>
      </c>
      <c r="BX1519" s="79">
        <v>11349.65</v>
      </c>
      <c r="BY1519" s="81">
        <v>0</v>
      </c>
      <c r="BZ1519" s="71"/>
      <c r="CA1519" s="81">
        <v>0</v>
      </c>
      <c r="CB1519" s="71"/>
      <c r="CC1519" s="71"/>
      <c r="CD1519" s="72"/>
      <c r="CE1519" s="71"/>
      <c r="CF1519" s="71"/>
      <c r="CG1519" s="81">
        <v>0</v>
      </c>
      <c r="CH1519" s="71"/>
      <c r="CI1519" s="81">
        <v>0</v>
      </c>
      <c r="CJ1519" s="71"/>
      <c r="CK1519" s="71"/>
      <c r="CL1519" s="71" t="s">
        <v>23504</v>
      </c>
      <c r="CM1519" s="71"/>
      <c r="CN1519" s="71"/>
      <c r="CO1519" s="71"/>
      <c r="CP1519" s="71" t="s">
        <v>23505</v>
      </c>
      <c r="CQ1519" s="71"/>
      <c r="CR1519" s="71"/>
      <c r="CS1519" s="71"/>
      <c r="CT1519" s="71"/>
      <c r="CU1519" s="72"/>
      <c r="CV1519" s="71"/>
      <c r="CW1519" s="71"/>
      <c r="CX1519" s="71" t="s">
        <v>21120</v>
      </c>
      <c r="CY1519" s="71"/>
      <c r="CZ1519" s="71" t="s">
        <v>23506</v>
      </c>
      <c r="DA1519" s="71"/>
      <c r="DB1519" s="71" t="s">
        <v>9630</v>
      </c>
    </row>
    <row r="1520" spans="1:106">
      <c r="A1520" s="71" t="s">
        <v>27925</v>
      </c>
      <c r="B1520" s="71" t="s">
        <v>27926</v>
      </c>
      <c r="C1520" s="71" t="s">
        <v>397</v>
      </c>
      <c r="D1520" s="71" t="s">
        <v>450</v>
      </c>
      <c r="E1520" s="71" t="s">
        <v>21064</v>
      </c>
      <c r="F1520" s="71" t="s">
        <v>450</v>
      </c>
      <c r="G1520" s="71" t="s">
        <v>21107</v>
      </c>
      <c r="H1520" s="71" t="s">
        <v>21263</v>
      </c>
      <c r="I1520" s="71" t="s">
        <v>21065</v>
      </c>
      <c r="J1520" s="79">
        <v>137.5</v>
      </c>
      <c r="K1520" s="71" t="s">
        <v>27927</v>
      </c>
      <c r="L1520" s="71" t="s">
        <v>27928</v>
      </c>
      <c r="M1520" s="72">
        <v>45589.764525462997</v>
      </c>
      <c r="N1520" s="71" t="s">
        <v>390</v>
      </c>
      <c r="O1520" s="71" t="s">
        <v>27929</v>
      </c>
      <c r="P1520" s="71"/>
      <c r="Q1520" s="79">
        <v>2500</v>
      </c>
      <c r="R1520" s="71" t="s">
        <v>27930</v>
      </c>
      <c r="S1520" s="71"/>
      <c r="T1520" s="71" t="s">
        <v>27931</v>
      </c>
      <c r="U1520" s="71" t="s">
        <v>21578</v>
      </c>
      <c r="V1520" s="71" t="s">
        <v>21578</v>
      </c>
      <c r="W1520" s="80"/>
      <c r="X1520" s="71" t="s">
        <v>27932</v>
      </c>
      <c r="Y1520" s="71" t="s">
        <v>27928</v>
      </c>
      <c r="Z1520" s="71"/>
      <c r="AA1520" s="71" t="s">
        <v>397</v>
      </c>
      <c r="AB1520" s="71" t="s">
        <v>397</v>
      </c>
      <c r="AC1520" s="71" t="s">
        <v>21133</v>
      </c>
      <c r="AD1520" s="71" t="s">
        <v>29916</v>
      </c>
      <c r="AE1520" s="71"/>
      <c r="AF1520" s="71"/>
      <c r="AG1520" s="71"/>
      <c r="AH1520" s="71" t="s">
        <v>397</v>
      </c>
      <c r="AI1520" s="71" t="s">
        <v>397</v>
      </c>
      <c r="AJ1520" s="71"/>
      <c r="AK1520" s="71"/>
      <c r="AL1520" s="71"/>
      <c r="AM1520" s="71"/>
      <c r="AN1520" s="71" t="s">
        <v>397</v>
      </c>
      <c r="AO1520" s="71" t="s">
        <v>397</v>
      </c>
      <c r="AP1520" s="71"/>
      <c r="AQ1520" s="71" t="s">
        <v>397</v>
      </c>
      <c r="AR1520" s="71" t="s">
        <v>397</v>
      </c>
      <c r="AS1520" s="71"/>
      <c r="AT1520" s="71" t="s">
        <v>397</v>
      </c>
      <c r="AU1520" s="71"/>
      <c r="AV1520" s="71" t="s">
        <v>21115</v>
      </c>
      <c r="AW1520" s="71" t="s">
        <v>397</v>
      </c>
      <c r="AX1520" s="71" t="s">
        <v>20973</v>
      </c>
      <c r="AY1520" s="71" t="s">
        <v>21578</v>
      </c>
      <c r="AZ1520" s="72">
        <v>45547.410671296297</v>
      </c>
      <c r="BA1520" s="71"/>
      <c r="BB1520" s="71"/>
      <c r="BC1520" s="71"/>
      <c r="BD1520" s="71"/>
      <c r="BE1520" s="71"/>
      <c r="BF1520" s="71"/>
      <c r="BG1520" s="71" t="s">
        <v>21069</v>
      </c>
      <c r="BH1520" s="71" t="s">
        <v>20990</v>
      </c>
      <c r="BI1520" s="71" t="s">
        <v>20978</v>
      </c>
      <c r="BJ1520" s="71" t="s">
        <v>20976</v>
      </c>
      <c r="BK1520" s="71" t="s">
        <v>21070</v>
      </c>
      <c r="BL1520" s="81">
        <v>1</v>
      </c>
      <c r="BM1520" s="81">
        <v>1</v>
      </c>
      <c r="BN1520" s="81">
        <v>0</v>
      </c>
      <c r="BO1520" s="71" t="s">
        <v>21071</v>
      </c>
      <c r="BP1520" s="71" t="s">
        <v>21071</v>
      </c>
      <c r="BQ1520" s="71"/>
      <c r="BR1520" s="71" t="s">
        <v>28922</v>
      </c>
      <c r="BS1520" s="71" t="s">
        <v>21313</v>
      </c>
      <c r="BT1520" s="71" t="s">
        <v>21068</v>
      </c>
      <c r="BU1520" s="72">
        <v>44076.287407407399</v>
      </c>
      <c r="BV1520" s="71" t="s">
        <v>21068</v>
      </c>
      <c r="BW1520" s="72">
        <v>44076.287407407399</v>
      </c>
      <c r="BX1520" s="79">
        <v>6278.92</v>
      </c>
      <c r="BY1520" s="81">
        <v>0</v>
      </c>
      <c r="BZ1520" s="71"/>
      <c r="CA1520" s="81">
        <v>0</v>
      </c>
      <c r="CB1520" s="71"/>
      <c r="CC1520" s="71"/>
      <c r="CD1520" s="72"/>
      <c r="CE1520" s="71"/>
      <c r="CF1520" s="71"/>
      <c r="CG1520" s="81">
        <v>0</v>
      </c>
      <c r="CH1520" s="71"/>
      <c r="CI1520" s="81">
        <v>0</v>
      </c>
      <c r="CJ1520" s="71"/>
      <c r="CK1520" s="71"/>
      <c r="CL1520" s="71" t="s">
        <v>21314</v>
      </c>
      <c r="CM1520" s="71"/>
      <c r="CN1520" s="71"/>
      <c r="CO1520" s="71"/>
      <c r="CP1520" s="71"/>
      <c r="CQ1520" s="71"/>
      <c r="CR1520" s="71"/>
      <c r="CS1520" s="71"/>
      <c r="CT1520" s="71"/>
      <c r="CU1520" s="72"/>
      <c r="CV1520" s="71"/>
      <c r="CW1520" s="71"/>
      <c r="CX1520" s="71" t="s">
        <v>21120</v>
      </c>
      <c r="CY1520" s="71"/>
      <c r="CZ1520" s="71"/>
      <c r="DA1520" s="71"/>
      <c r="DB1520" s="71" t="s">
        <v>1025</v>
      </c>
    </row>
    <row r="1521" spans="1:106">
      <c r="A1521" s="71" t="s">
        <v>27934</v>
      </c>
      <c r="B1521" s="71" t="s">
        <v>29917</v>
      </c>
      <c r="C1521" s="71" t="s">
        <v>397</v>
      </c>
      <c r="D1521" s="71" t="s">
        <v>450</v>
      </c>
      <c r="E1521" s="71" t="s">
        <v>21836</v>
      </c>
      <c r="F1521" s="71" t="s">
        <v>450</v>
      </c>
      <c r="G1521" s="71" t="s">
        <v>21107</v>
      </c>
      <c r="H1521" s="71" t="s">
        <v>21187</v>
      </c>
      <c r="I1521" s="71" t="s">
        <v>21065</v>
      </c>
      <c r="J1521" s="79">
        <v>3680</v>
      </c>
      <c r="K1521" s="71" t="s">
        <v>27936</v>
      </c>
      <c r="L1521" s="71" t="s">
        <v>27937</v>
      </c>
      <c r="M1521" s="72">
        <v>45589.771099537</v>
      </c>
      <c r="N1521" s="71" t="s">
        <v>390</v>
      </c>
      <c r="O1521" s="71" t="s">
        <v>27938</v>
      </c>
      <c r="P1521" s="71"/>
      <c r="Q1521" s="79">
        <v>19000</v>
      </c>
      <c r="R1521" s="71" t="s">
        <v>27940</v>
      </c>
      <c r="S1521" s="71"/>
      <c r="T1521" s="71" t="s">
        <v>27939</v>
      </c>
      <c r="U1521" s="71" t="s">
        <v>21868</v>
      </c>
      <c r="V1521" s="71" t="s">
        <v>21868</v>
      </c>
      <c r="W1521" s="80"/>
      <c r="X1521" s="71" t="s">
        <v>27941</v>
      </c>
      <c r="Y1521" s="71" t="s">
        <v>27937</v>
      </c>
      <c r="Z1521" s="71"/>
      <c r="AA1521" s="71" t="s">
        <v>397</v>
      </c>
      <c r="AB1521" s="71" t="s">
        <v>397</v>
      </c>
      <c r="AC1521" s="71" t="s">
        <v>21133</v>
      </c>
      <c r="AD1521" s="71" t="s">
        <v>29918</v>
      </c>
      <c r="AE1521" s="71"/>
      <c r="AF1521" s="71"/>
      <c r="AG1521" s="71"/>
      <c r="AH1521" s="71" t="s">
        <v>397</v>
      </c>
      <c r="AI1521" s="71" t="s">
        <v>397</v>
      </c>
      <c r="AJ1521" s="71"/>
      <c r="AK1521" s="71"/>
      <c r="AL1521" s="71"/>
      <c r="AM1521" s="71"/>
      <c r="AN1521" s="71" t="s">
        <v>397</v>
      </c>
      <c r="AO1521" s="71" t="s">
        <v>397</v>
      </c>
      <c r="AP1521" s="71"/>
      <c r="AQ1521" s="71" t="s">
        <v>397</v>
      </c>
      <c r="AR1521" s="71" t="s">
        <v>397</v>
      </c>
      <c r="AS1521" s="71"/>
      <c r="AT1521" s="71" t="s">
        <v>397</v>
      </c>
      <c r="AU1521" s="71"/>
      <c r="AV1521" s="71" t="s">
        <v>21115</v>
      </c>
      <c r="AW1521" s="71" t="s">
        <v>397</v>
      </c>
      <c r="AX1521" s="71" t="s">
        <v>20973</v>
      </c>
      <c r="AY1521" s="71" t="s">
        <v>21578</v>
      </c>
      <c r="AZ1521" s="72">
        <v>45547.410682870403</v>
      </c>
      <c r="BA1521" s="71"/>
      <c r="BB1521" s="71"/>
      <c r="BC1521" s="71"/>
      <c r="BD1521" s="71"/>
      <c r="BE1521" s="71"/>
      <c r="BF1521" s="71"/>
      <c r="BG1521" s="71" t="s">
        <v>21069</v>
      </c>
      <c r="BH1521" s="71" t="s">
        <v>20990</v>
      </c>
      <c r="BI1521" s="71" t="s">
        <v>20978</v>
      </c>
      <c r="BJ1521" s="71" t="s">
        <v>20976</v>
      </c>
      <c r="BK1521" s="71" t="s">
        <v>21070</v>
      </c>
      <c r="BL1521" s="81">
        <v>1</v>
      </c>
      <c r="BM1521" s="81">
        <v>1</v>
      </c>
      <c r="BN1521" s="81">
        <v>0</v>
      </c>
      <c r="BO1521" s="71" t="s">
        <v>21071</v>
      </c>
      <c r="BP1521" s="71" t="s">
        <v>21071</v>
      </c>
      <c r="BQ1521" s="71"/>
      <c r="BR1521" s="71" t="s">
        <v>27704</v>
      </c>
      <c r="BS1521" s="71" t="s">
        <v>27705</v>
      </c>
      <c r="BT1521" s="71" t="s">
        <v>21068</v>
      </c>
      <c r="BU1521" s="72">
        <v>45168.634131944404</v>
      </c>
      <c r="BV1521" s="71" t="s">
        <v>21068</v>
      </c>
      <c r="BW1521" s="72">
        <v>45168.634131944404</v>
      </c>
      <c r="BX1521" s="79">
        <v>1888.81</v>
      </c>
      <c r="BY1521" s="81">
        <v>0</v>
      </c>
      <c r="BZ1521" s="71"/>
      <c r="CA1521" s="81">
        <v>0</v>
      </c>
      <c r="CB1521" s="71"/>
      <c r="CC1521" s="71"/>
      <c r="CD1521" s="72"/>
      <c r="CE1521" s="71"/>
      <c r="CF1521" s="71"/>
      <c r="CG1521" s="81">
        <v>0</v>
      </c>
      <c r="CH1521" s="71"/>
      <c r="CI1521" s="81">
        <v>0</v>
      </c>
      <c r="CJ1521" s="71"/>
      <c r="CK1521" s="71"/>
      <c r="CL1521" s="71" t="s">
        <v>27706</v>
      </c>
      <c r="CM1521" s="71"/>
      <c r="CN1521" s="71"/>
      <c r="CO1521" s="71"/>
      <c r="CP1521" s="71"/>
      <c r="CQ1521" s="71"/>
      <c r="CR1521" s="71"/>
      <c r="CS1521" s="71"/>
      <c r="CT1521" s="71"/>
      <c r="CU1521" s="72"/>
      <c r="CV1521" s="71"/>
      <c r="CW1521" s="71"/>
      <c r="CX1521" s="71" t="s">
        <v>21120</v>
      </c>
      <c r="CY1521" s="71"/>
      <c r="CZ1521" s="71"/>
      <c r="DA1521" s="71"/>
      <c r="DB1521" s="71" t="s">
        <v>27707</v>
      </c>
    </row>
    <row r="1522" spans="1:106">
      <c r="A1522" s="71" t="s">
        <v>27943</v>
      </c>
      <c r="B1522" s="71" t="s">
        <v>27944</v>
      </c>
      <c r="C1522" s="71" t="s">
        <v>397</v>
      </c>
      <c r="D1522" s="71" t="s">
        <v>19324</v>
      </c>
      <c r="E1522" s="71" t="s">
        <v>21079</v>
      </c>
      <c r="F1522" s="71" t="s">
        <v>19324</v>
      </c>
      <c r="G1522" s="71"/>
      <c r="H1522" s="71"/>
      <c r="I1522" s="71" t="s">
        <v>21065</v>
      </c>
      <c r="J1522" s="79">
        <v>3687.85</v>
      </c>
      <c r="K1522" s="71" t="s">
        <v>27945</v>
      </c>
      <c r="L1522" s="71"/>
      <c r="M1522" s="72"/>
      <c r="N1522" s="71"/>
      <c r="O1522" s="71" t="s">
        <v>27946</v>
      </c>
      <c r="P1522" s="71"/>
      <c r="Q1522" s="79">
        <v>0</v>
      </c>
      <c r="R1522" s="71" t="s">
        <v>27947</v>
      </c>
      <c r="S1522" s="71"/>
      <c r="T1522" s="71" t="s">
        <v>27948</v>
      </c>
      <c r="U1522" s="71" t="s">
        <v>21116</v>
      </c>
      <c r="V1522" s="71" t="s">
        <v>21116</v>
      </c>
      <c r="W1522" s="80"/>
      <c r="X1522" s="71"/>
      <c r="Y1522" s="71"/>
      <c r="Z1522" s="71"/>
      <c r="AA1522" s="71" t="s">
        <v>397</v>
      </c>
      <c r="AB1522" s="71" t="s">
        <v>397</v>
      </c>
      <c r="AC1522" s="71"/>
      <c r="AD1522" s="71"/>
      <c r="AE1522" s="71"/>
      <c r="AF1522" s="71"/>
      <c r="AG1522" s="71"/>
      <c r="AH1522" s="71" t="s">
        <v>397</v>
      </c>
      <c r="AI1522" s="71" t="s">
        <v>397</v>
      </c>
      <c r="AJ1522" s="71"/>
      <c r="AK1522" s="71"/>
      <c r="AL1522" s="71"/>
      <c r="AM1522" s="71"/>
      <c r="AN1522" s="71" t="s">
        <v>397</v>
      </c>
      <c r="AO1522" s="71" t="s">
        <v>397</v>
      </c>
      <c r="AP1522" s="71"/>
      <c r="AQ1522" s="71" t="s">
        <v>397</v>
      </c>
      <c r="AR1522" s="71" t="s">
        <v>397</v>
      </c>
      <c r="AS1522" s="71"/>
      <c r="AT1522" s="71" t="s">
        <v>397</v>
      </c>
      <c r="AU1522" s="71"/>
      <c r="AV1522" s="71" t="s">
        <v>397</v>
      </c>
      <c r="AW1522" s="71" t="s">
        <v>397</v>
      </c>
      <c r="AX1522" s="71"/>
      <c r="AY1522" s="71"/>
      <c r="AZ1522" s="72"/>
      <c r="BA1522" s="71"/>
      <c r="BB1522" s="71"/>
      <c r="BC1522" s="71"/>
      <c r="BD1522" s="71"/>
      <c r="BE1522" s="71"/>
      <c r="BF1522" s="71"/>
      <c r="BG1522" s="71" t="s">
        <v>21069</v>
      </c>
      <c r="BH1522" s="71" t="s">
        <v>20990</v>
      </c>
      <c r="BI1522" s="71" t="s">
        <v>20978</v>
      </c>
      <c r="BJ1522" s="71" t="s">
        <v>20976</v>
      </c>
      <c r="BK1522" s="71" t="s">
        <v>21070</v>
      </c>
      <c r="BL1522" s="81">
        <v>1</v>
      </c>
      <c r="BM1522" s="81">
        <v>1</v>
      </c>
      <c r="BN1522" s="81">
        <v>0</v>
      </c>
      <c r="BO1522" s="71" t="s">
        <v>21071</v>
      </c>
      <c r="BP1522" s="71" t="s">
        <v>21071</v>
      </c>
      <c r="BQ1522" s="71"/>
      <c r="BR1522" s="71" t="s">
        <v>27595</v>
      </c>
      <c r="BS1522" s="71" t="s">
        <v>27596</v>
      </c>
      <c r="BT1522" s="71" t="s">
        <v>21068</v>
      </c>
      <c r="BU1522" s="72">
        <v>43833.540497685201</v>
      </c>
      <c r="BV1522" s="71" t="s">
        <v>21068</v>
      </c>
      <c r="BW1522" s="72">
        <v>43833.540497685201</v>
      </c>
      <c r="BX1522" s="79">
        <v>9907.9</v>
      </c>
      <c r="BY1522" s="81">
        <v>0</v>
      </c>
      <c r="BZ1522" s="71"/>
      <c r="CA1522" s="81">
        <v>0</v>
      </c>
      <c r="CB1522" s="71"/>
      <c r="CC1522" s="71"/>
      <c r="CD1522" s="72"/>
      <c r="CE1522" s="71"/>
      <c r="CF1522" s="71"/>
      <c r="CG1522" s="81">
        <v>0</v>
      </c>
      <c r="CH1522" s="71"/>
      <c r="CI1522" s="81">
        <v>0</v>
      </c>
      <c r="CJ1522" s="71"/>
      <c r="CK1522" s="71"/>
      <c r="CL1522" s="71" t="s">
        <v>27597</v>
      </c>
      <c r="CM1522" s="71"/>
      <c r="CN1522" s="71"/>
      <c r="CO1522" s="71"/>
      <c r="CP1522" s="71"/>
      <c r="CQ1522" s="71"/>
      <c r="CR1522" s="71"/>
      <c r="CS1522" s="71"/>
      <c r="CT1522" s="71"/>
      <c r="CU1522" s="72"/>
      <c r="CV1522" s="71"/>
      <c r="CW1522" s="71"/>
      <c r="CX1522" s="71" t="s">
        <v>21120</v>
      </c>
      <c r="CY1522" s="71"/>
      <c r="CZ1522" s="71"/>
      <c r="DA1522" s="71"/>
      <c r="DB1522" s="71" t="s">
        <v>27598</v>
      </c>
    </row>
    <row r="1523" spans="1:106">
      <c r="A1523" s="71" t="s">
        <v>152</v>
      </c>
      <c r="B1523" s="71" t="s">
        <v>27949</v>
      </c>
      <c r="C1523" s="71" t="s">
        <v>397</v>
      </c>
      <c r="D1523" s="71" t="s">
        <v>450</v>
      </c>
      <c r="E1523" s="71" t="s">
        <v>21064</v>
      </c>
      <c r="F1523" s="71" t="s">
        <v>450</v>
      </c>
      <c r="G1523" s="71" t="s">
        <v>21210</v>
      </c>
      <c r="H1523" s="71" t="s">
        <v>21469</v>
      </c>
      <c r="I1523" s="71" t="s">
        <v>21065</v>
      </c>
      <c r="J1523" s="79">
        <v>1968.49</v>
      </c>
      <c r="K1523" s="71" t="s">
        <v>27950</v>
      </c>
      <c r="L1523" s="71" t="s">
        <v>27951</v>
      </c>
      <c r="M1523" s="72"/>
      <c r="N1523" s="71"/>
      <c r="O1523" s="71" t="s">
        <v>27952</v>
      </c>
      <c r="P1523" s="71"/>
      <c r="Q1523" s="79">
        <v>2499</v>
      </c>
      <c r="R1523" s="71"/>
      <c r="S1523" s="71"/>
      <c r="T1523" s="71"/>
      <c r="U1523" s="71"/>
      <c r="V1523" s="71"/>
      <c r="W1523" s="80"/>
      <c r="X1523" s="71" t="s">
        <v>27953</v>
      </c>
      <c r="Y1523" s="71" t="s">
        <v>27951</v>
      </c>
      <c r="Z1523" s="71"/>
      <c r="AA1523" s="71" t="s">
        <v>397</v>
      </c>
      <c r="AB1523" s="71" t="s">
        <v>397</v>
      </c>
      <c r="AC1523" s="71" t="s">
        <v>21133</v>
      </c>
      <c r="AD1523" s="71" t="s">
        <v>29919</v>
      </c>
      <c r="AE1523" s="71"/>
      <c r="AF1523" s="71"/>
      <c r="AG1523" s="71"/>
      <c r="AH1523" s="71" t="s">
        <v>397</v>
      </c>
      <c r="AI1523" s="71" t="s">
        <v>397</v>
      </c>
      <c r="AJ1523" s="71"/>
      <c r="AK1523" s="71"/>
      <c r="AL1523" s="71"/>
      <c r="AM1523" s="71"/>
      <c r="AN1523" s="71" t="s">
        <v>397</v>
      </c>
      <c r="AO1523" s="71" t="s">
        <v>397</v>
      </c>
      <c r="AP1523" s="71"/>
      <c r="AQ1523" s="71" t="s">
        <v>397</v>
      </c>
      <c r="AR1523" s="71" t="s">
        <v>397</v>
      </c>
      <c r="AS1523" s="71"/>
      <c r="AT1523" s="71" t="s">
        <v>397</v>
      </c>
      <c r="AU1523" s="71"/>
      <c r="AV1523" s="71" t="s">
        <v>21115</v>
      </c>
      <c r="AW1523" s="71" t="s">
        <v>397</v>
      </c>
      <c r="AX1523" s="71" t="s">
        <v>20973</v>
      </c>
      <c r="AY1523" s="71" t="s">
        <v>21578</v>
      </c>
      <c r="AZ1523" s="72">
        <v>45547.410694444399</v>
      </c>
      <c r="BA1523" s="71"/>
      <c r="BB1523" s="71"/>
      <c r="BC1523" s="71"/>
      <c r="BD1523" s="71"/>
      <c r="BE1523" s="71"/>
      <c r="BF1523" s="71"/>
      <c r="BG1523" s="71"/>
      <c r="BH1523" s="71"/>
      <c r="BI1523" s="71"/>
      <c r="BJ1523" s="71"/>
      <c r="BK1523" s="71"/>
      <c r="BL1523" s="81"/>
      <c r="BM1523" s="81"/>
      <c r="BN1523" s="81"/>
      <c r="BO1523" s="71"/>
      <c r="BP1523" s="71"/>
      <c r="BQ1523" s="71"/>
      <c r="BR1523" s="71" t="s">
        <v>21455</v>
      </c>
      <c r="BS1523" s="71" t="s">
        <v>21456</v>
      </c>
      <c r="BT1523" s="71" t="s">
        <v>21068</v>
      </c>
      <c r="BU1523" s="72">
        <v>44462.208449074104</v>
      </c>
      <c r="BV1523" s="71" t="s">
        <v>21068</v>
      </c>
      <c r="BW1523" s="72">
        <v>44462.208449074104</v>
      </c>
      <c r="BX1523" s="79">
        <v>5743.52</v>
      </c>
      <c r="BY1523" s="81">
        <v>0</v>
      </c>
      <c r="BZ1523" s="71"/>
      <c r="CA1523" s="81">
        <v>0</v>
      </c>
      <c r="CB1523" s="71"/>
      <c r="CC1523" s="71"/>
      <c r="CD1523" s="72"/>
      <c r="CE1523" s="71"/>
      <c r="CF1523" s="71"/>
      <c r="CG1523" s="81">
        <v>0</v>
      </c>
      <c r="CH1523" s="71"/>
      <c r="CI1523" s="81">
        <v>0</v>
      </c>
      <c r="CJ1523" s="71"/>
      <c r="CK1523" s="71"/>
      <c r="CL1523" s="71" t="s">
        <v>21457</v>
      </c>
      <c r="CM1523" s="71"/>
      <c r="CN1523" s="71"/>
      <c r="CO1523" s="71"/>
      <c r="CP1523" s="71"/>
      <c r="CQ1523" s="71"/>
      <c r="CR1523" s="71"/>
      <c r="CS1523" s="71"/>
      <c r="CT1523" s="71"/>
      <c r="CU1523" s="72"/>
      <c r="CV1523" s="71"/>
      <c r="CW1523" s="71"/>
      <c r="CX1523" s="71" t="s">
        <v>21120</v>
      </c>
      <c r="CY1523" s="71"/>
      <c r="CZ1523" s="71"/>
      <c r="DA1523" s="71"/>
      <c r="DB1523" s="71" t="s">
        <v>21458</v>
      </c>
    </row>
    <row r="1524" spans="1:106">
      <c r="A1524" s="71" t="s">
        <v>27955</v>
      </c>
      <c r="B1524" s="71" t="s">
        <v>27956</v>
      </c>
      <c r="C1524" s="71" t="s">
        <v>391</v>
      </c>
      <c r="D1524" s="71" t="s">
        <v>427</v>
      </c>
      <c r="E1524" s="71" t="s">
        <v>21079</v>
      </c>
      <c r="F1524" s="71" t="s">
        <v>427</v>
      </c>
      <c r="G1524" s="71"/>
      <c r="H1524" s="71"/>
      <c r="I1524" s="71" t="s">
        <v>21065</v>
      </c>
      <c r="J1524" s="79">
        <v>0</v>
      </c>
      <c r="K1524" s="71"/>
      <c r="L1524" s="71"/>
      <c r="M1524" s="72"/>
      <c r="N1524" s="71"/>
      <c r="O1524" s="71" t="s">
        <v>27957</v>
      </c>
      <c r="P1524" s="71"/>
      <c r="Q1524" s="79">
        <v>0</v>
      </c>
      <c r="R1524" s="71" t="s">
        <v>27958</v>
      </c>
      <c r="S1524" s="71"/>
      <c r="T1524" s="71"/>
      <c r="U1524" s="71" t="s">
        <v>21068</v>
      </c>
      <c r="V1524" s="71" t="s">
        <v>21068</v>
      </c>
      <c r="W1524" s="80"/>
      <c r="X1524" s="71"/>
      <c r="Y1524" s="71"/>
      <c r="Z1524" s="71"/>
      <c r="AA1524" s="71" t="s">
        <v>397</v>
      </c>
      <c r="AB1524" s="71" t="s">
        <v>397</v>
      </c>
      <c r="AC1524" s="71"/>
      <c r="AD1524" s="71"/>
      <c r="AE1524" s="71"/>
      <c r="AF1524" s="71"/>
      <c r="AG1524" s="71"/>
      <c r="AH1524" s="71" t="s">
        <v>397</v>
      </c>
      <c r="AI1524" s="71" t="s">
        <v>397</v>
      </c>
      <c r="AJ1524" s="71"/>
      <c r="AK1524" s="71"/>
      <c r="AL1524" s="71"/>
      <c r="AM1524" s="71"/>
      <c r="AN1524" s="71" t="s">
        <v>397</v>
      </c>
      <c r="AO1524" s="71" t="s">
        <v>397</v>
      </c>
      <c r="AP1524" s="71"/>
      <c r="AQ1524" s="71" t="s">
        <v>397</v>
      </c>
      <c r="AR1524" s="71" t="s">
        <v>397</v>
      </c>
      <c r="AS1524" s="71"/>
      <c r="AT1524" s="71" t="s">
        <v>397</v>
      </c>
      <c r="AU1524" s="71"/>
      <c r="AV1524" s="71" t="s">
        <v>397</v>
      </c>
      <c r="AW1524" s="71" t="s">
        <v>397</v>
      </c>
      <c r="AX1524" s="71"/>
      <c r="AY1524" s="71"/>
      <c r="AZ1524" s="72"/>
      <c r="BA1524" s="71"/>
      <c r="BB1524" s="71"/>
      <c r="BC1524" s="71"/>
      <c r="BD1524" s="71"/>
      <c r="BE1524" s="71"/>
      <c r="BF1524" s="71"/>
      <c r="BG1524" s="71" t="s">
        <v>21069</v>
      </c>
      <c r="BH1524" s="71" t="s">
        <v>20990</v>
      </c>
      <c r="BI1524" s="71" t="s">
        <v>20978</v>
      </c>
      <c r="BJ1524" s="71" t="s">
        <v>20976</v>
      </c>
      <c r="BK1524" s="71" t="s">
        <v>21070</v>
      </c>
      <c r="BL1524" s="81">
        <v>1</v>
      </c>
      <c r="BM1524" s="81">
        <v>1</v>
      </c>
      <c r="BN1524" s="81">
        <v>0</v>
      </c>
      <c r="BO1524" s="71" t="s">
        <v>21071</v>
      </c>
      <c r="BP1524" s="71" t="s">
        <v>21071</v>
      </c>
      <c r="BQ1524" s="71"/>
      <c r="BR1524" s="71"/>
      <c r="BS1524" s="71"/>
      <c r="BT1524" s="71"/>
      <c r="BU1524" s="72"/>
      <c r="BV1524" s="71"/>
      <c r="BW1524" s="72"/>
      <c r="BX1524" s="79">
        <v>0</v>
      </c>
      <c r="BY1524" s="81">
        <v>0</v>
      </c>
      <c r="BZ1524" s="71"/>
      <c r="CA1524" s="81">
        <v>0</v>
      </c>
      <c r="CB1524" s="71"/>
      <c r="CC1524" s="71"/>
      <c r="CD1524" s="72"/>
      <c r="CE1524" s="71"/>
      <c r="CF1524" s="71"/>
      <c r="CG1524" s="81">
        <v>0</v>
      </c>
      <c r="CH1524" s="71"/>
      <c r="CI1524" s="81">
        <v>0</v>
      </c>
      <c r="CJ1524" s="71"/>
      <c r="CK1524" s="71"/>
      <c r="CL1524" s="71"/>
      <c r="CM1524" s="71"/>
      <c r="CN1524" s="71"/>
      <c r="CO1524" s="71"/>
      <c r="CP1524" s="71"/>
      <c r="CQ1524" s="71"/>
      <c r="CR1524" s="71"/>
      <c r="CS1524" s="71"/>
      <c r="CT1524" s="71"/>
      <c r="CU1524" s="72"/>
      <c r="CV1524" s="71"/>
      <c r="CW1524" s="71"/>
      <c r="CX1524" s="71"/>
      <c r="CY1524" s="71"/>
      <c r="CZ1524" s="71"/>
      <c r="DA1524" s="71"/>
      <c r="DB1524" s="71"/>
    </row>
    <row r="1525" spans="1:106">
      <c r="A1525" s="71" t="s">
        <v>27959</v>
      </c>
      <c r="B1525" s="71" t="s">
        <v>27960</v>
      </c>
      <c r="C1525" s="71" t="s">
        <v>397</v>
      </c>
      <c r="D1525" s="71" t="s">
        <v>450</v>
      </c>
      <c r="E1525" s="71" t="s">
        <v>21079</v>
      </c>
      <c r="F1525" s="71" t="s">
        <v>450</v>
      </c>
      <c r="G1525" s="71"/>
      <c r="H1525" s="71"/>
      <c r="I1525" s="71" t="s">
        <v>21065</v>
      </c>
      <c r="J1525" s="79">
        <v>425.96</v>
      </c>
      <c r="K1525" s="71" t="s">
        <v>27961</v>
      </c>
      <c r="L1525" s="71" t="s">
        <v>27962</v>
      </c>
      <c r="M1525" s="72">
        <v>45596.153020833299</v>
      </c>
      <c r="N1525" s="71" t="s">
        <v>390</v>
      </c>
      <c r="O1525" s="71" t="s">
        <v>27963</v>
      </c>
      <c r="P1525" s="71"/>
      <c r="Q1525" s="79">
        <v>2500</v>
      </c>
      <c r="R1525" s="71"/>
      <c r="S1525" s="71"/>
      <c r="T1525" s="71"/>
      <c r="U1525" s="71"/>
      <c r="V1525" s="71"/>
      <c r="W1525" s="80"/>
      <c r="X1525" s="71" t="s">
        <v>27964</v>
      </c>
      <c r="Y1525" s="71" t="s">
        <v>27962</v>
      </c>
      <c r="Z1525" s="71"/>
      <c r="AA1525" s="71" t="s">
        <v>397</v>
      </c>
      <c r="AB1525" s="71" t="s">
        <v>397</v>
      </c>
      <c r="AC1525" s="71" t="s">
        <v>21133</v>
      </c>
      <c r="AD1525" s="71" t="s">
        <v>29920</v>
      </c>
      <c r="AE1525" s="71"/>
      <c r="AF1525" s="71"/>
      <c r="AG1525" s="71"/>
      <c r="AH1525" s="71" t="s">
        <v>397</v>
      </c>
      <c r="AI1525" s="71" t="s">
        <v>397</v>
      </c>
      <c r="AJ1525" s="71"/>
      <c r="AK1525" s="71"/>
      <c r="AL1525" s="71"/>
      <c r="AM1525" s="71"/>
      <c r="AN1525" s="71" t="s">
        <v>397</v>
      </c>
      <c r="AO1525" s="71" t="s">
        <v>397</v>
      </c>
      <c r="AP1525" s="71"/>
      <c r="AQ1525" s="71" t="s">
        <v>397</v>
      </c>
      <c r="AR1525" s="71" t="s">
        <v>397</v>
      </c>
      <c r="AS1525" s="71"/>
      <c r="AT1525" s="71" t="s">
        <v>397</v>
      </c>
      <c r="AU1525" s="71"/>
      <c r="AV1525" s="71" t="s">
        <v>21115</v>
      </c>
      <c r="AW1525" s="71" t="s">
        <v>397</v>
      </c>
      <c r="AX1525" s="71" t="s">
        <v>20973</v>
      </c>
      <c r="AY1525" s="71" t="s">
        <v>21578</v>
      </c>
      <c r="AZ1525" s="72">
        <v>45547.410706018498</v>
      </c>
      <c r="BA1525" s="71"/>
      <c r="BB1525" s="71"/>
      <c r="BC1525" s="71"/>
      <c r="BD1525" s="71"/>
      <c r="BE1525" s="71"/>
      <c r="BF1525" s="71"/>
      <c r="BG1525" s="71"/>
      <c r="BH1525" s="71"/>
      <c r="BI1525" s="71"/>
      <c r="BJ1525" s="71"/>
      <c r="BK1525" s="71"/>
      <c r="BL1525" s="81"/>
      <c r="BM1525" s="81"/>
      <c r="BN1525" s="81"/>
      <c r="BO1525" s="71"/>
      <c r="BP1525" s="71"/>
      <c r="BQ1525" s="71"/>
      <c r="BR1525" s="71"/>
      <c r="BS1525" s="71"/>
      <c r="BT1525" s="71"/>
      <c r="BU1525" s="72"/>
      <c r="BV1525" s="71"/>
      <c r="BW1525" s="72"/>
      <c r="BX1525" s="79">
        <v>0</v>
      </c>
      <c r="BY1525" s="81">
        <v>0</v>
      </c>
      <c r="BZ1525" s="71"/>
      <c r="CA1525" s="81">
        <v>0</v>
      </c>
      <c r="CB1525" s="71"/>
      <c r="CC1525" s="71"/>
      <c r="CD1525" s="72"/>
      <c r="CE1525" s="71"/>
      <c r="CF1525" s="71"/>
      <c r="CG1525" s="81">
        <v>0</v>
      </c>
      <c r="CH1525" s="71"/>
      <c r="CI1525" s="81">
        <v>0</v>
      </c>
      <c r="CJ1525" s="71"/>
      <c r="CK1525" s="71"/>
      <c r="CL1525" s="71"/>
      <c r="CM1525" s="71"/>
      <c r="CN1525" s="71"/>
      <c r="CO1525" s="71"/>
      <c r="CP1525" s="71"/>
      <c r="CQ1525" s="71"/>
      <c r="CR1525" s="71"/>
      <c r="CS1525" s="71"/>
      <c r="CT1525" s="71"/>
      <c r="CU1525" s="72"/>
      <c r="CV1525" s="71"/>
      <c r="CW1525" s="71"/>
      <c r="CX1525" s="71"/>
      <c r="CY1525" s="71"/>
      <c r="CZ1525" s="71"/>
      <c r="DA1525" s="71"/>
      <c r="DB1525" s="71"/>
    </row>
    <row r="1526" spans="1:106">
      <c r="A1526" s="71" t="s">
        <v>27966</v>
      </c>
      <c r="B1526" s="71" t="s">
        <v>27967</v>
      </c>
      <c r="C1526" s="71" t="s">
        <v>397</v>
      </c>
      <c r="D1526" s="71" t="s">
        <v>450</v>
      </c>
      <c r="E1526" s="71" t="s">
        <v>21079</v>
      </c>
      <c r="F1526" s="71" t="s">
        <v>450</v>
      </c>
      <c r="G1526" s="71" t="s">
        <v>258</v>
      </c>
      <c r="H1526" s="71" t="s">
        <v>21263</v>
      </c>
      <c r="I1526" s="71" t="s">
        <v>21065</v>
      </c>
      <c r="J1526" s="79">
        <v>155.30000000000001</v>
      </c>
      <c r="K1526" s="71" t="s">
        <v>27968</v>
      </c>
      <c r="L1526" s="71" t="s">
        <v>27969</v>
      </c>
      <c r="M1526" s="72"/>
      <c r="N1526" s="71"/>
      <c r="O1526" s="71" t="s">
        <v>27970</v>
      </c>
      <c r="P1526" s="71"/>
      <c r="Q1526" s="79">
        <v>2400</v>
      </c>
      <c r="R1526" s="71"/>
      <c r="S1526" s="71"/>
      <c r="T1526" s="71"/>
      <c r="U1526" s="71"/>
      <c r="V1526" s="71"/>
      <c r="W1526" s="80"/>
      <c r="X1526" s="71" t="s">
        <v>27971</v>
      </c>
      <c r="Y1526" s="71" t="s">
        <v>27969</v>
      </c>
      <c r="Z1526" s="71"/>
      <c r="AA1526" s="71" t="s">
        <v>397</v>
      </c>
      <c r="AB1526" s="71" t="s">
        <v>397</v>
      </c>
      <c r="AC1526" s="71" t="s">
        <v>21133</v>
      </c>
      <c r="AD1526" s="71" t="s">
        <v>29921</v>
      </c>
      <c r="AE1526" s="71"/>
      <c r="AF1526" s="71"/>
      <c r="AG1526" s="71"/>
      <c r="AH1526" s="71" t="s">
        <v>397</v>
      </c>
      <c r="AI1526" s="71" t="s">
        <v>397</v>
      </c>
      <c r="AJ1526" s="71"/>
      <c r="AK1526" s="71"/>
      <c r="AL1526" s="71"/>
      <c r="AM1526" s="71"/>
      <c r="AN1526" s="71" t="s">
        <v>397</v>
      </c>
      <c r="AO1526" s="71" t="s">
        <v>397</v>
      </c>
      <c r="AP1526" s="71"/>
      <c r="AQ1526" s="71" t="s">
        <v>397</v>
      </c>
      <c r="AR1526" s="71" t="s">
        <v>397</v>
      </c>
      <c r="AS1526" s="71"/>
      <c r="AT1526" s="71" t="s">
        <v>397</v>
      </c>
      <c r="AU1526" s="71"/>
      <c r="AV1526" s="71" t="s">
        <v>21115</v>
      </c>
      <c r="AW1526" s="71" t="s">
        <v>397</v>
      </c>
      <c r="AX1526" s="71" t="s">
        <v>20973</v>
      </c>
      <c r="AY1526" s="71" t="s">
        <v>21578</v>
      </c>
      <c r="AZ1526" s="72">
        <v>45547.410729166702</v>
      </c>
      <c r="BA1526" s="71"/>
      <c r="BB1526" s="71"/>
      <c r="BC1526" s="71"/>
      <c r="BD1526" s="71"/>
      <c r="BE1526" s="71"/>
      <c r="BF1526" s="71"/>
      <c r="BG1526" s="71"/>
      <c r="BH1526" s="71"/>
      <c r="BI1526" s="71"/>
      <c r="BJ1526" s="71"/>
      <c r="BK1526" s="71"/>
      <c r="BL1526" s="81"/>
      <c r="BM1526" s="81"/>
      <c r="BN1526" s="81"/>
      <c r="BO1526" s="71"/>
      <c r="BP1526" s="71"/>
      <c r="BQ1526" s="71"/>
      <c r="BR1526" s="71" t="s">
        <v>28903</v>
      </c>
      <c r="BS1526" s="71" t="s">
        <v>21228</v>
      </c>
      <c r="BT1526" s="71" t="s">
        <v>21068</v>
      </c>
      <c r="BU1526" s="72">
        <v>44300.443252314799</v>
      </c>
      <c r="BV1526" s="71" t="s">
        <v>21068</v>
      </c>
      <c r="BW1526" s="72">
        <v>44300.443252314799</v>
      </c>
      <c r="BX1526" s="79">
        <v>7806.01</v>
      </c>
      <c r="BY1526" s="81">
        <v>0</v>
      </c>
      <c r="BZ1526" s="71"/>
      <c r="CA1526" s="81">
        <v>0</v>
      </c>
      <c r="CB1526" s="71"/>
      <c r="CC1526" s="71"/>
      <c r="CD1526" s="72"/>
      <c r="CE1526" s="71"/>
      <c r="CF1526" s="71"/>
      <c r="CG1526" s="81">
        <v>0</v>
      </c>
      <c r="CH1526" s="71"/>
      <c r="CI1526" s="81">
        <v>0</v>
      </c>
      <c r="CJ1526" s="71"/>
      <c r="CK1526" s="71"/>
      <c r="CL1526" s="71" t="s">
        <v>21229</v>
      </c>
      <c r="CM1526" s="71"/>
      <c r="CN1526" s="71"/>
      <c r="CO1526" s="71"/>
      <c r="CP1526" s="71"/>
      <c r="CQ1526" s="71"/>
      <c r="CR1526" s="71"/>
      <c r="CS1526" s="71"/>
      <c r="CT1526" s="71"/>
      <c r="CU1526" s="72"/>
      <c r="CV1526" s="71"/>
      <c r="CW1526" s="71"/>
      <c r="CX1526" s="71" t="s">
        <v>21120</v>
      </c>
      <c r="CY1526" s="71"/>
      <c r="CZ1526" s="71"/>
      <c r="DA1526" s="71"/>
      <c r="DB1526" s="71" t="s">
        <v>1277</v>
      </c>
    </row>
    <row r="1527" spans="1:106">
      <c r="A1527" s="71" t="s">
        <v>27973</v>
      </c>
      <c r="B1527" s="71" t="s">
        <v>27974</v>
      </c>
      <c r="C1527" s="71" t="s">
        <v>397</v>
      </c>
      <c r="D1527" s="71" t="s">
        <v>450</v>
      </c>
      <c r="E1527" s="71" t="s">
        <v>21836</v>
      </c>
      <c r="F1527" s="71" t="s">
        <v>450</v>
      </c>
      <c r="G1527" s="71" t="s">
        <v>21210</v>
      </c>
      <c r="H1527" s="71" t="s">
        <v>107</v>
      </c>
      <c r="I1527" s="71" t="s">
        <v>21065</v>
      </c>
      <c r="J1527" s="79">
        <v>14725.26</v>
      </c>
      <c r="K1527" s="71" t="s">
        <v>27975</v>
      </c>
      <c r="L1527" s="71" t="s">
        <v>27976</v>
      </c>
      <c r="M1527" s="72">
        <v>45596.621932870403</v>
      </c>
      <c r="N1527" s="71" t="s">
        <v>390</v>
      </c>
      <c r="O1527" s="71" t="s">
        <v>27977</v>
      </c>
      <c r="P1527" s="71" t="s">
        <v>27978</v>
      </c>
      <c r="Q1527" s="79">
        <v>20000</v>
      </c>
      <c r="R1527" s="71"/>
      <c r="S1527" s="71"/>
      <c r="T1527" s="71"/>
      <c r="U1527" s="71"/>
      <c r="V1527" s="71"/>
      <c r="W1527" s="80"/>
      <c r="X1527" s="71" t="s">
        <v>27979</v>
      </c>
      <c r="Y1527" s="71" t="s">
        <v>27976</v>
      </c>
      <c r="Z1527" s="71"/>
      <c r="AA1527" s="71" t="s">
        <v>397</v>
      </c>
      <c r="AB1527" s="71" t="s">
        <v>397</v>
      </c>
      <c r="AC1527" s="71" t="s">
        <v>21133</v>
      </c>
      <c r="AD1527" s="71" t="s">
        <v>29922</v>
      </c>
      <c r="AE1527" s="71"/>
      <c r="AF1527" s="71"/>
      <c r="AG1527" s="71"/>
      <c r="AH1527" s="71" t="s">
        <v>397</v>
      </c>
      <c r="AI1527" s="71" t="s">
        <v>397</v>
      </c>
      <c r="AJ1527" s="71"/>
      <c r="AK1527" s="71"/>
      <c r="AL1527" s="71"/>
      <c r="AM1527" s="71"/>
      <c r="AN1527" s="71" t="s">
        <v>397</v>
      </c>
      <c r="AO1527" s="71" t="s">
        <v>397</v>
      </c>
      <c r="AP1527" s="71"/>
      <c r="AQ1527" s="71" t="s">
        <v>397</v>
      </c>
      <c r="AR1527" s="71" t="s">
        <v>397</v>
      </c>
      <c r="AS1527" s="71"/>
      <c r="AT1527" s="71" t="s">
        <v>397</v>
      </c>
      <c r="AU1527" s="71"/>
      <c r="AV1527" s="71" t="s">
        <v>21115</v>
      </c>
      <c r="AW1527" s="71" t="s">
        <v>397</v>
      </c>
      <c r="AX1527" s="71" t="s">
        <v>20973</v>
      </c>
      <c r="AY1527" s="71" t="s">
        <v>21578</v>
      </c>
      <c r="AZ1527" s="72">
        <v>45547.410740740699</v>
      </c>
      <c r="BA1527" s="71"/>
      <c r="BB1527" s="71"/>
      <c r="BC1527" s="71"/>
      <c r="BD1527" s="71"/>
      <c r="BE1527" s="71"/>
      <c r="BF1527" s="71"/>
      <c r="BG1527" s="71"/>
      <c r="BH1527" s="71"/>
      <c r="BI1527" s="71"/>
      <c r="BJ1527" s="71"/>
      <c r="BK1527" s="71"/>
      <c r="BL1527" s="81"/>
      <c r="BM1527" s="81"/>
      <c r="BN1527" s="81"/>
      <c r="BO1527" s="71"/>
      <c r="BP1527" s="71"/>
      <c r="BQ1527" s="71"/>
      <c r="BR1527" s="71" t="s">
        <v>29304</v>
      </c>
      <c r="BS1527" s="71" t="s">
        <v>23503</v>
      </c>
      <c r="BT1527" s="71" t="s">
        <v>21068</v>
      </c>
      <c r="BU1527" s="72">
        <v>44797.435601851903</v>
      </c>
      <c r="BV1527" s="71" t="s">
        <v>21068</v>
      </c>
      <c r="BW1527" s="72">
        <v>44797.435601851903</v>
      </c>
      <c r="BX1527" s="79">
        <v>11349.65</v>
      </c>
      <c r="BY1527" s="81">
        <v>0</v>
      </c>
      <c r="BZ1527" s="71"/>
      <c r="CA1527" s="81">
        <v>0</v>
      </c>
      <c r="CB1527" s="71"/>
      <c r="CC1527" s="71"/>
      <c r="CD1527" s="72"/>
      <c r="CE1527" s="71"/>
      <c r="CF1527" s="71"/>
      <c r="CG1527" s="81">
        <v>0</v>
      </c>
      <c r="CH1527" s="71"/>
      <c r="CI1527" s="81">
        <v>0</v>
      </c>
      <c r="CJ1527" s="71"/>
      <c r="CK1527" s="71"/>
      <c r="CL1527" s="71" t="s">
        <v>23504</v>
      </c>
      <c r="CM1527" s="71"/>
      <c r="CN1527" s="71"/>
      <c r="CO1527" s="71"/>
      <c r="CP1527" s="71" t="s">
        <v>23505</v>
      </c>
      <c r="CQ1527" s="71"/>
      <c r="CR1527" s="71"/>
      <c r="CS1527" s="71"/>
      <c r="CT1527" s="71"/>
      <c r="CU1527" s="72"/>
      <c r="CV1527" s="71"/>
      <c r="CW1527" s="71"/>
      <c r="CX1527" s="71" t="s">
        <v>21120</v>
      </c>
      <c r="CY1527" s="71"/>
      <c r="CZ1527" s="71" t="s">
        <v>23506</v>
      </c>
      <c r="DA1527" s="71"/>
      <c r="DB1527" s="71" t="s">
        <v>9630</v>
      </c>
    </row>
    <row r="1528" spans="1:106">
      <c r="A1528" s="71" t="s">
        <v>27981</v>
      </c>
      <c r="B1528" s="71" t="s">
        <v>27982</v>
      </c>
      <c r="C1528" s="71" t="s">
        <v>391</v>
      </c>
      <c r="D1528" s="71" t="s">
        <v>427</v>
      </c>
      <c r="E1528" s="71" t="s">
        <v>21079</v>
      </c>
      <c r="F1528" s="71" t="s">
        <v>427</v>
      </c>
      <c r="G1528" s="71"/>
      <c r="H1528" s="71"/>
      <c r="I1528" s="71" t="s">
        <v>21065</v>
      </c>
      <c r="J1528" s="79">
        <v>0</v>
      </c>
      <c r="K1528" s="71"/>
      <c r="L1528" s="71"/>
      <c r="M1528" s="72"/>
      <c r="N1528" s="71"/>
      <c r="O1528" s="71" t="s">
        <v>27983</v>
      </c>
      <c r="P1528" s="71"/>
      <c r="Q1528" s="79">
        <v>0</v>
      </c>
      <c r="R1528" s="71" t="s">
        <v>27984</v>
      </c>
      <c r="S1528" s="71"/>
      <c r="T1528" s="71"/>
      <c r="U1528" s="71" t="s">
        <v>21068</v>
      </c>
      <c r="V1528" s="71" t="s">
        <v>21068</v>
      </c>
      <c r="W1528" s="80"/>
      <c r="X1528" s="71"/>
      <c r="Y1528" s="71"/>
      <c r="Z1528" s="71"/>
      <c r="AA1528" s="71" t="s">
        <v>397</v>
      </c>
      <c r="AB1528" s="71" t="s">
        <v>397</v>
      </c>
      <c r="AC1528" s="71"/>
      <c r="AD1528" s="71"/>
      <c r="AE1528" s="71"/>
      <c r="AF1528" s="71"/>
      <c r="AG1528" s="71"/>
      <c r="AH1528" s="71" t="s">
        <v>397</v>
      </c>
      <c r="AI1528" s="71" t="s">
        <v>397</v>
      </c>
      <c r="AJ1528" s="71"/>
      <c r="AK1528" s="71"/>
      <c r="AL1528" s="71"/>
      <c r="AM1528" s="71"/>
      <c r="AN1528" s="71" t="s">
        <v>397</v>
      </c>
      <c r="AO1528" s="71" t="s">
        <v>397</v>
      </c>
      <c r="AP1528" s="71"/>
      <c r="AQ1528" s="71" t="s">
        <v>397</v>
      </c>
      <c r="AR1528" s="71" t="s">
        <v>397</v>
      </c>
      <c r="AS1528" s="71"/>
      <c r="AT1528" s="71" t="s">
        <v>397</v>
      </c>
      <c r="AU1528" s="71"/>
      <c r="AV1528" s="71" t="s">
        <v>397</v>
      </c>
      <c r="AW1528" s="71" t="s">
        <v>397</v>
      </c>
      <c r="AX1528" s="71"/>
      <c r="AY1528" s="71"/>
      <c r="AZ1528" s="72"/>
      <c r="BA1528" s="71"/>
      <c r="BB1528" s="71"/>
      <c r="BC1528" s="71"/>
      <c r="BD1528" s="71"/>
      <c r="BE1528" s="71"/>
      <c r="BF1528" s="71"/>
      <c r="BG1528" s="71" t="s">
        <v>21069</v>
      </c>
      <c r="BH1528" s="71" t="s">
        <v>20990</v>
      </c>
      <c r="BI1528" s="71" t="s">
        <v>20978</v>
      </c>
      <c r="BJ1528" s="71" t="s">
        <v>20976</v>
      </c>
      <c r="BK1528" s="71" t="s">
        <v>21070</v>
      </c>
      <c r="BL1528" s="81">
        <v>1</v>
      </c>
      <c r="BM1528" s="81">
        <v>1</v>
      </c>
      <c r="BN1528" s="81">
        <v>0</v>
      </c>
      <c r="BO1528" s="71" t="s">
        <v>21071</v>
      </c>
      <c r="BP1528" s="71" t="s">
        <v>21071</v>
      </c>
      <c r="BQ1528" s="71"/>
      <c r="BR1528" s="71"/>
      <c r="BS1528" s="71"/>
      <c r="BT1528" s="71"/>
      <c r="BU1528" s="72"/>
      <c r="BV1528" s="71"/>
      <c r="BW1528" s="72"/>
      <c r="BX1528" s="79">
        <v>0</v>
      </c>
      <c r="BY1528" s="81">
        <v>0</v>
      </c>
      <c r="BZ1528" s="71"/>
      <c r="CA1528" s="81">
        <v>0</v>
      </c>
      <c r="CB1528" s="71"/>
      <c r="CC1528" s="71"/>
      <c r="CD1528" s="72"/>
      <c r="CE1528" s="71"/>
      <c r="CF1528" s="71"/>
      <c r="CG1528" s="81">
        <v>0</v>
      </c>
      <c r="CH1528" s="71"/>
      <c r="CI1528" s="81">
        <v>0</v>
      </c>
      <c r="CJ1528" s="71"/>
      <c r="CK1528" s="71"/>
      <c r="CL1528" s="71"/>
      <c r="CM1528" s="71"/>
      <c r="CN1528" s="71"/>
      <c r="CO1528" s="71"/>
      <c r="CP1528" s="71"/>
      <c r="CQ1528" s="71"/>
      <c r="CR1528" s="71"/>
      <c r="CS1528" s="71"/>
      <c r="CT1528" s="71"/>
      <c r="CU1528" s="72"/>
      <c r="CV1528" s="71"/>
      <c r="CW1528" s="71"/>
      <c r="CX1528" s="71"/>
      <c r="CY1528" s="71"/>
      <c r="CZ1528" s="71"/>
      <c r="DA1528" s="71"/>
      <c r="DB1528" s="71"/>
    </row>
    <row r="1529" spans="1:106">
      <c r="A1529" s="71" t="s">
        <v>27985</v>
      </c>
      <c r="B1529" s="71" t="s">
        <v>27986</v>
      </c>
      <c r="C1529" s="71" t="s">
        <v>391</v>
      </c>
      <c r="D1529" s="71" t="s">
        <v>427</v>
      </c>
      <c r="E1529" s="71" t="s">
        <v>21079</v>
      </c>
      <c r="F1529" s="71" t="s">
        <v>427</v>
      </c>
      <c r="G1529" s="71"/>
      <c r="H1529" s="71"/>
      <c r="I1529" s="71" t="s">
        <v>21065</v>
      </c>
      <c r="J1529" s="79">
        <v>0</v>
      </c>
      <c r="K1529" s="71"/>
      <c r="L1529" s="71"/>
      <c r="M1529" s="72"/>
      <c r="N1529" s="71"/>
      <c r="O1529" s="71" t="s">
        <v>27987</v>
      </c>
      <c r="P1529" s="71"/>
      <c r="Q1529" s="79">
        <v>0</v>
      </c>
      <c r="R1529" s="71" t="s">
        <v>27988</v>
      </c>
      <c r="S1529" s="71"/>
      <c r="T1529" s="71"/>
      <c r="U1529" s="71" t="s">
        <v>21068</v>
      </c>
      <c r="V1529" s="71" t="s">
        <v>21068</v>
      </c>
      <c r="W1529" s="80"/>
      <c r="X1529" s="71"/>
      <c r="Y1529" s="71"/>
      <c r="Z1529" s="71"/>
      <c r="AA1529" s="71" t="s">
        <v>397</v>
      </c>
      <c r="AB1529" s="71" t="s">
        <v>397</v>
      </c>
      <c r="AC1529" s="71"/>
      <c r="AD1529" s="71"/>
      <c r="AE1529" s="71"/>
      <c r="AF1529" s="71"/>
      <c r="AG1529" s="71"/>
      <c r="AH1529" s="71" t="s">
        <v>397</v>
      </c>
      <c r="AI1529" s="71" t="s">
        <v>397</v>
      </c>
      <c r="AJ1529" s="71"/>
      <c r="AK1529" s="71"/>
      <c r="AL1529" s="71"/>
      <c r="AM1529" s="71"/>
      <c r="AN1529" s="71" t="s">
        <v>397</v>
      </c>
      <c r="AO1529" s="71" t="s">
        <v>397</v>
      </c>
      <c r="AP1529" s="71"/>
      <c r="AQ1529" s="71" t="s">
        <v>397</v>
      </c>
      <c r="AR1529" s="71" t="s">
        <v>397</v>
      </c>
      <c r="AS1529" s="71"/>
      <c r="AT1529" s="71" t="s">
        <v>397</v>
      </c>
      <c r="AU1529" s="71"/>
      <c r="AV1529" s="71" t="s">
        <v>397</v>
      </c>
      <c r="AW1529" s="71" t="s">
        <v>397</v>
      </c>
      <c r="AX1529" s="71"/>
      <c r="AY1529" s="71"/>
      <c r="AZ1529" s="72"/>
      <c r="BA1529" s="71"/>
      <c r="BB1529" s="71"/>
      <c r="BC1529" s="71"/>
      <c r="BD1529" s="71"/>
      <c r="BE1529" s="71"/>
      <c r="BF1529" s="71"/>
      <c r="BG1529" s="71" t="s">
        <v>21069</v>
      </c>
      <c r="BH1529" s="71" t="s">
        <v>20990</v>
      </c>
      <c r="BI1529" s="71" t="s">
        <v>20978</v>
      </c>
      <c r="BJ1529" s="71" t="s">
        <v>20976</v>
      </c>
      <c r="BK1529" s="71" t="s">
        <v>21070</v>
      </c>
      <c r="BL1529" s="81">
        <v>1</v>
      </c>
      <c r="BM1529" s="81">
        <v>1</v>
      </c>
      <c r="BN1529" s="81">
        <v>0</v>
      </c>
      <c r="BO1529" s="71" t="s">
        <v>21071</v>
      </c>
      <c r="BP1529" s="71" t="s">
        <v>21071</v>
      </c>
      <c r="BQ1529" s="71"/>
      <c r="BR1529" s="71"/>
      <c r="BS1529" s="71"/>
      <c r="BT1529" s="71"/>
      <c r="BU1529" s="72"/>
      <c r="BV1529" s="71"/>
      <c r="BW1529" s="72"/>
      <c r="BX1529" s="79">
        <v>0</v>
      </c>
      <c r="BY1529" s="81">
        <v>0</v>
      </c>
      <c r="BZ1529" s="71"/>
      <c r="CA1529" s="81">
        <v>0</v>
      </c>
      <c r="CB1529" s="71"/>
      <c r="CC1529" s="71"/>
      <c r="CD1529" s="72"/>
      <c r="CE1529" s="71"/>
      <c r="CF1529" s="71"/>
      <c r="CG1529" s="81">
        <v>0</v>
      </c>
      <c r="CH1529" s="71"/>
      <c r="CI1529" s="81">
        <v>0</v>
      </c>
      <c r="CJ1529" s="71"/>
      <c r="CK1529" s="71"/>
      <c r="CL1529" s="71"/>
      <c r="CM1529" s="71"/>
      <c r="CN1529" s="71"/>
      <c r="CO1529" s="71"/>
      <c r="CP1529" s="71"/>
      <c r="CQ1529" s="71"/>
      <c r="CR1529" s="71"/>
      <c r="CS1529" s="71"/>
      <c r="CT1529" s="71"/>
      <c r="CU1529" s="72"/>
      <c r="CV1529" s="71"/>
      <c r="CW1529" s="71"/>
      <c r="CX1529" s="71"/>
      <c r="CY1529" s="71"/>
      <c r="CZ1529" s="71"/>
      <c r="DA1529" s="71"/>
      <c r="DB1529" s="71"/>
    </row>
    <row r="1530" spans="1:106">
      <c r="A1530" s="71" t="s">
        <v>27989</v>
      </c>
      <c r="B1530" s="71" t="s">
        <v>27990</v>
      </c>
      <c r="C1530" s="71" t="s">
        <v>391</v>
      </c>
      <c r="D1530" s="71" t="s">
        <v>427</v>
      </c>
      <c r="E1530" s="71" t="s">
        <v>21079</v>
      </c>
      <c r="F1530" s="71" t="s">
        <v>427</v>
      </c>
      <c r="G1530" s="71"/>
      <c r="H1530" s="71"/>
      <c r="I1530" s="71" t="s">
        <v>21065</v>
      </c>
      <c r="J1530" s="79">
        <v>15400</v>
      </c>
      <c r="K1530" s="71"/>
      <c r="L1530" s="71"/>
      <c r="M1530" s="72"/>
      <c r="N1530" s="71"/>
      <c r="O1530" s="71" t="s">
        <v>27991</v>
      </c>
      <c r="P1530" s="71"/>
      <c r="Q1530" s="79">
        <v>0</v>
      </c>
      <c r="R1530" s="71" t="s">
        <v>27992</v>
      </c>
      <c r="S1530" s="71"/>
      <c r="T1530" s="71"/>
      <c r="U1530" s="71" t="s">
        <v>21068</v>
      </c>
      <c r="V1530" s="71" t="s">
        <v>21068</v>
      </c>
      <c r="W1530" s="80"/>
      <c r="X1530" s="71"/>
      <c r="Y1530" s="71"/>
      <c r="Z1530" s="71"/>
      <c r="AA1530" s="71" t="s">
        <v>397</v>
      </c>
      <c r="AB1530" s="71" t="s">
        <v>397</v>
      </c>
      <c r="AC1530" s="71"/>
      <c r="AD1530" s="71"/>
      <c r="AE1530" s="71"/>
      <c r="AF1530" s="71"/>
      <c r="AG1530" s="71"/>
      <c r="AH1530" s="71" t="s">
        <v>397</v>
      </c>
      <c r="AI1530" s="71" t="s">
        <v>397</v>
      </c>
      <c r="AJ1530" s="71"/>
      <c r="AK1530" s="71"/>
      <c r="AL1530" s="71"/>
      <c r="AM1530" s="71"/>
      <c r="AN1530" s="71" t="s">
        <v>397</v>
      </c>
      <c r="AO1530" s="71" t="s">
        <v>397</v>
      </c>
      <c r="AP1530" s="71"/>
      <c r="AQ1530" s="71" t="s">
        <v>397</v>
      </c>
      <c r="AR1530" s="71" t="s">
        <v>397</v>
      </c>
      <c r="AS1530" s="71"/>
      <c r="AT1530" s="71" t="s">
        <v>397</v>
      </c>
      <c r="AU1530" s="71"/>
      <c r="AV1530" s="71" t="s">
        <v>397</v>
      </c>
      <c r="AW1530" s="71" t="s">
        <v>397</v>
      </c>
      <c r="AX1530" s="71"/>
      <c r="AY1530" s="71"/>
      <c r="AZ1530" s="72"/>
      <c r="BA1530" s="71"/>
      <c r="BB1530" s="71"/>
      <c r="BC1530" s="71"/>
      <c r="BD1530" s="71"/>
      <c r="BE1530" s="71"/>
      <c r="BF1530" s="71"/>
      <c r="BG1530" s="71" t="s">
        <v>21069</v>
      </c>
      <c r="BH1530" s="71" t="s">
        <v>20990</v>
      </c>
      <c r="BI1530" s="71" t="s">
        <v>20978</v>
      </c>
      <c r="BJ1530" s="71" t="s">
        <v>20976</v>
      </c>
      <c r="BK1530" s="71" t="s">
        <v>21070</v>
      </c>
      <c r="BL1530" s="81">
        <v>1</v>
      </c>
      <c r="BM1530" s="81">
        <v>1</v>
      </c>
      <c r="BN1530" s="81">
        <v>0</v>
      </c>
      <c r="BO1530" s="71" t="s">
        <v>21071</v>
      </c>
      <c r="BP1530" s="71" t="s">
        <v>21071</v>
      </c>
      <c r="BQ1530" s="71"/>
      <c r="BR1530" s="71"/>
      <c r="BS1530" s="71"/>
      <c r="BT1530" s="71"/>
      <c r="BU1530" s="72"/>
      <c r="BV1530" s="71"/>
      <c r="BW1530" s="72"/>
      <c r="BX1530" s="79">
        <v>0</v>
      </c>
      <c r="BY1530" s="81">
        <v>0</v>
      </c>
      <c r="BZ1530" s="71"/>
      <c r="CA1530" s="81">
        <v>0</v>
      </c>
      <c r="CB1530" s="71"/>
      <c r="CC1530" s="71"/>
      <c r="CD1530" s="72"/>
      <c r="CE1530" s="71"/>
      <c r="CF1530" s="71"/>
      <c r="CG1530" s="81">
        <v>0</v>
      </c>
      <c r="CH1530" s="71"/>
      <c r="CI1530" s="81">
        <v>0</v>
      </c>
      <c r="CJ1530" s="71"/>
      <c r="CK1530" s="71"/>
      <c r="CL1530" s="71"/>
      <c r="CM1530" s="71"/>
      <c r="CN1530" s="71"/>
      <c r="CO1530" s="71"/>
      <c r="CP1530" s="71"/>
      <c r="CQ1530" s="71"/>
      <c r="CR1530" s="71"/>
      <c r="CS1530" s="71"/>
      <c r="CT1530" s="71"/>
      <c r="CU1530" s="72"/>
      <c r="CV1530" s="71"/>
      <c r="CW1530" s="71"/>
      <c r="CX1530" s="71"/>
      <c r="CY1530" s="71"/>
      <c r="CZ1530" s="71"/>
      <c r="DA1530" s="71"/>
      <c r="DB1530" s="71"/>
    </row>
    <row r="1531" spans="1:106">
      <c r="A1531" s="71" t="s">
        <v>27993</v>
      </c>
      <c r="B1531" s="71" t="s">
        <v>29923</v>
      </c>
      <c r="C1531" s="71" t="s">
        <v>397</v>
      </c>
      <c r="D1531" s="71" t="s">
        <v>427</v>
      </c>
      <c r="E1531" s="71" t="s">
        <v>21079</v>
      </c>
      <c r="F1531" s="71" t="s">
        <v>427</v>
      </c>
      <c r="G1531" s="71"/>
      <c r="H1531" s="71"/>
      <c r="I1531" s="71" t="s">
        <v>21065</v>
      </c>
      <c r="J1531" s="79">
        <v>9768.56</v>
      </c>
      <c r="K1531" s="71" t="s">
        <v>27994</v>
      </c>
      <c r="L1531" s="71" t="s">
        <v>27995</v>
      </c>
      <c r="M1531" s="72"/>
      <c r="N1531" s="71"/>
      <c r="O1531" s="71" t="s">
        <v>27996</v>
      </c>
      <c r="P1531" s="71"/>
      <c r="Q1531" s="79">
        <v>0</v>
      </c>
      <c r="R1531" s="71" t="s">
        <v>29924</v>
      </c>
      <c r="S1531" s="71"/>
      <c r="T1531" s="71"/>
      <c r="U1531" s="71" t="s">
        <v>21068</v>
      </c>
      <c r="V1531" s="71" t="s">
        <v>21068</v>
      </c>
      <c r="W1531" s="80"/>
      <c r="X1531" s="71"/>
      <c r="Y1531" s="71" t="s">
        <v>27995</v>
      </c>
      <c r="Z1531" s="71"/>
      <c r="AA1531" s="71" t="s">
        <v>397</v>
      </c>
      <c r="AB1531" s="71" t="s">
        <v>397</v>
      </c>
      <c r="AC1531" s="71" t="s">
        <v>21133</v>
      </c>
      <c r="AD1531" s="71" t="s">
        <v>27998</v>
      </c>
      <c r="AE1531" s="71"/>
      <c r="AF1531" s="71"/>
      <c r="AG1531" s="71"/>
      <c r="AH1531" s="71" t="s">
        <v>397</v>
      </c>
      <c r="AI1531" s="71" t="s">
        <v>397</v>
      </c>
      <c r="AJ1531" s="71"/>
      <c r="AK1531" s="71"/>
      <c r="AL1531" s="71"/>
      <c r="AM1531" s="71"/>
      <c r="AN1531" s="71" t="s">
        <v>397</v>
      </c>
      <c r="AO1531" s="71" t="s">
        <v>397</v>
      </c>
      <c r="AP1531" s="71"/>
      <c r="AQ1531" s="71" t="s">
        <v>397</v>
      </c>
      <c r="AR1531" s="71" t="s">
        <v>397</v>
      </c>
      <c r="AS1531" s="71"/>
      <c r="AT1531" s="71" t="s">
        <v>397</v>
      </c>
      <c r="AU1531" s="71"/>
      <c r="AV1531" s="71" t="s">
        <v>21115</v>
      </c>
      <c r="AW1531" s="71" t="s">
        <v>397</v>
      </c>
      <c r="AX1531" s="71" t="s">
        <v>20973</v>
      </c>
      <c r="AY1531" s="71" t="s">
        <v>21578</v>
      </c>
      <c r="AZ1531" s="72">
        <v>45246.213900463001</v>
      </c>
      <c r="BA1531" s="71"/>
      <c r="BB1531" s="71"/>
      <c r="BC1531" s="71"/>
      <c r="BD1531" s="71"/>
      <c r="BE1531" s="71"/>
      <c r="BF1531" s="71"/>
      <c r="BG1531" s="71" t="s">
        <v>21069</v>
      </c>
      <c r="BH1531" s="71" t="s">
        <v>20990</v>
      </c>
      <c r="BI1531" s="71" t="s">
        <v>20978</v>
      </c>
      <c r="BJ1531" s="71" t="s">
        <v>20976</v>
      </c>
      <c r="BK1531" s="71" t="s">
        <v>21070</v>
      </c>
      <c r="BL1531" s="81">
        <v>1</v>
      </c>
      <c r="BM1531" s="81">
        <v>1</v>
      </c>
      <c r="BN1531" s="81">
        <v>0</v>
      </c>
      <c r="BO1531" s="71" t="s">
        <v>21071</v>
      </c>
      <c r="BP1531" s="71" t="s">
        <v>21071</v>
      </c>
      <c r="BQ1531" s="71"/>
      <c r="BR1531" s="71"/>
      <c r="BS1531" s="71"/>
      <c r="BT1531" s="71"/>
      <c r="BU1531" s="72"/>
      <c r="BV1531" s="71"/>
      <c r="BW1531" s="72"/>
      <c r="BX1531" s="79">
        <v>0</v>
      </c>
      <c r="BY1531" s="81">
        <v>0</v>
      </c>
      <c r="BZ1531" s="71"/>
      <c r="CA1531" s="81">
        <v>0</v>
      </c>
      <c r="CB1531" s="71"/>
      <c r="CC1531" s="71"/>
      <c r="CD1531" s="72"/>
      <c r="CE1531" s="71"/>
      <c r="CF1531" s="71"/>
      <c r="CG1531" s="81">
        <v>0</v>
      </c>
      <c r="CH1531" s="71"/>
      <c r="CI1531" s="81">
        <v>0</v>
      </c>
      <c r="CJ1531" s="71"/>
      <c r="CK1531" s="71"/>
      <c r="CL1531" s="71"/>
      <c r="CM1531" s="71"/>
      <c r="CN1531" s="71"/>
      <c r="CO1531" s="71"/>
      <c r="CP1531" s="71"/>
      <c r="CQ1531" s="71"/>
      <c r="CR1531" s="71"/>
      <c r="CS1531" s="71"/>
      <c r="CT1531" s="71"/>
      <c r="CU1531" s="72"/>
      <c r="CV1531" s="71"/>
      <c r="CW1531" s="71"/>
      <c r="CX1531" s="71"/>
      <c r="CY1531" s="71"/>
      <c r="CZ1531" s="71"/>
      <c r="DA1531" s="71"/>
      <c r="DB1531" s="71"/>
    </row>
    <row r="1532" spans="1:106">
      <c r="A1532" s="71" t="s">
        <v>27999</v>
      </c>
      <c r="B1532" s="71" t="s">
        <v>28000</v>
      </c>
      <c r="C1532" s="71" t="s">
        <v>397</v>
      </c>
      <c r="D1532" s="71" t="s">
        <v>450</v>
      </c>
      <c r="E1532" s="71" t="s">
        <v>21836</v>
      </c>
      <c r="F1532" s="71" t="s">
        <v>450</v>
      </c>
      <c r="G1532" s="71" t="s">
        <v>21159</v>
      </c>
      <c r="H1532" s="71" t="s">
        <v>21491</v>
      </c>
      <c r="I1532" s="71" t="s">
        <v>21065</v>
      </c>
      <c r="J1532" s="79">
        <v>4992.7700000000004</v>
      </c>
      <c r="K1532" s="71" t="s">
        <v>28001</v>
      </c>
      <c r="L1532" s="71" t="s">
        <v>28002</v>
      </c>
      <c r="M1532" s="72">
        <v>45872.833333333299</v>
      </c>
      <c r="N1532" s="71" t="s">
        <v>390</v>
      </c>
      <c r="O1532" s="71" t="s">
        <v>28003</v>
      </c>
      <c r="P1532" s="71"/>
      <c r="Q1532" s="79">
        <v>999999999</v>
      </c>
      <c r="R1532" s="71"/>
      <c r="S1532" s="71"/>
      <c r="T1532" s="71"/>
      <c r="U1532" s="71"/>
      <c r="V1532" s="71"/>
      <c r="W1532" s="80"/>
      <c r="X1532" s="71" t="s">
        <v>28004</v>
      </c>
      <c r="Y1532" s="71" t="s">
        <v>28002</v>
      </c>
      <c r="Z1532" s="71"/>
      <c r="AA1532" s="71" t="s">
        <v>397</v>
      </c>
      <c r="AB1532" s="71" t="s">
        <v>397</v>
      </c>
      <c r="AC1532" s="71" t="s">
        <v>21133</v>
      </c>
      <c r="AD1532" s="71" t="s">
        <v>29925</v>
      </c>
      <c r="AE1532" s="71"/>
      <c r="AF1532" s="71"/>
      <c r="AG1532" s="71"/>
      <c r="AH1532" s="71" t="s">
        <v>397</v>
      </c>
      <c r="AI1532" s="71" t="s">
        <v>397</v>
      </c>
      <c r="AJ1532" s="71"/>
      <c r="AK1532" s="71"/>
      <c r="AL1532" s="71"/>
      <c r="AM1532" s="71"/>
      <c r="AN1532" s="71" t="s">
        <v>397</v>
      </c>
      <c r="AO1532" s="71" t="s">
        <v>397</v>
      </c>
      <c r="AP1532" s="71"/>
      <c r="AQ1532" s="71" t="s">
        <v>397</v>
      </c>
      <c r="AR1532" s="71" t="s">
        <v>397</v>
      </c>
      <c r="AS1532" s="71"/>
      <c r="AT1532" s="71" t="s">
        <v>397</v>
      </c>
      <c r="AU1532" s="71"/>
      <c r="AV1532" s="71" t="s">
        <v>21115</v>
      </c>
      <c r="AW1532" s="71" t="s">
        <v>397</v>
      </c>
      <c r="AX1532" s="71" t="s">
        <v>20973</v>
      </c>
      <c r="AY1532" s="71" t="s">
        <v>21578</v>
      </c>
      <c r="AZ1532" s="72">
        <v>45547.410798611098</v>
      </c>
      <c r="BA1532" s="71"/>
      <c r="BB1532" s="71"/>
      <c r="BC1532" s="71"/>
      <c r="BD1532" s="71"/>
      <c r="BE1532" s="71"/>
      <c r="BF1532" s="71"/>
      <c r="BG1532" s="71"/>
      <c r="BH1532" s="71"/>
      <c r="BI1532" s="71"/>
      <c r="BJ1532" s="71"/>
      <c r="BK1532" s="71"/>
      <c r="BL1532" s="81"/>
      <c r="BM1532" s="81"/>
      <c r="BN1532" s="81"/>
      <c r="BO1532" s="71"/>
      <c r="BP1532" s="71"/>
      <c r="BQ1532" s="71"/>
      <c r="BR1532" s="71" t="s">
        <v>29304</v>
      </c>
      <c r="BS1532" s="71" t="s">
        <v>23503</v>
      </c>
      <c r="BT1532" s="71" t="s">
        <v>21068</v>
      </c>
      <c r="BU1532" s="72">
        <v>44797.435601851903</v>
      </c>
      <c r="BV1532" s="71" t="s">
        <v>21068</v>
      </c>
      <c r="BW1532" s="72">
        <v>44797.435601851903</v>
      </c>
      <c r="BX1532" s="79">
        <v>11349.65</v>
      </c>
      <c r="BY1532" s="81">
        <v>0</v>
      </c>
      <c r="BZ1532" s="71"/>
      <c r="CA1532" s="81">
        <v>0</v>
      </c>
      <c r="CB1532" s="71"/>
      <c r="CC1532" s="71"/>
      <c r="CD1532" s="72"/>
      <c r="CE1532" s="71"/>
      <c r="CF1532" s="71"/>
      <c r="CG1532" s="81">
        <v>0</v>
      </c>
      <c r="CH1532" s="71"/>
      <c r="CI1532" s="81">
        <v>0</v>
      </c>
      <c r="CJ1532" s="71"/>
      <c r="CK1532" s="71"/>
      <c r="CL1532" s="71" t="s">
        <v>23504</v>
      </c>
      <c r="CM1532" s="71"/>
      <c r="CN1532" s="71"/>
      <c r="CO1532" s="71"/>
      <c r="CP1532" s="71" t="s">
        <v>23505</v>
      </c>
      <c r="CQ1532" s="71"/>
      <c r="CR1532" s="71"/>
      <c r="CS1532" s="71"/>
      <c r="CT1532" s="71"/>
      <c r="CU1532" s="72"/>
      <c r="CV1532" s="71"/>
      <c r="CW1532" s="71"/>
      <c r="CX1532" s="71" t="s">
        <v>21120</v>
      </c>
      <c r="CY1532" s="71"/>
      <c r="CZ1532" s="71" t="s">
        <v>23506</v>
      </c>
      <c r="DA1532" s="71"/>
      <c r="DB1532" s="71" t="s">
        <v>9630</v>
      </c>
    </row>
    <row r="1533" spans="1:106">
      <c r="A1533" s="71" t="s">
        <v>28006</v>
      </c>
      <c r="B1533" s="71" t="s">
        <v>28007</v>
      </c>
      <c r="C1533" s="71" t="s">
        <v>397</v>
      </c>
      <c r="D1533" s="71" t="s">
        <v>450</v>
      </c>
      <c r="E1533" s="71" t="s">
        <v>21064</v>
      </c>
      <c r="F1533" s="71" t="s">
        <v>450</v>
      </c>
      <c r="G1533" s="71" t="s">
        <v>21159</v>
      </c>
      <c r="H1533" s="71" t="s">
        <v>21235</v>
      </c>
      <c r="I1533" s="71" t="s">
        <v>21065</v>
      </c>
      <c r="J1533" s="79">
        <v>1957.8</v>
      </c>
      <c r="K1533" s="71" t="s">
        <v>28008</v>
      </c>
      <c r="L1533" s="71" t="s">
        <v>28009</v>
      </c>
      <c r="M1533" s="72"/>
      <c r="N1533" s="71"/>
      <c r="O1533" s="71" t="s">
        <v>28010</v>
      </c>
      <c r="P1533" s="71"/>
      <c r="Q1533" s="79">
        <v>2400</v>
      </c>
      <c r="R1533" s="71" t="s">
        <v>28011</v>
      </c>
      <c r="S1533" s="71"/>
      <c r="T1533" s="71" t="s">
        <v>28012</v>
      </c>
      <c r="U1533" s="71" t="s">
        <v>21346</v>
      </c>
      <c r="V1533" s="71" t="s">
        <v>21346</v>
      </c>
      <c r="W1533" s="80"/>
      <c r="X1533" s="71" t="s">
        <v>28013</v>
      </c>
      <c r="Y1533" s="71" t="s">
        <v>28009</v>
      </c>
      <c r="Z1533" s="71"/>
      <c r="AA1533" s="71" t="s">
        <v>397</v>
      </c>
      <c r="AB1533" s="71" t="s">
        <v>397</v>
      </c>
      <c r="AC1533" s="71" t="s">
        <v>21133</v>
      </c>
      <c r="AD1533" s="71" t="s">
        <v>29926</v>
      </c>
      <c r="AE1533" s="71"/>
      <c r="AF1533" s="71"/>
      <c r="AG1533" s="71"/>
      <c r="AH1533" s="71" t="s">
        <v>397</v>
      </c>
      <c r="AI1533" s="71" t="s">
        <v>397</v>
      </c>
      <c r="AJ1533" s="71"/>
      <c r="AK1533" s="71"/>
      <c r="AL1533" s="71"/>
      <c r="AM1533" s="71"/>
      <c r="AN1533" s="71" t="s">
        <v>397</v>
      </c>
      <c r="AO1533" s="71" t="s">
        <v>397</v>
      </c>
      <c r="AP1533" s="71"/>
      <c r="AQ1533" s="71" t="s">
        <v>397</v>
      </c>
      <c r="AR1533" s="71" t="s">
        <v>397</v>
      </c>
      <c r="AS1533" s="71"/>
      <c r="AT1533" s="71" t="s">
        <v>397</v>
      </c>
      <c r="AU1533" s="71"/>
      <c r="AV1533" s="71" t="s">
        <v>21115</v>
      </c>
      <c r="AW1533" s="71" t="s">
        <v>397</v>
      </c>
      <c r="AX1533" s="71" t="s">
        <v>20973</v>
      </c>
      <c r="AY1533" s="71" t="s">
        <v>21578</v>
      </c>
      <c r="AZ1533" s="72">
        <v>45547.410833333299</v>
      </c>
      <c r="BA1533" s="71"/>
      <c r="BB1533" s="71"/>
      <c r="BC1533" s="71"/>
      <c r="BD1533" s="71"/>
      <c r="BE1533" s="71"/>
      <c r="BF1533" s="71"/>
      <c r="BG1533" s="71" t="s">
        <v>21069</v>
      </c>
      <c r="BH1533" s="71" t="s">
        <v>20990</v>
      </c>
      <c r="BI1533" s="71" t="s">
        <v>20978</v>
      </c>
      <c r="BJ1533" s="71" t="s">
        <v>20976</v>
      </c>
      <c r="BK1533" s="71" t="s">
        <v>21070</v>
      </c>
      <c r="BL1533" s="81">
        <v>1</v>
      </c>
      <c r="BM1533" s="81">
        <v>1</v>
      </c>
      <c r="BN1533" s="81">
        <v>0</v>
      </c>
      <c r="BO1533" s="71" t="s">
        <v>21071</v>
      </c>
      <c r="BP1533" s="71" t="s">
        <v>21071</v>
      </c>
      <c r="BQ1533" s="71"/>
      <c r="BR1533" s="71" t="s">
        <v>28922</v>
      </c>
      <c r="BS1533" s="71" t="s">
        <v>21313</v>
      </c>
      <c r="BT1533" s="71" t="s">
        <v>21068</v>
      </c>
      <c r="BU1533" s="72">
        <v>44076.287407407399</v>
      </c>
      <c r="BV1533" s="71" t="s">
        <v>21068</v>
      </c>
      <c r="BW1533" s="72">
        <v>44076.287407407399</v>
      </c>
      <c r="BX1533" s="79">
        <v>6278.92</v>
      </c>
      <c r="BY1533" s="81">
        <v>0</v>
      </c>
      <c r="BZ1533" s="71"/>
      <c r="CA1533" s="81">
        <v>0</v>
      </c>
      <c r="CB1533" s="71"/>
      <c r="CC1533" s="71"/>
      <c r="CD1533" s="72"/>
      <c r="CE1533" s="71"/>
      <c r="CF1533" s="71"/>
      <c r="CG1533" s="81">
        <v>0</v>
      </c>
      <c r="CH1533" s="71"/>
      <c r="CI1533" s="81">
        <v>0</v>
      </c>
      <c r="CJ1533" s="71"/>
      <c r="CK1533" s="71"/>
      <c r="CL1533" s="71" t="s">
        <v>21314</v>
      </c>
      <c r="CM1533" s="71"/>
      <c r="CN1533" s="71"/>
      <c r="CO1533" s="71"/>
      <c r="CP1533" s="71"/>
      <c r="CQ1533" s="71"/>
      <c r="CR1533" s="71"/>
      <c r="CS1533" s="71"/>
      <c r="CT1533" s="71"/>
      <c r="CU1533" s="72"/>
      <c r="CV1533" s="71"/>
      <c r="CW1533" s="71"/>
      <c r="CX1533" s="71" t="s">
        <v>21120</v>
      </c>
      <c r="CY1533" s="71"/>
      <c r="CZ1533" s="71"/>
      <c r="DA1533" s="71"/>
      <c r="DB1533" s="71" t="s">
        <v>1025</v>
      </c>
    </row>
    <row r="1534" spans="1:106">
      <c r="A1534" s="71" t="s">
        <v>28015</v>
      </c>
      <c r="B1534" s="71" t="s">
        <v>28016</v>
      </c>
      <c r="C1534" s="71" t="s">
        <v>397</v>
      </c>
      <c r="D1534" s="71" t="s">
        <v>427</v>
      </c>
      <c r="E1534" s="71" t="s">
        <v>21079</v>
      </c>
      <c r="F1534" s="71" t="s">
        <v>427</v>
      </c>
      <c r="G1534" s="71"/>
      <c r="H1534" s="71"/>
      <c r="I1534" s="71" t="s">
        <v>21065</v>
      </c>
      <c r="J1534" s="79">
        <v>2044.79</v>
      </c>
      <c r="K1534" s="71"/>
      <c r="L1534" s="71"/>
      <c r="M1534" s="72"/>
      <c r="N1534" s="71"/>
      <c r="O1534" s="71" t="s">
        <v>28017</v>
      </c>
      <c r="P1534" s="71"/>
      <c r="Q1534" s="79">
        <v>0</v>
      </c>
      <c r="R1534" s="71" t="s">
        <v>28018</v>
      </c>
      <c r="S1534" s="71"/>
      <c r="T1534" s="71"/>
      <c r="U1534" s="71" t="s">
        <v>21068</v>
      </c>
      <c r="V1534" s="71" t="s">
        <v>21068</v>
      </c>
      <c r="W1534" s="80"/>
      <c r="X1534" s="71"/>
      <c r="Y1534" s="71"/>
      <c r="Z1534" s="71"/>
      <c r="AA1534" s="71" t="s">
        <v>397</v>
      </c>
      <c r="AB1534" s="71" t="s">
        <v>397</v>
      </c>
      <c r="AC1534" s="71"/>
      <c r="AD1534" s="71"/>
      <c r="AE1534" s="71"/>
      <c r="AF1534" s="71"/>
      <c r="AG1534" s="71"/>
      <c r="AH1534" s="71" t="s">
        <v>397</v>
      </c>
      <c r="AI1534" s="71" t="s">
        <v>397</v>
      </c>
      <c r="AJ1534" s="71"/>
      <c r="AK1534" s="71"/>
      <c r="AL1534" s="71"/>
      <c r="AM1534" s="71"/>
      <c r="AN1534" s="71" t="s">
        <v>397</v>
      </c>
      <c r="AO1534" s="71" t="s">
        <v>397</v>
      </c>
      <c r="AP1534" s="71"/>
      <c r="AQ1534" s="71" t="s">
        <v>397</v>
      </c>
      <c r="AR1534" s="71" t="s">
        <v>397</v>
      </c>
      <c r="AS1534" s="71"/>
      <c r="AT1534" s="71" t="s">
        <v>397</v>
      </c>
      <c r="AU1534" s="71"/>
      <c r="AV1534" s="71" t="s">
        <v>397</v>
      </c>
      <c r="AW1534" s="71" t="s">
        <v>397</v>
      </c>
      <c r="AX1534" s="71"/>
      <c r="AY1534" s="71"/>
      <c r="AZ1534" s="72"/>
      <c r="BA1534" s="71"/>
      <c r="BB1534" s="71"/>
      <c r="BC1534" s="71"/>
      <c r="BD1534" s="71"/>
      <c r="BE1534" s="71"/>
      <c r="BF1534" s="71"/>
      <c r="BG1534" s="71" t="s">
        <v>21069</v>
      </c>
      <c r="BH1534" s="71" t="s">
        <v>20990</v>
      </c>
      <c r="BI1534" s="71" t="s">
        <v>20978</v>
      </c>
      <c r="BJ1534" s="71" t="s">
        <v>20976</v>
      </c>
      <c r="BK1534" s="71" t="s">
        <v>21070</v>
      </c>
      <c r="BL1534" s="81">
        <v>1</v>
      </c>
      <c r="BM1534" s="81">
        <v>1</v>
      </c>
      <c r="BN1534" s="81">
        <v>0</v>
      </c>
      <c r="BO1534" s="71" t="s">
        <v>21071</v>
      </c>
      <c r="BP1534" s="71" t="s">
        <v>21071</v>
      </c>
      <c r="BQ1534" s="71"/>
      <c r="BR1534" s="71"/>
      <c r="BS1534" s="71"/>
      <c r="BT1534" s="71"/>
      <c r="BU1534" s="72"/>
      <c r="BV1534" s="71"/>
      <c r="BW1534" s="72"/>
      <c r="BX1534" s="79">
        <v>0</v>
      </c>
      <c r="BY1534" s="81">
        <v>0</v>
      </c>
      <c r="BZ1534" s="71"/>
      <c r="CA1534" s="81">
        <v>0</v>
      </c>
      <c r="CB1534" s="71"/>
      <c r="CC1534" s="71"/>
      <c r="CD1534" s="72"/>
      <c r="CE1534" s="71"/>
      <c r="CF1534" s="71"/>
      <c r="CG1534" s="81">
        <v>0</v>
      </c>
      <c r="CH1534" s="71"/>
      <c r="CI1534" s="81">
        <v>0</v>
      </c>
      <c r="CJ1534" s="71"/>
      <c r="CK1534" s="71"/>
      <c r="CL1534" s="71"/>
      <c r="CM1534" s="71"/>
      <c r="CN1534" s="71"/>
      <c r="CO1534" s="71"/>
      <c r="CP1534" s="71"/>
      <c r="CQ1534" s="71"/>
      <c r="CR1534" s="71"/>
      <c r="CS1534" s="71"/>
      <c r="CT1534" s="71"/>
      <c r="CU1534" s="72"/>
      <c r="CV1534" s="71"/>
      <c r="CW1534" s="71"/>
      <c r="CX1534" s="71"/>
      <c r="CY1534" s="71"/>
      <c r="CZ1534" s="71"/>
      <c r="DA1534" s="71"/>
      <c r="DB1534" s="71"/>
    </row>
    <row r="1535" spans="1:106">
      <c r="A1535" s="71" t="s">
        <v>28019</v>
      </c>
      <c r="B1535" s="71" t="s">
        <v>28020</v>
      </c>
      <c r="C1535" s="71" t="s">
        <v>397</v>
      </c>
      <c r="D1535" s="71" t="s">
        <v>450</v>
      </c>
      <c r="E1535" s="71" t="s">
        <v>21064</v>
      </c>
      <c r="F1535" s="71" t="s">
        <v>450</v>
      </c>
      <c r="G1535" s="71" t="s">
        <v>21159</v>
      </c>
      <c r="H1535" s="71" t="s">
        <v>21235</v>
      </c>
      <c r="I1535" s="71" t="s">
        <v>21065</v>
      </c>
      <c r="J1535" s="79">
        <v>0</v>
      </c>
      <c r="K1535" s="71" t="s">
        <v>28021</v>
      </c>
      <c r="L1535" s="71" t="s">
        <v>28022</v>
      </c>
      <c r="M1535" s="72">
        <v>45618.173923611103</v>
      </c>
      <c r="N1535" s="71" t="s">
        <v>390</v>
      </c>
      <c r="O1535" s="71" t="s">
        <v>28023</v>
      </c>
      <c r="P1535" s="71" t="s">
        <v>28024</v>
      </c>
      <c r="Q1535" s="79">
        <v>50000</v>
      </c>
      <c r="R1535" s="71"/>
      <c r="S1535" s="71"/>
      <c r="T1535" s="71"/>
      <c r="U1535" s="71"/>
      <c r="V1535" s="71"/>
      <c r="W1535" s="80"/>
      <c r="X1535" s="71" t="s">
        <v>28025</v>
      </c>
      <c r="Y1535" s="71" t="s">
        <v>28022</v>
      </c>
      <c r="Z1535" s="71"/>
      <c r="AA1535" s="71" t="s">
        <v>397</v>
      </c>
      <c r="AB1535" s="71" t="s">
        <v>397</v>
      </c>
      <c r="AC1535" s="71" t="s">
        <v>21133</v>
      </c>
      <c r="AD1535" s="71" t="s">
        <v>29927</v>
      </c>
      <c r="AE1535" s="71"/>
      <c r="AF1535" s="71"/>
      <c r="AG1535" s="71"/>
      <c r="AH1535" s="71" t="s">
        <v>397</v>
      </c>
      <c r="AI1535" s="71" t="s">
        <v>397</v>
      </c>
      <c r="AJ1535" s="71"/>
      <c r="AK1535" s="71"/>
      <c r="AL1535" s="71"/>
      <c r="AM1535" s="71"/>
      <c r="AN1535" s="71" t="s">
        <v>397</v>
      </c>
      <c r="AO1535" s="71" t="s">
        <v>397</v>
      </c>
      <c r="AP1535" s="71"/>
      <c r="AQ1535" s="71" t="s">
        <v>397</v>
      </c>
      <c r="AR1535" s="71" t="s">
        <v>397</v>
      </c>
      <c r="AS1535" s="71"/>
      <c r="AT1535" s="71" t="s">
        <v>397</v>
      </c>
      <c r="AU1535" s="71"/>
      <c r="AV1535" s="71" t="s">
        <v>21115</v>
      </c>
      <c r="AW1535" s="71" t="s">
        <v>397</v>
      </c>
      <c r="AX1535" s="71" t="s">
        <v>20973</v>
      </c>
      <c r="AY1535" s="71" t="s">
        <v>21578</v>
      </c>
      <c r="AZ1535" s="72">
        <v>45547.410844907397</v>
      </c>
      <c r="BA1535" s="71"/>
      <c r="BB1535" s="71"/>
      <c r="BC1535" s="71"/>
      <c r="BD1535" s="71"/>
      <c r="BE1535" s="71"/>
      <c r="BF1535" s="71"/>
      <c r="BG1535" s="71"/>
      <c r="BH1535" s="71"/>
      <c r="BI1535" s="71"/>
      <c r="BJ1535" s="71"/>
      <c r="BK1535" s="71"/>
      <c r="BL1535" s="81"/>
      <c r="BM1535" s="81"/>
      <c r="BN1535" s="81"/>
      <c r="BO1535" s="71"/>
      <c r="BP1535" s="71"/>
      <c r="BQ1535" s="71"/>
      <c r="BR1535" s="71" t="s">
        <v>21455</v>
      </c>
      <c r="BS1535" s="71" t="s">
        <v>21456</v>
      </c>
      <c r="BT1535" s="71" t="s">
        <v>21068</v>
      </c>
      <c r="BU1535" s="72">
        <v>44462.208449074104</v>
      </c>
      <c r="BV1535" s="71" t="s">
        <v>21068</v>
      </c>
      <c r="BW1535" s="72">
        <v>44462.208449074104</v>
      </c>
      <c r="BX1535" s="79">
        <v>5743.52</v>
      </c>
      <c r="BY1535" s="81">
        <v>0</v>
      </c>
      <c r="BZ1535" s="71"/>
      <c r="CA1535" s="81">
        <v>0</v>
      </c>
      <c r="CB1535" s="71"/>
      <c r="CC1535" s="71"/>
      <c r="CD1535" s="72"/>
      <c r="CE1535" s="71"/>
      <c r="CF1535" s="71"/>
      <c r="CG1535" s="81">
        <v>0</v>
      </c>
      <c r="CH1535" s="71"/>
      <c r="CI1535" s="81">
        <v>0</v>
      </c>
      <c r="CJ1535" s="71"/>
      <c r="CK1535" s="71"/>
      <c r="CL1535" s="71" t="s">
        <v>21457</v>
      </c>
      <c r="CM1535" s="71"/>
      <c r="CN1535" s="71"/>
      <c r="CO1535" s="71"/>
      <c r="CP1535" s="71"/>
      <c r="CQ1535" s="71"/>
      <c r="CR1535" s="71"/>
      <c r="CS1535" s="71"/>
      <c r="CT1535" s="71"/>
      <c r="CU1535" s="72"/>
      <c r="CV1535" s="71"/>
      <c r="CW1535" s="71"/>
      <c r="CX1535" s="71" t="s">
        <v>21120</v>
      </c>
      <c r="CY1535" s="71"/>
      <c r="CZ1535" s="71"/>
      <c r="DA1535" s="71"/>
      <c r="DB1535" s="71" t="s">
        <v>21458</v>
      </c>
    </row>
    <row r="1536" spans="1:106">
      <c r="A1536" s="71" t="s">
        <v>28027</v>
      </c>
      <c r="B1536" s="71" t="s">
        <v>28028</v>
      </c>
      <c r="C1536" s="71" t="s">
        <v>397</v>
      </c>
      <c r="D1536" s="71" t="s">
        <v>450</v>
      </c>
      <c r="E1536" s="71" t="s">
        <v>21064</v>
      </c>
      <c r="F1536" s="71" t="s">
        <v>450</v>
      </c>
      <c r="G1536" s="71" t="s">
        <v>21152</v>
      </c>
      <c r="H1536" s="71" t="s">
        <v>21585</v>
      </c>
      <c r="I1536" s="71" t="s">
        <v>21065</v>
      </c>
      <c r="J1536" s="79">
        <v>0</v>
      </c>
      <c r="K1536" s="71" t="s">
        <v>28029</v>
      </c>
      <c r="L1536" s="71" t="s">
        <v>28030</v>
      </c>
      <c r="M1536" s="72">
        <v>45618.194884259297</v>
      </c>
      <c r="N1536" s="71" t="s">
        <v>390</v>
      </c>
      <c r="O1536" s="71" t="s">
        <v>28031</v>
      </c>
      <c r="P1536" s="71"/>
      <c r="Q1536" s="79">
        <v>50000</v>
      </c>
      <c r="R1536" s="71"/>
      <c r="S1536" s="71"/>
      <c r="T1536" s="71"/>
      <c r="U1536" s="71"/>
      <c r="V1536" s="71"/>
      <c r="W1536" s="80"/>
      <c r="X1536" s="71" t="s">
        <v>28032</v>
      </c>
      <c r="Y1536" s="71" t="s">
        <v>28030</v>
      </c>
      <c r="Z1536" s="71"/>
      <c r="AA1536" s="71" t="s">
        <v>397</v>
      </c>
      <c r="AB1536" s="71" t="s">
        <v>397</v>
      </c>
      <c r="AC1536" s="71" t="s">
        <v>21133</v>
      </c>
      <c r="AD1536" s="71" t="s">
        <v>29928</v>
      </c>
      <c r="AE1536" s="71"/>
      <c r="AF1536" s="71"/>
      <c r="AG1536" s="71"/>
      <c r="AH1536" s="71" t="s">
        <v>397</v>
      </c>
      <c r="AI1536" s="71" t="s">
        <v>397</v>
      </c>
      <c r="AJ1536" s="71"/>
      <c r="AK1536" s="71"/>
      <c r="AL1536" s="71"/>
      <c r="AM1536" s="71"/>
      <c r="AN1536" s="71" t="s">
        <v>397</v>
      </c>
      <c r="AO1536" s="71" t="s">
        <v>397</v>
      </c>
      <c r="AP1536" s="71"/>
      <c r="AQ1536" s="71" t="s">
        <v>397</v>
      </c>
      <c r="AR1536" s="71" t="s">
        <v>397</v>
      </c>
      <c r="AS1536" s="71"/>
      <c r="AT1536" s="71" t="s">
        <v>397</v>
      </c>
      <c r="AU1536" s="71"/>
      <c r="AV1536" s="71" t="s">
        <v>21115</v>
      </c>
      <c r="AW1536" s="71" t="s">
        <v>397</v>
      </c>
      <c r="AX1536" s="71" t="s">
        <v>20973</v>
      </c>
      <c r="AY1536" s="71" t="s">
        <v>21578</v>
      </c>
      <c r="AZ1536" s="72">
        <v>45547.410868055602</v>
      </c>
      <c r="BA1536" s="71"/>
      <c r="BB1536" s="71"/>
      <c r="BC1536" s="71"/>
      <c r="BD1536" s="71"/>
      <c r="BE1536" s="71"/>
      <c r="BF1536" s="71"/>
      <c r="BG1536" s="71"/>
      <c r="BH1536" s="71"/>
      <c r="BI1536" s="71"/>
      <c r="BJ1536" s="71"/>
      <c r="BK1536" s="71"/>
      <c r="BL1536" s="81"/>
      <c r="BM1536" s="81"/>
      <c r="BN1536" s="81"/>
      <c r="BO1536" s="71"/>
      <c r="BP1536" s="71"/>
      <c r="BQ1536" s="71"/>
      <c r="BR1536" s="71" t="s">
        <v>21455</v>
      </c>
      <c r="BS1536" s="71" t="s">
        <v>21456</v>
      </c>
      <c r="BT1536" s="71" t="s">
        <v>21068</v>
      </c>
      <c r="BU1536" s="72">
        <v>44462.208449074104</v>
      </c>
      <c r="BV1536" s="71" t="s">
        <v>21068</v>
      </c>
      <c r="BW1536" s="72">
        <v>44462.208449074104</v>
      </c>
      <c r="BX1536" s="79">
        <v>5743.52</v>
      </c>
      <c r="BY1536" s="81">
        <v>0</v>
      </c>
      <c r="BZ1536" s="71"/>
      <c r="CA1536" s="81">
        <v>0</v>
      </c>
      <c r="CB1536" s="71"/>
      <c r="CC1536" s="71"/>
      <c r="CD1536" s="72"/>
      <c r="CE1536" s="71"/>
      <c r="CF1536" s="71"/>
      <c r="CG1536" s="81">
        <v>0</v>
      </c>
      <c r="CH1536" s="71"/>
      <c r="CI1536" s="81">
        <v>0</v>
      </c>
      <c r="CJ1536" s="71"/>
      <c r="CK1536" s="71"/>
      <c r="CL1536" s="71" t="s">
        <v>21457</v>
      </c>
      <c r="CM1536" s="71"/>
      <c r="CN1536" s="71"/>
      <c r="CO1536" s="71"/>
      <c r="CP1536" s="71"/>
      <c r="CQ1536" s="71"/>
      <c r="CR1536" s="71"/>
      <c r="CS1536" s="71"/>
      <c r="CT1536" s="71"/>
      <c r="CU1536" s="72"/>
      <c r="CV1536" s="71"/>
      <c r="CW1536" s="71"/>
      <c r="CX1536" s="71" t="s">
        <v>21120</v>
      </c>
      <c r="CY1536" s="71"/>
      <c r="CZ1536" s="71"/>
      <c r="DA1536" s="71"/>
      <c r="DB1536" s="71" t="s">
        <v>21458</v>
      </c>
    </row>
    <row r="1537" spans="1:106">
      <c r="A1537" s="71" t="s">
        <v>28034</v>
      </c>
      <c r="B1537" s="71" t="s">
        <v>28035</v>
      </c>
      <c r="C1537" s="71" t="s">
        <v>397</v>
      </c>
      <c r="D1537" s="71" t="s">
        <v>450</v>
      </c>
      <c r="E1537" s="71" t="s">
        <v>21064</v>
      </c>
      <c r="F1537" s="71" t="s">
        <v>450</v>
      </c>
      <c r="G1537" s="71" t="s">
        <v>21152</v>
      </c>
      <c r="H1537" s="71" t="s">
        <v>21153</v>
      </c>
      <c r="I1537" s="71" t="s">
        <v>21065</v>
      </c>
      <c r="J1537" s="79">
        <v>0</v>
      </c>
      <c r="K1537" s="71" t="s">
        <v>28036</v>
      </c>
      <c r="L1537" s="71" t="s">
        <v>28037</v>
      </c>
      <c r="M1537" s="72">
        <v>45619.163692129601</v>
      </c>
      <c r="N1537" s="71" t="s">
        <v>390</v>
      </c>
      <c r="O1537" s="71" t="s">
        <v>28038</v>
      </c>
      <c r="P1537" s="71" t="s">
        <v>28039</v>
      </c>
      <c r="Q1537" s="79">
        <v>50000</v>
      </c>
      <c r="R1537" s="71"/>
      <c r="S1537" s="71"/>
      <c r="T1537" s="71"/>
      <c r="U1537" s="71"/>
      <c r="V1537" s="71"/>
      <c r="W1537" s="80"/>
      <c r="X1537" s="71" t="s">
        <v>28040</v>
      </c>
      <c r="Y1537" s="71" t="s">
        <v>28037</v>
      </c>
      <c r="Z1537" s="71"/>
      <c r="AA1537" s="71" t="s">
        <v>397</v>
      </c>
      <c r="AB1537" s="71" t="s">
        <v>397</v>
      </c>
      <c r="AC1537" s="71" t="s">
        <v>21133</v>
      </c>
      <c r="AD1537" s="71" t="s">
        <v>29929</v>
      </c>
      <c r="AE1537" s="71"/>
      <c r="AF1537" s="71"/>
      <c r="AG1537" s="71"/>
      <c r="AH1537" s="71" t="s">
        <v>397</v>
      </c>
      <c r="AI1537" s="71" t="s">
        <v>397</v>
      </c>
      <c r="AJ1537" s="71"/>
      <c r="AK1537" s="71"/>
      <c r="AL1537" s="71"/>
      <c r="AM1537" s="71"/>
      <c r="AN1537" s="71" t="s">
        <v>397</v>
      </c>
      <c r="AO1537" s="71" t="s">
        <v>397</v>
      </c>
      <c r="AP1537" s="71"/>
      <c r="AQ1537" s="71" t="s">
        <v>397</v>
      </c>
      <c r="AR1537" s="71" t="s">
        <v>397</v>
      </c>
      <c r="AS1537" s="71"/>
      <c r="AT1537" s="71" t="s">
        <v>397</v>
      </c>
      <c r="AU1537" s="71"/>
      <c r="AV1537" s="71" t="s">
        <v>21115</v>
      </c>
      <c r="AW1537" s="71" t="s">
        <v>397</v>
      </c>
      <c r="AX1537" s="71" t="s">
        <v>20973</v>
      </c>
      <c r="AY1537" s="71" t="s">
        <v>21578</v>
      </c>
      <c r="AZ1537" s="72">
        <v>45547.410879629599</v>
      </c>
      <c r="BA1537" s="71"/>
      <c r="BB1537" s="71"/>
      <c r="BC1537" s="71"/>
      <c r="BD1537" s="71"/>
      <c r="BE1537" s="71"/>
      <c r="BF1537" s="71"/>
      <c r="BG1537" s="71"/>
      <c r="BH1537" s="71"/>
      <c r="BI1537" s="71"/>
      <c r="BJ1537" s="71"/>
      <c r="BK1537" s="71"/>
      <c r="BL1537" s="81"/>
      <c r="BM1537" s="81"/>
      <c r="BN1537" s="81"/>
      <c r="BO1537" s="71"/>
      <c r="BP1537" s="71"/>
      <c r="BQ1537" s="71"/>
      <c r="BR1537" s="71"/>
      <c r="BS1537" s="71"/>
      <c r="BT1537" s="71"/>
      <c r="BU1537" s="72"/>
      <c r="BV1537" s="71"/>
      <c r="BW1537" s="72"/>
      <c r="BX1537" s="79">
        <v>0</v>
      </c>
      <c r="BY1537" s="81">
        <v>0</v>
      </c>
      <c r="BZ1537" s="71"/>
      <c r="CA1537" s="81">
        <v>0</v>
      </c>
      <c r="CB1537" s="71"/>
      <c r="CC1537" s="71"/>
      <c r="CD1537" s="72"/>
      <c r="CE1537" s="71"/>
      <c r="CF1537" s="71"/>
      <c r="CG1537" s="81">
        <v>0</v>
      </c>
      <c r="CH1537" s="71"/>
      <c r="CI1537" s="81">
        <v>0</v>
      </c>
      <c r="CJ1537" s="71"/>
      <c r="CK1537" s="71"/>
      <c r="CL1537" s="71"/>
      <c r="CM1537" s="71"/>
      <c r="CN1537" s="71"/>
      <c r="CO1537" s="71"/>
      <c r="CP1537" s="71"/>
      <c r="CQ1537" s="71"/>
      <c r="CR1537" s="71"/>
      <c r="CS1537" s="71"/>
      <c r="CT1537" s="71"/>
      <c r="CU1537" s="72"/>
      <c r="CV1537" s="71"/>
      <c r="CW1537" s="71"/>
      <c r="CX1537" s="71"/>
      <c r="CY1537" s="71"/>
      <c r="CZ1537" s="71"/>
      <c r="DA1537" s="71"/>
      <c r="DB1537" s="71"/>
    </row>
    <row r="1538" spans="1:106">
      <c r="A1538" s="71" t="s">
        <v>28042</v>
      </c>
      <c r="B1538" s="71" t="s">
        <v>28043</v>
      </c>
      <c r="C1538" s="71" t="s">
        <v>397</v>
      </c>
      <c r="D1538" s="71" t="s">
        <v>450</v>
      </c>
      <c r="E1538" s="71" t="s">
        <v>21064</v>
      </c>
      <c r="F1538" s="71" t="s">
        <v>450</v>
      </c>
      <c r="G1538" s="71" t="s">
        <v>21107</v>
      </c>
      <c r="H1538" s="71"/>
      <c r="I1538" s="71" t="s">
        <v>21065</v>
      </c>
      <c r="J1538" s="79">
        <v>140.4</v>
      </c>
      <c r="K1538" s="71" t="s">
        <v>28043</v>
      </c>
      <c r="L1538" s="71"/>
      <c r="M1538" s="72"/>
      <c r="N1538" s="71"/>
      <c r="O1538" s="71" t="s">
        <v>28044</v>
      </c>
      <c r="P1538" s="71"/>
      <c r="Q1538" s="79">
        <v>2499</v>
      </c>
      <c r="R1538" s="71" t="s">
        <v>28045</v>
      </c>
      <c r="S1538" s="71"/>
      <c r="T1538" s="71"/>
      <c r="U1538" s="71" t="s">
        <v>23262</v>
      </c>
      <c r="V1538" s="71" t="s">
        <v>23262</v>
      </c>
      <c r="W1538" s="80"/>
      <c r="X1538" s="71"/>
      <c r="Y1538" s="71"/>
      <c r="Z1538" s="71"/>
      <c r="AA1538" s="71" t="s">
        <v>397</v>
      </c>
      <c r="AB1538" s="71" t="s">
        <v>397</v>
      </c>
      <c r="AC1538" s="71"/>
      <c r="AD1538" s="71"/>
      <c r="AE1538" s="71"/>
      <c r="AF1538" s="71"/>
      <c r="AG1538" s="71"/>
      <c r="AH1538" s="71" t="s">
        <v>397</v>
      </c>
      <c r="AI1538" s="71" t="s">
        <v>397</v>
      </c>
      <c r="AJ1538" s="71"/>
      <c r="AK1538" s="71"/>
      <c r="AL1538" s="71"/>
      <c r="AM1538" s="71"/>
      <c r="AN1538" s="71" t="s">
        <v>397</v>
      </c>
      <c r="AO1538" s="71" t="s">
        <v>397</v>
      </c>
      <c r="AP1538" s="71"/>
      <c r="AQ1538" s="71" t="s">
        <v>397</v>
      </c>
      <c r="AR1538" s="71" t="s">
        <v>397</v>
      </c>
      <c r="AS1538" s="71"/>
      <c r="AT1538" s="71" t="s">
        <v>397</v>
      </c>
      <c r="AU1538" s="71"/>
      <c r="AV1538" s="71" t="s">
        <v>397</v>
      </c>
      <c r="AW1538" s="71" t="s">
        <v>397</v>
      </c>
      <c r="AX1538" s="71"/>
      <c r="AY1538" s="71"/>
      <c r="AZ1538" s="72"/>
      <c r="BA1538" s="71" t="s">
        <v>24389</v>
      </c>
      <c r="BB1538" s="71" t="s">
        <v>24390</v>
      </c>
      <c r="BC1538" s="71"/>
      <c r="BD1538" s="71"/>
      <c r="BE1538" s="71"/>
      <c r="BF1538" s="71"/>
      <c r="BG1538" s="71" t="s">
        <v>21069</v>
      </c>
      <c r="BH1538" s="71" t="s">
        <v>20990</v>
      </c>
      <c r="BI1538" s="71" t="s">
        <v>20978</v>
      </c>
      <c r="BJ1538" s="71" t="s">
        <v>20976</v>
      </c>
      <c r="BK1538" s="71" t="s">
        <v>21070</v>
      </c>
      <c r="BL1538" s="81">
        <v>1</v>
      </c>
      <c r="BM1538" s="81">
        <v>1</v>
      </c>
      <c r="BN1538" s="81">
        <v>0</v>
      </c>
      <c r="BO1538" s="71" t="s">
        <v>21071</v>
      </c>
      <c r="BP1538" s="71" t="s">
        <v>21071</v>
      </c>
      <c r="BQ1538" s="71"/>
      <c r="BR1538" s="71"/>
      <c r="BS1538" s="71"/>
      <c r="BT1538" s="71"/>
      <c r="BU1538" s="72"/>
      <c r="BV1538" s="71"/>
      <c r="BW1538" s="72"/>
      <c r="BX1538" s="79">
        <v>0</v>
      </c>
      <c r="BY1538" s="81">
        <v>0</v>
      </c>
      <c r="BZ1538" s="71"/>
      <c r="CA1538" s="81">
        <v>0</v>
      </c>
      <c r="CB1538" s="71"/>
      <c r="CC1538" s="71"/>
      <c r="CD1538" s="72"/>
      <c r="CE1538" s="71"/>
      <c r="CF1538" s="71"/>
      <c r="CG1538" s="81">
        <v>0</v>
      </c>
      <c r="CH1538" s="71"/>
      <c r="CI1538" s="81">
        <v>0</v>
      </c>
      <c r="CJ1538" s="71"/>
      <c r="CK1538" s="71"/>
      <c r="CL1538" s="71"/>
      <c r="CM1538" s="71"/>
      <c r="CN1538" s="71"/>
      <c r="CO1538" s="71"/>
      <c r="CP1538" s="71"/>
      <c r="CQ1538" s="71"/>
      <c r="CR1538" s="71"/>
      <c r="CS1538" s="71"/>
      <c r="CT1538" s="71"/>
      <c r="CU1538" s="72"/>
      <c r="CV1538" s="71"/>
      <c r="CW1538" s="71"/>
      <c r="CX1538" s="71"/>
      <c r="CY1538" s="71"/>
      <c r="CZ1538" s="71"/>
      <c r="DA1538" s="71"/>
      <c r="DB1538" s="71"/>
    </row>
    <row r="1539" spans="1:106">
      <c r="A1539" s="71" t="s">
        <v>28046</v>
      </c>
      <c r="B1539" s="71" t="s">
        <v>28047</v>
      </c>
      <c r="C1539" s="71" t="s">
        <v>397</v>
      </c>
      <c r="D1539" s="71" t="s">
        <v>450</v>
      </c>
      <c r="E1539" s="71" t="s">
        <v>21079</v>
      </c>
      <c r="F1539" s="71" t="s">
        <v>450</v>
      </c>
      <c r="G1539" s="71" t="s">
        <v>21885</v>
      </c>
      <c r="H1539" s="71" t="s">
        <v>21546</v>
      </c>
      <c r="I1539" s="71" t="s">
        <v>21065</v>
      </c>
      <c r="J1539" s="79">
        <v>3107.6</v>
      </c>
      <c r="K1539" s="71" t="s">
        <v>28048</v>
      </c>
      <c r="L1539" s="71" t="s">
        <v>28049</v>
      </c>
      <c r="M1539" s="72">
        <v>45916.656678240703</v>
      </c>
      <c r="N1539" s="71" t="s">
        <v>390</v>
      </c>
      <c r="O1539" s="71" t="s">
        <v>28050</v>
      </c>
      <c r="P1539" s="71"/>
      <c r="Q1539" s="79">
        <v>19000</v>
      </c>
      <c r="R1539" s="71"/>
      <c r="S1539" s="71"/>
      <c r="T1539" s="71"/>
      <c r="U1539" s="71"/>
      <c r="V1539" s="71"/>
      <c r="W1539" s="80"/>
      <c r="X1539" s="71" t="s">
        <v>28051</v>
      </c>
      <c r="Y1539" s="71" t="s">
        <v>28049</v>
      </c>
      <c r="Z1539" s="71"/>
      <c r="AA1539" s="71" t="s">
        <v>397</v>
      </c>
      <c r="AB1539" s="71" t="s">
        <v>397</v>
      </c>
      <c r="AC1539" s="71" t="s">
        <v>21133</v>
      </c>
      <c r="AD1539" s="71" t="s">
        <v>29930</v>
      </c>
      <c r="AE1539" s="71"/>
      <c r="AF1539" s="71"/>
      <c r="AG1539" s="71"/>
      <c r="AH1539" s="71" t="s">
        <v>397</v>
      </c>
      <c r="AI1539" s="71" t="s">
        <v>397</v>
      </c>
      <c r="AJ1539" s="71"/>
      <c r="AK1539" s="71"/>
      <c r="AL1539" s="71"/>
      <c r="AM1539" s="71"/>
      <c r="AN1539" s="71" t="s">
        <v>397</v>
      </c>
      <c r="AO1539" s="71" t="s">
        <v>397</v>
      </c>
      <c r="AP1539" s="71"/>
      <c r="AQ1539" s="71" t="s">
        <v>397</v>
      </c>
      <c r="AR1539" s="71" t="s">
        <v>397</v>
      </c>
      <c r="AS1539" s="71"/>
      <c r="AT1539" s="71" t="s">
        <v>397</v>
      </c>
      <c r="AU1539" s="71"/>
      <c r="AV1539" s="71" t="s">
        <v>21115</v>
      </c>
      <c r="AW1539" s="71" t="s">
        <v>397</v>
      </c>
      <c r="AX1539" s="71" t="s">
        <v>20973</v>
      </c>
      <c r="AY1539" s="71" t="s">
        <v>21497</v>
      </c>
      <c r="AZ1539" s="72">
        <v>45553.130752314799</v>
      </c>
      <c r="BA1539" s="71"/>
      <c r="BB1539" s="71"/>
      <c r="BC1539" s="71"/>
      <c r="BD1539" s="71"/>
      <c r="BE1539" s="71"/>
      <c r="BF1539" s="71"/>
      <c r="BG1539" s="71"/>
      <c r="BH1539" s="71"/>
      <c r="BI1539" s="71"/>
      <c r="BJ1539" s="71"/>
      <c r="BK1539" s="71"/>
      <c r="BL1539" s="81"/>
      <c r="BM1539" s="81"/>
      <c r="BN1539" s="81"/>
      <c r="BO1539" s="71"/>
      <c r="BP1539" s="71"/>
      <c r="BQ1539" s="71"/>
      <c r="BR1539" s="71" t="s">
        <v>28903</v>
      </c>
      <c r="BS1539" s="71" t="s">
        <v>21228</v>
      </c>
      <c r="BT1539" s="71" t="s">
        <v>21068</v>
      </c>
      <c r="BU1539" s="72">
        <v>44300.443252314799</v>
      </c>
      <c r="BV1539" s="71" t="s">
        <v>21068</v>
      </c>
      <c r="BW1539" s="72">
        <v>44300.443252314799</v>
      </c>
      <c r="BX1539" s="79">
        <v>7806.01</v>
      </c>
      <c r="BY1539" s="81">
        <v>0</v>
      </c>
      <c r="BZ1539" s="71"/>
      <c r="CA1539" s="81">
        <v>0</v>
      </c>
      <c r="CB1539" s="71"/>
      <c r="CC1539" s="71"/>
      <c r="CD1539" s="72"/>
      <c r="CE1539" s="71"/>
      <c r="CF1539" s="71"/>
      <c r="CG1539" s="81">
        <v>0</v>
      </c>
      <c r="CH1539" s="71"/>
      <c r="CI1539" s="81">
        <v>0</v>
      </c>
      <c r="CJ1539" s="71"/>
      <c r="CK1539" s="71"/>
      <c r="CL1539" s="71" t="s">
        <v>21229</v>
      </c>
      <c r="CM1539" s="71"/>
      <c r="CN1539" s="71"/>
      <c r="CO1539" s="71"/>
      <c r="CP1539" s="71"/>
      <c r="CQ1539" s="71"/>
      <c r="CR1539" s="71"/>
      <c r="CS1539" s="71"/>
      <c r="CT1539" s="71"/>
      <c r="CU1539" s="72"/>
      <c r="CV1539" s="71"/>
      <c r="CW1539" s="71"/>
      <c r="CX1539" s="71" t="s">
        <v>21120</v>
      </c>
      <c r="CY1539" s="71"/>
      <c r="CZ1539" s="71"/>
      <c r="DA1539" s="71"/>
      <c r="DB1539" s="71" t="s">
        <v>1277</v>
      </c>
    </row>
    <row r="1540" spans="1:106">
      <c r="A1540" s="71" t="s">
        <v>28053</v>
      </c>
      <c r="B1540" s="71" t="s">
        <v>28054</v>
      </c>
      <c r="C1540" s="71" t="s">
        <v>21106</v>
      </c>
      <c r="D1540" s="71" t="s">
        <v>427</v>
      </c>
      <c r="E1540" s="71" t="s">
        <v>21079</v>
      </c>
      <c r="F1540" s="71" t="s">
        <v>427</v>
      </c>
      <c r="G1540" s="71"/>
      <c r="H1540" s="71"/>
      <c r="I1540" s="71" t="s">
        <v>21065</v>
      </c>
      <c r="J1540" s="79">
        <v>9800</v>
      </c>
      <c r="K1540" s="71"/>
      <c r="L1540" s="71" t="s">
        <v>28055</v>
      </c>
      <c r="M1540" s="72"/>
      <c r="N1540" s="71"/>
      <c r="O1540" s="71" t="s">
        <v>28056</v>
      </c>
      <c r="P1540" s="71"/>
      <c r="Q1540" s="79">
        <v>0</v>
      </c>
      <c r="R1540" s="71" t="s">
        <v>27070</v>
      </c>
      <c r="S1540" s="71"/>
      <c r="T1540" s="71"/>
      <c r="U1540" s="71" t="s">
        <v>21068</v>
      </c>
      <c r="V1540" s="71" t="s">
        <v>21068</v>
      </c>
      <c r="W1540" s="80"/>
      <c r="X1540" s="71"/>
      <c r="Y1540" s="71" t="s">
        <v>28055</v>
      </c>
      <c r="Z1540" s="71"/>
      <c r="AA1540" s="71" t="s">
        <v>397</v>
      </c>
      <c r="AB1540" s="71" t="s">
        <v>397</v>
      </c>
      <c r="AC1540" s="71" t="s">
        <v>21133</v>
      </c>
      <c r="AD1540" s="71" t="s">
        <v>29931</v>
      </c>
      <c r="AE1540" s="71"/>
      <c r="AF1540" s="71"/>
      <c r="AG1540" s="71"/>
      <c r="AH1540" s="71" t="s">
        <v>397</v>
      </c>
      <c r="AI1540" s="71" t="s">
        <v>397</v>
      </c>
      <c r="AJ1540" s="71"/>
      <c r="AK1540" s="71"/>
      <c r="AL1540" s="71"/>
      <c r="AM1540" s="71"/>
      <c r="AN1540" s="71" t="s">
        <v>397</v>
      </c>
      <c r="AO1540" s="71" t="s">
        <v>397</v>
      </c>
      <c r="AP1540" s="71"/>
      <c r="AQ1540" s="71" t="s">
        <v>397</v>
      </c>
      <c r="AR1540" s="71" t="s">
        <v>397</v>
      </c>
      <c r="AS1540" s="71"/>
      <c r="AT1540" s="71" t="s">
        <v>397</v>
      </c>
      <c r="AU1540" s="71"/>
      <c r="AV1540" s="71" t="s">
        <v>21115</v>
      </c>
      <c r="AW1540" s="71" t="s">
        <v>397</v>
      </c>
      <c r="AX1540" s="71" t="s">
        <v>20973</v>
      </c>
      <c r="AY1540" s="71" t="s">
        <v>21620</v>
      </c>
      <c r="AZ1540" s="72">
        <v>45566.218553240702</v>
      </c>
      <c r="BA1540" s="71"/>
      <c r="BB1540" s="71"/>
      <c r="BC1540" s="71"/>
      <c r="BD1540" s="71"/>
      <c r="BE1540" s="71"/>
      <c r="BF1540" s="71"/>
      <c r="BG1540" s="71" t="s">
        <v>21069</v>
      </c>
      <c r="BH1540" s="71" t="s">
        <v>20990</v>
      </c>
      <c r="BI1540" s="71" t="s">
        <v>20978</v>
      </c>
      <c r="BJ1540" s="71" t="s">
        <v>20976</v>
      </c>
      <c r="BK1540" s="71" t="s">
        <v>21070</v>
      </c>
      <c r="BL1540" s="81">
        <v>1</v>
      </c>
      <c r="BM1540" s="81">
        <v>1</v>
      </c>
      <c r="BN1540" s="81">
        <v>0</v>
      </c>
      <c r="BO1540" s="71" t="s">
        <v>21071</v>
      </c>
      <c r="BP1540" s="71" t="s">
        <v>21071</v>
      </c>
      <c r="BQ1540" s="71"/>
      <c r="BR1540" s="71"/>
      <c r="BS1540" s="71"/>
      <c r="BT1540" s="71"/>
      <c r="BU1540" s="72"/>
      <c r="BV1540" s="71"/>
      <c r="BW1540" s="72"/>
      <c r="BX1540" s="79">
        <v>0</v>
      </c>
      <c r="BY1540" s="81">
        <v>0</v>
      </c>
      <c r="BZ1540" s="71"/>
      <c r="CA1540" s="81">
        <v>0</v>
      </c>
      <c r="CB1540" s="71"/>
      <c r="CC1540" s="71"/>
      <c r="CD1540" s="72"/>
      <c r="CE1540" s="71"/>
      <c r="CF1540" s="71"/>
      <c r="CG1540" s="81">
        <v>0</v>
      </c>
      <c r="CH1540" s="71"/>
      <c r="CI1540" s="81">
        <v>0</v>
      </c>
      <c r="CJ1540" s="71"/>
      <c r="CK1540" s="71"/>
      <c r="CL1540" s="71"/>
      <c r="CM1540" s="71"/>
      <c r="CN1540" s="71"/>
      <c r="CO1540" s="71"/>
      <c r="CP1540" s="71"/>
      <c r="CQ1540" s="71"/>
      <c r="CR1540" s="71"/>
      <c r="CS1540" s="71"/>
      <c r="CT1540" s="71"/>
      <c r="CU1540" s="72"/>
      <c r="CV1540" s="71"/>
      <c r="CW1540" s="71"/>
      <c r="CX1540" s="71"/>
      <c r="CY1540" s="71"/>
      <c r="CZ1540" s="71"/>
      <c r="DA1540" s="71"/>
      <c r="DB1540" s="71"/>
    </row>
    <row r="1541" spans="1:106">
      <c r="A1541" s="71" t="s">
        <v>28058</v>
      </c>
      <c r="B1541" s="71" t="s">
        <v>28059</v>
      </c>
      <c r="C1541" s="71" t="s">
        <v>397</v>
      </c>
      <c r="D1541" s="71" t="s">
        <v>450</v>
      </c>
      <c r="E1541" s="71" t="s">
        <v>21836</v>
      </c>
      <c r="F1541" s="71" t="s">
        <v>450</v>
      </c>
      <c r="G1541" s="71" t="s">
        <v>21210</v>
      </c>
      <c r="H1541" s="71" t="s">
        <v>107</v>
      </c>
      <c r="I1541" s="71" t="s">
        <v>21065</v>
      </c>
      <c r="J1541" s="79">
        <v>5867.83</v>
      </c>
      <c r="K1541" s="71" t="s">
        <v>28060</v>
      </c>
      <c r="L1541" s="71" t="s">
        <v>28061</v>
      </c>
      <c r="M1541" s="72">
        <v>45626.614618055602</v>
      </c>
      <c r="N1541" s="71" t="s">
        <v>390</v>
      </c>
      <c r="O1541" s="71" t="s">
        <v>28062</v>
      </c>
      <c r="P1541" s="71"/>
      <c r="Q1541" s="79">
        <v>19999</v>
      </c>
      <c r="R1541" s="71"/>
      <c r="S1541" s="71"/>
      <c r="T1541" s="71"/>
      <c r="U1541" s="71"/>
      <c r="V1541" s="71"/>
      <c r="W1541" s="80"/>
      <c r="X1541" s="71" t="s">
        <v>28063</v>
      </c>
      <c r="Y1541" s="71" t="s">
        <v>28061</v>
      </c>
      <c r="Z1541" s="71"/>
      <c r="AA1541" s="71" t="s">
        <v>397</v>
      </c>
      <c r="AB1541" s="71" t="s">
        <v>397</v>
      </c>
      <c r="AC1541" s="71" t="s">
        <v>21133</v>
      </c>
      <c r="AD1541" s="71" t="s">
        <v>29932</v>
      </c>
      <c r="AE1541" s="71"/>
      <c r="AF1541" s="71"/>
      <c r="AG1541" s="71"/>
      <c r="AH1541" s="71" t="s">
        <v>397</v>
      </c>
      <c r="AI1541" s="71" t="s">
        <v>397</v>
      </c>
      <c r="AJ1541" s="71"/>
      <c r="AK1541" s="71"/>
      <c r="AL1541" s="71"/>
      <c r="AM1541" s="71"/>
      <c r="AN1541" s="71" t="s">
        <v>397</v>
      </c>
      <c r="AO1541" s="71" t="s">
        <v>397</v>
      </c>
      <c r="AP1541" s="71"/>
      <c r="AQ1541" s="71" t="s">
        <v>397</v>
      </c>
      <c r="AR1541" s="71" t="s">
        <v>397</v>
      </c>
      <c r="AS1541" s="71"/>
      <c r="AT1541" s="71" t="s">
        <v>397</v>
      </c>
      <c r="AU1541" s="71"/>
      <c r="AV1541" s="71" t="s">
        <v>21115</v>
      </c>
      <c r="AW1541" s="71" t="s">
        <v>397</v>
      </c>
      <c r="AX1541" s="71" t="s">
        <v>20973</v>
      </c>
      <c r="AY1541" s="71" t="s">
        <v>21578</v>
      </c>
      <c r="AZ1541" s="72">
        <v>45547.410914351902</v>
      </c>
      <c r="BA1541" s="71"/>
      <c r="BB1541" s="71"/>
      <c r="BC1541" s="71"/>
      <c r="BD1541" s="71"/>
      <c r="BE1541" s="71"/>
      <c r="BF1541" s="71"/>
      <c r="BG1541" s="71"/>
      <c r="BH1541" s="71"/>
      <c r="BI1541" s="71"/>
      <c r="BJ1541" s="71"/>
      <c r="BK1541" s="71"/>
      <c r="BL1541" s="81"/>
      <c r="BM1541" s="81"/>
      <c r="BN1541" s="81"/>
      <c r="BO1541" s="71"/>
      <c r="BP1541" s="71"/>
      <c r="BQ1541" s="71"/>
      <c r="BR1541" s="71" t="s">
        <v>29304</v>
      </c>
      <c r="BS1541" s="71" t="s">
        <v>23503</v>
      </c>
      <c r="BT1541" s="71" t="s">
        <v>21068</v>
      </c>
      <c r="BU1541" s="72">
        <v>44797.435601851903</v>
      </c>
      <c r="BV1541" s="71" t="s">
        <v>21068</v>
      </c>
      <c r="BW1541" s="72">
        <v>44797.435601851903</v>
      </c>
      <c r="BX1541" s="79">
        <v>11349.65</v>
      </c>
      <c r="BY1541" s="81">
        <v>0</v>
      </c>
      <c r="BZ1541" s="71"/>
      <c r="CA1541" s="81">
        <v>0</v>
      </c>
      <c r="CB1541" s="71"/>
      <c r="CC1541" s="71"/>
      <c r="CD1541" s="72"/>
      <c r="CE1541" s="71"/>
      <c r="CF1541" s="71"/>
      <c r="CG1541" s="81">
        <v>0</v>
      </c>
      <c r="CH1541" s="71"/>
      <c r="CI1541" s="81">
        <v>0</v>
      </c>
      <c r="CJ1541" s="71"/>
      <c r="CK1541" s="71"/>
      <c r="CL1541" s="71" t="s">
        <v>23504</v>
      </c>
      <c r="CM1541" s="71"/>
      <c r="CN1541" s="71"/>
      <c r="CO1541" s="71"/>
      <c r="CP1541" s="71" t="s">
        <v>23505</v>
      </c>
      <c r="CQ1541" s="71"/>
      <c r="CR1541" s="71"/>
      <c r="CS1541" s="71"/>
      <c r="CT1541" s="71"/>
      <c r="CU1541" s="72"/>
      <c r="CV1541" s="71"/>
      <c r="CW1541" s="71"/>
      <c r="CX1541" s="71" t="s">
        <v>21120</v>
      </c>
      <c r="CY1541" s="71"/>
      <c r="CZ1541" s="71" t="s">
        <v>23506</v>
      </c>
      <c r="DA1541" s="71"/>
      <c r="DB1541" s="71" t="s">
        <v>9630</v>
      </c>
    </row>
    <row r="1542" spans="1:106">
      <c r="A1542" s="71" t="s">
        <v>28065</v>
      </c>
      <c r="B1542" s="71" t="s">
        <v>28066</v>
      </c>
      <c r="C1542" s="71" t="s">
        <v>397</v>
      </c>
      <c r="D1542" s="71" t="s">
        <v>450</v>
      </c>
      <c r="E1542" s="71" t="s">
        <v>21079</v>
      </c>
      <c r="F1542" s="71" t="s">
        <v>450</v>
      </c>
      <c r="G1542" s="71"/>
      <c r="H1542" s="71"/>
      <c r="I1542" s="71" t="s">
        <v>21065</v>
      </c>
      <c r="J1542" s="79">
        <v>330103.15000000002</v>
      </c>
      <c r="K1542" s="71" t="s">
        <v>28067</v>
      </c>
      <c r="L1542" s="71" t="s">
        <v>28068</v>
      </c>
      <c r="M1542" s="72">
        <v>45626.628564814797</v>
      </c>
      <c r="N1542" s="71" t="s">
        <v>390</v>
      </c>
      <c r="O1542" s="71" t="s">
        <v>28069</v>
      </c>
      <c r="P1542" s="71" t="s">
        <v>28070</v>
      </c>
      <c r="Q1542" s="79">
        <v>999999999</v>
      </c>
      <c r="R1542" s="71"/>
      <c r="S1542" s="71"/>
      <c r="T1542" s="71"/>
      <c r="U1542" s="71"/>
      <c r="V1542" s="71"/>
      <c r="W1542" s="80"/>
      <c r="X1542" s="71"/>
      <c r="Y1542" s="71" t="s">
        <v>28068</v>
      </c>
      <c r="Z1542" s="71"/>
      <c r="AA1542" s="71" t="s">
        <v>397</v>
      </c>
      <c r="AB1542" s="71" t="s">
        <v>397</v>
      </c>
      <c r="AC1542" s="71" t="s">
        <v>21133</v>
      </c>
      <c r="AD1542" s="71" t="s">
        <v>29933</v>
      </c>
      <c r="AE1542" s="71"/>
      <c r="AF1542" s="71"/>
      <c r="AG1542" s="71"/>
      <c r="AH1542" s="71" t="s">
        <v>397</v>
      </c>
      <c r="AI1542" s="71" t="s">
        <v>397</v>
      </c>
      <c r="AJ1542" s="71"/>
      <c r="AK1542" s="71"/>
      <c r="AL1542" s="71"/>
      <c r="AM1542" s="71"/>
      <c r="AN1542" s="71" t="s">
        <v>397</v>
      </c>
      <c r="AO1542" s="71" t="s">
        <v>397</v>
      </c>
      <c r="AP1542" s="71"/>
      <c r="AQ1542" s="71" t="s">
        <v>397</v>
      </c>
      <c r="AR1542" s="71" t="s">
        <v>397</v>
      </c>
      <c r="AS1542" s="71"/>
      <c r="AT1542" s="71" t="s">
        <v>397</v>
      </c>
      <c r="AU1542" s="71"/>
      <c r="AV1542" s="71" t="s">
        <v>21115</v>
      </c>
      <c r="AW1542" s="71" t="s">
        <v>397</v>
      </c>
      <c r="AX1542" s="71" t="s">
        <v>20973</v>
      </c>
      <c r="AY1542" s="71" t="s">
        <v>21523</v>
      </c>
      <c r="AZ1542" s="72">
        <v>45551.091689814799</v>
      </c>
      <c r="BA1542" s="71"/>
      <c r="BB1542" s="71"/>
      <c r="BC1542" s="71"/>
      <c r="BD1542" s="71"/>
      <c r="BE1542" s="71"/>
      <c r="BF1542" s="71"/>
      <c r="BG1542" s="71"/>
      <c r="BH1542" s="71"/>
      <c r="BI1542" s="71"/>
      <c r="BJ1542" s="71"/>
      <c r="BK1542" s="71"/>
      <c r="BL1542" s="81"/>
      <c r="BM1542" s="81"/>
      <c r="BN1542" s="81"/>
      <c r="BO1542" s="71"/>
      <c r="BP1542" s="71"/>
      <c r="BQ1542" s="71"/>
      <c r="BR1542" s="71"/>
      <c r="BS1542" s="71"/>
      <c r="BT1542" s="71"/>
      <c r="BU1542" s="72"/>
      <c r="BV1542" s="71"/>
      <c r="BW1542" s="72"/>
      <c r="BX1542" s="79">
        <v>0</v>
      </c>
      <c r="BY1542" s="81">
        <v>0</v>
      </c>
      <c r="BZ1542" s="71"/>
      <c r="CA1542" s="81">
        <v>0</v>
      </c>
      <c r="CB1542" s="71"/>
      <c r="CC1542" s="71"/>
      <c r="CD1542" s="72"/>
      <c r="CE1542" s="71"/>
      <c r="CF1542" s="71"/>
      <c r="CG1542" s="81">
        <v>0</v>
      </c>
      <c r="CH1542" s="71"/>
      <c r="CI1542" s="81">
        <v>0</v>
      </c>
      <c r="CJ1542" s="71"/>
      <c r="CK1542" s="71"/>
      <c r="CL1542" s="71"/>
      <c r="CM1542" s="71"/>
      <c r="CN1542" s="71"/>
      <c r="CO1542" s="71"/>
      <c r="CP1542" s="71"/>
      <c r="CQ1542" s="71"/>
      <c r="CR1542" s="71"/>
      <c r="CS1542" s="71"/>
      <c r="CT1542" s="71"/>
      <c r="CU1542" s="72"/>
      <c r="CV1542" s="71"/>
      <c r="CW1542" s="71"/>
      <c r="CX1542" s="71"/>
      <c r="CY1542" s="71"/>
      <c r="CZ1542" s="71"/>
      <c r="DA1542" s="71"/>
      <c r="DB1542" s="71"/>
    </row>
    <row r="1543" spans="1:106">
      <c r="A1543" s="71" t="s">
        <v>28072</v>
      </c>
      <c r="B1543" s="71" t="s">
        <v>28073</v>
      </c>
      <c r="C1543" s="71" t="s">
        <v>397</v>
      </c>
      <c r="D1543" s="71" t="s">
        <v>450</v>
      </c>
      <c r="E1543" s="71" t="s">
        <v>21064</v>
      </c>
      <c r="F1543" s="71" t="s">
        <v>450</v>
      </c>
      <c r="G1543" s="71" t="s">
        <v>21347</v>
      </c>
      <c r="H1543" s="71" t="s">
        <v>24931</v>
      </c>
      <c r="I1543" s="71" t="s">
        <v>21065</v>
      </c>
      <c r="J1543" s="79">
        <v>696.67</v>
      </c>
      <c r="K1543" s="71" t="s">
        <v>28074</v>
      </c>
      <c r="L1543" s="71" t="s">
        <v>28075</v>
      </c>
      <c r="M1543" s="72"/>
      <c r="N1543" s="71"/>
      <c r="O1543" s="71" t="s">
        <v>28076</v>
      </c>
      <c r="P1543" s="71" t="s">
        <v>28077</v>
      </c>
      <c r="Q1543" s="79">
        <v>2499</v>
      </c>
      <c r="R1543" s="71"/>
      <c r="S1543" s="71"/>
      <c r="T1543" s="71"/>
      <c r="U1543" s="71"/>
      <c r="V1543" s="71"/>
      <c r="W1543" s="80"/>
      <c r="X1543" s="71" t="s">
        <v>28078</v>
      </c>
      <c r="Y1543" s="71" t="s">
        <v>28075</v>
      </c>
      <c r="Z1543" s="71"/>
      <c r="AA1543" s="71" t="s">
        <v>397</v>
      </c>
      <c r="AB1543" s="71" t="s">
        <v>397</v>
      </c>
      <c r="AC1543" s="71" t="s">
        <v>21133</v>
      </c>
      <c r="AD1543" s="71" t="s">
        <v>29934</v>
      </c>
      <c r="AE1543" s="71"/>
      <c r="AF1543" s="71"/>
      <c r="AG1543" s="71"/>
      <c r="AH1543" s="71" t="s">
        <v>397</v>
      </c>
      <c r="AI1543" s="71" t="s">
        <v>397</v>
      </c>
      <c r="AJ1543" s="71"/>
      <c r="AK1543" s="71"/>
      <c r="AL1543" s="71"/>
      <c r="AM1543" s="71"/>
      <c r="AN1543" s="71" t="s">
        <v>397</v>
      </c>
      <c r="AO1543" s="71" t="s">
        <v>397</v>
      </c>
      <c r="AP1543" s="71"/>
      <c r="AQ1543" s="71" t="s">
        <v>397</v>
      </c>
      <c r="AR1543" s="71" t="s">
        <v>397</v>
      </c>
      <c r="AS1543" s="71"/>
      <c r="AT1543" s="71" t="s">
        <v>397</v>
      </c>
      <c r="AU1543" s="71"/>
      <c r="AV1543" s="71" t="s">
        <v>21115</v>
      </c>
      <c r="AW1543" s="71" t="s">
        <v>397</v>
      </c>
      <c r="AX1543" s="71" t="s">
        <v>20973</v>
      </c>
      <c r="AY1543" s="71" t="s">
        <v>21578</v>
      </c>
      <c r="AZ1543" s="72">
        <v>45547.410949074103</v>
      </c>
      <c r="BA1543" s="71"/>
      <c r="BB1543" s="71"/>
      <c r="BC1543" s="71"/>
      <c r="BD1543" s="71"/>
      <c r="BE1543" s="71"/>
      <c r="BF1543" s="71"/>
      <c r="BG1543" s="71"/>
      <c r="BH1543" s="71"/>
      <c r="BI1543" s="71"/>
      <c r="BJ1543" s="71"/>
      <c r="BK1543" s="71"/>
      <c r="BL1543" s="81"/>
      <c r="BM1543" s="81"/>
      <c r="BN1543" s="81"/>
      <c r="BO1543" s="71"/>
      <c r="BP1543" s="71"/>
      <c r="BQ1543" s="71"/>
      <c r="BR1543" s="71" t="s">
        <v>21455</v>
      </c>
      <c r="BS1543" s="71" t="s">
        <v>21456</v>
      </c>
      <c r="BT1543" s="71" t="s">
        <v>21068</v>
      </c>
      <c r="BU1543" s="72">
        <v>44462.208449074104</v>
      </c>
      <c r="BV1543" s="71" t="s">
        <v>21068</v>
      </c>
      <c r="BW1543" s="72">
        <v>44462.208449074104</v>
      </c>
      <c r="BX1543" s="79">
        <v>5743.52</v>
      </c>
      <c r="BY1543" s="81">
        <v>0</v>
      </c>
      <c r="BZ1543" s="71"/>
      <c r="CA1543" s="81">
        <v>0</v>
      </c>
      <c r="CB1543" s="71"/>
      <c r="CC1543" s="71"/>
      <c r="CD1543" s="72"/>
      <c r="CE1543" s="71"/>
      <c r="CF1543" s="71"/>
      <c r="CG1543" s="81">
        <v>0</v>
      </c>
      <c r="CH1543" s="71"/>
      <c r="CI1543" s="81">
        <v>0</v>
      </c>
      <c r="CJ1543" s="71"/>
      <c r="CK1543" s="71"/>
      <c r="CL1543" s="71" t="s">
        <v>21457</v>
      </c>
      <c r="CM1543" s="71"/>
      <c r="CN1543" s="71"/>
      <c r="CO1543" s="71"/>
      <c r="CP1543" s="71"/>
      <c r="CQ1543" s="71"/>
      <c r="CR1543" s="71"/>
      <c r="CS1543" s="71"/>
      <c r="CT1543" s="71"/>
      <c r="CU1543" s="72"/>
      <c r="CV1543" s="71"/>
      <c r="CW1543" s="71"/>
      <c r="CX1543" s="71" t="s">
        <v>21120</v>
      </c>
      <c r="CY1543" s="71"/>
      <c r="CZ1543" s="71"/>
      <c r="DA1543" s="71"/>
      <c r="DB1543" s="71" t="s">
        <v>21458</v>
      </c>
    </row>
    <row r="1544" spans="1:106">
      <c r="A1544" s="71" t="s">
        <v>242</v>
      </c>
      <c r="B1544" s="71" t="s">
        <v>28080</v>
      </c>
      <c r="C1544" s="71" t="s">
        <v>397</v>
      </c>
      <c r="D1544" s="71" t="s">
        <v>450</v>
      </c>
      <c r="E1544" s="71" t="s">
        <v>21079</v>
      </c>
      <c r="F1544" s="71" t="s">
        <v>450</v>
      </c>
      <c r="G1544" s="71" t="s">
        <v>21159</v>
      </c>
      <c r="H1544" s="71" t="s">
        <v>21160</v>
      </c>
      <c r="I1544" s="71" t="s">
        <v>21065</v>
      </c>
      <c r="J1544" s="79">
        <v>7144.37</v>
      </c>
      <c r="K1544" s="71" t="s">
        <v>28081</v>
      </c>
      <c r="L1544" s="71" t="s">
        <v>28082</v>
      </c>
      <c r="M1544" s="72">
        <v>45776.3581134259</v>
      </c>
      <c r="N1544" s="71" t="s">
        <v>390</v>
      </c>
      <c r="O1544" s="71" t="s">
        <v>28083</v>
      </c>
      <c r="P1544" s="71" t="s">
        <v>28084</v>
      </c>
      <c r="Q1544" s="79">
        <v>200000</v>
      </c>
      <c r="R1544" s="71"/>
      <c r="S1544" s="71"/>
      <c r="T1544" s="71"/>
      <c r="U1544" s="71"/>
      <c r="V1544" s="71"/>
      <c r="W1544" s="80"/>
      <c r="X1544" s="71" t="s">
        <v>28085</v>
      </c>
      <c r="Y1544" s="71" t="s">
        <v>28082</v>
      </c>
      <c r="Z1544" s="71"/>
      <c r="AA1544" s="71" t="s">
        <v>397</v>
      </c>
      <c r="AB1544" s="71" t="s">
        <v>397</v>
      </c>
      <c r="AC1544" s="71" t="s">
        <v>21133</v>
      </c>
      <c r="AD1544" s="71" t="s">
        <v>29935</v>
      </c>
      <c r="AE1544" s="71"/>
      <c r="AF1544" s="71"/>
      <c r="AG1544" s="71"/>
      <c r="AH1544" s="71" t="s">
        <v>397</v>
      </c>
      <c r="AI1544" s="71" t="s">
        <v>397</v>
      </c>
      <c r="AJ1544" s="71"/>
      <c r="AK1544" s="71"/>
      <c r="AL1544" s="71"/>
      <c r="AM1544" s="71"/>
      <c r="AN1544" s="71" t="s">
        <v>397</v>
      </c>
      <c r="AO1544" s="71" t="s">
        <v>397</v>
      </c>
      <c r="AP1544" s="71"/>
      <c r="AQ1544" s="71" t="s">
        <v>397</v>
      </c>
      <c r="AR1544" s="71" t="s">
        <v>397</v>
      </c>
      <c r="AS1544" s="71"/>
      <c r="AT1544" s="71" t="s">
        <v>397</v>
      </c>
      <c r="AU1544" s="71"/>
      <c r="AV1544" s="71" t="s">
        <v>21115</v>
      </c>
      <c r="AW1544" s="71" t="s">
        <v>397</v>
      </c>
      <c r="AX1544" s="71" t="s">
        <v>20973</v>
      </c>
      <c r="AY1544" s="71" t="s">
        <v>21578</v>
      </c>
      <c r="AZ1544" s="72">
        <v>45547.410960648202</v>
      </c>
      <c r="BA1544" s="71"/>
      <c r="BB1544" s="71"/>
      <c r="BC1544" s="71"/>
      <c r="BD1544" s="71"/>
      <c r="BE1544" s="71"/>
      <c r="BF1544" s="71"/>
      <c r="BG1544" s="71"/>
      <c r="BH1544" s="71"/>
      <c r="BI1544" s="71"/>
      <c r="BJ1544" s="71"/>
      <c r="BK1544" s="71"/>
      <c r="BL1544" s="81"/>
      <c r="BM1544" s="81"/>
      <c r="BN1544" s="81"/>
      <c r="BO1544" s="71"/>
      <c r="BP1544" s="71"/>
      <c r="BQ1544" s="71"/>
      <c r="BR1544" s="71" t="s">
        <v>29606</v>
      </c>
      <c r="BS1544" s="71" t="s">
        <v>25532</v>
      </c>
      <c r="BT1544" s="71" t="s">
        <v>21068</v>
      </c>
      <c r="BU1544" s="72">
        <v>44241.291909722197</v>
      </c>
      <c r="BV1544" s="71" t="s">
        <v>21068</v>
      </c>
      <c r="BW1544" s="72">
        <v>44241.291909722197</v>
      </c>
      <c r="BX1544" s="79">
        <v>9567.0400000000009</v>
      </c>
      <c r="BY1544" s="81">
        <v>0</v>
      </c>
      <c r="BZ1544" s="71"/>
      <c r="CA1544" s="81">
        <v>0</v>
      </c>
      <c r="CB1544" s="71"/>
      <c r="CC1544" s="71"/>
      <c r="CD1544" s="72"/>
      <c r="CE1544" s="71"/>
      <c r="CF1544" s="71"/>
      <c r="CG1544" s="81">
        <v>0</v>
      </c>
      <c r="CH1544" s="71"/>
      <c r="CI1544" s="81">
        <v>0</v>
      </c>
      <c r="CJ1544" s="71"/>
      <c r="CK1544" s="71"/>
      <c r="CL1544" s="71" t="s">
        <v>25533</v>
      </c>
      <c r="CM1544" s="71"/>
      <c r="CN1544" s="71"/>
      <c r="CO1544" s="71"/>
      <c r="CP1544" s="71" t="s">
        <v>25534</v>
      </c>
      <c r="CQ1544" s="71"/>
      <c r="CR1544" s="71"/>
      <c r="CS1544" s="71"/>
      <c r="CT1544" s="71"/>
      <c r="CU1544" s="72"/>
      <c r="CV1544" s="71"/>
      <c r="CW1544" s="71"/>
      <c r="CX1544" s="71" t="s">
        <v>21120</v>
      </c>
      <c r="CY1544" s="71"/>
      <c r="CZ1544" s="71" t="s">
        <v>25535</v>
      </c>
      <c r="DA1544" s="71"/>
      <c r="DB1544" s="71" t="s">
        <v>1196</v>
      </c>
    </row>
    <row r="1545" spans="1:106">
      <c r="A1545" s="71" t="s">
        <v>28091</v>
      </c>
      <c r="B1545" s="71" t="s">
        <v>28092</v>
      </c>
      <c r="C1545" s="71" t="s">
        <v>397</v>
      </c>
      <c r="D1545" s="71" t="s">
        <v>450</v>
      </c>
      <c r="E1545" s="71" t="s">
        <v>21079</v>
      </c>
      <c r="F1545" s="71" t="s">
        <v>450</v>
      </c>
      <c r="G1545" s="71" t="s">
        <v>21210</v>
      </c>
      <c r="H1545" s="71" t="s">
        <v>21122</v>
      </c>
      <c r="I1545" s="71" t="s">
        <v>21065</v>
      </c>
      <c r="J1545" s="79">
        <v>0</v>
      </c>
      <c r="K1545" s="71" t="s">
        <v>28093</v>
      </c>
      <c r="L1545" s="71" t="s">
        <v>28094</v>
      </c>
      <c r="M1545" s="72"/>
      <c r="N1545" s="71"/>
      <c r="O1545" s="71" t="s">
        <v>28095</v>
      </c>
      <c r="P1545" s="71"/>
      <c r="Q1545" s="79">
        <v>2500</v>
      </c>
      <c r="R1545" s="71"/>
      <c r="S1545" s="71"/>
      <c r="T1545" s="71"/>
      <c r="U1545" s="71"/>
      <c r="V1545" s="71"/>
      <c r="W1545" s="80"/>
      <c r="X1545" s="71" t="s">
        <v>28096</v>
      </c>
      <c r="Y1545" s="71" t="s">
        <v>28094</v>
      </c>
      <c r="Z1545" s="71"/>
      <c r="AA1545" s="71" t="s">
        <v>397</v>
      </c>
      <c r="AB1545" s="71" t="s">
        <v>397</v>
      </c>
      <c r="AC1545" s="71" t="s">
        <v>21133</v>
      </c>
      <c r="AD1545" s="71" t="s">
        <v>29936</v>
      </c>
      <c r="AE1545" s="71"/>
      <c r="AF1545" s="71"/>
      <c r="AG1545" s="71"/>
      <c r="AH1545" s="71" t="s">
        <v>397</v>
      </c>
      <c r="AI1545" s="71" t="s">
        <v>397</v>
      </c>
      <c r="AJ1545" s="71"/>
      <c r="AK1545" s="71"/>
      <c r="AL1545" s="71"/>
      <c r="AM1545" s="71"/>
      <c r="AN1545" s="71" t="s">
        <v>397</v>
      </c>
      <c r="AO1545" s="71" t="s">
        <v>397</v>
      </c>
      <c r="AP1545" s="71"/>
      <c r="AQ1545" s="71" t="s">
        <v>397</v>
      </c>
      <c r="AR1545" s="71" t="s">
        <v>397</v>
      </c>
      <c r="AS1545" s="71"/>
      <c r="AT1545" s="71" t="s">
        <v>397</v>
      </c>
      <c r="AU1545" s="71"/>
      <c r="AV1545" s="71" t="s">
        <v>21115</v>
      </c>
      <c r="AW1545" s="71" t="s">
        <v>397</v>
      </c>
      <c r="AX1545" s="71" t="s">
        <v>20973</v>
      </c>
      <c r="AY1545" s="71" t="s">
        <v>21578</v>
      </c>
      <c r="AZ1545" s="72">
        <v>45547.410972222198</v>
      </c>
      <c r="BA1545" s="71"/>
      <c r="BB1545" s="71"/>
      <c r="BC1545" s="71"/>
      <c r="BD1545" s="71"/>
      <c r="BE1545" s="71"/>
      <c r="BF1545" s="71"/>
      <c r="BG1545" s="71"/>
      <c r="BH1545" s="71"/>
      <c r="BI1545" s="71"/>
      <c r="BJ1545" s="71"/>
      <c r="BK1545" s="71"/>
      <c r="BL1545" s="81"/>
      <c r="BM1545" s="81"/>
      <c r="BN1545" s="81"/>
      <c r="BO1545" s="71"/>
      <c r="BP1545" s="71"/>
      <c r="BQ1545" s="71"/>
      <c r="BR1545" s="71" t="s">
        <v>29304</v>
      </c>
      <c r="BS1545" s="71" t="s">
        <v>23503</v>
      </c>
      <c r="BT1545" s="71" t="s">
        <v>21068</v>
      </c>
      <c r="BU1545" s="72">
        <v>44797.435601851903</v>
      </c>
      <c r="BV1545" s="71" t="s">
        <v>21068</v>
      </c>
      <c r="BW1545" s="72">
        <v>44797.435601851903</v>
      </c>
      <c r="BX1545" s="79">
        <v>11349.65</v>
      </c>
      <c r="BY1545" s="81">
        <v>0</v>
      </c>
      <c r="BZ1545" s="71"/>
      <c r="CA1545" s="81">
        <v>0</v>
      </c>
      <c r="CB1545" s="71"/>
      <c r="CC1545" s="71"/>
      <c r="CD1545" s="72"/>
      <c r="CE1545" s="71"/>
      <c r="CF1545" s="71"/>
      <c r="CG1545" s="81">
        <v>0</v>
      </c>
      <c r="CH1545" s="71"/>
      <c r="CI1545" s="81">
        <v>0</v>
      </c>
      <c r="CJ1545" s="71"/>
      <c r="CK1545" s="71"/>
      <c r="CL1545" s="71" t="s">
        <v>23504</v>
      </c>
      <c r="CM1545" s="71"/>
      <c r="CN1545" s="71"/>
      <c r="CO1545" s="71"/>
      <c r="CP1545" s="71" t="s">
        <v>23505</v>
      </c>
      <c r="CQ1545" s="71"/>
      <c r="CR1545" s="71"/>
      <c r="CS1545" s="71"/>
      <c r="CT1545" s="71"/>
      <c r="CU1545" s="72"/>
      <c r="CV1545" s="71"/>
      <c r="CW1545" s="71"/>
      <c r="CX1545" s="71" t="s">
        <v>21120</v>
      </c>
      <c r="CY1545" s="71"/>
      <c r="CZ1545" s="71" t="s">
        <v>23506</v>
      </c>
      <c r="DA1545" s="71"/>
      <c r="DB1545" s="71" t="s">
        <v>9630</v>
      </c>
    </row>
    <row r="1546" spans="1:106">
      <c r="A1546" s="71" t="s">
        <v>28098</v>
      </c>
      <c r="B1546" s="71" t="s">
        <v>28099</v>
      </c>
      <c r="C1546" s="71" t="s">
        <v>397</v>
      </c>
      <c r="D1546" s="71" t="s">
        <v>450</v>
      </c>
      <c r="E1546" s="71" t="s">
        <v>21079</v>
      </c>
      <c r="F1546" s="71" t="s">
        <v>450</v>
      </c>
      <c r="G1546" s="71" t="s">
        <v>21121</v>
      </c>
      <c r="H1546" s="71"/>
      <c r="I1546" s="71" t="s">
        <v>21065</v>
      </c>
      <c r="J1546" s="79">
        <v>1368.62</v>
      </c>
      <c r="K1546" s="71" t="s">
        <v>28100</v>
      </c>
      <c r="L1546" s="71" t="s">
        <v>28101</v>
      </c>
      <c r="M1546" s="72">
        <v>45631.622187499997</v>
      </c>
      <c r="N1546" s="71" t="s">
        <v>390</v>
      </c>
      <c r="O1546" s="71" t="s">
        <v>28102</v>
      </c>
      <c r="P1546" s="71"/>
      <c r="Q1546" s="79">
        <v>2500</v>
      </c>
      <c r="R1546" s="71" t="s">
        <v>28103</v>
      </c>
      <c r="S1546" s="71"/>
      <c r="T1546" s="71"/>
      <c r="U1546" s="71" t="s">
        <v>21346</v>
      </c>
      <c r="V1546" s="71" t="s">
        <v>21346</v>
      </c>
      <c r="W1546" s="80"/>
      <c r="X1546" s="71" t="s">
        <v>28104</v>
      </c>
      <c r="Y1546" s="71" t="s">
        <v>28101</v>
      </c>
      <c r="Z1546" s="71"/>
      <c r="AA1546" s="71" t="s">
        <v>397</v>
      </c>
      <c r="AB1546" s="71" t="s">
        <v>397</v>
      </c>
      <c r="AC1546" s="71" t="s">
        <v>21133</v>
      </c>
      <c r="AD1546" s="71" t="s">
        <v>29937</v>
      </c>
      <c r="AE1546" s="71"/>
      <c r="AF1546" s="71"/>
      <c r="AG1546" s="71"/>
      <c r="AH1546" s="71" t="s">
        <v>397</v>
      </c>
      <c r="AI1546" s="71" t="s">
        <v>397</v>
      </c>
      <c r="AJ1546" s="71"/>
      <c r="AK1546" s="71"/>
      <c r="AL1546" s="71"/>
      <c r="AM1546" s="71"/>
      <c r="AN1546" s="71" t="s">
        <v>397</v>
      </c>
      <c r="AO1546" s="71" t="s">
        <v>397</v>
      </c>
      <c r="AP1546" s="71"/>
      <c r="AQ1546" s="71" t="s">
        <v>397</v>
      </c>
      <c r="AR1546" s="71" t="s">
        <v>397</v>
      </c>
      <c r="AS1546" s="71"/>
      <c r="AT1546" s="71" t="s">
        <v>397</v>
      </c>
      <c r="AU1546" s="71"/>
      <c r="AV1546" s="71" t="s">
        <v>21115</v>
      </c>
      <c r="AW1546" s="71" t="s">
        <v>397</v>
      </c>
      <c r="AX1546" s="71" t="s">
        <v>20973</v>
      </c>
      <c r="AY1546" s="71" t="s">
        <v>21578</v>
      </c>
      <c r="AZ1546" s="72">
        <v>45547.410983796297</v>
      </c>
      <c r="BA1546" s="71"/>
      <c r="BB1546" s="71"/>
      <c r="BC1546" s="71"/>
      <c r="BD1546" s="71"/>
      <c r="BE1546" s="71"/>
      <c r="BF1546" s="71"/>
      <c r="BG1546" s="71" t="s">
        <v>21069</v>
      </c>
      <c r="BH1546" s="71" t="s">
        <v>20990</v>
      </c>
      <c r="BI1546" s="71" t="s">
        <v>20978</v>
      </c>
      <c r="BJ1546" s="71" t="s">
        <v>20976</v>
      </c>
      <c r="BK1546" s="71" t="s">
        <v>21070</v>
      </c>
      <c r="BL1546" s="81">
        <v>1</v>
      </c>
      <c r="BM1546" s="81">
        <v>1</v>
      </c>
      <c r="BN1546" s="81">
        <v>0</v>
      </c>
      <c r="BO1546" s="71" t="s">
        <v>21071</v>
      </c>
      <c r="BP1546" s="71" t="s">
        <v>21071</v>
      </c>
      <c r="BQ1546" s="71"/>
      <c r="BR1546" s="71" t="s">
        <v>29304</v>
      </c>
      <c r="BS1546" s="71" t="s">
        <v>23503</v>
      </c>
      <c r="BT1546" s="71" t="s">
        <v>21068</v>
      </c>
      <c r="BU1546" s="72">
        <v>44797.435601851903</v>
      </c>
      <c r="BV1546" s="71" t="s">
        <v>21068</v>
      </c>
      <c r="BW1546" s="72">
        <v>44797.435601851903</v>
      </c>
      <c r="BX1546" s="79">
        <v>11349.65</v>
      </c>
      <c r="BY1546" s="81">
        <v>0</v>
      </c>
      <c r="BZ1546" s="71"/>
      <c r="CA1546" s="81">
        <v>0</v>
      </c>
      <c r="CB1546" s="71"/>
      <c r="CC1546" s="71"/>
      <c r="CD1546" s="72"/>
      <c r="CE1546" s="71"/>
      <c r="CF1546" s="71"/>
      <c r="CG1546" s="81">
        <v>0</v>
      </c>
      <c r="CH1546" s="71"/>
      <c r="CI1546" s="81">
        <v>0</v>
      </c>
      <c r="CJ1546" s="71"/>
      <c r="CK1546" s="71"/>
      <c r="CL1546" s="71" t="s">
        <v>23504</v>
      </c>
      <c r="CM1546" s="71"/>
      <c r="CN1546" s="71"/>
      <c r="CO1546" s="71"/>
      <c r="CP1546" s="71" t="s">
        <v>23505</v>
      </c>
      <c r="CQ1546" s="71"/>
      <c r="CR1546" s="71"/>
      <c r="CS1546" s="71"/>
      <c r="CT1546" s="71"/>
      <c r="CU1546" s="72"/>
      <c r="CV1546" s="71"/>
      <c r="CW1546" s="71"/>
      <c r="CX1546" s="71" t="s">
        <v>21120</v>
      </c>
      <c r="CY1546" s="71"/>
      <c r="CZ1546" s="71" t="s">
        <v>23506</v>
      </c>
      <c r="DA1546" s="71"/>
      <c r="DB1546" s="71" t="s">
        <v>9630</v>
      </c>
    </row>
    <row r="1547" spans="1:106">
      <c r="A1547" s="71" t="s">
        <v>28106</v>
      </c>
      <c r="B1547" s="71" t="s">
        <v>29938</v>
      </c>
      <c r="C1547" s="71" t="s">
        <v>397</v>
      </c>
      <c r="D1547" s="71" t="s">
        <v>450</v>
      </c>
      <c r="E1547" s="71" t="s">
        <v>21836</v>
      </c>
      <c r="F1547" s="71" t="s">
        <v>450</v>
      </c>
      <c r="G1547" s="71" t="s">
        <v>21107</v>
      </c>
      <c r="H1547" s="71" t="s">
        <v>21187</v>
      </c>
      <c r="I1547" s="71" t="s">
        <v>21065</v>
      </c>
      <c r="J1547" s="79">
        <v>0</v>
      </c>
      <c r="K1547" s="71" t="s">
        <v>28107</v>
      </c>
      <c r="L1547" s="71"/>
      <c r="M1547" s="72">
        <v>45632.434212963002</v>
      </c>
      <c r="N1547" s="71" t="s">
        <v>390</v>
      </c>
      <c r="O1547" s="71" t="s">
        <v>28108</v>
      </c>
      <c r="P1547" s="71"/>
      <c r="Q1547" s="79">
        <v>2500</v>
      </c>
      <c r="R1547" s="71" t="s">
        <v>28110</v>
      </c>
      <c r="S1547" s="71"/>
      <c r="T1547" s="71" t="s">
        <v>28109</v>
      </c>
      <c r="U1547" s="71" t="s">
        <v>21868</v>
      </c>
      <c r="V1547" s="71" t="s">
        <v>21868</v>
      </c>
      <c r="W1547" s="80"/>
      <c r="X1547" s="71"/>
      <c r="Y1547" s="71"/>
      <c r="Z1547" s="71"/>
      <c r="AA1547" s="71" t="s">
        <v>397</v>
      </c>
      <c r="AB1547" s="71" t="s">
        <v>397</v>
      </c>
      <c r="AC1547" s="71"/>
      <c r="AD1547" s="71"/>
      <c r="AE1547" s="71"/>
      <c r="AF1547" s="71"/>
      <c r="AG1547" s="71"/>
      <c r="AH1547" s="71" t="s">
        <v>397</v>
      </c>
      <c r="AI1547" s="71" t="s">
        <v>397</v>
      </c>
      <c r="AJ1547" s="71"/>
      <c r="AK1547" s="71"/>
      <c r="AL1547" s="71"/>
      <c r="AM1547" s="71"/>
      <c r="AN1547" s="71" t="s">
        <v>397</v>
      </c>
      <c r="AO1547" s="71" t="s">
        <v>397</v>
      </c>
      <c r="AP1547" s="71"/>
      <c r="AQ1547" s="71" t="s">
        <v>397</v>
      </c>
      <c r="AR1547" s="71" t="s">
        <v>397</v>
      </c>
      <c r="AS1547" s="71"/>
      <c r="AT1547" s="71" t="s">
        <v>397</v>
      </c>
      <c r="AU1547" s="71"/>
      <c r="AV1547" s="71" t="s">
        <v>397</v>
      </c>
      <c r="AW1547" s="71" t="s">
        <v>397</v>
      </c>
      <c r="AX1547" s="71"/>
      <c r="AY1547" s="71"/>
      <c r="AZ1547" s="72"/>
      <c r="BA1547" s="71"/>
      <c r="BB1547" s="71"/>
      <c r="BC1547" s="71"/>
      <c r="BD1547" s="71"/>
      <c r="BE1547" s="71"/>
      <c r="BF1547" s="71"/>
      <c r="BG1547" s="71" t="s">
        <v>21069</v>
      </c>
      <c r="BH1547" s="71" t="s">
        <v>20990</v>
      </c>
      <c r="BI1547" s="71" t="s">
        <v>20978</v>
      </c>
      <c r="BJ1547" s="71" t="s">
        <v>20976</v>
      </c>
      <c r="BK1547" s="71" t="s">
        <v>21070</v>
      </c>
      <c r="BL1547" s="81">
        <v>1</v>
      </c>
      <c r="BM1547" s="81">
        <v>1</v>
      </c>
      <c r="BN1547" s="81">
        <v>0</v>
      </c>
      <c r="BO1547" s="71" t="s">
        <v>21071</v>
      </c>
      <c r="BP1547" s="71" t="s">
        <v>21071</v>
      </c>
      <c r="BQ1547" s="71"/>
      <c r="BR1547" s="71" t="s">
        <v>29304</v>
      </c>
      <c r="BS1547" s="71" t="s">
        <v>23503</v>
      </c>
      <c r="BT1547" s="71" t="s">
        <v>21068</v>
      </c>
      <c r="BU1547" s="72">
        <v>44797.435601851903</v>
      </c>
      <c r="BV1547" s="71" t="s">
        <v>21068</v>
      </c>
      <c r="BW1547" s="72">
        <v>44797.435601851903</v>
      </c>
      <c r="BX1547" s="79">
        <v>11349.65</v>
      </c>
      <c r="BY1547" s="81">
        <v>0</v>
      </c>
      <c r="BZ1547" s="71"/>
      <c r="CA1547" s="81">
        <v>0</v>
      </c>
      <c r="CB1547" s="71"/>
      <c r="CC1547" s="71"/>
      <c r="CD1547" s="72"/>
      <c r="CE1547" s="71"/>
      <c r="CF1547" s="71"/>
      <c r="CG1547" s="81">
        <v>0</v>
      </c>
      <c r="CH1547" s="71"/>
      <c r="CI1547" s="81">
        <v>0</v>
      </c>
      <c r="CJ1547" s="71"/>
      <c r="CK1547" s="71"/>
      <c r="CL1547" s="71" t="s">
        <v>23504</v>
      </c>
      <c r="CM1547" s="71"/>
      <c r="CN1547" s="71"/>
      <c r="CO1547" s="71"/>
      <c r="CP1547" s="71" t="s">
        <v>23505</v>
      </c>
      <c r="CQ1547" s="71"/>
      <c r="CR1547" s="71"/>
      <c r="CS1547" s="71"/>
      <c r="CT1547" s="71"/>
      <c r="CU1547" s="72"/>
      <c r="CV1547" s="71"/>
      <c r="CW1547" s="71"/>
      <c r="CX1547" s="71" t="s">
        <v>21120</v>
      </c>
      <c r="CY1547" s="71"/>
      <c r="CZ1547" s="71" t="s">
        <v>23506</v>
      </c>
      <c r="DA1547" s="71"/>
      <c r="DB1547" s="71" t="s">
        <v>9630</v>
      </c>
    </row>
    <row r="1548" spans="1:106">
      <c r="A1548" s="71" t="s">
        <v>246</v>
      </c>
      <c r="B1548" s="71" t="s">
        <v>28111</v>
      </c>
      <c r="C1548" s="71" t="s">
        <v>397</v>
      </c>
      <c r="D1548" s="71" t="s">
        <v>450</v>
      </c>
      <c r="E1548" s="71" t="s">
        <v>21079</v>
      </c>
      <c r="F1548" s="71" t="s">
        <v>450</v>
      </c>
      <c r="G1548" s="71" t="s">
        <v>21246</v>
      </c>
      <c r="H1548" s="71" t="s">
        <v>21585</v>
      </c>
      <c r="I1548" s="71" t="s">
        <v>21065</v>
      </c>
      <c r="J1548" s="79">
        <v>11334.32</v>
      </c>
      <c r="K1548" s="71" t="s">
        <v>28112</v>
      </c>
      <c r="L1548" s="71" t="s">
        <v>28113</v>
      </c>
      <c r="M1548" s="72">
        <v>45853.378993055601</v>
      </c>
      <c r="N1548" s="71" t="s">
        <v>390</v>
      </c>
      <c r="O1548" s="71" t="s">
        <v>28114</v>
      </c>
      <c r="P1548" s="71" t="s">
        <v>28115</v>
      </c>
      <c r="Q1548" s="79">
        <v>200000</v>
      </c>
      <c r="R1548" s="71"/>
      <c r="S1548" s="71"/>
      <c r="T1548" s="71"/>
      <c r="U1548" s="71"/>
      <c r="V1548" s="71"/>
      <c r="W1548" s="80"/>
      <c r="X1548" s="71" t="s">
        <v>28116</v>
      </c>
      <c r="Y1548" s="71" t="s">
        <v>28113</v>
      </c>
      <c r="Z1548" s="71"/>
      <c r="AA1548" s="71" t="s">
        <v>397</v>
      </c>
      <c r="AB1548" s="71" t="s">
        <v>397</v>
      </c>
      <c r="AC1548" s="71" t="s">
        <v>21133</v>
      </c>
      <c r="AD1548" s="71" t="s">
        <v>29939</v>
      </c>
      <c r="AE1548" s="71"/>
      <c r="AF1548" s="71"/>
      <c r="AG1548" s="71"/>
      <c r="AH1548" s="71" t="s">
        <v>397</v>
      </c>
      <c r="AI1548" s="71" t="s">
        <v>397</v>
      </c>
      <c r="AJ1548" s="71"/>
      <c r="AK1548" s="71"/>
      <c r="AL1548" s="71"/>
      <c r="AM1548" s="71"/>
      <c r="AN1548" s="71" t="s">
        <v>397</v>
      </c>
      <c r="AO1548" s="71" t="s">
        <v>397</v>
      </c>
      <c r="AP1548" s="71"/>
      <c r="AQ1548" s="71" t="s">
        <v>397</v>
      </c>
      <c r="AR1548" s="71" t="s">
        <v>397</v>
      </c>
      <c r="AS1548" s="71"/>
      <c r="AT1548" s="71" t="s">
        <v>397</v>
      </c>
      <c r="AU1548" s="71"/>
      <c r="AV1548" s="71" t="s">
        <v>21115</v>
      </c>
      <c r="AW1548" s="71" t="s">
        <v>397</v>
      </c>
      <c r="AX1548" s="71" t="s">
        <v>20973</v>
      </c>
      <c r="AY1548" s="71" t="s">
        <v>21578</v>
      </c>
      <c r="AZ1548" s="72">
        <v>45547.411018518498</v>
      </c>
      <c r="BA1548" s="71"/>
      <c r="BB1548" s="71"/>
      <c r="BC1548" s="71"/>
      <c r="BD1548" s="71"/>
      <c r="BE1548" s="71"/>
      <c r="BF1548" s="71"/>
      <c r="BG1548" s="71"/>
      <c r="BH1548" s="71"/>
      <c r="BI1548" s="71"/>
      <c r="BJ1548" s="71"/>
      <c r="BK1548" s="71"/>
      <c r="BL1548" s="81"/>
      <c r="BM1548" s="81"/>
      <c r="BN1548" s="81"/>
      <c r="BO1548" s="71"/>
      <c r="BP1548" s="71"/>
      <c r="BQ1548" s="71"/>
      <c r="BR1548" s="71" t="s">
        <v>29606</v>
      </c>
      <c r="BS1548" s="71" t="s">
        <v>25532</v>
      </c>
      <c r="BT1548" s="71" t="s">
        <v>21068</v>
      </c>
      <c r="BU1548" s="72">
        <v>44241.291909722197</v>
      </c>
      <c r="BV1548" s="71" t="s">
        <v>21068</v>
      </c>
      <c r="BW1548" s="72">
        <v>44241.291909722197</v>
      </c>
      <c r="BX1548" s="79">
        <v>9567.0400000000009</v>
      </c>
      <c r="BY1548" s="81">
        <v>0</v>
      </c>
      <c r="BZ1548" s="71"/>
      <c r="CA1548" s="81">
        <v>0</v>
      </c>
      <c r="CB1548" s="71"/>
      <c r="CC1548" s="71"/>
      <c r="CD1548" s="72"/>
      <c r="CE1548" s="71"/>
      <c r="CF1548" s="71"/>
      <c r="CG1548" s="81">
        <v>0</v>
      </c>
      <c r="CH1548" s="71"/>
      <c r="CI1548" s="81">
        <v>0</v>
      </c>
      <c r="CJ1548" s="71"/>
      <c r="CK1548" s="71"/>
      <c r="CL1548" s="71" t="s">
        <v>25533</v>
      </c>
      <c r="CM1548" s="71"/>
      <c r="CN1548" s="71"/>
      <c r="CO1548" s="71"/>
      <c r="CP1548" s="71" t="s">
        <v>25534</v>
      </c>
      <c r="CQ1548" s="71"/>
      <c r="CR1548" s="71"/>
      <c r="CS1548" s="71"/>
      <c r="CT1548" s="71"/>
      <c r="CU1548" s="72"/>
      <c r="CV1548" s="71"/>
      <c r="CW1548" s="71"/>
      <c r="CX1548" s="71" t="s">
        <v>21120</v>
      </c>
      <c r="CY1548" s="71"/>
      <c r="CZ1548" s="71" t="s">
        <v>25535</v>
      </c>
      <c r="DA1548" s="71"/>
      <c r="DB1548" s="71" t="s">
        <v>1196</v>
      </c>
    </row>
    <row r="1549" spans="1:106">
      <c r="A1549" s="71" t="s">
        <v>28122</v>
      </c>
      <c r="B1549" s="71" t="s">
        <v>28123</v>
      </c>
      <c r="C1549" s="71" t="s">
        <v>391</v>
      </c>
      <c r="D1549" s="71" t="s">
        <v>427</v>
      </c>
      <c r="E1549" s="71" t="s">
        <v>21079</v>
      </c>
      <c r="F1549" s="71" t="s">
        <v>427</v>
      </c>
      <c r="G1549" s="71"/>
      <c r="H1549" s="71"/>
      <c r="I1549" s="71" t="s">
        <v>21065</v>
      </c>
      <c r="J1549" s="79">
        <v>0</v>
      </c>
      <c r="K1549" s="71"/>
      <c r="L1549" s="71"/>
      <c r="M1549" s="72"/>
      <c r="N1549" s="71"/>
      <c r="O1549" s="71" t="s">
        <v>28124</v>
      </c>
      <c r="P1549" s="71"/>
      <c r="Q1549" s="79">
        <v>0</v>
      </c>
      <c r="R1549" s="71" t="s">
        <v>28125</v>
      </c>
      <c r="S1549" s="71"/>
      <c r="T1549" s="71"/>
      <c r="U1549" s="71" t="s">
        <v>21068</v>
      </c>
      <c r="V1549" s="71" t="s">
        <v>21068</v>
      </c>
      <c r="W1549" s="80"/>
      <c r="X1549" s="71"/>
      <c r="Y1549" s="71"/>
      <c r="Z1549" s="71"/>
      <c r="AA1549" s="71" t="s">
        <v>397</v>
      </c>
      <c r="AB1549" s="71" t="s">
        <v>397</v>
      </c>
      <c r="AC1549" s="71"/>
      <c r="AD1549" s="71"/>
      <c r="AE1549" s="71"/>
      <c r="AF1549" s="71"/>
      <c r="AG1549" s="71"/>
      <c r="AH1549" s="71" t="s">
        <v>397</v>
      </c>
      <c r="AI1549" s="71" t="s">
        <v>397</v>
      </c>
      <c r="AJ1549" s="71"/>
      <c r="AK1549" s="71"/>
      <c r="AL1549" s="71"/>
      <c r="AM1549" s="71"/>
      <c r="AN1549" s="71" t="s">
        <v>397</v>
      </c>
      <c r="AO1549" s="71" t="s">
        <v>397</v>
      </c>
      <c r="AP1549" s="71"/>
      <c r="AQ1549" s="71" t="s">
        <v>397</v>
      </c>
      <c r="AR1549" s="71" t="s">
        <v>397</v>
      </c>
      <c r="AS1549" s="71"/>
      <c r="AT1549" s="71" t="s">
        <v>397</v>
      </c>
      <c r="AU1549" s="71"/>
      <c r="AV1549" s="71" t="s">
        <v>397</v>
      </c>
      <c r="AW1549" s="71" t="s">
        <v>397</v>
      </c>
      <c r="AX1549" s="71"/>
      <c r="AY1549" s="71"/>
      <c r="AZ1549" s="72"/>
      <c r="BA1549" s="71"/>
      <c r="BB1549" s="71"/>
      <c r="BC1549" s="71"/>
      <c r="BD1549" s="71"/>
      <c r="BE1549" s="71"/>
      <c r="BF1549" s="71"/>
      <c r="BG1549" s="71" t="s">
        <v>21069</v>
      </c>
      <c r="BH1549" s="71" t="s">
        <v>20990</v>
      </c>
      <c r="BI1549" s="71" t="s">
        <v>20978</v>
      </c>
      <c r="BJ1549" s="71" t="s">
        <v>20976</v>
      </c>
      <c r="BK1549" s="71" t="s">
        <v>21070</v>
      </c>
      <c r="BL1549" s="81">
        <v>1</v>
      </c>
      <c r="BM1549" s="81">
        <v>1</v>
      </c>
      <c r="BN1549" s="81">
        <v>0</v>
      </c>
      <c r="BO1549" s="71" t="s">
        <v>21071</v>
      </c>
      <c r="BP1549" s="71" t="s">
        <v>21071</v>
      </c>
      <c r="BQ1549" s="71"/>
      <c r="BR1549" s="71"/>
      <c r="BS1549" s="71"/>
      <c r="BT1549" s="71"/>
      <c r="BU1549" s="72"/>
      <c r="BV1549" s="71"/>
      <c r="BW1549" s="72"/>
      <c r="BX1549" s="79">
        <v>0</v>
      </c>
      <c r="BY1549" s="81">
        <v>0</v>
      </c>
      <c r="BZ1549" s="71"/>
      <c r="CA1549" s="81">
        <v>0</v>
      </c>
      <c r="CB1549" s="71"/>
      <c r="CC1549" s="71"/>
      <c r="CD1549" s="72"/>
      <c r="CE1549" s="71"/>
      <c r="CF1549" s="71"/>
      <c r="CG1549" s="81">
        <v>0</v>
      </c>
      <c r="CH1549" s="71"/>
      <c r="CI1549" s="81">
        <v>0</v>
      </c>
      <c r="CJ1549" s="71"/>
      <c r="CK1549" s="71"/>
      <c r="CL1549" s="71"/>
      <c r="CM1549" s="71"/>
      <c r="CN1549" s="71"/>
      <c r="CO1549" s="71"/>
      <c r="CP1549" s="71"/>
      <c r="CQ1549" s="71"/>
      <c r="CR1549" s="71"/>
      <c r="CS1549" s="71"/>
      <c r="CT1549" s="71"/>
      <c r="CU1549" s="72"/>
      <c r="CV1549" s="71"/>
      <c r="CW1549" s="71"/>
      <c r="CX1549" s="71"/>
      <c r="CY1549" s="71"/>
      <c r="CZ1549" s="71"/>
      <c r="DA1549" s="71"/>
      <c r="DB1549" s="71"/>
    </row>
    <row r="1550" spans="1:106">
      <c r="A1550" s="71" t="s">
        <v>28126</v>
      </c>
      <c r="B1550" s="71" t="s">
        <v>28127</v>
      </c>
      <c r="C1550" s="71" t="s">
        <v>397</v>
      </c>
      <c r="D1550" s="71" t="s">
        <v>427</v>
      </c>
      <c r="E1550" s="71" t="s">
        <v>21079</v>
      </c>
      <c r="F1550" s="71" t="s">
        <v>427</v>
      </c>
      <c r="G1550" s="71"/>
      <c r="H1550" s="71"/>
      <c r="I1550" s="71" t="s">
        <v>21065</v>
      </c>
      <c r="J1550" s="79">
        <v>634.24</v>
      </c>
      <c r="K1550" s="71" t="s">
        <v>28127</v>
      </c>
      <c r="L1550" s="71" t="s">
        <v>28128</v>
      </c>
      <c r="M1550" s="72"/>
      <c r="N1550" s="71"/>
      <c r="O1550" s="71" t="s">
        <v>28129</v>
      </c>
      <c r="P1550" s="71"/>
      <c r="Q1550" s="79">
        <v>0</v>
      </c>
      <c r="R1550" s="71" t="s">
        <v>28130</v>
      </c>
      <c r="S1550" s="71"/>
      <c r="T1550" s="71"/>
      <c r="U1550" s="71" t="s">
        <v>21068</v>
      </c>
      <c r="V1550" s="71" t="s">
        <v>21068</v>
      </c>
      <c r="W1550" s="80"/>
      <c r="X1550" s="71"/>
      <c r="Y1550" s="71" t="s">
        <v>28128</v>
      </c>
      <c r="Z1550" s="71"/>
      <c r="AA1550" s="71" t="s">
        <v>397</v>
      </c>
      <c r="AB1550" s="71" t="s">
        <v>397</v>
      </c>
      <c r="AC1550" s="71" t="s">
        <v>21133</v>
      </c>
      <c r="AD1550" s="71" t="s">
        <v>28131</v>
      </c>
      <c r="AE1550" s="71"/>
      <c r="AF1550" s="71"/>
      <c r="AG1550" s="71"/>
      <c r="AH1550" s="71" t="s">
        <v>397</v>
      </c>
      <c r="AI1550" s="71" t="s">
        <v>397</v>
      </c>
      <c r="AJ1550" s="71"/>
      <c r="AK1550" s="71"/>
      <c r="AL1550" s="71"/>
      <c r="AM1550" s="71"/>
      <c r="AN1550" s="71" t="s">
        <v>397</v>
      </c>
      <c r="AO1550" s="71" t="s">
        <v>397</v>
      </c>
      <c r="AP1550" s="71"/>
      <c r="AQ1550" s="71" t="s">
        <v>397</v>
      </c>
      <c r="AR1550" s="71" t="s">
        <v>397</v>
      </c>
      <c r="AS1550" s="71"/>
      <c r="AT1550" s="71" t="s">
        <v>397</v>
      </c>
      <c r="AU1550" s="71"/>
      <c r="AV1550" s="71" t="s">
        <v>21115</v>
      </c>
      <c r="AW1550" s="71" t="s">
        <v>397</v>
      </c>
      <c r="AX1550" s="71" t="s">
        <v>20973</v>
      </c>
      <c r="AY1550" s="71" t="s">
        <v>21926</v>
      </c>
      <c r="AZ1550" s="72">
        <v>45273.327881944402</v>
      </c>
      <c r="BA1550" s="71"/>
      <c r="BB1550" s="71"/>
      <c r="BC1550" s="71"/>
      <c r="BD1550" s="71"/>
      <c r="BE1550" s="71"/>
      <c r="BF1550" s="71"/>
      <c r="BG1550" s="71" t="s">
        <v>21069</v>
      </c>
      <c r="BH1550" s="71" t="s">
        <v>20990</v>
      </c>
      <c r="BI1550" s="71" t="s">
        <v>20978</v>
      </c>
      <c r="BJ1550" s="71" t="s">
        <v>20976</v>
      </c>
      <c r="BK1550" s="71" t="s">
        <v>21070</v>
      </c>
      <c r="BL1550" s="81">
        <v>1</v>
      </c>
      <c r="BM1550" s="81">
        <v>1</v>
      </c>
      <c r="BN1550" s="81">
        <v>0</v>
      </c>
      <c r="BO1550" s="71" t="s">
        <v>21071</v>
      </c>
      <c r="BP1550" s="71" t="s">
        <v>21071</v>
      </c>
      <c r="BQ1550" s="71"/>
      <c r="BR1550" s="71"/>
      <c r="BS1550" s="71"/>
      <c r="BT1550" s="71"/>
      <c r="BU1550" s="72"/>
      <c r="BV1550" s="71"/>
      <c r="BW1550" s="72"/>
      <c r="BX1550" s="79">
        <v>0</v>
      </c>
      <c r="BY1550" s="81">
        <v>0</v>
      </c>
      <c r="BZ1550" s="71"/>
      <c r="CA1550" s="81">
        <v>0</v>
      </c>
      <c r="CB1550" s="71"/>
      <c r="CC1550" s="71"/>
      <c r="CD1550" s="72"/>
      <c r="CE1550" s="71"/>
      <c r="CF1550" s="71"/>
      <c r="CG1550" s="81">
        <v>0</v>
      </c>
      <c r="CH1550" s="71"/>
      <c r="CI1550" s="81">
        <v>0</v>
      </c>
      <c r="CJ1550" s="71"/>
      <c r="CK1550" s="71"/>
      <c r="CL1550" s="71"/>
      <c r="CM1550" s="71"/>
      <c r="CN1550" s="71"/>
      <c r="CO1550" s="71"/>
      <c r="CP1550" s="71"/>
      <c r="CQ1550" s="71"/>
      <c r="CR1550" s="71"/>
      <c r="CS1550" s="71"/>
      <c r="CT1550" s="71"/>
      <c r="CU1550" s="72"/>
      <c r="CV1550" s="71"/>
      <c r="CW1550" s="71"/>
      <c r="CX1550" s="71"/>
      <c r="CY1550" s="71"/>
      <c r="CZ1550" s="71"/>
      <c r="DA1550" s="71"/>
      <c r="DB1550" s="71"/>
    </row>
    <row r="1551" spans="1:106">
      <c r="A1551" s="71" t="s">
        <v>28132</v>
      </c>
      <c r="B1551" s="71" t="s">
        <v>28133</v>
      </c>
      <c r="C1551" s="71" t="s">
        <v>397</v>
      </c>
      <c r="D1551" s="71" t="s">
        <v>450</v>
      </c>
      <c r="E1551" s="71" t="s">
        <v>21064</v>
      </c>
      <c r="F1551" s="71" t="s">
        <v>450</v>
      </c>
      <c r="G1551" s="71" t="s">
        <v>21152</v>
      </c>
      <c r="H1551" s="71" t="s">
        <v>21475</v>
      </c>
      <c r="I1551" s="71" t="s">
        <v>21065</v>
      </c>
      <c r="J1551" s="79">
        <v>295.25</v>
      </c>
      <c r="K1551" s="71" t="s">
        <v>28134</v>
      </c>
      <c r="L1551" s="71" t="s">
        <v>28135</v>
      </c>
      <c r="M1551" s="72">
        <v>45638.194849537002</v>
      </c>
      <c r="N1551" s="71" t="s">
        <v>390</v>
      </c>
      <c r="O1551" s="71" t="s">
        <v>28136</v>
      </c>
      <c r="P1551" s="71" t="s">
        <v>28137</v>
      </c>
      <c r="Q1551" s="79">
        <v>2400</v>
      </c>
      <c r="R1551" s="71"/>
      <c r="S1551" s="71"/>
      <c r="T1551" s="71"/>
      <c r="U1551" s="71"/>
      <c r="V1551" s="71"/>
      <c r="W1551" s="80"/>
      <c r="X1551" s="71" t="s">
        <v>28138</v>
      </c>
      <c r="Y1551" s="71" t="s">
        <v>28135</v>
      </c>
      <c r="Z1551" s="71"/>
      <c r="AA1551" s="71" t="s">
        <v>397</v>
      </c>
      <c r="AB1551" s="71" t="s">
        <v>397</v>
      </c>
      <c r="AC1551" s="71" t="s">
        <v>21133</v>
      </c>
      <c r="AD1551" s="71" t="s">
        <v>29940</v>
      </c>
      <c r="AE1551" s="71"/>
      <c r="AF1551" s="71"/>
      <c r="AG1551" s="71"/>
      <c r="AH1551" s="71" t="s">
        <v>397</v>
      </c>
      <c r="AI1551" s="71" t="s">
        <v>397</v>
      </c>
      <c r="AJ1551" s="71"/>
      <c r="AK1551" s="71"/>
      <c r="AL1551" s="71"/>
      <c r="AM1551" s="71"/>
      <c r="AN1551" s="71" t="s">
        <v>397</v>
      </c>
      <c r="AO1551" s="71" t="s">
        <v>397</v>
      </c>
      <c r="AP1551" s="71"/>
      <c r="AQ1551" s="71" t="s">
        <v>397</v>
      </c>
      <c r="AR1551" s="71" t="s">
        <v>397</v>
      </c>
      <c r="AS1551" s="71"/>
      <c r="AT1551" s="71" t="s">
        <v>397</v>
      </c>
      <c r="AU1551" s="71"/>
      <c r="AV1551" s="71" t="s">
        <v>21115</v>
      </c>
      <c r="AW1551" s="71" t="s">
        <v>397</v>
      </c>
      <c r="AX1551" s="71" t="s">
        <v>20973</v>
      </c>
      <c r="AY1551" s="71" t="s">
        <v>21578</v>
      </c>
      <c r="AZ1551" s="72">
        <v>45547.411041666703</v>
      </c>
      <c r="BA1551" s="71"/>
      <c r="BB1551" s="71"/>
      <c r="BC1551" s="71"/>
      <c r="BD1551" s="71"/>
      <c r="BE1551" s="71"/>
      <c r="BF1551" s="71"/>
      <c r="BG1551" s="71"/>
      <c r="BH1551" s="71"/>
      <c r="BI1551" s="71"/>
      <c r="BJ1551" s="71"/>
      <c r="BK1551" s="71"/>
      <c r="BL1551" s="81"/>
      <c r="BM1551" s="81"/>
      <c r="BN1551" s="81"/>
      <c r="BO1551" s="71"/>
      <c r="BP1551" s="71"/>
      <c r="BQ1551" s="71"/>
      <c r="BR1551" s="71" t="s">
        <v>28922</v>
      </c>
      <c r="BS1551" s="71" t="s">
        <v>21313</v>
      </c>
      <c r="BT1551" s="71" t="s">
        <v>21068</v>
      </c>
      <c r="BU1551" s="72">
        <v>44076.287407407399</v>
      </c>
      <c r="BV1551" s="71" t="s">
        <v>21068</v>
      </c>
      <c r="BW1551" s="72">
        <v>44076.287407407399</v>
      </c>
      <c r="BX1551" s="79">
        <v>6278.92</v>
      </c>
      <c r="BY1551" s="81">
        <v>0</v>
      </c>
      <c r="BZ1551" s="71"/>
      <c r="CA1551" s="81">
        <v>0</v>
      </c>
      <c r="CB1551" s="71"/>
      <c r="CC1551" s="71"/>
      <c r="CD1551" s="72"/>
      <c r="CE1551" s="71"/>
      <c r="CF1551" s="71"/>
      <c r="CG1551" s="81">
        <v>0</v>
      </c>
      <c r="CH1551" s="71"/>
      <c r="CI1551" s="81">
        <v>0</v>
      </c>
      <c r="CJ1551" s="71"/>
      <c r="CK1551" s="71"/>
      <c r="CL1551" s="71" t="s">
        <v>21314</v>
      </c>
      <c r="CM1551" s="71"/>
      <c r="CN1551" s="71"/>
      <c r="CO1551" s="71"/>
      <c r="CP1551" s="71"/>
      <c r="CQ1551" s="71"/>
      <c r="CR1551" s="71"/>
      <c r="CS1551" s="71"/>
      <c r="CT1551" s="71"/>
      <c r="CU1551" s="72"/>
      <c r="CV1551" s="71"/>
      <c r="CW1551" s="71"/>
      <c r="CX1551" s="71" t="s">
        <v>21120</v>
      </c>
      <c r="CY1551" s="71"/>
      <c r="CZ1551" s="71"/>
      <c r="DA1551" s="71"/>
      <c r="DB1551" s="71" t="s">
        <v>1025</v>
      </c>
    </row>
    <row r="1552" spans="1:106">
      <c r="A1552" s="71" t="s">
        <v>28140</v>
      </c>
      <c r="B1552" s="71" t="s">
        <v>28141</v>
      </c>
      <c r="C1552" s="71" t="s">
        <v>391</v>
      </c>
      <c r="D1552" s="71" t="s">
        <v>427</v>
      </c>
      <c r="E1552" s="71" t="s">
        <v>21079</v>
      </c>
      <c r="F1552" s="71" t="s">
        <v>427</v>
      </c>
      <c r="G1552" s="71"/>
      <c r="H1552" s="71"/>
      <c r="I1552" s="71" t="s">
        <v>21065</v>
      </c>
      <c r="J1552" s="79">
        <v>0</v>
      </c>
      <c r="K1552" s="71"/>
      <c r="L1552" s="71"/>
      <c r="M1552" s="72"/>
      <c r="N1552" s="71"/>
      <c r="O1552" s="71" t="s">
        <v>28142</v>
      </c>
      <c r="P1552" s="71"/>
      <c r="Q1552" s="79">
        <v>0</v>
      </c>
      <c r="R1552" s="71" t="s">
        <v>28143</v>
      </c>
      <c r="S1552" s="71"/>
      <c r="T1552" s="71"/>
      <c r="U1552" s="71" t="s">
        <v>21068</v>
      </c>
      <c r="V1552" s="71" t="s">
        <v>21068</v>
      </c>
      <c r="W1552" s="80"/>
      <c r="X1552" s="71"/>
      <c r="Y1552" s="71"/>
      <c r="Z1552" s="71"/>
      <c r="AA1552" s="71" t="s">
        <v>397</v>
      </c>
      <c r="AB1552" s="71" t="s">
        <v>397</v>
      </c>
      <c r="AC1552" s="71"/>
      <c r="AD1552" s="71"/>
      <c r="AE1552" s="71"/>
      <c r="AF1552" s="71"/>
      <c r="AG1552" s="71"/>
      <c r="AH1552" s="71" t="s">
        <v>397</v>
      </c>
      <c r="AI1552" s="71" t="s">
        <v>397</v>
      </c>
      <c r="AJ1552" s="71"/>
      <c r="AK1552" s="71"/>
      <c r="AL1552" s="71"/>
      <c r="AM1552" s="71"/>
      <c r="AN1552" s="71" t="s">
        <v>397</v>
      </c>
      <c r="AO1552" s="71" t="s">
        <v>397</v>
      </c>
      <c r="AP1552" s="71"/>
      <c r="AQ1552" s="71" t="s">
        <v>397</v>
      </c>
      <c r="AR1552" s="71" t="s">
        <v>397</v>
      </c>
      <c r="AS1552" s="71"/>
      <c r="AT1552" s="71" t="s">
        <v>397</v>
      </c>
      <c r="AU1552" s="71"/>
      <c r="AV1552" s="71" t="s">
        <v>397</v>
      </c>
      <c r="AW1552" s="71" t="s">
        <v>397</v>
      </c>
      <c r="AX1552" s="71"/>
      <c r="AY1552" s="71"/>
      <c r="AZ1552" s="72"/>
      <c r="BA1552" s="71"/>
      <c r="BB1552" s="71"/>
      <c r="BC1552" s="71"/>
      <c r="BD1552" s="71"/>
      <c r="BE1552" s="71"/>
      <c r="BF1552" s="71"/>
      <c r="BG1552" s="71" t="s">
        <v>21069</v>
      </c>
      <c r="BH1552" s="71" t="s">
        <v>20990</v>
      </c>
      <c r="BI1552" s="71" t="s">
        <v>20978</v>
      </c>
      <c r="BJ1552" s="71" t="s">
        <v>20976</v>
      </c>
      <c r="BK1552" s="71" t="s">
        <v>21070</v>
      </c>
      <c r="BL1552" s="81">
        <v>1</v>
      </c>
      <c r="BM1552" s="81">
        <v>1</v>
      </c>
      <c r="BN1552" s="81">
        <v>0</v>
      </c>
      <c r="BO1552" s="71" t="s">
        <v>21071</v>
      </c>
      <c r="BP1552" s="71" t="s">
        <v>21071</v>
      </c>
      <c r="BQ1552" s="71"/>
      <c r="BR1552" s="71"/>
      <c r="BS1552" s="71"/>
      <c r="BT1552" s="71"/>
      <c r="BU1552" s="72"/>
      <c r="BV1552" s="71"/>
      <c r="BW1552" s="72"/>
      <c r="BX1552" s="79">
        <v>0</v>
      </c>
      <c r="BY1552" s="81">
        <v>0</v>
      </c>
      <c r="BZ1552" s="71"/>
      <c r="CA1552" s="81">
        <v>0</v>
      </c>
      <c r="CB1552" s="71"/>
      <c r="CC1552" s="71"/>
      <c r="CD1552" s="72"/>
      <c r="CE1552" s="71"/>
      <c r="CF1552" s="71"/>
      <c r="CG1552" s="81">
        <v>0</v>
      </c>
      <c r="CH1552" s="71"/>
      <c r="CI1552" s="81">
        <v>0</v>
      </c>
      <c r="CJ1552" s="71"/>
      <c r="CK1552" s="71"/>
      <c r="CL1552" s="71"/>
      <c r="CM1552" s="71"/>
      <c r="CN1552" s="71"/>
      <c r="CO1552" s="71"/>
      <c r="CP1552" s="71"/>
      <c r="CQ1552" s="71"/>
      <c r="CR1552" s="71"/>
      <c r="CS1552" s="71"/>
      <c r="CT1552" s="71"/>
      <c r="CU1552" s="72"/>
      <c r="CV1552" s="71"/>
      <c r="CW1552" s="71"/>
      <c r="CX1552" s="71"/>
      <c r="CY1552" s="71"/>
      <c r="CZ1552" s="71"/>
      <c r="DA1552" s="71"/>
      <c r="DB1552" s="71"/>
    </row>
    <row r="1553" spans="1:106">
      <c r="A1553" s="71" t="s">
        <v>141</v>
      </c>
      <c r="B1553" s="71" t="s">
        <v>142</v>
      </c>
      <c r="C1553" s="71" t="s">
        <v>397</v>
      </c>
      <c r="D1553" s="71" t="s">
        <v>450</v>
      </c>
      <c r="E1553" s="71" t="s">
        <v>21064</v>
      </c>
      <c r="F1553" s="71" t="s">
        <v>450</v>
      </c>
      <c r="G1553" s="71" t="s">
        <v>21168</v>
      </c>
      <c r="H1553" s="71" t="s">
        <v>21169</v>
      </c>
      <c r="I1553" s="71" t="s">
        <v>21065</v>
      </c>
      <c r="J1553" s="79">
        <v>990.97</v>
      </c>
      <c r="K1553" s="71" t="s">
        <v>28144</v>
      </c>
      <c r="L1553" s="71" t="s">
        <v>28145</v>
      </c>
      <c r="M1553" s="72"/>
      <c r="N1553" s="71"/>
      <c r="O1553" s="71" t="s">
        <v>28146</v>
      </c>
      <c r="P1553" s="71"/>
      <c r="Q1553" s="79">
        <v>2400</v>
      </c>
      <c r="R1553" s="71"/>
      <c r="S1553" s="71"/>
      <c r="T1553" s="71"/>
      <c r="U1553" s="71"/>
      <c r="V1553" s="71"/>
      <c r="W1553" s="80"/>
      <c r="X1553" s="71" t="s">
        <v>28147</v>
      </c>
      <c r="Y1553" s="71" t="s">
        <v>28145</v>
      </c>
      <c r="Z1553" s="71"/>
      <c r="AA1553" s="71" t="s">
        <v>397</v>
      </c>
      <c r="AB1553" s="71" t="s">
        <v>397</v>
      </c>
      <c r="AC1553" s="71" t="s">
        <v>21133</v>
      </c>
      <c r="AD1553" s="71" t="s">
        <v>29941</v>
      </c>
      <c r="AE1553" s="71"/>
      <c r="AF1553" s="71"/>
      <c r="AG1553" s="71"/>
      <c r="AH1553" s="71" t="s">
        <v>397</v>
      </c>
      <c r="AI1553" s="71" t="s">
        <v>397</v>
      </c>
      <c r="AJ1553" s="71"/>
      <c r="AK1553" s="71"/>
      <c r="AL1553" s="71"/>
      <c r="AM1553" s="71"/>
      <c r="AN1553" s="71" t="s">
        <v>397</v>
      </c>
      <c r="AO1553" s="71" t="s">
        <v>397</v>
      </c>
      <c r="AP1553" s="71"/>
      <c r="AQ1553" s="71" t="s">
        <v>397</v>
      </c>
      <c r="AR1553" s="71" t="s">
        <v>397</v>
      </c>
      <c r="AS1553" s="71"/>
      <c r="AT1553" s="71" t="s">
        <v>397</v>
      </c>
      <c r="AU1553" s="71"/>
      <c r="AV1553" s="71" t="s">
        <v>21115</v>
      </c>
      <c r="AW1553" s="71" t="s">
        <v>397</v>
      </c>
      <c r="AX1553" s="71" t="s">
        <v>20973</v>
      </c>
      <c r="AY1553" s="71" t="s">
        <v>21578</v>
      </c>
      <c r="AZ1553" s="72">
        <v>45547.411053240699</v>
      </c>
      <c r="BA1553" s="71"/>
      <c r="BB1553" s="71"/>
      <c r="BC1553" s="71"/>
      <c r="BD1553" s="71"/>
      <c r="BE1553" s="71"/>
      <c r="BF1553" s="71"/>
      <c r="BG1553" s="71"/>
      <c r="BH1553" s="71"/>
      <c r="BI1553" s="71"/>
      <c r="BJ1553" s="71"/>
      <c r="BK1553" s="71"/>
      <c r="BL1553" s="81"/>
      <c r="BM1553" s="81"/>
      <c r="BN1553" s="81"/>
      <c r="BO1553" s="71"/>
      <c r="BP1553" s="71"/>
      <c r="BQ1553" s="71"/>
      <c r="BR1553" s="71" t="s">
        <v>28922</v>
      </c>
      <c r="BS1553" s="71" t="s">
        <v>21313</v>
      </c>
      <c r="BT1553" s="71" t="s">
        <v>21068</v>
      </c>
      <c r="BU1553" s="72">
        <v>44076.287407407399</v>
      </c>
      <c r="BV1553" s="71" t="s">
        <v>21068</v>
      </c>
      <c r="BW1553" s="72">
        <v>44076.287407407399</v>
      </c>
      <c r="BX1553" s="79">
        <v>6278.92</v>
      </c>
      <c r="BY1553" s="81">
        <v>0</v>
      </c>
      <c r="BZ1553" s="71"/>
      <c r="CA1553" s="81">
        <v>0</v>
      </c>
      <c r="CB1553" s="71"/>
      <c r="CC1553" s="71"/>
      <c r="CD1553" s="72"/>
      <c r="CE1553" s="71"/>
      <c r="CF1553" s="71"/>
      <c r="CG1553" s="81">
        <v>0</v>
      </c>
      <c r="CH1553" s="71"/>
      <c r="CI1553" s="81">
        <v>0</v>
      </c>
      <c r="CJ1553" s="71"/>
      <c r="CK1553" s="71"/>
      <c r="CL1553" s="71" t="s">
        <v>21314</v>
      </c>
      <c r="CM1553" s="71"/>
      <c r="CN1553" s="71"/>
      <c r="CO1553" s="71"/>
      <c r="CP1553" s="71"/>
      <c r="CQ1553" s="71"/>
      <c r="CR1553" s="71"/>
      <c r="CS1553" s="71"/>
      <c r="CT1553" s="71"/>
      <c r="CU1553" s="72"/>
      <c r="CV1553" s="71"/>
      <c r="CW1553" s="71"/>
      <c r="CX1553" s="71" t="s">
        <v>21120</v>
      </c>
      <c r="CY1553" s="71"/>
      <c r="CZ1553" s="71"/>
      <c r="DA1553" s="71"/>
      <c r="DB1553" s="71" t="s">
        <v>1025</v>
      </c>
    </row>
    <row r="1554" spans="1:106">
      <c r="A1554" s="71" t="s">
        <v>28149</v>
      </c>
      <c r="B1554" s="71" t="s">
        <v>28150</v>
      </c>
      <c r="C1554" s="71" t="s">
        <v>397</v>
      </c>
      <c r="D1554" s="71" t="s">
        <v>450</v>
      </c>
      <c r="E1554" s="71" t="s">
        <v>21836</v>
      </c>
      <c r="F1554" s="71" t="s">
        <v>450</v>
      </c>
      <c r="G1554" s="71" t="s">
        <v>21152</v>
      </c>
      <c r="H1554" s="71" t="s">
        <v>21475</v>
      </c>
      <c r="I1554" s="71" t="s">
        <v>21065</v>
      </c>
      <c r="J1554" s="79">
        <v>0</v>
      </c>
      <c r="K1554" s="71" t="s">
        <v>28151</v>
      </c>
      <c r="L1554" s="71" t="s">
        <v>28152</v>
      </c>
      <c r="M1554" s="72"/>
      <c r="N1554" s="71"/>
      <c r="O1554" s="71" t="s">
        <v>28153</v>
      </c>
      <c r="P1554" s="71"/>
      <c r="Q1554" s="79">
        <v>2499</v>
      </c>
      <c r="R1554" s="71"/>
      <c r="S1554" s="71"/>
      <c r="T1554" s="71"/>
      <c r="U1554" s="71"/>
      <c r="V1554" s="71"/>
      <c r="W1554" s="80"/>
      <c r="X1554" s="71" t="s">
        <v>28154</v>
      </c>
      <c r="Y1554" s="71" t="s">
        <v>28152</v>
      </c>
      <c r="Z1554" s="71"/>
      <c r="AA1554" s="71" t="s">
        <v>397</v>
      </c>
      <c r="AB1554" s="71" t="s">
        <v>397</v>
      </c>
      <c r="AC1554" s="71" t="s">
        <v>21133</v>
      </c>
      <c r="AD1554" s="71" t="s">
        <v>29942</v>
      </c>
      <c r="AE1554" s="71"/>
      <c r="AF1554" s="71"/>
      <c r="AG1554" s="71"/>
      <c r="AH1554" s="71" t="s">
        <v>397</v>
      </c>
      <c r="AI1554" s="71" t="s">
        <v>397</v>
      </c>
      <c r="AJ1554" s="71"/>
      <c r="AK1554" s="71"/>
      <c r="AL1554" s="71"/>
      <c r="AM1554" s="71"/>
      <c r="AN1554" s="71" t="s">
        <v>397</v>
      </c>
      <c r="AO1554" s="71" t="s">
        <v>397</v>
      </c>
      <c r="AP1554" s="71"/>
      <c r="AQ1554" s="71" t="s">
        <v>397</v>
      </c>
      <c r="AR1554" s="71" t="s">
        <v>397</v>
      </c>
      <c r="AS1554" s="71"/>
      <c r="AT1554" s="71" t="s">
        <v>397</v>
      </c>
      <c r="AU1554" s="71"/>
      <c r="AV1554" s="71" t="s">
        <v>21115</v>
      </c>
      <c r="AW1554" s="71" t="s">
        <v>397</v>
      </c>
      <c r="AX1554" s="71" t="s">
        <v>20973</v>
      </c>
      <c r="AY1554" s="71" t="s">
        <v>21578</v>
      </c>
      <c r="AZ1554" s="72">
        <v>45547.411076388897</v>
      </c>
      <c r="BA1554" s="71"/>
      <c r="BB1554" s="71"/>
      <c r="BC1554" s="71"/>
      <c r="BD1554" s="71"/>
      <c r="BE1554" s="71"/>
      <c r="BF1554" s="71"/>
      <c r="BG1554" s="71"/>
      <c r="BH1554" s="71"/>
      <c r="BI1554" s="71"/>
      <c r="BJ1554" s="71"/>
      <c r="BK1554" s="71"/>
      <c r="BL1554" s="81"/>
      <c r="BM1554" s="81"/>
      <c r="BN1554" s="81"/>
      <c r="BO1554" s="71"/>
      <c r="BP1554" s="71"/>
      <c r="BQ1554" s="71"/>
      <c r="BR1554" s="71" t="s">
        <v>29304</v>
      </c>
      <c r="BS1554" s="71" t="s">
        <v>23503</v>
      </c>
      <c r="BT1554" s="71" t="s">
        <v>21068</v>
      </c>
      <c r="BU1554" s="72">
        <v>44797.435601851903</v>
      </c>
      <c r="BV1554" s="71" t="s">
        <v>21068</v>
      </c>
      <c r="BW1554" s="72">
        <v>44797.435601851903</v>
      </c>
      <c r="BX1554" s="79">
        <v>11349.65</v>
      </c>
      <c r="BY1554" s="81">
        <v>0</v>
      </c>
      <c r="BZ1554" s="71"/>
      <c r="CA1554" s="81">
        <v>0</v>
      </c>
      <c r="CB1554" s="71"/>
      <c r="CC1554" s="71"/>
      <c r="CD1554" s="72"/>
      <c r="CE1554" s="71"/>
      <c r="CF1554" s="71"/>
      <c r="CG1554" s="81">
        <v>0</v>
      </c>
      <c r="CH1554" s="71"/>
      <c r="CI1554" s="81">
        <v>0</v>
      </c>
      <c r="CJ1554" s="71"/>
      <c r="CK1554" s="71"/>
      <c r="CL1554" s="71" t="s">
        <v>23504</v>
      </c>
      <c r="CM1554" s="71"/>
      <c r="CN1554" s="71"/>
      <c r="CO1554" s="71"/>
      <c r="CP1554" s="71" t="s">
        <v>23505</v>
      </c>
      <c r="CQ1554" s="71"/>
      <c r="CR1554" s="71"/>
      <c r="CS1554" s="71"/>
      <c r="CT1554" s="71"/>
      <c r="CU1554" s="72"/>
      <c r="CV1554" s="71"/>
      <c r="CW1554" s="71"/>
      <c r="CX1554" s="71" t="s">
        <v>21120</v>
      </c>
      <c r="CY1554" s="71"/>
      <c r="CZ1554" s="71" t="s">
        <v>23506</v>
      </c>
      <c r="DA1554" s="71"/>
      <c r="DB1554" s="71" t="s">
        <v>9630</v>
      </c>
    </row>
    <row r="1555" spans="1:106">
      <c r="A1555" s="71" t="s">
        <v>28156</v>
      </c>
      <c r="B1555" s="71" t="s">
        <v>28157</v>
      </c>
      <c r="C1555" s="71" t="s">
        <v>397</v>
      </c>
      <c r="D1555" s="71" t="s">
        <v>427</v>
      </c>
      <c r="E1555" s="71" t="s">
        <v>21079</v>
      </c>
      <c r="F1555" s="71" t="s">
        <v>427</v>
      </c>
      <c r="G1555" s="71"/>
      <c r="H1555" s="71"/>
      <c r="I1555" s="71" t="s">
        <v>21065</v>
      </c>
      <c r="J1555" s="79">
        <v>24702</v>
      </c>
      <c r="K1555" s="71"/>
      <c r="L1555" s="71"/>
      <c r="M1555" s="72"/>
      <c r="N1555" s="71"/>
      <c r="O1555" s="71" t="s">
        <v>28158</v>
      </c>
      <c r="P1555" s="71"/>
      <c r="Q1555" s="79">
        <v>0</v>
      </c>
      <c r="R1555" s="71" t="s">
        <v>28159</v>
      </c>
      <c r="S1555" s="71"/>
      <c r="T1555" s="71"/>
      <c r="U1555" s="71" t="s">
        <v>21068</v>
      </c>
      <c r="V1555" s="71" t="s">
        <v>21068</v>
      </c>
      <c r="W1555" s="80"/>
      <c r="X1555" s="71"/>
      <c r="Y1555" s="71"/>
      <c r="Z1555" s="71"/>
      <c r="AA1555" s="71" t="s">
        <v>397</v>
      </c>
      <c r="AB1555" s="71" t="s">
        <v>397</v>
      </c>
      <c r="AC1555" s="71" t="s">
        <v>21133</v>
      </c>
      <c r="AD1555" s="71" t="s">
        <v>29943</v>
      </c>
      <c r="AE1555" s="71"/>
      <c r="AF1555" s="71"/>
      <c r="AG1555" s="71"/>
      <c r="AH1555" s="71" t="s">
        <v>397</v>
      </c>
      <c r="AI1555" s="71" t="s">
        <v>397</v>
      </c>
      <c r="AJ1555" s="71"/>
      <c r="AK1555" s="71"/>
      <c r="AL1555" s="71"/>
      <c r="AM1555" s="71"/>
      <c r="AN1555" s="71" t="s">
        <v>397</v>
      </c>
      <c r="AO1555" s="71" t="s">
        <v>397</v>
      </c>
      <c r="AP1555" s="71"/>
      <c r="AQ1555" s="71" t="s">
        <v>397</v>
      </c>
      <c r="AR1555" s="71" t="s">
        <v>397</v>
      </c>
      <c r="AS1555" s="71"/>
      <c r="AT1555" s="71" t="s">
        <v>397</v>
      </c>
      <c r="AU1555" s="71"/>
      <c r="AV1555" s="71" t="s">
        <v>21115</v>
      </c>
      <c r="AW1555" s="71" t="s">
        <v>397</v>
      </c>
      <c r="AX1555" s="71" t="s">
        <v>20973</v>
      </c>
      <c r="AY1555" s="71" t="s">
        <v>21068</v>
      </c>
      <c r="AZ1555" s="72">
        <v>45569.231145833299</v>
      </c>
      <c r="BA1555" s="71"/>
      <c r="BB1555" s="71"/>
      <c r="BC1555" s="71"/>
      <c r="BD1555" s="71"/>
      <c r="BE1555" s="71"/>
      <c r="BF1555" s="71"/>
      <c r="BG1555" s="71" t="s">
        <v>21069</v>
      </c>
      <c r="BH1555" s="71" t="s">
        <v>20990</v>
      </c>
      <c r="BI1555" s="71" t="s">
        <v>20978</v>
      </c>
      <c r="BJ1555" s="71" t="s">
        <v>20976</v>
      </c>
      <c r="BK1555" s="71" t="s">
        <v>21070</v>
      </c>
      <c r="BL1555" s="81">
        <v>1</v>
      </c>
      <c r="BM1555" s="81">
        <v>1</v>
      </c>
      <c r="BN1555" s="81">
        <v>0</v>
      </c>
      <c r="BO1555" s="71" t="s">
        <v>21071</v>
      </c>
      <c r="BP1555" s="71" t="s">
        <v>21071</v>
      </c>
      <c r="BQ1555" s="71"/>
      <c r="BR1555" s="71"/>
      <c r="BS1555" s="71"/>
      <c r="BT1555" s="71"/>
      <c r="BU1555" s="72"/>
      <c r="BV1555" s="71"/>
      <c r="BW1555" s="72"/>
      <c r="BX1555" s="79">
        <v>0</v>
      </c>
      <c r="BY1555" s="81">
        <v>0</v>
      </c>
      <c r="BZ1555" s="71"/>
      <c r="CA1555" s="81">
        <v>0</v>
      </c>
      <c r="CB1555" s="71"/>
      <c r="CC1555" s="71"/>
      <c r="CD1555" s="72"/>
      <c r="CE1555" s="71"/>
      <c r="CF1555" s="71"/>
      <c r="CG1555" s="81">
        <v>0</v>
      </c>
      <c r="CH1555" s="71"/>
      <c r="CI1555" s="81">
        <v>0</v>
      </c>
      <c r="CJ1555" s="71"/>
      <c r="CK1555" s="71"/>
      <c r="CL1555" s="71"/>
      <c r="CM1555" s="71"/>
      <c r="CN1555" s="71"/>
      <c r="CO1555" s="71"/>
      <c r="CP1555" s="71"/>
      <c r="CQ1555" s="71"/>
      <c r="CR1555" s="71"/>
      <c r="CS1555" s="71"/>
      <c r="CT1555" s="71"/>
      <c r="CU1555" s="72"/>
      <c r="CV1555" s="71"/>
      <c r="CW1555" s="71"/>
      <c r="CX1555" s="71"/>
      <c r="CY1555" s="71"/>
      <c r="CZ1555" s="71"/>
      <c r="DA1555" s="71"/>
      <c r="DB1555" s="71"/>
    </row>
    <row r="1556" spans="1:106">
      <c r="A1556" s="71" t="s">
        <v>28160</v>
      </c>
      <c r="B1556" s="71" t="s">
        <v>28161</v>
      </c>
      <c r="C1556" s="71" t="s">
        <v>397</v>
      </c>
      <c r="D1556" s="71" t="s">
        <v>450</v>
      </c>
      <c r="E1556" s="71" t="s">
        <v>21079</v>
      </c>
      <c r="F1556" s="71" t="s">
        <v>450</v>
      </c>
      <c r="G1556" s="71"/>
      <c r="H1556" s="71"/>
      <c r="I1556" s="71" t="s">
        <v>21065</v>
      </c>
      <c r="J1556" s="79">
        <v>481.36</v>
      </c>
      <c r="K1556" s="71" t="s">
        <v>28162</v>
      </c>
      <c r="L1556" s="71" t="s">
        <v>28163</v>
      </c>
      <c r="M1556" s="72"/>
      <c r="N1556" s="71"/>
      <c r="O1556" s="71" t="s">
        <v>28164</v>
      </c>
      <c r="P1556" s="71"/>
      <c r="Q1556" s="79">
        <v>2500</v>
      </c>
      <c r="R1556" s="71"/>
      <c r="S1556" s="71"/>
      <c r="T1556" s="71"/>
      <c r="U1556" s="71"/>
      <c r="V1556" s="71"/>
      <c r="W1556" s="80"/>
      <c r="X1556" s="71" t="s">
        <v>28165</v>
      </c>
      <c r="Y1556" s="71" t="s">
        <v>28163</v>
      </c>
      <c r="Z1556" s="71"/>
      <c r="AA1556" s="71" t="s">
        <v>397</v>
      </c>
      <c r="AB1556" s="71" t="s">
        <v>397</v>
      </c>
      <c r="AC1556" s="71" t="s">
        <v>21133</v>
      </c>
      <c r="AD1556" s="71" t="s">
        <v>29944</v>
      </c>
      <c r="AE1556" s="71"/>
      <c r="AF1556" s="71"/>
      <c r="AG1556" s="71"/>
      <c r="AH1556" s="71" t="s">
        <v>397</v>
      </c>
      <c r="AI1556" s="71" t="s">
        <v>397</v>
      </c>
      <c r="AJ1556" s="71"/>
      <c r="AK1556" s="71"/>
      <c r="AL1556" s="71"/>
      <c r="AM1556" s="71"/>
      <c r="AN1556" s="71" t="s">
        <v>397</v>
      </c>
      <c r="AO1556" s="71" t="s">
        <v>397</v>
      </c>
      <c r="AP1556" s="71"/>
      <c r="AQ1556" s="71" t="s">
        <v>397</v>
      </c>
      <c r="AR1556" s="71" t="s">
        <v>397</v>
      </c>
      <c r="AS1556" s="71"/>
      <c r="AT1556" s="71" t="s">
        <v>397</v>
      </c>
      <c r="AU1556" s="71"/>
      <c r="AV1556" s="71" t="s">
        <v>21115</v>
      </c>
      <c r="AW1556" s="71" t="s">
        <v>397</v>
      </c>
      <c r="AX1556" s="71" t="s">
        <v>20973</v>
      </c>
      <c r="AY1556" s="71" t="s">
        <v>21578</v>
      </c>
      <c r="AZ1556" s="72">
        <v>45547.411087963003</v>
      </c>
      <c r="BA1556" s="71"/>
      <c r="BB1556" s="71"/>
      <c r="BC1556" s="71"/>
      <c r="BD1556" s="71"/>
      <c r="BE1556" s="71"/>
      <c r="BF1556" s="71"/>
      <c r="BG1556" s="71"/>
      <c r="BH1556" s="71"/>
      <c r="BI1556" s="71"/>
      <c r="BJ1556" s="71"/>
      <c r="BK1556" s="71"/>
      <c r="BL1556" s="81"/>
      <c r="BM1556" s="81"/>
      <c r="BN1556" s="81"/>
      <c r="BO1556" s="71"/>
      <c r="BP1556" s="71"/>
      <c r="BQ1556" s="71"/>
      <c r="BR1556" s="71"/>
      <c r="BS1556" s="71"/>
      <c r="BT1556" s="71"/>
      <c r="BU1556" s="72"/>
      <c r="BV1556" s="71"/>
      <c r="BW1556" s="72"/>
      <c r="BX1556" s="79">
        <v>0</v>
      </c>
      <c r="BY1556" s="81">
        <v>0</v>
      </c>
      <c r="BZ1556" s="71"/>
      <c r="CA1556" s="81">
        <v>0</v>
      </c>
      <c r="CB1556" s="71"/>
      <c r="CC1556" s="71"/>
      <c r="CD1556" s="72"/>
      <c r="CE1556" s="71"/>
      <c r="CF1556" s="71"/>
      <c r="CG1556" s="81">
        <v>0</v>
      </c>
      <c r="CH1556" s="71"/>
      <c r="CI1556" s="81">
        <v>0</v>
      </c>
      <c r="CJ1556" s="71"/>
      <c r="CK1556" s="71"/>
      <c r="CL1556" s="71"/>
      <c r="CM1556" s="71"/>
      <c r="CN1556" s="71"/>
      <c r="CO1556" s="71"/>
      <c r="CP1556" s="71"/>
      <c r="CQ1556" s="71"/>
      <c r="CR1556" s="71"/>
      <c r="CS1556" s="71"/>
      <c r="CT1556" s="71"/>
      <c r="CU1556" s="72"/>
      <c r="CV1556" s="71"/>
      <c r="CW1556" s="71"/>
      <c r="CX1556" s="71"/>
      <c r="CY1556" s="71"/>
      <c r="CZ1556" s="71"/>
      <c r="DA1556" s="71"/>
      <c r="DB1556" s="71"/>
    </row>
    <row r="1557" spans="1:106">
      <c r="A1557" s="71" t="s">
        <v>28167</v>
      </c>
      <c r="B1557" s="71" t="s">
        <v>28168</v>
      </c>
      <c r="C1557" s="71" t="s">
        <v>397</v>
      </c>
      <c r="D1557" s="71" t="s">
        <v>450</v>
      </c>
      <c r="E1557" s="71" t="s">
        <v>23148</v>
      </c>
      <c r="F1557" s="71" t="s">
        <v>450</v>
      </c>
      <c r="G1557" s="71" t="s">
        <v>21210</v>
      </c>
      <c r="H1557" s="71" t="s">
        <v>21122</v>
      </c>
      <c r="I1557" s="71" t="s">
        <v>21065</v>
      </c>
      <c r="J1557" s="79">
        <v>316</v>
      </c>
      <c r="K1557" s="71" t="s">
        <v>28168</v>
      </c>
      <c r="L1557" s="71" t="s">
        <v>28169</v>
      </c>
      <c r="M1557" s="72"/>
      <c r="N1557" s="71"/>
      <c r="O1557" s="71" t="s">
        <v>28170</v>
      </c>
      <c r="P1557" s="71"/>
      <c r="Q1557" s="79">
        <v>2300</v>
      </c>
      <c r="R1557" s="71" t="s">
        <v>28171</v>
      </c>
      <c r="S1557" s="71"/>
      <c r="T1557" s="71"/>
      <c r="U1557" s="71" t="s">
        <v>23262</v>
      </c>
      <c r="V1557" s="71" t="s">
        <v>23262</v>
      </c>
      <c r="W1557" s="80"/>
      <c r="X1557" s="71" t="s">
        <v>28172</v>
      </c>
      <c r="Y1557" s="71" t="s">
        <v>28169</v>
      </c>
      <c r="Z1557" s="71"/>
      <c r="AA1557" s="71" t="s">
        <v>397</v>
      </c>
      <c r="AB1557" s="71" t="s">
        <v>397</v>
      </c>
      <c r="AC1557" s="71" t="s">
        <v>21133</v>
      </c>
      <c r="AD1557" s="71" t="s">
        <v>29945</v>
      </c>
      <c r="AE1557" s="71"/>
      <c r="AF1557" s="71"/>
      <c r="AG1557" s="71"/>
      <c r="AH1557" s="71" t="s">
        <v>397</v>
      </c>
      <c r="AI1557" s="71" t="s">
        <v>397</v>
      </c>
      <c r="AJ1557" s="71"/>
      <c r="AK1557" s="71"/>
      <c r="AL1557" s="71"/>
      <c r="AM1557" s="71"/>
      <c r="AN1557" s="71" t="s">
        <v>397</v>
      </c>
      <c r="AO1557" s="71" t="s">
        <v>397</v>
      </c>
      <c r="AP1557" s="71"/>
      <c r="AQ1557" s="71" t="s">
        <v>397</v>
      </c>
      <c r="AR1557" s="71" t="s">
        <v>397</v>
      </c>
      <c r="AS1557" s="71"/>
      <c r="AT1557" s="71" t="s">
        <v>397</v>
      </c>
      <c r="AU1557" s="71"/>
      <c r="AV1557" s="71" t="s">
        <v>21115</v>
      </c>
      <c r="AW1557" s="71" t="s">
        <v>397</v>
      </c>
      <c r="AX1557" s="71" t="s">
        <v>20973</v>
      </c>
      <c r="AY1557" s="71" t="s">
        <v>21578</v>
      </c>
      <c r="AZ1557" s="72">
        <v>45547.411099536999</v>
      </c>
      <c r="BA1557" s="71"/>
      <c r="BB1557" s="71"/>
      <c r="BC1557" s="71"/>
      <c r="BD1557" s="71"/>
      <c r="BE1557" s="71"/>
      <c r="BF1557" s="71"/>
      <c r="BG1557" s="71" t="s">
        <v>21069</v>
      </c>
      <c r="BH1557" s="71" t="s">
        <v>20990</v>
      </c>
      <c r="BI1557" s="71" t="s">
        <v>20978</v>
      </c>
      <c r="BJ1557" s="71" t="s">
        <v>20976</v>
      </c>
      <c r="BK1557" s="71" t="s">
        <v>21070</v>
      </c>
      <c r="BL1557" s="81">
        <v>1</v>
      </c>
      <c r="BM1557" s="81">
        <v>1</v>
      </c>
      <c r="BN1557" s="81">
        <v>0</v>
      </c>
      <c r="BO1557" s="71" t="s">
        <v>21071</v>
      </c>
      <c r="BP1557" s="71" t="s">
        <v>21071</v>
      </c>
      <c r="BQ1557" s="71"/>
      <c r="BR1557" s="71" t="s">
        <v>28903</v>
      </c>
      <c r="BS1557" s="71" t="s">
        <v>21228</v>
      </c>
      <c r="BT1557" s="71" t="s">
        <v>21068</v>
      </c>
      <c r="BU1557" s="72">
        <v>44300.443252314799</v>
      </c>
      <c r="BV1557" s="71" t="s">
        <v>21068</v>
      </c>
      <c r="BW1557" s="72">
        <v>44300.443252314799</v>
      </c>
      <c r="BX1557" s="79">
        <v>7806.01</v>
      </c>
      <c r="BY1557" s="81">
        <v>0</v>
      </c>
      <c r="BZ1557" s="71"/>
      <c r="CA1557" s="81">
        <v>0</v>
      </c>
      <c r="CB1557" s="71"/>
      <c r="CC1557" s="71"/>
      <c r="CD1557" s="72"/>
      <c r="CE1557" s="71"/>
      <c r="CF1557" s="71"/>
      <c r="CG1557" s="81">
        <v>0</v>
      </c>
      <c r="CH1557" s="71"/>
      <c r="CI1557" s="81">
        <v>0</v>
      </c>
      <c r="CJ1557" s="71"/>
      <c r="CK1557" s="71"/>
      <c r="CL1557" s="71" t="s">
        <v>21229</v>
      </c>
      <c r="CM1557" s="71"/>
      <c r="CN1557" s="71"/>
      <c r="CO1557" s="71"/>
      <c r="CP1557" s="71"/>
      <c r="CQ1557" s="71"/>
      <c r="CR1557" s="71"/>
      <c r="CS1557" s="71"/>
      <c r="CT1557" s="71"/>
      <c r="CU1557" s="72"/>
      <c r="CV1557" s="71"/>
      <c r="CW1557" s="71"/>
      <c r="CX1557" s="71" t="s">
        <v>21120</v>
      </c>
      <c r="CY1557" s="71"/>
      <c r="CZ1557" s="71"/>
      <c r="DA1557" s="71"/>
      <c r="DB1557" s="71" t="s">
        <v>1277</v>
      </c>
    </row>
    <row r="1558" spans="1:106">
      <c r="A1558" s="71" t="s">
        <v>28180</v>
      </c>
      <c r="B1558" s="71" t="s">
        <v>28181</v>
      </c>
      <c r="C1558" s="71" t="s">
        <v>397</v>
      </c>
      <c r="D1558" s="71" t="s">
        <v>396</v>
      </c>
      <c r="E1558" s="71" t="s">
        <v>21079</v>
      </c>
      <c r="F1558" s="71" t="s">
        <v>396</v>
      </c>
      <c r="G1558" s="71"/>
      <c r="H1558" s="71"/>
      <c r="I1558" s="71" t="s">
        <v>21065</v>
      </c>
      <c r="J1558" s="79">
        <v>0</v>
      </c>
      <c r="K1558" s="71" t="s">
        <v>28182</v>
      </c>
      <c r="L1558" s="71" t="s">
        <v>28183</v>
      </c>
      <c r="M1558" s="72">
        <v>45651.500636574099</v>
      </c>
      <c r="N1558" s="71" t="s">
        <v>390</v>
      </c>
      <c r="O1558" s="71" t="s">
        <v>28184</v>
      </c>
      <c r="P1558" s="71" t="s">
        <v>28185</v>
      </c>
      <c r="Q1558" s="79">
        <v>0</v>
      </c>
      <c r="R1558" s="71"/>
      <c r="S1558" s="71"/>
      <c r="T1558" s="71"/>
      <c r="U1558" s="71"/>
      <c r="V1558" s="71"/>
      <c r="W1558" s="80"/>
      <c r="X1558" s="71"/>
      <c r="Y1558" s="71" t="s">
        <v>28183</v>
      </c>
      <c r="Z1558" s="71"/>
      <c r="AA1558" s="71" t="s">
        <v>397</v>
      </c>
      <c r="AB1558" s="71" t="s">
        <v>397</v>
      </c>
      <c r="AC1558" s="71" t="s">
        <v>21133</v>
      </c>
      <c r="AD1558" s="71" t="s">
        <v>28186</v>
      </c>
      <c r="AE1558" s="71"/>
      <c r="AF1558" s="71"/>
      <c r="AG1558" s="71"/>
      <c r="AH1558" s="71" t="s">
        <v>397</v>
      </c>
      <c r="AI1558" s="71" t="s">
        <v>397</v>
      </c>
      <c r="AJ1558" s="71"/>
      <c r="AK1558" s="71"/>
      <c r="AL1558" s="71"/>
      <c r="AM1558" s="71"/>
      <c r="AN1558" s="71" t="s">
        <v>397</v>
      </c>
      <c r="AO1558" s="71" t="s">
        <v>397</v>
      </c>
      <c r="AP1558" s="71"/>
      <c r="AQ1558" s="71" t="s">
        <v>397</v>
      </c>
      <c r="AR1558" s="71" t="s">
        <v>397</v>
      </c>
      <c r="AS1558" s="71"/>
      <c r="AT1558" s="71" t="s">
        <v>397</v>
      </c>
      <c r="AU1558" s="71"/>
      <c r="AV1558" s="71" t="s">
        <v>21115</v>
      </c>
      <c r="AW1558" s="71" t="s">
        <v>397</v>
      </c>
      <c r="AX1558" s="71" t="s">
        <v>20973</v>
      </c>
      <c r="AY1558" s="71" t="s">
        <v>21186</v>
      </c>
      <c r="AZ1558" s="72">
        <v>45282.045115740701</v>
      </c>
      <c r="BA1558" s="71"/>
      <c r="BB1558" s="71"/>
      <c r="BC1558" s="71"/>
      <c r="BD1558" s="71"/>
      <c r="BE1558" s="71"/>
      <c r="BF1558" s="71"/>
      <c r="BG1558" s="71"/>
      <c r="BH1558" s="71"/>
      <c r="BI1558" s="71"/>
      <c r="BJ1558" s="71"/>
      <c r="BK1558" s="71"/>
      <c r="BL1558" s="81"/>
      <c r="BM1558" s="81"/>
      <c r="BN1558" s="81"/>
      <c r="BO1558" s="71"/>
      <c r="BP1558" s="71"/>
      <c r="BQ1558" s="71"/>
      <c r="BR1558" s="71"/>
      <c r="BS1558" s="71"/>
      <c r="BT1558" s="71"/>
      <c r="BU1558" s="72"/>
      <c r="BV1558" s="71"/>
      <c r="BW1558" s="72"/>
      <c r="BX1558" s="79">
        <v>0</v>
      </c>
      <c r="BY1558" s="81">
        <v>0</v>
      </c>
      <c r="BZ1558" s="71"/>
      <c r="CA1558" s="81">
        <v>0</v>
      </c>
      <c r="CB1558" s="71"/>
      <c r="CC1558" s="71"/>
      <c r="CD1558" s="72"/>
      <c r="CE1558" s="71"/>
      <c r="CF1558" s="71"/>
      <c r="CG1558" s="81">
        <v>0</v>
      </c>
      <c r="CH1558" s="71"/>
      <c r="CI1558" s="81">
        <v>0</v>
      </c>
      <c r="CJ1558" s="71"/>
      <c r="CK1558" s="71"/>
      <c r="CL1558" s="71"/>
      <c r="CM1558" s="71"/>
      <c r="CN1558" s="71"/>
      <c r="CO1558" s="71"/>
      <c r="CP1558" s="71"/>
      <c r="CQ1558" s="71"/>
      <c r="CR1558" s="71"/>
      <c r="CS1558" s="71"/>
      <c r="CT1558" s="71"/>
      <c r="CU1558" s="72"/>
      <c r="CV1558" s="71"/>
      <c r="CW1558" s="71"/>
      <c r="CX1558" s="71"/>
      <c r="CY1558" s="71"/>
      <c r="CZ1558" s="71"/>
      <c r="DA1558" s="71"/>
      <c r="DB1558" s="71"/>
    </row>
    <row r="1559" spans="1:106">
      <c r="A1559" s="71" t="s">
        <v>28187</v>
      </c>
      <c r="B1559" s="71" t="s">
        <v>28188</v>
      </c>
      <c r="C1559" s="71" t="s">
        <v>397</v>
      </c>
      <c r="D1559" s="71" t="s">
        <v>450</v>
      </c>
      <c r="E1559" s="71" t="s">
        <v>21064</v>
      </c>
      <c r="F1559" s="71" t="s">
        <v>450</v>
      </c>
      <c r="G1559" s="71" t="s">
        <v>258</v>
      </c>
      <c r="H1559" s="71" t="s">
        <v>21263</v>
      </c>
      <c r="I1559" s="71" t="s">
        <v>21065</v>
      </c>
      <c r="J1559" s="79">
        <v>6418.64</v>
      </c>
      <c r="K1559" s="71" t="s">
        <v>28189</v>
      </c>
      <c r="L1559" s="71" t="s">
        <v>28190</v>
      </c>
      <c r="M1559" s="72">
        <v>45841.594178240703</v>
      </c>
      <c r="N1559" s="71" t="s">
        <v>390</v>
      </c>
      <c r="O1559" s="71" t="s">
        <v>28191</v>
      </c>
      <c r="P1559" s="71"/>
      <c r="Q1559" s="79">
        <v>19000</v>
      </c>
      <c r="R1559" s="71"/>
      <c r="S1559" s="71"/>
      <c r="T1559" s="71"/>
      <c r="U1559" s="71"/>
      <c r="V1559" s="71"/>
      <c r="W1559" s="80"/>
      <c r="X1559" s="71" t="s">
        <v>28192</v>
      </c>
      <c r="Y1559" s="71" t="s">
        <v>28190</v>
      </c>
      <c r="Z1559" s="71"/>
      <c r="AA1559" s="71" t="s">
        <v>397</v>
      </c>
      <c r="AB1559" s="71" t="s">
        <v>397</v>
      </c>
      <c r="AC1559" s="71" t="s">
        <v>21133</v>
      </c>
      <c r="AD1559" s="71" t="s">
        <v>29946</v>
      </c>
      <c r="AE1559" s="71"/>
      <c r="AF1559" s="71"/>
      <c r="AG1559" s="71"/>
      <c r="AH1559" s="71" t="s">
        <v>397</v>
      </c>
      <c r="AI1559" s="71" t="s">
        <v>397</v>
      </c>
      <c r="AJ1559" s="71"/>
      <c r="AK1559" s="71"/>
      <c r="AL1559" s="71"/>
      <c r="AM1559" s="71"/>
      <c r="AN1559" s="71" t="s">
        <v>397</v>
      </c>
      <c r="AO1559" s="71" t="s">
        <v>397</v>
      </c>
      <c r="AP1559" s="71"/>
      <c r="AQ1559" s="71" t="s">
        <v>397</v>
      </c>
      <c r="AR1559" s="71" t="s">
        <v>397</v>
      </c>
      <c r="AS1559" s="71"/>
      <c r="AT1559" s="71" t="s">
        <v>397</v>
      </c>
      <c r="AU1559" s="71"/>
      <c r="AV1559" s="71" t="s">
        <v>21115</v>
      </c>
      <c r="AW1559" s="71" t="s">
        <v>397</v>
      </c>
      <c r="AX1559" s="71" t="s">
        <v>20973</v>
      </c>
      <c r="AY1559" s="71" t="s">
        <v>23262</v>
      </c>
      <c r="AZ1559" s="72">
        <v>45477.399131944403</v>
      </c>
      <c r="BA1559" s="71"/>
      <c r="BB1559" s="71"/>
      <c r="BC1559" s="71"/>
      <c r="BD1559" s="71"/>
      <c r="BE1559" s="71"/>
      <c r="BF1559" s="71"/>
      <c r="BG1559" s="71"/>
      <c r="BH1559" s="71"/>
      <c r="BI1559" s="71"/>
      <c r="BJ1559" s="71"/>
      <c r="BK1559" s="71"/>
      <c r="BL1559" s="81"/>
      <c r="BM1559" s="81"/>
      <c r="BN1559" s="81"/>
      <c r="BO1559" s="71"/>
      <c r="BP1559" s="71"/>
      <c r="BQ1559" s="71"/>
      <c r="BR1559" s="71" t="s">
        <v>28903</v>
      </c>
      <c r="BS1559" s="71" t="s">
        <v>21228</v>
      </c>
      <c r="BT1559" s="71" t="s">
        <v>21068</v>
      </c>
      <c r="BU1559" s="72">
        <v>44300.443252314799</v>
      </c>
      <c r="BV1559" s="71" t="s">
        <v>21068</v>
      </c>
      <c r="BW1559" s="72">
        <v>44300.443252314799</v>
      </c>
      <c r="BX1559" s="79">
        <v>7806.01</v>
      </c>
      <c r="BY1559" s="81">
        <v>0</v>
      </c>
      <c r="BZ1559" s="71"/>
      <c r="CA1559" s="81">
        <v>0</v>
      </c>
      <c r="CB1559" s="71"/>
      <c r="CC1559" s="71"/>
      <c r="CD1559" s="72"/>
      <c r="CE1559" s="71"/>
      <c r="CF1559" s="71"/>
      <c r="CG1559" s="81">
        <v>0</v>
      </c>
      <c r="CH1559" s="71"/>
      <c r="CI1559" s="81">
        <v>0</v>
      </c>
      <c r="CJ1559" s="71"/>
      <c r="CK1559" s="71"/>
      <c r="CL1559" s="71" t="s">
        <v>21229</v>
      </c>
      <c r="CM1559" s="71"/>
      <c r="CN1559" s="71"/>
      <c r="CO1559" s="71"/>
      <c r="CP1559" s="71"/>
      <c r="CQ1559" s="71"/>
      <c r="CR1559" s="71"/>
      <c r="CS1559" s="71"/>
      <c r="CT1559" s="71"/>
      <c r="CU1559" s="72"/>
      <c r="CV1559" s="71"/>
      <c r="CW1559" s="71"/>
      <c r="CX1559" s="71" t="s">
        <v>21120</v>
      </c>
      <c r="CY1559" s="71"/>
      <c r="CZ1559" s="71"/>
      <c r="DA1559" s="71"/>
      <c r="DB1559" s="71" t="s">
        <v>1277</v>
      </c>
    </row>
    <row r="1560" spans="1:106">
      <c r="A1560" s="71" t="s">
        <v>110</v>
      </c>
      <c r="B1560" s="71" t="s">
        <v>28194</v>
      </c>
      <c r="C1560" s="71" t="s">
        <v>397</v>
      </c>
      <c r="D1560" s="71" t="s">
        <v>450</v>
      </c>
      <c r="E1560" s="71" t="s">
        <v>21064</v>
      </c>
      <c r="F1560" s="71" t="s">
        <v>450</v>
      </c>
      <c r="G1560" s="71" t="s">
        <v>25601</v>
      </c>
      <c r="H1560" s="71"/>
      <c r="I1560" s="71" t="s">
        <v>21065</v>
      </c>
      <c r="J1560" s="79">
        <v>1363.11</v>
      </c>
      <c r="K1560" s="71" t="s">
        <v>28195</v>
      </c>
      <c r="L1560" s="71" t="s">
        <v>28196</v>
      </c>
      <c r="M1560" s="72"/>
      <c r="N1560" s="71"/>
      <c r="O1560" s="71" t="s">
        <v>28197</v>
      </c>
      <c r="P1560" s="71"/>
      <c r="Q1560" s="79">
        <v>2499</v>
      </c>
      <c r="R1560" s="71"/>
      <c r="S1560" s="71"/>
      <c r="T1560" s="71"/>
      <c r="U1560" s="71"/>
      <c r="V1560" s="71"/>
      <c r="W1560" s="80"/>
      <c r="X1560" s="71" t="s">
        <v>28198</v>
      </c>
      <c r="Y1560" s="71" t="s">
        <v>28196</v>
      </c>
      <c r="Z1560" s="71"/>
      <c r="AA1560" s="71" t="s">
        <v>397</v>
      </c>
      <c r="AB1560" s="71" t="s">
        <v>397</v>
      </c>
      <c r="AC1560" s="71" t="s">
        <v>21133</v>
      </c>
      <c r="AD1560" s="71" t="s">
        <v>29947</v>
      </c>
      <c r="AE1560" s="71"/>
      <c r="AF1560" s="71"/>
      <c r="AG1560" s="71"/>
      <c r="AH1560" s="71" t="s">
        <v>397</v>
      </c>
      <c r="AI1560" s="71" t="s">
        <v>397</v>
      </c>
      <c r="AJ1560" s="71"/>
      <c r="AK1560" s="71"/>
      <c r="AL1560" s="71"/>
      <c r="AM1560" s="71"/>
      <c r="AN1560" s="71" t="s">
        <v>397</v>
      </c>
      <c r="AO1560" s="71" t="s">
        <v>397</v>
      </c>
      <c r="AP1560" s="71"/>
      <c r="AQ1560" s="71" t="s">
        <v>397</v>
      </c>
      <c r="AR1560" s="71" t="s">
        <v>397</v>
      </c>
      <c r="AS1560" s="71"/>
      <c r="AT1560" s="71" t="s">
        <v>397</v>
      </c>
      <c r="AU1560" s="71"/>
      <c r="AV1560" s="71" t="s">
        <v>21115</v>
      </c>
      <c r="AW1560" s="71" t="s">
        <v>397</v>
      </c>
      <c r="AX1560" s="71" t="s">
        <v>20973</v>
      </c>
      <c r="AY1560" s="71" t="s">
        <v>21578</v>
      </c>
      <c r="AZ1560" s="72">
        <v>45547.411122685196</v>
      </c>
      <c r="BA1560" s="71"/>
      <c r="BB1560" s="71"/>
      <c r="BC1560" s="71"/>
      <c r="BD1560" s="71"/>
      <c r="BE1560" s="71"/>
      <c r="BF1560" s="71"/>
      <c r="BG1560" s="71"/>
      <c r="BH1560" s="71"/>
      <c r="BI1560" s="71"/>
      <c r="BJ1560" s="71"/>
      <c r="BK1560" s="71"/>
      <c r="BL1560" s="81"/>
      <c r="BM1560" s="81"/>
      <c r="BN1560" s="81"/>
      <c r="BO1560" s="71"/>
      <c r="BP1560" s="71"/>
      <c r="BQ1560" s="71"/>
      <c r="BR1560" s="71" t="s">
        <v>28896</v>
      </c>
      <c r="BS1560" s="71" t="s">
        <v>22939</v>
      </c>
      <c r="BT1560" s="71" t="s">
        <v>21068</v>
      </c>
      <c r="BU1560" s="72">
        <v>44395.329224537003</v>
      </c>
      <c r="BV1560" s="71" t="s">
        <v>21068</v>
      </c>
      <c r="BW1560" s="72">
        <v>44395.329224537003</v>
      </c>
      <c r="BX1560" s="79">
        <v>10852</v>
      </c>
      <c r="BY1560" s="81">
        <v>0</v>
      </c>
      <c r="BZ1560" s="71"/>
      <c r="CA1560" s="81">
        <v>0</v>
      </c>
      <c r="CB1560" s="71"/>
      <c r="CC1560" s="71"/>
      <c r="CD1560" s="72"/>
      <c r="CE1560" s="71"/>
      <c r="CF1560" s="71"/>
      <c r="CG1560" s="81">
        <v>0</v>
      </c>
      <c r="CH1560" s="71"/>
      <c r="CI1560" s="81">
        <v>0</v>
      </c>
      <c r="CJ1560" s="71"/>
      <c r="CK1560" s="71"/>
      <c r="CL1560" s="71" t="s">
        <v>21072</v>
      </c>
      <c r="CM1560" s="71"/>
      <c r="CN1560" s="71"/>
      <c r="CO1560" s="71"/>
      <c r="CP1560" s="71"/>
      <c r="CQ1560" s="71"/>
      <c r="CR1560" s="71"/>
      <c r="CS1560" s="71"/>
      <c r="CT1560" s="71"/>
      <c r="CU1560" s="72"/>
      <c r="CV1560" s="71"/>
      <c r="CW1560" s="71"/>
      <c r="CX1560" s="71" t="s">
        <v>21120</v>
      </c>
      <c r="CY1560" s="71"/>
      <c r="CZ1560" s="71"/>
      <c r="DA1560" s="71"/>
      <c r="DB1560" s="71" t="s">
        <v>1383</v>
      </c>
    </row>
    <row r="1561" spans="1:106">
      <c r="A1561" s="71" t="s">
        <v>28200</v>
      </c>
      <c r="B1561" s="71" t="s">
        <v>28201</v>
      </c>
      <c r="C1561" s="71" t="s">
        <v>397</v>
      </c>
      <c r="D1561" s="71" t="s">
        <v>427</v>
      </c>
      <c r="E1561" s="71" t="s">
        <v>21079</v>
      </c>
      <c r="F1561" s="71" t="s">
        <v>427</v>
      </c>
      <c r="G1561" s="71"/>
      <c r="H1561" s="71"/>
      <c r="I1561" s="71" t="s">
        <v>21065</v>
      </c>
      <c r="J1561" s="79">
        <v>20882.61</v>
      </c>
      <c r="K1561" s="71"/>
      <c r="L1561" s="71"/>
      <c r="M1561" s="72"/>
      <c r="N1561" s="71"/>
      <c r="O1561" s="71" t="s">
        <v>28202</v>
      </c>
      <c r="P1561" s="71"/>
      <c r="Q1561" s="79">
        <v>0</v>
      </c>
      <c r="R1561" s="71" t="s">
        <v>24686</v>
      </c>
      <c r="S1561" s="71"/>
      <c r="T1561" s="71"/>
      <c r="U1561" s="71" t="s">
        <v>21068</v>
      </c>
      <c r="V1561" s="71" t="s">
        <v>21068</v>
      </c>
      <c r="W1561" s="80"/>
      <c r="X1561" s="71"/>
      <c r="Y1561" s="71"/>
      <c r="Z1561" s="71"/>
      <c r="AA1561" s="71" t="s">
        <v>397</v>
      </c>
      <c r="AB1561" s="71" t="s">
        <v>397</v>
      </c>
      <c r="AC1561" s="71"/>
      <c r="AD1561" s="71"/>
      <c r="AE1561" s="71"/>
      <c r="AF1561" s="71"/>
      <c r="AG1561" s="71"/>
      <c r="AH1561" s="71" t="s">
        <v>397</v>
      </c>
      <c r="AI1561" s="71" t="s">
        <v>397</v>
      </c>
      <c r="AJ1561" s="71"/>
      <c r="AK1561" s="71"/>
      <c r="AL1561" s="71"/>
      <c r="AM1561" s="71"/>
      <c r="AN1561" s="71" t="s">
        <v>397</v>
      </c>
      <c r="AO1561" s="71" t="s">
        <v>397</v>
      </c>
      <c r="AP1561" s="71"/>
      <c r="AQ1561" s="71" t="s">
        <v>397</v>
      </c>
      <c r="AR1561" s="71" t="s">
        <v>397</v>
      </c>
      <c r="AS1561" s="71"/>
      <c r="AT1561" s="71" t="s">
        <v>397</v>
      </c>
      <c r="AU1561" s="71"/>
      <c r="AV1561" s="71" t="s">
        <v>397</v>
      </c>
      <c r="AW1561" s="71" t="s">
        <v>397</v>
      </c>
      <c r="AX1561" s="71"/>
      <c r="AY1561" s="71"/>
      <c r="AZ1561" s="72"/>
      <c r="BA1561" s="71"/>
      <c r="BB1561" s="71"/>
      <c r="BC1561" s="71"/>
      <c r="BD1561" s="71"/>
      <c r="BE1561" s="71"/>
      <c r="BF1561" s="71"/>
      <c r="BG1561" s="71" t="s">
        <v>21069</v>
      </c>
      <c r="BH1561" s="71" t="s">
        <v>20990</v>
      </c>
      <c r="BI1561" s="71" t="s">
        <v>20978</v>
      </c>
      <c r="BJ1561" s="71" t="s">
        <v>20976</v>
      </c>
      <c r="BK1561" s="71" t="s">
        <v>21070</v>
      </c>
      <c r="BL1561" s="81">
        <v>1</v>
      </c>
      <c r="BM1561" s="81">
        <v>1</v>
      </c>
      <c r="BN1561" s="81">
        <v>0</v>
      </c>
      <c r="BO1561" s="71" t="s">
        <v>21071</v>
      </c>
      <c r="BP1561" s="71" t="s">
        <v>21071</v>
      </c>
      <c r="BQ1561" s="71"/>
      <c r="BR1561" s="71"/>
      <c r="BS1561" s="71"/>
      <c r="BT1561" s="71"/>
      <c r="BU1561" s="72"/>
      <c r="BV1561" s="71"/>
      <c r="BW1561" s="72"/>
      <c r="BX1561" s="79">
        <v>0</v>
      </c>
      <c r="BY1561" s="81">
        <v>0</v>
      </c>
      <c r="BZ1561" s="71"/>
      <c r="CA1561" s="81">
        <v>0</v>
      </c>
      <c r="CB1561" s="71"/>
      <c r="CC1561" s="71"/>
      <c r="CD1561" s="72"/>
      <c r="CE1561" s="71"/>
      <c r="CF1561" s="71"/>
      <c r="CG1561" s="81">
        <v>0</v>
      </c>
      <c r="CH1561" s="71"/>
      <c r="CI1561" s="81">
        <v>0</v>
      </c>
      <c r="CJ1561" s="71"/>
      <c r="CK1561" s="71"/>
      <c r="CL1561" s="71"/>
      <c r="CM1561" s="71"/>
      <c r="CN1561" s="71"/>
      <c r="CO1561" s="71"/>
      <c r="CP1561" s="71"/>
      <c r="CQ1561" s="71"/>
      <c r="CR1561" s="71"/>
      <c r="CS1561" s="71"/>
      <c r="CT1561" s="71"/>
      <c r="CU1561" s="72"/>
      <c r="CV1561" s="71"/>
      <c r="CW1561" s="71"/>
      <c r="CX1561" s="71"/>
      <c r="CY1561" s="71"/>
      <c r="CZ1561" s="71"/>
      <c r="DA1561" s="71"/>
      <c r="DB1561" s="71"/>
    </row>
    <row r="1562" spans="1:106">
      <c r="A1562" s="71" t="s">
        <v>99</v>
      </c>
      <c r="B1562" s="71" t="s">
        <v>28203</v>
      </c>
      <c r="C1562" s="71" t="s">
        <v>397</v>
      </c>
      <c r="D1562" s="71" t="s">
        <v>450</v>
      </c>
      <c r="E1562" s="71" t="s">
        <v>21064</v>
      </c>
      <c r="F1562" s="71" t="s">
        <v>450</v>
      </c>
      <c r="G1562" s="71" t="s">
        <v>21885</v>
      </c>
      <c r="H1562" s="71" t="s">
        <v>21546</v>
      </c>
      <c r="I1562" s="71" t="s">
        <v>21065</v>
      </c>
      <c r="J1562" s="79">
        <v>725.4</v>
      </c>
      <c r="K1562" s="71" t="s">
        <v>28203</v>
      </c>
      <c r="L1562" s="71" t="s">
        <v>28204</v>
      </c>
      <c r="M1562" s="72"/>
      <c r="N1562" s="71"/>
      <c r="O1562" s="71" t="s">
        <v>28205</v>
      </c>
      <c r="P1562" s="71"/>
      <c r="Q1562" s="79">
        <v>2450</v>
      </c>
      <c r="R1562" s="71" t="s">
        <v>28206</v>
      </c>
      <c r="S1562" s="71"/>
      <c r="T1562" s="71" t="s">
        <v>23098</v>
      </c>
      <c r="U1562" s="71" t="s">
        <v>21186</v>
      </c>
      <c r="V1562" s="71" t="s">
        <v>21186</v>
      </c>
      <c r="W1562" s="80"/>
      <c r="X1562" s="71" t="s">
        <v>28207</v>
      </c>
      <c r="Y1562" s="71" t="s">
        <v>28204</v>
      </c>
      <c r="Z1562" s="71"/>
      <c r="AA1562" s="71" t="s">
        <v>397</v>
      </c>
      <c r="AB1562" s="71" t="s">
        <v>397</v>
      </c>
      <c r="AC1562" s="71" t="s">
        <v>21133</v>
      </c>
      <c r="AD1562" s="71" t="s">
        <v>29948</v>
      </c>
      <c r="AE1562" s="71"/>
      <c r="AF1562" s="71"/>
      <c r="AG1562" s="71"/>
      <c r="AH1562" s="71" t="s">
        <v>397</v>
      </c>
      <c r="AI1562" s="71" t="s">
        <v>397</v>
      </c>
      <c r="AJ1562" s="71"/>
      <c r="AK1562" s="71"/>
      <c r="AL1562" s="71"/>
      <c r="AM1562" s="71"/>
      <c r="AN1562" s="71" t="s">
        <v>397</v>
      </c>
      <c r="AO1562" s="71" t="s">
        <v>397</v>
      </c>
      <c r="AP1562" s="71"/>
      <c r="AQ1562" s="71" t="s">
        <v>397</v>
      </c>
      <c r="AR1562" s="71" t="s">
        <v>397</v>
      </c>
      <c r="AS1562" s="71"/>
      <c r="AT1562" s="71" t="s">
        <v>397</v>
      </c>
      <c r="AU1562" s="71"/>
      <c r="AV1562" s="71" t="s">
        <v>21115</v>
      </c>
      <c r="AW1562" s="71" t="s">
        <v>397</v>
      </c>
      <c r="AX1562" s="71" t="s">
        <v>20973</v>
      </c>
      <c r="AY1562" s="71" t="s">
        <v>21578</v>
      </c>
      <c r="AZ1562" s="72">
        <v>45547.411145833299</v>
      </c>
      <c r="BA1562" s="71"/>
      <c r="BB1562" s="71"/>
      <c r="BC1562" s="71"/>
      <c r="BD1562" s="71"/>
      <c r="BE1562" s="71"/>
      <c r="BF1562" s="71"/>
      <c r="BG1562" s="71" t="s">
        <v>21069</v>
      </c>
      <c r="BH1562" s="71" t="s">
        <v>20990</v>
      </c>
      <c r="BI1562" s="71" t="s">
        <v>20978</v>
      </c>
      <c r="BJ1562" s="71" t="s">
        <v>20976</v>
      </c>
      <c r="BK1562" s="71" t="s">
        <v>21070</v>
      </c>
      <c r="BL1562" s="81">
        <v>1</v>
      </c>
      <c r="BM1562" s="81">
        <v>1</v>
      </c>
      <c r="BN1562" s="81">
        <v>0</v>
      </c>
      <c r="BO1562" s="71" t="s">
        <v>21071</v>
      </c>
      <c r="BP1562" s="71" t="s">
        <v>21071</v>
      </c>
      <c r="BQ1562" s="71"/>
      <c r="BR1562" s="71" t="s">
        <v>1061</v>
      </c>
      <c r="BS1562" s="71" t="s">
        <v>21118</v>
      </c>
      <c r="BT1562" s="71" t="s">
        <v>21068</v>
      </c>
      <c r="BU1562" s="72">
        <v>44094.386597222197</v>
      </c>
      <c r="BV1562" s="71" t="s">
        <v>21068</v>
      </c>
      <c r="BW1562" s="72">
        <v>44094.386597222197</v>
      </c>
      <c r="BX1562" s="79">
        <v>12076.32</v>
      </c>
      <c r="BY1562" s="81">
        <v>0</v>
      </c>
      <c r="BZ1562" s="71"/>
      <c r="CA1562" s="81">
        <v>0</v>
      </c>
      <c r="CB1562" s="71"/>
      <c r="CC1562" s="71"/>
      <c r="CD1562" s="72"/>
      <c r="CE1562" s="71"/>
      <c r="CF1562" s="71"/>
      <c r="CG1562" s="81">
        <v>0</v>
      </c>
      <c r="CH1562" s="71"/>
      <c r="CI1562" s="81">
        <v>0</v>
      </c>
      <c r="CJ1562" s="71"/>
      <c r="CK1562" s="71"/>
      <c r="CL1562" s="71" t="s">
        <v>21119</v>
      </c>
      <c r="CM1562" s="71"/>
      <c r="CN1562" s="71"/>
      <c r="CO1562" s="71"/>
      <c r="CP1562" s="71"/>
      <c r="CQ1562" s="71"/>
      <c r="CR1562" s="71"/>
      <c r="CS1562" s="71"/>
      <c r="CT1562" s="71"/>
      <c r="CU1562" s="72"/>
      <c r="CV1562" s="71"/>
      <c r="CW1562" s="71"/>
      <c r="CX1562" s="71" t="s">
        <v>21120</v>
      </c>
      <c r="CY1562" s="71"/>
      <c r="CZ1562" s="71"/>
      <c r="DA1562" s="71"/>
      <c r="DB1562" s="71" t="s">
        <v>1061</v>
      </c>
    </row>
    <row r="1563" spans="1:106">
      <c r="A1563" s="71" t="s">
        <v>28209</v>
      </c>
      <c r="B1563" s="71" t="s">
        <v>28210</v>
      </c>
      <c r="C1563" s="71" t="s">
        <v>391</v>
      </c>
      <c r="D1563" s="71" t="s">
        <v>427</v>
      </c>
      <c r="E1563" s="71" t="s">
        <v>21079</v>
      </c>
      <c r="F1563" s="71" t="s">
        <v>427</v>
      </c>
      <c r="G1563" s="71"/>
      <c r="H1563" s="71"/>
      <c r="I1563" s="71" t="s">
        <v>21065</v>
      </c>
      <c r="J1563" s="79">
        <v>0</v>
      </c>
      <c r="K1563" s="71"/>
      <c r="L1563" s="71"/>
      <c r="M1563" s="72"/>
      <c r="N1563" s="71"/>
      <c r="O1563" s="71" t="s">
        <v>28211</v>
      </c>
      <c r="P1563" s="71"/>
      <c r="Q1563" s="79">
        <v>0</v>
      </c>
      <c r="R1563" s="71" t="s">
        <v>28212</v>
      </c>
      <c r="S1563" s="71"/>
      <c r="T1563" s="71"/>
      <c r="U1563" s="71" t="s">
        <v>21068</v>
      </c>
      <c r="V1563" s="71" t="s">
        <v>21068</v>
      </c>
      <c r="W1563" s="80"/>
      <c r="X1563" s="71"/>
      <c r="Y1563" s="71"/>
      <c r="Z1563" s="71"/>
      <c r="AA1563" s="71" t="s">
        <v>397</v>
      </c>
      <c r="AB1563" s="71" t="s">
        <v>397</v>
      </c>
      <c r="AC1563" s="71"/>
      <c r="AD1563" s="71"/>
      <c r="AE1563" s="71"/>
      <c r="AF1563" s="71"/>
      <c r="AG1563" s="71"/>
      <c r="AH1563" s="71" t="s">
        <v>397</v>
      </c>
      <c r="AI1563" s="71" t="s">
        <v>397</v>
      </c>
      <c r="AJ1563" s="71"/>
      <c r="AK1563" s="71"/>
      <c r="AL1563" s="71"/>
      <c r="AM1563" s="71"/>
      <c r="AN1563" s="71" t="s">
        <v>397</v>
      </c>
      <c r="AO1563" s="71" t="s">
        <v>397</v>
      </c>
      <c r="AP1563" s="71"/>
      <c r="AQ1563" s="71" t="s">
        <v>397</v>
      </c>
      <c r="AR1563" s="71" t="s">
        <v>397</v>
      </c>
      <c r="AS1563" s="71"/>
      <c r="AT1563" s="71" t="s">
        <v>397</v>
      </c>
      <c r="AU1563" s="71"/>
      <c r="AV1563" s="71" t="s">
        <v>397</v>
      </c>
      <c r="AW1563" s="71" t="s">
        <v>397</v>
      </c>
      <c r="AX1563" s="71"/>
      <c r="AY1563" s="71"/>
      <c r="AZ1563" s="72"/>
      <c r="BA1563" s="71"/>
      <c r="BB1563" s="71"/>
      <c r="BC1563" s="71"/>
      <c r="BD1563" s="71"/>
      <c r="BE1563" s="71"/>
      <c r="BF1563" s="71"/>
      <c r="BG1563" s="71" t="s">
        <v>21069</v>
      </c>
      <c r="BH1563" s="71" t="s">
        <v>20990</v>
      </c>
      <c r="BI1563" s="71" t="s">
        <v>20978</v>
      </c>
      <c r="BJ1563" s="71" t="s">
        <v>20976</v>
      </c>
      <c r="BK1563" s="71" t="s">
        <v>21070</v>
      </c>
      <c r="BL1563" s="81">
        <v>1</v>
      </c>
      <c r="BM1563" s="81">
        <v>1</v>
      </c>
      <c r="BN1563" s="81">
        <v>0</v>
      </c>
      <c r="BO1563" s="71" t="s">
        <v>21071</v>
      </c>
      <c r="BP1563" s="71" t="s">
        <v>21071</v>
      </c>
      <c r="BQ1563" s="71"/>
      <c r="BR1563" s="71"/>
      <c r="BS1563" s="71"/>
      <c r="BT1563" s="71"/>
      <c r="BU1563" s="72"/>
      <c r="BV1563" s="71"/>
      <c r="BW1563" s="72"/>
      <c r="BX1563" s="79">
        <v>0</v>
      </c>
      <c r="BY1563" s="81">
        <v>0</v>
      </c>
      <c r="BZ1563" s="71"/>
      <c r="CA1563" s="81">
        <v>0</v>
      </c>
      <c r="CB1563" s="71"/>
      <c r="CC1563" s="71"/>
      <c r="CD1563" s="72"/>
      <c r="CE1563" s="71"/>
      <c r="CF1563" s="71"/>
      <c r="CG1563" s="81">
        <v>0</v>
      </c>
      <c r="CH1563" s="71"/>
      <c r="CI1563" s="81">
        <v>0</v>
      </c>
      <c r="CJ1563" s="71"/>
      <c r="CK1563" s="71"/>
      <c r="CL1563" s="71"/>
      <c r="CM1563" s="71"/>
      <c r="CN1563" s="71"/>
      <c r="CO1563" s="71"/>
      <c r="CP1563" s="71"/>
      <c r="CQ1563" s="71"/>
      <c r="CR1563" s="71"/>
      <c r="CS1563" s="71"/>
      <c r="CT1563" s="71"/>
      <c r="CU1563" s="72"/>
      <c r="CV1563" s="71"/>
      <c r="CW1563" s="71"/>
      <c r="CX1563" s="71"/>
      <c r="CY1563" s="71"/>
      <c r="CZ1563" s="71"/>
      <c r="DA1563" s="71"/>
      <c r="DB1563" s="71"/>
    </row>
    <row r="1564" spans="1:106">
      <c r="A1564" s="71" t="s">
        <v>28213</v>
      </c>
      <c r="B1564" s="71" t="s">
        <v>28214</v>
      </c>
      <c r="C1564" s="71" t="s">
        <v>397</v>
      </c>
      <c r="D1564" s="71" t="s">
        <v>387</v>
      </c>
      <c r="E1564" s="71" t="s">
        <v>21079</v>
      </c>
      <c r="F1564" s="71" t="s">
        <v>387</v>
      </c>
      <c r="G1564" s="71"/>
      <c r="H1564" s="71"/>
      <c r="I1564" s="71" t="s">
        <v>21065</v>
      </c>
      <c r="J1564" s="79">
        <v>748.08</v>
      </c>
      <c r="K1564" s="71"/>
      <c r="L1564" s="71"/>
      <c r="M1564" s="72"/>
      <c r="N1564" s="71"/>
      <c r="O1564" s="71" t="s">
        <v>28215</v>
      </c>
      <c r="P1564" s="71"/>
      <c r="Q1564" s="79">
        <v>0</v>
      </c>
      <c r="R1564" s="71" t="s">
        <v>28216</v>
      </c>
      <c r="S1564" s="71"/>
      <c r="T1564" s="71"/>
      <c r="U1564" s="71" t="s">
        <v>21068</v>
      </c>
      <c r="V1564" s="71" t="s">
        <v>21068</v>
      </c>
      <c r="W1564" s="80"/>
      <c r="X1564" s="71"/>
      <c r="Y1564" s="71"/>
      <c r="Z1564" s="71"/>
      <c r="AA1564" s="71" t="s">
        <v>397</v>
      </c>
      <c r="AB1564" s="71" t="s">
        <v>397</v>
      </c>
      <c r="AC1564" s="71"/>
      <c r="AD1564" s="71"/>
      <c r="AE1564" s="71"/>
      <c r="AF1564" s="71"/>
      <c r="AG1564" s="71"/>
      <c r="AH1564" s="71" t="s">
        <v>397</v>
      </c>
      <c r="AI1564" s="71" t="s">
        <v>397</v>
      </c>
      <c r="AJ1564" s="71"/>
      <c r="AK1564" s="71"/>
      <c r="AL1564" s="71"/>
      <c r="AM1564" s="71"/>
      <c r="AN1564" s="71" t="s">
        <v>397</v>
      </c>
      <c r="AO1564" s="71" t="s">
        <v>397</v>
      </c>
      <c r="AP1564" s="71"/>
      <c r="AQ1564" s="71" t="s">
        <v>397</v>
      </c>
      <c r="AR1564" s="71" t="s">
        <v>397</v>
      </c>
      <c r="AS1564" s="71"/>
      <c r="AT1564" s="71" t="s">
        <v>397</v>
      </c>
      <c r="AU1564" s="71"/>
      <c r="AV1564" s="71" t="s">
        <v>397</v>
      </c>
      <c r="AW1564" s="71" t="s">
        <v>397</v>
      </c>
      <c r="AX1564" s="71"/>
      <c r="AY1564" s="71"/>
      <c r="AZ1564" s="72"/>
      <c r="BA1564" s="71"/>
      <c r="BB1564" s="71"/>
      <c r="BC1564" s="71"/>
      <c r="BD1564" s="71"/>
      <c r="BE1564" s="71"/>
      <c r="BF1564" s="71"/>
      <c r="BG1564" s="71" t="s">
        <v>21069</v>
      </c>
      <c r="BH1564" s="71" t="s">
        <v>20990</v>
      </c>
      <c r="BI1564" s="71" t="s">
        <v>20978</v>
      </c>
      <c r="BJ1564" s="71" t="s">
        <v>20976</v>
      </c>
      <c r="BK1564" s="71" t="s">
        <v>21070</v>
      </c>
      <c r="BL1564" s="81">
        <v>1</v>
      </c>
      <c r="BM1564" s="81">
        <v>1</v>
      </c>
      <c r="BN1564" s="81">
        <v>0</v>
      </c>
      <c r="BO1564" s="71" t="s">
        <v>21071</v>
      </c>
      <c r="BP1564" s="71" t="s">
        <v>21071</v>
      </c>
      <c r="BQ1564" s="71"/>
      <c r="BR1564" s="71"/>
      <c r="BS1564" s="71"/>
      <c r="BT1564" s="71"/>
      <c r="BU1564" s="72"/>
      <c r="BV1564" s="71"/>
      <c r="BW1564" s="72"/>
      <c r="BX1564" s="79">
        <v>0</v>
      </c>
      <c r="BY1564" s="81">
        <v>0</v>
      </c>
      <c r="BZ1564" s="71"/>
      <c r="CA1564" s="81">
        <v>0</v>
      </c>
      <c r="CB1564" s="71"/>
      <c r="CC1564" s="71"/>
      <c r="CD1564" s="72"/>
      <c r="CE1564" s="71"/>
      <c r="CF1564" s="71"/>
      <c r="CG1564" s="81">
        <v>0</v>
      </c>
      <c r="CH1564" s="71"/>
      <c r="CI1564" s="81">
        <v>0</v>
      </c>
      <c r="CJ1564" s="71"/>
      <c r="CK1564" s="71"/>
      <c r="CL1564" s="71"/>
      <c r="CM1564" s="71"/>
      <c r="CN1564" s="71"/>
      <c r="CO1564" s="71"/>
      <c r="CP1564" s="71"/>
      <c r="CQ1564" s="71"/>
      <c r="CR1564" s="71"/>
      <c r="CS1564" s="71"/>
      <c r="CT1564" s="71"/>
      <c r="CU1564" s="72"/>
      <c r="CV1564" s="71"/>
      <c r="CW1564" s="71"/>
      <c r="CX1564" s="71"/>
      <c r="CY1564" s="71"/>
      <c r="CZ1564" s="71"/>
      <c r="DA1564" s="71"/>
      <c r="DB1564" s="71"/>
    </row>
    <row r="1565" spans="1:106">
      <c r="A1565" s="71" t="s">
        <v>28218</v>
      </c>
      <c r="B1565" s="71" t="s">
        <v>28219</v>
      </c>
      <c r="C1565" s="71" t="s">
        <v>397</v>
      </c>
      <c r="D1565" s="71" t="s">
        <v>450</v>
      </c>
      <c r="E1565" s="71" t="s">
        <v>21079</v>
      </c>
      <c r="F1565" s="71" t="s">
        <v>450</v>
      </c>
      <c r="G1565" s="71" t="s">
        <v>21168</v>
      </c>
      <c r="H1565" s="71" t="s">
        <v>21169</v>
      </c>
      <c r="I1565" s="71" t="s">
        <v>21065</v>
      </c>
      <c r="J1565" s="79">
        <v>2340.48</v>
      </c>
      <c r="K1565" s="71" t="s">
        <v>28219</v>
      </c>
      <c r="L1565" s="71" t="s">
        <v>28220</v>
      </c>
      <c r="M1565" s="72"/>
      <c r="N1565" s="71"/>
      <c r="O1565" s="71" t="s">
        <v>28221</v>
      </c>
      <c r="P1565" s="71"/>
      <c r="Q1565" s="79">
        <v>2500</v>
      </c>
      <c r="R1565" s="71" t="s">
        <v>28222</v>
      </c>
      <c r="S1565" s="71"/>
      <c r="T1565" s="71"/>
      <c r="U1565" s="71" t="s">
        <v>23262</v>
      </c>
      <c r="V1565" s="71" t="s">
        <v>23262</v>
      </c>
      <c r="W1565" s="80"/>
      <c r="X1565" s="71" t="s">
        <v>28223</v>
      </c>
      <c r="Y1565" s="71" t="s">
        <v>28220</v>
      </c>
      <c r="Z1565" s="71"/>
      <c r="AA1565" s="71" t="s">
        <v>397</v>
      </c>
      <c r="AB1565" s="71" t="s">
        <v>397</v>
      </c>
      <c r="AC1565" s="71" t="s">
        <v>21133</v>
      </c>
      <c r="AD1565" s="71" t="s">
        <v>29949</v>
      </c>
      <c r="AE1565" s="71"/>
      <c r="AF1565" s="71"/>
      <c r="AG1565" s="71"/>
      <c r="AH1565" s="71" t="s">
        <v>397</v>
      </c>
      <c r="AI1565" s="71" t="s">
        <v>397</v>
      </c>
      <c r="AJ1565" s="71"/>
      <c r="AK1565" s="71"/>
      <c r="AL1565" s="71"/>
      <c r="AM1565" s="71"/>
      <c r="AN1565" s="71" t="s">
        <v>397</v>
      </c>
      <c r="AO1565" s="71" t="s">
        <v>397</v>
      </c>
      <c r="AP1565" s="71"/>
      <c r="AQ1565" s="71" t="s">
        <v>397</v>
      </c>
      <c r="AR1565" s="71" t="s">
        <v>397</v>
      </c>
      <c r="AS1565" s="71"/>
      <c r="AT1565" s="71" t="s">
        <v>397</v>
      </c>
      <c r="AU1565" s="71"/>
      <c r="AV1565" s="71" t="s">
        <v>21115</v>
      </c>
      <c r="AW1565" s="71" t="s">
        <v>397</v>
      </c>
      <c r="AX1565" s="71" t="s">
        <v>20973</v>
      </c>
      <c r="AY1565" s="71" t="s">
        <v>21578</v>
      </c>
      <c r="AZ1565" s="72">
        <v>45547.411157407398</v>
      </c>
      <c r="BA1565" s="71"/>
      <c r="BB1565" s="71"/>
      <c r="BC1565" s="71"/>
      <c r="BD1565" s="71"/>
      <c r="BE1565" s="71"/>
      <c r="BF1565" s="71"/>
      <c r="BG1565" s="71" t="s">
        <v>21069</v>
      </c>
      <c r="BH1565" s="71" t="s">
        <v>20990</v>
      </c>
      <c r="BI1565" s="71" t="s">
        <v>20978</v>
      </c>
      <c r="BJ1565" s="71" t="s">
        <v>20976</v>
      </c>
      <c r="BK1565" s="71" t="s">
        <v>21070</v>
      </c>
      <c r="BL1565" s="81">
        <v>1</v>
      </c>
      <c r="BM1565" s="81">
        <v>1</v>
      </c>
      <c r="BN1565" s="81">
        <v>0</v>
      </c>
      <c r="BO1565" s="71" t="s">
        <v>21071</v>
      </c>
      <c r="BP1565" s="71" t="s">
        <v>21071</v>
      </c>
      <c r="BQ1565" s="71"/>
      <c r="BR1565" s="71"/>
      <c r="BS1565" s="71"/>
      <c r="BT1565" s="71"/>
      <c r="BU1565" s="72"/>
      <c r="BV1565" s="71"/>
      <c r="BW1565" s="72"/>
      <c r="BX1565" s="79">
        <v>0</v>
      </c>
      <c r="BY1565" s="81">
        <v>0</v>
      </c>
      <c r="BZ1565" s="71"/>
      <c r="CA1565" s="81">
        <v>0</v>
      </c>
      <c r="CB1565" s="71"/>
      <c r="CC1565" s="71"/>
      <c r="CD1565" s="72"/>
      <c r="CE1565" s="71"/>
      <c r="CF1565" s="71"/>
      <c r="CG1565" s="81">
        <v>0</v>
      </c>
      <c r="CH1565" s="71"/>
      <c r="CI1565" s="81">
        <v>0</v>
      </c>
      <c r="CJ1565" s="71"/>
      <c r="CK1565" s="71"/>
      <c r="CL1565" s="71"/>
      <c r="CM1565" s="71"/>
      <c r="CN1565" s="71"/>
      <c r="CO1565" s="71"/>
      <c r="CP1565" s="71"/>
      <c r="CQ1565" s="71"/>
      <c r="CR1565" s="71"/>
      <c r="CS1565" s="71"/>
      <c r="CT1565" s="71"/>
      <c r="CU1565" s="72"/>
      <c r="CV1565" s="71"/>
      <c r="CW1565" s="71"/>
      <c r="CX1565" s="71"/>
      <c r="CY1565" s="71"/>
      <c r="CZ1565" s="71"/>
      <c r="DA1565" s="71"/>
      <c r="DB1565" s="71"/>
    </row>
    <row r="1566" spans="1:106">
      <c r="A1566" s="71" t="s">
        <v>28225</v>
      </c>
      <c r="B1566" s="71" t="s">
        <v>28226</v>
      </c>
      <c r="C1566" s="71" t="s">
        <v>397</v>
      </c>
      <c r="D1566" s="71" t="s">
        <v>427</v>
      </c>
      <c r="E1566" s="71" t="s">
        <v>21079</v>
      </c>
      <c r="F1566" s="71" t="s">
        <v>427</v>
      </c>
      <c r="G1566" s="71"/>
      <c r="H1566" s="71"/>
      <c r="I1566" s="71" t="s">
        <v>21065</v>
      </c>
      <c r="J1566" s="79">
        <v>3482.45</v>
      </c>
      <c r="K1566" s="71"/>
      <c r="L1566" s="71"/>
      <c r="M1566" s="72"/>
      <c r="N1566" s="71"/>
      <c r="O1566" s="71" t="s">
        <v>28227</v>
      </c>
      <c r="P1566" s="71"/>
      <c r="Q1566" s="79">
        <v>0</v>
      </c>
      <c r="R1566" s="71" t="s">
        <v>28228</v>
      </c>
      <c r="S1566" s="71"/>
      <c r="T1566" s="71"/>
      <c r="U1566" s="71" t="s">
        <v>21068</v>
      </c>
      <c r="V1566" s="71" t="s">
        <v>21068</v>
      </c>
      <c r="W1566" s="80"/>
      <c r="X1566" s="71"/>
      <c r="Y1566" s="71"/>
      <c r="Z1566" s="71"/>
      <c r="AA1566" s="71" t="s">
        <v>397</v>
      </c>
      <c r="AB1566" s="71" t="s">
        <v>397</v>
      </c>
      <c r="AC1566" s="71"/>
      <c r="AD1566" s="71"/>
      <c r="AE1566" s="71"/>
      <c r="AF1566" s="71"/>
      <c r="AG1566" s="71"/>
      <c r="AH1566" s="71" t="s">
        <v>397</v>
      </c>
      <c r="AI1566" s="71" t="s">
        <v>397</v>
      </c>
      <c r="AJ1566" s="71"/>
      <c r="AK1566" s="71"/>
      <c r="AL1566" s="71"/>
      <c r="AM1566" s="71"/>
      <c r="AN1566" s="71" t="s">
        <v>397</v>
      </c>
      <c r="AO1566" s="71" t="s">
        <v>397</v>
      </c>
      <c r="AP1566" s="71"/>
      <c r="AQ1566" s="71" t="s">
        <v>397</v>
      </c>
      <c r="AR1566" s="71" t="s">
        <v>397</v>
      </c>
      <c r="AS1566" s="71"/>
      <c r="AT1566" s="71" t="s">
        <v>397</v>
      </c>
      <c r="AU1566" s="71"/>
      <c r="AV1566" s="71" t="s">
        <v>397</v>
      </c>
      <c r="AW1566" s="71" t="s">
        <v>397</v>
      </c>
      <c r="AX1566" s="71"/>
      <c r="AY1566" s="71"/>
      <c r="AZ1566" s="72"/>
      <c r="BA1566" s="71"/>
      <c r="BB1566" s="71"/>
      <c r="BC1566" s="71"/>
      <c r="BD1566" s="71"/>
      <c r="BE1566" s="71"/>
      <c r="BF1566" s="71"/>
      <c r="BG1566" s="71" t="s">
        <v>21069</v>
      </c>
      <c r="BH1566" s="71" t="s">
        <v>20990</v>
      </c>
      <c r="BI1566" s="71" t="s">
        <v>20978</v>
      </c>
      <c r="BJ1566" s="71" t="s">
        <v>20976</v>
      </c>
      <c r="BK1566" s="71" t="s">
        <v>21070</v>
      </c>
      <c r="BL1566" s="81">
        <v>1</v>
      </c>
      <c r="BM1566" s="81">
        <v>1</v>
      </c>
      <c r="BN1566" s="81">
        <v>0</v>
      </c>
      <c r="BO1566" s="71" t="s">
        <v>21071</v>
      </c>
      <c r="BP1566" s="71" t="s">
        <v>21071</v>
      </c>
      <c r="BQ1566" s="71"/>
      <c r="BR1566" s="71"/>
      <c r="BS1566" s="71"/>
      <c r="BT1566" s="71"/>
      <c r="BU1566" s="72"/>
      <c r="BV1566" s="71"/>
      <c r="BW1566" s="72"/>
      <c r="BX1566" s="79">
        <v>0</v>
      </c>
      <c r="BY1566" s="81">
        <v>0</v>
      </c>
      <c r="BZ1566" s="71"/>
      <c r="CA1566" s="81">
        <v>0</v>
      </c>
      <c r="CB1566" s="71"/>
      <c r="CC1566" s="71"/>
      <c r="CD1566" s="72"/>
      <c r="CE1566" s="71"/>
      <c r="CF1566" s="71"/>
      <c r="CG1566" s="81">
        <v>0</v>
      </c>
      <c r="CH1566" s="71"/>
      <c r="CI1566" s="81">
        <v>0</v>
      </c>
      <c r="CJ1566" s="71"/>
      <c r="CK1566" s="71"/>
      <c r="CL1566" s="71"/>
      <c r="CM1566" s="71"/>
      <c r="CN1566" s="71"/>
      <c r="CO1566" s="71"/>
      <c r="CP1566" s="71"/>
      <c r="CQ1566" s="71"/>
      <c r="CR1566" s="71"/>
      <c r="CS1566" s="71"/>
      <c r="CT1566" s="71"/>
      <c r="CU1566" s="72"/>
      <c r="CV1566" s="71"/>
      <c r="CW1566" s="71"/>
      <c r="CX1566" s="71"/>
      <c r="CY1566" s="71"/>
      <c r="CZ1566" s="71"/>
      <c r="DA1566" s="71"/>
      <c r="DB1566" s="71"/>
    </row>
    <row r="1567" spans="1:106">
      <c r="A1567" s="71" t="s">
        <v>28229</v>
      </c>
      <c r="B1567" s="71" t="s">
        <v>28230</v>
      </c>
      <c r="C1567" s="71" t="s">
        <v>391</v>
      </c>
      <c r="D1567" s="71" t="s">
        <v>427</v>
      </c>
      <c r="E1567" s="71" t="s">
        <v>21079</v>
      </c>
      <c r="F1567" s="71" t="s">
        <v>427</v>
      </c>
      <c r="G1567" s="71"/>
      <c r="H1567" s="71"/>
      <c r="I1567" s="71" t="s">
        <v>21065</v>
      </c>
      <c r="J1567" s="79">
        <v>0</v>
      </c>
      <c r="K1567" s="71"/>
      <c r="L1567" s="71"/>
      <c r="M1567" s="72"/>
      <c r="N1567" s="71"/>
      <c r="O1567" s="71" t="s">
        <v>28231</v>
      </c>
      <c r="P1567" s="71"/>
      <c r="Q1567" s="79">
        <v>0</v>
      </c>
      <c r="R1567" s="71" t="s">
        <v>28232</v>
      </c>
      <c r="S1567" s="71"/>
      <c r="T1567" s="71"/>
      <c r="U1567" s="71" t="s">
        <v>21068</v>
      </c>
      <c r="V1567" s="71" t="s">
        <v>21068</v>
      </c>
      <c r="W1567" s="80"/>
      <c r="X1567" s="71"/>
      <c r="Y1567" s="71"/>
      <c r="Z1567" s="71"/>
      <c r="AA1567" s="71" t="s">
        <v>397</v>
      </c>
      <c r="AB1567" s="71" t="s">
        <v>397</v>
      </c>
      <c r="AC1567" s="71"/>
      <c r="AD1567" s="71"/>
      <c r="AE1567" s="71"/>
      <c r="AF1567" s="71"/>
      <c r="AG1567" s="71"/>
      <c r="AH1567" s="71" t="s">
        <v>397</v>
      </c>
      <c r="AI1567" s="71" t="s">
        <v>397</v>
      </c>
      <c r="AJ1567" s="71"/>
      <c r="AK1567" s="71"/>
      <c r="AL1567" s="71"/>
      <c r="AM1567" s="71"/>
      <c r="AN1567" s="71" t="s">
        <v>397</v>
      </c>
      <c r="AO1567" s="71" t="s">
        <v>397</v>
      </c>
      <c r="AP1567" s="71"/>
      <c r="AQ1567" s="71" t="s">
        <v>397</v>
      </c>
      <c r="AR1567" s="71" t="s">
        <v>397</v>
      </c>
      <c r="AS1567" s="71"/>
      <c r="AT1567" s="71" t="s">
        <v>397</v>
      </c>
      <c r="AU1567" s="71"/>
      <c r="AV1567" s="71" t="s">
        <v>397</v>
      </c>
      <c r="AW1567" s="71" t="s">
        <v>397</v>
      </c>
      <c r="AX1567" s="71"/>
      <c r="AY1567" s="71"/>
      <c r="AZ1567" s="72"/>
      <c r="BA1567" s="71"/>
      <c r="BB1567" s="71"/>
      <c r="BC1567" s="71"/>
      <c r="BD1567" s="71"/>
      <c r="BE1567" s="71"/>
      <c r="BF1567" s="71"/>
      <c r="BG1567" s="71" t="s">
        <v>21069</v>
      </c>
      <c r="BH1567" s="71" t="s">
        <v>20990</v>
      </c>
      <c r="BI1567" s="71" t="s">
        <v>20978</v>
      </c>
      <c r="BJ1567" s="71" t="s">
        <v>20976</v>
      </c>
      <c r="BK1567" s="71" t="s">
        <v>21070</v>
      </c>
      <c r="BL1567" s="81">
        <v>1</v>
      </c>
      <c r="BM1567" s="81">
        <v>1</v>
      </c>
      <c r="BN1567" s="81">
        <v>0</v>
      </c>
      <c r="BO1567" s="71" t="s">
        <v>21071</v>
      </c>
      <c r="BP1567" s="71" t="s">
        <v>21071</v>
      </c>
      <c r="BQ1567" s="71"/>
      <c r="BR1567" s="71"/>
      <c r="BS1567" s="71"/>
      <c r="BT1567" s="71"/>
      <c r="BU1567" s="72"/>
      <c r="BV1567" s="71"/>
      <c r="BW1567" s="72"/>
      <c r="BX1567" s="79">
        <v>0</v>
      </c>
      <c r="BY1567" s="81">
        <v>0</v>
      </c>
      <c r="BZ1567" s="71"/>
      <c r="CA1567" s="81">
        <v>0</v>
      </c>
      <c r="CB1567" s="71"/>
      <c r="CC1567" s="71"/>
      <c r="CD1567" s="72"/>
      <c r="CE1567" s="71"/>
      <c r="CF1567" s="71"/>
      <c r="CG1567" s="81">
        <v>0</v>
      </c>
      <c r="CH1567" s="71"/>
      <c r="CI1567" s="81">
        <v>0</v>
      </c>
      <c r="CJ1567" s="71"/>
      <c r="CK1567" s="71"/>
      <c r="CL1567" s="71"/>
      <c r="CM1567" s="71"/>
      <c r="CN1567" s="71"/>
      <c r="CO1567" s="71"/>
      <c r="CP1567" s="71"/>
      <c r="CQ1567" s="71"/>
      <c r="CR1567" s="71"/>
      <c r="CS1567" s="71"/>
      <c r="CT1567" s="71"/>
      <c r="CU1567" s="72"/>
      <c r="CV1567" s="71"/>
      <c r="CW1567" s="71"/>
      <c r="CX1567" s="71"/>
      <c r="CY1567" s="71"/>
      <c r="CZ1567" s="71"/>
      <c r="DA1567" s="71"/>
      <c r="DB1567" s="71"/>
    </row>
    <row r="1568" spans="1:106">
      <c r="A1568" s="71" t="s">
        <v>28233</v>
      </c>
      <c r="B1568" s="71" t="s">
        <v>28234</v>
      </c>
      <c r="C1568" s="71" t="s">
        <v>391</v>
      </c>
      <c r="D1568" s="71" t="s">
        <v>427</v>
      </c>
      <c r="E1568" s="71" t="s">
        <v>21079</v>
      </c>
      <c r="F1568" s="71" t="s">
        <v>427</v>
      </c>
      <c r="G1568" s="71"/>
      <c r="H1568" s="71"/>
      <c r="I1568" s="71" t="s">
        <v>21065</v>
      </c>
      <c r="J1568" s="79">
        <v>0</v>
      </c>
      <c r="K1568" s="71"/>
      <c r="L1568" s="71"/>
      <c r="M1568" s="72"/>
      <c r="N1568" s="71"/>
      <c r="O1568" s="71" t="s">
        <v>28235</v>
      </c>
      <c r="P1568" s="71"/>
      <c r="Q1568" s="79">
        <v>0</v>
      </c>
      <c r="R1568" s="71" t="s">
        <v>28236</v>
      </c>
      <c r="S1568" s="71"/>
      <c r="T1568" s="71"/>
      <c r="U1568" s="71" t="s">
        <v>21068</v>
      </c>
      <c r="V1568" s="71" t="s">
        <v>21068</v>
      </c>
      <c r="W1568" s="80"/>
      <c r="X1568" s="71"/>
      <c r="Y1568" s="71"/>
      <c r="Z1568" s="71"/>
      <c r="AA1568" s="71" t="s">
        <v>397</v>
      </c>
      <c r="AB1568" s="71" t="s">
        <v>397</v>
      </c>
      <c r="AC1568" s="71"/>
      <c r="AD1568" s="71"/>
      <c r="AE1568" s="71"/>
      <c r="AF1568" s="71"/>
      <c r="AG1568" s="71"/>
      <c r="AH1568" s="71" t="s">
        <v>397</v>
      </c>
      <c r="AI1568" s="71" t="s">
        <v>397</v>
      </c>
      <c r="AJ1568" s="71"/>
      <c r="AK1568" s="71"/>
      <c r="AL1568" s="71"/>
      <c r="AM1568" s="71"/>
      <c r="AN1568" s="71" t="s">
        <v>397</v>
      </c>
      <c r="AO1568" s="71" t="s">
        <v>397</v>
      </c>
      <c r="AP1568" s="71"/>
      <c r="AQ1568" s="71" t="s">
        <v>397</v>
      </c>
      <c r="AR1568" s="71" t="s">
        <v>397</v>
      </c>
      <c r="AS1568" s="71"/>
      <c r="AT1568" s="71" t="s">
        <v>397</v>
      </c>
      <c r="AU1568" s="71"/>
      <c r="AV1568" s="71" t="s">
        <v>397</v>
      </c>
      <c r="AW1568" s="71" t="s">
        <v>397</v>
      </c>
      <c r="AX1568" s="71"/>
      <c r="AY1568" s="71"/>
      <c r="AZ1568" s="72"/>
      <c r="BA1568" s="71"/>
      <c r="BB1568" s="71"/>
      <c r="BC1568" s="71"/>
      <c r="BD1568" s="71"/>
      <c r="BE1568" s="71"/>
      <c r="BF1568" s="71"/>
      <c r="BG1568" s="71" t="s">
        <v>21069</v>
      </c>
      <c r="BH1568" s="71" t="s">
        <v>20990</v>
      </c>
      <c r="BI1568" s="71" t="s">
        <v>20978</v>
      </c>
      <c r="BJ1568" s="71" t="s">
        <v>20976</v>
      </c>
      <c r="BK1568" s="71" t="s">
        <v>21070</v>
      </c>
      <c r="BL1568" s="81">
        <v>1</v>
      </c>
      <c r="BM1568" s="81">
        <v>1</v>
      </c>
      <c r="BN1568" s="81">
        <v>0</v>
      </c>
      <c r="BO1568" s="71" t="s">
        <v>21071</v>
      </c>
      <c r="BP1568" s="71" t="s">
        <v>21071</v>
      </c>
      <c r="BQ1568" s="71"/>
      <c r="BR1568" s="71"/>
      <c r="BS1568" s="71"/>
      <c r="BT1568" s="71"/>
      <c r="BU1568" s="72"/>
      <c r="BV1568" s="71"/>
      <c r="BW1568" s="72"/>
      <c r="BX1568" s="79">
        <v>0</v>
      </c>
      <c r="BY1568" s="81">
        <v>0</v>
      </c>
      <c r="BZ1568" s="71"/>
      <c r="CA1568" s="81">
        <v>0</v>
      </c>
      <c r="CB1568" s="71"/>
      <c r="CC1568" s="71"/>
      <c r="CD1568" s="72"/>
      <c r="CE1568" s="71"/>
      <c r="CF1568" s="71"/>
      <c r="CG1568" s="81">
        <v>0</v>
      </c>
      <c r="CH1568" s="71"/>
      <c r="CI1568" s="81">
        <v>0</v>
      </c>
      <c r="CJ1568" s="71"/>
      <c r="CK1568" s="71"/>
      <c r="CL1568" s="71"/>
      <c r="CM1568" s="71"/>
      <c r="CN1568" s="71"/>
      <c r="CO1568" s="71"/>
      <c r="CP1568" s="71"/>
      <c r="CQ1568" s="71"/>
      <c r="CR1568" s="71"/>
      <c r="CS1568" s="71"/>
      <c r="CT1568" s="71"/>
      <c r="CU1568" s="72"/>
      <c r="CV1568" s="71"/>
      <c r="CW1568" s="71"/>
      <c r="CX1568" s="71"/>
      <c r="CY1568" s="71"/>
      <c r="CZ1568" s="71"/>
      <c r="DA1568" s="71"/>
      <c r="DB1568" s="71"/>
    </row>
    <row r="1569" spans="1:106">
      <c r="A1569" s="71" t="s">
        <v>28237</v>
      </c>
      <c r="B1569" s="71" t="s">
        <v>28238</v>
      </c>
      <c r="C1569" s="71" t="s">
        <v>397</v>
      </c>
      <c r="D1569" s="71" t="s">
        <v>450</v>
      </c>
      <c r="E1569" s="71" t="s">
        <v>21836</v>
      </c>
      <c r="F1569" s="71" t="s">
        <v>450</v>
      </c>
      <c r="G1569" s="71" t="s">
        <v>21246</v>
      </c>
      <c r="H1569" s="71" t="s">
        <v>24571</v>
      </c>
      <c r="I1569" s="71" t="s">
        <v>21065</v>
      </c>
      <c r="J1569" s="79">
        <v>1498.51</v>
      </c>
      <c r="K1569" s="71" t="s">
        <v>28238</v>
      </c>
      <c r="L1569" s="71" t="s">
        <v>28239</v>
      </c>
      <c r="M1569" s="72"/>
      <c r="N1569" s="71"/>
      <c r="O1569" s="71"/>
      <c r="P1569" s="71"/>
      <c r="Q1569" s="79">
        <v>2499</v>
      </c>
      <c r="R1569" s="71" t="s">
        <v>25606</v>
      </c>
      <c r="S1569" s="71"/>
      <c r="T1569" s="71" t="s">
        <v>28240</v>
      </c>
      <c r="U1569" s="71" t="s">
        <v>21346</v>
      </c>
      <c r="V1569" s="71" t="s">
        <v>21346</v>
      </c>
      <c r="W1569" s="80"/>
      <c r="X1569" s="71" t="s">
        <v>28241</v>
      </c>
      <c r="Y1569" s="71" t="s">
        <v>28239</v>
      </c>
      <c r="Z1569" s="71"/>
      <c r="AA1569" s="71" t="s">
        <v>397</v>
      </c>
      <c r="AB1569" s="71" t="s">
        <v>397</v>
      </c>
      <c r="AC1569" s="71" t="s">
        <v>21133</v>
      </c>
      <c r="AD1569" s="71" t="s">
        <v>29950</v>
      </c>
      <c r="AE1569" s="71"/>
      <c r="AF1569" s="71"/>
      <c r="AG1569" s="71"/>
      <c r="AH1569" s="71" t="s">
        <v>397</v>
      </c>
      <c r="AI1569" s="71" t="s">
        <v>397</v>
      </c>
      <c r="AJ1569" s="71"/>
      <c r="AK1569" s="71"/>
      <c r="AL1569" s="71"/>
      <c r="AM1569" s="71"/>
      <c r="AN1569" s="71" t="s">
        <v>397</v>
      </c>
      <c r="AO1569" s="71" t="s">
        <v>397</v>
      </c>
      <c r="AP1569" s="71"/>
      <c r="AQ1569" s="71" t="s">
        <v>397</v>
      </c>
      <c r="AR1569" s="71" t="s">
        <v>397</v>
      </c>
      <c r="AS1569" s="71"/>
      <c r="AT1569" s="71" t="s">
        <v>397</v>
      </c>
      <c r="AU1569" s="71"/>
      <c r="AV1569" s="71" t="s">
        <v>21115</v>
      </c>
      <c r="AW1569" s="71" t="s">
        <v>397</v>
      </c>
      <c r="AX1569" s="71" t="s">
        <v>20973</v>
      </c>
      <c r="AY1569" s="71" t="s">
        <v>21578</v>
      </c>
      <c r="AZ1569" s="72">
        <v>45547.411180555602</v>
      </c>
      <c r="BA1569" s="71"/>
      <c r="BB1569" s="71"/>
      <c r="BC1569" s="71"/>
      <c r="BD1569" s="71"/>
      <c r="BE1569" s="71"/>
      <c r="BF1569" s="71"/>
      <c r="BG1569" s="71" t="s">
        <v>21069</v>
      </c>
      <c r="BH1569" s="71" t="s">
        <v>20990</v>
      </c>
      <c r="BI1569" s="71" t="s">
        <v>20978</v>
      </c>
      <c r="BJ1569" s="71" t="s">
        <v>20976</v>
      </c>
      <c r="BK1569" s="71" t="s">
        <v>21070</v>
      </c>
      <c r="BL1569" s="81">
        <v>1</v>
      </c>
      <c r="BM1569" s="81">
        <v>1</v>
      </c>
      <c r="BN1569" s="81">
        <v>0</v>
      </c>
      <c r="BO1569" s="71" t="s">
        <v>21071</v>
      </c>
      <c r="BP1569" s="71" t="s">
        <v>21071</v>
      </c>
      <c r="BQ1569" s="71"/>
      <c r="BR1569" s="71" t="s">
        <v>29304</v>
      </c>
      <c r="BS1569" s="71" t="s">
        <v>23503</v>
      </c>
      <c r="BT1569" s="71" t="s">
        <v>21068</v>
      </c>
      <c r="BU1569" s="72">
        <v>44797.435601851903</v>
      </c>
      <c r="BV1569" s="71" t="s">
        <v>21068</v>
      </c>
      <c r="BW1569" s="72">
        <v>44797.435601851903</v>
      </c>
      <c r="BX1569" s="79">
        <v>11349.65</v>
      </c>
      <c r="BY1569" s="81">
        <v>0</v>
      </c>
      <c r="BZ1569" s="71"/>
      <c r="CA1569" s="81">
        <v>0</v>
      </c>
      <c r="CB1569" s="71"/>
      <c r="CC1569" s="71"/>
      <c r="CD1569" s="72"/>
      <c r="CE1569" s="71"/>
      <c r="CF1569" s="71"/>
      <c r="CG1569" s="81">
        <v>0</v>
      </c>
      <c r="CH1569" s="71"/>
      <c r="CI1569" s="81">
        <v>0</v>
      </c>
      <c r="CJ1569" s="71"/>
      <c r="CK1569" s="71"/>
      <c r="CL1569" s="71" t="s">
        <v>23504</v>
      </c>
      <c r="CM1569" s="71"/>
      <c r="CN1569" s="71"/>
      <c r="CO1569" s="71"/>
      <c r="CP1569" s="71" t="s">
        <v>23505</v>
      </c>
      <c r="CQ1569" s="71"/>
      <c r="CR1569" s="71"/>
      <c r="CS1569" s="71"/>
      <c r="CT1569" s="71"/>
      <c r="CU1569" s="72"/>
      <c r="CV1569" s="71"/>
      <c r="CW1569" s="71"/>
      <c r="CX1569" s="71" t="s">
        <v>21120</v>
      </c>
      <c r="CY1569" s="71"/>
      <c r="CZ1569" s="71" t="s">
        <v>23506</v>
      </c>
      <c r="DA1569" s="71"/>
      <c r="DB1569" s="71" t="s">
        <v>9630</v>
      </c>
    </row>
    <row r="1570" spans="1:106">
      <c r="A1570" s="71" t="s">
        <v>28243</v>
      </c>
      <c r="B1570" s="71" t="s">
        <v>28244</v>
      </c>
      <c r="C1570" s="71" t="s">
        <v>397</v>
      </c>
      <c r="D1570" s="71" t="s">
        <v>427</v>
      </c>
      <c r="E1570" s="71" t="s">
        <v>21079</v>
      </c>
      <c r="F1570" s="71" t="s">
        <v>427</v>
      </c>
      <c r="G1570" s="71"/>
      <c r="H1570" s="71"/>
      <c r="I1570" s="71" t="s">
        <v>21065</v>
      </c>
      <c r="J1570" s="79">
        <v>15246</v>
      </c>
      <c r="K1570" s="71" t="s">
        <v>28244</v>
      </c>
      <c r="L1570" s="71"/>
      <c r="M1570" s="72"/>
      <c r="N1570" s="71"/>
      <c r="O1570" s="71" t="s">
        <v>28245</v>
      </c>
      <c r="P1570" s="71"/>
      <c r="Q1570" s="79">
        <v>0</v>
      </c>
      <c r="R1570" s="71" t="s">
        <v>22684</v>
      </c>
      <c r="S1570" s="71"/>
      <c r="T1570" s="71"/>
      <c r="U1570" s="71" t="s">
        <v>21068</v>
      </c>
      <c r="V1570" s="71" t="s">
        <v>21068</v>
      </c>
      <c r="W1570" s="80"/>
      <c r="X1570" s="71"/>
      <c r="Y1570" s="71"/>
      <c r="Z1570" s="71"/>
      <c r="AA1570" s="71" t="s">
        <v>397</v>
      </c>
      <c r="AB1570" s="71" t="s">
        <v>397</v>
      </c>
      <c r="AC1570" s="71"/>
      <c r="AD1570" s="71"/>
      <c r="AE1570" s="71"/>
      <c r="AF1570" s="71"/>
      <c r="AG1570" s="71"/>
      <c r="AH1570" s="71" t="s">
        <v>397</v>
      </c>
      <c r="AI1570" s="71" t="s">
        <v>397</v>
      </c>
      <c r="AJ1570" s="71"/>
      <c r="AK1570" s="71"/>
      <c r="AL1570" s="71"/>
      <c r="AM1570" s="71"/>
      <c r="AN1570" s="71" t="s">
        <v>397</v>
      </c>
      <c r="AO1570" s="71" t="s">
        <v>397</v>
      </c>
      <c r="AP1570" s="71"/>
      <c r="AQ1570" s="71" t="s">
        <v>397</v>
      </c>
      <c r="AR1570" s="71" t="s">
        <v>397</v>
      </c>
      <c r="AS1570" s="71"/>
      <c r="AT1570" s="71" t="s">
        <v>397</v>
      </c>
      <c r="AU1570" s="71"/>
      <c r="AV1570" s="71" t="s">
        <v>397</v>
      </c>
      <c r="AW1570" s="71" t="s">
        <v>397</v>
      </c>
      <c r="AX1570" s="71"/>
      <c r="AY1570" s="71"/>
      <c r="AZ1570" s="72"/>
      <c r="BA1570" s="71"/>
      <c r="BB1570" s="71"/>
      <c r="BC1570" s="71"/>
      <c r="BD1570" s="71"/>
      <c r="BE1570" s="71"/>
      <c r="BF1570" s="71"/>
      <c r="BG1570" s="71" t="s">
        <v>21069</v>
      </c>
      <c r="BH1570" s="71" t="s">
        <v>20990</v>
      </c>
      <c r="BI1570" s="71" t="s">
        <v>20978</v>
      </c>
      <c r="BJ1570" s="71" t="s">
        <v>20976</v>
      </c>
      <c r="BK1570" s="71" t="s">
        <v>21070</v>
      </c>
      <c r="BL1570" s="81">
        <v>1</v>
      </c>
      <c r="BM1570" s="81">
        <v>1</v>
      </c>
      <c r="BN1570" s="81">
        <v>0</v>
      </c>
      <c r="BO1570" s="71" t="s">
        <v>21071</v>
      </c>
      <c r="BP1570" s="71" t="s">
        <v>21071</v>
      </c>
      <c r="BQ1570" s="71"/>
      <c r="BR1570" s="71"/>
      <c r="BS1570" s="71"/>
      <c r="BT1570" s="71"/>
      <c r="BU1570" s="72"/>
      <c r="BV1570" s="71"/>
      <c r="BW1570" s="72"/>
      <c r="BX1570" s="79">
        <v>0</v>
      </c>
      <c r="BY1570" s="81">
        <v>0</v>
      </c>
      <c r="BZ1570" s="71"/>
      <c r="CA1570" s="81">
        <v>0</v>
      </c>
      <c r="CB1570" s="71"/>
      <c r="CC1570" s="71"/>
      <c r="CD1570" s="72"/>
      <c r="CE1570" s="71"/>
      <c r="CF1570" s="71"/>
      <c r="CG1570" s="81">
        <v>0</v>
      </c>
      <c r="CH1570" s="71"/>
      <c r="CI1570" s="81">
        <v>0</v>
      </c>
      <c r="CJ1570" s="71"/>
      <c r="CK1570" s="71"/>
      <c r="CL1570" s="71"/>
      <c r="CM1570" s="71"/>
      <c r="CN1570" s="71"/>
      <c r="CO1570" s="71"/>
      <c r="CP1570" s="71"/>
      <c r="CQ1570" s="71"/>
      <c r="CR1570" s="71"/>
      <c r="CS1570" s="71"/>
      <c r="CT1570" s="71"/>
      <c r="CU1570" s="72"/>
      <c r="CV1570" s="71"/>
      <c r="CW1570" s="71"/>
      <c r="CX1570" s="71"/>
      <c r="CY1570" s="71"/>
      <c r="CZ1570" s="71"/>
      <c r="DA1570" s="71"/>
      <c r="DB1570" s="71"/>
    </row>
    <row r="1571" spans="1:106">
      <c r="A1571" s="71" t="s">
        <v>28246</v>
      </c>
      <c r="B1571" s="71" t="s">
        <v>28247</v>
      </c>
      <c r="C1571" s="71" t="s">
        <v>397</v>
      </c>
      <c r="D1571" s="71" t="s">
        <v>450</v>
      </c>
      <c r="E1571" s="71" t="s">
        <v>21836</v>
      </c>
      <c r="F1571" s="71" t="s">
        <v>450</v>
      </c>
      <c r="G1571" s="71" t="s">
        <v>21159</v>
      </c>
      <c r="H1571" s="71" t="s">
        <v>21160</v>
      </c>
      <c r="I1571" s="71" t="s">
        <v>21065</v>
      </c>
      <c r="J1571" s="79">
        <v>1934.09</v>
      </c>
      <c r="K1571" s="71" t="s">
        <v>28248</v>
      </c>
      <c r="L1571" s="71" t="s">
        <v>28249</v>
      </c>
      <c r="M1571" s="72"/>
      <c r="N1571" s="71"/>
      <c r="O1571" s="71" t="s">
        <v>28250</v>
      </c>
      <c r="P1571" s="71"/>
      <c r="Q1571" s="79">
        <v>2499</v>
      </c>
      <c r="R1571" s="71"/>
      <c r="S1571" s="71"/>
      <c r="T1571" s="71"/>
      <c r="U1571" s="71"/>
      <c r="V1571" s="71"/>
      <c r="W1571" s="80"/>
      <c r="X1571" s="71" t="s">
        <v>28251</v>
      </c>
      <c r="Y1571" s="71" t="s">
        <v>28249</v>
      </c>
      <c r="Z1571" s="71"/>
      <c r="AA1571" s="71" t="s">
        <v>397</v>
      </c>
      <c r="AB1571" s="71" t="s">
        <v>397</v>
      </c>
      <c r="AC1571" s="71" t="s">
        <v>21133</v>
      </c>
      <c r="AD1571" s="71" t="s">
        <v>29951</v>
      </c>
      <c r="AE1571" s="71"/>
      <c r="AF1571" s="71"/>
      <c r="AG1571" s="71"/>
      <c r="AH1571" s="71" t="s">
        <v>397</v>
      </c>
      <c r="AI1571" s="71" t="s">
        <v>397</v>
      </c>
      <c r="AJ1571" s="71"/>
      <c r="AK1571" s="71"/>
      <c r="AL1571" s="71"/>
      <c r="AM1571" s="71"/>
      <c r="AN1571" s="71" t="s">
        <v>397</v>
      </c>
      <c r="AO1571" s="71" t="s">
        <v>397</v>
      </c>
      <c r="AP1571" s="71"/>
      <c r="AQ1571" s="71" t="s">
        <v>397</v>
      </c>
      <c r="AR1571" s="71" t="s">
        <v>397</v>
      </c>
      <c r="AS1571" s="71"/>
      <c r="AT1571" s="71" t="s">
        <v>397</v>
      </c>
      <c r="AU1571" s="71"/>
      <c r="AV1571" s="71" t="s">
        <v>21115</v>
      </c>
      <c r="AW1571" s="71" t="s">
        <v>397</v>
      </c>
      <c r="AX1571" s="71" t="s">
        <v>20973</v>
      </c>
      <c r="AY1571" s="71" t="s">
        <v>21578</v>
      </c>
      <c r="AZ1571" s="72">
        <v>45547.411203703698</v>
      </c>
      <c r="BA1571" s="71"/>
      <c r="BB1571" s="71"/>
      <c r="BC1571" s="71"/>
      <c r="BD1571" s="71"/>
      <c r="BE1571" s="71"/>
      <c r="BF1571" s="71"/>
      <c r="BG1571" s="71"/>
      <c r="BH1571" s="71"/>
      <c r="BI1571" s="71"/>
      <c r="BJ1571" s="71"/>
      <c r="BK1571" s="71"/>
      <c r="BL1571" s="81"/>
      <c r="BM1571" s="81"/>
      <c r="BN1571" s="81"/>
      <c r="BO1571" s="71"/>
      <c r="BP1571" s="71"/>
      <c r="BQ1571" s="71"/>
      <c r="BR1571" s="71" t="s">
        <v>29304</v>
      </c>
      <c r="BS1571" s="71" t="s">
        <v>23503</v>
      </c>
      <c r="BT1571" s="71" t="s">
        <v>21068</v>
      </c>
      <c r="BU1571" s="72">
        <v>44797.435601851903</v>
      </c>
      <c r="BV1571" s="71" t="s">
        <v>21068</v>
      </c>
      <c r="BW1571" s="72">
        <v>44797.435601851903</v>
      </c>
      <c r="BX1571" s="79">
        <v>11349.65</v>
      </c>
      <c r="BY1571" s="81">
        <v>0</v>
      </c>
      <c r="BZ1571" s="71"/>
      <c r="CA1571" s="81">
        <v>0</v>
      </c>
      <c r="CB1571" s="71"/>
      <c r="CC1571" s="71"/>
      <c r="CD1571" s="72"/>
      <c r="CE1571" s="71"/>
      <c r="CF1571" s="71"/>
      <c r="CG1571" s="81">
        <v>0</v>
      </c>
      <c r="CH1571" s="71"/>
      <c r="CI1571" s="81">
        <v>0</v>
      </c>
      <c r="CJ1571" s="71"/>
      <c r="CK1571" s="71"/>
      <c r="CL1571" s="71" t="s">
        <v>23504</v>
      </c>
      <c r="CM1571" s="71"/>
      <c r="CN1571" s="71"/>
      <c r="CO1571" s="71"/>
      <c r="CP1571" s="71" t="s">
        <v>23505</v>
      </c>
      <c r="CQ1571" s="71"/>
      <c r="CR1571" s="71"/>
      <c r="CS1571" s="71"/>
      <c r="CT1571" s="71"/>
      <c r="CU1571" s="72"/>
      <c r="CV1571" s="71"/>
      <c r="CW1571" s="71"/>
      <c r="CX1571" s="71" t="s">
        <v>21120</v>
      </c>
      <c r="CY1571" s="71"/>
      <c r="CZ1571" s="71" t="s">
        <v>23506</v>
      </c>
      <c r="DA1571" s="71"/>
      <c r="DB1571" s="71" t="s">
        <v>9630</v>
      </c>
    </row>
    <row r="1572" spans="1:106">
      <c r="A1572" s="71" t="s">
        <v>28253</v>
      </c>
      <c r="B1572" s="71" t="s">
        <v>28254</v>
      </c>
      <c r="C1572" s="71" t="s">
        <v>397</v>
      </c>
      <c r="D1572" s="71" t="s">
        <v>450</v>
      </c>
      <c r="E1572" s="71" t="s">
        <v>23148</v>
      </c>
      <c r="F1572" s="71" t="s">
        <v>450</v>
      </c>
      <c r="G1572" s="71" t="s">
        <v>258</v>
      </c>
      <c r="H1572" s="71" t="s">
        <v>21657</v>
      </c>
      <c r="I1572" s="71" t="s">
        <v>21065</v>
      </c>
      <c r="J1572" s="79">
        <v>991.76</v>
      </c>
      <c r="K1572" s="71" t="s">
        <v>28255</v>
      </c>
      <c r="L1572" s="71" t="s">
        <v>28256</v>
      </c>
      <c r="M1572" s="72"/>
      <c r="N1572" s="71"/>
      <c r="O1572" s="71" t="s">
        <v>28257</v>
      </c>
      <c r="P1572" s="71"/>
      <c r="Q1572" s="79">
        <v>2400</v>
      </c>
      <c r="R1572" s="71"/>
      <c r="S1572" s="71"/>
      <c r="T1572" s="71"/>
      <c r="U1572" s="71"/>
      <c r="V1572" s="71"/>
      <c r="W1572" s="80"/>
      <c r="X1572" s="71" t="s">
        <v>28258</v>
      </c>
      <c r="Y1572" s="71" t="s">
        <v>28256</v>
      </c>
      <c r="Z1572" s="71"/>
      <c r="AA1572" s="71" t="s">
        <v>397</v>
      </c>
      <c r="AB1572" s="71" t="s">
        <v>397</v>
      </c>
      <c r="AC1572" s="71" t="s">
        <v>21133</v>
      </c>
      <c r="AD1572" s="71" t="s">
        <v>29952</v>
      </c>
      <c r="AE1572" s="71"/>
      <c r="AF1572" s="71"/>
      <c r="AG1572" s="71"/>
      <c r="AH1572" s="71" t="s">
        <v>397</v>
      </c>
      <c r="AI1572" s="71" t="s">
        <v>397</v>
      </c>
      <c r="AJ1572" s="71"/>
      <c r="AK1572" s="71"/>
      <c r="AL1572" s="71"/>
      <c r="AM1572" s="71"/>
      <c r="AN1572" s="71" t="s">
        <v>397</v>
      </c>
      <c r="AO1572" s="71" t="s">
        <v>397</v>
      </c>
      <c r="AP1572" s="71"/>
      <c r="AQ1572" s="71" t="s">
        <v>397</v>
      </c>
      <c r="AR1572" s="71" t="s">
        <v>397</v>
      </c>
      <c r="AS1572" s="71"/>
      <c r="AT1572" s="71" t="s">
        <v>397</v>
      </c>
      <c r="AU1572" s="71"/>
      <c r="AV1572" s="71" t="s">
        <v>21115</v>
      </c>
      <c r="AW1572" s="71" t="s">
        <v>397</v>
      </c>
      <c r="AX1572" s="71" t="s">
        <v>20973</v>
      </c>
      <c r="AY1572" s="71" t="s">
        <v>21578</v>
      </c>
      <c r="AZ1572" s="72">
        <v>45547.411215277803</v>
      </c>
      <c r="BA1572" s="71"/>
      <c r="BB1572" s="71"/>
      <c r="BC1572" s="71"/>
      <c r="BD1572" s="71"/>
      <c r="BE1572" s="71"/>
      <c r="BF1572" s="71"/>
      <c r="BG1572" s="71"/>
      <c r="BH1572" s="71"/>
      <c r="BI1572" s="71"/>
      <c r="BJ1572" s="71"/>
      <c r="BK1572" s="71"/>
      <c r="BL1572" s="81"/>
      <c r="BM1572" s="81"/>
      <c r="BN1572" s="81"/>
      <c r="BO1572" s="71"/>
      <c r="BP1572" s="71"/>
      <c r="BQ1572" s="71"/>
      <c r="BR1572" s="71" t="s">
        <v>28903</v>
      </c>
      <c r="BS1572" s="71" t="s">
        <v>21228</v>
      </c>
      <c r="BT1572" s="71" t="s">
        <v>21068</v>
      </c>
      <c r="BU1572" s="72">
        <v>44300.443252314799</v>
      </c>
      <c r="BV1572" s="71" t="s">
        <v>21068</v>
      </c>
      <c r="BW1572" s="72">
        <v>44300.443252314799</v>
      </c>
      <c r="BX1572" s="79">
        <v>7806.01</v>
      </c>
      <c r="BY1572" s="81">
        <v>0</v>
      </c>
      <c r="BZ1572" s="71"/>
      <c r="CA1572" s="81">
        <v>0</v>
      </c>
      <c r="CB1572" s="71"/>
      <c r="CC1572" s="71"/>
      <c r="CD1572" s="72"/>
      <c r="CE1572" s="71"/>
      <c r="CF1572" s="71"/>
      <c r="CG1572" s="81">
        <v>0</v>
      </c>
      <c r="CH1572" s="71"/>
      <c r="CI1572" s="81">
        <v>0</v>
      </c>
      <c r="CJ1572" s="71"/>
      <c r="CK1572" s="71"/>
      <c r="CL1572" s="71" t="s">
        <v>21229</v>
      </c>
      <c r="CM1572" s="71"/>
      <c r="CN1572" s="71"/>
      <c r="CO1572" s="71"/>
      <c r="CP1572" s="71"/>
      <c r="CQ1572" s="71"/>
      <c r="CR1572" s="71"/>
      <c r="CS1572" s="71"/>
      <c r="CT1572" s="71"/>
      <c r="CU1572" s="72"/>
      <c r="CV1572" s="71"/>
      <c r="CW1572" s="71"/>
      <c r="CX1572" s="71" t="s">
        <v>21120</v>
      </c>
      <c r="CY1572" s="71"/>
      <c r="CZ1572" s="71"/>
      <c r="DA1572" s="71"/>
      <c r="DB1572" s="71" t="s">
        <v>1277</v>
      </c>
    </row>
    <row r="1573" spans="1:106">
      <c r="A1573" s="71" t="s">
        <v>28260</v>
      </c>
      <c r="B1573" s="71" t="s">
        <v>28261</v>
      </c>
      <c r="C1573" s="71" t="s">
        <v>397</v>
      </c>
      <c r="D1573" s="71" t="s">
        <v>450</v>
      </c>
      <c r="E1573" s="71" t="s">
        <v>21836</v>
      </c>
      <c r="F1573" s="71" t="s">
        <v>450</v>
      </c>
      <c r="G1573" s="71" t="s">
        <v>21159</v>
      </c>
      <c r="H1573" s="71" t="s">
        <v>21235</v>
      </c>
      <c r="I1573" s="71" t="s">
        <v>21065</v>
      </c>
      <c r="J1573" s="79">
        <v>5132</v>
      </c>
      <c r="K1573" s="71" t="s">
        <v>28262</v>
      </c>
      <c r="L1573" s="71" t="s">
        <v>28263</v>
      </c>
      <c r="M1573" s="72">
        <v>45855.833333333299</v>
      </c>
      <c r="N1573" s="71" t="s">
        <v>390</v>
      </c>
      <c r="O1573" s="71" t="s">
        <v>28264</v>
      </c>
      <c r="P1573" s="71"/>
      <c r="Q1573" s="79">
        <v>999999999</v>
      </c>
      <c r="R1573" s="71"/>
      <c r="S1573" s="71"/>
      <c r="T1573" s="71"/>
      <c r="U1573" s="71"/>
      <c r="V1573" s="71"/>
      <c r="W1573" s="80"/>
      <c r="X1573" s="71" t="s">
        <v>28265</v>
      </c>
      <c r="Y1573" s="71" t="s">
        <v>28263</v>
      </c>
      <c r="Z1573" s="71"/>
      <c r="AA1573" s="71" t="s">
        <v>397</v>
      </c>
      <c r="AB1573" s="71" t="s">
        <v>397</v>
      </c>
      <c r="AC1573" s="71" t="s">
        <v>21133</v>
      </c>
      <c r="AD1573" s="71" t="s">
        <v>29953</v>
      </c>
      <c r="AE1573" s="71"/>
      <c r="AF1573" s="71"/>
      <c r="AG1573" s="71"/>
      <c r="AH1573" s="71" t="s">
        <v>397</v>
      </c>
      <c r="AI1573" s="71" t="s">
        <v>397</v>
      </c>
      <c r="AJ1573" s="71"/>
      <c r="AK1573" s="71"/>
      <c r="AL1573" s="71"/>
      <c r="AM1573" s="71"/>
      <c r="AN1573" s="71" t="s">
        <v>397</v>
      </c>
      <c r="AO1573" s="71" t="s">
        <v>397</v>
      </c>
      <c r="AP1573" s="71"/>
      <c r="AQ1573" s="71" t="s">
        <v>397</v>
      </c>
      <c r="AR1573" s="71" t="s">
        <v>397</v>
      </c>
      <c r="AS1573" s="71"/>
      <c r="AT1573" s="71" t="s">
        <v>397</v>
      </c>
      <c r="AU1573" s="71"/>
      <c r="AV1573" s="71" t="s">
        <v>21115</v>
      </c>
      <c r="AW1573" s="71" t="s">
        <v>397</v>
      </c>
      <c r="AX1573" s="71" t="s">
        <v>20973</v>
      </c>
      <c r="AY1573" s="71" t="s">
        <v>21128</v>
      </c>
      <c r="AZ1573" s="72">
        <v>45495.348946759303</v>
      </c>
      <c r="BA1573" s="71"/>
      <c r="BB1573" s="71"/>
      <c r="BC1573" s="71"/>
      <c r="BD1573" s="71"/>
      <c r="BE1573" s="71"/>
      <c r="BF1573" s="71"/>
      <c r="BG1573" s="71"/>
      <c r="BH1573" s="71"/>
      <c r="BI1573" s="71"/>
      <c r="BJ1573" s="71"/>
      <c r="BK1573" s="71"/>
      <c r="BL1573" s="81"/>
      <c r="BM1573" s="81"/>
      <c r="BN1573" s="81"/>
      <c r="BO1573" s="71"/>
      <c r="BP1573" s="71"/>
      <c r="BQ1573" s="71"/>
      <c r="BR1573" s="71" t="s">
        <v>29304</v>
      </c>
      <c r="BS1573" s="71" t="s">
        <v>23503</v>
      </c>
      <c r="BT1573" s="71" t="s">
        <v>21068</v>
      </c>
      <c r="BU1573" s="72">
        <v>44797.435601851903</v>
      </c>
      <c r="BV1573" s="71" t="s">
        <v>21068</v>
      </c>
      <c r="BW1573" s="72">
        <v>44797.435601851903</v>
      </c>
      <c r="BX1573" s="79">
        <v>11349.65</v>
      </c>
      <c r="BY1573" s="81">
        <v>0</v>
      </c>
      <c r="BZ1573" s="71"/>
      <c r="CA1573" s="81">
        <v>0</v>
      </c>
      <c r="CB1573" s="71"/>
      <c r="CC1573" s="71"/>
      <c r="CD1573" s="72"/>
      <c r="CE1573" s="71"/>
      <c r="CF1573" s="71"/>
      <c r="CG1573" s="81">
        <v>0</v>
      </c>
      <c r="CH1573" s="71"/>
      <c r="CI1573" s="81">
        <v>0</v>
      </c>
      <c r="CJ1573" s="71"/>
      <c r="CK1573" s="71"/>
      <c r="CL1573" s="71" t="s">
        <v>23504</v>
      </c>
      <c r="CM1573" s="71"/>
      <c r="CN1573" s="71"/>
      <c r="CO1573" s="71"/>
      <c r="CP1573" s="71" t="s">
        <v>23505</v>
      </c>
      <c r="CQ1573" s="71"/>
      <c r="CR1573" s="71"/>
      <c r="CS1573" s="71"/>
      <c r="CT1573" s="71"/>
      <c r="CU1573" s="72"/>
      <c r="CV1573" s="71"/>
      <c r="CW1573" s="71"/>
      <c r="CX1573" s="71" t="s">
        <v>21120</v>
      </c>
      <c r="CY1573" s="71"/>
      <c r="CZ1573" s="71" t="s">
        <v>23506</v>
      </c>
      <c r="DA1573" s="71"/>
      <c r="DB1573" s="71" t="s">
        <v>9630</v>
      </c>
    </row>
    <row r="1574" spans="1:106">
      <c r="A1574" s="71" t="s">
        <v>28267</v>
      </c>
      <c r="B1574" s="71" t="s">
        <v>28268</v>
      </c>
      <c r="C1574" s="71" t="s">
        <v>391</v>
      </c>
      <c r="D1574" s="71" t="s">
        <v>427</v>
      </c>
      <c r="E1574" s="71" t="s">
        <v>21079</v>
      </c>
      <c r="F1574" s="71" t="s">
        <v>427</v>
      </c>
      <c r="G1574" s="71"/>
      <c r="H1574" s="71"/>
      <c r="I1574" s="71" t="s">
        <v>21065</v>
      </c>
      <c r="J1574" s="79">
        <v>0</v>
      </c>
      <c r="K1574" s="71"/>
      <c r="L1574" s="71"/>
      <c r="M1574" s="72"/>
      <c r="N1574" s="71"/>
      <c r="O1574" s="71" t="s">
        <v>28269</v>
      </c>
      <c r="P1574" s="71"/>
      <c r="Q1574" s="79">
        <v>0</v>
      </c>
      <c r="R1574" s="71" t="s">
        <v>28270</v>
      </c>
      <c r="S1574" s="71"/>
      <c r="T1574" s="71"/>
      <c r="U1574" s="71" t="s">
        <v>21068</v>
      </c>
      <c r="V1574" s="71" t="s">
        <v>21068</v>
      </c>
      <c r="W1574" s="80"/>
      <c r="X1574" s="71"/>
      <c r="Y1574" s="71"/>
      <c r="Z1574" s="71"/>
      <c r="AA1574" s="71" t="s">
        <v>397</v>
      </c>
      <c r="AB1574" s="71" t="s">
        <v>397</v>
      </c>
      <c r="AC1574" s="71"/>
      <c r="AD1574" s="71"/>
      <c r="AE1574" s="71"/>
      <c r="AF1574" s="71"/>
      <c r="AG1574" s="71"/>
      <c r="AH1574" s="71" t="s">
        <v>397</v>
      </c>
      <c r="AI1574" s="71" t="s">
        <v>397</v>
      </c>
      <c r="AJ1574" s="71"/>
      <c r="AK1574" s="71"/>
      <c r="AL1574" s="71"/>
      <c r="AM1574" s="71"/>
      <c r="AN1574" s="71" t="s">
        <v>397</v>
      </c>
      <c r="AO1574" s="71" t="s">
        <v>397</v>
      </c>
      <c r="AP1574" s="71"/>
      <c r="AQ1574" s="71" t="s">
        <v>397</v>
      </c>
      <c r="AR1574" s="71" t="s">
        <v>397</v>
      </c>
      <c r="AS1574" s="71"/>
      <c r="AT1574" s="71" t="s">
        <v>397</v>
      </c>
      <c r="AU1574" s="71"/>
      <c r="AV1574" s="71" t="s">
        <v>397</v>
      </c>
      <c r="AW1574" s="71" t="s">
        <v>397</v>
      </c>
      <c r="AX1574" s="71"/>
      <c r="AY1574" s="71"/>
      <c r="AZ1574" s="72"/>
      <c r="BA1574" s="71"/>
      <c r="BB1574" s="71"/>
      <c r="BC1574" s="71"/>
      <c r="BD1574" s="71"/>
      <c r="BE1574" s="71"/>
      <c r="BF1574" s="71"/>
      <c r="BG1574" s="71" t="s">
        <v>21069</v>
      </c>
      <c r="BH1574" s="71" t="s">
        <v>20990</v>
      </c>
      <c r="BI1574" s="71" t="s">
        <v>20978</v>
      </c>
      <c r="BJ1574" s="71" t="s">
        <v>20976</v>
      </c>
      <c r="BK1574" s="71" t="s">
        <v>21070</v>
      </c>
      <c r="BL1574" s="81">
        <v>1</v>
      </c>
      <c r="BM1574" s="81">
        <v>1</v>
      </c>
      <c r="BN1574" s="81">
        <v>0</v>
      </c>
      <c r="BO1574" s="71" t="s">
        <v>21071</v>
      </c>
      <c r="BP1574" s="71" t="s">
        <v>21071</v>
      </c>
      <c r="BQ1574" s="71"/>
      <c r="BR1574" s="71"/>
      <c r="BS1574" s="71"/>
      <c r="BT1574" s="71"/>
      <c r="BU1574" s="72"/>
      <c r="BV1574" s="71"/>
      <c r="BW1574" s="72"/>
      <c r="BX1574" s="79">
        <v>0</v>
      </c>
      <c r="BY1574" s="81">
        <v>0</v>
      </c>
      <c r="BZ1574" s="71"/>
      <c r="CA1574" s="81">
        <v>0</v>
      </c>
      <c r="CB1574" s="71"/>
      <c r="CC1574" s="71"/>
      <c r="CD1574" s="72"/>
      <c r="CE1574" s="71"/>
      <c r="CF1574" s="71"/>
      <c r="CG1574" s="81">
        <v>0</v>
      </c>
      <c r="CH1574" s="71"/>
      <c r="CI1574" s="81">
        <v>0</v>
      </c>
      <c r="CJ1574" s="71"/>
      <c r="CK1574" s="71"/>
      <c r="CL1574" s="71"/>
      <c r="CM1574" s="71"/>
      <c r="CN1574" s="71"/>
      <c r="CO1574" s="71"/>
      <c r="CP1574" s="71"/>
      <c r="CQ1574" s="71"/>
      <c r="CR1574" s="71"/>
      <c r="CS1574" s="71"/>
      <c r="CT1574" s="71"/>
      <c r="CU1574" s="72"/>
      <c r="CV1574" s="71"/>
      <c r="CW1574" s="71"/>
      <c r="CX1574" s="71"/>
      <c r="CY1574" s="71"/>
      <c r="CZ1574" s="71"/>
      <c r="DA1574" s="71"/>
      <c r="DB1574" s="71"/>
    </row>
    <row r="1575" spans="1:106">
      <c r="A1575" s="71" t="s">
        <v>28271</v>
      </c>
      <c r="B1575" s="71" t="s">
        <v>28272</v>
      </c>
      <c r="C1575" s="71" t="s">
        <v>397</v>
      </c>
      <c r="D1575" s="71" t="s">
        <v>450</v>
      </c>
      <c r="E1575" s="71" t="s">
        <v>21079</v>
      </c>
      <c r="F1575" s="71" t="s">
        <v>450</v>
      </c>
      <c r="G1575" s="71" t="s">
        <v>21221</v>
      </c>
      <c r="H1575" s="71"/>
      <c r="I1575" s="71" t="s">
        <v>21065</v>
      </c>
      <c r="J1575" s="79">
        <v>4114.82</v>
      </c>
      <c r="K1575" s="71" t="s">
        <v>28273</v>
      </c>
      <c r="L1575" s="71" t="s">
        <v>28274</v>
      </c>
      <c r="M1575" s="72"/>
      <c r="N1575" s="71"/>
      <c r="O1575" s="71" t="s">
        <v>28275</v>
      </c>
      <c r="P1575" s="71"/>
      <c r="Q1575" s="79">
        <v>2300</v>
      </c>
      <c r="R1575" s="71"/>
      <c r="S1575" s="71"/>
      <c r="T1575" s="71"/>
      <c r="U1575" s="71"/>
      <c r="V1575" s="71"/>
      <c r="W1575" s="80"/>
      <c r="X1575" s="71" t="s">
        <v>28276</v>
      </c>
      <c r="Y1575" s="71" t="s">
        <v>28274</v>
      </c>
      <c r="Z1575" s="71"/>
      <c r="AA1575" s="71" t="s">
        <v>397</v>
      </c>
      <c r="AB1575" s="71" t="s">
        <v>397</v>
      </c>
      <c r="AC1575" s="71" t="s">
        <v>21133</v>
      </c>
      <c r="AD1575" s="71" t="s">
        <v>29954</v>
      </c>
      <c r="AE1575" s="71"/>
      <c r="AF1575" s="71"/>
      <c r="AG1575" s="71"/>
      <c r="AH1575" s="71" t="s">
        <v>397</v>
      </c>
      <c r="AI1575" s="71" t="s">
        <v>397</v>
      </c>
      <c r="AJ1575" s="71"/>
      <c r="AK1575" s="71"/>
      <c r="AL1575" s="71"/>
      <c r="AM1575" s="71"/>
      <c r="AN1575" s="71" t="s">
        <v>397</v>
      </c>
      <c r="AO1575" s="71" t="s">
        <v>397</v>
      </c>
      <c r="AP1575" s="71"/>
      <c r="AQ1575" s="71" t="s">
        <v>397</v>
      </c>
      <c r="AR1575" s="71" t="s">
        <v>397</v>
      </c>
      <c r="AS1575" s="71"/>
      <c r="AT1575" s="71" t="s">
        <v>397</v>
      </c>
      <c r="AU1575" s="71"/>
      <c r="AV1575" s="71" t="s">
        <v>21115</v>
      </c>
      <c r="AW1575" s="71" t="s">
        <v>397</v>
      </c>
      <c r="AX1575" s="71" t="s">
        <v>20973</v>
      </c>
      <c r="AY1575" s="71" t="s">
        <v>21578</v>
      </c>
      <c r="AZ1575" s="72">
        <v>45547.411238425899</v>
      </c>
      <c r="BA1575" s="71"/>
      <c r="BB1575" s="71"/>
      <c r="BC1575" s="71"/>
      <c r="BD1575" s="71"/>
      <c r="BE1575" s="71"/>
      <c r="BF1575" s="71"/>
      <c r="BG1575" s="71"/>
      <c r="BH1575" s="71"/>
      <c r="BI1575" s="71"/>
      <c r="BJ1575" s="71"/>
      <c r="BK1575" s="71"/>
      <c r="BL1575" s="81"/>
      <c r="BM1575" s="81"/>
      <c r="BN1575" s="81"/>
      <c r="BO1575" s="71"/>
      <c r="BP1575" s="71"/>
      <c r="BQ1575" s="71"/>
      <c r="BR1575" s="71" t="s">
        <v>29606</v>
      </c>
      <c r="BS1575" s="71" t="s">
        <v>25532</v>
      </c>
      <c r="BT1575" s="71" t="s">
        <v>21068</v>
      </c>
      <c r="BU1575" s="72">
        <v>44241.291909722197</v>
      </c>
      <c r="BV1575" s="71" t="s">
        <v>21068</v>
      </c>
      <c r="BW1575" s="72">
        <v>44241.291909722197</v>
      </c>
      <c r="BX1575" s="79">
        <v>9567.0400000000009</v>
      </c>
      <c r="BY1575" s="81">
        <v>0</v>
      </c>
      <c r="BZ1575" s="71"/>
      <c r="CA1575" s="81">
        <v>0</v>
      </c>
      <c r="CB1575" s="71"/>
      <c r="CC1575" s="71"/>
      <c r="CD1575" s="72"/>
      <c r="CE1575" s="71"/>
      <c r="CF1575" s="71"/>
      <c r="CG1575" s="81">
        <v>0</v>
      </c>
      <c r="CH1575" s="71"/>
      <c r="CI1575" s="81">
        <v>0</v>
      </c>
      <c r="CJ1575" s="71"/>
      <c r="CK1575" s="71"/>
      <c r="CL1575" s="71" t="s">
        <v>25533</v>
      </c>
      <c r="CM1575" s="71"/>
      <c r="CN1575" s="71"/>
      <c r="CO1575" s="71"/>
      <c r="CP1575" s="71" t="s">
        <v>25534</v>
      </c>
      <c r="CQ1575" s="71"/>
      <c r="CR1575" s="71"/>
      <c r="CS1575" s="71"/>
      <c r="CT1575" s="71"/>
      <c r="CU1575" s="72"/>
      <c r="CV1575" s="71"/>
      <c r="CW1575" s="71"/>
      <c r="CX1575" s="71" t="s">
        <v>21120</v>
      </c>
      <c r="CY1575" s="71"/>
      <c r="CZ1575" s="71" t="s">
        <v>25535</v>
      </c>
      <c r="DA1575" s="71"/>
      <c r="DB1575" s="71" t="s">
        <v>1196</v>
      </c>
    </row>
    <row r="1576" spans="1:106">
      <c r="A1576" s="71" t="s">
        <v>28278</v>
      </c>
      <c r="B1576" s="71" t="s">
        <v>28279</v>
      </c>
      <c r="C1576" s="71" t="s">
        <v>391</v>
      </c>
      <c r="D1576" s="71" t="s">
        <v>427</v>
      </c>
      <c r="E1576" s="71" t="s">
        <v>21079</v>
      </c>
      <c r="F1576" s="71" t="s">
        <v>427</v>
      </c>
      <c r="G1576" s="71"/>
      <c r="H1576" s="71"/>
      <c r="I1576" s="71" t="s">
        <v>21065</v>
      </c>
      <c r="J1576" s="79">
        <v>1612.5</v>
      </c>
      <c r="K1576" s="71"/>
      <c r="L1576" s="71"/>
      <c r="M1576" s="72"/>
      <c r="N1576" s="71"/>
      <c r="O1576" s="71" t="s">
        <v>28280</v>
      </c>
      <c r="P1576" s="71"/>
      <c r="Q1576" s="79">
        <v>0</v>
      </c>
      <c r="R1576" s="71" t="s">
        <v>28281</v>
      </c>
      <c r="S1576" s="71"/>
      <c r="T1576" s="71"/>
      <c r="U1576" s="71" t="s">
        <v>21068</v>
      </c>
      <c r="V1576" s="71" t="s">
        <v>21068</v>
      </c>
      <c r="W1576" s="80"/>
      <c r="X1576" s="71"/>
      <c r="Y1576" s="71"/>
      <c r="Z1576" s="71"/>
      <c r="AA1576" s="71" t="s">
        <v>397</v>
      </c>
      <c r="AB1576" s="71" t="s">
        <v>397</v>
      </c>
      <c r="AC1576" s="71"/>
      <c r="AD1576" s="71"/>
      <c r="AE1576" s="71"/>
      <c r="AF1576" s="71"/>
      <c r="AG1576" s="71"/>
      <c r="AH1576" s="71" t="s">
        <v>397</v>
      </c>
      <c r="AI1576" s="71" t="s">
        <v>397</v>
      </c>
      <c r="AJ1576" s="71"/>
      <c r="AK1576" s="71"/>
      <c r="AL1576" s="71"/>
      <c r="AM1576" s="71"/>
      <c r="AN1576" s="71" t="s">
        <v>397</v>
      </c>
      <c r="AO1576" s="71" t="s">
        <v>397</v>
      </c>
      <c r="AP1576" s="71"/>
      <c r="AQ1576" s="71" t="s">
        <v>397</v>
      </c>
      <c r="AR1576" s="71" t="s">
        <v>397</v>
      </c>
      <c r="AS1576" s="71"/>
      <c r="AT1576" s="71" t="s">
        <v>397</v>
      </c>
      <c r="AU1576" s="71"/>
      <c r="AV1576" s="71" t="s">
        <v>397</v>
      </c>
      <c r="AW1576" s="71" t="s">
        <v>397</v>
      </c>
      <c r="AX1576" s="71"/>
      <c r="AY1576" s="71"/>
      <c r="AZ1576" s="72"/>
      <c r="BA1576" s="71"/>
      <c r="BB1576" s="71"/>
      <c r="BC1576" s="71"/>
      <c r="BD1576" s="71"/>
      <c r="BE1576" s="71"/>
      <c r="BF1576" s="71"/>
      <c r="BG1576" s="71" t="s">
        <v>21069</v>
      </c>
      <c r="BH1576" s="71" t="s">
        <v>20990</v>
      </c>
      <c r="BI1576" s="71" t="s">
        <v>20978</v>
      </c>
      <c r="BJ1576" s="71" t="s">
        <v>20976</v>
      </c>
      <c r="BK1576" s="71" t="s">
        <v>21070</v>
      </c>
      <c r="BL1576" s="81">
        <v>1</v>
      </c>
      <c r="BM1576" s="81">
        <v>1</v>
      </c>
      <c r="BN1576" s="81">
        <v>0</v>
      </c>
      <c r="BO1576" s="71" t="s">
        <v>21071</v>
      </c>
      <c r="BP1576" s="71" t="s">
        <v>21071</v>
      </c>
      <c r="BQ1576" s="71"/>
      <c r="BR1576" s="71"/>
      <c r="BS1576" s="71"/>
      <c r="BT1576" s="71"/>
      <c r="BU1576" s="72"/>
      <c r="BV1576" s="71"/>
      <c r="BW1576" s="72"/>
      <c r="BX1576" s="79">
        <v>0</v>
      </c>
      <c r="BY1576" s="81">
        <v>0</v>
      </c>
      <c r="BZ1576" s="71"/>
      <c r="CA1576" s="81">
        <v>0</v>
      </c>
      <c r="CB1576" s="71"/>
      <c r="CC1576" s="71"/>
      <c r="CD1576" s="72"/>
      <c r="CE1576" s="71"/>
      <c r="CF1576" s="71"/>
      <c r="CG1576" s="81">
        <v>0</v>
      </c>
      <c r="CH1576" s="71"/>
      <c r="CI1576" s="81">
        <v>0</v>
      </c>
      <c r="CJ1576" s="71"/>
      <c r="CK1576" s="71"/>
      <c r="CL1576" s="71"/>
      <c r="CM1576" s="71"/>
      <c r="CN1576" s="71"/>
      <c r="CO1576" s="71"/>
      <c r="CP1576" s="71"/>
      <c r="CQ1576" s="71"/>
      <c r="CR1576" s="71"/>
      <c r="CS1576" s="71"/>
      <c r="CT1576" s="71"/>
      <c r="CU1576" s="72"/>
      <c r="CV1576" s="71"/>
      <c r="CW1576" s="71"/>
      <c r="CX1576" s="71"/>
      <c r="CY1576" s="71"/>
      <c r="CZ1576" s="71"/>
      <c r="DA1576" s="71"/>
      <c r="DB1576" s="71"/>
    </row>
    <row r="1577" spans="1:106">
      <c r="A1577" s="71" t="s">
        <v>28282</v>
      </c>
      <c r="B1577" s="71" t="s">
        <v>28283</v>
      </c>
      <c r="C1577" s="71" t="s">
        <v>391</v>
      </c>
      <c r="D1577" s="71" t="s">
        <v>427</v>
      </c>
      <c r="E1577" s="71" t="s">
        <v>21079</v>
      </c>
      <c r="F1577" s="71" t="s">
        <v>427</v>
      </c>
      <c r="G1577" s="71"/>
      <c r="H1577" s="71"/>
      <c r="I1577" s="71" t="s">
        <v>21065</v>
      </c>
      <c r="J1577" s="79">
        <v>1500</v>
      </c>
      <c r="K1577" s="71"/>
      <c r="L1577" s="71"/>
      <c r="M1577" s="72"/>
      <c r="N1577" s="71"/>
      <c r="O1577" s="71" t="s">
        <v>28284</v>
      </c>
      <c r="P1577" s="71"/>
      <c r="Q1577" s="79">
        <v>0</v>
      </c>
      <c r="R1577" s="71" t="s">
        <v>28285</v>
      </c>
      <c r="S1577" s="71"/>
      <c r="T1577" s="71"/>
      <c r="U1577" s="71" t="s">
        <v>21068</v>
      </c>
      <c r="V1577" s="71" t="s">
        <v>21068</v>
      </c>
      <c r="W1577" s="80"/>
      <c r="X1577" s="71"/>
      <c r="Y1577" s="71"/>
      <c r="Z1577" s="71"/>
      <c r="AA1577" s="71" t="s">
        <v>397</v>
      </c>
      <c r="AB1577" s="71" t="s">
        <v>397</v>
      </c>
      <c r="AC1577" s="71"/>
      <c r="AD1577" s="71"/>
      <c r="AE1577" s="71"/>
      <c r="AF1577" s="71"/>
      <c r="AG1577" s="71"/>
      <c r="AH1577" s="71" t="s">
        <v>397</v>
      </c>
      <c r="AI1577" s="71" t="s">
        <v>397</v>
      </c>
      <c r="AJ1577" s="71"/>
      <c r="AK1577" s="71"/>
      <c r="AL1577" s="71"/>
      <c r="AM1577" s="71"/>
      <c r="AN1577" s="71" t="s">
        <v>397</v>
      </c>
      <c r="AO1577" s="71" t="s">
        <v>397</v>
      </c>
      <c r="AP1577" s="71"/>
      <c r="AQ1577" s="71" t="s">
        <v>397</v>
      </c>
      <c r="AR1577" s="71" t="s">
        <v>397</v>
      </c>
      <c r="AS1577" s="71"/>
      <c r="AT1577" s="71" t="s">
        <v>397</v>
      </c>
      <c r="AU1577" s="71"/>
      <c r="AV1577" s="71" t="s">
        <v>397</v>
      </c>
      <c r="AW1577" s="71" t="s">
        <v>397</v>
      </c>
      <c r="AX1577" s="71"/>
      <c r="AY1577" s="71"/>
      <c r="AZ1577" s="72"/>
      <c r="BA1577" s="71"/>
      <c r="BB1577" s="71"/>
      <c r="BC1577" s="71"/>
      <c r="BD1577" s="71"/>
      <c r="BE1577" s="71"/>
      <c r="BF1577" s="71"/>
      <c r="BG1577" s="71" t="s">
        <v>21069</v>
      </c>
      <c r="BH1577" s="71" t="s">
        <v>20990</v>
      </c>
      <c r="BI1577" s="71" t="s">
        <v>20978</v>
      </c>
      <c r="BJ1577" s="71" t="s">
        <v>20976</v>
      </c>
      <c r="BK1577" s="71" t="s">
        <v>21070</v>
      </c>
      <c r="BL1577" s="81">
        <v>1</v>
      </c>
      <c r="BM1577" s="81">
        <v>1</v>
      </c>
      <c r="BN1577" s="81">
        <v>0</v>
      </c>
      <c r="BO1577" s="71" t="s">
        <v>21071</v>
      </c>
      <c r="BP1577" s="71" t="s">
        <v>21071</v>
      </c>
      <c r="BQ1577" s="71"/>
      <c r="BR1577" s="71"/>
      <c r="BS1577" s="71"/>
      <c r="BT1577" s="71"/>
      <c r="BU1577" s="72"/>
      <c r="BV1577" s="71"/>
      <c r="BW1577" s="72"/>
      <c r="BX1577" s="79">
        <v>0</v>
      </c>
      <c r="BY1577" s="81">
        <v>0</v>
      </c>
      <c r="BZ1577" s="71"/>
      <c r="CA1577" s="81">
        <v>0</v>
      </c>
      <c r="CB1577" s="71"/>
      <c r="CC1577" s="71"/>
      <c r="CD1577" s="72"/>
      <c r="CE1577" s="71"/>
      <c r="CF1577" s="71"/>
      <c r="CG1577" s="81">
        <v>0</v>
      </c>
      <c r="CH1577" s="71"/>
      <c r="CI1577" s="81">
        <v>0</v>
      </c>
      <c r="CJ1577" s="71"/>
      <c r="CK1577" s="71"/>
      <c r="CL1577" s="71"/>
      <c r="CM1577" s="71"/>
      <c r="CN1577" s="71"/>
      <c r="CO1577" s="71"/>
      <c r="CP1577" s="71"/>
      <c r="CQ1577" s="71"/>
      <c r="CR1577" s="71"/>
      <c r="CS1577" s="71"/>
      <c r="CT1577" s="71"/>
      <c r="CU1577" s="72"/>
      <c r="CV1577" s="71"/>
      <c r="CW1577" s="71"/>
      <c r="CX1577" s="71"/>
      <c r="CY1577" s="71"/>
      <c r="CZ1577" s="71"/>
      <c r="DA1577" s="71"/>
      <c r="DB1577" s="71"/>
    </row>
    <row r="1578" spans="1:106">
      <c r="A1578" s="71" t="s">
        <v>28286</v>
      </c>
      <c r="B1578" s="71" t="s">
        <v>28287</v>
      </c>
      <c r="C1578" s="71" t="s">
        <v>397</v>
      </c>
      <c r="D1578" s="71" t="s">
        <v>450</v>
      </c>
      <c r="E1578" s="71" t="s">
        <v>21836</v>
      </c>
      <c r="F1578" s="71" t="s">
        <v>450</v>
      </c>
      <c r="G1578" s="71" t="s">
        <v>21210</v>
      </c>
      <c r="H1578" s="71" t="s">
        <v>21145</v>
      </c>
      <c r="I1578" s="71" t="s">
        <v>21065</v>
      </c>
      <c r="J1578" s="79">
        <v>0</v>
      </c>
      <c r="K1578" s="71" t="s">
        <v>28288</v>
      </c>
      <c r="L1578" s="71" t="s">
        <v>28289</v>
      </c>
      <c r="M1578" s="72">
        <v>45681.163425925901</v>
      </c>
      <c r="N1578" s="71" t="s">
        <v>390</v>
      </c>
      <c r="O1578" s="71"/>
      <c r="P1578" s="71"/>
      <c r="Q1578" s="79">
        <v>100000</v>
      </c>
      <c r="R1578" s="71" t="s">
        <v>28290</v>
      </c>
      <c r="S1578" s="71"/>
      <c r="T1578" s="71" t="s">
        <v>28291</v>
      </c>
      <c r="U1578" s="71" t="s">
        <v>21620</v>
      </c>
      <c r="V1578" s="71" t="s">
        <v>21620</v>
      </c>
      <c r="W1578" s="80"/>
      <c r="X1578" s="71" t="s">
        <v>28292</v>
      </c>
      <c r="Y1578" s="71" t="s">
        <v>28289</v>
      </c>
      <c r="Z1578" s="71"/>
      <c r="AA1578" s="71" t="s">
        <v>397</v>
      </c>
      <c r="AB1578" s="71" t="s">
        <v>397</v>
      </c>
      <c r="AC1578" s="71" t="s">
        <v>21133</v>
      </c>
      <c r="AD1578" s="71" t="s">
        <v>29955</v>
      </c>
      <c r="AE1578" s="71"/>
      <c r="AF1578" s="71"/>
      <c r="AG1578" s="71"/>
      <c r="AH1578" s="71" t="s">
        <v>397</v>
      </c>
      <c r="AI1578" s="71" t="s">
        <v>397</v>
      </c>
      <c r="AJ1578" s="71"/>
      <c r="AK1578" s="71"/>
      <c r="AL1578" s="71"/>
      <c r="AM1578" s="71"/>
      <c r="AN1578" s="71" t="s">
        <v>397</v>
      </c>
      <c r="AO1578" s="71" t="s">
        <v>397</v>
      </c>
      <c r="AP1578" s="71"/>
      <c r="AQ1578" s="71" t="s">
        <v>397</v>
      </c>
      <c r="AR1578" s="71" t="s">
        <v>397</v>
      </c>
      <c r="AS1578" s="71"/>
      <c r="AT1578" s="71" t="s">
        <v>397</v>
      </c>
      <c r="AU1578" s="71"/>
      <c r="AV1578" s="71" t="s">
        <v>21115</v>
      </c>
      <c r="AW1578" s="71" t="s">
        <v>397</v>
      </c>
      <c r="AX1578" s="71" t="s">
        <v>20973</v>
      </c>
      <c r="AY1578" s="71" t="s">
        <v>21578</v>
      </c>
      <c r="AZ1578" s="72">
        <v>45547.411261574103</v>
      </c>
      <c r="BA1578" s="71"/>
      <c r="BB1578" s="71"/>
      <c r="BC1578" s="71"/>
      <c r="BD1578" s="71"/>
      <c r="BE1578" s="71"/>
      <c r="BF1578" s="71"/>
      <c r="BG1578" s="71" t="s">
        <v>21069</v>
      </c>
      <c r="BH1578" s="71" t="s">
        <v>20990</v>
      </c>
      <c r="BI1578" s="71" t="s">
        <v>20978</v>
      </c>
      <c r="BJ1578" s="71" t="s">
        <v>20976</v>
      </c>
      <c r="BK1578" s="71" t="s">
        <v>21070</v>
      </c>
      <c r="BL1578" s="81">
        <v>1</v>
      </c>
      <c r="BM1578" s="81">
        <v>1</v>
      </c>
      <c r="BN1578" s="81">
        <v>0</v>
      </c>
      <c r="BO1578" s="71" t="s">
        <v>21071</v>
      </c>
      <c r="BP1578" s="71" t="s">
        <v>21071</v>
      </c>
      <c r="BQ1578" s="71"/>
      <c r="BR1578" s="71" t="s">
        <v>29304</v>
      </c>
      <c r="BS1578" s="71" t="s">
        <v>23503</v>
      </c>
      <c r="BT1578" s="71" t="s">
        <v>21068</v>
      </c>
      <c r="BU1578" s="72">
        <v>44797.435601851903</v>
      </c>
      <c r="BV1578" s="71" t="s">
        <v>21068</v>
      </c>
      <c r="BW1578" s="72">
        <v>44797.435601851903</v>
      </c>
      <c r="BX1578" s="79">
        <v>11349.65</v>
      </c>
      <c r="BY1578" s="81">
        <v>0</v>
      </c>
      <c r="BZ1578" s="71"/>
      <c r="CA1578" s="81">
        <v>0</v>
      </c>
      <c r="CB1578" s="71"/>
      <c r="CC1578" s="71"/>
      <c r="CD1578" s="72"/>
      <c r="CE1578" s="71"/>
      <c r="CF1578" s="71"/>
      <c r="CG1578" s="81">
        <v>0</v>
      </c>
      <c r="CH1578" s="71"/>
      <c r="CI1578" s="81">
        <v>0</v>
      </c>
      <c r="CJ1578" s="71"/>
      <c r="CK1578" s="71"/>
      <c r="CL1578" s="71" t="s">
        <v>23504</v>
      </c>
      <c r="CM1578" s="71"/>
      <c r="CN1578" s="71"/>
      <c r="CO1578" s="71"/>
      <c r="CP1578" s="71" t="s">
        <v>23505</v>
      </c>
      <c r="CQ1578" s="71"/>
      <c r="CR1578" s="71"/>
      <c r="CS1578" s="71"/>
      <c r="CT1578" s="71"/>
      <c r="CU1578" s="72"/>
      <c r="CV1578" s="71"/>
      <c r="CW1578" s="71"/>
      <c r="CX1578" s="71" t="s">
        <v>21120</v>
      </c>
      <c r="CY1578" s="71"/>
      <c r="CZ1578" s="71" t="s">
        <v>23506</v>
      </c>
      <c r="DA1578" s="71"/>
      <c r="DB1578" s="71" t="s">
        <v>9630</v>
      </c>
    </row>
    <row r="1579" spans="1:106">
      <c r="A1579" s="71" t="s">
        <v>28294</v>
      </c>
      <c r="B1579" s="71" t="s">
        <v>28295</v>
      </c>
      <c r="C1579" s="71" t="s">
        <v>391</v>
      </c>
      <c r="D1579" s="71" t="s">
        <v>427</v>
      </c>
      <c r="E1579" s="71" t="s">
        <v>21079</v>
      </c>
      <c r="F1579" s="71" t="s">
        <v>427</v>
      </c>
      <c r="G1579" s="71"/>
      <c r="H1579" s="71"/>
      <c r="I1579" s="71" t="s">
        <v>21065</v>
      </c>
      <c r="J1579" s="79">
        <v>0</v>
      </c>
      <c r="K1579" s="71"/>
      <c r="L1579" s="71"/>
      <c r="M1579" s="72"/>
      <c r="N1579" s="71"/>
      <c r="O1579" s="71" t="s">
        <v>28296</v>
      </c>
      <c r="P1579" s="71"/>
      <c r="Q1579" s="79">
        <v>0</v>
      </c>
      <c r="R1579" s="71" t="s">
        <v>28297</v>
      </c>
      <c r="S1579" s="71"/>
      <c r="T1579" s="71"/>
      <c r="U1579" s="71" t="s">
        <v>21068</v>
      </c>
      <c r="V1579" s="71" t="s">
        <v>21068</v>
      </c>
      <c r="W1579" s="80"/>
      <c r="X1579" s="71"/>
      <c r="Y1579" s="71"/>
      <c r="Z1579" s="71"/>
      <c r="AA1579" s="71" t="s">
        <v>397</v>
      </c>
      <c r="AB1579" s="71" t="s">
        <v>397</v>
      </c>
      <c r="AC1579" s="71"/>
      <c r="AD1579" s="71"/>
      <c r="AE1579" s="71"/>
      <c r="AF1579" s="71"/>
      <c r="AG1579" s="71"/>
      <c r="AH1579" s="71" t="s">
        <v>397</v>
      </c>
      <c r="AI1579" s="71" t="s">
        <v>397</v>
      </c>
      <c r="AJ1579" s="71"/>
      <c r="AK1579" s="71"/>
      <c r="AL1579" s="71"/>
      <c r="AM1579" s="71"/>
      <c r="AN1579" s="71" t="s">
        <v>397</v>
      </c>
      <c r="AO1579" s="71" t="s">
        <v>397</v>
      </c>
      <c r="AP1579" s="71"/>
      <c r="AQ1579" s="71" t="s">
        <v>397</v>
      </c>
      <c r="AR1579" s="71" t="s">
        <v>397</v>
      </c>
      <c r="AS1579" s="71"/>
      <c r="AT1579" s="71" t="s">
        <v>397</v>
      </c>
      <c r="AU1579" s="71"/>
      <c r="AV1579" s="71" t="s">
        <v>397</v>
      </c>
      <c r="AW1579" s="71" t="s">
        <v>397</v>
      </c>
      <c r="AX1579" s="71"/>
      <c r="AY1579" s="71"/>
      <c r="AZ1579" s="72"/>
      <c r="BA1579" s="71"/>
      <c r="BB1579" s="71"/>
      <c r="BC1579" s="71"/>
      <c r="BD1579" s="71"/>
      <c r="BE1579" s="71"/>
      <c r="BF1579" s="71"/>
      <c r="BG1579" s="71" t="s">
        <v>21069</v>
      </c>
      <c r="BH1579" s="71" t="s">
        <v>20990</v>
      </c>
      <c r="BI1579" s="71" t="s">
        <v>20978</v>
      </c>
      <c r="BJ1579" s="71" t="s">
        <v>20976</v>
      </c>
      <c r="BK1579" s="71" t="s">
        <v>21070</v>
      </c>
      <c r="BL1579" s="81">
        <v>1</v>
      </c>
      <c r="BM1579" s="81">
        <v>1</v>
      </c>
      <c r="BN1579" s="81">
        <v>0</v>
      </c>
      <c r="BO1579" s="71" t="s">
        <v>21071</v>
      </c>
      <c r="BP1579" s="71" t="s">
        <v>21071</v>
      </c>
      <c r="BQ1579" s="71"/>
      <c r="BR1579" s="71"/>
      <c r="BS1579" s="71"/>
      <c r="BT1579" s="71"/>
      <c r="BU1579" s="72"/>
      <c r="BV1579" s="71"/>
      <c r="BW1579" s="72"/>
      <c r="BX1579" s="79">
        <v>0</v>
      </c>
      <c r="BY1579" s="81">
        <v>0</v>
      </c>
      <c r="BZ1579" s="71"/>
      <c r="CA1579" s="81">
        <v>0</v>
      </c>
      <c r="CB1579" s="71"/>
      <c r="CC1579" s="71"/>
      <c r="CD1579" s="72"/>
      <c r="CE1579" s="71"/>
      <c r="CF1579" s="71"/>
      <c r="CG1579" s="81">
        <v>0</v>
      </c>
      <c r="CH1579" s="71"/>
      <c r="CI1579" s="81">
        <v>0</v>
      </c>
      <c r="CJ1579" s="71"/>
      <c r="CK1579" s="71"/>
      <c r="CL1579" s="71"/>
      <c r="CM1579" s="71"/>
      <c r="CN1579" s="71"/>
      <c r="CO1579" s="71"/>
      <c r="CP1579" s="71"/>
      <c r="CQ1579" s="71"/>
      <c r="CR1579" s="71"/>
      <c r="CS1579" s="71"/>
      <c r="CT1579" s="71"/>
      <c r="CU1579" s="72"/>
      <c r="CV1579" s="71"/>
      <c r="CW1579" s="71"/>
      <c r="CX1579" s="71"/>
      <c r="CY1579" s="71"/>
      <c r="CZ1579" s="71"/>
      <c r="DA1579" s="71"/>
      <c r="DB1579" s="71"/>
    </row>
    <row r="1580" spans="1:106">
      <c r="A1580" s="71" t="s">
        <v>28298</v>
      </c>
      <c r="B1580" s="71" t="s">
        <v>28299</v>
      </c>
      <c r="C1580" s="71" t="s">
        <v>391</v>
      </c>
      <c r="D1580" s="71" t="s">
        <v>427</v>
      </c>
      <c r="E1580" s="71" t="s">
        <v>21079</v>
      </c>
      <c r="F1580" s="71" t="s">
        <v>427</v>
      </c>
      <c r="G1580" s="71"/>
      <c r="H1580" s="71"/>
      <c r="I1580" s="71" t="s">
        <v>21065</v>
      </c>
      <c r="J1580" s="79">
        <v>0</v>
      </c>
      <c r="K1580" s="71"/>
      <c r="L1580" s="71"/>
      <c r="M1580" s="72"/>
      <c r="N1580" s="71"/>
      <c r="O1580" s="71" t="s">
        <v>28300</v>
      </c>
      <c r="P1580" s="71"/>
      <c r="Q1580" s="79">
        <v>0</v>
      </c>
      <c r="R1580" s="71" t="s">
        <v>21083</v>
      </c>
      <c r="S1580" s="71"/>
      <c r="T1580" s="71"/>
      <c r="U1580" s="71" t="s">
        <v>21068</v>
      </c>
      <c r="V1580" s="71" t="s">
        <v>21068</v>
      </c>
      <c r="W1580" s="80"/>
      <c r="X1580" s="71"/>
      <c r="Y1580" s="71"/>
      <c r="Z1580" s="71"/>
      <c r="AA1580" s="71" t="s">
        <v>397</v>
      </c>
      <c r="AB1580" s="71" t="s">
        <v>397</v>
      </c>
      <c r="AC1580" s="71"/>
      <c r="AD1580" s="71"/>
      <c r="AE1580" s="71"/>
      <c r="AF1580" s="71"/>
      <c r="AG1580" s="71"/>
      <c r="AH1580" s="71" t="s">
        <v>397</v>
      </c>
      <c r="AI1580" s="71" t="s">
        <v>397</v>
      </c>
      <c r="AJ1580" s="71"/>
      <c r="AK1580" s="71"/>
      <c r="AL1580" s="71"/>
      <c r="AM1580" s="71"/>
      <c r="AN1580" s="71" t="s">
        <v>397</v>
      </c>
      <c r="AO1580" s="71" t="s">
        <v>397</v>
      </c>
      <c r="AP1580" s="71"/>
      <c r="AQ1580" s="71" t="s">
        <v>397</v>
      </c>
      <c r="AR1580" s="71" t="s">
        <v>397</v>
      </c>
      <c r="AS1580" s="71"/>
      <c r="AT1580" s="71" t="s">
        <v>397</v>
      </c>
      <c r="AU1580" s="71"/>
      <c r="AV1580" s="71" t="s">
        <v>397</v>
      </c>
      <c r="AW1580" s="71" t="s">
        <v>397</v>
      </c>
      <c r="AX1580" s="71"/>
      <c r="AY1580" s="71"/>
      <c r="AZ1580" s="72"/>
      <c r="BA1580" s="71"/>
      <c r="BB1580" s="71"/>
      <c r="BC1580" s="71"/>
      <c r="BD1580" s="71"/>
      <c r="BE1580" s="71"/>
      <c r="BF1580" s="71"/>
      <c r="BG1580" s="71" t="s">
        <v>21069</v>
      </c>
      <c r="BH1580" s="71" t="s">
        <v>20990</v>
      </c>
      <c r="BI1580" s="71" t="s">
        <v>20978</v>
      </c>
      <c r="BJ1580" s="71" t="s">
        <v>20976</v>
      </c>
      <c r="BK1580" s="71" t="s">
        <v>21070</v>
      </c>
      <c r="BL1580" s="81">
        <v>1</v>
      </c>
      <c r="BM1580" s="81">
        <v>1</v>
      </c>
      <c r="BN1580" s="81">
        <v>0</v>
      </c>
      <c r="BO1580" s="71" t="s">
        <v>21071</v>
      </c>
      <c r="BP1580" s="71" t="s">
        <v>21071</v>
      </c>
      <c r="BQ1580" s="71"/>
      <c r="BR1580" s="71"/>
      <c r="BS1580" s="71"/>
      <c r="BT1580" s="71"/>
      <c r="BU1580" s="72"/>
      <c r="BV1580" s="71"/>
      <c r="BW1580" s="72"/>
      <c r="BX1580" s="79">
        <v>0</v>
      </c>
      <c r="BY1580" s="81">
        <v>0</v>
      </c>
      <c r="BZ1580" s="71"/>
      <c r="CA1580" s="81">
        <v>0</v>
      </c>
      <c r="CB1580" s="71"/>
      <c r="CC1580" s="71"/>
      <c r="CD1580" s="72"/>
      <c r="CE1580" s="71"/>
      <c r="CF1580" s="71"/>
      <c r="CG1580" s="81">
        <v>0</v>
      </c>
      <c r="CH1580" s="71"/>
      <c r="CI1580" s="81">
        <v>0</v>
      </c>
      <c r="CJ1580" s="71"/>
      <c r="CK1580" s="71"/>
      <c r="CL1580" s="71"/>
      <c r="CM1580" s="71"/>
      <c r="CN1580" s="71"/>
      <c r="CO1580" s="71"/>
      <c r="CP1580" s="71"/>
      <c r="CQ1580" s="71"/>
      <c r="CR1580" s="71"/>
      <c r="CS1580" s="71"/>
      <c r="CT1580" s="71"/>
      <c r="CU1580" s="72"/>
      <c r="CV1580" s="71"/>
      <c r="CW1580" s="71"/>
      <c r="CX1580" s="71"/>
      <c r="CY1580" s="71"/>
      <c r="CZ1580" s="71"/>
      <c r="DA1580" s="71"/>
      <c r="DB1580" s="71"/>
    </row>
    <row r="1581" spans="1:106">
      <c r="A1581" s="71" t="s">
        <v>128</v>
      </c>
      <c r="B1581" s="71" t="s">
        <v>28301</v>
      </c>
      <c r="C1581" s="71" t="s">
        <v>397</v>
      </c>
      <c r="D1581" s="71" t="s">
        <v>450</v>
      </c>
      <c r="E1581" s="71" t="s">
        <v>21064</v>
      </c>
      <c r="F1581" s="71" t="s">
        <v>450</v>
      </c>
      <c r="G1581" s="71" t="s">
        <v>21885</v>
      </c>
      <c r="H1581" s="71" t="s">
        <v>21187</v>
      </c>
      <c r="I1581" s="71" t="s">
        <v>21065</v>
      </c>
      <c r="J1581" s="79">
        <v>7231.98</v>
      </c>
      <c r="K1581" s="71" t="s">
        <v>29956</v>
      </c>
      <c r="L1581" s="71" t="s">
        <v>28302</v>
      </c>
      <c r="M1581" s="72">
        <v>45846.250694444403</v>
      </c>
      <c r="N1581" s="71" t="s">
        <v>390</v>
      </c>
      <c r="O1581" s="71" t="s">
        <v>28303</v>
      </c>
      <c r="P1581" s="71"/>
      <c r="Q1581" s="79">
        <v>19000</v>
      </c>
      <c r="R1581" s="71" t="s">
        <v>28304</v>
      </c>
      <c r="S1581" s="71"/>
      <c r="T1581" s="71" t="s">
        <v>21087</v>
      </c>
      <c r="U1581" s="71" t="s">
        <v>21620</v>
      </c>
      <c r="V1581" s="71" t="s">
        <v>21620</v>
      </c>
      <c r="W1581" s="80"/>
      <c r="X1581" s="71" t="s">
        <v>28305</v>
      </c>
      <c r="Y1581" s="71" t="s">
        <v>28302</v>
      </c>
      <c r="Z1581" s="71"/>
      <c r="AA1581" s="71" t="s">
        <v>397</v>
      </c>
      <c r="AB1581" s="71" t="s">
        <v>397</v>
      </c>
      <c r="AC1581" s="71" t="s">
        <v>21133</v>
      </c>
      <c r="AD1581" s="71" t="s">
        <v>29957</v>
      </c>
      <c r="AE1581" s="71"/>
      <c r="AF1581" s="71"/>
      <c r="AG1581" s="71"/>
      <c r="AH1581" s="71" t="s">
        <v>397</v>
      </c>
      <c r="AI1581" s="71" t="s">
        <v>397</v>
      </c>
      <c r="AJ1581" s="71"/>
      <c r="AK1581" s="71"/>
      <c r="AL1581" s="71"/>
      <c r="AM1581" s="71"/>
      <c r="AN1581" s="71" t="s">
        <v>397</v>
      </c>
      <c r="AO1581" s="71" t="s">
        <v>397</v>
      </c>
      <c r="AP1581" s="71"/>
      <c r="AQ1581" s="71" t="s">
        <v>397</v>
      </c>
      <c r="AR1581" s="71" t="s">
        <v>397</v>
      </c>
      <c r="AS1581" s="71"/>
      <c r="AT1581" s="71" t="s">
        <v>397</v>
      </c>
      <c r="AU1581" s="71"/>
      <c r="AV1581" s="71" t="s">
        <v>21115</v>
      </c>
      <c r="AW1581" s="71" t="s">
        <v>397</v>
      </c>
      <c r="AX1581" s="71" t="s">
        <v>20973</v>
      </c>
      <c r="AY1581" s="71" t="s">
        <v>21578</v>
      </c>
      <c r="AZ1581" s="72">
        <v>45547.411273148202</v>
      </c>
      <c r="BA1581" s="71"/>
      <c r="BB1581" s="71"/>
      <c r="BC1581" s="71"/>
      <c r="BD1581" s="71"/>
      <c r="BE1581" s="71"/>
      <c r="BF1581" s="71"/>
      <c r="BG1581" s="71" t="s">
        <v>21069</v>
      </c>
      <c r="BH1581" s="71" t="s">
        <v>20990</v>
      </c>
      <c r="BI1581" s="71" t="s">
        <v>20978</v>
      </c>
      <c r="BJ1581" s="71" t="s">
        <v>20976</v>
      </c>
      <c r="BK1581" s="71" t="s">
        <v>21070</v>
      </c>
      <c r="BL1581" s="81">
        <v>1</v>
      </c>
      <c r="BM1581" s="81">
        <v>1</v>
      </c>
      <c r="BN1581" s="81">
        <v>0</v>
      </c>
      <c r="BO1581" s="71" t="s">
        <v>21071</v>
      </c>
      <c r="BP1581" s="71" t="s">
        <v>21071</v>
      </c>
      <c r="BQ1581" s="71"/>
      <c r="BR1581" s="71" t="s">
        <v>28896</v>
      </c>
      <c r="BS1581" s="71" t="s">
        <v>22939</v>
      </c>
      <c r="BT1581" s="71" t="s">
        <v>21068</v>
      </c>
      <c r="BU1581" s="72">
        <v>44395.329224537003</v>
      </c>
      <c r="BV1581" s="71" t="s">
        <v>21068</v>
      </c>
      <c r="BW1581" s="72">
        <v>44395.329224537003</v>
      </c>
      <c r="BX1581" s="79">
        <v>10852</v>
      </c>
      <c r="BY1581" s="81">
        <v>0</v>
      </c>
      <c r="BZ1581" s="71"/>
      <c r="CA1581" s="81">
        <v>0</v>
      </c>
      <c r="CB1581" s="71"/>
      <c r="CC1581" s="71"/>
      <c r="CD1581" s="72"/>
      <c r="CE1581" s="71"/>
      <c r="CF1581" s="71"/>
      <c r="CG1581" s="81">
        <v>0</v>
      </c>
      <c r="CH1581" s="71"/>
      <c r="CI1581" s="81">
        <v>0</v>
      </c>
      <c r="CJ1581" s="71"/>
      <c r="CK1581" s="71"/>
      <c r="CL1581" s="71" t="s">
        <v>21072</v>
      </c>
      <c r="CM1581" s="71"/>
      <c r="CN1581" s="71"/>
      <c r="CO1581" s="71"/>
      <c r="CP1581" s="71"/>
      <c r="CQ1581" s="71"/>
      <c r="CR1581" s="71"/>
      <c r="CS1581" s="71"/>
      <c r="CT1581" s="71"/>
      <c r="CU1581" s="72"/>
      <c r="CV1581" s="71"/>
      <c r="CW1581" s="71"/>
      <c r="CX1581" s="71" t="s">
        <v>21120</v>
      </c>
      <c r="CY1581" s="71"/>
      <c r="CZ1581" s="71"/>
      <c r="DA1581" s="71"/>
      <c r="DB1581" s="71" t="s">
        <v>1383</v>
      </c>
    </row>
    <row r="1582" spans="1:106">
      <c r="A1582" s="71" t="s">
        <v>28307</v>
      </c>
      <c r="B1582" s="71" t="s">
        <v>28308</v>
      </c>
      <c r="C1582" s="71" t="s">
        <v>397</v>
      </c>
      <c r="D1582" s="71" t="s">
        <v>450</v>
      </c>
      <c r="E1582" s="71" t="s">
        <v>21079</v>
      </c>
      <c r="F1582" s="71" t="s">
        <v>450</v>
      </c>
      <c r="G1582" s="71" t="s">
        <v>21159</v>
      </c>
      <c r="H1582" s="71" t="s">
        <v>21160</v>
      </c>
      <c r="I1582" s="71" t="s">
        <v>21065</v>
      </c>
      <c r="J1582" s="79">
        <v>2709.92</v>
      </c>
      <c r="K1582" s="71" t="s">
        <v>28309</v>
      </c>
      <c r="L1582" s="71"/>
      <c r="M1582" s="72">
        <v>45681.791666666701</v>
      </c>
      <c r="N1582" s="71" t="s">
        <v>390</v>
      </c>
      <c r="O1582" s="71" t="s">
        <v>28310</v>
      </c>
      <c r="P1582" s="71" t="s">
        <v>28311</v>
      </c>
      <c r="Q1582" s="79">
        <v>999999999</v>
      </c>
      <c r="R1582" s="71"/>
      <c r="S1582" s="71"/>
      <c r="T1582" s="71"/>
      <c r="U1582" s="71"/>
      <c r="V1582" s="71"/>
      <c r="W1582" s="80"/>
      <c r="X1582" s="71"/>
      <c r="Y1582" s="71"/>
      <c r="Z1582" s="71"/>
      <c r="AA1582" s="71" t="s">
        <v>397</v>
      </c>
      <c r="AB1582" s="71" t="s">
        <v>397</v>
      </c>
      <c r="AC1582" s="71"/>
      <c r="AD1582" s="71"/>
      <c r="AE1582" s="71"/>
      <c r="AF1582" s="71"/>
      <c r="AG1582" s="71"/>
      <c r="AH1582" s="71" t="s">
        <v>397</v>
      </c>
      <c r="AI1582" s="71" t="s">
        <v>397</v>
      </c>
      <c r="AJ1582" s="71"/>
      <c r="AK1582" s="71"/>
      <c r="AL1582" s="71"/>
      <c r="AM1582" s="71"/>
      <c r="AN1582" s="71" t="s">
        <v>397</v>
      </c>
      <c r="AO1582" s="71" t="s">
        <v>397</v>
      </c>
      <c r="AP1582" s="71"/>
      <c r="AQ1582" s="71" t="s">
        <v>397</v>
      </c>
      <c r="AR1582" s="71" t="s">
        <v>397</v>
      </c>
      <c r="AS1582" s="71"/>
      <c r="AT1582" s="71" t="s">
        <v>397</v>
      </c>
      <c r="AU1582" s="71"/>
      <c r="AV1582" s="71" t="s">
        <v>397</v>
      </c>
      <c r="AW1582" s="71" t="s">
        <v>397</v>
      </c>
      <c r="AX1582" s="71"/>
      <c r="AY1582" s="71"/>
      <c r="AZ1582" s="72"/>
      <c r="BA1582" s="71"/>
      <c r="BB1582" s="71"/>
      <c r="BC1582" s="71"/>
      <c r="BD1582" s="71"/>
      <c r="BE1582" s="71"/>
      <c r="BF1582" s="71"/>
      <c r="BG1582" s="71"/>
      <c r="BH1582" s="71"/>
      <c r="BI1582" s="71"/>
      <c r="BJ1582" s="71"/>
      <c r="BK1582" s="71"/>
      <c r="BL1582" s="81"/>
      <c r="BM1582" s="81"/>
      <c r="BN1582" s="81"/>
      <c r="BO1582" s="71"/>
      <c r="BP1582" s="71"/>
      <c r="BQ1582" s="71"/>
      <c r="BR1582" s="71" t="s">
        <v>29304</v>
      </c>
      <c r="BS1582" s="71" t="s">
        <v>23503</v>
      </c>
      <c r="BT1582" s="71" t="s">
        <v>21068</v>
      </c>
      <c r="BU1582" s="72">
        <v>44797.435601851903</v>
      </c>
      <c r="BV1582" s="71" t="s">
        <v>21068</v>
      </c>
      <c r="BW1582" s="72">
        <v>44797.435601851903</v>
      </c>
      <c r="BX1582" s="79">
        <v>11349.65</v>
      </c>
      <c r="BY1582" s="81">
        <v>0</v>
      </c>
      <c r="BZ1582" s="71"/>
      <c r="CA1582" s="81">
        <v>0</v>
      </c>
      <c r="CB1582" s="71"/>
      <c r="CC1582" s="71"/>
      <c r="CD1582" s="72"/>
      <c r="CE1582" s="71"/>
      <c r="CF1582" s="71"/>
      <c r="CG1582" s="81">
        <v>0</v>
      </c>
      <c r="CH1582" s="71"/>
      <c r="CI1582" s="81">
        <v>0</v>
      </c>
      <c r="CJ1582" s="71"/>
      <c r="CK1582" s="71"/>
      <c r="CL1582" s="71" t="s">
        <v>23504</v>
      </c>
      <c r="CM1582" s="71"/>
      <c r="CN1582" s="71"/>
      <c r="CO1582" s="71"/>
      <c r="CP1582" s="71" t="s">
        <v>23505</v>
      </c>
      <c r="CQ1582" s="71"/>
      <c r="CR1582" s="71"/>
      <c r="CS1582" s="71"/>
      <c r="CT1582" s="71"/>
      <c r="CU1582" s="72"/>
      <c r="CV1582" s="71"/>
      <c r="CW1582" s="71"/>
      <c r="CX1582" s="71" t="s">
        <v>21120</v>
      </c>
      <c r="CY1582" s="71"/>
      <c r="CZ1582" s="71" t="s">
        <v>23506</v>
      </c>
      <c r="DA1582" s="71"/>
      <c r="DB1582" s="71" t="s">
        <v>9630</v>
      </c>
    </row>
    <row r="1583" spans="1:106">
      <c r="A1583" s="71" t="s">
        <v>28312</v>
      </c>
      <c r="B1583" s="71" t="s">
        <v>28313</v>
      </c>
      <c r="C1583" s="71" t="s">
        <v>391</v>
      </c>
      <c r="D1583" s="71" t="s">
        <v>427</v>
      </c>
      <c r="E1583" s="71" t="s">
        <v>21079</v>
      </c>
      <c r="F1583" s="71" t="s">
        <v>427</v>
      </c>
      <c r="G1583" s="71"/>
      <c r="H1583" s="71"/>
      <c r="I1583" s="71" t="s">
        <v>21065</v>
      </c>
      <c r="J1583" s="79">
        <v>0</v>
      </c>
      <c r="K1583" s="71"/>
      <c r="L1583" s="71"/>
      <c r="M1583" s="72"/>
      <c r="N1583" s="71"/>
      <c r="O1583" s="71" t="s">
        <v>28314</v>
      </c>
      <c r="P1583" s="71"/>
      <c r="Q1583" s="79">
        <v>0</v>
      </c>
      <c r="R1583" s="71" t="s">
        <v>28315</v>
      </c>
      <c r="S1583" s="71"/>
      <c r="T1583" s="71"/>
      <c r="U1583" s="71" t="s">
        <v>21068</v>
      </c>
      <c r="V1583" s="71" t="s">
        <v>21068</v>
      </c>
      <c r="W1583" s="80"/>
      <c r="X1583" s="71"/>
      <c r="Y1583" s="71"/>
      <c r="Z1583" s="71"/>
      <c r="AA1583" s="71" t="s">
        <v>397</v>
      </c>
      <c r="AB1583" s="71" t="s">
        <v>397</v>
      </c>
      <c r="AC1583" s="71"/>
      <c r="AD1583" s="71"/>
      <c r="AE1583" s="71"/>
      <c r="AF1583" s="71"/>
      <c r="AG1583" s="71"/>
      <c r="AH1583" s="71" t="s">
        <v>397</v>
      </c>
      <c r="AI1583" s="71" t="s">
        <v>397</v>
      </c>
      <c r="AJ1583" s="71"/>
      <c r="AK1583" s="71"/>
      <c r="AL1583" s="71"/>
      <c r="AM1583" s="71"/>
      <c r="AN1583" s="71" t="s">
        <v>397</v>
      </c>
      <c r="AO1583" s="71" t="s">
        <v>397</v>
      </c>
      <c r="AP1583" s="71"/>
      <c r="AQ1583" s="71" t="s">
        <v>397</v>
      </c>
      <c r="AR1583" s="71" t="s">
        <v>397</v>
      </c>
      <c r="AS1583" s="71"/>
      <c r="AT1583" s="71" t="s">
        <v>397</v>
      </c>
      <c r="AU1583" s="71"/>
      <c r="AV1583" s="71" t="s">
        <v>397</v>
      </c>
      <c r="AW1583" s="71" t="s">
        <v>397</v>
      </c>
      <c r="AX1583" s="71"/>
      <c r="AY1583" s="71"/>
      <c r="AZ1583" s="72"/>
      <c r="BA1583" s="71"/>
      <c r="BB1583" s="71"/>
      <c r="BC1583" s="71"/>
      <c r="BD1583" s="71"/>
      <c r="BE1583" s="71"/>
      <c r="BF1583" s="71"/>
      <c r="BG1583" s="71" t="s">
        <v>21069</v>
      </c>
      <c r="BH1583" s="71" t="s">
        <v>20990</v>
      </c>
      <c r="BI1583" s="71" t="s">
        <v>20978</v>
      </c>
      <c r="BJ1583" s="71" t="s">
        <v>20976</v>
      </c>
      <c r="BK1583" s="71" t="s">
        <v>21070</v>
      </c>
      <c r="BL1583" s="81">
        <v>1</v>
      </c>
      <c r="BM1583" s="81">
        <v>1</v>
      </c>
      <c r="BN1583" s="81">
        <v>0</v>
      </c>
      <c r="BO1583" s="71" t="s">
        <v>21071</v>
      </c>
      <c r="BP1583" s="71" t="s">
        <v>21071</v>
      </c>
      <c r="BQ1583" s="71"/>
      <c r="BR1583" s="71"/>
      <c r="BS1583" s="71"/>
      <c r="BT1583" s="71"/>
      <c r="BU1583" s="72"/>
      <c r="BV1583" s="71"/>
      <c r="BW1583" s="72"/>
      <c r="BX1583" s="79">
        <v>0</v>
      </c>
      <c r="BY1583" s="81">
        <v>0</v>
      </c>
      <c r="BZ1583" s="71"/>
      <c r="CA1583" s="81">
        <v>0</v>
      </c>
      <c r="CB1583" s="71"/>
      <c r="CC1583" s="71"/>
      <c r="CD1583" s="72"/>
      <c r="CE1583" s="71"/>
      <c r="CF1583" s="71"/>
      <c r="CG1583" s="81">
        <v>0</v>
      </c>
      <c r="CH1583" s="71"/>
      <c r="CI1583" s="81">
        <v>0</v>
      </c>
      <c r="CJ1583" s="71"/>
      <c r="CK1583" s="71"/>
      <c r="CL1583" s="71"/>
      <c r="CM1583" s="71"/>
      <c r="CN1583" s="71"/>
      <c r="CO1583" s="71"/>
      <c r="CP1583" s="71"/>
      <c r="CQ1583" s="71"/>
      <c r="CR1583" s="71"/>
      <c r="CS1583" s="71"/>
      <c r="CT1583" s="71"/>
      <c r="CU1583" s="72"/>
      <c r="CV1583" s="71"/>
      <c r="CW1583" s="71"/>
      <c r="CX1583" s="71"/>
      <c r="CY1583" s="71"/>
      <c r="CZ1583" s="71"/>
      <c r="DA1583" s="71"/>
      <c r="DB1583" s="71"/>
    </row>
    <row r="1584" spans="1:106">
      <c r="A1584" s="71" t="s">
        <v>28316</v>
      </c>
      <c r="B1584" s="71" t="s">
        <v>28317</v>
      </c>
      <c r="C1584" s="71" t="s">
        <v>21106</v>
      </c>
      <c r="D1584" s="71" t="s">
        <v>427</v>
      </c>
      <c r="E1584" s="71" t="s">
        <v>21079</v>
      </c>
      <c r="F1584" s="71" t="s">
        <v>427</v>
      </c>
      <c r="G1584" s="71"/>
      <c r="H1584" s="71"/>
      <c r="I1584" s="71" t="s">
        <v>21065</v>
      </c>
      <c r="J1584" s="79">
        <v>11685</v>
      </c>
      <c r="K1584" s="71"/>
      <c r="L1584" s="71"/>
      <c r="M1584" s="72"/>
      <c r="N1584" s="71"/>
      <c r="O1584" s="71" t="s">
        <v>28318</v>
      </c>
      <c r="P1584" s="71"/>
      <c r="Q1584" s="79">
        <v>0</v>
      </c>
      <c r="R1584" s="71" t="s">
        <v>28319</v>
      </c>
      <c r="S1584" s="71"/>
      <c r="T1584" s="71"/>
      <c r="U1584" s="71" t="s">
        <v>21068</v>
      </c>
      <c r="V1584" s="71" t="s">
        <v>21068</v>
      </c>
      <c r="W1584" s="80"/>
      <c r="X1584" s="71"/>
      <c r="Y1584" s="71"/>
      <c r="Z1584" s="71"/>
      <c r="AA1584" s="71" t="s">
        <v>397</v>
      </c>
      <c r="AB1584" s="71" t="s">
        <v>397</v>
      </c>
      <c r="AC1584" s="71"/>
      <c r="AD1584" s="71"/>
      <c r="AE1584" s="71"/>
      <c r="AF1584" s="71"/>
      <c r="AG1584" s="71"/>
      <c r="AH1584" s="71" t="s">
        <v>397</v>
      </c>
      <c r="AI1584" s="71" t="s">
        <v>397</v>
      </c>
      <c r="AJ1584" s="71"/>
      <c r="AK1584" s="71"/>
      <c r="AL1584" s="71"/>
      <c r="AM1584" s="71"/>
      <c r="AN1584" s="71" t="s">
        <v>397</v>
      </c>
      <c r="AO1584" s="71" t="s">
        <v>397</v>
      </c>
      <c r="AP1584" s="71"/>
      <c r="AQ1584" s="71" t="s">
        <v>397</v>
      </c>
      <c r="AR1584" s="71" t="s">
        <v>397</v>
      </c>
      <c r="AS1584" s="71"/>
      <c r="AT1584" s="71" t="s">
        <v>397</v>
      </c>
      <c r="AU1584" s="71"/>
      <c r="AV1584" s="71" t="s">
        <v>397</v>
      </c>
      <c r="AW1584" s="71" t="s">
        <v>397</v>
      </c>
      <c r="AX1584" s="71"/>
      <c r="AY1584" s="71"/>
      <c r="AZ1584" s="72"/>
      <c r="BA1584" s="71"/>
      <c r="BB1584" s="71"/>
      <c r="BC1584" s="71"/>
      <c r="BD1584" s="71"/>
      <c r="BE1584" s="71"/>
      <c r="BF1584" s="71"/>
      <c r="BG1584" s="71" t="s">
        <v>21069</v>
      </c>
      <c r="BH1584" s="71" t="s">
        <v>20990</v>
      </c>
      <c r="BI1584" s="71" t="s">
        <v>20978</v>
      </c>
      <c r="BJ1584" s="71" t="s">
        <v>20976</v>
      </c>
      <c r="BK1584" s="71" t="s">
        <v>21070</v>
      </c>
      <c r="BL1584" s="81">
        <v>1</v>
      </c>
      <c r="BM1584" s="81">
        <v>1</v>
      </c>
      <c r="BN1584" s="81">
        <v>0</v>
      </c>
      <c r="BO1584" s="71" t="s">
        <v>21071</v>
      </c>
      <c r="BP1584" s="71" t="s">
        <v>21071</v>
      </c>
      <c r="BQ1584" s="71"/>
      <c r="BR1584" s="71"/>
      <c r="BS1584" s="71"/>
      <c r="BT1584" s="71"/>
      <c r="BU1584" s="72"/>
      <c r="BV1584" s="71"/>
      <c r="BW1584" s="72"/>
      <c r="BX1584" s="79">
        <v>0</v>
      </c>
      <c r="BY1584" s="81">
        <v>0</v>
      </c>
      <c r="BZ1584" s="71"/>
      <c r="CA1584" s="81">
        <v>0</v>
      </c>
      <c r="CB1584" s="71"/>
      <c r="CC1584" s="71"/>
      <c r="CD1584" s="72"/>
      <c r="CE1584" s="71"/>
      <c r="CF1584" s="71"/>
      <c r="CG1584" s="81">
        <v>0</v>
      </c>
      <c r="CH1584" s="71"/>
      <c r="CI1584" s="81">
        <v>0</v>
      </c>
      <c r="CJ1584" s="71"/>
      <c r="CK1584" s="71"/>
      <c r="CL1584" s="71"/>
      <c r="CM1584" s="71"/>
      <c r="CN1584" s="71"/>
      <c r="CO1584" s="71"/>
      <c r="CP1584" s="71"/>
      <c r="CQ1584" s="71"/>
      <c r="CR1584" s="71"/>
      <c r="CS1584" s="71"/>
      <c r="CT1584" s="71"/>
      <c r="CU1584" s="72"/>
      <c r="CV1584" s="71"/>
      <c r="CW1584" s="71"/>
      <c r="CX1584" s="71"/>
      <c r="CY1584" s="71"/>
      <c r="CZ1584" s="71"/>
      <c r="DA1584" s="71"/>
      <c r="DB1584" s="71"/>
    </row>
    <row r="1585" spans="1:106">
      <c r="A1585" s="71" t="s">
        <v>28320</v>
      </c>
      <c r="B1585" s="71" t="s">
        <v>28321</v>
      </c>
      <c r="C1585" s="71" t="s">
        <v>397</v>
      </c>
      <c r="D1585" s="71" t="s">
        <v>450</v>
      </c>
      <c r="E1585" s="71" t="s">
        <v>21836</v>
      </c>
      <c r="F1585" s="71" t="s">
        <v>450</v>
      </c>
      <c r="G1585" s="71" t="s">
        <v>21121</v>
      </c>
      <c r="H1585" s="71" t="s">
        <v>21122</v>
      </c>
      <c r="I1585" s="71" t="s">
        <v>21065</v>
      </c>
      <c r="J1585" s="79">
        <v>0</v>
      </c>
      <c r="K1585" s="71" t="s">
        <v>28322</v>
      </c>
      <c r="L1585" s="71" t="s">
        <v>28323</v>
      </c>
      <c r="M1585" s="72">
        <v>45682.635532407403</v>
      </c>
      <c r="N1585" s="71" t="s">
        <v>390</v>
      </c>
      <c r="O1585" s="71" t="s">
        <v>28324</v>
      </c>
      <c r="P1585" s="71"/>
      <c r="Q1585" s="79">
        <v>199999</v>
      </c>
      <c r="R1585" s="71"/>
      <c r="S1585" s="71"/>
      <c r="T1585" s="71"/>
      <c r="U1585" s="71"/>
      <c r="V1585" s="71"/>
      <c r="W1585" s="80"/>
      <c r="X1585" s="71"/>
      <c r="Y1585" s="71" t="s">
        <v>28323</v>
      </c>
      <c r="Z1585" s="71"/>
      <c r="AA1585" s="71" t="s">
        <v>397</v>
      </c>
      <c r="AB1585" s="71" t="s">
        <v>397</v>
      </c>
      <c r="AC1585" s="71" t="s">
        <v>21133</v>
      </c>
      <c r="AD1585" s="71" t="s">
        <v>29958</v>
      </c>
      <c r="AE1585" s="71"/>
      <c r="AF1585" s="71"/>
      <c r="AG1585" s="71"/>
      <c r="AH1585" s="71" t="s">
        <v>397</v>
      </c>
      <c r="AI1585" s="71" t="s">
        <v>397</v>
      </c>
      <c r="AJ1585" s="71"/>
      <c r="AK1585" s="71"/>
      <c r="AL1585" s="71"/>
      <c r="AM1585" s="71"/>
      <c r="AN1585" s="71" t="s">
        <v>397</v>
      </c>
      <c r="AO1585" s="71" t="s">
        <v>397</v>
      </c>
      <c r="AP1585" s="71"/>
      <c r="AQ1585" s="71" t="s">
        <v>397</v>
      </c>
      <c r="AR1585" s="71" t="s">
        <v>397</v>
      </c>
      <c r="AS1585" s="71"/>
      <c r="AT1585" s="71" t="s">
        <v>397</v>
      </c>
      <c r="AU1585" s="71"/>
      <c r="AV1585" s="71" t="s">
        <v>21115</v>
      </c>
      <c r="AW1585" s="71" t="s">
        <v>397</v>
      </c>
      <c r="AX1585" s="71" t="s">
        <v>20973</v>
      </c>
      <c r="AY1585" s="71" t="s">
        <v>21578</v>
      </c>
      <c r="AZ1585" s="72">
        <v>45547.411307870403</v>
      </c>
      <c r="BA1585" s="71"/>
      <c r="BB1585" s="71"/>
      <c r="BC1585" s="71"/>
      <c r="BD1585" s="71"/>
      <c r="BE1585" s="71"/>
      <c r="BF1585" s="71"/>
      <c r="BG1585" s="71"/>
      <c r="BH1585" s="71"/>
      <c r="BI1585" s="71"/>
      <c r="BJ1585" s="71"/>
      <c r="BK1585" s="71"/>
      <c r="BL1585" s="81"/>
      <c r="BM1585" s="81"/>
      <c r="BN1585" s="81"/>
      <c r="BO1585" s="71"/>
      <c r="BP1585" s="71"/>
      <c r="BQ1585" s="71"/>
      <c r="BR1585" s="71" t="s">
        <v>29304</v>
      </c>
      <c r="BS1585" s="71" t="s">
        <v>23503</v>
      </c>
      <c r="BT1585" s="71" t="s">
        <v>21068</v>
      </c>
      <c r="BU1585" s="72">
        <v>44797.435601851903</v>
      </c>
      <c r="BV1585" s="71" t="s">
        <v>21068</v>
      </c>
      <c r="BW1585" s="72">
        <v>44797.435601851903</v>
      </c>
      <c r="BX1585" s="79">
        <v>11349.65</v>
      </c>
      <c r="BY1585" s="81">
        <v>0</v>
      </c>
      <c r="BZ1585" s="71"/>
      <c r="CA1585" s="81">
        <v>0</v>
      </c>
      <c r="CB1585" s="71"/>
      <c r="CC1585" s="71"/>
      <c r="CD1585" s="72"/>
      <c r="CE1585" s="71"/>
      <c r="CF1585" s="71"/>
      <c r="CG1585" s="81">
        <v>0</v>
      </c>
      <c r="CH1585" s="71"/>
      <c r="CI1585" s="81">
        <v>0</v>
      </c>
      <c r="CJ1585" s="71"/>
      <c r="CK1585" s="71"/>
      <c r="CL1585" s="71" t="s">
        <v>23504</v>
      </c>
      <c r="CM1585" s="71"/>
      <c r="CN1585" s="71"/>
      <c r="CO1585" s="71"/>
      <c r="CP1585" s="71" t="s">
        <v>23505</v>
      </c>
      <c r="CQ1585" s="71"/>
      <c r="CR1585" s="71"/>
      <c r="CS1585" s="71"/>
      <c r="CT1585" s="71"/>
      <c r="CU1585" s="72"/>
      <c r="CV1585" s="71"/>
      <c r="CW1585" s="71"/>
      <c r="CX1585" s="71" t="s">
        <v>21120</v>
      </c>
      <c r="CY1585" s="71"/>
      <c r="CZ1585" s="71" t="s">
        <v>23506</v>
      </c>
      <c r="DA1585" s="71"/>
      <c r="DB1585" s="71" t="s">
        <v>9630</v>
      </c>
    </row>
    <row r="1586" spans="1:106">
      <c r="A1586" s="71" t="s">
        <v>28326</v>
      </c>
      <c r="B1586" s="71" t="s">
        <v>28327</v>
      </c>
      <c r="C1586" s="71" t="s">
        <v>397</v>
      </c>
      <c r="D1586" s="71" t="s">
        <v>450</v>
      </c>
      <c r="E1586" s="71" t="s">
        <v>28328</v>
      </c>
      <c r="F1586" s="71" t="s">
        <v>450</v>
      </c>
      <c r="G1586" s="71" t="s">
        <v>21246</v>
      </c>
      <c r="H1586" s="71" t="s">
        <v>22551</v>
      </c>
      <c r="I1586" s="71" t="s">
        <v>21065</v>
      </c>
      <c r="J1586" s="79">
        <v>1518.14</v>
      </c>
      <c r="K1586" s="71" t="s">
        <v>28329</v>
      </c>
      <c r="L1586" s="71" t="s">
        <v>28330</v>
      </c>
      <c r="M1586" s="72"/>
      <c r="N1586" s="71"/>
      <c r="O1586" s="71" t="s">
        <v>28331</v>
      </c>
      <c r="P1586" s="71" t="s">
        <v>28332</v>
      </c>
      <c r="Q1586" s="79">
        <v>2499</v>
      </c>
      <c r="R1586" s="71"/>
      <c r="S1586" s="71"/>
      <c r="T1586" s="71"/>
      <c r="U1586" s="71"/>
      <c r="V1586" s="71"/>
      <c r="W1586" s="80"/>
      <c r="X1586" s="71"/>
      <c r="Y1586" s="71" t="s">
        <v>28330</v>
      </c>
      <c r="Z1586" s="71"/>
      <c r="AA1586" s="71" t="s">
        <v>397</v>
      </c>
      <c r="AB1586" s="71" t="s">
        <v>397</v>
      </c>
      <c r="AC1586" s="71" t="s">
        <v>21133</v>
      </c>
      <c r="AD1586" s="71" t="s">
        <v>29959</v>
      </c>
      <c r="AE1586" s="71"/>
      <c r="AF1586" s="71"/>
      <c r="AG1586" s="71"/>
      <c r="AH1586" s="71" t="s">
        <v>397</v>
      </c>
      <c r="AI1586" s="71" t="s">
        <v>397</v>
      </c>
      <c r="AJ1586" s="71"/>
      <c r="AK1586" s="71"/>
      <c r="AL1586" s="71"/>
      <c r="AM1586" s="71"/>
      <c r="AN1586" s="71" t="s">
        <v>397</v>
      </c>
      <c r="AO1586" s="71" t="s">
        <v>397</v>
      </c>
      <c r="AP1586" s="71"/>
      <c r="AQ1586" s="71" t="s">
        <v>397</v>
      </c>
      <c r="AR1586" s="71" t="s">
        <v>397</v>
      </c>
      <c r="AS1586" s="71"/>
      <c r="AT1586" s="71" t="s">
        <v>397</v>
      </c>
      <c r="AU1586" s="71"/>
      <c r="AV1586" s="71" t="s">
        <v>21115</v>
      </c>
      <c r="AW1586" s="71" t="s">
        <v>397</v>
      </c>
      <c r="AX1586" s="71" t="s">
        <v>20973</v>
      </c>
      <c r="AY1586" s="71" t="s">
        <v>21523</v>
      </c>
      <c r="AZ1586" s="72">
        <v>45551.100856481498</v>
      </c>
      <c r="BA1586" s="71"/>
      <c r="BB1586" s="71"/>
      <c r="BC1586" s="71"/>
      <c r="BD1586" s="71"/>
      <c r="BE1586" s="71"/>
      <c r="BF1586" s="71"/>
      <c r="BG1586" s="71"/>
      <c r="BH1586" s="71"/>
      <c r="BI1586" s="71"/>
      <c r="BJ1586" s="71"/>
      <c r="BK1586" s="71"/>
      <c r="BL1586" s="81"/>
      <c r="BM1586" s="81"/>
      <c r="BN1586" s="81"/>
      <c r="BO1586" s="71"/>
      <c r="BP1586" s="71"/>
      <c r="BQ1586" s="71"/>
      <c r="BR1586" s="71" t="s">
        <v>12544</v>
      </c>
      <c r="BS1586" s="71" t="s">
        <v>28334</v>
      </c>
      <c r="BT1586" s="71" t="s">
        <v>21068</v>
      </c>
      <c r="BU1586" s="72">
        <v>44865.652175925898</v>
      </c>
      <c r="BV1586" s="71" t="s">
        <v>21068</v>
      </c>
      <c r="BW1586" s="72">
        <v>44865.652175925898</v>
      </c>
      <c r="BX1586" s="79">
        <v>372.88</v>
      </c>
      <c r="BY1586" s="81">
        <v>0</v>
      </c>
      <c r="BZ1586" s="71"/>
      <c r="CA1586" s="81">
        <v>0</v>
      </c>
      <c r="CB1586" s="71"/>
      <c r="CC1586" s="71"/>
      <c r="CD1586" s="72"/>
      <c r="CE1586" s="71"/>
      <c r="CF1586" s="71"/>
      <c r="CG1586" s="81">
        <v>0</v>
      </c>
      <c r="CH1586" s="71"/>
      <c r="CI1586" s="81">
        <v>0</v>
      </c>
      <c r="CJ1586" s="71"/>
      <c r="CK1586" s="71"/>
      <c r="CL1586" s="71" t="s">
        <v>28335</v>
      </c>
      <c r="CM1586" s="71"/>
      <c r="CN1586" s="71"/>
      <c r="CO1586" s="71"/>
      <c r="CP1586" s="71"/>
      <c r="CQ1586" s="71"/>
      <c r="CR1586" s="71"/>
      <c r="CS1586" s="71"/>
      <c r="CT1586" s="71"/>
      <c r="CU1586" s="72"/>
      <c r="CV1586" s="71"/>
      <c r="CW1586" s="71"/>
      <c r="CX1586" s="71" t="s">
        <v>21120</v>
      </c>
      <c r="CY1586" s="71"/>
      <c r="CZ1586" s="71"/>
      <c r="DA1586" s="71"/>
      <c r="DB1586" s="71" t="s">
        <v>12544</v>
      </c>
    </row>
    <row r="1587" spans="1:106">
      <c r="A1587" s="71" t="s">
        <v>28336</v>
      </c>
      <c r="B1587" s="71" t="s">
        <v>28337</v>
      </c>
      <c r="C1587" s="71" t="s">
        <v>397</v>
      </c>
      <c r="D1587" s="71" t="s">
        <v>450</v>
      </c>
      <c r="E1587" s="71" t="s">
        <v>21836</v>
      </c>
      <c r="F1587" s="71" t="s">
        <v>450</v>
      </c>
      <c r="G1587" s="71" t="s">
        <v>21246</v>
      </c>
      <c r="H1587" s="71" t="s">
        <v>21192</v>
      </c>
      <c r="I1587" s="71" t="s">
        <v>21065</v>
      </c>
      <c r="J1587" s="79">
        <v>399.58</v>
      </c>
      <c r="K1587" s="71" t="s">
        <v>28338</v>
      </c>
      <c r="L1587" s="71" t="s">
        <v>28339</v>
      </c>
      <c r="M1587" s="72">
        <v>45687.1945023148</v>
      </c>
      <c r="N1587" s="71" t="s">
        <v>390</v>
      </c>
      <c r="O1587" s="71" t="s">
        <v>28340</v>
      </c>
      <c r="P1587" s="71"/>
      <c r="Q1587" s="79">
        <v>2500</v>
      </c>
      <c r="R1587" s="71"/>
      <c r="S1587" s="71"/>
      <c r="T1587" s="71"/>
      <c r="U1587" s="71"/>
      <c r="V1587" s="71"/>
      <c r="W1587" s="80"/>
      <c r="X1587" s="71" t="s">
        <v>28341</v>
      </c>
      <c r="Y1587" s="71" t="s">
        <v>28339</v>
      </c>
      <c r="Z1587" s="71"/>
      <c r="AA1587" s="71" t="s">
        <v>397</v>
      </c>
      <c r="AB1587" s="71" t="s">
        <v>397</v>
      </c>
      <c r="AC1587" s="71" t="s">
        <v>21133</v>
      </c>
      <c r="AD1587" s="71" t="s">
        <v>29960</v>
      </c>
      <c r="AE1587" s="71"/>
      <c r="AF1587" s="71"/>
      <c r="AG1587" s="71"/>
      <c r="AH1587" s="71" t="s">
        <v>397</v>
      </c>
      <c r="AI1587" s="71" t="s">
        <v>397</v>
      </c>
      <c r="AJ1587" s="71"/>
      <c r="AK1587" s="71"/>
      <c r="AL1587" s="71"/>
      <c r="AM1587" s="71"/>
      <c r="AN1587" s="71" t="s">
        <v>397</v>
      </c>
      <c r="AO1587" s="71" t="s">
        <v>397</v>
      </c>
      <c r="AP1587" s="71"/>
      <c r="AQ1587" s="71" t="s">
        <v>397</v>
      </c>
      <c r="AR1587" s="71" t="s">
        <v>397</v>
      </c>
      <c r="AS1587" s="71"/>
      <c r="AT1587" s="71" t="s">
        <v>397</v>
      </c>
      <c r="AU1587" s="71"/>
      <c r="AV1587" s="71" t="s">
        <v>21115</v>
      </c>
      <c r="AW1587" s="71" t="s">
        <v>397</v>
      </c>
      <c r="AX1587" s="71" t="s">
        <v>20973</v>
      </c>
      <c r="AY1587" s="71" t="s">
        <v>21578</v>
      </c>
      <c r="AZ1587" s="72">
        <v>45547.411331018498</v>
      </c>
      <c r="BA1587" s="71"/>
      <c r="BB1587" s="71"/>
      <c r="BC1587" s="71"/>
      <c r="BD1587" s="71"/>
      <c r="BE1587" s="71"/>
      <c r="BF1587" s="71"/>
      <c r="BG1587" s="71"/>
      <c r="BH1587" s="71"/>
      <c r="BI1587" s="71"/>
      <c r="BJ1587" s="71"/>
      <c r="BK1587" s="71"/>
      <c r="BL1587" s="81"/>
      <c r="BM1587" s="81"/>
      <c r="BN1587" s="81"/>
      <c r="BO1587" s="71"/>
      <c r="BP1587" s="71"/>
      <c r="BQ1587" s="71"/>
      <c r="BR1587" s="71" t="s">
        <v>29304</v>
      </c>
      <c r="BS1587" s="71" t="s">
        <v>23503</v>
      </c>
      <c r="BT1587" s="71" t="s">
        <v>21068</v>
      </c>
      <c r="BU1587" s="72">
        <v>44797.435601851903</v>
      </c>
      <c r="BV1587" s="71" t="s">
        <v>21068</v>
      </c>
      <c r="BW1587" s="72">
        <v>44797.435601851903</v>
      </c>
      <c r="BX1587" s="79">
        <v>11349.65</v>
      </c>
      <c r="BY1587" s="81">
        <v>0</v>
      </c>
      <c r="BZ1587" s="71"/>
      <c r="CA1587" s="81">
        <v>0</v>
      </c>
      <c r="CB1587" s="71"/>
      <c r="CC1587" s="71"/>
      <c r="CD1587" s="72"/>
      <c r="CE1587" s="71"/>
      <c r="CF1587" s="71"/>
      <c r="CG1587" s="81">
        <v>0</v>
      </c>
      <c r="CH1587" s="71"/>
      <c r="CI1587" s="81">
        <v>0</v>
      </c>
      <c r="CJ1587" s="71"/>
      <c r="CK1587" s="71"/>
      <c r="CL1587" s="71" t="s">
        <v>23504</v>
      </c>
      <c r="CM1587" s="71"/>
      <c r="CN1587" s="71"/>
      <c r="CO1587" s="71"/>
      <c r="CP1587" s="71" t="s">
        <v>23505</v>
      </c>
      <c r="CQ1587" s="71"/>
      <c r="CR1587" s="71"/>
      <c r="CS1587" s="71"/>
      <c r="CT1587" s="71"/>
      <c r="CU1587" s="72"/>
      <c r="CV1587" s="71"/>
      <c r="CW1587" s="71"/>
      <c r="CX1587" s="71" t="s">
        <v>21120</v>
      </c>
      <c r="CY1587" s="71"/>
      <c r="CZ1587" s="71" t="s">
        <v>23506</v>
      </c>
      <c r="DA1587" s="71"/>
      <c r="DB1587" s="71" t="s">
        <v>9630</v>
      </c>
    </row>
    <row r="1588" spans="1:106">
      <c r="A1588" s="71" t="s">
        <v>28343</v>
      </c>
      <c r="B1588" s="71" t="s">
        <v>28344</v>
      </c>
      <c r="C1588" s="71" t="s">
        <v>397</v>
      </c>
      <c r="D1588" s="71" t="s">
        <v>450</v>
      </c>
      <c r="E1588" s="71" t="s">
        <v>21064</v>
      </c>
      <c r="F1588" s="71" t="s">
        <v>450</v>
      </c>
      <c r="G1588" s="71" t="s">
        <v>21246</v>
      </c>
      <c r="H1588" s="71"/>
      <c r="I1588" s="71" t="s">
        <v>21065</v>
      </c>
      <c r="J1588" s="79">
        <v>1014.3</v>
      </c>
      <c r="K1588" s="71" t="s">
        <v>28344</v>
      </c>
      <c r="L1588" s="71" t="s">
        <v>28345</v>
      </c>
      <c r="M1588" s="72"/>
      <c r="N1588" s="71"/>
      <c r="O1588" s="71" t="s">
        <v>28346</v>
      </c>
      <c r="P1588" s="71"/>
      <c r="Q1588" s="79">
        <v>2500</v>
      </c>
      <c r="R1588" s="71"/>
      <c r="S1588" s="71"/>
      <c r="T1588" s="71"/>
      <c r="U1588" s="71"/>
      <c r="V1588" s="71"/>
      <c r="W1588" s="80"/>
      <c r="X1588" s="71" t="s">
        <v>28347</v>
      </c>
      <c r="Y1588" s="71" t="s">
        <v>28345</v>
      </c>
      <c r="Z1588" s="71"/>
      <c r="AA1588" s="71" t="s">
        <v>397</v>
      </c>
      <c r="AB1588" s="71" t="s">
        <v>397</v>
      </c>
      <c r="AC1588" s="71" t="s">
        <v>21133</v>
      </c>
      <c r="AD1588" s="71" t="s">
        <v>29961</v>
      </c>
      <c r="AE1588" s="71"/>
      <c r="AF1588" s="71"/>
      <c r="AG1588" s="71"/>
      <c r="AH1588" s="71" t="s">
        <v>397</v>
      </c>
      <c r="AI1588" s="71" t="s">
        <v>397</v>
      </c>
      <c r="AJ1588" s="71"/>
      <c r="AK1588" s="71"/>
      <c r="AL1588" s="71"/>
      <c r="AM1588" s="71"/>
      <c r="AN1588" s="71" t="s">
        <v>397</v>
      </c>
      <c r="AO1588" s="71" t="s">
        <v>397</v>
      </c>
      <c r="AP1588" s="71"/>
      <c r="AQ1588" s="71" t="s">
        <v>397</v>
      </c>
      <c r="AR1588" s="71" t="s">
        <v>397</v>
      </c>
      <c r="AS1588" s="71"/>
      <c r="AT1588" s="71" t="s">
        <v>397</v>
      </c>
      <c r="AU1588" s="71"/>
      <c r="AV1588" s="71" t="s">
        <v>21115</v>
      </c>
      <c r="AW1588" s="71" t="s">
        <v>397</v>
      </c>
      <c r="AX1588" s="71" t="s">
        <v>20973</v>
      </c>
      <c r="AY1588" s="71" t="s">
        <v>21578</v>
      </c>
      <c r="AZ1588" s="72">
        <v>45547.411342592597</v>
      </c>
      <c r="BA1588" s="71"/>
      <c r="BB1588" s="71"/>
      <c r="BC1588" s="71"/>
      <c r="BD1588" s="71"/>
      <c r="BE1588" s="71"/>
      <c r="BF1588" s="71"/>
      <c r="BG1588" s="71"/>
      <c r="BH1588" s="71"/>
      <c r="BI1588" s="71"/>
      <c r="BJ1588" s="71"/>
      <c r="BK1588" s="71"/>
      <c r="BL1588" s="81"/>
      <c r="BM1588" s="81"/>
      <c r="BN1588" s="81"/>
      <c r="BO1588" s="71"/>
      <c r="BP1588" s="71"/>
      <c r="BQ1588" s="71"/>
      <c r="BR1588" s="71" t="s">
        <v>28922</v>
      </c>
      <c r="BS1588" s="71" t="s">
        <v>21313</v>
      </c>
      <c r="BT1588" s="71" t="s">
        <v>21068</v>
      </c>
      <c r="BU1588" s="72">
        <v>44076.287407407399</v>
      </c>
      <c r="BV1588" s="71" t="s">
        <v>21068</v>
      </c>
      <c r="BW1588" s="72">
        <v>44076.287407407399</v>
      </c>
      <c r="BX1588" s="79">
        <v>6278.92</v>
      </c>
      <c r="BY1588" s="81">
        <v>0</v>
      </c>
      <c r="BZ1588" s="71"/>
      <c r="CA1588" s="81">
        <v>0</v>
      </c>
      <c r="CB1588" s="71"/>
      <c r="CC1588" s="71"/>
      <c r="CD1588" s="72"/>
      <c r="CE1588" s="71"/>
      <c r="CF1588" s="71"/>
      <c r="CG1588" s="81">
        <v>0</v>
      </c>
      <c r="CH1588" s="71"/>
      <c r="CI1588" s="81">
        <v>0</v>
      </c>
      <c r="CJ1588" s="71"/>
      <c r="CK1588" s="71"/>
      <c r="CL1588" s="71" t="s">
        <v>21314</v>
      </c>
      <c r="CM1588" s="71"/>
      <c r="CN1588" s="71"/>
      <c r="CO1588" s="71"/>
      <c r="CP1588" s="71"/>
      <c r="CQ1588" s="71"/>
      <c r="CR1588" s="71"/>
      <c r="CS1588" s="71"/>
      <c r="CT1588" s="71"/>
      <c r="CU1588" s="72"/>
      <c r="CV1588" s="71"/>
      <c r="CW1588" s="71"/>
      <c r="CX1588" s="71" t="s">
        <v>21120</v>
      </c>
      <c r="CY1588" s="71"/>
      <c r="CZ1588" s="71"/>
      <c r="DA1588" s="71"/>
      <c r="DB1588" s="71" t="s">
        <v>1025</v>
      </c>
    </row>
    <row r="1589" spans="1:106">
      <c r="A1589" s="71" t="s">
        <v>28353</v>
      </c>
      <c r="B1589" s="71" t="s">
        <v>28354</v>
      </c>
      <c r="C1589" s="71" t="s">
        <v>397</v>
      </c>
      <c r="D1589" s="71" t="s">
        <v>427</v>
      </c>
      <c r="E1589" s="71" t="s">
        <v>21079</v>
      </c>
      <c r="F1589" s="71" t="s">
        <v>427</v>
      </c>
      <c r="G1589" s="71"/>
      <c r="H1589" s="71"/>
      <c r="I1589" s="71" t="s">
        <v>21065</v>
      </c>
      <c r="J1589" s="79">
        <v>4993.59</v>
      </c>
      <c r="K1589" s="71"/>
      <c r="L1589" s="71"/>
      <c r="M1589" s="72"/>
      <c r="N1589" s="71"/>
      <c r="O1589" s="71" t="s">
        <v>28355</v>
      </c>
      <c r="P1589" s="71"/>
      <c r="Q1589" s="79">
        <v>0</v>
      </c>
      <c r="R1589" s="71" t="s">
        <v>28356</v>
      </c>
      <c r="S1589" s="71"/>
      <c r="T1589" s="71"/>
      <c r="U1589" s="71" t="s">
        <v>21068</v>
      </c>
      <c r="V1589" s="71" t="s">
        <v>21068</v>
      </c>
      <c r="W1589" s="80"/>
      <c r="X1589" s="71"/>
      <c r="Y1589" s="71"/>
      <c r="Z1589" s="71"/>
      <c r="AA1589" s="71" t="s">
        <v>397</v>
      </c>
      <c r="AB1589" s="71" t="s">
        <v>397</v>
      </c>
      <c r="AC1589" s="71"/>
      <c r="AD1589" s="71"/>
      <c r="AE1589" s="71"/>
      <c r="AF1589" s="71"/>
      <c r="AG1589" s="71"/>
      <c r="AH1589" s="71" t="s">
        <v>397</v>
      </c>
      <c r="AI1589" s="71" t="s">
        <v>397</v>
      </c>
      <c r="AJ1589" s="71"/>
      <c r="AK1589" s="71"/>
      <c r="AL1589" s="71"/>
      <c r="AM1589" s="71"/>
      <c r="AN1589" s="71" t="s">
        <v>397</v>
      </c>
      <c r="AO1589" s="71" t="s">
        <v>397</v>
      </c>
      <c r="AP1589" s="71"/>
      <c r="AQ1589" s="71" t="s">
        <v>397</v>
      </c>
      <c r="AR1589" s="71" t="s">
        <v>397</v>
      </c>
      <c r="AS1589" s="71"/>
      <c r="AT1589" s="71" t="s">
        <v>397</v>
      </c>
      <c r="AU1589" s="71"/>
      <c r="AV1589" s="71" t="s">
        <v>397</v>
      </c>
      <c r="AW1589" s="71" t="s">
        <v>397</v>
      </c>
      <c r="AX1589" s="71"/>
      <c r="AY1589" s="71"/>
      <c r="AZ1589" s="72"/>
      <c r="BA1589" s="71"/>
      <c r="BB1589" s="71"/>
      <c r="BC1589" s="71"/>
      <c r="BD1589" s="71"/>
      <c r="BE1589" s="71"/>
      <c r="BF1589" s="71"/>
      <c r="BG1589" s="71" t="s">
        <v>21069</v>
      </c>
      <c r="BH1589" s="71" t="s">
        <v>20990</v>
      </c>
      <c r="BI1589" s="71" t="s">
        <v>20978</v>
      </c>
      <c r="BJ1589" s="71" t="s">
        <v>20976</v>
      </c>
      <c r="BK1589" s="71" t="s">
        <v>21070</v>
      </c>
      <c r="BL1589" s="81">
        <v>1</v>
      </c>
      <c r="BM1589" s="81">
        <v>1</v>
      </c>
      <c r="BN1589" s="81">
        <v>0</v>
      </c>
      <c r="BO1589" s="71" t="s">
        <v>21071</v>
      </c>
      <c r="BP1589" s="71" t="s">
        <v>21071</v>
      </c>
      <c r="BQ1589" s="71"/>
      <c r="BR1589" s="71"/>
      <c r="BS1589" s="71"/>
      <c r="BT1589" s="71"/>
      <c r="BU1589" s="72"/>
      <c r="BV1589" s="71"/>
      <c r="BW1589" s="72"/>
      <c r="BX1589" s="79">
        <v>0</v>
      </c>
      <c r="BY1589" s="81">
        <v>0</v>
      </c>
      <c r="BZ1589" s="71"/>
      <c r="CA1589" s="81">
        <v>0</v>
      </c>
      <c r="CB1589" s="71"/>
      <c r="CC1589" s="71"/>
      <c r="CD1589" s="72"/>
      <c r="CE1589" s="71"/>
      <c r="CF1589" s="71"/>
      <c r="CG1589" s="81">
        <v>0</v>
      </c>
      <c r="CH1589" s="71"/>
      <c r="CI1589" s="81">
        <v>0</v>
      </c>
      <c r="CJ1589" s="71"/>
      <c r="CK1589" s="71"/>
      <c r="CL1589" s="71"/>
      <c r="CM1589" s="71"/>
      <c r="CN1589" s="71"/>
      <c r="CO1589" s="71"/>
      <c r="CP1589" s="71"/>
      <c r="CQ1589" s="71"/>
      <c r="CR1589" s="71"/>
      <c r="CS1589" s="71"/>
      <c r="CT1589" s="71"/>
      <c r="CU1589" s="72"/>
      <c r="CV1589" s="71"/>
      <c r="CW1589" s="71"/>
      <c r="CX1589" s="71"/>
      <c r="CY1589" s="71"/>
      <c r="CZ1589" s="71"/>
      <c r="DA1589" s="71"/>
      <c r="DB1589" s="71"/>
    </row>
    <row r="1590" spans="1:106">
      <c r="A1590" s="71" t="s">
        <v>28357</v>
      </c>
      <c r="B1590" s="71" t="s">
        <v>28358</v>
      </c>
      <c r="C1590" s="71" t="s">
        <v>397</v>
      </c>
      <c r="D1590" s="71" t="s">
        <v>450</v>
      </c>
      <c r="E1590" s="71" t="s">
        <v>21064</v>
      </c>
      <c r="F1590" s="71" t="s">
        <v>450</v>
      </c>
      <c r="G1590" s="71" t="s">
        <v>21287</v>
      </c>
      <c r="H1590" s="71" t="s">
        <v>22525</v>
      </c>
      <c r="I1590" s="71" t="s">
        <v>21065</v>
      </c>
      <c r="J1590" s="79">
        <v>201.93</v>
      </c>
      <c r="K1590" s="71" t="s">
        <v>28359</v>
      </c>
      <c r="L1590" s="71" t="s">
        <v>28360</v>
      </c>
      <c r="M1590" s="72"/>
      <c r="N1590" s="71"/>
      <c r="O1590" s="71" t="s">
        <v>28361</v>
      </c>
      <c r="P1590" s="71" t="s">
        <v>28362</v>
      </c>
      <c r="Q1590" s="79">
        <v>2499</v>
      </c>
      <c r="R1590" s="71"/>
      <c r="S1590" s="71"/>
      <c r="T1590" s="71"/>
      <c r="U1590" s="71"/>
      <c r="V1590" s="71"/>
      <c r="W1590" s="80"/>
      <c r="X1590" s="71" t="s">
        <v>28363</v>
      </c>
      <c r="Y1590" s="71" t="s">
        <v>28360</v>
      </c>
      <c r="Z1590" s="71"/>
      <c r="AA1590" s="71" t="s">
        <v>397</v>
      </c>
      <c r="AB1590" s="71" t="s">
        <v>397</v>
      </c>
      <c r="AC1590" s="71" t="s">
        <v>21133</v>
      </c>
      <c r="AD1590" s="71" t="s">
        <v>29962</v>
      </c>
      <c r="AE1590" s="71"/>
      <c r="AF1590" s="71"/>
      <c r="AG1590" s="71"/>
      <c r="AH1590" s="71" t="s">
        <v>397</v>
      </c>
      <c r="AI1590" s="71" t="s">
        <v>397</v>
      </c>
      <c r="AJ1590" s="71"/>
      <c r="AK1590" s="71"/>
      <c r="AL1590" s="71"/>
      <c r="AM1590" s="71"/>
      <c r="AN1590" s="71" t="s">
        <v>397</v>
      </c>
      <c r="AO1590" s="71" t="s">
        <v>397</v>
      </c>
      <c r="AP1590" s="71"/>
      <c r="AQ1590" s="71" t="s">
        <v>397</v>
      </c>
      <c r="AR1590" s="71" t="s">
        <v>397</v>
      </c>
      <c r="AS1590" s="71"/>
      <c r="AT1590" s="71" t="s">
        <v>397</v>
      </c>
      <c r="AU1590" s="71"/>
      <c r="AV1590" s="71" t="s">
        <v>21115</v>
      </c>
      <c r="AW1590" s="71" t="s">
        <v>397</v>
      </c>
      <c r="AX1590" s="71" t="s">
        <v>20973</v>
      </c>
      <c r="AY1590" s="71" t="s">
        <v>21578</v>
      </c>
      <c r="AZ1590" s="72">
        <v>45547.411354166703</v>
      </c>
      <c r="BA1590" s="71"/>
      <c r="BB1590" s="71"/>
      <c r="BC1590" s="71"/>
      <c r="BD1590" s="71"/>
      <c r="BE1590" s="71"/>
      <c r="BF1590" s="71"/>
      <c r="BG1590" s="71"/>
      <c r="BH1590" s="71"/>
      <c r="BI1590" s="71"/>
      <c r="BJ1590" s="71"/>
      <c r="BK1590" s="71"/>
      <c r="BL1590" s="81"/>
      <c r="BM1590" s="81"/>
      <c r="BN1590" s="81"/>
      <c r="BO1590" s="71"/>
      <c r="BP1590" s="71"/>
      <c r="BQ1590" s="71"/>
      <c r="BR1590" s="71" t="s">
        <v>28922</v>
      </c>
      <c r="BS1590" s="71" t="s">
        <v>21313</v>
      </c>
      <c r="BT1590" s="71" t="s">
        <v>21068</v>
      </c>
      <c r="BU1590" s="72">
        <v>44076.287407407399</v>
      </c>
      <c r="BV1590" s="71" t="s">
        <v>21068</v>
      </c>
      <c r="BW1590" s="72">
        <v>44076.287407407399</v>
      </c>
      <c r="BX1590" s="79">
        <v>6278.92</v>
      </c>
      <c r="BY1590" s="81">
        <v>0</v>
      </c>
      <c r="BZ1590" s="71"/>
      <c r="CA1590" s="81">
        <v>0</v>
      </c>
      <c r="CB1590" s="71"/>
      <c r="CC1590" s="71"/>
      <c r="CD1590" s="72"/>
      <c r="CE1590" s="71"/>
      <c r="CF1590" s="71"/>
      <c r="CG1590" s="81">
        <v>0</v>
      </c>
      <c r="CH1590" s="71"/>
      <c r="CI1590" s="81">
        <v>0</v>
      </c>
      <c r="CJ1590" s="71"/>
      <c r="CK1590" s="71"/>
      <c r="CL1590" s="71" t="s">
        <v>21314</v>
      </c>
      <c r="CM1590" s="71"/>
      <c r="CN1590" s="71"/>
      <c r="CO1590" s="71"/>
      <c r="CP1590" s="71"/>
      <c r="CQ1590" s="71"/>
      <c r="CR1590" s="71"/>
      <c r="CS1590" s="71"/>
      <c r="CT1590" s="71"/>
      <c r="CU1590" s="72"/>
      <c r="CV1590" s="71"/>
      <c r="CW1590" s="71"/>
      <c r="CX1590" s="71" t="s">
        <v>21120</v>
      </c>
      <c r="CY1590" s="71"/>
      <c r="CZ1590" s="71"/>
      <c r="DA1590" s="71"/>
      <c r="DB1590" s="71" t="s">
        <v>1025</v>
      </c>
    </row>
    <row r="1591" spans="1:106">
      <c r="A1591" s="71" t="s">
        <v>28365</v>
      </c>
      <c r="B1591" s="71" t="s">
        <v>28366</v>
      </c>
      <c r="C1591" s="71" t="s">
        <v>397</v>
      </c>
      <c r="D1591" s="71" t="s">
        <v>427</v>
      </c>
      <c r="E1591" s="71" t="s">
        <v>21079</v>
      </c>
      <c r="F1591" s="71" t="s">
        <v>427</v>
      </c>
      <c r="G1591" s="71"/>
      <c r="H1591" s="71"/>
      <c r="I1591" s="71" t="s">
        <v>21065</v>
      </c>
      <c r="J1591" s="79">
        <v>5750</v>
      </c>
      <c r="K1591" s="71" t="s">
        <v>28367</v>
      </c>
      <c r="L1591" s="71" t="s">
        <v>28368</v>
      </c>
      <c r="M1591" s="72"/>
      <c r="N1591" s="71"/>
      <c r="O1591" s="71" t="s">
        <v>28369</v>
      </c>
      <c r="P1591" s="71"/>
      <c r="Q1591" s="79">
        <v>0</v>
      </c>
      <c r="R1591" s="71" t="s">
        <v>28370</v>
      </c>
      <c r="S1591" s="71"/>
      <c r="T1591" s="71"/>
      <c r="U1591" s="71" t="s">
        <v>21068</v>
      </c>
      <c r="V1591" s="71" t="s">
        <v>21068</v>
      </c>
      <c r="W1591" s="80"/>
      <c r="X1591" s="71"/>
      <c r="Y1591" s="71" t="s">
        <v>28368</v>
      </c>
      <c r="Z1591" s="71"/>
      <c r="AA1591" s="71" t="s">
        <v>397</v>
      </c>
      <c r="AB1591" s="71" t="s">
        <v>397</v>
      </c>
      <c r="AC1591" s="71" t="s">
        <v>21133</v>
      </c>
      <c r="AD1591" s="71" t="s">
        <v>28371</v>
      </c>
      <c r="AE1591" s="71"/>
      <c r="AF1591" s="71"/>
      <c r="AG1591" s="71"/>
      <c r="AH1591" s="71" t="s">
        <v>397</v>
      </c>
      <c r="AI1591" s="71" t="s">
        <v>397</v>
      </c>
      <c r="AJ1591" s="71"/>
      <c r="AK1591" s="71"/>
      <c r="AL1591" s="71"/>
      <c r="AM1591" s="71"/>
      <c r="AN1591" s="71" t="s">
        <v>397</v>
      </c>
      <c r="AO1591" s="71" t="s">
        <v>397</v>
      </c>
      <c r="AP1591" s="71"/>
      <c r="AQ1591" s="71" t="s">
        <v>397</v>
      </c>
      <c r="AR1591" s="71" t="s">
        <v>397</v>
      </c>
      <c r="AS1591" s="71"/>
      <c r="AT1591" s="71" t="s">
        <v>397</v>
      </c>
      <c r="AU1591" s="71"/>
      <c r="AV1591" s="71" t="s">
        <v>21115</v>
      </c>
      <c r="AW1591" s="71" t="s">
        <v>397</v>
      </c>
      <c r="AX1591" s="71" t="s">
        <v>20973</v>
      </c>
      <c r="AY1591" s="71" t="s">
        <v>21557</v>
      </c>
      <c r="AZ1591" s="72">
        <v>45338.049282407403</v>
      </c>
      <c r="BA1591" s="71"/>
      <c r="BB1591" s="71"/>
      <c r="BC1591" s="71"/>
      <c r="BD1591" s="71"/>
      <c r="BE1591" s="71"/>
      <c r="BF1591" s="71"/>
      <c r="BG1591" s="71" t="s">
        <v>21069</v>
      </c>
      <c r="BH1591" s="71" t="s">
        <v>20990</v>
      </c>
      <c r="BI1591" s="71" t="s">
        <v>20978</v>
      </c>
      <c r="BJ1591" s="71" t="s">
        <v>20976</v>
      </c>
      <c r="BK1591" s="71" t="s">
        <v>21070</v>
      </c>
      <c r="BL1591" s="81">
        <v>1</v>
      </c>
      <c r="BM1591" s="81">
        <v>1</v>
      </c>
      <c r="BN1591" s="81">
        <v>0</v>
      </c>
      <c r="BO1591" s="71" t="s">
        <v>21071</v>
      </c>
      <c r="BP1591" s="71" t="s">
        <v>21071</v>
      </c>
      <c r="BQ1591" s="71"/>
      <c r="BR1591" s="71"/>
      <c r="BS1591" s="71"/>
      <c r="BT1591" s="71"/>
      <c r="BU1591" s="72"/>
      <c r="BV1591" s="71"/>
      <c r="BW1591" s="72"/>
      <c r="BX1591" s="79">
        <v>0</v>
      </c>
      <c r="BY1591" s="81">
        <v>0</v>
      </c>
      <c r="BZ1591" s="71"/>
      <c r="CA1591" s="81">
        <v>0</v>
      </c>
      <c r="CB1591" s="71"/>
      <c r="CC1591" s="71"/>
      <c r="CD1591" s="72"/>
      <c r="CE1591" s="71"/>
      <c r="CF1591" s="71"/>
      <c r="CG1591" s="81">
        <v>0</v>
      </c>
      <c r="CH1591" s="71"/>
      <c r="CI1591" s="81">
        <v>0</v>
      </c>
      <c r="CJ1591" s="71"/>
      <c r="CK1591" s="71"/>
      <c r="CL1591" s="71"/>
      <c r="CM1591" s="71"/>
      <c r="CN1591" s="71"/>
      <c r="CO1591" s="71"/>
      <c r="CP1591" s="71"/>
      <c r="CQ1591" s="71"/>
      <c r="CR1591" s="71"/>
      <c r="CS1591" s="71"/>
      <c r="CT1591" s="71"/>
      <c r="CU1591" s="72"/>
      <c r="CV1591" s="71"/>
      <c r="CW1591" s="71"/>
      <c r="CX1591" s="71"/>
      <c r="CY1591" s="71"/>
      <c r="CZ1591" s="71"/>
      <c r="DA1591" s="71"/>
      <c r="DB1591" s="71"/>
    </row>
    <row r="1592" spans="1:106">
      <c r="A1592" s="71" t="s">
        <v>28372</v>
      </c>
      <c r="B1592" s="71" t="s">
        <v>28373</v>
      </c>
      <c r="C1592" s="71" t="s">
        <v>21106</v>
      </c>
      <c r="D1592" s="71" t="s">
        <v>450</v>
      </c>
      <c r="E1592" s="71" t="s">
        <v>21064</v>
      </c>
      <c r="F1592" s="71" t="s">
        <v>450</v>
      </c>
      <c r="G1592" s="71" t="s">
        <v>21287</v>
      </c>
      <c r="H1592" s="71" t="s">
        <v>21288</v>
      </c>
      <c r="I1592" s="71" t="s">
        <v>21065</v>
      </c>
      <c r="J1592" s="79">
        <v>2910.72</v>
      </c>
      <c r="K1592" s="71" t="s">
        <v>28374</v>
      </c>
      <c r="L1592" s="71" t="s">
        <v>28375</v>
      </c>
      <c r="M1592" s="72">
        <v>45695.3684490741</v>
      </c>
      <c r="N1592" s="71" t="s">
        <v>390</v>
      </c>
      <c r="O1592" s="71" t="s">
        <v>28376</v>
      </c>
      <c r="P1592" s="71" t="s">
        <v>28377</v>
      </c>
      <c r="Q1592" s="79">
        <v>2500</v>
      </c>
      <c r="R1592" s="71"/>
      <c r="S1592" s="71"/>
      <c r="T1592" s="71"/>
      <c r="U1592" s="71"/>
      <c r="V1592" s="71"/>
      <c r="W1592" s="80"/>
      <c r="X1592" s="71" t="s">
        <v>28378</v>
      </c>
      <c r="Y1592" s="71" t="s">
        <v>28375</v>
      </c>
      <c r="Z1592" s="71"/>
      <c r="AA1592" s="71" t="s">
        <v>397</v>
      </c>
      <c r="AB1592" s="71" t="s">
        <v>397</v>
      </c>
      <c r="AC1592" s="71" t="s">
        <v>21133</v>
      </c>
      <c r="AD1592" s="71" t="s">
        <v>29963</v>
      </c>
      <c r="AE1592" s="71"/>
      <c r="AF1592" s="71"/>
      <c r="AG1592" s="71"/>
      <c r="AH1592" s="71" t="s">
        <v>397</v>
      </c>
      <c r="AI1592" s="71" t="s">
        <v>397</v>
      </c>
      <c r="AJ1592" s="71"/>
      <c r="AK1592" s="71"/>
      <c r="AL1592" s="71"/>
      <c r="AM1592" s="71"/>
      <c r="AN1592" s="71" t="s">
        <v>397</v>
      </c>
      <c r="AO1592" s="71" t="s">
        <v>397</v>
      </c>
      <c r="AP1592" s="71"/>
      <c r="AQ1592" s="71" t="s">
        <v>397</v>
      </c>
      <c r="AR1592" s="71" t="s">
        <v>397</v>
      </c>
      <c r="AS1592" s="71"/>
      <c r="AT1592" s="71" t="s">
        <v>397</v>
      </c>
      <c r="AU1592" s="71"/>
      <c r="AV1592" s="71" t="s">
        <v>21115</v>
      </c>
      <c r="AW1592" s="71" t="s">
        <v>397</v>
      </c>
      <c r="AX1592" s="71" t="s">
        <v>20973</v>
      </c>
      <c r="AY1592" s="71" t="s">
        <v>21578</v>
      </c>
      <c r="AZ1592" s="72">
        <v>45547.411377314798</v>
      </c>
      <c r="BA1592" s="71"/>
      <c r="BB1592" s="71"/>
      <c r="BC1592" s="71"/>
      <c r="BD1592" s="71"/>
      <c r="BE1592" s="71"/>
      <c r="BF1592" s="71"/>
      <c r="BG1592" s="71"/>
      <c r="BH1592" s="71"/>
      <c r="BI1592" s="71"/>
      <c r="BJ1592" s="71"/>
      <c r="BK1592" s="71"/>
      <c r="BL1592" s="81"/>
      <c r="BM1592" s="81"/>
      <c r="BN1592" s="81"/>
      <c r="BO1592" s="71"/>
      <c r="BP1592" s="71"/>
      <c r="BQ1592" s="71"/>
      <c r="BR1592" s="71" t="s">
        <v>28922</v>
      </c>
      <c r="BS1592" s="71" t="s">
        <v>21313</v>
      </c>
      <c r="BT1592" s="71" t="s">
        <v>21068</v>
      </c>
      <c r="BU1592" s="72">
        <v>44076.287407407399</v>
      </c>
      <c r="BV1592" s="71" t="s">
        <v>21068</v>
      </c>
      <c r="BW1592" s="72">
        <v>44076.287407407399</v>
      </c>
      <c r="BX1592" s="79">
        <v>6278.92</v>
      </c>
      <c r="BY1592" s="81">
        <v>0</v>
      </c>
      <c r="BZ1592" s="71"/>
      <c r="CA1592" s="81">
        <v>0</v>
      </c>
      <c r="CB1592" s="71"/>
      <c r="CC1592" s="71"/>
      <c r="CD1592" s="72"/>
      <c r="CE1592" s="71"/>
      <c r="CF1592" s="71"/>
      <c r="CG1592" s="81">
        <v>0</v>
      </c>
      <c r="CH1592" s="71"/>
      <c r="CI1592" s="81">
        <v>0</v>
      </c>
      <c r="CJ1592" s="71"/>
      <c r="CK1592" s="71"/>
      <c r="CL1592" s="71" t="s">
        <v>21314</v>
      </c>
      <c r="CM1592" s="71"/>
      <c r="CN1592" s="71"/>
      <c r="CO1592" s="71"/>
      <c r="CP1592" s="71"/>
      <c r="CQ1592" s="71"/>
      <c r="CR1592" s="71"/>
      <c r="CS1592" s="71"/>
      <c r="CT1592" s="71"/>
      <c r="CU1592" s="72"/>
      <c r="CV1592" s="71"/>
      <c r="CW1592" s="71"/>
      <c r="CX1592" s="71" t="s">
        <v>21120</v>
      </c>
      <c r="CY1592" s="71"/>
      <c r="CZ1592" s="71"/>
      <c r="DA1592" s="71"/>
      <c r="DB1592" s="71" t="s">
        <v>1025</v>
      </c>
    </row>
    <row r="1593" spans="1:106">
      <c r="A1593" s="71" t="s">
        <v>28380</v>
      </c>
      <c r="B1593" s="71" t="s">
        <v>28381</v>
      </c>
      <c r="C1593" s="71" t="s">
        <v>397</v>
      </c>
      <c r="D1593" s="71" t="s">
        <v>450</v>
      </c>
      <c r="E1593" s="71" t="s">
        <v>23148</v>
      </c>
      <c r="F1593" s="71" t="s">
        <v>450</v>
      </c>
      <c r="G1593" s="71" t="s">
        <v>21121</v>
      </c>
      <c r="H1593" s="71" t="s">
        <v>21122</v>
      </c>
      <c r="I1593" s="71" t="s">
        <v>21065</v>
      </c>
      <c r="J1593" s="79">
        <v>5768.16</v>
      </c>
      <c r="K1593" s="71" t="s">
        <v>28382</v>
      </c>
      <c r="L1593" s="71" t="s">
        <v>28383</v>
      </c>
      <c r="M1593" s="72">
        <v>45806.594120370399</v>
      </c>
      <c r="N1593" s="71" t="s">
        <v>390</v>
      </c>
      <c r="O1593" s="71" t="s">
        <v>28384</v>
      </c>
      <c r="P1593" s="71"/>
      <c r="Q1593" s="79">
        <v>999999999</v>
      </c>
      <c r="R1593" s="71"/>
      <c r="S1593" s="71"/>
      <c r="T1593" s="71"/>
      <c r="U1593" s="71"/>
      <c r="V1593" s="71"/>
      <c r="W1593" s="80"/>
      <c r="X1593" s="71" t="s">
        <v>28385</v>
      </c>
      <c r="Y1593" s="71" t="s">
        <v>28383</v>
      </c>
      <c r="Z1593" s="71"/>
      <c r="AA1593" s="71" t="s">
        <v>397</v>
      </c>
      <c r="AB1593" s="71" t="s">
        <v>397</v>
      </c>
      <c r="AC1593" s="71" t="s">
        <v>21133</v>
      </c>
      <c r="AD1593" s="71" t="s">
        <v>29964</v>
      </c>
      <c r="AE1593" s="71"/>
      <c r="AF1593" s="71"/>
      <c r="AG1593" s="71"/>
      <c r="AH1593" s="71" t="s">
        <v>397</v>
      </c>
      <c r="AI1593" s="71" t="s">
        <v>397</v>
      </c>
      <c r="AJ1593" s="71"/>
      <c r="AK1593" s="71"/>
      <c r="AL1593" s="71"/>
      <c r="AM1593" s="71"/>
      <c r="AN1593" s="71" t="s">
        <v>397</v>
      </c>
      <c r="AO1593" s="71" t="s">
        <v>397</v>
      </c>
      <c r="AP1593" s="71"/>
      <c r="AQ1593" s="71" t="s">
        <v>397</v>
      </c>
      <c r="AR1593" s="71" t="s">
        <v>397</v>
      </c>
      <c r="AS1593" s="71"/>
      <c r="AT1593" s="71" t="s">
        <v>397</v>
      </c>
      <c r="AU1593" s="71"/>
      <c r="AV1593" s="71" t="s">
        <v>21115</v>
      </c>
      <c r="AW1593" s="71" t="s">
        <v>397</v>
      </c>
      <c r="AX1593" s="71" t="s">
        <v>20973</v>
      </c>
      <c r="AY1593" s="71" t="s">
        <v>21578</v>
      </c>
      <c r="AZ1593" s="72">
        <v>45547.411388888897</v>
      </c>
      <c r="BA1593" s="71"/>
      <c r="BB1593" s="71"/>
      <c r="BC1593" s="71"/>
      <c r="BD1593" s="71"/>
      <c r="BE1593" s="71"/>
      <c r="BF1593" s="71"/>
      <c r="BG1593" s="71"/>
      <c r="BH1593" s="71"/>
      <c r="BI1593" s="71"/>
      <c r="BJ1593" s="71"/>
      <c r="BK1593" s="71"/>
      <c r="BL1593" s="81"/>
      <c r="BM1593" s="81"/>
      <c r="BN1593" s="81"/>
      <c r="BO1593" s="71"/>
      <c r="BP1593" s="71"/>
      <c r="BQ1593" s="71"/>
      <c r="BR1593" s="71" t="s">
        <v>28903</v>
      </c>
      <c r="BS1593" s="71" t="s">
        <v>21228</v>
      </c>
      <c r="BT1593" s="71" t="s">
        <v>21068</v>
      </c>
      <c r="BU1593" s="72">
        <v>44300.443252314799</v>
      </c>
      <c r="BV1593" s="71" t="s">
        <v>21068</v>
      </c>
      <c r="BW1593" s="72">
        <v>44300.443252314799</v>
      </c>
      <c r="BX1593" s="79">
        <v>7806.01</v>
      </c>
      <c r="BY1593" s="81">
        <v>0</v>
      </c>
      <c r="BZ1593" s="71"/>
      <c r="CA1593" s="81">
        <v>0</v>
      </c>
      <c r="CB1593" s="71"/>
      <c r="CC1593" s="71"/>
      <c r="CD1593" s="72"/>
      <c r="CE1593" s="71"/>
      <c r="CF1593" s="71"/>
      <c r="CG1593" s="81">
        <v>0</v>
      </c>
      <c r="CH1593" s="71"/>
      <c r="CI1593" s="81">
        <v>0</v>
      </c>
      <c r="CJ1593" s="71"/>
      <c r="CK1593" s="71"/>
      <c r="CL1593" s="71" t="s">
        <v>21229</v>
      </c>
      <c r="CM1593" s="71"/>
      <c r="CN1593" s="71"/>
      <c r="CO1593" s="71"/>
      <c r="CP1593" s="71"/>
      <c r="CQ1593" s="71"/>
      <c r="CR1593" s="71"/>
      <c r="CS1593" s="71"/>
      <c r="CT1593" s="71"/>
      <c r="CU1593" s="72"/>
      <c r="CV1593" s="71"/>
      <c r="CW1593" s="71"/>
      <c r="CX1593" s="71" t="s">
        <v>21120</v>
      </c>
      <c r="CY1593" s="71"/>
      <c r="CZ1593" s="71"/>
      <c r="DA1593" s="71"/>
      <c r="DB1593" s="71" t="s">
        <v>1277</v>
      </c>
    </row>
    <row r="1594" spans="1:106">
      <c r="A1594" s="71" t="s">
        <v>28391</v>
      </c>
      <c r="B1594" s="71" t="s">
        <v>28392</v>
      </c>
      <c r="C1594" s="71" t="s">
        <v>397</v>
      </c>
      <c r="D1594" s="71" t="s">
        <v>450</v>
      </c>
      <c r="E1594" s="71" t="s">
        <v>21079</v>
      </c>
      <c r="F1594" s="71" t="s">
        <v>450</v>
      </c>
      <c r="G1594" s="71" t="s">
        <v>21168</v>
      </c>
      <c r="H1594" s="71" t="s">
        <v>21169</v>
      </c>
      <c r="I1594" s="71" t="s">
        <v>21065</v>
      </c>
      <c r="J1594" s="79">
        <v>3362.1</v>
      </c>
      <c r="K1594" s="71" t="s">
        <v>28393</v>
      </c>
      <c r="L1594" s="71" t="s">
        <v>28394</v>
      </c>
      <c r="M1594" s="72">
        <v>45887.232928240701</v>
      </c>
      <c r="N1594" s="71" t="s">
        <v>390</v>
      </c>
      <c r="O1594" s="71" t="s">
        <v>28395</v>
      </c>
      <c r="P1594" s="71"/>
      <c r="Q1594" s="79">
        <v>19000</v>
      </c>
      <c r="R1594" s="71" t="s">
        <v>28396</v>
      </c>
      <c r="S1594" s="71"/>
      <c r="T1594" s="71" t="s">
        <v>28397</v>
      </c>
      <c r="U1594" s="71" t="s">
        <v>21346</v>
      </c>
      <c r="V1594" s="71" t="s">
        <v>21346</v>
      </c>
      <c r="W1594" s="80"/>
      <c r="X1594" s="71" t="s">
        <v>28398</v>
      </c>
      <c r="Y1594" s="71" t="s">
        <v>28394</v>
      </c>
      <c r="Z1594" s="71"/>
      <c r="AA1594" s="71" t="s">
        <v>397</v>
      </c>
      <c r="AB1594" s="71" t="s">
        <v>397</v>
      </c>
      <c r="AC1594" s="71" t="s">
        <v>21133</v>
      </c>
      <c r="AD1594" s="71" t="s">
        <v>29965</v>
      </c>
      <c r="AE1594" s="71"/>
      <c r="AF1594" s="71"/>
      <c r="AG1594" s="71"/>
      <c r="AH1594" s="71" t="s">
        <v>397</v>
      </c>
      <c r="AI1594" s="71" t="s">
        <v>397</v>
      </c>
      <c r="AJ1594" s="71"/>
      <c r="AK1594" s="71"/>
      <c r="AL1594" s="71"/>
      <c r="AM1594" s="71"/>
      <c r="AN1594" s="71" t="s">
        <v>397</v>
      </c>
      <c r="AO1594" s="71" t="s">
        <v>397</v>
      </c>
      <c r="AP1594" s="71"/>
      <c r="AQ1594" s="71" t="s">
        <v>397</v>
      </c>
      <c r="AR1594" s="71" t="s">
        <v>397</v>
      </c>
      <c r="AS1594" s="71"/>
      <c r="AT1594" s="71" t="s">
        <v>397</v>
      </c>
      <c r="AU1594" s="71"/>
      <c r="AV1594" s="71" t="s">
        <v>21115</v>
      </c>
      <c r="AW1594" s="71" t="s">
        <v>397</v>
      </c>
      <c r="AX1594" s="71" t="s">
        <v>20973</v>
      </c>
      <c r="AY1594" s="71" t="s">
        <v>21578</v>
      </c>
      <c r="AZ1594" s="72">
        <v>45547.411400463003</v>
      </c>
      <c r="BA1594" s="71"/>
      <c r="BB1594" s="71"/>
      <c r="BC1594" s="71"/>
      <c r="BD1594" s="71"/>
      <c r="BE1594" s="71"/>
      <c r="BF1594" s="71"/>
      <c r="BG1594" s="71" t="s">
        <v>21069</v>
      </c>
      <c r="BH1594" s="71" t="s">
        <v>20990</v>
      </c>
      <c r="BI1594" s="71" t="s">
        <v>20978</v>
      </c>
      <c r="BJ1594" s="71" t="s">
        <v>20976</v>
      </c>
      <c r="BK1594" s="71" t="s">
        <v>21070</v>
      </c>
      <c r="BL1594" s="81">
        <v>1</v>
      </c>
      <c r="BM1594" s="81">
        <v>1</v>
      </c>
      <c r="BN1594" s="81">
        <v>0</v>
      </c>
      <c r="BO1594" s="71" t="s">
        <v>21071</v>
      </c>
      <c r="BP1594" s="71" t="s">
        <v>21071</v>
      </c>
      <c r="BQ1594" s="71"/>
      <c r="BR1594" s="71" t="s">
        <v>29304</v>
      </c>
      <c r="BS1594" s="71" t="s">
        <v>23503</v>
      </c>
      <c r="BT1594" s="71" t="s">
        <v>21068</v>
      </c>
      <c r="BU1594" s="72">
        <v>44797.435601851903</v>
      </c>
      <c r="BV1594" s="71" t="s">
        <v>21068</v>
      </c>
      <c r="BW1594" s="72">
        <v>44797.435601851903</v>
      </c>
      <c r="BX1594" s="79">
        <v>11349.65</v>
      </c>
      <c r="BY1594" s="81">
        <v>0</v>
      </c>
      <c r="BZ1594" s="71"/>
      <c r="CA1594" s="81">
        <v>0</v>
      </c>
      <c r="CB1594" s="71"/>
      <c r="CC1594" s="71"/>
      <c r="CD1594" s="72"/>
      <c r="CE1594" s="71"/>
      <c r="CF1594" s="71"/>
      <c r="CG1594" s="81">
        <v>0</v>
      </c>
      <c r="CH1594" s="71"/>
      <c r="CI1594" s="81">
        <v>0</v>
      </c>
      <c r="CJ1594" s="71"/>
      <c r="CK1594" s="71"/>
      <c r="CL1594" s="71" t="s">
        <v>23504</v>
      </c>
      <c r="CM1594" s="71"/>
      <c r="CN1594" s="71"/>
      <c r="CO1594" s="71"/>
      <c r="CP1594" s="71" t="s">
        <v>23505</v>
      </c>
      <c r="CQ1594" s="71"/>
      <c r="CR1594" s="71"/>
      <c r="CS1594" s="71"/>
      <c r="CT1594" s="71"/>
      <c r="CU1594" s="72"/>
      <c r="CV1594" s="71"/>
      <c r="CW1594" s="71"/>
      <c r="CX1594" s="71" t="s">
        <v>21120</v>
      </c>
      <c r="CY1594" s="71"/>
      <c r="CZ1594" s="71" t="s">
        <v>23506</v>
      </c>
      <c r="DA1594" s="71"/>
      <c r="DB1594" s="71" t="s">
        <v>9630</v>
      </c>
    </row>
    <row r="1595" spans="1:106">
      <c r="A1595" s="71" t="s">
        <v>28400</v>
      </c>
      <c r="B1595" s="71" t="s">
        <v>28401</v>
      </c>
      <c r="C1595" s="71" t="s">
        <v>21106</v>
      </c>
      <c r="D1595" s="71" t="s">
        <v>427</v>
      </c>
      <c r="E1595" s="71" t="s">
        <v>21079</v>
      </c>
      <c r="F1595" s="71" t="s">
        <v>427</v>
      </c>
      <c r="G1595" s="71"/>
      <c r="H1595" s="71"/>
      <c r="I1595" s="71" t="s">
        <v>21065</v>
      </c>
      <c r="J1595" s="79">
        <v>0</v>
      </c>
      <c r="K1595" s="71" t="s">
        <v>28401</v>
      </c>
      <c r="L1595" s="71"/>
      <c r="M1595" s="72"/>
      <c r="N1595" s="71"/>
      <c r="O1595" s="71" t="s">
        <v>28402</v>
      </c>
      <c r="P1595" s="71"/>
      <c r="Q1595" s="79">
        <v>0</v>
      </c>
      <c r="R1595" s="71" t="s">
        <v>28403</v>
      </c>
      <c r="S1595" s="71"/>
      <c r="T1595" s="71"/>
      <c r="U1595" s="71" t="s">
        <v>21068</v>
      </c>
      <c r="V1595" s="71" t="s">
        <v>21068</v>
      </c>
      <c r="W1595" s="80"/>
      <c r="X1595" s="71"/>
      <c r="Y1595" s="71"/>
      <c r="Z1595" s="71"/>
      <c r="AA1595" s="71" t="s">
        <v>397</v>
      </c>
      <c r="AB1595" s="71" t="s">
        <v>397</v>
      </c>
      <c r="AC1595" s="71"/>
      <c r="AD1595" s="71"/>
      <c r="AE1595" s="71"/>
      <c r="AF1595" s="71"/>
      <c r="AG1595" s="71"/>
      <c r="AH1595" s="71" t="s">
        <v>397</v>
      </c>
      <c r="AI1595" s="71" t="s">
        <v>397</v>
      </c>
      <c r="AJ1595" s="71"/>
      <c r="AK1595" s="71"/>
      <c r="AL1595" s="71"/>
      <c r="AM1595" s="71"/>
      <c r="AN1595" s="71" t="s">
        <v>397</v>
      </c>
      <c r="AO1595" s="71" t="s">
        <v>397</v>
      </c>
      <c r="AP1595" s="71"/>
      <c r="AQ1595" s="71" t="s">
        <v>397</v>
      </c>
      <c r="AR1595" s="71" t="s">
        <v>397</v>
      </c>
      <c r="AS1595" s="71"/>
      <c r="AT1595" s="71" t="s">
        <v>397</v>
      </c>
      <c r="AU1595" s="71"/>
      <c r="AV1595" s="71" t="s">
        <v>397</v>
      </c>
      <c r="AW1595" s="71" t="s">
        <v>397</v>
      </c>
      <c r="AX1595" s="71"/>
      <c r="AY1595" s="71"/>
      <c r="AZ1595" s="72"/>
      <c r="BA1595" s="71"/>
      <c r="BB1595" s="71"/>
      <c r="BC1595" s="71"/>
      <c r="BD1595" s="71"/>
      <c r="BE1595" s="71"/>
      <c r="BF1595" s="71"/>
      <c r="BG1595" s="71" t="s">
        <v>21069</v>
      </c>
      <c r="BH1595" s="71" t="s">
        <v>20990</v>
      </c>
      <c r="BI1595" s="71" t="s">
        <v>20978</v>
      </c>
      <c r="BJ1595" s="71" t="s">
        <v>20976</v>
      </c>
      <c r="BK1595" s="71" t="s">
        <v>21070</v>
      </c>
      <c r="BL1595" s="81">
        <v>1</v>
      </c>
      <c r="BM1595" s="81">
        <v>1</v>
      </c>
      <c r="BN1595" s="81">
        <v>0</v>
      </c>
      <c r="BO1595" s="71" t="s">
        <v>21071</v>
      </c>
      <c r="BP1595" s="71" t="s">
        <v>21071</v>
      </c>
      <c r="BQ1595" s="71"/>
      <c r="BR1595" s="71"/>
      <c r="BS1595" s="71"/>
      <c r="BT1595" s="71"/>
      <c r="BU1595" s="72"/>
      <c r="BV1595" s="71"/>
      <c r="BW1595" s="72"/>
      <c r="BX1595" s="79">
        <v>0</v>
      </c>
      <c r="BY1595" s="81">
        <v>0</v>
      </c>
      <c r="BZ1595" s="71"/>
      <c r="CA1595" s="81">
        <v>0</v>
      </c>
      <c r="CB1595" s="71"/>
      <c r="CC1595" s="71"/>
      <c r="CD1595" s="72"/>
      <c r="CE1595" s="71"/>
      <c r="CF1595" s="71"/>
      <c r="CG1595" s="81">
        <v>0</v>
      </c>
      <c r="CH1595" s="71"/>
      <c r="CI1595" s="81">
        <v>0</v>
      </c>
      <c r="CJ1595" s="71"/>
      <c r="CK1595" s="71"/>
      <c r="CL1595" s="71"/>
      <c r="CM1595" s="71"/>
      <c r="CN1595" s="71"/>
      <c r="CO1595" s="71"/>
      <c r="CP1595" s="71"/>
      <c r="CQ1595" s="71"/>
      <c r="CR1595" s="71"/>
      <c r="CS1595" s="71"/>
      <c r="CT1595" s="71"/>
      <c r="CU1595" s="72"/>
      <c r="CV1595" s="71"/>
      <c r="CW1595" s="71"/>
      <c r="CX1595" s="71"/>
      <c r="CY1595" s="71"/>
      <c r="CZ1595" s="71"/>
      <c r="DA1595" s="71"/>
      <c r="DB1595" s="71"/>
    </row>
    <row r="1596" spans="1:106">
      <c r="A1596" s="71" t="s">
        <v>28404</v>
      </c>
      <c r="B1596" s="71" t="s">
        <v>28405</v>
      </c>
      <c r="C1596" s="71" t="s">
        <v>397</v>
      </c>
      <c r="D1596" s="71" t="s">
        <v>427</v>
      </c>
      <c r="E1596" s="71" t="s">
        <v>21079</v>
      </c>
      <c r="F1596" s="71" t="s">
        <v>427</v>
      </c>
      <c r="G1596" s="71"/>
      <c r="H1596" s="71"/>
      <c r="I1596" s="71" t="s">
        <v>21065</v>
      </c>
      <c r="J1596" s="79">
        <v>2200</v>
      </c>
      <c r="K1596" s="71" t="s">
        <v>28406</v>
      </c>
      <c r="L1596" s="71"/>
      <c r="M1596" s="72"/>
      <c r="N1596" s="71"/>
      <c r="O1596" s="71" t="s">
        <v>28407</v>
      </c>
      <c r="P1596" s="71"/>
      <c r="Q1596" s="79">
        <v>0</v>
      </c>
      <c r="R1596" s="71" t="s">
        <v>28408</v>
      </c>
      <c r="S1596" s="71"/>
      <c r="T1596" s="71"/>
      <c r="U1596" s="71" t="s">
        <v>21068</v>
      </c>
      <c r="V1596" s="71" t="s">
        <v>21068</v>
      </c>
      <c r="W1596" s="80"/>
      <c r="X1596" s="71"/>
      <c r="Y1596" s="71"/>
      <c r="Z1596" s="71"/>
      <c r="AA1596" s="71" t="s">
        <v>397</v>
      </c>
      <c r="AB1596" s="71" t="s">
        <v>397</v>
      </c>
      <c r="AC1596" s="71"/>
      <c r="AD1596" s="71"/>
      <c r="AE1596" s="71"/>
      <c r="AF1596" s="71"/>
      <c r="AG1596" s="71"/>
      <c r="AH1596" s="71" t="s">
        <v>397</v>
      </c>
      <c r="AI1596" s="71" t="s">
        <v>397</v>
      </c>
      <c r="AJ1596" s="71"/>
      <c r="AK1596" s="71"/>
      <c r="AL1596" s="71"/>
      <c r="AM1596" s="71"/>
      <c r="AN1596" s="71" t="s">
        <v>397</v>
      </c>
      <c r="AO1596" s="71" t="s">
        <v>397</v>
      </c>
      <c r="AP1596" s="71"/>
      <c r="AQ1596" s="71" t="s">
        <v>397</v>
      </c>
      <c r="AR1596" s="71" t="s">
        <v>397</v>
      </c>
      <c r="AS1596" s="71"/>
      <c r="AT1596" s="71" t="s">
        <v>397</v>
      </c>
      <c r="AU1596" s="71"/>
      <c r="AV1596" s="71" t="s">
        <v>397</v>
      </c>
      <c r="AW1596" s="71" t="s">
        <v>397</v>
      </c>
      <c r="AX1596" s="71"/>
      <c r="AY1596" s="71"/>
      <c r="AZ1596" s="72"/>
      <c r="BA1596" s="71"/>
      <c r="BB1596" s="71"/>
      <c r="BC1596" s="71"/>
      <c r="BD1596" s="71"/>
      <c r="BE1596" s="71"/>
      <c r="BF1596" s="71"/>
      <c r="BG1596" s="71" t="s">
        <v>21069</v>
      </c>
      <c r="BH1596" s="71" t="s">
        <v>20990</v>
      </c>
      <c r="BI1596" s="71" t="s">
        <v>20978</v>
      </c>
      <c r="BJ1596" s="71" t="s">
        <v>20976</v>
      </c>
      <c r="BK1596" s="71" t="s">
        <v>21070</v>
      </c>
      <c r="BL1596" s="81">
        <v>1</v>
      </c>
      <c r="BM1596" s="81">
        <v>1</v>
      </c>
      <c r="BN1596" s="81">
        <v>0</v>
      </c>
      <c r="BO1596" s="71" t="s">
        <v>21071</v>
      </c>
      <c r="BP1596" s="71" t="s">
        <v>21071</v>
      </c>
      <c r="BQ1596" s="71"/>
      <c r="BR1596" s="71"/>
      <c r="BS1596" s="71"/>
      <c r="BT1596" s="71"/>
      <c r="BU1596" s="72"/>
      <c r="BV1596" s="71"/>
      <c r="BW1596" s="72"/>
      <c r="BX1596" s="79">
        <v>0</v>
      </c>
      <c r="BY1596" s="81">
        <v>0</v>
      </c>
      <c r="BZ1596" s="71"/>
      <c r="CA1596" s="81">
        <v>0</v>
      </c>
      <c r="CB1596" s="71"/>
      <c r="CC1596" s="71"/>
      <c r="CD1596" s="72"/>
      <c r="CE1596" s="71"/>
      <c r="CF1596" s="71"/>
      <c r="CG1596" s="81">
        <v>0</v>
      </c>
      <c r="CH1596" s="71"/>
      <c r="CI1596" s="81">
        <v>0</v>
      </c>
      <c r="CJ1596" s="71"/>
      <c r="CK1596" s="71"/>
      <c r="CL1596" s="71"/>
      <c r="CM1596" s="71"/>
      <c r="CN1596" s="71"/>
      <c r="CO1596" s="71"/>
      <c r="CP1596" s="71"/>
      <c r="CQ1596" s="71"/>
      <c r="CR1596" s="71"/>
      <c r="CS1596" s="71"/>
      <c r="CT1596" s="71"/>
      <c r="CU1596" s="72"/>
      <c r="CV1596" s="71"/>
      <c r="CW1596" s="71"/>
      <c r="CX1596" s="71"/>
      <c r="CY1596" s="71"/>
      <c r="CZ1596" s="71"/>
      <c r="DA1596" s="71"/>
      <c r="DB1596" s="71"/>
    </row>
    <row r="1597" spans="1:106">
      <c r="A1597" s="71" t="s">
        <v>28409</v>
      </c>
      <c r="B1597" s="71" t="s">
        <v>28410</v>
      </c>
      <c r="C1597" s="71" t="s">
        <v>397</v>
      </c>
      <c r="D1597" s="71" t="s">
        <v>450</v>
      </c>
      <c r="E1597" s="71" t="s">
        <v>21836</v>
      </c>
      <c r="F1597" s="71" t="s">
        <v>450</v>
      </c>
      <c r="G1597" s="71" t="s">
        <v>21107</v>
      </c>
      <c r="H1597" s="71"/>
      <c r="I1597" s="71" t="s">
        <v>21065</v>
      </c>
      <c r="J1597" s="79">
        <v>1333.14</v>
      </c>
      <c r="K1597" s="71" t="s">
        <v>28410</v>
      </c>
      <c r="L1597" s="71" t="s">
        <v>28411</v>
      </c>
      <c r="M1597" s="72"/>
      <c r="N1597" s="71"/>
      <c r="O1597" s="71" t="s">
        <v>28412</v>
      </c>
      <c r="P1597" s="71"/>
      <c r="Q1597" s="79">
        <v>2499</v>
      </c>
      <c r="R1597" s="71" t="s">
        <v>28413</v>
      </c>
      <c r="S1597" s="71"/>
      <c r="T1597" s="71" t="s">
        <v>24265</v>
      </c>
      <c r="U1597" s="71" t="s">
        <v>21497</v>
      </c>
      <c r="V1597" s="71" t="s">
        <v>21497</v>
      </c>
      <c r="W1597" s="80"/>
      <c r="X1597" s="71" t="s">
        <v>28414</v>
      </c>
      <c r="Y1597" s="71" t="s">
        <v>28411</v>
      </c>
      <c r="Z1597" s="71"/>
      <c r="AA1597" s="71" t="s">
        <v>397</v>
      </c>
      <c r="AB1597" s="71" t="s">
        <v>397</v>
      </c>
      <c r="AC1597" s="71" t="s">
        <v>21133</v>
      </c>
      <c r="AD1597" s="71" t="s">
        <v>29966</v>
      </c>
      <c r="AE1597" s="71"/>
      <c r="AF1597" s="71"/>
      <c r="AG1597" s="71"/>
      <c r="AH1597" s="71" t="s">
        <v>397</v>
      </c>
      <c r="AI1597" s="71" t="s">
        <v>397</v>
      </c>
      <c r="AJ1597" s="71"/>
      <c r="AK1597" s="71"/>
      <c r="AL1597" s="71"/>
      <c r="AM1597" s="71"/>
      <c r="AN1597" s="71" t="s">
        <v>397</v>
      </c>
      <c r="AO1597" s="71" t="s">
        <v>397</v>
      </c>
      <c r="AP1597" s="71"/>
      <c r="AQ1597" s="71" t="s">
        <v>397</v>
      </c>
      <c r="AR1597" s="71" t="s">
        <v>397</v>
      </c>
      <c r="AS1597" s="71"/>
      <c r="AT1597" s="71" t="s">
        <v>397</v>
      </c>
      <c r="AU1597" s="71"/>
      <c r="AV1597" s="71" t="s">
        <v>21115</v>
      </c>
      <c r="AW1597" s="71" t="s">
        <v>397</v>
      </c>
      <c r="AX1597" s="71" t="s">
        <v>20973</v>
      </c>
      <c r="AY1597" s="71" t="s">
        <v>21578</v>
      </c>
      <c r="AZ1597" s="72">
        <v>45547.411435185197</v>
      </c>
      <c r="BA1597" s="71"/>
      <c r="BB1597" s="71"/>
      <c r="BC1597" s="71"/>
      <c r="BD1597" s="71"/>
      <c r="BE1597" s="71"/>
      <c r="BF1597" s="71"/>
      <c r="BG1597" s="71" t="s">
        <v>21069</v>
      </c>
      <c r="BH1597" s="71" t="s">
        <v>20990</v>
      </c>
      <c r="BI1597" s="71" t="s">
        <v>20978</v>
      </c>
      <c r="BJ1597" s="71" t="s">
        <v>20976</v>
      </c>
      <c r="BK1597" s="71" t="s">
        <v>21070</v>
      </c>
      <c r="BL1597" s="81">
        <v>1</v>
      </c>
      <c r="BM1597" s="81">
        <v>1</v>
      </c>
      <c r="BN1597" s="81">
        <v>0</v>
      </c>
      <c r="BO1597" s="71" t="s">
        <v>21071</v>
      </c>
      <c r="BP1597" s="71" t="s">
        <v>21071</v>
      </c>
      <c r="BQ1597" s="71"/>
      <c r="BR1597" s="71" t="s">
        <v>29304</v>
      </c>
      <c r="BS1597" s="71" t="s">
        <v>23503</v>
      </c>
      <c r="BT1597" s="71" t="s">
        <v>21068</v>
      </c>
      <c r="BU1597" s="72">
        <v>44797.435601851903</v>
      </c>
      <c r="BV1597" s="71" t="s">
        <v>21068</v>
      </c>
      <c r="BW1597" s="72">
        <v>44797.435601851903</v>
      </c>
      <c r="BX1597" s="79">
        <v>11349.65</v>
      </c>
      <c r="BY1597" s="81">
        <v>0</v>
      </c>
      <c r="BZ1597" s="71"/>
      <c r="CA1597" s="81">
        <v>0</v>
      </c>
      <c r="CB1597" s="71"/>
      <c r="CC1597" s="71"/>
      <c r="CD1597" s="72"/>
      <c r="CE1597" s="71"/>
      <c r="CF1597" s="71"/>
      <c r="CG1597" s="81">
        <v>0</v>
      </c>
      <c r="CH1597" s="71"/>
      <c r="CI1597" s="81">
        <v>0</v>
      </c>
      <c r="CJ1597" s="71"/>
      <c r="CK1597" s="71"/>
      <c r="CL1597" s="71" t="s">
        <v>23504</v>
      </c>
      <c r="CM1597" s="71"/>
      <c r="CN1597" s="71"/>
      <c r="CO1597" s="71"/>
      <c r="CP1597" s="71" t="s">
        <v>23505</v>
      </c>
      <c r="CQ1597" s="71"/>
      <c r="CR1597" s="71"/>
      <c r="CS1597" s="71"/>
      <c r="CT1597" s="71"/>
      <c r="CU1597" s="72"/>
      <c r="CV1597" s="71"/>
      <c r="CW1597" s="71"/>
      <c r="CX1597" s="71" t="s">
        <v>21120</v>
      </c>
      <c r="CY1597" s="71"/>
      <c r="CZ1597" s="71" t="s">
        <v>23506</v>
      </c>
      <c r="DA1597" s="71"/>
      <c r="DB1597" s="71" t="s">
        <v>9630</v>
      </c>
    </row>
    <row r="1598" spans="1:106">
      <c r="A1598" s="71" t="s">
        <v>28416</v>
      </c>
      <c r="B1598" s="71" t="s">
        <v>28417</v>
      </c>
      <c r="C1598" s="71" t="s">
        <v>397</v>
      </c>
      <c r="D1598" s="71" t="s">
        <v>427</v>
      </c>
      <c r="E1598" s="71" t="s">
        <v>21079</v>
      </c>
      <c r="F1598" s="71" t="s">
        <v>427</v>
      </c>
      <c r="G1598" s="71"/>
      <c r="H1598" s="71"/>
      <c r="I1598" s="71" t="s">
        <v>21065</v>
      </c>
      <c r="J1598" s="79">
        <v>5000</v>
      </c>
      <c r="K1598" s="71"/>
      <c r="L1598" s="71"/>
      <c r="M1598" s="72"/>
      <c r="N1598" s="71"/>
      <c r="O1598" s="71" t="s">
        <v>28418</v>
      </c>
      <c r="P1598" s="71"/>
      <c r="Q1598" s="79">
        <v>0</v>
      </c>
      <c r="R1598" s="71" t="s">
        <v>28419</v>
      </c>
      <c r="S1598" s="71"/>
      <c r="T1598" s="71"/>
      <c r="U1598" s="71" t="s">
        <v>21068</v>
      </c>
      <c r="V1598" s="71" t="s">
        <v>21068</v>
      </c>
      <c r="W1598" s="80"/>
      <c r="X1598" s="71"/>
      <c r="Y1598" s="71"/>
      <c r="Z1598" s="71"/>
      <c r="AA1598" s="71" t="s">
        <v>397</v>
      </c>
      <c r="AB1598" s="71" t="s">
        <v>397</v>
      </c>
      <c r="AC1598" s="71"/>
      <c r="AD1598" s="71"/>
      <c r="AE1598" s="71"/>
      <c r="AF1598" s="71"/>
      <c r="AG1598" s="71"/>
      <c r="AH1598" s="71" t="s">
        <v>397</v>
      </c>
      <c r="AI1598" s="71" t="s">
        <v>397</v>
      </c>
      <c r="AJ1598" s="71"/>
      <c r="AK1598" s="71"/>
      <c r="AL1598" s="71"/>
      <c r="AM1598" s="71"/>
      <c r="AN1598" s="71" t="s">
        <v>397</v>
      </c>
      <c r="AO1598" s="71" t="s">
        <v>397</v>
      </c>
      <c r="AP1598" s="71"/>
      <c r="AQ1598" s="71" t="s">
        <v>397</v>
      </c>
      <c r="AR1598" s="71" t="s">
        <v>397</v>
      </c>
      <c r="AS1598" s="71"/>
      <c r="AT1598" s="71" t="s">
        <v>397</v>
      </c>
      <c r="AU1598" s="71"/>
      <c r="AV1598" s="71" t="s">
        <v>397</v>
      </c>
      <c r="AW1598" s="71" t="s">
        <v>397</v>
      </c>
      <c r="AX1598" s="71"/>
      <c r="AY1598" s="71"/>
      <c r="AZ1598" s="72"/>
      <c r="BA1598" s="71"/>
      <c r="BB1598" s="71"/>
      <c r="BC1598" s="71"/>
      <c r="BD1598" s="71"/>
      <c r="BE1598" s="71"/>
      <c r="BF1598" s="71"/>
      <c r="BG1598" s="71" t="s">
        <v>21069</v>
      </c>
      <c r="BH1598" s="71" t="s">
        <v>20990</v>
      </c>
      <c r="BI1598" s="71" t="s">
        <v>20978</v>
      </c>
      <c r="BJ1598" s="71" t="s">
        <v>20976</v>
      </c>
      <c r="BK1598" s="71" t="s">
        <v>21070</v>
      </c>
      <c r="BL1598" s="81">
        <v>1</v>
      </c>
      <c r="BM1598" s="81">
        <v>1</v>
      </c>
      <c r="BN1598" s="81">
        <v>0</v>
      </c>
      <c r="BO1598" s="71" t="s">
        <v>21071</v>
      </c>
      <c r="BP1598" s="71" t="s">
        <v>21071</v>
      </c>
      <c r="BQ1598" s="71"/>
      <c r="BR1598" s="71"/>
      <c r="BS1598" s="71"/>
      <c r="BT1598" s="71"/>
      <c r="BU1598" s="72"/>
      <c r="BV1598" s="71"/>
      <c r="BW1598" s="72"/>
      <c r="BX1598" s="79">
        <v>0</v>
      </c>
      <c r="BY1598" s="81">
        <v>0</v>
      </c>
      <c r="BZ1598" s="71"/>
      <c r="CA1598" s="81">
        <v>0</v>
      </c>
      <c r="CB1598" s="71"/>
      <c r="CC1598" s="71"/>
      <c r="CD1598" s="72"/>
      <c r="CE1598" s="71"/>
      <c r="CF1598" s="71"/>
      <c r="CG1598" s="81">
        <v>0</v>
      </c>
      <c r="CH1598" s="71"/>
      <c r="CI1598" s="81">
        <v>0</v>
      </c>
      <c r="CJ1598" s="71"/>
      <c r="CK1598" s="71"/>
      <c r="CL1598" s="71"/>
      <c r="CM1598" s="71"/>
      <c r="CN1598" s="71"/>
      <c r="CO1598" s="71"/>
      <c r="CP1598" s="71"/>
      <c r="CQ1598" s="71"/>
      <c r="CR1598" s="71"/>
      <c r="CS1598" s="71"/>
      <c r="CT1598" s="71"/>
      <c r="CU1598" s="72"/>
      <c r="CV1598" s="71"/>
      <c r="CW1598" s="71"/>
      <c r="CX1598" s="71"/>
      <c r="CY1598" s="71"/>
      <c r="CZ1598" s="71"/>
      <c r="DA1598" s="71"/>
      <c r="DB1598" s="71"/>
    </row>
    <row r="1599" spans="1:106">
      <c r="A1599" s="71" t="s">
        <v>28424</v>
      </c>
      <c r="B1599" s="71" t="s">
        <v>28425</v>
      </c>
      <c r="C1599" s="71" t="s">
        <v>397</v>
      </c>
      <c r="D1599" s="71" t="s">
        <v>427</v>
      </c>
      <c r="E1599" s="71" t="s">
        <v>21079</v>
      </c>
      <c r="F1599" s="71" t="s">
        <v>427</v>
      </c>
      <c r="G1599" s="71"/>
      <c r="H1599" s="71"/>
      <c r="I1599" s="71" t="s">
        <v>21065</v>
      </c>
      <c r="J1599" s="79">
        <v>9763.48</v>
      </c>
      <c r="K1599" s="71" t="s">
        <v>28425</v>
      </c>
      <c r="L1599" s="71"/>
      <c r="M1599" s="72"/>
      <c r="N1599" s="71"/>
      <c r="O1599" s="71" t="s">
        <v>28426</v>
      </c>
      <c r="P1599" s="71"/>
      <c r="Q1599" s="79">
        <v>0</v>
      </c>
      <c r="R1599" s="71" t="s">
        <v>22790</v>
      </c>
      <c r="S1599" s="71"/>
      <c r="T1599" s="71" t="s">
        <v>28427</v>
      </c>
      <c r="U1599" s="71" t="s">
        <v>21167</v>
      </c>
      <c r="V1599" s="71" t="s">
        <v>21167</v>
      </c>
      <c r="W1599" s="80"/>
      <c r="X1599" s="71"/>
      <c r="Y1599" s="71"/>
      <c r="Z1599" s="71"/>
      <c r="AA1599" s="71" t="s">
        <v>397</v>
      </c>
      <c r="AB1599" s="71" t="s">
        <v>397</v>
      </c>
      <c r="AC1599" s="71"/>
      <c r="AD1599" s="71"/>
      <c r="AE1599" s="71"/>
      <c r="AF1599" s="71"/>
      <c r="AG1599" s="71"/>
      <c r="AH1599" s="71" t="s">
        <v>397</v>
      </c>
      <c r="AI1599" s="71" t="s">
        <v>397</v>
      </c>
      <c r="AJ1599" s="71"/>
      <c r="AK1599" s="71"/>
      <c r="AL1599" s="71"/>
      <c r="AM1599" s="71"/>
      <c r="AN1599" s="71" t="s">
        <v>397</v>
      </c>
      <c r="AO1599" s="71" t="s">
        <v>397</v>
      </c>
      <c r="AP1599" s="71"/>
      <c r="AQ1599" s="71" t="s">
        <v>397</v>
      </c>
      <c r="AR1599" s="71" t="s">
        <v>397</v>
      </c>
      <c r="AS1599" s="71"/>
      <c r="AT1599" s="71" t="s">
        <v>397</v>
      </c>
      <c r="AU1599" s="71"/>
      <c r="AV1599" s="71" t="s">
        <v>397</v>
      </c>
      <c r="AW1599" s="71" t="s">
        <v>397</v>
      </c>
      <c r="AX1599" s="71"/>
      <c r="AY1599" s="71"/>
      <c r="AZ1599" s="72"/>
      <c r="BA1599" s="71"/>
      <c r="BB1599" s="71"/>
      <c r="BC1599" s="71"/>
      <c r="BD1599" s="71"/>
      <c r="BE1599" s="71"/>
      <c r="BF1599" s="71"/>
      <c r="BG1599" s="71" t="s">
        <v>21069</v>
      </c>
      <c r="BH1599" s="71" t="s">
        <v>20990</v>
      </c>
      <c r="BI1599" s="71" t="s">
        <v>20978</v>
      </c>
      <c r="BJ1599" s="71" t="s">
        <v>20976</v>
      </c>
      <c r="BK1599" s="71" t="s">
        <v>21070</v>
      </c>
      <c r="BL1599" s="81">
        <v>1</v>
      </c>
      <c r="BM1599" s="81">
        <v>1</v>
      </c>
      <c r="BN1599" s="81">
        <v>0</v>
      </c>
      <c r="BO1599" s="71" t="s">
        <v>21071</v>
      </c>
      <c r="BP1599" s="71" t="s">
        <v>21071</v>
      </c>
      <c r="BQ1599" s="71"/>
      <c r="BR1599" s="71"/>
      <c r="BS1599" s="71"/>
      <c r="BT1599" s="71"/>
      <c r="BU1599" s="72"/>
      <c r="BV1599" s="71"/>
      <c r="BW1599" s="72"/>
      <c r="BX1599" s="79">
        <v>0</v>
      </c>
      <c r="BY1599" s="81">
        <v>0</v>
      </c>
      <c r="BZ1599" s="71"/>
      <c r="CA1599" s="81">
        <v>0</v>
      </c>
      <c r="CB1599" s="71"/>
      <c r="CC1599" s="71"/>
      <c r="CD1599" s="72"/>
      <c r="CE1599" s="71"/>
      <c r="CF1599" s="71"/>
      <c r="CG1599" s="81">
        <v>0</v>
      </c>
      <c r="CH1599" s="71"/>
      <c r="CI1599" s="81">
        <v>0</v>
      </c>
      <c r="CJ1599" s="71"/>
      <c r="CK1599" s="71"/>
      <c r="CL1599" s="71"/>
      <c r="CM1599" s="71"/>
      <c r="CN1599" s="71"/>
      <c r="CO1599" s="71"/>
      <c r="CP1599" s="71"/>
      <c r="CQ1599" s="71"/>
      <c r="CR1599" s="71"/>
      <c r="CS1599" s="71"/>
      <c r="CT1599" s="71"/>
      <c r="CU1599" s="72"/>
      <c r="CV1599" s="71"/>
      <c r="CW1599" s="71"/>
      <c r="CX1599" s="71"/>
      <c r="CY1599" s="71"/>
      <c r="CZ1599" s="71"/>
      <c r="DA1599" s="71"/>
      <c r="DB1599" s="71"/>
    </row>
    <row r="1600" spans="1:106">
      <c r="A1600" s="71" t="s">
        <v>177</v>
      </c>
      <c r="B1600" s="71" t="s">
        <v>28428</v>
      </c>
      <c r="C1600" s="71" t="s">
        <v>397</v>
      </c>
      <c r="D1600" s="71" t="s">
        <v>450</v>
      </c>
      <c r="E1600" s="71" t="s">
        <v>21064</v>
      </c>
      <c r="F1600" s="71" t="s">
        <v>450</v>
      </c>
      <c r="G1600" s="71" t="s">
        <v>21642</v>
      </c>
      <c r="H1600" s="71" t="s">
        <v>21643</v>
      </c>
      <c r="I1600" s="71" t="s">
        <v>21065</v>
      </c>
      <c r="J1600" s="79">
        <v>2626.04</v>
      </c>
      <c r="K1600" s="71" t="s">
        <v>28429</v>
      </c>
      <c r="L1600" s="71" t="s">
        <v>28430</v>
      </c>
      <c r="M1600" s="72">
        <v>45707.271481481497</v>
      </c>
      <c r="N1600" s="71" t="s">
        <v>390</v>
      </c>
      <c r="O1600" s="71" t="s">
        <v>28431</v>
      </c>
      <c r="P1600" s="71" t="s">
        <v>28432</v>
      </c>
      <c r="Q1600" s="79">
        <v>4000</v>
      </c>
      <c r="R1600" s="71"/>
      <c r="S1600" s="71"/>
      <c r="T1600" s="71"/>
      <c r="U1600" s="71"/>
      <c r="V1600" s="71"/>
      <c r="W1600" s="80"/>
      <c r="X1600" s="71" t="s">
        <v>28433</v>
      </c>
      <c r="Y1600" s="71" t="s">
        <v>28430</v>
      </c>
      <c r="Z1600" s="71"/>
      <c r="AA1600" s="71" t="s">
        <v>397</v>
      </c>
      <c r="AB1600" s="71" t="s">
        <v>397</v>
      </c>
      <c r="AC1600" s="71" t="s">
        <v>21133</v>
      </c>
      <c r="AD1600" s="71" t="s">
        <v>29967</v>
      </c>
      <c r="AE1600" s="71"/>
      <c r="AF1600" s="71"/>
      <c r="AG1600" s="71"/>
      <c r="AH1600" s="71" t="s">
        <v>397</v>
      </c>
      <c r="AI1600" s="71" t="s">
        <v>397</v>
      </c>
      <c r="AJ1600" s="71"/>
      <c r="AK1600" s="71"/>
      <c r="AL1600" s="71"/>
      <c r="AM1600" s="71"/>
      <c r="AN1600" s="71" t="s">
        <v>397</v>
      </c>
      <c r="AO1600" s="71" t="s">
        <v>397</v>
      </c>
      <c r="AP1600" s="71"/>
      <c r="AQ1600" s="71" t="s">
        <v>397</v>
      </c>
      <c r="AR1600" s="71" t="s">
        <v>397</v>
      </c>
      <c r="AS1600" s="71"/>
      <c r="AT1600" s="71" t="s">
        <v>397</v>
      </c>
      <c r="AU1600" s="71"/>
      <c r="AV1600" s="71" t="s">
        <v>21115</v>
      </c>
      <c r="AW1600" s="71" t="s">
        <v>397</v>
      </c>
      <c r="AX1600" s="71" t="s">
        <v>20973</v>
      </c>
      <c r="AY1600" s="71" t="s">
        <v>21578</v>
      </c>
      <c r="AZ1600" s="72">
        <v>45547.411446759303</v>
      </c>
      <c r="BA1600" s="71"/>
      <c r="BB1600" s="71"/>
      <c r="BC1600" s="71"/>
      <c r="BD1600" s="71"/>
      <c r="BE1600" s="71"/>
      <c r="BF1600" s="71"/>
      <c r="BG1600" s="71"/>
      <c r="BH1600" s="71"/>
      <c r="BI1600" s="71"/>
      <c r="BJ1600" s="71"/>
      <c r="BK1600" s="71"/>
      <c r="BL1600" s="81"/>
      <c r="BM1600" s="81"/>
      <c r="BN1600" s="81"/>
      <c r="BO1600" s="71"/>
      <c r="BP1600" s="71"/>
      <c r="BQ1600" s="71"/>
      <c r="BR1600" s="71" t="s">
        <v>28922</v>
      </c>
      <c r="BS1600" s="71" t="s">
        <v>21313</v>
      </c>
      <c r="BT1600" s="71" t="s">
        <v>21068</v>
      </c>
      <c r="BU1600" s="72">
        <v>44076.287407407399</v>
      </c>
      <c r="BV1600" s="71" t="s">
        <v>21068</v>
      </c>
      <c r="BW1600" s="72">
        <v>44076.287407407399</v>
      </c>
      <c r="BX1600" s="79">
        <v>6278.92</v>
      </c>
      <c r="BY1600" s="81">
        <v>0</v>
      </c>
      <c r="BZ1600" s="71"/>
      <c r="CA1600" s="81">
        <v>0</v>
      </c>
      <c r="CB1600" s="71"/>
      <c r="CC1600" s="71"/>
      <c r="CD1600" s="72"/>
      <c r="CE1600" s="71"/>
      <c r="CF1600" s="71"/>
      <c r="CG1600" s="81">
        <v>0</v>
      </c>
      <c r="CH1600" s="71"/>
      <c r="CI1600" s="81">
        <v>0</v>
      </c>
      <c r="CJ1600" s="71"/>
      <c r="CK1600" s="71"/>
      <c r="CL1600" s="71" t="s">
        <v>21314</v>
      </c>
      <c r="CM1600" s="71"/>
      <c r="CN1600" s="71"/>
      <c r="CO1600" s="71"/>
      <c r="CP1600" s="71"/>
      <c r="CQ1600" s="71"/>
      <c r="CR1600" s="71"/>
      <c r="CS1600" s="71"/>
      <c r="CT1600" s="71"/>
      <c r="CU1600" s="72"/>
      <c r="CV1600" s="71"/>
      <c r="CW1600" s="71"/>
      <c r="CX1600" s="71" t="s">
        <v>21120</v>
      </c>
      <c r="CY1600" s="71"/>
      <c r="CZ1600" s="71"/>
      <c r="DA1600" s="71"/>
      <c r="DB1600" s="71" t="s">
        <v>1025</v>
      </c>
    </row>
    <row r="1601" spans="1:106">
      <c r="A1601" s="71" t="s">
        <v>28435</v>
      </c>
      <c r="B1601" s="71" t="s">
        <v>28436</v>
      </c>
      <c r="C1601" s="71" t="s">
        <v>397</v>
      </c>
      <c r="D1601" s="71" t="s">
        <v>450</v>
      </c>
      <c r="E1601" s="71" t="s">
        <v>21079</v>
      </c>
      <c r="F1601" s="71" t="s">
        <v>450</v>
      </c>
      <c r="G1601" s="71" t="s">
        <v>258</v>
      </c>
      <c r="H1601" s="71" t="s">
        <v>21263</v>
      </c>
      <c r="I1601" s="71" t="s">
        <v>21065</v>
      </c>
      <c r="J1601" s="79">
        <v>1809.6</v>
      </c>
      <c r="K1601" s="71" t="s">
        <v>28437</v>
      </c>
      <c r="L1601" s="71" t="s">
        <v>28438</v>
      </c>
      <c r="M1601" s="72"/>
      <c r="N1601" s="71"/>
      <c r="O1601" s="71" t="s">
        <v>28439</v>
      </c>
      <c r="P1601" s="71" t="s">
        <v>28440</v>
      </c>
      <c r="Q1601" s="79">
        <v>2400</v>
      </c>
      <c r="R1601" s="71"/>
      <c r="S1601" s="71"/>
      <c r="T1601" s="71"/>
      <c r="U1601" s="71"/>
      <c r="V1601" s="71"/>
      <c r="W1601" s="80"/>
      <c r="X1601" s="71" t="s">
        <v>28441</v>
      </c>
      <c r="Y1601" s="71" t="s">
        <v>28438</v>
      </c>
      <c r="Z1601" s="71"/>
      <c r="AA1601" s="71" t="s">
        <v>397</v>
      </c>
      <c r="AB1601" s="71" t="s">
        <v>397</v>
      </c>
      <c r="AC1601" s="71" t="s">
        <v>21133</v>
      </c>
      <c r="AD1601" s="71" t="s">
        <v>29968</v>
      </c>
      <c r="AE1601" s="71"/>
      <c r="AF1601" s="71"/>
      <c r="AG1601" s="71"/>
      <c r="AH1601" s="71" t="s">
        <v>397</v>
      </c>
      <c r="AI1601" s="71" t="s">
        <v>397</v>
      </c>
      <c r="AJ1601" s="71"/>
      <c r="AK1601" s="71"/>
      <c r="AL1601" s="71"/>
      <c r="AM1601" s="71"/>
      <c r="AN1601" s="71" t="s">
        <v>397</v>
      </c>
      <c r="AO1601" s="71" t="s">
        <v>397</v>
      </c>
      <c r="AP1601" s="71"/>
      <c r="AQ1601" s="71" t="s">
        <v>397</v>
      </c>
      <c r="AR1601" s="71" t="s">
        <v>397</v>
      </c>
      <c r="AS1601" s="71"/>
      <c r="AT1601" s="71" t="s">
        <v>397</v>
      </c>
      <c r="AU1601" s="71"/>
      <c r="AV1601" s="71" t="s">
        <v>21115</v>
      </c>
      <c r="AW1601" s="71" t="s">
        <v>397</v>
      </c>
      <c r="AX1601" s="71" t="s">
        <v>20973</v>
      </c>
      <c r="AY1601" s="71" t="s">
        <v>21578</v>
      </c>
      <c r="AZ1601" s="72">
        <v>45547.411458333299</v>
      </c>
      <c r="BA1601" s="71"/>
      <c r="BB1601" s="71"/>
      <c r="BC1601" s="71"/>
      <c r="BD1601" s="71"/>
      <c r="BE1601" s="71"/>
      <c r="BF1601" s="71"/>
      <c r="BG1601" s="71"/>
      <c r="BH1601" s="71"/>
      <c r="BI1601" s="71"/>
      <c r="BJ1601" s="71"/>
      <c r="BK1601" s="71"/>
      <c r="BL1601" s="81"/>
      <c r="BM1601" s="81"/>
      <c r="BN1601" s="81"/>
      <c r="BO1601" s="71"/>
      <c r="BP1601" s="71"/>
      <c r="BQ1601" s="71"/>
      <c r="BR1601" s="71" t="s">
        <v>28903</v>
      </c>
      <c r="BS1601" s="71" t="s">
        <v>21228</v>
      </c>
      <c r="BT1601" s="71" t="s">
        <v>21068</v>
      </c>
      <c r="BU1601" s="72">
        <v>44300.443252314799</v>
      </c>
      <c r="BV1601" s="71" t="s">
        <v>21068</v>
      </c>
      <c r="BW1601" s="72">
        <v>44300.443252314799</v>
      </c>
      <c r="BX1601" s="79">
        <v>7806.01</v>
      </c>
      <c r="BY1601" s="81">
        <v>0</v>
      </c>
      <c r="BZ1601" s="71"/>
      <c r="CA1601" s="81">
        <v>0</v>
      </c>
      <c r="CB1601" s="71"/>
      <c r="CC1601" s="71"/>
      <c r="CD1601" s="72"/>
      <c r="CE1601" s="71"/>
      <c r="CF1601" s="71"/>
      <c r="CG1601" s="81">
        <v>0</v>
      </c>
      <c r="CH1601" s="71"/>
      <c r="CI1601" s="81">
        <v>0</v>
      </c>
      <c r="CJ1601" s="71"/>
      <c r="CK1601" s="71"/>
      <c r="CL1601" s="71" t="s">
        <v>21229</v>
      </c>
      <c r="CM1601" s="71"/>
      <c r="CN1601" s="71"/>
      <c r="CO1601" s="71"/>
      <c r="CP1601" s="71"/>
      <c r="CQ1601" s="71"/>
      <c r="CR1601" s="71"/>
      <c r="CS1601" s="71"/>
      <c r="CT1601" s="71"/>
      <c r="CU1601" s="72"/>
      <c r="CV1601" s="71"/>
      <c r="CW1601" s="71"/>
      <c r="CX1601" s="71" t="s">
        <v>21120</v>
      </c>
      <c r="CY1601" s="71"/>
      <c r="CZ1601" s="71"/>
      <c r="DA1601" s="71"/>
      <c r="DB1601" s="71" t="s">
        <v>1277</v>
      </c>
    </row>
    <row r="1602" spans="1:106">
      <c r="A1602" s="71" t="s">
        <v>28443</v>
      </c>
      <c r="B1602" s="71" t="s">
        <v>28444</v>
      </c>
      <c r="C1602" s="71" t="s">
        <v>397</v>
      </c>
      <c r="D1602" s="71" t="s">
        <v>427</v>
      </c>
      <c r="E1602" s="71" t="s">
        <v>21079</v>
      </c>
      <c r="F1602" s="71" t="s">
        <v>427</v>
      </c>
      <c r="G1602" s="71"/>
      <c r="H1602" s="71"/>
      <c r="I1602" s="71" t="s">
        <v>21065</v>
      </c>
      <c r="J1602" s="79">
        <v>7207.91</v>
      </c>
      <c r="K1602" s="71" t="s">
        <v>28445</v>
      </c>
      <c r="L1602" s="71"/>
      <c r="M1602" s="72"/>
      <c r="N1602" s="71"/>
      <c r="O1602" s="71" t="s">
        <v>28446</v>
      </c>
      <c r="P1602" s="71"/>
      <c r="Q1602" s="79">
        <v>0</v>
      </c>
      <c r="R1602" s="71" t="s">
        <v>28447</v>
      </c>
      <c r="S1602" s="71"/>
      <c r="T1602" s="71"/>
      <c r="U1602" s="71" t="s">
        <v>21068</v>
      </c>
      <c r="V1602" s="71" t="s">
        <v>21068</v>
      </c>
      <c r="W1602" s="80"/>
      <c r="X1602" s="71"/>
      <c r="Y1602" s="71"/>
      <c r="Z1602" s="71"/>
      <c r="AA1602" s="71" t="s">
        <v>397</v>
      </c>
      <c r="AB1602" s="71" t="s">
        <v>397</v>
      </c>
      <c r="AC1602" s="71"/>
      <c r="AD1602" s="71"/>
      <c r="AE1602" s="71"/>
      <c r="AF1602" s="71"/>
      <c r="AG1602" s="71"/>
      <c r="AH1602" s="71" t="s">
        <v>397</v>
      </c>
      <c r="AI1602" s="71" t="s">
        <v>397</v>
      </c>
      <c r="AJ1602" s="71"/>
      <c r="AK1602" s="71"/>
      <c r="AL1602" s="71"/>
      <c r="AM1602" s="71"/>
      <c r="AN1602" s="71" t="s">
        <v>397</v>
      </c>
      <c r="AO1602" s="71" t="s">
        <v>397</v>
      </c>
      <c r="AP1602" s="71"/>
      <c r="AQ1602" s="71" t="s">
        <v>397</v>
      </c>
      <c r="AR1602" s="71" t="s">
        <v>397</v>
      </c>
      <c r="AS1602" s="71"/>
      <c r="AT1602" s="71" t="s">
        <v>397</v>
      </c>
      <c r="AU1602" s="71"/>
      <c r="AV1602" s="71" t="s">
        <v>397</v>
      </c>
      <c r="AW1602" s="71" t="s">
        <v>397</v>
      </c>
      <c r="AX1602" s="71"/>
      <c r="AY1602" s="71"/>
      <c r="AZ1602" s="72"/>
      <c r="BA1602" s="71"/>
      <c r="BB1602" s="71"/>
      <c r="BC1602" s="71"/>
      <c r="BD1602" s="71"/>
      <c r="BE1602" s="71"/>
      <c r="BF1602" s="71"/>
      <c r="BG1602" s="71" t="s">
        <v>21069</v>
      </c>
      <c r="BH1602" s="71" t="s">
        <v>20990</v>
      </c>
      <c r="BI1602" s="71" t="s">
        <v>20978</v>
      </c>
      <c r="BJ1602" s="71" t="s">
        <v>20976</v>
      </c>
      <c r="BK1602" s="71" t="s">
        <v>21070</v>
      </c>
      <c r="BL1602" s="81">
        <v>1</v>
      </c>
      <c r="BM1602" s="81">
        <v>1</v>
      </c>
      <c r="BN1602" s="81">
        <v>0</v>
      </c>
      <c r="BO1602" s="71" t="s">
        <v>21071</v>
      </c>
      <c r="BP1602" s="71" t="s">
        <v>21071</v>
      </c>
      <c r="BQ1602" s="71"/>
      <c r="BR1602" s="71"/>
      <c r="BS1602" s="71"/>
      <c r="BT1602" s="71"/>
      <c r="BU1602" s="72"/>
      <c r="BV1602" s="71"/>
      <c r="BW1602" s="72"/>
      <c r="BX1602" s="79">
        <v>0</v>
      </c>
      <c r="BY1602" s="81">
        <v>0</v>
      </c>
      <c r="BZ1602" s="71"/>
      <c r="CA1602" s="81">
        <v>0</v>
      </c>
      <c r="CB1602" s="71"/>
      <c r="CC1602" s="71"/>
      <c r="CD1602" s="72"/>
      <c r="CE1602" s="71"/>
      <c r="CF1602" s="71"/>
      <c r="CG1602" s="81">
        <v>0</v>
      </c>
      <c r="CH1602" s="71"/>
      <c r="CI1602" s="81">
        <v>0</v>
      </c>
      <c r="CJ1602" s="71"/>
      <c r="CK1602" s="71"/>
      <c r="CL1602" s="71"/>
      <c r="CM1602" s="71"/>
      <c r="CN1602" s="71"/>
      <c r="CO1602" s="71"/>
      <c r="CP1602" s="71"/>
      <c r="CQ1602" s="71"/>
      <c r="CR1602" s="71"/>
      <c r="CS1602" s="71"/>
      <c r="CT1602" s="71"/>
      <c r="CU1602" s="72"/>
      <c r="CV1602" s="71"/>
      <c r="CW1602" s="71"/>
      <c r="CX1602" s="71"/>
      <c r="CY1602" s="71"/>
      <c r="CZ1602" s="71"/>
      <c r="DA1602" s="71"/>
      <c r="DB1602" s="71"/>
    </row>
    <row r="1603" spans="1:106">
      <c r="A1603" s="71" t="s">
        <v>156</v>
      </c>
      <c r="B1603" s="71" t="s">
        <v>28448</v>
      </c>
      <c r="C1603" s="71" t="s">
        <v>397</v>
      </c>
      <c r="D1603" s="71" t="s">
        <v>450</v>
      </c>
      <c r="E1603" s="71" t="s">
        <v>21064</v>
      </c>
      <c r="F1603" s="71" t="s">
        <v>450</v>
      </c>
      <c r="G1603" s="71" t="s">
        <v>21152</v>
      </c>
      <c r="H1603" s="71" t="s">
        <v>21475</v>
      </c>
      <c r="I1603" s="71" t="s">
        <v>21065</v>
      </c>
      <c r="J1603" s="79">
        <v>673.46</v>
      </c>
      <c r="K1603" s="71" t="s">
        <v>28449</v>
      </c>
      <c r="L1603" s="71" t="s">
        <v>28450</v>
      </c>
      <c r="M1603" s="72">
        <v>45708.254062499997</v>
      </c>
      <c r="N1603" s="71" t="s">
        <v>390</v>
      </c>
      <c r="O1603" s="71" t="s">
        <v>28451</v>
      </c>
      <c r="P1603" s="71"/>
      <c r="Q1603" s="79">
        <v>20000</v>
      </c>
      <c r="R1603" s="71"/>
      <c r="S1603" s="71"/>
      <c r="T1603" s="71"/>
      <c r="U1603" s="71"/>
      <c r="V1603" s="71"/>
      <c r="W1603" s="80"/>
      <c r="X1603" s="71" t="s">
        <v>28452</v>
      </c>
      <c r="Y1603" s="71" t="s">
        <v>28450</v>
      </c>
      <c r="Z1603" s="71"/>
      <c r="AA1603" s="71" t="s">
        <v>397</v>
      </c>
      <c r="AB1603" s="71" t="s">
        <v>397</v>
      </c>
      <c r="AC1603" s="71" t="s">
        <v>21133</v>
      </c>
      <c r="AD1603" s="71" t="s">
        <v>29969</v>
      </c>
      <c r="AE1603" s="71"/>
      <c r="AF1603" s="71"/>
      <c r="AG1603" s="71"/>
      <c r="AH1603" s="71" t="s">
        <v>397</v>
      </c>
      <c r="AI1603" s="71" t="s">
        <v>397</v>
      </c>
      <c r="AJ1603" s="71"/>
      <c r="AK1603" s="71"/>
      <c r="AL1603" s="71"/>
      <c r="AM1603" s="71"/>
      <c r="AN1603" s="71" t="s">
        <v>397</v>
      </c>
      <c r="AO1603" s="71" t="s">
        <v>397</v>
      </c>
      <c r="AP1603" s="71"/>
      <c r="AQ1603" s="71" t="s">
        <v>397</v>
      </c>
      <c r="AR1603" s="71" t="s">
        <v>397</v>
      </c>
      <c r="AS1603" s="71"/>
      <c r="AT1603" s="71" t="s">
        <v>397</v>
      </c>
      <c r="AU1603" s="71"/>
      <c r="AV1603" s="71" t="s">
        <v>21115</v>
      </c>
      <c r="AW1603" s="71" t="s">
        <v>397</v>
      </c>
      <c r="AX1603" s="71" t="s">
        <v>20973</v>
      </c>
      <c r="AY1603" s="71" t="s">
        <v>21578</v>
      </c>
      <c r="AZ1603" s="72">
        <v>45547.411469907398</v>
      </c>
      <c r="BA1603" s="71"/>
      <c r="BB1603" s="71"/>
      <c r="BC1603" s="71"/>
      <c r="BD1603" s="71"/>
      <c r="BE1603" s="71"/>
      <c r="BF1603" s="71"/>
      <c r="BG1603" s="71"/>
      <c r="BH1603" s="71"/>
      <c r="BI1603" s="71"/>
      <c r="BJ1603" s="71"/>
      <c r="BK1603" s="71"/>
      <c r="BL1603" s="81"/>
      <c r="BM1603" s="81"/>
      <c r="BN1603" s="81"/>
      <c r="BO1603" s="71"/>
      <c r="BP1603" s="71"/>
      <c r="BQ1603" s="71"/>
      <c r="BR1603" s="71" t="s">
        <v>21455</v>
      </c>
      <c r="BS1603" s="71" t="s">
        <v>21456</v>
      </c>
      <c r="BT1603" s="71" t="s">
        <v>21068</v>
      </c>
      <c r="BU1603" s="72">
        <v>44462.208449074104</v>
      </c>
      <c r="BV1603" s="71" t="s">
        <v>21068</v>
      </c>
      <c r="BW1603" s="72">
        <v>44462.208449074104</v>
      </c>
      <c r="BX1603" s="79">
        <v>5743.52</v>
      </c>
      <c r="BY1603" s="81">
        <v>0</v>
      </c>
      <c r="BZ1603" s="71"/>
      <c r="CA1603" s="81">
        <v>0</v>
      </c>
      <c r="CB1603" s="71"/>
      <c r="CC1603" s="71"/>
      <c r="CD1603" s="72"/>
      <c r="CE1603" s="71"/>
      <c r="CF1603" s="71"/>
      <c r="CG1603" s="81">
        <v>0</v>
      </c>
      <c r="CH1603" s="71"/>
      <c r="CI1603" s="81">
        <v>0</v>
      </c>
      <c r="CJ1603" s="71"/>
      <c r="CK1603" s="71"/>
      <c r="CL1603" s="71" t="s">
        <v>21457</v>
      </c>
      <c r="CM1603" s="71"/>
      <c r="CN1603" s="71"/>
      <c r="CO1603" s="71"/>
      <c r="CP1603" s="71"/>
      <c r="CQ1603" s="71"/>
      <c r="CR1603" s="71"/>
      <c r="CS1603" s="71"/>
      <c r="CT1603" s="71"/>
      <c r="CU1603" s="72"/>
      <c r="CV1603" s="71"/>
      <c r="CW1603" s="71"/>
      <c r="CX1603" s="71" t="s">
        <v>21120</v>
      </c>
      <c r="CY1603" s="71"/>
      <c r="CZ1603" s="71"/>
      <c r="DA1603" s="71"/>
      <c r="DB1603" s="71" t="s">
        <v>21458</v>
      </c>
    </row>
    <row r="1604" spans="1:106">
      <c r="A1604" s="71" t="s">
        <v>28454</v>
      </c>
      <c r="B1604" s="71" t="s">
        <v>28455</v>
      </c>
      <c r="C1604" s="71" t="s">
        <v>397</v>
      </c>
      <c r="D1604" s="71" t="s">
        <v>427</v>
      </c>
      <c r="E1604" s="71" t="s">
        <v>21079</v>
      </c>
      <c r="F1604" s="71" t="s">
        <v>427</v>
      </c>
      <c r="G1604" s="71" t="s">
        <v>21347</v>
      </c>
      <c r="H1604" s="71" t="s">
        <v>21187</v>
      </c>
      <c r="I1604" s="71" t="s">
        <v>21065</v>
      </c>
      <c r="J1604" s="79">
        <v>5570.88</v>
      </c>
      <c r="K1604" s="71" t="s">
        <v>28456</v>
      </c>
      <c r="L1604" s="71" t="s">
        <v>28457</v>
      </c>
      <c r="M1604" s="72"/>
      <c r="N1604" s="71"/>
      <c r="O1604" s="71" t="s">
        <v>28458</v>
      </c>
      <c r="P1604" s="71"/>
      <c r="Q1604" s="79">
        <v>0</v>
      </c>
      <c r="R1604" s="71" t="s">
        <v>26077</v>
      </c>
      <c r="S1604" s="71"/>
      <c r="T1604" s="71"/>
      <c r="U1604" s="71" t="s">
        <v>21068</v>
      </c>
      <c r="V1604" s="71" t="s">
        <v>21068</v>
      </c>
      <c r="W1604" s="80"/>
      <c r="X1604" s="71"/>
      <c r="Y1604" s="71" t="s">
        <v>28457</v>
      </c>
      <c r="Z1604" s="71"/>
      <c r="AA1604" s="71" t="s">
        <v>397</v>
      </c>
      <c r="AB1604" s="71" t="s">
        <v>397</v>
      </c>
      <c r="AC1604" s="71" t="s">
        <v>21133</v>
      </c>
      <c r="AD1604" s="71" t="s">
        <v>28459</v>
      </c>
      <c r="AE1604" s="71"/>
      <c r="AF1604" s="71"/>
      <c r="AG1604" s="71"/>
      <c r="AH1604" s="71" t="s">
        <v>397</v>
      </c>
      <c r="AI1604" s="71" t="s">
        <v>397</v>
      </c>
      <c r="AJ1604" s="71"/>
      <c r="AK1604" s="71"/>
      <c r="AL1604" s="71"/>
      <c r="AM1604" s="71"/>
      <c r="AN1604" s="71" t="s">
        <v>397</v>
      </c>
      <c r="AO1604" s="71" t="s">
        <v>397</v>
      </c>
      <c r="AP1604" s="71"/>
      <c r="AQ1604" s="71" t="s">
        <v>397</v>
      </c>
      <c r="AR1604" s="71" t="s">
        <v>397</v>
      </c>
      <c r="AS1604" s="71"/>
      <c r="AT1604" s="71" t="s">
        <v>397</v>
      </c>
      <c r="AU1604" s="71"/>
      <c r="AV1604" s="71" t="s">
        <v>21115</v>
      </c>
      <c r="AW1604" s="71" t="s">
        <v>397</v>
      </c>
      <c r="AX1604" s="71" t="s">
        <v>20973</v>
      </c>
      <c r="AY1604" s="71" t="s">
        <v>21620</v>
      </c>
      <c r="AZ1604" s="72">
        <v>45345.171527777798</v>
      </c>
      <c r="BA1604" s="71"/>
      <c r="BB1604" s="71"/>
      <c r="BC1604" s="71"/>
      <c r="BD1604" s="71"/>
      <c r="BE1604" s="71"/>
      <c r="BF1604" s="71"/>
      <c r="BG1604" s="71" t="s">
        <v>21069</v>
      </c>
      <c r="BH1604" s="71" t="s">
        <v>20990</v>
      </c>
      <c r="BI1604" s="71" t="s">
        <v>20978</v>
      </c>
      <c r="BJ1604" s="71" t="s">
        <v>20976</v>
      </c>
      <c r="BK1604" s="71" t="s">
        <v>21070</v>
      </c>
      <c r="BL1604" s="81">
        <v>1</v>
      </c>
      <c r="BM1604" s="81">
        <v>1</v>
      </c>
      <c r="BN1604" s="81">
        <v>0</v>
      </c>
      <c r="BO1604" s="71" t="s">
        <v>21071</v>
      </c>
      <c r="BP1604" s="71" t="s">
        <v>21071</v>
      </c>
      <c r="BQ1604" s="71"/>
      <c r="BR1604" s="71"/>
      <c r="BS1604" s="71"/>
      <c r="BT1604" s="71"/>
      <c r="BU1604" s="72"/>
      <c r="BV1604" s="71"/>
      <c r="BW1604" s="72"/>
      <c r="BX1604" s="79">
        <v>0</v>
      </c>
      <c r="BY1604" s="81">
        <v>0</v>
      </c>
      <c r="BZ1604" s="71"/>
      <c r="CA1604" s="81">
        <v>0</v>
      </c>
      <c r="CB1604" s="71"/>
      <c r="CC1604" s="71"/>
      <c r="CD1604" s="72"/>
      <c r="CE1604" s="71"/>
      <c r="CF1604" s="71"/>
      <c r="CG1604" s="81">
        <v>0</v>
      </c>
      <c r="CH1604" s="71"/>
      <c r="CI1604" s="81">
        <v>0</v>
      </c>
      <c r="CJ1604" s="71"/>
      <c r="CK1604" s="71"/>
      <c r="CL1604" s="71"/>
      <c r="CM1604" s="71"/>
      <c r="CN1604" s="71"/>
      <c r="CO1604" s="71"/>
      <c r="CP1604" s="71"/>
      <c r="CQ1604" s="71"/>
      <c r="CR1604" s="71"/>
      <c r="CS1604" s="71"/>
      <c r="CT1604" s="71"/>
      <c r="CU1604" s="72"/>
      <c r="CV1604" s="71"/>
      <c r="CW1604" s="71"/>
      <c r="CX1604" s="71"/>
      <c r="CY1604" s="71"/>
      <c r="CZ1604" s="71"/>
      <c r="DA1604" s="71"/>
      <c r="DB1604" s="71"/>
    </row>
    <row r="1605" spans="1:106">
      <c r="A1605" s="71" t="s">
        <v>28460</v>
      </c>
      <c r="B1605" s="71" t="s">
        <v>28461</v>
      </c>
      <c r="C1605" s="71" t="s">
        <v>397</v>
      </c>
      <c r="D1605" s="71" t="s">
        <v>427</v>
      </c>
      <c r="E1605" s="71" t="s">
        <v>21079</v>
      </c>
      <c r="F1605" s="71" t="s">
        <v>427</v>
      </c>
      <c r="G1605" s="71"/>
      <c r="H1605" s="71"/>
      <c r="I1605" s="71" t="s">
        <v>21065</v>
      </c>
      <c r="J1605" s="79">
        <v>684</v>
      </c>
      <c r="K1605" s="71" t="s">
        <v>28461</v>
      </c>
      <c r="L1605" s="71" t="s">
        <v>28462</v>
      </c>
      <c r="M1605" s="72"/>
      <c r="N1605" s="71"/>
      <c r="O1605" s="71" t="s">
        <v>28463</v>
      </c>
      <c r="P1605" s="71"/>
      <c r="Q1605" s="79">
        <v>0</v>
      </c>
      <c r="R1605" s="71" t="s">
        <v>28464</v>
      </c>
      <c r="S1605" s="71"/>
      <c r="T1605" s="71"/>
      <c r="U1605" s="71" t="s">
        <v>21068</v>
      </c>
      <c r="V1605" s="71" t="s">
        <v>21068</v>
      </c>
      <c r="W1605" s="80"/>
      <c r="X1605" s="71"/>
      <c r="Y1605" s="71" t="s">
        <v>28462</v>
      </c>
      <c r="Z1605" s="71"/>
      <c r="AA1605" s="71" t="s">
        <v>397</v>
      </c>
      <c r="AB1605" s="71" t="s">
        <v>397</v>
      </c>
      <c r="AC1605" s="71" t="s">
        <v>21133</v>
      </c>
      <c r="AD1605" s="71" t="s">
        <v>28465</v>
      </c>
      <c r="AE1605" s="71"/>
      <c r="AF1605" s="71"/>
      <c r="AG1605" s="71"/>
      <c r="AH1605" s="71" t="s">
        <v>397</v>
      </c>
      <c r="AI1605" s="71" t="s">
        <v>397</v>
      </c>
      <c r="AJ1605" s="71"/>
      <c r="AK1605" s="71"/>
      <c r="AL1605" s="71"/>
      <c r="AM1605" s="71"/>
      <c r="AN1605" s="71" t="s">
        <v>397</v>
      </c>
      <c r="AO1605" s="71" t="s">
        <v>397</v>
      </c>
      <c r="AP1605" s="71"/>
      <c r="AQ1605" s="71" t="s">
        <v>397</v>
      </c>
      <c r="AR1605" s="71" t="s">
        <v>397</v>
      </c>
      <c r="AS1605" s="71"/>
      <c r="AT1605" s="71" t="s">
        <v>397</v>
      </c>
      <c r="AU1605" s="71"/>
      <c r="AV1605" s="71" t="s">
        <v>21115</v>
      </c>
      <c r="AW1605" s="71" t="s">
        <v>397</v>
      </c>
      <c r="AX1605" s="71" t="s">
        <v>20973</v>
      </c>
      <c r="AY1605" s="71" t="s">
        <v>23262</v>
      </c>
      <c r="AZ1605" s="72">
        <v>45354.402083333298</v>
      </c>
      <c r="BA1605" s="71"/>
      <c r="BB1605" s="71"/>
      <c r="BC1605" s="71"/>
      <c r="BD1605" s="71"/>
      <c r="BE1605" s="71"/>
      <c r="BF1605" s="71"/>
      <c r="BG1605" s="71" t="s">
        <v>21069</v>
      </c>
      <c r="BH1605" s="71" t="s">
        <v>20990</v>
      </c>
      <c r="BI1605" s="71" t="s">
        <v>20978</v>
      </c>
      <c r="BJ1605" s="71" t="s">
        <v>20976</v>
      </c>
      <c r="BK1605" s="71" t="s">
        <v>21070</v>
      </c>
      <c r="BL1605" s="81">
        <v>1</v>
      </c>
      <c r="BM1605" s="81">
        <v>1</v>
      </c>
      <c r="BN1605" s="81">
        <v>0</v>
      </c>
      <c r="BO1605" s="71" t="s">
        <v>21071</v>
      </c>
      <c r="BP1605" s="71" t="s">
        <v>21071</v>
      </c>
      <c r="BQ1605" s="71"/>
      <c r="BR1605" s="71"/>
      <c r="BS1605" s="71"/>
      <c r="BT1605" s="71"/>
      <c r="BU1605" s="72"/>
      <c r="BV1605" s="71"/>
      <c r="BW1605" s="72"/>
      <c r="BX1605" s="79">
        <v>0</v>
      </c>
      <c r="BY1605" s="81">
        <v>0</v>
      </c>
      <c r="BZ1605" s="71"/>
      <c r="CA1605" s="81">
        <v>0</v>
      </c>
      <c r="CB1605" s="71"/>
      <c r="CC1605" s="71"/>
      <c r="CD1605" s="72"/>
      <c r="CE1605" s="71"/>
      <c r="CF1605" s="71"/>
      <c r="CG1605" s="81">
        <v>0</v>
      </c>
      <c r="CH1605" s="71"/>
      <c r="CI1605" s="81">
        <v>0</v>
      </c>
      <c r="CJ1605" s="71"/>
      <c r="CK1605" s="71"/>
      <c r="CL1605" s="71"/>
      <c r="CM1605" s="71"/>
      <c r="CN1605" s="71"/>
      <c r="CO1605" s="71"/>
      <c r="CP1605" s="71"/>
      <c r="CQ1605" s="71"/>
      <c r="CR1605" s="71"/>
      <c r="CS1605" s="71"/>
      <c r="CT1605" s="71"/>
      <c r="CU1605" s="72"/>
      <c r="CV1605" s="71"/>
      <c r="CW1605" s="71"/>
      <c r="CX1605" s="71"/>
      <c r="CY1605" s="71"/>
      <c r="CZ1605" s="71"/>
      <c r="DA1605" s="71"/>
      <c r="DB1605" s="71"/>
    </row>
    <row r="1606" spans="1:106">
      <c r="A1606" s="71" t="s">
        <v>28466</v>
      </c>
      <c r="B1606" s="71" t="s">
        <v>28467</v>
      </c>
      <c r="C1606" s="71" t="s">
        <v>391</v>
      </c>
      <c r="D1606" s="71" t="s">
        <v>427</v>
      </c>
      <c r="E1606" s="71" t="s">
        <v>21079</v>
      </c>
      <c r="F1606" s="71" t="s">
        <v>427</v>
      </c>
      <c r="G1606" s="71"/>
      <c r="H1606" s="71"/>
      <c r="I1606" s="71" t="s">
        <v>21065</v>
      </c>
      <c r="J1606" s="79">
        <v>0</v>
      </c>
      <c r="K1606" s="71"/>
      <c r="L1606" s="71"/>
      <c r="M1606" s="72"/>
      <c r="N1606" s="71"/>
      <c r="O1606" s="71" t="s">
        <v>28468</v>
      </c>
      <c r="P1606" s="71"/>
      <c r="Q1606" s="79">
        <v>0</v>
      </c>
      <c r="R1606" s="71" t="s">
        <v>28469</v>
      </c>
      <c r="S1606" s="71"/>
      <c r="T1606" s="71"/>
      <c r="U1606" s="71" t="s">
        <v>21068</v>
      </c>
      <c r="V1606" s="71" t="s">
        <v>21068</v>
      </c>
      <c r="W1606" s="80"/>
      <c r="X1606" s="71"/>
      <c r="Y1606" s="71"/>
      <c r="Z1606" s="71"/>
      <c r="AA1606" s="71" t="s">
        <v>397</v>
      </c>
      <c r="AB1606" s="71" t="s">
        <v>397</v>
      </c>
      <c r="AC1606" s="71"/>
      <c r="AD1606" s="71"/>
      <c r="AE1606" s="71"/>
      <c r="AF1606" s="71"/>
      <c r="AG1606" s="71"/>
      <c r="AH1606" s="71" t="s">
        <v>397</v>
      </c>
      <c r="AI1606" s="71" t="s">
        <v>397</v>
      </c>
      <c r="AJ1606" s="71"/>
      <c r="AK1606" s="71"/>
      <c r="AL1606" s="71"/>
      <c r="AM1606" s="71"/>
      <c r="AN1606" s="71" t="s">
        <v>397</v>
      </c>
      <c r="AO1606" s="71" t="s">
        <v>397</v>
      </c>
      <c r="AP1606" s="71"/>
      <c r="AQ1606" s="71" t="s">
        <v>397</v>
      </c>
      <c r="AR1606" s="71" t="s">
        <v>397</v>
      </c>
      <c r="AS1606" s="71"/>
      <c r="AT1606" s="71" t="s">
        <v>397</v>
      </c>
      <c r="AU1606" s="71"/>
      <c r="AV1606" s="71" t="s">
        <v>397</v>
      </c>
      <c r="AW1606" s="71" t="s">
        <v>397</v>
      </c>
      <c r="AX1606" s="71"/>
      <c r="AY1606" s="71"/>
      <c r="AZ1606" s="72"/>
      <c r="BA1606" s="71"/>
      <c r="BB1606" s="71"/>
      <c r="BC1606" s="71"/>
      <c r="BD1606" s="71"/>
      <c r="BE1606" s="71"/>
      <c r="BF1606" s="71"/>
      <c r="BG1606" s="71" t="s">
        <v>21069</v>
      </c>
      <c r="BH1606" s="71" t="s">
        <v>20990</v>
      </c>
      <c r="BI1606" s="71" t="s">
        <v>20978</v>
      </c>
      <c r="BJ1606" s="71" t="s">
        <v>20976</v>
      </c>
      <c r="BK1606" s="71" t="s">
        <v>21070</v>
      </c>
      <c r="BL1606" s="81">
        <v>1</v>
      </c>
      <c r="BM1606" s="81">
        <v>1</v>
      </c>
      <c r="BN1606" s="81">
        <v>0</v>
      </c>
      <c r="BO1606" s="71" t="s">
        <v>21071</v>
      </c>
      <c r="BP1606" s="71" t="s">
        <v>21071</v>
      </c>
      <c r="BQ1606" s="71"/>
      <c r="BR1606" s="71"/>
      <c r="BS1606" s="71"/>
      <c r="BT1606" s="71"/>
      <c r="BU1606" s="72"/>
      <c r="BV1606" s="71"/>
      <c r="BW1606" s="72"/>
      <c r="BX1606" s="79">
        <v>0</v>
      </c>
      <c r="BY1606" s="81">
        <v>0</v>
      </c>
      <c r="BZ1606" s="71"/>
      <c r="CA1606" s="81">
        <v>0</v>
      </c>
      <c r="CB1606" s="71"/>
      <c r="CC1606" s="71"/>
      <c r="CD1606" s="72"/>
      <c r="CE1606" s="71"/>
      <c r="CF1606" s="71"/>
      <c r="CG1606" s="81">
        <v>0</v>
      </c>
      <c r="CH1606" s="71"/>
      <c r="CI1606" s="81">
        <v>0</v>
      </c>
      <c r="CJ1606" s="71"/>
      <c r="CK1606" s="71"/>
      <c r="CL1606" s="71"/>
      <c r="CM1606" s="71"/>
      <c r="CN1606" s="71"/>
      <c r="CO1606" s="71"/>
      <c r="CP1606" s="71"/>
      <c r="CQ1606" s="71"/>
      <c r="CR1606" s="71"/>
      <c r="CS1606" s="71"/>
      <c r="CT1606" s="71"/>
      <c r="CU1606" s="72"/>
      <c r="CV1606" s="71"/>
      <c r="CW1606" s="71"/>
      <c r="CX1606" s="71"/>
      <c r="CY1606" s="71"/>
      <c r="CZ1606" s="71"/>
      <c r="DA1606" s="71"/>
      <c r="DB1606" s="71"/>
    </row>
    <row r="1607" spans="1:106">
      <c r="A1607" s="71" t="s">
        <v>28470</v>
      </c>
      <c r="B1607" s="71" t="s">
        <v>28471</v>
      </c>
      <c r="C1607" s="71" t="s">
        <v>397</v>
      </c>
      <c r="D1607" s="71" t="s">
        <v>427</v>
      </c>
      <c r="E1607" s="71" t="s">
        <v>21079</v>
      </c>
      <c r="F1607" s="71" t="s">
        <v>427</v>
      </c>
      <c r="G1607" s="71"/>
      <c r="H1607" s="71"/>
      <c r="I1607" s="71" t="s">
        <v>21065</v>
      </c>
      <c r="J1607" s="79">
        <v>31953.89</v>
      </c>
      <c r="K1607" s="71" t="s">
        <v>28471</v>
      </c>
      <c r="L1607" s="71" t="s">
        <v>28472</v>
      </c>
      <c r="M1607" s="72"/>
      <c r="N1607" s="71"/>
      <c r="O1607" s="71" t="s">
        <v>28473</v>
      </c>
      <c r="P1607" s="71"/>
      <c r="Q1607" s="79">
        <v>0</v>
      </c>
      <c r="R1607" s="71" t="s">
        <v>28474</v>
      </c>
      <c r="S1607" s="71"/>
      <c r="T1607" s="71"/>
      <c r="U1607" s="71" t="s">
        <v>21068</v>
      </c>
      <c r="V1607" s="71" t="s">
        <v>21068</v>
      </c>
      <c r="W1607" s="80"/>
      <c r="X1607" s="71"/>
      <c r="Y1607" s="71" t="s">
        <v>28472</v>
      </c>
      <c r="Z1607" s="71"/>
      <c r="AA1607" s="71" t="s">
        <v>397</v>
      </c>
      <c r="AB1607" s="71" t="s">
        <v>397</v>
      </c>
      <c r="AC1607" s="71" t="s">
        <v>21133</v>
      </c>
      <c r="AD1607" s="71" t="s">
        <v>29970</v>
      </c>
      <c r="AE1607" s="71"/>
      <c r="AF1607" s="71"/>
      <c r="AG1607" s="71"/>
      <c r="AH1607" s="71" t="s">
        <v>397</v>
      </c>
      <c r="AI1607" s="71" t="s">
        <v>397</v>
      </c>
      <c r="AJ1607" s="71"/>
      <c r="AK1607" s="71"/>
      <c r="AL1607" s="71"/>
      <c r="AM1607" s="71"/>
      <c r="AN1607" s="71" t="s">
        <v>397</v>
      </c>
      <c r="AO1607" s="71" t="s">
        <v>397</v>
      </c>
      <c r="AP1607" s="71"/>
      <c r="AQ1607" s="71" t="s">
        <v>397</v>
      </c>
      <c r="AR1607" s="71" t="s">
        <v>397</v>
      </c>
      <c r="AS1607" s="71"/>
      <c r="AT1607" s="71" t="s">
        <v>397</v>
      </c>
      <c r="AU1607" s="71"/>
      <c r="AV1607" s="71" t="s">
        <v>21115</v>
      </c>
      <c r="AW1607" s="71" t="s">
        <v>397</v>
      </c>
      <c r="AX1607" s="71" t="s">
        <v>20973</v>
      </c>
      <c r="AY1607" s="71" t="s">
        <v>21346</v>
      </c>
      <c r="AZ1607" s="72">
        <v>45418.570648148103</v>
      </c>
      <c r="BA1607" s="71"/>
      <c r="BB1607" s="71"/>
      <c r="BC1607" s="71"/>
      <c r="BD1607" s="71"/>
      <c r="BE1607" s="71"/>
      <c r="BF1607" s="71"/>
      <c r="BG1607" s="71" t="s">
        <v>21069</v>
      </c>
      <c r="BH1607" s="71" t="s">
        <v>20990</v>
      </c>
      <c r="BI1607" s="71" t="s">
        <v>20978</v>
      </c>
      <c r="BJ1607" s="71" t="s">
        <v>20976</v>
      </c>
      <c r="BK1607" s="71" t="s">
        <v>21070</v>
      </c>
      <c r="BL1607" s="81">
        <v>1</v>
      </c>
      <c r="BM1607" s="81">
        <v>1</v>
      </c>
      <c r="BN1607" s="81">
        <v>0</v>
      </c>
      <c r="BO1607" s="71" t="s">
        <v>21071</v>
      </c>
      <c r="BP1607" s="71" t="s">
        <v>21071</v>
      </c>
      <c r="BQ1607" s="71"/>
      <c r="BR1607" s="71"/>
      <c r="BS1607" s="71"/>
      <c r="BT1607" s="71"/>
      <c r="BU1607" s="72"/>
      <c r="BV1607" s="71"/>
      <c r="BW1607" s="72"/>
      <c r="BX1607" s="79">
        <v>0</v>
      </c>
      <c r="BY1607" s="81">
        <v>0</v>
      </c>
      <c r="BZ1607" s="71"/>
      <c r="CA1607" s="81">
        <v>0</v>
      </c>
      <c r="CB1607" s="71"/>
      <c r="CC1607" s="71"/>
      <c r="CD1607" s="72"/>
      <c r="CE1607" s="71"/>
      <c r="CF1607" s="71"/>
      <c r="CG1607" s="81">
        <v>0</v>
      </c>
      <c r="CH1607" s="71"/>
      <c r="CI1607" s="81">
        <v>0</v>
      </c>
      <c r="CJ1607" s="71"/>
      <c r="CK1607" s="71"/>
      <c r="CL1607" s="71"/>
      <c r="CM1607" s="71"/>
      <c r="CN1607" s="71"/>
      <c r="CO1607" s="71"/>
      <c r="CP1607" s="71"/>
      <c r="CQ1607" s="71"/>
      <c r="CR1607" s="71"/>
      <c r="CS1607" s="71"/>
      <c r="CT1607" s="71"/>
      <c r="CU1607" s="72"/>
      <c r="CV1607" s="71"/>
      <c r="CW1607" s="71"/>
      <c r="CX1607" s="71"/>
      <c r="CY1607" s="71"/>
      <c r="CZ1607" s="71"/>
      <c r="DA1607" s="71"/>
      <c r="DB1607" s="71"/>
    </row>
    <row r="1608" spans="1:106">
      <c r="A1608" s="71" t="s">
        <v>28476</v>
      </c>
      <c r="B1608" s="71" t="s">
        <v>28477</v>
      </c>
      <c r="C1608" s="71" t="s">
        <v>397</v>
      </c>
      <c r="D1608" s="71" t="s">
        <v>450</v>
      </c>
      <c r="E1608" s="71" t="s">
        <v>21079</v>
      </c>
      <c r="F1608" s="71" t="s">
        <v>450</v>
      </c>
      <c r="G1608" s="71" t="s">
        <v>21152</v>
      </c>
      <c r="H1608" s="71" t="s">
        <v>21585</v>
      </c>
      <c r="I1608" s="71" t="s">
        <v>21065</v>
      </c>
      <c r="J1608" s="79">
        <v>1114.95</v>
      </c>
      <c r="K1608" s="71" t="s">
        <v>28478</v>
      </c>
      <c r="L1608" s="71" t="s">
        <v>28479</v>
      </c>
      <c r="M1608" s="72">
        <v>45750.295439814799</v>
      </c>
      <c r="N1608" s="71" t="s">
        <v>390</v>
      </c>
      <c r="O1608" s="71" t="s">
        <v>28480</v>
      </c>
      <c r="P1608" s="71" t="s">
        <v>28481</v>
      </c>
      <c r="Q1608" s="79">
        <v>19999</v>
      </c>
      <c r="R1608" s="71"/>
      <c r="S1608" s="71"/>
      <c r="T1608" s="71"/>
      <c r="U1608" s="71"/>
      <c r="V1608" s="71"/>
      <c r="W1608" s="80"/>
      <c r="X1608" s="71"/>
      <c r="Y1608" s="71" t="s">
        <v>28479</v>
      </c>
      <c r="Z1608" s="71"/>
      <c r="AA1608" s="71" t="s">
        <v>397</v>
      </c>
      <c r="AB1608" s="71" t="s">
        <v>397</v>
      </c>
      <c r="AC1608" s="71" t="s">
        <v>21133</v>
      </c>
      <c r="AD1608" s="71" t="s">
        <v>29971</v>
      </c>
      <c r="AE1608" s="71"/>
      <c r="AF1608" s="71"/>
      <c r="AG1608" s="71"/>
      <c r="AH1608" s="71" t="s">
        <v>397</v>
      </c>
      <c r="AI1608" s="71" t="s">
        <v>397</v>
      </c>
      <c r="AJ1608" s="71"/>
      <c r="AK1608" s="71"/>
      <c r="AL1608" s="71"/>
      <c r="AM1608" s="71"/>
      <c r="AN1608" s="71" t="s">
        <v>397</v>
      </c>
      <c r="AO1608" s="71" t="s">
        <v>397</v>
      </c>
      <c r="AP1608" s="71"/>
      <c r="AQ1608" s="71" t="s">
        <v>397</v>
      </c>
      <c r="AR1608" s="71" t="s">
        <v>397</v>
      </c>
      <c r="AS1608" s="71"/>
      <c r="AT1608" s="71" t="s">
        <v>397</v>
      </c>
      <c r="AU1608" s="71"/>
      <c r="AV1608" s="71" t="s">
        <v>21115</v>
      </c>
      <c r="AW1608" s="71" t="s">
        <v>397</v>
      </c>
      <c r="AX1608" s="71" t="s">
        <v>20973</v>
      </c>
      <c r="AY1608" s="71" t="s">
        <v>21578</v>
      </c>
      <c r="AZ1608" s="72">
        <v>45547.411481481497</v>
      </c>
      <c r="BA1608" s="71"/>
      <c r="BB1608" s="71"/>
      <c r="BC1608" s="71"/>
      <c r="BD1608" s="71"/>
      <c r="BE1608" s="71"/>
      <c r="BF1608" s="71"/>
      <c r="BG1608" s="71"/>
      <c r="BH1608" s="71"/>
      <c r="BI1608" s="71"/>
      <c r="BJ1608" s="71"/>
      <c r="BK1608" s="71"/>
      <c r="BL1608" s="81"/>
      <c r="BM1608" s="81"/>
      <c r="BN1608" s="81"/>
      <c r="BO1608" s="71"/>
      <c r="BP1608" s="71"/>
      <c r="BQ1608" s="71"/>
      <c r="BR1608" s="71" t="s">
        <v>29304</v>
      </c>
      <c r="BS1608" s="71" t="s">
        <v>23503</v>
      </c>
      <c r="BT1608" s="71" t="s">
        <v>21068</v>
      </c>
      <c r="BU1608" s="72">
        <v>44797.435601851903</v>
      </c>
      <c r="BV1608" s="71" t="s">
        <v>21068</v>
      </c>
      <c r="BW1608" s="72">
        <v>44797.435601851903</v>
      </c>
      <c r="BX1608" s="79">
        <v>11349.65</v>
      </c>
      <c r="BY1608" s="81">
        <v>0</v>
      </c>
      <c r="BZ1608" s="71"/>
      <c r="CA1608" s="81">
        <v>0</v>
      </c>
      <c r="CB1608" s="71"/>
      <c r="CC1608" s="71"/>
      <c r="CD1608" s="72"/>
      <c r="CE1608" s="71"/>
      <c r="CF1608" s="71"/>
      <c r="CG1608" s="81">
        <v>0</v>
      </c>
      <c r="CH1608" s="71"/>
      <c r="CI1608" s="81">
        <v>0</v>
      </c>
      <c r="CJ1608" s="71"/>
      <c r="CK1608" s="71"/>
      <c r="CL1608" s="71" t="s">
        <v>23504</v>
      </c>
      <c r="CM1608" s="71"/>
      <c r="CN1608" s="71"/>
      <c r="CO1608" s="71"/>
      <c r="CP1608" s="71" t="s">
        <v>23505</v>
      </c>
      <c r="CQ1608" s="71"/>
      <c r="CR1608" s="71"/>
      <c r="CS1608" s="71"/>
      <c r="CT1608" s="71"/>
      <c r="CU1608" s="72"/>
      <c r="CV1608" s="71"/>
      <c r="CW1608" s="71"/>
      <c r="CX1608" s="71" t="s">
        <v>21120</v>
      </c>
      <c r="CY1608" s="71"/>
      <c r="CZ1608" s="71" t="s">
        <v>23506</v>
      </c>
      <c r="DA1608" s="71"/>
      <c r="DB1608" s="71" t="s">
        <v>9630</v>
      </c>
    </row>
    <row r="1609" spans="1:106">
      <c r="A1609" s="71" t="s">
        <v>28483</v>
      </c>
      <c r="B1609" s="71" t="s">
        <v>28484</v>
      </c>
      <c r="C1609" s="71" t="s">
        <v>397</v>
      </c>
      <c r="D1609" s="71" t="s">
        <v>427</v>
      </c>
      <c r="E1609" s="71" t="s">
        <v>21079</v>
      </c>
      <c r="F1609" s="71" t="s">
        <v>427</v>
      </c>
      <c r="G1609" s="71"/>
      <c r="H1609" s="71"/>
      <c r="I1609" s="71" t="s">
        <v>21065</v>
      </c>
      <c r="J1609" s="79">
        <v>3250</v>
      </c>
      <c r="K1609" s="71"/>
      <c r="L1609" s="71"/>
      <c r="M1609" s="72"/>
      <c r="N1609" s="71"/>
      <c r="O1609" s="71" t="s">
        <v>28485</v>
      </c>
      <c r="P1609" s="71"/>
      <c r="Q1609" s="79">
        <v>0</v>
      </c>
      <c r="R1609" s="71" t="s">
        <v>28486</v>
      </c>
      <c r="S1609" s="71"/>
      <c r="T1609" s="71"/>
      <c r="U1609" s="71" t="s">
        <v>21068</v>
      </c>
      <c r="V1609" s="71" t="s">
        <v>21068</v>
      </c>
      <c r="W1609" s="80"/>
      <c r="X1609" s="71"/>
      <c r="Y1609" s="71"/>
      <c r="Z1609" s="71"/>
      <c r="AA1609" s="71" t="s">
        <v>397</v>
      </c>
      <c r="AB1609" s="71" t="s">
        <v>397</v>
      </c>
      <c r="AC1609" s="71"/>
      <c r="AD1609" s="71"/>
      <c r="AE1609" s="71"/>
      <c r="AF1609" s="71"/>
      <c r="AG1609" s="71"/>
      <c r="AH1609" s="71" t="s">
        <v>397</v>
      </c>
      <c r="AI1609" s="71" t="s">
        <v>397</v>
      </c>
      <c r="AJ1609" s="71"/>
      <c r="AK1609" s="71"/>
      <c r="AL1609" s="71"/>
      <c r="AM1609" s="71"/>
      <c r="AN1609" s="71" t="s">
        <v>397</v>
      </c>
      <c r="AO1609" s="71" t="s">
        <v>397</v>
      </c>
      <c r="AP1609" s="71"/>
      <c r="AQ1609" s="71" t="s">
        <v>397</v>
      </c>
      <c r="AR1609" s="71" t="s">
        <v>397</v>
      </c>
      <c r="AS1609" s="71"/>
      <c r="AT1609" s="71" t="s">
        <v>397</v>
      </c>
      <c r="AU1609" s="71"/>
      <c r="AV1609" s="71" t="s">
        <v>397</v>
      </c>
      <c r="AW1609" s="71" t="s">
        <v>397</v>
      </c>
      <c r="AX1609" s="71"/>
      <c r="AY1609" s="71"/>
      <c r="AZ1609" s="72"/>
      <c r="BA1609" s="71"/>
      <c r="BB1609" s="71"/>
      <c r="BC1609" s="71"/>
      <c r="BD1609" s="71"/>
      <c r="BE1609" s="71"/>
      <c r="BF1609" s="71"/>
      <c r="BG1609" s="71" t="s">
        <v>21069</v>
      </c>
      <c r="BH1609" s="71" t="s">
        <v>20990</v>
      </c>
      <c r="BI1609" s="71" t="s">
        <v>20978</v>
      </c>
      <c r="BJ1609" s="71" t="s">
        <v>20976</v>
      </c>
      <c r="BK1609" s="71" t="s">
        <v>21070</v>
      </c>
      <c r="BL1609" s="81">
        <v>1</v>
      </c>
      <c r="BM1609" s="81">
        <v>1</v>
      </c>
      <c r="BN1609" s="81">
        <v>0</v>
      </c>
      <c r="BO1609" s="71" t="s">
        <v>21071</v>
      </c>
      <c r="BP1609" s="71" t="s">
        <v>21071</v>
      </c>
      <c r="BQ1609" s="71"/>
      <c r="BR1609" s="71"/>
      <c r="BS1609" s="71"/>
      <c r="BT1609" s="71"/>
      <c r="BU1609" s="72"/>
      <c r="BV1609" s="71"/>
      <c r="BW1609" s="72"/>
      <c r="BX1609" s="79">
        <v>0</v>
      </c>
      <c r="BY1609" s="81">
        <v>0</v>
      </c>
      <c r="BZ1609" s="71"/>
      <c r="CA1609" s="81">
        <v>0</v>
      </c>
      <c r="CB1609" s="71"/>
      <c r="CC1609" s="71"/>
      <c r="CD1609" s="72"/>
      <c r="CE1609" s="71"/>
      <c r="CF1609" s="71"/>
      <c r="CG1609" s="81">
        <v>0</v>
      </c>
      <c r="CH1609" s="71"/>
      <c r="CI1609" s="81">
        <v>0</v>
      </c>
      <c r="CJ1609" s="71"/>
      <c r="CK1609" s="71"/>
      <c r="CL1609" s="71"/>
      <c r="CM1609" s="71"/>
      <c r="CN1609" s="71"/>
      <c r="CO1609" s="71"/>
      <c r="CP1609" s="71"/>
      <c r="CQ1609" s="71"/>
      <c r="CR1609" s="71"/>
      <c r="CS1609" s="71"/>
      <c r="CT1609" s="71"/>
      <c r="CU1609" s="72"/>
      <c r="CV1609" s="71"/>
      <c r="CW1609" s="71"/>
      <c r="CX1609" s="71"/>
      <c r="CY1609" s="71"/>
      <c r="CZ1609" s="71"/>
      <c r="DA1609" s="71"/>
      <c r="DB1609" s="71"/>
    </row>
    <row r="1610" spans="1:106">
      <c r="A1610" s="71" t="s">
        <v>28487</v>
      </c>
      <c r="B1610" s="71" t="s">
        <v>28488</v>
      </c>
      <c r="C1610" s="71" t="s">
        <v>391</v>
      </c>
      <c r="D1610" s="71" t="s">
        <v>427</v>
      </c>
      <c r="E1610" s="71" t="s">
        <v>21079</v>
      </c>
      <c r="F1610" s="71" t="s">
        <v>427</v>
      </c>
      <c r="G1610" s="71"/>
      <c r="H1610" s="71"/>
      <c r="I1610" s="71" t="s">
        <v>21065</v>
      </c>
      <c r="J1610" s="79">
        <v>0</v>
      </c>
      <c r="K1610" s="71"/>
      <c r="L1610" s="71"/>
      <c r="M1610" s="72"/>
      <c r="N1610" s="71"/>
      <c r="O1610" s="71" t="s">
        <v>28489</v>
      </c>
      <c r="P1610" s="71"/>
      <c r="Q1610" s="79">
        <v>0</v>
      </c>
      <c r="R1610" s="71" t="s">
        <v>28490</v>
      </c>
      <c r="S1610" s="71"/>
      <c r="T1610" s="71"/>
      <c r="U1610" s="71" t="s">
        <v>21068</v>
      </c>
      <c r="V1610" s="71" t="s">
        <v>21068</v>
      </c>
      <c r="W1610" s="80"/>
      <c r="X1610" s="71"/>
      <c r="Y1610" s="71"/>
      <c r="Z1610" s="71"/>
      <c r="AA1610" s="71" t="s">
        <v>397</v>
      </c>
      <c r="AB1610" s="71" t="s">
        <v>397</v>
      </c>
      <c r="AC1610" s="71"/>
      <c r="AD1610" s="71"/>
      <c r="AE1610" s="71"/>
      <c r="AF1610" s="71"/>
      <c r="AG1610" s="71"/>
      <c r="AH1610" s="71" t="s">
        <v>397</v>
      </c>
      <c r="AI1610" s="71" t="s">
        <v>397</v>
      </c>
      <c r="AJ1610" s="71"/>
      <c r="AK1610" s="71"/>
      <c r="AL1610" s="71"/>
      <c r="AM1610" s="71"/>
      <c r="AN1610" s="71" t="s">
        <v>397</v>
      </c>
      <c r="AO1610" s="71" t="s">
        <v>397</v>
      </c>
      <c r="AP1610" s="71"/>
      <c r="AQ1610" s="71" t="s">
        <v>397</v>
      </c>
      <c r="AR1610" s="71" t="s">
        <v>397</v>
      </c>
      <c r="AS1610" s="71"/>
      <c r="AT1610" s="71" t="s">
        <v>397</v>
      </c>
      <c r="AU1610" s="71"/>
      <c r="AV1610" s="71" t="s">
        <v>397</v>
      </c>
      <c r="AW1610" s="71" t="s">
        <v>397</v>
      </c>
      <c r="AX1610" s="71"/>
      <c r="AY1610" s="71"/>
      <c r="AZ1610" s="72"/>
      <c r="BA1610" s="71"/>
      <c r="BB1610" s="71"/>
      <c r="BC1610" s="71"/>
      <c r="BD1610" s="71"/>
      <c r="BE1610" s="71"/>
      <c r="BF1610" s="71"/>
      <c r="BG1610" s="71" t="s">
        <v>21069</v>
      </c>
      <c r="BH1610" s="71" t="s">
        <v>20990</v>
      </c>
      <c r="BI1610" s="71" t="s">
        <v>20978</v>
      </c>
      <c r="BJ1610" s="71" t="s">
        <v>20976</v>
      </c>
      <c r="BK1610" s="71" t="s">
        <v>21070</v>
      </c>
      <c r="BL1610" s="81">
        <v>1</v>
      </c>
      <c r="BM1610" s="81">
        <v>1</v>
      </c>
      <c r="BN1610" s="81">
        <v>0</v>
      </c>
      <c r="BO1610" s="71" t="s">
        <v>21071</v>
      </c>
      <c r="BP1610" s="71" t="s">
        <v>21071</v>
      </c>
      <c r="BQ1610" s="71"/>
      <c r="BR1610" s="71"/>
      <c r="BS1610" s="71"/>
      <c r="BT1610" s="71"/>
      <c r="BU1610" s="72"/>
      <c r="BV1610" s="71"/>
      <c r="BW1610" s="72"/>
      <c r="BX1610" s="79">
        <v>0</v>
      </c>
      <c r="BY1610" s="81">
        <v>0</v>
      </c>
      <c r="BZ1610" s="71"/>
      <c r="CA1610" s="81">
        <v>0</v>
      </c>
      <c r="CB1610" s="71"/>
      <c r="CC1610" s="71"/>
      <c r="CD1610" s="72"/>
      <c r="CE1610" s="71"/>
      <c r="CF1610" s="71"/>
      <c r="CG1610" s="81">
        <v>0</v>
      </c>
      <c r="CH1610" s="71"/>
      <c r="CI1610" s="81">
        <v>0</v>
      </c>
      <c r="CJ1610" s="71"/>
      <c r="CK1610" s="71"/>
      <c r="CL1610" s="71"/>
      <c r="CM1610" s="71"/>
      <c r="CN1610" s="71"/>
      <c r="CO1610" s="71"/>
      <c r="CP1610" s="71"/>
      <c r="CQ1610" s="71"/>
      <c r="CR1610" s="71"/>
      <c r="CS1610" s="71"/>
      <c r="CT1610" s="71"/>
      <c r="CU1610" s="72"/>
      <c r="CV1610" s="71"/>
      <c r="CW1610" s="71"/>
      <c r="CX1610" s="71"/>
      <c r="CY1610" s="71"/>
      <c r="CZ1610" s="71"/>
      <c r="DA1610" s="71"/>
      <c r="DB1610" s="71"/>
    </row>
    <row r="1611" spans="1:106">
      <c r="A1611" s="71" t="s">
        <v>28491</v>
      </c>
      <c r="B1611" s="71" t="s">
        <v>28492</v>
      </c>
      <c r="C1611" s="71" t="s">
        <v>391</v>
      </c>
      <c r="D1611" s="71" t="s">
        <v>427</v>
      </c>
      <c r="E1611" s="71" t="s">
        <v>21079</v>
      </c>
      <c r="F1611" s="71" t="s">
        <v>427</v>
      </c>
      <c r="G1611" s="71"/>
      <c r="H1611" s="71"/>
      <c r="I1611" s="71" t="s">
        <v>21065</v>
      </c>
      <c r="J1611" s="79">
        <v>0</v>
      </c>
      <c r="K1611" s="71"/>
      <c r="L1611" s="71"/>
      <c r="M1611" s="72"/>
      <c r="N1611" s="71"/>
      <c r="O1611" s="71" t="s">
        <v>28493</v>
      </c>
      <c r="P1611" s="71"/>
      <c r="Q1611" s="79">
        <v>0</v>
      </c>
      <c r="R1611" s="71" t="s">
        <v>21098</v>
      </c>
      <c r="S1611" s="71"/>
      <c r="T1611" s="71"/>
      <c r="U1611" s="71" t="s">
        <v>21068</v>
      </c>
      <c r="V1611" s="71" t="s">
        <v>21068</v>
      </c>
      <c r="W1611" s="80"/>
      <c r="X1611" s="71"/>
      <c r="Y1611" s="71"/>
      <c r="Z1611" s="71"/>
      <c r="AA1611" s="71" t="s">
        <v>397</v>
      </c>
      <c r="AB1611" s="71" t="s">
        <v>397</v>
      </c>
      <c r="AC1611" s="71"/>
      <c r="AD1611" s="71"/>
      <c r="AE1611" s="71"/>
      <c r="AF1611" s="71"/>
      <c r="AG1611" s="71"/>
      <c r="AH1611" s="71" t="s">
        <v>397</v>
      </c>
      <c r="AI1611" s="71" t="s">
        <v>397</v>
      </c>
      <c r="AJ1611" s="71"/>
      <c r="AK1611" s="71"/>
      <c r="AL1611" s="71"/>
      <c r="AM1611" s="71"/>
      <c r="AN1611" s="71" t="s">
        <v>397</v>
      </c>
      <c r="AO1611" s="71" t="s">
        <v>397</v>
      </c>
      <c r="AP1611" s="71"/>
      <c r="AQ1611" s="71" t="s">
        <v>397</v>
      </c>
      <c r="AR1611" s="71" t="s">
        <v>397</v>
      </c>
      <c r="AS1611" s="71"/>
      <c r="AT1611" s="71" t="s">
        <v>397</v>
      </c>
      <c r="AU1611" s="71"/>
      <c r="AV1611" s="71" t="s">
        <v>397</v>
      </c>
      <c r="AW1611" s="71" t="s">
        <v>397</v>
      </c>
      <c r="AX1611" s="71"/>
      <c r="AY1611" s="71"/>
      <c r="AZ1611" s="72"/>
      <c r="BA1611" s="71"/>
      <c r="BB1611" s="71"/>
      <c r="BC1611" s="71"/>
      <c r="BD1611" s="71"/>
      <c r="BE1611" s="71"/>
      <c r="BF1611" s="71"/>
      <c r="BG1611" s="71" t="s">
        <v>21069</v>
      </c>
      <c r="BH1611" s="71" t="s">
        <v>20990</v>
      </c>
      <c r="BI1611" s="71" t="s">
        <v>20978</v>
      </c>
      <c r="BJ1611" s="71" t="s">
        <v>20976</v>
      </c>
      <c r="BK1611" s="71" t="s">
        <v>21070</v>
      </c>
      <c r="BL1611" s="81">
        <v>1</v>
      </c>
      <c r="BM1611" s="81">
        <v>1</v>
      </c>
      <c r="BN1611" s="81">
        <v>0</v>
      </c>
      <c r="BO1611" s="71" t="s">
        <v>21071</v>
      </c>
      <c r="BP1611" s="71" t="s">
        <v>21071</v>
      </c>
      <c r="BQ1611" s="71"/>
      <c r="BR1611" s="71"/>
      <c r="BS1611" s="71"/>
      <c r="BT1611" s="71"/>
      <c r="BU1611" s="72"/>
      <c r="BV1611" s="71"/>
      <c r="BW1611" s="72"/>
      <c r="BX1611" s="79">
        <v>0</v>
      </c>
      <c r="BY1611" s="81">
        <v>0</v>
      </c>
      <c r="BZ1611" s="71"/>
      <c r="CA1611" s="81">
        <v>0</v>
      </c>
      <c r="CB1611" s="71"/>
      <c r="CC1611" s="71"/>
      <c r="CD1611" s="72"/>
      <c r="CE1611" s="71"/>
      <c r="CF1611" s="71"/>
      <c r="CG1611" s="81">
        <v>0</v>
      </c>
      <c r="CH1611" s="71"/>
      <c r="CI1611" s="81">
        <v>0</v>
      </c>
      <c r="CJ1611" s="71"/>
      <c r="CK1611" s="71"/>
      <c r="CL1611" s="71"/>
      <c r="CM1611" s="71"/>
      <c r="CN1611" s="71"/>
      <c r="CO1611" s="71"/>
      <c r="CP1611" s="71"/>
      <c r="CQ1611" s="71"/>
      <c r="CR1611" s="71"/>
      <c r="CS1611" s="71"/>
      <c r="CT1611" s="71"/>
      <c r="CU1611" s="72"/>
      <c r="CV1611" s="71"/>
      <c r="CW1611" s="71"/>
      <c r="CX1611" s="71"/>
      <c r="CY1611" s="71"/>
      <c r="CZ1611" s="71"/>
      <c r="DA1611" s="71"/>
      <c r="DB1611" s="71"/>
    </row>
    <row r="1612" spans="1:106">
      <c r="A1612" s="71" t="s">
        <v>28494</v>
      </c>
      <c r="B1612" s="71" t="s">
        <v>28495</v>
      </c>
      <c r="C1612" s="71" t="s">
        <v>21106</v>
      </c>
      <c r="D1612" s="71" t="s">
        <v>427</v>
      </c>
      <c r="E1612" s="71" t="s">
        <v>21079</v>
      </c>
      <c r="F1612" s="71" t="s">
        <v>427</v>
      </c>
      <c r="G1612" s="71"/>
      <c r="H1612" s="71"/>
      <c r="I1612" s="71" t="s">
        <v>21065</v>
      </c>
      <c r="J1612" s="79">
        <v>5005.24</v>
      </c>
      <c r="K1612" s="71"/>
      <c r="L1612" s="71"/>
      <c r="M1612" s="72"/>
      <c r="N1612" s="71"/>
      <c r="O1612" s="71" t="s">
        <v>28496</v>
      </c>
      <c r="P1612" s="71"/>
      <c r="Q1612" s="79">
        <v>0</v>
      </c>
      <c r="R1612" s="71" t="s">
        <v>28497</v>
      </c>
      <c r="S1612" s="71"/>
      <c r="T1612" s="71"/>
      <c r="U1612" s="71" t="s">
        <v>21068</v>
      </c>
      <c r="V1612" s="71" t="s">
        <v>21068</v>
      </c>
      <c r="W1612" s="80"/>
      <c r="X1612" s="71"/>
      <c r="Y1612" s="71"/>
      <c r="Z1612" s="71"/>
      <c r="AA1612" s="71" t="s">
        <v>397</v>
      </c>
      <c r="AB1612" s="71" t="s">
        <v>397</v>
      </c>
      <c r="AC1612" s="71"/>
      <c r="AD1612" s="71"/>
      <c r="AE1612" s="71"/>
      <c r="AF1612" s="71"/>
      <c r="AG1612" s="71"/>
      <c r="AH1612" s="71" t="s">
        <v>397</v>
      </c>
      <c r="AI1612" s="71" t="s">
        <v>397</v>
      </c>
      <c r="AJ1612" s="71"/>
      <c r="AK1612" s="71"/>
      <c r="AL1612" s="71"/>
      <c r="AM1612" s="71"/>
      <c r="AN1612" s="71" t="s">
        <v>397</v>
      </c>
      <c r="AO1612" s="71" t="s">
        <v>397</v>
      </c>
      <c r="AP1612" s="71"/>
      <c r="AQ1612" s="71" t="s">
        <v>397</v>
      </c>
      <c r="AR1612" s="71" t="s">
        <v>397</v>
      </c>
      <c r="AS1612" s="71"/>
      <c r="AT1612" s="71" t="s">
        <v>397</v>
      </c>
      <c r="AU1612" s="71"/>
      <c r="AV1612" s="71" t="s">
        <v>397</v>
      </c>
      <c r="AW1612" s="71" t="s">
        <v>397</v>
      </c>
      <c r="AX1612" s="71"/>
      <c r="AY1612" s="71"/>
      <c r="AZ1612" s="72"/>
      <c r="BA1612" s="71"/>
      <c r="BB1612" s="71"/>
      <c r="BC1612" s="71"/>
      <c r="BD1612" s="71"/>
      <c r="BE1612" s="71"/>
      <c r="BF1612" s="71"/>
      <c r="BG1612" s="71" t="s">
        <v>21069</v>
      </c>
      <c r="BH1612" s="71" t="s">
        <v>20990</v>
      </c>
      <c r="BI1612" s="71" t="s">
        <v>20978</v>
      </c>
      <c r="BJ1612" s="71" t="s">
        <v>20976</v>
      </c>
      <c r="BK1612" s="71" t="s">
        <v>21070</v>
      </c>
      <c r="BL1612" s="81">
        <v>1</v>
      </c>
      <c r="BM1612" s="81">
        <v>1</v>
      </c>
      <c r="BN1612" s="81">
        <v>0</v>
      </c>
      <c r="BO1612" s="71" t="s">
        <v>21071</v>
      </c>
      <c r="BP1612" s="71" t="s">
        <v>21071</v>
      </c>
      <c r="BQ1612" s="71"/>
      <c r="BR1612" s="71"/>
      <c r="BS1612" s="71"/>
      <c r="BT1612" s="71"/>
      <c r="BU1612" s="72"/>
      <c r="BV1612" s="71"/>
      <c r="BW1612" s="72"/>
      <c r="BX1612" s="79">
        <v>0</v>
      </c>
      <c r="BY1612" s="81">
        <v>0</v>
      </c>
      <c r="BZ1612" s="71"/>
      <c r="CA1612" s="81">
        <v>0</v>
      </c>
      <c r="CB1612" s="71"/>
      <c r="CC1612" s="71"/>
      <c r="CD1612" s="72"/>
      <c r="CE1612" s="71"/>
      <c r="CF1612" s="71"/>
      <c r="CG1612" s="81">
        <v>0</v>
      </c>
      <c r="CH1612" s="71"/>
      <c r="CI1612" s="81">
        <v>0</v>
      </c>
      <c r="CJ1612" s="71"/>
      <c r="CK1612" s="71"/>
      <c r="CL1612" s="71"/>
      <c r="CM1612" s="71"/>
      <c r="CN1612" s="71"/>
      <c r="CO1612" s="71"/>
      <c r="CP1612" s="71"/>
      <c r="CQ1612" s="71"/>
      <c r="CR1612" s="71"/>
      <c r="CS1612" s="71"/>
      <c r="CT1612" s="71"/>
      <c r="CU1612" s="72"/>
      <c r="CV1612" s="71"/>
      <c r="CW1612" s="71"/>
      <c r="CX1612" s="71"/>
      <c r="CY1612" s="71"/>
      <c r="CZ1612" s="71"/>
      <c r="DA1612" s="71"/>
      <c r="DB1612" s="71"/>
    </row>
    <row r="1613" spans="1:106">
      <c r="A1613" s="71" t="s">
        <v>28498</v>
      </c>
      <c r="B1613" s="71" t="s">
        <v>28499</v>
      </c>
      <c r="C1613" s="71" t="s">
        <v>391</v>
      </c>
      <c r="D1613" s="71" t="s">
        <v>427</v>
      </c>
      <c r="E1613" s="71" t="s">
        <v>21079</v>
      </c>
      <c r="F1613" s="71" t="s">
        <v>427</v>
      </c>
      <c r="G1613" s="71"/>
      <c r="H1613" s="71"/>
      <c r="I1613" s="71" t="s">
        <v>21065</v>
      </c>
      <c r="J1613" s="79">
        <v>0</v>
      </c>
      <c r="K1613" s="71"/>
      <c r="L1613" s="71"/>
      <c r="M1613" s="72"/>
      <c r="N1613" s="71"/>
      <c r="O1613" s="71" t="s">
        <v>28500</v>
      </c>
      <c r="P1613" s="71"/>
      <c r="Q1613" s="79">
        <v>0</v>
      </c>
      <c r="R1613" s="71" t="s">
        <v>28501</v>
      </c>
      <c r="S1613" s="71"/>
      <c r="T1613" s="71"/>
      <c r="U1613" s="71" t="s">
        <v>21068</v>
      </c>
      <c r="V1613" s="71" t="s">
        <v>21068</v>
      </c>
      <c r="W1613" s="80"/>
      <c r="X1613" s="71"/>
      <c r="Y1613" s="71"/>
      <c r="Z1613" s="71"/>
      <c r="AA1613" s="71" t="s">
        <v>397</v>
      </c>
      <c r="AB1613" s="71" t="s">
        <v>397</v>
      </c>
      <c r="AC1613" s="71"/>
      <c r="AD1613" s="71"/>
      <c r="AE1613" s="71"/>
      <c r="AF1613" s="71"/>
      <c r="AG1613" s="71"/>
      <c r="AH1613" s="71" t="s">
        <v>397</v>
      </c>
      <c r="AI1613" s="71" t="s">
        <v>397</v>
      </c>
      <c r="AJ1613" s="71"/>
      <c r="AK1613" s="71"/>
      <c r="AL1613" s="71"/>
      <c r="AM1613" s="71"/>
      <c r="AN1613" s="71" t="s">
        <v>397</v>
      </c>
      <c r="AO1613" s="71" t="s">
        <v>397</v>
      </c>
      <c r="AP1613" s="71"/>
      <c r="AQ1613" s="71" t="s">
        <v>397</v>
      </c>
      <c r="AR1613" s="71" t="s">
        <v>397</v>
      </c>
      <c r="AS1613" s="71"/>
      <c r="AT1613" s="71" t="s">
        <v>397</v>
      </c>
      <c r="AU1613" s="71"/>
      <c r="AV1613" s="71" t="s">
        <v>397</v>
      </c>
      <c r="AW1613" s="71" t="s">
        <v>397</v>
      </c>
      <c r="AX1613" s="71"/>
      <c r="AY1613" s="71"/>
      <c r="AZ1613" s="72"/>
      <c r="BA1613" s="71"/>
      <c r="BB1613" s="71"/>
      <c r="BC1613" s="71"/>
      <c r="BD1613" s="71"/>
      <c r="BE1613" s="71"/>
      <c r="BF1613" s="71"/>
      <c r="BG1613" s="71" t="s">
        <v>21069</v>
      </c>
      <c r="BH1613" s="71" t="s">
        <v>20990</v>
      </c>
      <c r="BI1613" s="71" t="s">
        <v>20978</v>
      </c>
      <c r="BJ1613" s="71" t="s">
        <v>20976</v>
      </c>
      <c r="BK1613" s="71" t="s">
        <v>21070</v>
      </c>
      <c r="BL1613" s="81">
        <v>1</v>
      </c>
      <c r="BM1613" s="81">
        <v>1</v>
      </c>
      <c r="BN1613" s="81">
        <v>0</v>
      </c>
      <c r="BO1613" s="71" t="s">
        <v>21071</v>
      </c>
      <c r="BP1613" s="71" t="s">
        <v>21071</v>
      </c>
      <c r="BQ1613" s="71"/>
      <c r="BR1613" s="71"/>
      <c r="BS1613" s="71"/>
      <c r="BT1613" s="71"/>
      <c r="BU1613" s="72"/>
      <c r="BV1613" s="71"/>
      <c r="BW1613" s="72"/>
      <c r="BX1613" s="79">
        <v>0</v>
      </c>
      <c r="BY1613" s="81">
        <v>0</v>
      </c>
      <c r="BZ1613" s="71"/>
      <c r="CA1613" s="81">
        <v>0</v>
      </c>
      <c r="CB1613" s="71"/>
      <c r="CC1613" s="71"/>
      <c r="CD1613" s="72"/>
      <c r="CE1613" s="71"/>
      <c r="CF1613" s="71"/>
      <c r="CG1613" s="81">
        <v>0</v>
      </c>
      <c r="CH1613" s="71"/>
      <c r="CI1613" s="81">
        <v>0</v>
      </c>
      <c r="CJ1613" s="71"/>
      <c r="CK1613" s="71"/>
      <c r="CL1613" s="71"/>
      <c r="CM1613" s="71"/>
      <c r="CN1613" s="71"/>
      <c r="CO1613" s="71"/>
      <c r="CP1613" s="71"/>
      <c r="CQ1613" s="71"/>
      <c r="CR1613" s="71"/>
      <c r="CS1613" s="71"/>
      <c r="CT1613" s="71"/>
      <c r="CU1613" s="72"/>
      <c r="CV1613" s="71"/>
      <c r="CW1613" s="71"/>
      <c r="CX1613" s="71"/>
      <c r="CY1613" s="71"/>
      <c r="CZ1613" s="71"/>
      <c r="DA1613" s="71"/>
      <c r="DB1613" s="71"/>
    </row>
    <row r="1614" spans="1:106">
      <c r="A1614" s="71" t="s">
        <v>28502</v>
      </c>
      <c r="B1614" s="71" t="s">
        <v>28503</v>
      </c>
      <c r="C1614" s="71" t="s">
        <v>397</v>
      </c>
      <c r="D1614" s="71" t="s">
        <v>450</v>
      </c>
      <c r="E1614" s="71" t="s">
        <v>21079</v>
      </c>
      <c r="F1614" s="71" t="s">
        <v>450</v>
      </c>
      <c r="G1614" s="71" t="s">
        <v>21649</v>
      </c>
      <c r="H1614" s="71" t="s">
        <v>22582</v>
      </c>
      <c r="I1614" s="71" t="s">
        <v>21065</v>
      </c>
      <c r="J1614" s="79">
        <v>2307.64</v>
      </c>
      <c r="K1614" s="71" t="s">
        <v>28504</v>
      </c>
      <c r="L1614" s="71" t="s">
        <v>28505</v>
      </c>
      <c r="M1614" s="72"/>
      <c r="N1614" s="71"/>
      <c r="O1614" s="71" t="s">
        <v>28506</v>
      </c>
      <c r="P1614" s="71"/>
      <c r="Q1614" s="79">
        <v>2499</v>
      </c>
      <c r="R1614" s="71"/>
      <c r="S1614" s="71"/>
      <c r="T1614" s="71"/>
      <c r="U1614" s="71"/>
      <c r="V1614" s="71"/>
      <c r="W1614" s="80"/>
      <c r="X1614" s="71" t="s">
        <v>28507</v>
      </c>
      <c r="Y1614" s="71" t="s">
        <v>28505</v>
      </c>
      <c r="Z1614" s="71"/>
      <c r="AA1614" s="71" t="s">
        <v>397</v>
      </c>
      <c r="AB1614" s="71" t="s">
        <v>397</v>
      </c>
      <c r="AC1614" s="71" t="s">
        <v>21133</v>
      </c>
      <c r="AD1614" s="71" t="s">
        <v>29972</v>
      </c>
      <c r="AE1614" s="71"/>
      <c r="AF1614" s="71"/>
      <c r="AG1614" s="71"/>
      <c r="AH1614" s="71" t="s">
        <v>397</v>
      </c>
      <c r="AI1614" s="71" t="s">
        <v>397</v>
      </c>
      <c r="AJ1614" s="71"/>
      <c r="AK1614" s="71"/>
      <c r="AL1614" s="71"/>
      <c r="AM1614" s="71"/>
      <c r="AN1614" s="71" t="s">
        <v>397</v>
      </c>
      <c r="AO1614" s="71" t="s">
        <v>397</v>
      </c>
      <c r="AP1614" s="71"/>
      <c r="AQ1614" s="71" t="s">
        <v>397</v>
      </c>
      <c r="AR1614" s="71" t="s">
        <v>397</v>
      </c>
      <c r="AS1614" s="71"/>
      <c r="AT1614" s="71" t="s">
        <v>397</v>
      </c>
      <c r="AU1614" s="71"/>
      <c r="AV1614" s="71" t="s">
        <v>21115</v>
      </c>
      <c r="AW1614" s="71" t="s">
        <v>397</v>
      </c>
      <c r="AX1614" s="71" t="s">
        <v>20973</v>
      </c>
      <c r="AY1614" s="71" t="s">
        <v>21578</v>
      </c>
      <c r="AZ1614" s="72">
        <v>45547.411504629599</v>
      </c>
      <c r="BA1614" s="71"/>
      <c r="BB1614" s="71"/>
      <c r="BC1614" s="71"/>
      <c r="BD1614" s="71"/>
      <c r="BE1614" s="71"/>
      <c r="BF1614" s="71"/>
      <c r="BG1614" s="71"/>
      <c r="BH1614" s="71"/>
      <c r="BI1614" s="71"/>
      <c r="BJ1614" s="71"/>
      <c r="BK1614" s="71"/>
      <c r="BL1614" s="81"/>
      <c r="BM1614" s="81"/>
      <c r="BN1614" s="81"/>
      <c r="BO1614" s="71"/>
      <c r="BP1614" s="71"/>
      <c r="BQ1614" s="71"/>
      <c r="BR1614" s="71" t="s">
        <v>29304</v>
      </c>
      <c r="BS1614" s="71" t="s">
        <v>23503</v>
      </c>
      <c r="BT1614" s="71" t="s">
        <v>21068</v>
      </c>
      <c r="BU1614" s="72">
        <v>44797.435601851903</v>
      </c>
      <c r="BV1614" s="71" t="s">
        <v>21068</v>
      </c>
      <c r="BW1614" s="72">
        <v>44797.435601851903</v>
      </c>
      <c r="BX1614" s="79">
        <v>11349.65</v>
      </c>
      <c r="BY1614" s="81">
        <v>0</v>
      </c>
      <c r="BZ1614" s="71"/>
      <c r="CA1614" s="81">
        <v>0</v>
      </c>
      <c r="CB1614" s="71"/>
      <c r="CC1614" s="71"/>
      <c r="CD1614" s="72"/>
      <c r="CE1614" s="71"/>
      <c r="CF1614" s="71"/>
      <c r="CG1614" s="81">
        <v>0</v>
      </c>
      <c r="CH1614" s="71"/>
      <c r="CI1614" s="81">
        <v>0</v>
      </c>
      <c r="CJ1614" s="71"/>
      <c r="CK1614" s="71"/>
      <c r="CL1614" s="71" t="s">
        <v>23504</v>
      </c>
      <c r="CM1614" s="71"/>
      <c r="CN1614" s="71"/>
      <c r="CO1614" s="71"/>
      <c r="CP1614" s="71" t="s">
        <v>23505</v>
      </c>
      <c r="CQ1614" s="71"/>
      <c r="CR1614" s="71"/>
      <c r="CS1614" s="71"/>
      <c r="CT1614" s="71"/>
      <c r="CU1614" s="72"/>
      <c r="CV1614" s="71"/>
      <c r="CW1614" s="71"/>
      <c r="CX1614" s="71" t="s">
        <v>21120</v>
      </c>
      <c r="CY1614" s="71"/>
      <c r="CZ1614" s="71" t="s">
        <v>23506</v>
      </c>
      <c r="DA1614" s="71"/>
      <c r="DB1614" s="71" t="s">
        <v>9630</v>
      </c>
    </row>
    <row r="1615" spans="1:106">
      <c r="A1615" s="71" t="s">
        <v>28509</v>
      </c>
      <c r="B1615" s="71" t="s">
        <v>28510</v>
      </c>
      <c r="C1615" s="71" t="s">
        <v>397</v>
      </c>
      <c r="D1615" s="71" t="s">
        <v>427</v>
      </c>
      <c r="E1615" s="71" t="s">
        <v>21079</v>
      </c>
      <c r="F1615" s="71" t="s">
        <v>427</v>
      </c>
      <c r="G1615" s="71"/>
      <c r="H1615" s="71"/>
      <c r="I1615" s="71" t="s">
        <v>21065</v>
      </c>
      <c r="J1615" s="79">
        <v>4078.68</v>
      </c>
      <c r="K1615" s="71" t="s">
        <v>28511</v>
      </c>
      <c r="L1615" s="71"/>
      <c r="M1615" s="72"/>
      <c r="N1615" s="71"/>
      <c r="O1615" s="71" t="s">
        <v>28512</v>
      </c>
      <c r="P1615" s="71"/>
      <c r="Q1615" s="79">
        <v>0</v>
      </c>
      <c r="R1615" s="71" t="s">
        <v>28513</v>
      </c>
      <c r="S1615" s="71"/>
      <c r="T1615" s="71"/>
      <c r="U1615" s="71" t="s">
        <v>21068</v>
      </c>
      <c r="V1615" s="71" t="s">
        <v>21068</v>
      </c>
      <c r="W1615" s="80"/>
      <c r="X1615" s="71"/>
      <c r="Y1615" s="71"/>
      <c r="Z1615" s="71"/>
      <c r="AA1615" s="71" t="s">
        <v>397</v>
      </c>
      <c r="AB1615" s="71" t="s">
        <v>397</v>
      </c>
      <c r="AC1615" s="71"/>
      <c r="AD1615" s="71"/>
      <c r="AE1615" s="71"/>
      <c r="AF1615" s="71"/>
      <c r="AG1615" s="71"/>
      <c r="AH1615" s="71" t="s">
        <v>397</v>
      </c>
      <c r="AI1615" s="71" t="s">
        <v>397</v>
      </c>
      <c r="AJ1615" s="71"/>
      <c r="AK1615" s="71"/>
      <c r="AL1615" s="71"/>
      <c r="AM1615" s="71"/>
      <c r="AN1615" s="71" t="s">
        <v>397</v>
      </c>
      <c r="AO1615" s="71" t="s">
        <v>397</v>
      </c>
      <c r="AP1615" s="71"/>
      <c r="AQ1615" s="71" t="s">
        <v>397</v>
      </c>
      <c r="AR1615" s="71" t="s">
        <v>397</v>
      </c>
      <c r="AS1615" s="71"/>
      <c r="AT1615" s="71" t="s">
        <v>397</v>
      </c>
      <c r="AU1615" s="71"/>
      <c r="AV1615" s="71" t="s">
        <v>397</v>
      </c>
      <c r="AW1615" s="71" t="s">
        <v>397</v>
      </c>
      <c r="AX1615" s="71"/>
      <c r="AY1615" s="71"/>
      <c r="AZ1615" s="72"/>
      <c r="BA1615" s="71"/>
      <c r="BB1615" s="71"/>
      <c r="BC1615" s="71"/>
      <c r="BD1615" s="71"/>
      <c r="BE1615" s="71"/>
      <c r="BF1615" s="71"/>
      <c r="BG1615" s="71" t="s">
        <v>21069</v>
      </c>
      <c r="BH1615" s="71" t="s">
        <v>20990</v>
      </c>
      <c r="BI1615" s="71" t="s">
        <v>20978</v>
      </c>
      <c r="BJ1615" s="71" t="s">
        <v>20976</v>
      </c>
      <c r="BK1615" s="71" t="s">
        <v>21070</v>
      </c>
      <c r="BL1615" s="81">
        <v>1</v>
      </c>
      <c r="BM1615" s="81">
        <v>1</v>
      </c>
      <c r="BN1615" s="81">
        <v>0</v>
      </c>
      <c r="BO1615" s="71" t="s">
        <v>21071</v>
      </c>
      <c r="BP1615" s="71" t="s">
        <v>21071</v>
      </c>
      <c r="BQ1615" s="71"/>
      <c r="BR1615" s="71"/>
      <c r="BS1615" s="71"/>
      <c r="BT1615" s="71"/>
      <c r="BU1615" s="72"/>
      <c r="BV1615" s="71"/>
      <c r="BW1615" s="72"/>
      <c r="BX1615" s="79">
        <v>0</v>
      </c>
      <c r="BY1615" s="81">
        <v>0</v>
      </c>
      <c r="BZ1615" s="71"/>
      <c r="CA1615" s="81">
        <v>0</v>
      </c>
      <c r="CB1615" s="71"/>
      <c r="CC1615" s="71"/>
      <c r="CD1615" s="72"/>
      <c r="CE1615" s="71"/>
      <c r="CF1615" s="71"/>
      <c r="CG1615" s="81">
        <v>0</v>
      </c>
      <c r="CH1615" s="71"/>
      <c r="CI1615" s="81">
        <v>0</v>
      </c>
      <c r="CJ1615" s="71"/>
      <c r="CK1615" s="71"/>
      <c r="CL1615" s="71"/>
      <c r="CM1615" s="71"/>
      <c r="CN1615" s="71"/>
      <c r="CO1615" s="71"/>
      <c r="CP1615" s="71"/>
      <c r="CQ1615" s="71"/>
      <c r="CR1615" s="71"/>
      <c r="CS1615" s="71"/>
      <c r="CT1615" s="71"/>
      <c r="CU1615" s="72"/>
      <c r="CV1615" s="71"/>
      <c r="CW1615" s="71"/>
      <c r="CX1615" s="71"/>
      <c r="CY1615" s="71"/>
      <c r="CZ1615" s="71"/>
      <c r="DA1615" s="71"/>
      <c r="DB1615" s="71"/>
    </row>
    <row r="1616" spans="1:106">
      <c r="A1616" s="71" t="s">
        <v>28514</v>
      </c>
      <c r="B1616" s="71" t="s">
        <v>28515</v>
      </c>
      <c r="C1616" s="71" t="s">
        <v>397</v>
      </c>
      <c r="D1616" s="71" t="s">
        <v>427</v>
      </c>
      <c r="E1616" s="71" t="s">
        <v>21079</v>
      </c>
      <c r="F1616" s="71" t="s">
        <v>427</v>
      </c>
      <c r="G1616" s="71"/>
      <c r="H1616" s="71"/>
      <c r="I1616" s="71" t="s">
        <v>21065</v>
      </c>
      <c r="J1616" s="79">
        <v>911.25</v>
      </c>
      <c r="K1616" s="71" t="s">
        <v>28515</v>
      </c>
      <c r="L1616" s="71"/>
      <c r="M1616" s="72"/>
      <c r="N1616" s="71"/>
      <c r="O1616" s="71" t="s">
        <v>28516</v>
      </c>
      <c r="P1616" s="71"/>
      <c r="Q1616" s="79">
        <v>0</v>
      </c>
      <c r="R1616" s="71" t="s">
        <v>28517</v>
      </c>
      <c r="S1616" s="71"/>
      <c r="T1616" s="71"/>
      <c r="U1616" s="71" t="s">
        <v>21068</v>
      </c>
      <c r="V1616" s="71" t="s">
        <v>21068</v>
      </c>
      <c r="W1616" s="80"/>
      <c r="X1616" s="71"/>
      <c r="Y1616" s="71"/>
      <c r="Z1616" s="71"/>
      <c r="AA1616" s="71" t="s">
        <v>397</v>
      </c>
      <c r="AB1616" s="71" t="s">
        <v>397</v>
      </c>
      <c r="AC1616" s="71"/>
      <c r="AD1616" s="71"/>
      <c r="AE1616" s="71"/>
      <c r="AF1616" s="71"/>
      <c r="AG1616" s="71"/>
      <c r="AH1616" s="71" t="s">
        <v>397</v>
      </c>
      <c r="AI1616" s="71" t="s">
        <v>397</v>
      </c>
      <c r="AJ1616" s="71"/>
      <c r="AK1616" s="71"/>
      <c r="AL1616" s="71"/>
      <c r="AM1616" s="71"/>
      <c r="AN1616" s="71" t="s">
        <v>397</v>
      </c>
      <c r="AO1616" s="71" t="s">
        <v>397</v>
      </c>
      <c r="AP1616" s="71"/>
      <c r="AQ1616" s="71" t="s">
        <v>397</v>
      </c>
      <c r="AR1616" s="71" t="s">
        <v>397</v>
      </c>
      <c r="AS1616" s="71"/>
      <c r="AT1616" s="71" t="s">
        <v>397</v>
      </c>
      <c r="AU1616" s="71"/>
      <c r="AV1616" s="71" t="s">
        <v>397</v>
      </c>
      <c r="AW1616" s="71" t="s">
        <v>397</v>
      </c>
      <c r="AX1616" s="71"/>
      <c r="AY1616" s="71"/>
      <c r="AZ1616" s="72"/>
      <c r="BA1616" s="71"/>
      <c r="BB1616" s="71"/>
      <c r="BC1616" s="71"/>
      <c r="BD1616" s="71"/>
      <c r="BE1616" s="71"/>
      <c r="BF1616" s="71"/>
      <c r="BG1616" s="71" t="s">
        <v>21069</v>
      </c>
      <c r="BH1616" s="71" t="s">
        <v>20990</v>
      </c>
      <c r="BI1616" s="71" t="s">
        <v>20978</v>
      </c>
      <c r="BJ1616" s="71" t="s">
        <v>20976</v>
      </c>
      <c r="BK1616" s="71" t="s">
        <v>21070</v>
      </c>
      <c r="BL1616" s="81">
        <v>1</v>
      </c>
      <c r="BM1616" s="81">
        <v>1</v>
      </c>
      <c r="BN1616" s="81">
        <v>0</v>
      </c>
      <c r="BO1616" s="71" t="s">
        <v>21071</v>
      </c>
      <c r="BP1616" s="71" t="s">
        <v>21071</v>
      </c>
      <c r="BQ1616" s="71"/>
      <c r="BR1616" s="71"/>
      <c r="BS1616" s="71"/>
      <c r="BT1616" s="71"/>
      <c r="BU1616" s="72"/>
      <c r="BV1616" s="71"/>
      <c r="BW1616" s="72"/>
      <c r="BX1616" s="79">
        <v>0</v>
      </c>
      <c r="BY1616" s="81">
        <v>0</v>
      </c>
      <c r="BZ1616" s="71"/>
      <c r="CA1616" s="81">
        <v>0</v>
      </c>
      <c r="CB1616" s="71"/>
      <c r="CC1616" s="71"/>
      <c r="CD1616" s="72"/>
      <c r="CE1616" s="71"/>
      <c r="CF1616" s="71"/>
      <c r="CG1616" s="81">
        <v>0</v>
      </c>
      <c r="CH1616" s="71"/>
      <c r="CI1616" s="81">
        <v>0</v>
      </c>
      <c r="CJ1616" s="71"/>
      <c r="CK1616" s="71"/>
      <c r="CL1616" s="71"/>
      <c r="CM1616" s="71"/>
      <c r="CN1616" s="71"/>
      <c r="CO1616" s="71"/>
      <c r="CP1616" s="71"/>
      <c r="CQ1616" s="71"/>
      <c r="CR1616" s="71"/>
      <c r="CS1616" s="71"/>
      <c r="CT1616" s="71"/>
      <c r="CU1616" s="72"/>
      <c r="CV1616" s="71"/>
      <c r="CW1616" s="71"/>
      <c r="CX1616" s="71"/>
      <c r="CY1616" s="71"/>
      <c r="CZ1616" s="71"/>
      <c r="DA1616" s="71"/>
      <c r="DB1616" s="71"/>
    </row>
    <row r="1617" spans="1:106">
      <c r="A1617" s="71" t="s">
        <v>28518</v>
      </c>
      <c r="B1617" s="71" t="s">
        <v>28519</v>
      </c>
      <c r="C1617" s="71" t="s">
        <v>397</v>
      </c>
      <c r="D1617" s="71" t="s">
        <v>450</v>
      </c>
      <c r="E1617" s="71" t="s">
        <v>23148</v>
      </c>
      <c r="F1617" s="71" t="s">
        <v>450</v>
      </c>
      <c r="G1617" s="71" t="s">
        <v>21159</v>
      </c>
      <c r="H1617" s="71" t="s">
        <v>21160</v>
      </c>
      <c r="I1617" s="71" t="s">
        <v>21065</v>
      </c>
      <c r="J1617" s="79">
        <v>8369.4</v>
      </c>
      <c r="K1617" s="71" t="s">
        <v>28520</v>
      </c>
      <c r="L1617" s="71" t="s">
        <v>28521</v>
      </c>
      <c r="M1617" s="72">
        <v>45721.628854166702</v>
      </c>
      <c r="N1617" s="71" t="s">
        <v>390</v>
      </c>
      <c r="O1617" s="71" t="s">
        <v>28522</v>
      </c>
      <c r="P1617" s="71" t="s">
        <v>28523</v>
      </c>
      <c r="Q1617" s="79">
        <v>18000</v>
      </c>
      <c r="R1617" s="71"/>
      <c r="S1617" s="71"/>
      <c r="T1617" s="71"/>
      <c r="U1617" s="71"/>
      <c r="V1617" s="71"/>
      <c r="W1617" s="80"/>
      <c r="X1617" s="71" t="s">
        <v>28524</v>
      </c>
      <c r="Y1617" s="71" t="s">
        <v>28521</v>
      </c>
      <c r="Z1617" s="71"/>
      <c r="AA1617" s="71" t="s">
        <v>397</v>
      </c>
      <c r="AB1617" s="71" t="s">
        <v>397</v>
      </c>
      <c r="AC1617" s="71" t="s">
        <v>21133</v>
      </c>
      <c r="AD1617" s="71" t="s">
        <v>29973</v>
      </c>
      <c r="AE1617" s="71"/>
      <c r="AF1617" s="71"/>
      <c r="AG1617" s="71"/>
      <c r="AH1617" s="71" t="s">
        <v>397</v>
      </c>
      <c r="AI1617" s="71" t="s">
        <v>397</v>
      </c>
      <c r="AJ1617" s="71"/>
      <c r="AK1617" s="71"/>
      <c r="AL1617" s="71"/>
      <c r="AM1617" s="71"/>
      <c r="AN1617" s="71" t="s">
        <v>397</v>
      </c>
      <c r="AO1617" s="71" t="s">
        <v>397</v>
      </c>
      <c r="AP1617" s="71"/>
      <c r="AQ1617" s="71" t="s">
        <v>397</v>
      </c>
      <c r="AR1617" s="71" t="s">
        <v>397</v>
      </c>
      <c r="AS1617" s="71"/>
      <c r="AT1617" s="71" t="s">
        <v>397</v>
      </c>
      <c r="AU1617" s="71"/>
      <c r="AV1617" s="71" t="s">
        <v>21115</v>
      </c>
      <c r="AW1617" s="71" t="s">
        <v>397</v>
      </c>
      <c r="AX1617" s="71" t="s">
        <v>20973</v>
      </c>
      <c r="AY1617" s="71" t="s">
        <v>21578</v>
      </c>
      <c r="AZ1617" s="72">
        <v>45547.411516203698</v>
      </c>
      <c r="BA1617" s="71"/>
      <c r="BB1617" s="71"/>
      <c r="BC1617" s="71"/>
      <c r="BD1617" s="71"/>
      <c r="BE1617" s="71"/>
      <c r="BF1617" s="71"/>
      <c r="BG1617" s="71"/>
      <c r="BH1617" s="71"/>
      <c r="BI1617" s="71"/>
      <c r="BJ1617" s="71"/>
      <c r="BK1617" s="71"/>
      <c r="BL1617" s="81"/>
      <c r="BM1617" s="81"/>
      <c r="BN1617" s="81"/>
      <c r="BO1617" s="71"/>
      <c r="BP1617" s="71"/>
      <c r="BQ1617" s="71"/>
      <c r="BR1617" s="71" t="s">
        <v>29606</v>
      </c>
      <c r="BS1617" s="71" t="s">
        <v>25532</v>
      </c>
      <c r="BT1617" s="71" t="s">
        <v>21068</v>
      </c>
      <c r="BU1617" s="72">
        <v>44241.291909722197</v>
      </c>
      <c r="BV1617" s="71" t="s">
        <v>21068</v>
      </c>
      <c r="BW1617" s="72">
        <v>44241.291909722197</v>
      </c>
      <c r="BX1617" s="79">
        <v>9567.0400000000009</v>
      </c>
      <c r="BY1617" s="81">
        <v>0</v>
      </c>
      <c r="BZ1617" s="71"/>
      <c r="CA1617" s="81">
        <v>0</v>
      </c>
      <c r="CB1617" s="71"/>
      <c r="CC1617" s="71"/>
      <c r="CD1617" s="72"/>
      <c r="CE1617" s="71"/>
      <c r="CF1617" s="71"/>
      <c r="CG1617" s="81">
        <v>0</v>
      </c>
      <c r="CH1617" s="71"/>
      <c r="CI1617" s="81">
        <v>0</v>
      </c>
      <c r="CJ1617" s="71"/>
      <c r="CK1617" s="71"/>
      <c r="CL1617" s="71" t="s">
        <v>25533</v>
      </c>
      <c r="CM1617" s="71"/>
      <c r="CN1617" s="71"/>
      <c r="CO1617" s="71"/>
      <c r="CP1617" s="71" t="s">
        <v>25534</v>
      </c>
      <c r="CQ1617" s="71"/>
      <c r="CR1617" s="71"/>
      <c r="CS1617" s="71"/>
      <c r="CT1617" s="71"/>
      <c r="CU1617" s="72"/>
      <c r="CV1617" s="71"/>
      <c r="CW1617" s="71"/>
      <c r="CX1617" s="71" t="s">
        <v>21120</v>
      </c>
      <c r="CY1617" s="71"/>
      <c r="CZ1617" s="71" t="s">
        <v>25535</v>
      </c>
      <c r="DA1617" s="71"/>
      <c r="DB1617" s="71" t="s">
        <v>1196</v>
      </c>
    </row>
    <row r="1618" spans="1:106">
      <c r="A1618" s="71" t="s">
        <v>28526</v>
      </c>
      <c r="B1618" s="71" t="s">
        <v>28527</v>
      </c>
      <c r="C1618" s="71" t="s">
        <v>397</v>
      </c>
      <c r="D1618" s="71" t="s">
        <v>450</v>
      </c>
      <c r="E1618" s="71" t="s">
        <v>21064</v>
      </c>
      <c r="F1618" s="71" t="s">
        <v>450</v>
      </c>
      <c r="G1618" s="71" t="s">
        <v>21649</v>
      </c>
      <c r="H1618" s="71" t="s">
        <v>21650</v>
      </c>
      <c r="I1618" s="71" t="s">
        <v>21065</v>
      </c>
      <c r="J1618" s="79">
        <v>2232</v>
      </c>
      <c r="K1618" s="71" t="s">
        <v>28527</v>
      </c>
      <c r="L1618" s="71" t="s">
        <v>28528</v>
      </c>
      <c r="M1618" s="72"/>
      <c r="N1618" s="71"/>
      <c r="O1618" s="71" t="s">
        <v>28529</v>
      </c>
      <c r="P1618" s="71"/>
      <c r="Q1618" s="79">
        <v>2500</v>
      </c>
      <c r="R1618" s="71" t="s">
        <v>28530</v>
      </c>
      <c r="S1618" s="71"/>
      <c r="T1618" s="71"/>
      <c r="U1618" s="71" t="s">
        <v>23262</v>
      </c>
      <c r="V1618" s="71" t="s">
        <v>23262</v>
      </c>
      <c r="W1618" s="80"/>
      <c r="X1618" s="71" t="s">
        <v>28531</v>
      </c>
      <c r="Y1618" s="71" t="s">
        <v>28528</v>
      </c>
      <c r="Z1618" s="71"/>
      <c r="AA1618" s="71" t="s">
        <v>397</v>
      </c>
      <c r="AB1618" s="71" t="s">
        <v>397</v>
      </c>
      <c r="AC1618" s="71" t="s">
        <v>21133</v>
      </c>
      <c r="AD1618" s="71" t="s">
        <v>29974</v>
      </c>
      <c r="AE1618" s="71"/>
      <c r="AF1618" s="71"/>
      <c r="AG1618" s="71"/>
      <c r="AH1618" s="71" t="s">
        <v>397</v>
      </c>
      <c r="AI1618" s="71" t="s">
        <v>397</v>
      </c>
      <c r="AJ1618" s="71"/>
      <c r="AK1618" s="71"/>
      <c r="AL1618" s="71"/>
      <c r="AM1618" s="71"/>
      <c r="AN1618" s="71" t="s">
        <v>397</v>
      </c>
      <c r="AO1618" s="71" t="s">
        <v>397</v>
      </c>
      <c r="AP1618" s="71"/>
      <c r="AQ1618" s="71" t="s">
        <v>397</v>
      </c>
      <c r="AR1618" s="71" t="s">
        <v>397</v>
      </c>
      <c r="AS1618" s="71"/>
      <c r="AT1618" s="71" t="s">
        <v>397</v>
      </c>
      <c r="AU1618" s="71"/>
      <c r="AV1618" s="71" t="s">
        <v>21115</v>
      </c>
      <c r="AW1618" s="71" t="s">
        <v>397</v>
      </c>
      <c r="AX1618" s="71" t="s">
        <v>20973</v>
      </c>
      <c r="AY1618" s="71" t="s">
        <v>21578</v>
      </c>
      <c r="AZ1618" s="72">
        <v>45547.411539351902</v>
      </c>
      <c r="BA1618" s="71"/>
      <c r="BB1618" s="71"/>
      <c r="BC1618" s="71"/>
      <c r="BD1618" s="71"/>
      <c r="BE1618" s="71"/>
      <c r="BF1618" s="71"/>
      <c r="BG1618" s="71" t="s">
        <v>21069</v>
      </c>
      <c r="BH1618" s="71" t="s">
        <v>20990</v>
      </c>
      <c r="BI1618" s="71" t="s">
        <v>20978</v>
      </c>
      <c r="BJ1618" s="71" t="s">
        <v>20976</v>
      </c>
      <c r="BK1618" s="71" t="s">
        <v>21070</v>
      </c>
      <c r="BL1618" s="81">
        <v>1</v>
      </c>
      <c r="BM1618" s="81">
        <v>1</v>
      </c>
      <c r="BN1618" s="81">
        <v>0</v>
      </c>
      <c r="BO1618" s="71" t="s">
        <v>21071</v>
      </c>
      <c r="BP1618" s="71" t="s">
        <v>21071</v>
      </c>
      <c r="BQ1618" s="71"/>
      <c r="BR1618" s="71" t="s">
        <v>28533</v>
      </c>
      <c r="BS1618" s="71" t="s">
        <v>28534</v>
      </c>
      <c r="BT1618" s="71" t="s">
        <v>21068</v>
      </c>
      <c r="BU1618" s="72">
        <v>43889.328194444402</v>
      </c>
      <c r="BV1618" s="71" t="s">
        <v>21068</v>
      </c>
      <c r="BW1618" s="72">
        <v>43889.328194444402</v>
      </c>
      <c r="BX1618" s="79">
        <v>0</v>
      </c>
      <c r="BY1618" s="81">
        <v>0</v>
      </c>
      <c r="BZ1618" s="71"/>
      <c r="CA1618" s="81">
        <v>0</v>
      </c>
      <c r="CB1618" s="71"/>
      <c r="CC1618" s="71"/>
      <c r="CD1618" s="72"/>
      <c r="CE1618" s="71"/>
      <c r="CF1618" s="71"/>
      <c r="CG1618" s="81">
        <v>0</v>
      </c>
      <c r="CH1618" s="71"/>
      <c r="CI1618" s="81">
        <v>0</v>
      </c>
      <c r="CJ1618" s="71"/>
      <c r="CK1618" s="71"/>
      <c r="CL1618" s="71" t="s">
        <v>28535</v>
      </c>
      <c r="CM1618" s="71"/>
      <c r="CN1618" s="71"/>
      <c r="CO1618" s="71"/>
      <c r="CP1618" s="71"/>
      <c r="CQ1618" s="71"/>
      <c r="CR1618" s="71"/>
      <c r="CS1618" s="71"/>
      <c r="CT1618" s="71"/>
      <c r="CU1618" s="72"/>
      <c r="CV1618" s="71"/>
      <c r="CW1618" s="71"/>
      <c r="CX1618" s="71" t="s">
        <v>21120</v>
      </c>
      <c r="CY1618" s="71"/>
      <c r="CZ1618" s="71"/>
      <c r="DA1618" s="71"/>
      <c r="DB1618" s="71" t="s">
        <v>28533</v>
      </c>
    </row>
    <row r="1619" spans="1:106">
      <c r="A1619" s="71" t="s">
        <v>28536</v>
      </c>
      <c r="B1619" s="71" t="s">
        <v>28537</v>
      </c>
      <c r="C1619" s="71" t="s">
        <v>397</v>
      </c>
      <c r="D1619" s="71" t="s">
        <v>450</v>
      </c>
      <c r="E1619" s="71" t="s">
        <v>21079</v>
      </c>
      <c r="F1619" s="71" t="s">
        <v>450</v>
      </c>
      <c r="G1619" s="71" t="s">
        <v>21210</v>
      </c>
      <c r="H1619" s="71" t="s">
        <v>21122</v>
      </c>
      <c r="I1619" s="71" t="s">
        <v>21065</v>
      </c>
      <c r="J1619" s="79">
        <v>541.67999999999995</v>
      </c>
      <c r="K1619" s="71" t="s">
        <v>28538</v>
      </c>
      <c r="L1619" s="71" t="s">
        <v>28539</v>
      </c>
      <c r="M1619" s="72">
        <v>45726.753553240698</v>
      </c>
      <c r="N1619" s="71" t="s">
        <v>390</v>
      </c>
      <c r="O1619" s="71" t="s">
        <v>28540</v>
      </c>
      <c r="P1619" s="71" t="s">
        <v>28541</v>
      </c>
      <c r="Q1619" s="79">
        <v>2400</v>
      </c>
      <c r="R1619" s="71"/>
      <c r="S1619" s="71"/>
      <c r="T1619" s="71"/>
      <c r="U1619" s="71"/>
      <c r="V1619" s="71"/>
      <c r="W1619" s="80"/>
      <c r="X1619" s="71" t="s">
        <v>28542</v>
      </c>
      <c r="Y1619" s="71" t="s">
        <v>28539</v>
      </c>
      <c r="Z1619" s="71"/>
      <c r="AA1619" s="71" t="s">
        <v>397</v>
      </c>
      <c r="AB1619" s="71" t="s">
        <v>397</v>
      </c>
      <c r="AC1619" s="71" t="s">
        <v>21133</v>
      </c>
      <c r="AD1619" s="71" t="s">
        <v>29975</v>
      </c>
      <c r="AE1619" s="71"/>
      <c r="AF1619" s="71"/>
      <c r="AG1619" s="71"/>
      <c r="AH1619" s="71" t="s">
        <v>397</v>
      </c>
      <c r="AI1619" s="71" t="s">
        <v>397</v>
      </c>
      <c r="AJ1619" s="71"/>
      <c r="AK1619" s="71"/>
      <c r="AL1619" s="71"/>
      <c r="AM1619" s="71"/>
      <c r="AN1619" s="71" t="s">
        <v>397</v>
      </c>
      <c r="AO1619" s="71" t="s">
        <v>397</v>
      </c>
      <c r="AP1619" s="71"/>
      <c r="AQ1619" s="71" t="s">
        <v>397</v>
      </c>
      <c r="AR1619" s="71" t="s">
        <v>397</v>
      </c>
      <c r="AS1619" s="71"/>
      <c r="AT1619" s="71" t="s">
        <v>397</v>
      </c>
      <c r="AU1619" s="71"/>
      <c r="AV1619" s="71" t="s">
        <v>21115</v>
      </c>
      <c r="AW1619" s="71" t="s">
        <v>397</v>
      </c>
      <c r="AX1619" s="71" t="s">
        <v>20973</v>
      </c>
      <c r="AY1619" s="71" t="s">
        <v>21578</v>
      </c>
      <c r="AZ1619" s="72">
        <v>45547.411550925899</v>
      </c>
      <c r="BA1619" s="71"/>
      <c r="BB1619" s="71"/>
      <c r="BC1619" s="71"/>
      <c r="BD1619" s="71"/>
      <c r="BE1619" s="71"/>
      <c r="BF1619" s="71"/>
      <c r="BG1619" s="71"/>
      <c r="BH1619" s="71"/>
      <c r="BI1619" s="71"/>
      <c r="BJ1619" s="71"/>
      <c r="BK1619" s="71"/>
      <c r="BL1619" s="81"/>
      <c r="BM1619" s="81"/>
      <c r="BN1619" s="81"/>
      <c r="BO1619" s="71"/>
      <c r="BP1619" s="71"/>
      <c r="BQ1619" s="71"/>
      <c r="BR1619" s="71" t="s">
        <v>29043</v>
      </c>
      <c r="BS1619" s="71" t="s">
        <v>22020</v>
      </c>
      <c r="BT1619" s="71" t="s">
        <v>21068</v>
      </c>
      <c r="BU1619" s="72">
        <v>45111.354467592602</v>
      </c>
      <c r="BV1619" s="71" t="s">
        <v>21068</v>
      </c>
      <c r="BW1619" s="72">
        <v>45111.354467592602</v>
      </c>
      <c r="BX1619" s="79">
        <v>5329.83</v>
      </c>
      <c r="BY1619" s="81">
        <v>0</v>
      </c>
      <c r="BZ1619" s="71"/>
      <c r="CA1619" s="81">
        <v>0</v>
      </c>
      <c r="CB1619" s="71"/>
      <c r="CC1619" s="71"/>
      <c r="CD1619" s="72"/>
      <c r="CE1619" s="71"/>
      <c r="CF1619" s="71"/>
      <c r="CG1619" s="81">
        <v>0</v>
      </c>
      <c r="CH1619" s="71"/>
      <c r="CI1619" s="81">
        <v>0</v>
      </c>
      <c r="CJ1619" s="71"/>
      <c r="CK1619" s="71"/>
      <c r="CL1619" s="71" t="s">
        <v>22021</v>
      </c>
      <c r="CM1619" s="71"/>
      <c r="CN1619" s="71"/>
      <c r="CO1619" s="71"/>
      <c r="CP1619" s="71" t="s">
        <v>22022</v>
      </c>
      <c r="CQ1619" s="71"/>
      <c r="CR1619" s="71"/>
      <c r="CS1619" s="71"/>
      <c r="CT1619" s="71"/>
      <c r="CU1619" s="72"/>
      <c r="CV1619" s="71"/>
      <c r="CW1619" s="71"/>
      <c r="CX1619" s="71" t="s">
        <v>21120</v>
      </c>
      <c r="CY1619" s="71"/>
      <c r="CZ1619" s="71" t="s">
        <v>22023</v>
      </c>
      <c r="DA1619" s="71"/>
      <c r="DB1619" s="71" t="s">
        <v>29043</v>
      </c>
    </row>
    <row r="1620" spans="1:106">
      <c r="A1620" s="71" t="s">
        <v>165</v>
      </c>
      <c r="B1620" s="71" t="s">
        <v>28544</v>
      </c>
      <c r="C1620" s="71" t="s">
        <v>397</v>
      </c>
      <c r="D1620" s="71" t="s">
        <v>450</v>
      </c>
      <c r="E1620" s="71" t="s">
        <v>21064</v>
      </c>
      <c r="F1620" s="71" t="s">
        <v>450</v>
      </c>
      <c r="G1620" s="71" t="s">
        <v>21210</v>
      </c>
      <c r="H1620" s="71" t="s">
        <v>107</v>
      </c>
      <c r="I1620" s="71" t="s">
        <v>21065</v>
      </c>
      <c r="J1620" s="79">
        <v>7450.71</v>
      </c>
      <c r="K1620" s="71" t="s">
        <v>28545</v>
      </c>
      <c r="L1620" s="71" t="s">
        <v>28546</v>
      </c>
      <c r="M1620" s="72">
        <v>45722.684097222198</v>
      </c>
      <c r="N1620" s="71" t="s">
        <v>390</v>
      </c>
      <c r="O1620" s="71" t="s">
        <v>28547</v>
      </c>
      <c r="P1620" s="71"/>
      <c r="Q1620" s="79">
        <v>19000</v>
      </c>
      <c r="R1620" s="71"/>
      <c r="S1620" s="71"/>
      <c r="T1620" s="71"/>
      <c r="U1620" s="71"/>
      <c r="V1620" s="71"/>
      <c r="W1620" s="80"/>
      <c r="X1620" s="71" t="s">
        <v>28548</v>
      </c>
      <c r="Y1620" s="71" t="s">
        <v>28546</v>
      </c>
      <c r="Z1620" s="71"/>
      <c r="AA1620" s="71" t="s">
        <v>397</v>
      </c>
      <c r="AB1620" s="71" t="s">
        <v>397</v>
      </c>
      <c r="AC1620" s="71" t="s">
        <v>21133</v>
      </c>
      <c r="AD1620" s="71" t="s">
        <v>29976</v>
      </c>
      <c r="AE1620" s="71"/>
      <c r="AF1620" s="71"/>
      <c r="AG1620" s="71"/>
      <c r="AH1620" s="71" t="s">
        <v>397</v>
      </c>
      <c r="AI1620" s="71" t="s">
        <v>397</v>
      </c>
      <c r="AJ1620" s="71"/>
      <c r="AK1620" s="71"/>
      <c r="AL1620" s="71"/>
      <c r="AM1620" s="71"/>
      <c r="AN1620" s="71" t="s">
        <v>397</v>
      </c>
      <c r="AO1620" s="71" t="s">
        <v>397</v>
      </c>
      <c r="AP1620" s="71"/>
      <c r="AQ1620" s="71" t="s">
        <v>397</v>
      </c>
      <c r="AR1620" s="71" t="s">
        <v>397</v>
      </c>
      <c r="AS1620" s="71"/>
      <c r="AT1620" s="71" t="s">
        <v>397</v>
      </c>
      <c r="AU1620" s="71"/>
      <c r="AV1620" s="71" t="s">
        <v>21115</v>
      </c>
      <c r="AW1620" s="71" t="s">
        <v>397</v>
      </c>
      <c r="AX1620" s="71" t="s">
        <v>20973</v>
      </c>
      <c r="AY1620" s="71" t="s">
        <v>21578</v>
      </c>
      <c r="AZ1620" s="72">
        <v>45547.411562499998</v>
      </c>
      <c r="BA1620" s="71"/>
      <c r="BB1620" s="71"/>
      <c r="BC1620" s="71"/>
      <c r="BD1620" s="71"/>
      <c r="BE1620" s="71"/>
      <c r="BF1620" s="71"/>
      <c r="BG1620" s="71"/>
      <c r="BH1620" s="71"/>
      <c r="BI1620" s="71"/>
      <c r="BJ1620" s="71"/>
      <c r="BK1620" s="71"/>
      <c r="BL1620" s="81"/>
      <c r="BM1620" s="81"/>
      <c r="BN1620" s="81"/>
      <c r="BO1620" s="71"/>
      <c r="BP1620" s="71"/>
      <c r="BQ1620" s="71"/>
      <c r="BR1620" s="71" t="s">
        <v>28922</v>
      </c>
      <c r="BS1620" s="71" t="s">
        <v>21313</v>
      </c>
      <c r="BT1620" s="71" t="s">
        <v>21068</v>
      </c>
      <c r="BU1620" s="72">
        <v>44076.287407407399</v>
      </c>
      <c r="BV1620" s="71" t="s">
        <v>21068</v>
      </c>
      <c r="BW1620" s="72">
        <v>44076.287407407399</v>
      </c>
      <c r="BX1620" s="79">
        <v>6278.92</v>
      </c>
      <c r="BY1620" s="81">
        <v>0</v>
      </c>
      <c r="BZ1620" s="71"/>
      <c r="CA1620" s="81">
        <v>0</v>
      </c>
      <c r="CB1620" s="71"/>
      <c r="CC1620" s="71"/>
      <c r="CD1620" s="72"/>
      <c r="CE1620" s="71"/>
      <c r="CF1620" s="71"/>
      <c r="CG1620" s="81">
        <v>0</v>
      </c>
      <c r="CH1620" s="71"/>
      <c r="CI1620" s="81">
        <v>0</v>
      </c>
      <c r="CJ1620" s="71"/>
      <c r="CK1620" s="71"/>
      <c r="CL1620" s="71" t="s">
        <v>21314</v>
      </c>
      <c r="CM1620" s="71"/>
      <c r="CN1620" s="71"/>
      <c r="CO1620" s="71"/>
      <c r="CP1620" s="71"/>
      <c r="CQ1620" s="71"/>
      <c r="CR1620" s="71"/>
      <c r="CS1620" s="71"/>
      <c r="CT1620" s="71"/>
      <c r="CU1620" s="72"/>
      <c r="CV1620" s="71"/>
      <c r="CW1620" s="71"/>
      <c r="CX1620" s="71" t="s">
        <v>21120</v>
      </c>
      <c r="CY1620" s="71"/>
      <c r="CZ1620" s="71"/>
      <c r="DA1620" s="71"/>
      <c r="DB1620" s="71" t="s">
        <v>1025</v>
      </c>
    </row>
    <row r="1621" spans="1:106">
      <c r="A1621" s="71" t="s">
        <v>28550</v>
      </c>
      <c r="B1621" s="71" t="s">
        <v>28551</v>
      </c>
      <c r="C1621" s="71" t="s">
        <v>397</v>
      </c>
      <c r="D1621" s="71" t="s">
        <v>396</v>
      </c>
      <c r="E1621" s="71" t="s">
        <v>21079</v>
      </c>
      <c r="F1621" s="71" t="s">
        <v>396</v>
      </c>
      <c r="G1621" s="71"/>
      <c r="H1621" s="71"/>
      <c r="I1621" s="71" t="s">
        <v>21065</v>
      </c>
      <c r="J1621" s="79">
        <v>0</v>
      </c>
      <c r="K1621" s="71" t="s">
        <v>28552</v>
      </c>
      <c r="L1621" s="71" t="s">
        <v>28553</v>
      </c>
      <c r="M1621" s="72">
        <v>45723.4237615741</v>
      </c>
      <c r="N1621" s="71" t="s">
        <v>390</v>
      </c>
      <c r="O1621" s="71"/>
      <c r="P1621" s="71"/>
      <c r="Q1621" s="79">
        <v>0</v>
      </c>
      <c r="R1621" s="71"/>
      <c r="S1621" s="71"/>
      <c r="T1621" s="71"/>
      <c r="U1621" s="71"/>
      <c r="V1621" s="71"/>
      <c r="W1621" s="80"/>
      <c r="X1621" s="71" t="s">
        <v>28554</v>
      </c>
      <c r="Y1621" s="71" t="s">
        <v>28553</v>
      </c>
      <c r="Z1621" s="71"/>
      <c r="AA1621" s="71" t="s">
        <v>397</v>
      </c>
      <c r="AB1621" s="71" t="s">
        <v>397</v>
      </c>
      <c r="AC1621" s="71" t="s">
        <v>21133</v>
      </c>
      <c r="AD1621" s="71" t="s">
        <v>28555</v>
      </c>
      <c r="AE1621" s="71"/>
      <c r="AF1621" s="71"/>
      <c r="AG1621" s="71"/>
      <c r="AH1621" s="71" t="s">
        <v>397</v>
      </c>
      <c r="AI1621" s="71" t="s">
        <v>397</v>
      </c>
      <c r="AJ1621" s="71"/>
      <c r="AK1621" s="71"/>
      <c r="AL1621" s="71"/>
      <c r="AM1621" s="71"/>
      <c r="AN1621" s="71" t="s">
        <v>397</v>
      </c>
      <c r="AO1621" s="71" t="s">
        <v>397</v>
      </c>
      <c r="AP1621" s="71"/>
      <c r="AQ1621" s="71" t="s">
        <v>397</v>
      </c>
      <c r="AR1621" s="71" t="s">
        <v>397</v>
      </c>
      <c r="AS1621" s="71"/>
      <c r="AT1621" s="71" t="s">
        <v>397</v>
      </c>
      <c r="AU1621" s="71"/>
      <c r="AV1621" s="71" t="s">
        <v>21115</v>
      </c>
      <c r="AW1621" s="71" t="s">
        <v>397</v>
      </c>
      <c r="AX1621" s="71" t="s">
        <v>20973</v>
      </c>
      <c r="AY1621" s="71" t="s">
        <v>21346</v>
      </c>
      <c r="AZ1621" s="72">
        <v>45359.4194444444</v>
      </c>
      <c r="BA1621" s="71"/>
      <c r="BB1621" s="71"/>
      <c r="BC1621" s="71"/>
      <c r="BD1621" s="71"/>
      <c r="BE1621" s="71"/>
      <c r="BF1621" s="71"/>
      <c r="BG1621" s="71"/>
      <c r="BH1621" s="71"/>
      <c r="BI1621" s="71"/>
      <c r="BJ1621" s="71"/>
      <c r="BK1621" s="71"/>
      <c r="BL1621" s="81"/>
      <c r="BM1621" s="81"/>
      <c r="BN1621" s="81"/>
      <c r="BO1621" s="71"/>
      <c r="BP1621" s="71"/>
      <c r="BQ1621" s="71"/>
      <c r="BR1621" s="71"/>
      <c r="BS1621" s="71"/>
      <c r="BT1621" s="71"/>
      <c r="BU1621" s="72"/>
      <c r="BV1621" s="71"/>
      <c r="BW1621" s="72"/>
      <c r="BX1621" s="79">
        <v>0</v>
      </c>
      <c r="BY1621" s="81">
        <v>0</v>
      </c>
      <c r="BZ1621" s="71"/>
      <c r="CA1621" s="81">
        <v>0</v>
      </c>
      <c r="CB1621" s="71"/>
      <c r="CC1621" s="71"/>
      <c r="CD1621" s="72"/>
      <c r="CE1621" s="71"/>
      <c r="CF1621" s="71"/>
      <c r="CG1621" s="81">
        <v>0</v>
      </c>
      <c r="CH1621" s="71"/>
      <c r="CI1621" s="81">
        <v>0</v>
      </c>
      <c r="CJ1621" s="71"/>
      <c r="CK1621" s="71"/>
      <c r="CL1621" s="71"/>
      <c r="CM1621" s="71"/>
      <c r="CN1621" s="71"/>
      <c r="CO1621" s="71"/>
      <c r="CP1621" s="71"/>
      <c r="CQ1621" s="71"/>
      <c r="CR1621" s="71"/>
      <c r="CS1621" s="71"/>
      <c r="CT1621" s="71"/>
      <c r="CU1621" s="72"/>
      <c r="CV1621" s="71"/>
      <c r="CW1621" s="71"/>
      <c r="CX1621" s="71"/>
      <c r="CY1621" s="71"/>
      <c r="CZ1621" s="71"/>
      <c r="DA1621" s="71"/>
      <c r="DB1621" s="71"/>
    </row>
    <row r="1622" spans="1:106">
      <c r="A1622" s="71" t="s">
        <v>28556</v>
      </c>
      <c r="B1622" s="71" t="s">
        <v>28557</v>
      </c>
      <c r="C1622" s="71" t="s">
        <v>397</v>
      </c>
      <c r="D1622" s="71" t="s">
        <v>450</v>
      </c>
      <c r="E1622" s="71" t="s">
        <v>21079</v>
      </c>
      <c r="F1622" s="71" t="s">
        <v>450</v>
      </c>
      <c r="G1622" s="71" t="s">
        <v>21107</v>
      </c>
      <c r="H1622" s="71" t="s">
        <v>21187</v>
      </c>
      <c r="I1622" s="71" t="s">
        <v>21065</v>
      </c>
      <c r="J1622" s="79">
        <v>13461.1</v>
      </c>
      <c r="K1622" s="71" t="s">
        <v>28558</v>
      </c>
      <c r="L1622" s="71" t="s">
        <v>28559</v>
      </c>
      <c r="M1622" s="72">
        <v>45727.670682870397</v>
      </c>
      <c r="N1622" s="71" t="s">
        <v>390</v>
      </c>
      <c r="O1622" s="71" t="s">
        <v>28560</v>
      </c>
      <c r="P1622" s="71"/>
      <c r="Q1622" s="79">
        <v>20000</v>
      </c>
      <c r="R1622" s="71" t="s">
        <v>28561</v>
      </c>
      <c r="S1622" s="71"/>
      <c r="T1622" s="71" t="s">
        <v>28562</v>
      </c>
      <c r="U1622" s="71" t="s">
        <v>21346</v>
      </c>
      <c r="V1622" s="71" t="s">
        <v>21346</v>
      </c>
      <c r="W1622" s="80"/>
      <c r="X1622" s="71" t="s">
        <v>28563</v>
      </c>
      <c r="Y1622" s="71" t="s">
        <v>28559</v>
      </c>
      <c r="Z1622" s="71"/>
      <c r="AA1622" s="71" t="s">
        <v>397</v>
      </c>
      <c r="AB1622" s="71" t="s">
        <v>397</v>
      </c>
      <c r="AC1622" s="71" t="s">
        <v>21133</v>
      </c>
      <c r="AD1622" s="71" t="s">
        <v>29977</v>
      </c>
      <c r="AE1622" s="71"/>
      <c r="AF1622" s="71"/>
      <c r="AG1622" s="71"/>
      <c r="AH1622" s="71" t="s">
        <v>397</v>
      </c>
      <c r="AI1622" s="71" t="s">
        <v>397</v>
      </c>
      <c r="AJ1622" s="71"/>
      <c r="AK1622" s="71"/>
      <c r="AL1622" s="71"/>
      <c r="AM1622" s="71"/>
      <c r="AN1622" s="71" t="s">
        <v>397</v>
      </c>
      <c r="AO1622" s="71" t="s">
        <v>397</v>
      </c>
      <c r="AP1622" s="71"/>
      <c r="AQ1622" s="71" t="s">
        <v>397</v>
      </c>
      <c r="AR1622" s="71" t="s">
        <v>397</v>
      </c>
      <c r="AS1622" s="71"/>
      <c r="AT1622" s="71" t="s">
        <v>397</v>
      </c>
      <c r="AU1622" s="71"/>
      <c r="AV1622" s="71" t="s">
        <v>21115</v>
      </c>
      <c r="AW1622" s="71" t="s">
        <v>397</v>
      </c>
      <c r="AX1622" s="71" t="s">
        <v>20973</v>
      </c>
      <c r="AY1622" s="71" t="s">
        <v>21578</v>
      </c>
      <c r="AZ1622" s="72">
        <v>45547.411585648202</v>
      </c>
      <c r="BA1622" s="71"/>
      <c r="BB1622" s="71"/>
      <c r="BC1622" s="71"/>
      <c r="BD1622" s="71"/>
      <c r="BE1622" s="71"/>
      <c r="BF1622" s="71"/>
      <c r="BG1622" s="71" t="s">
        <v>21069</v>
      </c>
      <c r="BH1622" s="71" t="s">
        <v>20990</v>
      </c>
      <c r="BI1622" s="71" t="s">
        <v>20978</v>
      </c>
      <c r="BJ1622" s="71" t="s">
        <v>20976</v>
      </c>
      <c r="BK1622" s="71" t="s">
        <v>21070</v>
      </c>
      <c r="BL1622" s="81">
        <v>1</v>
      </c>
      <c r="BM1622" s="81">
        <v>1</v>
      </c>
      <c r="BN1622" s="81">
        <v>0</v>
      </c>
      <c r="BO1622" s="71" t="s">
        <v>21071</v>
      </c>
      <c r="BP1622" s="71" t="s">
        <v>21071</v>
      </c>
      <c r="BQ1622" s="71"/>
      <c r="BR1622" s="71" t="s">
        <v>29043</v>
      </c>
      <c r="BS1622" s="71" t="s">
        <v>22020</v>
      </c>
      <c r="BT1622" s="71" t="s">
        <v>21068</v>
      </c>
      <c r="BU1622" s="72">
        <v>45111.354467592602</v>
      </c>
      <c r="BV1622" s="71" t="s">
        <v>21068</v>
      </c>
      <c r="BW1622" s="72">
        <v>45111.354467592602</v>
      </c>
      <c r="BX1622" s="79">
        <v>5329.83</v>
      </c>
      <c r="BY1622" s="81">
        <v>0</v>
      </c>
      <c r="BZ1622" s="71"/>
      <c r="CA1622" s="81">
        <v>0</v>
      </c>
      <c r="CB1622" s="71"/>
      <c r="CC1622" s="71"/>
      <c r="CD1622" s="72"/>
      <c r="CE1622" s="71"/>
      <c r="CF1622" s="71"/>
      <c r="CG1622" s="81">
        <v>0</v>
      </c>
      <c r="CH1622" s="71"/>
      <c r="CI1622" s="81">
        <v>0</v>
      </c>
      <c r="CJ1622" s="71"/>
      <c r="CK1622" s="71"/>
      <c r="CL1622" s="71" t="s">
        <v>22021</v>
      </c>
      <c r="CM1622" s="71"/>
      <c r="CN1622" s="71"/>
      <c r="CO1622" s="71"/>
      <c r="CP1622" s="71" t="s">
        <v>22022</v>
      </c>
      <c r="CQ1622" s="71"/>
      <c r="CR1622" s="71"/>
      <c r="CS1622" s="71"/>
      <c r="CT1622" s="71"/>
      <c r="CU1622" s="72"/>
      <c r="CV1622" s="71"/>
      <c r="CW1622" s="71"/>
      <c r="CX1622" s="71" t="s">
        <v>21120</v>
      </c>
      <c r="CY1622" s="71"/>
      <c r="CZ1622" s="71" t="s">
        <v>22023</v>
      </c>
      <c r="DA1622" s="71"/>
      <c r="DB1622" s="71" t="s">
        <v>29043</v>
      </c>
    </row>
    <row r="1623" spans="1:106">
      <c r="A1623" s="71" t="s">
        <v>28565</v>
      </c>
      <c r="B1623" s="71" t="s">
        <v>28566</v>
      </c>
      <c r="C1623" s="71" t="s">
        <v>397</v>
      </c>
      <c r="D1623" s="71" t="s">
        <v>450</v>
      </c>
      <c r="E1623" s="71" t="s">
        <v>21064</v>
      </c>
      <c r="F1623" s="71" t="s">
        <v>450</v>
      </c>
      <c r="G1623" s="71" t="s">
        <v>21152</v>
      </c>
      <c r="H1623" s="71" t="s">
        <v>21475</v>
      </c>
      <c r="I1623" s="71" t="s">
        <v>21065</v>
      </c>
      <c r="J1623" s="79">
        <v>306.39999999999998</v>
      </c>
      <c r="K1623" s="71" t="s">
        <v>28566</v>
      </c>
      <c r="L1623" s="71" t="s">
        <v>28567</v>
      </c>
      <c r="M1623" s="72"/>
      <c r="N1623" s="71"/>
      <c r="O1623" s="71" t="s">
        <v>28568</v>
      </c>
      <c r="P1623" s="71"/>
      <c r="Q1623" s="79">
        <v>2400</v>
      </c>
      <c r="R1623" s="71"/>
      <c r="S1623" s="71"/>
      <c r="T1623" s="71"/>
      <c r="U1623" s="71"/>
      <c r="V1623" s="71"/>
      <c r="W1623" s="80"/>
      <c r="X1623" s="71" t="s">
        <v>28569</v>
      </c>
      <c r="Y1623" s="71" t="s">
        <v>28567</v>
      </c>
      <c r="Z1623" s="71"/>
      <c r="AA1623" s="71" t="s">
        <v>397</v>
      </c>
      <c r="AB1623" s="71" t="s">
        <v>397</v>
      </c>
      <c r="AC1623" s="71" t="s">
        <v>21133</v>
      </c>
      <c r="AD1623" s="71" t="s">
        <v>29978</v>
      </c>
      <c r="AE1623" s="71"/>
      <c r="AF1623" s="71"/>
      <c r="AG1623" s="71"/>
      <c r="AH1623" s="71" t="s">
        <v>397</v>
      </c>
      <c r="AI1623" s="71" t="s">
        <v>397</v>
      </c>
      <c r="AJ1623" s="71"/>
      <c r="AK1623" s="71"/>
      <c r="AL1623" s="71"/>
      <c r="AM1623" s="71"/>
      <c r="AN1623" s="71" t="s">
        <v>397</v>
      </c>
      <c r="AO1623" s="71" t="s">
        <v>397</v>
      </c>
      <c r="AP1623" s="71"/>
      <c r="AQ1623" s="71" t="s">
        <v>397</v>
      </c>
      <c r="AR1623" s="71" t="s">
        <v>397</v>
      </c>
      <c r="AS1623" s="71"/>
      <c r="AT1623" s="71" t="s">
        <v>397</v>
      </c>
      <c r="AU1623" s="71"/>
      <c r="AV1623" s="71" t="s">
        <v>21115</v>
      </c>
      <c r="AW1623" s="71" t="s">
        <v>397</v>
      </c>
      <c r="AX1623" s="71" t="s">
        <v>20973</v>
      </c>
      <c r="AY1623" s="71" t="s">
        <v>21578</v>
      </c>
      <c r="AZ1623" s="72">
        <v>45547.411597222199</v>
      </c>
      <c r="BA1623" s="71"/>
      <c r="BB1623" s="71"/>
      <c r="BC1623" s="71"/>
      <c r="BD1623" s="71"/>
      <c r="BE1623" s="71"/>
      <c r="BF1623" s="71"/>
      <c r="BG1623" s="71"/>
      <c r="BH1623" s="71"/>
      <c r="BI1623" s="71"/>
      <c r="BJ1623" s="71"/>
      <c r="BK1623" s="71"/>
      <c r="BL1623" s="81"/>
      <c r="BM1623" s="81"/>
      <c r="BN1623" s="81"/>
      <c r="BO1623" s="71"/>
      <c r="BP1623" s="71"/>
      <c r="BQ1623" s="71"/>
      <c r="BR1623" s="71" t="s">
        <v>28896</v>
      </c>
      <c r="BS1623" s="71" t="s">
        <v>22939</v>
      </c>
      <c r="BT1623" s="71" t="s">
        <v>21068</v>
      </c>
      <c r="BU1623" s="72">
        <v>44395.329224537003</v>
      </c>
      <c r="BV1623" s="71" t="s">
        <v>21068</v>
      </c>
      <c r="BW1623" s="72">
        <v>44395.329224537003</v>
      </c>
      <c r="BX1623" s="79">
        <v>10852</v>
      </c>
      <c r="BY1623" s="81">
        <v>0</v>
      </c>
      <c r="BZ1623" s="71"/>
      <c r="CA1623" s="81">
        <v>0</v>
      </c>
      <c r="CB1623" s="71"/>
      <c r="CC1623" s="71"/>
      <c r="CD1623" s="72"/>
      <c r="CE1623" s="71"/>
      <c r="CF1623" s="71"/>
      <c r="CG1623" s="81">
        <v>0</v>
      </c>
      <c r="CH1623" s="71"/>
      <c r="CI1623" s="81">
        <v>0</v>
      </c>
      <c r="CJ1623" s="71"/>
      <c r="CK1623" s="71"/>
      <c r="CL1623" s="71" t="s">
        <v>21072</v>
      </c>
      <c r="CM1623" s="71"/>
      <c r="CN1623" s="71"/>
      <c r="CO1623" s="71"/>
      <c r="CP1623" s="71"/>
      <c r="CQ1623" s="71"/>
      <c r="CR1623" s="71"/>
      <c r="CS1623" s="71"/>
      <c r="CT1623" s="71"/>
      <c r="CU1623" s="72"/>
      <c r="CV1623" s="71"/>
      <c r="CW1623" s="71"/>
      <c r="CX1623" s="71" t="s">
        <v>21120</v>
      </c>
      <c r="CY1623" s="71"/>
      <c r="CZ1623" s="71"/>
      <c r="DA1623" s="71"/>
      <c r="DB1623" s="71" t="s">
        <v>1383</v>
      </c>
    </row>
    <row r="1624" spans="1:106">
      <c r="A1624" s="71" t="s">
        <v>28571</v>
      </c>
      <c r="B1624" s="71" t="s">
        <v>28572</v>
      </c>
      <c r="C1624" s="71" t="s">
        <v>397</v>
      </c>
      <c r="D1624" s="71" t="s">
        <v>450</v>
      </c>
      <c r="E1624" s="71" t="s">
        <v>21064</v>
      </c>
      <c r="F1624" s="71" t="s">
        <v>450</v>
      </c>
      <c r="G1624" s="71" t="s">
        <v>21159</v>
      </c>
      <c r="H1624" s="71" t="s">
        <v>21160</v>
      </c>
      <c r="I1624" s="71" t="s">
        <v>21065</v>
      </c>
      <c r="J1624" s="79">
        <v>1114.42</v>
      </c>
      <c r="K1624" s="71" t="s">
        <v>28573</v>
      </c>
      <c r="L1624" s="71" t="s">
        <v>28574</v>
      </c>
      <c r="M1624" s="72">
        <v>45729.2743402778</v>
      </c>
      <c r="N1624" s="71" t="s">
        <v>390</v>
      </c>
      <c r="O1624" s="71" t="s">
        <v>28575</v>
      </c>
      <c r="P1624" s="71"/>
      <c r="Q1624" s="79">
        <v>2500</v>
      </c>
      <c r="R1624" s="71"/>
      <c r="S1624" s="71"/>
      <c r="T1624" s="71"/>
      <c r="U1624" s="71"/>
      <c r="V1624" s="71"/>
      <c r="W1624" s="80"/>
      <c r="X1624" s="71" t="s">
        <v>28576</v>
      </c>
      <c r="Y1624" s="71" t="s">
        <v>28574</v>
      </c>
      <c r="Z1624" s="71"/>
      <c r="AA1624" s="71" t="s">
        <v>397</v>
      </c>
      <c r="AB1624" s="71" t="s">
        <v>397</v>
      </c>
      <c r="AC1624" s="71" t="s">
        <v>21133</v>
      </c>
      <c r="AD1624" s="71" t="s">
        <v>29979</v>
      </c>
      <c r="AE1624" s="71"/>
      <c r="AF1624" s="71"/>
      <c r="AG1624" s="71"/>
      <c r="AH1624" s="71" t="s">
        <v>397</v>
      </c>
      <c r="AI1624" s="71" t="s">
        <v>397</v>
      </c>
      <c r="AJ1624" s="71"/>
      <c r="AK1624" s="71"/>
      <c r="AL1624" s="71"/>
      <c r="AM1624" s="71"/>
      <c r="AN1624" s="71" t="s">
        <v>397</v>
      </c>
      <c r="AO1624" s="71" t="s">
        <v>397</v>
      </c>
      <c r="AP1624" s="71"/>
      <c r="AQ1624" s="71" t="s">
        <v>397</v>
      </c>
      <c r="AR1624" s="71" t="s">
        <v>397</v>
      </c>
      <c r="AS1624" s="71"/>
      <c r="AT1624" s="71" t="s">
        <v>397</v>
      </c>
      <c r="AU1624" s="71"/>
      <c r="AV1624" s="71" t="s">
        <v>21115</v>
      </c>
      <c r="AW1624" s="71" t="s">
        <v>397</v>
      </c>
      <c r="AX1624" s="71" t="s">
        <v>20973</v>
      </c>
      <c r="AY1624" s="71" t="s">
        <v>21578</v>
      </c>
      <c r="AZ1624" s="72">
        <v>45547.411608796298</v>
      </c>
      <c r="BA1624" s="71"/>
      <c r="BB1624" s="71"/>
      <c r="BC1624" s="71"/>
      <c r="BD1624" s="71"/>
      <c r="BE1624" s="71"/>
      <c r="BF1624" s="71"/>
      <c r="BG1624" s="71"/>
      <c r="BH1624" s="71"/>
      <c r="BI1624" s="71"/>
      <c r="BJ1624" s="71"/>
      <c r="BK1624" s="71"/>
      <c r="BL1624" s="81"/>
      <c r="BM1624" s="81"/>
      <c r="BN1624" s="81"/>
      <c r="BO1624" s="71"/>
      <c r="BP1624" s="71"/>
      <c r="BQ1624" s="71"/>
      <c r="BR1624" s="71" t="s">
        <v>28903</v>
      </c>
      <c r="BS1624" s="71" t="s">
        <v>21228</v>
      </c>
      <c r="BT1624" s="71" t="s">
        <v>21068</v>
      </c>
      <c r="BU1624" s="72">
        <v>44300.443252314799</v>
      </c>
      <c r="BV1624" s="71" t="s">
        <v>21068</v>
      </c>
      <c r="BW1624" s="72">
        <v>44300.443252314799</v>
      </c>
      <c r="BX1624" s="79">
        <v>7806.01</v>
      </c>
      <c r="BY1624" s="81">
        <v>0</v>
      </c>
      <c r="BZ1624" s="71"/>
      <c r="CA1624" s="81">
        <v>0</v>
      </c>
      <c r="CB1624" s="71"/>
      <c r="CC1624" s="71"/>
      <c r="CD1624" s="72"/>
      <c r="CE1624" s="71"/>
      <c r="CF1624" s="71"/>
      <c r="CG1624" s="81">
        <v>0</v>
      </c>
      <c r="CH1624" s="71"/>
      <c r="CI1624" s="81">
        <v>0</v>
      </c>
      <c r="CJ1624" s="71"/>
      <c r="CK1624" s="71"/>
      <c r="CL1624" s="71" t="s">
        <v>21229</v>
      </c>
      <c r="CM1624" s="71"/>
      <c r="CN1624" s="71"/>
      <c r="CO1624" s="71"/>
      <c r="CP1624" s="71"/>
      <c r="CQ1624" s="71"/>
      <c r="CR1624" s="71"/>
      <c r="CS1624" s="71"/>
      <c r="CT1624" s="71"/>
      <c r="CU1624" s="72"/>
      <c r="CV1624" s="71"/>
      <c r="CW1624" s="71"/>
      <c r="CX1624" s="71" t="s">
        <v>21120</v>
      </c>
      <c r="CY1624" s="71"/>
      <c r="CZ1624" s="71"/>
      <c r="DA1624" s="71"/>
      <c r="DB1624" s="71" t="s">
        <v>1277</v>
      </c>
    </row>
    <row r="1625" spans="1:106">
      <c r="A1625" s="71" t="s">
        <v>28578</v>
      </c>
      <c r="B1625" s="71" t="s">
        <v>28580</v>
      </c>
      <c r="C1625" s="71" t="s">
        <v>397</v>
      </c>
      <c r="D1625" s="71" t="s">
        <v>450</v>
      </c>
      <c r="E1625" s="71" t="s">
        <v>21836</v>
      </c>
      <c r="F1625" s="71" t="s">
        <v>450</v>
      </c>
      <c r="G1625" s="71" t="s">
        <v>21107</v>
      </c>
      <c r="H1625" s="71" t="s">
        <v>21187</v>
      </c>
      <c r="I1625" s="71" t="s">
        <v>21065</v>
      </c>
      <c r="J1625" s="79">
        <v>1739.67</v>
      </c>
      <c r="K1625" s="71" t="s">
        <v>28580</v>
      </c>
      <c r="L1625" s="71" t="s">
        <v>28581</v>
      </c>
      <c r="M1625" s="72"/>
      <c r="N1625" s="71"/>
      <c r="O1625" s="71" t="s">
        <v>28582</v>
      </c>
      <c r="P1625" s="71"/>
      <c r="Q1625" s="79">
        <v>2400</v>
      </c>
      <c r="R1625" s="71" t="s">
        <v>29980</v>
      </c>
      <c r="S1625" s="71"/>
      <c r="T1625" s="71" t="s">
        <v>26484</v>
      </c>
      <c r="U1625" s="71" t="s">
        <v>21868</v>
      </c>
      <c r="V1625" s="71" t="s">
        <v>21868</v>
      </c>
      <c r="W1625" s="80"/>
      <c r="X1625" s="71" t="s">
        <v>28584</v>
      </c>
      <c r="Y1625" s="71" t="s">
        <v>28581</v>
      </c>
      <c r="Z1625" s="71"/>
      <c r="AA1625" s="71" t="s">
        <v>397</v>
      </c>
      <c r="AB1625" s="71" t="s">
        <v>397</v>
      </c>
      <c r="AC1625" s="71" t="s">
        <v>21133</v>
      </c>
      <c r="AD1625" s="71" t="s">
        <v>29981</v>
      </c>
      <c r="AE1625" s="71"/>
      <c r="AF1625" s="71"/>
      <c r="AG1625" s="71"/>
      <c r="AH1625" s="71" t="s">
        <v>397</v>
      </c>
      <c r="AI1625" s="71" t="s">
        <v>397</v>
      </c>
      <c r="AJ1625" s="71"/>
      <c r="AK1625" s="71"/>
      <c r="AL1625" s="71"/>
      <c r="AM1625" s="71"/>
      <c r="AN1625" s="71" t="s">
        <v>397</v>
      </c>
      <c r="AO1625" s="71" t="s">
        <v>397</v>
      </c>
      <c r="AP1625" s="71"/>
      <c r="AQ1625" s="71" t="s">
        <v>397</v>
      </c>
      <c r="AR1625" s="71" t="s">
        <v>397</v>
      </c>
      <c r="AS1625" s="71"/>
      <c r="AT1625" s="71" t="s">
        <v>397</v>
      </c>
      <c r="AU1625" s="71"/>
      <c r="AV1625" s="71" t="s">
        <v>21115</v>
      </c>
      <c r="AW1625" s="71" t="s">
        <v>397</v>
      </c>
      <c r="AX1625" s="71" t="s">
        <v>20973</v>
      </c>
      <c r="AY1625" s="71" t="s">
        <v>21578</v>
      </c>
      <c r="AZ1625" s="72">
        <v>45547.4116319444</v>
      </c>
      <c r="BA1625" s="71"/>
      <c r="BB1625" s="71"/>
      <c r="BC1625" s="71"/>
      <c r="BD1625" s="71"/>
      <c r="BE1625" s="71"/>
      <c r="BF1625" s="71"/>
      <c r="BG1625" s="71" t="s">
        <v>21069</v>
      </c>
      <c r="BH1625" s="71" t="s">
        <v>20990</v>
      </c>
      <c r="BI1625" s="71" t="s">
        <v>20978</v>
      </c>
      <c r="BJ1625" s="71" t="s">
        <v>20976</v>
      </c>
      <c r="BK1625" s="71" t="s">
        <v>21070</v>
      </c>
      <c r="BL1625" s="81">
        <v>1</v>
      </c>
      <c r="BM1625" s="81">
        <v>1</v>
      </c>
      <c r="BN1625" s="81">
        <v>0</v>
      </c>
      <c r="BO1625" s="71" t="s">
        <v>21071</v>
      </c>
      <c r="BP1625" s="71" t="s">
        <v>21071</v>
      </c>
      <c r="BQ1625" s="71"/>
      <c r="BR1625" s="71" t="s">
        <v>29043</v>
      </c>
      <c r="BS1625" s="71" t="s">
        <v>22020</v>
      </c>
      <c r="BT1625" s="71" t="s">
        <v>21068</v>
      </c>
      <c r="BU1625" s="72">
        <v>45111.354467592602</v>
      </c>
      <c r="BV1625" s="71" t="s">
        <v>21068</v>
      </c>
      <c r="BW1625" s="72">
        <v>45111.354467592602</v>
      </c>
      <c r="BX1625" s="79">
        <v>5329.83</v>
      </c>
      <c r="BY1625" s="81">
        <v>0</v>
      </c>
      <c r="BZ1625" s="71"/>
      <c r="CA1625" s="81">
        <v>0</v>
      </c>
      <c r="CB1625" s="71"/>
      <c r="CC1625" s="71"/>
      <c r="CD1625" s="72"/>
      <c r="CE1625" s="71"/>
      <c r="CF1625" s="71"/>
      <c r="CG1625" s="81">
        <v>0</v>
      </c>
      <c r="CH1625" s="71"/>
      <c r="CI1625" s="81">
        <v>0</v>
      </c>
      <c r="CJ1625" s="71"/>
      <c r="CK1625" s="71"/>
      <c r="CL1625" s="71" t="s">
        <v>22021</v>
      </c>
      <c r="CM1625" s="71"/>
      <c r="CN1625" s="71"/>
      <c r="CO1625" s="71"/>
      <c r="CP1625" s="71" t="s">
        <v>22022</v>
      </c>
      <c r="CQ1625" s="71"/>
      <c r="CR1625" s="71"/>
      <c r="CS1625" s="71"/>
      <c r="CT1625" s="71"/>
      <c r="CU1625" s="72"/>
      <c r="CV1625" s="71"/>
      <c r="CW1625" s="71"/>
      <c r="CX1625" s="71" t="s">
        <v>21120</v>
      </c>
      <c r="CY1625" s="71"/>
      <c r="CZ1625" s="71" t="s">
        <v>22023</v>
      </c>
      <c r="DA1625" s="71"/>
      <c r="DB1625" s="71" t="s">
        <v>29043</v>
      </c>
    </row>
    <row r="1626" spans="1:106">
      <c r="A1626" s="71" t="s">
        <v>28586</v>
      </c>
      <c r="B1626" s="71" t="s">
        <v>28587</v>
      </c>
      <c r="C1626" s="71" t="s">
        <v>397</v>
      </c>
      <c r="D1626" s="71" t="s">
        <v>450</v>
      </c>
      <c r="E1626" s="71" t="s">
        <v>21064</v>
      </c>
      <c r="F1626" s="71" t="s">
        <v>450</v>
      </c>
      <c r="G1626" s="71" t="s">
        <v>21121</v>
      </c>
      <c r="H1626" s="71" t="s">
        <v>21122</v>
      </c>
      <c r="I1626" s="71" t="s">
        <v>21065</v>
      </c>
      <c r="J1626" s="79">
        <v>0</v>
      </c>
      <c r="K1626" s="71" t="s">
        <v>28587</v>
      </c>
      <c r="L1626" s="71" t="s">
        <v>28588</v>
      </c>
      <c r="M1626" s="72"/>
      <c r="N1626" s="71"/>
      <c r="O1626" s="71" t="s">
        <v>28589</v>
      </c>
      <c r="P1626" s="71"/>
      <c r="Q1626" s="79">
        <v>2450</v>
      </c>
      <c r="R1626" s="71"/>
      <c r="S1626" s="71"/>
      <c r="T1626" s="71"/>
      <c r="U1626" s="71"/>
      <c r="V1626" s="71"/>
      <c r="W1626" s="80"/>
      <c r="X1626" s="71" t="s">
        <v>28590</v>
      </c>
      <c r="Y1626" s="71" t="s">
        <v>28588</v>
      </c>
      <c r="Z1626" s="71"/>
      <c r="AA1626" s="71" t="s">
        <v>397</v>
      </c>
      <c r="AB1626" s="71" t="s">
        <v>397</v>
      </c>
      <c r="AC1626" s="71" t="s">
        <v>21133</v>
      </c>
      <c r="AD1626" s="71" t="s">
        <v>29982</v>
      </c>
      <c r="AE1626" s="71"/>
      <c r="AF1626" s="71"/>
      <c r="AG1626" s="71"/>
      <c r="AH1626" s="71" t="s">
        <v>397</v>
      </c>
      <c r="AI1626" s="71" t="s">
        <v>397</v>
      </c>
      <c r="AJ1626" s="71"/>
      <c r="AK1626" s="71"/>
      <c r="AL1626" s="71"/>
      <c r="AM1626" s="71"/>
      <c r="AN1626" s="71" t="s">
        <v>397</v>
      </c>
      <c r="AO1626" s="71" t="s">
        <v>397</v>
      </c>
      <c r="AP1626" s="71"/>
      <c r="AQ1626" s="71" t="s">
        <v>397</v>
      </c>
      <c r="AR1626" s="71" t="s">
        <v>397</v>
      </c>
      <c r="AS1626" s="71"/>
      <c r="AT1626" s="71" t="s">
        <v>397</v>
      </c>
      <c r="AU1626" s="71"/>
      <c r="AV1626" s="71" t="s">
        <v>21115</v>
      </c>
      <c r="AW1626" s="71" t="s">
        <v>397</v>
      </c>
      <c r="AX1626" s="71" t="s">
        <v>20973</v>
      </c>
      <c r="AY1626" s="71" t="s">
        <v>21578</v>
      </c>
      <c r="AZ1626" s="72">
        <v>45547.411643518499</v>
      </c>
      <c r="BA1626" s="71"/>
      <c r="BB1626" s="71"/>
      <c r="BC1626" s="71"/>
      <c r="BD1626" s="71"/>
      <c r="BE1626" s="71"/>
      <c r="BF1626" s="71"/>
      <c r="BG1626" s="71"/>
      <c r="BH1626" s="71"/>
      <c r="BI1626" s="71"/>
      <c r="BJ1626" s="71"/>
      <c r="BK1626" s="71"/>
      <c r="BL1626" s="81"/>
      <c r="BM1626" s="81"/>
      <c r="BN1626" s="81"/>
      <c r="BO1626" s="71"/>
      <c r="BP1626" s="71"/>
      <c r="BQ1626" s="71"/>
      <c r="BR1626" s="71" t="s">
        <v>28896</v>
      </c>
      <c r="BS1626" s="71" t="s">
        <v>22939</v>
      </c>
      <c r="BT1626" s="71" t="s">
        <v>21068</v>
      </c>
      <c r="BU1626" s="72">
        <v>44395.329224537003</v>
      </c>
      <c r="BV1626" s="71" t="s">
        <v>21068</v>
      </c>
      <c r="BW1626" s="72">
        <v>44395.329224537003</v>
      </c>
      <c r="BX1626" s="79">
        <v>10852</v>
      </c>
      <c r="BY1626" s="81">
        <v>0</v>
      </c>
      <c r="BZ1626" s="71"/>
      <c r="CA1626" s="81">
        <v>0</v>
      </c>
      <c r="CB1626" s="71"/>
      <c r="CC1626" s="71"/>
      <c r="CD1626" s="72"/>
      <c r="CE1626" s="71"/>
      <c r="CF1626" s="71"/>
      <c r="CG1626" s="81">
        <v>0</v>
      </c>
      <c r="CH1626" s="71"/>
      <c r="CI1626" s="81">
        <v>0</v>
      </c>
      <c r="CJ1626" s="71"/>
      <c r="CK1626" s="71"/>
      <c r="CL1626" s="71" t="s">
        <v>21072</v>
      </c>
      <c r="CM1626" s="71"/>
      <c r="CN1626" s="71"/>
      <c r="CO1626" s="71"/>
      <c r="CP1626" s="71"/>
      <c r="CQ1626" s="71"/>
      <c r="CR1626" s="71"/>
      <c r="CS1626" s="71"/>
      <c r="CT1626" s="71"/>
      <c r="CU1626" s="72"/>
      <c r="CV1626" s="71"/>
      <c r="CW1626" s="71"/>
      <c r="CX1626" s="71" t="s">
        <v>21120</v>
      </c>
      <c r="CY1626" s="71"/>
      <c r="CZ1626" s="71"/>
      <c r="DA1626" s="71"/>
      <c r="DB1626" s="71" t="s">
        <v>1383</v>
      </c>
    </row>
    <row r="1627" spans="1:106">
      <c r="A1627" s="71" t="s">
        <v>351</v>
      </c>
      <c r="B1627" s="71" t="s">
        <v>28592</v>
      </c>
      <c r="C1627" s="71" t="s">
        <v>397</v>
      </c>
      <c r="D1627" s="71" t="s">
        <v>450</v>
      </c>
      <c r="E1627" s="71" t="s">
        <v>21064</v>
      </c>
      <c r="F1627" s="71" t="s">
        <v>450</v>
      </c>
      <c r="G1627" s="71" t="s">
        <v>21649</v>
      </c>
      <c r="H1627" s="71" t="s">
        <v>22582</v>
      </c>
      <c r="I1627" s="71" t="s">
        <v>21065</v>
      </c>
      <c r="J1627" s="79">
        <v>2093.34</v>
      </c>
      <c r="K1627" s="71" t="s">
        <v>28593</v>
      </c>
      <c r="L1627" s="71" t="s">
        <v>28594</v>
      </c>
      <c r="M1627" s="72"/>
      <c r="N1627" s="71"/>
      <c r="O1627" s="71" t="s">
        <v>28595</v>
      </c>
      <c r="P1627" s="71"/>
      <c r="Q1627" s="79">
        <v>2400</v>
      </c>
      <c r="R1627" s="71"/>
      <c r="S1627" s="71"/>
      <c r="T1627" s="71"/>
      <c r="U1627" s="71"/>
      <c r="V1627" s="71"/>
      <c r="W1627" s="80"/>
      <c r="X1627" s="71" t="s">
        <v>28596</v>
      </c>
      <c r="Y1627" s="71" t="s">
        <v>28594</v>
      </c>
      <c r="Z1627" s="71"/>
      <c r="AA1627" s="71" t="s">
        <v>397</v>
      </c>
      <c r="AB1627" s="71" t="s">
        <v>397</v>
      </c>
      <c r="AC1627" s="71" t="s">
        <v>21133</v>
      </c>
      <c r="AD1627" s="71" t="s">
        <v>29983</v>
      </c>
      <c r="AE1627" s="71"/>
      <c r="AF1627" s="71"/>
      <c r="AG1627" s="71"/>
      <c r="AH1627" s="71" t="s">
        <v>397</v>
      </c>
      <c r="AI1627" s="71" t="s">
        <v>397</v>
      </c>
      <c r="AJ1627" s="71"/>
      <c r="AK1627" s="71"/>
      <c r="AL1627" s="71"/>
      <c r="AM1627" s="71"/>
      <c r="AN1627" s="71" t="s">
        <v>397</v>
      </c>
      <c r="AO1627" s="71" t="s">
        <v>397</v>
      </c>
      <c r="AP1627" s="71"/>
      <c r="AQ1627" s="71" t="s">
        <v>397</v>
      </c>
      <c r="AR1627" s="71" t="s">
        <v>397</v>
      </c>
      <c r="AS1627" s="71"/>
      <c r="AT1627" s="71" t="s">
        <v>397</v>
      </c>
      <c r="AU1627" s="71"/>
      <c r="AV1627" s="71" t="s">
        <v>21115</v>
      </c>
      <c r="AW1627" s="71" t="s">
        <v>397</v>
      </c>
      <c r="AX1627" s="71" t="s">
        <v>20973</v>
      </c>
      <c r="AY1627" s="71" t="s">
        <v>21578</v>
      </c>
      <c r="AZ1627" s="72">
        <v>45547.411655092597</v>
      </c>
      <c r="BA1627" s="71"/>
      <c r="BB1627" s="71"/>
      <c r="BC1627" s="71"/>
      <c r="BD1627" s="71"/>
      <c r="BE1627" s="71"/>
      <c r="BF1627" s="71"/>
      <c r="BG1627" s="71"/>
      <c r="BH1627" s="71"/>
      <c r="BI1627" s="71"/>
      <c r="BJ1627" s="71"/>
      <c r="BK1627" s="71"/>
      <c r="BL1627" s="81"/>
      <c r="BM1627" s="81"/>
      <c r="BN1627" s="81"/>
      <c r="BO1627" s="71"/>
      <c r="BP1627" s="71"/>
      <c r="BQ1627" s="71"/>
      <c r="BR1627" s="71" t="s">
        <v>29430</v>
      </c>
      <c r="BS1627" s="71" t="s">
        <v>24337</v>
      </c>
      <c r="BT1627" s="71" t="s">
        <v>21068</v>
      </c>
      <c r="BU1627" s="72">
        <v>44300.269618055601</v>
      </c>
      <c r="BV1627" s="71" t="s">
        <v>21068</v>
      </c>
      <c r="BW1627" s="72">
        <v>44300.269618055601</v>
      </c>
      <c r="BX1627" s="79">
        <v>5552.59</v>
      </c>
      <c r="BY1627" s="81">
        <v>0</v>
      </c>
      <c r="BZ1627" s="71"/>
      <c r="CA1627" s="81">
        <v>0</v>
      </c>
      <c r="CB1627" s="71"/>
      <c r="CC1627" s="71"/>
      <c r="CD1627" s="72"/>
      <c r="CE1627" s="71"/>
      <c r="CF1627" s="71"/>
      <c r="CG1627" s="81">
        <v>0</v>
      </c>
      <c r="CH1627" s="71"/>
      <c r="CI1627" s="81">
        <v>0</v>
      </c>
      <c r="CJ1627" s="71"/>
      <c r="CK1627" s="71"/>
      <c r="CL1627" s="71" t="s">
        <v>24338</v>
      </c>
      <c r="CM1627" s="71"/>
      <c r="CN1627" s="71"/>
      <c r="CO1627" s="71"/>
      <c r="CP1627" s="71"/>
      <c r="CQ1627" s="71"/>
      <c r="CR1627" s="71"/>
      <c r="CS1627" s="71"/>
      <c r="CT1627" s="71"/>
      <c r="CU1627" s="72"/>
      <c r="CV1627" s="71"/>
      <c r="CW1627" s="71"/>
      <c r="CX1627" s="71" t="s">
        <v>21120</v>
      </c>
      <c r="CY1627" s="71"/>
      <c r="CZ1627" s="71"/>
      <c r="DA1627" s="71"/>
      <c r="DB1627" s="71" t="s">
        <v>1274</v>
      </c>
    </row>
    <row r="1628" spans="1:106">
      <c r="A1628" s="71" t="s">
        <v>358</v>
      </c>
      <c r="B1628" s="71" t="s">
        <v>28598</v>
      </c>
      <c r="C1628" s="71" t="s">
        <v>397</v>
      </c>
      <c r="D1628" s="71" t="s">
        <v>450</v>
      </c>
      <c r="E1628" s="71" t="s">
        <v>21064</v>
      </c>
      <c r="F1628" s="71" t="s">
        <v>450</v>
      </c>
      <c r="G1628" s="71" t="s">
        <v>258</v>
      </c>
      <c r="H1628" s="71" t="s">
        <v>21263</v>
      </c>
      <c r="I1628" s="71" t="s">
        <v>21065</v>
      </c>
      <c r="J1628" s="79">
        <v>3297.06</v>
      </c>
      <c r="K1628" s="71" t="s">
        <v>29984</v>
      </c>
      <c r="L1628" s="71" t="s">
        <v>28599</v>
      </c>
      <c r="M1628" s="72">
        <v>45930.451585648101</v>
      </c>
      <c r="N1628" s="71" t="s">
        <v>390</v>
      </c>
      <c r="O1628" s="71" t="s">
        <v>28600</v>
      </c>
      <c r="P1628" s="71"/>
      <c r="Q1628" s="79">
        <v>19000</v>
      </c>
      <c r="R1628" s="71" t="s">
        <v>29985</v>
      </c>
      <c r="S1628" s="71"/>
      <c r="T1628" s="71" t="s">
        <v>29986</v>
      </c>
      <c r="U1628" s="71" t="s">
        <v>21497</v>
      </c>
      <c r="V1628" s="71" t="s">
        <v>21497</v>
      </c>
      <c r="W1628" s="80"/>
      <c r="X1628" s="71" t="s">
        <v>29987</v>
      </c>
      <c r="Y1628" s="71" t="s">
        <v>28599</v>
      </c>
      <c r="Z1628" s="71"/>
      <c r="AA1628" s="71" t="s">
        <v>397</v>
      </c>
      <c r="AB1628" s="71" t="s">
        <v>397</v>
      </c>
      <c r="AC1628" s="71" t="s">
        <v>21133</v>
      </c>
      <c r="AD1628" s="71" t="s">
        <v>29988</v>
      </c>
      <c r="AE1628" s="71"/>
      <c r="AF1628" s="71"/>
      <c r="AG1628" s="71"/>
      <c r="AH1628" s="71" t="s">
        <v>397</v>
      </c>
      <c r="AI1628" s="71" t="s">
        <v>397</v>
      </c>
      <c r="AJ1628" s="71"/>
      <c r="AK1628" s="71"/>
      <c r="AL1628" s="71"/>
      <c r="AM1628" s="71"/>
      <c r="AN1628" s="71" t="s">
        <v>397</v>
      </c>
      <c r="AO1628" s="71" t="s">
        <v>397</v>
      </c>
      <c r="AP1628" s="71"/>
      <c r="AQ1628" s="71" t="s">
        <v>397</v>
      </c>
      <c r="AR1628" s="71" t="s">
        <v>397</v>
      </c>
      <c r="AS1628" s="71"/>
      <c r="AT1628" s="71" t="s">
        <v>397</v>
      </c>
      <c r="AU1628" s="71"/>
      <c r="AV1628" s="71" t="s">
        <v>21115</v>
      </c>
      <c r="AW1628" s="71" t="s">
        <v>397</v>
      </c>
      <c r="AX1628" s="71" t="s">
        <v>20973</v>
      </c>
      <c r="AY1628" s="71" t="s">
        <v>21497</v>
      </c>
      <c r="AZ1628" s="72">
        <v>45561.023923611101</v>
      </c>
      <c r="BA1628" s="71"/>
      <c r="BB1628" s="71"/>
      <c r="BC1628" s="71"/>
      <c r="BD1628" s="71"/>
      <c r="BE1628" s="71"/>
      <c r="BF1628" s="71"/>
      <c r="BG1628" s="71" t="s">
        <v>21069</v>
      </c>
      <c r="BH1628" s="71" t="s">
        <v>20990</v>
      </c>
      <c r="BI1628" s="71" t="s">
        <v>20978</v>
      </c>
      <c r="BJ1628" s="71" t="s">
        <v>20976</v>
      </c>
      <c r="BK1628" s="71" t="s">
        <v>21070</v>
      </c>
      <c r="BL1628" s="81">
        <v>1</v>
      </c>
      <c r="BM1628" s="81">
        <v>1</v>
      </c>
      <c r="BN1628" s="81">
        <v>0</v>
      </c>
      <c r="BO1628" s="71" t="s">
        <v>21071</v>
      </c>
      <c r="BP1628" s="71" t="s">
        <v>21071</v>
      </c>
      <c r="BQ1628" s="71"/>
      <c r="BR1628" s="71" t="s">
        <v>29430</v>
      </c>
      <c r="BS1628" s="71" t="s">
        <v>24337</v>
      </c>
      <c r="BT1628" s="71" t="s">
        <v>21068</v>
      </c>
      <c r="BU1628" s="72">
        <v>44300.269618055601</v>
      </c>
      <c r="BV1628" s="71" t="s">
        <v>21068</v>
      </c>
      <c r="BW1628" s="72">
        <v>44300.269618055601</v>
      </c>
      <c r="BX1628" s="79">
        <v>5552.59</v>
      </c>
      <c r="BY1628" s="81">
        <v>0</v>
      </c>
      <c r="BZ1628" s="71"/>
      <c r="CA1628" s="81">
        <v>0</v>
      </c>
      <c r="CB1628" s="71"/>
      <c r="CC1628" s="71"/>
      <c r="CD1628" s="72"/>
      <c r="CE1628" s="71"/>
      <c r="CF1628" s="71"/>
      <c r="CG1628" s="81">
        <v>0</v>
      </c>
      <c r="CH1628" s="71"/>
      <c r="CI1628" s="81">
        <v>0</v>
      </c>
      <c r="CJ1628" s="71"/>
      <c r="CK1628" s="71"/>
      <c r="CL1628" s="71" t="s">
        <v>24338</v>
      </c>
      <c r="CM1628" s="71"/>
      <c r="CN1628" s="71"/>
      <c r="CO1628" s="71"/>
      <c r="CP1628" s="71"/>
      <c r="CQ1628" s="71"/>
      <c r="CR1628" s="71"/>
      <c r="CS1628" s="71"/>
      <c r="CT1628" s="71"/>
      <c r="CU1628" s="72"/>
      <c r="CV1628" s="71"/>
      <c r="CW1628" s="71"/>
      <c r="CX1628" s="71" t="s">
        <v>21120</v>
      </c>
      <c r="CY1628" s="71"/>
      <c r="CZ1628" s="71"/>
      <c r="DA1628" s="71"/>
      <c r="DB1628" s="71" t="s">
        <v>1274</v>
      </c>
    </row>
    <row r="1629" spans="1:106">
      <c r="A1629" s="71" t="s">
        <v>28602</v>
      </c>
      <c r="B1629" s="71" t="s">
        <v>28603</v>
      </c>
      <c r="C1629" s="71" t="s">
        <v>397</v>
      </c>
      <c r="D1629" s="71" t="s">
        <v>450</v>
      </c>
      <c r="E1629" s="71" t="s">
        <v>21064</v>
      </c>
      <c r="F1629" s="71" t="s">
        <v>450</v>
      </c>
      <c r="G1629" s="71" t="s">
        <v>21159</v>
      </c>
      <c r="H1629" s="71" t="s">
        <v>21235</v>
      </c>
      <c r="I1629" s="71" t="s">
        <v>21065</v>
      </c>
      <c r="J1629" s="79">
        <v>339.8</v>
      </c>
      <c r="K1629" s="71" t="s">
        <v>28604</v>
      </c>
      <c r="L1629" s="71" t="s">
        <v>28605</v>
      </c>
      <c r="M1629" s="72"/>
      <c r="N1629" s="71"/>
      <c r="O1629" s="71" t="s">
        <v>28606</v>
      </c>
      <c r="P1629" s="71" t="s">
        <v>28607</v>
      </c>
      <c r="Q1629" s="79">
        <v>2499</v>
      </c>
      <c r="R1629" s="71"/>
      <c r="S1629" s="71"/>
      <c r="T1629" s="71"/>
      <c r="U1629" s="71"/>
      <c r="V1629" s="71"/>
      <c r="W1629" s="80"/>
      <c r="X1629" s="71" t="s">
        <v>28608</v>
      </c>
      <c r="Y1629" s="71" t="s">
        <v>28605</v>
      </c>
      <c r="Z1629" s="71"/>
      <c r="AA1629" s="71" t="s">
        <v>397</v>
      </c>
      <c r="AB1629" s="71" t="s">
        <v>397</v>
      </c>
      <c r="AC1629" s="71" t="s">
        <v>21133</v>
      </c>
      <c r="AD1629" s="71" t="s">
        <v>29989</v>
      </c>
      <c r="AE1629" s="71"/>
      <c r="AF1629" s="71"/>
      <c r="AG1629" s="71"/>
      <c r="AH1629" s="71" t="s">
        <v>397</v>
      </c>
      <c r="AI1629" s="71" t="s">
        <v>397</v>
      </c>
      <c r="AJ1629" s="71"/>
      <c r="AK1629" s="71"/>
      <c r="AL1629" s="71"/>
      <c r="AM1629" s="71"/>
      <c r="AN1629" s="71" t="s">
        <v>397</v>
      </c>
      <c r="AO1629" s="71" t="s">
        <v>397</v>
      </c>
      <c r="AP1629" s="71"/>
      <c r="AQ1629" s="71" t="s">
        <v>397</v>
      </c>
      <c r="AR1629" s="71" t="s">
        <v>397</v>
      </c>
      <c r="AS1629" s="71"/>
      <c r="AT1629" s="71" t="s">
        <v>397</v>
      </c>
      <c r="AU1629" s="71"/>
      <c r="AV1629" s="71" t="s">
        <v>21115</v>
      </c>
      <c r="AW1629" s="71" t="s">
        <v>397</v>
      </c>
      <c r="AX1629" s="71" t="s">
        <v>20973</v>
      </c>
      <c r="AY1629" s="71" t="s">
        <v>21578</v>
      </c>
      <c r="AZ1629" s="72">
        <v>45547.4116782407</v>
      </c>
      <c r="BA1629" s="71"/>
      <c r="BB1629" s="71"/>
      <c r="BC1629" s="71"/>
      <c r="BD1629" s="71"/>
      <c r="BE1629" s="71"/>
      <c r="BF1629" s="71"/>
      <c r="BG1629" s="71"/>
      <c r="BH1629" s="71"/>
      <c r="BI1629" s="71"/>
      <c r="BJ1629" s="71"/>
      <c r="BK1629" s="71"/>
      <c r="BL1629" s="81"/>
      <c r="BM1629" s="81"/>
      <c r="BN1629" s="81"/>
      <c r="BO1629" s="71"/>
      <c r="BP1629" s="71"/>
      <c r="BQ1629" s="71"/>
      <c r="BR1629" s="71" t="s">
        <v>21455</v>
      </c>
      <c r="BS1629" s="71" t="s">
        <v>21456</v>
      </c>
      <c r="BT1629" s="71" t="s">
        <v>21068</v>
      </c>
      <c r="BU1629" s="72">
        <v>44462.208449074104</v>
      </c>
      <c r="BV1629" s="71" t="s">
        <v>21068</v>
      </c>
      <c r="BW1629" s="72">
        <v>44462.208449074104</v>
      </c>
      <c r="BX1629" s="79">
        <v>5743.52</v>
      </c>
      <c r="BY1629" s="81">
        <v>0</v>
      </c>
      <c r="BZ1629" s="71"/>
      <c r="CA1629" s="81">
        <v>0</v>
      </c>
      <c r="CB1629" s="71"/>
      <c r="CC1629" s="71"/>
      <c r="CD1629" s="72"/>
      <c r="CE1629" s="71"/>
      <c r="CF1629" s="71"/>
      <c r="CG1629" s="81">
        <v>0</v>
      </c>
      <c r="CH1629" s="71"/>
      <c r="CI1629" s="81">
        <v>0</v>
      </c>
      <c r="CJ1629" s="71"/>
      <c r="CK1629" s="71"/>
      <c r="CL1629" s="71" t="s">
        <v>21457</v>
      </c>
      <c r="CM1629" s="71"/>
      <c r="CN1629" s="71"/>
      <c r="CO1629" s="71"/>
      <c r="CP1629" s="71"/>
      <c r="CQ1629" s="71"/>
      <c r="CR1629" s="71"/>
      <c r="CS1629" s="71"/>
      <c r="CT1629" s="71"/>
      <c r="CU1629" s="72"/>
      <c r="CV1629" s="71"/>
      <c r="CW1629" s="71"/>
      <c r="CX1629" s="71" t="s">
        <v>21120</v>
      </c>
      <c r="CY1629" s="71"/>
      <c r="CZ1629" s="71"/>
      <c r="DA1629" s="71"/>
      <c r="DB1629" s="71" t="s">
        <v>21458</v>
      </c>
    </row>
    <row r="1630" spans="1:106">
      <c r="A1630" s="71" t="s">
        <v>191</v>
      </c>
      <c r="B1630" s="71" t="s">
        <v>28610</v>
      </c>
      <c r="C1630" s="71" t="s">
        <v>397</v>
      </c>
      <c r="D1630" s="71" t="s">
        <v>450</v>
      </c>
      <c r="E1630" s="71" t="s">
        <v>21064</v>
      </c>
      <c r="F1630" s="71" t="s">
        <v>450</v>
      </c>
      <c r="G1630" s="71" t="s">
        <v>21107</v>
      </c>
      <c r="H1630" s="71"/>
      <c r="I1630" s="71" t="s">
        <v>21065</v>
      </c>
      <c r="J1630" s="79">
        <v>658.69</v>
      </c>
      <c r="K1630" s="71" t="s">
        <v>28610</v>
      </c>
      <c r="L1630" s="71" t="s">
        <v>28611</v>
      </c>
      <c r="M1630" s="72"/>
      <c r="N1630" s="71"/>
      <c r="O1630" s="71" t="s">
        <v>28612</v>
      </c>
      <c r="P1630" s="71"/>
      <c r="Q1630" s="79">
        <v>2400</v>
      </c>
      <c r="R1630" s="71"/>
      <c r="S1630" s="71"/>
      <c r="T1630" s="71"/>
      <c r="U1630" s="71"/>
      <c r="V1630" s="71"/>
      <c r="W1630" s="80"/>
      <c r="X1630" s="71" t="s">
        <v>28613</v>
      </c>
      <c r="Y1630" s="71" t="s">
        <v>28611</v>
      </c>
      <c r="Z1630" s="71"/>
      <c r="AA1630" s="71" t="s">
        <v>397</v>
      </c>
      <c r="AB1630" s="71" t="s">
        <v>397</v>
      </c>
      <c r="AC1630" s="71" t="s">
        <v>21133</v>
      </c>
      <c r="AD1630" s="71" t="s">
        <v>29990</v>
      </c>
      <c r="AE1630" s="71"/>
      <c r="AF1630" s="71"/>
      <c r="AG1630" s="71"/>
      <c r="AH1630" s="71" t="s">
        <v>397</v>
      </c>
      <c r="AI1630" s="71" t="s">
        <v>397</v>
      </c>
      <c r="AJ1630" s="71"/>
      <c r="AK1630" s="71"/>
      <c r="AL1630" s="71"/>
      <c r="AM1630" s="71"/>
      <c r="AN1630" s="71" t="s">
        <v>397</v>
      </c>
      <c r="AO1630" s="71" t="s">
        <v>397</v>
      </c>
      <c r="AP1630" s="71"/>
      <c r="AQ1630" s="71" t="s">
        <v>397</v>
      </c>
      <c r="AR1630" s="71" t="s">
        <v>397</v>
      </c>
      <c r="AS1630" s="71"/>
      <c r="AT1630" s="71" t="s">
        <v>397</v>
      </c>
      <c r="AU1630" s="71"/>
      <c r="AV1630" s="71" t="s">
        <v>21115</v>
      </c>
      <c r="AW1630" s="71" t="s">
        <v>397</v>
      </c>
      <c r="AX1630" s="71" t="s">
        <v>20973</v>
      </c>
      <c r="AY1630" s="71" t="s">
        <v>21578</v>
      </c>
      <c r="AZ1630" s="72">
        <v>45547.411712963003</v>
      </c>
      <c r="BA1630" s="71"/>
      <c r="BB1630" s="71"/>
      <c r="BC1630" s="71"/>
      <c r="BD1630" s="71"/>
      <c r="BE1630" s="71"/>
      <c r="BF1630" s="71"/>
      <c r="BG1630" s="71"/>
      <c r="BH1630" s="71"/>
      <c r="BI1630" s="71"/>
      <c r="BJ1630" s="71"/>
      <c r="BK1630" s="71"/>
      <c r="BL1630" s="81"/>
      <c r="BM1630" s="81"/>
      <c r="BN1630" s="81"/>
      <c r="BO1630" s="71"/>
      <c r="BP1630" s="71"/>
      <c r="BQ1630" s="71"/>
      <c r="BR1630" s="71" t="s">
        <v>28896</v>
      </c>
      <c r="BS1630" s="71" t="s">
        <v>22939</v>
      </c>
      <c r="BT1630" s="71" t="s">
        <v>21068</v>
      </c>
      <c r="BU1630" s="72">
        <v>44395.329224537003</v>
      </c>
      <c r="BV1630" s="71" t="s">
        <v>21068</v>
      </c>
      <c r="BW1630" s="72">
        <v>44395.329224537003</v>
      </c>
      <c r="BX1630" s="79">
        <v>10852</v>
      </c>
      <c r="BY1630" s="81">
        <v>0</v>
      </c>
      <c r="BZ1630" s="71"/>
      <c r="CA1630" s="81">
        <v>0</v>
      </c>
      <c r="CB1630" s="71"/>
      <c r="CC1630" s="71"/>
      <c r="CD1630" s="72"/>
      <c r="CE1630" s="71"/>
      <c r="CF1630" s="71"/>
      <c r="CG1630" s="81">
        <v>0</v>
      </c>
      <c r="CH1630" s="71"/>
      <c r="CI1630" s="81">
        <v>0</v>
      </c>
      <c r="CJ1630" s="71"/>
      <c r="CK1630" s="71"/>
      <c r="CL1630" s="71" t="s">
        <v>21072</v>
      </c>
      <c r="CM1630" s="71"/>
      <c r="CN1630" s="71"/>
      <c r="CO1630" s="71"/>
      <c r="CP1630" s="71"/>
      <c r="CQ1630" s="71"/>
      <c r="CR1630" s="71"/>
      <c r="CS1630" s="71"/>
      <c r="CT1630" s="71"/>
      <c r="CU1630" s="72"/>
      <c r="CV1630" s="71"/>
      <c r="CW1630" s="71"/>
      <c r="CX1630" s="71" t="s">
        <v>21120</v>
      </c>
      <c r="CY1630" s="71"/>
      <c r="CZ1630" s="71"/>
      <c r="DA1630" s="71"/>
      <c r="DB1630" s="71" t="s">
        <v>1383</v>
      </c>
    </row>
    <row r="1631" spans="1:106">
      <c r="A1631" s="71" t="s">
        <v>28615</v>
      </c>
      <c r="B1631" s="71" t="s">
        <v>28616</v>
      </c>
      <c r="C1631" s="71" t="s">
        <v>397</v>
      </c>
      <c r="D1631" s="71" t="s">
        <v>450</v>
      </c>
      <c r="E1631" s="71" t="s">
        <v>21064</v>
      </c>
      <c r="F1631" s="71" t="s">
        <v>450</v>
      </c>
      <c r="G1631" s="71" t="s">
        <v>21885</v>
      </c>
      <c r="H1631" s="71" t="s">
        <v>21546</v>
      </c>
      <c r="I1631" s="71" t="s">
        <v>21065</v>
      </c>
      <c r="J1631" s="79">
        <v>933.04</v>
      </c>
      <c r="K1631" s="71" t="s">
        <v>28616</v>
      </c>
      <c r="L1631" s="71"/>
      <c r="M1631" s="72"/>
      <c r="N1631" s="71"/>
      <c r="O1631" s="71" t="s">
        <v>28617</v>
      </c>
      <c r="P1631" s="71"/>
      <c r="Q1631" s="79">
        <v>2499</v>
      </c>
      <c r="R1631" s="71" t="s">
        <v>28618</v>
      </c>
      <c r="S1631" s="71"/>
      <c r="T1631" s="71" t="s">
        <v>28619</v>
      </c>
      <c r="U1631" s="71" t="s">
        <v>21346</v>
      </c>
      <c r="V1631" s="71" t="s">
        <v>21346</v>
      </c>
      <c r="W1631" s="80"/>
      <c r="X1631" s="71"/>
      <c r="Y1631" s="71"/>
      <c r="Z1631" s="71"/>
      <c r="AA1631" s="71" t="s">
        <v>397</v>
      </c>
      <c r="AB1631" s="71" t="s">
        <v>397</v>
      </c>
      <c r="AC1631" s="71"/>
      <c r="AD1631" s="71"/>
      <c r="AE1631" s="71"/>
      <c r="AF1631" s="71"/>
      <c r="AG1631" s="71"/>
      <c r="AH1631" s="71" t="s">
        <v>397</v>
      </c>
      <c r="AI1631" s="71" t="s">
        <v>397</v>
      </c>
      <c r="AJ1631" s="71"/>
      <c r="AK1631" s="71"/>
      <c r="AL1631" s="71"/>
      <c r="AM1631" s="71"/>
      <c r="AN1631" s="71" t="s">
        <v>397</v>
      </c>
      <c r="AO1631" s="71" t="s">
        <v>397</v>
      </c>
      <c r="AP1631" s="71"/>
      <c r="AQ1631" s="71" t="s">
        <v>397</v>
      </c>
      <c r="AR1631" s="71" t="s">
        <v>397</v>
      </c>
      <c r="AS1631" s="71"/>
      <c r="AT1631" s="71" t="s">
        <v>397</v>
      </c>
      <c r="AU1631" s="71"/>
      <c r="AV1631" s="71" t="s">
        <v>397</v>
      </c>
      <c r="AW1631" s="71" t="s">
        <v>397</v>
      </c>
      <c r="AX1631" s="71"/>
      <c r="AY1631" s="71"/>
      <c r="AZ1631" s="72"/>
      <c r="BA1631" s="71"/>
      <c r="BB1631" s="71"/>
      <c r="BC1631" s="71"/>
      <c r="BD1631" s="71"/>
      <c r="BE1631" s="71"/>
      <c r="BF1631" s="71"/>
      <c r="BG1631" s="71" t="s">
        <v>21069</v>
      </c>
      <c r="BH1631" s="71" t="s">
        <v>20990</v>
      </c>
      <c r="BI1631" s="71" t="s">
        <v>20978</v>
      </c>
      <c r="BJ1631" s="71" t="s">
        <v>20976</v>
      </c>
      <c r="BK1631" s="71" t="s">
        <v>21070</v>
      </c>
      <c r="BL1631" s="81">
        <v>1</v>
      </c>
      <c r="BM1631" s="81">
        <v>1</v>
      </c>
      <c r="BN1631" s="81">
        <v>0</v>
      </c>
      <c r="BO1631" s="71" t="s">
        <v>21071</v>
      </c>
      <c r="BP1631" s="71" t="s">
        <v>21071</v>
      </c>
      <c r="BQ1631" s="71"/>
      <c r="BR1631" s="71" t="s">
        <v>29043</v>
      </c>
      <c r="BS1631" s="71" t="s">
        <v>22020</v>
      </c>
      <c r="BT1631" s="71" t="s">
        <v>21068</v>
      </c>
      <c r="BU1631" s="72">
        <v>45111.354467592602</v>
      </c>
      <c r="BV1631" s="71" t="s">
        <v>21068</v>
      </c>
      <c r="BW1631" s="72">
        <v>45111.354467592602</v>
      </c>
      <c r="BX1631" s="79">
        <v>5329.83</v>
      </c>
      <c r="BY1631" s="81">
        <v>0</v>
      </c>
      <c r="BZ1631" s="71"/>
      <c r="CA1631" s="81">
        <v>0</v>
      </c>
      <c r="CB1631" s="71"/>
      <c r="CC1631" s="71"/>
      <c r="CD1631" s="72"/>
      <c r="CE1631" s="71"/>
      <c r="CF1631" s="71"/>
      <c r="CG1631" s="81">
        <v>0</v>
      </c>
      <c r="CH1631" s="71"/>
      <c r="CI1631" s="81">
        <v>0</v>
      </c>
      <c r="CJ1631" s="71"/>
      <c r="CK1631" s="71"/>
      <c r="CL1631" s="71" t="s">
        <v>22021</v>
      </c>
      <c r="CM1631" s="71"/>
      <c r="CN1631" s="71"/>
      <c r="CO1631" s="71"/>
      <c r="CP1631" s="71" t="s">
        <v>22022</v>
      </c>
      <c r="CQ1631" s="71"/>
      <c r="CR1631" s="71"/>
      <c r="CS1631" s="71"/>
      <c r="CT1631" s="71"/>
      <c r="CU1631" s="72"/>
      <c r="CV1631" s="71"/>
      <c r="CW1631" s="71"/>
      <c r="CX1631" s="71" t="s">
        <v>21120</v>
      </c>
      <c r="CY1631" s="71"/>
      <c r="CZ1631" s="71" t="s">
        <v>22023</v>
      </c>
      <c r="DA1631" s="71"/>
      <c r="DB1631" s="71" t="s">
        <v>29043</v>
      </c>
    </row>
    <row r="1632" spans="1:106">
      <c r="A1632" s="71" t="s">
        <v>28620</v>
      </c>
      <c r="B1632" s="71" t="s">
        <v>28621</v>
      </c>
      <c r="C1632" s="71" t="s">
        <v>397</v>
      </c>
      <c r="D1632" s="71" t="s">
        <v>450</v>
      </c>
      <c r="E1632" s="71" t="s">
        <v>21836</v>
      </c>
      <c r="F1632" s="71" t="s">
        <v>450</v>
      </c>
      <c r="G1632" s="71" t="s">
        <v>21107</v>
      </c>
      <c r="H1632" s="71"/>
      <c r="I1632" s="71" t="s">
        <v>21065</v>
      </c>
      <c r="J1632" s="79">
        <v>1598.02</v>
      </c>
      <c r="K1632" s="71" t="s">
        <v>28621</v>
      </c>
      <c r="L1632" s="71" t="s">
        <v>28622</v>
      </c>
      <c r="M1632" s="72"/>
      <c r="N1632" s="71"/>
      <c r="O1632" s="71" t="s">
        <v>28623</v>
      </c>
      <c r="P1632" s="71"/>
      <c r="Q1632" s="79">
        <v>2499</v>
      </c>
      <c r="R1632" s="71"/>
      <c r="S1632" s="71"/>
      <c r="T1632" s="71"/>
      <c r="U1632" s="71"/>
      <c r="V1632" s="71"/>
      <c r="W1632" s="80"/>
      <c r="X1632" s="71" t="s">
        <v>28624</v>
      </c>
      <c r="Y1632" s="71" t="s">
        <v>28622</v>
      </c>
      <c r="Z1632" s="71"/>
      <c r="AA1632" s="71" t="s">
        <v>397</v>
      </c>
      <c r="AB1632" s="71" t="s">
        <v>397</v>
      </c>
      <c r="AC1632" s="71" t="s">
        <v>21133</v>
      </c>
      <c r="AD1632" s="71" t="s">
        <v>29991</v>
      </c>
      <c r="AE1632" s="71"/>
      <c r="AF1632" s="71"/>
      <c r="AG1632" s="71"/>
      <c r="AH1632" s="71" t="s">
        <v>397</v>
      </c>
      <c r="AI1632" s="71" t="s">
        <v>397</v>
      </c>
      <c r="AJ1632" s="71"/>
      <c r="AK1632" s="71"/>
      <c r="AL1632" s="71"/>
      <c r="AM1632" s="71"/>
      <c r="AN1632" s="71" t="s">
        <v>397</v>
      </c>
      <c r="AO1632" s="71" t="s">
        <v>397</v>
      </c>
      <c r="AP1632" s="71"/>
      <c r="AQ1632" s="71" t="s">
        <v>397</v>
      </c>
      <c r="AR1632" s="71" t="s">
        <v>397</v>
      </c>
      <c r="AS1632" s="71"/>
      <c r="AT1632" s="71" t="s">
        <v>397</v>
      </c>
      <c r="AU1632" s="71"/>
      <c r="AV1632" s="71" t="s">
        <v>21115</v>
      </c>
      <c r="AW1632" s="71" t="s">
        <v>397</v>
      </c>
      <c r="AX1632" s="71" t="s">
        <v>20973</v>
      </c>
      <c r="AY1632" s="71" t="s">
        <v>21578</v>
      </c>
      <c r="AZ1632" s="72">
        <v>45547.411736111098</v>
      </c>
      <c r="BA1632" s="71"/>
      <c r="BB1632" s="71"/>
      <c r="BC1632" s="71"/>
      <c r="BD1632" s="71"/>
      <c r="BE1632" s="71"/>
      <c r="BF1632" s="71"/>
      <c r="BG1632" s="71"/>
      <c r="BH1632" s="71"/>
      <c r="BI1632" s="71"/>
      <c r="BJ1632" s="71"/>
      <c r="BK1632" s="71"/>
      <c r="BL1632" s="81"/>
      <c r="BM1632" s="81"/>
      <c r="BN1632" s="81"/>
      <c r="BO1632" s="71"/>
      <c r="BP1632" s="71"/>
      <c r="BQ1632" s="71"/>
      <c r="BR1632" s="71" t="s">
        <v>29043</v>
      </c>
      <c r="BS1632" s="71" t="s">
        <v>22020</v>
      </c>
      <c r="BT1632" s="71" t="s">
        <v>21068</v>
      </c>
      <c r="BU1632" s="72">
        <v>45111.354467592602</v>
      </c>
      <c r="BV1632" s="71" t="s">
        <v>21068</v>
      </c>
      <c r="BW1632" s="72">
        <v>45111.354467592602</v>
      </c>
      <c r="BX1632" s="79">
        <v>5329.83</v>
      </c>
      <c r="BY1632" s="81">
        <v>0</v>
      </c>
      <c r="BZ1632" s="71"/>
      <c r="CA1632" s="81">
        <v>0</v>
      </c>
      <c r="CB1632" s="71"/>
      <c r="CC1632" s="71"/>
      <c r="CD1632" s="72"/>
      <c r="CE1632" s="71"/>
      <c r="CF1632" s="71"/>
      <c r="CG1632" s="81">
        <v>0</v>
      </c>
      <c r="CH1632" s="71"/>
      <c r="CI1632" s="81">
        <v>0</v>
      </c>
      <c r="CJ1632" s="71"/>
      <c r="CK1632" s="71"/>
      <c r="CL1632" s="71" t="s">
        <v>22021</v>
      </c>
      <c r="CM1632" s="71"/>
      <c r="CN1632" s="71"/>
      <c r="CO1632" s="71"/>
      <c r="CP1632" s="71" t="s">
        <v>22022</v>
      </c>
      <c r="CQ1632" s="71"/>
      <c r="CR1632" s="71"/>
      <c r="CS1632" s="71"/>
      <c r="CT1632" s="71"/>
      <c r="CU1632" s="72"/>
      <c r="CV1632" s="71"/>
      <c r="CW1632" s="71"/>
      <c r="CX1632" s="71" t="s">
        <v>21120</v>
      </c>
      <c r="CY1632" s="71"/>
      <c r="CZ1632" s="71" t="s">
        <v>22023</v>
      </c>
      <c r="DA1632" s="71"/>
      <c r="DB1632" s="71" t="s">
        <v>29043</v>
      </c>
    </row>
    <row r="1633" spans="1:106">
      <c r="A1633" s="71" t="s">
        <v>28626</v>
      </c>
      <c r="B1633" s="71" t="s">
        <v>28627</v>
      </c>
      <c r="C1633" s="71" t="s">
        <v>397</v>
      </c>
      <c r="D1633" s="71" t="s">
        <v>450</v>
      </c>
      <c r="E1633" s="71" t="s">
        <v>21836</v>
      </c>
      <c r="F1633" s="71" t="s">
        <v>450</v>
      </c>
      <c r="G1633" s="71" t="s">
        <v>21649</v>
      </c>
      <c r="H1633" s="71" t="s">
        <v>22582</v>
      </c>
      <c r="I1633" s="71" t="s">
        <v>21065</v>
      </c>
      <c r="J1633" s="79">
        <v>2051.1999999999998</v>
      </c>
      <c r="K1633" s="71" t="s">
        <v>28628</v>
      </c>
      <c r="L1633" s="71" t="s">
        <v>28629</v>
      </c>
      <c r="M1633" s="72"/>
      <c r="N1633" s="71"/>
      <c r="O1633" s="71" t="s">
        <v>28630</v>
      </c>
      <c r="P1633" s="71" t="s">
        <v>28631</v>
      </c>
      <c r="Q1633" s="79">
        <v>2499</v>
      </c>
      <c r="R1633" s="71"/>
      <c r="S1633" s="71"/>
      <c r="T1633" s="71"/>
      <c r="U1633" s="71"/>
      <c r="V1633" s="71"/>
      <c r="W1633" s="80"/>
      <c r="X1633" s="71"/>
      <c r="Y1633" s="71" t="s">
        <v>28629</v>
      </c>
      <c r="Z1633" s="71"/>
      <c r="AA1633" s="71" t="s">
        <v>397</v>
      </c>
      <c r="AB1633" s="71" t="s">
        <v>397</v>
      </c>
      <c r="AC1633" s="71" t="s">
        <v>21133</v>
      </c>
      <c r="AD1633" s="71" t="s">
        <v>29992</v>
      </c>
      <c r="AE1633" s="71"/>
      <c r="AF1633" s="71"/>
      <c r="AG1633" s="71"/>
      <c r="AH1633" s="71" t="s">
        <v>397</v>
      </c>
      <c r="AI1633" s="71" t="s">
        <v>397</v>
      </c>
      <c r="AJ1633" s="71"/>
      <c r="AK1633" s="71"/>
      <c r="AL1633" s="71"/>
      <c r="AM1633" s="71"/>
      <c r="AN1633" s="71" t="s">
        <v>397</v>
      </c>
      <c r="AO1633" s="71" t="s">
        <v>397</v>
      </c>
      <c r="AP1633" s="71"/>
      <c r="AQ1633" s="71" t="s">
        <v>397</v>
      </c>
      <c r="AR1633" s="71" t="s">
        <v>397</v>
      </c>
      <c r="AS1633" s="71"/>
      <c r="AT1633" s="71" t="s">
        <v>397</v>
      </c>
      <c r="AU1633" s="71"/>
      <c r="AV1633" s="71" t="s">
        <v>21115</v>
      </c>
      <c r="AW1633" s="71" t="s">
        <v>397</v>
      </c>
      <c r="AX1633" s="71" t="s">
        <v>20973</v>
      </c>
      <c r="AY1633" s="71" t="s">
        <v>21578</v>
      </c>
      <c r="AZ1633" s="72">
        <v>45547.411759259303</v>
      </c>
      <c r="BA1633" s="71"/>
      <c r="BB1633" s="71"/>
      <c r="BC1633" s="71"/>
      <c r="BD1633" s="71"/>
      <c r="BE1633" s="71"/>
      <c r="BF1633" s="71"/>
      <c r="BG1633" s="71"/>
      <c r="BH1633" s="71"/>
      <c r="BI1633" s="71"/>
      <c r="BJ1633" s="71"/>
      <c r="BK1633" s="71"/>
      <c r="BL1633" s="81"/>
      <c r="BM1633" s="81"/>
      <c r="BN1633" s="81"/>
      <c r="BO1633" s="71"/>
      <c r="BP1633" s="71"/>
      <c r="BQ1633" s="71"/>
      <c r="BR1633" s="71" t="s">
        <v>29043</v>
      </c>
      <c r="BS1633" s="71" t="s">
        <v>22020</v>
      </c>
      <c r="BT1633" s="71" t="s">
        <v>21068</v>
      </c>
      <c r="BU1633" s="72">
        <v>45111.354467592602</v>
      </c>
      <c r="BV1633" s="71" t="s">
        <v>21068</v>
      </c>
      <c r="BW1633" s="72">
        <v>45111.354467592602</v>
      </c>
      <c r="BX1633" s="79">
        <v>5329.83</v>
      </c>
      <c r="BY1633" s="81">
        <v>0</v>
      </c>
      <c r="BZ1633" s="71"/>
      <c r="CA1633" s="81">
        <v>0</v>
      </c>
      <c r="CB1633" s="71"/>
      <c r="CC1633" s="71"/>
      <c r="CD1633" s="72"/>
      <c r="CE1633" s="71"/>
      <c r="CF1633" s="71"/>
      <c r="CG1633" s="81">
        <v>0</v>
      </c>
      <c r="CH1633" s="71"/>
      <c r="CI1633" s="81">
        <v>0</v>
      </c>
      <c r="CJ1633" s="71"/>
      <c r="CK1633" s="71"/>
      <c r="CL1633" s="71" t="s">
        <v>22021</v>
      </c>
      <c r="CM1633" s="71"/>
      <c r="CN1633" s="71"/>
      <c r="CO1633" s="71"/>
      <c r="CP1633" s="71" t="s">
        <v>22022</v>
      </c>
      <c r="CQ1633" s="71"/>
      <c r="CR1633" s="71"/>
      <c r="CS1633" s="71"/>
      <c r="CT1633" s="71"/>
      <c r="CU1633" s="72"/>
      <c r="CV1633" s="71"/>
      <c r="CW1633" s="71"/>
      <c r="CX1633" s="71" t="s">
        <v>21120</v>
      </c>
      <c r="CY1633" s="71"/>
      <c r="CZ1633" s="71" t="s">
        <v>22023</v>
      </c>
      <c r="DA1633" s="71"/>
      <c r="DB1633" s="71" t="s">
        <v>29043</v>
      </c>
    </row>
    <row r="1634" spans="1:106">
      <c r="A1634" s="71" t="s">
        <v>28633</v>
      </c>
      <c r="B1634" s="71" t="s">
        <v>28634</v>
      </c>
      <c r="C1634" s="71" t="s">
        <v>397</v>
      </c>
      <c r="D1634" s="71" t="s">
        <v>450</v>
      </c>
      <c r="E1634" s="71" t="s">
        <v>23148</v>
      </c>
      <c r="F1634" s="71" t="s">
        <v>450</v>
      </c>
      <c r="G1634" s="71" t="s">
        <v>21210</v>
      </c>
      <c r="H1634" s="71" t="s">
        <v>21122</v>
      </c>
      <c r="I1634" s="71" t="s">
        <v>21065</v>
      </c>
      <c r="J1634" s="79">
        <v>2614.16</v>
      </c>
      <c r="K1634" s="71" t="s">
        <v>28635</v>
      </c>
      <c r="L1634" s="71" t="s">
        <v>28636</v>
      </c>
      <c r="M1634" s="72">
        <v>45853.2055092593</v>
      </c>
      <c r="N1634" s="71" t="s">
        <v>390</v>
      </c>
      <c r="O1634" s="71" t="s">
        <v>28637</v>
      </c>
      <c r="P1634" s="71"/>
      <c r="Q1634" s="79">
        <v>3000</v>
      </c>
      <c r="R1634" s="71"/>
      <c r="S1634" s="71"/>
      <c r="T1634" s="71"/>
      <c r="U1634" s="71"/>
      <c r="V1634" s="71"/>
      <c r="W1634" s="80"/>
      <c r="X1634" s="71" t="s">
        <v>28638</v>
      </c>
      <c r="Y1634" s="71" t="s">
        <v>28636</v>
      </c>
      <c r="Z1634" s="71"/>
      <c r="AA1634" s="71" t="s">
        <v>397</v>
      </c>
      <c r="AB1634" s="71" t="s">
        <v>397</v>
      </c>
      <c r="AC1634" s="71" t="s">
        <v>21133</v>
      </c>
      <c r="AD1634" s="71" t="s">
        <v>29993</v>
      </c>
      <c r="AE1634" s="71"/>
      <c r="AF1634" s="71"/>
      <c r="AG1634" s="71"/>
      <c r="AH1634" s="71" t="s">
        <v>397</v>
      </c>
      <c r="AI1634" s="71" t="s">
        <v>397</v>
      </c>
      <c r="AJ1634" s="71"/>
      <c r="AK1634" s="71"/>
      <c r="AL1634" s="71"/>
      <c r="AM1634" s="71"/>
      <c r="AN1634" s="71" t="s">
        <v>397</v>
      </c>
      <c r="AO1634" s="71" t="s">
        <v>397</v>
      </c>
      <c r="AP1634" s="71"/>
      <c r="AQ1634" s="71" t="s">
        <v>397</v>
      </c>
      <c r="AR1634" s="71" t="s">
        <v>397</v>
      </c>
      <c r="AS1634" s="71"/>
      <c r="AT1634" s="71" t="s">
        <v>397</v>
      </c>
      <c r="AU1634" s="71"/>
      <c r="AV1634" s="71" t="s">
        <v>21115</v>
      </c>
      <c r="AW1634" s="71" t="s">
        <v>397</v>
      </c>
      <c r="AX1634" s="71" t="s">
        <v>20973</v>
      </c>
      <c r="AY1634" s="71" t="s">
        <v>21578</v>
      </c>
      <c r="AZ1634" s="72">
        <v>45547.4117708333</v>
      </c>
      <c r="BA1634" s="71"/>
      <c r="BB1634" s="71"/>
      <c r="BC1634" s="71"/>
      <c r="BD1634" s="71"/>
      <c r="BE1634" s="71"/>
      <c r="BF1634" s="71"/>
      <c r="BG1634" s="71"/>
      <c r="BH1634" s="71"/>
      <c r="BI1634" s="71"/>
      <c r="BJ1634" s="71"/>
      <c r="BK1634" s="71"/>
      <c r="BL1634" s="81"/>
      <c r="BM1634" s="81"/>
      <c r="BN1634" s="81"/>
      <c r="BO1634" s="71"/>
      <c r="BP1634" s="71"/>
      <c r="BQ1634" s="71"/>
      <c r="BR1634" s="71" t="s">
        <v>28903</v>
      </c>
      <c r="BS1634" s="71" t="s">
        <v>21228</v>
      </c>
      <c r="BT1634" s="71" t="s">
        <v>21068</v>
      </c>
      <c r="BU1634" s="72">
        <v>44300.443252314799</v>
      </c>
      <c r="BV1634" s="71" t="s">
        <v>21068</v>
      </c>
      <c r="BW1634" s="72">
        <v>44300.443252314799</v>
      </c>
      <c r="BX1634" s="79">
        <v>7806.01</v>
      </c>
      <c r="BY1634" s="81">
        <v>0</v>
      </c>
      <c r="BZ1634" s="71"/>
      <c r="CA1634" s="81">
        <v>0</v>
      </c>
      <c r="CB1634" s="71"/>
      <c r="CC1634" s="71"/>
      <c r="CD1634" s="72"/>
      <c r="CE1634" s="71"/>
      <c r="CF1634" s="71"/>
      <c r="CG1634" s="81">
        <v>0</v>
      </c>
      <c r="CH1634" s="71"/>
      <c r="CI1634" s="81">
        <v>0</v>
      </c>
      <c r="CJ1634" s="71"/>
      <c r="CK1634" s="71"/>
      <c r="CL1634" s="71" t="s">
        <v>21229</v>
      </c>
      <c r="CM1634" s="71"/>
      <c r="CN1634" s="71"/>
      <c r="CO1634" s="71"/>
      <c r="CP1634" s="71"/>
      <c r="CQ1634" s="71"/>
      <c r="CR1634" s="71"/>
      <c r="CS1634" s="71"/>
      <c r="CT1634" s="71"/>
      <c r="CU1634" s="72"/>
      <c r="CV1634" s="71"/>
      <c r="CW1634" s="71"/>
      <c r="CX1634" s="71" t="s">
        <v>21120</v>
      </c>
      <c r="CY1634" s="71"/>
      <c r="CZ1634" s="71"/>
      <c r="DA1634" s="71"/>
      <c r="DB1634" s="71" t="s">
        <v>1277</v>
      </c>
    </row>
    <row r="1635" spans="1:106">
      <c r="A1635" s="71" t="s">
        <v>187</v>
      </c>
      <c r="B1635" s="71" t="s">
        <v>28640</v>
      </c>
      <c r="C1635" s="71" t="s">
        <v>397</v>
      </c>
      <c r="D1635" s="71" t="s">
        <v>450</v>
      </c>
      <c r="E1635" s="71" t="s">
        <v>21064</v>
      </c>
      <c r="F1635" s="71" t="s">
        <v>450</v>
      </c>
      <c r="G1635" s="71" t="s">
        <v>21524</v>
      </c>
      <c r="H1635" s="71"/>
      <c r="I1635" s="71" t="s">
        <v>21065</v>
      </c>
      <c r="J1635" s="79">
        <v>1256.9100000000001</v>
      </c>
      <c r="K1635" s="71" t="s">
        <v>28641</v>
      </c>
      <c r="L1635" s="71" t="s">
        <v>28642</v>
      </c>
      <c r="M1635" s="72">
        <v>45735.493240740703</v>
      </c>
      <c r="N1635" s="71" t="s">
        <v>390</v>
      </c>
      <c r="O1635" s="71" t="s">
        <v>28643</v>
      </c>
      <c r="P1635" s="71"/>
      <c r="Q1635" s="79">
        <v>19000</v>
      </c>
      <c r="R1635" s="71"/>
      <c r="S1635" s="71"/>
      <c r="T1635" s="71"/>
      <c r="U1635" s="71"/>
      <c r="V1635" s="71"/>
      <c r="W1635" s="80"/>
      <c r="X1635" s="71" t="s">
        <v>28644</v>
      </c>
      <c r="Y1635" s="71" t="s">
        <v>28642</v>
      </c>
      <c r="Z1635" s="71"/>
      <c r="AA1635" s="71" t="s">
        <v>397</v>
      </c>
      <c r="AB1635" s="71" t="s">
        <v>397</v>
      </c>
      <c r="AC1635" s="71" t="s">
        <v>21133</v>
      </c>
      <c r="AD1635" s="71" t="s">
        <v>29994</v>
      </c>
      <c r="AE1635" s="71"/>
      <c r="AF1635" s="71"/>
      <c r="AG1635" s="71"/>
      <c r="AH1635" s="71" t="s">
        <v>397</v>
      </c>
      <c r="AI1635" s="71" t="s">
        <v>397</v>
      </c>
      <c r="AJ1635" s="71"/>
      <c r="AK1635" s="71"/>
      <c r="AL1635" s="71"/>
      <c r="AM1635" s="71"/>
      <c r="AN1635" s="71" t="s">
        <v>397</v>
      </c>
      <c r="AO1635" s="71" t="s">
        <v>397</v>
      </c>
      <c r="AP1635" s="71"/>
      <c r="AQ1635" s="71" t="s">
        <v>397</v>
      </c>
      <c r="AR1635" s="71" t="s">
        <v>397</v>
      </c>
      <c r="AS1635" s="71"/>
      <c r="AT1635" s="71" t="s">
        <v>397</v>
      </c>
      <c r="AU1635" s="71"/>
      <c r="AV1635" s="71" t="s">
        <v>21115</v>
      </c>
      <c r="AW1635" s="71" t="s">
        <v>397</v>
      </c>
      <c r="AX1635" s="71" t="s">
        <v>20973</v>
      </c>
      <c r="AY1635" s="71" t="s">
        <v>21578</v>
      </c>
      <c r="AZ1635" s="72">
        <v>45547.411782407398</v>
      </c>
      <c r="BA1635" s="71"/>
      <c r="BB1635" s="71"/>
      <c r="BC1635" s="71"/>
      <c r="BD1635" s="71"/>
      <c r="BE1635" s="71"/>
      <c r="BF1635" s="71"/>
      <c r="BG1635" s="71"/>
      <c r="BH1635" s="71"/>
      <c r="BI1635" s="71"/>
      <c r="BJ1635" s="71"/>
      <c r="BK1635" s="71"/>
      <c r="BL1635" s="81"/>
      <c r="BM1635" s="81"/>
      <c r="BN1635" s="81"/>
      <c r="BO1635" s="71"/>
      <c r="BP1635" s="71"/>
      <c r="BQ1635" s="71"/>
      <c r="BR1635" s="71" t="s">
        <v>28896</v>
      </c>
      <c r="BS1635" s="71" t="s">
        <v>22939</v>
      </c>
      <c r="BT1635" s="71" t="s">
        <v>21068</v>
      </c>
      <c r="BU1635" s="72">
        <v>44395.329224537003</v>
      </c>
      <c r="BV1635" s="71" t="s">
        <v>21068</v>
      </c>
      <c r="BW1635" s="72">
        <v>44395.329224537003</v>
      </c>
      <c r="BX1635" s="79">
        <v>10852</v>
      </c>
      <c r="BY1635" s="81">
        <v>0</v>
      </c>
      <c r="BZ1635" s="71"/>
      <c r="CA1635" s="81">
        <v>0</v>
      </c>
      <c r="CB1635" s="71"/>
      <c r="CC1635" s="71"/>
      <c r="CD1635" s="72"/>
      <c r="CE1635" s="71"/>
      <c r="CF1635" s="71"/>
      <c r="CG1635" s="81">
        <v>0</v>
      </c>
      <c r="CH1635" s="71"/>
      <c r="CI1635" s="81">
        <v>0</v>
      </c>
      <c r="CJ1635" s="71"/>
      <c r="CK1635" s="71"/>
      <c r="CL1635" s="71" t="s">
        <v>21072</v>
      </c>
      <c r="CM1635" s="71"/>
      <c r="CN1635" s="71"/>
      <c r="CO1635" s="71"/>
      <c r="CP1635" s="71"/>
      <c r="CQ1635" s="71"/>
      <c r="CR1635" s="71"/>
      <c r="CS1635" s="71"/>
      <c r="CT1635" s="71"/>
      <c r="CU1635" s="72"/>
      <c r="CV1635" s="71"/>
      <c r="CW1635" s="71"/>
      <c r="CX1635" s="71" t="s">
        <v>21120</v>
      </c>
      <c r="CY1635" s="71"/>
      <c r="CZ1635" s="71"/>
      <c r="DA1635" s="71"/>
      <c r="DB1635" s="71" t="s">
        <v>1383</v>
      </c>
    </row>
    <row r="1636" spans="1:106">
      <c r="A1636" s="71" t="s">
        <v>28646</v>
      </c>
      <c r="B1636" s="71" t="s">
        <v>28647</v>
      </c>
      <c r="C1636" s="71" t="s">
        <v>397</v>
      </c>
      <c r="D1636" s="71" t="s">
        <v>450</v>
      </c>
      <c r="E1636" s="71" t="s">
        <v>21064</v>
      </c>
      <c r="F1636" s="71" t="s">
        <v>450</v>
      </c>
      <c r="G1636" s="71" t="s">
        <v>258</v>
      </c>
      <c r="H1636" s="71" t="s">
        <v>21276</v>
      </c>
      <c r="I1636" s="71" t="s">
        <v>21065</v>
      </c>
      <c r="J1636" s="79">
        <v>5303.46</v>
      </c>
      <c r="K1636" s="71" t="s">
        <v>28648</v>
      </c>
      <c r="L1636" s="71" t="s">
        <v>28649</v>
      </c>
      <c r="M1636" s="72">
        <v>45793.570081018501</v>
      </c>
      <c r="N1636" s="71" t="s">
        <v>390</v>
      </c>
      <c r="O1636" s="71" t="s">
        <v>28650</v>
      </c>
      <c r="P1636" s="71"/>
      <c r="Q1636" s="79">
        <v>50000</v>
      </c>
      <c r="R1636" s="71"/>
      <c r="S1636" s="71"/>
      <c r="T1636" s="71"/>
      <c r="U1636" s="71"/>
      <c r="V1636" s="71"/>
      <c r="W1636" s="80"/>
      <c r="X1636" s="71" t="s">
        <v>28651</v>
      </c>
      <c r="Y1636" s="71" t="s">
        <v>28649</v>
      </c>
      <c r="Z1636" s="71"/>
      <c r="AA1636" s="71" t="s">
        <v>397</v>
      </c>
      <c r="AB1636" s="71" t="s">
        <v>397</v>
      </c>
      <c r="AC1636" s="71" t="s">
        <v>21133</v>
      </c>
      <c r="AD1636" s="71" t="s">
        <v>29995</v>
      </c>
      <c r="AE1636" s="71"/>
      <c r="AF1636" s="71"/>
      <c r="AG1636" s="71"/>
      <c r="AH1636" s="71" t="s">
        <v>397</v>
      </c>
      <c r="AI1636" s="71" t="s">
        <v>397</v>
      </c>
      <c r="AJ1636" s="71"/>
      <c r="AK1636" s="71"/>
      <c r="AL1636" s="71"/>
      <c r="AM1636" s="71"/>
      <c r="AN1636" s="71" t="s">
        <v>397</v>
      </c>
      <c r="AO1636" s="71" t="s">
        <v>397</v>
      </c>
      <c r="AP1636" s="71"/>
      <c r="AQ1636" s="71" t="s">
        <v>397</v>
      </c>
      <c r="AR1636" s="71" t="s">
        <v>397</v>
      </c>
      <c r="AS1636" s="71"/>
      <c r="AT1636" s="71" t="s">
        <v>397</v>
      </c>
      <c r="AU1636" s="71"/>
      <c r="AV1636" s="71" t="s">
        <v>21115</v>
      </c>
      <c r="AW1636" s="71" t="s">
        <v>397</v>
      </c>
      <c r="AX1636" s="71" t="s">
        <v>20973</v>
      </c>
      <c r="AY1636" s="71" t="s">
        <v>21578</v>
      </c>
      <c r="AZ1636" s="72">
        <v>45547.411793981497</v>
      </c>
      <c r="BA1636" s="71"/>
      <c r="BB1636" s="71"/>
      <c r="BC1636" s="71"/>
      <c r="BD1636" s="71"/>
      <c r="BE1636" s="71"/>
      <c r="BF1636" s="71"/>
      <c r="BG1636" s="71"/>
      <c r="BH1636" s="71"/>
      <c r="BI1636" s="71"/>
      <c r="BJ1636" s="71"/>
      <c r="BK1636" s="71"/>
      <c r="BL1636" s="81"/>
      <c r="BM1636" s="81"/>
      <c r="BN1636" s="81"/>
      <c r="BO1636" s="71"/>
      <c r="BP1636" s="71"/>
      <c r="BQ1636" s="71"/>
      <c r="BR1636" s="71" t="s">
        <v>21455</v>
      </c>
      <c r="BS1636" s="71" t="s">
        <v>21456</v>
      </c>
      <c r="BT1636" s="71" t="s">
        <v>21068</v>
      </c>
      <c r="BU1636" s="72">
        <v>44462.208449074104</v>
      </c>
      <c r="BV1636" s="71" t="s">
        <v>21068</v>
      </c>
      <c r="BW1636" s="72">
        <v>44462.208449074104</v>
      </c>
      <c r="BX1636" s="79">
        <v>5743.52</v>
      </c>
      <c r="BY1636" s="81">
        <v>0</v>
      </c>
      <c r="BZ1636" s="71"/>
      <c r="CA1636" s="81">
        <v>0</v>
      </c>
      <c r="CB1636" s="71"/>
      <c r="CC1636" s="71"/>
      <c r="CD1636" s="72"/>
      <c r="CE1636" s="71"/>
      <c r="CF1636" s="71"/>
      <c r="CG1636" s="81">
        <v>0</v>
      </c>
      <c r="CH1636" s="71"/>
      <c r="CI1636" s="81">
        <v>0</v>
      </c>
      <c r="CJ1636" s="71"/>
      <c r="CK1636" s="71"/>
      <c r="CL1636" s="71" t="s">
        <v>21457</v>
      </c>
      <c r="CM1636" s="71"/>
      <c r="CN1636" s="71"/>
      <c r="CO1636" s="71"/>
      <c r="CP1636" s="71"/>
      <c r="CQ1636" s="71"/>
      <c r="CR1636" s="71"/>
      <c r="CS1636" s="71"/>
      <c r="CT1636" s="71"/>
      <c r="CU1636" s="72"/>
      <c r="CV1636" s="71"/>
      <c r="CW1636" s="71"/>
      <c r="CX1636" s="71" t="s">
        <v>21120</v>
      </c>
      <c r="CY1636" s="71"/>
      <c r="CZ1636" s="71"/>
      <c r="DA1636" s="71"/>
      <c r="DB1636" s="71" t="s">
        <v>21458</v>
      </c>
    </row>
    <row r="1637" spans="1:106">
      <c r="A1637" s="71" t="s">
        <v>28653</v>
      </c>
      <c r="B1637" s="71" t="s">
        <v>28654</v>
      </c>
      <c r="C1637" s="71" t="s">
        <v>397</v>
      </c>
      <c r="D1637" s="71" t="s">
        <v>450</v>
      </c>
      <c r="E1637" s="71" t="s">
        <v>21064</v>
      </c>
      <c r="F1637" s="71" t="s">
        <v>450</v>
      </c>
      <c r="G1637" s="71" t="s">
        <v>21168</v>
      </c>
      <c r="H1637" s="71" t="s">
        <v>22243</v>
      </c>
      <c r="I1637" s="71" t="s">
        <v>21065</v>
      </c>
      <c r="J1637" s="79">
        <v>206.83</v>
      </c>
      <c r="K1637" s="71" t="s">
        <v>28655</v>
      </c>
      <c r="L1637" s="71" t="s">
        <v>28656</v>
      </c>
      <c r="M1637" s="72"/>
      <c r="N1637" s="71"/>
      <c r="O1637" s="71" t="s">
        <v>28657</v>
      </c>
      <c r="P1637" s="71"/>
      <c r="Q1637" s="79">
        <v>2490</v>
      </c>
      <c r="R1637" s="71" t="s">
        <v>28658</v>
      </c>
      <c r="S1637" s="71"/>
      <c r="T1637" s="71" t="s">
        <v>28659</v>
      </c>
      <c r="U1637" s="71" t="s">
        <v>21346</v>
      </c>
      <c r="V1637" s="71" t="s">
        <v>21346</v>
      </c>
      <c r="W1637" s="80"/>
      <c r="X1637" s="71" t="s">
        <v>28660</v>
      </c>
      <c r="Y1637" s="71" t="s">
        <v>28656</v>
      </c>
      <c r="Z1637" s="71"/>
      <c r="AA1637" s="71" t="s">
        <v>397</v>
      </c>
      <c r="AB1637" s="71" t="s">
        <v>397</v>
      </c>
      <c r="AC1637" s="71" t="s">
        <v>21133</v>
      </c>
      <c r="AD1637" s="71" t="s">
        <v>29996</v>
      </c>
      <c r="AE1637" s="71"/>
      <c r="AF1637" s="71"/>
      <c r="AG1637" s="71"/>
      <c r="AH1637" s="71" t="s">
        <v>397</v>
      </c>
      <c r="AI1637" s="71" t="s">
        <v>397</v>
      </c>
      <c r="AJ1637" s="71"/>
      <c r="AK1637" s="71"/>
      <c r="AL1637" s="71"/>
      <c r="AM1637" s="71"/>
      <c r="AN1637" s="71" t="s">
        <v>397</v>
      </c>
      <c r="AO1637" s="71" t="s">
        <v>397</v>
      </c>
      <c r="AP1637" s="71"/>
      <c r="AQ1637" s="71" t="s">
        <v>397</v>
      </c>
      <c r="AR1637" s="71" t="s">
        <v>397</v>
      </c>
      <c r="AS1637" s="71"/>
      <c r="AT1637" s="71" t="s">
        <v>397</v>
      </c>
      <c r="AU1637" s="71"/>
      <c r="AV1637" s="71" t="s">
        <v>21115</v>
      </c>
      <c r="AW1637" s="71" t="s">
        <v>397</v>
      </c>
      <c r="AX1637" s="71" t="s">
        <v>20973</v>
      </c>
      <c r="AY1637" s="71" t="s">
        <v>21578</v>
      </c>
      <c r="AZ1637" s="72">
        <v>45547.411805555603</v>
      </c>
      <c r="BA1637" s="71"/>
      <c r="BB1637" s="71"/>
      <c r="BC1637" s="71"/>
      <c r="BD1637" s="71"/>
      <c r="BE1637" s="71"/>
      <c r="BF1637" s="71"/>
      <c r="BG1637" s="71" t="s">
        <v>21069</v>
      </c>
      <c r="BH1637" s="71" t="s">
        <v>20990</v>
      </c>
      <c r="BI1637" s="71" t="s">
        <v>20978</v>
      </c>
      <c r="BJ1637" s="71" t="s">
        <v>20976</v>
      </c>
      <c r="BK1637" s="71" t="s">
        <v>21070</v>
      </c>
      <c r="BL1637" s="81">
        <v>1</v>
      </c>
      <c r="BM1637" s="81">
        <v>1</v>
      </c>
      <c r="BN1637" s="81">
        <v>0</v>
      </c>
      <c r="BO1637" s="71" t="s">
        <v>21071</v>
      </c>
      <c r="BP1637" s="71" t="s">
        <v>21071</v>
      </c>
      <c r="BQ1637" s="71"/>
      <c r="BR1637" s="71" t="s">
        <v>29043</v>
      </c>
      <c r="BS1637" s="71" t="s">
        <v>22020</v>
      </c>
      <c r="BT1637" s="71" t="s">
        <v>21068</v>
      </c>
      <c r="BU1637" s="72">
        <v>45111.354467592602</v>
      </c>
      <c r="BV1637" s="71" t="s">
        <v>21068</v>
      </c>
      <c r="BW1637" s="72">
        <v>45111.354467592602</v>
      </c>
      <c r="BX1637" s="79">
        <v>5329.83</v>
      </c>
      <c r="BY1637" s="81">
        <v>0</v>
      </c>
      <c r="BZ1637" s="71"/>
      <c r="CA1637" s="81">
        <v>0</v>
      </c>
      <c r="CB1637" s="71"/>
      <c r="CC1637" s="71"/>
      <c r="CD1637" s="72"/>
      <c r="CE1637" s="71"/>
      <c r="CF1637" s="71"/>
      <c r="CG1637" s="81">
        <v>0</v>
      </c>
      <c r="CH1637" s="71"/>
      <c r="CI1637" s="81">
        <v>0</v>
      </c>
      <c r="CJ1637" s="71"/>
      <c r="CK1637" s="71"/>
      <c r="CL1637" s="71" t="s">
        <v>22021</v>
      </c>
      <c r="CM1637" s="71"/>
      <c r="CN1637" s="71"/>
      <c r="CO1637" s="71"/>
      <c r="CP1637" s="71" t="s">
        <v>22022</v>
      </c>
      <c r="CQ1637" s="71"/>
      <c r="CR1637" s="71"/>
      <c r="CS1637" s="71"/>
      <c r="CT1637" s="71"/>
      <c r="CU1637" s="72"/>
      <c r="CV1637" s="71"/>
      <c r="CW1637" s="71"/>
      <c r="CX1637" s="71" t="s">
        <v>21120</v>
      </c>
      <c r="CY1637" s="71"/>
      <c r="CZ1637" s="71" t="s">
        <v>22023</v>
      </c>
      <c r="DA1637" s="71"/>
      <c r="DB1637" s="71" t="s">
        <v>29043</v>
      </c>
    </row>
    <row r="1638" spans="1:106">
      <c r="A1638" s="71" t="s">
        <v>305</v>
      </c>
      <c r="B1638" s="71" t="s">
        <v>28662</v>
      </c>
      <c r="C1638" s="71" t="s">
        <v>397</v>
      </c>
      <c r="D1638" s="71" t="s">
        <v>450</v>
      </c>
      <c r="E1638" s="71" t="s">
        <v>21079</v>
      </c>
      <c r="F1638" s="71" t="s">
        <v>450</v>
      </c>
      <c r="G1638" s="71" t="s">
        <v>21107</v>
      </c>
      <c r="H1638" s="71" t="s">
        <v>21108</v>
      </c>
      <c r="I1638" s="71" t="s">
        <v>21065</v>
      </c>
      <c r="J1638" s="79">
        <v>6920.99</v>
      </c>
      <c r="K1638" s="71" t="s">
        <v>28662</v>
      </c>
      <c r="L1638" s="71" t="s">
        <v>28663</v>
      </c>
      <c r="M1638" s="72">
        <v>45740.677604166704</v>
      </c>
      <c r="N1638" s="71" t="s">
        <v>390</v>
      </c>
      <c r="O1638" s="71" t="s">
        <v>28664</v>
      </c>
      <c r="P1638" s="71"/>
      <c r="Q1638" s="79">
        <v>14000</v>
      </c>
      <c r="R1638" s="71" t="s">
        <v>28665</v>
      </c>
      <c r="S1638" s="71"/>
      <c r="T1638" s="71"/>
      <c r="U1638" s="71" t="s">
        <v>23262</v>
      </c>
      <c r="V1638" s="71" t="s">
        <v>23262</v>
      </c>
      <c r="W1638" s="80"/>
      <c r="X1638" s="71" t="s">
        <v>28666</v>
      </c>
      <c r="Y1638" s="71" t="s">
        <v>28663</v>
      </c>
      <c r="Z1638" s="71"/>
      <c r="AA1638" s="71" t="s">
        <v>397</v>
      </c>
      <c r="AB1638" s="71" t="s">
        <v>397</v>
      </c>
      <c r="AC1638" s="71" t="s">
        <v>21133</v>
      </c>
      <c r="AD1638" s="71" t="s">
        <v>29997</v>
      </c>
      <c r="AE1638" s="71"/>
      <c r="AF1638" s="71"/>
      <c r="AG1638" s="71"/>
      <c r="AH1638" s="71" t="s">
        <v>397</v>
      </c>
      <c r="AI1638" s="71" t="s">
        <v>397</v>
      </c>
      <c r="AJ1638" s="71"/>
      <c r="AK1638" s="71"/>
      <c r="AL1638" s="71"/>
      <c r="AM1638" s="71"/>
      <c r="AN1638" s="71" t="s">
        <v>397</v>
      </c>
      <c r="AO1638" s="71" t="s">
        <v>397</v>
      </c>
      <c r="AP1638" s="71"/>
      <c r="AQ1638" s="71" t="s">
        <v>397</v>
      </c>
      <c r="AR1638" s="71" t="s">
        <v>397</v>
      </c>
      <c r="AS1638" s="71"/>
      <c r="AT1638" s="71" t="s">
        <v>397</v>
      </c>
      <c r="AU1638" s="71"/>
      <c r="AV1638" s="71" t="s">
        <v>21115</v>
      </c>
      <c r="AW1638" s="71" t="s">
        <v>397</v>
      </c>
      <c r="AX1638" s="71" t="s">
        <v>20973</v>
      </c>
      <c r="AY1638" s="71" t="s">
        <v>21578</v>
      </c>
      <c r="AZ1638" s="72">
        <v>45547.411828703698</v>
      </c>
      <c r="BA1638" s="71"/>
      <c r="BB1638" s="71"/>
      <c r="BC1638" s="71"/>
      <c r="BD1638" s="71"/>
      <c r="BE1638" s="71"/>
      <c r="BF1638" s="71"/>
      <c r="BG1638" s="71" t="s">
        <v>21069</v>
      </c>
      <c r="BH1638" s="71" t="s">
        <v>20990</v>
      </c>
      <c r="BI1638" s="71" t="s">
        <v>20978</v>
      </c>
      <c r="BJ1638" s="71" t="s">
        <v>20976</v>
      </c>
      <c r="BK1638" s="71" t="s">
        <v>21070</v>
      </c>
      <c r="BL1638" s="81">
        <v>1</v>
      </c>
      <c r="BM1638" s="81">
        <v>1</v>
      </c>
      <c r="BN1638" s="81">
        <v>0</v>
      </c>
      <c r="BO1638" s="71" t="s">
        <v>21071</v>
      </c>
      <c r="BP1638" s="71" t="s">
        <v>21071</v>
      </c>
      <c r="BQ1638" s="71"/>
      <c r="BR1638" s="71"/>
      <c r="BS1638" s="71"/>
      <c r="BT1638" s="71"/>
      <c r="BU1638" s="72"/>
      <c r="BV1638" s="71"/>
      <c r="BW1638" s="72"/>
      <c r="BX1638" s="79">
        <v>0</v>
      </c>
      <c r="BY1638" s="81">
        <v>0</v>
      </c>
      <c r="BZ1638" s="71"/>
      <c r="CA1638" s="81">
        <v>0</v>
      </c>
      <c r="CB1638" s="71"/>
      <c r="CC1638" s="71"/>
      <c r="CD1638" s="72"/>
      <c r="CE1638" s="71"/>
      <c r="CF1638" s="71"/>
      <c r="CG1638" s="81">
        <v>0</v>
      </c>
      <c r="CH1638" s="71"/>
      <c r="CI1638" s="81">
        <v>0</v>
      </c>
      <c r="CJ1638" s="71"/>
      <c r="CK1638" s="71"/>
      <c r="CL1638" s="71"/>
      <c r="CM1638" s="71"/>
      <c r="CN1638" s="71"/>
      <c r="CO1638" s="71"/>
      <c r="CP1638" s="71"/>
      <c r="CQ1638" s="71"/>
      <c r="CR1638" s="71"/>
      <c r="CS1638" s="71"/>
      <c r="CT1638" s="71"/>
      <c r="CU1638" s="72"/>
      <c r="CV1638" s="71"/>
      <c r="CW1638" s="71"/>
      <c r="CX1638" s="71"/>
      <c r="CY1638" s="71"/>
      <c r="CZ1638" s="71"/>
      <c r="DA1638" s="71"/>
      <c r="DB1638" s="71"/>
    </row>
    <row r="1639" spans="1:106">
      <c r="A1639" s="71" t="s">
        <v>28668</v>
      </c>
      <c r="B1639" s="71" t="s">
        <v>28669</v>
      </c>
      <c r="C1639" s="71" t="s">
        <v>397</v>
      </c>
      <c r="D1639" s="71" t="s">
        <v>450</v>
      </c>
      <c r="E1639" s="71" t="s">
        <v>21064</v>
      </c>
      <c r="F1639" s="71" t="s">
        <v>450</v>
      </c>
      <c r="G1639" s="71" t="s">
        <v>21210</v>
      </c>
      <c r="H1639" s="71" t="s">
        <v>22714</v>
      </c>
      <c r="I1639" s="71" t="s">
        <v>21065</v>
      </c>
      <c r="J1639" s="79">
        <v>2050.4</v>
      </c>
      <c r="K1639" s="71" t="s">
        <v>28670</v>
      </c>
      <c r="L1639" s="71" t="s">
        <v>28671</v>
      </c>
      <c r="M1639" s="72"/>
      <c r="N1639" s="71"/>
      <c r="O1639" s="71" t="s">
        <v>28672</v>
      </c>
      <c r="P1639" s="71"/>
      <c r="Q1639" s="79">
        <v>2499</v>
      </c>
      <c r="R1639" s="71"/>
      <c r="S1639" s="71"/>
      <c r="T1639" s="71"/>
      <c r="U1639" s="71"/>
      <c r="V1639" s="71"/>
      <c r="W1639" s="80"/>
      <c r="X1639" s="71" t="s">
        <v>28673</v>
      </c>
      <c r="Y1639" s="71" t="s">
        <v>28671</v>
      </c>
      <c r="Z1639" s="71"/>
      <c r="AA1639" s="71" t="s">
        <v>397</v>
      </c>
      <c r="AB1639" s="71" t="s">
        <v>397</v>
      </c>
      <c r="AC1639" s="71" t="s">
        <v>21133</v>
      </c>
      <c r="AD1639" s="71" t="s">
        <v>29998</v>
      </c>
      <c r="AE1639" s="71"/>
      <c r="AF1639" s="71"/>
      <c r="AG1639" s="71"/>
      <c r="AH1639" s="71" t="s">
        <v>397</v>
      </c>
      <c r="AI1639" s="71" t="s">
        <v>397</v>
      </c>
      <c r="AJ1639" s="71"/>
      <c r="AK1639" s="71"/>
      <c r="AL1639" s="71"/>
      <c r="AM1639" s="71"/>
      <c r="AN1639" s="71" t="s">
        <v>397</v>
      </c>
      <c r="AO1639" s="71" t="s">
        <v>397</v>
      </c>
      <c r="AP1639" s="71"/>
      <c r="AQ1639" s="71" t="s">
        <v>397</v>
      </c>
      <c r="AR1639" s="71" t="s">
        <v>397</v>
      </c>
      <c r="AS1639" s="71"/>
      <c r="AT1639" s="71" t="s">
        <v>397</v>
      </c>
      <c r="AU1639" s="71"/>
      <c r="AV1639" s="71" t="s">
        <v>21115</v>
      </c>
      <c r="AW1639" s="71" t="s">
        <v>397</v>
      </c>
      <c r="AX1639" s="71" t="s">
        <v>20973</v>
      </c>
      <c r="AY1639" s="71" t="s">
        <v>21578</v>
      </c>
      <c r="AZ1639" s="72">
        <v>45547.411840277797</v>
      </c>
      <c r="BA1639" s="71"/>
      <c r="BB1639" s="71"/>
      <c r="BC1639" s="71"/>
      <c r="BD1639" s="71"/>
      <c r="BE1639" s="71"/>
      <c r="BF1639" s="71"/>
      <c r="BG1639" s="71"/>
      <c r="BH1639" s="71"/>
      <c r="BI1639" s="71"/>
      <c r="BJ1639" s="71"/>
      <c r="BK1639" s="71"/>
      <c r="BL1639" s="81"/>
      <c r="BM1639" s="81"/>
      <c r="BN1639" s="81"/>
      <c r="BO1639" s="71"/>
      <c r="BP1639" s="71"/>
      <c r="BQ1639" s="71"/>
      <c r="BR1639" s="71" t="s">
        <v>28896</v>
      </c>
      <c r="BS1639" s="71" t="s">
        <v>22939</v>
      </c>
      <c r="BT1639" s="71" t="s">
        <v>21068</v>
      </c>
      <c r="BU1639" s="72">
        <v>44395.329224537003</v>
      </c>
      <c r="BV1639" s="71" t="s">
        <v>21068</v>
      </c>
      <c r="BW1639" s="72">
        <v>44395.329224537003</v>
      </c>
      <c r="BX1639" s="79">
        <v>10852</v>
      </c>
      <c r="BY1639" s="81">
        <v>0</v>
      </c>
      <c r="BZ1639" s="71"/>
      <c r="CA1639" s="81">
        <v>0</v>
      </c>
      <c r="CB1639" s="71"/>
      <c r="CC1639" s="71"/>
      <c r="CD1639" s="72"/>
      <c r="CE1639" s="71"/>
      <c r="CF1639" s="71"/>
      <c r="CG1639" s="81">
        <v>0</v>
      </c>
      <c r="CH1639" s="71"/>
      <c r="CI1639" s="81">
        <v>0</v>
      </c>
      <c r="CJ1639" s="71"/>
      <c r="CK1639" s="71"/>
      <c r="CL1639" s="71" t="s">
        <v>21072</v>
      </c>
      <c r="CM1639" s="71"/>
      <c r="CN1639" s="71"/>
      <c r="CO1639" s="71"/>
      <c r="CP1639" s="71"/>
      <c r="CQ1639" s="71"/>
      <c r="CR1639" s="71"/>
      <c r="CS1639" s="71"/>
      <c r="CT1639" s="71"/>
      <c r="CU1639" s="72"/>
      <c r="CV1639" s="71"/>
      <c r="CW1639" s="71"/>
      <c r="CX1639" s="71" t="s">
        <v>21120</v>
      </c>
      <c r="CY1639" s="71"/>
      <c r="CZ1639" s="71"/>
      <c r="DA1639" s="71"/>
      <c r="DB1639" s="71" t="s">
        <v>1383</v>
      </c>
    </row>
    <row r="1640" spans="1:106">
      <c r="A1640" s="71" t="s">
        <v>28675</v>
      </c>
      <c r="B1640" s="71" t="s">
        <v>28676</v>
      </c>
      <c r="C1640" s="71" t="s">
        <v>397</v>
      </c>
      <c r="D1640" s="71" t="s">
        <v>450</v>
      </c>
      <c r="E1640" s="71" t="s">
        <v>21079</v>
      </c>
      <c r="F1640" s="71" t="s">
        <v>450</v>
      </c>
      <c r="G1640" s="71" t="s">
        <v>21649</v>
      </c>
      <c r="H1640" s="71" t="s">
        <v>22582</v>
      </c>
      <c r="I1640" s="71" t="s">
        <v>21065</v>
      </c>
      <c r="J1640" s="79">
        <v>3750</v>
      </c>
      <c r="K1640" s="71" t="s">
        <v>28677</v>
      </c>
      <c r="L1640" s="71" t="s">
        <v>28678</v>
      </c>
      <c r="M1640" s="72">
        <v>45907.833333333299</v>
      </c>
      <c r="N1640" s="71" t="s">
        <v>390</v>
      </c>
      <c r="O1640" s="71" t="s">
        <v>28679</v>
      </c>
      <c r="P1640" s="71"/>
      <c r="Q1640" s="79">
        <v>999999999</v>
      </c>
      <c r="R1640" s="71" t="s">
        <v>28680</v>
      </c>
      <c r="S1640" s="71"/>
      <c r="T1640" s="71" t="s">
        <v>28681</v>
      </c>
      <c r="U1640" s="71" t="s">
        <v>21167</v>
      </c>
      <c r="V1640" s="71" t="s">
        <v>21167</v>
      </c>
      <c r="W1640" s="80"/>
      <c r="X1640" s="71" t="s">
        <v>28682</v>
      </c>
      <c r="Y1640" s="71" t="s">
        <v>28678</v>
      </c>
      <c r="Z1640" s="71"/>
      <c r="AA1640" s="71" t="s">
        <v>397</v>
      </c>
      <c r="AB1640" s="71" t="s">
        <v>397</v>
      </c>
      <c r="AC1640" s="71" t="s">
        <v>21133</v>
      </c>
      <c r="AD1640" s="71" t="s">
        <v>29999</v>
      </c>
      <c r="AE1640" s="71"/>
      <c r="AF1640" s="71"/>
      <c r="AG1640" s="71"/>
      <c r="AH1640" s="71" t="s">
        <v>397</v>
      </c>
      <c r="AI1640" s="71" t="s">
        <v>397</v>
      </c>
      <c r="AJ1640" s="71"/>
      <c r="AK1640" s="71"/>
      <c r="AL1640" s="71"/>
      <c r="AM1640" s="71"/>
      <c r="AN1640" s="71" t="s">
        <v>397</v>
      </c>
      <c r="AO1640" s="71" t="s">
        <v>397</v>
      </c>
      <c r="AP1640" s="71"/>
      <c r="AQ1640" s="71" t="s">
        <v>397</v>
      </c>
      <c r="AR1640" s="71" t="s">
        <v>397</v>
      </c>
      <c r="AS1640" s="71"/>
      <c r="AT1640" s="71" t="s">
        <v>397</v>
      </c>
      <c r="AU1640" s="71"/>
      <c r="AV1640" s="71" t="s">
        <v>21115</v>
      </c>
      <c r="AW1640" s="71" t="s">
        <v>397</v>
      </c>
      <c r="AX1640" s="71" t="s">
        <v>20973</v>
      </c>
      <c r="AY1640" s="71" t="s">
        <v>21523</v>
      </c>
      <c r="AZ1640" s="72">
        <v>45552.664409722202</v>
      </c>
      <c r="BA1640" s="71"/>
      <c r="BB1640" s="71"/>
      <c r="BC1640" s="71"/>
      <c r="BD1640" s="71"/>
      <c r="BE1640" s="71"/>
      <c r="BF1640" s="71"/>
      <c r="BG1640" s="71" t="s">
        <v>21069</v>
      </c>
      <c r="BH1640" s="71" t="s">
        <v>20990</v>
      </c>
      <c r="BI1640" s="71" t="s">
        <v>20978</v>
      </c>
      <c r="BJ1640" s="71" t="s">
        <v>20976</v>
      </c>
      <c r="BK1640" s="71" t="s">
        <v>21070</v>
      </c>
      <c r="BL1640" s="81">
        <v>1</v>
      </c>
      <c r="BM1640" s="81">
        <v>1</v>
      </c>
      <c r="BN1640" s="81">
        <v>0</v>
      </c>
      <c r="BO1640" s="71" t="s">
        <v>21071</v>
      </c>
      <c r="BP1640" s="71" t="s">
        <v>21071</v>
      </c>
      <c r="BQ1640" s="71"/>
      <c r="BR1640" s="71" t="s">
        <v>29043</v>
      </c>
      <c r="BS1640" s="71" t="s">
        <v>22020</v>
      </c>
      <c r="BT1640" s="71" t="s">
        <v>21068</v>
      </c>
      <c r="BU1640" s="72">
        <v>45111.354467592602</v>
      </c>
      <c r="BV1640" s="71" t="s">
        <v>21068</v>
      </c>
      <c r="BW1640" s="72">
        <v>45111.354467592602</v>
      </c>
      <c r="BX1640" s="79">
        <v>5329.83</v>
      </c>
      <c r="BY1640" s="81">
        <v>0</v>
      </c>
      <c r="BZ1640" s="71"/>
      <c r="CA1640" s="81">
        <v>0</v>
      </c>
      <c r="CB1640" s="71"/>
      <c r="CC1640" s="71"/>
      <c r="CD1640" s="72"/>
      <c r="CE1640" s="71"/>
      <c r="CF1640" s="71"/>
      <c r="CG1640" s="81">
        <v>0</v>
      </c>
      <c r="CH1640" s="71"/>
      <c r="CI1640" s="81">
        <v>0</v>
      </c>
      <c r="CJ1640" s="71"/>
      <c r="CK1640" s="71"/>
      <c r="CL1640" s="71" t="s">
        <v>22021</v>
      </c>
      <c r="CM1640" s="71"/>
      <c r="CN1640" s="71"/>
      <c r="CO1640" s="71"/>
      <c r="CP1640" s="71" t="s">
        <v>22022</v>
      </c>
      <c r="CQ1640" s="71"/>
      <c r="CR1640" s="71"/>
      <c r="CS1640" s="71"/>
      <c r="CT1640" s="71"/>
      <c r="CU1640" s="72"/>
      <c r="CV1640" s="71"/>
      <c r="CW1640" s="71"/>
      <c r="CX1640" s="71" t="s">
        <v>21120</v>
      </c>
      <c r="CY1640" s="71"/>
      <c r="CZ1640" s="71" t="s">
        <v>22023</v>
      </c>
      <c r="DA1640" s="71"/>
      <c r="DB1640" s="71" t="s">
        <v>29043</v>
      </c>
    </row>
    <row r="1641" spans="1:106">
      <c r="A1641" s="71" t="s">
        <v>28684</v>
      </c>
      <c r="B1641" s="71" t="s">
        <v>28685</v>
      </c>
      <c r="C1641" s="71" t="s">
        <v>397</v>
      </c>
      <c r="D1641" s="71" t="s">
        <v>450</v>
      </c>
      <c r="E1641" s="71" t="s">
        <v>21079</v>
      </c>
      <c r="F1641" s="71" t="s">
        <v>450</v>
      </c>
      <c r="G1641" s="71" t="s">
        <v>21210</v>
      </c>
      <c r="H1641" s="71" t="s">
        <v>107</v>
      </c>
      <c r="I1641" s="71" t="s">
        <v>21065</v>
      </c>
      <c r="J1641" s="79">
        <v>378.54</v>
      </c>
      <c r="K1641" s="71" t="s">
        <v>28686</v>
      </c>
      <c r="L1641" s="71" t="s">
        <v>28687</v>
      </c>
      <c r="M1641" s="72">
        <v>45741.4690162037</v>
      </c>
      <c r="N1641" s="71" t="s">
        <v>390</v>
      </c>
      <c r="O1641" s="71" t="s">
        <v>28688</v>
      </c>
      <c r="P1641" s="71"/>
      <c r="Q1641" s="79">
        <v>20000</v>
      </c>
      <c r="R1641" s="71"/>
      <c r="S1641" s="71"/>
      <c r="T1641" s="71"/>
      <c r="U1641" s="71"/>
      <c r="V1641" s="71"/>
      <c r="W1641" s="80"/>
      <c r="X1641" s="71" t="s">
        <v>28689</v>
      </c>
      <c r="Y1641" s="71" t="s">
        <v>28687</v>
      </c>
      <c r="Z1641" s="71"/>
      <c r="AA1641" s="71" t="s">
        <v>397</v>
      </c>
      <c r="AB1641" s="71" t="s">
        <v>397</v>
      </c>
      <c r="AC1641" s="71" t="s">
        <v>21133</v>
      </c>
      <c r="AD1641" s="71" t="s">
        <v>30000</v>
      </c>
      <c r="AE1641" s="71"/>
      <c r="AF1641" s="71"/>
      <c r="AG1641" s="71"/>
      <c r="AH1641" s="71" t="s">
        <v>397</v>
      </c>
      <c r="AI1641" s="71" t="s">
        <v>397</v>
      </c>
      <c r="AJ1641" s="71"/>
      <c r="AK1641" s="71"/>
      <c r="AL1641" s="71"/>
      <c r="AM1641" s="71"/>
      <c r="AN1641" s="71" t="s">
        <v>397</v>
      </c>
      <c r="AO1641" s="71" t="s">
        <v>397</v>
      </c>
      <c r="AP1641" s="71"/>
      <c r="AQ1641" s="71" t="s">
        <v>397</v>
      </c>
      <c r="AR1641" s="71" t="s">
        <v>397</v>
      </c>
      <c r="AS1641" s="71"/>
      <c r="AT1641" s="71" t="s">
        <v>397</v>
      </c>
      <c r="AU1641" s="71"/>
      <c r="AV1641" s="71" t="s">
        <v>21115</v>
      </c>
      <c r="AW1641" s="71" t="s">
        <v>397</v>
      </c>
      <c r="AX1641" s="71" t="s">
        <v>20973</v>
      </c>
      <c r="AY1641" s="71" t="s">
        <v>21578</v>
      </c>
      <c r="AZ1641" s="72">
        <v>45547.411863425899</v>
      </c>
      <c r="BA1641" s="71"/>
      <c r="BB1641" s="71"/>
      <c r="BC1641" s="71"/>
      <c r="BD1641" s="71"/>
      <c r="BE1641" s="71"/>
      <c r="BF1641" s="71"/>
      <c r="BG1641" s="71"/>
      <c r="BH1641" s="71"/>
      <c r="BI1641" s="71"/>
      <c r="BJ1641" s="71"/>
      <c r="BK1641" s="71"/>
      <c r="BL1641" s="81"/>
      <c r="BM1641" s="81"/>
      <c r="BN1641" s="81"/>
      <c r="BO1641" s="71"/>
      <c r="BP1641" s="71"/>
      <c r="BQ1641" s="71"/>
      <c r="BR1641" s="71" t="s">
        <v>28903</v>
      </c>
      <c r="BS1641" s="71" t="s">
        <v>21228</v>
      </c>
      <c r="BT1641" s="71" t="s">
        <v>21068</v>
      </c>
      <c r="BU1641" s="72">
        <v>44300.443252314799</v>
      </c>
      <c r="BV1641" s="71" t="s">
        <v>21068</v>
      </c>
      <c r="BW1641" s="72">
        <v>44300.443252314799</v>
      </c>
      <c r="BX1641" s="79">
        <v>7806.01</v>
      </c>
      <c r="BY1641" s="81">
        <v>0</v>
      </c>
      <c r="BZ1641" s="71"/>
      <c r="CA1641" s="81">
        <v>0</v>
      </c>
      <c r="CB1641" s="71"/>
      <c r="CC1641" s="71"/>
      <c r="CD1641" s="72"/>
      <c r="CE1641" s="71"/>
      <c r="CF1641" s="71"/>
      <c r="CG1641" s="81">
        <v>0</v>
      </c>
      <c r="CH1641" s="71"/>
      <c r="CI1641" s="81">
        <v>0</v>
      </c>
      <c r="CJ1641" s="71"/>
      <c r="CK1641" s="71"/>
      <c r="CL1641" s="71" t="s">
        <v>21229</v>
      </c>
      <c r="CM1641" s="71"/>
      <c r="CN1641" s="71"/>
      <c r="CO1641" s="71"/>
      <c r="CP1641" s="71"/>
      <c r="CQ1641" s="71"/>
      <c r="CR1641" s="71"/>
      <c r="CS1641" s="71"/>
      <c r="CT1641" s="71"/>
      <c r="CU1641" s="72"/>
      <c r="CV1641" s="71"/>
      <c r="CW1641" s="71"/>
      <c r="CX1641" s="71" t="s">
        <v>21120</v>
      </c>
      <c r="CY1641" s="71"/>
      <c r="CZ1641" s="71"/>
      <c r="DA1641" s="71"/>
      <c r="DB1641" s="71" t="s">
        <v>1277</v>
      </c>
    </row>
    <row r="1642" spans="1:106">
      <c r="A1642" s="71" t="s">
        <v>28691</v>
      </c>
      <c r="B1642" s="71" t="s">
        <v>28692</v>
      </c>
      <c r="C1642" s="71" t="s">
        <v>397</v>
      </c>
      <c r="D1642" s="71" t="s">
        <v>450</v>
      </c>
      <c r="E1642" s="71" t="s">
        <v>21836</v>
      </c>
      <c r="F1642" s="71" t="s">
        <v>450</v>
      </c>
      <c r="G1642" s="71" t="s">
        <v>21159</v>
      </c>
      <c r="H1642" s="71" t="s">
        <v>21235</v>
      </c>
      <c r="I1642" s="71" t="s">
        <v>21065</v>
      </c>
      <c r="J1642" s="79">
        <v>7660.02</v>
      </c>
      <c r="K1642" s="71" t="s">
        <v>28693</v>
      </c>
      <c r="L1642" s="71" t="s">
        <v>28694</v>
      </c>
      <c r="M1642" s="72">
        <v>45884.260636574101</v>
      </c>
      <c r="N1642" s="71" t="s">
        <v>390</v>
      </c>
      <c r="O1642" s="71" t="s">
        <v>28695</v>
      </c>
      <c r="P1642" s="71"/>
      <c r="Q1642" s="79">
        <v>19999</v>
      </c>
      <c r="R1642" s="71"/>
      <c r="S1642" s="71"/>
      <c r="T1642" s="71"/>
      <c r="U1642" s="71"/>
      <c r="V1642" s="71"/>
      <c r="W1642" s="80"/>
      <c r="X1642" s="71" t="s">
        <v>28696</v>
      </c>
      <c r="Y1642" s="71" t="s">
        <v>28694</v>
      </c>
      <c r="Z1642" s="71"/>
      <c r="AA1642" s="71" t="s">
        <v>397</v>
      </c>
      <c r="AB1642" s="71" t="s">
        <v>397</v>
      </c>
      <c r="AC1642" s="71" t="s">
        <v>21133</v>
      </c>
      <c r="AD1642" s="71" t="s">
        <v>30001</v>
      </c>
      <c r="AE1642" s="71"/>
      <c r="AF1642" s="71"/>
      <c r="AG1642" s="71"/>
      <c r="AH1642" s="71" t="s">
        <v>397</v>
      </c>
      <c r="AI1642" s="71" t="s">
        <v>397</v>
      </c>
      <c r="AJ1642" s="71"/>
      <c r="AK1642" s="71"/>
      <c r="AL1642" s="71"/>
      <c r="AM1642" s="71"/>
      <c r="AN1642" s="71" t="s">
        <v>397</v>
      </c>
      <c r="AO1642" s="71" t="s">
        <v>397</v>
      </c>
      <c r="AP1642" s="71"/>
      <c r="AQ1642" s="71" t="s">
        <v>397</v>
      </c>
      <c r="AR1642" s="71" t="s">
        <v>397</v>
      </c>
      <c r="AS1642" s="71"/>
      <c r="AT1642" s="71" t="s">
        <v>397</v>
      </c>
      <c r="AU1642" s="71"/>
      <c r="AV1642" s="71" t="s">
        <v>21115</v>
      </c>
      <c r="AW1642" s="71" t="s">
        <v>397</v>
      </c>
      <c r="AX1642" s="71" t="s">
        <v>20973</v>
      </c>
      <c r="AY1642" s="71" t="s">
        <v>21116</v>
      </c>
      <c r="AZ1642" s="72">
        <v>45520.0606134259</v>
      </c>
      <c r="BA1642" s="71"/>
      <c r="BB1642" s="71"/>
      <c r="BC1642" s="71"/>
      <c r="BD1642" s="71"/>
      <c r="BE1642" s="71"/>
      <c r="BF1642" s="71"/>
      <c r="BG1642" s="71"/>
      <c r="BH1642" s="71"/>
      <c r="BI1642" s="71"/>
      <c r="BJ1642" s="71"/>
      <c r="BK1642" s="71"/>
      <c r="BL1642" s="81"/>
      <c r="BM1642" s="81"/>
      <c r="BN1642" s="81"/>
      <c r="BO1642" s="71"/>
      <c r="BP1642" s="71"/>
      <c r="BQ1642" s="71"/>
      <c r="BR1642" s="71" t="s">
        <v>29043</v>
      </c>
      <c r="BS1642" s="71" t="s">
        <v>22020</v>
      </c>
      <c r="BT1642" s="71" t="s">
        <v>21068</v>
      </c>
      <c r="BU1642" s="72">
        <v>45111.354467592602</v>
      </c>
      <c r="BV1642" s="71" t="s">
        <v>21068</v>
      </c>
      <c r="BW1642" s="72">
        <v>45111.354467592602</v>
      </c>
      <c r="BX1642" s="79">
        <v>5329.83</v>
      </c>
      <c r="BY1642" s="81">
        <v>0</v>
      </c>
      <c r="BZ1642" s="71"/>
      <c r="CA1642" s="81">
        <v>0</v>
      </c>
      <c r="CB1642" s="71"/>
      <c r="CC1642" s="71"/>
      <c r="CD1642" s="72"/>
      <c r="CE1642" s="71"/>
      <c r="CF1642" s="71"/>
      <c r="CG1642" s="81">
        <v>0</v>
      </c>
      <c r="CH1642" s="71"/>
      <c r="CI1642" s="81">
        <v>0</v>
      </c>
      <c r="CJ1642" s="71"/>
      <c r="CK1642" s="71"/>
      <c r="CL1642" s="71" t="s">
        <v>22021</v>
      </c>
      <c r="CM1642" s="71"/>
      <c r="CN1642" s="71"/>
      <c r="CO1642" s="71"/>
      <c r="CP1642" s="71" t="s">
        <v>22022</v>
      </c>
      <c r="CQ1642" s="71"/>
      <c r="CR1642" s="71"/>
      <c r="CS1642" s="71"/>
      <c r="CT1642" s="71"/>
      <c r="CU1642" s="72"/>
      <c r="CV1642" s="71"/>
      <c r="CW1642" s="71"/>
      <c r="CX1642" s="71" t="s">
        <v>21120</v>
      </c>
      <c r="CY1642" s="71"/>
      <c r="CZ1642" s="71" t="s">
        <v>22023</v>
      </c>
      <c r="DA1642" s="71"/>
      <c r="DB1642" s="71" t="s">
        <v>29043</v>
      </c>
    </row>
    <row r="1643" spans="1:106">
      <c r="A1643" s="71" t="s">
        <v>172</v>
      </c>
      <c r="B1643" s="71" t="s">
        <v>28698</v>
      </c>
      <c r="C1643" s="71" t="s">
        <v>397</v>
      </c>
      <c r="D1643" s="71" t="s">
        <v>450</v>
      </c>
      <c r="E1643" s="71" t="s">
        <v>23148</v>
      </c>
      <c r="F1643" s="71" t="s">
        <v>450</v>
      </c>
      <c r="G1643" s="71" t="s">
        <v>21121</v>
      </c>
      <c r="H1643" s="71" t="s">
        <v>21122</v>
      </c>
      <c r="I1643" s="71" t="s">
        <v>21065</v>
      </c>
      <c r="J1643" s="79">
        <v>8306.41</v>
      </c>
      <c r="K1643" s="71" t="s">
        <v>28699</v>
      </c>
      <c r="L1643" s="71" t="s">
        <v>28700</v>
      </c>
      <c r="M1643" s="72">
        <v>45743.298912036997</v>
      </c>
      <c r="N1643" s="71" t="s">
        <v>390</v>
      </c>
      <c r="O1643" s="71" t="s">
        <v>28701</v>
      </c>
      <c r="P1643" s="71" t="s">
        <v>28702</v>
      </c>
      <c r="Q1643" s="79">
        <v>19000</v>
      </c>
      <c r="R1643" s="71"/>
      <c r="S1643" s="71"/>
      <c r="T1643" s="71"/>
      <c r="U1643" s="71"/>
      <c r="V1643" s="71"/>
      <c r="W1643" s="80"/>
      <c r="X1643" s="71"/>
      <c r="Y1643" s="71" t="s">
        <v>28700</v>
      </c>
      <c r="Z1643" s="71"/>
      <c r="AA1643" s="71" t="s">
        <v>397</v>
      </c>
      <c r="AB1643" s="71" t="s">
        <v>397</v>
      </c>
      <c r="AC1643" s="71" t="s">
        <v>21133</v>
      </c>
      <c r="AD1643" s="71" t="s">
        <v>30002</v>
      </c>
      <c r="AE1643" s="71"/>
      <c r="AF1643" s="71"/>
      <c r="AG1643" s="71"/>
      <c r="AH1643" s="71" t="s">
        <v>397</v>
      </c>
      <c r="AI1643" s="71" t="s">
        <v>397</v>
      </c>
      <c r="AJ1643" s="71"/>
      <c r="AK1643" s="71"/>
      <c r="AL1643" s="71"/>
      <c r="AM1643" s="71"/>
      <c r="AN1643" s="71" t="s">
        <v>397</v>
      </c>
      <c r="AO1643" s="71" t="s">
        <v>397</v>
      </c>
      <c r="AP1643" s="71"/>
      <c r="AQ1643" s="71" t="s">
        <v>397</v>
      </c>
      <c r="AR1643" s="71" t="s">
        <v>397</v>
      </c>
      <c r="AS1643" s="71"/>
      <c r="AT1643" s="71" t="s">
        <v>397</v>
      </c>
      <c r="AU1643" s="71"/>
      <c r="AV1643" s="71" t="s">
        <v>21115</v>
      </c>
      <c r="AW1643" s="71" t="s">
        <v>397</v>
      </c>
      <c r="AX1643" s="71" t="s">
        <v>20973</v>
      </c>
      <c r="AY1643" s="71" t="s">
        <v>21578</v>
      </c>
      <c r="AZ1643" s="72">
        <v>45547.411886574097</v>
      </c>
      <c r="BA1643" s="71"/>
      <c r="BB1643" s="71"/>
      <c r="BC1643" s="71"/>
      <c r="BD1643" s="71"/>
      <c r="BE1643" s="71"/>
      <c r="BF1643" s="71"/>
      <c r="BG1643" s="71"/>
      <c r="BH1643" s="71"/>
      <c r="BI1643" s="71"/>
      <c r="BJ1643" s="71"/>
      <c r="BK1643" s="71"/>
      <c r="BL1643" s="81"/>
      <c r="BM1643" s="81"/>
      <c r="BN1643" s="81"/>
      <c r="BO1643" s="71"/>
      <c r="BP1643" s="71"/>
      <c r="BQ1643" s="71"/>
      <c r="BR1643" s="71" t="s">
        <v>28903</v>
      </c>
      <c r="BS1643" s="71" t="s">
        <v>21228</v>
      </c>
      <c r="BT1643" s="71" t="s">
        <v>21068</v>
      </c>
      <c r="BU1643" s="72">
        <v>44300.443252314799</v>
      </c>
      <c r="BV1643" s="71" t="s">
        <v>21068</v>
      </c>
      <c r="BW1643" s="72">
        <v>44300.443252314799</v>
      </c>
      <c r="BX1643" s="79">
        <v>7806.01</v>
      </c>
      <c r="BY1643" s="81">
        <v>0</v>
      </c>
      <c r="BZ1643" s="71"/>
      <c r="CA1643" s="81">
        <v>0</v>
      </c>
      <c r="CB1643" s="71"/>
      <c r="CC1643" s="71"/>
      <c r="CD1643" s="72"/>
      <c r="CE1643" s="71"/>
      <c r="CF1643" s="71"/>
      <c r="CG1643" s="81">
        <v>0</v>
      </c>
      <c r="CH1643" s="71"/>
      <c r="CI1643" s="81">
        <v>0</v>
      </c>
      <c r="CJ1643" s="71"/>
      <c r="CK1643" s="71"/>
      <c r="CL1643" s="71" t="s">
        <v>21229</v>
      </c>
      <c r="CM1643" s="71"/>
      <c r="CN1643" s="71"/>
      <c r="CO1643" s="71"/>
      <c r="CP1643" s="71"/>
      <c r="CQ1643" s="71"/>
      <c r="CR1643" s="71"/>
      <c r="CS1643" s="71"/>
      <c r="CT1643" s="71"/>
      <c r="CU1643" s="72"/>
      <c r="CV1643" s="71"/>
      <c r="CW1643" s="71"/>
      <c r="CX1643" s="71" t="s">
        <v>21120</v>
      </c>
      <c r="CY1643" s="71"/>
      <c r="CZ1643" s="71"/>
      <c r="DA1643" s="71"/>
      <c r="DB1643" s="71" t="s">
        <v>1277</v>
      </c>
    </row>
    <row r="1644" spans="1:106">
      <c r="A1644" s="71" t="s">
        <v>28704</v>
      </c>
      <c r="B1644" s="71" t="s">
        <v>28705</v>
      </c>
      <c r="C1644" s="71" t="s">
        <v>397</v>
      </c>
      <c r="D1644" s="71" t="s">
        <v>427</v>
      </c>
      <c r="E1644" s="71" t="s">
        <v>21079</v>
      </c>
      <c r="F1644" s="71" t="s">
        <v>427</v>
      </c>
      <c r="G1644" s="71"/>
      <c r="H1644" s="71"/>
      <c r="I1644" s="71" t="s">
        <v>21065</v>
      </c>
      <c r="J1644" s="79">
        <v>194948.07</v>
      </c>
      <c r="K1644" s="71"/>
      <c r="L1644" s="71"/>
      <c r="M1644" s="72"/>
      <c r="N1644" s="71"/>
      <c r="O1644" s="71" t="s">
        <v>28706</v>
      </c>
      <c r="P1644" s="71"/>
      <c r="Q1644" s="79">
        <v>0</v>
      </c>
      <c r="R1644" s="71" t="s">
        <v>26587</v>
      </c>
      <c r="S1644" s="71"/>
      <c r="T1644" s="71"/>
      <c r="U1644" s="71" t="s">
        <v>21068</v>
      </c>
      <c r="V1644" s="71" t="s">
        <v>21068</v>
      </c>
      <c r="W1644" s="80"/>
      <c r="X1644" s="71"/>
      <c r="Y1644" s="71"/>
      <c r="Z1644" s="71"/>
      <c r="AA1644" s="71" t="s">
        <v>397</v>
      </c>
      <c r="AB1644" s="71" t="s">
        <v>397</v>
      </c>
      <c r="AC1644" s="71"/>
      <c r="AD1644" s="71"/>
      <c r="AE1644" s="71"/>
      <c r="AF1644" s="71"/>
      <c r="AG1644" s="71"/>
      <c r="AH1644" s="71" t="s">
        <v>397</v>
      </c>
      <c r="AI1644" s="71" t="s">
        <v>397</v>
      </c>
      <c r="AJ1644" s="71"/>
      <c r="AK1644" s="71"/>
      <c r="AL1644" s="71"/>
      <c r="AM1644" s="71"/>
      <c r="AN1644" s="71" t="s">
        <v>397</v>
      </c>
      <c r="AO1644" s="71" t="s">
        <v>397</v>
      </c>
      <c r="AP1644" s="71"/>
      <c r="AQ1644" s="71" t="s">
        <v>397</v>
      </c>
      <c r="AR1644" s="71" t="s">
        <v>397</v>
      </c>
      <c r="AS1644" s="71"/>
      <c r="AT1644" s="71" t="s">
        <v>397</v>
      </c>
      <c r="AU1644" s="71"/>
      <c r="AV1644" s="71" t="s">
        <v>397</v>
      </c>
      <c r="AW1644" s="71" t="s">
        <v>397</v>
      </c>
      <c r="AX1644" s="71"/>
      <c r="AY1644" s="71"/>
      <c r="AZ1644" s="72"/>
      <c r="BA1644" s="71"/>
      <c r="BB1644" s="71"/>
      <c r="BC1644" s="71"/>
      <c r="BD1644" s="71"/>
      <c r="BE1644" s="71"/>
      <c r="BF1644" s="71"/>
      <c r="BG1644" s="71" t="s">
        <v>21069</v>
      </c>
      <c r="BH1644" s="71" t="s">
        <v>20990</v>
      </c>
      <c r="BI1644" s="71" t="s">
        <v>20978</v>
      </c>
      <c r="BJ1644" s="71" t="s">
        <v>20976</v>
      </c>
      <c r="BK1644" s="71" t="s">
        <v>21070</v>
      </c>
      <c r="BL1644" s="81">
        <v>1</v>
      </c>
      <c r="BM1644" s="81">
        <v>1</v>
      </c>
      <c r="BN1644" s="81">
        <v>0</v>
      </c>
      <c r="BO1644" s="71" t="s">
        <v>21071</v>
      </c>
      <c r="BP1644" s="71" t="s">
        <v>21071</v>
      </c>
      <c r="BQ1644" s="71"/>
      <c r="BR1644" s="71"/>
      <c r="BS1644" s="71"/>
      <c r="BT1644" s="71"/>
      <c r="BU1644" s="72"/>
      <c r="BV1644" s="71"/>
      <c r="BW1644" s="72"/>
      <c r="BX1644" s="79">
        <v>0</v>
      </c>
      <c r="BY1644" s="81">
        <v>0</v>
      </c>
      <c r="BZ1644" s="71"/>
      <c r="CA1644" s="81">
        <v>0</v>
      </c>
      <c r="CB1644" s="71"/>
      <c r="CC1644" s="71"/>
      <c r="CD1644" s="72"/>
      <c r="CE1644" s="71"/>
      <c r="CF1644" s="71"/>
      <c r="CG1644" s="81">
        <v>0</v>
      </c>
      <c r="CH1644" s="71"/>
      <c r="CI1644" s="81">
        <v>0</v>
      </c>
      <c r="CJ1644" s="71"/>
      <c r="CK1644" s="71"/>
      <c r="CL1644" s="71"/>
      <c r="CM1644" s="71"/>
      <c r="CN1644" s="71"/>
      <c r="CO1644" s="71"/>
      <c r="CP1644" s="71"/>
      <c r="CQ1644" s="71"/>
      <c r="CR1644" s="71"/>
      <c r="CS1644" s="71"/>
      <c r="CT1644" s="71"/>
      <c r="CU1644" s="72"/>
      <c r="CV1644" s="71"/>
      <c r="CW1644" s="71"/>
      <c r="CX1644" s="71"/>
      <c r="CY1644" s="71"/>
      <c r="CZ1644" s="71"/>
      <c r="DA1644" s="71"/>
      <c r="DB1644" s="71"/>
    </row>
    <row r="1645" spans="1:106">
      <c r="A1645" s="71" t="s">
        <v>28711</v>
      </c>
      <c r="B1645" s="71" t="s">
        <v>28712</v>
      </c>
      <c r="C1645" s="71" t="s">
        <v>397</v>
      </c>
      <c r="D1645" s="71" t="s">
        <v>450</v>
      </c>
      <c r="E1645" s="71" t="s">
        <v>21064</v>
      </c>
      <c r="F1645" s="71" t="s">
        <v>450</v>
      </c>
      <c r="G1645" s="71" t="s">
        <v>21168</v>
      </c>
      <c r="H1645" s="71" t="s">
        <v>21169</v>
      </c>
      <c r="I1645" s="71" t="s">
        <v>21065</v>
      </c>
      <c r="J1645" s="79">
        <v>7958</v>
      </c>
      <c r="K1645" s="71" t="s">
        <v>28713</v>
      </c>
      <c r="L1645" s="71" t="s">
        <v>28714</v>
      </c>
      <c r="M1645" s="72">
        <v>45751.608171296299</v>
      </c>
      <c r="N1645" s="71" t="s">
        <v>390</v>
      </c>
      <c r="O1645" s="71" t="s">
        <v>28715</v>
      </c>
      <c r="P1645" s="71"/>
      <c r="Q1645" s="79">
        <v>19000</v>
      </c>
      <c r="R1645" s="71" t="s">
        <v>28716</v>
      </c>
      <c r="S1645" s="71"/>
      <c r="T1645" s="71" t="s">
        <v>28717</v>
      </c>
      <c r="U1645" s="71" t="s">
        <v>21497</v>
      </c>
      <c r="V1645" s="71" t="s">
        <v>21497</v>
      </c>
      <c r="W1645" s="80"/>
      <c r="X1645" s="71" t="s">
        <v>28718</v>
      </c>
      <c r="Y1645" s="71" t="s">
        <v>28714</v>
      </c>
      <c r="Z1645" s="71"/>
      <c r="AA1645" s="71" t="s">
        <v>397</v>
      </c>
      <c r="AB1645" s="71" t="s">
        <v>397</v>
      </c>
      <c r="AC1645" s="71" t="s">
        <v>21133</v>
      </c>
      <c r="AD1645" s="71" t="s">
        <v>30003</v>
      </c>
      <c r="AE1645" s="71"/>
      <c r="AF1645" s="71"/>
      <c r="AG1645" s="71"/>
      <c r="AH1645" s="71" t="s">
        <v>397</v>
      </c>
      <c r="AI1645" s="71" t="s">
        <v>397</v>
      </c>
      <c r="AJ1645" s="71"/>
      <c r="AK1645" s="71"/>
      <c r="AL1645" s="71"/>
      <c r="AM1645" s="71"/>
      <c r="AN1645" s="71" t="s">
        <v>397</v>
      </c>
      <c r="AO1645" s="71" t="s">
        <v>397</v>
      </c>
      <c r="AP1645" s="71"/>
      <c r="AQ1645" s="71" t="s">
        <v>397</v>
      </c>
      <c r="AR1645" s="71" t="s">
        <v>397</v>
      </c>
      <c r="AS1645" s="71"/>
      <c r="AT1645" s="71" t="s">
        <v>397</v>
      </c>
      <c r="AU1645" s="71"/>
      <c r="AV1645" s="71" t="s">
        <v>21115</v>
      </c>
      <c r="AW1645" s="71" t="s">
        <v>397</v>
      </c>
      <c r="AX1645" s="71" t="s">
        <v>20973</v>
      </c>
      <c r="AY1645" s="71" t="s">
        <v>21578</v>
      </c>
      <c r="AZ1645" s="72">
        <v>45547.411898148202</v>
      </c>
      <c r="BA1645" s="71"/>
      <c r="BB1645" s="71"/>
      <c r="BC1645" s="71"/>
      <c r="BD1645" s="71"/>
      <c r="BE1645" s="71"/>
      <c r="BF1645" s="71"/>
      <c r="BG1645" s="71" t="s">
        <v>21069</v>
      </c>
      <c r="BH1645" s="71" t="s">
        <v>20990</v>
      </c>
      <c r="BI1645" s="71" t="s">
        <v>20978</v>
      </c>
      <c r="BJ1645" s="71" t="s">
        <v>20976</v>
      </c>
      <c r="BK1645" s="71" t="s">
        <v>21070</v>
      </c>
      <c r="BL1645" s="81">
        <v>1</v>
      </c>
      <c r="BM1645" s="81">
        <v>1</v>
      </c>
      <c r="BN1645" s="81">
        <v>0</v>
      </c>
      <c r="BO1645" s="71" t="s">
        <v>21071</v>
      </c>
      <c r="BP1645" s="71" t="s">
        <v>21071</v>
      </c>
      <c r="BQ1645" s="71"/>
      <c r="BR1645" s="71" t="s">
        <v>28896</v>
      </c>
      <c r="BS1645" s="71" t="s">
        <v>22939</v>
      </c>
      <c r="BT1645" s="71" t="s">
        <v>21068</v>
      </c>
      <c r="BU1645" s="72">
        <v>44395.329224537003</v>
      </c>
      <c r="BV1645" s="71" t="s">
        <v>21068</v>
      </c>
      <c r="BW1645" s="72">
        <v>44395.329224537003</v>
      </c>
      <c r="BX1645" s="79">
        <v>10852</v>
      </c>
      <c r="BY1645" s="81">
        <v>0</v>
      </c>
      <c r="BZ1645" s="71"/>
      <c r="CA1645" s="81">
        <v>0</v>
      </c>
      <c r="CB1645" s="71"/>
      <c r="CC1645" s="71"/>
      <c r="CD1645" s="72"/>
      <c r="CE1645" s="71"/>
      <c r="CF1645" s="71"/>
      <c r="CG1645" s="81">
        <v>0</v>
      </c>
      <c r="CH1645" s="71"/>
      <c r="CI1645" s="81">
        <v>0</v>
      </c>
      <c r="CJ1645" s="71"/>
      <c r="CK1645" s="71"/>
      <c r="CL1645" s="71" t="s">
        <v>21072</v>
      </c>
      <c r="CM1645" s="71"/>
      <c r="CN1645" s="71"/>
      <c r="CO1645" s="71"/>
      <c r="CP1645" s="71"/>
      <c r="CQ1645" s="71"/>
      <c r="CR1645" s="71"/>
      <c r="CS1645" s="71"/>
      <c r="CT1645" s="71"/>
      <c r="CU1645" s="72"/>
      <c r="CV1645" s="71"/>
      <c r="CW1645" s="71"/>
      <c r="CX1645" s="71" t="s">
        <v>21120</v>
      </c>
      <c r="CY1645" s="71"/>
      <c r="CZ1645" s="71"/>
      <c r="DA1645" s="71"/>
      <c r="DB1645" s="71" t="s">
        <v>1383</v>
      </c>
    </row>
    <row r="1646" spans="1:106">
      <c r="A1646" s="71" t="s">
        <v>28720</v>
      </c>
      <c r="B1646" s="71" t="s">
        <v>28721</v>
      </c>
      <c r="C1646" s="71" t="s">
        <v>397</v>
      </c>
      <c r="D1646" s="71" t="s">
        <v>450</v>
      </c>
      <c r="E1646" s="71" t="s">
        <v>21079</v>
      </c>
      <c r="F1646" s="71" t="s">
        <v>450</v>
      </c>
      <c r="G1646" s="71" t="s">
        <v>258</v>
      </c>
      <c r="H1646" s="71" t="s">
        <v>21263</v>
      </c>
      <c r="I1646" s="71" t="s">
        <v>21065</v>
      </c>
      <c r="J1646" s="79">
        <v>821.59</v>
      </c>
      <c r="K1646" s="71" t="s">
        <v>28722</v>
      </c>
      <c r="L1646" s="71"/>
      <c r="M1646" s="72">
        <v>45749.496782407397</v>
      </c>
      <c r="N1646" s="71" t="s">
        <v>390</v>
      </c>
      <c r="O1646" s="71" t="s">
        <v>28723</v>
      </c>
      <c r="P1646" s="71"/>
      <c r="Q1646" s="79">
        <v>2500</v>
      </c>
      <c r="R1646" s="71"/>
      <c r="S1646" s="71"/>
      <c r="T1646" s="71"/>
      <c r="U1646" s="71"/>
      <c r="V1646" s="71"/>
      <c r="W1646" s="80"/>
      <c r="X1646" s="71"/>
      <c r="Y1646" s="71"/>
      <c r="Z1646" s="71"/>
      <c r="AA1646" s="71" t="s">
        <v>397</v>
      </c>
      <c r="AB1646" s="71" t="s">
        <v>397</v>
      </c>
      <c r="AC1646" s="71"/>
      <c r="AD1646" s="71"/>
      <c r="AE1646" s="71"/>
      <c r="AF1646" s="71"/>
      <c r="AG1646" s="71"/>
      <c r="AH1646" s="71" t="s">
        <v>397</v>
      </c>
      <c r="AI1646" s="71" t="s">
        <v>397</v>
      </c>
      <c r="AJ1646" s="71"/>
      <c r="AK1646" s="71"/>
      <c r="AL1646" s="71"/>
      <c r="AM1646" s="71"/>
      <c r="AN1646" s="71" t="s">
        <v>397</v>
      </c>
      <c r="AO1646" s="71" t="s">
        <v>397</v>
      </c>
      <c r="AP1646" s="71"/>
      <c r="AQ1646" s="71" t="s">
        <v>397</v>
      </c>
      <c r="AR1646" s="71" t="s">
        <v>397</v>
      </c>
      <c r="AS1646" s="71"/>
      <c r="AT1646" s="71" t="s">
        <v>397</v>
      </c>
      <c r="AU1646" s="71"/>
      <c r="AV1646" s="71" t="s">
        <v>397</v>
      </c>
      <c r="AW1646" s="71" t="s">
        <v>397</v>
      </c>
      <c r="AX1646" s="71"/>
      <c r="AY1646" s="71"/>
      <c r="AZ1646" s="72"/>
      <c r="BA1646" s="71"/>
      <c r="BB1646" s="71"/>
      <c r="BC1646" s="71"/>
      <c r="BD1646" s="71"/>
      <c r="BE1646" s="71"/>
      <c r="BF1646" s="71"/>
      <c r="BG1646" s="71"/>
      <c r="BH1646" s="71"/>
      <c r="BI1646" s="71"/>
      <c r="BJ1646" s="71"/>
      <c r="BK1646" s="71"/>
      <c r="BL1646" s="81"/>
      <c r="BM1646" s="81"/>
      <c r="BN1646" s="81"/>
      <c r="BO1646" s="71"/>
      <c r="BP1646" s="71"/>
      <c r="BQ1646" s="71"/>
      <c r="BR1646" s="71"/>
      <c r="BS1646" s="71"/>
      <c r="BT1646" s="71"/>
      <c r="BU1646" s="72"/>
      <c r="BV1646" s="71"/>
      <c r="BW1646" s="72"/>
      <c r="BX1646" s="79">
        <v>0</v>
      </c>
      <c r="BY1646" s="81">
        <v>0</v>
      </c>
      <c r="BZ1646" s="71"/>
      <c r="CA1646" s="81">
        <v>0</v>
      </c>
      <c r="CB1646" s="71"/>
      <c r="CC1646" s="71"/>
      <c r="CD1646" s="72"/>
      <c r="CE1646" s="71"/>
      <c r="CF1646" s="71"/>
      <c r="CG1646" s="81">
        <v>0</v>
      </c>
      <c r="CH1646" s="71"/>
      <c r="CI1646" s="81">
        <v>0</v>
      </c>
      <c r="CJ1646" s="71"/>
      <c r="CK1646" s="71"/>
      <c r="CL1646" s="71"/>
      <c r="CM1646" s="71"/>
      <c r="CN1646" s="71"/>
      <c r="CO1646" s="71"/>
      <c r="CP1646" s="71"/>
      <c r="CQ1646" s="71"/>
      <c r="CR1646" s="71"/>
      <c r="CS1646" s="71"/>
      <c r="CT1646" s="71"/>
      <c r="CU1646" s="72"/>
      <c r="CV1646" s="71"/>
      <c r="CW1646" s="71"/>
      <c r="CX1646" s="71"/>
      <c r="CY1646" s="71"/>
      <c r="CZ1646" s="71"/>
      <c r="DA1646" s="71"/>
      <c r="DB1646" s="71"/>
    </row>
    <row r="1647" spans="1:106">
      <c r="A1647" s="71" t="s">
        <v>28724</v>
      </c>
      <c r="B1647" s="71" t="s">
        <v>28725</v>
      </c>
      <c r="C1647" s="71" t="s">
        <v>397</v>
      </c>
      <c r="D1647" s="71" t="s">
        <v>427</v>
      </c>
      <c r="E1647" s="71" t="s">
        <v>21079</v>
      </c>
      <c r="F1647" s="71" t="s">
        <v>427</v>
      </c>
      <c r="G1647" s="71"/>
      <c r="H1647" s="71"/>
      <c r="I1647" s="71" t="s">
        <v>21065</v>
      </c>
      <c r="J1647" s="79">
        <v>5406</v>
      </c>
      <c r="K1647" s="71"/>
      <c r="L1647" s="71"/>
      <c r="M1647" s="72"/>
      <c r="N1647" s="71"/>
      <c r="O1647" s="71" t="s">
        <v>28726</v>
      </c>
      <c r="P1647" s="71"/>
      <c r="Q1647" s="79">
        <v>0</v>
      </c>
      <c r="R1647" s="71" t="s">
        <v>28727</v>
      </c>
      <c r="S1647" s="71"/>
      <c r="T1647" s="71"/>
      <c r="U1647" s="71" t="s">
        <v>21068</v>
      </c>
      <c r="V1647" s="71" t="s">
        <v>21068</v>
      </c>
      <c r="W1647" s="80"/>
      <c r="X1647" s="71"/>
      <c r="Y1647" s="71"/>
      <c r="Z1647" s="71"/>
      <c r="AA1647" s="71" t="s">
        <v>397</v>
      </c>
      <c r="AB1647" s="71" t="s">
        <v>397</v>
      </c>
      <c r="AC1647" s="71"/>
      <c r="AD1647" s="71"/>
      <c r="AE1647" s="71"/>
      <c r="AF1647" s="71"/>
      <c r="AG1647" s="71"/>
      <c r="AH1647" s="71" t="s">
        <v>397</v>
      </c>
      <c r="AI1647" s="71" t="s">
        <v>397</v>
      </c>
      <c r="AJ1647" s="71"/>
      <c r="AK1647" s="71"/>
      <c r="AL1647" s="71"/>
      <c r="AM1647" s="71"/>
      <c r="AN1647" s="71" t="s">
        <v>397</v>
      </c>
      <c r="AO1647" s="71" t="s">
        <v>397</v>
      </c>
      <c r="AP1647" s="71"/>
      <c r="AQ1647" s="71" t="s">
        <v>397</v>
      </c>
      <c r="AR1647" s="71" t="s">
        <v>397</v>
      </c>
      <c r="AS1647" s="71"/>
      <c r="AT1647" s="71" t="s">
        <v>397</v>
      </c>
      <c r="AU1647" s="71"/>
      <c r="AV1647" s="71" t="s">
        <v>397</v>
      </c>
      <c r="AW1647" s="71" t="s">
        <v>397</v>
      </c>
      <c r="AX1647" s="71"/>
      <c r="AY1647" s="71"/>
      <c r="AZ1647" s="72"/>
      <c r="BA1647" s="71"/>
      <c r="BB1647" s="71"/>
      <c r="BC1647" s="71"/>
      <c r="BD1647" s="71"/>
      <c r="BE1647" s="71"/>
      <c r="BF1647" s="71"/>
      <c r="BG1647" s="71" t="s">
        <v>21069</v>
      </c>
      <c r="BH1647" s="71" t="s">
        <v>20990</v>
      </c>
      <c r="BI1647" s="71" t="s">
        <v>20978</v>
      </c>
      <c r="BJ1647" s="71" t="s">
        <v>20976</v>
      </c>
      <c r="BK1647" s="71" t="s">
        <v>21070</v>
      </c>
      <c r="BL1647" s="81">
        <v>1</v>
      </c>
      <c r="BM1647" s="81">
        <v>1</v>
      </c>
      <c r="BN1647" s="81">
        <v>0</v>
      </c>
      <c r="BO1647" s="71" t="s">
        <v>21071</v>
      </c>
      <c r="BP1647" s="71" t="s">
        <v>21071</v>
      </c>
      <c r="BQ1647" s="71"/>
      <c r="BR1647" s="71"/>
      <c r="BS1647" s="71"/>
      <c r="BT1647" s="71"/>
      <c r="BU1647" s="72"/>
      <c r="BV1647" s="71"/>
      <c r="BW1647" s="72"/>
      <c r="BX1647" s="79">
        <v>0</v>
      </c>
      <c r="BY1647" s="81">
        <v>0</v>
      </c>
      <c r="BZ1647" s="71"/>
      <c r="CA1647" s="81">
        <v>0</v>
      </c>
      <c r="CB1647" s="71"/>
      <c r="CC1647" s="71"/>
      <c r="CD1647" s="72"/>
      <c r="CE1647" s="71"/>
      <c r="CF1647" s="71"/>
      <c r="CG1647" s="81">
        <v>0</v>
      </c>
      <c r="CH1647" s="71"/>
      <c r="CI1647" s="81">
        <v>0</v>
      </c>
      <c r="CJ1647" s="71"/>
      <c r="CK1647" s="71"/>
      <c r="CL1647" s="71"/>
      <c r="CM1647" s="71"/>
      <c r="CN1647" s="71"/>
      <c r="CO1647" s="71"/>
      <c r="CP1647" s="71"/>
      <c r="CQ1647" s="71"/>
      <c r="CR1647" s="71"/>
      <c r="CS1647" s="71"/>
      <c r="CT1647" s="71"/>
      <c r="CU1647" s="72"/>
      <c r="CV1647" s="71"/>
      <c r="CW1647" s="71"/>
      <c r="CX1647" s="71"/>
      <c r="CY1647" s="71"/>
      <c r="CZ1647" s="71"/>
      <c r="DA1647" s="71"/>
      <c r="DB1647" s="71"/>
    </row>
    <row r="1648" spans="1:106">
      <c r="A1648" s="71" t="s">
        <v>198</v>
      </c>
      <c r="B1648" s="71" t="s">
        <v>28728</v>
      </c>
      <c r="C1648" s="71" t="s">
        <v>397</v>
      </c>
      <c r="D1648" s="71" t="s">
        <v>450</v>
      </c>
      <c r="E1648" s="71" t="s">
        <v>21064</v>
      </c>
      <c r="F1648" s="71" t="s">
        <v>450</v>
      </c>
      <c r="G1648" s="71" t="s">
        <v>21121</v>
      </c>
      <c r="H1648" s="71" t="s">
        <v>21122</v>
      </c>
      <c r="I1648" s="71" t="s">
        <v>21065</v>
      </c>
      <c r="J1648" s="79">
        <v>187.2</v>
      </c>
      <c r="K1648" s="71" t="s">
        <v>28728</v>
      </c>
      <c r="L1648" s="71" t="s">
        <v>28729</v>
      </c>
      <c r="M1648" s="72"/>
      <c r="N1648" s="71"/>
      <c r="O1648" s="71" t="s">
        <v>28730</v>
      </c>
      <c r="P1648" s="71"/>
      <c r="Q1648" s="79">
        <v>2500</v>
      </c>
      <c r="R1648" s="71"/>
      <c r="S1648" s="71"/>
      <c r="T1648" s="71"/>
      <c r="U1648" s="71"/>
      <c r="V1648" s="71"/>
      <c r="W1648" s="80"/>
      <c r="X1648" s="71" t="s">
        <v>28731</v>
      </c>
      <c r="Y1648" s="71" t="s">
        <v>28729</v>
      </c>
      <c r="Z1648" s="71"/>
      <c r="AA1648" s="71" t="s">
        <v>397</v>
      </c>
      <c r="AB1648" s="71" t="s">
        <v>397</v>
      </c>
      <c r="AC1648" s="71" t="s">
        <v>21133</v>
      </c>
      <c r="AD1648" s="71" t="s">
        <v>30004</v>
      </c>
      <c r="AE1648" s="71"/>
      <c r="AF1648" s="71"/>
      <c r="AG1648" s="71"/>
      <c r="AH1648" s="71" t="s">
        <v>397</v>
      </c>
      <c r="AI1648" s="71" t="s">
        <v>397</v>
      </c>
      <c r="AJ1648" s="71"/>
      <c r="AK1648" s="71"/>
      <c r="AL1648" s="71"/>
      <c r="AM1648" s="71"/>
      <c r="AN1648" s="71" t="s">
        <v>397</v>
      </c>
      <c r="AO1648" s="71" t="s">
        <v>397</v>
      </c>
      <c r="AP1648" s="71"/>
      <c r="AQ1648" s="71" t="s">
        <v>397</v>
      </c>
      <c r="AR1648" s="71" t="s">
        <v>397</v>
      </c>
      <c r="AS1648" s="71"/>
      <c r="AT1648" s="71" t="s">
        <v>397</v>
      </c>
      <c r="AU1648" s="71"/>
      <c r="AV1648" s="71" t="s">
        <v>21115</v>
      </c>
      <c r="AW1648" s="71" t="s">
        <v>397</v>
      </c>
      <c r="AX1648" s="71" t="s">
        <v>20973</v>
      </c>
      <c r="AY1648" s="71" t="s">
        <v>21578</v>
      </c>
      <c r="AZ1648" s="72">
        <v>45547.411921296298</v>
      </c>
      <c r="BA1648" s="71"/>
      <c r="BB1648" s="71"/>
      <c r="BC1648" s="71"/>
      <c r="BD1648" s="71"/>
      <c r="BE1648" s="71"/>
      <c r="BF1648" s="71"/>
      <c r="BG1648" s="71"/>
      <c r="BH1648" s="71"/>
      <c r="BI1648" s="71"/>
      <c r="BJ1648" s="71"/>
      <c r="BK1648" s="71"/>
      <c r="BL1648" s="81"/>
      <c r="BM1648" s="81"/>
      <c r="BN1648" s="81"/>
      <c r="BO1648" s="71"/>
      <c r="BP1648" s="71"/>
      <c r="BQ1648" s="71"/>
      <c r="BR1648" s="71" t="s">
        <v>28733</v>
      </c>
      <c r="BS1648" s="71" t="s">
        <v>28734</v>
      </c>
      <c r="BT1648" s="71" t="s">
        <v>28735</v>
      </c>
      <c r="BU1648" s="72">
        <v>43601.9600810185</v>
      </c>
      <c r="BV1648" s="71" t="s">
        <v>28735</v>
      </c>
      <c r="BW1648" s="72">
        <v>43601.9600810185</v>
      </c>
      <c r="BX1648" s="79">
        <v>0</v>
      </c>
      <c r="BY1648" s="81">
        <v>0</v>
      </c>
      <c r="BZ1648" s="71"/>
      <c r="CA1648" s="81">
        <v>0</v>
      </c>
      <c r="CB1648" s="71"/>
      <c r="CC1648" s="71"/>
      <c r="CD1648" s="72"/>
      <c r="CE1648" s="71"/>
      <c r="CF1648" s="71"/>
      <c r="CG1648" s="81">
        <v>0</v>
      </c>
      <c r="CH1648" s="71"/>
      <c r="CI1648" s="81">
        <v>0</v>
      </c>
      <c r="CJ1648" s="71"/>
      <c r="CK1648" s="71"/>
      <c r="CL1648" s="71" t="s">
        <v>28736</v>
      </c>
      <c r="CM1648" s="71"/>
      <c r="CN1648" s="71"/>
      <c r="CO1648" s="71"/>
      <c r="CP1648" s="71"/>
      <c r="CQ1648" s="71"/>
      <c r="CR1648" s="71"/>
      <c r="CS1648" s="71"/>
      <c r="CT1648" s="71"/>
      <c r="CU1648" s="72"/>
      <c r="CV1648" s="71"/>
      <c r="CW1648" s="71"/>
      <c r="CX1648" s="71" t="s">
        <v>21120</v>
      </c>
      <c r="CY1648" s="71"/>
      <c r="CZ1648" s="71"/>
      <c r="DA1648" s="71"/>
      <c r="DB1648" s="71" t="s">
        <v>28733</v>
      </c>
    </row>
    <row r="1649" spans="1:106">
      <c r="A1649" s="71" t="s">
        <v>201</v>
      </c>
      <c r="B1649" s="71" t="s">
        <v>28737</v>
      </c>
      <c r="C1649" s="71" t="s">
        <v>397</v>
      </c>
      <c r="D1649" s="71" t="s">
        <v>450</v>
      </c>
      <c r="E1649" s="71" t="s">
        <v>21064</v>
      </c>
      <c r="F1649" s="71" t="s">
        <v>450</v>
      </c>
      <c r="G1649" s="71" t="s">
        <v>21107</v>
      </c>
      <c r="H1649" s="71"/>
      <c r="I1649" s="71" t="s">
        <v>21065</v>
      </c>
      <c r="J1649" s="79">
        <v>778.23</v>
      </c>
      <c r="K1649" s="71" t="s">
        <v>28738</v>
      </c>
      <c r="L1649" s="71" t="s">
        <v>28739</v>
      </c>
      <c r="M1649" s="72"/>
      <c r="N1649" s="71"/>
      <c r="O1649" s="71" t="s">
        <v>28740</v>
      </c>
      <c r="P1649" s="71"/>
      <c r="Q1649" s="79">
        <v>2500</v>
      </c>
      <c r="R1649" s="71"/>
      <c r="S1649" s="71"/>
      <c r="T1649" s="71"/>
      <c r="U1649" s="71"/>
      <c r="V1649" s="71"/>
      <c r="W1649" s="80"/>
      <c r="X1649" s="71" t="s">
        <v>28741</v>
      </c>
      <c r="Y1649" s="71" t="s">
        <v>28739</v>
      </c>
      <c r="Z1649" s="71"/>
      <c r="AA1649" s="71" t="s">
        <v>397</v>
      </c>
      <c r="AB1649" s="71" t="s">
        <v>397</v>
      </c>
      <c r="AC1649" s="71" t="s">
        <v>21133</v>
      </c>
      <c r="AD1649" s="71" t="s">
        <v>30005</v>
      </c>
      <c r="AE1649" s="71"/>
      <c r="AF1649" s="71"/>
      <c r="AG1649" s="71"/>
      <c r="AH1649" s="71" t="s">
        <v>397</v>
      </c>
      <c r="AI1649" s="71" t="s">
        <v>397</v>
      </c>
      <c r="AJ1649" s="71"/>
      <c r="AK1649" s="71"/>
      <c r="AL1649" s="71"/>
      <c r="AM1649" s="71"/>
      <c r="AN1649" s="71" t="s">
        <v>397</v>
      </c>
      <c r="AO1649" s="71" t="s">
        <v>397</v>
      </c>
      <c r="AP1649" s="71"/>
      <c r="AQ1649" s="71" t="s">
        <v>397</v>
      </c>
      <c r="AR1649" s="71" t="s">
        <v>397</v>
      </c>
      <c r="AS1649" s="71"/>
      <c r="AT1649" s="71" t="s">
        <v>397</v>
      </c>
      <c r="AU1649" s="71"/>
      <c r="AV1649" s="71" t="s">
        <v>21115</v>
      </c>
      <c r="AW1649" s="71" t="s">
        <v>397</v>
      </c>
      <c r="AX1649" s="71" t="s">
        <v>20973</v>
      </c>
      <c r="AY1649" s="71" t="s">
        <v>21578</v>
      </c>
      <c r="AZ1649" s="72">
        <v>45547.4119444444</v>
      </c>
      <c r="BA1649" s="71"/>
      <c r="BB1649" s="71"/>
      <c r="BC1649" s="71"/>
      <c r="BD1649" s="71"/>
      <c r="BE1649" s="71"/>
      <c r="BF1649" s="71"/>
      <c r="BG1649" s="71"/>
      <c r="BH1649" s="71"/>
      <c r="BI1649" s="71"/>
      <c r="BJ1649" s="71"/>
      <c r="BK1649" s="71"/>
      <c r="BL1649" s="81"/>
      <c r="BM1649" s="81"/>
      <c r="BN1649" s="81"/>
      <c r="BO1649" s="71"/>
      <c r="BP1649" s="71"/>
      <c r="BQ1649" s="71"/>
      <c r="BR1649" s="71"/>
      <c r="BS1649" s="71"/>
      <c r="BT1649" s="71"/>
      <c r="BU1649" s="72"/>
      <c r="BV1649" s="71"/>
      <c r="BW1649" s="72"/>
      <c r="BX1649" s="79">
        <v>0</v>
      </c>
      <c r="BY1649" s="81">
        <v>0</v>
      </c>
      <c r="BZ1649" s="71"/>
      <c r="CA1649" s="81">
        <v>0</v>
      </c>
      <c r="CB1649" s="71"/>
      <c r="CC1649" s="71"/>
      <c r="CD1649" s="72"/>
      <c r="CE1649" s="71"/>
      <c r="CF1649" s="71"/>
      <c r="CG1649" s="81">
        <v>0</v>
      </c>
      <c r="CH1649" s="71"/>
      <c r="CI1649" s="81">
        <v>0</v>
      </c>
      <c r="CJ1649" s="71"/>
      <c r="CK1649" s="71"/>
      <c r="CL1649" s="71"/>
      <c r="CM1649" s="71"/>
      <c r="CN1649" s="71"/>
      <c r="CO1649" s="71"/>
      <c r="CP1649" s="71"/>
      <c r="CQ1649" s="71"/>
      <c r="CR1649" s="71"/>
      <c r="CS1649" s="71"/>
      <c r="CT1649" s="71"/>
      <c r="CU1649" s="72"/>
      <c r="CV1649" s="71"/>
      <c r="CW1649" s="71"/>
      <c r="CX1649" s="71"/>
      <c r="CY1649" s="71"/>
      <c r="CZ1649" s="71"/>
      <c r="DA1649" s="71"/>
      <c r="DB1649" s="71"/>
    </row>
    <row r="1650" spans="1:106">
      <c r="A1650" s="71" t="s">
        <v>28743</v>
      </c>
      <c r="B1650" s="71" t="s">
        <v>28744</v>
      </c>
      <c r="C1650" s="71" t="s">
        <v>397</v>
      </c>
      <c r="D1650" s="71" t="s">
        <v>450</v>
      </c>
      <c r="E1650" s="71" t="s">
        <v>21064</v>
      </c>
      <c r="F1650" s="71" t="s">
        <v>450</v>
      </c>
      <c r="G1650" s="71" t="s">
        <v>21152</v>
      </c>
      <c r="H1650" s="71" t="s">
        <v>21604</v>
      </c>
      <c r="I1650" s="71" t="s">
        <v>21065</v>
      </c>
      <c r="J1650" s="79">
        <v>0</v>
      </c>
      <c r="K1650" s="71" t="s">
        <v>28744</v>
      </c>
      <c r="L1650" s="71" t="s">
        <v>28745</v>
      </c>
      <c r="M1650" s="72"/>
      <c r="N1650" s="71"/>
      <c r="O1650" s="71"/>
      <c r="P1650" s="71"/>
      <c r="Q1650" s="79">
        <v>2499</v>
      </c>
      <c r="R1650" s="71" t="s">
        <v>28746</v>
      </c>
      <c r="S1650" s="71"/>
      <c r="T1650" s="71"/>
      <c r="U1650" s="71" t="s">
        <v>23262</v>
      </c>
      <c r="V1650" s="71" t="s">
        <v>23262</v>
      </c>
      <c r="W1650" s="80"/>
      <c r="X1650" s="71" t="s">
        <v>28747</v>
      </c>
      <c r="Y1650" s="71" t="s">
        <v>28745</v>
      </c>
      <c r="Z1650" s="71"/>
      <c r="AA1650" s="71" t="s">
        <v>397</v>
      </c>
      <c r="AB1650" s="71" t="s">
        <v>397</v>
      </c>
      <c r="AC1650" s="71" t="s">
        <v>21133</v>
      </c>
      <c r="AD1650" s="71" t="s">
        <v>30006</v>
      </c>
      <c r="AE1650" s="71"/>
      <c r="AF1650" s="71"/>
      <c r="AG1650" s="71"/>
      <c r="AH1650" s="71" t="s">
        <v>397</v>
      </c>
      <c r="AI1650" s="71" t="s">
        <v>397</v>
      </c>
      <c r="AJ1650" s="71"/>
      <c r="AK1650" s="71"/>
      <c r="AL1650" s="71"/>
      <c r="AM1650" s="71"/>
      <c r="AN1650" s="71" t="s">
        <v>397</v>
      </c>
      <c r="AO1650" s="71" t="s">
        <v>397</v>
      </c>
      <c r="AP1650" s="71"/>
      <c r="AQ1650" s="71" t="s">
        <v>397</v>
      </c>
      <c r="AR1650" s="71" t="s">
        <v>397</v>
      </c>
      <c r="AS1650" s="71"/>
      <c r="AT1650" s="71" t="s">
        <v>397</v>
      </c>
      <c r="AU1650" s="71"/>
      <c r="AV1650" s="71" t="s">
        <v>21115</v>
      </c>
      <c r="AW1650" s="71" t="s">
        <v>397</v>
      </c>
      <c r="AX1650" s="71" t="s">
        <v>20973</v>
      </c>
      <c r="AY1650" s="71" t="s">
        <v>21578</v>
      </c>
      <c r="AZ1650" s="72">
        <v>45547.411956018499</v>
      </c>
      <c r="BA1650" s="71"/>
      <c r="BB1650" s="71"/>
      <c r="BC1650" s="71"/>
      <c r="BD1650" s="71"/>
      <c r="BE1650" s="71"/>
      <c r="BF1650" s="71"/>
      <c r="BG1650" s="71" t="s">
        <v>21069</v>
      </c>
      <c r="BH1650" s="71" t="s">
        <v>20990</v>
      </c>
      <c r="BI1650" s="71" t="s">
        <v>20978</v>
      </c>
      <c r="BJ1650" s="71" t="s">
        <v>20976</v>
      </c>
      <c r="BK1650" s="71" t="s">
        <v>21070</v>
      </c>
      <c r="BL1650" s="81">
        <v>1</v>
      </c>
      <c r="BM1650" s="81">
        <v>1</v>
      </c>
      <c r="BN1650" s="81">
        <v>0</v>
      </c>
      <c r="BO1650" s="71" t="s">
        <v>21071</v>
      </c>
      <c r="BP1650" s="71" t="s">
        <v>21071</v>
      </c>
      <c r="BQ1650" s="71"/>
      <c r="BR1650" s="71" t="s">
        <v>28896</v>
      </c>
      <c r="BS1650" s="71" t="s">
        <v>22939</v>
      </c>
      <c r="BT1650" s="71" t="s">
        <v>21068</v>
      </c>
      <c r="BU1650" s="72">
        <v>44395.329224537003</v>
      </c>
      <c r="BV1650" s="71" t="s">
        <v>21068</v>
      </c>
      <c r="BW1650" s="72">
        <v>44395.329224537003</v>
      </c>
      <c r="BX1650" s="79">
        <v>10852</v>
      </c>
      <c r="BY1650" s="81">
        <v>0</v>
      </c>
      <c r="BZ1650" s="71"/>
      <c r="CA1650" s="81">
        <v>0</v>
      </c>
      <c r="CB1650" s="71"/>
      <c r="CC1650" s="71"/>
      <c r="CD1650" s="72"/>
      <c r="CE1650" s="71"/>
      <c r="CF1650" s="71"/>
      <c r="CG1650" s="81">
        <v>0</v>
      </c>
      <c r="CH1650" s="71"/>
      <c r="CI1650" s="81">
        <v>0</v>
      </c>
      <c r="CJ1650" s="71"/>
      <c r="CK1650" s="71"/>
      <c r="CL1650" s="71" t="s">
        <v>21072</v>
      </c>
      <c r="CM1650" s="71"/>
      <c r="CN1650" s="71"/>
      <c r="CO1650" s="71"/>
      <c r="CP1650" s="71"/>
      <c r="CQ1650" s="71"/>
      <c r="CR1650" s="71"/>
      <c r="CS1650" s="71"/>
      <c r="CT1650" s="71"/>
      <c r="CU1650" s="72"/>
      <c r="CV1650" s="71"/>
      <c r="CW1650" s="71"/>
      <c r="CX1650" s="71" t="s">
        <v>21120</v>
      </c>
      <c r="CY1650" s="71"/>
      <c r="CZ1650" s="71"/>
      <c r="DA1650" s="71"/>
      <c r="DB1650" s="71" t="s">
        <v>1383</v>
      </c>
    </row>
    <row r="1651" spans="1:106">
      <c r="A1651" s="71" t="s">
        <v>216</v>
      </c>
      <c r="B1651" s="71" t="s">
        <v>28749</v>
      </c>
      <c r="C1651" s="71" t="s">
        <v>397</v>
      </c>
      <c r="D1651" s="71" t="s">
        <v>450</v>
      </c>
      <c r="E1651" s="71" t="s">
        <v>21064</v>
      </c>
      <c r="F1651" s="71" t="s">
        <v>450</v>
      </c>
      <c r="G1651" s="71" t="s">
        <v>21649</v>
      </c>
      <c r="H1651" s="71" t="s">
        <v>21650</v>
      </c>
      <c r="I1651" s="71" t="s">
        <v>21065</v>
      </c>
      <c r="J1651" s="79">
        <v>2748.9</v>
      </c>
      <c r="K1651" s="71" t="s">
        <v>28750</v>
      </c>
      <c r="L1651" s="71" t="s">
        <v>28751</v>
      </c>
      <c r="M1651" s="72">
        <v>45757.385474536997</v>
      </c>
      <c r="N1651" s="71" t="s">
        <v>390</v>
      </c>
      <c r="O1651" s="71" t="s">
        <v>28752</v>
      </c>
      <c r="P1651" s="71"/>
      <c r="Q1651" s="79">
        <v>30000</v>
      </c>
      <c r="R1651" s="71"/>
      <c r="S1651" s="71"/>
      <c r="T1651" s="71"/>
      <c r="U1651" s="71"/>
      <c r="V1651" s="71"/>
      <c r="W1651" s="80"/>
      <c r="X1651" s="71" t="s">
        <v>28753</v>
      </c>
      <c r="Y1651" s="71" t="s">
        <v>28751</v>
      </c>
      <c r="Z1651" s="71"/>
      <c r="AA1651" s="71" t="s">
        <v>397</v>
      </c>
      <c r="AB1651" s="71" t="s">
        <v>397</v>
      </c>
      <c r="AC1651" s="71" t="s">
        <v>21133</v>
      </c>
      <c r="AD1651" s="71" t="s">
        <v>30007</v>
      </c>
      <c r="AE1651" s="71"/>
      <c r="AF1651" s="71"/>
      <c r="AG1651" s="71"/>
      <c r="AH1651" s="71" t="s">
        <v>397</v>
      </c>
      <c r="AI1651" s="71" t="s">
        <v>397</v>
      </c>
      <c r="AJ1651" s="71"/>
      <c r="AK1651" s="71"/>
      <c r="AL1651" s="71"/>
      <c r="AM1651" s="71"/>
      <c r="AN1651" s="71" t="s">
        <v>397</v>
      </c>
      <c r="AO1651" s="71" t="s">
        <v>397</v>
      </c>
      <c r="AP1651" s="71"/>
      <c r="AQ1651" s="71" t="s">
        <v>397</v>
      </c>
      <c r="AR1651" s="71" t="s">
        <v>397</v>
      </c>
      <c r="AS1651" s="71"/>
      <c r="AT1651" s="71" t="s">
        <v>397</v>
      </c>
      <c r="AU1651" s="71"/>
      <c r="AV1651" s="71" t="s">
        <v>21115</v>
      </c>
      <c r="AW1651" s="71" t="s">
        <v>397</v>
      </c>
      <c r="AX1651" s="71" t="s">
        <v>20973</v>
      </c>
      <c r="AY1651" s="71" t="s">
        <v>21578</v>
      </c>
      <c r="AZ1651" s="72">
        <v>45547.411967592598</v>
      </c>
      <c r="BA1651" s="71"/>
      <c r="BB1651" s="71"/>
      <c r="BC1651" s="71"/>
      <c r="BD1651" s="71"/>
      <c r="BE1651" s="71"/>
      <c r="BF1651" s="71"/>
      <c r="BG1651" s="71"/>
      <c r="BH1651" s="71"/>
      <c r="BI1651" s="71"/>
      <c r="BJ1651" s="71"/>
      <c r="BK1651" s="71"/>
      <c r="BL1651" s="81"/>
      <c r="BM1651" s="81"/>
      <c r="BN1651" s="81"/>
      <c r="BO1651" s="71"/>
      <c r="BP1651" s="71"/>
      <c r="BQ1651" s="71"/>
      <c r="BR1651" s="71" t="s">
        <v>29430</v>
      </c>
      <c r="BS1651" s="71" t="s">
        <v>24337</v>
      </c>
      <c r="BT1651" s="71" t="s">
        <v>21068</v>
      </c>
      <c r="BU1651" s="72">
        <v>44300.269618055601</v>
      </c>
      <c r="BV1651" s="71" t="s">
        <v>21068</v>
      </c>
      <c r="BW1651" s="72">
        <v>44300.269618055601</v>
      </c>
      <c r="BX1651" s="79">
        <v>5552.59</v>
      </c>
      <c r="BY1651" s="81">
        <v>0</v>
      </c>
      <c r="BZ1651" s="71"/>
      <c r="CA1651" s="81">
        <v>0</v>
      </c>
      <c r="CB1651" s="71"/>
      <c r="CC1651" s="71"/>
      <c r="CD1651" s="72"/>
      <c r="CE1651" s="71"/>
      <c r="CF1651" s="71"/>
      <c r="CG1651" s="81">
        <v>0</v>
      </c>
      <c r="CH1651" s="71"/>
      <c r="CI1651" s="81">
        <v>0</v>
      </c>
      <c r="CJ1651" s="71"/>
      <c r="CK1651" s="71"/>
      <c r="CL1651" s="71" t="s">
        <v>24338</v>
      </c>
      <c r="CM1651" s="71"/>
      <c r="CN1651" s="71"/>
      <c r="CO1651" s="71"/>
      <c r="CP1651" s="71"/>
      <c r="CQ1651" s="71"/>
      <c r="CR1651" s="71"/>
      <c r="CS1651" s="71"/>
      <c r="CT1651" s="71"/>
      <c r="CU1651" s="72"/>
      <c r="CV1651" s="71"/>
      <c r="CW1651" s="71"/>
      <c r="CX1651" s="71" t="s">
        <v>21120</v>
      </c>
      <c r="CY1651" s="71"/>
      <c r="CZ1651" s="71"/>
      <c r="DA1651" s="71"/>
      <c r="DB1651" s="71" t="s">
        <v>1274</v>
      </c>
    </row>
    <row r="1652" spans="1:106">
      <c r="A1652" s="71" t="s">
        <v>28755</v>
      </c>
      <c r="B1652" s="71" t="s">
        <v>28756</v>
      </c>
      <c r="C1652" s="71" t="s">
        <v>397</v>
      </c>
      <c r="D1652" s="71" t="s">
        <v>427</v>
      </c>
      <c r="E1652" s="71" t="s">
        <v>21079</v>
      </c>
      <c r="F1652" s="71" t="s">
        <v>427</v>
      </c>
      <c r="G1652" s="71"/>
      <c r="H1652" s="71"/>
      <c r="I1652" s="71" t="s">
        <v>21065</v>
      </c>
      <c r="J1652" s="79">
        <v>933.01</v>
      </c>
      <c r="K1652" s="71"/>
      <c r="L1652" s="71"/>
      <c r="M1652" s="72"/>
      <c r="N1652" s="71"/>
      <c r="O1652" s="71" t="s">
        <v>28757</v>
      </c>
      <c r="P1652" s="71"/>
      <c r="Q1652" s="79">
        <v>0</v>
      </c>
      <c r="R1652" s="71" t="s">
        <v>28285</v>
      </c>
      <c r="S1652" s="71"/>
      <c r="T1652" s="71"/>
      <c r="U1652" s="71" t="s">
        <v>21068</v>
      </c>
      <c r="V1652" s="71" t="s">
        <v>21068</v>
      </c>
      <c r="W1652" s="80"/>
      <c r="X1652" s="71"/>
      <c r="Y1652" s="71"/>
      <c r="Z1652" s="71"/>
      <c r="AA1652" s="71" t="s">
        <v>397</v>
      </c>
      <c r="AB1652" s="71" t="s">
        <v>397</v>
      </c>
      <c r="AC1652" s="71"/>
      <c r="AD1652" s="71"/>
      <c r="AE1652" s="71"/>
      <c r="AF1652" s="71"/>
      <c r="AG1652" s="71"/>
      <c r="AH1652" s="71" t="s">
        <v>397</v>
      </c>
      <c r="AI1652" s="71" t="s">
        <v>397</v>
      </c>
      <c r="AJ1652" s="71"/>
      <c r="AK1652" s="71"/>
      <c r="AL1652" s="71"/>
      <c r="AM1652" s="71"/>
      <c r="AN1652" s="71" t="s">
        <v>397</v>
      </c>
      <c r="AO1652" s="71" t="s">
        <v>397</v>
      </c>
      <c r="AP1652" s="71"/>
      <c r="AQ1652" s="71" t="s">
        <v>397</v>
      </c>
      <c r="AR1652" s="71" t="s">
        <v>397</v>
      </c>
      <c r="AS1652" s="71"/>
      <c r="AT1652" s="71" t="s">
        <v>397</v>
      </c>
      <c r="AU1652" s="71"/>
      <c r="AV1652" s="71" t="s">
        <v>397</v>
      </c>
      <c r="AW1652" s="71" t="s">
        <v>397</v>
      </c>
      <c r="AX1652" s="71"/>
      <c r="AY1652" s="71"/>
      <c r="AZ1652" s="72"/>
      <c r="BA1652" s="71"/>
      <c r="BB1652" s="71"/>
      <c r="BC1652" s="71"/>
      <c r="BD1652" s="71"/>
      <c r="BE1652" s="71"/>
      <c r="BF1652" s="71"/>
      <c r="BG1652" s="71" t="s">
        <v>21069</v>
      </c>
      <c r="BH1652" s="71" t="s">
        <v>20990</v>
      </c>
      <c r="BI1652" s="71" t="s">
        <v>20978</v>
      </c>
      <c r="BJ1652" s="71" t="s">
        <v>20976</v>
      </c>
      <c r="BK1652" s="71" t="s">
        <v>21070</v>
      </c>
      <c r="BL1652" s="81">
        <v>1</v>
      </c>
      <c r="BM1652" s="81">
        <v>1</v>
      </c>
      <c r="BN1652" s="81">
        <v>0</v>
      </c>
      <c r="BO1652" s="71" t="s">
        <v>21071</v>
      </c>
      <c r="BP1652" s="71" t="s">
        <v>21071</v>
      </c>
      <c r="BQ1652" s="71"/>
      <c r="BR1652" s="71"/>
      <c r="BS1652" s="71"/>
      <c r="BT1652" s="71"/>
      <c r="BU1652" s="72"/>
      <c r="BV1652" s="71"/>
      <c r="BW1652" s="72"/>
      <c r="BX1652" s="79">
        <v>0</v>
      </c>
      <c r="BY1652" s="81">
        <v>0</v>
      </c>
      <c r="BZ1652" s="71"/>
      <c r="CA1652" s="81">
        <v>0</v>
      </c>
      <c r="CB1652" s="71"/>
      <c r="CC1652" s="71"/>
      <c r="CD1652" s="72"/>
      <c r="CE1652" s="71"/>
      <c r="CF1652" s="71"/>
      <c r="CG1652" s="81">
        <v>0</v>
      </c>
      <c r="CH1652" s="71"/>
      <c r="CI1652" s="81">
        <v>0</v>
      </c>
      <c r="CJ1652" s="71"/>
      <c r="CK1652" s="71"/>
      <c r="CL1652" s="71"/>
      <c r="CM1652" s="71"/>
      <c r="CN1652" s="71"/>
      <c r="CO1652" s="71"/>
      <c r="CP1652" s="71"/>
      <c r="CQ1652" s="71"/>
      <c r="CR1652" s="71"/>
      <c r="CS1652" s="71"/>
      <c r="CT1652" s="71"/>
      <c r="CU1652" s="72"/>
      <c r="CV1652" s="71"/>
      <c r="CW1652" s="71"/>
      <c r="CX1652" s="71"/>
      <c r="CY1652" s="71"/>
      <c r="CZ1652" s="71"/>
      <c r="DA1652" s="71"/>
      <c r="DB1652" s="71"/>
    </row>
    <row r="1653" spans="1:106">
      <c r="A1653" s="71" t="s">
        <v>28758</v>
      </c>
      <c r="B1653" s="71" t="s">
        <v>28759</v>
      </c>
      <c r="C1653" s="71" t="s">
        <v>397</v>
      </c>
      <c r="D1653" s="71" t="s">
        <v>450</v>
      </c>
      <c r="E1653" s="71" t="s">
        <v>21836</v>
      </c>
      <c r="F1653" s="71" t="s">
        <v>450</v>
      </c>
      <c r="G1653" s="71" t="s">
        <v>21107</v>
      </c>
      <c r="H1653" s="71" t="s">
        <v>21187</v>
      </c>
      <c r="I1653" s="71" t="s">
        <v>21065</v>
      </c>
      <c r="J1653" s="79">
        <v>3198.52</v>
      </c>
      <c r="K1653" s="71" t="s">
        <v>28760</v>
      </c>
      <c r="L1653" s="71" t="s">
        <v>28761</v>
      </c>
      <c r="M1653" s="72">
        <v>45760.833333333299</v>
      </c>
      <c r="N1653" s="71" t="s">
        <v>390</v>
      </c>
      <c r="O1653" s="71" t="s">
        <v>28762</v>
      </c>
      <c r="P1653" s="71"/>
      <c r="Q1653" s="79">
        <v>999999999</v>
      </c>
      <c r="R1653" s="71" t="s">
        <v>28763</v>
      </c>
      <c r="S1653" s="71"/>
      <c r="T1653" s="71" t="s">
        <v>28764</v>
      </c>
      <c r="U1653" s="71" t="s">
        <v>21186</v>
      </c>
      <c r="V1653" s="71" t="s">
        <v>21186</v>
      </c>
      <c r="W1653" s="80"/>
      <c r="X1653" s="71" t="s">
        <v>28765</v>
      </c>
      <c r="Y1653" s="71" t="s">
        <v>28761</v>
      </c>
      <c r="Z1653" s="71"/>
      <c r="AA1653" s="71" t="s">
        <v>397</v>
      </c>
      <c r="AB1653" s="71" t="s">
        <v>397</v>
      </c>
      <c r="AC1653" s="71" t="s">
        <v>21133</v>
      </c>
      <c r="AD1653" s="71" t="s">
        <v>30008</v>
      </c>
      <c r="AE1653" s="71"/>
      <c r="AF1653" s="71"/>
      <c r="AG1653" s="71"/>
      <c r="AH1653" s="71" t="s">
        <v>397</v>
      </c>
      <c r="AI1653" s="71" t="s">
        <v>397</v>
      </c>
      <c r="AJ1653" s="71"/>
      <c r="AK1653" s="71"/>
      <c r="AL1653" s="71"/>
      <c r="AM1653" s="71"/>
      <c r="AN1653" s="71" t="s">
        <v>397</v>
      </c>
      <c r="AO1653" s="71" t="s">
        <v>397</v>
      </c>
      <c r="AP1653" s="71"/>
      <c r="AQ1653" s="71" t="s">
        <v>397</v>
      </c>
      <c r="AR1653" s="71" t="s">
        <v>397</v>
      </c>
      <c r="AS1653" s="71"/>
      <c r="AT1653" s="71" t="s">
        <v>397</v>
      </c>
      <c r="AU1653" s="71"/>
      <c r="AV1653" s="71" t="s">
        <v>21115</v>
      </c>
      <c r="AW1653" s="71" t="s">
        <v>397</v>
      </c>
      <c r="AX1653" s="71" t="s">
        <v>20973</v>
      </c>
      <c r="AY1653" s="71" t="s">
        <v>21578</v>
      </c>
      <c r="AZ1653" s="72">
        <v>45547.4119907407</v>
      </c>
      <c r="BA1653" s="71"/>
      <c r="BB1653" s="71"/>
      <c r="BC1653" s="71"/>
      <c r="BD1653" s="71"/>
      <c r="BE1653" s="71"/>
      <c r="BF1653" s="71"/>
      <c r="BG1653" s="71" t="s">
        <v>21069</v>
      </c>
      <c r="BH1653" s="71" t="s">
        <v>20990</v>
      </c>
      <c r="BI1653" s="71" t="s">
        <v>20978</v>
      </c>
      <c r="BJ1653" s="71" t="s">
        <v>20976</v>
      </c>
      <c r="BK1653" s="71" t="s">
        <v>21070</v>
      </c>
      <c r="BL1653" s="81">
        <v>1</v>
      </c>
      <c r="BM1653" s="81">
        <v>1</v>
      </c>
      <c r="BN1653" s="81">
        <v>0</v>
      </c>
      <c r="BO1653" s="71" t="s">
        <v>21071</v>
      </c>
      <c r="BP1653" s="71" t="s">
        <v>21071</v>
      </c>
      <c r="BQ1653" s="71"/>
      <c r="BR1653" s="71" t="s">
        <v>29043</v>
      </c>
      <c r="BS1653" s="71" t="s">
        <v>22020</v>
      </c>
      <c r="BT1653" s="71" t="s">
        <v>21068</v>
      </c>
      <c r="BU1653" s="72">
        <v>45111.354467592602</v>
      </c>
      <c r="BV1653" s="71" t="s">
        <v>21068</v>
      </c>
      <c r="BW1653" s="72">
        <v>45111.354467592602</v>
      </c>
      <c r="BX1653" s="79">
        <v>5329.83</v>
      </c>
      <c r="BY1653" s="81">
        <v>0</v>
      </c>
      <c r="BZ1653" s="71"/>
      <c r="CA1653" s="81">
        <v>0</v>
      </c>
      <c r="CB1653" s="71"/>
      <c r="CC1653" s="71"/>
      <c r="CD1653" s="72"/>
      <c r="CE1653" s="71"/>
      <c r="CF1653" s="71"/>
      <c r="CG1653" s="81">
        <v>0</v>
      </c>
      <c r="CH1653" s="71"/>
      <c r="CI1653" s="81">
        <v>0</v>
      </c>
      <c r="CJ1653" s="71"/>
      <c r="CK1653" s="71"/>
      <c r="CL1653" s="71" t="s">
        <v>22021</v>
      </c>
      <c r="CM1653" s="71"/>
      <c r="CN1653" s="71"/>
      <c r="CO1653" s="71"/>
      <c r="CP1653" s="71" t="s">
        <v>22022</v>
      </c>
      <c r="CQ1653" s="71"/>
      <c r="CR1653" s="71"/>
      <c r="CS1653" s="71"/>
      <c r="CT1653" s="71"/>
      <c r="CU1653" s="72"/>
      <c r="CV1653" s="71"/>
      <c r="CW1653" s="71"/>
      <c r="CX1653" s="71" t="s">
        <v>21120</v>
      </c>
      <c r="CY1653" s="71"/>
      <c r="CZ1653" s="71" t="s">
        <v>22023</v>
      </c>
      <c r="DA1653" s="71"/>
      <c r="DB1653" s="71" t="s">
        <v>29043</v>
      </c>
    </row>
    <row r="1654" spans="1:106">
      <c r="A1654" s="71" t="s">
        <v>219</v>
      </c>
      <c r="B1654" s="71" t="s">
        <v>28767</v>
      </c>
      <c r="C1654" s="71" t="s">
        <v>397</v>
      </c>
      <c r="D1654" s="71" t="s">
        <v>450</v>
      </c>
      <c r="E1654" s="71" t="s">
        <v>21064</v>
      </c>
      <c r="F1654" s="71" t="s">
        <v>450</v>
      </c>
      <c r="G1654" s="71" t="s">
        <v>21649</v>
      </c>
      <c r="H1654" s="71" t="s">
        <v>21650</v>
      </c>
      <c r="I1654" s="71" t="s">
        <v>21065</v>
      </c>
      <c r="J1654" s="79">
        <v>2641.11</v>
      </c>
      <c r="K1654" s="71" t="s">
        <v>28768</v>
      </c>
      <c r="L1654" s="71"/>
      <c r="M1654" s="72">
        <v>45761.306226851899</v>
      </c>
      <c r="N1654" s="71" t="s">
        <v>390</v>
      </c>
      <c r="O1654" s="71"/>
      <c r="P1654" s="71"/>
      <c r="Q1654" s="79">
        <v>30000</v>
      </c>
      <c r="R1654" s="71"/>
      <c r="S1654" s="71"/>
      <c r="T1654" s="71"/>
      <c r="U1654" s="71"/>
      <c r="V1654" s="71"/>
      <c r="W1654" s="80"/>
      <c r="X1654" s="71"/>
      <c r="Y1654" s="71"/>
      <c r="Z1654" s="71"/>
      <c r="AA1654" s="71" t="s">
        <v>397</v>
      </c>
      <c r="AB1654" s="71" t="s">
        <v>397</v>
      </c>
      <c r="AC1654" s="71"/>
      <c r="AD1654" s="71"/>
      <c r="AE1654" s="71"/>
      <c r="AF1654" s="71"/>
      <c r="AG1654" s="71"/>
      <c r="AH1654" s="71" t="s">
        <v>397</v>
      </c>
      <c r="AI1654" s="71" t="s">
        <v>397</v>
      </c>
      <c r="AJ1654" s="71"/>
      <c r="AK1654" s="71"/>
      <c r="AL1654" s="71"/>
      <c r="AM1654" s="71"/>
      <c r="AN1654" s="71" t="s">
        <v>397</v>
      </c>
      <c r="AO1654" s="71" t="s">
        <v>397</v>
      </c>
      <c r="AP1654" s="71"/>
      <c r="AQ1654" s="71" t="s">
        <v>397</v>
      </c>
      <c r="AR1654" s="71" t="s">
        <v>397</v>
      </c>
      <c r="AS1654" s="71"/>
      <c r="AT1654" s="71" t="s">
        <v>397</v>
      </c>
      <c r="AU1654" s="71"/>
      <c r="AV1654" s="71" t="s">
        <v>397</v>
      </c>
      <c r="AW1654" s="71" t="s">
        <v>397</v>
      </c>
      <c r="AX1654" s="71"/>
      <c r="AY1654" s="71"/>
      <c r="AZ1654" s="72"/>
      <c r="BA1654" s="71"/>
      <c r="BB1654" s="71"/>
      <c r="BC1654" s="71"/>
      <c r="BD1654" s="71"/>
      <c r="BE1654" s="71"/>
      <c r="BF1654" s="71"/>
      <c r="BG1654" s="71"/>
      <c r="BH1654" s="71"/>
      <c r="BI1654" s="71"/>
      <c r="BJ1654" s="71"/>
      <c r="BK1654" s="71"/>
      <c r="BL1654" s="81"/>
      <c r="BM1654" s="81"/>
      <c r="BN1654" s="81"/>
      <c r="BO1654" s="71"/>
      <c r="BP1654" s="71"/>
      <c r="BQ1654" s="71"/>
      <c r="BR1654" s="71" t="s">
        <v>29430</v>
      </c>
      <c r="BS1654" s="71" t="s">
        <v>24337</v>
      </c>
      <c r="BT1654" s="71" t="s">
        <v>21068</v>
      </c>
      <c r="BU1654" s="72">
        <v>44300.269618055601</v>
      </c>
      <c r="BV1654" s="71" t="s">
        <v>21068</v>
      </c>
      <c r="BW1654" s="72">
        <v>44300.269618055601</v>
      </c>
      <c r="BX1654" s="79">
        <v>5552.59</v>
      </c>
      <c r="BY1654" s="81">
        <v>0</v>
      </c>
      <c r="BZ1654" s="71"/>
      <c r="CA1654" s="81">
        <v>0</v>
      </c>
      <c r="CB1654" s="71"/>
      <c r="CC1654" s="71"/>
      <c r="CD1654" s="72"/>
      <c r="CE1654" s="71"/>
      <c r="CF1654" s="71"/>
      <c r="CG1654" s="81">
        <v>0</v>
      </c>
      <c r="CH1654" s="71"/>
      <c r="CI1654" s="81">
        <v>0</v>
      </c>
      <c r="CJ1654" s="71"/>
      <c r="CK1654" s="71"/>
      <c r="CL1654" s="71" t="s">
        <v>24338</v>
      </c>
      <c r="CM1654" s="71"/>
      <c r="CN1654" s="71"/>
      <c r="CO1654" s="71"/>
      <c r="CP1654" s="71"/>
      <c r="CQ1654" s="71"/>
      <c r="CR1654" s="71"/>
      <c r="CS1654" s="71"/>
      <c r="CT1654" s="71"/>
      <c r="CU1654" s="72"/>
      <c r="CV1654" s="71"/>
      <c r="CW1654" s="71"/>
      <c r="CX1654" s="71" t="s">
        <v>21120</v>
      </c>
      <c r="CY1654" s="71"/>
      <c r="CZ1654" s="71"/>
      <c r="DA1654" s="71"/>
      <c r="DB1654" s="71" t="s">
        <v>1274</v>
      </c>
    </row>
    <row r="1655" spans="1:106">
      <c r="A1655" s="71" t="s">
        <v>28769</v>
      </c>
      <c r="B1655" s="71" t="s">
        <v>28770</v>
      </c>
      <c r="C1655" s="71" t="s">
        <v>397</v>
      </c>
      <c r="D1655" s="71" t="s">
        <v>450</v>
      </c>
      <c r="E1655" s="71" t="s">
        <v>21079</v>
      </c>
      <c r="F1655" s="71" t="s">
        <v>450</v>
      </c>
      <c r="G1655" s="71" t="s">
        <v>21168</v>
      </c>
      <c r="H1655" s="71" t="s">
        <v>21169</v>
      </c>
      <c r="I1655" s="71" t="s">
        <v>21065</v>
      </c>
      <c r="J1655" s="79">
        <v>26675.32</v>
      </c>
      <c r="K1655" s="71" t="s">
        <v>28771</v>
      </c>
      <c r="L1655" s="71" t="s">
        <v>28772</v>
      </c>
      <c r="M1655" s="72">
        <v>45763.184421296297</v>
      </c>
      <c r="N1655" s="71" t="s">
        <v>390</v>
      </c>
      <c r="O1655" s="71" t="s">
        <v>28773</v>
      </c>
      <c r="P1655" s="71"/>
      <c r="Q1655" s="79">
        <v>19000</v>
      </c>
      <c r="R1655" s="71"/>
      <c r="S1655" s="71"/>
      <c r="T1655" s="71"/>
      <c r="U1655" s="71"/>
      <c r="V1655" s="71"/>
      <c r="W1655" s="80"/>
      <c r="X1655" s="71" t="s">
        <v>28774</v>
      </c>
      <c r="Y1655" s="71" t="s">
        <v>28772</v>
      </c>
      <c r="Z1655" s="71"/>
      <c r="AA1655" s="71" t="s">
        <v>397</v>
      </c>
      <c r="AB1655" s="71" t="s">
        <v>397</v>
      </c>
      <c r="AC1655" s="71" t="s">
        <v>21133</v>
      </c>
      <c r="AD1655" s="71" t="s">
        <v>30009</v>
      </c>
      <c r="AE1655" s="71"/>
      <c r="AF1655" s="71"/>
      <c r="AG1655" s="71"/>
      <c r="AH1655" s="71" t="s">
        <v>397</v>
      </c>
      <c r="AI1655" s="71" t="s">
        <v>397</v>
      </c>
      <c r="AJ1655" s="71"/>
      <c r="AK1655" s="71"/>
      <c r="AL1655" s="71"/>
      <c r="AM1655" s="71"/>
      <c r="AN1655" s="71" t="s">
        <v>397</v>
      </c>
      <c r="AO1655" s="71" t="s">
        <v>397</v>
      </c>
      <c r="AP1655" s="71"/>
      <c r="AQ1655" s="71" t="s">
        <v>397</v>
      </c>
      <c r="AR1655" s="71" t="s">
        <v>397</v>
      </c>
      <c r="AS1655" s="71"/>
      <c r="AT1655" s="71" t="s">
        <v>397</v>
      </c>
      <c r="AU1655" s="71"/>
      <c r="AV1655" s="71" t="s">
        <v>21115</v>
      </c>
      <c r="AW1655" s="71" t="s">
        <v>397</v>
      </c>
      <c r="AX1655" s="71" t="s">
        <v>20973</v>
      </c>
      <c r="AY1655" s="71" t="s">
        <v>21578</v>
      </c>
      <c r="AZ1655" s="72">
        <v>45547.412013888897</v>
      </c>
      <c r="BA1655" s="71"/>
      <c r="BB1655" s="71"/>
      <c r="BC1655" s="71"/>
      <c r="BD1655" s="71"/>
      <c r="BE1655" s="71"/>
      <c r="BF1655" s="71"/>
      <c r="BG1655" s="71"/>
      <c r="BH1655" s="71"/>
      <c r="BI1655" s="71"/>
      <c r="BJ1655" s="71"/>
      <c r="BK1655" s="71"/>
      <c r="BL1655" s="81"/>
      <c r="BM1655" s="81"/>
      <c r="BN1655" s="81"/>
      <c r="BO1655" s="71"/>
      <c r="BP1655" s="71"/>
      <c r="BQ1655" s="71"/>
      <c r="BR1655" s="71" t="s">
        <v>28903</v>
      </c>
      <c r="BS1655" s="71" t="s">
        <v>21228</v>
      </c>
      <c r="BT1655" s="71" t="s">
        <v>21068</v>
      </c>
      <c r="BU1655" s="72">
        <v>44300.443252314799</v>
      </c>
      <c r="BV1655" s="71" t="s">
        <v>21068</v>
      </c>
      <c r="BW1655" s="72">
        <v>44300.443252314799</v>
      </c>
      <c r="BX1655" s="79">
        <v>7806.01</v>
      </c>
      <c r="BY1655" s="81">
        <v>0</v>
      </c>
      <c r="BZ1655" s="71"/>
      <c r="CA1655" s="81">
        <v>0</v>
      </c>
      <c r="CB1655" s="71"/>
      <c r="CC1655" s="71"/>
      <c r="CD1655" s="72"/>
      <c r="CE1655" s="71"/>
      <c r="CF1655" s="71"/>
      <c r="CG1655" s="81">
        <v>0</v>
      </c>
      <c r="CH1655" s="71"/>
      <c r="CI1655" s="81">
        <v>0</v>
      </c>
      <c r="CJ1655" s="71"/>
      <c r="CK1655" s="71"/>
      <c r="CL1655" s="71" t="s">
        <v>21229</v>
      </c>
      <c r="CM1655" s="71"/>
      <c r="CN1655" s="71"/>
      <c r="CO1655" s="71"/>
      <c r="CP1655" s="71"/>
      <c r="CQ1655" s="71"/>
      <c r="CR1655" s="71"/>
      <c r="CS1655" s="71"/>
      <c r="CT1655" s="71"/>
      <c r="CU1655" s="72"/>
      <c r="CV1655" s="71"/>
      <c r="CW1655" s="71"/>
      <c r="CX1655" s="71" t="s">
        <v>21120</v>
      </c>
      <c r="CY1655" s="71"/>
      <c r="CZ1655" s="71"/>
      <c r="DA1655" s="71"/>
      <c r="DB1655" s="71" t="s">
        <v>1277</v>
      </c>
    </row>
    <row r="1656" spans="1:106">
      <c r="A1656" s="71" t="s">
        <v>28776</v>
      </c>
      <c r="B1656" s="71" t="s">
        <v>28777</v>
      </c>
      <c r="C1656" s="71" t="s">
        <v>397</v>
      </c>
      <c r="D1656" s="71" t="s">
        <v>450</v>
      </c>
      <c r="E1656" s="71" t="s">
        <v>21836</v>
      </c>
      <c r="F1656" s="71" t="s">
        <v>450</v>
      </c>
      <c r="G1656" s="71" t="s">
        <v>21107</v>
      </c>
      <c r="H1656" s="71" t="s">
        <v>21187</v>
      </c>
      <c r="I1656" s="71" t="s">
        <v>21065</v>
      </c>
      <c r="J1656" s="79">
        <v>2571.4699999999998</v>
      </c>
      <c r="K1656" s="71" t="s">
        <v>28777</v>
      </c>
      <c r="L1656" s="71" t="s">
        <v>28778</v>
      </c>
      <c r="M1656" s="72">
        <v>45763.833333333299</v>
      </c>
      <c r="N1656" s="71" t="s">
        <v>390</v>
      </c>
      <c r="O1656" s="71" t="s">
        <v>28779</v>
      </c>
      <c r="P1656" s="71"/>
      <c r="Q1656" s="79">
        <v>999999999</v>
      </c>
      <c r="R1656" s="71" t="s">
        <v>23196</v>
      </c>
      <c r="S1656" s="71"/>
      <c r="T1656" s="71" t="s">
        <v>28780</v>
      </c>
      <c r="U1656" s="71" t="s">
        <v>21186</v>
      </c>
      <c r="V1656" s="71" t="s">
        <v>21186</v>
      </c>
      <c r="W1656" s="80"/>
      <c r="X1656" s="71" t="s">
        <v>28781</v>
      </c>
      <c r="Y1656" s="71" t="s">
        <v>28778</v>
      </c>
      <c r="Z1656" s="71"/>
      <c r="AA1656" s="71" t="s">
        <v>397</v>
      </c>
      <c r="AB1656" s="71" t="s">
        <v>397</v>
      </c>
      <c r="AC1656" s="71" t="s">
        <v>21133</v>
      </c>
      <c r="AD1656" s="71" t="s">
        <v>30010</v>
      </c>
      <c r="AE1656" s="71"/>
      <c r="AF1656" s="71"/>
      <c r="AG1656" s="71"/>
      <c r="AH1656" s="71" t="s">
        <v>397</v>
      </c>
      <c r="AI1656" s="71" t="s">
        <v>397</v>
      </c>
      <c r="AJ1656" s="71"/>
      <c r="AK1656" s="71"/>
      <c r="AL1656" s="71"/>
      <c r="AM1656" s="71"/>
      <c r="AN1656" s="71" t="s">
        <v>397</v>
      </c>
      <c r="AO1656" s="71" t="s">
        <v>397</v>
      </c>
      <c r="AP1656" s="71"/>
      <c r="AQ1656" s="71" t="s">
        <v>397</v>
      </c>
      <c r="AR1656" s="71" t="s">
        <v>397</v>
      </c>
      <c r="AS1656" s="71"/>
      <c r="AT1656" s="71" t="s">
        <v>397</v>
      </c>
      <c r="AU1656" s="71"/>
      <c r="AV1656" s="71" t="s">
        <v>21115</v>
      </c>
      <c r="AW1656" s="71" t="s">
        <v>397</v>
      </c>
      <c r="AX1656" s="71" t="s">
        <v>20973</v>
      </c>
      <c r="AY1656" s="71" t="s">
        <v>21578</v>
      </c>
      <c r="AZ1656" s="72">
        <v>45547.412025463003</v>
      </c>
      <c r="BA1656" s="71"/>
      <c r="BB1656" s="71"/>
      <c r="BC1656" s="71"/>
      <c r="BD1656" s="71"/>
      <c r="BE1656" s="71"/>
      <c r="BF1656" s="71"/>
      <c r="BG1656" s="71" t="s">
        <v>21069</v>
      </c>
      <c r="BH1656" s="71" t="s">
        <v>20990</v>
      </c>
      <c r="BI1656" s="71" t="s">
        <v>20978</v>
      </c>
      <c r="BJ1656" s="71" t="s">
        <v>20976</v>
      </c>
      <c r="BK1656" s="71" t="s">
        <v>21070</v>
      </c>
      <c r="BL1656" s="81">
        <v>1</v>
      </c>
      <c r="BM1656" s="81">
        <v>1</v>
      </c>
      <c r="BN1656" s="81">
        <v>0</v>
      </c>
      <c r="BO1656" s="71" t="s">
        <v>21071</v>
      </c>
      <c r="BP1656" s="71" t="s">
        <v>21071</v>
      </c>
      <c r="BQ1656" s="71"/>
      <c r="BR1656" s="71" t="s">
        <v>29043</v>
      </c>
      <c r="BS1656" s="71" t="s">
        <v>22020</v>
      </c>
      <c r="BT1656" s="71" t="s">
        <v>21068</v>
      </c>
      <c r="BU1656" s="72">
        <v>45111.354467592602</v>
      </c>
      <c r="BV1656" s="71" t="s">
        <v>21068</v>
      </c>
      <c r="BW1656" s="72">
        <v>45111.354467592602</v>
      </c>
      <c r="BX1656" s="79">
        <v>5329.83</v>
      </c>
      <c r="BY1656" s="81">
        <v>0</v>
      </c>
      <c r="BZ1656" s="71"/>
      <c r="CA1656" s="81">
        <v>0</v>
      </c>
      <c r="CB1656" s="71"/>
      <c r="CC1656" s="71"/>
      <c r="CD1656" s="72"/>
      <c r="CE1656" s="71"/>
      <c r="CF1656" s="71"/>
      <c r="CG1656" s="81">
        <v>0</v>
      </c>
      <c r="CH1656" s="71"/>
      <c r="CI1656" s="81">
        <v>0</v>
      </c>
      <c r="CJ1656" s="71"/>
      <c r="CK1656" s="71"/>
      <c r="CL1656" s="71" t="s">
        <v>22021</v>
      </c>
      <c r="CM1656" s="71"/>
      <c r="CN1656" s="71"/>
      <c r="CO1656" s="71"/>
      <c r="CP1656" s="71" t="s">
        <v>22022</v>
      </c>
      <c r="CQ1656" s="71"/>
      <c r="CR1656" s="71"/>
      <c r="CS1656" s="71"/>
      <c r="CT1656" s="71"/>
      <c r="CU1656" s="72"/>
      <c r="CV1656" s="71"/>
      <c r="CW1656" s="71"/>
      <c r="CX1656" s="71" t="s">
        <v>21120</v>
      </c>
      <c r="CY1656" s="71"/>
      <c r="CZ1656" s="71" t="s">
        <v>22023</v>
      </c>
      <c r="DA1656" s="71"/>
      <c r="DB1656" s="71" t="s">
        <v>29043</v>
      </c>
    </row>
    <row r="1657" spans="1:106">
      <c r="A1657" s="71" t="s">
        <v>28783</v>
      </c>
      <c r="B1657" s="71" t="s">
        <v>28784</v>
      </c>
      <c r="C1657" s="71" t="s">
        <v>397</v>
      </c>
      <c r="D1657" s="71" t="s">
        <v>450</v>
      </c>
      <c r="E1657" s="71" t="s">
        <v>21079</v>
      </c>
      <c r="F1657" s="71" t="s">
        <v>450</v>
      </c>
      <c r="G1657" s="71" t="s">
        <v>21642</v>
      </c>
      <c r="H1657" s="71" t="s">
        <v>22551</v>
      </c>
      <c r="I1657" s="71" t="s">
        <v>21065</v>
      </c>
      <c r="J1657" s="79">
        <v>207</v>
      </c>
      <c r="K1657" s="71" t="s">
        <v>28784</v>
      </c>
      <c r="L1657" s="71" t="s">
        <v>28785</v>
      </c>
      <c r="M1657" s="72"/>
      <c r="N1657" s="71"/>
      <c r="O1657" s="71" t="s">
        <v>28786</v>
      </c>
      <c r="P1657" s="71"/>
      <c r="Q1657" s="79">
        <v>2500</v>
      </c>
      <c r="R1657" s="71" t="s">
        <v>22991</v>
      </c>
      <c r="S1657" s="71"/>
      <c r="T1657" s="71" t="s">
        <v>28787</v>
      </c>
      <c r="U1657" s="71" t="s">
        <v>21167</v>
      </c>
      <c r="V1657" s="71" t="s">
        <v>21167</v>
      </c>
      <c r="W1657" s="80"/>
      <c r="X1657" s="71" t="s">
        <v>28788</v>
      </c>
      <c r="Y1657" s="71" t="s">
        <v>28785</v>
      </c>
      <c r="Z1657" s="71"/>
      <c r="AA1657" s="71" t="s">
        <v>397</v>
      </c>
      <c r="AB1657" s="71" t="s">
        <v>397</v>
      </c>
      <c r="AC1657" s="71" t="s">
        <v>21133</v>
      </c>
      <c r="AD1657" s="71" t="s">
        <v>30011</v>
      </c>
      <c r="AE1657" s="71"/>
      <c r="AF1657" s="71"/>
      <c r="AG1657" s="71"/>
      <c r="AH1657" s="71" t="s">
        <v>397</v>
      </c>
      <c r="AI1657" s="71" t="s">
        <v>397</v>
      </c>
      <c r="AJ1657" s="71"/>
      <c r="AK1657" s="71"/>
      <c r="AL1657" s="71"/>
      <c r="AM1657" s="71"/>
      <c r="AN1657" s="71" t="s">
        <v>397</v>
      </c>
      <c r="AO1657" s="71" t="s">
        <v>397</v>
      </c>
      <c r="AP1657" s="71"/>
      <c r="AQ1657" s="71" t="s">
        <v>397</v>
      </c>
      <c r="AR1657" s="71" t="s">
        <v>397</v>
      </c>
      <c r="AS1657" s="71"/>
      <c r="AT1657" s="71" t="s">
        <v>397</v>
      </c>
      <c r="AU1657" s="71"/>
      <c r="AV1657" s="71" t="s">
        <v>21115</v>
      </c>
      <c r="AW1657" s="71" t="s">
        <v>397</v>
      </c>
      <c r="AX1657" s="71" t="s">
        <v>20973</v>
      </c>
      <c r="AY1657" s="71" t="s">
        <v>21578</v>
      </c>
      <c r="AZ1657" s="72">
        <v>45547.412048611099</v>
      </c>
      <c r="BA1657" s="71"/>
      <c r="BB1657" s="71"/>
      <c r="BC1657" s="71"/>
      <c r="BD1657" s="71"/>
      <c r="BE1657" s="71"/>
      <c r="BF1657" s="71"/>
      <c r="BG1657" s="71" t="s">
        <v>21069</v>
      </c>
      <c r="BH1657" s="71" t="s">
        <v>20990</v>
      </c>
      <c r="BI1657" s="71" t="s">
        <v>20978</v>
      </c>
      <c r="BJ1657" s="71" t="s">
        <v>20976</v>
      </c>
      <c r="BK1657" s="71" t="s">
        <v>21070</v>
      </c>
      <c r="BL1657" s="81">
        <v>1</v>
      </c>
      <c r="BM1657" s="81">
        <v>1</v>
      </c>
      <c r="BN1657" s="81">
        <v>0</v>
      </c>
      <c r="BO1657" s="71" t="s">
        <v>21071</v>
      </c>
      <c r="BP1657" s="71" t="s">
        <v>21071</v>
      </c>
      <c r="BQ1657" s="71"/>
      <c r="BR1657" s="71" t="s">
        <v>29043</v>
      </c>
      <c r="BS1657" s="71" t="s">
        <v>22020</v>
      </c>
      <c r="BT1657" s="71" t="s">
        <v>21068</v>
      </c>
      <c r="BU1657" s="72">
        <v>45111.354467592602</v>
      </c>
      <c r="BV1657" s="71" t="s">
        <v>21068</v>
      </c>
      <c r="BW1657" s="72">
        <v>45111.354467592602</v>
      </c>
      <c r="BX1657" s="79">
        <v>5329.83</v>
      </c>
      <c r="BY1657" s="81">
        <v>0</v>
      </c>
      <c r="BZ1657" s="71"/>
      <c r="CA1657" s="81">
        <v>0</v>
      </c>
      <c r="CB1657" s="71"/>
      <c r="CC1657" s="71"/>
      <c r="CD1657" s="72"/>
      <c r="CE1657" s="71"/>
      <c r="CF1657" s="71"/>
      <c r="CG1657" s="81">
        <v>0</v>
      </c>
      <c r="CH1657" s="71"/>
      <c r="CI1657" s="81">
        <v>0</v>
      </c>
      <c r="CJ1657" s="71"/>
      <c r="CK1657" s="71"/>
      <c r="CL1657" s="71" t="s">
        <v>22021</v>
      </c>
      <c r="CM1657" s="71"/>
      <c r="CN1657" s="71"/>
      <c r="CO1657" s="71"/>
      <c r="CP1657" s="71" t="s">
        <v>22022</v>
      </c>
      <c r="CQ1657" s="71"/>
      <c r="CR1657" s="71"/>
      <c r="CS1657" s="71"/>
      <c r="CT1657" s="71"/>
      <c r="CU1657" s="72"/>
      <c r="CV1657" s="71"/>
      <c r="CW1657" s="71"/>
      <c r="CX1657" s="71" t="s">
        <v>21120</v>
      </c>
      <c r="CY1657" s="71"/>
      <c r="CZ1657" s="71" t="s">
        <v>22023</v>
      </c>
      <c r="DA1657" s="71"/>
      <c r="DB1657" s="71" t="s">
        <v>29043</v>
      </c>
    </row>
    <row r="1658" spans="1:106">
      <c r="A1658" s="71" t="s">
        <v>28790</v>
      </c>
      <c r="B1658" s="71" t="s">
        <v>28791</v>
      </c>
      <c r="C1658" s="71" t="s">
        <v>397</v>
      </c>
      <c r="D1658" s="71" t="s">
        <v>450</v>
      </c>
      <c r="E1658" s="71" t="s">
        <v>21079</v>
      </c>
      <c r="F1658" s="71" t="s">
        <v>450</v>
      </c>
      <c r="G1658" s="71" t="s">
        <v>21168</v>
      </c>
      <c r="H1658" s="71" t="s">
        <v>21169</v>
      </c>
      <c r="I1658" s="71" t="s">
        <v>21065</v>
      </c>
      <c r="J1658" s="79">
        <v>956.9</v>
      </c>
      <c r="K1658" s="71" t="s">
        <v>28792</v>
      </c>
      <c r="L1658" s="71" t="s">
        <v>28793</v>
      </c>
      <c r="M1658" s="72">
        <v>45768.1391435185</v>
      </c>
      <c r="N1658" s="71" t="s">
        <v>390</v>
      </c>
      <c r="O1658" s="71" t="s">
        <v>28794</v>
      </c>
      <c r="P1658" s="71"/>
      <c r="Q1658" s="79">
        <v>19000</v>
      </c>
      <c r="R1658" s="71"/>
      <c r="S1658" s="71"/>
      <c r="T1658" s="71"/>
      <c r="U1658" s="71"/>
      <c r="V1658" s="71"/>
      <c r="W1658" s="80"/>
      <c r="X1658" s="71" t="s">
        <v>28795</v>
      </c>
      <c r="Y1658" s="71" t="s">
        <v>28793</v>
      </c>
      <c r="Z1658" s="71"/>
      <c r="AA1658" s="71" t="s">
        <v>397</v>
      </c>
      <c r="AB1658" s="71" t="s">
        <v>397</v>
      </c>
      <c r="AC1658" s="71" t="s">
        <v>21133</v>
      </c>
      <c r="AD1658" s="71" t="s">
        <v>30012</v>
      </c>
      <c r="AE1658" s="71"/>
      <c r="AF1658" s="71"/>
      <c r="AG1658" s="71"/>
      <c r="AH1658" s="71" t="s">
        <v>397</v>
      </c>
      <c r="AI1658" s="71" t="s">
        <v>397</v>
      </c>
      <c r="AJ1658" s="71"/>
      <c r="AK1658" s="71"/>
      <c r="AL1658" s="71"/>
      <c r="AM1658" s="71"/>
      <c r="AN1658" s="71" t="s">
        <v>397</v>
      </c>
      <c r="AO1658" s="71" t="s">
        <v>397</v>
      </c>
      <c r="AP1658" s="71"/>
      <c r="AQ1658" s="71" t="s">
        <v>397</v>
      </c>
      <c r="AR1658" s="71" t="s">
        <v>397</v>
      </c>
      <c r="AS1658" s="71"/>
      <c r="AT1658" s="71" t="s">
        <v>397</v>
      </c>
      <c r="AU1658" s="71"/>
      <c r="AV1658" s="71" t="s">
        <v>21115</v>
      </c>
      <c r="AW1658" s="71" t="s">
        <v>397</v>
      </c>
      <c r="AX1658" s="71" t="s">
        <v>20973</v>
      </c>
      <c r="AY1658" s="71" t="s">
        <v>21578</v>
      </c>
      <c r="AZ1658" s="72">
        <v>45547.412060185197</v>
      </c>
      <c r="BA1658" s="71"/>
      <c r="BB1658" s="71"/>
      <c r="BC1658" s="71"/>
      <c r="BD1658" s="71"/>
      <c r="BE1658" s="71"/>
      <c r="BF1658" s="71"/>
      <c r="BG1658" s="71"/>
      <c r="BH1658" s="71"/>
      <c r="BI1658" s="71"/>
      <c r="BJ1658" s="71"/>
      <c r="BK1658" s="71"/>
      <c r="BL1658" s="81"/>
      <c r="BM1658" s="81"/>
      <c r="BN1658" s="81"/>
      <c r="BO1658" s="71"/>
      <c r="BP1658" s="71"/>
      <c r="BQ1658" s="71"/>
      <c r="BR1658" s="71" t="s">
        <v>28903</v>
      </c>
      <c r="BS1658" s="71" t="s">
        <v>21228</v>
      </c>
      <c r="BT1658" s="71" t="s">
        <v>21068</v>
      </c>
      <c r="BU1658" s="72">
        <v>44300.443252314799</v>
      </c>
      <c r="BV1658" s="71" t="s">
        <v>21068</v>
      </c>
      <c r="BW1658" s="72">
        <v>44300.443252314799</v>
      </c>
      <c r="BX1658" s="79">
        <v>7806.01</v>
      </c>
      <c r="BY1658" s="81">
        <v>0</v>
      </c>
      <c r="BZ1658" s="71"/>
      <c r="CA1658" s="81">
        <v>0</v>
      </c>
      <c r="CB1658" s="71"/>
      <c r="CC1658" s="71"/>
      <c r="CD1658" s="72"/>
      <c r="CE1658" s="71"/>
      <c r="CF1658" s="71"/>
      <c r="CG1658" s="81">
        <v>0</v>
      </c>
      <c r="CH1658" s="71"/>
      <c r="CI1658" s="81">
        <v>0</v>
      </c>
      <c r="CJ1658" s="71"/>
      <c r="CK1658" s="71"/>
      <c r="CL1658" s="71" t="s">
        <v>21229</v>
      </c>
      <c r="CM1658" s="71"/>
      <c r="CN1658" s="71"/>
      <c r="CO1658" s="71"/>
      <c r="CP1658" s="71"/>
      <c r="CQ1658" s="71"/>
      <c r="CR1658" s="71"/>
      <c r="CS1658" s="71"/>
      <c r="CT1658" s="71"/>
      <c r="CU1658" s="72"/>
      <c r="CV1658" s="71"/>
      <c r="CW1658" s="71"/>
      <c r="CX1658" s="71" t="s">
        <v>21120</v>
      </c>
      <c r="CY1658" s="71"/>
      <c r="CZ1658" s="71"/>
      <c r="DA1658" s="71"/>
      <c r="DB1658" s="71" t="s">
        <v>1277</v>
      </c>
    </row>
    <row r="1659" spans="1:106">
      <c r="A1659" s="71" t="s">
        <v>28797</v>
      </c>
      <c r="B1659" s="71" t="s">
        <v>28798</v>
      </c>
      <c r="C1659" s="71" t="s">
        <v>391</v>
      </c>
      <c r="D1659" s="71" t="s">
        <v>427</v>
      </c>
      <c r="E1659" s="71" t="s">
        <v>21079</v>
      </c>
      <c r="F1659" s="71" t="s">
        <v>427</v>
      </c>
      <c r="G1659" s="71"/>
      <c r="H1659" s="71"/>
      <c r="I1659" s="71" t="s">
        <v>21065</v>
      </c>
      <c r="J1659" s="79">
        <v>379.82</v>
      </c>
      <c r="K1659" s="71" t="s">
        <v>28799</v>
      </c>
      <c r="L1659" s="71" t="s">
        <v>28800</v>
      </c>
      <c r="M1659" s="72"/>
      <c r="N1659" s="71"/>
      <c r="O1659" s="71" t="s">
        <v>28801</v>
      </c>
      <c r="P1659" s="71"/>
      <c r="Q1659" s="79">
        <v>0</v>
      </c>
      <c r="R1659" s="71" t="s">
        <v>28802</v>
      </c>
      <c r="S1659" s="71"/>
      <c r="T1659" s="71"/>
      <c r="U1659" s="71" t="s">
        <v>21151</v>
      </c>
      <c r="V1659" s="71" t="s">
        <v>21151</v>
      </c>
      <c r="W1659" s="80"/>
      <c r="X1659" s="71"/>
      <c r="Y1659" s="71" t="s">
        <v>28800</v>
      </c>
      <c r="Z1659" s="71"/>
      <c r="AA1659" s="71" t="s">
        <v>397</v>
      </c>
      <c r="AB1659" s="71" t="s">
        <v>397</v>
      </c>
      <c r="AC1659" s="71" t="s">
        <v>21133</v>
      </c>
      <c r="AD1659" s="71" t="s">
        <v>28803</v>
      </c>
      <c r="AE1659" s="71"/>
      <c r="AF1659" s="71"/>
      <c r="AG1659" s="71"/>
      <c r="AH1659" s="71" t="s">
        <v>397</v>
      </c>
      <c r="AI1659" s="71" t="s">
        <v>397</v>
      </c>
      <c r="AJ1659" s="71"/>
      <c r="AK1659" s="71"/>
      <c r="AL1659" s="71"/>
      <c r="AM1659" s="71"/>
      <c r="AN1659" s="71" t="s">
        <v>397</v>
      </c>
      <c r="AO1659" s="71" t="s">
        <v>397</v>
      </c>
      <c r="AP1659" s="71"/>
      <c r="AQ1659" s="71" t="s">
        <v>397</v>
      </c>
      <c r="AR1659" s="71" t="s">
        <v>397</v>
      </c>
      <c r="AS1659" s="71"/>
      <c r="AT1659" s="71" t="s">
        <v>397</v>
      </c>
      <c r="AU1659" s="71"/>
      <c r="AV1659" s="71" t="s">
        <v>21115</v>
      </c>
      <c r="AW1659" s="71" t="s">
        <v>397</v>
      </c>
      <c r="AX1659" s="71" t="s">
        <v>20973</v>
      </c>
      <c r="AY1659" s="71" t="s">
        <v>21151</v>
      </c>
      <c r="AZ1659" s="72">
        <v>45408.156377314801</v>
      </c>
      <c r="BA1659" s="71"/>
      <c r="BB1659" s="71"/>
      <c r="BC1659" s="71"/>
      <c r="BD1659" s="71"/>
      <c r="BE1659" s="71"/>
      <c r="BF1659" s="71"/>
      <c r="BG1659" s="71" t="s">
        <v>21069</v>
      </c>
      <c r="BH1659" s="71" t="s">
        <v>20990</v>
      </c>
      <c r="BI1659" s="71" t="s">
        <v>20978</v>
      </c>
      <c r="BJ1659" s="71" t="s">
        <v>20976</v>
      </c>
      <c r="BK1659" s="71" t="s">
        <v>21070</v>
      </c>
      <c r="BL1659" s="81">
        <v>1</v>
      </c>
      <c r="BM1659" s="81">
        <v>1</v>
      </c>
      <c r="BN1659" s="81">
        <v>0</v>
      </c>
      <c r="BO1659" s="71" t="s">
        <v>21071</v>
      </c>
      <c r="BP1659" s="71" t="s">
        <v>21071</v>
      </c>
      <c r="BQ1659" s="71"/>
      <c r="BR1659" s="71"/>
      <c r="BS1659" s="71"/>
      <c r="BT1659" s="71"/>
      <c r="BU1659" s="72"/>
      <c r="BV1659" s="71"/>
      <c r="BW1659" s="72"/>
      <c r="BX1659" s="79">
        <v>0</v>
      </c>
      <c r="BY1659" s="81">
        <v>0</v>
      </c>
      <c r="BZ1659" s="71"/>
      <c r="CA1659" s="81">
        <v>0</v>
      </c>
      <c r="CB1659" s="71"/>
      <c r="CC1659" s="71"/>
      <c r="CD1659" s="72"/>
      <c r="CE1659" s="71"/>
      <c r="CF1659" s="71"/>
      <c r="CG1659" s="81">
        <v>0</v>
      </c>
      <c r="CH1659" s="71"/>
      <c r="CI1659" s="81">
        <v>0</v>
      </c>
      <c r="CJ1659" s="71"/>
      <c r="CK1659" s="71"/>
      <c r="CL1659" s="71"/>
      <c r="CM1659" s="71"/>
      <c r="CN1659" s="71"/>
      <c r="CO1659" s="71"/>
      <c r="CP1659" s="71"/>
      <c r="CQ1659" s="71"/>
      <c r="CR1659" s="71"/>
      <c r="CS1659" s="71"/>
      <c r="CT1659" s="71"/>
      <c r="CU1659" s="72"/>
      <c r="CV1659" s="71"/>
      <c r="CW1659" s="71"/>
      <c r="CX1659" s="71"/>
      <c r="CY1659" s="71"/>
      <c r="CZ1659" s="71"/>
      <c r="DA1659" s="71"/>
      <c r="DB1659" s="71"/>
    </row>
    <row r="1660" spans="1:106">
      <c r="A1660" s="71" t="s">
        <v>28804</v>
      </c>
      <c r="B1660" s="71" t="s">
        <v>28805</v>
      </c>
      <c r="C1660" s="71" t="s">
        <v>391</v>
      </c>
      <c r="D1660" s="71" t="s">
        <v>427</v>
      </c>
      <c r="E1660" s="71" t="s">
        <v>21079</v>
      </c>
      <c r="F1660" s="71" t="s">
        <v>427</v>
      </c>
      <c r="G1660" s="71"/>
      <c r="H1660" s="71"/>
      <c r="I1660" s="71" t="s">
        <v>21065</v>
      </c>
      <c r="J1660" s="79">
        <v>354.68</v>
      </c>
      <c r="K1660" s="71"/>
      <c r="L1660" s="71"/>
      <c r="M1660" s="72"/>
      <c r="N1660" s="71"/>
      <c r="O1660" s="71" t="s">
        <v>28806</v>
      </c>
      <c r="P1660" s="71"/>
      <c r="Q1660" s="79">
        <v>0</v>
      </c>
      <c r="R1660" s="71" t="s">
        <v>28807</v>
      </c>
      <c r="S1660" s="71"/>
      <c r="T1660" s="71"/>
      <c r="U1660" s="71" t="s">
        <v>21068</v>
      </c>
      <c r="V1660" s="71" t="s">
        <v>21068</v>
      </c>
      <c r="W1660" s="80"/>
      <c r="X1660" s="71"/>
      <c r="Y1660" s="71"/>
      <c r="Z1660" s="71"/>
      <c r="AA1660" s="71" t="s">
        <v>397</v>
      </c>
      <c r="AB1660" s="71" t="s">
        <v>397</v>
      </c>
      <c r="AC1660" s="71"/>
      <c r="AD1660" s="71"/>
      <c r="AE1660" s="71"/>
      <c r="AF1660" s="71"/>
      <c r="AG1660" s="71"/>
      <c r="AH1660" s="71" t="s">
        <v>397</v>
      </c>
      <c r="AI1660" s="71" t="s">
        <v>397</v>
      </c>
      <c r="AJ1660" s="71"/>
      <c r="AK1660" s="71"/>
      <c r="AL1660" s="71"/>
      <c r="AM1660" s="71"/>
      <c r="AN1660" s="71" t="s">
        <v>397</v>
      </c>
      <c r="AO1660" s="71" t="s">
        <v>397</v>
      </c>
      <c r="AP1660" s="71"/>
      <c r="AQ1660" s="71" t="s">
        <v>397</v>
      </c>
      <c r="AR1660" s="71" t="s">
        <v>397</v>
      </c>
      <c r="AS1660" s="71"/>
      <c r="AT1660" s="71" t="s">
        <v>397</v>
      </c>
      <c r="AU1660" s="71"/>
      <c r="AV1660" s="71" t="s">
        <v>397</v>
      </c>
      <c r="AW1660" s="71" t="s">
        <v>397</v>
      </c>
      <c r="AX1660" s="71"/>
      <c r="AY1660" s="71"/>
      <c r="AZ1660" s="72"/>
      <c r="BA1660" s="71"/>
      <c r="BB1660" s="71"/>
      <c r="BC1660" s="71"/>
      <c r="BD1660" s="71"/>
      <c r="BE1660" s="71"/>
      <c r="BF1660" s="71"/>
      <c r="BG1660" s="71" t="s">
        <v>21069</v>
      </c>
      <c r="BH1660" s="71" t="s">
        <v>20990</v>
      </c>
      <c r="BI1660" s="71" t="s">
        <v>20978</v>
      </c>
      <c r="BJ1660" s="71" t="s">
        <v>20976</v>
      </c>
      <c r="BK1660" s="71" t="s">
        <v>21070</v>
      </c>
      <c r="BL1660" s="81">
        <v>1</v>
      </c>
      <c r="BM1660" s="81">
        <v>1</v>
      </c>
      <c r="BN1660" s="81">
        <v>0</v>
      </c>
      <c r="BO1660" s="71" t="s">
        <v>21071</v>
      </c>
      <c r="BP1660" s="71" t="s">
        <v>21071</v>
      </c>
      <c r="BQ1660" s="71"/>
      <c r="BR1660" s="71"/>
      <c r="BS1660" s="71"/>
      <c r="BT1660" s="71"/>
      <c r="BU1660" s="72"/>
      <c r="BV1660" s="71"/>
      <c r="BW1660" s="72"/>
      <c r="BX1660" s="79">
        <v>0</v>
      </c>
      <c r="BY1660" s="81">
        <v>0</v>
      </c>
      <c r="BZ1660" s="71"/>
      <c r="CA1660" s="81">
        <v>0</v>
      </c>
      <c r="CB1660" s="71"/>
      <c r="CC1660" s="71"/>
      <c r="CD1660" s="72"/>
      <c r="CE1660" s="71"/>
      <c r="CF1660" s="71"/>
      <c r="CG1660" s="81">
        <v>0</v>
      </c>
      <c r="CH1660" s="71"/>
      <c r="CI1660" s="81">
        <v>0</v>
      </c>
      <c r="CJ1660" s="71"/>
      <c r="CK1660" s="71"/>
      <c r="CL1660" s="71"/>
      <c r="CM1660" s="71"/>
      <c r="CN1660" s="71"/>
      <c r="CO1660" s="71"/>
      <c r="CP1660" s="71"/>
      <c r="CQ1660" s="71"/>
      <c r="CR1660" s="71"/>
      <c r="CS1660" s="71"/>
      <c r="CT1660" s="71"/>
      <c r="CU1660" s="72"/>
      <c r="CV1660" s="71"/>
      <c r="CW1660" s="71"/>
      <c r="CX1660" s="71"/>
      <c r="CY1660" s="71"/>
      <c r="CZ1660" s="71"/>
      <c r="DA1660" s="71"/>
      <c r="DB1660" s="71"/>
    </row>
    <row r="1661" spans="1:106">
      <c r="A1661" s="71" t="s">
        <v>28808</v>
      </c>
      <c r="B1661" s="71" t="s">
        <v>28809</v>
      </c>
      <c r="C1661" s="71" t="s">
        <v>391</v>
      </c>
      <c r="D1661" s="71" t="s">
        <v>427</v>
      </c>
      <c r="E1661" s="71" t="s">
        <v>21079</v>
      </c>
      <c r="F1661" s="71" t="s">
        <v>427</v>
      </c>
      <c r="G1661" s="71"/>
      <c r="H1661" s="71"/>
      <c r="I1661" s="71" t="s">
        <v>21065</v>
      </c>
      <c r="J1661" s="79">
        <v>570.34</v>
      </c>
      <c r="K1661" s="71" t="s">
        <v>28809</v>
      </c>
      <c r="L1661" s="71" t="s">
        <v>28810</v>
      </c>
      <c r="M1661" s="72"/>
      <c r="N1661" s="71"/>
      <c r="O1661" s="71" t="s">
        <v>28811</v>
      </c>
      <c r="P1661" s="71"/>
      <c r="Q1661" s="79">
        <v>0</v>
      </c>
      <c r="R1661" s="71" t="s">
        <v>28812</v>
      </c>
      <c r="S1661" s="71"/>
      <c r="T1661" s="71"/>
      <c r="U1661" s="71" t="s">
        <v>21068</v>
      </c>
      <c r="V1661" s="71" t="s">
        <v>21068</v>
      </c>
      <c r="W1661" s="80"/>
      <c r="X1661" s="71"/>
      <c r="Y1661" s="71" t="s">
        <v>28810</v>
      </c>
      <c r="Z1661" s="71"/>
      <c r="AA1661" s="71" t="s">
        <v>397</v>
      </c>
      <c r="AB1661" s="71" t="s">
        <v>397</v>
      </c>
      <c r="AC1661" s="71" t="s">
        <v>21133</v>
      </c>
      <c r="AD1661" s="71" t="s">
        <v>28813</v>
      </c>
      <c r="AE1661" s="71"/>
      <c r="AF1661" s="71"/>
      <c r="AG1661" s="71"/>
      <c r="AH1661" s="71" t="s">
        <v>397</v>
      </c>
      <c r="AI1661" s="71" t="s">
        <v>397</v>
      </c>
      <c r="AJ1661" s="71"/>
      <c r="AK1661" s="71"/>
      <c r="AL1661" s="71"/>
      <c r="AM1661" s="71"/>
      <c r="AN1661" s="71" t="s">
        <v>397</v>
      </c>
      <c r="AO1661" s="71" t="s">
        <v>397</v>
      </c>
      <c r="AP1661" s="71"/>
      <c r="AQ1661" s="71" t="s">
        <v>397</v>
      </c>
      <c r="AR1661" s="71" t="s">
        <v>397</v>
      </c>
      <c r="AS1661" s="71"/>
      <c r="AT1661" s="71" t="s">
        <v>397</v>
      </c>
      <c r="AU1661" s="71"/>
      <c r="AV1661" s="71" t="s">
        <v>21115</v>
      </c>
      <c r="AW1661" s="71" t="s">
        <v>397</v>
      </c>
      <c r="AX1661" s="71" t="s">
        <v>20973</v>
      </c>
      <c r="AY1661" s="71" t="s">
        <v>21346</v>
      </c>
      <c r="AZ1661" s="72">
        <v>45408.341666666704</v>
      </c>
      <c r="BA1661" s="71"/>
      <c r="BB1661" s="71"/>
      <c r="BC1661" s="71"/>
      <c r="BD1661" s="71"/>
      <c r="BE1661" s="71"/>
      <c r="BF1661" s="71"/>
      <c r="BG1661" s="71" t="s">
        <v>21069</v>
      </c>
      <c r="BH1661" s="71" t="s">
        <v>20990</v>
      </c>
      <c r="BI1661" s="71" t="s">
        <v>20978</v>
      </c>
      <c r="BJ1661" s="71" t="s">
        <v>20976</v>
      </c>
      <c r="BK1661" s="71" t="s">
        <v>21070</v>
      </c>
      <c r="BL1661" s="81">
        <v>1</v>
      </c>
      <c r="BM1661" s="81">
        <v>1</v>
      </c>
      <c r="BN1661" s="81">
        <v>0</v>
      </c>
      <c r="BO1661" s="71" t="s">
        <v>21071</v>
      </c>
      <c r="BP1661" s="71" t="s">
        <v>21071</v>
      </c>
      <c r="BQ1661" s="71"/>
      <c r="BR1661" s="71"/>
      <c r="BS1661" s="71"/>
      <c r="BT1661" s="71"/>
      <c r="BU1661" s="72"/>
      <c r="BV1661" s="71"/>
      <c r="BW1661" s="72"/>
      <c r="BX1661" s="79">
        <v>0</v>
      </c>
      <c r="BY1661" s="81">
        <v>0</v>
      </c>
      <c r="BZ1661" s="71"/>
      <c r="CA1661" s="81">
        <v>0</v>
      </c>
      <c r="CB1661" s="71"/>
      <c r="CC1661" s="71"/>
      <c r="CD1661" s="72"/>
      <c r="CE1661" s="71"/>
      <c r="CF1661" s="71"/>
      <c r="CG1661" s="81">
        <v>0</v>
      </c>
      <c r="CH1661" s="71"/>
      <c r="CI1661" s="81">
        <v>0</v>
      </c>
      <c r="CJ1661" s="71"/>
      <c r="CK1661" s="71"/>
      <c r="CL1661" s="71"/>
      <c r="CM1661" s="71"/>
      <c r="CN1661" s="71"/>
      <c r="CO1661" s="71"/>
      <c r="CP1661" s="71"/>
      <c r="CQ1661" s="71"/>
      <c r="CR1661" s="71"/>
      <c r="CS1661" s="71"/>
      <c r="CT1661" s="71"/>
      <c r="CU1661" s="72"/>
      <c r="CV1661" s="71"/>
      <c r="CW1661" s="71"/>
      <c r="CX1661" s="71"/>
      <c r="CY1661" s="71"/>
      <c r="CZ1661" s="71"/>
      <c r="DA1661" s="71"/>
      <c r="DB1661" s="71"/>
    </row>
    <row r="1662" spans="1:106">
      <c r="A1662" s="71" t="s">
        <v>239</v>
      </c>
      <c r="B1662" s="71" t="s">
        <v>28814</v>
      </c>
      <c r="C1662" s="71" t="s">
        <v>397</v>
      </c>
      <c r="D1662" s="71" t="s">
        <v>450</v>
      </c>
      <c r="E1662" s="71" t="s">
        <v>23148</v>
      </c>
      <c r="F1662" s="71" t="s">
        <v>450</v>
      </c>
      <c r="G1662" s="71" t="s">
        <v>21152</v>
      </c>
      <c r="H1662" s="71" t="s">
        <v>21475</v>
      </c>
      <c r="I1662" s="71" t="s">
        <v>21065</v>
      </c>
      <c r="J1662" s="79">
        <v>791.02</v>
      </c>
      <c r="K1662" s="71" t="s">
        <v>28815</v>
      </c>
      <c r="L1662" s="71" t="s">
        <v>28816</v>
      </c>
      <c r="M1662" s="72">
        <v>45880.292013888902</v>
      </c>
      <c r="N1662" s="71" t="s">
        <v>390</v>
      </c>
      <c r="O1662" s="71" t="s">
        <v>28817</v>
      </c>
      <c r="P1662" s="71"/>
      <c r="Q1662" s="79">
        <v>999999</v>
      </c>
      <c r="R1662" s="71"/>
      <c r="S1662" s="71"/>
      <c r="T1662" s="71"/>
      <c r="U1662" s="71"/>
      <c r="V1662" s="71"/>
      <c r="W1662" s="80"/>
      <c r="X1662" s="71" t="s">
        <v>28818</v>
      </c>
      <c r="Y1662" s="71" t="s">
        <v>28816</v>
      </c>
      <c r="Z1662" s="71"/>
      <c r="AA1662" s="71" t="s">
        <v>397</v>
      </c>
      <c r="AB1662" s="71" t="s">
        <v>397</v>
      </c>
      <c r="AC1662" s="71" t="s">
        <v>21133</v>
      </c>
      <c r="AD1662" s="71" t="s">
        <v>30013</v>
      </c>
      <c r="AE1662" s="71"/>
      <c r="AF1662" s="71"/>
      <c r="AG1662" s="71"/>
      <c r="AH1662" s="71" t="s">
        <v>397</v>
      </c>
      <c r="AI1662" s="71" t="s">
        <v>397</v>
      </c>
      <c r="AJ1662" s="71"/>
      <c r="AK1662" s="71"/>
      <c r="AL1662" s="71"/>
      <c r="AM1662" s="71"/>
      <c r="AN1662" s="71" t="s">
        <v>397</v>
      </c>
      <c r="AO1662" s="71" t="s">
        <v>397</v>
      </c>
      <c r="AP1662" s="71"/>
      <c r="AQ1662" s="71" t="s">
        <v>397</v>
      </c>
      <c r="AR1662" s="71" t="s">
        <v>397</v>
      </c>
      <c r="AS1662" s="71"/>
      <c r="AT1662" s="71" t="s">
        <v>397</v>
      </c>
      <c r="AU1662" s="71"/>
      <c r="AV1662" s="71" t="s">
        <v>21115</v>
      </c>
      <c r="AW1662" s="71" t="s">
        <v>397</v>
      </c>
      <c r="AX1662" s="71" t="s">
        <v>20973</v>
      </c>
      <c r="AY1662" s="71" t="s">
        <v>21578</v>
      </c>
      <c r="AZ1662" s="72">
        <v>45547.412071759303</v>
      </c>
      <c r="BA1662" s="71"/>
      <c r="BB1662" s="71"/>
      <c r="BC1662" s="71"/>
      <c r="BD1662" s="71"/>
      <c r="BE1662" s="71"/>
      <c r="BF1662" s="71"/>
      <c r="BG1662" s="71"/>
      <c r="BH1662" s="71"/>
      <c r="BI1662" s="71"/>
      <c r="BJ1662" s="71"/>
      <c r="BK1662" s="71"/>
      <c r="BL1662" s="81"/>
      <c r="BM1662" s="81"/>
      <c r="BN1662" s="81"/>
      <c r="BO1662" s="71"/>
      <c r="BP1662" s="71"/>
      <c r="BQ1662" s="71"/>
      <c r="BR1662" s="71"/>
      <c r="BS1662" s="71"/>
      <c r="BT1662" s="71"/>
      <c r="BU1662" s="72"/>
      <c r="BV1662" s="71"/>
      <c r="BW1662" s="72"/>
      <c r="BX1662" s="79">
        <v>0</v>
      </c>
      <c r="BY1662" s="81">
        <v>0</v>
      </c>
      <c r="BZ1662" s="71"/>
      <c r="CA1662" s="81">
        <v>0</v>
      </c>
      <c r="CB1662" s="71"/>
      <c r="CC1662" s="71"/>
      <c r="CD1662" s="72"/>
      <c r="CE1662" s="71"/>
      <c r="CF1662" s="71"/>
      <c r="CG1662" s="81">
        <v>0</v>
      </c>
      <c r="CH1662" s="71"/>
      <c r="CI1662" s="81">
        <v>0</v>
      </c>
      <c r="CJ1662" s="71"/>
      <c r="CK1662" s="71"/>
      <c r="CL1662" s="71"/>
      <c r="CM1662" s="71"/>
      <c r="CN1662" s="71"/>
      <c r="CO1662" s="71"/>
      <c r="CP1662" s="71"/>
      <c r="CQ1662" s="71"/>
      <c r="CR1662" s="71"/>
      <c r="CS1662" s="71"/>
      <c r="CT1662" s="71"/>
      <c r="CU1662" s="72"/>
      <c r="CV1662" s="71"/>
      <c r="CW1662" s="71"/>
      <c r="CX1662" s="71"/>
      <c r="CY1662" s="71"/>
      <c r="CZ1662" s="71"/>
      <c r="DA1662" s="71"/>
      <c r="DB1662" s="71"/>
    </row>
    <row r="1663" spans="1:106">
      <c r="A1663" s="71" t="s">
        <v>244</v>
      </c>
      <c r="B1663" s="71" t="s">
        <v>28820</v>
      </c>
      <c r="C1663" s="71" t="s">
        <v>397</v>
      </c>
      <c r="D1663" s="71" t="s">
        <v>450</v>
      </c>
      <c r="E1663" s="71" t="s">
        <v>21079</v>
      </c>
      <c r="F1663" s="71" t="s">
        <v>450</v>
      </c>
      <c r="G1663" s="71" t="s">
        <v>21152</v>
      </c>
      <c r="H1663" s="71" t="s">
        <v>21153</v>
      </c>
      <c r="I1663" s="71" t="s">
        <v>21065</v>
      </c>
      <c r="J1663" s="79">
        <v>20380.41</v>
      </c>
      <c r="K1663" s="71" t="s">
        <v>28821</v>
      </c>
      <c r="L1663" s="71" t="s">
        <v>28822</v>
      </c>
      <c r="M1663" s="72">
        <v>45768.715312499997</v>
      </c>
      <c r="N1663" s="71" t="s">
        <v>390</v>
      </c>
      <c r="O1663" s="71" t="s">
        <v>28823</v>
      </c>
      <c r="P1663" s="71"/>
      <c r="Q1663" s="79">
        <v>999999</v>
      </c>
      <c r="R1663" s="71"/>
      <c r="S1663" s="71"/>
      <c r="T1663" s="71"/>
      <c r="U1663" s="71"/>
      <c r="V1663" s="71"/>
      <c r="W1663" s="80"/>
      <c r="X1663" s="71" t="s">
        <v>28824</v>
      </c>
      <c r="Y1663" s="71" t="s">
        <v>28822</v>
      </c>
      <c r="Z1663" s="71"/>
      <c r="AA1663" s="71" t="s">
        <v>397</v>
      </c>
      <c r="AB1663" s="71" t="s">
        <v>397</v>
      </c>
      <c r="AC1663" s="71" t="s">
        <v>21133</v>
      </c>
      <c r="AD1663" s="71" t="s">
        <v>30014</v>
      </c>
      <c r="AE1663" s="71"/>
      <c r="AF1663" s="71"/>
      <c r="AG1663" s="71"/>
      <c r="AH1663" s="71" t="s">
        <v>397</v>
      </c>
      <c r="AI1663" s="71" t="s">
        <v>397</v>
      </c>
      <c r="AJ1663" s="71"/>
      <c r="AK1663" s="71"/>
      <c r="AL1663" s="71"/>
      <c r="AM1663" s="71"/>
      <c r="AN1663" s="71" t="s">
        <v>397</v>
      </c>
      <c r="AO1663" s="71" t="s">
        <v>397</v>
      </c>
      <c r="AP1663" s="71"/>
      <c r="AQ1663" s="71" t="s">
        <v>397</v>
      </c>
      <c r="AR1663" s="71" t="s">
        <v>397</v>
      </c>
      <c r="AS1663" s="71"/>
      <c r="AT1663" s="71" t="s">
        <v>397</v>
      </c>
      <c r="AU1663" s="71"/>
      <c r="AV1663" s="71" t="s">
        <v>21115</v>
      </c>
      <c r="AW1663" s="71" t="s">
        <v>397</v>
      </c>
      <c r="AX1663" s="71" t="s">
        <v>20973</v>
      </c>
      <c r="AY1663" s="71" t="s">
        <v>21578</v>
      </c>
      <c r="AZ1663" s="72">
        <v>45547.4120833333</v>
      </c>
      <c r="BA1663" s="71"/>
      <c r="BB1663" s="71"/>
      <c r="BC1663" s="71"/>
      <c r="BD1663" s="71"/>
      <c r="BE1663" s="71"/>
      <c r="BF1663" s="71"/>
      <c r="BG1663" s="71"/>
      <c r="BH1663" s="71"/>
      <c r="BI1663" s="71"/>
      <c r="BJ1663" s="71"/>
      <c r="BK1663" s="71"/>
      <c r="BL1663" s="81"/>
      <c r="BM1663" s="81"/>
      <c r="BN1663" s="81"/>
      <c r="BO1663" s="71"/>
      <c r="BP1663" s="71"/>
      <c r="BQ1663" s="71"/>
      <c r="BR1663" s="71" t="s">
        <v>28903</v>
      </c>
      <c r="BS1663" s="71" t="s">
        <v>21228</v>
      </c>
      <c r="BT1663" s="71" t="s">
        <v>21068</v>
      </c>
      <c r="BU1663" s="72">
        <v>44300.443252314799</v>
      </c>
      <c r="BV1663" s="71" t="s">
        <v>21068</v>
      </c>
      <c r="BW1663" s="72">
        <v>44300.443252314799</v>
      </c>
      <c r="BX1663" s="79">
        <v>7806.01</v>
      </c>
      <c r="BY1663" s="81">
        <v>0</v>
      </c>
      <c r="BZ1663" s="71"/>
      <c r="CA1663" s="81">
        <v>0</v>
      </c>
      <c r="CB1663" s="71"/>
      <c r="CC1663" s="71"/>
      <c r="CD1663" s="72"/>
      <c r="CE1663" s="71"/>
      <c r="CF1663" s="71"/>
      <c r="CG1663" s="81">
        <v>0</v>
      </c>
      <c r="CH1663" s="71"/>
      <c r="CI1663" s="81">
        <v>0</v>
      </c>
      <c r="CJ1663" s="71"/>
      <c r="CK1663" s="71"/>
      <c r="CL1663" s="71" t="s">
        <v>21229</v>
      </c>
      <c r="CM1663" s="71"/>
      <c r="CN1663" s="71"/>
      <c r="CO1663" s="71"/>
      <c r="CP1663" s="71"/>
      <c r="CQ1663" s="71"/>
      <c r="CR1663" s="71"/>
      <c r="CS1663" s="71"/>
      <c r="CT1663" s="71"/>
      <c r="CU1663" s="72"/>
      <c r="CV1663" s="71"/>
      <c r="CW1663" s="71"/>
      <c r="CX1663" s="71" t="s">
        <v>21120</v>
      </c>
      <c r="CY1663" s="71"/>
      <c r="CZ1663" s="71"/>
      <c r="DA1663" s="71"/>
      <c r="DB1663" s="71" t="s">
        <v>1277</v>
      </c>
    </row>
    <row r="1664" spans="1:106">
      <c r="A1664" s="71" t="s">
        <v>28826</v>
      </c>
      <c r="B1664" s="71" t="s">
        <v>28827</v>
      </c>
      <c r="C1664" s="71" t="s">
        <v>397</v>
      </c>
      <c r="D1664" s="71" t="s">
        <v>450</v>
      </c>
      <c r="E1664" s="71" t="s">
        <v>21064</v>
      </c>
      <c r="F1664" s="71" t="s">
        <v>450</v>
      </c>
      <c r="G1664" s="71" t="s">
        <v>21121</v>
      </c>
      <c r="H1664" s="71" t="s">
        <v>21204</v>
      </c>
      <c r="I1664" s="71" t="s">
        <v>21065</v>
      </c>
      <c r="J1664" s="79">
        <v>123.76</v>
      </c>
      <c r="K1664" s="71" t="s">
        <v>28827</v>
      </c>
      <c r="L1664" s="71" t="s">
        <v>28828</v>
      </c>
      <c r="M1664" s="72"/>
      <c r="N1664" s="71"/>
      <c r="O1664" s="71" t="s">
        <v>28829</v>
      </c>
      <c r="P1664" s="71"/>
      <c r="Q1664" s="79">
        <v>2450</v>
      </c>
      <c r="R1664" s="71" t="s">
        <v>28830</v>
      </c>
      <c r="S1664" s="71"/>
      <c r="T1664" s="71"/>
      <c r="U1664" s="71" t="s">
        <v>23262</v>
      </c>
      <c r="V1664" s="71" t="s">
        <v>23262</v>
      </c>
      <c r="W1664" s="80"/>
      <c r="X1664" s="71" t="s">
        <v>28831</v>
      </c>
      <c r="Y1664" s="71" t="s">
        <v>28828</v>
      </c>
      <c r="Z1664" s="71"/>
      <c r="AA1664" s="71" t="s">
        <v>397</v>
      </c>
      <c r="AB1664" s="71" t="s">
        <v>397</v>
      </c>
      <c r="AC1664" s="71" t="s">
        <v>21133</v>
      </c>
      <c r="AD1664" s="71" t="s">
        <v>30015</v>
      </c>
      <c r="AE1664" s="71"/>
      <c r="AF1664" s="71"/>
      <c r="AG1664" s="71"/>
      <c r="AH1664" s="71" t="s">
        <v>397</v>
      </c>
      <c r="AI1664" s="71" t="s">
        <v>397</v>
      </c>
      <c r="AJ1664" s="71"/>
      <c r="AK1664" s="71"/>
      <c r="AL1664" s="71"/>
      <c r="AM1664" s="71"/>
      <c r="AN1664" s="71" t="s">
        <v>397</v>
      </c>
      <c r="AO1664" s="71" t="s">
        <v>397</v>
      </c>
      <c r="AP1664" s="71"/>
      <c r="AQ1664" s="71" t="s">
        <v>397</v>
      </c>
      <c r="AR1664" s="71" t="s">
        <v>397</v>
      </c>
      <c r="AS1664" s="71"/>
      <c r="AT1664" s="71" t="s">
        <v>397</v>
      </c>
      <c r="AU1664" s="71"/>
      <c r="AV1664" s="71" t="s">
        <v>21115</v>
      </c>
      <c r="AW1664" s="71" t="s">
        <v>397</v>
      </c>
      <c r="AX1664" s="71" t="s">
        <v>20973</v>
      </c>
      <c r="AY1664" s="71" t="s">
        <v>21578</v>
      </c>
      <c r="AZ1664" s="72">
        <v>45547.412094907399</v>
      </c>
      <c r="BA1664" s="71"/>
      <c r="BB1664" s="71"/>
      <c r="BC1664" s="71"/>
      <c r="BD1664" s="71"/>
      <c r="BE1664" s="71"/>
      <c r="BF1664" s="71"/>
      <c r="BG1664" s="71" t="s">
        <v>21069</v>
      </c>
      <c r="BH1664" s="71" t="s">
        <v>20990</v>
      </c>
      <c r="BI1664" s="71" t="s">
        <v>20978</v>
      </c>
      <c r="BJ1664" s="71" t="s">
        <v>20976</v>
      </c>
      <c r="BK1664" s="71" t="s">
        <v>21070</v>
      </c>
      <c r="BL1664" s="81">
        <v>1</v>
      </c>
      <c r="BM1664" s="81">
        <v>1</v>
      </c>
      <c r="BN1664" s="81">
        <v>0</v>
      </c>
      <c r="BO1664" s="71" t="s">
        <v>21071</v>
      </c>
      <c r="BP1664" s="71" t="s">
        <v>21071</v>
      </c>
      <c r="BQ1664" s="71"/>
      <c r="BR1664" s="71" t="s">
        <v>28833</v>
      </c>
      <c r="BS1664" s="71" t="s">
        <v>28834</v>
      </c>
      <c r="BT1664" s="71" t="s">
        <v>21068</v>
      </c>
      <c r="BU1664" s="72">
        <v>44150.374814814801</v>
      </c>
      <c r="BV1664" s="71" t="s">
        <v>21068</v>
      </c>
      <c r="BW1664" s="72">
        <v>44150.374814814801</v>
      </c>
      <c r="BX1664" s="79">
        <v>4281.2</v>
      </c>
      <c r="BY1664" s="81">
        <v>0</v>
      </c>
      <c r="BZ1664" s="71"/>
      <c r="CA1664" s="81">
        <v>0</v>
      </c>
      <c r="CB1664" s="71"/>
      <c r="CC1664" s="71"/>
      <c r="CD1664" s="72"/>
      <c r="CE1664" s="71"/>
      <c r="CF1664" s="71"/>
      <c r="CG1664" s="81">
        <v>0</v>
      </c>
      <c r="CH1664" s="71"/>
      <c r="CI1664" s="81">
        <v>0</v>
      </c>
      <c r="CJ1664" s="71"/>
      <c r="CK1664" s="71"/>
      <c r="CL1664" s="71" t="s">
        <v>28835</v>
      </c>
      <c r="CM1664" s="71"/>
      <c r="CN1664" s="71"/>
      <c r="CO1664" s="71"/>
      <c r="CP1664" s="71"/>
      <c r="CQ1664" s="71"/>
      <c r="CR1664" s="71"/>
      <c r="CS1664" s="71"/>
      <c r="CT1664" s="71"/>
      <c r="CU1664" s="72"/>
      <c r="CV1664" s="71"/>
      <c r="CW1664" s="71"/>
      <c r="CX1664" s="71" t="s">
        <v>21120</v>
      </c>
      <c r="CY1664" s="71"/>
      <c r="CZ1664" s="71"/>
      <c r="DA1664" s="71"/>
      <c r="DB1664" s="71" t="s">
        <v>1154</v>
      </c>
    </row>
    <row r="1665" spans="1:106">
      <c r="A1665" s="71" t="s">
        <v>28836</v>
      </c>
      <c r="B1665" s="71" t="s">
        <v>28837</v>
      </c>
      <c r="C1665" s="71" t="s">
        <v>397</v>
      </c>
      <c r="D1665" s="71" t="s">
        <v>450</v>
      </c>
      <c r="E1665" s="71" t="s">
        <v>21079</v>
      </c>
      <c r="F1665" s="71" t="s">
        <v>450</v>
      </c>
      <c r="G1665" s="71" t="s">
        <v>21107</v>
      </c>
      <c r="H1665" s="71"/>
      <c r="I1665" s="71" t="s">
        <v>21065</v>
      </c>
      <c r="J1665" s="79">
        <v>517.5</v>
      </c>
      <c r="K1665" s="71" t="s">
        <v>28837</v>
      </c>
      <c r="L1665" s="71" t="s">
        <v>28838</v>
      </c>
      <c r="M1665" s="72"/>
      <c r="N1665" s="71"/>
      <c r="O1665" s="71" t="s">
        <v>28839</v>
      </c>
      <c r="P1665" s="71"/>
      <c r="Q1665" s="79">
        <v>2400</v>
      </c>
      <c r="R1665" s="71" t="s">
        <v>28840</v>
      </c>
      <c r="S1665" s="71"/>
      <c r="T1665" s="71" t="s">
        <v>21087</v>
      </c>
      <c r="U1665" s="71" t="s">
        <v>21497</v>
      </c>
      <c r="V1665" s="71" t="s">
        <v>21497</v>
      </c>
      <c r="W1665" s="80"/>
      <c r="X1665" s="71" t="s">
        <v>28841</v>
      </c>
      <c r="Y1665" s="71" t="s">
        <v>28838</v>
      </c>
      <c r="Z1665" s="71"/>
      <c r="AA1665" s="71" t="s">
        <v>397</v>
      </c>
      <c r="AB1665" s="71" t="s">
        <v>397</v>
      </c>
      <c r="AC1665" s="71" t="s">
        <v>21133</v>
      </c>
      <c r="AD1665" s="71" t="s">
        <v>30016</v>
      </c>
      <c r="AE1665" s="71"/>
      <c r="AF1665" s="71"/>
      <c r="AG1665" s="71"/>
      <c r="AH1665" s="71" t="s">
        <v>397</v>
      </c>
      <c r="AI1665" s="71" t="s">
        <v>397</v>
      </c>
      <c r="AJ1665" s="71"/>
      <c r="AK1665" s="71"/>
      <c r="AL1665" s="71"/>
      <c r="AM1665" s="71"/>
      <c r="AN1665" s="71" t="s">
        <v>397</v>
      </c>
      <c r="AO1665" s="71" t="s">
        <v>397</v>
      </c>
      <c r="AP1665" s="71"/>
      <c r="AQ1665" s="71" t="s">
        <v>397</v>
      </c>
      <c r="AR1665" s="71" t="s">
        <v>397</v>
      </c>
      <c r="AS1665" s="71"/>
      <c r="AT1665" s="71" t="s">
        <v>397</v>
      </c>
      <c r="AU1665" s="71"/>
      <c r="AV1665" s="71" t="s">
        <v>21115</v>
      </c>
      <c r="AW1665" s="71" t="s">
        <v>397</v>
      </c>
      <c r="AX1665" s="71" t="s">
        <v>20973</v>
      </c>
      <c r="AY1665" s="71" t="s">
        <v>21578</v>
      </c>
      <c r="AZ1665" s="72">
        <v>45547.412118055603</v>
      </c>
      <c r="BA1665" s="71"/>
      <c r="BB1665" s="71"/>
      <c r="BC1665" s="71"/>
      <c r="BD1665" s="71"/>
      <c r="BE1665" s="71"/>
      <c r="BF1665" s="71"/>
      <c r="BG1665" s="71" t="s">
        <v>21069</v>
      </c>
      <c r="BH1665" s="71" t="s">
        <v>20990</v>
      </c>
      <c r="BI1665" s="71" t="s">
        <v>20978</v>
      </c>
      <c r="BJ1665" s="71" t="s">
        <v>20976</v>
      </c>
      <c r="BK1665" s="71" t="s">
        <v>21070</v>
      </c>
      <c r="BL1665" s="81">
        <v>1</v>
      </c>
      <c r="BM1665" s="81">
        <v>1</v>
      </c>
      <c r="BN1665" s="81">
        <v>0</v>
      </c>
      <c r="BO1665" s="71" t="s">
        <v>21071</v>
      </c>
      <c r="BP1665" s="71" t="s">
        <v>21071</v>
      </c>
      <c r="BQ1665" s="71"/>
      <c r="BR1665" s="71" t="s">
        <v>29043</v>
      </c>
      <c r="BS1665" s="71" t="s">
        <v>22020</v>
      </c>
      <c r="BT1665" s="71" t="s">
        <v>21068</v>
      </c>
      <c r="BU1665" s="72">
        <v>45111.354467592602</v>
      </c>
      <c r="BV1665" s="71" t="s">
        <v>21068</v>
      </c>
      <c r="BW1665" s="72">
        <v>45111.354467592602</v>
      </c>
      <c r="BX1665" s="79">
        <v>5329.83</v>
      </c>
      <c r="BY1665" s="81">
        <v>0</v>
      </c>
      <c r="BZ1665" s="71"/>
      <c r="CA1665" s="81">
        <v>0</v>
      </c>
      <c r="CB1665" s="71"/>
      <c r="CC1665" s="71"/>
      <c r="CD1665" s="72"/>
      <c r="CE1665" s="71"/>
      <c r="CF1665" s="71"/>
      <c r="CG1665" s="81">
        <v>0</v>
      </c>
      <c r="CH1665" s="71"/>
      <c r="CI1665" s="81">
        <v>0</v>
      </c>
      <c r="CJ1665" s="71"/>
      <c r="CK1665" s="71"/>
      <c r="CL1665" s="71" t="s">
        <v>22021</v>
      </c>
      <c r="CM1665" s="71"/>
      <c r="CN1665" s="71"/>
      <c r="CO1665" s="71"/>
      <c r="CP1665" s="71" t="s">
        <v>22022</v>
      </c>
      <c r="CQ1665" s="71"/>
      <c r="CR1665" s="71"/>
      <c r="CS1665" s="71"/>
      <c r="CT1665" s="71"/>
      <c r="CU1665" s="72"/>
      <c r="CV1665" s="71"/>
      <c r="CW1665" s="71"/>
      <c r="CX1665" s="71" t="s">
        <v>21120</v>
      </c>
      <c r="CY1665" s="71"/>
      <c r="CZ1665" s="71" t="s">
        <v>22023</v>
      </c>
      <c r="DA1665" s="71"/>
      <c r="DB1665" s="71" t="s">
        <v>29043</v>
      </c>
    </row>
    <row r="1666" spans="1:106">
      <c r="A1666" s="71" t="s">
        <v>28843</v>
      </c>
      <c r="B1666" s="71" t="s">
        <v>28844</v>
      </c>
      <c r="C1666" s="71" t="s">
        <v>397</v>
      </c>
      <c r="D1666" s="71" t="s">
        <v>450</v>
      </c>
      <c r="E1666" s="71" t="s">
        <v>21079</v>
      </c>
      <c r="F1666" s="71" t="s">
        <v>450</v>
      </c>
      <c r="G1666" s="71" t="s">
        <v>21159</v>
      </c>
      <c r="H1666" s="71" t="s">
        <v>21235</v>
      </c>
      <c r="I1666" s="71" t="s">
        <v>21065</v>
      </c>
      <c r="J1666" s="79">
        <v>386.4</v>
      </c>
      <c r="K1666" s="71" t="s">
        <v>28845</v>
      </c>
      <c r="L1666" s="71" t="s">
        <v>28846</v>
      </c>
      <c r="M1666" s="72"/>
      <c r="N1666" s="71"/>
      <c r="O1666" s="71" t="s">
        <v>28847</v>
      </c>
      <c r="P1666" s="71" t="s">
        <v>28848</v>
      </c>
      <c r="Q1666" s="79">
        <v>2499</v>
      </c>
      <c r="R1666" s="71"/>
      <c r="S1666" s="71"/>
      <c r="T1666" s="71"/>
      <c r="U1666" s="71"/>
      <c r="V1666" s="71"/>
      <c r="W1666" s="80"/>
      <c r="X1666" s="71" t="s">
        <v>28849</v>
      </c>
      <c r="Y1666" s="71" t="s">
        <v>28846</v>
      </c>
      <c r="Z1666" s="71"/>
      <c r="AA1666" s="71" t="s">
        <v>397</v>
      </c>
      <c r="AB1666" s="71" t="s">
        <v>397</v>
      </c>
      <c r="AC1666" s="71" t="s">
        <v>21133</v>
      </c>
      <c r="AD1666" s="71" t="s">
        <v>30017</v>
      </c>
      <c r="AE1666" s="71"/>
      <c r="AF1666" s="71"/>
      <c r="AG1666" s="71"/>
      <c r="AH1666" s="71" t="s">
        <v>397</v>
      </c>
      <c r="AI1666" s="71" t="s">
        <v>397</v>
      </c>
      <c r="AJ1666" s="71"/>
      <c r="AK1666" s="71"/>
      <c r="AL1666" s="71"/>
      <c r="AM1666" s="71"/>
      <c r="AN1666" s="71" t="s">
        <v>397</v>
      </c>
      <c r="AO1666" s="71" t="s">
        <v>397</v>
      </c>
      <c r="AP1666" s="71"/>
      <c r="AQ1666" s="71" t="s">
        <v>397</v>
      </c>
      <c r="AR1666" s="71" t="s">
        <v>397</v>
      </c>
      <c r="AS1666" s="71"/>
      <c r="AT1666" s="71" t="s">
        <v>397</v>
      </c>
      <c r="AU1666" s="71"/>
      <c r="AV1666" s="71" t="s">
        <v>21115</v>
      </c>
      <c r="AW1666" s="71" t="s">
        <v>397</v>
      </c>
      <c r="AX1666" s="71" t="s">
        <v>20973</v>
      </c>
      <c r="AY1666" s="71" t="s">
        <v>21578</v>
      </c>
      <c r="AZ1666" s="72">
        <v>45547.4121296296</v>
      </c>
      <c r="BA1666" s="71"/>
      <c r="BB1666" s="71"/>
      <c r="BC1666" s="71"/>
      <c r="BD1666" s="71"/>
      <c r="BE1666" s="71"/>
      <c r="BF1666" s="71"/>
      <c r="BG1666" s="71"/>
      <c r="BH1666" s="71"/>
      <c r="BI1666" s="71"/>
      <c r="BJ1666" s="71"/>
      <c r="BK1666" s="71"/>
      <c r="BL1666" s="81"/>
      <c r="BM1666" s="81"/>
      <c r="BN1666" s="81"/>
      <c r="BO1666" s="71"/>
      <c r="BP1666" s="71"/>
      <c r="BQ1666" s="71"/>
      <c r="BR1666" s="71" t="s">
        <v>29043</v>
      </c>
      <c r="BS1666" s="71" t="s">
        <v>22020</v>
      </c>
      <c r="BT1666" s="71" t="s">
        <v>21068</v>
      </c>
      <c r="BU1666" s="72">
        <v>45111.354467592602</v>
      </c>
      <c r="BV1666" s="71" t="s">
        <v>21068</v>
      </c>
      <c r="BW1666" s="72">
        <v>45111.354467592602</v>
      </c>
      <c r="BX1666" s="79">
        <v>5329.83</v>
      </c>
      <c r="BY1666" s="81">
        <v>0</v>
      </c>
      <c r="BZ1666" s="71"/>
      <c r="CA1666" s="81">
        <v>0</v>
      </c>
      <c r="CB1666" s="71"/>
      <c r="CC1666" s="71"/>
      <c r="CD1666" s="72"/>
      <c r="CE1666" s="71"/>
      <c r="CF1666" s="71"/>
      <c r="CG1666" s="81">
        <v>0</v>
      </c>
      <c r="CH1666" s="71"/>
      <c r="CI1666" s="81">
        <v>0</v>
      </c>
      <c r="CJ1666" s="71"/>
      <c r="CK1666" s="71"/>
      <c r="CL1666" s="71" t="s">
        <v>22021</v>
      </c>
      <c r="CM1666" s="71"/>
      <c r="CN1666" s="71"/>
      <c r="CO1666" s="71"/>
      <c r="CP1666" s="71" t="s">
        <v>22022</v>
      </c>
      <c r="CQ1666" s="71"/>
      <c r="CR1666" s="71"/>
      <c r="CS1666" s="71"/>
      <c r="CT1666" s="71"/>
      <c r="CU1666" s="72"/>
      <c r="CV1666" s="71"/>
      <c r="CW1666" s="71"/>
      <c r="CX1666" s="71" t="s">
        <v>21120</v>
      </c>
      <c r="CY1666" s="71"/>
      <c r="CZ1666" s="71" t="s">
        <v>22023</v>
      </c>
      <c r="DA1666" s="71"/>
      <c r="DB1666" s="71" t="s">
        <v>29043</v>
      </c>
    </row>
    <row r="1667" spans="1:106">
      <c r="A1667" s="71" t="s">
        <v>28851</v>
      </c>
      <c r="B1667" s="71" t="s">
        <v>28852</v>
      </c>
      <c r="C1667" s="71" t="s">
        <v>397</v>
      </c>
      <c r="D1667" s="71" t="s">
        <v>450</v>
      </c>
      <c r="E1667" s="71" t="s">
        <v>21836</v>
      </c>
      <c r="F1667" s="71" t="s">
        <v>450</v>
      </c>
      <c r="G1667" s="71" t="s">
        <v>21885</v>
      </c>
      <c r="H1667" s="71" t="s">
        <v>21546</v>
      </c>
      <c r="I1667" s="71" t="s">
        <v>21065</v>
      </c>
      <c r="J1667" s="79">
        <v>345.89</v>
      </c>
      <c r="K1667" s="71" t="s">
        <v>28853</v>
      </c>
      <c r="L1667" s="71" t="s">
        <v>28854</v>
      </c>
      <c r="M1667" s="72"/>
      <c r="N1667" s="71"/>
      <c r="O1667" s="71" t="s">
        <v>28855</v>
      </c>
      <c r="P1667" s="71"/>
      <c r="Q1667" s="79">
        <v>2499</v>
      </c>
      <c r="R1667" s="71"/>
      <c r="S1667" s="71"/>
      <c r="T1667" s="71"/>
      <c r="U1667" s="71"/>
      <c r="V1667" s="71"/>
      <c r="W1667" s="80"/>
      <c r="X1667" s="71" t="s">
        <v>28856</v>
      </c>
      <c r="Y1667" s="71" t="s">
        <v>28854</v>
      </c>
      <c r="Z1667" s="71"/>
      <c r="AA1667" s="71" t="s">
        <v>397</v>
      </c>
      <c r="AB1667" s="71" t="s">
        <v>397</v>
      </c>
      <c r="AC1667" s="71" t="s">
        <v>21133</v>
      </c>
      <c r="AD1667" s="71" t="s">
        <v>30018</v>
      </c>
      <c r="AE1667" s="71"/>
      <c r="AF1667" s="71"/>
      <c r="AG1667" s="71"/>
      <c r="AH1667" s="71" t="s">
        <v>397</v>
      </c>
      <c r="AI1667" s="71" t="s">
        <v>397</v>
      </c>
      <c r="AJ1667" s="71"/>
      <c r="AK1667" s="71"/>
      <c r="AL1667" s="71"/>
      <c r="AM1667" s="71"/>
      <c r="AN1667" s="71" t="s">
        <v>397</v>
      </c>
      <c r="AO1667" s="71" t="s">
        <v>397</v>
      </c>
      <c r="AP1667" s="71"/>
      <c r="AQ1667" s="71" t="s">
        <v>397</v>
      </c>
      <c r="AR1667" s="71" t="s">
        <v>397</v>
      </c>
      <c r="AS1667" s="71"/>
      <c r="AT1667" s="71" t="s">
        <v>397</v>
      </c>
      <c r="AU1667" s="71"/>
      <c r="AV1667" s="71" t="s">
        <v>21115</v>
      </c>
      <c r="AW1667" s="71" t="s">
        <v>397</v>
      </c>
      <c r="AX1667" s="71" t="s">
        <v>20973</v>
      </c>
      <c r="AY1667" s="71" t="s">
        <v>21578</v>
      </c>
      <c r="AZ1667" s="72">
        <v>45547.412141203698</v>
      </c>
      <c r="BA1667" s="71"/>
      <c r="BB1667" s="71"/>
      <c r="BC1667" s="71"/>
      <c r="BD1667" s="71"/>
      <c r="BE1667" s="71"/>
      <c r="BF1667" s="71"/>
      <c r="BG1667" s="71"/>
      <c r="BH1667" s="71"/>
      <c r="BI1667" s="71"/>
      <c r="BJ1667" s="71"/>
      <c r="BK1667" s="71"/>
      <c r="BL1667" s="81"/>
      <c r="BM1667" s="81"/>
      <c r="BN1667" s="81"/>
      <c r="BO1667" s="71"/>
      <c r="BP1667" s="71"/>
      <c r="BQ1667" s="71"/>
      <c r="BR1667" s="71" t="s">
        <v>29043</v>
      </c>
      <c r="BS1667" s="71" t="s">
        <v>22020</v>
      </c>
      <c r="BT1667" s="71" t="s">
        <v>21068</v>
      </c>
      <c r="BU1667" s="72">
        <v>45111.354467592602</v>
      </c>
      <c r="BV1667" s="71" t="s">
        <v>21068</v>
      </c>
      <c r="BW1667" s="72">
        <v>45111.354467592602</v>
      </c>
      <c r="BX1667" s="79">
        <v>5329.83</v>
      </c>
      <c r="BY1667" s="81">
        <v>0</v>
      </c>
      <c r="BZ1667" s="71"/>
      <c r="CA1667" s="81">
        <v>0</v>
      </c>
      <c r="CB1667" s="71"/>
      <c r="CC1667" s="71"/>
      <c r="CD1667" s="72"/>
      <c r="CE1667" s="71"/>
      <c r="CF1667" s="71"/>
      <c r="CG1667" s="81">
        <v>0</v>
      </c>
      <c r="CH1667" s="71"/>
      <c r="CI1667" s="81">
        <v>0</v>
      </c>
      <c r="CJ1667" s="71"/>
      <c r="CK1667" s="71"/>
      <c r="CL1667" s="71" t="s">
        <v>22021</v>
      </c>
      <c r="CM1667" s="71"/>
      <c r="CN1667" s="71"/>
      <c r="CO1667" s="71"/>
      <c r="CP1667" s="71" t="s">
        <v>22022</v>
      </c>
      <c r="CQ1667" s="71"/>
      <c r="CR1667" s="71"/>
      <c r="CS1667" s="71"/>
      <c r="CT1667" s="71"/>
      <c r="CU1667" s="72"/>
      <c r="CV1667" s="71"/>
      <c r="CW1667" s="71"/>
      <c r="CX1667" s="71" t="s">
        <v>21120</v>
      </c>
      <c r="CY1667" s="71"/>
      <c r="CZ1667" s="71" t="s">
        <v>22023</v>
      </c>
      <c r="DA1667" s="71"/>
      <c r="DB1667" s="71" t="s">
        <v>29043</v>
      </c>
    </row>
    <row r="1668" spans="1:106">
      <c r="A1668" s="71" t="s">
        <v>28858</v>
      </c>
      <c r="B1668" s="71" t="s">
        <v>28859</v>
      </c>
      <c r="C1668" s="71" t="s">
        <v>397</v>
      </c>
      <c r="D1668" s="71" t="s">
        <v>427</v>
      </c>
      <c r="E1668" s="71" t="s">
        <v>21079</v>
      </c>
      <c r="F1668" s="71" t="s">
        <v>427</v>
      </c>
      <c r="G1668" s="71"/>
      <c r="H1668" s="71"/>
      <c r="I1668" s="71" t="s">
        <v>21065</v>
      </c>
      <c r="J1668" s="79">
        <v>12500</v>
      </c>
      <c r="K1668" s="71" t="s">
        <v>28859</v>
      </c>
      <c r="L1668" s="71"/>
      <c r="M1668" s="72"/>
      <c r="N1668" s="71"/>
      <c r="O1668" s="71" t="s">
        <v>28860</v>
      </c>
      <c r="P1668" s="71"/>
      <c r="Q1668" s="79">
        <v>0</v>
      </c>
      <c r="R1668" s="71" t="s">
        <v>28861</v>
      </c>
      <c r="S1668" s="71"/>
      <c r="T1668" s="71"/>
      <c r="U1668" s="71" t="s">
        <v>21068</v>
      </c>
      <c r="V1668" s="71" t="s">
        <v>21068</v>
      </c>
      <c r="W1668" s="80"/>
      <c r="X1668" s="71"/>
      <c r="Y1668" s="71"/>
      <c r="Z1668" s="71"/>
      <c r="AA1668" s="71" t="s">
        <v>397</v>
      </c>
      <c r="AB1668" s="71" t="s">
        <v>397</v>
      </c>
      <c r="AC1668" s="71"/>
      <c r="AD1668" s="71"/>
      <c r="AE1668" s="71"/>
      <c r="AF1668" s="71"/>
      <c r="AG1668" s="71"/>
      <c r="AH1668" s="71" t="s">
        <v>397</v>
      </c>
      <c r="AI1668" s="71" t="s">
        <v>397</v>
      </c>
      <c r="AJ1668" s="71"/>
      <c r="AK1668" s="71"/>
      <c r="AL1668" s="71"/>
      <c r="AM1668" s="71"/>
      <c r="AN1668" s="71" t="s">
        <v>397</v>
      </c>
      <c r="AO1668" s="71" t="s">
        <v>397</v>
      </c>
      <c r="AP1668" s="71"/>
      <c r="AQ1668" s="71" t="s">
        <v>397</v>
      </c>
      <c r="AR1668" s="71" t="s">
        <v>397</v>
      </c>
      <c r="AS1668" s="71"/>
      <c r="AT1668" s="71" t="s">
        <v>397</v>
      </c>
      <c r="AU1668" s="71"/>
      <c r="AV1668" s="71" t="s">
        <v>397</v>
      </c>
      <c r="AW1668" s="71" t="s">
        <v>397</v>
      </c>
      <c r="AX1668" s="71"/>
      <c r="AY1668" s="71"/>
      <c r="AZ1668" s="72"/>
      <c r="BA1668" s="71"/>
      <c r="BB1668" s="71"/>
      <c r="BC1668" s="71"/>
      <c r="BD1668" s="71"/>
      <c r="BE1668" s="71"/>
      <c r="BF1668" s="71"/>
      <c r="BG1668" s="71" t="s">
        <v>21069</v>
      </c>
      <c r="BH1668" s="71" t="s">
        <v>20990</v>
      </c>
      <c r="BI1668" s="71" t="s">
        <v>20978</v>
      </c>
      <c r="BJ1668" s="71" t="s">
        <v>20976</v>
      </c>
      <c r="BK1668" s="71" t="s">
        <v>21070</v>
      </c>
      <c r="BL1668" s="81">
        <v>1</v>
      </c>
      <c r="BM1668" s="81">
        <v>1</v>
      </c>
      <c r="BN1668" s="81">
        <v>0</v>
      </c>
      <c r="BO1668" s="71" t="s">
        <v>21071</v>
      </c>
      <c r="BP1668" s="71" t="s">
        <v>21071</v>
      </c>
      <c r="BQ1668" s="71"/>
      <c r="BR1668" s="71"/>
      <c r="BS1668" s="71"/>
      <c r="BT1668" s="71"/>
      <c r="BU1668" s="72"/>
      <c r="BV1668" s="71"/>
      <c r="BW1668" s="72"/>
      <c r="BX1668" s="79">
        <v>0</v>
      </c>
      <c r="BY1668" s="81">
        <v>0</v>
      </c>
      <c r="BZ1668" s="71"/>
      <c r="CA1668" s="81">
        <v>0</v>
      </c>
      <c r="CB1668" s="71"/>
      <c r="CC1668" s="71"/>
      <c r="CD1668" s="72"/>
      <c r="CE1668" s="71"/>
      <c r="CF1668" s="71"/>
      <c r="CG1668" s="81">
        <v>0</v>
      </c>
      <c r="CH1668" s="71"/>
      <c r="CI1668" s="81">
        <v>0</v>
      </c>
      <c r="CJ1668" s="71"/>
      <c r="CK1668" s="71"/>
      <c r="CL1668" s="71"/>
      <c r="CM1668" s="71"/>
      <c r="CN1668" s="71"/>
      <c r="CO1668" s="71"/>
      <c r="CP1668" s="71"/>
      <c r="CQ1668" s="71"/>
      <c r="CR1668" s="71"/>
      <c r="CS1668" s="71"/>
      <c r="CT1668" s="71"/>
      <c r="CU1668" s="72"/>
      <c r="CV1668" s="71"/>
      <c r="CW1668" s="71"/>
      <c r="CX1668" s="71"/>
      <c r="CY1668" s="71"/>
      <c r="CZ1668" s="71"/>
      <c r="DA1668" s="71"/>
      <c r="DB1668" s="71"/>
    </row>
    <row r="1669" spans="1:106">
      <c r="A1669" s="71" t="s">
        <v>28862</v>
      </c>
      <c r="B1669" s="71" t="s">
        <v>28863</v>
      </c>
      <c r="C1669" s="71" t="s">
        <v>397</v>
      </c>
      <c r="D1669" s="71" t="s">
        <v>450</v>
      </c>
      <c r="E1669" s="71" t="s">
        <v>21836</v>
      </c>
      <c r="F1669" s="71" t="s">
        <v>450</v>
      </c>
      <c r="G1669" s="71" t="s">
        <v>21210</v>
      </c>
      <c r="H1669" s="71" t="s">
        <v>107</v>
      </c>
      <c r="I1669" s="71" t="s">
        <v>21065</v>
      </c>
      <c r="J1669" s="79">
        <v>101460.67</v>
      </c>
      <c r="K1669" s="71" t="s">
        <v>28864</v>
      </c>
      <c r="L1669" s="71" t="s">
        <v>28865</v>
      </c>
      <c r="M1669" s="72">
        <v>45783.472557870402</v>
      </c>
      <c r="N1669" s="71" t="s">
        <v>390</v>
      </c>
      <c r="O1669" s="71" t="s">
        <v>28866</v>
      </c>
      <c r="P1669" s="71" t="s">
        <v>28867</v>
      </c>
      <c r="Q1669" s="79">
        <v>999999999</v>
      </c>
      <c r="R1669" s="71"/>
      <c r="S1669" s="71"/>
      <c r="T1669" s="71"/>
      <c r="U1669" s="71"/>
      <c r="V1669" s="71"/>
      <c r="W1669" s="80"/>
      <c r="X1669" s="71"/>
      <c r="Y1669" s="71" t="s">
        <v>28865</v>
      </c>
      <c r="Z1669" s="71"/>
      <c r="AA1669" s="71" t="s">
        <v>397</v>
      </c>
      <c r="AB1669" s="71" t="s">
        <v>397</v>
      </c>
      <c r="AC1669" s="71" t="s">
        <v>21133</v>
      </c>
      <c r="AD1669" s="71" t="s">
        <v>30019</v>
      </c>
      <c r="AE1669" s="71"/>
      <c r="AF1669" s="71"/>
      <c r="AG1669" s="71"/>
      <c r="AH1669" s="71" t="s">
        <v>397</v>
      </c>
      <c r="AI1669" s="71" t="s">
        <v>397</v>
      </c>
      <c r="AJ1669" s="71"/>
      <c r="AK1669" s="71"/>
      <c r="AL1669" s="71"/>
      <c r="AM1669" s="71"/>
      <c r="AN1669" s="71" t="s">
        <v>397</v>
      </c>
      <c r="AO1669" s="71" t="s">
        <v>397</v>
      </c>
      <c r="AP1669" s="71"/>
      <c r="AQ1669" s="71" t="s">
        <v>397</v>
      </c>
      <c r="AR1669" s="71" t="s">
        <v>397</v>
      </c>
      <c r="AS1669" s="71"/>
      <c r="AT1669" s="71" t="s">
        <v>397</v>
      </c>
      <c r="AU1669" s="71"/>
      <c r="AV1669" s="71" t="s">
        <v>21115</v>
      </c>
      <c r="AW1669" s="71" t="s">
        <v>397</v>
      </c>
      <c r="AX1669" s="71" t="s">
        <v>20973</v>
      </c>
      <c r="AY1669" s="71" t="s">
        <v>21523</v>
      </c>
      <c r="AZ1669" s="72">
        <v>45548.5871527778</v>
      </c>
      <c r="BA1669" s="71"/>
      <c r="BB1669" s="71"/>
      <c r="BC1669" s="71"/>
      <c r="BD1669" s="71"/>
      <c r="BE1669" s="71"/>
      <c r="BF1669" s="71"/>
      <c r="BG1669" s="71"/>
      <c r="BH1669" s="71"/>
      <c r="BI1669" s="71"/>
      <c r="BJ1669" s="71"/>
      <c r="BK1669" s="71"/>
      <c r="BL1669" s="81"/>
      <c r="BM1669" s="81"/>
      <c r="BN1669" s="81"/>
      <c r="BO1669" s="71"/>
      <c r="BP1669" s="71"/>
      <c r="BQ1669" s="71"/>
      <c r="BR1669" s="71" t="s">
        <v>28869</v>
      </c>
      <c r="BS1669" s="71" t="s">
        <v>28870</v>
      </c>
      <c r="BT1669" s="71" t="s">
        <v>21068</v>
      </c>
      <c r="BU1669" s="72">
        <v>43600.788460648102</v>
      </c>
      <c r="BV1669" s="71" t="s">
        <v>21068</v>
      </c>
      <c r="BW1669" s="72">
        <v>43600.788460648102</v>
      </c>
      <c r="BX1669" s="79">
        <v>354.33</v>
      </c>
      <c r="BY1669" s="81">
        <v>0</v>
      </c>
      <c r="BZ1669" s="71"/>
      <c r="CA1669" s="81">
        <v>0</v>
      </c>
      <c r="CB1669" s="71"/>
      <c r="CC1669" s="71"/>
      <c r="CD1669" s="72"/>
      <c r="CE1669" s="71"/>
      <c r="CF1669" s="71"/>
      <c r="CG1669" s="81">
        <v>0</v>
      </c>
      <c r="CH1669" s="71"/>
      <c r="CI1669" s="81">
        <v>0</v>
      </c>
      <c r="CJ1669" s="71"/>
      <c r="CK1669" s="71"/>
      <c r="CL1669" s="71" t="s">
        <v>28871</v>
      </c>
      <c r="CM1669" s="71"/>
      <c r="CN1669" s="71"/>
      <c r="CO1669" s="71"/>
      <c r="CP1669" s="71"/>
      <c r="CQ1669" s="71"/>
      <c r="CR1669" s="71"/>
      <c r="CS1669" s="71"/>
      <c r="CT1669" s="71"/>
      <c r="CU1669" s="72"/>
      <c r="CV1669" s="71"/>
      <c r="CW1669" s="71"/>
      <c r="CX1669" s="71" t="s">
        <v>21120</v>
      </c>
      <c r="CY1669" s="71"/>
      <c r="CZ1669" s="71"/>
      <c r="DA1669" s="71"/>
      <c r="DB1669" s="71" t="s">
        <v>28869</v>
      </c>
    </row>
    <row r="1670" spans="1:106">
      <c r="A1670" s="71" t="s">
        <v>28872</v>
      </c>
      <c r="B1670" s="71" t="s">
        <v>28873</v>
      </c>
      <c r="C1670" s="71" t="s">
        <v>397</v>
      </c>
      <c r="D1670" s="71" t="s">
        <v>450</v>
      </c>
      <c r="E1670" s="71" t="s">
        <v>21079</v>
      </c>
      <c r="F1670" s="71" t="s">
        <v>450</v>
      </c>
      <c r="G1670" s="71" t="s">
        <v>21152</v>
      </c>
      <c r="H1670" s="71" t="s">
        <v>21153</v>
      </c>
      <c r="I1670" s="71" t="s">
        <v>21065</v>
      </c>
      <c r="J1670" s="79">
        <v>0</v>
      </c>
      <c r="K1670" s="71" t="s">
        <v>28874</v>
      </c>
      <c r="L1670" s="71" t="s">
        <v>28875</v>
      </c>
      <c r="M1670" s="72">
        <v>45775.2434490741</v>
      </c>
      <c r="N1670" s="71" t="s">
        <v>390</v>
      </c>
      <c r="O1670" s="71" t="s">
        <v>28876</v>
      </c>
      <c r="P1670" s="71"/>
      <c r="Q1670" s="79">
        <v>19000</v>
      </c>
      <c r="R1670" s="71"/>
      <c r="S1670" s="71"/>
      <c r="T1670" s="71"/>
      <c r="U1670" s="71"/>
      <c r="V1670" s="71"/>
      <c r="W1670" s="80"/>
      <c r="X1670" s="71" t="s">
        <v>28877</v>
      </c>
      <c r="Y1670" s="71" t="s">
        <v>28875</v>
      </c>
      <c r="Z1670" s="71"/>
      <c r="AA1670" s="71" t="s">
        <v>397</v>
      </c>
      <c r="AB1670" s="71" t="s">
        <v>397</v>
      </c>
      <c r="AC1670" s="71" t="s">
        <v>21133</v>
      </c>
      <c r="AD1670" s="71" t="s">
        <v>30020</v>
      </c>
      <c r="AE1670" s="71"/>
      <c r="AF1670" s="71"/>
      <c r="AG1670" s="71"/>
      <c r="AH1670" s="71" t="s">
        <v>397</v>
      </c>
      <c r="AI1670" s="71" t="s">
        <v>397</v>
      </c>
      <c r="AJ1670" s="71"/>
      <c r="AK1670" s="71"/>
      <c r="AL1670" s="71"/>
      <c r="AM1670" s="71"/>
      <c r="AN1670" s="71" t="s">
        <v>397</v>
      </c>
      <c r="AO1670" s="71" t="s">
        <v>397</v>
      </c>
      <c r="AP1670" s="71"/>
      <c r="AQ1670" s="71" t="s">
        <v>397</v>
      </c>
      <c r="AR1670" s="71" t="s">
        <v>397</v>
      </c>
      <c r="AS1670" s="71"/>
      <c r="AT1670" s="71" t="s">
        <v>397</v>
      </c>
      <c r="AU1670" s="71"/>
      <c r="AV1670" s="71" t="s">
        <v>21115</v>
      </c>
      <c r="AW1670" s="71" t="s">
        <v>397</v>
      </c>
      <c r="AX1670" s="71" t="s">
        <v>20973</v>
      </c>
      <c r="AY1670" s="71" t="s">
        <v>21578</v>
      </c>
      <c r="AZ1670" s="72">
        <v>45547.412164351903</v>
      </c>
      <c r="BA1670" s="71"/>
      <c r="BB1670" s="71"/>
      <c r="BC1670" s="71"/>
      <c r="BD1670" s="71"/>
      <c r="BE1670" s="71"/>
      <c r="BF1670" s="71"/>
      <c r="BG1670" s="71"/>
      <c r="BH1670" s="71"/>
      <c r="BI1670" s="71"/>
      <c r="BJ1670" s="71"/>
      <c r="BK1670" s="71"/>
      <c r="BL1670" s="81"/>
      <c r="BM1670" s="81"/>
      <c r="BN1670" s="81"/>
      <c r="BO1670" s="71"/>
      <c r="BP1670" s="71"/>
      <c r="BQ1670" s="71"/>
      <c r="BR1670" s="71" t="s">
        <v>28903</v>
      </c>
      <c r="BS1670" s="71" t="s">
        <v>21228</v>
      </c>
      <c r="BT1670" s="71" t="s">
        <v>21068</v>
      </c>
      <c r="BU1670" s="72">
        <v>44300.443252314799</v>
      </c>
      <c r="BV1670" s="71" t="s">
        <v>21068</v>
      </c>
      <c r="BW1670" s="72">
        <v>44300.443252314799</v>
      </c>
      <c r="BX1670" s="79">
        <v>7806.01</v>
      </c>
      <c r="BY1670" s="81">
        <v>0</v>
      </c>
      <c r="BZ1670" s="71"/>
      <c r="CA1670" s="81">
        <v>0</v>
      </c>
      <c r="CB1670" s="71"/>
      <c r="CC1670" s="71"/>
      <c r="CD1670" s="72"/>
      <c r="CE1670" s="71"/>
      <c r="CF1670" s="71"/>
      <c r="CG1670" s="81">
        <v>0</v>
      </c>
      <c r="CH1670" s="71"/>
      <c r="CI1670" s="81">
        <v>0</v>
      </c>
      <c r="CJ1670" s="71"/>
      <c r="CK1670" s="71"/>
      <c r="CL1670" s="71" t="s">
        <v>21229</v>
      </c>
      <c r="CM1670" s="71"/>
      <c r="CN1670" s="71"/>
      <c r="CO1670" s="71"/>
      <c r="CP1670" s="71"/>
      <c r="CQ1670" s="71"/>
      <c r="CR1670" s="71"/>
      <c r="CS1670" s="71"/>
      <c r="CT1670" s="71"/>
      <c r="CU1670" s="72"/>
      <c r="CV1670" s="71"/>
      <c r="CW1670" s="71"/>
      <c r="CX1670" s="71" t="s">
        <v>21120</v>
      </c>
      <c r="CY1670" s="71"/>
      <c r="CZ1670" s="71"/>
      <c r="DA1670" s="71"/>
      <c r="DB1670" s="71" t="s">
        <v>1277</v>
      </c>
    </row>
    <row r="1671" spans="1:106">
      <c r="A1671" s="71" t="s">
        <v>28879</v>
      </c>
      <c r="B1671" s="71" t="s">
        <v>28880</v>
      </c>
      <c r="C1671" s="71" t="s">
        <v>397</v>
      </c>
      <c r="D1671" s="71" t="s">
        <v>450</v>
      </c>
      <c r="E1671" s="71" t="s">
        <v>21079</v>
      </c>
      <c r="F1671" s="71" t="s">
        <v>450</v>
      </c>
      <c r="G1671" s="71" t="s">
        <v>21152</v>
      </c>
      <c r="H1671" s="71" t="s">
        <v>21604</v>
      </c>
      <c r="I1671" s="71" t="s">
        <v>21065</v>
      </c>
      <c r="J1671" s="79">
        <v>0</v>
      </c>
      <c r="K1671" s="71" t="s">
        <v>28881</v>
      </c>
      <c r="L1671" s="71" t="s">
        <v>28882</v>
      </c>
      <c r="M1671" s="72">
        <v>45776.2363541667</v>
      </c>
      <c r="N1671" s="71" t="s">
        <v>390</v>
      </c>
      <c r="O1671" s="71" t="s">
        <v>28883</v>
      </c>
      <c r="P1671" s="71"/>
      <c r="Q1671" s="79">
        <v>19000</v>
      </c>
      <c r="R1671" s="71"/>
      <c r="S1671" s="71"/>
      <c r="T1671" s="71"/>
      <c r="U1671" s="71"/>
      <c r="V1671" s="71"/>
      <c r="W1671" s="80"/>
      <c r="X1671" s="71" t="s">
        <v>28884</v>
      </c>
      <c r="Y1671" s="71" t="s">
        <v>28882</v>
      </c>
      <c r="Z1671" s="71"/>
      <c r="AA1671" s="71" t="s">
        <v>397</v>
      </c>
      <c r="AB1671" s="71" t="s">
        <v>397</v>
      </c>
      <c r="AC1671" s="71" t="s">
        <v>21133</v>
      </c>
      <c r="AD1671" s="71" t="s">
        <v>30021</v>
      </c>
      <c r="AE1671" s="71"/>
      <c r="AF1671" s="71"/>
      <c r="AG1671" s="71"/>
      <c r="AH1671" s="71" t="s">
        <v>397</v>
      </c>
      <c r="AI1671" s="71" t="s">
        <v>397</v>
      </c>
      <c r="AJ1671" s="71"/>
      <c r="AK1671" s="71"/>
      <c r="AL1671" s="71"/>
      <c r="AM1671" s="71"/>
      <c r="AN1671" s="71" t="s">
        <v>397</v>
      </c>
      <c r="AO1671" s="71" t="s">
        <v>397</v>
      </c>
      <c r="AP1671" s="71"/>
      <c r="AQ1671" s="71" t="s">
        <v>397</v>
      </c>
      <c r="AR1671" s="71" t="s">
        <v>397</v>
      </c>
      <c r="AS1671" s="71"/>
      <c r="AT1671" s="71" t="s">
        <v>397</v>
      </c>
      <c r="AU1671" s="71"/>
      <c r="AV1671" s="71" t="s">
        <v>21115</v>
      </c>
      <c r="AW1671" s="71" t="s">
        <v>397</v>
      </c>
      <c r="AX1671" s="71" t="s">
        <v>20973</v>
      </c>
      <c r="AY1671" s="71" t="s">
        <v>21578</v>
      </c>
      <c r="AZ1671" s="72">
        <v>45547.4121759259</v>
      </c>
      <c r="BA1671" s="71"/>
      <c r="BB1671" s="71"/>
      <c r="BC1671" s="71"/>
      <c r="BD1671" s="71"/>
      <c r="BE1671" s="71"/>
      <c r="BF1671" s="71"/>
      <c r="BG1671" s="71"/>
      <c r="BH1671" s="71"/>
      <c r="BI1671" s="71"/>
      <c r="BJ1671" s="71"/>
      <c r="BK1671" s="71"/>
      <c r="BL1671" s="81"/>
      <c r="BM1671" s="81"/>
      <c r="BN1671" s="81"/>
      <c r="BO1671" s="71"/>
      <c r="BP1671" s="71"/>
      <c r="BQ1671" s="71"/>
      <c r="BR1671" s="71" t="s">
        <v>28903</v>
      </c>
      <c r="BS1671" s="71" t="s">
        <v>21228</v>
      </c>
      <c r="BT1671" s="71" t="s">
        <v>21068</v>
      </c>
      <c r="BU1671" s="72">
        <v>44300.443252314799</v>
      </c>
      <c r="BV1671" s="71" t="s">
        <v>21068</v>
      </c>
      <c r="BW1671" s="72">
        <v>44300.443252314799</v>
      </c>
      <c r="BX1671" s="79">
        <v>7806.01</v>
      </c>
      <c r="BY1671" s="81">
        <v>0</v>
      </c>
      <c r="BZ1671" s="71"/>
      <c r="CA1671" s="81">
        <v>0</v>
      </c>
      <c r="CB1671" s="71"/>
      <c r="CC1671" s="71"/>
      <c r="CD1671" s="72"/>
      <c r="CE1671" s="71"/>
      <c r="CF1671" s="71"/>
      <c r="CG1671" s="81">
        <v>0</v>
      </c>
      <c r="CH1671" s="71"/>
      <c r="CI1671" s="81">
        <v>0</v>
      </c>
      <c r="CJ1671" s="71"/>
      <c r="CK1671" s="71"/>
      <c r="CL1671" s="71" t="s">
        <v>21229</v>
      </c>
      <c r="CM1671" s="71"/>
      <c r="CN1671" s="71"/>
      <c r="CO1671" s="71"/>
      <c r="CP1671" s="71"/>
      <c r="CQ1671" s="71"/>
      <c r="CR1671" s="71"/>
      <c r="CS1671" s="71"/>
      <c r="CT1671" s="71"/>
      <c r="CU1671" s="72"/>
      <c r="CV1671" s="71"/>
      <c r="CW1671" s="71"/>
      <c r="CX1671" s="71" t="s">
        <v>21120</v>
      </c>
      <c r="CY1671" s="71"/>
      <c r="CZ1671" s="71"/>
      <c r="DA1671" s="71"/>
      <c r="DB1671" s="71" t="s">
        <v>1277</v>
      </c>
    </row>
    <row r="1672" spans="1:106">
      <c r="A1672" s="71" t="s">
        <v>204</v>
      </c>
      <c r="B1672" s="71" t="s">
        <v>28886</v>
      </c>
      <c r="C1672" s="71" t="s">
        <v>397</v>
      </c>
      <c r="D1672" s="71" t="s">
        <v>450</v>
      </c>
      <c r="E1672" s="71" t="s">
        <v>21064</v>
      </c>
      <c r="F1672" s="71" t="s">
        <v>450</v>
      </c>
      <c r="G1672" s="71" t="s">
        <v>21885</v>
      </c>
      <c r="H1672" s="71" t="s">
        <v>21187</v>
      </c>
      <c r="I1672" s="71" t="s">
        <v>21065</v>
      </c>
      <c r="J1672" s="79">
        <v>1801.57</v>
      </c>
      <c r="K1672" s="71" t="s">
        <v>28887</v>
      </c>
      <c r="L1672" s="71" t="s">
        <v>21435</v>
      </c>
      <c r="M1672" s="72">
        <v>45776.618634259299</v>
      </c>
      <c r="N1672" s="71" t="s">
        <v>390</v>
      </c>
      <c r="O1672" s="71"/>
      <c r="P1672" s="71" t="s">
        <v>28888</v>
      </c>
      <c r="Q1672" s="79">
        <v>20000</v>
      </c>
      <c r="R1672" s="71" t="s">
        <v>26528</v>
      </c>
      <c r="S1672" s="71"/>
      <c r="T1672" s="71" t="s">
        <v>28889</v>
      </c>
      <c r="U1672" s="71" t="s">
        <v>21578</v>
      </c>
      <c r="V1672" s="71" t="s">
        <v>21578</v>
      </c>
      <c r="W1672" s="80"/>
      <c r="X1672" s="71" t="s">
        <v>28890</v>
      </c>
      <c r="Y1672" s="71" t="s">
        <v>21435</v>
      </c>
      <c r="Z1672" s="71"/>
      <c r="AA1672" s="71" t="s">
        <v>397</v>
      </c>
      <c r="AB1672" s="71" t="s">
        <v>397</v>
      </c>
      <c r="AC1672" s="71" t="s">
        <v>21133</v>
      </c>
      <c r="AD1672" s="71" t="s">
        <v>30022</v>
      </c>
      <c r="AE1672" s="71"/>
      <c r="AF1672" s="71"/>
      <c r="AG1672" s="71"/>
      <c r="AH1672" s="71" t="s">
        <v>397</v>
      </c>
      <c r="AI1672" s="71" t="s">
        <v>397</v>
      </c>
      <c r="AJ1672" s="71"/>
      <c r="AK1672" s="71"/>
      <c r="AL1672" s="71"/>
      <c r="AM1672" s="71"/>
      <c r="AN1672" s="71" t="s">
        <v>397</v>
      </c>
      <c r="AO1672" s="71" t="s">
        <v>397</v>
      </c>
      <c r="AP1672" s="71"/>
      <c r="AQ1672" s="71" t="s">
        <v>397</v>
      </c>
      <c r="AR1672" s="71" t="s">
        <v>397</v>
      </c>
      <c r="AS1672" s="71"/>
      <c r="AT1672" s="71" t="s">
        <v>397</v>
      </c>
      <c r="AU1672" s="71"/>
      <c r="AV1672" s="71" t="s">
        <v>21115</v>
      </c>
      <c r="AW1672" s="71" t="s">
        <v>397</v>
      </c>
      <c r="AX1672" s="71" t="s">
        <v>20973</v>
      </c>
      <c r="AY1672" s="71" t="s">
        <v>21578</v>
      </c>
      <c r="AZ1672" s="72">
        <v>45547.412199074097</v>
      </c>
      <c r="BA1672" s="71"/>
      <c r="BB1672" s="71"/>
      <c r="BC1672" s="71"/>
      <c r="BD1672" s="71"/>
      <c r="BE1672" s="71"/>
      <c r="BF1672" s="71"/>
      <c r="BG1672" s="71" t="s">
        <v>21069</v>
      </c>
      <c r="BH1672" s="71" t="s">
        <v>20990</v>
      </c>
      <c r="BI1672" s="71" t="s">
        <v>20978</v>
      </c>
      <c r="BJ1672" s="71" t="s">
        <v>20976</v>
      </c>
      <c r="BK1672" s="71" t="s">
        <v>21070</v>
      </c>
      <c r="BL1672" s="81">
        <v>1</v>
      </c>
      <c r="BM1672" s="81">
        <v>1</v>
      </c>
      <c r="BN1672" s="81">
        <v>0</v>
      </c>
      <c r="BO1672" s="71" t="s">
        <v>21071</v>
      </c>
      <c r="BP1672" s="71" t="s">
        <v>21071</v>
      </c>
      <c r="BQ1672" s="71"/>
      <c r="BR1672" s="71" t="s">
        <v>28896</v>
      </c>
      <c r="BS1672" s="71" t="s">
        <v>22939</v>
      </c>
      <c r="BT1672" s="71" t="s">
        <v>21068</v>
      </c>
      <c r="BU1672" s="72">
        <v>44395.329224537003</v>
      </c>
      <c r="BV1672" s="71" t="s">
        <v>21068</v>
      </c>
      <c r="BW1672" s="72">
        <v>44395.329224537003</v>
      </c>
      <c r="BX1672" s="79">
        <v>10852</v>
      </c>
      <c r="BY1672" s="81">
        <v>0</v>
      </c>
      <c r="BZ1672" s="71"/>
      <c r="CA1672" s="81">
        <v>0</v>
      </c>
      <c r="CB1672" s="71"/>
      <c r="CC1672" s="71"/>
      <c r="CD1672" s="72"/>
      <c r="CE1672" s="71"/>
      <c r="CF1672" s="71"/>
      <c r="CG1672" s="81">
        <v>0</v>
      </c>
      <c r="CH1672" s="71"/>
      <c r="CI1672" s="81">
        <v>0</v>
      </c>
      <c r="CJ1672" s="71"/>
      <c r="CK1672" s="71"/>
      <c r="CL1672" s="71" t="s">
        <v>21072</v>
      </c>
      <c r="CM1672" s="71"/>
      <c r="CN1672" s="71"/>
      <c r="CO1672" s="71"/>
      <c r="CP1672" s="71"/>
      <c r="CQ1672" s="71"/>
      <c r="CR1672" s="71"/>
      <c r="CS1672" s="71"/>
      <c r="CT1672" s="71"/>
      <c r="CU1672" s="72"/>
      <c r="CV1672" s="71"/>
      <c r="CW1672" s="71"/>
      <c r="CX1672" s="71" t="s">
        <v>21120</v>
      </c>
      <c r="CY1672" s="71"/>
      <c r="CZ1672" s="71"/>
      <c r="DA1672" s="71"/>
      <c r="DB1672" s="71" t="s">
        <v>1383</v>
      </c>
    </row>
    <row r="1673" spans="1:106">
      <c r="A1673" s="71" t="s">
        <v>30023</v>
      </c>
      <c r="B1673" s="71" t="s">
        <v>30024</v>
      </c>
      <c r="C1673" s="71" t="s">
        <v>397</v>
      </c>
      <c r="D1673" s="71" t="s">
        <v>450</v>
      </c>
      <c r="E1673" s="71" t="s">
        <v>21079</v>
      </c>
      <c r="F1673" s="71" t="s">
        <v>450</v>
      </c>
      <c r="G1673" s="71" t="s">
        <v>21159</v>
      </c>
      <c r="H1673" s="71" t="s">
        <v>21160</v>
      </c>
      <c r="I1673" s="71" t="s">
        <v>21065</v>
      </c>
      <c r="J1673" s="79">
        <v>2648.92</v>
      </c>
      <c r="K1673" s="71" t="s">
        <v>30025</v>
      </c>
      <c r="L1673" s="71" t="s">
        <v>30026</v>
      </c>
      <c r="M1673" s="72">
        <v>45782.403275463003</v>
      </c>
      <c r="N1673" s="71" t="s">
        <v>390</v>
      </c>
      <c r="O1673" s="71" t="s">
        <v>30027</v>
      </c>
      <c r="P1673" s="71"/>
      <c r="Q1673" s="79">
        <v>20000</v>
      </c>
      <c r="R1673" s="71"/>
      <c r="S1673" s="71"/>
      <c r="T1673" s="71"/>
      <c r="U1673" s="71"/>
      <c r="V1673" s="71"/>
      <c r="W1673" s="80"/>
      <c r="X1673" s="71" t="s">
        <v>30028</v>
      </c>
      <c r="Y1673" s="71" t="s">
        <v>30026</v>
      </c>
      <c r="Z1673" s="71"/>
      <c r="AA1673" s="71" t="s">
        <v>397</v>
      </c>
      <c r="AB1673" s="71" t="s">
        <v>397</v>
      </c>
      <c r="AC1673" s="71" t="s">
        <v>21133</v>
      </c>
      <c r="AD1673" s="71" t="s">
        <v>30029</v>
      </c>
      <c r="AE1673" s="71"/>
      <c r="AF1673" s="71"/>
      <c r="AG1673" s="71"/>
      <c r="AH1673" s="71" t="s">
        <v>397</v>
      </c>
      <c r="AI1673" s="71" t="s">
        <v>397</v>
      </c>
      <c r="AJ1673" s="71"/>
      <c r="AK1673" s="71"/>
      <c r="AL1673" s="71"/>
      <c r="AM1673" s="71"/>
      <c r="AN1673" s="71" t="s">
        <v>397</v>
      </c>
      <c r="AO1673" s="71" t="s">
        <v>397</v>
      </c>
      <c r="AP1673" s="71"/>
      <c r="AQ1673" s="71" t="s">
        <v>397</v>
      </c>
      <c r="AR1673" s="71" t="s">
        <v>397</v>
      </c>
      <c r="AS1673" s="71"/>
      <c r="AT1673" s="71" t="s">
        <v>397</v>
      </c>
      <c r="AU1673" s="71"/>
      <c r="AV1673" s="71" t="s">
        <v>21115</v>
      </c>
      <c r="AW1673" s="71" t="s">
        <v>397</v>
      </c>
      <c r="AX1673" s="71" t="s">
        <v>20973</v>
      </c>
      <c r="AY1673" s="71" t="s">
        <v>21578</v>
      </c>
      <c r="AZ1673" s="72">
        <v>45547.412210648101</v>
      </c>
      <c r="BA1673" s="71"/>
      <c r="BB1673" s="71"/>
      <c r="BC1673" s="71"/>
      <c r="BD1673" s="71"/>
      <c r="BE1673" s="71"/>
      <c r="BF1673" s="71"/>
      <c r="BG1673" s="71"/>
      <c r="BH1673" s="71"/>
      <c r="BI1673" s="71"/>
      <c r="BJ1673" s="71"/>
      <c r="BK1673" s="71"/>
      <c r="BL1673" s="81"/>
      <c r="BM1673" s="81"/>
      <c r="BN1673" s="81"/>
      <c r="BO1673" s="71"/>
      <c r="BP1673" s="71"/>
      <c r="BQ1673" s="71"/>
      <c r="BR1673" s="71" t="s">
        <v>29606</v>
      </c>
      <c r="BS1673" s="71" t="s">
        <v>25532</v>
      </c>
      <c r="BT1673" s="71" t="s">
        <v>21068</v>
      </c>
      <c r="BU1673" s="72">
        <v>44241.291909722197</v>
      </c>
      <c r="BV1673" s="71" t="s">
        <v>21068</v>
      </c>
      <c r="BW1673" s="72">
        <v>44241.291909722197</v>
      </c>
      <c r="BX1673" s="79">
        <v>9567.0400000000009</v>
      </c>
      <c r="BY1673" s="81">
        <v>0</v>
      </c>
      <c r="BZ1673" s="71"/>
      <c r="CA1673" s="81">
        <v>0</v>
      </c>
      <c r="CB1673" s="71"/>
      <c r="CC1673" s="71"/>
      <c r="CD1673" s="72"/>
      <c r="CE1673" s="71"/>
      <c r="CF1673" s="71"/>
      <c r="CG1673" s="81">
        <v>0</v>
      </c>
      <c r="CH1673" s="71"/>
      <c r="CI1673" s="81">
        <v>0</v>
      </c>
      <c r="CJ1673" s="71"/>
      <c r="CK1673" s="71"/>
      <c r="CL1673" s="71" t="s">
        <v>25533</v>
      </c>
      <c r="CM1673" s="71"/>
      <c r="CN1673" s="71"/>
      <c r="CO1673" s="71"/>
      <c r="CP1673" s="71" t="s">
        <v>25534</v>
      </c>
      <c r="CQ1673" s="71"/>
      <c r="CR1673" s="71"/>
      <c r="CS1673" s="71"/>
      <c r="CT1673" s="71"/>
      <c r="CU1673" s="72"/>
      <c r="CV1673" s="71"/>
      <c r="CW1673" s="71"/>
      <c r="CX1673" s="71" t="s">
        <v>21120</v>
      </c>
      <c r="CY1673" s="71"/>
      <c r="CZ1673" s="71" t="s">
        <v>25535</v>
      </c>
      <c r="DA1673" s="71"/>
      <c r="DB1673" s="71" t="s">
        <v>1196</v>
      </c>
    </row>
    <row r="1674" spans="1:106">
      <c r="A1674" s="71" t="s">
        <v>30030</v>
      </c>
      <c r="B1674" s="71" t="s">
        <v>30031</v>
      </c>
      <c r="C1674" s="71" t="s">
        <v>397</v>
      </c>
      <c r="D1674" s="71" t="s">
        <v>450</v>
      </c>
      <c r="E1674" s="71" t="s">
        <v>21079</v>
      </c>
      <c r="F1674" s="71" t="s">
        <v>450</v>
      </c>
      <c r="G1674" s="71" t="s">
        <v>21246</v>
      </c>
      <c r="H1674" s="71" t="s">
        <v>21192</v>
      </c>
      <c r="I1674" s="71" t="s">
        <v>21065</v>
      </c>
      <c r="J1674" s="79">
        <v>1560.04</v>
      </c>
      <c r="K1674" s="71" t="s">
        <v>30032</v>
      </c>
      <c r="L1674" s="71" t="s">
        <v>30033</v>
      </c>
      <c r="M1674" s="72">
        <v>45782.403287036999</v>
      </c>
      <c r="N1674" s="71" t="s">
        <v>390</v>
      </c>
      <c r="O1674" s="71" t="s">
        <v>30034</v>
      </c>
      <c r="P1674" s="71"/>
      <c r="Q1674" s="79">
        <v>999999</v>
      </c>
      <c r="R1674" s="71"/>
      <c r="S1674" s="71"/>
      <c r="T1674" s="71"/>
      <c r="U1674" s="71"/>
      <c r="V1674" s="71"/>
      <c r="W1674" s="80"/>
      <c r="X1674" s="71" t="s">
        <v>30035</v>
      </c>
      <c r="Y1674" s="71" t="s">
        <v>30033</v>
      </c>
      <c r="Z1674" s="71"/>
      <c r="AA1674" s="71" t="s">
        <v>397</v>
      </c>
      <c r="AB1674" s="71" t="s">
        <v>397</v>
      </c>
      <c r="AC1674" s="71" t="s">
        <v>21133</v>
      </c>
      <c r="AD1674" s="71" t="s">
        <v>30036</v>
      </c>
      <c r="AE1674" s="71"/>
      <c r="AF1674" s="71"/>
      <c r="AG1674" s="71"/>
      <c r="AH1674" s="71" t="s">
        <v>397</v>
      </c>
      <c r="AI1674" s="71" t="s">
        <v>397</v>
      </c>
      <c r="AJ1674" s="71"/>
      <c r="AK1674" s="71"/>
      <c r="AL1674" s="71"/>
      <c r="AM1674" s="71"/>
      <c r="AN1674" s="71" t="s">
        <v>397</v>
      </c>
      <c r="AO1674" s="71" t="s">
        <v>397</v>
      </c>
      <c r="AP1674" s="71"/>
      <c r="AQ1674" s="71" t="s">
        <v>397</v>
      </c>
      <c r="AR1674" s="71" t="s">
        <v>397</v>
      </c>
      <c r="AS1674" s="71"/>
      <c r="AT1674" s="71" t="s">
        <v>397</v>
      </c>
      <c r="AU1674" s="71"/>
      <c r="AV1674" s="71" t="s">
        <v>21115</v>
      </c>
      <c r="AW1674" s="71" t="s">
        <v>397</v>
      </c>
      <c r="AX1674" s="71" t="s">
        <v>20973</v>
      </c>
      <c r="AY1674" s="71" t="s">
        <v>21578</v>
      </c>
      <c r="AZ1674" s="72">
        <v>45547.412222222199</v>
      </c>
      <c r="BA1674" s="71"/>
      <c r="BB1674" s="71"/>
      <c r="BC1674" s="71"/>
      <c r="BD1674" s="71"/>
      <c r="BE1674" s="71"/>
      <c r="BF1674" s="71"/>
      <c r="BG1674" s="71"/>
      <c r="BH1674" s="71"/>
      <c r="BI1674" s="71"/>
      <c r="BJ1674" s="71"/>
      <c r="BK1674" s="71"/>
      <c r="BL1674" s="81"/>
      <c r="BM1674" s="81"/>
      <c r="BN1674" s="81"/>
      <c r="BO1674" s="71"/>
      <c r="BP1674" s="71"/>
      <c r="BQ1674" s="71"/>
      <c r="BR1674" s="71" t="s">
        <v>29606</v>
      </c>
      <c r="BS1674" s="71" t="s">
        <v>25532</v>
      </c>
      <c r="BT1674" s="71" t="s">
        <v>21068</v>
      </c>
      <c r="BU1674" s="72">
        <v>44241.291909722197</v>
      </c>
      <c r="BV1674" s="71" t="s">
        <v>21068</v>
      </c>
      <c r="BW1674" s="72">
        <v>44241.291909722197</v>
      </c>
      <c r="BX1674" s="79">
        <v>9567.0400000000009</v>
      </c>
      <c r="BY1674" s="81">
        <v>0</v>
      </c>
      <c r="BZ1674" s="71"/>
      <c r="CA1674" s="81">
        <v>0</v>
      </c>
      <c r="CB1674" s="71"/>
      <c r="CC1674" s="71"/>
      <c r="CD1674" s="72"/>
      <c r="CE1674" s="71"/>
      <c r="CF1674" s="71"/>
      <c r="CG1674" s="81">
        <v>0</v>
      </c>
      <c r="CH1674" s="71"/>
      <c r="CI1674" s="81">
        <v>0</v>
      </c>
      <c r="CJ1674" s="71"/>
      <c r="CK1674" s="71"/>
      <c r="CL1674" s="71" t="s">
        <v>25533</v>
      </c>
      <c r="CM1674" s="71"/>
      <c r="CN1674" s="71"/>
      <c r="CO1674" s="71"/>
      <c r="CP1674" s="71" t="s">
        <v>25534</v>
      </c>
      <c r="CQ1674" s="71"/>
      <c r="CR1674" s="71"/>
      <c r="CS1674" s="71"/>
      <c r="CT1674" s="71"/>
      <c r="CU1674" s="72"/>
      <c r="CV1674" s="71"/>
      <c r="CW1674" s="71"/>
      <c r="CX1674" s="71" t="s">
        <v>21120</v>
      </c>
      <c r="CY1674" s="71"/>
      <c r="CZ1674" s="71" t="s">
        <v>25535</v>
      </c>
      <c r="DA1674" s="71"/>
      <c r="DB1674" s="71" t="s">
        <v>1196</v>
      </c>
    </row>
    <row r="1675" spans="1:106">
      <c r="A1675" s="71" t="s">
        <v>30037</v>
      </c>
      <c r="B1675" s="71" t="s">
        <v>30038</v>
      </c>
      <c r="C1675" s="71" t="s">
        <v>397</v>
      </c>
      <c r="D1675" s="71" t="s">
        <v>450</v>
      </c>
      <c r="E1675" s="71" t="s">
        <v>23148</v>
      </c>
      <c r="F1675" s="71" t="s">
        <v>450</v>
      </c>
      <c r="G1675" s="71" t="s">
        <v>21152</v>
      </c>
      <c r="H1675" s="71" t="s">
        <v>21153</v>
      </c>
      <c r="I1675" s="71" t="s">
        <v>21065</v>
      </c>
      <c r="J1675" s="79">
        <v>0</v>
      </c>
      <c r="K1675" s="71" t="s">
        <v>30039</v>
      </c>
      <c r="L1675" s="71" t="s">
        <v>30040</v>
      </c>
      <c r="M1675" s="72">
        <v>45782.694571759297</v>
      </c>
      <c r="N1675" s="71" t="s">
        <v>390</v>
      </c>
      <c r="O1675" s="71" t="s">
        <v>30041</v>
      </c>
      <c r="P1675" s="71"/>
      <c r="Q1675" s="79">
        <v>999999999</v>
      </c>
      <c r="R1675" s="71"/>
      <c r="S1675" s="71"/>
      <c r="T1675" s="71"/>
      <c r="U1675" s="71"/>
      <c r="V1675" s="71"/>
      <c r="W1675" s="80"/>
      <c r="X1675" s="71" t="s">
        <v>30042</v>
      </c>
      <c r="Y1675" s="71" t="s">
        <v>30040</v>
      </c>
      <c r="Z1675" s="71"/>
      <c r="AA1675" s="71" t="s">
        <v>397</v>
      </c>
      <c r="AB1675" s="71" t="s">
        <v>397</v>
      </c>
      <c r="AC1675" s="71" t="s">
        <v>21133</v>
      </c>
      <c r="AD1675" s="71" t="s">
        <v>30043</v>
      </c>
      <c r="AE1675" s="71"/>
      <c r="AF1675" s="71"/>
      <c r="AG1675" s="71"/>
      <c r="AH1675" s="71" t="s">
        <v>397</v>
      </c>
      <c r="AI1675" s="71" t="s">
        <v>397</v>
      </c>
      <c r="AJ1675" s="71"/>
      <c r="AK1675" s="71"/>
      <c r="AL1675" s="71"/>
      <c r="AM1675" s="71"/>
      <c r="AN1675" s="71" t="s">
        <v>397</v>
      </c>
      <c r="AO1675" s="71" t="s">
        <v>397</v>
      </c>
      <c r="AP1675" s="71"/>
      <c r="AQ1675" s="71" t="s">
        <v>397</v>
      </c>
      <c r="AR1675" s="71" t="s">
        <v>397</v>
      </c>
      <c r="AS1675" s="71"/>
      <c r="AT1675" s="71" t="s">
        <v>397</v>
      </c>
      <c r="AU1675" s="71"/>
      <c r="AV1675" s="71" t="s">
        <v>21115</v>
      </c>
      <c r="AW1675" s="71" t="s">
        <v>397</v>
      </c>
      <c r="AX1675" s="71" t="s">
        <v>20973</v>
      </c>
      <c r="AY1675" s="71" t="s">
        <v>21578</v>
      </c>
      <c r="AZ1675" s="72">
        <v>45547.412233796298</v>
      </c>
      <c r="BA1675" s="71"/>
      <c r="BB1675" s="71"/>
      <c r="BC1675" s="71"/>
      <c r="BD1675" s="71"/>
      <c r="BE1675" s="71"/>
      <c r="BF1675" s="71"/>
      <c r="BG1675" s="71"/>
      <c r="BH1675" s="71"/>
      <c r="BI1675" s="71"/>
      <c r="BJ1675" s="71"/>
      <c r="BK1675" s="71"/>
      <c r="BL1675" s="81"/>
      <c r="BM1675" s="81"/>
      <c r="BN1675" s="81"/>
      <c r="BO1675" s="71"/>
      <c r="BP1675" s="71"/>
      <c r="BQ1675" s="71"/>
      <c r="BR1675" s="71" t="s">
        <v>29606</v>
      </c>
      <c r="BS1675" s="71" t="s">
        <v>25532</v>
      </c>
      <c r="BT1675" s="71" t="s">
        <v>21068</v>
      </c>
      <c r="BU1675" s="72">
        <v>44241.291909722197</v>
      </c>
      <c r="BV1675" s="71" t="s">
        <v>21068</v>
      </c>
      <c r="BW1675" s="72">
        <v>44241.291909722197</v>
      </c>
      <c r="BX1675" s="79">
        <v>9567.0400000000009</v>
      </c>
      <c r="BY1675" s="81">
        <v>0</v>
      </c>
      <c r="BZ1675" s="71"/>
      <c r="CA1675" s="81">
        <v>0</v>
      </c>
      <c r="CB1675" s="71"/>
      <c r="CC1675" s="71"/>
      <c r="CD1675" s="72"/>
      <c r="CE1675" s="71"/>
      <c r="CF1675" s="71"/>
      <c r="CG1675" s="81">
        <v>0</v>
      </c>
      <c r="CH1675" s="71"/>
      <c r="CI1675" s="81">
        <v>0</v>
      </c>
      <c r="CJ1675" s="71"/>
      <c r="CK1675" s="71"/>
      <c r="CL1675" s="71" t="s">
        <v>25533</v>
      </c>
      <c r="CM1675" s="71"/>
      <c r="CN1675" s="71"/>
      <c r="CO1675" s="71"/>
      <c r="CP1675" s="71" t="s">
        <v>25534</v>
      </c>
      <c r="CQ1675" s="71"/>
      <c r="CR1675" s="71"/>
      <c r="CS1675" s="71"/>
      <c r="CT1675" s="71"/>
      <c r="CU1675" s="72"/>
      <c r="CV1675" s="71"/>
      <c r="CW1675" s="71"/>
      <c r="CX1675" s="71" t="s">
        <v>21120</v>
      </c>
      <c r="CY1675" s="71"/>
      <c r="CZ1675" s="71" t="s">
        <v>25535</v>
      </c>
      <c r="DA1675" s="71"/>
      <c r="DB1675" s="71" t="s">
        <v>1196</v>
      </c>
    </row>
    <row r="1676" spans="1:106">
      <c r="A1676" s="71" t="s">
        <v>30044</v>
      </c>
      <c r="B1676" s="71" t="s">
        <v>30045</v>
      </c>
      <c r="C1676" s="71" t="s">
        <v>397</v>
      </c>
      <c r="D1676" s="71" t="s">
        <v>450</v>
      </c>
      <c r="E1676" s="71" t="s">
        <v>21079</v>
      </c>
      <c r="F1676" s="71" t="s">
        <v>450</v>
      </c>
      <c r="G1676" s="71" t="s">
        <v>21168</v>
      </c>
      <c r="H1676" s="71" t="s">
        <v>21169</v>
      </c>
      <c r="I1676" s="71" t="s">
        <v>21065</v>
      </c>
      <c r="J1676" s="79">
        <v>0</v>
      </c>
      <c r="K1676" s="71" t="s">
        <v>30046</v>
      </c>
      <c r="L1676" s="71" t="s">
        <v>30047</v>
      </c>
      <c r="M1676" s="72"/>
      <c r="N1676" s="71"/>
      <c r="O1676" s="71" t="s">
        <v>30048</v>
      </c>
      <c r="P1676" s="71"/>
      <c r="Q1676" s="79">
        <v>2500</v>
      </c>
      <c r="R1676" s="71"/>
      <c r="S1676" s="71"/>
      <c r="T1676" s="71"/>
      <c r="U1676" s="71"/>
      <c r="V1676" s="71"/>
      <c r="W1676" s="80"/>
      <c r="X1676" s="71" t="s">
        <v>30049</v>
      </c>
      <c r="Y1676" s="71" t="s">
        <v>30047</v>
      </c>
      <c r="Z1676" s="71"/>
      <c r="AA1676" s="71" t="s">
        <v>397</v>
      </c>
      <c r="AB1676" s="71" t="s">
        <v>397</v>
      </c>
      <c r="AC1676" s="71" t="s">
        <v>21133</v>
      </c>
      <c r="AD1676" s="71" t="s">
        <v>30050</v>
      </c>
      <c r="AE1676" s="71"/>
      <c r="AF1676" s="71"/>
      <c r="AG1676" s="71"/>
      <c r="AH1676" s="71" t="s">
        <v>397</v>
      </c>
      <c r="AI1676" s="71" t="s">
        <v>397</v>
      </c>
      <c r="AJ1676" s="71"/>
      <c r="AK1676" s="71"/>
      <c r="AL1676" s="71"/>
      <c r="AM1676" s="71"/>
      <c r="AN1676" s="71" t="s">
        <v>397</v>
      </c>
      <c r="AO1676" s="71" t="s">
        <v>397</v>
      </c>
      <c r="AP1676" s="71"/>
      <c r="AQ1676" s="71" t="s">
        <v>397</v>
      </c>
      <c r="AR1676" s="71" t="s">
        <v>397</v>
      </c>
      <c r="AS1676" s="71"/>
      <c r="AT1676" s="71" t="s">
        <v>397</v>
      </c>
      <c r="AU1676" s="71"/>
      <c r="AV1676" s="71" t="s">
        <v>21115</v>
      </c>
      <c r="AW1676" s="71" t="s">
        <v>397</v>
      </c>
      <c r="AX1676" s="71" t="s">
        <v>20973</v>
      </c>
      <c r="AY1676" s="71" t="s">
        <v>21578</v>
      </c>
      <c r="AZ1676" s="72">
        <v>45547.412245370397</v>
      </c>
      <c r="BA1676" s="71"/>
      <c r="BB1676" s="71"/>
      <c r="BC1676" s="71"/>
      <c r="BD1676" s="71"/>
      <c r="BE1676" s="71"/>
      <c r="BF1676" s="71"/>
      <c r="BG1676" s="71"/>
      <c r="BH1676" s="71"/>
      <c r="BI1676" s="71"/>
      <c r="BJ1676" s="71"/>
      <c r="BK1676" s="71"/>
      <c r="BL1676" s="81"/>
      <c r="BM1676" s="81"/>
      <c r="BN1676" s="81"/>
      <c r="BO1676" s="71"/>
      <c r="BP1676" s="71"/>
      <c r="BQ1676" s="71"/>
      <c r="BR1676" s="71" t="s">
        <v>28896</v>
      </c>
      <c r="BS1676" s="71" t="s">
        <v>22939</v>
      </c>
      <c r="BT1676" s="71" t="s">
        <v>21068</v>
      </c>
      <c r="BU1676" s="72">
        <v>44395.329224537003</v>
      </c>
      <c r="BV1676" s="71" t="s">
        <v>21068</v>
      </c>
      <c r="BW1676" s="72">
        <v>44395.329224537003</v>
      </c>
      <c r="BX1676" s="79">
        <v>10852</v>
      </c>
      <c r="BY1676" s="81">
        <v>0</v>
      </c>
      <c r="BZ1676" s="71"/>
      <c r="CA1676" s="81">
        <v>0</v>
      </c>
      <c r="CB1676" s="71"/>
      <c r="CC1676" s="71"/>
      <c r="CD1676" s="72"/>
      <c r="CE1676" s="71"/>
      <c r="CF1676" s="71"/>
      <c r="CG1676" s="81">
        <v>0</v>
      </c>
      <c r="CH1676" s="71"/>
      <c r="CI1676" s="81">
        <v>0</v>
      </c>
      <c r="CJ1676" s="71"/>
      <c r="CK1676" s="71"/>
      <c r="CL1676" s="71" t="s">
        <v>21072</v>
      </c>
      <c r="CM1676" s="71"/>
      <c r="CN1676" s="71"/>
      <c r="CO1676" s="71"/>
      <c r="CP1676" s="71"/>
      <c r="CQ1676" s="71"/>
      <c r="CR1676" s="71"/>
      <c r="CS1676" s="71"/>
      <c r="CT1676" s="71"/>
      <c r="CU1676" s="72"/>
      <c r="CV1676" s="71"/>
      <c r="CW1676" s="71"/>
      <c r="CX1676" s="71" t="s">
        <v>21120</v>
      </c>
      <c r="CY1676" s="71"/>
      <c r="CZ1676" s="71"/>
      <c r="DA1676" s="71"/>
      <c r="DB1676" s="71" t="s">
        <v>1383</v>
      </c>
    </row>
    <row r="1677" spans="1:106">
      <c r="A1677" s="71" t="s">
        <v>30051</v>
      </c>
      <c r="B1677" s="71" t="s">
        <v>30052</v>
      </c>
      <c r="C1677" s="71" t="s">
        <v>397</v>
      </c>
      <c r="D1677" s="71" t="s">
        <v>450</v>
      </c>
      <c r="E1677" s="71" t="s">
        <v>23148</v>
      </c>
      <c r="F1677" s="71" t="s">
        <v>450</v>
      </c>
      <c r="G1677" s="71" t="s">
        <v>21152</v>
      </c>
      <c r="H1677" s="71" t="s">
        <v>21153</v>
      </c>
      <c r="I1677" s="71" t="s">
        <v>21065</v>
      </c>
      <c r="J1677" s="79">
        <v>0</v>
      </c>
      <c r="K1677" s="71" t="s">
        <v>30053</v>
      </c>
      <c r="L1677" s="71" t="s">
        <v>30054</v>
      </c>
      <c r="M1677" s="72">
        <v>45782.698148148098</v>
      </c>
      <c r="N1677" s="71" t="s">
        <v>390</v>
      </c>
      <c r="O1677" s="71" t="s">
        <v>30055</v>
      </c>
      <c r="P1677" s="71"/>
      <c r="Q1677" s="79">
        <v>99999999</v>
      </c>
      <c r="R1677" s="71"/>
      <c r="S1677" s="71"/>
      <c r="T1677" s="71"/>
      <c r="U1677" s="71"/>
      <c r="V1677" s="71"/>
      <c r="W1677" s="80"/>
      <c r="X1677" s="71" t="s">
        <v>30056</v>
      </c>
      <c r="Y1677" s="71" t="s">
        <v>30054</v>
      </c>
      <c r="Z1677" s="71"/>
      <c r="AA1677" s="71" t="s">
        <v>397</v>
      </c>
      <c r="AB1677" s="71" t="s">
        <v>397</v>
      </c>
      <c r="AC1677" s="71" t="s">
        <v>21133</v>
      </c>
      <c r="AD1677" s="71" t="s">
        <v>30057</v>
      </c>
      <c r="AE1677" s="71"/>
      <c r="AF1677" s="71"/>
      <c r="AG1677" s="71"/>
      <c r="AH1677" s="71" t="s">
        <v>397</v>
      </c>
      <c r="AI1677" s="71" t="s">
        <v>397</v>
      </c>
      <c r="AJ1677" s="71"/>
      <c r="AK1677" s="71"/>
      <c r="AL1677" s="71"/>
      <c r="AM1677" s="71"/>
      <c r="AN1677" s="71" t="s">
        <v>397</v>
      </c>
      <c r="AO1677" s="71" t="s">
        <v>397</v>
      </c>
      <c r="AP1677" s="71"/>
      <c r="AQ1677" s="71" t="s">
        <v>397</v>
      </c>
      <c r="AR1677" s="71" t="s">
        <v>397</v>
      </c>
      <c r="AS1677" s="71"/>
      <c r="AT1677" s="71" t="s">
        <v>397</v>
      </c>
      <c r="AU1677" s="71"/>
      <c r="AV1677" s="71" t="s">
        <v>21115</v>
      </c>
      <c r="AW1677" s="71" t="s">
        <v>397</v>
      </c>
      <c r="AX1677" s="71" t="s">
        <v>20973</v>
      </c>
      <c r="AY1677" s="71" t="s">
        <v>21578</v>
      </c>
      <c r="AZ1677" s="72">
        <v>45547.412256944401</v>
      </c>
      <c r="BA1677" s="71"/>
      <c r="BB1677" s="71"/>
      <c r="BC1677" s="71"/>
      <c r="BD1677" s="71"/>
      <c r="BE1677" s="71"/>
      <c r="BF1677" s="71"/>
      <c r="BG1677" s="71"/>
      <c r="BH1677" s="71"/>
      <c r="BI1677" s="71"/>
      <c r="BJ1677" s="71"/>
      <c r="BK1677" s="71"/>
      <c r="BL1677" s="81"/>
      <c r="BM1677" s="81"/>
      <c r="BN1677" s="81"/>
      <c r="BO1677" s="71"/>
      <c r="BP1677" s="71"/>
      <c r="BQ1677" s="71"/>
      <c r="BR1677" s="71" t="s">
        <v>29606</v>
      </c>
      <c r="BS1677" s="71" t="s">
        <v>25532</v>
      </c>
      <c r="BT1677" s="71" t="s">
        <v>21068</v>
      </c>
      <c r="BU1677" s="72">
        <v>44241.291909722197</v>
      </c>
      <c r="BV1677" s="71" t="s">
        <v>21068</v>
      </c>
      <c r="BW1677" s="72">
        <v>44241.291909722197</v>
      </c>
      <c r="BX1677" s="79">
        <v>9567.0400000000009</v>
      </c>
      <c r="BY1677" s="81">
        <v>0</v>
      </c>
      <c r="BZ1677" s="71"/>
      <c r="CA1677" s="81">
        <v>0</v>
      </c>
      <c r="CB1677" s="71"/>
      <c r="CC1677" s="71"/>
      <c r="CD1677" s="72"/>
      <c r="CE1677" s="71"/>
      <c r="CF1677" s="71"/>
      <c r="CG1677" s="81">
        <v>0</v>
      </c>
      <c r="CH1677" s="71"/>
      <c r="CI1677" s="81">
        <v>0</v>
      </c>
      <c r="CJ1677" s="71"/>
      <c r="CK1677" s="71"/>
      <c r="CL1677" s="71" t="s">
        <v>25533</v>
      </c>
      <c r="CM1677" s="71"/>
      <c r="CN1677" s="71"/>
      <c r="CO1677" s="71"/>
      <c r="CP1677" s="71" t="s">
        <v>25534</v>
      </c>
      <c r="CQ1677" s="71"/>
      <c r="CR1677" s="71"/>
      <c r="CS1677" s="71"/>
      <c r="CT1677" s="71"/>
      <c r="CU1677" s="72"/>
      <c r="CV1677" s="71"/>
      <c r="CW1677" s="71"/>
      <c r="CX1677" s="71" t="s">
        <v>21120</v>
      </c>
      <c r="CY1677" s="71"/>
      <c r="CZ1677" s="71" t="s">
        <v>25535</v>
      </c>
      <c r="DA1677" s="71"/>
      <c r="DB1677" s="71" t="s">
        <v>1196</v>
      </c>
    </row>
    <row r="1678" spans="1:106">
      <c r="A1678" s="71" t="s">
        <v>30058</v>
      </c>
      <c r="B1678" s="71" t="s">
        <v>30059</v>
      </c>
      <c r="C1678" s="71" t="s">
        <v>397</v>
      </c>
      <c r="D1678" s="71" t="s">
        <v>450</v>
      </c>
      <c r="E1678" s="71" t="s">
        <v>23148</v>
      </c>
      <c r="F1678" s="71" t="s">
        <v>450</v>
      </c>
      <c r="G1678" s="71" t="s">
        <v>21152</v>
      </c>
      <c r="H1678" s="71" t="s">
        <v>21475</v>
      </c>
      <c r="I1678" s="71" t="s">
        <v>21065</v>
      </c>
      <c r="J1678" s="79">
        <v>0</v>
      </c>
      <c r="K1678" s="71" t="s">
        <v>30060</v>
      </c>
      <c r="L1678" s="71" t="s">
        <v>30061</v>
      </c>
      <c r="M1678" s="72">
        <v>45782.705543981501</v>
      </c>
      <c r="N1678" s="71" t="s">
        <v>390</v>
      </c>
      <c r="O1678" s="71" t="s">
        <v>30062</v>
      </c>
      <c r="P1678" s="71"/>
      <c r="Q1678" s="79">
        <v>999999</v>
      </c>
      <c r="R1678" s="71"/>
      <c r="S1678" s="71"/>
      <c r="T1678" s="71"/>
      <c r="U1678" s="71"/>
      <c r="V1678" s="71"/>
      <c r="W1678" s="80"/>
      <c r="X1678" s="71" t="s">
        <v>30063</v>
      </c>
      <c r="Y1678" s="71" t="s">
        <v>30061</v>
      </c>
      <c r="Z1678" s="71"/>
      <c r="AA1678" s="71" t="s">
        <v>397</v>
      </c>
      <c r="AB1678" s="71" t="s">
        <v>397</v>
      </c>
      <c r="AC1678" s="71" t="s">
        <v>21133</v>
      </c>
      <c r="AD1678" s="71" t="s">
        <v>30064</v>
      </c>
      <c r="AE1678" s="71"/>
      <c r="AF1678" s="71"/>
      <c r="AG1678" s="71"/>
      <c r="AH1678" s="71" t="s">
        <v>397</v>
      </c>
      <c r="AI1678" s="71" t="s">
        <v>397</v>
      </c>
      <c r="AJ1678" s="71"/>
      <c r="AK1678" s="71"/>
      <c r="AL1678" s="71"/>
      <c r="AM1678" s="71"/>
      <c r="AN1678" s="71" t="s">
        <v>397</v>
      </c>
      <c r="AO1678" s="71" t="s">
        <v>397</v>
      </c>
      <c r="AP1678" s="71"/>
      <c r="AQ1678" s="71" t="s">
        <v>397</v>
      </c>
      <c r="AR1678" s="71" t="s">
        <v>397</v>
      </c>
      <c r="AS1678" s="71"/>
      <c r="AT1678" s="71" t="s">
        <v>397</v>
      </c>
      <c r="AU1678" s="71"/>
      <c r="AV1678" s="71" t="s">
        <v>21115</v>
      </c>
      <c r="AW1678" s="71" t="s">
        <v>397</v>
      </c>
      <c r="AX1678" s="71" t="s">
        <v>20973</v>
      </c>
      <c r="AY1678" s="71" t="s">
        <v>21578</v>
      </c>
      <c r="AZ1678" s="72">
        <v>45547.412268518499</v>
      </c>
      <c r="BA1678" s="71"/>
      <c r="BB1678" s="71"/>
      <c r="BC1678" s="71"/>
      <c r="BD1678" s="71"/>
      <c r="BE1678" s="71"/>
      <c r="BF1678" s="71"/>
      <c r="BG1678" s="71"/>
      <c r="BH1678" s="71"/>
      <c r="BI1678" s="71"/>
      <c r="BJ1678" s="71"/>
      <c r="BK1678" s="71"/>
      <c r="BL1678" s="81"/>
      <c r="BM1678" s="81"/>
      <c r="BN1678" s="81"/>
      <c r="BO1678" s="71"/>
      <c r="BP1678" s="71"/>
      <c r="BQ1678" s="71"/>
      <c r="BR1678" s="71" t="s">
        <v>29606</v>
      </c>
      <c r="BS1678" s="71" t="s">
        <v>25532</v>
      </c>
      <c r="BT1678" s="71" t="s">
        <v>21068</v>
      </c>
      <c r="BU1678" s="72">
        <v>44241.291909722197</v>
      </c>
      <c r="BV1678" s="71" t="s">
        <v>21068</v>
      </c>
      <c r="BW1678" s="72">
        <v>44241.291909722197</v>
      </c>
      <c r="BX1678" s="79">
        <v>9567.0400000000009</v>
      </c>
      <c r="BY1678" s="81">
        <v>0</v>
      </c>
      <c r="BZ1678" s="71"/>
      <c r="CA1678" s="81">
        <v>0</v>
      </c>
      <c r="CB1678" s="71"/>
      <c r="CC1678" s="71"/>
      <c r="CD1678" s="72"/>
      <c r="CE1678" s="71"/>
      <c r="CF1678" s="71"/>
      <c r="CG1678" s="81">
        <v>0</v>
      </c>
      <c r="CH1678" s="71"/>
      <c r="CI1678" s="81">
        <v>0</v>
      </c>
      <c r="CJ1678" s="71"/>
      <c r="CK1678" s="71"/>
      <c r="CL1678" s="71" t="s">
        <v>25533</v>
      </c>
      <c r="CM1678" s="71"/>
      <c r="CN1678" s="71"/>
      <c r="CO1678" s="71"/>
      <c r="CP1678" s="71" t="s">
        <v>25534</v>
      </c>
      <c r="CQ1678" s="71"/>
      <c r="CR1678" s="71"/>
      <c r="CS1678" s="71"/>
      <c r="CT1678" s="71"/>
      <c r="CU1678" s="72"/>
      <c r="CV1678" s="71"/>
      <c r="CW1678" s="71"/>
      <c r="CX1678" s="71" t="s">
        <v>21120</v>
      </c>
      <c r="CY1678" s="71"/>
      <c r="CZ1678" s="71" t="s">
        <v>25535</v>
      </c>
      <c r="DA1678" s="71"/>
      <c r="DB1678" s="71" t="s">
        <v>1196</v>
      </c>
    </row>
    <row r="1679" spans="1:106">
      <c r="A1679" s="71" t="s">
        <v>30065</v>
      </c>
      <c r="B1679" s="71" t="s">
        <v>30066</v>
      </c>
      <c r="C1679" s="71" t="s">
        <v>397</v>
      </c>
      <c r="D1679" s="71" t="s">
        <v>450</v>
      </c>
      <c r="E1679" s="71" t="s">
        <v>21064</v>
      </c>
      <c r="F1679" s="71" t="s">
        <v>450</v>
      </c>
      <c r="G1679" s="71" t="s">
        <v>21107</v>
      </c>
      <c r="H1679" s="71" t="s">
        <v>21263</v>
      </c>
      <c r="I1679" s="71" t="s">
        <v>21065</v>
      </c>
      <c r="J1679" s="79">
        <v>2462.4699999999998</v>
      </c>
      <c r="K1679" s="71" t="s">
        <v>30067</v>
      </c>
      <c r="L1679" s="71" t="s">
        <v>30068</v>
      </c>
      <c r="M1679" s="72">
        <v>45784.656886574099</v>
      </c>
      <c r="N1679" s="71" t="s">
        <v>390</v>
      </c>
      <c r="O1679" s="71" t="s">
        <v>30069</v>
      </c>
      <c r="P1679" s="71" t="s">
        <v>30070</v>
      </c>
      <c r="Q1679" s="79">
        <v>2500</v>
      </c>
      <c r="R1679" s="71"/>
      <c r="S1679" s="71"/>
      <c r="T1679" s="71"/>
      <c r="U1679" s="71"/>
      <c r="V1679" s="71"/>
      <c r="W1679" s="80"/>
      <c r="X1679" s="71" t="s">
        <v>30071</v>
      </c>
      <c r="Y1679" s="71" t="s">
        <v>30068</v>
      </c>
      <c r="Z1679" s="71"/>
      <c r="AA1679" s="71" t="s">
        <v>397</v>
      </c>
      <c r="AB1679" s="71" t="s">
        <v>397</v>
      </c>
      <c r="AC1679" s="71" t="s">
        <v>21133</v>
      </c>
      <c r="AD1679" s="71" t="s">
        <v>30072</v>
      </c>
      <c r="AE1679" s="71"/>
      <c r="AF1679" s="71"/>
      <c r="AG1679" s="71"/>
      <c r="AH1679" s="71" t="s">
        <v>397</v>
      </c>
      <c r="AI1679" s="71" t="s">
        <v>397</v>
      </c>
      <c r="AJ1679" s="71"/>
      <c r="AK1679" s="71"/>
      <c r="AL1679" s="71"/>
      <c r="AM1679" s="71"/>
      <c r="AN1679" s="71" t="s">
        <v>397</v>
      </c>
      <c r="AO1679" s="71" t="s">
        <v>397</v>
      </c>
      <c r="AP1679" s="71"/>
      <c r="AQ1679" s="71" t="s">
        <v>397</v>
      </c>
      <c r="AR1679" s="71" t="s">
        <v>397</v>
      </c>
      <c r="AS1679" s="71"/>
      <c r="AT1679" s="71" t="s">
        <v>397</v>
      </c>
      <c r="AU1679" s="71"/>
      <c r="AV1679" s="71" t="s">
        <v>21115</v>
      </c>
      <c r="AW1679" s="71" t="s">
        <v>397</v>
      </c>
      <c r="AX1679" s="71" t="s">
        <v>20973</v>
      </c>
      <c r="AY1679" s="71" t="s">
        <v>21578</v>
      </c>
      <c r="AZ1679" s="72">
        <v>45547.412280092598</v>
      </c>
      <c r="BA1679" s="71"/>
      <c r="BB1679" s="71"/>
      <c r="BC1679" s="71"/>
      <c r="BD1679" s="71"/>
      <c r="BE1679" s="71"/>
      <c r="BF1679" s="71"/>
      <c r="BG1679" s="71"/>
      <c r="BH1679" s="71"/>
      <c r="BI1679" s="71"/>
      <c r="BJ1679" s="71"/>
      <c r="BK1679" s="71"/>
      <c r="BL1679" s="81"/>
      <c r="BM1679" s="81"/>
      <c r="BN1679" s="81"/>
      <c r="BO1679" s="71"/>
      <c r="BP1679" s="71"/>
      <c r="BQ1679" s="71"/>
      <c r="BR1679" s="71" t="s">
        <v>21455</v>
      </c>
      <c r="BS1679" s="71" t="s">
        <v>21456</v>
      </c>
      <c r="BT1679" s="71" t="s">
        <v>21068</v>
      </c>
      <c r="BU1679" s="72">
        <v>44462.208449074104</v>
      </c>
      <c r="BV1679" s="71" t="s">
        <v>21068</v>
      </c>
      <c r="BW1679" s="72">
        <v>44462.208449074104</v>
      </c>
      <c r="BX1679" s="79">
        <v>5743.52</v>
      </c>
      <c r="BY1679" s="81">
        <v>0</v>
      </c>
      <c r="BZ1679" s="71"/>
      <c r="CA1679" s="81">
        <v>0</v>
      </c>
      <c r="CB1679" s="71"/>
      <c r="CC1679" s="71"/>
      <c r="CD1679" s="72"/>
      <c r="CE1679" s="71"/>
      <c r="CF1679" s="71"/>
      <c r="CG1679" s="81">
        <v>0</v>
      </c>
      <c r="CH1679" s="71"/>
      <c r="CI1679" s="81">
        <v>0</v>
      </c>
      <c r="CJ1679" s="71"/>
      <c r="CK1679" s="71"/>
      <c r="CL1679" s="71" t="s">
        <v>21457</v>
      </c>
      <c r="CM1679" s="71"/>
      <c r="CN1679" s="71"/>
      <c r="CO1679" s="71"/>
      <c r="CP1679" s="71"/>
      <c r="CQ1679" s="71"/>
      <c r="CR1679" s="71"/>
      <c r="CS1679" s="71"/>
      <c r="CT1679" s="71"/>
      <c r="CU1679" s="72"/>
      <c r="CV1679" s="71"/>
      <c r="CW1679" s="71"/>
      <c r="CX1679" s="71" t="s">
        <v>21120</v>
      </c>
      <c r="CY1679" s="71"/>
      <c r="CZ1679" s="71"/>
      <c r="DA1679" s="71"/>
      <c r="DB1679" s="71" t="s">
        <v>21458</v>
      </c>
    </row>
    <row r="1680" spans="1:106">
      <c r="A1680" s="71" t="s">
        <v>30073</v>
      </c>
      <c r="B1680" s="71" t="s">
        <v>30074</v>
      </c>
      <c r="C1680" s="71" t="s">
        <v>397</v>
      </c>
      <c r="D1680" s="71" t="s">
        <v>450</v>
      </c>
      <c r="E1680" s="71" t="s">
        <v>21064</v>
      </c>
      <c r="F1680" s="71" t="s">
        <v>450</v>
      </c>
      <c r="G1680" s="71" t="s">
        <v>21210</v>
      </c>
      <c r="H1680" s="71" t="s">
        <v>21145</v>
      </c>
      <c r="I1680" s="71" t="s">
        <v>21065</v>
      </c>
      <c r="J1680" s="79">
        <v>55.61</v>
      </c>
      <c r="K1680" s="71" t="s">
        <v>30075</v>
      </c>
      <c r="L1680" s="71" t="s">
        <v>30076</v>
      </c>
      <c r="M1680" s="72">
        <v>45784.660023148099</v>
      </c>
      <c r="N1680" s="71" t="s">
        <v>390</v>
      </c>
      <c r="O1680" s="71" t="s">
        <v>30077</v>
      </c>
      <c r="P1680" s="71" t="s">
        <v>30078</v>
      </c>
      <c r="Q1680" s="79">
        <v>15000</v>
      </c>
      <c r="R1680" s="71"/>
      <c r="S1680" s="71"/>
      <c r="T1680" s="71"/>
      <c r="U1680" s="71"/>
      <c r="V1680" s="71"/>
      <c r="W1680" s="80"/>
      <c r="X1680" s="71" t="s">
        <v>30079</v>
      </c>
      <c r="Y1680" s="71" t="s">
        <v>30076</v>
      </c>
      <c r="Z1680" s="71"/>
      <c r="AA1680" s="71" t="s">
        <v>397</v>
      </c>
      <c r="AB1680" s="71" t="s">
        <v>397</v>
      </c>
      <c r="AC1680" s="71" t="s">
        <v>21133</v>
      </c>
      <c r="AD1680" s="71" t="s">
        <v>30080</v>
      </c>
      <c r="AE1680" s="71"/>
      <c r="AF1680" s="71"/>
      <c r="AG1680" s="71"/>
      <c r="AH1680" s="71" t="s">
        <v>397</v>
      </c>
      <c r="AI1680" s="71" t="s">
        <v>397</v>
      </c>
      <c r="AJ1680" s="71"/>
      <c r="AK1680" s="71"/>
      <c r="AL1680" s="71"/>
      <c r="AM1680" s="71"/>
      <c r="AN1680" s="71" t="s">
        <v>397</v>
      </c>
      <c r="AO1680" s="71" t="s">
        <v>397</v>
      </c>
      <c r="AP1680" s="71"/>
      <c r="AQ1680" s="71" t="s">
        <v>397</v>
      </c>
      <c r="AR1680" s="71" t="s">
        <v>397</v>
      </c>
      <c r="AS1680" s="71"/>
      <c r="AT1680" s="71" t="s">
        <v>397</v>
      </c>
      <c r="AU1680" s="71"/>
      <c r="AV1680" s="71" t="s">
        <v>21115</v>
      </c>
      <c r="AW1680" s="71" t="s">
        <v>397</v>
      </c>
      <c r="AX1680" s="71" t="s">
        <v>20973</v>
      </c>
      <c r="AY1680" s="71" t="s">
        <v>21578</v>
      </c>
      <c r="AZ1680" s="72">
        <v>45547.412291666697</v>
      </c>
      <c r="BA1680" s="71"/>
      <c r="BB1680" s="71"/>
      <c r="BC1680" s="71"/>
      <c r="BD1680" s="71"/>
      <c r="BE1680" s="71"/>
      <c r="BF1680" s="71"/>
      <c r="BG1680" s="71"/>
      <c r="BH1680" s="71"/>
      <c r="BI1680" s="71"/>
      <c r="BJ1680" s="71"/>
      <c r="BK1680" s="71"/>
      <c r="BL1680" s="81"/>
      <c r="BM1680" s="81"/>
      <c r="BN1680" s="81"/>
      <c r="BO1680" s="71"/>
      <c r="BP1680" s="71"/>
      <c r="BQ1680" s="71"/>
      <c r="BR1680" s="71" t="s">
        <v>21455</v>
      </c>
      <c r="BS1680" s="71" t="s">
        <v>21456</v>
      </c>
      <c r="BT1680" s="71" t="s">
        <v>21068</v>
      </c>
      <c r="BU1680" s="72">
        <v>44462.208449074104</v>
      </c>
      <c r="BV1680" s="71" t="s">
        <v>21068</v>
      </c>
      <c r="BW1680" s="72">
        <v>44462.208449074104</v>
      </c>
      <c r="BX1680" s="79">
        <v>5743.52</v>
      </c>
      <c r="BY1680" s="81">
        <v>0</v>
      </c>
      <c r="BZ1680" s="71"/>
      <c r="CA1680" s="81">
        <v>0</v>
      </c>
      <c r="CB1680" s="71"/>
      <c r="CC1680" s="71"/>
      <c r="CD1680" s="72"/>
      <c r="CE1680" s="71"/>
      <c r="CF1680" s="71"/>
      <c r="CG1680" s="81">
        <v>0</v>
      </c>
      <c r="CH1680" s="71"/>
      <c r="CI1680" s="81">
        <v>0</v>
      </c>
      <c r="CJ1680" s="71"/>
      <c r="CK1680" s="71"/>
      <c r="CL1680" s="71" t="s">
        <v>21457</v>
      </c>
      <c r="CM1680" s="71"/>
      <c r="CN1680" s="71"/>
      <c r="CO1680" s="71"/>
      <c r="CP1680" s="71"/>
      <c r="CQ1680" s="71"/>
      <c r="CR1680" s="71"/>
      <c r="CS1680" s="71"/>
      <c r="CT1680" s="71"/>
      <c r="CU1680" s="72"/>
      <c r="CV1680" s="71"/>
      <c r="CW1680" s="71"/>
      <c r="CX1680" s="71" t="s">
        <v>21120</v>
      </c>
      <c r="CY1680" s="71"/>
      <c r="CZ1680" s="71"/>
      <c r="DA1680" s="71"/>
      <c r="DB1680" s="71" t="s">
        <v>21458</v>
      </c>
    </row>
    <row r="1681" spans="1:106">
      <c r="A1681" s="71" t="s">
        <v>65</v>
      </c>
      <c r="B1681" s="71" t="s">
        <v>30081</v>
      </c>
      <c r="C1681" s="71" t="s">
        <v>397</v>
      </c>
      <c r="D1681" s="71" t="s">
        <v>450</v>
      </c>
      <c r="E1681" s="71" t="s">
        <v>21064</v>
      </c>
      <c r="F1681" s="71" t="s">
        <v>450</v>
      </c>
      <c r="G1681" s="71" t="s">
        <v>21107</v>
      </c>
      <c r="H1681" s="71" t="s">
        <v>21263</v>
      </c>
      <c r="I1681" s="71" t="s">
        <v>21065</v>
      </c>
      <c r="J1681" s="79">
        <v>20015.310000000001</v>
      </c>
      <c r="K1681" s="71" t="s">
        <v>30082</v>
      </c>
      <c r="L1681" s="71" t="s">
        <v>30083</v>
      </c>
      <c r="M1681" s="72">
        <v>45790.465555555602</v>
      </c>
      <c r="N1681" s="71" t="s">
        <v>390</v>
      </c>
      <c r="O1681" s="71" t="s">
        <v>30084</v>
      </c>
      <c r="P1681" s="71"/>
      <c r="Q1681" s="79">
        <v>20000</v>
      </c>
      <c r="R1681" s="71"/>
      <c r="S1681" s="71"/>
      <c r="T1681" s="71"/>
      <c r="U1681" s="71"/>
      <c r="V1681" s="71"/>
      <c r="W1681" s="80"/>
      <c r="X1681" s="71" t="s">
        <v>30085</v>
      </c>
      <c r="Y1681" s="71" t="s">
        <v>30083</v>
      </c>
      <c r="Z1681" s="71"/>
      <c r="AA1681" s="71" t="s">
        <v>397</v>
      </c>
      <c r="AB1681" s="71" t="s">
        <v>397</v>
      </c>
      <c r="AC1681" s="71" t="s">
        <v>21133</v>
      </c>
      <c r="AD1681" s="71" t="s">
        <v>30086</v>
      </c>
      <c r="AE1681" s="71"/>
      <c r="AF1681" s="71"/>
      <c r="AG1681" s="71"/>
      <c r="AH1681" s="71" t="s">
        <v>397</v>
      </c>
      <c r="AI1681" s="71" t="s">
        <v>397</v>
      </c>
      <c r="AJ1681" s="71"/>
      <c r="AK1681" s="71"/>
      <c r="AL1681" s="71"/>
      <c r="AM1681" s="71"/>
      <c r="AN1681" s="71" t="s">
        <v>397</v>
      </c>
      <c r="AO1681" s="71" t="s">
        <v>397</v>
      </c>
      <c r="AP1681" s="71"/>
      <c r="AQ1681" s="71" t="s">
        <v>397</v>
      </c>
      <c r="AR1681" s="71" t="s">
        <v>397</v>
      </c>
      <c r="AS1681" s="71"/>
      <c r="AT1681" s="71" t="s">
        <v>397</v>
      </c>
      <c r="AU1681" s="71"/>
      <c r="AV1681" s="71" t="s">
        <v>21115</v>
      </c>
      <c r="AW1681" s="71" t="s">
        <v>397</v>
      </c>
      <c r="AX1681" s="71" t="s">
        <v>20973</v>
      </c>
      <c r="AY1681" s="71" t="s">
        <v>21578</v>
      </c>
      <c r="AZ1681" s="72">
        <v>45547.412303240701</v>
      </c>
      <c r="BA1681" s="71"/>
      <c r="BB1681" s="71"/>
      <c r="BC1681" s="71"/>
      <c r="BD1681" s="71"/>
      <c r="BE1681" s="71"/>
      <c r="BF1681" s="71"/>
      <c r="BG1681" s="71"/>
      <c r="BH1681" s="71"/>
      <c r="BI1681" s="71"/>
      <c r="BJ1681" s="71"/>
      <c r="BK1681" s="71"/>
      <c r="BL1681" s="81"/>
      <c r="BM1681" s="81"/>
      <c r="BN1681" s="81"/>
      <c r="BO1681" s="71"/>
      <c r="BP1681" s="71"/>
      <c r="BQ1681" s="71"/>
      <c r="BR1681" s="71" t="s">
        <v>21455</v>
      </c>
      <c r="BS1681" s="71" t="s">
        <v>21456</v>
      </c>
      <c r="BT1681" s="71" t="s">
        <v>21068</v>
      </c>
      <c r="BU1681" s="72">
        <v>44462.208449074104</v>
      </c>
      <c r="BV1681" s="71" t="s">
        <v>21068</v>
      </c>
      <c r="BW1681" s="72">
        <v>44462.208449074104</v>
      </c>
      <c r="BX1681" s="79">
        <v>5743.52</v>
      </c>
      <c r="BY1681" s="81">
        <v>0</v>
      </c>
      <c r="BZ1681" s="71"/>
      <c r="CA1681" s="81">
        <v>0</v>
      </c>
      <c r="CB1681" s="71"/>
      <c r="CC1681" s="71"/>
      <c r="CD1681" s="72"/>
      <c r="CE1681" s="71"/>
      <c r="CF1681" s="71"/>
      <c r="CG1681" s="81">
        <v>0</v>
      </c>
      <c r="CH1681" s="71"/>
      <c r="CI1681" s="81">
        <v>0</v>
      </c>
      <c r="CJ1681" s="71"/>
      <c r="CK1681" s="71"/>
      <c r="CL1681" s="71" t="s">
        <v>21457</v>
      </c>
      <c r="CM1681" s="71"/>
      <c r="CN1681" s="71"/>
      <c r="CO1681" s="71"/>
      <c r="CP1681" s="71"/>
      <c r="CQ1681" s="71"/>
      <c r="CR1681" s="71"/>
      <c r="CS1681" s="71"/>
      <c r="CT1681" s="71"/>
      <c r="CU1681" s="72"/>
      <c r="CV1681" s="71"/>
      <c r="CW1681" s="71"/>
      <c r="CX1681" s="71" t="s">
        <v>21120</v>
      </c>
      <c r="CY1681" s="71"/>
      <c r="CZ1681" s="71"/>
      <c r="DA1681" s="71"/>
      <c r="DB1681" s="71" t="s">
        <v>21458</v>
      </c>
    </row>
    <row r="1682" spans="1:106">
      <c r="A1682" s="71" t="s">
        <v>30087</v>
      </c>
      <c r="B1682" s="71" t="s">
        <v>30088</v>
      </c>
      <c r="C1682" s="71" t="s">
        <v>397</v>
      </c>
      <c r="D1682" s="71" t="s">
        <v>450</v>
      </c>
      <c r="E1682" s="71" t="s">
        <v>21079</v>
      </c>
      <c r="F1682" s="71" t="s">
        <v>450</v>
      </c>
      <c r="G1682" s="71" t="s">
        <v>21107</v>
      </c>
      <c r="H1682" s="71" t="s">
        <v>21263</v>
      </c>
      <c r="I1682" s="71" t="s">
        <v>21065</v>
      </c>
      <c r="J1682" s="79">
        <v>800</v>
      </c>
      <c r="K1682" s="71" t="s">
        <v>30089</v>
      </c>
      <c r="L1682" s="71" t="s">
        <v>30090</v>
      </c>
      <c r="M1682" s="72"/>
      <c r="N1682" s="71"/>
      <c r="O1682" s="71" t="s">
        <v>30091</v>
      </c>
      <c r="P1682" s="71"/>
      <c r="Q1682" s="79">
        <v>2499</v>
      </c>
      <c r="R1682" s="71" t="s">
        <v>30092</v>
      </c>
      <c r="S1682" s="71"/>
      <c r="T1682" s="71" t="s">
        <v>30093</v>
      </c>
      <c r="U1682" s="71" t="s">
        <v>21868</v>
      </c>
      <c r="V1682" s="71" t="s">
        <v>21868</v>
      </c>
      <c r="W1682" s="80"/>
      <c r="X1682" s="71" t="s">
        <v>30094</v>
      </c>
      <c r="Y1682" s="71" t="s">
        <v>30090</v>
      </c>
      <c r="Z1682" s="71"/>
      <c r="AA1682" s="71" t="s">
        <v>397</v>
      </c>
      <c r="AB1682" s="71" t="s">
        <v>397</v>
      </c>
      <c r="AC1682" s="71" t="s">
        <v>21133</v>
      </c>
      <c r="AD1682" s="71" t="s">
        <v>30095</v>
      </c>
      <c r="AE1682" s="71"/>
      <c r="AF1682" s="71"/>
      <c r="AG1682" s="71"/>
      <c r="AH1682" s="71" t="s">
        <v>397</v>
      </c>
      <c r="AI1682" s="71" t="s">
        <v>397</v>
      </c>
      <c r="AJ1682" s="71"/>
      <c r="AK1682" s="71"/>
      <c r="AL1682" s="71"/>
      <c r="AM1682" s="71"/>
      <c r="AN1682" s="71" t="s">
        <v>397</v>
      </c>
      <c r="AO1682" s="71" t="s">
        <v>397</v>
      </c>
      <c r="AP1682" s="71"/>
      <c r="AQ1682" s="71" t="s">
        <v>397</v>
      </c>
      <c r="AR1682" s="71" t="s">
        <v>397</v>
      </c>
      <c r="AS1682" s="71"/>
      <c r="AT1682" s="71" t="s">
        <v>397</v>
      </c>
      <c r="AU1682" s="71"/>
      <c r="AV1682" s="71" t="s">
        <v>21115</v>
      </c>
      <c r="AW1682" s="71" t="s">
        <v>397</v>
      </c>
      <c r="AX1682" s="71" t="s">
        <v>20973</v>
      </c>
      <c r="AY1682" s="71" t="s">
        <v>21578</v>
      </c>
      <c r="AZ1682" s="72">
        <v>45547.412314814799</v>
      </c>
      <c r="BA1682" s="71"/>
      <c r="BB1682" s="71"/>
      <c r="BC1682" s="71"/>
      <c r="BD1682" s="71"/>
      <c r="BE1682" s="71"/>
      <c r="BF1682" s="71"/>
      <c r="BG1682" s="71" t="s">
        <v>21069</v>
      </c>
      <c r="BH1682" s="71" t="s">
        <v>20990</v>
      </c>
      <c r="BI1682" s="71" t="s">
        <v>20978</v>
      </c>
      <c r="BJ1682" s="71" t="s">
        <v>20976</v>
      </c>
      <c r="BK1682" s="71" t="s">
        <v>21070</v>
      </c>
      <c r="BL1682" s="81">
        <v>1</v>
      </c>
      <c r="BM1682" s="81">
        <v>1</v>
      </c>
      <c r="BN1682" s="81">
        <v>0</v>
      </c>
      <c r="BO1682" s="71" t="s">
        <v>21071</v>
      </c>
      <c r="BP1682" s="71" t="s">
        <v>21071</v>
      </c>
      <c r="BQ1682" s="71"/>
      <c r="BR1682" s="71" t="s">
        <v>29043</v>
      </c>
      <c r="BS1682" s="71" t="s">
        <v>22020</v>
      </c>
      <c r="BT1682" s="71" t="s">
        <v>21068</v>
      </c>
      <c r="BU1682" s="72">
        <v>45111.354467592602</v>
      </c>
      <c r="BV1682" s="71" t="s">
        <v>21068</v>
      </c>
      <c r="BW1682" s="72">
        <v>45111.354467592602</v>
      </c>
      <c r="BX1682" s="79">
        <v>5329.83</v>
      </c>
      <c r="BY1682" s="81">
        <v>0</v>
      </c>
      <c r="BZ1682" s="71"/>
      <c r="CA1682" s="81">
        <v>0</v>
      </c>
      <c r="CB1682" s="71"/>
      <c r="CC1682" s="71"/>
      <c r="CD1682" s="72"/>
      <c r="CE1682" s="71"/>
      <c r="CF1682" s="71"/>
      <c r="CG1682" s="81">
        <v>0</v>
      </c>
      <c r="CH1682" s="71"/>
      <c r="CI1682" s="81">
        <v>0</v>
      </c>
      <c r="CJ1682" s="71"/>
      <c r="CK1682" s="71"/>
      <c r="CL1682" s="71" t="s">
        <v>22021</v>
      </c>
      <c r="CM1682" s="71"/>
      <c r="CN1682" s="71"/>
      <c r="CO1682" s="71"/>
      <c r="CP1682" s="71" t="s">
        <v>22022</v>
      </c>
      <c r="CQ1682" s="71"/>
      <c r="CR1682" s="71"/>
      <c r="CS1682" s="71"/>
      <c r="CT1682" s="71"/>
      <c r="CU1682" s="72"/>
      <c r="CV1682" s="71"/>
      <c r="CW1682" s="71"/>
      <c r="CX1682" s="71" t="s">
        <v>21120</v>
      </c>
      <c r="CY1682" s="71"/>
      <c r="CZ1682" s="71" t="s">
        <v>22023</v>
      </c>
      <c r="DA1682" s="71"/>
      <c r="DB1682" s="71" t="s">
        <v>29043</v>
      </c>
    </row>
    <row r="1683" spans="1:106">
      <c r="A1683" s="71" t="s">
        <v>30096</v>
      </c>
      <c r="B1683" s="71" t="s">
        <v>30097</v>
      </c>
      <c r="C1683" s="71" t="s">
        <v>397</v>
      </c>
      <c r="D1683" s="71" t="s">
        <v>450</v>
      </c>
      <c r="E1683" s="71" t="s">
        <v>21079</v>
      </c>
      <c r="F1683" s="71" t="s">
        <v>450</v>
      </c>
      <c r="G1683" s="71" t="s">
        <v>21159</v>
      </c>
      <c r="H1683" s="71" t="s">
        <v>21160</v>
      </c>
      <c r="I1683" s="71" t="s">
        <v>21065</v>
      </c>
      <c r="J1683" s="79">
        <v>2950.1</v>
      </c>
      <c r="K1683" s="71" t="s">
        <v>30098</v>
      </c>
      <c r="L1683" s="71" t="s">
        <v>30099</v>
      </c>
      <c r="M1683" s="72">
        <v>45789.243113425902</v>
      </c>
      <c r="N1683" s="71" t="s">
        <v>390</v>
      </c>
      <c r="O1683" s="71" t="s">
        <v>30100</v>
      </c>
      <c r="P1683" s="71"/>
      <c r="Q1683" s="79">
        <v>15000</v>
      </c>
      <c r="R1683" s="71"/>
      <c r="S1683" s="71"/>
      <c r="T1683" s="71"/>
      <c r="U1683" s="71"/>
      <c r="V1683" s="71"/>
      <c r="W1683" s="80"/>
      <c r="X1683" s="71" t="s">
        <v>30101</v>
      </c>
      <c r="Y1683" s="71" t="s">
        <v>30099</v>
      </c>
      <c r="Z1683" s="71"/>
      <c r="AA1683" s="71" t="s">
        <v>397</v>
      </c>
      <c r="AB1683" s="71" t="s">
        <v>397</v>
      </c>
      <c r="AC1683" s="71" t="s">
        <v>21133</v>
      </c>
      <c r="AD1683" s="71" t="s">
        <v>30102</v>
      </c>
      <c r="AE1683" s="71"/>
      <c r="AF1683" s="71"/>
      <c r="AG1683" s="71"/>
      <c r="AH1683" s="71" t="s">
        <v>397</v>
      </c>
      <c r="AI1683" s="71" t="s">
        <v>397</v>
      </c>
      <c r="AJ1683" s="71"/>
      <c r="AK1683" s="71"/>
      <c r="AL1683" s="71"/>
      <c r="AM1683" s="71"/>
      <c r="AN1683" s="71" t="s">
        <v>397</v>
      </c>
      <c r="AO1683" s="71" t="s">
        <v>397</v>
      </c>
      <c r="AP1683" s="71"/>
      <c r="AQ1683" s="71" t="s">
        <v>397</v>
      </c>
      <c r="AR1683" s="71" t="s">
        <v>397</v>
      </c>
      <c r="AS1683" s="71"/>
      <c r="AT1683" s="71" t="s">
        <v>397</v>
      </c>
      <c r="AU1683" s="71"/>
      <c r="AV1683" s="71" t="s">
        <v>21115</v>
      </c>
      <c r="AW1683" s="71" t="s">
        <v>397</v>
      </c>
      <c r="AX1683" s="71" t="s">
        <v>20973</v>
      </c>
      <c r="AY1683" s="71" t="s">
        <v>21578</v>
      </c>
      <c r="AZ1683" s="72">
        <v>45547.412326388898</v>
      </c>
      <c r="BA1683" s="71"/>
      <c r="BB1683" s="71"/>
      <c r="BC1683" s="71"/>
      <c r="BD1683" s="71"/>
      <c r="BE1683" s="71"/>
      <c r="BF1683" s="71"/>
      <c r="BG1683" s="71"/>
      <c r="BH1683" s="71"/>
      <c r="BI1683" s="71"/>
      <c r="BJ1683" s="71"/>
      <c r="BK1683" s="71"/>
      <c r="BL1683" s="81"/>
      <c r="BM1683" s="81"/>
      <c r="BN1683" s="81"/>
      <c r="BO1683" s="71"/>
      <c r="BP1683" s="71"/>
      <c r="BQ1683" s="71"/>
      <c r="BR1683" s="71" t="s">
        <v>29606</v>
      </c>
      <c r="BS1683" s="71" t="s">
        <v>25532</v>
      </c>
      <c r="BT1683" s="71" t="s">
        <v>21068</v>
      </c>
      <c r="BU1683" s="72">
        <v>44241.291909722197</v>
      </c>
      <c r="BV1683" s="71" t="s">
        <v>21068</v>
      </c>
      <c r="BW1683" s="72">
        <v>44241.291909722197</v>
      </c>
      <c r="BX1683" s="79">
        <v>9567.0400000000009</v>
      </c>
      <c r="BY1683" s="81">
        <v>0</v>
      </c>
      <c r="BZ1683" s="71"/>
      <c r="CA1683" s="81">
        <v>0</v>
      </c>
      <c r="CB1683" s="71"/>
      <c r="CC1683" s="71"/>
      <c r="CD1683" s="72"/>
      <c r="CE1683" s="71"/>
      <c r="CF1683" s="71"/>
      <c r="CG1683" s="81">
        <v>0</v>
      </c>
      <c r="CH1683" s="71"/>
      <c r="CI1683" s="81">
        <v>0</v>
      </c>
      <c r="CJ1683" s="71"/>
      <c r="CK1683" s="71"/>
      <c r="CL1683" s="71" t="s">
        <v>25533</v>
      </c>
      <c r="CM1683" s="71"/>
      <c r="CN1683" s="71"/>
      <c r="CO1683" s="71"/>
      <c r="CP1683" s="71" t="s">
        <v>25534</v>
      </c>
      <c r="CQ1683" s="71"/>
      <c r="CR1683" s="71"/>
      <c r="CS1683" s="71"/>
      <c r="CT1683" s="71"/>
      <c r="CU1683" s="72"/>
      <c r="CV1683" s="71"/>
      <c r="CW1683" s="71"/>
      <c r="CX1683" s="71" t="s">
        <v>21120</v>
      </c>
      <c r="CY1683" s="71"/>
      <c r="CZ1683" s="71" t="s">
        <v>25535</v>
      </c>
      <c r="DA1683" s="71"/>
      <c r="DB1683" s="71" t="s">
        <v>1196</v>
      </c>
    </row>
    <row r="1684" spans="1:106">
      <c r="A1684" s="71" t="s">
        <v>30103</v>
      </c>
      <c r="B1684" s="71" t="s">
        <v>30104</v>
      </c>
      <c r="C1684" s="71" t="s">
        <v>397</v>
      </c>
      <c r="D1684" s="71" t="s">
        <v>450</v>
      </c>
      <c r="E1684" s="71" t="s">
        <v>21064</v>
      </c>
      <c r="F1684" s="71" t="s">
        <v>450</v>
      </c>
      <c r="G1684" s="71" t="s">
        <v>21885</v>
      </c>
      <c r="H1684" s="71" t="s">
        <v>21187</v>
      </c>
      <c r="I1684" s="71" t="s">
        <v>21065</v>
      </c>
      <c r="J1684" s="79">
        <v>84.65</v>
      </c>
      <c r="K1684" s="71" t="s">
        <v>30104</v>
      </c>
      <c r="L1684" s="71" t="s">
        <v>30105</v>
      </c>
      <c r="M1684" s="72"/>
      <c r="N1684" s="71"/>
      <c r="O1684" s="71" t="s">
        <v>30106</v>
      </c>
      <c r="P1684" s="71"/>
      <c r="Q1684" s="79">
        <v>2450</v>
      </c>
      <c r="R1684" s="71" t="s">
        <v>21421</v>
      </c>
      <c r="S1684" s="71"/>
      <c r="T1684" s="71" t="s">
        <v>30107</v>
      </c>
      <c r="U1684" s="71" t="s">
        <v>21186</v>
      </c>
      <c r="V1684" s="71" t="s">
        <v>21186</v>
      </c>
      <c r="W1684" s="80"/>
      <c r="X1684" s="71" t="s">
        <v>30108</v>
      </c>
      <c r="Y1684" s="71" t="s">
        <v>30105</v>
      </c>
      <c r="Z1684" s="71"/>
      <c r="AA1684" s="71" t="s">
        <v>397</v>
      </c>
      <c r="AB1684" s="71" t="s">
        <v>397</v>
      </c>
      <c r="AC1684" s="71" t="s">
        <v>21133</v>
      </c>
      <c r="AD1684" s="71" t="s">
        <v>30109</v>
      </c>
      <c r="AE1684" s="71"/>
      <c r="AF1684" s="71"/>
      <c r="AG1684" s="71"/>
      <c r="AH1684" s="71" t="s">
        <v>397</v>
      </c>
      <c r="AI1684" s="71" t="s">
        <v>397</v>
      </c>
      <c r="AJ1684" s="71"/>
      <c r="AK1684" s="71"/>
      <c r="AL1684" s="71"/>
      <c r="AM1684" s="71"/>
      <c r="AN1684" s="71" t="s">
        <v>397</v>
      </c>
      <c r="AO1684" s="71" t="s">
        <v>397</v>
      </c>
      <c r="AP1684" s="71"/>
      <c r="AQ1684" s="71" t="s">
        <v>397</v>
      </c>
      <c r="AR1684" s="71" t="s">
        <v>397</v>
      </c>
      <c r="AS1684" s="71"/>
      <c r="AT1684" s="71" t="s">
        <v>397</v>
      </c>
      <c r="AU1684" s="71"/>
      <c r="AV1684" s="71" t="s">
        <v>21115</v>
      </c>
      <c r="AW1684" s="71" t="s">
        <v>397</v>
      </c>
      <c r="AX1684" s="71" t="s">
        <v>20973</v>
      </c>
      <c r="AY1684" s="71" t="s">
        <v>21578</v>
      </c>
      <c r="AZ1684" s="72">
        <v>45547.412349537</v>
      </c>
      <c r="BA1684" s="71"/>
      <c r="BB1684" s="71"/>
      <c r="BC1684" s="71"/>
      <c r="BD1684" s="71"/>
      <c r="BE1684" s="71"/>
      <c r="BF1684" s="71"/>
      <c r="BG1684" s="71" t="s">
        <v>21069</v>
      </c>
      <c r="BH1684" s="71" t="s">
        <v>20990</v>
      </c>
      <c r="BI1684" s="71" t="s">
        <v>20978</v>
      </c>
      <c r="BJ1684" s="71" t="s">
        <v>20976</v>
      </c>
      <c r="BK1684" s="71" t="s">
        <v>21070</v>
      </c>
      <c r="BL1684" s="81">
        <v>1</v>
      </c>
      <c r="BM1684" s="81">
        <v>1</v>
      </c>
      <c r="BN1684" s="81">
        <v>0</v>
      </c>
      <c r="BO1684" s="71" t="s">
        <v>21071</v>
      </c>
      <c r="BP1684" s="71" t="s">
        <v>21071</v>
      </c>
      <c r="BQ1684" s="71"/>
      <c r="BR1684" s="71" t="s">
        <v>28896</v>
      </c>
      <c r="BS1684" s="71" t="s">
        <v>22939</v>
      </c>
      <c r="BT1684" s="71" t="s">
        <v>21068</v>
      </c>
      <c r="BU1684" s="72">
        <v>44395.329224537003</v>
      </c>
      <c r="BV1684" s="71" t="s">
        <v>21068</v>
      </c>
      <c r="BW1684" s="72">
        <v>44395.329224537003</v>
      </c>
      <c r="BX1684" s="79">
        <v>10852</v>
      </c>
      <c r="BY1684" s="81">
        <v>0</v>
      </c>
      <c r="BZ1684" s="71"/>
      <c r="CA1684" s="81">
        <v>0</v>
      </c>
      <c r="CB1684" s="71"/>
      <c r="CC1684" s="71"/>
      <c r="CD1684" s="72"/>
      <c r="CE1684" s="71"/>
      <c r="CF1684" s="71"/>
      <c r="CG1684" s="81">
        <v>0</v>
      </c>
      <c r="CH1684" s="71"/>
      <c r="CI1684" s="81">
        <v>0</v>
      </c>
      <c r="CJ1684" s="71"/>
      <c r="CK1684" s="71"/>
      <c r="CL1684" s="71" t="s">
        <v>21072</v>
      </c>
      <c r="CM1684" s="71"/>
      <c r="CN1684" s="71"/>
      <c r="CO1684" s="71"/>
      <c r="CP1684" s="71"/>
      <c r="CQ1684" s="71"/>
      <c r="CR1684" s="71"/>
      <c r="CS1684" s="71"/>
      <c r="CT1684" s="71"/>
      <c r="CU1684" s="72"/>
      <c r="CV1684" s="71"/>
      <c r="CW1684" s="71"/>
      <c r="CX1684" s="71" t="s">
        <v>21120</v>
      </c>
      <c r="CY1684" s="71"/>
      <c r="CZ1684" s="71"/>
      <c r="DA1684" s="71"/>
      <c r="DB1684" s="71" t="s">
        <v>1383</v>
      </c>
    </row>
    <row r="1685" spans="1:106">
      <c r="A1685" s="71" t="s">
        <v>30110</v>
      </c>
      <c r="B1685" s="71" t="s">
        <v>30111</v>
      </c>
      <c r="C1685" s="71" t="s">
        <v>397</v>
      </c>
      <c r="D1685" s="71" t="s">
        <v>450</v>
      </c>
      <c r="E1685" s="71" t="s">
        <v>21836</v>
      </c>
      <c r="F1685" s="71" t="s">
        <v>450</v>
      </c>
      <c r="G1685" s="71" t="s">
        <v>21649</v>
      </c>
      <c r="H1685" s="71" t="s">
        <v>21650</v>
      </c>
      <c r="I1685" s="71" t="s">
        <v>21065</v>
      </c>
      <c r="J1685" s="79">
        <v>1962.6</v>
      </c>
      <c r="K1685" s="71" t="s">
        <v>30112</v>
      </c>
      <c r="L1685" s="71" t="s">
        <v>30113</v>
      </c>
      <c r="M1685" s="72">
        <v>45790.527847222198</v>
      </c>
      <c r="N1685" s="71" t="s">
        <v>390</v>
      </c>
      <c r="O1685" s="71" t="s">
        <v>30114</v>
      </c>
      <c r="P1685" s="71"/>
      <c r="Q1685" s="79">
        <v>2500</v>
      </c>
      <c r="R1685" s="71"/>
      <c r="S1685" s="71"/>
      <c r="T1685" s="71"/>
      <c r="U1685" s="71"/>
      <c r="V1685" s="71"/>
      <c r="W1685" s="80"/>
      <c r="X1685" s="71" t="s">
        <v>30115</v>
      </c>
      <c r="Y1685" s="71" t="s">
        <v>30113</v>
      </c>
      <c r="Z1685" s="71"/>
      <c r="AA1685" s="71" t="s">
        <v>397</v>
      </c>
      <c r="AB1685" s="71" t="s">
        <v>397</v>
      </c>
      <c r="AC1685" s="71" t="s">
        <v>21133</v>
      </c>
      <c r="AD1685" s="71" t="s">
        <v>30116</v>
      </c>
      <c r="AE1685" s="71"/>
      <c r="AF1685" s="71"/>
      <c r="AG1685" s="71"/>
      <c r="AH1685" s="71" t="s">
        <v>397</v>
      </c>
      <c r="AI1685" s="71" t="s">
        <v>397</v>
      </c>
      <c r="AJ1685" s="71"/>
      <c r="AK1685" s="71"/>
      <c r="AL1685" s="71"/>
      <c r="AM1685" s="71"/>
      <c r="AN1685" s="71" t="s">
        <v>397</v>
      </c>
      <c r="AO1685" s="71" t="s">
        <v>397</v>
      </c>
      <c r="AP1685" s="71"/>
      <c r="AQ1685" s="71" t="s">
        <v>397</v>
      </c>
      <c r="AR1685" s="71" t="s">
        <v>397</v>
      </c>
      <c r="AS1685" s="71"/>
      <c r="AT1685" s="71" t="s">
        <v>397</v>
      </c>
      <c r="AU1685" s="71"/>
      <c r="AV1685" s="71" t="s">
        <v>21115</v>
      </c>
      <c r="AW1685" s="71" t="s">
        <v>397</v>
      </c>
      <c r="AX1685" s="71" t="s">
        <v>20973</v>
      </c>
      <c r="AY1685" s="71" t="s">
        <v>21578</v>
      </c>
      <c r="AZ1685" s="72">
        <v>45547.412372685198</v>
      </c>
      <c r="BA1685" s="71"/>
      <c r="BB1685" s="71"/>
      <c r="BC1685" s="71"/>
      <c r="BD1685" s="71"/>
      <c r="BE1685" s="71"/>
      <c r="BF1685" s="71"/>
      <c r="BG1685" s="71"/>
      <c r="BH1685" s="71"/>
      <c r="BI1685" s="71"/>
      <c r="BJ1685" s="71"/>
      <c r="BK1685" s="71"/>
      <c r="BL1685" s="81"/>
      <c r="BM1685" s="81"/>
      <c r="BN1685" s="81"/>
      <c r="BO1685" s="71"/>
      <c r="BP1685" s="71"/>
      <c r="BQ1685" s="71"/>
      <c r="BR1685" s="71" t="s">
        <v>29304</v>
      </c>
      <c r="BS1685" s="71" t="s">
        <v>23503</v>
      </c>
      <c r="BT1685" s="71" t="s">
        <v>21068</v>
      </c>
      <c r="BU1685" s="72">
        <v>44797.435601851903</v>
      </c>
      <c r="BV1685" s="71" t="s">
        <v>21068</v>
      </c>
      <c r="BW1685" s="72">
        <v>44797.435601851903</v>
      </c>
      <c r="BX1685" s="79">
        <v>11349.65</v>
      </c>
      <c r="BY1685" s="81">
        <v>0</v>
      </c>
      <c r="BZ1685" s="71"/>
      <c r="CA1685" s="81">
        <v>0</v>
      </c>
      <c r="CB1685" s="71"/>
      <c r="CC1685" s="71"/>
      <c r="CD1685" s="72"/>
      <c r="CE1685" s="71"/>
      <c r="CF1685" s="71"/>
      <c r="CG1685" s="81">
        <v>0</v>
      </c>
      <c r="CH1685" s="71"/>
      <c r="CI1685" s="81">
        <v>0</v>
      </c>
      <c r="CJ1685" s="71"/>
      <c r="CK1685" s="71"/>
      <c r="CL1685" s="71" t="s">
        <v>23504</v>
      </c>
      <c r="CM1685" s="71"/>
      <c r="CN1685" s="71"/>
      <c r="CO1685" s="71"/>
      <c r="CP1685" s="71" t="s">
        <v>23505</v>
      </c>
      <c r="CQ1685" s="71"/>
      <c r="CR1685" s="71"/>
      <c r="CS1685" s="71"/>
      <c r="CT1685" s="71"/>
      <c r="CU1685" s="72"/>
      <c r="CV1685" s="71"/>
      <c r="CW1685" s="71"/>
      <c r="CX1685" s="71" t="s">
        <v>21120</v>
      </c>
      <c r="CY1685" s="71"/>
      <c r="CZ1685" s="71" t="s">
        <v>23506</v>
      </c>
      <c r="DA1685" s="71"/>
      <c r="DB1685" s="71" t="s">
        <v>9630</v>
      </c>
    </row>
    <row r="1686" spans="1:106">
      <c r="A1686" s="71" t="s">
        <v>30117</v>
      </c>
      <c r="B1686" s="71" t="s">
        <v>30118</v>
      </c>
      <c r="C1686" s="71" t="s">
        <v>397</v>
      </c>
      <c r="D1686" s="71" t="s">
        <v>450</v>
      </c>
      <c r="E1686" s="71" t="s">
        <v>21836</v>
      </c>
      <c r="F1686" s="71" t="s">
        <v>450</v>
      </c>
      <c r="G1686" s="71" t="s">
        <v>21159</v>
      </c>
      <c r="H1686" s="71" t="s">
        <v>21491</v>
      </c>
      <c r="I1686" s="71" t="s">
        <v>21065</v>
      </c>
      <c r="J1686" s="79">
        <v>489.59</v>
      </c>
      <c r="K1686" s="71" t="s">
        <v>30118</v>
      </c>
      <c r="L1686" s="71" t="s">
        <v>30119</v>
      </c>
      <c r="M1686" s="72"/>
      <c r="N1686" s="71"/>
      <c r="O1686" s="71" t="s">
        <v>30120</v>
      </c>
      <c r="P1686" s="71"/>
      <c r="Q1686" s="79">
        <v>2500</v>
      </c>
      <c r="R1686" s="71" t="s">
        <v>30121</v>
      </c>
      <c r="S1686" s="71"/>
      <c r="T1686" s="71" t="s">
        <v>30122</v>
      </c>
      <c r="U1686" s="71" t="s">
        <v>21167</v>
      </c>
      <c r="V1686" s="71" t="s">
        <v>21167</v>
      </c>
      <c r="W1686" s="80"/>
      <c r="X1686" s="71" t="s">
        <v>30123</v>
      </c>
      <c r="Y1686" s="71" t="s">
        <v>30119</v>
      </c>
      <c r="Z1686" s="71"/>
      <c r="AA1686" s="71" t="s">
        <v>397</v>
      </c>
      <c r="AB1686" s="71" t="s">
        <v>397</v>
      </c>
      <c r="AC1686" s="71" t="s">
        <v>21133</v>
      </c>
      <c r="AD1686" s="71" t="s">
        <v>30124</v>
      </c>
      <c r="AE1686" s="71"/>
      <c r="AF1686" s="71"/>
      <c r="AG1686" s="71"/>
      <c r="AH1686" s="71" t="s">
        <v>397</v>
      </c>
      <c r="AI1686" s="71" t="s">
        <v>397</v>
      </c>
      <c r="AJ1686" s="71"/>
      <c r="AK1686" s="71"/>
      <c r="AL1686" s="71"/>
      <c r="AM1686" s="71"/>
      <c r="AN1686" s="71" t="s">
        <v>397</v>
      </c>
      <c r="AO1686" s="71" t="s">
        <v>397</v>
      </c>
      <c r="AP1686" s="71"/>
      <c r="AQ1686" s="71" t="s">
        <v>397</v>
      </c>
      <c r="AR1686" s="71" t="s">
        <v>397</v>
      </c>
      <c r="AS1686" s="71"/>
      <c r="AT1686" s="71" t="s">
        <v>397</v>
      </c>
      <c r="AU1686" s="71"/>
      <c r="AV1686" s="71" t="s">
        <v>21115</v>
      </c>
      <c r="AW1686" s="71" t="s">
        <v>397</v>
      </c>
      <c r="AX1686" s="71" t="s">
        <v>20973</v>
      </c>
      <c r="AY1686" s="71" t="s">
        <v>21578</v>
      </c>
      <c r="AZ1686" s="72">
        <v>45547.412384259304</v>
      </c>
      <c r="BA1686" s="71"/>
      <c r="BB1686" s="71"/>
      <c r="BC1686" s="71"/>
      <c r="BD1686" s="71"/>
      <c r="BE1686" s="71"/>
      <c r="BF1686" s="71"/>
      <c r="BG1686" s="71" t="s">
        <v>21069</v>
      </c>
      <c r="BH1686" s="71" t="s">
        <v>20990</v>
      </c>
      <c r="BI1686" s="71" t="s">
        <v>20978</v>
      </c>
      <c r="BJ1686" s="71" t="s">
        <v>20976</v>
      </c>
      <c r="BK1686" s="71" t="s">
        <v>21070</v>
      </c>
      <c r="BL1686" s="81">
        <v>1</v>
      </c>
      <c r="BM1686" s="81">
        <v>1</v>
      </c>
      <c r="BN1686" s="81">
        <v>0</v>
      </c>
      <c r="BO1686" s="71" t="s">
        <v>21071</v>
      </c>
      <c r="BP1686" s="71" t="s">
        <v>21071</v>
      </c>
      <c r="BQ1686" s="71"/>
      <c r="BR1686" s="71" t="s">
        <v>29304</v>
      </c>
      <c r="BS1686" s="71" t="s">
        <v>23503</v>
      </c>
      <c r="BT1686" s="71" t="s">
        <v>21068</v>
      </c>
      <c r="BU1686" s="72">
        <v>44797.435601851903</v>
      </c>
      <c r="BV1686" s="71" t="s">
        <v>21068</v>
      </c>
      <c r="BW1686" s="72">
        <v>44797.435601851903</v>
      </c>
      <c r="BX1686" s="79">
        <v>11349.65</v>
      </c>
      <c r="BY1686" s="81">
        <v>0</v>
      </c>
      <c r="BZ1686" s="71"/>
      <c r="CA1686" s="81">
        <v>0</v>
      </c>
      <c r="CB1686" s="71"/>
      <c r="CC1686" s="71"/>
      <c r="CD1686" s="72"/>
      <c r="CE1686" s="71"/>
      <c r="CF1686" s="71"/>
      <c r="CG1686" s="81">
        <v>0</v>
      </c>
      <c r="CH1686" s="71"/>
      <c r="CI1686" s="81">
        <v>0</v>
      </c>
      <c r="CJ1686" s="71"/>
      <c r="CK1686" s="71"/>
      <c r="CL1686" s="71" t="s">
        <v>23504</v>
      </c>
      <c r="CM1686" s="71"/>
      <c r="CN1686" s="71"/>
      <c r="CO1686" s="71"/>
      <c r="CP1686" s="71" t="s">
        <v>23505</v>
      </c>
      <c r="CQ1686" s="71"/>
      <c r="CR1686" s="71"/>
      <c r="CS1686" s="71"/>
      <c r="CT1686" s="71"/>
      <c r="CU1686" s="72"/>
      <c r="CV1686" s="71"/>
      <c r="CW1686" s="71"/>
      <c r="CX1686" s="71" t="s">
        <v>21120</v>
      </c>
      <c r="CY1686" s="71"/>
      <c r="CZ1686" s="71" t="s">
        <v>23506</v>
      </c>
      <c r="DA1686" s="71"/>
      <c r="DB1686" s="71" t="s">
        <v>9630</v>
      </c>
    </row>
    <row r="1687" spans="1:106">
      <c r="A1687" s="71" t="s">
        <v>30125</v>
      </c>
      <c r="B1687" s="71" t="s">
        <v>30126</v>
      </c>
      <c r="C1687" s="71" t="s">
        <v>397</v>
      </c>
      <c r="D1687" s="71" t="s">
        <v>427</v>
      </c>
      <c r="E1687" s="71" t="s">
        <v>21079</v>
      </c>
      <c r="F1687" s="71" t="s">
        <v>427</v>
      </c>
      <c r="G1687" s="71"/>
      <c r="H1687" s="71"/>
      <c r="I1687" s="71" t="s">
        <v>21065</v>
      </c>
      <c r="J1687" s="79">
        <v>37585.919999999998</v>
      </c>
      <c r="K1687" s="71" t="s">
        <v>30126</v>
      </c>
      <c r="L1687" s="71" t="s">
        <v>30127</v>
      </c>
      <c r="M1687" s="72"/>
      <c r="N1687" s="71"/>
      <c r="O1687" s="71" t="s">
        <v>30128</v>
      </c>
      <c r="P1687" s="71"/>
      <c r="Q1687" s="79">
        <v>0</v>
      </c>
      <c r="R1687" s="71" t="s">
        <v>30129</v>
      </c>
      <c r="S1687" s="71"/>
      <c r="T1687" s="71"/>
      <c r="U1687" s="71" t="s">
        <v>21068</v>
      </c>
      <c r="V1687" s="71" t="s">
        <v>21068</v>
      </c>
      <c r="W1687" s="80"/>
      <c r="X1687" s="71"/>
      <c r="Y1687" s="71" t="s">
        <v>30127</v>
      </c>
      <c r="Z1687" s="71"/>
      <c r="AA1687" s="71" t="s">
        <v>397</v>
      </c>
      <c r="AB1687" s="71" t="s">
        <v>397</v>
      </c>
      <c r="AC1687" s="71" t="s">
        <v>21133</v>
      </c>
      <c r="AD1687" s="71" t="s">
        <v>30130</v>
      </c>
      <c r="AE1687" s="71"/>
      <c r="AF1687" s="71"/>
      <c r="AG1687" s="71"/>
      <c r="AH1687" s="71" t="s">
        <v>397</v>
      </c>
      <c r="AI1687" s="71" t="s">
        <v>397</v>
      </c>
      <c r="AJ1687" s="71"/>
      <c r="AK1687" s="71"/>
      <c r="AL1687" s="71"/>
      <c r="AM1687" s="71"/>
      <c r="AN1687" s="71" t="s">
        <v>397</v>
      </c>
      <c r="AO1687" s="71" t="s">
        <v>397</v>
      </c>
      <c r="AP1687" s="71"/>
      <c r="AQ1687" s="71" t="s">
        <v>397</v>
      </c>
      <c r="AR1687" s="71" t="s">
        <v>397</v>
      </c>
      <c r="AS1687" s="71"/>
      <c r="AT1687" s="71" t="s">
        <v>397</v>
      </c>
      <c r="AU1687" s="71"/>
      <c r="AV1687" s="71" t="s">
        <v>21115</v>
      </c>
      <c r="AW1687" s="71" t="s">
        <v>397</v>
      </c>
      <c r="AX1687" s="71" t="s">
        <v>20973</v>
      </c>
      <c r="AY1687" s="71" t="s">
        <v>21116</v>
      </c>
      <c r="AZ1687" s="72">
        <v>45439.227754629603</v>
      </c>
      <c r="BA1687" s="71"/>
      <c r="BB1687" s="71"/>
      <c r="BC1687" s="71"/>
      <c r="BD1687" s="71"/>
      <c r="BE1687" s="71"/>
      <c r="BF1687" s="71"/>
      <c r="BG1687" s="71" t="s">
        <v>21069</v>
      </c>
      <c r="BH1687" s="71" t="s">
        <v>20990</v>
      </c>
      <c r="BI1687" s="71" t="s">
        <v>20978</v>
      </c>
      <c r="BJ1687" s="71" t="s">
        <v>20976</v>
      </c>
      <c r="BK1687" s="71" t="s">
        <v>21070</v>
      </c>
      <c r="BL1687" s="81">
        <v>1</v>
      </c>
      <c r="BM1687" s="81">
        <v>1</v>
      </c>
      <c r="BN1687" s="81">
        <v>0</v>
      </c>
      <c r="BO1687" s="71" t="s">
        <v>21071</v>
      </c>
      <c r="BP1687" s="71" t="s">
        <v>21071</v>
      </c>
      <c r="BQ1687" s="71"/>
      <c r="BR1687" s="71"/>
      <c r="BS1687" s="71"/>
      <c r="BT1687" s="71"/>
      <c r="BU1687" s="72"/>
      <c r="BV1687" s="71"/>
      <c r="BW1687" s="72"/>
      <c r="BX1687" s="79">
        <v>0</v>
      </c>
      <c r="BY1687" s="81">
        <v>0</v>
      </c>
      <c r="BZ1687" s="71"/>
      <c r="CA1687" s="81">
        <v>0</v>
      </c>
      <c r="CB1687" s="71"/>
      <c r="CC1687" s="71"/>
      <c r="CD1687" s="72"/>
      <c r="CE1687" s="71"/>
      <c r="CF1687" s="71"/>
      <c r="CG1687" s="81">
        <v>0</v>
      </c>
      <c r="CH1687" s="71"/>
      <c r="CI1687" s="81">
        <v>0</v>
      </c>
      <c r="CJ1687" s="71"/>
      <c r="CK1687" s="71"/>
      <c r="CL1687" s="71"/>
      <c r="CM1687" s="71"/>
      <c r="CN1687" s="71"/>
      <c r="CO1687" s="71"/>
      <c r="CP1687" s="71"/>
      <c r="CQ1687" s="71"/>
      <c r="CR1687" s="71"/>
      <c r="CS1687" s="71"/>
      <c r="CT1687" s="71"/>
      <c r="CU1687" s="72"/>
      <c r="CV1687" s="71"/>
      <c r="CW1687" s="71"/>
      <c r="CX1687" s="71"/>
      <c r="CY1687" s="71"/>
      <c r="CZ1687" s="71"/>
      <c r="DA1687" s="71"/>
      <c r="DB1687" s="71"/>
    </row>
    <row r="1688" spans="1:106">
      <c r="A1688" s="71" t="s">
        <v>30131</v>
      </c>
      <c r="B1688" s="71" t="s">
        <v>30132</v>
      </c>
      <c r="C1688" s="71" t="s">
        <v>397</v>
      </c>
      <c r="D1688" s="71" t="s">
        <v>450</v>
      </c>
      <c r="E1688" s="71" t="s">
        <v>21079</v>
      </c>
      <c r="F1688" s="71" t="s">
        <v>450</v>
      </c>
      <c r="G1688" s="71" t="s">
        <v>21221</v>
      </c>
      <c r="H1688" s="71" t="s">
        <v>21222</v>
      </c>
      <c r="I1688" s="71" t="s">
        <v>21065</v>
      </c>
      <c r="J1688" s="79">
        <v>0</v>
      </c>
      <c r="K1688" s="71" t="s">
        <v>30133</v>
      </c>
      <c r="L1688" s="71" t="s">
        <v>30134</v>
      </c>
      <c r="M1688" s="72">
        <v>45792.622013888897</v>
      </c>
      <c r="N1688" s="71" t="s">
        <v>390</v>
      </c>
      <c r="O1688" s="71" t="s">
        <v>30135</v>
      </c>
      <c r="P1688" s="71"/>
      <c r="Q1688" s="79">
        <v>20000</v>
      </c>
      <c r="R1688" s="71"/>
      <c r="S1688" s="71"/>
      <c r="T1688" s="71"/>
      <c r="U1688" s="71"/>
      <c r="V1688" s="71"/>
      <c r="W1688" s="80"/>
      <c r="X1688" s="71" t="s">
        <v>30136</v>
      </c>
      <c r="Y1688" s="71" t="s">
        <v>30134</v>
      </c>
      <c r="Z1688" s="71"/>
      <c r="AA1688" s="71" t="s">
        <v>397</v>
      </c>
      <c r="AB1688" s="71" t="s">
        <v>397</v>
      </c>
      <c r="AC1688" s="71" t="s">
        <v>21133</v>
      </c>
      <c r="AD1688" s="71" t="s">
        <v>30137</v>
      </c>
      <c r="AE1688" s="71"/>
      <c r="AF1688" s="71"/>
      <c r="AG1688" s="71"/>
      <c r="AH1688" s="71" t="s">
        <v>397</v>
      </c>
      <c r="AI1688" s="71" t="s">
        <v>397</v>
      </c>
      <c r="AJ1688" s="71"/>
      <c r="AK1688" s="71"/>
      <c r="AL1688" s="71"/>
      <c r="AM1688" s="71"/>
      <c r="AN1688" s="71" t="s">
        <v>397</v>
      </c>
      <c r="AO1688" s="71" t="s">
        <v>397</v>
      </c>
      <c r="AP1688" s="71"/>
      <c r="AQ1688" s="71" t="s">
        <v>397</v>
      </c>
      <c r="AR1688" s="71" t="s">
        <v>397</v>
      </c>
      <c r="AS1688" s="71"/>
      <c r="AT1688" s="71" t="s">
        <v>397</v>
      </c>
      <c r="AU1688" s="71"/>
      <c r="AV1688" s="71" t="s">
        <v>21115</v>
      </c>
      <c r="AW1688" s="71" t="s">
        <v>397</v>
      </c>
      <c r="AX1688" s="71" t="s">
        <v>20973</v>
      </c>
      <c r="AY1688" s="71" t="s">
        <v>21578</v>
      </c>
      <c r="AZ1688" s="72">
        <v>45547.4123958333</v>
      </c>
      <c r="BA1688" s="71"/>
      <c r="BB1688" s="71"/>
      <c r="BC1688" s="71"/>
      <c r="BD1688" s="71"/>
      <c r="BE1688" s="71"/>
      <c r="BF1688" s="71"/>
      <c r="BG1688" s="71"/>
      <c r="BH1688" s="71"/>
      <c r="BI1688" s="71"/>
      <c r="BJ1688" s="71"/>
      <c r="BK1688" s="71"/>
      <c r="BL1688" s="81"/>
      <c r="BM1688" s="81"/>
      <c r="BN1688" s="81"/>
      <c r="BO1688" s="71"/>
      <c r="BP1688" s="71"/>
      <c r="BQ1688" s="71"/>
      <c r="BR1688" s="71" t="s">
        <v>29606</v>
      </c>
      <c r="BS1688" s="71" t="s">
        <v>25532</v>
      </c>
      <c r="BT1688" s="71" t="s">
        <v>21068</v>
      </c>
      <c r="BU1688" s="72">
        <v>44241.291909722197</v>
      </c>
      <c r="BV1688" s="71" t="s">
        <v>21068</v>
      </c>
      <c r="BW1688" s="72">
        <v>44241.291909722197</v>
      </c>
      <c r="BX1688" s="79">
        <v>9567.0400000000009</v>
      </c>
      <c r="BY1688" s="81">
        <v>0</v>
      </c>
      <c r="BZ1688" s="71"/>
      <c r="CA1688" s="81">
        <v>0</v>
      </c>
      <c r="CB1688" s="71"/>
      <c r="CC1688" s="71"/>
      <c r="CD1688" s="72"/>
      <c r="CE1688" s="71"/>
      <c r="CF1688" s="71"/>
      <c r="CG1688" s="81">
        <v>0</v>
      </c>
      <c r="CH1688" s="71"/>
      <c r="CI1688" s="81">
        <v>0</v>
      </c>
      <c r="CJ1688" s="71"/>
      <c r="CK1688" s="71"/>
      <c r="CL1688" s="71" t="s">
        <v>25533</v>
      </c>
      <c r="CM1688" s="71"/>
      <c r="CN1688" s="71"/>
      <c r="CO1688" s="71"/>
      <c r="CP1688" s="71" t="s">
        <v>25534</v>
      </c>
      <c r="CQ1688" s="71"/>
      <c r="CR1688" s="71"/>
      <c r="CS1688" s="71"/>
      <c r="CT1688" s="71"/>
      <c r="CU1688" s="72"/>
      <c r="CV1688" s="71"/>
      <c r="CW1688" s="71"/>
      <c r="CX1688" s="71" t="s">
        <v>21120</v>
      </c>
      <c r="CY1688" s="71"/>
      <c r="CZ1688" s="71" t="s">
        <v>25535</v>
      </c>
      <c r="DA1688" s="71"/>
      <c r="DB1688" s="71" t="s">
        <v>1196</v>
      </c>
    </row>
    <row r="1689" spans="1:106">
      <c r="A1689" s="71" t="s">
        <v>30138</v>
      </c>
      <c r="B1689" s="71" t="s">
        <v>30139</v>
      </c>
      <c r="C1689" s="71" t="s">
        <v>397</v>
      </c>
      <c r="D1689" s="71" t="s">
        <v>450</v>
      </c>
      <c r="E1689" s="71" t="s">
        <v>21079</v>
      </c>
      <c r="F1689" s="71" t="s">
        <v>450</v>
      </c>
      <c r="G1689" s="71" t="s">
        <v>21152</v>
      </c>
      <c r="H1689" s="71" t="s">
        <v>21585</v>
      </c>
      <c r="I1689" s="71" t="s">
        <v>21065</v>
      </c>
      <c r="J1689" s="79">
        <v>0</v>
      </c>
      <c r="K1689" s="71" t="s">
        <v>30139</v>
      </c>
      <c r="L1689" s="71" t="s">
        <v>30140</v>
      </c>
      <c r="M1689" s="72">
        <v>45792.622002314798</v>
      </c>
      <c r="N1689" s="71" t="s">
        <v>390</v>
      </c>
      <c r="O1689" s="71" t="s">
        <v>30141</v>
      </c>
      <c r="P1689" s="71"/>
      <c r="Q1689" s="79">
        <v>20000</v>
      </c>
      <c r="R1689" s="71" t="s">
        <v>30142</v>
      </c>
      <c r="S1689" s="71"/>
      <c r="T1689" s="71"/>
      <c r="U1689" s="71" t="s">
        <v>23262</v>
      </c>
      <c r="V1689" s="71" t="s">
        <v>23262</v>
      </c>
      <c r="W1689" s="80"/>
      <c r="X1689" s="71" t="s">
        <v>30143</v>
      </c>
      <c r="Y1689" s="71" t="s">
        <v>30140</v>
      </c>
      <c r="Z1689" s="71"/>
      <c r="AA1689" s="71" t="s">
        <v>397</v>
      </c>
      <c r="AB1689" s="71" t="s">
        <v>397</v>
      </c>
      <c r="AC1689" s="71" t="s">
        <v>21133</v>
      </c>
      <c r="AD1689" s="71" t="s">
        <v>30144</v>
      </c>
      <c r="AE1689" s="71"/>
      <c r="AF1689" s="71"/>
      <c r="AG1689" s="71"/>
      <c r="AH1689" s="71" t="s">
        <v>397</v>
      </c>
      <c r="AI1689" s="71" t="s">
        <v>397</v>
      </c>
      <c r="AJ1689" s="71"/>
      <c r="AK1689" s="71"/>
      <c r="AL1689" s="71"/>
      <c r="AM1689" s="71"/>
      <c r="AN1689" s="71" t="s">
        <v>397</v>
      </c>
      <c r="AO1689" s="71" t="s">
        <v>397</v>
      </c>
      <c r="AP1689" s="71"/>
      <c r="AQ1689" s="71" t="s">
        <v>397</v>
      </c>
      <c r="AR1689" s="71" t="s">
        <v>397</v>
      </c>
      <c r="AS1689" s="71"/>
      <c r="AT1689" s="71" t="s">
        <v>397</v>
      </c>
      <c r="AU1689" s="71"/>
      <c r="AV1689" s="71" t="s">
        <v>21115</v>
      </c>
      <c r="AW1689" s="71" t="s">
        <v>397</v>
      </c>
      <c r="AX1689" s="71" t="s">
        <v>20973</v>
      </c>
      <c r="AY1689" s="71" t="s">
        <v>21578</v>
      </c>
      <c r="AZ1689" s="72">
        <v>45547.412407407399</v>
      </c>
      <c r="BA1689" s="71"/>
      <c r="BB1689" s="71"/>
      <c r="BC1689" s="71"/>
      <c r="BD1689" s="71"/>
      <c r="BE1689" s="71"/>
      <c r="BF1689" s="71"/>
      <c r="BG1689" s="71" t="s">
        <v>21069</v>
      </c>
      <c r="BH1689" s="71" t="s">
        <v>20990</v>
      </c>
      <c r="BI1689" s="71" t="s">
        <v>20978</v>
      </c>
      <c r="BJ1689" s="71" t="s">
        <v>20976</v>
      </c>
      <c r="BK1689" s="71" t="s">
        <v>21070</v>
      </c>
      <c r="BL1689" s="81">
        <v>1</v>
      </c>
      <c r="BM1689" s="81">
        <v>1</v>
      </c>
      <c r="BN1689" s="81">
        <v>0</v>
      </c>
      <c r="BO1689" s="71" t="s">
        <v>21071</v>
      </c>
      <c r="BP1689" s="71" t="s">
        <v>21071</v>
      </c>
      <c r="BQ1689" s="71"/>
      <c r="BR1689" s="71" t="s">
        <v>29043</v>
      </c>
      <c r="BS1689" s="71" t="s">
        <v>22020</v>
      </c>
      <c r="BT1689" s="71" t="s">
        <v>21068</v>
      </c>
      <c r="BU1689" s="72">
        <v>45111.354467592602</v>
      </c>
      <c r="BV1689" s="71" t="s">
        <v>21068</v>
      </c>
      <c r="BW1689" s="72">
        <v>45111.354467592602</v>
      </c>
      <c r="BX1689" s="79">
        <v>5329.83</v>
      </c>
      <c r="BY1689" s="81">
        <v>0</v>
      </c>
      <c r="BZ1689" s="71"/>
      <c r="CA1689" s="81">
        <v>0</v>
      </c>
      <c r="CB1689" s="71"/>
      <c r="CC1689" s="71"/>
      <c r="CD1689" s="72"/>
      <c r="CE1689" s="71"/>
      <c r="CF1689" s="71"/>
      <c r="CG1689" s="81">
        <v>0</v>
      </c>
      <c r="CH1689" s="71"/>
      <c r="CI1689" s="81">
        <v>0</v>
      </c>
      <c r="CJ1689" s="71"/>
      <c r="CK1689" s="71"/>
      <c r="CL1689" s="71" t="s">
        <v>22021</v>
      </c>
      <c r="CM1689" s="71"/>
      <c r="CN1689" s="71"/>
      <c r="CO1689" s="71"/>
      <c r="CP1689" s="71" t="s">
        <v>22022</v>
      </c>
      <c r="CQ1689" s="71"/>
      <c r="CR1689" s="71"/>
      <c r="CS1689" s="71"/>
      <c r="CT1689" s="71"/>
      <c r="CU1689" s="72"/>
      <c r="CV1689" s="71"/>
      <c r="CW1689" s="71"/>
      <c r="CX1689" s="71" t="s">
        <v>21120</v>
      </c>
      <c r="CY1689" s="71"/>
      <c r="CZ1689" s="71" t="s">
        <v>22023</v>
      </c>
      <c r="DA1689" s="71"/>
      <c r="DB1689" s="71" t="s">
        <v>29043</v>
      </c>
    </row>
    <row r="1690" spans="1:106">
      <c r="A1690" s="71" t="s">
        <v>30145</v>
      </c>
      <c r="B1690" s="71" t="s">
        <v>30146</v>
      </c>
      <c r="C1690" s="71" t="s">
        <v>397</v>
      </c>
      <c r="D1690" s="71" t="s">
        <v>427</v>
      </c>
      <c r="E1690" s="71" t="s">
        <v>21079</v>
      </c>
      <c r="F1690" s="71" t="s">
        <v>427</v>
      </c>
      <c r="G1690" s="71"/>
      <c r="H1690" s="71"/>
      <c r="I1690" s="71" t="s">
        <v>21065</v>
      </c>
      <c r="J1690" s="79">
        <v>2321</v>
      </c>
      <c r="K1690" s="71"/>
      <c r="L1690" s="71"/>
      <c r="M1690" s="72"/>
      <c r="N1690" s="71"/>
      <c r="O1690" s="71" t="s">
        <v>30147</v>
      </c>
      <c r="P1690" s="71"/>
      <c r="Q1690" s="79">
        <v>0</v>
      </c>
      <c r="R1690" s="71" t="s">
        <v>30148</v>
      </c>
      <c r="S1690" s="71"/>
      <c r="T1690" s="71"/>
      <c r="U1690" s="71" t="s">
        <v>21068</v>
      </c>
      <c r="V1690" s="71" t="s">
        <v>21068</v>
      </c>
      <c r="W1690" s="80"/>
      <c r="X1690" s="71"/>
      <c r="Y1690" s="71"/>
      <c r="Z1690" s="71"/>
      <c r="AA1690" s="71" t="s">
        <v>397</v>
      </c>
      <c r="AB1690" s="71" t="s">
        <v>397</v>
      </c>
      <c r="AC1690" s="71"/>
      <c r="AD1690" s="71"/>
      <c r="AE1690" s="71"/>
      <c r="AF1690" s="71"/>
      <c r="AG1690" s="71"/>
      <c r="AH1690" s="71" t="s">
        <v>397</v>
      </c>
      <c r="AI1690" s="71" t="s">
        <v>397</v>
      </c>
      <c r="AJ1690" s="71"/>
      <c r="AK1690" s="71"/>
      <c r="AL1690" s="71"/>
      <c r="AM1690" s="71"/>
      <c r="AN1690" s="71" t="s">
        <v>397</v>
      </c>
      <c r="AO1690" s="71" t="s">
        <v>397</v>
      </c>
      <c r="AP1690" s="71"/>
      <c r="AQ1690" s="71" t="s">
        <v>397</v>
      </c>
      <c r="AR1690" s="71" t="s">
        <v>397</v>
      </c>
      <c r="AS1690" s="71"/>
      <c r="AT1690" s="71" t="s">
        <v>397</v>
      </c>
      <c r="AU1690" s="71"/>
      <c r="AV1690" s="71" t="s">
        <v>397</v>
      </c>
      <c r="AW1690" s="71" t="s">
        <v>397</v>
      </c>
      <c r="AX1690" s="71"/>
      <c r="AY1690" s="71"/>
      <c r="AZ1690" s="72"/>
      <c r="BA1690" s="71"/>
      <c r="BB1690" s="71"/>
      <c r="BC1690" s="71"/>
      <c r="BD1690" s="71"/>
      <c r="BE1690" s="71"/>
      <c r="BF1690" s="71"/>
      <c r="BG1690" s="71" t="s">
        <v>21069</v>
      </c>
      <c r="BH1690" s="71" t="s">
        <v>20990</v>
      </c>
      <c r="BI1690" s="71" t="s">
        <v>20978</v>
      </c>
      <c r="BJ1690" s="71" t="s">
        <v>20976</v>
      </c>
      <c r="BK1690" s="71" t="s">
        <v>21070</v>
      </c>
      <c r="BL1690" s="81">
        <v>1</v>
      </c>
      <c r="BM1690" s="81">
        <v>1</v>
      </c>
      <c r="BN1690" s="81">
        <v>0</v>
      </c>
      <c r="BO1690" s="71" t="s">
        <v>21071</v>
      </c>
      <c r="BP1690" s="71" t="s">
        <v>21071</v>
      </c>
      <c r="BQ1690" s="71"/>
      <c r="BR1690" s="71"/>
      <c r="BS1690" s="71"/>
      <c r="BT1690" s="71"/>
      <c r="BU1690" s="72"/>
      <c r="BV1690" s="71"/>
      <c r="BW1690" s="72"/>
      <c r="BX1690" s="79">
        <v>0</v>
      </c>
      <c r="BY1690" s="81">
        <v>0</v>
      </c>
      <c r="BZ1690" s="71"/>
      <c r="CA1690" s="81">
        <v>0</v>
      </c>
      <c r="CB1690" s="71"/>
      <c r="CC1690" s="71"/>
      <c r="CD1690" s="72"/>
      <c r="CE1690" s="71"/>
      <c r="CF1690" s="71"/>
      <c r="CG1690" s="81">
        <v>0</v>
      </c>
      <c r="CH1690" s="71"/>
      <c r="CI1690" s="81">
        <v>0</v>
      </c>
      <c r="CJ1690" s="71"/>
      <c r="CK1690" s="71"/>
      <c r="CL1690" s="71"/>
      <c r="CM1690" s="71"/>
      <c r="CN1690" s="71"/>
      <c r="CO1690" s="71"/>
      <c r="CP1690" s="71"/>
      <c r="CQ1690" s="71"/>
      <c r="CR1690" s="71"/>
      <c r="CS1690" s="71"/>
      <c r="CT1690" s="71"/>
      <c r="CU1690" s="72"/>
      <c r="CV1690" s="71"/>
      <c r="CW1690" s="71"/>
      <c r="CX1690" s="71"/>
      <c r="CY1690" s="71"/>
      <c r="CZ1690" s="71"/>
      <c r="DA1690" s="71"/>
      <c r="DB1690" s="71"/>
    </row>
    <row r="1691" spans="1:106">
      <c r="A1691" s="71" t="s">
        <v>30149</v>
      </c>
      <c r="B1691" s="71" t="s">
        <v>30150</v>
      </c>
      <c r="C1691" s="71" t="s">
        <v>397</v>
      </c>
      <c r="D1691" s="71" t="s">
        <v>450</v>
      </c>
      <c r="E1691" s="71" t="s">
        <v>21064</v>
      </c>
      <c r="F1691" s="71" t="s">
        <v>450</v>
      </c>
      <c r="G1691" s="71" t="s">
        <v>21210</v>
      </c>
      <c r="H1691" s="71" t="s">
        <v>21122</v>
      </c>
      <c r="I1691" s="71" t="s">
        <v>21065</v>
      </c>
      <c r="J1691" s="79">
        <v>402.87</v>
      </c>
      <c r="K1691" s="71" t="s">
        <v>30150</v>
      </c>
      <c r="L1691" s="71" t="s">
        <v>30151</v>
      </c>
      <c r="M1691" s="72"/>
      <c r="N1691" s="71"/>
      <c r="O1691" s="71" t="s">
        <v>30152</v>
      </c>
      <c r="P1691" s="71"/>
      <c r="Q1691" s="79">
        <v>2500</v>
      </c>
      <c r="R1691" s="71" t="s">
        <v>30153</v>
      </c>
      <c r="S1691" s="71"/>
      <c r="T1691" s="71" t="s">
        <v>30154</v>
      </c>
      <c r="U1691" s="71" t="s">
        <v>21620</v>
      </c>
      <c r="V1691" s="71" t="s">
        <v>21620</v>
      </c>
      <c r="W1691" s="80"/>
      <c r="X1691" s="71" t="s">
        <v>30155</v>
      </c>
      <c r="Y1691" s="71" t="s">
        <v>30151</v>
      </c>
      <c r="Z1691" s="71"/>
      <c r="AA1691" s="71" t="s">
        <v>397</v>
      </c>
      <c r="AB1691" s="71" t="s">
        <v>397</v>
      </c>
      <c r="AC1691" s="71" t="s">
        <v>21133</v>
      </c>
      <c r="AD1691" s="71" t="s">
        <v>30156</v>
      </c>
      <c r="AE1691" s="71"/>
      <c r="AF1691" s="71"/>
      <c r="AG1691" s="71"/>
      <c r="AH1691" s="71" t="s">
        <v>397</v>
      </c>
      <c r="AI1691" s="71" t="s">
        <v>397</v>
      </c>
      <c r="AJ1691" s="71"/>
      <c r="AK1691" s="71"/>
      <c r="AL1691" s="71"/>
      <c r="AM1691" s="71"/>
      <c r="AN1691" s="71" t="s">
        <v>397</v>
      </c>
      <c r="AO1691" s="71" t="s">
        <v>397</v>
      </c>
      <c r="AP1691" s="71"/>
      <c r="AQ1691" s="71" t="s">
        <v>397</v>
      </c>
      <c r="AR1691" s="71" t="s">
        <v>397</v>
      </c>
      <c r="AS1691" s="71"/>
      <c r="AT1691" s="71" t="s">
        <v>397</v>
      </c>
      <c r="AU1691" s="71"/>
      <c r="AV1691" s="71" t="s">
        <v>21115</v>
      </c>
      <c r="AW1691" s="71" t="s">
        <v>397</v>
      </c>
      <c r="AX1691" s="71" t="s">
        <v>20973</v>
      </c>
      <c r="AY1691" s="71" t="s">
        <v>21578</v>
      </c>
      <c r="AZ1691" s="72">
        <v>45547.412430555603</v>
      </c>
      <c r="BA1691" s="71"/>
      <c r="BB1691" s="71"/>
      <c r="BC1691" s="71"/>
      <c r="BD1691" s="71"/>
      <c r="BE1691" s="71"/>
      <c r="BF1691" s="71"/>
      <c r="BG1691" s="71" t="s">
        <v>21069</v>
      </c>
      <c r="BH1691" s="71" t="s">
        <v>20990</v>
      </c>
      <c r="BI1691" s="71" t="s">
        <v>20978</v>
      </c>
      <c r="BJ1691" s="71" t="s">
        <v>20976</v>
      </c>
      <c r="BK1691" s="71" t="s">
        <v>21070</v>
      </c>
      <c r="BL1691" s="81">
        <v>1</v>
      </c>
      <c r="BM1691" s="81">
        <v>1</v>
      </c>
      <c r="BN1691" s="81">
        <v>0</v>
      </c>
      <c r="BO1691" s="71" t="s">
        <v>21071</v>
      </c>
      <c r="BP1691" s="71" t="s">
        <v>21071</v>
      </c>
      <c r="BQ1691" s="71"/>
      <c r="BR1691" s="71"/>
      <c r="BS1691" s="71"/>
      <c r="BT1691" s="71"/>
      <c r="BU1691" s="72"/>
      <c r="BV1691" s="71"/>
      <c r="BW1691" s="72"/>
      <c r="BX1691" s="79">
        <v>0</v>
      </c>
      <c r="BY1691" s="81">
        <v>0</v>
      </c>
      <c r="BZ1691" s="71"/>
      <c r="CA1691" s="81">
        <v>0</v>
      </c>
      <c r="CB1691" s="71"/>
      <c r="CC1691" s="71"/>
      <c r="CD1691" s="72"/>
      <c r="CE1691" s="71"/>
      <c r="CF1691" s="71"/>
      <c r="CG1691" s="81">
        <v>0</v>
      </c>
      <c r="CH1691" s="71"/>
      <c r="CI1691" s="81">
        <v>0</v>
      </c>
      <c r="CJ1691" s="71"/>
      <c r="CK1691" s="71"/>
      <c r="CL1691" s="71"/>
      <c r="CM1691" s="71"/>
      <c r="CN1691" s="71"/>
      <c r="CO1691" s="71"/>
      <c r="CP1691" s="71"/>
      <c r="CQ1691" s="71"/>
      <c r="CR1691" s="71"/>
      <c r="CS1691" s="71"/>
      <c r="CT1691" s="71"/>
      <c r="CU1691" s="72"/>
      <c r="CV1691" s="71"/>
      <c r="CW1691" s="71"/>
      <c r="CX1691" s="71"/>
      <c r="CY1691" s="71"/>
      <c r="CZ1691" s="71"/>
      <c r="DA1691" s="71"/>
      <c r="DB1691" s="71"/>
    </row>
    <row r="1692" spans="1:106">
      <c r="A1692" s="71" t="s">
        <v>30157</v>
      </c>
      <c r="B1692" s="71" t="s">
        <v>30158</v>
      </c>
      <c r="C1692" s="71" t="s">
        <v>397</v>
      </c>
      <c r="D1692" s="71" t="s">
        <v>427</v>
      </c>
      <c r="E1692" s="71" t="s">
        <v>21079</v>
      </c>
      <c r="F1692" s="71" t="s">
        <v>427</v>
      </c>
      <c r="G1692" s="71"/>
      <c r="H1692" s="71"/>
      <c r="I1692" s="71" t="s">
        <v>21065</v>
      </c>
      <c r="J1692" s="79">
        <v>43401.31</v>
      </c>
      <c r="K1692" s="71"/>
      <c r="L1692" s="71"/>
      <c r="M1692" s="72"/>
      <c r="N1692" s="71"/>
      <c r="O1692" s="71" t="s">
        <v>30159</v>
      </c>
      <c r="P1692" s="71"/>
      <c r="Q1692" s="79">
        <v>0</v>
      </c>
      <c r="R1692" s="71" t="s">
        <v>30160</v>
      </c>
      <c r="S1692" s="71"/>
      <c r="T1692" s="71"/>
      <c r="U1692" s="71" t="s">
        <v>21068</v>
      </c>
      <c r="V1692" s="71" t="s">
        <v>21068</v>
      </c>
      <c r="W1692" s="80"/>
      <c r="X1692" s="71"/>
      <c r="Y1692" s="71"/>
      <c r="Z1692" s="71"/>
      <c r="AA1692" s="71" t="s">
        <v>397</v>
      </c>
      <c r="AB1692" s="71" t="s">
        <v>397</v>
      </c>
      <c r="AC1692" s="71"/>
      <c r="AD1692" s="71"/>
      <c r="AE1692" s="71"/>
      <c r="AF1692" s="71"/>
      <c r="AG1692" s="71"/>
      <c r="AH1692" s="71" t="s">
        <v>397</v>
      </c>
      <c r="AI1692" s="71" t="s">
        <v>397</v>
      </c>
      <c r="AJ1692" s="71"/>
      <c r="AK1692" s="71"/>
      <c r="AL1692" s="71"/>
      <c r="AM1692" s="71"/>
      <c r="AN1692" s="71" t="s">
        <v>397</v>
      </c>
      <c r="AO1692" s="71" t="s">
        <v>397</v>
      </c>
      <c r="AP1692" s="71"/>
      <c r="AQ1692" s="71" t="s">
        <v>397</v>
      </c>
      <c r="AR1692" s="71" t="s">
        <v>397</v>
      </c>
      <c r="AS1692" s="71"/>
      <c r="AT1692" s="71" t="s">
        <v>397</v>
      </c>
      <c r="AU1692" s="71"/>
      <c r="AV1692" s="71" t="s">
        <v>397</v>
      </c>
      <c r="AW1692" s="71" t="s">
        <v>397</v>
      </c>
      <c r="AX1692" s="71"/>
      <c r="AY1692" s="71"/>
      <c r="AZ1692" s="72"/>
      <c r="BA1692" s="71"/>
      <c r="BB1692" s="71"/>
      <c r="BC1692" s="71"/>
      <c r="BD1692" s="71"/>
      <c r="BE1692" s="71"/>
      <c r="BF1692" s="71"/>
      <c r="BG1692" s="71" t="s">
        <v>21069</v>
      </c>
      <c r="BH1692" s="71" t="s">
        <v>20990</v>
      </c>
      <c r="BI1692" s="71" t="s">
        <v>20978</v>
      </c>
      <c r="BJ1692" s="71" t="s">
        <v>20976</v>
      </c>
      <c r="BK1692" s="71" t="s">
        <v>21070</v>
      </c>
      <c r="BL1692" s="81">
        <v>1</v>
      </c>
      <c r="BM1692" s="81">
        <v>1</v>
      </c>
      <c r="BN1692" s="81">
        <v>0</v>
      </c>
      <c r="BO1692" s="71" t="s">
        <v>21071</v>
      </c>
      <c r="BP1692" s="71" t="s">
        <v>21071</v>
      </c>
      <c r="BQ1692" s="71"/>
      <c r="BR1692" s="71"/>
      <c r="BS1692" s="71"/>
      <c r="BT1692" s="71"/>
      <c r="BU1692" s="72"/>
      <c r="BV1692" s="71"/>
      <c r="BW1692" s="72"/>
      <c r="BX1692" s="79">
        <v>0</v>
      </c>
      <c r="BY1692" s="81">
        <v>0</v>
      </c>
      <c r="BZ1692" s="71"/>
      <c r="CA1692" s="81">
        <v>0</v>
      </c>
      <c r="CB1692" s="71"/>
      <c r="CC1692" s="71"/>
      <c r="CD1692" s="72"/>
      <c r="CE1692" s="71"/>
      <c r="CF1692" s="71"/>
      <c r="CG1692" s="81">
        <v>0</v>
      </c>
      <c r="CH1692" s="71"/>
      <c r="CI1692" s="81">
        <v>0</v>
      </c>
      <c r="CJ1692" s="71"/>
      <c r="CK1692" s="71"/>
      <c r="CL1692" s="71"/>
      <c r="CM1692" s="71"/>
      <c r="CN1692" s="71"/>
      <c r="CO1692" s="71"/>
      <c r="CP1692" s="71"/>
      <c r="CQ1692" s="71"/>
      <c r="CR1692" s="71"/>
      <c r="CS1692" s="71"/>
      <c r="CT1692" s="71"/>
      <c r="CU1692" s="72"/>
      <c r="CV1692" s="71"/>
      <c r="CW1692" s="71"/>
      <c r="CX1692" s="71"/>
      <c r="CY1692" s="71"/>
      <c r="CZ1692" s="71"/>
      <c r="DA1692" s="71"/>
      <c r="DB1692" s="71"/>
    </row>
    <row r="1693" spans="1:106">
      <c r="A1693" s="71" t="s">
        <v>30161</v>
      </c>
      <c r="B1693" s="71" t="s">
        <v>30162</v>
      </c>
      <c r="C1693" s="71" t="s">
        <v>397</v>
      </c>
      <c r="D1693" s="71" t="s">
        <v>450</v>
      </c>
      <c r="E1693" s="71" t="s">
        <v>21079</v>
      </c>
      <c r="F1693" s="71" t="s">
        <v>450</v>
      </c>
      <c r="G1693" s="71" t="s">
        <v>21152</v>
      </c>
      <c r="H1693" s="71" t="s">
        <v>21153</v>
      </c>
      <c r="I1693" s="71" t="s">
        <v>21065</v>
      </c>
      <c r="J1693" s="79">
        <v>0</v>
      </c>
      <c r="K1693" s="71" t="s">
        <v>30163</v>
      </c>
      <c r="L1693" s="71" t="s">
        <v>30164</v>
      </c>
      <c r="M1693" s="72">
        <v>45797.187627314801</v>
      </c>
      <c r="N1693" s="71" t="s">
        <v>390</v>
      </c>
      <c r="O1693" s="71" t="s">
        <v>30165</v>
      </c>
      <c r="P1693" s="71"/>
      <c r="Q1693" s="79">
        <v>20000</v>
      </c>
      <c r="R1693" s="71"/>
      <c r="S1693" s="71"/>
      <c r="T1693" s="71"/>
      <c r="U1693" s="71"/>
      <c r="V1693" s="71"/>
      <c r="W1693" s="80"/>
      <c r="X1693" s="71"/>
      <c r="Y1693" s="71" t="s">
        <v>30164</v>
      </c>
      <c r="Z1693" s="71"/>
      <c r="AA1693" s="71" t="s">
        <v>397</v>
      </c>
      <c r="AB1693" s="71" t="s">
        <v>397</v>
      </c>
      <c r="AC1693" s="71" t="s">
        <v>21133</v>
      </c>
      <c r="AD1693" s="71" t="s">
        <v>30166</v>
      </c>
      <c r="AE1693" s="71"/>
      <c r="AF1693" s="71"/>
      <c r="AG1693" s="71"/>
      <c r="AH1693" s="71" t="s">
        <v>397</v>
      </c>
      <c r="AI1693" s="71" t="s">
        <v>397</v>
      </c>
      <c r="AJ1693" s="71"/>
      <c r="AK1693" s="71"/>
      <c r="AL1693" s="71"/>
      <c r="AM1693" s="71"/>
      <c r="AN1693" s="71" t="s">
        <v>397</v>
      </c>
      <c r="AO1693" s="71" t="s">
        <v>397</v>
      </c>
      <c r="AP1693" s="71"/>
      <c r="AQ1693" s="71" t="s">
        <v>397</v>
      </c>
      <c r="AR1693" s="71" t="s">
        <v>397</v>
      </c>
      <c r="AS1693" s="71"/>
      <c r="AT1693" s="71" t="s">
        <v>397</v>
      </c>
      <c r="AU1693" s="71"/>
      <c r="AV1693" s="71" t="s">
        <v>21115</v>
      </c>
      <c r="AW1693" s="71" t="s">
        <v>397</v>
      </c>
      <c r="AX1693" s="71" t="s">
        <v>20973</v>
      </c>
      <c r="AY1693" s="71" t="s">
        <v>21578</v>
      </c>
      <c r="AZ1693" s="72">
        <v>45547.4124421296</v>
      </c>
      <c r="BA1693" s="71"/>
      <c r="BB1693" s="71"/>
      <c r="BC1693" s="71"/>
      <c r="BD1693" s="71"/>
      <c r="BE1693" s="71"/>
      <c r="BF1693" s="71"/>
      <c r="BG1693" s="71"/>
      <c r="BH1693" s="71"/>
      <c r="BI1693" s="71"/>
      <c r="BJ1693" s="71"/>
      <c r="BK1693" s="71"/>
      <c r="BL1693" s="81"/>
      <c r="BM1693" s="81"/>
      <c r="BN1693" s="81"/>
      <c r="BO1693" s="71"/>
      <c r="BP1693" s="71"/>
      <c r="BQ1693" s="71"/>
      <c r="BR1693" s="71" t="s">
        <v>29606</v>
      </c>
      <c r="BS1693" s="71" t="s">
        <v>25532</v>
      </c>
      <c r="BT1693" s="71" t="s">
        <v>21068</v>
      </c>
      <c r="BU1693" s="72">
        <v>44241.291909722197</v>
      </c>
      <c r="BV1693" s="71" t="s">
        <v>21068</v>
      </c>
      <c r="BW1693" s="72">
        <v>44241.291909722197</v>
      </c>
      <c r="BX1693" s="79">
        <v>9567.0400000000009</v>
      </c>
      <c r="BY1693" s="81">
        <v>0</v>
      </c>
      <c r="BZ1693" s="71"/>
      <c r="CA1693" s="81">
        <v>0</v>
      </c>
      <c r="CB1693" s="71"/>
      <c r="CC1693" s="71"/>
      <c r="CD1693" s="72"/>
      <c r="CE1693" s="71"/>
      <c r="CF1693" s="71"/>
      <c r="CG1693" s="81">
        <v>0</v>
      </c>
      <c r="CH1693" s="71"/>
      <c r="CI1693" s="81">
        <v>0</v>
      </c>
      <c r="CJ1693" s="71"/>
      <c r="CK1693" s="71"/>
      <c r="CL1693" s="71" t="s">
        <v>25533</v>
      </c>
      <c r="CM1693" s="71"/>
      <c r="CN1693" s="71"/>
      <c r="CO1693" s="71"/>
      <c r="CP1693" s="71" t="s">
        <v>25534</v>
      </c>
      <c r="CQ1693" s="71"/>
      <c r="CR1693" s="71"/>
      <c r="CS1693" s="71"/>
      <c r="CT1693" s="71"/>
      <c r="CU1693" s="72"/>
      <c r="CV1693" s="71"/>
      <c r="CW1693" s="71"/>
      <c r="CX1693" s="71" t="s">
        <v>21120</v>
      </c>
      <c r="CY1693" s="71"/>
      <c r="CZ1693" s="71" t="s">
        <v>25535</v>
      </c>
      <c r="DA1693" s="71"/>
      <c r="DB1693" s="71" t="s">
        <v>1196</v>
      </c>
    </row>
    <row r="1694" spans="1:106">
      <c r="A1694" s="71" t="s">
        <v>30167</v>
      </c>
      <c r="B1694" s="71" t="s">
        <v>30168</v>
      </c>
      <c r="C1694" s="71" t="s">
        <v>397</v>
      </c>
      <c r="D1694" s="71" t="s">
        <v>450</v>
      </c>
      <c r="E1694" s="71" t="s">
        <v>21064</v>
      </c>
      <c r="F1694" s="71" t="s">
        <v>450</v>
      </c>
      <c r="G1694" s="71" t="s">
        <v>21168</v>
      </c>
      <c r="H1694" s="71" t="s">
        <v>21169</v>
      </c>
      <c r="I1694" s="71" t="s">
        <v>21065</v>
      </c>
      <c r="J1694" s="79">
        <v>1322.18</v>
      </c>
      <c r="K1694" s="71" t="s">
        <v>30169</v>
      </c>
      <c r="L1694" s="71" t="s">
        <v>30170</v>
      </c>
      <c r="M1694" s="72">
        <v>45797.542361111096</v>
      </c>
      <c r="N1694" s="71" t="s">
        <v>390</v>
      </c>
      <c r="O1694" s="71" t="s">
        <v>30171</v>
      </c>
      <c r="P1694" s="71"/>
      <c r="Q1694" s="79">
        <v>2500</v>
      </c>
      <c r="R1694" s="71"/>
      <c r="S1694" s="71"/>
      <c r="T1694" s="71"/>
      <c r="U1694" s="71"/>
      <c r="V1694" s="71"/>
      <c r="W1694" s="80"/>
      <c r="X1694" s="71"/>
      <c r="Y1694" s="71" t="s">
        <v>30170</v>
      </c>
      <c r="Z1694" s="71"/>
      <c r="AA1694" s="71" t="s">
        <v>397</v>
      </c>
      <c r="AB1694" s="71" t="s">
        <v>397</v>
      </c>
      <c r="AC1694" s="71" t="s">
        <v>21133</v>
      </c>
      <c r="AD1694" s="71" t="s">
        <v>30172</v>
      </c>
      <c r="AE1694" s="71"/>
      <c r="AF1694" s="71"/>
      <c r="AG1694" s="71"/>
      <c r="AH1694" s="71" t="s">
        <v>397</v>
      </c>
      <c r="AI1694" s="71" t="s">
        <v>397</v>
      </c>
      <c r="AJ1694" s="71"/>
      <c r="AK1694" s="71"/>
      <c r="AL1694" s="71"/>
      <c r="AM1694" s="71"/>
      <c r="AN1694" s="71" t="s">
        <v>397</v>
      </c>
      <c r="AO1694" s="71" t="s">
        <v>397</v>
      </c>
      <c r="AP1694" s="71"/>
      <c r="AQ1694" s="71" t="s">
        <v>397</v>
      </c>
      <c r="AR1694" s="71" t="s">
        <v>397</v>
      </c>
      <c r="AS1694" s="71"/>
      <c r="AT1694" s="71" t="s">
        <v>397</v>
      </c>
      <c r="AU1694" s="71"/>
      <c r="AV1694" s="71" t="s">
        <v>21115</v>
      </c>
      <c r="AW1694" s="71" t="s">
        <v>397</v>
      </c>
      <c r="AX1694" s="71" t="s">
        <v>20973</v>
      </c>
      <c r="AY1694" s="71" t="s">
        <v>21578</v>
      </c>
      <c r="AZ1694" s="72">
        <v>45547.412453703699</v>
      </c>
      <c r="BA1694" s="71"/>
      <c r="BB1694" s="71"/>
      <c r="BC1694" s="71"/>
      <c r="BD1694" s="71"/>
      <c r="BE1694" s="71"/>
      <c r="BF1694" s="71"/>
      <c r="BG1694" s="71"/>
      <c r="BH1694" s="71"/>
      <c r="BI1694" s="71"/>
      <c r="BJ1694" s="71"/>
      <c r="BK1694" s="71"/>
      <c r="BL1694" s="81"/>
      <c r="BM1694" s="81"/>
      <c r="BN1694" s="81"/>
      <c r="BO1694" s="71"/>
      <c r="BP1694" s="71"/>
      <c r="BQ1694" s="71"/>
      <c r="BR1694" s="71" t="s">
        <v>28833</v>
      </c>
      <c r="BS1694" s="71" t="s">
        <v>28834</v>
      </c>
      <c r="BT1694" s="71" t="s">
        <v>21068</v>
      </c>
      <c r="BU1694" s="72">
        <v>44150.374814814801</v>
      </c>
      <c r="BV1694" s="71" t="s">
        <v>21068</v>
      </c>
      <c r="BW1694" s="72">
        <v>44150.374814814801</v>
      </c>
      <c r="BX1694" s="79">
        <v>4281.2</v>
      </c>
      <c r="BY1694" s="81">
        <v>0</v>
      </c>
      <c r="BZ1694" s="71"/>
      <c r="CA1694" s="81">
        <v>0</v>
      </c>
      <c r="CB1694" s="71"/>
      <c r="CC1694" s="71"/>
      <c r="CD1694" s="72"/>
      <c r="CE1694" s="71"/>
      <c r="CF1694" s="71"/>
      <c r="CG1694" s="81">
        <v>0</v>
      </c>
      <c r="CH1694" s="71"/>
      <c r="CI1694" s="81">
        <v>0</v>
      </c>
      <c r="CJ1694" s="71"/>
      <c r="CK1694" s="71"/>
      <c r="CL1694" s="71" t="s">
        <v>28835</v>
      </c>
      <c r="CM1694" s="71"/>
      <c r="CN1694" s="71"/>
      <c r="CO1694" s="71"/>
      <c r="CP1694" s="71"/>
      <c r="CQ1694" s="71"/>
      <c r="CR1694" s="71"/>
      <c r="CS1694" s="71"/>
      <c r="CT1694" s="71"/>
      <c r="CU1694" s="72"/>
      <c r="CV1694" s="71"/>
      <c r="CW1694" s="71"/>
      <c r="CX1694" s="71" t="s">
        <v>21120</v>
      </c>
      <c r="CY1694" s="71"/>
      <c r="CZ1694" s="71"/>
      <c r="DA1694" s="71"/>
      <c r="DB1694" s="71" t="s">
        <v>1154</v>
      </c>
    </row>
    <row r="1695" spans="1:106">
      <c r="A1695" s="71" t="s">
        <v>30173</v>
      </c>
      <c r="B1695" s="71" t="s">
        <v>30174</v>
      </c>
      <c r="C1695" s="71" t="s">
        <v>397</v>
      </c>
      <c r="D1695" s="71" t="s">
        <v>450</v>
      </c>
      <c r="E1695" s="71" t="s">
        <v>21079</v>
      </c>
      <c r="F1695" s="71" t="s">
        <v>450</v>
      </c>
      <c r="G1695" s="71" t="s">
        <v>21152</v>
      </c>
      <c r="H1695" s="71" t="s">
        <v>21153</v>
      </c>
      <c r="I1695" s="71" t="s">
        <v>21065</v>
      </c>
      <c r="J1695" s="79">
        <v>0</v>
      </c>
      <c r="K1695" s="71" t="s">
        <v>30175</v>
      </c>
      <c r="L1695" s="71" t="s">
        <v>30176</v>
      </c>
      <c r="M1695" s="72">
        <v>45797.542361111096</v>
      </c>
      <c r="N1695" s="71" t="s">
        <v>390</v>
      </c>
      <c r="O1695" s="71" t="s">
        <v>30177</v>
      </c>
      <c r="P1695" s="71"/>
      <c r="Q1695" s="79">
        <v>20000</v>
      </c>
      <c r="R1695" s="71"/>
      <c r="S1695" s="71"/>
      <c r="T1695" s="71"/>
      <c r="U1695" s="71"/>
      <c r="V1695" s="71"/>
      <c r="W1695" s="80"/>
      <c r="X1695" s="71"/>
      <c r="Y1695" s="71" t="s">
        <v>30176</v>
      </c>
      <c r="Z1695" s="71"/>
      <c r="AA1695" s="71" t="s">
        <v>397</v>
      </c>
      <c r="AB1695" s="71" t="s">
        <v>397</v>
      </c>
      <c r="AC1695" s="71" t="s">
        <v>21133</v>
      </c>
      <c r="AD1695" s="71" t="s">
        <v>30178</v>
      </c>
      <c r="AE1695" s="71"/>
      <c r="AF1695" s="71"/>
      <c r="AG1695" s="71"/>
      <c r="AH1695" s="71" t="s">
        <v>397</v>
      </c>
      <c r="AI1695" s="71" t="s">
        <v>397</v>
      </c>
      <c r="AJ1695" s="71"/>
      <c r="AK1695" s="71"/>
      <c r="AL1695" s="71"/>
      <c r="AM1695" s="71"/>
      <c r="AN1695" s="71" t="s">
        <v>397</v>
      </c>
      <c r="AO1695" s="71" t="s">
        <v>397</v>
      </c>
      <c r="AP1695" s="71"/>
      <c r="AQ1695" s="71" t="s">
        <v>397</v>
      </c>
      <c r="AR1695" s="71" t="s">
        <v>397</v>
      </c>
      <c r="AS1695" s="71"/>
      <c r="AT1695" s="71" t="s">
        <v>397</v>
      </c>
      <c r="AU1695" s="71"/>
      <c r="AV1695" s="71" t="s">
        <v>21115</v>
      </c>
      <c r="AW1695" s="71" t="s">
        <v>397</v>
      </c>
      <c r="AX1695" s="71" t="s">
        <v>20973</v>
      </c>
      <c r="AY1695" s="71" t="s">
        <v>21578</v>
      </c>
      <c r="AZ1695" s="72">
        <v>45547.412465277797</v>
      </c>
      <c r="BA1695" s="71"/>
      <c r="BB1695" s="71"/>
      <c r="BC1695" s="71"/>
      <c r="BD1695" s="71"/>
      <c r="BE1695" s="71"/>
      <c r="BF1695" s="71"/>
      <c r="BG1695" s="71"/>
      <c r="BH1695" s="71"/>
      <c r="BI1695" s="71"/>
      <c r="BJ1695" s="71"/>
      <c r="BK1695" s="71"/>
      <c r="BL1695" s="81"/>
      <c r="BM1695" s="81"/>
      <c r="BN1695" s="81"/>
      <c r="BO1695" s="71"/>
      <c r="BP1695" s="71"/>
      <c r="BQ1695" s="71"/>
      <c r="BR1695" s="71" t="s">
        <v>29606</v>
      </c>
      <c r="BS1695" s="71" t="s">
        <v>25532</v>
      </c>
      <c r="BT1695" s="71" t="s">
        <v>21068</v>
      </c>
      <c r="BU1695" s="72">
        <v>44241.291909722197</v>
      </c>
      <c r="BV1695" s="71" t="s">
        <v>21068</v>
      </c>
      <c r="BW1695" s="72">
        <v>44241.291909722197</v>
      </c>
      <c r="BX1695" s="79">
        <v>9567.0400000000009</v>
      </c>
      <c r="BY1695" s="81">
        <v>0</v>
      </c>
      <c r="BZ1695" s="71"/>
      <c r="CA1695" s="81">
        <v>0</v>
      </c>
      <c r="CB1695" s="71"/>
      <c r="CC1695" s="71"/>
      <c r="CD1695" s="72"/>
      <c r="CE1695" s="71"/>
      <c r="CF1695" s="71"/>
      <c r="CG1695" s="81">
        <v>0</v>
      </c>
      <c r="CH1695" s="71"/>
      <c r="CI1695" s="81">
        <v>0</v>
      </c>
      <c r="CJ1695" s="71"/>
      <c r="CK1695" s="71"/>
      <c r="CL1695" s="71" t="s">
        <v>25533</v>
      </c>
      <c r="CM1695" s="71"/>
      <c r="CN1695" s="71"/>
      <c r="CO1695" s="71"/>
      <c r="CP1695" s="71" t="s">
        <v>25534</v>
      </c>
      <c r="CQ1695" s="71"/>
      <c r="CR1695" s="71"/>
      <c r="CS1695" s="71"/>
      <c r="CT1695" s="71"/>
      <c r="CU1695" s="72"/>
      <c r="CV1695" s="71"/>
      <c r="CW1695" s="71"/>
      <c r="CX1695" s="71" t="s">
        <v>21120</v>
      </c>
      <c r="CY1695" s="71"/>
      <c r="CZ1695" s="71" t="s">
        <v>25535</v>
      </c>
      <c r="DA1695" s="71"/>
      <c r="DB1695" s="71" t="s">
        <v>1196</v>
      </c>
    </row>
    <row r="1696" spans="1:106">
      <c r="A1696" s="71" t="s">
        <v>30179</v>
      </c>
      <c r="B1696" s="71" t="s">
        <v>30180</v>
      </c>
      <c r="C1696" s="71" t="s">
        <v>397</v>
      </c>
      <c r="D1696" s="71" t="s">
        <v>450</v>
      </c>
      <c r="E1696" s="71" t="s">
        <v>21079</v>
      </c>
      <c r="F1696" s="71" t="s">
        <v>450</v>
      </c>
      <c r="G1696" s="71" t="s">
        <v>21649</v>
      </c>
      <c r="H1696" s="71" t="s">
        <v>22582</v>
      </c>
      <c r="I1696" s="71" t="s">
        <v>21065</v>
      </c>
      <c r="J1696" s="79">
        <v>655.5</v>
      </c>
      <c r="K1696" s="71" t="s">
        <v>30180</v>
      </c>
      <c r="L1696" s="71" t="s">
        <v>30181</v>
      </c>
      <c r="M1696" s="72"/>
      <c r="N1696" s="71"/>
      <c r="O1696" s="71" t="s">
        <v>30182</v>
      </c>
      <c r="P1696" s="71"/>
      <c r="Q1696" s="79">
        <v>2499</v>
      </c>
      <c r="R1696" s="71" t="s">
        <v>30183</v>
      </c>
      <c r="S1696" s="71"/>
      <c r="T1696" s="71"/>
      <c r="U1696" s="71" t="s">
        <v>23262</v>
      </c>
      <c r="V1696" s="71" t="s">
        <v>23262</v>
      </c>
      <c r="W1696" s="80"/>
      <c r="X1696" s="71" t="s">
        <v>30184</v>
      </c>
      <c r="Y1696" s="71" t="s">
        <v>30181</v>
      </c>
      <c r="Z1696" s="71"/>
      <c r="AA1696" s="71" t="s">
        <v>397</v>
      </c>
      <c r="AB1696" s="71" t="s">
        <v>397</v>
      </c>
      <c r="AC1696" s="71" t="s">
        <v>21133</v>
      </c>
      <c r="AD1696" s="71" t="s">
        <v>30185</v>
      </c>
      <c r="AE1696" s="71"/>
      <c r="AF1696" s="71"/>
      <c r="AG1696" s="71"/>
      <c r="AH1696" s="71" t="s">
        <v>397</v>
      </c>
      <c r="AI1696" s="71" t="s">
        <v>397</v>
      </c>
      <c r="AJ1696" s="71"/>
      <c r="AK1696" s="71"/>
      <c r="AL1696" s="71"/>
      <c r="AM1696" s="71"/>
      <c r="AN1696" s="71" t="s">
        <v>397</v>
      </c>
      <c r="AO1696" s="71" t="s">
        <v>397</v>
      </c>
      <c r="AP1696" s="71"/>
      <c r="AQ1696" s="71" t="s">
        <v>397</v>
      </c>
      <c r="AR1696" s="71" t="s">
        <v>397</v>
      </c>
      <c r="AS1696" s="71"/>
      <c r="AT1696" s="71" t="s">
        <v>397</v>
      </c>
      <c r="AU1696" s="71"/>
      <c r="AV1696" s="71" t="s">
        <v>21115</v>
      </c>
      <c r="AW1696" s="71" t="s">
        <v>397</v>
      </c>
      <c r="AX1696" s="71" t="s">
        <v>20973</v>
      </c>
      <c r="AY1696" s="71" t="s">
        <v>21578</v>
      </c>
      <c r="AZ1696" s="72">
        <v>45547.4124884259</v>
      </c>
      <c r="BA1696" s="71"/>
      <c r="BB1696" s="71"/>
      <c r="BC1696" s="71"/>
      <c r="BD1696" s="71"/>
      <c r="BE1696" s="71"/>
      <c r="BF1696" s="71"/>
      <c r="BG1696" s="71" t="s">
        <v>21069</v>
      </c>
      <c r="BH1696" s="71" t="s">
        <v>20990</v>
      </c>
      <c r="BI1696" s="71" t="s">
        <v>20978</v>
      </c>
      <c r="BJ1696" s="71" t="s">
        <v>20976</v>
      </c>
      <c r="BK1696" s="71" t="s">
        <v>21070</v>
      </c>
      <c r="BL1696" s="81">
        <v>1</v>
      </c>
      <c r="BM1696" s="81">
        <v>1</v>
      </c>
      <c r="BN1696" s="81">
        <v>0</v>
      </c>
      <c r="BO1696" s="71" t="s">
        <v>21071</v>
      </c>
      <c r="BP1696" s="71" t="s">
        <v>21071</v>
      </c>
      <c r="BQ1696" s="71"/>
      <c r="BR1696" s="71" t="s">
        <v>29043</v>
      </c>
      <c r="BS1696" s="71" t="s">
        <v>22020</v>
      </c>
      <c r="BT1696" s="71" t="s">
        <v>21068</v>
      </c>
      <c r="BU1696" s="72">
        <v>45111.354467592602</v>
      </c>
      <c r="BV1696" s="71" t="s">
        <v>21068</v>
      </c>
      <c r="BW1696" s="72">
        <v>45111.354467592602</v>
      </c>
      <c r="BX1696" s="79">
        <v>5329.83</v>
      </c>
      <c r="BY1696" s="81">
        <v>0</v>
      </c>
      <c r="BZ1696" s="71"/>
      <c r="CA1696" s="81">
        <v>0</v>
      </c>
      <c r="CB1696" s="71"/>
      <c r="CC1696" s="71"/>
      <c r="CD1696" s="72"/>
      <c r="CE1696" s="71"/>
      <c r="CF1696" s="71"/>
      <c r="CG1696" s="81">
        <v>0</v>
      </c>
      <c r="CH1696" s="71"/>
      <c r="CI1696" s="81">
        <v>0</v>
      </c>
      <c r="CJ1696" s="71"/>
      <c r="CK1696" s="71"/>
      <c r="CL1696" s="71" t="s">
        <v>22021</v>
      </c>
      <c r="CM1696" s="71"/>
      <c r="CN1696" s="71"/>
      <c r="CO1696" s="71"/>
      <c r="CP1696" s="71" t="s">
        <v>22022</v>
      </c>
      <c r="CQ1696" s="71"/>
      <c r="CR1696" s="71"/>
      <c r="CS1696" s="71"/>
      <c r="CT1696" s="71"/>
      <c r="CU1696" s="72"/>
      <c r="CV1696" s="71"/>
      <c r="CW1696" s="71"/>
      <c r="CX1696" s="71" t="s">
        <v>21120</v>
      </c>
      <c r="CY1696" s="71"/>
      <c r="CZ1696" s="71" t="s">
        <v>22023</v>
      </c>
      <c r="DA1696" s="71"/>
      <c r="DB1696" s="71" t="s">
        <v>29043</v>
      </c>
    </row>
    <row r="1697" spans="1:106">
      <c r="A1697" s="71" t="s">
        <v>30186</v>
      </c>
      <c r="B1697" s="71" t="s">
        <v>30187</v>
      </c>
      <c r="C1697" s="71" t="s">
        <v>397</v>
      </c>
      <c r="D1697" s="71" t="s">
        <v>450</v>
      </c>
      <c r="E1697" s="71" t="s">
        <v>21836</v>
      </c>
      <c r="F1697" s="71" t="s">
        <v>450</v>
      </c>
      <c r="G1697" s="71" t="s">
        <v>21210</v>
      </c>
      <c r="H1697" s="71" t="s">
        <v>21122</v>
      </c>
      <c r="I1697" s="71" t="s">
        <v>21065</v>
      </c>
      <c r="J1697" s="79">
        <v>1473.31</v>
      </c>
      <c r="K1697" s="71" t="s">
        <v>30187</v>
      </c>
      <c r="L1697" s="71" t="s">
        <v>30188</v>
      </c>
      <c r="M1697" s="72"/>
      <c r="N1697" s="71"/>
      <c r="O1697" s="71" t="s">
        <v>30189</v>
      </c>
      <c r="P1697" s="71"/>
      <c r="Q1697" s="79">
        <v>2499</v>
      </c>
      <c r="R1697" s="71" t="s">
        <v>30190</v>
      </c>
      <c r="S1697" s="71"/>
      <c r="T1697" s="71" t="s">
        <v>30191</v>
      </c>
      <c r="U1697" s="71" t="s">
        <v>21186</v>
      </c>
      <c r="V1697" s="71" t="s">
        <v>21186</v>
      </c>
      <c r="W1697" s="80"/>
      <c r="X1697" s="71" t="s">
        <v>30192</v>
      </c>
      <c r="Y1697" s="71" t="s">
        <v>30188</v>
      </c>
      <c r="Z1697" s="71"/>
      <c r="AA1697" s="71" t="s">
        <v>397</v>
      </c>
      <c r="AB1697" s="71" t="s">
        <v>397</v>
      </c>
      <c r="AC1697" s="71" t="s">
        <v>21133</v>
      </c>
      <c r="AD1697" s="71" t="s">
        <v>30193</v>
      </c>
      <c r="AE1697" s="71"/>
      <c r="AF1697" s="71"/>
      <c r="AG1697" s="71"/>
      <c r="AH1697" s="71" t="s">
        <v>397</v>
      </c>
      <c r="AI1697" s="71" t="s">
        <v>397</v>
      </c>
      <c r="AJ1697" s="71"/>
      <c r="AK1697" s="71"/>
      <c r="AL1697" s="71"/>
      <c r="AM1697" s="71"/>
      <c r="AN1697" s="71" t="s">
        <v>397</v>
      </c>
      <c r="AO1697" s="71" t="s">
        <v>397</v>
      </c>
      <c r="AP1697" s="71"/>
      <c r="AQ1697" s="71" t="s">
        <v>397</v>
      </c>
      <c r="AR1697" s="71" t="s">
        <v>397</v>
      </c>
      <c r="AS1697" s="71"/>
      <c r="AT1697" s="71" t="s">
        <v>397</v>
      </c>
      <c r="AU1697" s="71"/>
      <c r="AV1697" s="71" t="s">
        <v>21115</v>
      </c>
      <c r="AW1697" s="71" t="s">
        <v>397</v>
      </c>
      <c r="AX1697" s="71" t="s">
        <v>20973</v>
      </c>
      <c r="AY1697" s="71" t="s">
        <v>21578</v>
      </c>
      <c r="AZ1697" s="72">
        <v>45547.412743055596</v>
      </c>
      <c r="BA1697" s="71"/>
      <c r="BB1697" s="71"/>
      <c r="BC1697" s="71"/>
      <c r="BD1697" s="71"/>
      <c r="BE1697" s="71"/>
      <c r="BF1697" s="71"/>
      <c r="BG1697" s="71" t="s">
        <v>21069</v>
      </c>
      <c r="BH1697" s="71" t="s">
        <v>20990</v>
      </c>
      <c r="BI1697" s="71" t="s">
        <v>20978</v>
      </c>
      <c r="BJ1697" s="71" t="s">
        <v>20976</v>
      </c>
      <c r="BK1697" s="71" t="s">
        <v>21070</v>
      </c>
      <c r="BL1697" s="81">
        <v>1</v>
      </c>
      <c r="BM1697" s="81">
        <v>1</v>
      </c>
      <c r="BN1697" s="81">
        <v>0</v>
      </c>
      <c r="BO1697" s="71" t="s">
        <v>21071</v>
      </c>
      <c r="BP1697" s="71" t="s">
        <v>21071</v>
      </c>
      <c r="BQ1697" s="71"/>
      <c r="BR1697" s="71" t="s">
        <v>29043</v>
      </c>
      <c r="BS1697" s="71" t="s">
        <v>22020</v>
      </c>
      <c r="BT1697" s="71" t="s">
        <v>21068</v>
      </c>
      <c r="BU1697" s="72">
        <v>45111.354467592602</v>
      </c>
      <c r="BV1697" s="71" t="s">
        <v>21068</v>
      </c>
      <c r="BW1697" s="72">
        <v>45111.354467592602</v>
      </c>
      <c r="BX1697" s="79">
        <v>5329.83</v>
      </c>
      <c r="BY1697" s="81">
        <v>0</v>
      </c>
      <c r="BZ1697" s="71"/>
      <c r="CA1697" s="81">
        <v>0</v>
      </c>
      <c r="CB1697" s="71"/>
      <c r="CC1697" s="71"/>
      <c r="CD1697" s="72"/>
      <c r="CE1697" s="71"/>
      <c r="CF1697" s="71"/>
      <c r="CG1697" s="81">
        <v>0</v>
      </c>
      <c r="CH1697" s="71"/>
      <c r="CI1697" s="81">
        <v>0</v>
      </c>
      <c r="CJ1697" s="71"/>
      <c r="CK1697" s="71"/>
      <c r="CL1697" s="71" t="s">
        <v>22021</v>
      </c>
      <c r="CM1697" s="71"/>
      <c r="CN1697" s="71"/>
      <c r="CO1697" s="71"/>
      <c r="CP1697" s="71" t="s">
        <v>22022</v>
      </c>
      <c r="CQ1697" s="71"/>
      <c r="CR1697" s="71"/>
      <c r="CS1697" s="71"/>
      <c r="CT1697" s="71"/>
      <c r="CU1697" s="72"/>
      <c r="CV1697" s="71"/>
      <c r="CW1697" s="71"/>
      <c r="CX1697" s="71" t="s">
        <v>21120</v>
      </c>
      <c r="CY1697" s="71"/>
      <c r="CZ1697" s="71" t="s">
        <v>22023</v>
      </c>
      <c r="DA1697" s="71"/>
      <c r="DB1697" s="71" t="s">
        <v>29043</v>
      </c>
    </row>
    <row r="1698" spans="1:106">
      <c r="A1698" s="71" t="s">
        <v>79</v>
      </c>
      <c r="B1698" s="71" t="s">
        <v>30194</v>
      </c>
      <c r="C1698" s="71" t="s">
        <v>397</v>
      </c>
      <c r="D1698" s="71" t="s">
        <v>450</v>
      </c>
      <c r="E1698" s="71" t="s">
        <v>21064</v>
      </c>
      <c r="F1698" s="71" t="s">
        <v>450</v>
      </c>
      <c r="G1698" s="71" t="s">
        <v>21210</v>
      </c>
      <c r="H1698" s="71" t="s">
        <v>107</v>
      </c>
      <c r="I1698" s="71" t="s">
        <v>21065</v>
      </c>
      <c r="J1698" s="79">
        <v>4551.75</v>
      </c>
      <c r="K1698" s="71" t="s">
        <v>30195</v>
      </c>
      <c r="L1698" s="71" t="s">
        <v>30196</v>
      </c>
      <c r="M1698" s="72">
        <v>45800.204976851899</v>
      </c>
      <c r="N1698" s="71" t="s">
        <v>390</v>
      </c>
      <c r="O1698" s="71"/>
      <c r="P1698" s="71"/>
      <c r="Q1698" s="79">
        <v>20000</v>
      </c>
      <c r="R1698" s="71"/>
      <c r="S1698" s="71"/>
      <c r="T1698" s="71"/>
      <c r="U1698" s="71"/>
      <c r="V1698" s="71"/>
      <c r="W1698" s="80"/>
      <c r="X1698" s="71" t="s">
        <v>30197</v>
      </c>
      <c r="Y1698" s="71" t="s">
        <v>30196</v>
      </c>
      <c r="Z1698" s="71"/>
      <c r="AA1698" s="71" t="s">
        <v>397</v>
      </c>
      <c r="AB1698" s="71" t="s">
        <v>397</v>
      </c>
      <c r="AC1698" s="71" t="s">
        <v>21133</v>
      </c>
      <c r="AD1698" s="71" t="s">
        <v>30198</v>
      </c>
      <c r="AE1698" s="71"/>
      <c r="AF1698" s="71"/>
      <c r="AG1698" s="71"/>
      <c r="AH1698" s="71" t="s">
        <v>397</v>
      </c>
      <c r="AI1698" s="71" t="s">
        <v>397</v>
      </c>
      <c r="AJ1698" s="71"/>
      <c r="AK1698" s="71"/>
      <c r="AL1698" s="71"/>
      <c r="AM1698" s="71"/>
      <c r="AN1698" s="71" t="s">
        <v>397</v>
      </c>
      <c r="AO1698" s="71" t="s">
        <v>397</v>
      </c>
      <c r="AP1698" s="71"/>
      <c r="AQ1698" s="71" t="s">
        <v>397</v>
      </c>
      <c r="AR1698" s="71" t="s">
        <v>397</v>
      </c>
      <c r="AS1698" s="71"/>
      <c r="AT1698" s="71" t="s">
        <v>397</v>
      </c>
      <c r="AU1698" s="71"/>
      <c r="AV1698" s="71" t="s">
        <v>21115</v>
      </c>
      <c r="AW1698" s="71" t="s">
        <v>397</v>
      </c>
      <c r="AX1698" s="71" t="s">
        <v>20973</v>
      </c>
      <c r="AY1698" s="71" t="s">
        <v>21578</v>
      </c>
      <c r="AZ1698" s="72">
        <v>45547.4127546296</v>
      </c>
      <c r="BA1698" s="71"/>
      <c r="BB1698" s="71"/>
      <c r="BC1698" s="71"/>
      <c r="BD1698" s="71"/>
      <c r="BE1698" s="71"/>
      <c r="BF1698" s="71"/>
      <c r="BG1698" s="71"/>
      <c r="BH1698" s="71"/>
      <c r="BI1698" s="71"/>
      <c r="BJ1698" s="71"/>
      <c r="BK1698" s="71"/>
      <c r="BL1698" s="81"/>
      <c r="BM1698" s="81"/>
      <c r="BN1698" s="81"/>
      <c r="BO1698" s="71"/>
      <c r="BP1698" s="71"/>
      <c r="BQ1698" s="71"/>
      <c r="BR1698" s="71" t="s">
        <v>29430</v>
      </c>
      <c r="BS1698" s="71" t="s">
        <v>24337</v>
      </c>
      <c r="BT1698" s="71" t="s">
        <v>21068</v>
      </c>
      <c r="BU1698" s="72">
        <v>44300.269618055601</v>
      </c>
      <c r="BV1698" s="71" t="s">
        <v>21068</v>
      </c>
      <c r="BW1698" s="72">
        <v>44300.269618055601</v>
      </c>
      <c r="BX1698" s="79">
        <v>5552.59</v>
      </c>
      <c r="BY1698" s="81">
        <v>0</v>
      </c>
      <c r="BZ1698" s="71"/>
      <c r="CA1698" s="81">
        <v>0</v>
      </c>
      <c r="CB1698" s="71"/>
      <c r="CC1698" s="71"/>
      <c r="CD1698" s="72"/>
      <c r="CE1698" s="71"/>
      <c r="CF1698" s="71"/>
      <c r="CG1698" s="81">
        <v>0</v>
      </c>
      <c r="CH1698" s="71"/>
      <c r="CI1698" s="81">
        <v>0</v>
      </c>
      <c r="CJ1698" s="71"/>
      <c r="CK1698" s="71"/>
      <c r="CL1698" s="71" t="s">
        <v>24338</v>
      </c>
      <c r="CM1698" s="71"/>
      <c r="CN1698" s="71"/>
      <c r="CO1698" s="71"/>
      <c r="CP1698" s="71"/>
      <c r="CQ1698" s="71"/>
      <c r="CR1698" s="71"/>
      <c r="CS1698" s="71"/>
      <c r="CT1698" s="71"/>
      <c r="CU1698" s="72"/>
      <c r="CV1698" s="71"/>
      <c r="CW1698" s="71"/>
      <c r="CX1698" s="71" t="s">
        <v>21120</v>
      </c>
      <c r="CY1698" s="71"/>
      <c r="CZ1698" s="71"/>
      <c r="DA1698" s="71"/>
      <c r="DB1698" s="71" t="s">
        <v>1274</v>
      </c>
    </row>
    <row r="1699" spans="1:106">
      <c r="A1699" s="71" t="s">
        <v>30199</v>
      </c>
      <c r="B1699" s="71" t="s">
        <v>30200</v>
      </c>
      <c r="C1699" s="71" t="s">
        <v>21106</v>
      </c>
      <c r="D1699" s="71" t="s">
        <v>450</v>
      </c>
      <c r="E1699" s="71" t="s">
        <v>23148</v>
      </c>
      <c r="F1699" s="71" t="s">
        <v>450</v>
      </c>
      <c r="G1699" s="71" t="s">
        <v>21221</v>
      </c>
      <c r="H1699" s="71" t="s">
        <v>21222</v>
      </c>
      <c r="I1699" s="71" t="s">
        <v>21065</v>
      </c>
      <c r="J1699" s="79">
        <v>2612.52</v>
      </c>
      <c r="K1699" s="71" t="s">
        <v>30201</v>
      </c>
      <c r="L1699" s="71" t="s">
        <v>30202</v>
      </c>
      <c r="M1699" s="72"/>
      <c r="N1699" s="71"/>
      <c r="O1699" s="71" t="s">
        <v>30203</v>
      </c>
      <c r="P1699" s="71"/>
      <c r="Q1699" s="79">
        <v>2500</v>
      </c>
      <c r="R1699" s="71"/>
      <c r="S1699" s="71"/>
      <c r="T1699" s="71"/>
      <c r="U1699" s="71"/>
      <c r="V1699" s="71"/>
      <c r="W1699" s="80"/>
      <c r="X1699" s="71" t="s">
        <v>30204</v>
      </c>
      <c r="Y1699" s="71" t="s">
        <v>30202</v>
      </c>
      <c r="Z1699" s="71"/>
      <c r="AA1699" s="71" t="s">
        <v>397</v>
      </c>
      <c r="AB1699" s="71" t="s">
        <v>397</v>
      </c>
      <c r="AC1699" s="71" t="s">
        <v>21133</v>
      </c>
      <c r="AD1699" s="71" t="s">
        <v>30205</v>
      </c>
      <c r="AE1699" s="71"/>
      <c r="AF1699" s="71"/>
      <c r="AG1699" s="71"/>
      <c r="AH1699" s="71" t="s">
        <v>397</v>
      </c>
      <c r="AI1699" s="71" t="s">
        <v>397</v>
      </c>
      <c r="AJ1699" s="71"/>
      <c r="AK1699" s="71"/>
      <c r="AL1699" s="71"/>
      <c r="AM1699" s="71"/>
      <c r="AN1699" s="71" t="s">
        <v>397</v>
      </c>
      <c r="AO1699" s="71" t="s">
        <v>397</v>
      </c>
      <c r="AP1699" s="71"/>
      <c r="AQ1699" s="71" t="s">
        <v>397</v>
      </c>
      <c r="AR1699" s="71" t="s">
        <v>397</v>
      </c>
      <c r="AS1699" s="71"/>
      <c r="AT1699" s="71" t="s">
        <v>397</v>
      </c>
      <c r="AU1699" s="71"/>
      <c r="AV1699" s="71" t="s">
        <v>21115</v>
      </c>
      <c r="AW1699" s="71" t="s">
        <v>397</v>
      </c>
      <c r="AX1699" s="71" t="s">
        <v>20973</v>
      </c>
      <c r="AY1699" s="71" t="s">
        <v>21578</v>
      </c>
      <c r="AZ1699" s="72">
        <v>45547.412766203699</v>
      </c>
      <c r="BA1699" s="71"/>
      <c r="BB1699" s="71"/>
      <c r="BC1699" s="71"/>
      <c r="BD1699" s="71"/>
      <c r="BE1699" s="71"/>
      <c r="BF1699" s="71"/>
      <c r="BG1699" s="71"/>
      <c r="BH1699" s="71"/>
      <c r="BI1699" s="71"/>
      <c r="BJ1699" s="71"/>
      <c r="BK1699" s="71"/>
      <c r="BL1699" s="81"/>
      <c r="BM1699" s="81"/>
      <c r="BN1699" s="81"/>
      <c r="BO1699" s="71"/>
      <c r="BP1699" s="71"/>
      <c r="BQ1699" s="71"/>
      <c r="BR1699" s="71" t="s">
        <v>28903</v>
      </c>
      <c r="BS1699" s="71" t="s">
        <v>21228</v>
      </c>
      <c r="BT1699" s="71" t="s">
        <v>21068</v>
      </c>
      <c r="BU1699" s="72">
        <v>44300.443252314799</v>
      </c>
      <c r="BV1699" s="71" t="s">
        <v>21068</v>
      </c>
      <c r="BW1699" s="72">
        <v>44300.443252314799</v>
      </c>
      <c r="BX1699" s="79">
        <v>7806.01</v>
      </c>
      <c r="BY1699" s="81">
        <v>0</v>
      </c>
      <c r="BZ1699" s="71"/>
      <c r="CA1699" s="81">
        <v>0</v>
      </c>
      <c r="CB1699" s="71"/>
      <c r="CC1699" s="71"/>
      <c r="CD1699" s="72"/>
      <c r="CE1699" s="71"/>
      <c r="CF1699" s="71"/>
      <c r="CG1699" s="81">
        <v>0</v>
      </c>
      <c r="CH1699" s="71"/>
      <c r="CI1699" s="81">
        <v>0</v>
      </c>
      <c r="CJ1699" s="71"/>
      <c r="CK1699" s="71"/>
      <c r="CL1699" s="71" t="s">
        <v>21229</v>
      </c>
      <c r="CM1699" s="71"/>
      <c r="CN1699" s="71"/>
      <c r="CO1699" s="71"/>
      <c r="CP1699" s="71"/>
      <c r="CQ1699" s="71"/>
      <c r="CR1699" s="71"/>
      <c r="CS1699" s="71"/>
      <c r="CT1699" s="71"/>
      <c r="CU1699" s="72"/>
      <c r="CV1699" s="71"/>
      <c r="CW1699" s="71"/>
      <c r="CX1699" s="71" t="s">
        <v>21120</v>
      </c>
      <c r="CY1699" s="71"/>
      <c r="CZ1699" s="71"/>
      <c r="DA1699" s="71"/>
      <c r="DB1699" s="71" t="s">
        <v>1277</v>
      </c>
    </row>
    <row r="1700" spans="1:106">
      <c r="A1700" s="71" t="s">
        <v>30206</v>
      </c>
      <c r="B1700" s="71" t="s">
        <v>30207</v>
      </c>
      <c r="C1700" s="71" t="s">
        <v>397</v>
      </c>
      <c r="D1700" s="71" t="s">
        <v>396</v>
      </c>
      <c r="E1700" s="71" t="s">
        <v>21064</v>
      </c>
      <c r="F1700" s="71" t="s">
        <v>396</v>
      </c>
      <c r="G1700" s="71"/>
      <c r="H1700" s="71"/>
      <c r="I1700" s="71" t="s">
        <v>21065</v>
      </c>
      <c r="J1700" s="79">
        <v>0</v>
      </c>
      <c r="K1700" s="71" t="s">
        <v>30208</v>
      </c>
      <c r="L1700" s="71"/>
      <c r="M1700" s="72">
        <v>45803.361481481501</v>
      </c>
      <c r="N1700" s="71" t="s">
        <v>390</v>
      </c>
      <c r="O1700" s="71" t="s">
        <v>30209</v>
      </c>
      <c r="P1700" s="71"/>
      <c r="Q1700" s="79">
        <v>0</v>
      </c>
      <c r="R1700" s="71"/>
      <c r="S1700" s="71"/>
      <c r="T1700" s="71"/>
      <c r="U1700" s="71"/>
      <c r="V1700" s="71"/>
      <c r="W1700" s="80"/>
      <c r="X1700" s="71"/>
      <c r="Y1700" s="71"/>
      <c r="Z1700" s="71"/>
      <c r="AA1700" s="71" t="s">
        <v>397</v>
      </c>
      <c r="AB1700" s="71" t="s">
        <v>397</v>
      </c>
      <c r="AC1700" s="71"/>
      <c r="AD1700" s="71"/>
      <c r="AE1700" s="71"/>
      <c r="AF1700" s="71"/>
      <c r="AG1700" s="71"/>
      <c r="AH1700" s="71" t="s">
        <v>397</v>
      </c>
      <c r="AI1700" s="71" t="s">
        <v>397</v>
      </c>
      <c r="AJ1700" s="71"/>
      <c r="AK1700" s="71"/>
      <c r="AL1700" s="71"/>
      <c r="AM1700" s="71"/>
      <c r="AN1700" s="71" t="s">
        <v>397</v>
      </c>
      <c r="AO1700" s="71" t="s">
        <v>397</v>
      </c>
      <c r="AP1700" s="71"/>
      <c r="AQ1700" s="71" t="s">
        <v>397</v>
      </c>
      <c r="AR1700" s="71" t="s">
        <v>397</v>
      </c>
      <c r="AS1700" s="71"/>
      <c r="AT1700" s="71" t="s">
        <v>397</v>
      </c>
      <c r="AU1700" s="71"/>
      <c r="AV1700" s="71" t="s">
        <v>397</v>
      </c>
      <c r="AW1700" s="71" t="s">
        <v>397</v>
      </c>
      <c r="AX1700" s="71"/>
      <c r="AY1700" s="71"/>
      <c r="AZ1700" s="72"/>
      <c r="BA1700" s="71"/>
      <c r="BB1700" s="71"/>
      <c r="BC1700" s="71"/>
      <c r="BD1700" s="71"/>
      <c r="BE1700" s="71"/>
      <c r="BF1700" s="71"/>
      <c r="BG1700" s="71"/>
      <c r="BH1700" s="71"/>
      <c r="BI1700" s="71"/>
      <c r="BJ1700" s="71"/>
      <c r="BK1700" s="71"/>
      <c r="BL1700" s="81"/>
      <c r="BM1700" s="81"/>
      <c r="BN1700" s="81"/>
      <c r="BO1700" s="71"/>
      <c r="BP1700" s="71"/>
      <c r="BQ1700" s="71"/>
      <c r="BR1700" s="71" t="s">
        <v>22137</v>
      </c>
      <c r="BS1700" s="71" t="s">
        <v>22138</v>
      </c>
      <c r="BT1700" s="71" t="s">
        <v>21068</v>
      </c>
      <c r="BU1700" s="72">
        <v>44641.946539351899</v>
      </c>
      <c r="BV1700" s="71" t="s">
        <v>21068</v>
      </c>
      <c r="BW1700" s="72">
        <v>44641.946539351899</v>
      </c>
      <c r="BX1700" s="79">
        <v>8959.93</v>
      </c>
      <c r="BY1700" s="81">
        <v>0</v>
      </c>
      <c r="BZ1700" s="71"/>
      <c r="CA1700" s="81">
        <v>0</v>
      </c>
      <c r="CB1700" s="71"/>
      <c r="CC1700" s="71"/>
      <c r="CD1700" s="72"/>
      <c r="CE1700" s="71"/>
      <c r="CF1700" s="71"/>
      <c r="CG1700" s="81">
        <v>0</v>
      </c>
      <c r="CH1700" s="71"/>
      <c r="CI1700" s="81">
        <v>0</v>
      </c>
      <c r="CJ1700" s="71"/>
      <c r="CK1700" s="71"/>
      <c r="CL1700" s="71" t="s">
        <v>22139</v>
      </c>
      <c r="CM1700" s="71"/>
      <c r="CN1700" s="71"/>
      <c r="CO1700" s="71"/>
      <c r="CP1700" s="71"/>
      <c r="CQ1700" s="71"/>
      <c r="CR1700" s="71"/>
      <c r="CS1700" s="71"/>
      <c r="CT1700" s="71"/>
      <c r="CU1700" s="72"/>
      <c r="CV1700" s="71"/>
      <c r="CW1700" s="71"/>
      <c r="CX1700" s="71" t="s">
        <v>21120</v>
      </c>
      <c r="CY1700" s="71"/>
      <c r="CZ1700" s="71"/>
      <c r="DA1700" s="71"/>
      <c r="DB1700" s="71" t="s">
        <v>29064</v>
      </c>
    </row>
    <row r="1701" spans="1:106">
      <c r="A1701" s="71" t="s">
        <v>30210</v>
      </c>
      <c r="B1701" s="71" t="s">
        <v>30211</v>
      </c>
      <c r="C1701" s="71" t="s">
        <v>397</v>
      </c>
      <c r="D1701" s="71" t="s">
        <v>396</v>
      </c>
      <c r="E1701" s="71" t="s">
        <v>21064</v>
      </c>
      <c r="F1701" s="71" t="s">
        <v>396</v>
      </c>
      <c r="G1701" s="71"/>
      <c r="H1701" s="71"/>
      <c r="I1701" s="71" t="s">
        <v>21065</v>
      </c>
      <c r="J1701" s="79">
        <v>0</v>
      </c>
      <c r="K1701" s="71" t="s">
        <v>30212</v>
      </c>
      <c r="L1701" s="71"/>
      <c r="M1701" s="72">
        <v>45805.260879629597</v>
      </c>
      <c r="N1701" s="71" t="s">
        <v>390</v>
      </c>
      <c r="O1701" s="71" t="s">
        <v>30213</v>
      </c>
      <c r="P1701" s="71" t="s">
        <v>30214</v>
      </c>
      <c r="Q1701" s="79">
        <v>0</v>
      </c>
      <c r="R1701" s="71"/>
      <c r="S1701" s="71"/>
      <c r="T1701" s="71"/>
      <c r="U1701" s="71"/>
      <c r="V1701" s="71"/>
      <c r="W1701" s="80"/>
      <c r="X1701" s="71"/>
      <c r="Y1701" s="71"/>
      <c r="Z1701" s="71"/>
      <c r="AA1701" s="71" t="s">
        <v>397</v>
      </c>
      <c r="AB1701" s="71" t="s">
        <v>397</v>
      </c>
      <c r="AC1701" s="71"/>
      <c r="AD1701" s="71"/>
      <c r="AE1701" s="71"/>
      <c r="AF1701" s="71"/>
      <c r="AG1701" s="71"/>
      <c r="AH1701" s="71" t="s">
        <v>397</v>
      </c>
      <c r="AI1701" s="71" t="s">
        <v>397</v>
      </c>
      <c r="AJ1701" s="71"/>
      <c r="AK1701" s="71"/>
      <c r="AL1701" s="71"/>
      <c r="AM1701" s="71"/>
      <c r="AN1701" s="71" t="s">
        <v>397</v>
      </c>
      <c r="AO1701" s="71" t="s">
        <v>397</v>
      </c>
      <c r="AP1701" s="71"/>
      <c r="AQ1701" s="71" t="s">
        <v>397</v>
      </c>
      <c r="AR1701" s="71" t="s">
        <v>397</v>
      </c>
      <c r="AS1701" s="71"/>
      <c r="AT1701" s="71" t="s">
        <v>397</v>
      </c>
      <c r="AU1701" s="71"/>
      <c r="AV1701" s="71" t="s">
        <v>397</v>
      </c>
      <c r="AW1701" s="71" t="s">
        <v>397</v>
      </c>
      <c r="AX1701" s="71"/>
      <c r="AY1701" s="71"/>
      <c r="AZ1701" s="72"/>
      <c r="BA1701" s="71"/>
      <c r="BB1701" s="71"/>
      <c r="BC1701" s="71"/>
      <c r="BD1701" s="71"/>
      <c r="BE1701" s="71"/>
      <c r="BF1701" s="71"/>
      <c r="BG1701" s="71"/>
      <c r="BH1701" s="71"/>
      <c r="BI1701" s="71"/>
      <c r="BJ1701" s="71"/>
      <c r="BK1701" s="71"/>
      <c r="BL1701" s="81"/>
      <c r="BM1701" s="81"/>
      <c r="BN1701" s="81"/>
      <c r="BO1701" s="71"/>
      <c r="BP1701" s="71"/>
      <c r="BQ1701" s="71"/>
      <c r="BR1701" s="71" t="s">
        <v>24975</v>
      </c>
      <c r="BS1701" s="71" t="s">
        <v>24976</v>
      </c>
      <c r="BT1701" s="71" t="s">
        <v>21068</v>
      </c>
      <c r="BU1701" s="72">
        <v>44952.472002314797</v>
      </c>
      <c r="BV1701" s="71" t="s">
        <v>21068</v>
      </c>
      <c r="BW1701" s="72">
        <v>44952.472002314797</v>
      </c>
      <c r="BX1701" s="79">
        <v>8245.02</v>
      </c>
      <c r="BY1701" s="81">
        <v>0</v>
      </c>
      <c r="BZ1701" s="71"/>
      <c r="CA1701" s="81">
        <v>0</v>
      </c>
      <c r="CB1701" s="71"/>
      <c r="CC1701" s="71"/>
      <c r="CD1701" s="72"/>
      <c r="CE1701" s="71"/>
      <c r="CF1701" s="71"/>
      <c r="CG1701" s="81">
        <v>0</v>
      </c>
      <c r="CH1701" s="71"/>
      <c r="CI1701" s="81">
        <v>0</v>
      </c>
      <c r="CJ1701" s="71"/>
      <c r="CK1701" s="71"/>
      <c r="CL1701" s="71" t="s">
        <v>24977</v>
      </c>
      <c r="CM1701" s="71"/>
      <c r="CN1701" s="71"/>
      <c r="CO1701" s="71"/>
      <c r="CP1701" s="71" t="s">
        <v>24978</v>
      </c>
      <c r="CQ1701" s="71"/>
      <c r="CR1701" s="71"/>
      <c r="CS1701" s="71"/>
      <c r="CT1701" s="71"/>
      <c r="CU1701" s="72"/>
      <c r="CV1701" s="71"/>
      <c r="CW1701" s="71"/>
      <c r="CX1701" s="71" t="s">
        <v>21120</v>
      </c>
      <c r="CY1701" s="71"/>
      <c r="CZ1701" s="71" t="s">
        <v>24979</v>
      </c>
      <c r="DA1701" s="71"/>
      <c r="DB1701" s="71" t="s">
        <v>16294</v>
      </c>
    </row>
    <row r="1702" spans="1:106">
      <c r="A1702" s="71" t="s">
        <v>30215</v>
      </c>
      <c r="B1702" s="71" t="s">
        <v>30216</v>
      </c>
      <c r="C1702" s="71" t="s">
        <v>397</v>
      </c>
      <c r="D1702" s="71" t="s">
        <v>396</v>
      </c>
      <c r="E1702" s="71" t="s">
        <v>21079</v>
      </c>
      <c r="F1702" s="71" t="s">
        <v>396</v>
      </c>
      <c r="G1702" s="71"/>
      <c r="H1702" s="71"/>
      <c r="I1702" s="71" t="s">
        <v>21065</v>
      </c>
      <c r="J1702" s="79">
        <v>0</v>
      </c>
      <c r="K1702" s="71" t="s">
        <v>30217</v>
      </c>
      <c r="L1702" s="71"/>
      <c r="M1702" s="72">
        <v>45805.545740740701</v>
      </c>
      <c r="N1702" s="71" t="s">
        <v>390</v>
      </c>
      <c r="O1702" s="71" t="s">
        <v>30218</v>
      </c>
      <c r="P1702" s="71" t="s">
        <v>30219</v>
      </c>
      <c r="Q1702" s="79">
        <v>0</v>
      </c>
      <c r="R1702" s="71"/>
      <c r="S1702" s="71"/>
      <c r="T1702" s="71"/>
      <c r="U1702" s="71"/>
      <c r="V1702" s="71"/>
      <c r="W1702" s="80"/>
      <c r="X1702" s="71"/>
      <c r="Y1702" s="71"/>
      <c r="Z1702" s="71"/>
      <c r="AA1702" s="71" t="s">
        <v>397</v>
      </c>
      <c r="AB1702" s="71" t="s">
        <v>397</v>
      </c>
      <c r="AC1702" s="71"/>
      <c r="AD1702" s="71"/>
      <c r="AE1702" s="71"/>
      <c r="AF1702" s="71"/>
      <c r="AG1702" s="71"/>
      <c r="AH1702" s="71" t="s">
        <v>397</v>
      </c>
      <c r="AI1702" s="71" t="s">
        <v>397</v>
      </c>
      <c r="AJ1702" s="71"/>
      <c r="AK1702" s="71"/>
      <c r="AL1702" s="71"/>
      <c r="AM1702" s="71"/>
      <c r="AN1702" s="71" t="s">
        <v>397</v>
      </c>
      <c r="AO1702" s="71" t="s">
        <v>397</v>
      </c>
      <c r="AP1702" s="71"/>
      <c r="AQ1702" s="71" t="s">
        <v>397</v>
      </c>
      <c r="AR1702" s="71" t="s">
        <v>397</v>
      </c>
      <c r="AS1702" s="71"/>
      <c r="AT1702" s="71" t="s">
        <v>397</v>
      </c>
      <c r="AU1702" s="71"/>
      <c r="AV1702" s="71" t="s">
        <v>397</v>
      </c>
      <c r="AW1702" s="71" t="s">
        <v>397</v>
      </c>
      <c r="AX1702" s="71"/>
      <c r="AY1702" s="71"/>
      <c r="AZ1702" s="72"/>
      <c r="BA1702" s="71"/>
      <c r="BB1702" s="71"/>
      <c r="BC1702" s="71"/>
      <c r="BD1702" s="71"/>
      <c r="BE1702" s="71"/>
      <c r="BF1702" s="71"/>
      <c r="BG1702" s="71"/>
      <c r="BH1702" s="71"/>
      <c r="BI1702" s="71"/>
      <c r="BJ1702" s="71"/>
      <c r="BK1702" s="71"/>
      <c r="BL1702" s="81"/>
      <c r="BM1702" s="81"/>
      <c r="BN1702" s="81"/>
      <c r="BO1702" s="71"/>
      <c r="BP1702" s="71"/>
      <c r="BQ1702" s="71"/>
      <c r="BR1702" s="71" t="s">
        <v>22137</v>
      </c>
      <c r="BS1702" s="71" t="s">
        <v>22138</v>
      </c>
      <c r="BT1702" s="71" t="s">
        <v>21068</v>
      </c>
      <c r="BU1702" s="72">
        <v>44641.946539351899</v>
      </c>
      <c r="BV1702" s="71" t="s">
        <v>21068</v>
      </c>
      <c r="BW1702" s="72">
        <v>44641.946539351899</v>
      </c>
      <c r="BX1702" s="79">
        <v>8959.93</v>
      </c>
      <c r="BY1702" s="81">
        <v>0</v>
      </c>
      <c r="BZ1702" s="71"/>
      <c r="CA1702" s="81">
        <v>0</v>
      </c>
      <c r="CB1702" s="71"/>
      <c r="CC1702" s="71"/>
      <c r="CD1702" s="72"/>
      <c r="CE1702" s="71"/>
      <c r="CF1702" s="71"/>
      <c r="CG1702" s="81">
        <v>0</v>
      </c>
      <c r="CH1702" s="71"/>
      <c r="CI1702" s="81">
        <v>0</v>
      </c>
      <c r="CJ1702" s="71"/>
      <c r="CK1702" s="71"/>
      <c r="CL1702" s="71" t="s">
        <v>22139</v>
      </c>
      <c r="CM1702" s="71"/>
      <c r="CN1702" s="71"/>
      <c r="CO1702" s="71"/>
      <c r="CP1702" s="71"/>
      <c r="CQ1702" s="71"/>
      <c r="CR1702" s="71"/>
      <c r="CS1702" s="71"/>
      <c r="CT1702" s="71"/>
      <c r="CU1702" s="72"/>
      <c r="CV1702" s="71"/>
      <c r="CW1702" s="71"/>
      <c r="CX1702" s="71" t="s">
        <v>21120</v>
      </c>
      <c r="CY1702" s="71"/>
      <c r="CZ1702" s="71"/>
      <c r="DA1702" s="71"/>
      <c r="DB1702" s="71" t="s">
        <v>29064</v>
      </c>
    </row>
    <row r="1703" spans="1:106">
      <c r="A1703" s="71" t="s">
        <v>30220</v>
      </c>
      <c r="B1703" s="71" t="s">
        <v>30221</v>
      </c>
      <c r="C1703" s="71" t="s">
        <v>397</v>
      </c>
      <c r="D1703" s="71" t="s">
        <v>427</v>
      </c>
      <c r="E1703" s="71" t="s">
        <v>21079</v>
      </c>
      <c r="F1703" s="71" t="s">
        <v>427</v>
      </c>
      <c r="G1703" s="71"/>
      <c r="H1703" s="71"/>
      <c r="I1703" s="71" t="s">
        <v>21065</v>
      </c>
      <c r="J1703" s="79">
        <v>18336.55</v>
      </c>
      <c r="K1703" s="71" t="s">
        <v>30221</v>
      </c>
      <c r="L1703" s="71"/>
      <c r="M1703" s="72"/>
      <c r="N1703" s="71"/>
      <c r="O1703" s="71" t="s">
        <v>30222</v>
      </c>
      <c r="P1703" s="71"/>
      <c r="Q1703" s="79">
        <v>0</v>
      </c>
      <c r="R1703" s="71" t="s">
        <v>30223</v>
      </c>
      <c r="S1703" s="71"/>
      <c r="T1703" s="71"/>
      <c r="U1703" s="71" t="s">
        <v>21068</v>
      </c>
      <c r="V1703" s="71" t="s">
        <v>21068</v>
      </c>
      <c r="W1703" s="80"/>
      <c r="X1703" s="71"/>
      <c r="Y1703" s="71"/>
      <c r="Z1703" s="71"/>
      <c r="AA1703" s="71" t="s">
        <v>397</v>
      </c>
      <c r="AB1703" s="71" t="s">
        <v>397</v>
      </c>
      <c r="AC1703" s="71"/>
      <c r="AD1703" s="71"/>
      <c r="AE1703" s="71"/>
      <c r="AF1703" s="71"/>
      <c r="AG1703" s="71"/>
      <c r="AH1703" s="71" t="s">
        <v>397</v>
      </c>
      <c r="AI1703" s="71" t="s">
        <v>397</v>
      </c>
      <c r="AJ1703" s="71"/>
      <c r="AK1703" s="71"/>
      <c r="AL1703" s="71"/>
      <c r="AM1703" s="71"/>
      <c r="AN1703" s="71" t="s">
        <v>397</v>
      </c>
      <c r="AO1703" s="71" t="s">
        <v>397</v>
      </c>
      <c r="AP1703" s="71"/>
      <c r="AQ1703" s="71" t="s">
        <v>397</v>
      </c>
      <c r="AR1703" s="71" t="s">
        <v>397</v>
      </c>
      <c r="AS1703" s="71"/>
      <c r="AT1703" s="71" t="s">
        <v>397</v>
      </c>
      <c r="AU1703" s="71"/>
      <c r="AV1703" s="71" t="s">
        <v>397</v>
      </c>
      <c r="AW1703" s="71" t="s">
        <v>397</v>
      </c>
      <c r="AX1703" s="71"/>
      <c r="AY1703" s="71"/>
      <c r="AZ1703" s="72"/>
      <c r="BA1703" s="71"/>
      <c r="BB1703" s="71"/>
      <c r="BC1703" s="71"/>
      <c r="BD1703" s="71"/>
      <c r="BE1703" s="71"/>
      <c r="BF1703" s="71"/>
      <c r="BG1703" s="71" t="s">
        <v>21069</v>
      </c>
      <c r="BH1703" s="71" t="s">
        <v>20990</v>
      </c>
      <c r="BI1703" s="71" t="s">
        <v>20978</v>
      </c>
      <c r="BJ1703" s="71" t="s">
        <v>20976</v>
      </c>
      <c r="BK1703" s="71" t="s">
        <v>21070</v>
      </c>
      <c r="BL1703" s="81">
        <v>1</v>
      </c>
      <c r="BM1703" s="81">
        <v>1</v>
      </c>
      <c r="BN1703" s="81">
        <v>0</v>
      </c>
      <c r="BO1703" s="71" t="s">
        <v>21071</v>
      </c>
      <c r="BP1703" s="71" t="s">
        <v>21071</v>
      </c>
      <c r="BQ1703" s="71"/>
      <c r="BR1703" s="71"/>
      <c r="BS1703" s="71"/>
      <c r="BT1703" s="71"/>
      <c r="BU1703" s="72"/>
      <c r="BV1703" s="71"/>
      <c r="BW1703" s="72"/>
      <c r="BX1703" s="79">
        <v>0</v>
      </c>
      <c r="BY1703" s="81">
        <v>0</v>
      </c>
      <c r="BZ1703" s="71"/>
      <c r="CA1703" s="81">
        <v>0</v>
      </c>
      <c r="CB1703" s="71"/>
      <c r="CC1703" s="71"/>
      <c r="CD1703" s="72"/>
      <c r="CE1703" s="71"/>
      <c r="CF1703" s="71"/>
      <c r="CG1703" s="81">
        <v>0</v>
      </c>
      <c r="CH1703" s="71"/>
      <c r="CI1703" s="81">
        <v>0</v>
      </c>
      <c r="CJ1703" s="71"/>
      <c r="CK1703" s="71"/>
      <c r="CL1703" s="71"/>
      <c r="CM1703" s="71"/>
      <c r="CN1703" s="71"/>
      <c r="CO1703" s="71"/>
      <c r="CP1703" s="71"/>
      <c r="CQ1703" s="71"/>
      <c r="CR1703" s="71"/>
      <c r="CS1703" s="71"/>
      <c r="CT1703" s="71"/>
      <c r="CU1703" s="72"/>
      <c r="CV1703" s="71"/>
      <c r="CW1703" s="71"/>
      <c r="CX1703" s="71"/>
      <c r="CY1703" s="71"/>
      <c r="CZ1703" s="71"/>
      <c r="DA1703" s="71"/>
      <c r="DB1703" s="71"/>
    </row>
    <row r="1704" spans="1:106">
      <c r="A1704" s="71" t="s">
        <v>30224</v>
      </c>
      <c r="B1704" s="71" t="s">
        <v>30225</v>
      </c>
      <c r="C1704" s="71" t="s">
        <v>397</v>
      </c>
      <c r="D1704" s="71" t="s">
        <v>450</v>
      </c>
      <c r="E1704" s="71" t="s">
        <v>21064</v>
      </c>
      <c r="F1704" s="71" t="s">
        <v>450</v>
      </c>
      <c r="G1704" s="71" t="s">
        <v>21722</v>
      </c>
      <c r="H1704" s="71" t="s">
        <v>21723</v>
      </c>
      <c r="I1704" s="71" t="s">
        <v>21065</v>
      </c>
      <c r="J1704" s="79">
        <v>148.19999999999999</v>
      </c>
      <c r="K1704" s="71" t="s">
        <v>30226</v>
      </c>
      <c r="L1704" s="71" t="s">
        <v>30227</v>
      </c>
      <c r="M1704" s="72"/>
      <c r="N1704" s="71"/>
      <c r="O1704" s="71" t="s">
        <v>30228</v>
      </c>
      <c r="P1704" s="71"/>
      <c r="Q1704" s="79">
        <v>2000</v>
      </c>
      <c r="R1704" s="71"/>
      <c r="S1704" s="71"/>
      <c r="T1704" s="71"/>
      <c r="U1704" s="71"/>
      <c r="V1704" s="71"/>
      <c r="W1704" s="80"/>
      <c r="X1704" s="71" t="s">
        <v>30229</v>
      </c>
      <c r="Y1704" s="71" t="s">
        <v>30227</v>
      </c>
      <c r="Z1704" s="71"/>
      <c r="AA1704" s="71" t="s">
        <v>397</v>
      </c>
      <c r="AB1704" s="71" t="s">
        <v>397</v>
      </c>
      <c r="AC1704" s="71" t="s">
        <v>21133</v>
      </c>
      <c r="AD1704" s="71" t="s">
        <v>30230</v>
      </c>
      <c r="AE1704" s="71"/>
      <c r="AF1704" s="71"/>
      <c r="AG1704" s="71"/>
      <c r="AH1704" s="71" t="s">
        <v>397</v>
      </c>
      <c r="AI1704" s="71" t="s">
        <v>397</v>
      </c>
      <c r="AJ1704" s="71"/>
      <c r="AK1704" s="71"/>
      <c r="AL1704" s="71"/>
      <c r="AM1704" s="71"/>
      <c r="AN1704" s="71" t="s">
        <v>397</v>
      </c>
      <c r="AO1704" s="71" t="s">
        <v>397</v>
      </c>
      <c r="AP1704" s="71"/>
      <c r="AQ1704" s="71" t="s">
        <v>397</v>
      </c>
      <c r="AR1704" s="71" t="s">
        <v>397</v>
      </c>
      <c r="AS1704" s="71"/>
      <c r="AT1704" s="71" t="s">
        <v>397</v>
      </c>
      <c r="AU1704" s="71"/>
      <c r="AV1704" s="71" t="s">
        <v>21115</v>
      </c>
      <c r="AW1704" s="71" t="s">
        <v>397</v>
      </c>
      <c r="AX1704" s="71" t="s">
        <v>20973</v>
      </c>
      <c r="AY1704" s="71" t="s">
        <v>21578</v>
      </c>
      <c r="AZ1704" s="72">
        <v>45547.412777777798</v>
      </c>
      <c r="BA1704" s="71"/>
      <c r="BB1704" s="71"/>
      <c r="BC1704" s="71"/>
      <c r="BD1704" s="71"/>
      <c r="BE1704" s="71"/>
      <c r="BF1704" s="71"/>
      <c r="BG1704" s="71"/>
      <c r="BH1704" s="71"/>
      <c r="BI1704" s="71"/>
      <c r="BJ1704" s="71"/>
      <c r="BK1704" s="71"/>
      <c r="BL1704" s="81"/>
      <c r="BM1704" s="81"/>
      <c r="BN1704" s="81"/>
      <c r="BO1704" s="71"/>
      <c r="BP1704" s="71"/>
      <c r="BQ1704" s="71"/>
      <c r="BR1704" s="71"/>
      <c r="BS1704" s="71"/>
      <c r="BT1704" s="71"/>
      <c r="BU1704" s="72"/>
      <c r="BV1704" s="71"/>
      <c r="BW1704" s="72"/>
      <c r="BX1704" s="79">
        <v>0</v>
      </c>
      <c r="BY1704" s="81">
        <v>0</v>
      </c>
      <c r="BZ1704" s="71"/>
      <c r="CA1704" s="81">
        <v>0</v>
      </c>
      <c r="CB1704" s="71"/>
      <c r="CC1704" s="71"/>
      <c r="CD1704" s="72"/>
      <c r="CE1704" s="71"/>
      <c r="CF1704" s="71"/>
      <c r="CG1704" s="81">
        <v>0</v>
      </c>
      <c r="CH1704" s="71"/>
      <c r="CI1704" s="81">
        <v>0</v>
      </c>
      <c r="CJ1704" s="71"/>
      <c r="CK1704" s="71"/>
      <c r="CL1704" s="71"/>
      <c r="CM1704" s="71"/>
      <c r="CN1704" s="71"/>
      <c r="CO1704" s="71"/>
      <c r="CP1704" s="71"/>
      <c r="CQ1704" s="71"/>
      <c r="CR1704" s="71"/>
      <c r="CS1704" s="71"/>
      <c r="CT1704" s="71"/>
      <c r="CU1704" s="72"/>
      <c r="CV1704" s="71"/>
      <c r="CW1704" s="71"/>
      <c r="CX1704" s="71"/>
      <c r="CY1704" s="71"/>
      <c r="CZ1704" s="71"/>
      <c r="DA1704" s="71"/>
      <c r="DB1704" s="71"/>
    </row>
    <row r="1705" spans="1:106">
      <c r="A1705" s="71" t="s">
        <v>30231</v>
      </c>
      <c r="B1705" s="71" t="s">
        <v>30232</v>
      </c>
      <c r="C1705" s="71" t="s">
        <v>397</v>
      </c>
      <c r="D1705" s="71" t="s">
        <v>450</v>
      </c>
      <c r="E1705" s="71" t="s">
        <v>21079</v>
      </c>
      <c r="F1705" s="71" t="s">
        <v>450</v>
      </c>
      <c r="G1705" s="71" t="s">
        <v>21107</v>
      </c>
      <c r="H1705" s="71" t="s">
        <v>21263</v>
      </c>
      <c r="I1705" s="71" t="s">
        <v>21065</v>
      </c>
      <c r="J1705" s="79">
        <v>502.86</v>
      </c>
      <c r="K1705" s="71" t="s">
        <v>30233</v>
      </c>
      <c r="L1705" s="71" t="s">
        <v>30234</v>
      </c>
      <c r="M1705" s="72"/>
      <c r="N1705" s="71"/>
      <c r="O1705" s="71" t="s">
        <v>30235</v>
      </c>
      <c r="P1705" s="71"/>
      <c r="Q1705" s="79">
        <v>2499</v>
      </c>
      <c r="R1705" s="71"/>
      <c r="S1705" s="71"/>
      <c r="T1705" s="71"/>
      <c r="U1705" s="71"/>
      <c r="V1705" s="71"/>
      <c r="W1705" s="80"/>
      <c r="X1705" s="71" t="s">
        <v>30236</v>
      </c>
      <c r="Y1705" s="71" t="s">
        <v>30234</v>
      </c>
      <c r="Z1705" s="71"/>
      <c r="AA1705" s="71" t="s">
        <v>397</v>
      </c>
      <c r="AB1705" s="71" t="s">
        <v>397</v>
      </c>
      <c r="AC1705" s="71" t="s">
        <v>21133</v>
      </c>
      <c r="AD1705" s="71" t="s">
        <v>30237</v>
      </c>
      <c r="AE1705" s="71"/>
      <c r="AF1705" s="71"/>
      <c r="AG1705" s="71"/>
      <c r="AH1705" s="71" t="s">
        <v>397</v>
      </c>
      <c r="AI1705" s="71" t="s">
        <v>397</v>
      </c>
      <c r="AJ1705" s="71"/>
      <c r="AK1705" s="71"/>
      <c r="AL1705" s="71"/>
      <c r="AM1705" s="71"/>
      <c r="AN1705" s="71" t="s">
        <v>397</v>
      </c>
      <c r="AO1705" s="71" t="s">
        <v>397</v>
      </c>
      <c r="AP1705" s="71"/>
      <c r="AQ1705" s="71" t="s">
        <v>397</v>
      </c>
      <c r="AR1705" s="71" t="s">
        <v>397</v>
      </c>
      <c r="AS1705" s="71"/>
      <c r="AT1705" s="71" t="s">
        <v>397</v>
      </c>
      <c r="AU1705" s="71"/>
      <c r="AV1705" s="71" t="s">
        <v>21115</v>
      </c>
      <c r="AW1705" s="71" t="s">
        <v>397</v>
      </c>
      <c r="AX1705" s="71" t="s">
        <v>20973</v>
      </c>
      <c r="AY1705" s="71" t="s">
        <v>21578</v>
      </c>
      <c r="AZ1705" s="72">
        <v>45547.412789351903</v>
      </c>
      <c r="BA1705" s="71"/>
      <c r="BB1705" s="71"/>
      <c r="BC1705" s="71"/>
      <c r="BD1705" s="71"/>
      <c r="BE1705" s="71"/>
      <c r="BF1705" s="71"/>
      <c r="BG1705" s="71"/>
      <c r="BH1705" s="71"/>
      <c r="BI1705" s="71"/>
      <c r="BJ1705" s="71"/>
      <c r="BK1705" s="71"/>
      <c r="BL1705" s="81"/>
      <c r="BM1705" s="81"/>
      <c r="BN1705" s="81"/>
      <c r="BO1705" s="71"/>
      <c r="BP1705" s="71"/>
      <c r="BQ1705" s="71"/>
      <c r="BR1705" s="71" t="s">
        <v>29043</v>
      </c>
      <c r="BS1705" s="71" t="s">
        <v>22020</v>
      </c>
      <c r="BT1705" s="71" t="s">
        <v>21068</v>
      </c>
      <c r="BU1705" s="72">
        <v>45111.354467592602</v>
      </c>
      <c r="BV1705" s="71" t="s">
        <v>21068</v>
      </c>
      <c r="BW1705" s="72">
        <v>45111.354467592602</v>
      </c>
      <c r="BX1705" s="79">
        <v>5329.83</v>
      </c>
      <c r="BY1705" s="81">
        <v>0</v>
      </c>
      <c r="BZ1705" s="71"/>
      <c r="CA1705" s="81">
        <v>0</v>
      </c>
      <c r="CB1705" s="71"/>
      <c r="CC1705" s="71"/>
      <c r="CD1705" s="72"/>
      <c r="CE1705" s="71"/>
      <c r="CF1705" s="71"/>
      <c r="CG1705" s="81">
        <v>0</v>
      </c>
      <c r="CH1705" s="71"/>
      <c r="CI1705" s="81">
        <v>0</v>
      </c>
      <c r="CJ1705" s="71"/>
      <c r="CK1705" s="71"/>
      <c r="CL1705" s="71" t="s">
        <v>22021</v>
      </c>
      <c r="CM1705" s="71"/>
      <c r="CN1705" s="71"/>
      <c r="CO1705" s="71"/>
      <c r="CP1705" s="71" t="s">
        <v>22022</v>
      </c>
      <c r="CQ1705" s="71"/>
      <c r="CR1705" s="71"/>
      <c r="CS1705" s="71"/>
      <c r="CT1705" s="71"/>
      <c r="CU1705" s="72"/>
      <c r="CV1705" s="71"/>
      <c r="CW1705" s="71"/>
      <c r="CX1705" s="71" t="s">
        <v>21120</v>
      </c>
      <c r="CY1705" s="71"/>
      <c r="CZ1705" s="71" t="s">
        <v>22023</v>
      </c>
      <c r="DA1705" s="71"/>
      <c r="DB1705" s="71" t="s">
        <v>29043</v>
      </c>
    </row>
    <row r="1706" spans="1:106">
      <c r="A1706" s="71" t="s">
        <v>30238</v>
      </c>
      <c r="B1706" s="71" t="s">
        <v>30239</v>
      </c>
      <c r="C1706" s="71" t="s">
        <v>397</v>
      </c>
      <c r="D1706" s="71" t="s">
        <v>427</v>
      </c>
      <c r="E1706" s="71" t="s">
        <v>21079</v>
      </c>
      <c r="F1706" s="71" t="s">
        <v>427</v>
      </c>
      <c r="G1706" s="71"/>
      <c r="H1706" s="71"/>
      <c r="I1706" s="71" t="s">
        <v>21065</v>
      </c>
      <c r="J1706" s="79">
        <v>4812.99</v>
      </c>
      <c r="K1706" s="71"/>
      <c r="L1706" s="71"/>
      <c r="M1706" s="72"/>
      <c r="N1706" s="71"/>
      <c r="O1706" s="71" t="s">
        <v>30240</v>
      </c>
      <c r="P1706" s="71"/>
      <c r="Q1706" s="79">
        <v>0</v>
      </c>
      <c r="R1706" s="71" t="s">
        <v>30241</v>
      </c>
      <c r="S1706" s="71"/>
      <c r="T1706" s="71"/>
      <c r="U1706" s="71" t="s">
        <v>21068</v>
      </c>
      <c r="V1706" s="71" t="s">
        <v>21068</v>
      </c>
      <c r="W1706" s="80"/>
      <c r="X1706" s="71"/>
      <c r="Y1706" s="71"/>
      <c r="Z1706" s="71"/>
      <c r="AA1706" s="71" t="s">
        <v>397</v>
      </c>
      <c r="AB1706" s="71" t="s">
        <v>397</v>
      </c>
      <c r="AC1706" s="71"/>
      <c r="AD1706" s="71"/>
      <c r="AE1706" s="71"/>
      <c r="AF1706" s="71"/>
      <c r="AG1706" s="71"/>
      <c r="AH1706" s="71" t="s">
        <v>397</v>
      </c>
      <c r="AI1706" s="71" t="s">
        <v>397</v>
      </c>
      <c r="AJ1706" s="71"/>
      <c r="AK1706" s="71"/>
      <c r="AL1706" s="71"/>
      <c r="AM1706" s="71"/>
      <c r="AN1706" s="71" t="s">
        <v>397</v>
      </c>
      <c r="AO1706" s="71" t="s">
        <v>397</v>
      </c>
      <c r="AP1706" s="71"/>
      <c r="AQ1706" s="71" t="s">
        <v>397</v>
      </c>
      <c r="AR1706" s="71" t="s">
        <v>397</v>
      </c>
      <c r="AS1706" s="71"/>
      <c r="AT1706" s="71" t="s">
        <v>397</v>
      </c>
      <c r="AU1706" s="71"/>
      <c r="AV1706" s="71" t="s">
        <v>397</v>
      </c>
      <c r="AW1706" s="71" t="s">
        <v>397</v>
      </c>
      <c r="AX1706" s="71"/>
      <c r="AY1706" s="71"/>
      <c r="AZ1706" s="72"/>
      <c r="BA1706" s="71"/>
      <c r="BB1706" s="71"/>
      <c r="BC1706" s="71"/>
      <c r="BD1706" s="71"/>
      <c r="BE1706" s="71"/>
      <c r="BF1706" s="71"/>
      <c r="BG1706" s="71" t="s">
        <v>21069</v>
      </c>
      <c r="BH1706" s="71" t="s">
        <v>20990</v>
      </c>
      <c r="BI1706" s="71" t="s">
        <v>20978</v>
      </c>
      <c r="BJ1706" s="71" t="s">
        <v>20976</v>
      </c>
      <c r="BK1706" s="71" t="s">
        <v>21070</v>
      </c>
      <c r="BL1706" s="81">
        <v>1</v>
      </c>
      <c r="BM1706" s="81">
        <v>1</v>
      </c>
      <c r="BN1706" s="81">
        <v>0</v>
      </c>
      <c r="BO1706" s="71" t="s">
        <v>21071</v>
      </c>
      <c r="BP1706" s="71" t="s">
        <v>21071</v>
      </c>
      <c r="BQ1706" s="71"/>
      <c r="BR1706" s="71"/>
      <c r="BS1706" s="71"/>
      <c r="BT1706" s="71"/>
      <c r="BU1706" s="72"/>
      <c r="BV1706" s="71"/>
      <c r="BW1706" s="72"/>
      <c r="BX1706" s="79">
        <v>0</v>
      </c>
      <c r="BY1706" s="81">
        <v>0</v>
      </c>
      <c r="BZ1706" s="71"/>
      <c r="CA1706" s="81">
        <v>0</v>
      </c>
      <c r="CB1706" s="71"/>
      <c r="CC1706" s="71"/>
      <c r="CD1706" s="72"/>
      <c r="CE1706" s="71"/>
      <c r="CF1706" s="71"/>
      <c r="CG1706" s="81">
        <v>0</v>
      </c>
      <c r="CH1706" s="71"/>
      <c r="CI1706" s="81">
        <v>0</v>
      </c>
      <c r="CJ1706" s="71"/>
      <c r="CK1706" s="71"/>
      <c r="CL1706" s="71"/>
      <c r="CM1706" s="71"/>
      <c r="CN1706" s="71"/>
      <c r="CO1706" s="71"/>
      <c r="CP1706" s="71"/>
      <c r="CQ1706" s="71"/>
      <c r="CR1706" s="71"/>
      <c r="CS1706" s="71"/>
      <c r="CT1706" s="71"/>
      <c r="CU1706" s="72"/>
      <c r="CV1706" s="71"/>
      <c r="CW1706" s="71"/>
      <c r="CX1706" s="71"/>
      <c r="CY1706" s="71"/>
      <c r="CZ1706" s="71"/>
      <c r="DA1706" s="71"/>
      <c r="DB1706" s="71"/>
    </row>
    <row r="1707" spans="1:106">
      <c r="A1707" s="71" t="s">
        <v>30242</v>
      </c>
      <c r="B1707" s="71" t="s">
        <v>30243</v>
      </c>
      <c r="C1707" s="71" t="s">
        <v>397</v>
      </c>
      <c r="D1707" s="71" t="s">
        <v>427</v>
      </c>
      <c r="E1707" s="71" t="s">
        <v>21079</v>
      </c>
      <c r="F1707" s="71" t="s">
        <v>427</v>
      </c>
      <c r="G1707" s="71"/>
      <c r="H1707" s="71"/>
      <c r="I1707" s="71" t="s">
        <v>21065</v>
      </c>
      <c r="J1707" s="79">
        <v>8145.29</v>
      </c>
      <c r="K1707" s="71" t="s">
        <v>30243</v>
      </c>
      <c r="L1707" s="71"/>
      <c r="M1707" s="72"/>
      <c r="N1707" s="71"/>
      <c r="O1707" s="71" t="s">
        <v>30244</v>
      </c>
      <c r="P1707" s="71"/>
      <c r="Q1707" s="79">
        <v>0</v>
      </c>
      <c r="R1707" s="71" t="s">
        <v>30245</v>
      </c>
      <c r="S1707" s="71"/>
      <c r="T1707" s="71"/>
      <c r="U1707" s="71" t="s">
        <v>21068</v>
      </c>
      <c r="V1707" s="71" t="s">
        <v>21068</v>
      </c>
      <c r="W1707" s="80"/>
      <c r="X1707" s="71"/>
      <c r="Y1707" s="71"/>
      <c r="Z1707" s="71"/>
      <c r="AA1707" s="71" t="s">
        <v>397</v>
      </c>
      <c r="AB1707" s="71" t="s">
        <v>397</v>
      </c>
      <c r="AC1707" s="71"/>
      <c r="AD1707" s="71"/>
      <c r="AE1707" s="71"/>
      <c r="AF1707" s="71"/>
      <c r="AG1707" s="71"/>
      <c r="AH1707" s="71" t="s">
        <v>397</v>
      </c>
      <c r="AI1707" s="71" t="s">
        <v>397</v>
      </c>
      <c r="AJ1707" s="71"/>
      <c r="AK1707" s="71"/>
      <c r="AL1707" s="71"/>
      <c r="AM1707" s="71"/>
      <c r="AN1707" s="71" t="s">
        <v>397</v>
      </c>
      <c r="AO1707" s="71" t="s">
        <v>397</v>
      </c>
      <c r="AP1707" s="71"/>
      <c r="AQ1707" s="71" t="s">
        <v>397</v>
      </c>
      <c r="AR1707" s="71" t="s">
        <v>397</v>
      </c>
      <c r="AS1707" s="71"/>
      <c r="AT1707" s="71" t="s">
        <v>397</v>
      </c>
      <c r="AU1707" s="71"/>
      <c r="AV1707" s="71" t="s">
        <v>397</v>
      </c>
      <c r="AW1707" s="71" t="s">
        <v>397</v>
      </c>
      <c r="AX1707" s="71"/>
      <c r="AY1707" s="71"/>
      <c r="AZ1707" s="72"/>
      <c r="BA1707" s="71"/>
      <c r="BB1707" s="71"/>
      <c r="BC1707" s="71"/>
      <c r="BD1707" s="71"/>
      <c r="BE1707" s="71"/>
      <c r="BF1707" s="71"/>
      <c r="BG1707" s="71" t="s">
        <v>21069</v>
      </c>
      <c r="BH1707" s="71" t="s">
        <v>20990</v>
      </c>
      <c r="BI1707" s="71" t="s">
        <v>20978</v>
      </c>
      <c r="BJ1707" s="71" t="s">
        <v>20976</v>
      </c>
      <c r="BK1707" s="71" t="s">
        <v>21070</v>
      </c>
      <c r="BL1707" s="81">
        <v>1</v>
      </c>
      <c r="BM1707" s="81">
        <v>1</v>
      </c>
      <c r="BN1707" s="81">
        <v>0</v>
      </c>
      <c r="BO1707" s="71" t="s">
        <v>21071</v>
      </c>
      <c r="BP1707" s="71" t="s">
        <v>21071</v>
      </c>
      <c r="BQ1707" s="71"/>
      <c r="BR1707" s="71"/>
      <c r="BS1707" s="71"/>
      <c r="BT1707" s="71"/>
      <c r="BU1707" s="72"/>
      <c r="BV1707" s="71"/>
      <c r="BW1707" s="72"/>
      <c r="BX1707" s="79">
        <v>0</v>
      </c>
      <c r="BY1707" s="81">
        <v>0</v>
      </c>
      <c r="BZ1707" s="71"/>
      <c r="CA1707" s="81">
        <v>0</v>
      </c>
      <c r="CB1707" s="71"/>
      <c r="CC1707" s="71"/>
      <c r="CD1707" s="72"/>
      <c r="CE1707" s="71"/>
      <c r="CF1707" s="71"/>
      <c r="CG1707" s="81">
        <v>0</v>
      </c>
      <c r="CH1707" s="71"/>
      <c r="CI1707" s="81">
        <v>0</v>
      </c>
      <c r="CJ1707" s="71"/>
      <c r="CK1707" s="71"/>
      <c r="CL1707" s="71"/>
      <c r="CM1707" s="71"/>
      <c r="CN1707" s="71"/>
      <c r="CO1707" s="71"/>
      <c r="CP1707" s="71"/>
      <c r="CQ1707" s="71"/>
      <c r="CR1707" s="71"/>
      <c r="CS1707" s="71"/>
      <c r="CT1707" s="71"/>
      <c r="CU1707" s="72"/>
      <c r="CV1707" s="71"/>
      <c r="CW1707" s="71"/>
      <c r="CX1707" s="71"/>
      <c r="CY1707" s="71"/>
      <c r="CZ1707" s="71"/>
      <c r="DA1707" s="71"/>
      <c r="DB1707" s="71"/>
    </row>
    <row r="1708" spans="1:106">
      <c r="A1708" s="71" t="s">
        <v>30246</v>
      </c>
      <c r="B1708" s="71" t="s">
        <v>30247</v>
      </c>
      <c r="C1708" s="71" t="s">
        <v>397</v>
      </c>
      <c r="D1708" s="71" t="s">
        <v>427</v>
      </c>
      <c r="E1708" s="71" t="s">
        <v>21079</v>
      </c>
      <c r="F1708" s="71" t="s">
        <v>427</v>
      </c>
      <c r="G1708" s="71"/>
      <c r="H1708" s="71"/>
      <c r="I1708" s="71" t="s">
        <v>21065</v>
      </c>
      <c r="J1708" s="79">
        <v>4857.5600000000004</v>
      </c>
      <c r="K1708" s="71"/>
      <c r="L1708" s="71"/>
      <c r="M1708" s="72"/>
      <c r="N1708" s="71"/>
      <c r="O1708" s="71" t="s">
        <v>30248</v>
      </c>
      <c r="P1708" s="71"/>
      <c r="Q1708" s="79">
        <v>0</v>
      </c>
      <c r="R1708" s="71" t="s">
        <v>30249</v>
      </c>
      <c r="S1708" s="71"/>
      <c r="T1708" s="71"/>
      <c r="U1708" s="71" t="s">
        <v>21068</v>
      </c>
      <c r="V1708" s="71" t="s">
        <v>21068</v>
      </c>
      <c r="W1708" s="80"/>
      <c r="X1708" s="71"/>
      <c r="Y1708" s="71"/>
      <c r="Z1708" s="71"/>
      <c r="AA1708" s="71" t="s">
        <v>397</v>
      </c>
      <c r="AB1708" s="71" t="s">
        <v>397</v>
      </c>
      <c r="AC1708" s="71"/>
      <c r="AD1708" s="71"/>
      <c r="AE1708" s="71"/>
      <c r="AF1708" s="71"/>
      <c r="AG1708" s="71"/>
      <c r="AH1708" s="71" t="s">
        <v>397</v>
      </c>
      <c r="AI1708" s="71" t="s">
        <v>397</v>
      </c>
      <c r="AJ1708" s="71"/>
      <c r="AK1708" s="71"/>
      <c r="AL1708" s="71"/>
      <c r="AM1708" s="71"/>
      <c r="AN1708" s="71" t="s">
        <v>397</v>
      </c>
      <c r="AO1708" s="71" t="s">
        <v>397</v>
      </c>
      <c r="AP1708" s="71"/>
      <c r="AQ1708" s="71" t="s">
        <v>397</v>
      </c>
      <c r="AR1708" s="71" t="s">
        <v>397</v>
      </c>
      <c r="AS1708" s="71"/>
      <c r="AT1708" s="71" t="s">
        <v>397</v>
      </c>
      <c r="AU1708" s="71"/>
      <c r="AV1708" s="71" t="s">
        <v>397</v>
      </c>
      <c r="AW1708" s="71" t="s">
        <v>397</v>
      </c>
      <c r="AX1708" s="71"/>
      <c r="AY1708" s="71"/>
      <c r="AZ1708" s="72"/>
      <c r="BA1708" s="71"/>
      <c r="BB1708" s="71"/>
      <c r="BC1708" s="71"/>
      <c r="BD1708" s="71"/>
      <c r="BE1708" s="71"/>
      <c r="BF1708" s="71"/>
      <c r="BG1708" s="71" t="s">
        <v>21069</v>
      </c>
      <c r="BH1708" s="71" t="s">
        <v>20990</v>
      </c>
      <c r="BI1708" s="71" t="s">
        <v>20978</v>
      </c>
      <c r="BJ1708" s="71" t="s">
        <v>20976</v>
      </c>
      <c r="BK1708" s="71" t="s">
        <v>21070</v>
      </c>
      <c r="BL1708" s="81">
        <v>1</v>
      </c>
      <c r="BM1708" s="81">
        <v>1</v>
      </c>
      <c r="BN1708" s="81">
        <v>0</v>
      </c>
      <c r="BO1708" s="71" t="s">
        <v>21071</v>
      </c>
      <c r="BP1708" s="71" t="s">
        <v>21071</v>
      </c>
      <c r="BQ1708" s="71"/>
      <c r="BR1708" s="71"/>
      <c r="BS1708" s="71"/>
      <c r="BT1708" s="71"/>
      <c r="BU1708" s="72"/>
      <c r="BV1708" s="71"/>
      <c r="BW1708" s="72"/>
      <c r="BX1708" s="79">
        <v>0</v>
      </c>
      <c r="BY1708" s="81">
        <v>0</v>
      </c>
      <c r="BZ1708" s="71"/>
      <c r="CA1708" s="81">
        <v>0</v>
      </c>
      <c r="CB1708" s="71"/>
      <c r="CC1708" s="71"/>
      <c r="CD1708" s="72"/>
      <c r="CE1708" s="71"/>
      <c r="CF1708" s="71"/>
      <c r="CG1708" s="81">
        <v>0</v>
      </c>
      <c r="CH1708" s="71"/>
      <c r="CI1708" s="81">
        <v>0</v>
      </c>
      <c r="CJ1708" s="71"/>
      <c r="CK1708" s="71"/>
      <c r="CL1708" s="71"/>
      <c r="CM1708" s="71"/>
      <c r="CN1708" s="71"/>
      <c r="CO1708" s="71"/>
      <c r="CP1708" s="71"/>
      <c r="CQ1708" s="71"/>
      <c r="CR1708" s="71"/>
      <c r="CS1708" s="71"/>
      <c r="CT1708" s="71"/>
      <c r="CU1708" s="72"/>
      <c r="CV1708" s="71"/>
      <c r="CW1708" s="71"/>
      <c r="CX1708" s="71"/>
      <c r="CY1708" s="71"/>
      <c r="CZ1708" s="71"/>
      <c r="DA1708" s="71"/>
      <c r="DB1708" s="71"/>
    </row>
    <row r="1709" spans="1:106">
      <c r="A1709" s="71" t="s">
        <v>30250</v>
      </c>
      <c r="B1709" s="71" t="s">
        <v>30251</v>
      </c>
      <c r="C1709" s="71" t="s">
        <v>391</v>
      </c>
      <c r="D1709" s="71" t="s">
        <v>427</v>
      </c>
      <c r="E1709" s="71" t="s">
        <v>21079</v>
      </c>
      <c r="F1709" s="71" t="s">
        <v>427</v>
      </c>
      <c r="G1709" s="71"/>
      <c r="H1709" s="71"/>
      <c r="I1709" s="71" t="s">
        <v>21065</v>
      </c>
      <c r="J1709" s="79">
        <v>0</v>
      </c>
      <c r="K1709" s="71"/>
      <c r="L1709" s="71"/>
      <c r="M1709" s="72"/>
      <c r="N1709" s="71"/>
      <c r="O1709" s="71" t="s">
        <v>30252</v>
      </c>
      <c r="P1709" s="71"/>
      <c r="Q1709" s="79">
        <v>0</v>
      </c>
      <c r="R1709" s="71" t="s">
        <v>30253</v>
      </c>
      <c r="S1709" s="71"/>
      <c r="T1709" s="71"/>
      <c r="U1709" s="71" t="s">
        <v>21068</v>
      </c>
      <c r="V1709" s="71" t="s">
        <v>21068</v>
      </c>
      <c r="W1709" s="80"/>
      <c r="X1709" s="71"/>
      <c r="Y1709" s="71"/>
      <c r="Z1709" s="71"/>
      <c r="AA1709" s="71" t="s">
        <v>397</v>
      </c>
      <c r="AB1709" s="71" t="s">
        <v>397</v>
      </c>
      <c r="AC1709" s="71"/>
      <c r="AD1709" s="71"/>
      <c r="AE1709" s="71"/>
      <c r="AF1709" s="71"/>
      <c r="AG1709" s="71"/>
      <c r="AH1709" s="71" t="s">
        <v>397</v>
      </c>
      <c r="AI1709" s="71" t="s">
        <v>397</v>
      </c>
      <c r="AJ1709" s="71"/>
      <c r="AK1709" s="71"/>
      <c r="AL1709" s="71"/>
      <c r="AM1709" s="71"/>
      <c r="AN1709" s="71" t="s">
        <v>397</v>
      </c>
      <c r="AO1709" s="71" t="s">
        <v>397</v>
      </c>
      <c r="AP1709" s="71"/>
      <c r="AQ1709" s="71" t="s">
        <v>397</v>
      </c>
      <c r="AR1709" s="71" t="s">
        <v>397</v>
      </c>
      <c r="AS1709" s="71"/>
      <c r="AT1709" s="71" t="s">
        <v>397</v>
      </c>
      <c r="AU1709" s="71"/>
      <c r="AV1709" s="71" t="s">
        <v>397</v>
      </c>
      <c r="AW1709" s="71" t="s">
        <v>397</v>
      </c>
      <c r="AX1709" s="71"/>
      <c r="AY1709" s="71"/>
      <c r="AZ1709" s="72"/>
      <c r="BA1709" s="71"/>
      <c r="BB1709" s="71"/>
      <c r="BC1709" s="71"/>
      <c r="BD1709" s="71"/>
      <c r="BE1709" s="71"/>
      <c r="BF1709" s="71"/>
      <c r="BG1709" s="71" t="s">
        <v>21069</v>
      </c>
      <c r="BH1709" s="71" t="s">
        <v>20990</v>
      </c>
      <c r="BI1709" s="71" t="s">
        <v>20978</v>
      </c>
      <c r="BJ1709" s="71" t="s">
        <v>20976</v>
      </c>
      <c r="BK1709" s="71" t="s">
        <v>21070</v>
      </c>
      <c r="BL1709" s="81">
        <v>1</v>
      </c>
      <c r="BM1709" s="81">
        <v>1</v>
      </c>
      <c r="BN1709" s="81">
        <v>0</v>
      </c>
      <c r="BO1709" s="71" t="s">
        <v>21071</v>
      </c>
      <c r="BP1709" s="71" t="s">
        <v>21071</v>
      </c>
      <c r="BQ1709" s="71"/>
      <c r="BR1709" s="71"/>
      <c r="BS1709" s="71"/>
      <c r="BT1709" s="71"/>
      <c r="BU1709" s="72"/>
      <c r="BV1709" s="71"/>
      <c r="BW1709" s="72"/>
      <c r="BX1709" s="79">
        <v>0</v>
      </c>
      <c r="BY1709" s="81">
        <v>0</v>
      </c>
      <c r="BZ1709" s="71"/>
      <c r="CA1709" s="81">
        <v>0</v>
      </c>
      <c r="CB1709" s="71"/>
      <c r="CC1709" s="71"/>
      <c r="CD1709" s="72"/>
      <c r="CE1709" s="71"/>
      <c r="CF1709" s="71"/>
      <c r="CG1709" s="81">
        <v>0</v>
      </c>
      <c r="CH1709" s="71"/>
      <c r="CI1709" s="81">
        <v>0</v>
      </c>
      <c r="CJ1709" s="71"/>
      <c r="CK1709" s="71"/>
      <c r="CL1709" s="71"/>
      <c r="CM1709" s="71"/>
      <c r="CN1709" s="71"/>
      <c r="CO1709" s="71"/>
      <c r="CP1709" s="71"/>
      <c r="CQ1709" s="71"/>
      <c r="CR1709" s="71"/>
      <c r="CS1709" s="71"/>
      <c r="CT1709" s="71"/>
      <c r="CU1709" s="72"/>
      <c r="CV1709" s="71"/>
      <c r="CW1709" s="71"/>
      <c r="CX1709" s="71"/>
      <c r="CY1709" s="71"/>
      <c r="CZ1709" s="71"/>
      <c r="DA1709" s="71"/>
      <c r="DB1709" s="71"/>
    </row>
    <row r="1710" spans="1:106">
      <c r="A1710" s="71" t="s">
        <v>30254</v>
      </c>
      <c r="B1710" s="71" t="s">
        <v>30255</v>
      </c>
      <c r="C1710" s="71" t="s">
        <v>397</v>
      </c>
      <c r="D1710" s="71" t="s">
        <v>427</v>
      </c>
      <c r="E1710" s="71" t="s">
        <v>21079</v>
      </c>
      <c r="F1710" s="71" t="s">
        <v>427</v>
      </c>
      <c r="G1710" s="71"/>
      <c r="H1710" s="71"/>
      <c r="I1710" s="71" t="s">
        <v>21065</v>
      </c>
      <c r="J1710" s="79">
        <v>1734.83</v>
      </c>
      <c r="K1710" s="71"/>
      <c r="L1710" s="71"/>
      <c r="M1710" s="72"/>
      <c r="N1710" s="71"/>
      <c r="O1710" s="71" t="s">
        <v>30256</v>
      </c>
      <c r="P1710" s="71"/>
      <c r="Q1710" s="79">
        <v>0</v>
      </c>
      <c r="R1710" s="71" t="s">
        <v>30257</v>
      </c>
      <c r="S1710" s="71"/>
      <c r="T1710" s="71"/>
      <c r="U1710" s="71" t="s">
        <v>21068</v>
      </c>
      <c r="V1710" s="71" t="s">
        <v>21068</v>
      </c>
      <c r="W1710" s="80"/>
      <c r="X1710" s="71"/>
      <c r="Y1710" s="71"/>
      <c r="Z1710" s="71"/>
      <c r="AA1710" s="71" t="s">
        <v>397</v>
      </c>
      <c r="AB1710" s="71" t="s">
        <v>397</v>
      </c>
      <c r="AC1710" s="71"/>
      <c r="AD1710" s="71"/>
      <c r="AE1710" s="71"/>
      <c r="AF1710" s="71"/>
      <c r="AG1710" s="71"/>
      <c r="AH1710" s="71" t="s">
        <v>397</v>
      </c>
      <c r="AI1710" s="71" t="s">
        <v>397</v>
      </c>
      <c r="AJ1710" s="71"/>
      <c r="AK1710" s="71"/>
      <c r="AL1710" s="71"/>
      <c r="AM1710" s="71"/>
      <c r="AN1710" s="71" t="s">
        <v>397</v>
      </c>
      <c r="AO1710" s="71" t="s">
        <v>397</v>
      </c>
      <c r="AP1710" s="71"/>
      <c r="AQ1710" s="71" t="s">
        <v>397</v>
      </c>
      <c r="AR1710" s="71" t="s">
        <v>397</v>
      </c>
      <c r="AS1710" s="71"/>
      <c r="AT1710" s="71" t="s">
        <v>397</v>
      </c>
      <c r="AU1710" s="71"/>
      <c r="AV1710" s="71" t="s">
        <v>397</v>
      </c>
      <c r="AW1710" s="71" t="s">
        <v>397</v>
      </c>
      <c r="AX1710" s="71"/>
      <c r="AY1710" s="71"/>
      <c r="AZ1710" s="72"/>
      <c r="BA1710" s="71"/>
      <c r="BB1710" s="71"/>
      <c r="BC1710" s="71"/>
      <c r="BD1710" s="71"/>
      <c r="BE1710" s="71"/>
      <c r="BF1710" s="71"/>
      <c r="BG1710" s="71" t="s">
        <v>21069</v>
      </c>
      <c r="BH1710" s="71" t="s">
        <v>20990</v>
      </c>
      <c r="BI1710" s="71" t="s">
        <v>20978</v>
      </c>
      <c r="BJ1710" s="71" t="s">
        <v>20976</v>
      </c>
      <c r="BK1710" s="71" t="s">
        <v>21070</v>
      </c>
      <c r="BL1710" s="81">
        <v>1</v>
      </c>
      <c r="BM1710" s="81">
        <v>1</v>
      </c>
      <c r="BN1710" s="81">
        <v>0</v>
      </c>
      <c r="BO1710" s="71" t="s">
        <v>21071</v>
      </c>
      <c r="BP1710" s="71" t="s">
        <v>21071</v>
      </c>
      <c r="BQ1710" s="71"/>
      <c r="BR1710" s="71"/>
      <c r="BS1710" s="71"/>
      <c r="BT1710" s="71"/>
      <c r="BU1710" s="72"/>
      <c r="BV1710" s="71"/>
      <c r="BW1710" s="72"/>
      <c r="BX1710" s="79">
        <v>0</v>
      </c>
      <c r="BY1710" s="81">
        <v>0</v>
      </c>
      <c r="BZ1710" s="71"/>
      <c r="CA1710" s="81">
        <v>0</v>
      </c>
      <c r="CB1710" s="71"/>
      <c r="CC1710" s="71"/>
      <c r="CD1710" s="72"/>
      <c r="CE1710" s="71"/>
      <c r="CF1710" s="71"/>
      <c r="CG1710" s="81">
        <v>0</v>
      </c>
      <c r="CH1710" s="71"/>
      <c r="CI1710" s="81">
        <v>0</v>
      </c>
      <c r="CJ1710" s="71"/>
      <c r="CK1710" s="71"/>
      <c r="CL1710" s="71"/>
      <c r="CM1710" s="71"/>
      <c r="CN1710" s="71"/>
      <c r="CO1710" s="71"/>
      <c r="CP1710" s="71"/>
      <c r="CQ1710" s="71"/>
      <c r="CR1710" s="71"/>
      <c r="CS1710" s="71"/>
      <c r="CT1710" s="71"/>
      <c r="CU1710" s="72"/>
      <c r="CV1710" s="71"/>
      <c r="CW1710" s="71"/>
      <c r="CX1710" s="71"/>
      <c r="CY1710" s="71"/>
      <c r="CZ1710" s="71"/>
      <c r="DA1710" s="71"/>
      <c r="DB1710" s="71"/>
    </row>
    <row r="1711" spans="1:106">
      <c r="A1711" s="71" t="s">
        <v>30258</v>
      </c>
      <c r="B1711" s="71" t="s">
        <v>30259</v>
      </c>
      <c r="C1711" s="71" t="s">
        <v>397</v>
      </c>
      <c r="D1711" s="71" t="s">
        <v>19324</v>
      </c>
      <c r="E1711" s="71" t="s">
        <v>21064</v>
      </c>
      <c r="F1711" s="71" t="s">
        <v>19324</v>
      </c>
      <c r="G1711" s="71"/>
      <c r="H1711" s="71"/>
      <c r="I1711" s="71" t="s">
        <v>21065</v>
      </c>
      <c r="J1711" s="79">
        <v>344.41</v>
      </c>
      <c r="K1711" s="71" t="s">
        <v>535</v>
      </c>
      <c r="L1711" s="71"/>
      <c r="M1711" s="72"/>
      <c r="N1711" s="71"/>
      <c r="O1711" s="71" t="s">
        <v>26292</v>
      </c>
      <c r="P1711" s="71"/>
      <c r="Q1711" s="79">
        <v>0</v>
      </c>
      <c r="R1711" s="71" t="s">
        <v>30260</v>
      </c>
      <c r="S1711" s="71"/>
      <c r="T1711" s="71" t="s">
        <v>30261</v>
      </c>
      <c r="U1711" s="71" t="s">
        <v>21116</v>
      </c>
      <c r="V1711" s="71" t="s">
        <v>21116</v>
      </c>
      <c r="W1711" s="80"/>
      <c r="X1711" s="71"/>
      <c r="Y1711" s="71"/>
      <c r="Z1711" s="71"/>
      <c r="AA1711" s="71" t="s">
        <v>397</v>
      </c>
      <c r="AB1711" s="71" t="s">
        <v>397</v>
      </c>
      <c r="AC1711" s="71"/>
      <c r="AD1711" s="71"/>
      <c r="AE1711" s="71"/>
      <c r="AF1711" s="71"/>
      <c r="AG1711" s="71"/>
      <c r="AH1711" s="71" t="s">
        <v>397</v>
      </c>
      <c r="AI1711" s="71" t="s">
        <v>397</v>
      </c>
      <c r="AJ1711" s="71"/>
      <c r="AK1711" s="71"/>
      <c r="AL1711" s="71"/>
      <c r="AM1711" s="71"/>
      <c r="AN1711" s="71" t="s">
        <v>397</v>
      </c>
      <c r="AO1711" s="71" t="s">
        <v>397</v>
      </c>
      <c r="AP1711" s="71"/>
      <c r="AQ1711" s="71" t="s">
        <v>397</v>
      </c>
      <c r="AR1711" s="71" t="s">
        <v>397</v>
      </c>
      <c r="AS1711" s="71"/>
      <c r="AT1711" s="71" t="s">
        <v>397</v>
      </c>
      <c r="AU1711" s="71"/>
      <c r="AV1711" s="71" t="s">
        <v>397</v>
      </c>
      <c r="AW1711" s="71" t="s">
        <v>397</v>
      </c>
      <c r="AX1711" s="71"/>
      <c r="AY1711" s="71"/>
      <c r="AZ1711" s="72"/>
      <c r="BA1711" s="71"/>
      <c r="BB1711" s="71"/>
      <c r="BC1711" s="71"/>
      <c r="BD1711" s="71"/>
      <c r="BE1711" s="71"/>
      <c r="BF1711" s="71"/>
      <c r="BG1711" s="71" t="s">
        <v>21069</v>
      </c>
      <c r="BH1711" s="71" t="s">
        <v>20990</v>
      </c>
      <c r="BI1711" s="71" t="s">
        <v>20978</v>
      </c>
      <c r="BJ1711" s="71" t="s">
        <v>20976</v>
      </c>
      <c r="BK1711" s="71" t="s">
        <v>21070</v>
      </c>
      <c r="BL1711" s="81">
        <v>1</v>
      </c>
      <c r="BM1711" s="81">
        <v>1</v>
      </c>
      <c r="BN1711" s="81">
        <v>0</v>
      </c>
      <c r="BO1711" s="71" t="s">
        <v>21071</v>
      </c>
      <c r="BP1711" s="71" t="s">
        <v>21071</v>
      </c>
      <c r="BQ1711" s="71"/>
      <c r="BR1711" s="71" t="s">
        <v>27595</v>
      </c>
      <c r="BS1711" s="71" t="s">
        <v>27596</v>
      </c>
      <c r="BT1711" s="71" t="s">
        <v>21068</v>
      </c>
      <c r="BU1711" s="72">
        <v>43833.540497685201</v>
      </c>
      <c r="BV1711" s="71" t="s">
        <v>21068</v>
      </c>
      <c r="BW1711" s="72">
        <v>43833.540497685201</v>
      </c>
      <c r="BX1711" s="79">
        <v>9907.9</v>
      </c>
      <c r="BY1711" s="81">
        <v>0</v>
      </c>
      <c r="BZ1711" s="71"/>
      <c r="CA1711" s="81">
        <v>0</v>
      </c>
      <c r="CB1711" s="71"/>
      <c r="CC1711" s="71"/>
      <c r="CD1711" s="72"/>
      <c r="CE1711" s="71"/>
      <c r="CF1711" s="71"/>
      <c r="CG1711" s="81">
        <v>0</v>
      </c>
      <c r="CH1711" s="71"/>
      <c r="CI1711" s="81">
        <v>0</v>
      </c>
      <c r="CJ1711" s="71"/>
      <c r="CK1711" s="71"/>
      <c r="CL1711" s="71" t="s">
        <v>27597</v>
      </c>
      <c r="CM1711" s="71"/>
      <c r="CN1711" s="71"/>
      <c r="CO1711" s="71"/>
      <c r="CP1711" s="71"/>
      <c r="CQ1711" s="71"/>
      <c r="CR1711" s="71"/>
      <c r="CS1711" s="71"/>
      <c r="CT1711" s="71"/>
      <c r="CU1711" s="72"/>
      <c r="CV1711" s="71"/>
      <c r="CW1711" s="71"/>
      <c r="CX1711" s="71" t="s">
        <v>21120</v>
      </c>
      <c r="CY1711" s="71"/>
      <c r="CZ1711" s="71"/>
      <c r="DA1711" s="71"/>
      <c r="DB1711" s="71" t="s">
        <v>27598</v>
      </c>
    </row>
    <row r="1712" spans="1:106">
      <c r="A1712" s="71" t="s">
        <v>30262</v>
      </c>
      <c r="B1712" s="71" t="s">
        <v>30263</v>
      </c>
      <c r="C1712" s="71" t="s">
        <v>397</v>
      </c>
      <c r="D1712" s="71" t="s">
        <v>427</v>
      </c>
      <c r="E1712" s="71" t="s">
        <v>21079</v>
      </c>
      <c r="F1712" s="71" t="s">
        <v>427</v>
      </c>
      <c r="G1712" s="71"/>
      <c r="H1712" s="71"/>
      <c r="I1712" s="71" t="s">
        <v>21065</v>
      </c>
      <c r="J1712" s="79">
        <v>4120</v>
      </c>
      <c r="K1712" s="71"/>
      <c r="L1712" s="71"/>
      <c r="M1712" s="72"/>
      <c r="N1712" s="71"/>
      <c r="O1712" s="71" t="s">
        <v>30264</v>
      </c>
      <c r="P1712" s="71"/>
      <c r="Q1712" s="79">
        <v>0</v>
      </c>
      <c r="R1712" s="71" t="s">
        <v>30265</v>
      </c>
      <c r="S1712" s="71"/>
      <c r="T1712" s="71"/>
      <c r="U1712" s="71" t="s">
        <v>21068</v>
      </c>
      <c r="V1712" s="71" t="s">
        <v>21068</v>
      </c>
      <c r="W1712" s="80"/>
      <c r="X1712" s="71"/>
      <c r="Y1712" s="71"/>
      <c r="Z1712" s="71"/>
      <c r="AA1712" s="71" t="s">
        <v>397</v>
      </c>
      <c r="AB1712" s="71" t="s">
        <v>397</v>
      </c>
      <c r="AC1712" s="71"/>
      <c r="AD1712" s="71"/>
      <c r="AE1712" s="71"/>
      <c r="AF1712" s="71"/>
      <c r="AG1712" s="71"/>
      <c r="AH1712" s="71" t="s">
        <v>397</v>
      </c>
      <c r="AI1712" s="71" t="s">
        <v>397</v>
      </c>
      <c r="AJ1712" s="71"/>
      <c r="AK1712" s="71"/>
      <c r="AL1712" s="71"/>
      <c r="AM1712" s="71"/>
      <c r="AN1712" s="71" t="s">
        <v>397</v>
      </c>
      <c r="AO1712" s="71" t="s">
        <v>397</v>
      </c>
      <c r="AP1712" s="71"/>
      <c r="AQ1712" s="71" t="s">
        <v>397</v>
      </c>
      <c r="AR1712" s="71" t="s">
        <v>397</v>
      </c>
      <c r="AS1712" s="71"/>
      <c r="AT1712" s="71" t="s">
        <v>397</v>
      </c>
      <c r="AU1712" s="71"/>
      <c r="AV1712" s="71" t="s">
        <v>397</v>
      </c>
      <c r="AW1712" s="71" t="s">
        <v>397</v>
      </c>
      <c r="AX1712" s="71"/>
      <c r="AY1712" s="71"/>
      <c r="AZ1712" s="72"/>
      <c r="BA1712" s="71"/>
      <c r="BB1712" s="71"/>
      <c r="BC1712" s="71"/>
      <c r="BD1712" s="71"/>
      <c r="BE1712" s="71"/>
      <c r="BF1712" s="71"/>
      <c r="BG1712" s="71" t="s">
        <v>21069</v>
      </c>
      <c r="BH1712" s="71" t="s">
        <v>20990</v>
      </c>
      <c r="BI1712" s="71" t="s">
        <v>20978</v>
      </c>
      <c r="BJ1712" s="71" t="s">
        <v>20976</v>
      </c>
      <c r="BK1712" s="71" t="s">
        <v>21070</v>
      </c>
      <c r="BL1712" s="81">
        <v>1</v>
      </c>
      <c r="BM1712" s="81">
        <v>1</v>
      </c>
      <c r="BN1712" s="81">
        <v>0</v>
      </c>
      <c r="BO1712" s="71" t="s">
        <v>21071</v>
      </c>
      <c r="BP1712" s="71" t="s">
        <v>21071</v>
      </c>
      <c r="BQ1712" s="71"/>
      <c r="BR1712" s="71"/>
      <c r="BS1712" s="71"/>
      <c r="BT1712" s="71"/>
      <c r="BU1712" s="72"/>
      <c r="BV1712" s="71"/>
      <c r="BW1712" s="72"/>
      <c r="BX1712" s="79">
        <v>0</v>
      </c>
      <c r="BY1712" s="81">
        <v>0</v>
      </c>
      <c r="BZ1712" s="71"/>
      <c r="CA1712" s="81">
        <v>0</v>
      </c>
      <c r="CB1712" s="71"/>
      <c r="CC1712" s="71"/>
      <c r="CD1712" s="72"/>
      <c r="CE1712" s="71"/>
      <c r="CF1712" s="71"/>
      <c r="CG1712" s="81">
        <v>0</v>
      </c>
      <c r="CH1712" s="71"/>
      <c r="CI1712" s="81">
        <v>0</v>
      </c>
      <c r="CJ1712" s="71"/>
      <c r="CK1712" s="71"/>
      <c r="CL1712" s="71"/>
      <c r="CM1712" s="71"/>
      <c r="CN1712" s="71"/>
      <c r="CO1712" s="71"/>
      <c r="CP1712" s="71"/>
      <c r="CQ1712" s="71"/>
      <c r="CR1712" s="71"/>
      <c r="CS1712" s="71"/>
      <c r="CT1712" s="71"/>
      <c r="CU1712" s="72"/>
      <c r="CV1712" s="71"/>
      <c r="CW1712" s="71"/>
      <c r="CX1712" s="71"/>
      <c r="CY1712" s="71"/>
      <c r="CZ1712" s="71"/>
      <c r="DA1712" s="71"/>
      <c r="DB1712" s="71"/>
    </row>
    <row r="1713" spans="1:106">
      <c r="A1713" s="71" t="s">
        <v>30266</v>
      </c>
      <c r="B1713" s="71" t="s">
        <v>30267</v>
      </c>
      <c r="C1713" s="71" t="s">
        <v>397</v>
      </c>
      <c r="D1713" s="71" t="s">
        <v>450</v>
      </c>
      <c r="E1713" s="71" t="s">
        <v>21079</v>
      </c>
      <c r="F1713" s="71" t="s">
        <v>450</v>
      </c>
      <c r="G1713" s="71" t="s">
        <v>21159</v>
      </c>
      <c r="H1713" s="71" t="s">
        <v>21235</v>
      </c>
      <c r="I1713" s="71" t="s">
        <v>21065</v>
      </c>
      <c r="J1713" s="79">
        <v>121.49</v>
      </c>
      <c r="K1713" s="71" t="s">
        <v>30268</v>
      </c>
      <c r="L1713" s="71" t="s">
        <v>30269</v>
      </c>
      <c r="M1713" s="72"/>
      <c r="N1713" s="71"/>
      <c r="O1713" s="71" t="s">
        <v>30270</v>
      </c>
      <c r="P1713" s="71"/>
      <c r="Q1713" s="79">
        <v>2499</v>
      </c>
      <c r="R1713" s="71"/>
      <c r="S1713" s="71"/>
      <c r="T1713" s="71"/>
      <c r="U1713" s="71"/>
      <c r="V1713" s="71"/>
      <c r="W1713" s="80"/>
      <c r="X1713" s="71" t="s">
        <v>30271</v>
      </c>
      <c r="Y1713" s="71" t="s">
        <v>30269</v>
      </c>
      <c r="Z1713" s="71"/>
      <c r="AA1713" s="71" t="s">
        <v>397</v>
      </c>
      <c r="AB1713" s="71" t="s">
        <v>397</v>
      </c>
      <c r="AC1713" s="71" t="s">
        <v>21133</v>
      </c>
      <c r="AD1713" s="71" t="s">
        <v>30272</v>
      </c>
      <c r="AE1713" s="71"/>
      <c r="AF1713" s="71"/>
      <c r="AG1713" s="71"/>
      <c r="AH1713" s="71" t="s">
        <v>397</v>
      </c>
      <c r="AI1713" s="71" t="s">
        <v>397</v>
      </c>
      <c r="AJ1713" s="71"/>
      <c r="AK1713" s="71"/>
      <c r="AL1713" s="71"/>
      <c r="AM1713" s="71"/>
      <c r="AN1713" s="71" t="s">
        <v>397</v>
      </c>
      <c r="AO1713" s="71" t="s">
        <v>397</v>
      </c>
      <c r="AP1713" s="71"/>
      <c r="AQ1713" s="71" t="s">
        <v>397</v>
      </c>
      <c r="AR1713" s="71" t="s">
        <v>397</v>
      </c>
      <c r="AS1713" s="71"/>
      <c r="AT1713" s="71" t="s">
        <v>397</v>
      </c>
      <c r="AU1713" s="71"/>
      <c r="AV1713" s="71" t="s">
        <v>21115</v>
      </c>
      <c r="AW1713" s="71" t="s">
        <v>397</v>
      </c>
      <c r="AX1713" s="71" t="s">
        <v>20973</v>
      </c>
      <c r="AY1713" s="71" t="s">
        <v>21578</v>
      </c>
      <c r="AZ1713" s="72">
        <v>45547.412812499999</v>
      </c>
      <c r="BA1713" s="71"/>
      <c r="BB1713" s="71"/>
      <c r="BC1713" s="71"/>
      <c r="BD1713" s="71"/>
      <c r="BE1713" s="71"/>
      <c r="BF1713" s="71"/>
      <c r="BG1713" s="71"/>
      <c r="BH1713" s="71"/>
      <c r="BI1713" s="71"/>
      <c r="BJ1713" s="71"/>
      <c r="BK1713" s="71"/>
      <c r="BL1713" s="81"/>
      <c r="BM1713" s="81"/>
      <c r="BN1713" s="81"/>
      <c r="BO1713" s="71"/>
      <c r="BP1713" s="71"/>
      <c r="BQ1713" s="71"/>
      <c r="BR1713" s="71" t="s">
        <v>29043</v>
      </c>
      <c r="BS1713" s="71" t="s">
        <v>22020</v>
      </c>
      <c r="BT1713" s="71" t="s">
        <v>21068</v>
      </c>
      <c r="BU1713" s="72">
        <v>45111.354467592602</v>
      </c>
      <c r="BV1713" s="71" t="s">
        <v>21068</v>
      </c>
      <c r="BW1713" s="72">
        <v>45111.354467592602</v>
      </c>
      <c r="BX1713" s="79">
        <v>5329.83</v>
      </c>
      <c r="BY1713" s="81">
        <v>0</v>
      </c>
      <c r="BZ1713" s="71"/>
      <c r="CA1713" s="81">
        <v>0</v>
      </c>
      <c r="CB1713" s="71"/>
      <c r="CC1713" s="71"/>
      <c r="CD1713" s="72"/>
      <c r="CE1713" s="71"/>
      <c r="CF1713" s="71"/>
      <c r="CG1713" s="81">
        <v>0</v>
      </c>
      <c r="CH1713" s="71"/>
      <c r="CI1713" s="81">
        <v>0</v>
      </c>
      <c r="CJ1713" s="71"/>
      <c r="CK1713" s="71"/>
      <c r="CL1713" s="71" t="s">
        <v>22021</v>
      </c>
      <c r="CM1713" s="71"/>
      <c r="CN1713" s="71"/>
      <c r="CO1713" s="71"/>
      <c r="CP1713" s="71" t="s">
        <v>22022</v>
      </c>
      <c r="CQ1713" s="71"/>
      <c r="CR1713" s="71"/>
      <c r="CS1713" s="71"/>
      <c r="CT1713" s="71"/>
      <c r="CU1713" s="72"/>
      <c r="CV1713" s="71"/>
      <c r="CW1713" s="71"/>
      <c r="CX1713" s="71" t="s">
        <v>21120</v>
      </c>
      <c r="CY1713" s="71"/>
      <c r="CZ1713" s="71" t="s">
        <v>22023</v>
      </c>
      <c r="DA1713" s="71"/>
      <c r="DB1713" s="71" t="s">
        <v>29043</v>
      </c>
    </row>
    <row r="1714" spans="1:106">
      <c r="A1714" s="71" t="s">
        <v>30273</v>
      </c>
      <c r="B1714" s="71" t="s">
        <v>30274</v>
      </c>
      <c r="C1714" s="71" t="s">
        <v>397</v>
      </c>
      <c r="D1714" s="71" t="s">
        <v>2019</v>
      </c>
      <c r="E1714" s="71" t="s">
        <v>21079</v>
      </c>
      <c r="F1714" s="71" t="s">
        <v>2019</v>
      </c>
      <c r="G1714" s="71" t="s">
        <v>21663</v>
      </c>
      <c r="H1714" s="71" t="s">
        <v>26175</v>
      </c>
      <c r="I1714" s="71" t="s">
        <v>21065</v>
      </c>
      <c r="J1714" s="79">
        <v>3497.12</v>
      </c>
      <c r="K1714" s="71" t="s">
        <v>30275</v>
      </c>
      <c r="L1714" s="71"/>
      <c r="M1714" s="72">
        <v>45817.628530092603</v>
      </c>
      <c r="N1714" s="71" t="s">
        <v>390</v>
      </c>
      <c r="O1714" s="71"/>
      <c r="P1714" s="71" t="s">
        <v>30276</v>
      </c>
      <c r="Q1714" s="79">
        <v>0</v>
      </c>
      <c r="R1714" s="71"/>
      <c r="S1714" s="71"/>
      <c r="T1714" s="71"/>
      <c r="U1714" s="71"/>
      <c r="V1714" s="71"/>
      <c r="W1714" s="80"/>
      <c r="X1714" s="71"/>
      <c r="Y1714" s="71"/>
      <c r="Z1714" s="71"/>
      <c r="AA1714" s="71" t="s">
        <v>397</v>
      </c>
      <c r="AB1714" s="71" t="s">
        <v>397</v>
      </c>
      <c r="AC1714" s="71"/>
      <c r="AD1714" s="71"/>
      <c r="AE1714" s="71"/>
      <c r="AF1714" s="71"/>
      <c r="AG1714" s="71"/>
      <c r="AH1714" s="71" t="s">
        <v>397</v>
      </c>
      <c r="AI1714" s="71" t="s">
        <v>397</v>
      </c>
      <c r="AJ1714" s="71"/>
      <c r="AK1714" s="71"/>
      <c r="AL1714" s="71"/>
      <c r="AM1714" s="71"/>
      <c r="AN1714" s="71" t="s">
        <v>397</v>
      </c>
      <c r="AO1714" s="71" t="s">
        <v>397</v>
      </c>
      <c r="AP1714" s="71"/>
      <c r="AQ1714" s="71" t="s">
        <v>397</v>
      </c>
      <c r="AR1714" s="71" t="s">
        <v>397</v>
      </c>
      <c r="AS1714" s="71"/>
      <c r="AT1714" s="71" t="s">
        <v>397</v>
      </c>
      <c r="AU1714" s="71"/>
      <c r="AV1714" s="71" t="s">
        <v>397</v>
      </c>
      <c r="AW1714" s="71" t="s">
        <v>397</v>
      </c>
      <c r="AX1714" s="71"/>
      <c r="AY1714" s="71"/>
      <c r="AZ1714" s="72"/>
      <c r="BA1714" s="71"/>
      <c r="BB1714" s="71"/>
      <c r="BC1714" s="71"/>
      <c r="BD1714" s="71"/>
      <c r="BE1714" s="71"/>
      <c r="BF1714" s="71"/>
      <c r="BG1714" s="71"/>
      <c r="BH1714" s="71"/>
      <c r="BI1714" s="71"/>
      <c r="BJ1714" s="71"/>
      <c r="BK1714" s="71"/>
      <c r="BL1714" s="81"/>
      <c r="BM1714" s="81"/>
      <c r="BN1714" s="81"/>
      <c r="BO1714" s="71"/>
      <c r="BP1714" s="71"/>
      <c r="BQ1714" s="71"/>
      <c r="BR1714" s="71"/>
      <c r="BS1714" s="71"/>
      <c r="BT1714" s="71"/>
      <c r="BU1714" s="72"/>
      <c r="BV1714" s="71"/>
      <c r="BW1714" s="72"/>
      <c r="BX1714" s="79">
        <v>0</v>
      </c>
      <c r="BY1714" s="81">
        <v>0</v>
      </c>
      <c r="BZ1714" s="71"/>
      <c r="CA1714" s="81">
        <v>0</v>
      </c>
      <c r="CB1714" s="71"/>
      <c r="CC1714" s="71"/>
      <c r="CD1714" s="72"/>
      <c r="CE1714" s="71"/>
      <c r="CF1714" s="71"/>
      <c r="CG1714" s="81">
        <v>0</v>
      </c>
      <c r="CH1714" s="71"/>
      <c r="CI1714" s="81">
        <v>0</v>
      </c>
      <c r="CJ1714" s="71"/>
      <c r="CK1714" s="71"/>
      <c r="CL1714" s="71"/>
      <c r="CM1714" s="71"/>
      <c r="CN1714" s="71"/>
      <c r="CO1714" s="71"/>
      <c r="CP1714" s="71"/>
      <c r="CQ1714" s="71"/>
      <c r="CR1714" s="71"/>
      <c r="CS1714" s="71"/>
      <c r="CT1714" s="71"/>
      <c r="CU1714" s="72"/>
      <c r="CV1714" s="71"/>
      <c r="CW1714" s="71"/>
      <c r="CX1714" s="71"/>
      <c r="CY1714" s="71"/>
      <c r="CZ1714" s="71"/>
      <c r="DA1714" s="71"/>
      <c r="DB1714" s="71"/>
    </row>
    <row r="1715" spans="1:106">
      <c r="A1715" s="71" t="s">
        <v>30277</v>
      </c>
      <c r="B1715" s="71" t="s">
        <v>30278</v>
      </c>
      <c r="C1715" s="71" t="s">
        <v>397</v>
      </c>
      <c r="D1715" s="71" t="s">
        <v>450</v>
      </c>
      <c r="E1715" s="71" t="s">
        <v>21079</v>
      </c>
      <c r="F1715" s="71" t="s">
        <v>450</v>
      </c>
      <c r="G1715" s="71" t="s">
        <v>21168</v>
      </c>
      <c r="H1715" s="71" t="s">
        <v>21169</v>
      </c>
      <c r="I1715" s="71" t="s">
        <v>21065</v>
      </c>
      <c r="J1715" s="79">
        <v>16800</v>
      </c>
      <c r="K1715" s="71" t="s">
        <v>30279</v>
      </c>
      <c r="L1715" s="71"/>
      <c r="M1715" s="72">
        <v>45819.496886574103</v>
      </c>
      <c r="N1715" s="71" t="s">
        <v>390</v>
      </c>
      <c r="O1715" s="71" t="s">
        <v>30280</v>
      </c>
      <c r="P1715" s="71"/>
      <c r="Q1715" s="79">
        <v>20000</v>
      </c>
      <c r="R1715" s="71"/>
      <c r="S1715" s="71"/>
      <c r="T1715" s="71"/>
      <c r="U1715" s="71"/>
      <c r="V1715" s="71"/>
      <c r="W1715" s="80"/>
      <c r="X1715" s="71"/>
      <c r="Y1715" s="71"/>
      <c r="Z1715" s="71"/>
      <c r="AA1715" s="71" t="s">
        <v>397</v>
      </c>
      <c r="AB1715" s="71" t="s">
        <v>397</v>
      </c>
      <c r="AC1715" s="71"/>
      <c r="AD1715" s="71"/>
      <c r="AE1715" s="71"/>
      <c r="AF1715" s="71"/>
      <c r="AG1715" s="71"/>
      <c r="AH1715" s="71" t="s">
        <v>397</v>
      </c>
      <c r="AI1715" s="71" t="s">
        <v>397</v>
      </c>
      <c r="AJ1715" s="71"/>
      <c r="AK1715" s="71"/>
      <c r="AL1715" s="71"/>
      <c r="AM1715" s="71"/>
      <c r="AN1715" s="71" t="s">
        <v>397</v>
      </c>
      <c r="AO1715" s="71" t="s">
        <v>397</v>
      </c>
      <c r="AP1715" s="71"/>
      <c r="AQ1715" s="71" t="s">
        <v>397</v>
      </c>
      <c r="AR1715" s="71" t="s">
        <v>397</v>
      </c>
      <c r="AS1715" s="71"/>
      <c r="AT1715" s="71" t="s">
        <v>397</v>
      </c>
      <c r="AU1715" s="71"/>
      <c r="AV1715" s="71" t="s">
        <v>397</v>
      </c>
      <c r="AW1715" s="71" t="s">
        <v>397</v>
      </c>
      <c r="AX1715" s="71"/>
      <c r="AY1715" s="71"/>
      <c r="AZ1715" s="72"/>
      <c r="BA1715" s="71"/>
      <c r="BB1715" s="71"/>
      <c r="BC1715" s="71"/>
      <c r="BD1715" s="71"/>
      <c r="BE1715" s="71"/>
      <c r="BF1715" s="71"/>
      <c r="BG1715" s="71"/>
      <c r="BH1715" s="71"/>
      <c r="BI1715" s="71"/>
      <c r="BJ1715" s="71"/>
      <c r="BK1715" s="71"/>
      <c r="BL1715" s="81"/>
      <c r="BM1715" s="81"/>
      <c r="BN1715" s="81"/>
      <c r="BO1715" s="71"/>
      <c r="BP1715" s="71"/>
      <c r="BQ1715" s="71"/>
      <c r="BR1715" s="71" t="s">
        <v>29304</v>
      </c>
      <c r="BS1715" s="71" t="s">
        <v>23503</v>
      </c>
      <c r="BT1715" s="71" t="s">
        <v>21068</v>
      </c>
      <c r="BU1715" s="72">
        <v>44797.435601851903</v>
      </c>
      <c r="BV1715" s="71" t="s">
        <v>21068</v>
      </c>
      <c r="BW1715" s="72">
        <v>44797.435601851903</v>
      </c>
      <c r="BX1715" s="79">
        <v>11349.65</v>
      </c>
      <c r="BY1715" s="81">
        <v>0</v>
      </c>
      <c r="BZ1715" s="71"/>
      <c r="CA1715" s="81">
        <v>0</v>
      </c>
      <c r="CB1715" s="71"/>
      <c r="CC1715" s="71"/>
      <c r="CD1715" s="72"/>
      <c r="CE1715" s="71"/>
      <c r="CF1715" s="71"/>
      <c r="CG1715" s="81">
        <v>0</v>
      </c>
      <c r="CH1715" s="71"/>
      <c r="CI1715" s="81">
        <v>0</v>
      </c>
      <c r="CJ1715" s="71"/>
      <c r="CK1715" s="71"/>
      <c r="CL1715" s="71" t="s">
        <v>23504</v>
      </c>
      <c r="CM1715" s="71"/>
      <c r="CN1715" s="71"/>
      <c r="CO1715" s="71"/>
      <c r="CP1715" s="71" t="s">
        <v>23505</v>
      </c>
      <c r="CQ1715" s="71"/>
      <c r="CR1715" s="71"/>
      <c r="CS1715" s="71"/>
      <c r="CT1715" s="71"/>
      <c r="CU1715" s="72"/>
      <c r="CV1715" s="71"/>
      <c r="CW1715" s="71"/>
      <c r="CX1715" s="71" t="s">
        <v>21120</v>
      </c>
      <c r="CY1715" s="71"/>
      <c r="CZ1715" s="71" t="s">
        <v>23506</v>
      </c>
      <c r="DA1715" s="71"/>
      <c r="DB1715" s="71" t="s">
        <v>9630</v>
      </c>
    </row>
    <row r="1716" spans="1:106">
      <c r="A1716" s="71" t="s">
        <v>30281</v>
      </c>
      <c r="B1716" s="71" t="s">
        <v>30282</v>
      </c>
      <c r="C1716" s="71" t="s">
        <v>397</v>
      </c>
      <c r="D1716" s="71" t="s">
        <v>450</v>
      </c>
      <c r="E1716" s="71" t="s">
        <v>21079</v>
      </c>
      <c r="F1716" s="71" t="s">
        <v>450</v>
      </c>
      <c r="G1716" s="71"/>
      <c r="H1716" s="71"/>
      <c r="I1716" s="71" t="s">
        <v>21065</v>
      </c>
      <c r="J1716" s="79">
        <v>0</v>
      </c>
      <c r="K1716" s="71" t="s">
        <v>30283</v>
      </c>
      <c r="L1716" s="71" t="s">
        <v>30284</v>
      </c>
      <c r="M1716" s="72">
        <v>45819.496886574103</v>
      </c>
      <c r="N1716" s="71" t="s">
        <v>390</v>
      </c>
      <c r="O1716" s="71" t="s">
        <v>30285</v>
      </c>
      <c r="P1716" s="71"/>
      <c r="Q1716" s="79">
        <v>20000</v>
      </c>
      <c r="R1716" s="71"/>
      <c r="S1716" s="71"/>
      <c r="T1716" s="71"/>
      <c r="U1716" s="71"/>
      <c r="V1716" s="71"/>
      <c r="W1716" s="80"/>
      <c r="X1716" s="71" t="s">
        <v>30286</v>
      </c>
      <c r="Y1716" s="71" t="s">
        <v>30284</v>
      </c>
      <c r="Z1716" s="71"/>
      <c r="AA1716" s="71" t="s">
        <v>397</v>
      </c>
      <c r="AB1716" s="71" t="s">
        <v>397</v>
      </c>
      <c r="AC1716" s="71" t="s">
        <v>21133</v>
      </c>
      <c r="AD1716" s="71" t="s">
        <v>30287</v>
      </c>
      <c r="AE1716" s="71"/>
      <c r="AF1716" s="71"/>
      <c r="AG1716" s="71"/>
      <c r="AH1716" s="71" t="s">
        <v>397</v>
      </c>
      <c r="AI1716" s="71" t="s">
        <v>397</v>
      </c>
      <c r="AJ1716" s="71"/>
      <c r="AK1716" s="71"/>
      <c r="AL1716" s="71"/>
      <c r="AM1716" s="71"/>
      <c r="AN1716" s="71" t="s">
        <v>397</v>
      </c>
      <c r="AO1716" s="71" t="s">
        <v>397</v>
      </c>
      <c r="AP1716" s="71"/>
      <c r="AQ1716" s="71" t="s">
        <v>397</v>
      </c>
      <c r="AR1716" s="71" t="s">
        <v>397</v>
      </c>
      <c r="AS1716" s="71"/>
      <c r="AT1716" s="71" t="s">
        <v>397</v>
      </c>
      <c r="AU1716" s="71"/>
      <c r="AV1716" s="71" t="s">
        <v>21115</v>
      </c>
      <c r="AW1716" s="71" t="s">
        <v>397</v>
      </c>
      <c r="AX1716" s="71" t="s">
        <v>20973</v>
      </c>
      <c r="AY1716" s="71" t="s">
        <v>21578</v>
      </c>
      <c r="AZ1716" s="72">
        <v>45547.412835648101</v>
      </c>
      <c r="BA1716" s="71"/>
      <c r="BB1716" s="71"/>
      <c r="BC1716" s="71"/>
      <c r="BD1716" s="71"/>
      <c r="BE1716" s="71"/>
      <c r="BF1716" s="71"/>
      <c r="BG1716" s="71"/>
      <c r="BH1716" s="71"/>
      <c r="BI1716" s="71"/>
      <c r="BJ1716" s="71"/>
      <c r="BK1716" s="71"/>
      <c r="BL1716" s="81"/>
      <c r="BM1716" s="81"/>
      <c r="BN1716" s="81"/>
      <c r="BO1716" s="71"/>
      <c r="BP1716" s="71"/>
      <c r="BQ1716" s="71"/>
      <c r="BR1716" s="71"/>
      <c r="BS1716" s="71"/>
      <c r="BT1716" s="71"/>
      <c r="BU1716" s="72"/>
      <c r="BV1716" s="71"/>
      <c r="BW1716" s="72"/>
      <c r="BX1716" s="79">
        <v>0</v>
      </c>
      <c r="BY1716" s="81">
        <v>0</v>
      </c>
      <c r="BZ1716" s="71"/>
      <c r="CA1716" s="81">
        <v>0</v>
      </c>
      <c r="CB1716" s="71"/>
      <c r="CC1716" s="71"/>
      <c r="CD1716" s="72"/>
      <c r="CE1716" s="71"/>
      <c r="CF1716" s="71"/>
      <c r="CG1716" s="81">
        <v>0</v>
      </c>
      <c r="CH1716" s="71"/>
      <c r="CI1716" s="81">
        <v>0</v>
      </c>
      <c r="CJ1716" s="71"/>
      <c r="CK1716" s="71"/>
      <c r="CL1716" s="71"/>
      <c r="CM1716" s="71"/>
      <c r="CN1716" s="71"/>
      <c r="CO1716" s="71"/>
      <c r="CP1716" s="71"/>
      <c r="CQ1716" s="71"/>
      <c r="CR1716" s="71"/>
      <c r="CS1716" s="71"/>
      <c r="CT1716" s="71"/>
      <c r="CU1716" s="72"/>
      <c r="CV1716" s="71"/>
      <c r="CW1716" s="71"/>
      <c r="CX1716" s="71"/>
      <c r="CY1716" s="71"/>
      <c r="CZ1716" s="71"/>
      <c r="DA1716" s="71"/>
      <c r="DB1716" s="71"/>
    </row>
    <row r="1717" spans="1:106">
      <c r="A1717" s="71" t="s">
        <v>30288</v>
      </c>
      <c r="B1717" s="71" t="s">
        <v>30289</v>
      </c>
      <c r="C1717" s="71" t="s">
        <v>397</v>
      </c>
      <c r="D1717" s="71" t="s">
        <v>450</v>
      </c>
      <c r="E1717" s="71" t="s">
        <v>21079</v>
      </c>
      <c r="F1717" s="71" t="s">
        <v>450</v>
      </c>
      <c r="G1717" s="71"/>
      <c r="H1717" s="71"/>
      <c r="I1717" s="71" t="s">
        <v>21065</v>
      </c>
      <c r="J1717" s="79">
        <v>3000</v>
      </c>
      <c r="K1717" s="71" t="s">
        <v>30290</v>
      </c>
      <c r="L1717" s="71" t="s">
        <v>30291</v>
      </c>
      <c r="M1717" s="72">
        <v>45819.493460648097</v>
      </c>
      <c r="N1717" s="71" t="s">
        <v>390</v>
      </c>
      <c r="O1717" s="71" t="s">
        <v>30292</v>
      </c>
      <c r="P1717" s="71"/>
      <c r="Q1717" s="79">
        <v>20000</v>
      </c>
      <c r="R1717" s="71"/>
      <c r="S1717" s="71"/>
      <c r="T1717" s="71"/>
      <c r="U1717" s="71"/>
      <c r="V1717" s="71"/>
      <c r="W1717" s="80"/>
      <c r="X1717" s="71" t="s">
        <v>30293</v>
      </c>
      <c r="Y1717" s="71" t="s">
        <v>30291</v>
      </c>
      <c r="Z1717" s="71"/>
      <c r="AA1717" s="71" t="s">
        <v>397</v>
      </c>
      <c r="AB1717" s="71" t="s">
        <v>397</v>
      </c>
      <c r="AC1717" s="71" t="s">
        <v>21133</v>
      </c>
      <c r="AD1717" s="71" t="s">
        <v>30294</v>
      </c>
      <c r="AE1717" s="71"/>
      <c r="AF1717" s="71"/>
      <c r="AG1717" s="71"/>
      <c r="AH1717" s="71" t="s">
        <v>397</v>
      </c>
      <c r="AI1717" s="71" t="s">
        <v>397</v>
      </c>
      <c r="AJ1717" s="71"/>
      <c r="AK1717" s="71"/>
      <c r="AL1717" s="71"/>
      <c r="AM1717" s="71"/>
      <c r="AN1717" s="71" t="s">
        <v>397</v>
      </c>
      <c r="AO1717" s="71" t="s">
        <v>397</v>
      </c>
      <c r="AP1717" s="71"/>
      <c r="AQ1717" s="71" t="s">
        <v>397</v>
      </c>
      <c r="AR1717" s="71" t="s">
        <v>397</v>
      </c>
      <c r="AS1717" s="71"/>
      <c r="AT1717" s="71" t="s">
        <v>397</v>
      </c>
      <c r="AU1717" s="71"/>
      <c r="AV1717" s="71" t="s">
        <v>21115</v>
      </c>
      <c r="AW1717" s="71" t="s">
        <v>397</v>
      </c>
      <c r="AX1717" s="71" t="s">
        <v>20973</v>
      </c>
      <c r="AY1717" s="71" t="s">
        <v>21578</v>
      </c>
      <c r="AZ1717" s="72">
        <v>45547.4128472222</v>
      </c>
      <c r="BA1717" s="71"/>
      <c r="BB1717" s="71"/>
      <c r="BC1717" s="71"/>
      <c r="BD1717" s="71"/>
      <c r="BE1717" s="71"/>
      <c r="BF1717" s="71"/>
      <c r="BG1717" s="71"/>
      <c r="BH1717" s="71"/>
      <c r="BI1717" s="71"/>
      <c r="BJ1717" s="71"/>
      <c r="BK1717" s="71"/>
      <c r="BL1717" s="81"/>
      <c r="BM1717" s="81"/>
      <c r="BN1717" s="81"/>
      <c r="BO1717" s="71"/>
      <c r="BP1717" s="71"/>
      <c r="BQ1717" s="71"/>
      <c r="BR1717" s="71"/>
      <c r="BS1717" s="71"/>
      <c r="BT1717" s="71"/>
      <c r="BU1717" s="72"/>
      <c r="BV1717" s="71"/>
      <c r="BW1717" s="72"/>
      <c r="BX1717" s="79">
        <v>0</v>
      </c>
      <c r="BY1717" s="81">
        <v>0</v>
      </c>
      <c r="BZ1717" s="71"/>
      <c r="CA1717" s="81">
        <v>0</v>
      </c>
      <c r="CB1717" s="71"/>
      <c r="CC1717" s="71"/>
      <c r="CD1717" s="72"/>
      <c r="CE1717" s="71"/>
      <c r="CF1717" s="71"/>
      <c r="CG1717" s="81">
        <v>0</v>
      </c>
      <c r="CH1717" s="71"/>
      <c r="CI1717" s="81">
        <v>0</v>
      </c>
      <c r="CJ1717" s="71"/>
      <c r="CK1717" s="71"/>
      <c r="CL1717" s="71"/>
      <c r="CM1717" s="71"/>
      <c r="CN1717" s="71"/>
      <c r="CO1717" s="71"/>
      <c r="CP1717" s="71"/>
      <c r="CQ1717" s="71"/>
      <c r="CR1717" s="71"/>
      <c r="CS1717" s="71"/>
      <c r="CT1717" s="71"/>
      <c r="CU1717" s="72"/>
      <c r="CV1717" s="71"/>
      <c r="CW1717" s="71"/>
      <c r="CX1717" s="71"/>
      <c r="CY1717" s="71"/>
      <c r="CZ1717" s="71"/>
      <c r="DA1717" s="71"/>
      <c r="DB1717" s="71"/>
    </row>
    <row r="1718" spans="1:106">
      <c r="A1718" s="71" t="s">
        <v>30295</v>
      </c>
      <c r="B1718" s="71" t="s">
        <v>30296</v>
      </c>
      <c r="C1718" s="71" t="s">
        <v>397</v>
      </c>
      <c r="D1718" s="71" t="s">
        <v>450</v>
      </c>
      <c r="E1718" s="71" t="s">
        <v>21079</v>
      </c>
      <c r="F1718" s="71" t="s">
        <v>450</v>
      </c>
      <c r="G1718" s="71" t="s">
        <v>21210</v>
      </c>
      <c r="H1718" s="71" t="s">
        <v>21145</v>
      </c>
      <c r="I1718" s="71" t="s">
        <v>21065</v>
      </c>
      <c r="J1718" s="79">
        <v>1617.63</v>
      </c>
      <c r="K1718" s="71" t="s">
        <v>30297</v>
      </c>
      <c r="L1718" s="71" t="s">
        <v>30298</v>
      </c>
      <c r="M1718" s="72"/>
      <c r="N1718" s="71"/>
      <c r="O1718" s="71" t="s">
        <v>30299</v>
      </c>
      <c r="P1718" s="71"/>
      <c r="Q1718" s="79">
        <v>2500</v>
      </c>
      <c r="R1718" s="71"/>
      <c r="S1718" s="71"/>
      <c r="T1718" s="71"/>
      <c r="U1718" s="71"/>
      <c r="V1718" s="71"/>
      <c r="W1718" s="80"/>
      <c r="X1718" s="71" t="s">
        <v>30300</v>
      </c>
      <c r="Y1718" s="71" t="s">
        <v>30298</v>
      </c>
      <c r="Z1718" s="71"/>
      <c r="AA1718" s="71" t="s">
        <v>397</v>
      </c>
      <c r="AB1718" s="71" t="s">
        <v>397</v>
      </c>
      <c r="AC1718" s="71" t="s">
        <v>21133</v>
      </c>
      <c r="AD1718" s="71" t="s">
        <v>30301</v>
      </c>
      <c r="AE1718" s="71"/>
      <c r="AF1718" s="71"/>
      <c r="AG1718" s="71"/>
      <c r="AH1718" s="71" t="s">
        <v>397</v>
      </c>
      <c r="AI1718" s="71" t="s">
        <v>397</v>
      </c>
      <c r="AJ1718" s="71"/>
      <c r="AK1718" s="71"/>
      <c r="AL1718" s="71"/>
      <c r="AM1718" s="71"/>
      <c r="AN1718" s="71" t="s">
        <v>397</v>
      </c>
      <c r="AO1718" s="71" t="s">
        <v>397</v>
      </c>
      <c r="AP1718" s="71"/>
      <c r="AQ1718" s="71" t="s">
        <v>397</v>
      </c>
      <c r="AR1718" s="71" t="s">
        <v>397</v>
      </c>
      <c r="AS1718" s="71"/>
      <c r="AT1718" s="71" t="s">
        <v>397</v>
      </c>
      <c r="AU1718" s="71"/>
      <c r="AV1718" s="71" t="s">
        <v>21115</v>
      </c>
      <c r="AW1718" s="71" t="s">
        <v>397</v>
      </c>
      <c r="AX1718" s="71" t="s">
        <v>20973</v>
      </c>
      <c r="AY1718" s="71" t="s">
        <v>21578</v>
      </c>
      <c r="AZ1718" s="72">
        <v>45547.412858796299</v>
      </c>
      <c r="BA1718" s="71"/>
      <c r="BB1718" s="71"/>
      <c r="BC1718" s="71"/>
      <c r="BD1718" s="71"/>
      <c r="BE1718" s="71"/>
      <c r="BF1718" s="71"/>
      <c r="BG1718" s="71"/>
      <c r="BH1718" s="71"/>
      <c r="BI1718" s="71"/>
      <c r="BJ1718" s="71"/>
      <c r="BK1718" s="71"/>
      <c r="BL1718" s="81"/>
      <c r="BM1718" s="81"/>
      <c r="BN1718" s="81"/>
      <c r="BO1718" s="71"/>
      <c r="BP1718" s="71"/>
      <c r="BQ1718" s="71"/>
      <c r="BR1718" s="71" t="s">
        <v>28896</v>
      </c>
      <c r="BS1718" s="71" t="s">
        <v>22939</v>
      </c>
      <c r="BT1718" s="71" t="s">
        <v>21068</v>
      </c>
      <c r="BU1718" s="72">
        <v>44395.329224537003</v>
      </c>
      <c r="BV1718" s="71" t="s">
        <v>21068</v>
      </c>
      <c r="BW1718" s="72">
        <v>44395.329224537003</v>
      </c>
      <c r="BX1718" s="79">
        <v>10852</v>
      </c>
      <c r="BY1718" s="81">
        <v>0</v>
      </c>
      <c r="BZ1718" s="71"/>
      <c r="CA1718" s="81">
        <v>0</v>
      </c>
      <c r="CB1718" s="71"/>
      <c r="CC1718" s="71"/>
      <c r="CD1718" s="72"/>
      <c r="CE1718" s="71"/>
      <c r="CF1718" s="71"/>
      <c r="CG1718" s="81">
        <v>0</v>
      </c>
      <c r="CH1718" s="71"/>
      <c r="CI1718" s="81">
        <v>0</v>
      </c>
      <c r="CJ1718" s="71"/>
      <c r="CK1718" s="71"/>
      <c r="CL1718" s="71" t="s">
        <v>21072</v>
      </c>
      <c r="CM1718" s="71"/>
      <c r="CN1718" s="71"/>
      <c r="CO1718" s="71"/>
      <c r="CP1718" s="71"/>
      <c r="CQ1718" s="71"/>
      <c r="CR1718" s="71"/>
      <c r="CS1718" s="71"/>
      <c r="CT1718" s="71"/>
      <c r="CU1718" s="72"/>
      <c r="CV1718" s="71"/>
      <c r="CW1718" s="71"/>
      <c r="CX1718" s="71" t="s">
        <v>21120</v>
      </c>
      <c r="CY1718" s="71"/>
      <c r="CZ1718" s="71"/>
      <c r="DA1718" s="71"/>
      <c r="DB1718" s="71" t="s">
        <v>1383</v>
      </c>
    </row>
    <row r="1719" spans="1:106">
      <c r="A1719" s="71" t="s">
        <v>30302</v>
      </c>
      <c r="B1719" s="71" t="s">
        <v>30303</v>
      </c>
      <c r="C1719" s="71" t="s">
        <v>397</v>
      </c>
      <c r="D1719" s="71" t="s">
        <v>427</v>
      </c>
      <c r="E1719" s="71" t="s">
        <v>21079</v>
      </c>
      <c r="F1719" s="71" t="s">
        <v>427</v>
      </c>
      <c r="G1719" s="71"/>
      <c r="H1719" s="71"/>
      <c r="I1719" s="71" t="s">
        <v>21065</v>
      </c>
      <c r="J1719" s="79">
        <v>13340</v>
      </c>
      <c r="K1719" s="71" t="s">
        <v>30303</v>
      </c>
      <c r="L1719" s="71"/>
      <c r="M1719" s="72"/>
      <c r="N1719" s="71"/>
      <c r="O1719" s="71" t="s">
        <v>30304</v>
      </c>
      <c r="P1719" s="71"/>
      <c r="Q1719" s="79">
        <v>0</v>
      </c>
      <c r="R1719" s="71" t="s">
        <v>30305</v>
      </c>
      <c r="S1719" s="71"/>
      <c r="T1719" s="71"/>
      <c r="U1719" s="71" t="s">
        <v>21068</v>
      </c>
      <c r="V1719" s="71" t="s">
        <v>21068</v>
      </c>
      <c r="W1719" s="80"/>
      <c r="X1719" s="71"/>
      <c r="Y1719" s="71"/>
      <c r="Z1719" s="71"/>
      <c r="AA1719" s="71" t="s">
        <v>397</v>
      </c>
      <c r="AB1719" s="71" t="s">
        <v>397</v>
      </c>
      <c r="AC1719" s="71"/>
      <c r="AD1719" s="71"/>
      <c r="AE1719" s="71"/>
      <c r="AF1719" s="71"/>
      <c r="AG1719" s="71"/>
      <c r="AH1719" s="71" t="s">
        <v>397</v>
      </c>
      <c r="AI1719" s="71" t="s">
        <v>397</v>
      </c>
      <c r="AJ1719" s="71"/>
      <c r="AK1719" s="71"/>
      <c r="AL1719" s="71"/>
      <c r="AM1719" s="71"/>
      <c r="AN1719" s="71" t="s">
        <v>397</v>
      </c>
      <c r="AO1719" s="71" t="s">
        <v>397</v>
      </c>
      <c r="AP1719" s="71"/>
      <c r="AQ1719" s="71" t="s">
        <v>397</v>
      </c>
      <c r="AR1719" s="71" t="s">
        <v>397</v>
      </c>
      <c r="AS1719" s="71"/>
      <c r="AT1719" s="71" t="s">
        <v>397</v>
      </c>
      <c r="AU1719" s="71"/>
      <c r="AV1719" s="71" t="s">
        <v>397</v>
      </c>
      <c r="AW1719" s="71" t="s">
        <v>397</v>
      </c>
      <c r="AX1719" s="71"/>
      <c r="AY1719" s="71"/>
      <c r="AZ1719" s="72"/>
      <c r="BA1719" s="71"/>
      <c r="BB1719" s="71"/>
      <c r="BC1719" s="71"/>
      <c r="BD1719" s="71"/>
      <c r="BE1719" s="71"/>
      <c r="BF1719" s="71"/>
      <c r="BG1719" s="71" t="s">
        <v>21069</v>
      </c>
      <c r="BH1719" s="71" t="s">
        <v>20990</v>
      </c>
      <c r="BI1719" s="71" t="s">
        <v>20978</v>
      </c>
      <c r="BJ1719" s="71" t="s">
        <v>20976</v>
      </c>
      <c r="BK1719" s="71" t="s">
        <v>21070</v>
      </c>
      <c r="BL1719" s="81">
        <v>1</v>
      </c>
      <c r="BM1719" s="81">
        <v>1</v>
      </c>
      <c r="BN1719" s="81">
        <v>0</v>
      </c>
      <c r="BO1719" s="71" t="s">
        <v>21071</v>
      </c>
      <c r="BP1719" s="71" t="s">
        <v>21071</v>
      </c>
      <c r="BQ1719" s="71"/>
      <c r="BR1719" s="71"/>
      <c r="BS1719" s="71"/>
      <c r="BT1719" s="71"/>
      <c r="BU1719" s="72"/>
      <c r="BV1719" s="71"/>
      <c r="BW1719" s="72"/>
      <c r="BX1719" s="79">
        <v>0</v>
      </c>
      <c r="BY1719" s="81">
        <v>0</v>
      </c>
      <c r="BZ1719" s="71"/>
      <c r="CA1719" s="81">
        <v>0</v>
      </c>
      <c r="CB1719" s="71"/>
      <c r="CC1719" s="71"/>
      <c r="CD1719" s="72"/>
      <c r="CE1719" s="71"/>
      <c r="CF1719" s="71"/>
      <c r="CG1719" s="81">
        <v>0</v>
      </c>
      <c r="CH1719" s="71"/>
      <c r="CI1719" s="81">
        <v>0</v>
      </c>
      <c r="CJ1719" s="71"/>
      <c r="CK1719" s="71"/>
      <c r="CL1719" s="71"/>
      <c r="CM1719" s="71"/>
      <c r="CN1719" s="71"/>
      <c r="CO1719" s="71"/>
      <c r="CP1719" s="71"/>
      <c r="CQ1719" s="71"/>
      <c r="CR1719" s="71"/>
      <c r="CS1719" s="71"/>
      <c r="CT1719" s="71"/>
      <c r="CU1719" s="72"/>
      <c r="CV1719" s="71"/>
      <c r="CW1719" s="71"/>
      <c r="CX1719" s="71"/>
      <c r="CY1719" s="71"/>
      <c r="CZ1719" s="71"/>
      <c r="DA1719" s="71"/>
      <c r="DB1719" s="71"/>
    </row>
    <row r="1720" spans="1:106">
      <c r="A1720" s="71" t="s">
        <v>30306</v>
      </c>
      <c r="B1720" s="71" t="s">
        <v>30307</v>
      </c>
      <c r="C1720" s="71" t="s">
        <v>397</v>
      </c>
      <c r="D1720" s="71" t="s">
        <v>450</v>
      </c>
      <c r="E1720" s="71" t="s">
        <v>21079</v>
      </c>
      <c r="F1720" s="71" t="s">
        <v>450</v>
      </c>
      <c r="G1720" s="71" t="s">
        <v>21210</v>
      </c>
      <c r="H1720" s="71" t="s">
        <v>21122</v>
      </c>
      <c r="I1720" s="71" t="s">
        <v>21065</v>
      </c>
      <c r="J1720" s="79">
        <v>10802.04</v>
      </c>
      <c r="K1720" s="71" t="s">
        <v>30308</v>
      </c>
      <c r="L1720" s="71" t="s">
        <v>30309</v>
      </c>
      <c r="M1720" s="72">
        <v>45910.284826388903</v>
      </c>
      <c r="N1720" s="71" t="s">
        <v>390</v>
      </c>
      <c r="O1720" s="71" t="s">
        <v>30310</v>
      </c>
      <c r="P1720" s="71"/>
      <c r="Q1720" s="79">
        <v>19000</v>
      </c>
      <c r="R1720" s="71"/>
      <c r="S1720" s="71"/>
      <c r="T1720" s="71"/>
      <c r="U1720" s="71"/>
      <c r="V1720" s="71"/>
      <c r="W1720" s="80"/>
      <c r="X1720" s="71" t="s">
        <v>30311</v>
      </c>
      <c r="Y1720" s="71" t="s">
        <v>30309</v>
      </c>
      <c r="Z1720" s="71"/>
      <c r="AA1720" s="71" t="s">
        <v>397</v>
      </c>
      <c r="AB1720" s="71" t="s">
        <v>397</v>
      </c>
      <c r="AC1720" s="71" t="s">
        <v>21133</v>
      </c>
      <c r="AD1720" s="71" t="s">
        <v>30312</v>
      </c>
      <c r="AE1720" s="71"/>
      <c r="AF1720" s="71"/>
      <c r="AG1720" s="71"/>
      <c r="AH1720" s="71" t="s">
        <v>397</v>
      </c>
      <c r="AI1720" s="71" t="s">
        <v>397</v>
      </c>
      <c r="AJ1720" s="71"/>
      <c r="AK1720" s="71"/>
      <c r="AL1720" s="71"/>
      <c r="AM1720" s="71"/>
      <c r="AN1720" s="71" t="s">
        <v>397</v>
      </c>
      <c r="AO1720" s="71" t="s">
        <v>397</v>
      </c>
      <c r="AP1720" s="71"/>
      <c r="AQ1720" s="71" t="s">
        <v>397</v>
      </c>
      <c r="AR1720" s="71" t="s">
        <v>397</v>
      </c>
      <c r="AS1720" s="71"/>
      <c r="AT1720" s="71" t="s">
        <v>397</v>
      </c>
      <c r="AU1720" s="71"/>
      <c r="AV1720" s="71" t="s">
        <v>21115</v>
      </c>
      <c r="AW1720" s="71" t="s">
        <v>397</v>
      </c>
      <c r="AX1720" s="71" t="s">
        <v>20973</v>
      </c>
      <c r="AY1720" s="71" t="s">
        <v>21523</v>
      </c>
      <c r="AZ1720" s="72">
        <v>45568.583310185197</v>
      </c>
      <c r="BA1720" s="71"/>
      <c r="BB1720" s="71"/>
      <c r="BC1720" s="71"/>
      <c r="BD1720" s="71"/>
      <c r="BE1720" s="71"/>
      <c r="BF1720" s="71"/>
      <c r="BG1720" s="71"/>
      <c r="BH1720" s="71"/>
      <c r="BI1720" s="71"/>
      <c r="BJ1720" s="71"/>
      <c r="BK1720" s="71"/>
      <c r="BL1720" s="81"/>
      <c r="BM1720" s="81"/>
      <c r="BN1720" s="81"/>
      <c r="BO1720" s="71"/>
      <c r="BP1720" s="71"/>
      <c r="BQ1720" s="71"/>
      <c r="BR1720" s="71" t="s">
        <v>29167</v>
      </c>
      <c r="BS1720" s="71" t="s">
        <v>29168</v>
      </c>
      <c r="BT1720" s="71" t="s">
        <v>21068</v>
      </c>
      <c r="BU1720" s="72">
        <v>44644.433391203696</v>
      </c>
      <c r="BV1720" s="71" t="s">
        <v>21068</v>
      </c>
      <c r="BW1720" s="72">
        <v>44644.433391203696</v>
      </c>
      <c r="BX1720" s="79">
        <v>11701.47</v>
      </c>
      <c r="BY1720" s="81">
        <v>0</v>
      </c>
      <c r="BZ1720" s="71"/>
      <c r="CA1720" s="81">
        <v>0</v>
      </c>
      <c r="CB1720" s="71"/>
      <c r="CC1720" s="71"/>
      <c r="CD1720" s="72"/>
      <c r="CE1720" s="71"/>
      <c r="CF1720" s="71"/>
      <c r="CG1720" s="81">
        <v>0</v>
      </c>
      <c r="CH1720" s="71"/>
      <c r="CI1720" s="81">
        <v>0</v>
      </c>
      <c r="CJ1720" s="71"/>
      <c r="CK1720" s="71"/>
      <c r="CL1720" s="71" t="s">
        <v>29169</v>
      </c>
      <c r="CM1720" s="71"/>
      <c r="CN1720" s="71"/>
      <c r="CO1720" s="71"/>
      <c r="CP1720" s="71"/>
      <c r="CQ1720" s="71"/>
      <c r="CR1720" s="71"/>
      <c r="CS1720" s="71"/>
      <c r="CT1720" s="71"/>
      <c r="CU1720" s="72"/>
      <c r="CV1720" s="71"/>
      <c r="CW1720" s="71"/>
      <c r="CX1720" s="71" t="s">
        <v>21120</v>
      </c>
      <c r="CY1720" s="71"/>
      <c r="CZ1720" s="71"/>
      <c r="DA1720" s="71"/>
      <c r="DB1720" s="71" t="s">
        <v>2692</v>
      </c>
    </row>
    <row r="1721" spans="1:106">
      <c r="A1721" s="71" t="s">
        <v>30313</v>
      </c>
      <c r="B1721" s="71" t="s">
        <v>30314</v>
      </c>
      <c r="C1721" s="71" t="s">
        <v>397</v>
      </c>
      <c r="D1721" s="71" t="s">
        <v>450</v>
      </c>
      <c r="E1721" s="71" t="s">
        <v>21079</v>
      </c>
      <c r="F1721" s="71" t="s">
        <v>450</v>
      </c>
      <c r="G1721" s="71" t="s">
        <v>21159</v>
      </c>
      <c r="H1721" s="71" t="s">
        <v>21160</v>
      </c>
      <c r="I1721" s="71" t="s">
        <v>21065</v>
      </c>
      <c r="J1721" s="79">
        <v>1425.96</v>
      </c>
      <c r="K1721" s="71" t="s">
        <v>30315</v>
      </c>
      <c r="L1721" s="71" t="s">
        <v>30316</v>
      </c>
      <c r="M1721" s="72"/>
      <c r="N1721" s="71"/>
      <c r="O1721" s="71" t="s">
        <v>30317</v>
      </c>
      <c r="P1721" s="71"/>
      <c r="Q1721" s="79">
        <v>2400</v>
      </c>
      <c r="R1721" s="71"/>
      <c r="S1721" s="71"/>
      <c r="T1721" s="71"/>
      <c r="U1721" s="71"/>
      <c r="V1721" s="71"/>
      <c r="W1721" s="80"/>
      <c r="X1721" s="71" t="s">
        <v>30318</v>
      </c>
      <c r="Y1721" s="71" t="s">
        <v>30316</v>
      </c>
      <c r="Z1721" s="71"/>
      <c r="AA1721" s="71" t="s">
        <v>397</v>
      </c>
      <c r="AB1721" s="71" t="s">
        <v>397</v>
      </c>
      <c r="AC1721" s="71" t="s">
        <v>21133</v>
      </c>
      <c r="AD1721" s="71" t="s">
        <v>30319</v>
      </c>
      <c r="AE1721" s="71"/>
      <c r="AF1721" s="71"/>
      <c r="AG1721" s="71"/>
      <c r="AH1721" s="71" t="s">
        <v>397</v>
      </c>
      <c r="AI1721" s="71" t="s">
        <v>397</v>
      </c>
      <c r="AJ1721" s="71"/>
      <c r="AK1721" s="71"/>
      <c r="AL1721" s="71"/>
      <c r="AM1721" s="71"/>
      <c r="AN1721" s="71" t="s">
        <v>397</v>
      </c>
      <c r="AO1721" s="71" t="s">
        <v>397</v>
      </c>
      <c r="AP1721" s="71"/>
      <c r="AQ1721" s="71" t="s">
        <v>397</v>
      </c>
      <c r="AR1721" s="71" t="s">
        <v>397</v>
      </c>
      <c r="AS1721" s="71"/>
      <c r="AT1721" s="71" t="s">
        <v>397</v>
      </c>
      <c r="AU1721" s="71"/>
      <c r="AV1721" s="71" t="s">
        <v>21115</v>
      </c>
      <c r="AW1721" s="71" t="s">
        <v>397</v>
      </c>
      <c r="AX1721" s="71" t="s">
        <v>20973</v>
      </c>
      <c r="AY1721" s="71" t="s">
        <v>21578</v>
      </c>
      <c r="AZ1721" s="72">
        <v>45547.412881944401</v>
      </c>
      <c r="BA1721" s="71"/>
      <c r="BB1721" s="71"/>
      <c r="BC1721" s="71"/>
      <c r="BD1721" s="71"/>
      <c r="BE1721" s="71"/>
      <c r="BF1721" s="71"/>
      <c r="BG1721" s="71"/>
      <c r="BH1721" s="71"/>
      <c r="BI1721" s="71"/>
      <c r="BJ1721" s="71"/>
      <c r="BK1721" s="71"/>
      <c r="BL1721" s="81"/>
      <c r="BM1721" s="81"/>
      <c r="BN1721" s="81"/>
      <c r="BO1721" s="71"/>
      <c r="BP1721" s="71"/>
      <c r="BQ1721" s="71"/>
      <c r="BR1721" s="71" t="s">
        <v>28903</v>
      </c>
      <c r="BS1721" s="71" t="s">
        <v>21228</v>
      </c>
      <c r="BT1721" s="71" t="s">
        <v>21068</v>
      </c>
      <c r="BU1721" s="72">
        <v>44300.443252314799</v>
      </c>
      <c r="BV1721" s="71" t="s">
        <v>21068</v>
      </c>
      <c r="BW1721" s="72">
        <v>44300.443252314799</v>
      </c>
      <c r="BX1721" s="79">
        <v>7806.01</v>
      </c>
      <c r="BY1721" s="81">
        <v>0</v>
      </c>
      <c r="BZ1721" s="71"/>
      <c r="CA1721" s="81">
        <v>0</v>
      </c>
      <c r="CB1721" s="71"/>
      <c r="CC1721" s="71"/>
      <c r="CD1721" s="72"/>
      <c r="CE1721" s="71"/>
      <c r="CF1721" s="71"/>
      <c r="CG1721" s="81">
        <v>0</v>
      </c>
      <c r="CH1721" s="71"/>
      <c r="CI1721" s="81">
        <v>0</v>
      </c>
      <c r="CJ1721" s="71"/>
      <c r="CK1721" s="71"/>
      <c r="CL1721" s="71" t="s">
        <v>21229</v>
      </c>
      <c r="CM1721" s="71"/>
      <c r="CN1721" s="71"/>
      <c r="CO1721" s="71"/>
      <c r="CP1721" s="71"/>
      <c r="CQ1721" s="71"/>
      <c r="CR1721" s="71"/>
      <c r="CS1721" s="71"/>
      <c r="CT1721" s="71"/>
      <c r="CU1721" s="72"/>
      <c r="CV1721" s="71"/>
      <c r="CW1721" s="71"/>
      <c r="CX1721" s="71" t="s">
        <v>21120</v>
      </c>
      <c r="CY1721" s="71"/>
      <c r="CZ1721" s="71"/>
      <c r="DA1721" s="71"/>
      <c r="DB1721" s="71" t="s">
        <v>1277</v>
      </c>
    </row>
    <row r="1722" spans="1:106">
      <c r="A1722" s="71" t="s">
        <v>30320</v>
      </c>
      <c r="B1722" s="71" t="s">
        <v>30321</v>
      </c>
      <c r="C1722" s="71" t="s">
        <v>397</v>
      </c>
      <c r="D1722" s="71" t="s">
        <v>427</v>
      </c>
      <c r="E1722" s="71" t="s">
        <v>21079</v>
      </c>
      <c r="F1722" s="71" t="s">
        <v>427</v>
      </c>
      <c r="G1722" s="71"/>
      <c r="H1722" s="71"/>
      <c r="I1722" s="71" t="s">
        <v>21065</v>
      </c>
      <c r="J1722" s="79">
        <v>18217.5</v>
      </c>
      <c r="K1722" s="71" t="s">
        <v>30322</v>
      </c>
      <c r="L1722" s="71"/>
      <c r="M1722" s="72"/>
      <c r="N1722" s="71"/>
      <c r="O1722" s="71" t="s">
        <v>30323</v>
      </c>
      <c r="P1722" s="71"/>
      <c r="Q1722" s="79">
        <v>0</v>
      </c>
      <c r="R1722" s="71" t="s">
        <v>30324</v>
      </c>
      <c r="S1722" s="71"/>
      <c r="T1722" s="71"/>
      <c r="U1722" s="71" t="s">
        <v>21068</v>
      </c>
      <c r="V1722" s="71" t="s">
        <v>21068</v>
      </c>
      <c r="W1722" s="80"/>
      <c r="X1722" s="71"/>
      <c r="Y1722" s="71"/>
      <c r="Z1722" s="71"/>
      <c r="AA1722" s="71" t="s">
        <v>397</v>
      </c>
      <c r="AB1722" s="71" t="s">
        <v>397</v>
      </c>
      <c r="AC1722" s="71"/>
      <c r="AD1722" s="71"/>
      <c r="AE1722" s="71"/>
      <c r="AF1722" s="71"/>
      <c r="AG1722" s="71"/>
      <c r="AH1722" s="71" t="s">
        <v>397</v>
      </c>
      <c r="AI1722" s="71" t="s">
        <v>397</v>
      </c>
      <c r="AJ1722" s="71"/>
      <c r="AK1722" s="71"/>
      <c r="AL1722" s="71"/>
      <c r="AM1722" s="71"/>
      <c r="AN1722" s="71" t="s">
        <v>397</v>
      </c>
      <c r="AO1722" s="71" t="s">
        <v>397</v>
      </c>
      <c r="AP1722" s="71"/>
      <c r="AQ1722" s="71" t="s">
        <v>397</v>
      </c>
      <c r="AR1722" s="71" t="s">
        <v>397</v>
      </c>
      <c r="AS1722" s="71"/>
      <c r="AT1722" s="71" t="s">
        <v>397</v>
      </c>
      <c r="AU1722" s="71"/>
      <c r="AV1722" s="71" t="s">
        <v>397</v>
      </c>
      <c r="AW1722" s="71" t="s">
        <v>397</v>
      </c>
      <c r="AX1722" s="71"/>
      <c r="AY1722" s="71"/>
      <c r="AZ1722" s="72"/>
      <c r="BA1722" s="71"/>
      <c r="BB1722" s="71"/>
      <c r="BC1722" s="71"/>
      <c r="BD1722" s="71"/>
      <c r="BE1722" s="71"/>
      <c r="BF1722" s="71"/>
      <c r="BG1722" s="71" t="s">
        <v>21069</v>
      </c>
      <c r="BH1722" s="71" t="s">
        <v>20990</v>
      </c>
      <c r="BI1722" s="71" t="s">
        <v>20978</v>
      </c>
      <c r="BJ1722" s="71" t="s">
        <v>20976</v>
      </c>
      <c r="BK1722" s="71" t="s">
        <v>21070</v>
      </c>
      <c r="BL1722" s="81">
        <v>1</v>
      </c>
      <c r="BM1722" s="81">
        <v>1</v>
      </c>
      <c r="BN1722" s="81">
        <v>0</v>
      </c>
      <c r="BO1722" s="71" t="s">
        <v>21071</v>
      </c>
      <c r="BP1722" s="71" t="s">
        <v>21071</v>
      </c>
      <c r="BQ1722" s="71"/>
      <c r="BR1722" s="71"/>
      <c r="BS1722" s="71"/>
      <c r="BT1722" s="71"/>
      <c r="BU1722" s="72"/>
      <c r="BV1722" s="71"/>
      <c r="BW1722" s="72"/>
      <c r="BX1722" s="79">
        <v>0</v>
      </c>
      <c r="BY1722" s="81">
        <v>0</v>
      </c>
      <c r="BZ1722" s="71"/>
      <c r="CA1722" s="81">
        <v>0</v>
      </c>
      <c r="CB1722" s="71"/>
      <c r="CC1722" s="71"/>
      <c r="CD1722" s="72"/>
      <c r="CE1722" s="71"/>
      <c r="CF1722" s="71"/>
      <c r="CG1722" s="81">
        <v>0</v>
      </c>
      <c r="CH1722" s="71"/>
      <c r="CI1722" s="81">
        <v>0</v>
      </c>
      <c r="CJ1722" s="71"/>
      <c r="CK1722" s="71"/>
      <c r="CL1722" s="71"/>
      <c r="CM1722" s="71"/>
      <c r="CN1722" s="71"/>
      <c r="CO1722" s="71"/>
      <c r="CP1722" s="71"/>
      <c r="CQ1722" s="71"/>
      <c r="CR1722" s="71"/>
      <c r="CS1722" s="71"/>
      <c r="CT1722" s="71"/>
      <c r="CU1722" s="72"/>
      <c r="CV1722" s="71"/>
      <c r="CW1722" s="71"/>
      <c r="CX1722" s="71"/>
      <c r="CY1722" s="71"/>
      <c r="CZ1722" s="71"/>
      <c r="DA1722" s="71"/>
      <c r="DB1722" s="71"/>
    </row>
    <row r="1723" spans="1:106">
      <c r="A1723" s="71" t="s">
        <v>30325</v>
      </c>
      <c r="B1723" s="71" t="s">
        <v>30326</v>
      </c>
      <c r="C1723" s="71" t="s">
        <v>397</v>
      </c>
      <c r="D1723" s="71" t="s">
        <v>396</v>
      </c>
      <c r="E1723" s="71" t="s">
        <v>21064</v>
      </c>
      <c r="F1723" s="71" t="s">
        <v>396</v>
      </c>
      <c r="G1723" s="71"/>
      <c r="H1723" s="71"/>
      <c r="I1723" s="71" t="s">
        <v>21065</v>
      </c>
      <c r="J1723" s="79">
        <v>0</v>
      </c>
      <c r="K1723" s="71" t="s">
        <v>30327</v>
      </c>
      <c r="L1723" s="71"/>
      <c r="M1723" s="72">
        <v>45831.365289351903</v>
      </c>
      <c r="N1723" s="71" t="s">
        <v>390</v>
      </c>
      <c r="O1723" s="71" t="s">
        <v>30328</v>
      </c>
      <c r="P1723" s="71" t="s">
        <v>30329</v>
      </c>
      <c r="Q1723" s="79">
        <v>0</v>
      </c>
      <c r="R1723" s="71"/>
      <c r="S1723" s="71"/>
      <c r="T1723" s="71"/>
      <c r="U1723" s="71"/>
      <c r="V1723" s="71"/>
      <c r="W1723" s="80"/>
      <c r="X1723" s="71"/>
      <c r="Y1723" s="71"/>
      <c r="Z1723" s="71"/>
      <c r="AA1723" s="71" t="s">
        <v>397</v>
      </c>
      <c r="AB1723" s="71" t="s">
        <v>397</v>
      </c>
      <c r="AC1723" s="71"/>
      <c r="AD1723" s="71"/>
      <c r="AE1723" s="71"/>
      <c r="AF1723" s="71"/>
      <c r="AG1723" s="71"/>
      <c r="AH1723" s="71" t="s">
        <v>397</v>
      </c>
      <c r="AI1723" s="71" t="s">
        <v>397</v>
      </c>
      <c r="AJ1723" s="71"/>
      <c r="AK1723" s="71"/>
      <c r="AL1723" s="71"/>
      <c r="AM1723" s="71"/>
      <c r="AN1723" s="71" t="s">
        <v>397</v>
      </c>
      <c r="AO1723" s="71" t="s">
        <v>397</v>
      </c>
      <c r="AP1723" s="71"/>
      <c r="AQ1723" s="71" t="s">
        <v>397</v>
      </c>
      <c r="AR1723" s="71" t="s">
        <v>397</v>
      </c>
      <c r="AS1723" s="71"/>
      <c r="AT1723" s="71" t="s">
        <v>397</v>
      </c>
      <c r="AU1723" s="71"/>
      <c r="AV1723" s="71" t="s">
        <v>397</v>
      </c>
      <c r="AW1723" s="71" t="s">
        <v>397</v>
      </c>
      <c r="AX1723" s="71"/>
      <c r="AY1723" s="71"/>
      <c r="AZ1723" s="72"/>
      <c r="BA1723" s="71"/>
      <c r="BB1723" s="71"/>
      <c r="BC1723" s="71"/>
      <c r="BD1723" s="71"/>
      <c r="BE1723" s="71"/>
      <c r="BF1723" s="71"/>
      <c r="BG1723" s="71"/>
      <c r="BH1723" s="71"/>
      <c r="BI1723" s="71"/>
      <c r="BJ1723" s="71"/>
      <c r="BK1723" s="71"/>
      <c r="BL1723" s="81"/>
      <c r="BM1723" s="81"/>
      <c r="BN1723" s="81"/>
      <c r="BO1723" s="71"/>
      <c r="BP1723" s="71"/>
      <c r="BQ1723" s="71"/>
      <c r="BR1723" s="71" t="s">
        <v>22137</v>
      </c>
      <c r="BS1723" s="71" t="s">
        <v>22138</v>
      </c>
      <c r="BT1723" s="71" t="s">
        <v>21068</v>
      </c>
      <c r="BU1723" s="72">
        <v>44641.946539351899</v>
      </c>
      <c r="BV1723" s="71" t="s">
        <v>21068</v>
      </c>
      <c r="BW1723" s="72">
        <v>44641.946539351899</v>
      </c>
      <c r="BX1723" s="79">
        <v>8959.93</v>
      </c>
      <c r="BY1723" s="81">
        <v>0</v>
      </c>
      <c r="BZ1723" s="71"/>
      <c r="CA1723" s="81">
        <v>0</v>
      </c>
      <c r="CB1723" s="71"/>
      <c r="CC1723" s="71"/>
      <c r="CD1723" s="72"/>
      <c r="CE1723" s="71"/>
      <c r="CF1723" s="71"/>
      <c r="CG1723" s="81">
        <v>0</v>
      </c>
      <c r="CH1723" s="71"/>
      <c r="CI1723" s="81">
        <v>0</v>
      </c>
      <c r="CJ1723" s="71"/>
      <c r="CK1723" s="71"/>
      <c r="CL1723" s="71" t="s">
        <v>22139</v>
      </c>
      <c r="CM1723" s="71"/>
      <c r="CN1723" s="71"/>
      <c r="CO1723" s="71"/>
      <c r="CP1723" s="71"/>
      <c r="CQ1723" s="71"/>
      <c r="CR1723" s="71"/>
      <c r="CS1723" s="71"/>
      <c r="CT1723" s="71"/>
      <c r="CU1723" s="72"/>
      <c r="CV1723" s="71"/>
      <c r="CW1723" s="71"/>
      <c r="CX1723" s="71" t="s">
        <v>21120</v>
      </c>
      <c r="CY1723" s="71"/>
      <c r="CZ1723" s="71"/>
      <c r="DA1723" s="71"/>
      <c r="DB1723" s="71" t="s">
        <v>29064</v>
      </c>
    </row>
    <row r="1724" spans="1:106">
      <c r="A1724" s="71" t="s">
        <v>30330</v>
      </c>
      <c r="B1724" s="71" t="s">
        <v>30331</v>
      </c>
      <c r="C1724" s="71" t="s">
        <v>397</v>
      </c>
      <c r="D1724" s="71" t="s">
        <v>450</v>
      </c>
      <c r="E1724" s="71" t="s">
        <v>21836</v>
      </c>
      <c r="F1724" s="71" t="s">
        <v>450</v>
      </c>
      <c r="G1724" s="71" t="s">
        <v>21347</v>
      </c>
      <c r="H1724" s="71" t="s">
        <v>24931</v>
      </c>
      <c r="I1724" s="71" t="s">
        <v>21065</v>
      </c>
      <c r="J1724" s="79">
        <v>213.27</v>
      </c>
      <c r="K1724" s="71" t="s">
        <v>30331</v>
      </c>
      <c r="L1724" s="71" t="s">
        <v>30332</v>
      </c>
      <c r="M1724" s="72"/>
      <c r="N1724" s="71"/>
      <c r="O1724" s="71" t="s">
        <v>30333</v>
      </c>
      <c r="P1724" s="71"/>
      <c r="Q1724" s="79">
        <v>2400</v>
      </c>
      <c r="R1724" s="71" t="s">
        <v>30334</v>
      </c>
      <c r="S1724" s="71"/>
      <c r="T1724" s="71" t="s">
        <v>21421</v>
      </c>
      <c r="U1724" s="71" t="s">
        <v>21497</v>
      </c>
      <c r="V1724" s="71" t="s">
        <v>21497</v>
      </c>
      <c r="W1724" s="80"/>
      <c r="X1724" s="71" t="s">
        <v>30335</v>
      </c>
      <c r="Y1724" s="71" t="s">
        <v>30332</v>
      </c>
      <c r="Z1724" s="71"/>
      <c r="AA1724" s="71" t="s">
        <v>397</v>
      </c>
      <c r="AB1724" s="71" t="s">
        <v>397</v>
      </c>
      <c r="AC1724" s="71" t="s">
        <v>21133</v>
      </c>
      <c r="AD1724" s="71" t="s">
        <v>30336</v>
      </c>
      <c r="AE1724" s="71"/>
      <c r="AF1724" s="71"/>
      <c r="AG1724" s="71"/>
      <c r="AH1724" s="71" t="s">
        <v>397</v>
      </c>
      <c r="AI1724" s="71" t="s">
        <v>397</v>
      </c>
      <c r="AJ1724" s="71"/>
      <c r="AK1724" s="71"/>
      <c r="AL1724" s="71"/>
      <c r="AM1724" s="71"/>
      <c r="AN1724" s="71" t="s">
        <v>397</v>
      </c>
      <c r="AO1724" s="71" t="s">
        <v>397</v>
      </c>
      <c r="AP1724" s="71"/>
      <c r="AQ1724" s="71" t="s">
        <v>397</v>
      </c>
      <c r="AR1724" s="71" t="s">
        <v>397</v>
      </c>
      <c r="AS1724" s="71"/>
      <c r="AT1724" s="71" t="s">
        <v>397</v>
      </c>
      <c r="AU1724" s="71"/>
      <c r="AV1724" s="71" t="s">
        <v>21115</v>
      </c>
      <c r="AW1724" s="71" t="s">
        <v>397</v>
      </c>
      <c r="AX1724" s="71" t="s">
        <v>20973</v>
      </c>
      <c r="AY1724" s="71" t="s">
        <v>21578</v>
      </c>
      <c r="AZ1724" s="72">
        <v>45547.4128935185</v>
      </c>
      <c r="BA1724" s="71"/>
      <c r="BB1724" s="71"/>
      <c r="BC1724" s="71"/>
      <c r="BD1724" s="71"/>
      <c r="BE1724" s="71"/>
      <c r="BF1724" s="71"/>
      <c r="BG1724" s="71" t="s">
        <v>21069</v>
      </c>
      <c r="BH1724" s="71" t="s">
        <v>20990</v>
      </c>
      <c r="BI1724" s="71" t="s">
        <v>20978</v>
      </c>
      <c r="BJ1724" s="71" t="s">
        <v>20976</v>
      </c>
      <c r="BK1724" s="71" t="s">
        <v>21070</v>
      </c>
      <c r="BL1724" s="81">
        <v>1</v>
      </c>
      <c r="BM1724" s="81">
        <v>1</v>
      </c>
      <c r="BN1724" s="81">
        <v>0</v>
      </c>
      <c r="BO1724" s="71" t="s">
        <v>21071</v>
      </c>
      <c r="BP1724" s="71" t="s">
        <v>21071</v>
      </c>
      <c r="BQ1724" s="71"/>
      <c r="BR1724" s="71"/>
      <c r="BS1724" s="71"/>
      <c r="BT1724" s="71"/>
      <c r="BU1724" s="72"/>
      <c r="BV1724" s="71"/>
      <c r="BW1724" s="72"/>
      <c r="BX1724" s="79">
        <v>0</v>
      </c>
      <c r="BY1724" s="81">
        <v>0</v>
      </c>
      <c r="BZ1724" s="71"/>
      <c r="CA1724" s="81">
        <v>0</v>
      </c>
      <c r="CB1724" s="71"/>
      <c r="CC1724" s="71"/>
      <c r="CD1724" s="72"/>
      <c r="CE1724" s="71"/>
      <c r="CF1724" s="71"/>
      <c r="CG1724" s="81">
        <v>0</v>
      </c>
      <c r="CH1724" s="71"/>
      <c r="CI1724" s="81">
        <v>0</v>
      </c>
      <c r="CJ1724" s="71"/>
      <c r="CK1724" s="71"/>
      <c r="CL1724" s="71"/>
      <c r="CM1724" s="71"/>
      <c r="CN1724" s="71"/>
      <c r="CO1724" s="71"/>
      <c r="CP1724" s="71"/>
      <c r="CQ1724" s="71"/>
      <c r="CR1724" s="71"/>
      <c r="CS1724" s="71"/>
      <c r="CT1724" s="71"/>
      <c r="CU1724" s="72"/>
      <c r="CV1724" s="71"/>
      <c r="CW1724" s="71"/>
      <c r="CX1724" s="71"/>
      <c r="CY1724" s="71"/>
      <c r="CZ1724" s="71"/>
      <c r="DA1724" s="71"/>
      <c r="DB1724" s="71"/>
    </row>
    <row r="1725" spans="1:106">
      <c r="A1725" s="71" t="s">
        <v>30337</v>
      </c>
      <c r="B1725" s="71" t="s">
        <v>30338</v>
      </c>
      <c r="C1725" s="71" t="s">
        <v>397</v>
      </c>
      <c r="D1725" s="71" t="s">
        <v>450</v>
      </c>
      <c r="E1725" s="71" t="s">
        <v>21836</v>
      </c>
      <c r="F1725" s="71" t="s">
        <v>450</v>
      </c>
      <c r="G1725" s="71" t="s">
        <v>21885</v>
      </c>
      <c r="H1725" s="71" t="s">
        <v>21187</v>
      </c>
      <c r="I1725" s="71" t="s">
        <v>21065</v>
      </c>
      <c r="J1725" s="79">
        <v>1698.74</v>
      </c>
      <c r="K1725" s="71" t="s">
        <v>30339</v>
      </c>
      <c r="L1725" s="71" t="s">
        <v>30340</v>
      </c>
      <c r="M1725" s="72"/>
      <c r="N1725" s="71"/>
      <c r="O1725" s="71" t="s">
        <v>30341</v>
      </c>
      <c r="P1725" s="71"/>
      <c r="Q1725" s="79">
        <v>2500</v>
      </c>
      <c r="R1725" s="71" t="s">
        <v>30342</v>
      </c>
      <c r="S1725" s="71"/>
      <c r="T1725" s="71" t="s">
        <v>30343</v>
      </c>
      <c r="U1725" s="71" t="s">
        <v>21346</v>
      </c>
      <c r="V1725" s="71" t="s">
        <v>21346</v>
      </c>
      <c r="W1725" s="80"/>
      <c r="X1725" s="71" t="s">
        <v>30344</v>
      </c>
      <c r="Y1725" s="71" t="s">
        <v>30340</v>
      </c>
      <c r="Z1725" s="71"/>
      <c r="AA1725" s="71" t="s">
        <v>397</v>
      </c>
      <c r="AB1725" s="71" t="s">
        <v>397</v>
      </c>
      <c r="AC1725" s="71" t="s">
        <v>21133</v>
      </c>
      <c r="AD1725" s="71" t="s">
        <v>30345</v>
      </c>
      <c r="AE1725" s="71"/>
      <c r="AF1725" s="71"/>
      <c r="AG1725" s="71"/>
      <c r="AH1725" s="71" t="s">
        <v>397</v>
      </c>
      <c r="AI1725" s="71" t="s">
        <v>397</v>
      </c>
      <c r="AJ1725" s="71"/>
      <c r="AK1725" s="71"/>
      <c r="AL1725" s="71"/>
      <c r="AM1725" s="71"/>
      <c r="AN1725" s="71" t="s">
        <v>397</v>
      </c>
      <c r="AO1725" s="71" t="s">
        <v>397</v>
      </c>
      <c r="AP1725" s="71"/>
      <c r="AQ1725" s="71" t="s">
        <v>397</v>
      </c>
      <c r="AR1725" s="71" t="s">
        <v>397</v>
      </c>
      <c r="AS1725" s="71"/>
      <c r="AT1725" s="71" t="s">
        <v>397</v>
      </c>
      <c r="AU1725" s="71"/>
      <c r="AV1725" s="71" t="s">
        <v>21115</v>
      </c>
      <c r="AW1725" s="71" t="s">
        <v>397</v>
      </c>
      <c r="AX1725" s="71" t="s">
        <v>20973</v>
      </c>
      <c r="AY1725" s="71" t="s">
        <v>21578</v>
      </c>
      <c r="AZ1725" s="72">
        <v>45547.412916666697</v>
      </c>
      <c r="BA1725" s="71"/>
      <c r="BB1725" s="71"/>
      <c r="BC1725" s="71"/>
      <c r="BD1725" s="71"/>
      <c r="BE1725" s="71"/>
      <c r="BF1725" s="71"/>
      <c r="BG1725" s="71" t="s">
        <v>21069</v>
      </c>
      <c r="BH1725" s="71" t="s">
        <v>20990</v>
      </c>
      <c r="BI1725" s="71" t="s">
        <v>20978</v>
      </c>
      <c r="BJ1725" s="71" t="s">
        <v>20976</v>
      </c>
      <c r="BK1725" s="71" t="s">
        <v>21070</v>
      </c>
      <c r="BL1725" s="81">
        <v>1</v>
      </c>
      <c r="BM1725" s="81">
        <v>1</v>
      </c>
      <c r="BN1725" s="81">
        <v>0</v>
      </c>
      <c r="BO1725" s="71" t="s">
        <v>21071</v>
      </c>
      <c r="BP1725" s="71" t="s">
        <v>21071</v>
      </c>
      <c r="BQ1725" s="71"/>
      <c r="BR1725" s="71" t="s">
        <v>29304</v>
      </c>
      <c r="BS1725" s="71" t="s">
        <v>23503</v>
      </c>
      <c r="BT1725" s="71" t="s">
        <v>21068</v>
      </c>
      <c r="BU1725" s="72">
        <v>44797.435601851903</v>
      </c>
      <c r="BV1725" s="71" t="s">
        <v>21068</v>
      </c>
      <c r="BW1725" s="72">
        <v>44797.435601851903</v>
      </c>
      <c r="BX1725" s="79">
        <v>11349.65</v>
      </c>
      <c r="BY1725" s="81">
        <v>0</v>
      </c>
      <c r="BZ1725" s="71"/>
      <c r="CA1725" s="81">
        <v>0</v>
      </c>
      <c r="CB1725" s="71"/>
      <c r="CC1725" s="71"/>
      <c r="CD1725" s="72"/>
      <c r="CE1725" s="71"/>
      <c r="CF1725" s="71"/>
      <c r="CG1725" s="81">
        <v>0</v>
      </c>
      <c r="CH1725" s="71"/>
      <c r="CI1725" s="81">
        <v>0</v>
      </c>
      <c r="CJ1725" s="71"/>
      <c r="CK1725" s="71"/>
      <c r="CL1725" s="71" t="s">
        <v>23504</v>
      </c>
      <c r="CM1725" s="71"/>
      <c r="CN1725" s="71"/>
      <c r="CO1725" s="71"/>
      <c r="CP1725" s="71" t="s">
        <v>23505</v>
      </c>
      <c r="CQ1725" s="71"/>
      <c r="CR1725" s="71"/>
      <c r="CS1725" s="71"/>
      <c r="CT1725" s="71"/>
      <c r="CU1725" s="72"/>
      <c r="CV1725" s="71"/>
      <c r="CW1725" s="71"/>
      <c r="CX1725" s="71" t="s">
        <v>21120</v>
      </c>
      <c r="CY1725" s="71"/>
      <c r="CZ1725" s="71" t="s">
        <v>23506</v>
      </c>
      <c r="DA1725" s="71"/>
      <c r="DB1725" s="71" t="s">
        <v>9630</v>
      </c>
    </row>
    <row r="1726" spans="1:106">
      <c r="A1726" s="71" t="s">
        <v>30346</v>
      </c>
      <c r="B1726" s="71" t="s">
        <v>30347</v>
      </c>
      <c r="C1726" s="71" t="s">
        <v>397</v>
      </c>
      <c r="D1726" s="71" t="s">
        <v>450</v>
      </c>
      <c r="E1726" s="71" t="s">
        <v>21836</v>
      </c>
      <c r="F1726" s="71" t="s">
        <v>450</v>
      </c>
      <c r="G1726" s="71" t="s">
        <v>21210</v>
      </c>
      <c r="H1726" s="71" t="s">
        <v>107</v>
      </c>
      <c r="I1726" s="71" t="s">
        <v>21065</v>
      </c>
      <c r="J1726" s="79">
        <v>292.88</v>
      </c>
      <c r="K1726" s="71"/>
      <c r="L1726" s="71"/>
      <c r="M1726" s="72"/>
      <c r="N1726" s="71"/>
      <c r="O1726" s="71"/>
      <c r="P1726" s="71"/>
      <c r="Q1726" s="79">
        <v>2500</v>
      </c>
      <c r="R1726" s="71" t="s">
        <v>30348</v>
      </c>
      <c r="S1726" s="71"/>
      <c r="T1726" s="71" t="s">
        <v>30349</v>
      </c>
      <c r="U1726" s="71" t="s">
        <v>21868</v>
      </c>
      <c r="V1726" s="71" t="s">
        <v>21868</v>
      </c>
      <c r="W1726" s="80"/>
      <c r="X1726" s="71"/>
      <c r="Y1726" s="71"/>
      <c r="Z1726" s="71"/>
      <c r="AA1726" s="71" t="s">
        <v>397</v>
      </c>
      <c r="AB1726" s="71" t="s">
        <v>397</v>
      </c>
      <c r="AC1726" s="71"/>
      <c r="AD1726" s="71"/>
      <c r="AE1726" s="71"/>
      <c r="AF1726" s="71"/>
      <c r="AG1726" s="71"/>
      <c r="AH1726" s="71" t="s">
        <v>397</v>
      </c>
      <c r="AI1726" s="71" t="s">
        <v>397</v>
      </c>
      <c r="AJ1726" s="71"/>
      <c r="AK1726" s="71"/>
      <c r="AL1726" s="71"/>
      <c r="AM1726" s="71"/>
      <c r="AN1726" s="71" t="s">
        <v>397</v>
      </c>
      <c r="AO1726" s="71" t="s">
        <v>397</v>
      </c>
      <c r="AP1726" s="71"/>
      <c r="AQ1726" s="71" t="s">
        <v>397</v>
      </c>
      <c r="AR1726" s="71" t="s">
        <v>397</v>
      </c>
      <c r="AS1726" s="71"/>
      <c r="AT1726" s="71" t="s">
        <v>397</v>
      </c>
      <c r="AU1726" s="71"/>
      <c r="AV1726" s="71" t="s">
        <v>397</v>
      </c>
      <c r="AW1726" s="71" t="s">
        <v>397</v>
      </c>
      <c r="AX1726" s="71"/>
      <c r="AY1726" s="71"/>
      <c r="AZ1726" s="72"/>
      <c r="BA1726" s="71"/>
      <c r="BB1726" s="71"/>
      <c r="BC1726" s="71"/>
      <c r="BD1726" s="71"/>
      <c r="BE1726" s="71"/>
      <c r="BF1726" s="71"/>
      <c r="BG1726" s="71" t="s">
        <v>21069</v>
      </c>
      <c r="BH1726" s="71" t="s">
        <v>20990</v>
      </c>
      <c r="BI1726" s="71" t="s">
        <v>20978</v>
      </c>
      <c r="BJ1726" s="71" t="s">
        <v>20976</v>
      </c>
      <c r="BK1726" s="71" t="s">
        <v>21070</v>
      </c>
      <c r="BL1726" s="81">
        <v>1</v>
      </c>
      <c r="BM1726" s="81">
        <v>1</v>
      </c>
      <c r="BN1726" s="81">
        <v>0</v>
      </c>
      <c r="BO1726" s="71" t="s">
        <v>21071</v>
      </c>
      <c r="BP1726" s="71" t="s">
        <v>21071</v>
      </c>
      <c r="BQ1726" s="71"/>
      <c r="BR1726" s="71" t="s">
        <v>29304</v>
      </c>
      <c r="BS1726" s="71" t="s">
        <v>23503</v>
      </c>
      <c r="BT1726" s="71" t="s">
        <v>21068</v>
      </c>
      <c r="BU1726" s="72">
        <v>44797.435601851903</v>
      </c>
      <c r="BV1726" s="71" t="s">
        <v>21068</v>
      </c>
      <c r="BW1726" s="72">
        <v>44797.435601851903</v>
      </c>
      <c r="BX1726" s="79">
        <v>11349.65</v>
      </c>
      <c r="BY1726" s="81">
        <v>0</v>
      </c>
      <c r="BZ1726" s="71"/>
      <c r="CA1726" s="81">
        <v>0</v>
      </c>
      <c r="CB1726" s="71"/>
      <c r="CC1726" s="71"/>
      <c r="CD1726" s="72"/>
      <c r="CE1726" s="71"/>
      <c r="CF1726" s="71"/>
      <c r="CG1726" s="81">
        <v>0</v>
      </c>
      <c r="CH1726" s="71"/>
      <c r="CI1726" s="81">
        <v>0</v>
      </c>
      <c r="CJ1726" s="71"/>
      <c r="CK1726" s="71"/>
      <c r="CL1726" s="71" t="s">
        <v>23504</v>
      </c>
      <c r="CM1726" s="71"/>
      <c r="CN1726" s="71"/>
      <c r="CO1726" s="71"/>
      <c r="CP1726" s="71" t="s">
        <v>23505</v>
      </c>
      <c r="CQ1726" s="71"/>
      <c r="CR1726" s="71"/>
      <c r="CS1726" s="71"/>
      <c r="CT1726" s="71"/>
      <c r="CU1726" s="72"/>
      <c r="CV1726" s="71"/>
      <c r="CW1726" s="71"/>
      <c r="CX1726" s="71" t="s">
        <v>21120</v>
      </c>
      <c r="CY1726" s="71"/>
      <c r="CZ1726" s="71" t="s">
        <v>23506</v>
      </c>
      <c r="DA1726" s="71"/>
      <c r="DB1726" s="71" t="s">
        <v>9630</v>
      </c>
    </row>
    <row r="1727" spans="1:106">
      <c r="A1727" s="71" t="s">
        <v>30350</v>
      </c>
      <c r="B1727" s="71" t="s">
        <v>30351</v>
      </c>
      <c r="C1727" s="71" t="s">
        <v>397</v>
      </c>
      <c r="D1727" s="71" t="s">
        <v>450</v>
      </c>
      <c r="E1727" s="71" t="s">
        <v>21836</v>
      </c>
      <c r="F1727" s="71" t="s">
        <v>450</v>
      </c>
      <c r="G1727" s="71" t="s">
        <v>21649</v>
      </c>
      <c r="H1727" s="71" t="s">
        <v>22582</v>
      </c>
      <c r="I1727" s="71" t="s">
        <v>21065</v>
      </c>
      <c r="J1727" s="79">
        <v>409.26</v>
      </c>
      <c r="K1727" s="71" t="s">
        <v>30352</v>
      </c>
      <c r="L1727" s="71" t="s">
        <v>30353</v>
      </c>
      <c r="M1727" s="72"/>
      <c r="N1727" s="71"/>
      <c r="O1727" s="71" t="s">
        <v>30354</v>
      </c>
      <c r="P1727" s="71"/>
      <c r="Q1727" s="79">
        <v>2500</v>
      </c>
      <c r="R1727" s="71"/>
      <c r="S1727" s="71"/>
      <c r="T1727" s="71"/>
      <c r="U1727" s="71"/>
      <c r="V1727" s="71"/>
      <c r="W1727" s="80"/>
      <c r="X1727" s="71" t="s">
        <v>30355</v>
      </c>
      <c r="Y1727" s="71" t="s">
        <v>30353</v>
      </c>
      <c r="Z1727" s="71"/>
      <c r="AA1727" s="71" t="s">
        <v>397</v>
      </c>
      <c r="AB1727" s="71" t="s">
        <v>397</v>
      </c>
      <c r="AC1727" s="71" t="s">
        <v>21133</v>
      </c>
      <c r="AD1727" s="71" t="s">
        <v>30356</v>
      </c>
      <c r="AE1727" s="71"/>
      <c r="AF1727" s="71"/>
      <c r="AG1727" s="71"/>
      <c r="AH1727" s="71" t="s">
        <v>397</v>
      </c>
      <c r="AI1727" s="71" t="s">
        <v>397</v>
      </c>
      <c r="AJ1727" s="71"/>
      <c r="AK1727" s="71"/>
      <c r="AL1727" s="71"/>
      <c r="AM1727" s="71"/>
      <c r="AN1727" s="71" t="s">
        <v>397</v>
      </c>
      <c r="AO1727" s="71" t="s">
        <v>397</v>
      </c>
      <c r="AP1727" s="71"/>
      <c r="AQ1727" s="71" t="s">
        <v>397</v>
      </c>
      <c r="AR1727" s="71" t="s">
        <v>397</v>
      </c>
      <c r="AS1727" s="71"/>
      <c r="AT1727" s="71" t="s">
        <v>397</v>
      </c>
      <c r="AU1727" s="71"/>
      <c r="AV1727" s="71" t="s">
        <v>21115</v>
      </c>
      <c r="AW1727" s="71" t="s">
        <v>397</v>
      </c>
      <c r="AX1727" s="71" t="s">
        <v>20973</v>
      </c>
      <c r="AY1727" s="71" t="s">
        <v>21578</v>
      </c>
      <c r="AZ1727" s="72">
        <v>45547.4129398148</v>
      </c>
      <c r="BA1727" s="71"/>
      <c r="BB1727" s="71"/>
      <c r="BC1727" s="71"/>
      <c r="BD1727" s="71"/>
      <c r="BE1727" s="71"/>
      <c r="BF1727" s="71"/>
      <c r="BG1727" s="71"/>
      <c r="BH1727" s="71"/>
      <c r="BI1727" s="71"/>
      <c r="BJ1727" s="71"/>
      <c r="BK1727" s="71"/>
      <c r="BL1727" s="81"/>
      <c r="BM1727" s="81"/>
      <c r="BN1727" s="81"/>
      <c r="BO1727" s="71"/>
      <c r="BP1727" s="71"/>
      <c r="BQ1727" s="71"/>
      <c r="BR1727" s="71" t="s">
        <v>29304</v>
      </c>
      <c r="BS1727" s="71" t="s">
        <v>23503</v>
      </c>
      <c r="BT1727" s="71" t="s">
        <v>21068</v>
      </c>
      <c r="BU1727" s="72">
        <v>44797.435601851903</v>
      </c>
      <c r="BV1727" s="71" t="s">
        <v>21068</v>
      </c>
      <c r="BW1727" s="72">
        <v>44797.435601851903</v>
      </c>
      <c r="BX1727" s="79">
        <v>11349.65</v>
      </c>
      <c r="BY1727" s="81">
        <v>0</v>
      </c>
      <c r="BZ1727" s="71"/>
      <c r="CA1727" s="81">
        <v>0</v>
      </c>
      <c r="CB1727" s="71"/>
      <c r="CC1727" s="71"/>
      <c r="CD1727" s="72"/>
      <c r="CE1727" s="71"/>
      <c r="CF1727" s="71"/>
      <c r="CG1727" s="81">
        <v>0</v>
      </c>
      <c r="CH1727" s="71"/>
      <c r="CI1727" s="81">
        <v>0</v>
      </c>
      <c r="CJ1727" s="71"/>
      <c r="CK1727" s="71"/>
      <c r="CL1727" s="71" t="s">
        <v>23504</v>
      </c>
      <c r="CM1727" s="71"/>
      <c r="CN1727" s="71"/>
      <c r="CO1727" s="71"/>
      <c r="CP1727" s="71" t="s">
        <v>23505</v>
      </c>
      <c r="CQ1727" s="71"/>
      <c r="CR1727" s="71"/>
      <c r="CS1727" s="71"/>
      <c r="CT1727" s="71"/>
      <c r="CU1727" s="72"/>
      <c r="CV1727" s="71"/>
      <c r="CW1727" s="71"/>
      <c r="CX1727" s="71" t="s">
        <v>21120</v>
      </c>
      <c r="CY1727" s="71"/>
      <c r="CZ1727" s="71" t="s">
        <v>23506</v>
      </c>
      <c r="DA1727" s="71"/>
      <c r="DB1727" s="71" t="s">
        <v>9630</v>
      </c>
    </row>
    <row r="1728" spans="1:106">
      <c r="A1728" s="71" t="s">
        <v>30357</v>
      </c>
      <c r="B1728" s="71" t="s">
        <v>30358</v>
      </c>
      <c r="C1728" s="71" t="s">
        <v>397</v>
      </c>
      <c r="D1728" s="71" t="s">
        <v>427</v>
      </c>
      <c r="E1728" s="71" t="s">
        <v>21079</v>
      </c>
      <c r="F1728" s="71" t="s">
        <v>427</v>
      </c>
      <c r="G1728" s="71"/>
      <c r="H1728" s="71"/>
      <c r="I1728" s="71" t="s">
        <v>21065</v>
      </c>
      <c r="J1728" s="79">
        <v>859</v>
      </c>
      <c r="K1728" s="71"/>
      <c r="L1728" s="71"/>
      <c r="M1728" s="72"/>
      <c r="N1728" s="71"/>
      <c r="O1728" s="71" t="s">
        <v>30359</v>
      </c>
      <c r="P1728" s="71"/>
      <c r="Q1728" s="79">
        <v>0</v>
      </c>
      <c r="R1728" s="71" t="s">
        <v>30360</v>
      </c>
      <c r="S1728" s="71"/>
      <c r="T1728" s="71"/>
      <c r="U1728" s="71" t="s">
        <v>21068</v>
      </c>
      <c r="V1728" s="71" t="s">
        <v>21068</v>
      </c>
      <c r="W1728" s="80"/>
      <c r="X1728" s="71"/>
      <c r="Y1728" s="71"/>
      <c r="Z1728" s="71"/>
      <c r="AA1728" s="71" t="s">
        <v>397</v>
      </c>
      <c r="AB1728" s="71" t="s">
        <v>397</v>
      </c>
      <c r="AC1728" s="71"/>
      <c r="AD1728" s="71"/>
      <c r="AE1728" s="71"/>
      <c r="AF1728" s="71"/>
      <c r="AG1728" s="71"/>
      <c r="AH1728" s="71" t="s">
        <v>397</v>
      </c>
      <c r="AI1728" s="71" t="s">
        <v>397</v>
      </c>
      <c r="AJ1728" s="71"/>
      <c r="AK1728" s="71"/>
      <c r="AL1728" s="71"/>
      <c r="AM1728" s="71"/>
      <c r="AN1728" s="71" t="s">
        <v>397</v>
      </c>
      <c r="AO1728" s="71" t="s">
        <v>397</v>
      </c>
      <c r="AP1728" s="71"/>
      <c r="AQ1728" s="71" t="s">
        <v>397</v>
      </c>
      <c r="AR1728" s="71" t="s">
        <v>397</v>
      </c>
      <c r="AS1728" s="71"/>
      <c r="AT1728" s="71" t="s">
        <v>397</v>
      </c>
      <c r="AU1728" s="71"/>
      <c r="AV1728" s="71" t="s">
        <v>397</v>
      </c>
      <c r="AW1728" s="71" t="s">
        <v>397</v>
      </c>
      <c r="AX1728" s="71"/>
      <c r="AY1728" s="71"/>
      <c r="AZ1728" s="72"/>
      <c r="BA1728" s="71"/>
      <c r="BB1728" s="71"/>
      <c r="BC1728" s="71"/>
      <c r="BD1728" s="71"/>
      <c r="BE1728" s="71"/>
      <c r="BF1728" s="71"/>
      <c r="BG1728" s="71" t="s">
        <v>21069</v>
      </c>
      <c r="BH1728" s="71" t="s">
        <v>20990</v>
      </c>
      <c r="BI1728" s="71" t="s">
        <v>20978</v>
      </c>
      <c r="BJ1728" s="71" t="s">
        <v>20976</v>
      </c>
      <c r="BK1728" s="71" t="s">
        <v>21070</v>
      </c>
      <c r="BL1728" s="81">
        <v>1</v>
      </c>
      <c r="BM1728" s="81">
        <v>1</v>
      </c>
      <c r="BN1728" s="81">
        <v>0</v>
      </c>
      <c r="BO1728" s="71" t="s">
        <v>21071</v>
      </c>
      <c r="BP1728" s="71" t="s">
        <v>21071</v>
      </c>
      <c r="BQ1728" s="71"/>
      <c r="BR1728" s="71"/>
      <c r="BS1728" s="71"/>
      <c r="BT1728" s="71"/>
      <c r="BU1728" s="72"/>
      <c r="BV1728" s="71"/>
      <c r="BW1728" s="72"/>
      <c r="BX1728" s="79">
        <v>0</v>
      </c>
      <c r="BY1728" s="81">
        <v>0</v>
      </c>
      <c r="BZ1728" s="71"/>
      <c r="CA1728" s="81">
        <v>0</v>
      </c>
      <c r="CB1728" s="71"/>
      <c r="CC1728" s="71"/>
      <c r="CD1728" s="72"/>
      <c r="CE1728" s="71"/>
      <c r="CF1728" s="71"/>
      <c r="CG1728" s="81">
        <v>0</v>
      </c>
      <c r="CH1728" s="71"/>
      <c r="CI1728" s="81">
        <v>0</v>
      </c>
      <c r="CJ1728" s="71"/>
      <c r="CK1728" s="71"/>
      <c r="CL1728" s="71"/>
      <c r="CM1728" s="71"/>
      <c r="CN1728" s="71"/>
      <c r="CO1728" s="71"/>
      <c r="CP1728" s="71"/>
      <c r="CQ1728" s="71"/>
      <c r="CR1728" s="71"/>
      <c r="CS1728" s="71"/>
      <c r="CT1728" s="71"/>
      <c r="CU1728" s="72"/>
      <c r="CV1728" s="71"/>
      <c r="CW1728" s="71"/>
      <c r="CX1728" s="71"/>
      <c r="CY1728" s="71"/>
      <c r="CZ1728" s="71"/>
      <c r="DA1728" s="71"/>
      <c r="DB1728" s="71"/>
    </row>
    <row r="1729" spans="1:106">
      <c r="A1729" s="71" t="s">
        <v>30361</v>
      </c>
      <c r="B1729" s="71" t="s">
        <v>30362</v>
      </c>
      <c r="C1729" s="71" t="s">
        <v>397</v>
      </c>
      <c r="D1729" s="71" t="s">
        <v>427</v>
      </c>
      <c r="E1729" s="71" t="s">
        <v>21079</v>
      </c>
      <c r="F1729" s="71" t="s">
        <v>427</v>
      </c>
      <c r="G1729" s="71"/>
      <c r="H1729" s="71"/>
      <c r="I1729" s="71" t="s">
        <v>21065</v>
      </c>
      <c r="J1729" s="79">
        <v>49921.120000000003</v>
      </c>
      <c r="K1729" s="71"/>
      <c r="L1729" s="71"/>
      <c r="M1729" s="72"/>
      <c r="N1729" s="71"/>
      <c r="O1729" s="71" t="s">
        <v>30363</v>
      </c>
      <c r="P1729" s="71"/>
      <c r="Q1729" s="79">
        <v>0</v>
      </c>
      <c r="R1729" s="71" t="s">
        <v>30364</v>
      </c>
      <c r="S1729" s="71"/>
      <c r="T1729" s="71"/>
      <c r="U1729" s="71" t="s">
        <v>21068</v>
      </c>
      <c r="V1729" s="71" t="s">
        <v>21068</v>
      </c>
      <c r="W1729" s="80"/>
      <c r="X1729" s="71"/>
      <c r="Y1729" s="71"/>
      <c r="Z1729" s="71"/>
      <c r="AA1729" s="71" t="s">
        <v>397</v>
      </c>
      <c r="AB1729" s="71" t="s">
        <v>397</v>
      </c>
      <c r="AC1729" s="71"/>
      <c r="AD1729" s="71"/>
      <c r="AE1729" s="71"/>
      <c r="AF1729" s="71"/>
      <c r="AG1729" s="71"/>
      <c r="AH1729" s="71" t="s">
        <v>397</v>
      </c>
      <c r="AI1729" s="71" t="s">
        <v>397</v>
      </c>
      <c r="AJ1729" s="71"/>
      <c r="AK1729" s="71"/>
      <c r="AL1729" s="71"/>
      <c r="AM1729" s="71"/>
      <c r="AN1729" s="71" t="s">
        <v>397</v>
      </c>
      <c r="AO1729" s="71" t="s">
        <v>397</v>
      </c>
      <c r="AP1729" s="71"/>
      <c r="AQ1729" s="71" t="s">
        <v>397</v>
      </c>
      <c r="AR1729" s="71" t="s">
        <v>397</v>
      </c>
      <c r="AS1729" s="71"/>
      <c r="AT1729" s="71" t="s">
        <v>397</v>
      </c>
      <c r="AU1729" s="71"/>
      <c r="AV1729" s="71" t="s">
        <v>397</v>
      </c>
      <c r="AW1729" s="71" t="s">
        <v>397</v>
      </c>
      <c r="AX1729" s="71"/>
      <c r="AY1729" s="71"/>
      <c r="AZ1729" s="72"/>
      <c r="BA1729" s="71"/>
      <c r="BB1729" s="71"/>
      <c r="BC1729" s="71"/>
      <c r="BD1729" s="71"/>
      <c r="BE1729" s="71"/>
      <c r="BF1729" s="71"/>
      <c r="BG1729" s="71" t="s">
        <v>21069</v>
      </c>
      <c r="BH1729" s="71" t="s">
        <v>20990</v>
      </c>
      <c r="BI1729" s="71" t="s">
        <v>20978</v>
      </c>
      <c r="BJ1729" s="71" t="s">
        <v>20976</v>
      </c>
      <c r="BK1729" s="71" t="s">
        <v>21070</v>
      </c>
      <c r="BL1729" s="81">
        <v>1</v>
      </c>
      <c r="BM1729" s="81">
        <v>1</v>
      </c>
      <c r="BN1729" s="81">
        <v>0</v>
      </c>
      <c r="BO1729" s="71" t="s">
        <v>21071</v>
      </c>
      <c r="BP1729" s="71" t="s">
        <v>21071</v>
      </c>
      <c r="BQ1729" s="71"/>
      <c r="BR1729" s="71"/>
      <c r="BS1729" s="71"/>
      <c r="BT1729" s="71"/>
      <c r="BU1729" s="72"/>
      <c r="BV1729" s="71"/>
      <c r="BW1729" s="72"/>
      <c r="BX1729" s="79">
        <v>0</v>
      </c>
      <c r="BY1729" s="81">
        <v>0</v>
      </c>
      <c r="BZ1729" s="71"/>
      <c r="CA1729" s="81">
        <v>0</v>
      </c>
      <c r="CB1729" s="71"/>
      <c r="CC1729" s="71"/>
      <c r="CD1729" s="72"/>
      <c r="CE1729" s="71"/>
      <c r="CF1729" s="71"/>
      <c r="CG1729" s="81">
        <v>0</v>
      </c>
      <c r="CH1729" s="71"/>
      <c r="CI1729" s="81">
        <v>0</v>
      </c>
      <c r="CJ1729" s="71"/>
      <c r="CK1729" s="71"/>
      <c r="CL1729" s="71"/>
      <c r="CM1729" s="71"/>
      <c r="CN1729" s="71"/>
      <c r="CO1729" s="71"/>
      <c r="CP1729" s="71"/>
      <c r="CQ1729" s="71"/>
      <c r="CR1729" s="71"/>
      <c r="CS1729" s="71"/>
      <c r="CT1729" s="71"/>
      <c r="CU1729" s="72"/>
      <c r="CV1729" s="71"/>
      <c r="CW1729" s="71"/>
      <c r="CX1729" s="71"/>
      <c r="CY1729" s="71"/>
      <c r="CZ1729" s="71"/>
      <c r="DA1729" s="71"/>
      <c r="DB1729" s="71"/>
    </row>
    <row r="1730" spans="1:106">
      <c r="A1730" s="71" t="s">
        <v>30365</v>
      </c>
      <c r="B1730" s="71" t="s">
        <v>30366</v>
      </c>
      <c r="C1730" s="71" t="s">
        <v>397</v>
      </c>
      <c r="D1730" s="71" t="s">
        <v>450</v>
      </c>
      <c r="E1730" s="71" t="s">
        <v>21836</v>
      </c>
      <c r="F1730" s="71" t="s">
        <v>450</v>
      </c>
      <c r="G1730" s="71" t="s">
        <v>21649</v>
      </c>
      <c r="H1730" s="71" t="s">
        <v>21449</v>
      </c>
      <c r="I1730" s="71" t="s">
        <v>21065</v>
      </c>
      <c r="J1730" s="79">
        <v>1924.17</v>
      </c>
      <c r="K1730" s="71" t="s">
        <v>30366</v>
      </c>
      <c r="L1730" s="71" t="s">
        <v>30367</v>
      </c>
      <c r="M1730" s="72"/>
      <c r="N1730" s="71"/>
      <c r="O1730" s="71" t="s">
        <v>30368</v>
      </c>
      <c r="P1730" s="71"/>
      <c r="Q1730" s="79">
        <v>2500</v>
      </c>
      <c r="R1730" s="71" t="s">
        <v>30369</v>
      </c>
      <c r="S1730" s="71"/>
      <c r="T1730" s="71" t="s">
        <v>21374</v>
      </c>
      <c r="U1730" s="71" t="s">
        <v>21868</v>
      </c>
      <c r="V1730" s="71" t="s">
        <v>21868</v>
      </c>
      <c r="W1730" s="80"/>
      <c r="X1730" s="71" t="s">
        <v>30370</v>
      </c>
      <c r="Y1730" s="71" t="s">
        <v>30367</v>
      </c>
      <c r="Z1730" s="71"/>
      <c r="AA1730" s="71" t="s">
        <v>397</v>
      </c>
      <c r="AB1730" s="71" t="s">
        <v>397</v>
      </c>
      <c r="AC1730" s="71" t="s">
        <v>21133</v>
      </c>
      <c r="AD1730" s="71" t="s">
        <v>30371</v>
      </c>
      <c r="AE1730" s="71"/>
      <c r="AF1730" s="71"/>
      <c r="AG1730" s="71"/>
      <c r="AH1730" s="71" t="s">
        <v>397</v>
      </c>
      <c r="AI1730" s="71" t="s">
        <v>397</v>
      </c>
      <c r="AJ1730" s="71"/>
      <c r="AK1730" s="71"/>
      <c r="AL1730" s="71"/>
      <c r="AM1730" s="71"/>
      <c r="AN1730" s="71" t="s">
        <v>397</v>
      </c>
      <c r="AO1730" s="71" t="s">
        <v>397</v>
      </c>
      <c r="AP1730" s="71"/>
      <c r="AQ1730" s="71" t="s">
        <v>397</v>
      </c>
      <c r="AR1730" s="71" t="s">
        <v>397</v>
      </c>
      <c r="AS1730" s="71"/>
      <c r="AT1730" s="71" t="s">
        <v>397</v>
      </c>
      <c r="AU1730" s="71"/>
      <c r="AV1730" s="71" t="s">
        <v>21115</v>
      </c>
      <c r="AW1730" s="71" t="s">
        <v>397</v>
      </c>
      <c r="AX1730" s="71" t="s">
        <v>20973</v>
      </c>
      <c r="AY1730" s="71" t="s">
        <v>21578</v>
      </c>
      <c r="AZ1730" s="72">
        <v>45547.412951388898</v>
      </c>
      <c r="BA1730" s="71"/>
      <c r="BB1730" s="71"/>
      <c r="BC1730" s="71"/>
      <c r="BD1730" s="71"/>
      <c r="BE1730" s="71"/>
      <c r="BF1730" s="71"/>
      <c r="BG1730" s="71" t="s">
        <v>21069</v>
      </c>
      <c r="BH1730" s="71" t="s">
        <v>20990</v>
      </c>
      <c r="BI1730" s="71" t="s">
        <v>20978</v>
      </c>
      <c r="BJ1730" s="71" t="s">
        <v>20976</v>
      </c>
      <c r="BK1730" s="71" t="s">
        <v>21070</v>
      </c>
      <c r="BL1730" s="81">
        <v>1</v>
      </c>
      <c r="BM1730" s="81">
        <v>1</v>
      </c>
      <c r="BN1730" s="81">
        <v>0</v>
      </c>
      <c r="BO1730" s="71" t="s">
        <v>21071</v>
      </c>
      <c r="BP1730" s="71" t="s">
        <v>21071</v>
      </c>
      <c r="BQ1730" s="71"/>
      <c r="BR1730" s="71" t="s">
        <v>29304</v>
      </c>
      <c r="BS1730" s="71" t="s">
        <v>23503</v>
      </c>
      <c r="BT1730" s="71" t="s">
        <v>21068</v>
      </c>
      <c r="BU1730" s="72">
        <v>44797.435601851903</v>
      </c>
      <c r="BV1730" s="71" t="s">
        <v>21068</v>
      </c>
      <c r="BW1730" s="72">
        <v>44797.435601851903</v>
      </c>
      <c r="BX1730" s="79">
        <v>11349.65</v>
      </c>
      <c r="BY1730" s="81">
        <v>0</v>
      </c>
      <c r="BZ1730" s="71"/>
      <c r="CA1730" s="81">
        <v>0</v>
      </c>
      <c r="CB1730" s="71"/>
      <c r="CC1730" s="71"/>
      <c r="CD1730" s="72"/>
      <c r="CE1730" s="71"/>
      <c r="CF1730" s="71"/>
      <c r="CG1730" s="81">
        <v>0</v>
      </c>
      <c r="CH1730" s="71"/>
      <c r="CI1730" s="81">
        <v>0</v>
      </c>
      <c r="CJ1730" s="71"/>
      <c r="CK1730" s="71"/>
      <c r="CL1730" s="71" t="s">
        <v>23504</v>
      </c>
      <c r="CM1730" s="71"/>
      <c r="CN1730" s="71"/>
      <c r="CO1730" s="71"/>
      <c r="CP1730" s="71" t="s">
        <v>23505</v>
      </c>
      <c r="CQ1730" s="71"/>
      <c r="CR1730" s="71"/>
      <c r="CS1730" s="71"/>
      <c r="CT1730" s="71"/>
      <c r="CU1730" s="72"/>
      <c r="CV1730" s="71"/>
      <c r="CW1730" s="71"/>
      <c r="CX1730" s="71" t="s">
        <v>21120</v>
      </c>
      <c r="CY1730" s="71"/>
      <c r="CZ1730" s="71" t="s">
        <v>23506</v>
      </c>
      <c r="DA1730" s="71"/>
      <c r="DB1730" s="71" t="s">
        <v>9630</v>
      </c>
    </row>
    <row r="1731" spans="1:106">
      <c r="A1731" s="71" t="s">
        <v>30372</v>
      </c>
      <c r="B1731" s="71" t="s">
        <v>30373</v>
      </c>
      <c r="C1731" s="71" t="s">
        <v>397</v>
      </c>
      <c r="D1731" s="71" t="s">
        <v>450</v>
      </c>
      <c r="E1731" s="71" t="s">
        <v>21836</v>
      </c>
      <c r="F1731" s="71" t="s">
        <v>450</v>
      </c>
      <c r="G1731" s="71" t="s">
        <v>21159</v>
      </c>
      <c r="H1731" s="71" t="s">
        <v>21160</v>
      </c>
      <c r="I1731" s="71" t="s">
        <v>21065</v>
      </c>
      <c r="J1731" s="79">
        <v>914.5</v>
      </c>
      <c r="K1731" s="71" t="s">
        <v>30373</v>
      </c>
      <c r="L1731" s="71" t="s">
        <v>30374</v>
      </c>
      <c r="M1731" s="72"/>
      <c r="N1731" s="71"/>
      <c r="O1731" s="71" t="s">
        <v>30375</v>
      </c>
      <c r="P1731" s="71"/>
      <c r="Q1731" s="79">
        <v>2400</v>
      </c>
      <c r="R1731" s="71" t="s">
        <v>30376</v>
      </c>
      <c r="S1731" s="71"/>
      <c r="T1731" s="71" t="s">
        <v>24988</v>
      </c>
      <c r="U1731" s="71" t="s">
        <v>21497</v>
      </c>
      <c r="V1731" s="71" t="s">
        <v>21497</v>
      </c>
      <c r="W1731" s="80"/>
      <c r="X1731" s="71" t="s">
        <v>30377</v>
      </c>
      <c r="Y1731" s="71" t="s">
        <v>30374</v>
      </c>
      <c r="Z1731" s="71"/>
      <c r="AA1731" s="71" t="s">
        <v>397</v>
      </c>
      <c r="AB1731" s="71" t="s">
        <v>397</v>
      </c>
      <c r="AC1731" s="71" t="s">
        <v>21133</v>
      </c>
      <c r="AD1731" s="71" t="s">
        <v>30378</v>
      </c>
      <c r="AE1731" s="71"/>
      <c r="AF1731" s="71"/>
      <c r="AG1731" s="71"/>
      <c r="AH1731" s="71" t="s">
        <v>397</v>
      </c>
      <c r="AI1731" s="71" t="s">
        <v>397</v>
      </c>
      <c r="AJ1731" s="71"/>
      <c r="AK1731" s="71"/>
      <c r="AL1731" s="71"/>
      <c r="AM1731" s="71"/>
      <c r="AN1731" s="71" t="s">
        <v>397</v>
      </c>
      <c r="AO1731" s="71" t="s">
        <v>397</v>
      </c>
      <c r="AP1731" s="71"/>
      <c r="AQ1731" s="71" t="s">
        <v>397</v>
      </c>
      <c r="AR1731" s="71" t="s">
        <v>397</v>
      </c>
      <c r="AS1731" s="71"/>
      <c r="AT1731" s="71" t="s">
        <v>397</v>
      </c>
      <c r="AU1731" s="71"/>
      <c r="AV1731" s="71" t="s">
        <v>21115</v>
      </c>
      <c r="AW1731" s="71" t="s">
        <v>397</v>
      </c>
      <c r="AX1731" s="71" t="s">
        <v>20973</v>
      </c>
      <c r="AY1731" s="71" t="s">
        <v>21578</v>
      </c>
      <c r="AZ1731" s="72">
        <v>45547.412962962997</v>
      </c>
      <c r="BA1731" s="71"/>
      <c r="BB1731" s="71"/>
      <c r="BC1731" s="71"/>
      <c r="BD1731" s="71"/>
      <c r="BE1731" s="71"/>
      <c r="BF1731" s="71"/>
      <c r="BG1731" s="71" t="s">
        <v>21069</v>
      </c>
      <c r="BH1731" s="71" t="s">
        <v>20990</v>
      </c>
      <c r="BI1731" s="71" t="s">
        <v>20978</v>
      </c>
      <c r="BJ1731" s="71" t="s">
        <v>20976</v>
      </c>
      <c r="BK1731" s="71" t="s">
        <v>21070</v>
      </c>
      <c r="BL1731" s="81">
        <v>1</v>
      </c>
      <c r="BM1731" s="81">
        <v>1</v>
      </c>
      <c r="BN1731" s="81">
        <v>0</v>
      </c>
      <c r="BO1731" s="71" t="s">
        <v>21071</v>
      </c>
      <c r="BP1731" s="71" t="s">
        <v>21071</v>
      </c>
      <c r="BQ1731" s="71"/>
      <c r="BR1731" s="71" t="s">
        <v>29304</v>
      </c>
      <c r="BS1731" s="71" t="s">
        <v>23503</v>
      </c>
      <c r="BT1731" s="71" t="s">
        <v>21068</v>
      </c>
      <c r="BU1731" s="72">
        <v>44797.435601851903</v>
      </c>
      <c r="BV1731" s="71" t="s">
        <v>21068</v>
      </c>
      <c r="BW1731" s="72">
        <v>44797.435601851903</v>
      </c>
      <c r="BX1731" s="79">
        <v>11349.65</v>
      </c>
      <c r="BY1731" s="81">
        <v>0</v>
      </c>
      <c r="BZ1731" s="71"/>
      <c r="CA1731" s="81">
        <v>0</v>
      </c>
      <c r="CB1731" s="71"/>
      <c r="CC1731" s="71"/>
      <c r="CD1731" s="72"/>
      <c r="CE1731" s="71"/>
      <c r="CF1731" s="71"/>
      <c r="CG1731" s="81">
        <v>0</v>
      </c>
      <c r="CH1731" s="71"/>
      <c r="CI1731" s="81">
        <v>0</v>
      </c>
      <c r="CJ1731" s="71"/>
      <c r="CK1731" s="71"/>
      <c r="CL1731" s="71" t="s">
        <v>23504</v>
      </c>
      <c r="CM1731" s="71"/>
      <c r="CN1731" s="71"/>
      <c r="CO1731" s="71"/>
      <c r="CP1731" s="71" t="s">
        <v>23505</v>
      </c>
      <c r="CQ1731" s="71"/>
      <c r="CR1731" s="71"/>
      <c r="CS1731" s="71"/>
      <c r="CT1731" s="71"/>
      <c r="CU1731" s="72"/>
      <c r="CV1731" s="71"/>
      <c r="CW1731" s="71"/>
      <c r="CX1731" s="71" t="s">
        <v>21120</v>
      </c>
      <c r="CY1731" s="71"/>
      <c r="CZ1731" s="71" t="s">
        <v>23506</v>
      </c>
      <c r="DA1731" s="71"/>
      <c r="DB1731" s="71" t="s">
        <v>9630</v>
      </c>
    </row>
    <row r="1732" spans="1:106">
      <c r="A1732" s="71" t="s">
        <v>30379</v>
      </c>
      <c r="B1732" s="71" t="s">
        <v>30380</v>
      </c>
      <c r="C1732" s="71" t="s">
        <v>397</v>
      </c>
      <c r="D1732" s="71" t="s">
        <v>450</v>
      </c>
      <c r="E1732" s="71" t="s">
        <v>21836</v>
      </c>
      <c r="F1732" s="71" t="s">
        <v>450</v>
      </c>
      <c r="G1732" s="71" t="s">
        <v>21210</v>
      </c>
      <c r="H1732" s="71" t="s">
        <v>21145</v>
      </c>
      <c r="I1732" s="71" t="s">
        <v>21065</v>
      </c>
      <c r="J1732" s="79">
        <v>951.99</v>
      </c>
      <c r="K1732" s="71" t="s">
        <v>30381</v>
      </c>
      <c r="L1732" s="71" t="s">
        <v>30382</v>
      </c>
      <c r="M1732" s="72"/>
      <c r="N1732" s="71"/>
      <c r="O1732" s="71" t="s">
        <v>30383</v>
      </c>
      <c r="P1732" s="71"/>
      <c r="Q1732" s="79">
        <v>2499</v>
      </c>
      <c r="R1732" s="71"/>
      <c r="S1732" s="71"/>
      <c r="T1732" s="71"/>
      <c r="U1732" s="71"/>
      <c r="V1732" s="71"/>
      <c r="W1732" s="80"/>
      <c r="X1732" s="71" t="s">
        <v>30384</v>
      </c>
      <c r="Y1732" s="71" t="s">
        <v>30382</v>
      </c>
      <c r="Z1732" s="71"/>
      <c r="AA1732" s="71" t="s">
        <v>397</v>
      </c>
      <c r="AB1732" s="71" t="s">
        <v>397</v>
      </c>
      <c r="AC1732" s="71" t="s">
        <v>21133</v>
      </c>
      <c r="AD1732" s="71" t="s">
        <v>30385</v>
      </c>
      <c r="AE1732" s="71"/>
      <c r="AF1732" s="71"/>
      <c r="AG1732" s="71"/>
      <c r="AH1732" s="71" t="s">
        <v>397</v>
      </c>
      <c r="AI1732" s="71" t="s">
        <v>397</v>
      </c>
      <c r="AJ1732" s="71"/>
      <c r="AK1732" s="71"/>
      <c r="AL1732" s="71"/>
      <c r="AM1732" s="71"/>
      <c r="AN1732" s="71" t="s">
        <v>397</v>
      </c>
      <c r="AO1732" s="71" t="s">
        <v>397</v>
      </c>
      <c r="AP1732" s="71"/>
      <c r="AQ1732" s="71" t="s">
        <v>397</v>
      </c>
      <c r="AR1732" s="71" t="s">
        <v>397</v>
      </c>
      <c r="AS1732" s="71"/>
      <c r="AT1732" s="71" t="s">
        <v>397</v>
      </c>
      <c r="AU1732" s="71"/>
      <c r="AV1732" s="71" t="s">
        <v>21115</v>
      </c>
      <c r="AW1732" s="71" t="s">
        <v>397</v>
      </c>
      <c r="AX1732" s="71" t="s">
        <v>20973</v>
      </c>
      <c r="AY1732" s="71" t="s">
        <v>21578</v>
      </c>
      <c r="AZ1732" s="72">
        <v>45547.4129861111</v>
      </c>
      <c r="BA1732" s="71"/>
      <c r="BB1732" s="71"/>
      <c r="BC1732" s="71"/>
      <c r="BD1732" s="71"/>
      <c r="BE1732" s="71"/>
      <c r="BF1732" s="71"/>
      <c r="BG1732" s="71"/>
      <c r="BH1732" s="71"/>
      <c r="BI1732" s="71"/>
      <c r="BJ1732" s="71"/>
      <c r="BK1732" s="71"/>
      <c r="BL1732" s="81"/>
      <c r="BM1732" s="81"/>
      <c r="BN1732" s="81"/>
      <c r="BO1732" s="71"/>
      <c r="BP1732" s="71"/>
      <c r="BQ1732" s="71"/>
      <c r="BR1732" s="71" t="s">
        <v>29304</v>
      </c>
      <c r="BS1732" s="71" t="s">
        <v>23503</v>
      </c>
      <c r="BT1732" s="71" t="s">
        <v>21068</v>
      </c>
      <c r="BU1732" s="72">
        <v>44797.435601851903</v>
      </c>
      <c r="BV1732" s="71" t="s">
        <v>21068</v>
      </c>
      <c r="BW1732" s="72">
        <v>44797.435601851903</v>
      </c>
      <c r="BX1732" s="79">
        <v>11349.65</v>
      </c>
      <c r="BY1732" s="81">
        <v>0</v>
      </c>
      <c r="BZ1732" s="71"/>
      <c r="CA1732" s="81">
        <v>0</v>
      </c>
      <c r="CB1732" s="71"/>
      <c r="CC1732" s="71"/>
      <c r="CD1732" s="72"/>
      <c r="CE1732" s="71"/>
      <c r="CF1732" s="71"/>
      <c r="CG1732" s="81">
        <v>0</v>
      </c>
      <c r="CH1732" s="71"/>
      <c r="CI1732" s="81">
        <v>0</v>
      </c>
      <c r="CJ1732" s="71"/>
      <c r="CK1732" s="71"/>
      <c r="CL1732" s="71" t="s">
        <v>23504</v>
      </c>
      <c r="CM1732" s="71"/>
      <c r="CN1732" s="71"/>
      <c r="CO1732" s="71"/>
      <c r="CP1732" s="71" t="s">
        <v>23505</v>
      </c>
      <c r="CQ1732" s="71"/>
      <c r="CR1732" s="71"/>
      <c r="CS1732" s="71"/>
      <c r="CT1732" s="71"/>
      <c r="CU1732" s="72"/>
      <c r="CV1732" s="71"/>
      <c r="CW1732" s="71"/>
      <c r="CX1732" s="71" t="s">
        <v>21120</v>
      </c>
      <c r="CY1732" s="71"/>
      <c r="CZ1732" s="71" t="s">
        <v>23506</v>
      </c>
      <c r="DA1732" s="71"/>
      <c r="DB1732" s="71" t="s">
        <v>9630</v>
      </c>
    </row>
    <row r="1733" spans="1:106">
      <c r="A1733" s="71" t="s">
        <v>30386</v>
      </c>
      <c r="B1733" s="71" t="s">
        <v>30387</v>
      </c>
      <c r="C1733" s="71" t="s">
        <v>397</v>
      </c>
      <c r="D1733" s="71" t="s">
        <v>450</v>
      </c>
      <c r="E1733" s="71" t="s">
        <v>21836</v>
      </c>
      <c r="F1733" s="71" t="s">
        <v>450</v>
      </c>
      <c r="G1733" s="71" t="s">
        <v>21885</v>
      </c>
      <c r="H1733" s="71" t="s">
        <v>21187</v>
      </c>
      <c r="I1733" s="71" t="s">
        <v>21065</v>
      </c>
      <c r="J1733" s="79">
        <v>0</v>
      </c>
      <c r="K1733" s="71" t="s">
        <v>30388</v>
      </c>
      <c r="L1733" s="71" t="s">
        <v>30389</v>
      </c>
      <c r="M1733" s="72"/>
      <c r="N1733" s="71"/>
      <c r="O1733" s="71" t="s">
        <v>30390</v>
      </c>
      <c r="P1733" s="71"/>
      <c r="Q1733" s="79">
        <v>2400</v>
      </c>
      <c r="R1733" s="71"/>
      <c r="S1733" s="71"/>
      <c r="T1733" s="71"/>
      <c r="U1733" s="71"/>
      <c r="V1733" s="71"/>
      <c r="W1733" s="80"/>
      <c r="X1733" s="71" t="s">
        <v>30391</v>
      </c>
      <c r="Y1733" s="71" t="s">
        <v>30389</v>
      </c>
      <c r="Z1733" s="71"/>
      <c r="AA1733" s="71" t="s">
        <v>397</v>
      </c>
      <c r="AB1733" s="71" t="s">
        <v>397</v>
      </c>
      <c r="AC1733" s="71" t="s">
        <v>21133</v>
      </c>
      <c r="AD1733" s="71" t="s">
        <v>30392</v>
      </c>
      <c r="AE1733" s="71"/>
      <c r="AF1733" s="71"/>
      <c r="AG1733" s="71"/>
      <c r="AH1733" s="71" t="s">
        <v>397</v>
      </c>
      <c r="AI1733" s="71" t="s">
        <v>397</v>
      </c>
      <c r="AJ1733" s="71"/>
      <c r="AK1733" s="71"/>
      <c r="AL1733" s="71"/>
      <c r="AM1733" s="71"/>
      <c r="AN1733" s="71" t="s">
        <v>397</v>
      </c>
      <c r="AO1733" s="71" t="s">
        <v>397</v>
      </c>
      <c r="AP1733" s="71"/>
      <c r="AQ1733" s="71" t="s">
        <v>397</v>
      </c>
      <c r="AR1733" s="71" t="s">
        <v>397</v>
      </c>
      <c r="AS1733" s="71"/>
      <c r="AT1733" s="71" t="s">
        <v>397</v>
      </c>
      <c r="AU1733" s="71"/>
      <c r="AV1733" s="71" t="s">
        <v>21115</v>
      </c>
      <c r="AW1733" s="71" t="s">
        <v>397</v>
      </c>
      <c r="AX1733" s="71" t="s">
        <v>20973</v>
      </c>
      <c r="AY1733" s="71" t="s">
        <v>21497</v>
      </c>
      <c r="AZ1733" s="72">
        <v>45477.155914351897</v>
      </c>
      <c r="BA1733" s="71"/>
      <c r="BB1733" s="71"/>
      <c r="BC1733" s="71"/>
      <c r="BD1733" s="71"/>
      <c r="BE1733" s="71"/>
      <c r="BF1733" s="71"/>
      <c r="BG1733" s="71"/>
      <c r="BH1733" s="71"/>
      <c r="BI1733" s="71"/>
      <c r="BJ1733" s="71"/>
      <c r="BK1733" s="71"/>
      <c r="BL1733" s="81"/>
      <c r="BM1733" s="81"/>
      <c r="BN1733" s="81"/>
      <c r="BO1733" s="71"/>
      <c r="BP1733" s="71"/>
      <c r="BQ1733" s="71"/>
      <c r="BR1733" s="71" t="s">
        <v>29304</v>
      </c>
      <c r="BS1733" s="71" t="s">
        <v>23503</v>
      </c>
      <c r="BT1733" s="71" t="s">
        <v>21068</v>
      </c>
      <c r="BU1733" s="72">
        <v>44797.435601851903</v>
      </c>
      <c r="BV1733" s="71" t="s">
        <v>21068</v>
      </c>
      <c r="BW1733" s="72">
        <v>44797.435601851903</v>
      </c>
      <c r="BX1733" s="79">
        <v>11349.65</v>
      </c>
      <c r="BY1733" s="81">
        <v>0</v>
      </c>
      <c r="BZ1733" s="71"/>
      <c r="CA1733" s="81">
        <v>0</v>
      </c>
      <c r="CB1733" s="71"/>
      <c r="CC1733" s="71"/>
      <c r="CD1733" s="72"/>
      <c r="CE1733" s="71"/>
      <c r="CF1733" s="71"/>
      <c r="CG1733" s="81">
        <v>0</v>
      </c>
      <c r="CH1733" s="71"/>
      <c r="CI1733" s="81">
        <v>0</v>
      </c>
      <c r="CJ1733" s="71"/>
      <c r="CK1733" s="71"/>
      <c r="CL1733" s="71" t="s">
        <v>23504</v>
      </c>
      <c r="CM1733" s="71"/>
      <c r="CN1733" s="71"/>
      <c r="CO1733" s="71"/>
      <c r="CP1733" s="71" t="s">
        <v>23505</v>
      </c>
      <c r="CQ1733" s="71"/>
      <c r="CR1733" s="71"/>
      <c r="CS1733" s="71"/>
      <c r="CT1733" s="71"/>
      <c r="CU1733" s="72"/>
      <c r="CV1733" s="71"/>
      <c r="CW1733" s="71"/>
      <c r="CX1733" s="71" t="s">
        <v>21120</v>
      </c>
      <c r="CY1733" s="71"/>
      <c r="CZ1733" s="71" t="s">
        <v>23506</v>
      </c>
      <c r="DA1733" s="71"/>
      <c r="DB1733" s="71" t="s">
        <v>9630</v>
      </c>
    </row>
    <row r="1734" spans="1:106">
      <c r="A1734" s="71" t="s">
        <v>30393</v>
      </c>
      <c r="B1734" s="71" t="s">
        <v>30394</v>
      </c>
      <c r="C1734" s="71" t="s">
        <v>397</v>
      </c>
      <c r="D1734" s="71" t="s">
        <v>396</v>
      </c>
      <c r="E1734" s="71" t="s">
        <v>21064</v>
      </c>
      <c r="F1734" s="71" t="s">
        <v>396</v>
      </c>
      <c r="G1734" s="71"/>
      <c r="H1734" s="71"/>
      <c r="I1734" s="71" t="s">
        <v>21065</v>
      </c>
      <c r="J1734" s="79">
        <v>0</v>
      </c>
      <c r="K1734" s="71" t="s">
        <v>30395</v>
      </c>
      <c r="L1734" s="71" t="s">
        <v>30396</v>
      </c>
      <c r="M1734" s="72">
        <v>45841.590937499997</v>
      </c>
      <c r="N1734" s="71" t="s">
        <v>390</v>
      </c>
      <c r="O1734" s="71"/>
      <c r="P1734" s="71"/>
      <c r="Q1734" s="79">
        <v>0</v>
      </c>
      <c r="R1734" s="71"/>
      <c r="S1734" s="71"/>
      <c r="T1734" s="71"/>
      <c r="U1734" s="71"/>
      <c r="V1734" s="71"/>
      <c r="W1734" s="80"/>
      <c r="X1734" s="71" t="s">
        <v>30397</v>
      </c>
      <c r="Y1734" s="71" t="s">
        <v>30396</v>
      </c>
      <c r="Z1734" s="71"/>
      <c r="AA1734" s="71" t="s">
        <v>397</v>
      </c>
      <c r="AB1734" s="71" t="s">
        <v>397</v>
      </c>
      <c r="AC1734" s="71" t="s">
        <v>21133</v>
      </c>
      <c r="AD1734" s="71" t="s">
        <v>30398</v>
      </c>
      <c r="AE1734" s="71"/>
      <c r="AF1734" s="71"/>
      <c r="AG1734" s="71"/>
      <c r="AH1734" s="71" t="s">
        <v>397</v>
      </c>
      <c r="AI1734" s="71" t="s">
        <v>397</v>
      </c>
      <c r="AJ1734" s="71"/>
      <c r="AK1734" s="71"/>
      <c r="AL1734" s="71"/>
      <c r="AM1734" s="71"/>
      <c r="AN1734" s="71" t="s">
        <v>397</v>
      </c>
      <c r="AO1734" s="71" t="s">
        <v>397</v>
      </c>
      <c r="AP1734" s="71"/>
      <c r="AQ1734" s="71" t="s">
        <v>397</v>
      </c>
      <c r="AR1734" s="71" t="s">
        <v>397</v>
      </c>
      <c r="AS1734" s="71"/>
      <c r="AT1734" s="71" t="s">
        <v>397</v>
      </c>
      <c r="AU1734" s="71"/>
      <c r="AV1734" s="71" t="s">
        <v>21115</v>
      </c>
      <c r="AW1734" s="71" t="s">
        <v>397</v>
      </c>
      <c r="AX1734" s="71" t="s">
        <v>20973</v>
      </c>
      <c r="AY1734" s="71" t="s">
        <v>21578</v>
      </c>
      <c r="AZ1734" s="72">
        <v>45477.387754629599</v>
      </c>
      <c r="BA1734" s="71"/>
      <c r="BB1734" s="71"/>
      <c r="BC1734" s="71"/>
      <c r="BD1734" s="71"/>
      <c r="BE1734" s="71"/>
      <c r="BF1734" s="71"/>
      <c r="BG1734" s="71"/>
      <c r="BH1734" s="71"/>
      <c r="BI1734" s="71"/>
      <c r="BJ1734" s="71"/>
      <c r="BK1734" s="71"/>
      <c r="BL1734" s="81"/>
      <c r="BM1734" s="81"/>
      <c r="BN1734" s="81"/>
      <c r="BO1734" s="71"/>
      <c r="BP1734" s="71"/>
      <c r="BQ1734" s="71"/>
      <c r="BR1734" s="71" t="s">
        <v>24975</v>
      </c>
      <c r="BS1734" s="71" t="s">
        <v>24976</v>
      </c>
      <c r="BT1734" s="71" t="s">
        <v>21068</v>
      </c>
      <c r="BU1734" s="72">
        <v>44952.472002314797</v>
      </c>
      <c r="BV1734" s="71" t="s">
        <v>21068</v>
      </c>
      <c r="BW1734" s="72">
        <v>44952.472002314797</v>
      </c>
      <c r="BX1734" s="79">
        <v>8245.02</v>
      </c>
      <c r="BY1734" s="81">
        <v>0</v>
      </c>
      <c r="BZ1734" s="71"/>
      <c r="CA1734" s="81">
        <v>0</v>
      </c>
      <c r="CB1734" s="71"/>
      <c r="CC1734" s="71"/>
      <c r="CD1734" s="72"/>
      <c r="CE1734" s="71"/>
      <c r="CF1734" s="71"/>
      <c r="CG1734" s="81">
        <v>0</v>
      </c>
      <c r="CH1734" s="71"/>
      <c r="CI1734" s="81">
        <v>0</v>
      </c>
      <c r="CJ1734" s="71"/>
      <c r="CK1734" s="71"/>
      <c r="CL1734" s="71" t="s">
        <v>24977</v>
      </c>
      <c r="CM1734" s="71"/>
      <c r="CN1734" s="71"/>
      <c r="CO1734" s="71"/>
      <c r="CP1734" s="71" t="s">
        <v>24978</v>
      </c>
      <c r="CQ1734" s="71"/>
      <c r="CR1734" s="71"/>
      <c r="CS1734" s="71"/>
      <c r="CT1734" s="71"/>
      <c r="CU1734" s="72"/>
      <c r="CV1734" s="71"/>
      <c r="CW1734" s="71"/>
      <c r="CX1734" s="71" t="s">
        <v>21120</v>
      </c>
      <c r="CY1734" s="71"/>
      <c r="CZ1734" s="71" t="s">
        <v>24979</v>
      </c>
      <c r="DA1734" s="71"/>
      <c r="DB1734" s="71" t="s">
        <v>16294</v>
      </c>
    </row>
    <row r="1735" spans="1:106">
      <c r="A1735" s="71" t="s">
        <v>30399</v>
      </c>
      <c r="B1735" s="71" t="s">
        <v>30400</v>
      </c>
      <c r="C1735" s="71" t="s">
        <v>397</v>
      </c>
      <c r="D1735" s="71" t="s">
        <v>396</v>
      </c>
      <c r="E1735" s="71" t="s">
        <v>21064</v>
      </c>
      <c r="F1735" s="71" t="s">
        <v>396</v>
      </c>
      <c r="G1735" s="71"/>
      <c r="H1735" s="71"/>
      <c r="I1735" s="71" t="s">
        <v>21065</v>
      </c>
      <c r="J1735" s="79">
        <v>0</v>
      </c>
      <c r="K1735" s="71" t="s">
        <v>30401</v>
      </c>
      <c r="L1735" s="71" t="s">
        <v>30402</v>
      </c>
      <c r="M1735" s="72">
        <v>45841.3999189815</v>
      </c>
      <c r="N1735" s="71" t="s">
        <v>390</v>
      </c>
      <c r="O1735" s="71"/>
      <c r="P1735" s="71"/>
      <c r="Q1735" s="79">
        <v>0</v>
      </c>
      <c r="R1735" s="71"/>
      <c r="S1735" s="71"/>
      <c r="T1735" s="71"/>
      <c r="U1735" s="71"/>
      <c r="V1735" s="71"/>
      <c r="W1735" s="80"/>
      <c r="X1735" s="71" t="s">
        <v>30403</v>
      </c>
      <c r="Y1735" s="71" t="s">
        <v>30402</v>
      </c>
      <c r="Z1735" s="71"/>
      <c r="AA1735" s="71" t="s">
        <v>397</v>
      </c>
      <c r="AB1735" s="71" t="s">
        <v>397</v>
      </c>
      <c r="AC1735" s="71" t="s">
        <v>21133</v>
      </c>
      <c r="AD1735" s="71" t="s">
        <v>30404</v>
      </c>
      <c r="AE1735" s="71"/>
      <c r="AF1735" s="71"/>
      <c r="AG1735" s="71"/>
      <c r="AH1735" s="71" t="s">
        <v>397</v>
      </c>
      <c r="AI1735" s="71" t="s">
        <v>397</v>
      </c>
      <c r="AJ1735" s="71"/>
      <c r="AK1735" s="71"/>
      <c r="AL1735" s="71"/>
      <c r="AM1735" s="71"/>
      <c r="AN1735" s="71" t="s">
        <v>397</v>
      </c>
      <c r="AO1735" s="71" t="s">
        <v>397</v>
      </c>
      <c r="AP1735" s="71"/>
      <c r="AQ1735" s="71" t="s">
        <v>397</v>
      </c>
      <c r="AR1735" s="71" t="s">
        <v>397</v>
      </c>
      <c r="AS1735" s="71"/>
      <c r="AT1735" s="71" t="s">
        <v>397</v>
      </c>
      <c r="AU1735" s="71"/>
      <c r="AV1735" s="71" t="s">
        <v>21115</v>
      </c>
      <c r="AW1735" s="71" t="s">
        <v>397</v>
      </c>
      <c r="AX1735" s="71" t="s">
        <v>20973</v>
      </c>
      <c r="AY1735" s="71" t="s">
        <v>21578</v>
      </c>
      <c r="AZ1735" s="72">
        <v>45477.395254629599</v>
      </c>
      <c r="BA1735" s="71"/>
      <c r="BB1735" s="71"/>
      <c r="BC1735" s="71"/>
      <c r="BD1735" s="71"/>
      <c r="BE1735" s="71"/>
      <c r="BF1735" s="71"/>
      <c r="BG1735" s="71"/>
      <c r="BH1735" s="71"/>
      <c r="BI1735" s="71"/>
      <c r="BJ1735" s="71"/>
      <c r="BK1735" s="71"/>
      <c r="BL1735" s="81"/>
      <c r="BM1735" s="81"/>
      <c r="BN1735" s="81"/>
      <c r="BO1735" s="71"/>
      <c r="BP1735" s="71"/>
      <c r="BQ1735" s="71"/>
      <c r="BR1735" s="71" t="s">
        <v>24975</v>
      </c>
      <c r="BS1735" s="71" t="s">
        <v>24976</v>
      </c>
      <c r="BT1735" s="71" t="s">
        <v>21068</v>
      </c>
      <c r="BU1735" s="72">
        <v>44952.472002314797</v>
      </c>
      <c r="BV1735" s="71" t="s">
        <v>21068</v>
      </c>
      <c r="BW1735" s="72">
        <v>44952.472002314797</v>
      </c>
      <c r="BX1735" s="79">
        <v>8245.02</v>
      </c>
      <c r="BY1735" s="81">
        <v>0</v>
      </c>
      <c r="BZ1735" s="71"/>
      <c r="CA1735" s="81">
        <v>0</v>
      </c>
      <c r="CB1735" s="71"/>
      <c r="CC1735" s="71"/>
      <c r="CD1735" s="72"/>
      <c r="CE1735" s="71"/>
      <c r="CF1735" s="71"/>
      <c r="CG1735" s="81">
        <v>0</v>
      </c>
      <c r="CH1735" s="71"/>
      <c r="CI1735" s="81">
        <v>0</v>
      </c>
      <c r="CJ1735" s="71"/>
      <c r="CK1735" s="71"/>
      <c r="CL1735" s="71" t="s">
        <v>24977</v>
      </c>
      <c r="CM1735" s="71"/>
      <c r="CN1735" s="71"/>
      <c r="CO1735" s="71"/>
      <c r="CP1735" s="71" t="s">
        <v>24978</v>
      </c>
      <c r="CQ1735" s="71"/>
      <c r="CR1735" s="71"/>
      <c r="CS1735" s="71"/>
      <c r="CT1735" s="71"/>
      <c r="CU1735" s="72"/>
      <c r="CV1735" s="71"/>
      <c r="CW1735" s="71"/>
      <c r="CX1735" s="71" t="s">
        <v>21120</v>
      </c>
      <c r="CY1735" s="71"/>
      <c r="CZ1735" s="71" t="s">
        <v>24979</v>
      </c>
      <c r="DA1735" s="71"/>
      <c r="DB1735" s="71" t="s">
        <v>16294</v>
      </c>
    </row>
    <row r="1736" spans="1:106">
      <c r="A1736" s="71" t="s">
        <v>230</v>
      </c>
      <c r="B1736" s="71" t="s">
        <v>30405</v>
      </c>
      <c r="C1736" s="71" t="s">
        <v>397</v>
      </c>
      <c r="D1736" s="71" t="s">
        <v>450</v>
      </c>
      <c r="E1736" s="71" t="s">
        <v>21064</v>
      </c>
      <c r="F1736" s="71" t="s">
        <v>450</v>
      </c>
      <c r="G1736" s="71" t="s">
        <v>21159</v>
      </c>
      <c r="H1736" s="71" t="s">
        <v>21491</v>
      </c>
      <c r="I1736" s="71" t="s">
        <v>21065</v>
      </c>
      <c r="J1736" s="79">
        <v>6643.44</v>
      </c>
      <c r="K1736" s="71" t="s">
        <v>30406</v>
      </c>
      <c r="L1736" s="71" t="s">
        <v>30407</v>
      </c>
      <c r="M1736" s="72">
        <v>45841.594178240703</v>
      </c>
      <c r="N1736" s="71" t="s">
        <v>390</v>
      </c>
      <c r="O1736" s="71"/>
      <c r="P1736" s="71"/>
      <c r="Q1736" s="79">
        <v>19000</v>
      </c>
      <c r="R1736" s="71"/>
      <c r="S1736" s="71"/>
      <c r="T1736" s="71"/>
      <c r="U1736" s="71"/>
      <c r="V1736" s="71"/>
      <c r="W1736" s="80"/>
      <c r="X1736" s="71" t="s">
        <v>30408</v>
      </c>
      <c r="Y1736" s="71" t="s">
        <v>30407</v>
      </c>
      <c r="Z1736" s="71"/>
      <c r="AA1736" s="71" t="s">
        <v>397</v>
      </c>
      <c r="AB1736" s="71" t="s">
        <v>397</v>
      </c>
      <c r="AC1736" s="71" t="s">
        <v>21133</v>
      </c>
      <c r="AD1736" s="71" t="s">
        <v>30409</v>
      </c>
      <c r="AE1736" s="71"/>
      <c r="AF1736" s="71"/>
      <c r="AG1736" s="71"/>
      <c r="AH1736" s="71" t="s">
        <v>397</v>
      </c>
      <c r="AI1736" s="71" t="s">
        <v>397</v>
      </c>
      <c r="AJ1736" s="71"/>
      <c r="AK1736" s="71"/>
      <c r="AL1736" s="71"/>
      <c r="AM1736" s="71"/>
      <c r="AN1736" s="71" t="s">
        <v>397</v>
      </c>
      <c r="AO1736" s="71" t="s">
        <v>397</v>
      </c>
      <c r="AP1736" s="71"/>
      <c r="AQ1736" s="71" t="s">
        <v>397</v>
      </c>
      <c r="AR1736" s="71" t="s">
        <v>397</v>
      </c>
      <c r="AS1736" s="71"/>
      <c r="AT1736" s="71" t="s">
        <v>397</v>
      </c>
      <c r="AU1736" s="71"/>
      <c r="AV1736" s="71" t="s">
        <v>21115</v>
      </c>
      <c r="AW1736" s="71" t="s">
        <v>397</v>
      </c>
      <c r="AX1736" s="71" t="s">
        <v>20973</v>
      </c>
      <c r="AY1736" s="71" t="s">
        <v>21578</v>
      </c>
      <c r="AZ1736" s="72">
        <v>45547.412997685198</v>
      </c>
      <c r="BA1736" s="71"/>
      <c r="BB1736" s="71"/>
      <c r="BC1736" s="71"/>
      <c r="BD1736" s="71"/>
      <c r="BE1736" s="71"/>
      <c r="BF1736" s="71"/>
      <c r="BG1736" s="71"/>
      <c r="BH1736" s="71"/>
      <c r="BI1736" s="71"/>
      <c r="BJ1736" s="71"/>
      <c r="BK1736" s="71"/>
      <c r="BL1736" s="81"/>
      <c r="BM1736" s="81"/>
      <c r="BN1736" s="81"/>
      <c r="BO1736" s="71"/>
      <c r="BP1736" s="71"/>
      <c r="BQ1736" s="71"/>
      <c r="BR1736" s="71"/>
      <c r="BS1736" s="71"/>
      <c r="BT1736" s="71"/>
      <c r="BU1736" s="72"/>
      <c r="BV1736" s="71"/>
      <c r="BW1736" s="72"/>
      <c r="BX1736" s="79">
        <v>0</v>
      </c>
      <c r="BY1736" s="81">
        <v>0</v>
      </c>
      <c r="BZ1736" s="71"/>
      <c r="CA1736" s="81">
        <v>0</v>
      </c>
      <c r="CB1736" s="71"/>
      <c r="CC1736" s="71"/>
      <c r="CD1736" s="72"/>
      <c r="CE1736" s="71"/>
      <c r="CF1736" s="71"/>
      <c r="CG1736" s="81">
        <v>0</v>
      </c>
      <c r="CH1736" s="71"/>
      <c r="CI1736" s="81">
        <v>0</v>
      </c>
      <c r="CJ1736" s="71"/>
      <c r="CK1736" s="71"/>
      <c r="CL1736" s="71"/>
      <c r="CM1736" s="71"/>
      <c r="CN1736" s="71"/>
      <c r="CO1736" s="71"/>
      <c r="CP1736" s="71"/>
      <c r="CQ1736" s="71"/>
      <c r="CR1736" s="71"/>
      <c r="CS1736" s="71"/>
      <c r="CT1736" s="71"/>
      <c r="CU1736" s="72"/>
      <c r="CV1736" s="71"/>
      <c r="CW1736" s="71"/>
      <c r="CX1736" s="71"/>
      <c r="CY1736" s="71"/>
      <c r="CZ1736" s="71"/>
      <c r="DA1736" s="71"/>
      <c r="DB1736" s="71"/>
    </row>
    <row r="1737" spans="1:106">
      <c r="A1737" s="71" t="s">
        <v>30410</v>
      </c>
      <c r="B1737" s="71" t="s">
        <v>30411</v>
      </c>
      <c r="C1737" s="71" t="s">
        <v>397</v>
      </c>
      <c r="D1737" s="71" t="s">
        <v>450</v>
      </c>
      <c r="E1737" s="71" t="s">
        <v>21079</v>
      </c>
      <c r="F1737" s="71" t="s">
        <v>450</v>
      </c>
      <c r="G1737" s="71" t="s">
        <v>21121</v>
      </c>
      <c r="H1737" s="71" t="s">
        <v>25162</v>
      </c>
      <c r="I1737" s="71" t="s">
        <v>21065</v>
      </c>
      <c r="J1737" s="79">
        <v>2426.5</v>
      </c>
      <c r="K1737" s="71" t="s">
        <v>30412</v>
      </c>
      <c r="L1737" s="71" t="s">
        <v>30413</v>
      </c>
      <c r="M1737" s="72"/>
      <c r="N1737" s="71"/>
      <c r="O1737" s="71" t="s">
        <v>30414</v>
      </c>
      <c r="P1737" s="71"/>
      <c r="Q1737" s="79">
        <v>2499</v>
      </c>
      <c r="R1737" s="71"/>
      <c r="S1737" s="71"/>
      <c r="T1737" s="71"/>
      <c r="U1737" s="71"/>
      <c r="V1737" s="71"/>
      <c r="W1737" s="80"/>
      <c r="X1737" s="71" t="s">
        <v>30415</v>
      </c>
      <c r="Y1737" s="71" t="s">
        <v>30413</v>
      </c>
      <c r="Z1737" s="71"/>
      <c r="AA1737" s="71" t="s">
        <v>397</v>
      </c>
      <c r="AB1737" s="71" t="s">
        <v>397</v>
      </c>
      <c r="AC1737" s="71" t="s">
        <v>21133</v>
      </c>
      <c r="AD1737" s="71" t="s">
        <v>30416</v>
      </c>
      <c r="AE1737" s="71"/>
      <c r="AF1737" s="71"/>
      <c r="AG1737" s="71"/>
      <c r="AH1737" s="71" t="s">
        <v>397</v>
      </c>
      <c r="AI1737" s="71" t="s">
        <v>397</v>
      </c>
      <c r="AJ1737" s="71"/>
      <c r="AK1737" s="71"/>
      <c r="AL1737" s="71"/>
      <c r="AM1737" s="71"/>
      <c r="AN1737" s="71" t="s">
        <v>397</v>
      </c>
      <c r="AO1737" s="71" t="s">
        <v>397</v>
      </c>
      <c r="AP1737" s="71"/>
      <c r="AQ1737" s="71" t="s">
        <v>397</v>
      </c>
      <c r="AR1737" s="71" t="s">
        <v>397</v>
      </c>
      <c r="AS1737" s="71"/>
      <c r="AT1737" s="71" t="s">
        <v>397</v>
      </c>
      <c r="AU1737" s="71"/>
      <c r="AV1737" s="71" t="s">
        <v>21115</v>
      </c>
      <c r="AW1737" s="71" t="s">
        <v>397</v>
      </c>
      <c r="AX1737" s="71" t="s">
        <v>20973</v>
      </c>
      <c r="AY1737" s="71" t="s">
        <v>21578</v>
      </c>
      <c r="AZ1737" s="72">
        <v>45547.413020833301</v>
      </c>
      <c r="BA1737" s="71"/>
      <c r="BB1737" s="71"/>
      <c r="BC1737" s="71"/>
      <c r="BD1737" s="71"/>
      <c r="BE1737" s="71"/>
      <c r="BF1737" s="71"/>
      <c r="BG1737" s="71"/>
      <c r="BH1737" s="71"/>
      <c r="BI1737" s="71"/>
      <c r="BJ1737" s="71"/>
      <c r="BK1737" s="71"/>
      <c r="BL1737" s="81"/>
      <c r="BM1737" s="81"/>
      <c r="BN1737" s="81"/>
      <c r="BO1737" s="71"/>
      <c r="BP1737" s="71"/>
      <c r="BQ1737" s="71"/>
      <c r="BR1737" s="71" t="s">
        <v>29043</v>
      </c>
      <c r="BS1737" s="71" t="s">
        <v>22020</v>
      </c>
      <c r="BT1737" s="71" t="s">
        <v>21068</v>
      </c>
      <c r="BU1737" s="72">
        <v>45111.354467592602</v>
      </c>
      <c r="BV1737" s="71" t="s">
        <v>21068</v>
      </c>
      <c r="BW1737" s="72">
        <v>45111.354467592602</v>
      </c>
      <c r="BX1737" s="79">
        <v>5329.83</v>
      </c>
      <c r="BY1737" s="81">
        <v>0</v>
      </c>
      <c r="BZ1737" s="71"/>
      <c r="CA1737" s="81">
        <v>0</v>
      </c>
      <c r="CB1737" s="71"/>
      <c r="CC1737" s="71"/>
      <c r="CD1737" s="72"/>
      <c r="CE1737" s="71"/>
      <c r="CF1737" s="71"/>
      <c r="CG1737" s="81">
        <v>0</v>
      </c>
      <c r="CH1737" s="71"/>
      <c r="CI1737" s="81">
        <v>0</v>
      </c>
      <c r="CJ1737" s="71"/>
      <c r="CK1737" s="71"/>
      <c r="CL1737" s="71" t="s">
        <v>22021</v>
      </c>
      <c r="CM1737" s="71"/>
      <c r="CN1737" s="71"/>
      <c r="CO1737" s="71"/>
      <c r="CP1737" s="71" t="s">
        <v>22022</v>
      </c>
      <c r="CQ1737" s="71"/>
      <c r="CR1737" s="71"/>
      <c r="CS1737" s="71"/>
      <c r="CT1737" s="71"/>
      <c r="CU1737" s="72"/>
      <c r="CV1737" s="71"/>
      <c r="CW1737" s="71"/>
      <c r="CX1737" s="71" t="s">
        <v>21120</v>
      </c>
      <c r="CY1737" s="71"/>
      <c r="CZ1737" s="71" t="s">
        <v>22023</v>
      </c>
      <c r="DA1737" s="71"/>
      <c r="DB1737" s="71" t="s">
        <v>29043</v>
      </c>
    </row>
    <row r="1738" spans="1:106">
      <c r="A1738" s="71" t="s">
        <v>30417</v>
      </c>
      <c r="B1738" s="71" t="s">
        <v>30418</v>
      </c>
      <c r="C1738" s="71" t="s">
        <v>397</v>
      </c>
      <c r="D1738" s="71" t="s">
        <v>450</v>
      </c>
      <c r="E1738" s="71" t="s">
        <v>21079</v>
      </c>
      <c r="F1738" s="71" t="s">
        <v>450</v>
      </c>
      <c r="G1738" s="71" t="s">
        <v>21246</v>
      </c>
      <c r="H1738" s="71" t="s">
        <v>21192</v>
      </c>
      <c r="I1738" s="71" t="s">
        <v>21065</v>
      </c>
      <c r="J1738" s="79">
        <v>0</v>
      </c>
      <c r="K1738" s="71" t="s">
        <v>30419</v>
      </c>
      <c r="L1738" s="71" t="s">
        <v>30420</v>
      </c>
      <c r="M1738" s="72">
        <v>45842.100925925901</v>
      </c>
      <c r="N1738" s="71" t="s">
        <v>390</v>
      </c>
      <c r="O1738" s="71" t="s">
        <v>30421</v>
      </c>
      <c r="P1738" s="71"/>
      <c r="Q1738" s="79">
        <v>19000</v>
      </c>
      <c r="R1738" s="71"/>
      <c r="S1738" s="71"/>
      <c r="T1738" s="71"/>
      <c r="U1738" s="71"/>
      <c r="V1738" s="71"/>
      <c r="W1738" s="80"/>
      <c r="X1738" s="71" t="s">
        <v>30422</v>
      </c>
      <c r="Y1738" s="71" t="s">
        <v>30420</v>
      </c>
      <c r="Z1738" s="71"/>
      <c r="AA1738" s="71" t="s">
        <v>397</v>
      </c>
      <c r="AB1738" s="71" t="s">
        <v>397</v>
      </c>
      <c r="AC1738" s="71" t="s">
        <v>21133</v>
      </c>
      <c r="AD1738" s="71" t="s">
        <v>30423</v>
      </c>
      <c r="AE1738" s="71"/>
      <c r="AF1738" s="71"/>
      <c r="AG1738" s="71"/>
      <c r="AH1738" s="71" t="s">
        <v>397</v>
      </c>
      <c r="AI1738" s="71" t="s">
        <v>397</v>
      </c>
      <c r="AJ1738" s="71"/>
      <c r="AK1738" s="71"/>
      <c r="AL1738" s="71"/>
      <c r="AM1738" s="71"/>
      <c r="AN1738" s="71" t="s">
        <v>397</v>
      </c>
      <c r="AO1738" s="71" t="s">
        <v>397</v>
      </c>
      <c r="AP1738" s="71"/>
      <c r="AQ1738" s="71" t="s">
        <v>397</v>
      </c>
      <c r="AR1738" s="71" t="s">
        <v>397</v>
      </c>
      <c r="AS1738" s="71"/>
      <c r="AT1738" s="71" t="s">
        <v>397</v>
      </c>
      <c r="AU1738" s="71"/>
      <c r="AV1738" s="71" t="s">
        <v>21115</v>
      </c>
      <c r="AW1738" s="71" t="s">
        <v>397</v>
      </c>
      <c r="AX1738" s="71" t="s">
        <v>20973</v>
      </c>
      <c r="AY1738" s="71" t="s">
        <v>21578</v>
      </c>
      <c r="AZ1738" s="72">
        <v>45547.413032407399</v>
      </c>
      <c r="BA1738" s="71"/>
      <c r="BB1738" s="71"/>
      <c r="BC1738" s="71"/>
      <c r="BD1738" s="71"/>
      <c r="BE1738" s="71"/>
      <c r="BF1738" s="71"/>
      <c r="BG1738" s="71"/>
      <c r="BH1738" s="71"/>
      <c r="BI1738" s="71"/>
      <c r="BJ1738" s="71"/>
      <c r="BK1738" s="71"/>
      <c r="BL1738" s="81"/>
      <c r="BM1738" s="81"/>
      <c r="BN1738" s="81"/>
      <c r="BO1738" s="71"/>
      <c r="BP1738" s="71"/>
      <c r="BQ1738" s="71"/>
      <c r="BR1738" s="71" t="s">
        <v>29043</v>
      </c>
      <c r="BS1738" s="71" t="s">
        <v>22020</v>
      </c>
      <c r="BT1738" s="71" t="s">
        <v>21068</v>
      </c>
      <c r="BU1738" s="72">
        <v>45111.354467592602</v>
      </c>
      <c r="BV1738" s="71" t="s">
        <v>21068</v>
      </c>
      <c r="BW1738" s="72">
        <v>45111.354467592602</v>
      </c>
      <c r="BX1738" s="79">
        <v>5329.83</v>
      </c>
      <c r="BY1738" s="81">
        <v>0</v>
      </c>
      <c r="BZ1738" s="71"/>
      <c r="CA1738" s="81">
        <v>0</v>
      </c>
      <c r="CB1738" s="71"/>
      <c r="CC1738" s="71"/>
      <c r="CD1738" s="72"/>
      <c r="CE1738" s="71"/>
      <c r="CF1738" s="71"/>
      <c r="CG1738" s="81">
        <v>0</v>
      </c>
      <c r="CH1738" s="71"/>
      <c r="CI1738" s="81">
        <v>0</v>
      </c>
      <c r="CJ1738" s="71"/>
      <c r="CK1738" s="71"/>
      <c r="CL1738" s="71" t="s">
        <v>22021</v>
      </c>
      <c r="CM1738" s="71"/>
      <c r="CN1738" s="71"/>
      <c r="CO1738" s="71"/>
      <c r="CP1738" s="71" t="s">
        <v>22022</v>
      </c>
      <c r="CQ1738" s="71"/>
      <c r="CR1738" s="71"/>
      <c r="CS1738" s="71"/>
      <c r="CT1738" s="71"/>
      <c r="CU1738" s="72"/>
      <c r="CV1738" s="71"/>
      <c r="CW1738" s="71"/>
      <c r="CX1738" s="71" t="s">
        <v>21120</v>
      </c>
      <c r="CY1738" s="71"/>
      <c r="CZ1738" s="71" t="s">
        <v>22023</v>
      </c>
      <c r="DA1738" s="71"/>
      <c r="DB1738" s="71" t="s">
        <v>29043</v>
      </c>
    </row>
    <row r="1739" spans="1:106">
      <c r="A1739" s="71" t="s">
        <v>30424</v>
      </c>
      <c r="B1739" s="71" t="s">
        <v>30425</v>
      </c>
      <c r="C1739" s="71" t="s">
        <v>397</v>
      </c>
      <c r="D1739" s="71" t="s">
        <v>427</v>
      </c>
      <c r="E1739" s="71" t="s">
        <v>21079</v>
      </c>
      <c r="F1739" s="71" t="s">
        <v>427</v>
      </c>
      <c r="G1739" s="71"/>
      <c r="H1739" s="71"/>
      <c r="I1739" s="71" t="s">
        <v>21065</v>
      </c>
      <c r="J1739" s="79">
        <v>8344.35</v>
      </c>
      <c r="K1739" s="71"/>
      <c r="L1739" s="71"/>
      <c r="M1739" s="72"/>
      <c r="N1739" s="71"/>
      <c r="O1739" s="71" t="s">
        <v>30426</v>
      </c>
      <c r="P1739" s="71"/>
      <c r="Q1739" s="79">
        <v>0</v>
      </c>
      <c r="R1739" s="71" t="s">
        <v>30427</v>
      </c>
      <c r="S1739" s="71"/>
      <c r="T1739" s="71"/>
      <c r="U1739" s="71" t="s">
        <v>21068</v>
      </c>
      <c r="V1739" s="71" t="s">
        <v>21068</v>
      </c>
      <c r="W1739" s="80"/>
      <c r="X1739" s="71"/>
      <c r="Y1739" s="71"/>
      <c r="Z1739" s="71"/>
      <c r="AA1739" s="71" t="s">
        <v>397</v>
      </c>
      <c r="AB1739" s="71" t="s">
        <v>397</v>
      </c>
      <c r="AC1739" s="71"/>
      <c r="AD1739" s="71"/>
      <c r="AE1739" s="71"/>
      <c r="AF1739" s="71"/>
      <c r="AG1739" s="71"/>
      <c r="AH1739" s="71" t="s">
        <v>397</v>
      </c>
      <c r="AI1739" s="71" t="s">
        <v>397</v>
      </c>
      <c r="AJ1739" s="71"/>
      <c r="AK1739" s="71"/>
      <c r="AL1739" s="71"/>
      <c r="AM1739" s="71"/>
      <c r="AN1739" s="71" t="s">
        <v>397</v>
      </c>
      <c r="AO1739" s="71" t="s">
        <v>397</v>
      </c>
      <c r="AP1739" s="71"/>
      <c r="AQ1739" s="71" t="s">
        <v>397</v>
      </c>
      <c r="AR1739" s="71" t="s">
        <v>397</v>
      </c>
      <c r="AS1739" s="71"/>
      <c r="AT1739" s="71" t="s">
        <v>397</v>
      </c>
      <c r="AU1739" s="71"/>
      <c r="AV1739" s="71" t="s">
        <v>397</v>
      </c>
      <c r="AW1739" s="71" t="s">
        <v>397</v>
      </c>
      <c r="AX1739" s="71"/>
      <c r="AY1739" s="71"/>
      <c r="AZ1739" s="72"/>
      <c r="BA1739" s="71"/>
      <c r="BB1739" s="71"/>
      <c r="BC1739" s="71"/>
      <c r="BD1739" s="71"/>
      <c r="BE1739" s="71"/>
      <c r="BF1739" s="71"/>
      <c r="BG1739" s="71" t="s">
        <v>21069</v>
      </c>
      <c r="BH1739" s="71" t="s">
        <v>20990</v>
      </c>
      <c r="BI1739" s="71" t="s">
        <v>20978</v>
      </c>
      <c r="BJ1739" s="71" t="s">
        <v>20976</v>
      </c>
      <c r="BK1739" s="71" t="s">
        <v>21070</v>
      </c>
      <c r="BL1739" s="81">
        <v>1</v>
      </c>
      <c r="BM1739" s="81">
        <v>1</v>
      </c>
      <c r="BN1739" s="81">
        <v>0</v>
      </c>
      <c r="BO1739" s="71" t="s">
        <v>21071</v>
      </c>
      <c r="BP1739" s="71" t="s">
        <v>21071</v>
      </c>
      <c r="BQ1739" s="71"/>
      <c r="BR1739" s="71"/>
      <c r="BS1739" s="71"/>
      <c r="BT1739" s="71"/>
      <c r="BU1739" s="72"/>
      <c r="BV1739" s="71"/>
      <c r="BW1739" s="72"/>
      <c r="BX1739" s="79">
        <v>0</v>
      </c>
      <c r="BY1739" s="81">
        <v>0</v>
      </c>
      <c r="BZ1739" s="71"/>
      <c r="CA1739" s="81">
        <v>0</v>
      </c>
      <c r="CB1739" s="71"/>
      <c r="CC1739" s="71"/>
      <c r="CD1739" s="72"/>
      <c r="CE1739" s="71"/>
      <c r="CF1739" s="71"/>
      <c r="CG1739" s="81">
        <v>0</v>
      </c>
      <c r="CH1739" s="71"/>
      <c r="CI1739" s="81">
        <v>0</v>
      </c>
      <c r="CJ1739" s="71"/>
      <c r="CK1739" s="71"/>
      <c r="CL1739" s="71"/>
      <c r="CM1739" s="71"/>
      <c r="CN1739" s="71"/>
      <c r="CO1739" s="71"/>
      <c r="CP1739" s="71"/>
      <c r="CQ1739" s="71"/>
      <c r="CR1739" s="71"/>
      <c r="CS1739" s="71"/>
      <c r="CT1739" s="71"/>
      <c r="CU1739" s="72"/>
      <c r="CV1739" s="71"/>
      <c r="CW1739" s="71"/>
      <c r="CX1739" s="71"/>
      <c r="CY1739" s="71"/>
      <c r="CZ1739" s="71"/>
      <c r="DA1739" s="71"/>
      <c r="DB1739" s="71"/>
    </row>
    <row r="1740" spans="1:106">
      <c r="A1740" s="71" t="s">
        <v>30428</v>
      </c>
      <c r="B1740" s="71" t="s">
        <v>30429</v>
      </c>
      <c r="C1740" s="71" t="s">
        <v>397</v>
      </c>
      <c r="D1740" s="71" t="s">
        <v>450</v>
      </c>
      <c r="E1740" s="71" t="s">
        <v>21079</v>
      </c>
      <c r="F1740" s="71" t="s">
        <v>450</v>
      </c>
      <c r="G1740" s="71" t="s">
        <v>21168</v>
      </c>
      <c r="H1740" s="71" t="s">
        <v>21169</v>
      </c>
      <c r="I1740" s="71" t="s">
        <v>21065</v>
      </c>
      <c r="J1740" s="79">
        <v>15400</v>
      </c>
      <c r="K1740" s="71" t="s">
        <v>30429</v>
      </c>
      <c r="L1740" s="71"/>
      <c r="M1740" s="72">
        <v>45842.233194444401</v>
      </c>
      <c r="N1740" s="71" t="s">
        <v>390</v>
      </c>
      <c r="O1740" s="71"/>
      <c r="P1740" s="71"/>
      <c r="Q1740" s="79">
        <v>19000</v>
      </c>
      <c r="R1740" s="71" t="s">
        <v>30430</v>
      </c>
      <c r="S1740" s="71"/>
      <c r="T1740" s="71" t="s">
        <v>30431</v>
      </c>
      <c r="U1740" s="71" t="s">
        <v>21557</v>
      </c>
      <c r="V1740" s="71" t="s">
        <v>21557</v>
      </c>
      <c r="W1740" s="80"/>
      <c r="X1740" s="71"/>
      <c r="Y1740" s="71"/>
      <c r="Z1740" s="71"/>
      <c r="AA1740" s="71" t="s">
        <v>397</v>
      </c>
      <c r="AB1740" s="71" t="s">
        <v>397</v>
      </c>
      <c r="AC1740" s="71"/>
      <c r="AD1740" s="71"/>
      <c r="AE1740" s="71"/>
      <c r="AF1740" s="71"/>
      <c r="AG1740" s="71"/>
      <c r="AH1740" s="71" t="s">
        <v>397</v>
      </c>
      <c r="AI1740" s="71" t="s">
        <v>397</v>
      </c>
      <c r="AJ1740" s="71"/>
      <c r="AK1740" s="71"/>
      <c r="AL1740" s="71"/>
      <c r="AM1740" s="71"/>
      <c r="AN1740" s="71" t="s">
        <v>397</v>
      </c>
      <c r="AO1740" s="71" t="s">
        <v>397</v>
      </c>
      <c r="AP1740" s="71"/>
      <c r="AQ1740" s="71" t="s">
        <v>397</v>
      </c>
      <c r="AR1740" s="71" t="s">
        <v>397</v>
      </c>
      <c r="AS1740" s="71"/>
      <c r="AT1740" s="71" t="s">
        <v>397</v>
      </c>
      <c r="AU1740" s="71"/>
      <c r="AV1740" s="71" t="s">
        <v>397</v>
      </c>
      <c r="AW1740" s="71" t="s">
        <v>397</v>
      </c>
      <c r="AX1740" s="71"/>
      <c r="AY1740" s="71"/>
      <c r="AZ1740" s="72"/>
      <c r="BA1740" s="71"/>
      <c r="BB1740" s="71"/>
      <c r="BC1740" s="71"/>
      <c r="BD1740" s="71"/>
      <c r="BE1740" s="71"/>
      <c r="BF1740" s="71"/>
      <c r="BG1740" s="71" t="s">
        <v>21069</v>
      </c>
      <c r="BH1740" s="71" t="s">
        <v>20990</v>
      </c>
      <c r="BI1740" s="71" t="s">
        <v>20978</v>
      </c>
      <c r="BJ1740" s="71" t="s">
        <v>20976</v>
      </c>
      <c r="BK1740" s="71" t="s">
        <v>21070</v>
      </c>
      <c r="BL1740" s="81">
        <v>1</v>
      </c>
      <c r="BM1740" s="81">
        <v>1</v>
      </c>
      <c r="BN1740" s="81">
        <v>0</v>
      </c>
      <c r="BO1740" s="71" t="s">
        <v>21071</v>
      </c>
      <c r="BP1740" s="71" t="s">
        <v>21071</v>
      </c>
      <c r="BQ1740" s="71"/>
      <c r="BR1740" s="71" t="s">
        <v>28903</v>
      </c>
      <c r="BS1740" s="71" t="s">
        <v>21228</v>
      </c>
      <c r="BT1740" s="71" t="s">
        <v>21068</v>
      </c>
      <c r="BU1740" s="72">
        <v>44300.443252314799</v>
      </c>
      <c r="BV1740" s="71" t="s">
        <v>21068</v>
      </c>
      <c r="BW1740" s="72">
        <v>44300.443252314799</v>
      </c>
      <c r="BX1740" s="79">
        <v>7806.01</v>
      </c>
      <c r="BY1740" s="81">
        <v>0</v>
      </c>
      <c r="BZ1740" s="71"/>
      <c r="CA1740" s="81">
        <v>0</v>
      </c>
      <c r="CB1740" s="71"/>
      <c r="CC1740" s="71"/>
      <c r="CD1740" s="72"/>
      <c r="CE1740" s="71"/>
      <c r="CF1740" s="71"/>
      <c r="CG1740" s="81">
        <v>0</v>
      </c>
      <c r="CH1740" s="71"/>
      <c r="CI1740" s="81">
        <v>0</v>
      </c>
      <c r="CJ1740" s="71"/>
      <c r="CK1740" s="71"/>
      <c r="CL1740" s="71" t="s">
        <v>21229</v>
      </c>
      <c r="CM1740" s="71"/>
      <c r="CN1740" s="71"/>
      <c r="CO1740" s="71"/>
      <c r="CP1740" s="71"/>
      <c r="CQ1740" s="71"/>
      <c r="CR1740" s="71"/>
      <c r="CS1740" s="71"/>
      <c r="CT1740" s="71"/>
      <c r="CU1740" s="72"/>
      <c r="CV1740" s="71"/>
      <c r="CW1740" s="71"/>
      <c r="CX1740" s="71" t="s">
        <v>21120</v>
      </c>
      <c r="CY1740" s="71"/>
      <c r="CZ1740" s="71"/>
      <c r="DA1740" s="71"/>
      <c r="DB1740" s="71" t="s">
        <v>1277</v>
      </c>
    </row>
    <row r="1741" spans="1:106">
      <c r="A1741" s="71" t="s">
        <v>30432</v>
      </c>
      <c r="B1741" s="71" t="s">
        <v>30433</v>
      </c>
      <c r="C1741" s="71" t="s">
        <v>397</v>
      </c>
      <c r="D1741" s="71" t="s">
        <v>450</v>
      </c>
      <c r="E1741" s="71" t="s">
        <v>21079</v>
      </c>
      <c r="F1741" s="71" t="s">
        <v>450</v>
      </c>
      <c r="G1741" s="71" t="s">
        <v>258</v>
      </c>
      <c r="H1741" s="71" t="s">
        <v>21276</v>
      </c>
      <c r="I1741" s="71" t="s">
        <v>21065</v>
      </c>
      <c r="J1741" s="79">
        <v>11476.94</v>
      </c>
      <c r="K1741" s="71" t="s">
        <v>30434</v>
      </c>
      <c r="L1741" s="71" t="s">
        <v>30435</v>
      </c>
      <c r="M1741" s="72">
        <v>45846.3618055556</v>
      </c>
      <c r="N1741" s="71" t="s">
        <v>390</v>
      </c>
      <c r="O1741" s="71" t="s">
        <v>30436</v>
      </c>
      <c r="P1741" s="71"/>
      <c r="Q1741" s="79">
        <v>10000</v>
      </c>
      <c r="R1741" s="71"/>
      <c r="S1741" s="71"/>
      <c r="T1741" s="71"/>
      <c r="U1741" s="71"/>
      <c r="V1741" s="71"/>
      <c r="W1741" s="80"/>
      <c r="X1741" s="71" t="s">
        <v>30437</v>
      </c>
      <c r="Y1741" s="71" t="s">
        <v>30435</v>
      </c>
      <c r="Z1741" s="71"/>
      <c r="AA1741" s="71" t="s">
        <v>397</v>
      </c>
      <c r="AB1741" s="71" t="s">
        <v>397</v>
      </c>
      <c r="AC1741" s="71" t="s">
        <v>21133</v>
      </c>
      <c r="AD1741" s="71" t="s">
        <v>30438</v>
      </c>
      <c r="AE1741" s="71"/>
      <c r="AF1741" s="71"/>
      <c r="AG1741" s="71"/>
      <c r="AH1741" s="71" t="s">
        <v>397</v>
      </c>
      <c r="AI1741" s="71" t="s">
        <v>397</v>
      </c>
      <c r="AJ1741" s="71"/>
      <c r="AK1741" s="71"/>
      <c r="AL1741" s="71"/>
      <c r="AM1741" s="71"/>
      <c r="AN1741" s="71" t="s">
        <v>397</v>
      </c>
      <c r="AO1741" s="71" t="s">
        <v>397</v>
      </c>
      <c r="AP1741" s="71"/>
      <c r="AQ1741" s="71" t="s">
        <v>397</v>
      </c>
      <c r="AR1741" s="71" t="s">
        <v>397</v>
      </c>
      <c r="AS1741" s="71"/>
      <c r="AT1741" s="71" t="s">
        <v>397</v>
      </c>
      <c r="AU1741" s="71"/>
      <c r="AV1741" s="71" t="s">
        <v>21115</v>
      </c>
      <c r="AW1741" s="71" t="s">
        <v>397</v>
      </c>
      <c r="AX1741" s="71" t="s">
        <v>20973</v>
      </c>
      <c r="AY1741" s="71" t="s">
        <v>21578</v>
      </c>
      <c r="AZ1741" s="72">
        <v>45547.413043981498</v>
      </c>
      <c r="BA1741" s="71"/>
      <c r="BB1741" s="71"/>
      <c r="BC1741" s="71"/>
      <c r="BD1741" s="71"/>
      <c r="BE1741" s="71"/>
      <c r="BF1741" s="71"/>
      <c r="BG1741" s="71"/>
      <c r="BH1741" s="71"/>
      <c r="BI1741" s="71"/>
      <c r="BJ1741" s="71"/>
      <c r="BK1741" s="71"/>
      <c r="BL1741" s="81"/>
      <c r="BM1741" s="81"/>
      <c r="BN1741" s="81"/>
      <c r="BO1741" s="71"/>
      <c r="BP1741" s="71"/>
      <c r="BQ1741" s="71"/>
      <c r="BR1741" s="71" t="s">
        <v>29043</v>
      </c>
      <c r="BS1741" s="71" t="s">
        <v>22020</v>
      </c>
      <c r="BT1741" s="71" t="s">
        <v>21068</v>
      </c>
      <c r="BU1741" s="72">
        <v>45111.354467592602</v>
      </c>
      <c r="BV1741" s="71" t="s">
        <v>21068</v>
      </c>
      <c r="BW1741" s="72">
        <v>45111.354467592602</v>
      </c>
      <c r="BX1741" s="79">
        <v>5329.83</v>
      </c>
      <c r="BY1741" s="81">
        <v>0</v>
      </c>
      <c r="BZ1741" s="71"/>
      <c r="CA1741" s="81">
        <v>0</v>
      </c>
      <c r="CB1741" s="71"/>
      <c r="CC1741" s="71"/>
      <c r="CD1741" s="72"/>
      <c r="CE1741" s="71"/>
      <c r="CF1741" s="71"/>
      <c r="CG1741" s="81">
        <v>0</v>
      </c>
      <c r="CH1741" s="71"/>
      <c r="CI1741" s="81">
        <v>0</v>
      </c>
      <c r="CJ1741" s="71"/>
      <c r="CK1741" s="71"/>
      <c r="CL1741" s="71" t="s">
        <v>22021</v>
      </c>
      <c r="CM1741" s="71"/>
      <c r="CN1741" s="71"/>
      <c r="CO1741" s="71"/>
      <c r="CP1741" s="71" t="s">
        <v>22022</v>
      </c>
      <c r="CQ1741" s="71"/>
      <c r="CR1741" s="71"/>
      <c r="CS1741" s="71"/>
      <c r="CT1741" s="71"/>
      <c r="CU1741" s="72"/>
      <c r="CV1741" s="71"/>
      <c r="CW1741" s="71"/>
      <c r="CX1741" s="71" t="s">
        <v>21120</v>
      </c>
      <c r="CY1741" s="71"/>
      <c r="CZ1741" s="71" t="s">
        <v>22023</v>
      </c>
      <c r="DA1741" s="71"/>
      <c r="DB1741" s="71" t="s">
        <v>29043</v>
      </c>
    </row>
    <row r="1742" spans="1:106">
      <c r="A1742" s="71" t="s">
        <v>30439</v>
      </c>
      <c r="B1742" s="71" t="s">
        <v>30440</v>
      </c>
      <c r="C1742" s="71" t="s">
        <v>397</v>
      </c>
      <c r="D1742" s="71" t="s">
        <v>427</v>
      </c>
      <c r="E1742" s="71" t="s">
        <v>21079</v>
      </c>
      <c r="F1742" s="71" t="s">
        <v>427</v>
      </c>
      <c r="G1742" s="71"/>
      <c r="H1742" s="71"/>
      <c r="I1742" s="71" t="s">
        <v>21065</v>
      </c>
      <c r="J1742" s="79">
        <v>2527.8000000000002</v>
      </c>
      <c r="K1742" s="71"/>
      <c r="L1742" s="71"/>
      <c r="M1742" s="72"/>
      <c r="N1742" s="71"/>
      <c r="O1742" s="71" t="s">
        <v>30441</v>
      </c>
      <c r="P1742" s="71"/>
      <c r="Q1742" s="79">
        <v>0</v>
      </c>
      <c r="R1742" s="71" t="s">
        <v>30442</v>
      </c>
      <c r="S1742" s="71"/>
      <c r="T1742" s="71"/>
      <c r="U1742" s="71" t="s">
        <v>21068</v>
      </c>
      <c r="V1742" s="71" t="s">
        <v>21068</v>
      </c>
      <c r="W1742" s="80"/>
      <c r="X1742" s="71"/>
      <c r="Y1742" s="71"/>
      <c r="Z1742" s="71"/>
      <c r="AA1742" s="71" t="s">
        <v>397</v>
      </c>
      <c r="AB1742" s="71" t="s">
        <v>397</v>
      </c>
      <c r="AC1742" s="71"/>
      <c r="AD1742" s="71"/>
      <c r="AE1742" s="71"/>
      <c r="AF1742" s="71"/>
      <c r="AG1742" s="71"/>
      <c r="AH1742" s="71" t="s">
        <v>397</v>
      </c>
      <c r="AI1742" s="71" t="s">
        <v>397</v>
      </c>
      <c r="AJ1742" s="71"/>
      <c r="AK1742" s="71"/>
      <c r="AL1742" s="71"/>
      <c r="AM1742" s="71"/>
      <c r="AN1742" s="71" t="s">
        <v>397</v>
      </c>
      <c r="AO1742" s="71" t="s">
        <v>397</v>
      </c>
      <c r="AP1742" s="71"/>
      <c r="AQ1742" s="71" t="s">
        <v>397</v>
      </c>
      <c r="AR1742" s="71" t="s">
        <v>397</v>
      </c>
      <c r="AS1742" s="71"/>
      <c r="AT1742" s="71" t="s">
        <v>397</v>
      </c>
      <c r="AU1742" s="71"/>
      <c r="AV1742" s="71" t="s">
        <v>397</v>
      </c>
      <c r="AW1742" s="71" t="s">
        <v>397</v>
      </c>
      <c r="AX1742" s="71"/>
      <c r="AY1742" s="71"/>
      <c r="AZ1742" s="72"/>
      <c r="BA1742" s="71"/>
      <c r="BB1742" s="71"/>
      <c r="BC1742" s="71"/>
      <c r="BD1742" s="71"/>
      <c r="BE1742" s="71"/>
      <c r="BF1742" s="71"/>
      <c r="BG1742" s="71" t="s">
        <v>21069</v>
      </c>
      <c r="BH1742" s="71" t="s">
        <v>20990</v>
      </c>
      <c r="BI1742" s="71" t="s">
        <v>20978</v>
      </c>
      <c r="BJ1742" s="71" t="s">
        <v>20976</v>
      </c>
      <c r="BK1742" s="71" t="s">
        <v>21070</v>
      </c>
      <c r="BL1742" s="81">
        <v>1</v>
      </c>
      <c r="BM1742" s="81">
        <v>1</v>
      </c>
      <c r="BN1742" s="81">
        <v>0</v>
      </c>
      <c r="BO1742" s="71" t="s">
        <v>21071</v>
      </c>
      <c r="BP1742" s="71" t="s">
        <v>21071</v>
      </c>
      <c r="BQ1742" s="71"/>
      <c r="BR1742" s="71"/>
      <c r="BS1742" s="71"/>
      <c r="BT1742" s="71"/>
      <c r="BU1742" s="72"/>
      <c r="BV1742" s="71"/>
      <c r="BW1742" s="72"/>
      <c r="BX1742" s="79">
        <v>0</v>
      </c>
      <c r="BY1742" s="81">
        <v>0</v>
      </c>
      <c r="BZ1742" s="71"/>
      <c r="CA1742" s="81">
        <v>0</v>
      </c>
      <c r="CB1742" s="71"/>
      <c r="CC1742" s="71"/>
      <c r="CD1742" s="72"/>
      <c r="CE1742" s="71"/>
      <c r="CF1742" s="71"/>
      <c r="CG1742" s="81">
        <v>0</v>
      </c>
      <c r="CH1742" s="71"/>
      <c r="CI1742" s="81">
        <v>0</v>
      </c>
      <c r="CJ1742" s="71"/>
      <c r="CK1742" s="71"/>
      <c r="CL1742" s="71"/>
      <c r="CM1742" s="71"/>
      <c r="CN1742" s="71"/>
      <c r="CO1742" s="71"/>
      <c r="CP1742" s="71"/>
      <c r="CQ1742" s="71"/>
      <c r="CR1742" s="71"/>
      <c r="CS1742" s="71"/>
      <c r="CT1742" s="71"/>
      <c r="CU1742" s="72"/>
      <c r="CV1742" s="71"/>
      <c r="CW1742" s="71"/>
      <c r="CX1742" s="71"/>
      <c r="CY1742" s="71"/>
      <c r="CZ1742" s="71"/>
      <c r="DA1742" s="71"/>
      <c r="DB1742" s="71"/>
    </row>
    <row r="1743" spans="1:106">
      <c r="A1743" s="71" t="s">
        <v>30443</v>
      </c>
      <c r="B1743" s="71" t="s">
        <v>30444</v>
      </c>
      <c r="C1743" s="71" t="s">
        <v>391</v>
      </c>
      <c r="D1743" s="71" t="s">
        <v>427</v>
      </c>
      <c r="E1743" s="71" t="s">
        <v>21079</v>
      </c>
      <c r="F1743" s="71" t="s">
        <v>427</v>
      </c>
      <c r="G1743" s="71"/>
      <c r="H1743" s="71"/>
      <c r="I1743" s="71" t="s">
        <v>21065</v>
      </c>
      <c r="J1743" s="79">
        <v>0</v>
      </c>
      <c r="K1743" s="71"/>
      <c r="L1743" s="71"/>
      <c r="M1743" s="72"/>
      <c r="N1743" s="71"/>
      <c r="O1743" s="71" t="s">
        <v>30445</v>
      </c>
      <c r="P1743" s="71"/>
      <c r="Q1743" s="79">
        <v>0</v>
      </c>
      <c r="R1743" s="71" t="s">
        <v>30446</v>
      </c>
      <c r="S1743" s="71"/>
      <c r="T1743" s="71"/>
      <c r="U1743" s="71" t="s">
        <v>21068</v>
      </c>
      <c r="V1743" s="71" t="s">
        <v>21068</v>
      </c>
      <c r="W1743" s="80"/>
      <c r="X1743" s="71"/>
      <c r="Y1743" s="71"/>
      <c r="Z1743" s="71"/>
      <c r="AA1743" s="71" t="s">
        <v>397</v>
      </c>
      <c r="AB1743" s="71" t="s">
        <v>397</v>
      </c>
      <c r="AC1743" s="71"/>
      <c r="AD1743" s="71"/>
      <c r="AE1743" s="71"/>
      <c r="AF1743" s="71"/>
      <c r="AG1743" s="71"/>
      <c r="AH1743" s="71" t="s">
        <v>397</v>
      </c>
      <c r="AI1743" s="71" t="s">
        <v>397</v>
      </c>
      <c r="AJ1743" s="71"/>
      <c r="AK1743" s="71"/>
      <c r="AL1743" s="71"/>
      <c r="AM1743" s="71"/>
      <c r="AN1743" s="71" t="s">
        <v>397</v>
      </c>
      <c r="AO1743" s="71" t="s">
        <v>397</v>
      </c>
      <c r="AP1743" s="71"/>
      <c r="AQ1743" s="71" t="s">
        <v>397</v>
      </c>
      <c r="AR1743" s="71" t="s">
        <v>397</v>
      </c>
      <c r="AS1743" s="71"/>
      <c r="AT1743" s="71" t="s">
        <v>397</v>
      </c>
      <c r="AU1743" s="71"/>
      <c r="AV1743" s="71" t="s">
        <v>397</v>
      </c>
      <c r="AW1743" s="71" t="s">
        <v>397</v>
      </c>
      <c r="AX1743" s="71"/>
      <c r="AY1743" s="71"/>
      <c r="AZ1743" s="72"/>
      <c r="BA1743" s="71"/>
      <c r="BB1743" s="71"/>
      <c r="BC1743" s="71"/>
      <c r="BD1743" s="71"/>
      <c r="BE1743" s="71"/>
      <c r="BF1743" s="71"/>
      <c r="BG1743" s="71" t="s">
        <v>21069</v>
      </c>
      <c r="BH1743" s="71" t="s">
        <v>20990</v>
      </c>
      <c r="BI1743" s="71" t="s">
        <v>20978</v>
      </c>
      <c r="BJ1743" s="71" t="s">
        <v>20976</v>
      </c>
      <c r="BK1743" s="71" t="s">
        <v>21070</v>
      </c>
      <c r="BL1743" s="81">
        <v>1</v>
      </c>
      <c r="BM1743" s="81">
        <v>1</v>
      </c>
      <c r="BN1743" s="81">
        <v>0</v>
      </c>
      <c r="BO1743" s="71" t="s">
        <v>21071</v>
      </c>
      <c r="BP1743" s="71" t="s">
        <v>21071</v>
      </c>
      <c r="BQ1743" s="71"/>
      <c r="BR1743" s="71"/>
      <c r="BS1743" s="71"/>
      <c r="BT1743" s="71"/>
      <c r="BU1743" s="72"/>
      <c r="BV1743" s="71"/>
      <c r="BW1743" s="72"/>
      <c r="BX1743" s="79">
        <v>0</v>
      </c>
      <c r="BY1743" s="81">
        <v>0</v>
      </c>
      <c r="BZ1743" s="71"/>
      <c r="CA1743" s="81">
        <v>0</v>
      </c>
      <c r="CB1743" s="71"/>
      <c r="CC1743" s="71"/>
      <c r="CD1743" s="72"/>
      <c r="CE1743" s="71"/>
      <c r="CF1743" s="71"/>
      <c r="CG1743" s="81">
        <v>0</v>
      </c>
      <c r="CH1743" s="71"/>
      <c r="CI1743" s="81">
        <v>0</v>
      </c>
      <c r="CJ1743" s="71"/>
      <c r="CK1743" s="71"/>
      <c r="CL1743" s="71"/>
      <c r="CM1743" s="71"/>
      <c r="CN1743" s="71"/>
      <c r="CO1743" s="71"/>
      <c r="CP1743" s="71"/>
      <c r="CQ1743" s="71"/>
      <c r="CR1743" s="71"/>
      <c r="CS1743" s="71"/>
      <c r="CT1743" s="71"/>
      <c r="CU1743" s="72"/>
      <c r="CV1743" s="71"/>
      <c r="CW1743" s="71"/>
      <c r="CX1743" s="71"/>
      <c r="CY1743" s="71"/>
      <c r="CZ1743" s="71"/>
      <c r="DA1743" s="71"/>
      <c r="DB1743" s="71"/>
    </row>
    <row r="1744" spans="1:106">
      <c r="A1744" s="71" t="s">
        <v>30447</v>
      </c>
      <c r="B1744" s="71" t="s">
        <v>30448</v>
      </c>
      <c r="C1744" s="71" t="s">
        <v>391</v>
      </c>
      <c r="D1744" s="71" t="s">
        <v>427</v>
      </c>
      <c r="E1744" s="71" t="s">
        <v>21079</v>
      </c>
      <c r="F1744" s="71" t="s">
        <v>427</v>
      </c>
      <c r="G1744" s="71"/>
      <c r="H1744" s="71"/>
      <c r="I1744" s="71" t="s">
        <v>21065</v>
      </c>
      <c r="J1744" s="79">
        <v>0</v>
      </c>
      <c r="K1744" s="71"/>
      <c r="L1744" s="71"/>
      <c r="M1744" s="72"/>
      <c r="N1744" s="71"/>
      <c r="O1744" s="71" t="s">
        <v>30449</v>
      </c>
      <c r="P1744" s="71"/>
      <c r="Q1744" s="79">
        <v>0</v>
      </c>
      <c r="R1744" s="71" t="s">
        <v>30450</v>
      </c>
      <c r="S1744" s="71"/>
      <c r="T1744" s="71"/>
      <c r="U1744" s="71" t="s">
        <v>21068</v>
      </c>
      <c r="V1744" s="71" t="s">
        <v>21068</v>
      </c>
      <c r="W1744" s="80"/>
      <c r="X1744" s="71"/>
      <c r="Y1744" s="71"/>
      <c r="Z1744" s="71"/>
      <c r="AA1744" s="71" t="s">
        <v>397</v>
      </c>
      <c r="AB1744" s="71" t="s">
        <v>397</v>
      </c>
      <c r="AC1744" s="71"/>
      <c r="AD1744" s="71"/>
      <c r="AE1744" s="71"/>
      <c r="AF1744" s="71"/>
      <c r="AG1744" s="71"/>
      <c r="AH1744" s="71" t="s">
        <v>397</v>
      </c>
      <c r="AI1744" s="71" t="s">
        <v>397</v>
      </c>
      <c r="AJ1744" s="71"/>
      <c r="AK1744" s="71"/>
      <c r="AL1744" s="71"/>
      <c r="AM1744" s="71"/>
      <c r="AN1744" s="71" t="s">
        <v>397</v>
      </c>
      <c r="AO1744" s="71" t="s">
        <v>397</v>
      </c>
      <c r="AP1744" s="71"/>
      <c r="AQ1744" s="71" t="s">
        <v>397</v>
      </c>
      <c r="AR1744" s="71" t="s">
        <v>397</v>
      </c>
      <c r="AS1744" s="71"/>
      <c r="AT1744" s="71" t="s">
        <v>397</v>
      </c>
      <c r="AU1744" s="71"/>
      <c r="AV1744" s="71" t="s">
        <v>397</v>
      </c>
      <c r="AW1744" s="71" t="s">
        <v>397</v>
      </c>
      <c r="AX1744" s="71"/>
      <c r="AY1744" s="71"/>
      <c r="AZ1744" s="72"/>
      <c r="BA1744" s="71"/>
      <c r="BB1744" s="71"/>
      <c r="BC1744" s="71"/>
      <c r="BD1744" s="71"/>
      <c r="BE1744" s="71"/>
      <c r="BF1744" s="71"/>
      <c r="BG1744" s="71" t="s">
        <v>21069</v>
      </c>
      <c r="BH1744" s="71" t="s">
        <v>20990</v>
      </c>
      <c r="BI1744" s="71" t="s">
        <v>20978</v>
      </c>
      <c r="BJ1744" s="71" t="s">
        <v>20976</v>
      </c>
      <c r="BK1744" s="71" t="s">
        <v>21070</v>
      </c>
      <c r="BL1744" s="81">
        <v>1</v>
      </c>
      <c r="BM1744" s="81">
        <v>1</v>
      </c>
      <c r="BN1744" s="81">
        <v>0</v>
      </c>
      <c r="BO1744" s="71" t="s">
        <v>21071</v>
      </c>
      <c r="BP1744" s="71" t="s">
        <v>21071</v>
      </c>
      <c r="BQ1744" s="71"/>
      <c r="BR1744" s="71"/>
      <c r="BS1744" s="71"/>
      <c r="BT1744" s="71"/>
      <c r="BU1744" s="72"/>
      <c r="BV1744" s="71"/>
      <c r="BW1744" s="72"/>
      <c r="BX1744" s="79">
        <v>0</v>
      </c>
      <c r="BY1744" s="81">
        <v>0</v>
      </c>
      <c r="BZ1744" s="71"/>
      <c r="CA1744" s="81">
        <v>0</v>
      </c>
      <c r="CB1744" s="71"/>
      <c r="CC1744" s="71"/>
      <c r="CD1744" s="72"/>
      <c r="CE1744" s="71"/>
      <c r="CF1744" s="71"/>
      <c r="CG1744" s="81">
        <v>0</v>
      </c>
      <c r="CH1744" s="71"/>
      <c r="CI1744" s="81">
        <v>0</v>
      </c>
      <c r="CJ1744" s="71"/>
      <c r="CK1744" s="71"/>
      <c r="CL1744" s="71"/>
      <c r="CM1744" s="71"/>
      <c r="CN1744" s="71"/>
      <c r="CO1744" s="71"/>
      <c r="CP1744" s="71"/>
      <c r="CQ1744" s="71"/>
      <c r="CR1744" s="71"/>
      <c r="CS1744" s="71"/>
      <c r="CT1744" s="71"/>
      <c r="CU1744" s="72"/>
      <c r="CV1744" s="71"/>
      <c r="CW1744" s="71"/>
      <c r="CX1744" s="71"/>
      <c r="CY1744" s="71"/>
      <c r="CZ1744" s="71"/>
      <c r="DA1744" s="71"/>
      <c r="DB1744" s="71"/>
    </row>
    <row r="1745" spans="1:106">
      <c r="A1745" s="71" t="s">
        <v>30451</v>
      </c>
      <c r="B1745" s="71" t="s">
        <v>30452</v>
      </c>
      <c r="C1745" s="71" t="s">
        <v>397</v>
      </c>
      <c r="D1745" s="71" t="s">
        <v>450</v>
      </c>
      <c r="E1745" s="71" t="s">
        <v>21064</v>
      </c>
      <c r="F1745" s="71" t="s">
        <v>450</v>
      </c>
      <c r="G1745" s="71" t="s">
        <v>21885</v>
      </c>
      <c r="H1745" s="71" t="s">
        <v>21546</v>
      </c>
      <c r="I1745" s="71" t="s">
        <v>21065</v>
      </c>
      <c r="J1745" s="79">
        <v>0</v>
      </c>
      <c r="K1745" s="71" t="s">
        <v>30453</v>
      </c>
      <c r="L1745" s="71" t="s">
        <v>30454</v>
      </c>
      <c r="M1745" s="72"/>
      <c r="N1745" s="71"/>
      <c r="O1745" s="71" t="s">
        <v>30455</v>
      </c>
      <c r="P1745" s="71"/>
      <c r="Q1745" s="79">
        <v>2400</v>
      </c>
      <c r="R1745" s="71"/>
      <c r="S1745" s="71"/>
      <c r="T1745" s="71"/>
      <c r="U1745" s="71"/>
      <c r="V1745" s="71"/>
      <c r="W1745" s="80"/>
      <c r="X1745" s="71" t="s">
        <v>30456</v>
      </c>
      <c r="Y1745" s="71" t="s">
        <v>30454</v>
      </c>
      <c r="Z1745" s="71"/>
      <c r="AA1745" s="71" t="s">
        <v>397</v>
      </c>
      <c r="AB1745" s="71" t="s">
        <v>397</v>
      </c>
      <c r="AC1745" s="71" t="s">
        <v>21133</v>
      </c>
      <c r="AD1745" s="71" t="s">
        <v>30457</v>
      </c>
      <c r="AE1745" s="71"/>
      <c r="AF1745" s="71"/>
      <c r="AG1745" s="71"/>
      <c r="AH1745" s="71" t="s">
        <v>397</v>
      </c>
      <c r="AI1745" s="71" t="s">
        <v>397</v>
      </c>
      <c r="AJ1745" s="71"/>
      <c r="AK1745" s="71"/>
      <c r="AL1745" s="71"/>
      <c r="AM1745" s="71"/>
      <c r="AN1745" s="71" t="s">
        <v>397</v>
      </c>
      <c r="AO1745" s="71" t="s">
        <v>397</v>
      </c>
      <c r="AP1745" s="71"/>
      <c r="AQ1745" s="71" t="s">
        <v>397</v>
      </c>
      <c r="AR1745" s="71" t="s">
        <v>397</v>
      </c>
      <c r="AS1745" s="71"/>
      <c r="AT1745" s="71" t="s">
        <v>397</v>
      </c>
      <c r="AU1745" s="71"/>
      <c r="AV1745" s="71" t="s">
        <v>21115</v>
      </c>
      <c r="AW1745" s="71" t="s">
        <v>397</v>
      </c>
      <c r="AX1745" s="71" t="s">
        <v>20973</v>
      </c>
      <c r="AY1745" s="71" t="s">
        <v>21578</v>
      </c>
      <c r="AZ1745" s="72">
        <v>45547.413055555597</v>
      </c>
      <c r="BA1745" s="71"/>
      <c r="BB1745" s="71"/>
      <c r="BC1745" s="71"/>
      <c r="BD1745" s="71"/>
      <c r="BE1745" s="71"/>
      <c r="BF1745" s="71"/>
      <c r="BG1745" s="71"/>
      <c r="BH1745" s="71"/>
      <c r="BI1745" s="71"/>
      <c r="BJ1745" s="71"/>
      <c r="BK1745" s="71"/>
      <c r="BL1745" s="81"/>
      <c r="BM1745" s="81"/>
      <c r="BN1745" s="81"/>
      <c r="BO1745" s="71"/>
      <c r="BP1745" s="71"/>
      <c r="BQ1745" s="71"/>
      <c r="BR1745" s="71" t="s">
        <v>28896</v>
      </c>
      <c r="BS1745" s="71" t="s">
        <v>22939</v>
      </c>
      <c r="BT1745" s="71" t="s">
        <v>21068</v>
      </c>
      <c r="BU1745" s="72">
        <v>44395.329224537003</v>
      </c>
      <c r="BV1745" s="71" t="s">
        <v>21068</v>
      </c>
      <c r="BW1745" s="72">
        <v>44395.329224537003</v>
      </c>
      <c r="BX1745" s="79">
        <v>10852</v>
      </c>
      <c r="BY1745" s="81">
        <v>0</v>
      </c>
      <c r="BZ1745" s="71"/>
      <c r="CA1745" s="81">
        <v>0</v>
      </c>
      <c r="CB1745" s="71"/>
      <c r="CC1745" s="71"/>
      <c r="CD1745" s="72"/>
      <c r="CE1745" s="71"/>
      <c r="CF1745" s="71"/>
      <c r="CG1745" s="81">
        <v>0</v>
      </c>
      <c r="CH1745" s="71"/>
      <c r="CI1745" s="81">
        <v>0</v>
      </c>
      <c r="CJ1745" s="71"/>
      <c r="CK1745" s="71"/>
      <c r="CL1745" s="71" t="s">
        <v>21072</v>
      </c>
      <c r="CM1745" s="71"/>
      <c r="CN1745" s="71"/>
      <c r="CO1745" s="71"/>
      <c r="CP1745" s="71"/>
      <c r="CQ1745" s="71"/>
      <c r="CR1745" s="71"/>
      <c r="CS1745" s="71"/>
      <c r="CT1745" s="71"/>
      <c r="CU1745" s="72"/>
      <c r="CV1745" s="71"/>
      <c r="CW1745" s="71"/>
      <c r="CX1745" s="71" t="s">
        <v>21120</v>
      </c>
      <c r="CY1745" s="71"/>
      <c r="CZ1745" s="71"/>
      <c r="DA1745" s="71"/>
      <c r="DB1745" s="71" t="s">
        <v>1383</v>
      </c>
    </row>
    <row r="1746" spans="1:106">
      <c r="A1746" s="71" t="s">
        <v>30458</v>
      </c>
      <c r="B1746" s="71" t="s">
        <v>30459</v>
      </c>
      <c r="C1746" s="71" t="s">
        <v>391</v>
      </c>
      <c r="D1746" s="71" t="s">
        <v>427</v>
      </c>
      <c r="E1746" s="71" t="s">
        <v>21079</v>
      </c>
      <c r="F1746" s="71" t="s">
        <v>427</v>
      </c>
      <c r="G1746" s="71"/>
      <c r="H1746" s="71"/>
      <c r="I1746" s="71" t="s">
        <v>21065</v>
      </c>
      <c r="J1746" s="79">
        <v>0</v>
      </c>
      <c r="K1746" s="71"/>
      <c r="L1746" s="71"/>
      <c r="M1746" s="72"/>
      <c r="N1746" s="71"/>
      <c r="O1746" s="71" t="s">
        <v>30460</v>
      </c>
      <c r="P1746" s="71"/>
      <c r="Q1746" s="79">
        <v>0</v>
      </c>
      <c r="R1746" s="71" t="s">
        <v>30461</v>
      </c>
      <c r="S1746" s="71"/>
      <c r="T1746" s="71"/>
      <c r="U1746" s="71" t="s">
        <v>21068</v>
      </c>
      <c r="V1746" s="71" t="s">
        <v>21068</v>
      </c>
      <c r="W1746" s="80"/>
      <c r="X1746" s="71"/>
      <c r="Y1746" s="71"/>
      <c r="Z1746" s="71"/>
      <c r="AA1746" s="71" t="s">
        <v>397</v>
      </c>
      <c r="AB1746" s="71" t="s">
        <v>397</v>
      </c>
      <c r="AC1746" s="71"/>
      <c r="AD1746" s="71"/>
      <c r="AE1746" s="71"/>
      <c r="AF1746" s="71"/>
      <c r="AG1746" s="71"/>
      <c r="AH1746" s="71" t="s">
        <v>397</v>
      </c>
      <c r="AI1746" s="71" t="s">
        <v>397</v>
      </c>
      <c r="AJ1746" s="71"/>
      <c r="AK1746" s="71"/>
      <c r="AL1746" s="71"/>
      <c r="AM1746" s="71"/>
      <c r="AN1746" s="71" t="s">
        <v>397</v>
      </c>
      <c r="AO1746" s="71" t="s">
        <v>397</v>
      </c>
      <c r="AP1746" s="71"/>
      <c r="AQ1746" s="71" t="s">
        <v>397</v>
      </c>
      <c r="AR1746" s="71" t="s">
        <v>397</v>
      </c>
      <c r="AS1746" s="71"/>
      <c r="AT1746" s="71" t="s">
        <v>397</v>
      </c>
      <c r="AU1746" s="71"/>
      <c r="AV1746" s="71" t="s">
        <v>397</v>
      </c>
      <c r="AW1746" s="71" t="s">
        <v>397</v>
      </c>
      <c r="AX1746" s="71"/>
      <c r="AY1746" s="71"/>
      <c r="AZ1746" s="72"/>
      <c r="BA1746" s="71"/>
      <c r="BB1746" s="71"/>
      <c r="BC1746" s="71"/>
      <c r="BD1746" s="71"/>
      <c r="BE1746" s="71"/>
      <c r="BF1746" s="71"/>
      <c r="BG1746" s="71" t="s">
        <v>21069</v>
      </c>
      <c r="BH1746" s="71" t="s">
        <v>20990</v>
      </c>
      <c r="BI1746" s="71" t="s">
        <v>20978</v>
      </c>
      <c r="BJ1746" s="71" t="s">
        <v>20976</v>
      </c>
      <c r="BK1746" s="71" t="s">
        <v>21070</v>
      </c>
      <c r="BL1746" s="81">
        <v>1</v>
      </c>
      <c r="BM1746" s="81">
        <v>1</v>
      </c>
      <c r="BN1746" s="81">
        <v>0</v>
      </c>
      <c r="BO1746" s="71" t="s">
        <v>21071</v>
      </c>
      <c r="BP1746" s="71" t="s">
        <v>21071</v>
      </c>
      <c r="BQ1746" s="71"/>
      <c r="BR1746" s="71"/>
      <c r="BS1746" s="71"/>
      <c r="BT1746" s="71"/>
      <c r="BU1746" s="72"/>
      <c r="BV1746" s="71"/>
      <c r="BW1746" s="72"/>
      <c r="BX1746" s="79">
        <v>0</v>
      </c>
      <c r="BY1746" s="81">
        <v>0</v>
      </c>
      <c r="BZ1746" s="71"/>
      <c r="CA1746" s="81">
        <v>0</v>
      </c>
      <c r="CB1746" s="71"/>
      <c r="CC1746" s="71"/>
      <c r="CD1746" s="72"/>
      <c r="CE1746" s="71"/>
      <c r="CF1746" s="71"/>
      <c r="CG1746" s="81">
        <v>0</v>
      </c>
      <c r="CH1746" s="71"/>
      <c r="CI1746" s="81">
        <v>0</v>
      </c>
      <c r="CJ1746" s="71"/>
      <c r="CK1746" s="71"/>
      <c r="CL1746" s="71"/>
      <c r="CM1746" s="71"/>
      <c r="CN1746" s="71"/>
      <c r="CO1746" s="71"/>
      <c r="CP1746" s="71"/>
      <c r="CQ1746" s="71"/>
      <c r="CR1746" s="71"/>
      <c r="CS1746" s="71"/>
      <c r="CT1746" s="71"/>
      <c r="CU1746" s="72"/>
      <c r="CV1746" s="71"/>
      <c r="CW1746" s="71"/>
      <c r="CX1746" s="71"/>
      <c r="CY1746" s="71"/>
      <c r="CZ1746" s="71"/>
      <c r="DA1746" s="71"/>
      <c r="DB1746" s="71"/>
    </row>
    <row r="1747" spans="1:106">
      <c r="A1747" s="71" t="s">
        <v>30462</v>
      </c>
      <c r="B1747" s="71" t="s">
        <v>30463</v>
      </c>
      <c r="C1747" s="71" t="s">
        <v>391</v>
      </c>
      <c r="D1747" s="71" t="s">
        <v>427</v>
      </c>
      <c r="E1747" s="71" t="s">
        <v>21079</v>
      </c>
      <c r="F1747" s="71" t="s">
        <v>427</v>
      </c>
      <c r="G1747" s="71"/>
      <c r="H1747" s="71"/>
      <c r="I1747" s="71" t="s">
        <v>21065</v>
      </c>
      <c r="J1747" s="79">
        <v>0</v>
      </c>
      <c r="K1747" s="71"/>
      <c r="L1747" s="71"/>
      <c r="M1747" s="72"/>
      <c r="N1747" s="71"/>
      <c r="O1747" s="71" t="s">
        <v>30464</v>
      </c>
      <c r="P1747" s="71"/>
      <c r="Q1747" s="79">
        <v>0</v>
      </c>
      <c r="R1747" s="71" t="s">
        <v>30465</v>
      </c>
      <c r="S1747" s="71"/>
      <c r="T1747" s="71"/>
      <c r="U1747" s="71" t="s">
        <v>21068</v>
      </c>
      <c r="V1747" s="71" t="s">
        <v>21068</v>
      </c>
      <c r="W1747" s="80"/>
      <c r="X1747" s="71"/>
      <c r="Y1747" s="71"/>
      <c r="Z1747" s="71"/>
      <c r="AA1747" s="71" t="s">
        <v>397</v>
      </c>
      <c r="AB1747" s="71" t="s">
        <v>397</v>
      </c>
      <c r="AC1747" s="71"/>
      <c r="AD1747" s="71"/>
      <c r="AE1747" s="71"/>
      <c r="AF1747" s="71"/>
      <c r="AG1747" s="71"/>
      <c r="AH1747" s="71" t="s">
        <v>397</v>
      </c>
      <c r="AI1747" s="71" t="s">
        <v>397</v>
      </c>
      <c r="AJ1747" s="71"/>
      <c r="AK1747" s="71"/>
      <c r="AL1747" s="71"/>
      <c r="AM1747" s="71"/>
      <c r="AN1747" s="71" t="s">
        <v>397</v>
      </c>
      <c r="AO1747" s="71" t="s">
        <v>397</v>
      </c>
      <c r="AP1747" s="71"/>
      <c r="AQ1747" s="71" t="s">
        <v>397</v>
      </c>
      <c r="AR1747" s="71" t="s">
        <v>397</v>
      </c>
      <c r="AS1747" s="71"/>
      <c r="AT1747" s="71" t="s">
        <v>397</v>
      </c>
      <c r="AU1747" s="71"/>
      <c r="AV1747" s="71" t="s">
        <v>397</v>
      </c>
      <c r="AW1747" s="71" t="s">
        <v>397</v>
      </c>
      <c r="AX1747" s="71"/>
      <c r="AY1747" s="71"/>
      <c r="AZ1747" s="72"/>
      <c r="BA1747" s="71"/>
      <c r="BB1747" s="71"/>
      <c r="BC1747" s="71"/>
      <c r="BD1747" s="71"/>
      <c r="BE1747" s="71"/>
      <c r="BF1747" s="71"/>
      <c r="BG1747" s="71" t="s">
        <v>21069</v>
      </c>
      <c r="BH1747" s="71" t="s">
        <v>20990</v>
      </c>
      <c r="BI1747" s="71" t="s">
        <v>20978</v>
      </c>
      <c r="BJ1747" s="71" t="s">
        <v>20976</v>
      </c>
      <c r="BK1747" s="71" t="s">
        <v>21070</v>
      </c>
      <c r="BL1747" s="81">
        <v>1</v>
      </c>
      <c r="BM1747" s="81">
        <v>1</v>
      </c>
      <c r="BN1747" s="81">
        <v>0</v>
      </c>
      <c r="BO1747" s="71" t="s">
        <v>21071</v>
      </c>
      <c r="BP1747" s="71" t="s">
        <v>21071</v>
      </c>
      <c r="BQ1747" s="71"/>
      <c r="BR1747" s="71"/>
      <c r="BS1747" s="71"/>
      <c r="BT1747" s="71"/>
      <c r="BU1747" s="72"/>
      <c r="BV1747" s="71"/>
      <c r="BW1747" s="72"/>
      <c r="BX1747" s="79">
        <v>0</v>
      </c>
      <c r="BY1747" s="81">
        <v>0</v>
      </c>
      <c r="BZ1747" s="71"/>
      <c r="CA1747" s="81">
        <v>0</v>
      </c>
      <c r="CB1747" s="71"/>
      <c r="CC1747" s="71"/>
      <c r="CD1747" s="72"/>
      <c r="CE1747" s="71"/>
      <c r="CF1747" s="71"/>
      <c r="CG1747" s="81">
        <v>0</v>
      </c>
      <c r="CH1747" s="71"/>
      <c r="CI1747" s="81">
        <v>0</v>
      </c>
      <c r="CJ1747" s="71"/>
      <c r="CK1747" s="71"/>
      <c r="CL1747" s="71"/>
      <c r="CM1747" s="71"/>
      <c r="CN1747" s="71"/>
      <c r="CO1747" s="71"/>
      <c r="CP1747" s="71"/>
      <c r="CQ1747" s="71"/>
      <c r="CR1747" s="71"/>
      <c r="CS1747" s="71"/>
      <c r="CT1747" s="71"/>
      <c r="CU1747" s="72"/>
      <c r="CV1747" s="71"/>
      <c r="CW1747" s="71"/>
      <c r="CX1747" s="71"/>
      <c r="CY1747" s="71"/>
      <c r="CZ1747" s="71"/>
      <c r="DA1747" s="71"/>
      <c r="DB1747" s="71"/>
    </row>
    <row r="1748" spans="1:106">
      <c r="A1748" s="71" t="s">
        <v>30466</v>
      </c>
      <c r="B1748" s="71" t="s">
        <v>30467</v>
      </c>
      <c r="C1748" s="71" t="s">
        <v>397</v>
      </c>
      <c r="D1748" s="71" t="s">
        <v>450</v>
      </c>
      <c r="E1748" s="71" t="s">
        <v>23148</v>
      </c>
      <c r="F1748" s="71" t="s">
        <v>450</v>
      </c>
      <c r="G1748" s="71" t="s">
        <v>258</v>
      </c>
      <c r="H1748" s="71" t="s">
        <v>21263</v>
      </c>
      <c r="I1748" s="71" t="s">
        <v>21065</v>
      </c>
      <c r="J1748" s="79">
        <v>896.8</v>
      </c>
      <c r="K1748" s="71" t="s">
        <v>30468</v>
      </c>
      <c r="L1748" s="71" t="s">
        <v>30469</v>
      </c>
      <c r="M1748" s="72"/>
      <c r="N1748" s="71"/>
      <c r="O1748" s="71" t="s">
        <v>30470</v>
      </c>
      <c r="P1748" s="71"/>
      <c r="Q1748" s="79">
        <v>2500</v>
      </c>
      <c r="R1748" s="71"/>
      <c r="S1748" s="71"/>
      <c r="T1748" s="71"/>
      <c r="U1748" s="71"/>
      <c r="V1748" s="71"/>
      <c r="W1748" s="80"/>
      <c r="X1748" s="71" t="s">
        <v>30471</v>
      </c>
      <c r="Y1748" s="71" t="s">
        <v>30469</v>
      </c>
      <c r="Z1748" s="71"/>
      <c r="AA1748" s="71" t="s">
        <v>397</v>
      </c>
      <c r="AB1748" s="71" t="s">
        <v>397</v>
      </c>
      <c r="AC1748" s="71" t="s">
        <v>21133</v>
      </c>
      <c r="AD1748" s="71" t="s">
        <v>30472</v>
      </c>
      <c r="AE1748" s="71"/>
      <c r="AF1748" s="71"/>
      <c r="AG1748" s="71"/>
      <c r="AH1748" s="71" t="s">
        <v>397</v>
      </c>
      <c r="AI1748" s="71" t="s">
        <v>397</v>
      </c>
      <c r="AJ1748" s="71"/>
      <c r="AK1748" s="71"/>
      <c r="AL1748" s="71"/>
      <c r="AM1748" s="71"/>
      <c r="AN1748" s="71" t="s">
        <v>397</v>
      </c>
      <c r="AO1748" s="71" t="s">
        <v>397</v>
      </c>
      <c r="AP1748" s="71"/>
      <c r="AQ1748" s="71" t="s">
        <v>397</v>
      </c>
      <c r="AR1748" s="71" t="s">
        <v>397</v>
      </c>
      <c r="AS1748" s="71"/>
      <c r="AT1748" s="71" t="s">
        <v>397</v>
      </c>
      <c r="AU1748" s="71"/>
      <c r="AV1748" s="71" t="s">
        <v>21115</v>
      </c>
      <c r="AW1748" s="71" t="s">
        <v>397</v>
      </c>
      <c r="AX1748" s="71" t="s">
        <v>20973</v>
      </c>
      <c r="AY1748" s="71" t="s">
        <v>21620</v>
      </c>
      <c r="AZ1748" s="72">
        <v>45559.224872685198</v>
      </c>
      <c r="BA1748" s="71"/>
      <c r="BB1748" s="71"/>
      <c r="BC1748" s="71"/>
      <c r="BD1748" s="71"/>
      <c r="BE1748" s="71"/>
      <c r="BF1748" s="71"/>
      <c r="BG1748" s="71"/>
      <c r="BH1748" s="71"/>
      <c r="BI1748" s="71"/>
      <c r="BJ1748" s="71"/>
      <c r="BK1748" s="71"/>
      <c r="BL1748" s="81"/>
      <c r="BM1748" s="81"/>
      <c r="BN1748" s="81"/>
      <c r="BO1748" s="71"/>
      <c r="BP1748" s="71"/>
      <c r="BQ1748" s="71"/>
      <c r="BR1748" s="71" t="s">
        <v>28903</v>
      </c>
      <c r="BS1748" s="71" t="s">
        <v>21228</v>
      </c>
      <c r="BT1748" s="71" t="s">
        <v>21068</v>
      </c>
      <c r="BU1748" s="72">
        <v>44300.443252314799</v>
      </c>
      <c r="BV1748" s="71" t="s">
        <v>21068</v>
      </c>
      <c r="BW1748" s="72">
        <v>44300.443252314799</v>
      </c>
      <c r="BX1748" s="79">
        <v>7806.01</v>
      </c>
      <c r="BY1748" s="81">
        <v>0</v>
      </c>
      <c r="BZ1748" s="71"/>
      <c r="CA1748" s="81">
        <v>0</v>
      </c>
      <c r="CB1748" s="71"/>
      <c r="CC1748" s="71"/>
      <c r="CD1748" s="72"/>
      <c r="CE1748" s="71"/>
      <c r="CF1748" s="71"/>
      <c r="CG1748" s="81">
        <v>0</v>
      </c>
      <c r="CH1748" s="71"/>
      <c r="CI1748" s="81">
        <v>0</v>
      </c>
      <c r="CJ1748" s="71"/>
      <c r="CK1748" s="71"/>
      <c r="CL1748" s="71" t="s">
        <v>21229</v>
      </c>
      <c r="CM1748" s="71"/>
      <c r="CN1748" s="71"/>
      <c r="CO1748" s="71"/>
      <c r="CP1748" s="71"/>
      <c r="CQ1748" s="71"/>
      <c r="CR1748" s="71"/>
      <c r="CS1748" s="71"/>
      <c r="CT1748" s="71"/>
      <c r="CU1748" s="72"/>
      <c r="CV1748" s="71"/>
      <c r="CW1748" s="71"/>
      <c r="CX1748" s="71" t="s">
        <v>21120</v>
      </c>
      <c r="CY1748" s="71"/>
      <c r="CZ1748" s="71"/>
      <c r="DA1748" s="71"/>
      <c r="DB1748" s="71" t="s">
        <v>1277</v>
      </c>
    </row>
    <row r="1749" spans="1:106">
      <c r="A1749" s="71" t="s">
        <v>30473</v>
      </c>
      <c r="B1749" s="71" t="s">
        <v>30474</v>
      </c>
      <c r="C1749" s="71" t="s">
        <v>397</v>
      </c>
      <c r="D1749" s="71" t="s">
        <v>450</v>
      </c>
      <c r="E1749" s="71" t="s">
        <v>21836</v>
      </c>
      <c r="F1749" s="71" t="s">
        <v>450</v>
      </c>
      <c r="G1749" s="71" t="s">
        <v>21159</v>
      </c>
      <c r="H1749" s="71" t="s">
        <v>21491</v>
      </c>
      <c r="I1749" s="71" t="s">
        <v>21065</v>
      </c>
      <c r="J1749" s="79">
        <v>615.83000000000004</v>
      </c>
      <c r="K1749" s="71" t="s">
        <v>30475</v>
      </c>
      <c r="L1749" s="71" t="s">
        <v>27572</v>
      </c>
      <c r="M1749" s="72"/>
      <c r="N1749" s="71"/>
      <c r="O1749" s="71" t="s">
        <v>30476</v>
      </c>
      <c r="P1749" s="71"/>
      <c r="Q1749" s="79">
        <v>2500</v>
      </c>
      <c r="R1749" s="71"/>
      <c r="S1749" s="71"/>
      <c r="T1749" s="71"/>
      <c r="U1749" s="71"/>
      <c r="V1749" s="71"/>
      <c r="W1749" s="80"/>
      <c r="X1749" s="71" t="s">
        <v>30477</v>
      </c>
      <c r="Y1749" s="71" t="s">
        <v>27572</v>
      </c>
      <c r="Z1749" s="71"/>
      <c r="AA1749" s="71" t="s">
        <v>397</v>
      </c>
      <c r="AB1749" s="71" t="s">
        <v>397</v>
      </c>
      <c r="AC1749" s="71" t="s">
        <v>21133</v>
      </c>
      <c r="AD1749" s="71" t="s">
        <v>30478</v>
      </c>
      <c r="AE1749" s="71"/>
      <c r="AF1749" s="71"/>
      <c r="AG1749" s="71"/>
      <c r="AH1749" s="71" t="s">
        <v>397</v>
      </c>
      <c r="AI1749" s="71" t="s">
        <v>397</v>
      </c>
      <c r="AJ1749" s="71"/>
      <c r="AK1749" s="71"/>
      <c r="AL1749" s="71"/>
      <c r="AM1749" s="71"/>
      <c r="AN1749" s="71" t="s">
        <v>397</v>
      </c>
      <c r="AO1749" s="71" t="s">
        <v>397</v>
      </c>
      <c r="AP1749" s="71"/>
      <c r="AQ1749" s="71" t="s">
        <v>397</v>
      </c>
      <c r="AR1749" s="71" t="s">
        <v>397</v>
      </c>
      <c r="AS1749" s="71"/>
      <c r="AT1749" s="71" t="s">
        <v>397</v>
      </c>
      <c r="AU1749" s="71"/>
      <c r="AV1749" s="71" t="s">
        <v>21115</v>
      </c>
      <c r="AW1749" s="71" t="s">
        <v>397</v>
      </c>
      <c r="AX1749" s="71" t="s">
        <v>20973</v>
      </c>
      <c r="AY1749" s="71" t="s">
        <v>21128</v>
      </c>
      <c r="AZ1749" s="72">
        <v>45491.591284722199</v>
      </c>
      <c r="BA1749" s="71"/>
      <c r="BB1749" s="71"/>
      <c r="BC1749" s="71"/>
      <c r="BD1749" s="71"/>
      <c r="BE1749" s="71"/>
      <c r="BF1749" s="71"/>
      <c r="BG1749" s="71"/>
      <c r="BH1749" s="71"/>
      <c r="BI1749" s="71"/>
      <c r="BJ1749" s="71"/>
      <c r="BK1749" s="71"/>
      <c r="BL1749" s="81"/>
      <c r="BM1749" s="81"/>
      <c r="BN1749" s="81"/>
      <c r="BO1749" s="71"/>
      <c r="BP1749" s="71"/>
      <c r="BQ1749" s="71"/>
      <c r="BR1749" s="71" t="s">
        <v>29304</v>
      </c>
      <c r="BS1749" s="71" t="s">
        <v>23503</v>
      </c>
      <c r="BT1749" s="71" t="s">
        <v>21068</v>
      </c>
      <c r="BU1749" s="72">
        <v>44797.435601851903</v>
      </c>
      <c r="BV1749" s="71" t="s">
        <v>21068</v>
      </c>
      <c r="BW1749" s="72">
        <v>44797.435601851903</v>
      </c>
      <c r="BX1749" s="79">
        <v>11349.65</v>
      </c>
      <c r="BY1749" s="81">
        <v>0</v>
      </c>
      <c r="BZ1749" s="71"/>
      <c r="CA1749" s="81">
        <v>0</v>
      </c>
      <c r="CB1749" s="71"/>
      <c r="CC1749" s="71"/>
      <c r="CD1749" s="72"/>
      <c r="CE1749" s="71"/>
      <c r="CF1749" s="71"/>
      <c r="CG1749" s="81">
        <v>0</v>
      </c>
      <c r="CH1749" s="71"/>
      <c r="CI1749" s="81">
        <v>0</v>
      </c>
      <c r="CJ1749" s="71"/>
      <c r="CK1749" s="71"/>
      <c r="CL1749" s="71" t="s">
        <v>23504</v>
      </c>
      <c r="CM1749" s="71"/>
      <c r="CN1749" s="71"/>
      <c r="CO1749" s="71"/>
      <c r="CP1749" s="71" t="s">
        <v>23505</v>
      </c>
      <c r="CQ1749" s="71"/>
      <c r="CR1749" s="71"/>
      <c r="CS1749" s="71"/>
      <c r="CT1749" s="71"/>
      <c r="CU1749" s="72"/>
      <c r="CV1749" s="71"/>
      <c r="CW1749" s="71"/>
      <c r="CX1749" s="71" t="s">
        <v>21120</v>
      </c>
      <c r="CY1749" s="71"/>
      <c r="CZ1749" s="71" t="s">
        <v>23506</v>
      </c>
      <c r="DA1749" s="71"/>
      <c r="DB1749" s="71" t="s">
        <v>9630</v>
      </c>
    </row>
    <row r="1750" spans="1:106">
      <c r="A1750" s="71" t="s">
        <v>30479</v>
      </c>
      <c r="B1750" s="71" t="s">
        <v>30480</v>
      </c>
      <c r="C1750" s="71" t="s">
        <v>397</v>
      </c>
      <c r="D1750" s="71" t="s">
        <v>450</v>
      </c>
      <c r="E1750" s="71" t="s">
        <v>21079</v>
      </c>
      <c r="F1750" s="71" t="s">
        <v>450</v>
      </c>
      <c r="G1750" s="71" t="s">
        <v>21210</v>
      </c>
      <c r="H1750" s="71" t="s">
        <v>107</v>
      </c>
      <c r="I1750" s="71" t="s">
        <v>21065</v>
      </c>
      <c r="J1750" s="79">
        <v>0</v>
      </c>
      <c r="K1750" s="71" t="s">
        <v>30481</v>
      </c>
      <c r="L1750" s="71" t="s">
        <v>30482</v>
      </c>
      <c r="M1750" s="72"/>
      <c r="N1750" s="71"/>
      <c r="O1750" s="71" t="s">
        <v>30483</v>
      </c>
      <c r="P1750" s="71"/>
      <c r="Q1750" s="79">
        <v>2499</v>
      </c>
      <c r="R1750" s="71" t="s">
        <v>30484</v>
      </c>
      <c r="S1750" s="71"/>
      <c r="T1750" s="71" t="s">
        <v>30485</v>
      </c>
      <c r="U1750" s="71" t="s">
        <v>21578</v>
      </c>
      <c r="V1750" s="71" t="s">
        <v>21578</v>
      </c>
      <c r="W1750" s="80"/>
      <c r="X1750" s="71" t="s">
        <v>30486</v>
      </c>
      <c r="Y1750" s="71" t="s">
        <v>30482</v>
      </c>
      <c r="Z1750" s="71"/>
      <c r="AA1750" s="71" t="s">
        <v>397</v>
      </c>
      <c r="AB1750" s="71" t="s">
        <v>397</v>
      </c>
      <c r="AC1750" s="71" t="s">
        <v>21133</v>
      </c>
      <c r="AD1750" s="71" t="s">
        <v>30487</v>
      </c>
      <c r="AE1750" s="71"/>
      <c r="AF1750" s="71"/>
      <c r="AG1750" s="71"/>
      <c r="AH1750" s="71" t="s">
        <v>397</v>
      </c>
      <c r="AI1750" s="71" t="s">
        <v>397</v>
      </c>
      <c r="AJ1750" s="71"/>
      <c r="AK1750" s="71"/>
      <c r="AL1750" s="71"/>
      <c r="AM1750" s="71"/>
      <c r="AN1750" s="71" t="s">
        <v>397</v>
      </c>
      <c r="AO1750" s="71" t="s">
        <v>397</v>
      </c>
      <c r="AP1750" s="71"/>
      <c r="AQ1750" s="71" t="s">
        <v>397</v>
      </c>
      <c r="AR1750" s="71" t="s">
        <v>397</v>
      </c>
      <c r="AS1750" s="71"/>
      <c r="AT1750" s="71" t="s">
        <v>397</v>
      </c>
      <c r="AU1750" s="71"/>
      <c r="AV1750" s="71" t="s">
        <v>21115</v>
      </c>
      <c r="AW1750" s="71" t="s">
        <v>397</v>
      </c>
      <c r="AX1750" s="71" t="s">
        <v>20973</v>
      </c>
      <c r="AY1750" s="71" t="s">
        <v>21578</v>
      </c>
      <c r="AZ1750" s="72">
        <v>45547.413101851896</v>
      </c>
      <c r="BA1750" s="71"/>
      <c r="BB1750" s="71"/>
      <c r="BC1750" s="71"/>
      <c r="BD1750" s="71"/>
      <c r="BE1750" s="71"/>
      <c r="BF1750" s="71"/>
      <c r="BG1750" s="71" t="s">
        <v>21069</v>
      </c>
      <c r="BH1750" s="71" t="s">
        <v>20990</v>
      </c>
      <c r="BI1750" s="71" t="s">
        <v>20978</v>
      </c>
      <c r="BJ1750" s="71" t="s">
        <v>20976</v>
      </c>
      <c r="BK1750" s="71" t="s">
        <v>21070</v>
      </c>
      <c r="BL1750" s="81">
        <v>1</v>
      </c>
      <c r="BM1750" s="81">
        <v>1</v>
      </c>
      <c r="BN1750" s="81">
        <v>0</v>
      </c>
      <c r="BO1750" s="71" t="s">
        <v>21071</v>
      </c>
      <c r="BP1750" s="71" t="s">
        <v>21071</v>
      </c>
      <c r="BQ1750" s="71"/>
      <c r="BR1750" s="71" t="s">
        <v>29043</v>
      </c>
      <c r="BS1750" s="71" t="s">
        <v>22020</v>
      </c>
      <c r="BT1750" s="71" t="s">
        <v>21068</v>
      </c>
      <c r="BU1750" s="72">
        <v>45111.354467592602</v>
      </c>
      <c r="BV1750" s="71" t="s">
        <v>21068</v>
      </c>
      <c r="BW1750" s="72">
        <v>45111.354467592602</v>
      </c>
      <c r="BX1750" s="79">
        <v>5329.83</v>
      </c>
      <c r="BY1750" s="81">
        <v>0</v>
      </c>
      <c r="BZ1750" s="71"/>
      <c r="CA1750" s="81">
        <v>0</v>
      </c>
      <c r="CB1750" s="71"/>
      <c r="CC1750" s="71"/>
      <c r="CD1750" s="72"/>
      <c r="CE1750" s="71"/>
      <c r="CF1750" s="71"/>
      <c r="CG1750" s="81">
        <v>0</v>
      </c>
      <c r="CH1750" s="71"/>
      <c r="CI1750" s="81">
        <v>0</v>
      </c>
      <c r="CJ1750" s="71"/>
      <c r="CK1750" s="71"/>
      <c r="CL1750" s="71" t="s">
        <v>22021</v>
      </c>
      <c r="CM1750" s="71"/>
      <c r="CN1750" s="71"/>
      <c r="CO1750" s="71"/>
      <c r="CP1750" s="71" t="s">
        <v>22022</v>
      </c>
      <c r="CQ1750" s="71"/>
      <c r="CR1750" s="71"/>
      <c r="CS1750" s="71"/>
      <c r="CT1750" s="71"/>
      <c r="CU1750" s="72"/>
      <c r="CV1750" s="71"/>
      <c r="CW1750" s="71"/>
      <c r="CX1750" s="71" t="s">
        <v>21120</v>
      </c>
      <c r="CY1750" s="71"/>
      <c r="CZ1750" s="71" t="s">
        <v>22023</v>
      </c>
      <c r="DA1750" s="71"/>
      <c r="DB1750" s="71" t="s">
        <v>29043</v>
      </c>
    </row>
    <row r="1751" spans="1:106">
      <c r="A1751" s="71" t="s">
        <v>30488</v>
      </c>
      <c r="B1751" s="71" t="s">
        <v>30489</v>
      </c>
      <c r="C1751" s="71" t="s">
        <v>397</v>
      </c>
      <c r="D1751" s="71" t="s">
        <v>427</v>
      </c>
      <c r="E1751" s="71" t="s">
        <v>21079</v>
      </c>
      <c r="F1751" s="71" t="s">
        <v>427</v>
      </c>
      <c r="G1751" s="71"/>
      <c r="H1751" s="71"/>
      <c r="I1751" s="71" t="s">
        <v>21065</v>
      </c>
      <c r="J1751" s="79">
        <v>1925.25</v>
      </c>
      <c r="K1751" s="71"/>
      <c r="L1751" s="71"/>
      <c r="M1751" s="72"/>
      <c r="N1751" s="71"/>
      <c r="O1751" s="71" t="s">
        <v>30490</v>
      </c>
      <c r="P1751" s="71"/>
      <c r="Q1751" s="79">
        <v>0</v>
      </c>
      <c r="R1751" s="71" t="s">
        <v>30491</v>
      </c>
      <c r="S1751" s="71"/>
      <c r="T1751" s="71"/>
      <c r="U1751" s="71" t="s">
        <v>21068</v>
      </c>
      <c r="V1751" s="71" t="s">
        <v>21068</v>
      </c>
      <c r="W1751" s="80"/>
      <c r="X1751" s="71"/>
      <c r="Y1751" s="71"/>
      <c r="Z1751" s="71"/>
      <c r="AA1751" s="71" t="s">
        <v>397</v>
      </c>
      <c r="AB1751" s="71" t="s">
        <v>397</v>
      </c>
      <c r="AC1751" s="71"/>
      <c r="AD1751" s="71"/>
      <c r="AE1751" s="71"/>
      <c r="AF1751" s="71"/>
      <c r="AG1751" s="71"/>
      <c r="AH1751" s="71" t="s">
        <v>397</v>
      </c>
      <c r="AI1751" s="71" t="s">
        <v>397</v>
      </c>
      <c r="AJ1751" s="71"/>
      <c r="AK1751" s="71"/>
      <c r="AL1751" s="71"/>
      <c r="AM1751" s="71"/>
      <c r="AN1751" s="71" t="s">
        <v>397</v>
      </c>
      <c r="AO1751" s="71" t="s">
        <v>397</v>
      </c>
      <c r="AP1751" s="71"/>
      <c r="AQ1751" s="71" t="s">
        <v>397</v>
      </c>
      <c r="AR1751" s="71" t="s">
        <v>397</v>
      </c>
      <c r="AS1751" s="71"/>
      <c r="AT1751" s="71" t="s">
        <v>397</v>
      </c>
      <c r="AU1751" s="71"/>
      <c r="AV1751" s="71" t="s">
        <v>397</v>
      </c>
      <c r="AW1751" s="71" t="s">
        <v>397</v>
      </c>
      <c r="AX1751" s="71"/>
      <c r="AY1751" s="71"/>
      <c r="AZ1751" s="72"/>
      <c r="BA1751" s="71"/>
      <c r="BB1751" s="71"/>
      <c r="BC1751" s="71"/>
      <c r="BD1751" s="71"/>
      <c r="BE1751" s="71"/>
      <c r="BF1751" s="71"/>
      <c r="BG1751" s="71" t="s">
        <v>21069</v>
      </c>
      <c r="BH1751" s="71" t="s">
        <v>20990</v>
      </c>
      <c r="BI1751" s="71" t="s">
        <v>20978</v>
      </c>
      <c r="BJ1751" s="71" t="s">
        <v>20976</v>
      </c>
      <c r="BK1751" s="71" t="s">
        <v>21070</v>
      </c>
      <c r="BL1751" s="81">
        <v>1</v>
      </c>
      <c r="BM1751" s="81">
        <v>1</v>
      </c>
      <c r="BN1751" s="81">
        <v>0</v>
      </c>
      <c r="BO1751" s="71" t="s">
        <v>21071</v>
      </c>
      <c r="BP1751" s="71" t="s">
        <v>21071</v>
      </c>
      <c r="BQ1751" s="71"/>
      <c r="BR1751" s="71"/>
      <c r="BS1751" s="71"/>
      <c r="BT1751" s="71"/>
      <c r="BU1751" s="72"/>
      <c r="BV1751" s="71"/>
      <c r="BW1751" s="72"/>
      <c r="BX1751" s="79">
        <v>0</v>
      </c>
      <c r="BY1751" s="81">
        <v>0</v>
      </c>
      <c r="BZ1751" s="71"/>
      <c r="CA1751" s="81">
        <v>0</v>
      </c>
      <c r="CB1751" s="71"/>
      <c r="CC1751" s="71"/>
      <c r="CD1751" s="72"/>
      <c r="CE1751" s="71"/>
      <c r="CF1751" s="71"/>
      <c r="CG1751" s="81">
        <v>0</v>
      </c>
      <c r="CH1751" s="71"/>
      <c r="CI1751" s="81">
        <v>0</v>
      </c>
      <c r="CJ1751" s="71"/>
      <c r="CK1751" s="71"/>
      <c r="CL1751" s="71"/>
      <c r="CM1751" s="71"/>
      <c r="CN1751" s="71"/>
      <c r="CO1751" s="71"/>
      <c r="CP1751" s="71"/>
      <c r="CQ1751" s="71"/>
      <c r="CR1751" s="71"/>
      <c r="CS1751" s="71"/>
      <c r="CT1751" s="71"/>
      <c r="CU1751" s="72"/>
      <c r="CV1751" s="71"/>
      <c r="CW1751" s="71"/>
      <c r="CX1751" s="71"/>
      <c r="CY1751" s="71"/>
      <c r="CZ1751" s="71"/>
      <c r="DA1751" s="71"/>
      <c r="DB1751" s="71"/>
    </row>
    <row r="1752" spans="1:106">
      <c r="A1752" s="71" t="s">
        <v>30492</v>
      </c>
      <c r="B1752" s="71" t="s">
        <v>30493</v>
      </c>
      <c r="C1752" s="71" t="s">
        <v>391</v>
      </c>
      <c r="D1752" s="71" t="s">
        <v>427</v>
      </c>
      <c r="E1752" s="71" t="s">
        <v>21079</v>
      </c>
      <c r="F1752" s="71" t="s">
        <v>427</v>
      </c>
      <c r="G1752" s="71"/>
      <c r="H1752" s="71"/>
      <c r="I1752" s="71" t="s">
        <v>21065</v>
      </c>
      <c r="J1752" s="79">
        <v>0</v>
      </c>
      <c r="K1752" s="71"/>
      <c r="L1752" s="71"/>
      <c r="M1752" s="72"/>
      <c r="N1752" s="71"/>
      <c r="O1752" s="71" t="s">
        <v>30494</v>
      </c>
      <c r="P1752" s="71"/>
      <c r="Q1752" s="79">
        <v>0</v>
      </c>
      <c r="R1752" s="71" t="s">
        <v>30495</v>
      </c>
      <c r="S1752" s="71"/>
      <c r="T1752" s="71"/>
      <c r="U1752" s="71" t="s">
        <v>21068</v>
      </c>
      <c r="V1752" s="71" t="s">
        <v>21068</v>
      </c>
      <c r="W1752" s="80"/>
      <c r="X1752" s="71"/>
      <c r="Y1752" s="71"/>
      <c r="Z1752" s="71"/>
      <c r="AA1752" s="71" t="s">
        <v>397</v>
      </c>
      <c r="AB1752" s="71" t="s">
        <v>397</v>
      </c>
      <c r="AC1752" s="71"/>
      <c r="AD1752" s="71"/>
      <c r="AE1752" s="71"/>
      <c r="AF1752" s="71"/>
      <c r="AG1752" s="71"/>
      <c r="AH1752" s="71" t="s">
        <v>397</v>
      </c>
      <c r="AI1752" s="71" t="s">
        <v>397</v>
      </c>
      <c r="AJ1752" s="71"/>
      <c r="AK1752" s="71"/>
      <c r="AL1752" s="71"/>
      <c r="AM1752" s="71"/>
      <c r="AN1752" s="71" t="s">
        <v>397</v>
      </c>
      <c r="AO1752" s="71" t="s">
        <v>397</v>
      </c>
      <c r="AP1752" s="71"/>
      <c r="AQ1752" s="71" t="s">
        <v>397</v>
      </c>
      <c r="AR1752" s="71" t="s">
        <v>397</v>
      </c>
      <c r="AS1752" s="71"/>
      <c r="AT1752" s="71" t="s">
        <v>397</v>
      </c>
      <c r="AU1752" s="71"/>
      <c r="AV1752" s="71" t="s">
        <v>397</v>
      </c>
      <c r="AW1752" s="71" t="s">
        <v>397</v>
      </c>
      <c r="AX1752" s="71"/>
      <c r="AY1752" s="71"/>
      <c r="AZ1752" s="72"/>
      <c r="BA1752" s="71"/>
      <c r="BB1752" s="71"/>
      <c r="BC1752" s="71"/>
      <c r="BD1752" s="71"/>
      <c r="BE1752" s="71"/>
      <c r="BF1752" s="71"/>
      <c r="BG1752" s="71" t="s">
        <v>21069</v>
      </c>
      <c r="BH1752" s="71" t="s">
        <v>20990</v>
      </c>
      <c r="BI1752" s="71" t="s">
        <v>20978</v>
      </c>
      <c r="BJ1752" s="71" t="s">
        <v>20976</v>
      </c>
      <c r="BK1752" s="71" t="s">
        <v>21070</v>
      </c>
      <c r="BL1752" s="81">
        <v>1</v>
      </c>
      <c r="BM1752" s="81">
        <v>1</v>
      </c>
      <c r="BN1752" s="81">
        <v>0</v>
      </c>
      <c r="BO1752" s="71" t="s">
        <v>21071</v>
      </c>
      <c r="BP1752" s="71" t="s">
        <v>21071</v>
      </c>
      <c r="BQ1752" s="71"/>
      <c r="BR1752" s="71"/>
      <c r="BS1752" s="71"/>
      <c r="BT1752" s="71"/>
      <c r="BU1752" s="72"/>
      <c r="BV1752" s="71"/>
      <c r="BW1752" s="72"/>
      <c r="BX1752" s="79">
        <v>0</v>
      </c>
      <c r="BY1752" s="81">
        <v>0</v>
      </c>
      <c r="BZ1752" s="71"/>
      <c r="CA1752" s="81">
        <v>0</v>
      </c>
      <c r="CB1752" s="71"/>
      <c r="CC1752" s="71"/>
      <c r="CD1752" s="72"/>
      <c r="CE1752" s="71"/>
      <c r="CF1752" s="71"/>
      <c r="CG1752" s="81">
        <v>0</v>
      </c>
      <c r="CH1752" s="71"/>
      <c r="CI1752" s="81">
        <v>0</v>
      </c>
      <c r="CJ1752" s="71"/>
      <c r="CK1752" s="71"/>
      <c r="CL1752" s="71"/>
      <c r="CM1752" s="71"/>
      <c r="CN1752" s="71"/>
      <c r="CO1752" s="71"/>
      <c r="CP1752" s="71"/>
      <c r="CQ1752" s="71"/>
      <c r="CR1752" s="71"/>
      <c r="CS1752" s="71"/>
      <c r="CT1752" s="71"/>
      <c r="CU1752" s="72"/>
      <c r="CV1752" s="71"/>
      <c r="CW1752" s="71"/>
      <c r="CX1752" s="71"/>
      <c r="CY1752" s="71"/>
      <c r="CZ1752" s="71"/>
      <c r="DA1752" s="71"/>
      <c r="DB1752" s="71"/>
    </row>
    <row r="1753" spans="1:106">
      <c r="A1753" s="71" t="s">
        <v>30496</v>
      </c>
      <c r="B1753" s="71" t="s">
        <v>30497</v>
      </c>
      <c r="C1753" s="71" t="s">
        <v>397</v>
      </c>
      <c r="D1753" s="71" t="s">
        <v>22049</v>
      </c>
      <c r="E1753" s="71" t="s">
        <v>21079</v>
      </c>
      <c r="F1753" s="71" t="s">
        <v>22049</v>
      </c>
      <c r="G1753" s="71"/>
      <c r="H1753" s="71"/>
      <c r="I1753" s="71"/>
      <c r="J1753" s="79">
        <v>0</v>
      </c>
      <c r="K1753" s="71"/>
      <c r="L1753" s="71"/>
      <c r="M1753" s="72"/>
      <c r="N1753" s="71"/>
      <c r="O1753" s="71"/>
      <c r="P1753" s="71"/>
      <c r="Q1753" s="79">
        <v>0</v>
      </c>
      <c r="R1753" s="71"/>
      <c r="S1753" s="71"/>
      <c r="T1753" s="71"/>
      <c r="U1753" s="71"/>
      <c r="V1753" s="71"/>
      <c r="W1753" s="80"/>
      <c r="X1753" s="71"/>
      <c r="Y1753" s="71"/>
      <c r="Z1753" s="71"/>
      <c r="AA1753" s="71" t="s">
        <v>397</v>
      </c>
      <c r="AB1753" s="71" t="s">
        <v>397</v>
      </c>
      <c r="AC1753" s="71"/>
      <c r="AD1753" s="71"/>
      <c r="AE1753" s="71"/>
      <c r="AF1753" s="71"/>
      <c r="AG1753" s="71"/>
      <c r="AH1753" s="71" t="s">
        <v>397</v>
      </c>
      <c r="AI1753" s="71" t="s">
        <v>397</v>
      </c>
      <c r="AJ1753" s="71"/>
      <c r="AK1753" s="71"/>
      <c r="AL1753" s="71"/>
      <c r="AM1753" s="71"/>
      <c r="AN1753" s="71" t="s">
        <v>397</v>
      </c>
      <c r="AO1753" s="71" t="s">
        <v>397</v>
      </c>
      <c r="AP1753" s="71"/>
      <c r="AQ1753" s="71" t="s">
        <v>397</v>
      </c>
      <c r="AR1753" s="71" t="s">
        <v>397</v>
      </c>
      <c r="AS1753" s="71"/>
      <c r="AT1753" s="71" t="s">
        <v>397</v>
      </c>
      <c r="AU1753" s="71"/>
      <c r="AV1753" s="71" t="s">
        <v>397</v>
      </c>
      <c r="AW1753" s="71" t="s">
        <v>397</v>
      </c>
      <c r="AX1753" s="71"/>
      <c r="AY1753" s="71"/>
      <c r="AZ1753" s="72"/>
      <c r="BA1753" s="71"/>
      <c r="BB1753" s="71"/>
      <c r="BC1753" s="71"/>
      <c r="BD1753" s="71"/>
      <c r="BE1753" s="71"/>
      <c r="BF1753" s="71"/>
      <c r="BG1753" s="71"/>
      <c r="BH1753" s="71"/>
      <c r="BI1753" s="71"/>
      <c r="BJ1753" s="71"/>
      <c r="BK1753" s="71"/>
      <c r="BL1753" s="81"/>
      <c r="BM1753" s="81"/>
      <c r="BN1753" s="81"/>
      <c r="BO1753" s="71"/>
      <c r="BP1753" s="71"/>
      <c r="BQ1753" s="71"/>
      <c r="BR1753" s="71"/>
      <c r="BS1753" s="71"/>
      <c r="BT1753" s="71"/>
      <c r="BU1753" s="72"/>
      <c r="BV1753" s="71"/>
      <c r="BW1753" s="72"/>
      <c r="BX1753" s="79">
        <v>0</v>
      </c>
      <c r="BY1753" s="81">
        <v>0</v>
      </c>
      <c r="BZ1753" s="71"/>
      <c r="CA1753" s="81">
        <v>0</v>
      </c>
      <c r="CB1753" s="71"/>
      <c r="CC1753" s="71"/>
      <c r="CD1753" s="72"/>
      <c r="CE1753" s="71"/>
      <c r="CF1753" s="71"/>
      <c r="CG1753" s="81">
        <v>0</v>
      </c>
      <c r="CH1753" s="71"/>
      <c r="CI1753" s="81">
        <v>0</v>
      </c>
      <c r="CJ1753" s="71"/>
      <c r="CK1753" s="71"/>
      <c r="CL1753" s="71"/>
      <c r="CM1753" s="71"/>
      <c r="CN1753" s="71"/>
      <c r="CO1753" s="71"/>
      <c r="CP1753" s="71"/>
      <c r="CQ1753" s="71"/>
      <c r="CR1753" s="71"/>
      <c r="CS1753" s="71"/>
      <c r="CT1753" s="71"/>
      <c r="CU1753" s="72"/>
      <c r="CV1753" s="71"/>
      <c r="CW1753" s="71"/>
      <c r="CX1753" s="71"/>
      <c r="CY1753" s="71"/>
      <c r="CZ1753" s="71"/>
      <c r="DA1753" s="71"/>
      <c r="DB1753" s="71"/>
    </row>
    <row r="1754" spans="1:106">
      <c r="A1754" s="71" t="s">
        <v>30498</v>
      </c>
      <c r="B1754" s="71" t="s">
        <v>30499</v>
      </c>
      <c r="C1754" s="71" t="s">
        <v>397</v>
      </c>
      <c r="D1754" s="71" t="s">
        <v>450</v>
      </c>
      <c r="E1754" s="71" t="s">
        <v>21079</v>
      </c>
      <c r="F1754" s="71" t="s">
        <v>450</v>
      </c>
      <c r="G1754" s="71" t="s">
        <v>21885</v>
      </c>
      <c r="H1754" s="71" t="s">
        <v>21546</v>
      </c>
      <c r="I1754" s="71" t="s">
        <v>21065</v>
      </c>
      <c r="J1754" s="79">
        <v>313.99</v>
      </c>
      <c r="K1754" s="71" t="s">
        <v>30499</v>
      </c>
      <c r="L1754" s="71" t="s">
        <v>30500</v>
      </c>
      <c r="M1754" s="72"/>
      <c r="N1754" s="71"/>
      <c r="O1754" s="71" t="s">
        <v>30501</v>
      </c>
      <c r="P1754" s="71"/>
      <c r="Q1754" s="79">
        <v>2500</v>
      </c>
      <c r="R1754" s="71"/>
      <c r="S1754" s="71"/>
      <c r="T1754" s="71"/>
      <c r="U1754" s="71"/>
      <c r="V1754" s="71"/>
      <c r="W1754" s="80"/>
      <c r="X1754" s="71" t="s">
        <v>30502</v>
      </c>
      <c r="Y1754" s="71" t="s">
        <v>30500</v>
      </c>
      <c r="Z1754" s="71"/>
      <c r="AA1754" s="71" t="s">
        <v>397</v>
      </c>
      <c r="AB1754" s="71" t="s">
        <v>397</v>
      </c>
      <c r="AC1754" s="71" t="s">
        <v>21133</v>
      </c>
      <c r="AD1754" s="71" t="s">
        <v>30503</v>
      </c>
      <c r="AE1754" s="71"/>
      <c r="AF1754" s="71"/>
      <c r="AG1754" s="71"/>
      <c r="AH1754" s="71" t="s">
        <v>397</v>
      </c>
      <c r="AI1754" s="71" t="s">
        <v>397</v>
      </c>
      <c r="AJ1754" s="71"/>
      <c r="AK1754" s="71"/>
      <c r="AL1754" s="71"/>
      <c r="AM1754" s="71"/>
      <c r="AN1754" s="71" t="s">
        <v>397</v>
      </c>
      <c r="AO1754" s="71" t="s">
        <v>397</v>
      </c>
      <c r="AP1754" s="71"/>
      <c r="AQ1754" s="71" t="s">
        <v>397</v>
      </c>
      <c r="AR1754" s="71" t="s">
        <v>397</v>
      </c>
      <c r="AS1754" s="71"/>
      <c r="AT1754" s="71" t="s">
        <v>397</v>
      </c>
      <c r="AU1754" s="71"/>
      <c r="AV1754" s="71" t="s">
        <v>21115</v>
      </c>
      <c r="AW1754" s="71" t="s">
        <v>397</v>
      </c>
      <c r="AX1754" s="71" t="s">
        <v>20973</v>
      </c>
      <c r="AY1754" s="71" t="s">
        <v>21578</v>
      </c>
      <c r="AZ1754" s="72">
        <v>45547.413113425901</v>
      </c>
      <c r="BA1754" s="71"/>
      <c r="BB1754" s="71"/>
      <c r="BC1754" s="71"/>
      <c r="BD1754" s="71"/>
      <c r="BE1754" s="71"/>
      <c r="BF1754" s="71"/>
      <c r="BG1754" s="71"/>
      <c r="BH1754" s="71"/>
      <c r="BI1754" s="71"/>
      <c r="BJ1754" s="71"/>
      <c r="BK1754" s="71"/>
      <c r="BL1754" s="81"/>
      <c r="BM1754" s="81"/>
      <c r="BN1754" s="81"/>
      <c r="BO1754" s="71"/>
      <c r="BP1754" s="71"/>
      <c r="BQ1754" s="71"/>
      <c r="BR1754" s="71" t="s">
        <v>1061</v>
      </c>
      <c r="BS1754" s="71" t="s">
        <v>21118</v>
      </c>
      <c r="BT1754" s="71" t="s">
        <v>21068</v>
      </c>
      <c r="BU1754" s="72">
        <v>44094.386597222197</v>
      </c>
      <c r="BV1754" s="71" t="s">
        <v>21068</v>
      </c>
      <c r="BW1754" s="72">
        <v>44094.386597222197</v>
      </c>
      <c r="BX1754" s="79">
        <v>12076.32</v>
      </c>
      <c r="BY1754" s="81">
        <v>0</v>
      </c>
      <c r="BZ1754" s="71"/>
      <c r="CA1754" s="81">
        <v>0</v>
      </c>
      <c r="CB1754" s="71"/>
      <c r="CC1754" s="71"/>
      <c r="CD1754" s="72"/>
      <c r="CE1754" s="71"/>
      <c r="CF1754" s="71"/>
      <c r="CG1754" s="81">
        <v>0</v>
      </c>
      <c r="CH1754" s="71"/>
      <c r="CI1754" s="81">
        <v>0</v>
      </c>
      <c r="CJ1754" s="71"/>
      <c r="CK1754" s="71"/>
      <c r="CL1754" s="71" t="s">
        <v>21119</v>
      </c>
      <c r="CM1754" s="71"/>
      <c r="CN1754" s="71"/>
      <c r="CO1754" s="71"/>
      <c r="CP1754" s="71"/>
      <c r="CQ1754" s="71"/>
      <c r="CR1754" s="71"/>
      <c r="CS1754" s="71"/>
      <c r="CT1754" s="71"/>
      <c r="CU1754" s="72"/>
      <c r="CV1754" s="71"/>
      <c r="CW1754" s="71"/>
      <c r="CX1754" s="71" t="s">
        <v>21120</v>
      </c>
      <c r="CY1754" s="71"/>
      <c r="CZ1754" s="71"/>
      <c r="DA1754" s="71"/>
      <c r="DB1754" s="71" t="s">
        <v>1061</v>
      </c>
    </row>
    <row r="1755" spans="1:106">
      <c r="A1755" s="71" t="s">
        <v>30504</v>
      </c>
      <c r="B1755" s="71" t="s">
        <v>30505</v>
      </c>
      <c r="C1755" s="71" t="s">
        <v>397</v>
      </c>
      <c r="D1755" s="71" t="s">
        <v>427</v>
      </c>
      <c r="E1755" s="71" t="s">
        <v>21079</v>
      </c>
      <c r="F1755" s="71" t="s">
        <v>427</v>
      </c>
      <c r="G1755" s="71"/>
      <c r="H1755" s="71"/>
      <c r="I1755" s="71" t="s">
        <v>21065</v>
      </c>
      <c r="J1755" s="79">
        <v>4277.96</v>
      </c>
      <c r="K1755" s="71"/>
      <c r="L1755" s="71"/>
      <c r="M1755" s="72"/>
      <c r="N1755" s="71"/>
      <c r="O1755" s="71" t="s">
        <v>30506</v>
      </c>
      <c r="P1755" s="71"/>
      <c r="Q1755" s="79">
        <v>0</v>
      </c>
      <c r="R1755" s="71" t="s">
        <v>30507</v>
      </c>
      <c r="S1755" s="71"/>
      <c r="T1755" s="71"/>
      <c r="U1755" s="71" t="s">
        <v>21068</v>
      </c>
      <c r="V1755" s="71" t="s">
        <v>21068</v>
      </c>
      <c r="W1755" s="80"/>
      <c r="X1755" s="71"/>
      <c r="Y1755" s="71"/>
      <c r="Z1755" s="71"/>
      <c r="AA1755" s="71" t="s">
        <v>397</v>
      </c>
      <c r="AB1755" s="71" t="s">
        <v>397</v>
      </c>
      <c r="AC1755" s="71"/>
      <c r="AD1755" s="71"/>
      <c r="AE1755" s="71"/>
      <c r="AF1755" s="71"/>
      <c r="AG1755" s="71"/>
      <c r="AH1755" s="71" t="s">
        <v>397</v>
      </c>
      <c r="AI1755" s="71" t="s">
        <v>397</v>
      </c>
      <c r="AJ1755" s="71"/>
      <c r="AK1755" s="71"/>
      <c r="AL1755" s="71"/>
      <c r="AM1755" s="71"/>
      <c r="AN1755" s="71" t="s">
        <v>397</v>
      </c>
      <c r="AO1755" s="71" t="s">
        <v>397</v>
      </c>
      <c r="AP1755" s="71"/>
      <c r="AQ1755" s="71" t="s">
        <v>397</v>
      </c>
      <c r="AR1755" s="71" t="s">
        <v>397</v>
      </c>
      <c r="AS1755" s="71"/>
      <c r="AT1755" s="71" t="s">
        <v>397</v>
      </c>
      <c r="AU1755" s="71"/>
      <c r="AV1755" s="71" t="s">
        <v>397</v>
      </c>
      <c r="AW1755" s="71" t="s">
        <v>397</v>
      </c>
      <c r="AX1755" s="71"/>
      <c r="AY1755" s="71"/>
      <c r="AZ1755" s="72"/>
      <c r="BA1755" s="71"/>
      <c r="BB1755" s="71"/>
      <c r="BC1755" s="71"/>
      <c r="BD1755" s="71"/>
      <c r="BE1755" s="71"/>
      <c r="BF1755" s="71"/>
      <c r="BG1755" s="71" t="s">
        <v>21069</v>
      </c>
      <c r="BH1755" s="71" t="s">
        <v>20990</v>
      </c>
      <c r="BI1755" s="71" t="s">
        <v>20978</v>
      </c>
      <c r="BJ1755" s="71" t="s">
        <v>20976</v>
      </c>
      <c r="BK1755" s="71" t="s">
        <v>21070</v>
      </c>
      <c r="BL1755" s="81">
        <v>1</v>
      </c>
      <c r="BM1755" s="81">
        <v>1</v>
      </c>
      <c r="BN1755" s="81">
        <v>0</v>
      </c>
      <c r="BO1755" s="71" t="s">
        <v>21071</v>
      </c>
      <c r="BP1755" s="71" t="s">
        <v>21071</v>
      </c>
      <c r="BQ1755" s="71"/>
      <c r="BR1755" s="71"/>
      <c r="BS1755" s="71"/>
      <c r="BT1755" s="71"/>
      <c r="BU1755" s="72"/>
      <c r="BV1755" s="71"/>
      <c r="BW1755" s="72"/>
      <c r="BX1755" s="79">
        <v>0</v>
      </c>
      <c r="BY1755" s="81">
        <v>0</v>
      </c>
      <c r="BZ1755" s="71"/>
      <c r="CA1755" s="81">
        <v>0</v>
      </c>
      <c r="CB1755" s="71"/>
      <c r="CC1755" s="71"/>
      <c r="CD1755" s="72"/>
      <c r="CE1755" s="71"/>
      <c r="CF1755" s="71"/>
      <c r="CG1755" s="81">
        <v>0</v>
      </c>
      <c r="CH1755" s="71"/>
      <c r="CI1755" s="81">
        <v>0</v>
      </c>
      <c r="CJ1755" s="71"/>
      <c r="CK1755" s="71"/>
      <c r="CL1755" s="71"/>
      <c r="CM1755" s="71"/>
      <c r="CN1755" s="71"/>
      <c r="CO1755" s="71"/>
      <c r="CP1755" s="71"/>
      <c r="CQ1755" s="71"/>
      <c r="CR1755" s="71"/>
      <c r="CS1755" s="71"/>
      <c r="CT1755" s="71"/>
      <c r="CU1755" s="72"/>
      <c r="CV1755" s="71"/>
      <c r="CW1755" s="71"/>
      <c r="CX1755" s="71"/>
      <c r="CY1755" s="71"/>
      <c r="CZ1755" s="71"/>
      <c r="DA1755" s="71"/>
      <c r="DB1755" s="71"/>
    </row>
    <row r="1756" spans="1:106">
      <c r="A1756" s="71" t="s">
        <v>30508</v>
      </c>
      <c r="B1756" s="71" t="s">
        <v>30509</v>
      </c>
      <c r="C1756" s="71" t="s">
        <v>397</v>
      </c>
      <c r="D1756" s="71" t="s">
        <v>450</v>
      </c>
      <c r="E1756" s="71" t="s">
        <v>21079</v>
      </c>
      <c r="F1756" s="71" t="s">
        <v>450</v>
      </c>
      <c r="G1756" s="71" t="s">
        <v>21885</v>
      </c>
      <c r="H1756" s="71" t="s">
        <v>27645</v>
      </c>
      <c r="I1756" s="71" t="s">
        <v>21065</v>
      </c>
      <c r="J1756" s="79">
        <v>0</v>
      </c>
      <c r="K1756" s="71" t="s">
        <v>30510</v>
      </c>
      <c r="L1756" s="71" t="s">
        <v>30511</v>
      </c>
      <c r="M1756" s="72">
        <v>45860.2125115741</v>
      </c>
      <c r="N1756" s="71" t="s">
        <v>390</v>
      </c>
      <c r="O1756" s="71"/>
      <c r="P1756" s="71" t="s">
        <v>30512</v>
      </c>
      <c r="Q1756" s="79">
        <v>19999</v>
      </c>
      <c r="R1756" s="71"/>
      <c r="S1756" s="71"/>
      <c r="T1756" s="71"/>
      <c r="U1756" s="71"/>
      <c r="V1756" s="71"/>
      <c r="W1756" s="80"/>
      <c r="X1756" s="71"/>
      <c r="Y1756" s="71" t="s">
        <v>30511</v>
      </c>
      <c r="Z1756" s="71"/>
      <c r="AA1756" s="71" t="s">
        <v>397</v>
      </c>
      <c r="AB1756" s="71" t="s">
        <v>397</v>
      </c>
      <c r="AC1756" s="71" t="s">
        <v>21133</v>
      </c>
      <c r="AD1756" s="71" t="s">
        <v>30513</v>
      </c>
      <c r="AE1756" s="71"/>
      <c r="AF1756" s="71"/>
      <c r="AG1756" s="71"/>
      <c r="AH1756" s="71" t="s">
        <v>397</v>
      </c>
      <c r="AI1756" s="71" t="s">
        <v>397</v>
      </c>
      <c r="AJ1756" s="71"/>
      <c r="AK1756" s="71"/>
      <c r="AL1756" s="71"/>
      <c r="AM1756" s="71"/>
      <c r="AN1756" s="71" t="s">
        <v>397</v>
      </c>
      <c r="AO1756" s="71" t="s">
        <v>397</v>
      </c>
      <c r="AP1756" s="71"/>
      <c r="AQ1756" s="71" t="s">
        <v>397</v>
      </c>
      <c r="AR1756" s="71" t="s">
        <v>397</v>
      </c>
      <c r="AS1756" s="71"/>
      <c r="AT1756" s="71" t="s">
        <v>397</v>
      </c>
      <c r="AU1756" s="71"/>
      <c r="AV1756" s="71" t="s">
        <v>21115</v>
      </c>
      <c r="AW1756" s="71" t="s">
        <v>397</v>
      </c>
      <c r="AX1756" s="71" t="s">
        <v>20973</v>
      </c>
      <c r="AY1756" s="71" t="s">
        <v>21128</v>
      </c>
      <c r="AZ1756" s="72">
        <v>45496.833252314798</v>
      </c>
      <c r="BA1756" s="71"/>
      <c r="BB1756" s="71"/>
      <c r="BC1756" s="71"/>
      <c r="BD1756" s="71"/>
      <c r="BE1756" s="71"/>
      <c r="BF1756" s="71"/>
      <c r="BG1756" s="71"/>
      <c r="BH1756" s="71"/>
      <c r="BI1756" s="71"/>
      <c r="BJ1756" s="71"/>
      <c r="BK1756" s="71"/>
      <c r="BL1756" s="81"/>
      <c r="BM1756" s="81"/>
      <c r="BN1756" s="81"/>
      <c r="BO1756" s="71"/>
      <c r="BP1756" s="71"/>
      <c r="BQ1756" s="71"/>
      <c r="BR1756" s="71" t="s">
        <v>29304</v>
      </c>
      <c r="BS1756" s="71" t="s">
        <v>23503</v>
      </c>
      <c r="BT1756" s="71" t="s">
        <v>21068</v>
      </c>
      <c r="BU1756" s="72">
        <v>44797.435601851903</v>
      </c>
      <c r="BV1756" s="71" t="s">
        <v>21068</v>
      </c>
      <c r="BW1756" s="72">
        <v>44797.435601851903</v>
      </c>
      <c r="BX1756" s="79">
        <v>11349.65</v>
      </c>
      <c r="BY1756" s="81">
        <v>0</v>
      </c>
      <c r="BZ1756" s="71"/>
      <c r="CA1756" s="81">
        <v>0</v>
      </c>
      <c r="CB1756" s="71"/>
      <c r="CC1756" s="71"/>
      <c r="CD1756" s="72"/>
      <c r="CE1756" s="71"/>
      <c r="CF1756" s="71"/>
      <c r="CG1756" s="81">
        <v>0</v>
      </c>
      <c r="CH1756" s="71"/>
      <c r="CI1756" s="81">
        <v>0</v>
      </c>
      <c r="CJ1756" s="71"/>
      <c r="CK1756" s="71"/>
      <c r="CL1756" s="71" t="s">
        <v>23504</v>
      </c>
      <c r="CM1756" s="71"/>
      <c r="CN1756" s="71"/>
      <c r="CO1756" s="71"/>
      <c r="CP1756" s="71" t="s">
        <v>23505</v>
      </c>
      <c r="CQ1756" s="71"/>
      <c r="CR1756" s="71"/>
      <c r="CS1756" s="71"/>
      <c r="CT1756" s="71"/>
      <c r="CU1756" s="72"/>
      <c r="CV1756" s="71"/>
      <c r="CW1756" s="71"/>
      <c r="CX1756" s="71" t="s">
        <v>21120</v>
      </c>
      <c r="CY1756" s="71"/>
      <c r="CZ1756" s="71" t="s">
        <v>23506</v>
      </c>
      <c r="DA1756" s="71"/>
      <c r="DB1756" s="71" t="s">
        <v>9630</v>
      </c>
    </row>
    <row r="1757" spans="1:106">
      <c r="A1757" s="71" t="s">
        <v>30514</v>
      </c>
      <c r="B1757" s="71" t="s">
        <v>30515</v>
      </c>
      <c r="C1757" s="71" t="s">
        <v>397</v>
      </c>
      <c r="D1757" s="71" t="s">
        <v>427</v>
      </c>
      <c r="E1757" s="71" t="s">
        <v>21079</v>
      </c>
      <c r="F1757" s="71" t="s">
        <v>427</v>
      </c>
      <c r="G1757" s="71"/>
      <c r="H1757" s="71"/>
      <c r="I1757" s="71" t="s">
        <v>21065</v>
      </c>
      <c r="J1757" s="79">
        <v>5136.72</v>
      </c>
      <c r="K1757" s="71" t="s">
        <v>30516</v>
      </c>
      <c r="L1757" s="71" t="s">
        <v>30517</v>
      </c>
      <c r="M1757" s="72"/>
      <c r="N1757" s="71"/>
      <c r="O1757" s="71" t="s">
        <v>30518</v>
      </c>
      <c r="P1757" s="71"/>
      <c r="Q1757" s="79">
        <v>0</v>
      </c>
      <c r="R1757" s="71" t="s">
        <v>30519</v>
      </c>
      <c r="S1757" s="71"/>
      <c r="T1757" s="71"/>
      <c r="U1757" s="71" t="s">
        <v>21068</v>
      </c>
      <c r="V1757" s="71" t="s">
        <v>21068</v>
      </c>
      <c r="W1757" s="80"/>
      <c r="X1757" s="71"/>
      <c r="Y1757" s="71" t="s">
        <v>30517</v>
      </c>
      <c r="Z1757" s="71"/>
      <c r="AA1757" s="71" t="s">
        <v>397</v>
      </c>
      <c r="AB1757" s="71" t="s">
        <v>397</v>
      </c>
      <c r="AC1757" s="71" t="s">
        <v>21133</v>
      </c>
      <c r="AD1757" s="71" t="s">
        <v>30520</v>
      </c>
      <c r="AE1757" s="71"/>
      <c r="AF1757" s="71"/>
      <c r="AG1757" s="71"/>
      <c r="AH1757" s="71" t="s">
        <v>397</v>
      </c>
      <c r="AI1757" s="71" t="s">
        <v>397</v>
      </c>
      <c r="AJ1757" s="71"/>
      <c r="AK1757" s="71"/>
      <c r="AL1757" s="71"/>
      <c r="AM1757" s="71"/>
      <c r="AN1757" s="71" t="s">
        <v>397</v>
      </c>
      <c r="AO1757" s="71" t="s">
        <v>397</v>
      </c>
      <c r="AP1757" s="71"/>
      <c r="AQ1757" s="71" t="s">
        <v>397</v>
      </c>
      <c r="AR1757" s="71" t="s">
        <v>397</v>
      </c>
      <c r="AS1757" s="71"/>
      <c r="AT1757" s="71" t="s">
        <v>397</v>
      </c>
      <c r="AU1757" s="71"/>
      <c r="AV1757" s="71" t="s">
        <v>21115</v>
      </c>
      <c r="AW1757" s="71" t="s">
        <v>397</v>
      </c>
      <c r="AX1757" s="71" t="s">
        <v>20973</v>
      </c>
      <c r="AY1757" s="71" t="s">
        <v>21620</v>
      </c>
      <c r="AZ1757" s="72">
        <v>45498.610694444404</v>
      </c>
      <c r="BA1757" s="71"/>
      <c r="BB1757" s="71"/>
      <c r="BC1757" s="71"/>
      <c r="BD1757" s="71"/>
      <c r="BE1757" s="71"/>
      <c r="BF1757" s="71"/>
      <c r="BG1757" s="71" t="s">
        <v>21069</v>
      </c>
      <c r="BH1757" s="71" t="s">
        <v>20990</v>
      </c>
      <c r="BI1757" s="71" t="s">
        <v>20978</v>
      </c>
      <c r="BJ1757" s="71" t="s">
        <v>20976</v>
      </c>
      <c r="BK1757" s="71" t="s">
        <v>21070</v>
      </c>
      <c r="BL1757" s="81">
        <v>1</v>
      </c>
      <c r="BM1757" s="81">
        <v>1</v>
      </c>
      <c r="BN1757" s="81">
        <v>0</v>
      </c>
      <c r="BO1757" s="71" t="s">
        <v>21071</v>
      </c>
      <c r="BP1757" s="71" t="s">
        <v>21071</v>
      </c>
      <c r="BQ1757" s="71"/>
      <c r="BR1757" s="71"/>
      <c r="BS1757" s="71"/>
      <c r="BT1757" s="71"/>
      <c r="BU1757" s="72"/>
      <c r="BV1757" s="71"/>
      <c r="BW1757" s="72"/>
      <c r="BX1757" s="79">
        <v>0</v>
      </c>
      <c r="BY1757" s="81">
        <v>0</v>
      </c>
      <c r="BZ1757" s="71"/>
      <c r="CA1757" s="81">
        <v>0</v>
      </c>
      <c r="CB1757" s="71"/>
      <c r="CC1757" s="71"/>
      <c r="CD1757" s="72"/>
      <c r="CE1757" s="71"/>
      <c r="CF1757" s="71"/>
      <c r="CG1757" s="81">
        <v>0</v>
      </c>
      <c r="CH1757" s="71"/>
      <c r="CI1757" s="81">
        <v>0</v>
      </c>
      <c r="CJ1757" s="71"/>
      <c r="CK1757" s="71"/>
      <c r="CL1757" s="71"/>
      <c r="CM1757" s="71"/>
      <c r="CN1757" s="71"/>
      <c r="CO1757" s="71"/>
      <c r="CP1757" s="71"/>
      <c r="CQ1757" s="71"/>
      <c r="CR1757" s="71"/>
      <c r="CS1757" s="71"/>
      <c r="CT1757" s="71"/>
      <c r="CU1757" s="72"/>
      <c r="CV1757" s="71"/>
      <c r="CW1757" s="71"/>
      <c r="CX1757" s="71"/>
      <c r="CY1757" s="71"/>
      <c r="CZ1757" s="71"/>
      <c r="DA1757" s="71"/>
      <c r="DB1757" s="71"/>
    </row>
    <row r="1758" spans="1:106">
      <c r="A1758" s="71" t="s">
        <v>30521</v>
      </c>
      <c r="B1758" s="71" t="s">
        <v>30522</v>
      </c>
      <c r="C1758" s="71" t="s">
        <v>397</v>
      </c>
      <c r="D1758" s="71" t="s">
        <v>427</v>
      </c>
      <c r="E1758" s="71" t="s">
        <v>21079</v>
      </c>
      <c r="F1758" s="71" t="s">
        <v>427</v>
      </c>
      <c r="G1758" s="71"/>
      <c r="H1758" s="71"/>
      <c r="I1758" s="71" t="s">
        <v>21065</v>
      </c>
      <c r="J1758" s="79">
        <v>48000</v>
      </c>
      <c r="K1758" s="71"/>
      <c r="L1758" s="71"/>
      <c r="M1758" s="72"/>
      <c r="N1758" s="71"/>
      <c r="O1758" s="71" t="s">
        <v>30523</v>
      </c>
      <c r="P1758" s="71"/>
      <c r="Q1758" s="79">
        <v>0</v>
      </c>
      <c r="R1758" s="71" t="s">
        <v>30524</v>
      </c>
      <c r="S1758" s="71"/>
      <c r="T1758" s="71"/>
      <c r="U1758" s="71" t="s">
        <v>21068</v>
      </c>
      <c r="V1758" s="71" t="s">
        <v>21068</v>
      </c>
      <c r="W1758" s="80"/>
      <c r="X1758" s="71"/>
      <c r="Y1758" s="71"/>
      <c r="Z1758" s="71"/>
      <c r="AA1758" s="71" t="s">
        <v>397</v>
      </c>
      <c r="AB1758" s="71" t="s">
        <v>397</v>
      </c>
      <c r="AC1758" s="71"/>
      <c r="AD1758" s="71"/>
      <c r="AE1758" s="71"/>
      <c r="AF1758" s="71"/>
      <c r="AG1758" s="71"/>
      <c r="AH1758" s="71" t="s">
        <v>397</v>
      </c>
      <c r="AI1758" s="71" t="s">
        <v>397</v>
      </c>
      <c r="AJ1758" s="71"/>
      <c r="AK1758" s="71"/>
      <c r="AL1758" s="71"/>
      <c r="AM1758" s="71"/>
      <c r="AN1758" s="71" t="s">
        <v>397</v>
      </c>
      <c r="AO1758" s="71" t="s">
        <v>397</v>
      </c>
      <c r="AP1758" s="71"/>
      <c r="AQ1758" s="71" t="s">
        <v>397</v>
      </c>
      <c r="AR1758" s="71" t="s">
        <v>397</v>
      </c>
      <c r="AS1758" s="71"/>
      <c r="AT1758" s="71" t="s">
        <v>397</v>
      </c>
      <c r="AU1758" s="71"/>
      <c r="AV1758" s="71" t="s">
        <v>397</v>
      </c>
      <c r="AW1758" s="71" t="s">
        <v>397</v>
      </c>
      <c r="AX1758" s="71"/>
      <c r="AY1758" s="71"/>
      <c r="AZ1758" s="72"/>
      <c r="BA1758" s="71"/>
      <c r="BB1758" s="71"/>
      <c r="BC1758" s="71"/>
      <c r="BD1758" s="71"/>
      <c r="BE1758" s="71"/>
      <c r="BF1758" s="71"/>
      <c r="BG1758" s="71" t="s">
        <v>21069</v>
      </c>
      <c r="BH1758" s="71" t="s">
        <v>20990</v>
      </c>
      <c r="BI1758" s="71" t="s">
        <v>20978</v>
      </c>
      <c r="BJ1758" s="71" t="s">
        <v>20976</v>
      </c>
      <c r="BK1758" s="71" t="s">
        <v>21070</v>
      </c>
      <c r="BL1758" s="81">
        <v>1</v>
      </c>
      <c r="BM1758" s="81">
        <v>1</v>
      </c>
      <c r="BN1758" s="81">
        <v>0</v>
      </c>
      <c r="BO1758" s="71" t="s">
        <v>21071</v>
      </c>
      <c r="BP1758" s="71" t="s">
        <v>21071</v>
      </c>
      <c r="BQ1758" s="71"/>
      <c r="BR1758" s="71"/>
      <c r="BS1758" s="71"/>
      <c r="BT1758" s="71"/>
      <c r="BU1758" s="72"/>
      <c r="BV1758" s="71"/>
      <c r="BW1758" s="72"/>
      <c r="BX1758" s="79">
        <v>0</v>
      </c>
      <c r="BY1758" s="81">
        <v>0</v>
      </c>
      <c r="BZ1758" s="71"/>
      <c r="CA1758" s="81">
        <v>0</v>
      </c>
      <c r="CB1758" s="71"/>
      <c r="CC1758" s="71"/>
      <c r="CD1758" s="72"/>
      <c r="CE1758" s="71"/>
      <c r="CF1758" s="71"/>
      <c r="CG1758" s="81">
        <v>0</v>
      </c>
      <c r="CH1758" s="71"/>
      <c r="CI1758" s="81">
        <v>0</v>
      </c>
      <c r="CJ1758" s="71"/>
      <c r="CK1758" s="71"/>
      <c r="CL1758" s="71"/>
      <c r="CM1758" s="71"/>
      <c r="CN1758" s="71"/>
      <c r="CO1758" s="71"/>
      <c r="CP1758" s="71"/>
      <c r="CQ1758" s="71"/>
      <c r="CR1758" s="71"/>
      <c r="CS1758" s="71"/>
      <c r="CT1758" s="71"/>
      <c r="CU1758" s="72"/>
      <c r="CV1758" s="71"/>
      <c r="CW1758" s="71"/>
      <c r="CX1758" s="71"/>
      <c r="CY1758" s="71"/>
      <c r="CZ1758" s="71"/>
      <c r="DA1758" s="71"/>
      <c r="DB1758" s="71"/>
    </row>
    <row r="1759" spans="1:106">
      <c r="A1759" s="71" t="s">
        <v>30525</v>
      </c>
      <c r="B1759" s="71" t="s">
        <v>30526</v>
      </c>
      <c r="C1759" s="71" t="s">
        <v>397</v>
      </c>
      <c r="D1759" s="71" t="s">
        <v>450</v>
      </c>
      <c r="E1759" s="71" t="s">
        <v>21079</v>
      </c>
      <c r="F1759" s="71" t="s">
        <v>450</v>
      </c>
      <c r="G1759" s="71" t="s">
        <v>21107</v>
      </c>
      <c r="H1759" s="71" t="s">
        <v>48</v>
      </c>
      <c r="I1759" s="71" t="s">
        <v>21065</v>
      </c>
      <c r="J1759" s="79">
        <v>2377.87</v>
      </c>
      <c r="K1759" s="71" t="s">
        <v>30527</v>
      </c>
      <c r="L1759" s="71" t="s">
        <v>30528</v>
      </c>
      <c r="M1759" s="72"/>
      <c r="N1759" s="71"/>
      <c r="O1759" s="71" t="s">
        <v>30529</v>
      </c>
      <c r="P1759" s="71"/>
      <c r="Q1759" s="79">
        <v>2500</v>
      </c>
      <c r="R1759" s="71"/>
      <c r="S1759" s="71"/>
      <c r="T1759" s="71"/>
      <c r="U1759" s="71"/>
      <c r="V1759" s="71"/>
      <c r="W1759" s="80"/>
      <c r="X1759" s="71" t="s">
        <v>30530</v>
      </c>
      <c r="Y1759" s="71" t="s">
        <v>30528</v>
      </c>
      <c r="Z1759" s="71"/>
      <c r="AA1759" s="71" t="s">
        <v>397</v>
      </c>
      <c r="AB1759" s="71" t="s">
        <v>397</v>
      </c>
      <c r="AC1759" s="71" t="s">
        <v>21133</v>
      </c>
      <c r="AD1759" s="71" t="s">
        <v>30531</v>
      </c>
      <c r="AE1759" s="71"/>
      <c r="AF1759" s="71"/>
      <c r="AG1759" s="71"/>
      <c r="AH1759" s="71" t="s">
        <v>397</v>
      </c>
      <c r="AI1759" s="71" t="s">
        <v>397</v>
      </c>
      <c r="AJ1759" s="71"/>
      <c r="AK1759" s="71"/>
      <c r="AL1759" s="71"/>
      <c r="AM1759" s="71"/>
      <c r="AN1759" s="71" t="s">
        <v>397</v>
      </c>
      <c r="AO1759" s="71" t="s">
        <v>397</v>
      </c>
      <c r="AP1759" s="71"/>
      <c r="AQ1759" s="71" t="s">
        <v>397</v>
      </c>
      <c r="AR1759" s="71" t="s">
        <v>397</v>
      </c>
      <c r="AS1759" s="71"/>
      <c r="AT1759" s="71" t="s">
        <v>397</v>
      </c>
      <c r="AU1759" s="71"/>
      <c r="AV1759" s="71" t="s">
        <v>21115</v>
      </c>
      <c r="AW1759" s="71" t="s">
        <v>397</v>
      </c>
      <c r="AX1759" s="71" t="s">
        <v>20973</v>
      </c>
      <c r="AY1759" s="71" t="s">
        <v>21578</v>
      </c>
      <c r="AZ1759" s="72">
        <v>45547.413136574098</v>
      </c>
      <c r="BA1759" s="71"/>
      <c r="BB1759" s="71"/>
      <c r="BC1759" s="71"/>
      <c r="BD1759" s="71"/>
      <c r="BE1759" s="71"/>
      <c r="BF1759" s="71"/>
      <c r="BG1759" s="71"/>
      <c r="BH1759" s="71"/>
      <c r="BI1759" s="71"/>
      <c r="BJ1759" s="71"/>
      <c r="BK1759" s="71"/>
      <c r="BL1759" s="81"/>
      <c r="BM1759" s="81"/>
      <c r="BN1759" s="81"/>
      <c r="BO1759" s="71"/>
      <c r="BP1759" s="71"/>
      <c r="BQ1759" s="71"/>
      <c r="BR1759" s="71" t="s">
        <v>29304</v>
      </c>
      <c r="BS1759" s="71" t="s">
        <v>23503</v>
      </c>
      <c r="BT1759" s="71" t="s">
        <v>21068</v>
      </c>
      <c r="BU1759" s="72">
        <v>44797.435601851903</v>
      </c>
      <c r="BV1759" s="71" t="s">
        <v>21068</v>
      </c>
      <c r="BW1759" s="72">
        <v>44797.435601851903</v>
      </c>
      <c r="BX1759" s="79">
        <v>11349.65</v>
      </c>
      <c r="BY1759" s="81">
        <v>0</v>
      </c>
      <c r="BZ1759" s="71"/>
      <c r="CA1759" s="81">
        <v>0</v>
      </c>
      <c r="CB1759" s="71"/>
      <c r="CC1759" s="71"/>
      <c r="CD1759" s="72"/>
      <c r="CE1759" s="71"/>
      <c r="CF1759" s="71"/>
      <c r="CG1759" s="81">
        <v>0</v>
      </c>
      <c r="CH1759" s="71"/>
      <c r="CI1759" s="81">
        <v>0</v>
      </c>
      <c r="CJ1759" s="71"/>
      <c r="CK1759" s="71"/>
      <c r="CL1759" s="71" t="s">
        <v>23504</v>
      </c>
      <c r="CM1759" s="71"/>
      <c r="CN1759" s="71"/>
      <c r="CO1759" s="71"/>
      <c r="CP1759" s="71" t="s">
        <v>23505</v>
      </c>
      <c r="CQ1759" s="71"/>
      <c r="CR1759" s="71"/>
      <c r="CS1759" s="71"/>
      <c r="CT1759" s="71"/>
      <c r="CU1759" s="72"/>
      <c r="CV1759" s="71"/>
      <c r="CW1759" s="71"/>
      <c r="CX1759" s="71" t="s">
        <v>21120</v>
      </c>
      <c r="CY1759" s="71"/>
      <c r="CZ1759" s="71" t="s">
        <v>23506</v>
      </c>
      <c r="DA1759" s="71"/>
      <c r="DB1759" s="71" t="s">
        <v>9630</v>
      </c>
    </row>
    <row r="1760" spans="1:106">
      <c r="A1760" s="71" t="s">
        <v>30532</v>
      </c>
      <c r="B1760" s="71" t="s">
        <v>30533</v>
      </c>
      <c r="C1760" s="71" t="s">
        <v>397</v>
      </c>
      <c r="D1760" s="71" t="s">
        <v>427</v>
      </c>
      <c r="E1760" s="71" t="s">
        <v>21079</v>
      </c>
      <c r="F1760" s="71" t="s">
        <v>427</v>
      </c>
      <c r="G1760" s="71"/>
      <c r="H1760" s="71"/>
      <c r="I1760" s="71" t="s">
        <v>21065</v>
      </c>
      <c r="J1760" s="79">
        <v>1555.18</v>
      </c>
      <c r="K1760" s="71" t="s">
        <v>30533</v>
      </c>
      <c r="L1760" s="71"/>
      <c r="M1760" s="72"/>
      <c r="N1760" s="71"/>
      <c r="O1760" s="71" t="s">
        <v>30534</v>
      </c>
      <c r="P1760" s="71"/>
      <c r="Q1760" s="79">
        <v>0</v>
      </c>
      <c r="R1760" s="71" t="s">
        <v>30535</v>
      </c>
      <c r="S1760" s="71"/>
      <c r="T1760" s="71"/>
      <c r="U1760" s="71" t="s">
        <v>21068</v>
      </c>
      <c r="V1760" s="71" t="s">
        <v>21068</v>
      </c>
      <c r="W1760" s="80"/>
      <c r="X1760" s="71"/>
      <c r="Y1760" s="71"/>
      <c r="Z1760" s="71"/>
      <c r="AA1760" s="71" t="s">
        <v>397</v>
      </c>
      <c r="AB1760" s="71" t="s">
        <v>397</v>
      </c>
      <c r="AC1760" s="71"/>
      <c r="AD1760" s="71"/>
      <c r="AE1760" s="71"/>
      <c r="AF1760" s="71"/>
      <c r="AG1760" s="71"/>
      <c r="AH1760" s="71" t="s">
        <v>397</v>
      </c>
      <c r="AI1760" s="71" t="s">
        <v>397</v>
      </c>
      <c r="AJ1760" s="71"/>
      <c r="AK1760" s="71"/>
      <c r="AL1760" s="71"/>
      <c r="AM1760" s="71"/>
      <c r="AN1760" s="71" t="s">
        <v>397</v>
      </c>
      <c r="AO1760" s="71" t="s">
        <v>397</v>
      </c>
      <c r="AP1760" s="71"/>
      <c r="AQ1760" s="71" t="s">
        <v>397</v>
      </c>
      <c r="AR1760" s="71" t="s">
        <v>397</v>
      </c>
      <c r="AS1760" s="71"/>
      <c r="AT1760" s="71" t="s">
        <v>397</v>
      </c>
      <c r="AU1760" s="71"/>
      <c r="AV1760" s="71" t="s">
        <v>397</v>
      </c>
      <c r="AW1760" s="71" t="s">
        <v>397</v>
      </c>
      <c r="AX1760" s="71"/>
      <c r="AY1760" s="71"/>
      <c r="AZ1760" s="72"/>
      <c r="BA1760" s="71"/>
      <c r="BB1760" s="71"/>
      <c r="BC1760" s="71"/>
      <c r="BD1760" s="71"/>
      <c r="BE1760" s="71"/>
      <c r="BF1760" s="71"/>
      <c r="BG1760" s="71" t="s">
        <v>21069</v>
      </c>
      <c r="BH1760" s="71" t="s">
        <v>20990</v>
      </c>
      <c r="BI1760" s="71" t="s">
        <v>20978</v>
      </c>
      <c r="BJ1760" s="71" t="s">
        <v>20976</v>
      </c>
      <c r="BK1760" s="71" t="s">
        <v>21070</v>
      </c>
      <c r="BL1760" s="81">
        <v>1</v>
      </c>
      <c r="BM1760" s="81">
        <v>1</v>
      </c>
      <c r="BN1760" s="81">
        <v>0</v>
      </c>
      <c r="BO1760" s="71" t="s">
        <v>21071</v>
      </c>
      <c r="BP1760" s="71" t="s">
        <v>21071</v>
      </c>
      <c r="BQ1760" s="71"/>
      <c r="BR1760" s="71"/>
      <c r="BS1760" s="71"/>
      <c r="BT1760" s="71"/>
      <c r="BU1760" s="72"/>
      <c r="BV1760" s="71"/>
      <c r="BW1760" s="72"/>
      <c r="BX1760" s="79">
        <v>0</v>
      </c>
      <c r="BY1760" s="81">
        <v>0</v>
      </c>
      <c r="BZ1760" s="71"/>
      <c r="CA1760" s="81">
        <v>0</v>
      </c>
      <c r="CB1760" s="71"/>
      <c r="CC1760" s="71"/>
      <c r="CD1760" s="72"/>
      <c r="CE1760" s="71"/>
      <c r="CF1760" s="71"/>
      <c r="CG1760" s="81">
        <v>0</v>
      </c>
      <c r="CH1760" s="71"/>
      <c r="CI1760" s="81">
        <v>0</v>
      </c>
      <c r="CJ1760" s="71"/>
      <c r="CK1760" s="71"/>
      <c r="CL1760" s="71"/>
      <c r="CM1760" s="71"/>
      <c r="CN1760" s="71"/>
      <c r="CO1760" s="71"/>
      <c r="CP1760" s="71"/>
      <c r="CQ1760" s="71"/>
      <c r="CR1760" s="71"/>
      <c r="CS1760" s="71"/>
      <c r="CT1760" s="71"/>
      <c r="CU1760" s="72"/>
      <c r="CV1760" s="71"/>
      <c r="CW1760" s="71"/>
      <c r="CX1760" s="71"/>
      <c r="CY1760" s="71"/>
      <c r="CZ1760" s="71"/>
      <c r="DA1760" s="71"/>
      <c r="DB1760" s="71"/>
    </row>
    <row r="1761" spans="1:106">
      <c r="A1761" s="71" t="s">
        <v>30536</v>
      </c>
      <c r="B1761" s="71" t="s">
        <v>30537</v>
      </c>
      <c r="C1761" s="71" t="s">
        <v>391</v>
      </c>
      <c r="D1761" s="71" t="s">
        <v>427</v>
      </c>
      <c r="E1761" s="71" t="s">
        <v>21079</v>
      </c>
      <c r="F1761" s="71" t="s">
        <v>427</v>
      </c>
      <c r="G1761" s="71"/>
      <c r="H1761" s="71"/>
      <c r="I1761" s="71" t="s">
        <v>21065</v>
      </c>
      <c r="J1761" s="79">
        <v>0</v>
      </c>
      <c r="K1761" s="71"/>
      <c r="L1761" s="71"/>
      <c r="M1761" s="72"/>
      <c r="N1761" s="71"/>
      <c r="O1761" s="71" t="s">
        <v>30538</v>
      </c>
      <c r="P1761" s="71"/>
      <c r="Q1761" s="79">
        <v>0</v>
      </c>
      <c r="R1761" s="71" t="s">
        <v>24490</v>
      </c>
      <c r="S1761" s="71"/>
      <c r="T1761" s="71"/>
      <c r="U1761" s="71" t="s">
        <v>21068</v>
      </c>
      <c r="V1761" s="71" t="s">
        <v>21068</v>
      </c>
      <c r="W1761" s="80"/>
      <c r="X1761" s="71"/>
      <c r="Y1761" s="71"/>
      <c r="Z1761" s="71"/>
      <c r="AA1761" s="71" t="s">
        <v>397</v>
      </c>
      <c r="AB1761" s="71" t="s">
        <v>397</v>
      </c>
      <c r="AC1761" s="71"/>
      <c r="AD1761" s="71"/>
      <c r="AE1761" s="71"/>
      <c r="AF1761" s="71"/>
      <c r="AG1761" s="71"/>
      <c r="AH1761" s="71" t="s">
        <v>397</v>
      </c>
      <c r="AI1761" s="71" t="s">
        <v>397</v>
      </c>
      <c r="AJ1761" s="71"/>
      <c r="AK1761" s="71"/>
      <c r="AL1761" s="71"/>
      <c r="AM1761" s="71"/>
      <c r="AN1761" s="71" t="s">
        <v>397</v>
      </c>
      <c r="AO1761" s="71" t="s">
        <v>397</v>
      </c>
      <c r="AP1761" s="71"/>
      <c r="AQ1761" s="71" t="s">
        <v>397</v>
      </c>
      <c r="AR1761" s="71" t="s">
        <v>397</v>
      </c>
      <c r="AS1761" s="71"/>
      <c r="AT1761" s="71" t="s">
        <v>397</v>
      </c>
      <c r="AU1761" s="71"/>
      <c r="AV1761" s="71" t="s">
        <v>397</v>
      </c>
      <c r="AW1761" s="71" t="s">
        <v>397</v>
      </c>
      <c r="AX1761" s="71"/>
      <c r="AY1761" s="71"/>
      <c r="AZ1761" s="72"/>
      <c r="BA1761" s="71"/>
      <c r="BB1761" s="71"/>
      <c r="BC1761" s="71"/>
      <c r="BD1761" s="71"/>
      <c r="BE1761" s="71"/>
      <c r="BF1761" s="71"/>
      <c r="BG1761" s="71" t="s">
        <v>21069</v>
      </c>
      <c r="BH1761" s="71" t="s">
        <v>20990</v>
      </c>
      <c r="BI1761" s="71" t="s">
        <v>20978</v>
      </c>
      <c r="BJ1761" s="71" t="s">
        <v>20976</v>
      </c>
      <c r="BK1761" s="71" t="s">
        <v>21070</v>
      </c>
      <c r="BL1761" s="81">
        <v>1</v>
      </c>
      <c r="BM1761" s="81">
        <v>1</v>
      </c>
      <c r="BN1761" s="81">
        <v>0</v>
      </c>
      <c r="BO1761" s="71" t="s">
        <v>21071</v>
      </c>
      <c r="BP1761" s="71" t="s">
        <v>21071</v>
      </c>
      <c r="BQ1761" s="71"/>
      <c r="BR1761" s="71"/>
      <c r="BS1761" s="71"/>
      <c r="BT1761" s="71"/>
      <c r="BU1761" s="72"/>
      <c r="BV1761" s="71"/>
      <c r="BW1761" s="72"/>
      <c r="BX1761" s="79">
        <v>0</v>
      </c>
      <c r="BY1761" s="81">
        <v>0</v>
      </c>
      <c r="BZ1761" s="71"/>
      <c r="CA1761" s="81">
        <v>0</v>
      </c>
      <c r="CB1761" s="71"/>
      <c r="CC1761" s="71"/>
      <c r="CD1761" s="72"/>
      <c r="CE1761" s="71"/>
      <c r="CF1761" s="71"/>
      <c r="CG1761" s="81">
        <v>0</v>
      </c>
      <c r="CH1761" s="71"/>
      <c r="CI1761" s="81">
        <v>0</v>
      </c>
      <c r="CJ1761" s="71"/>
      <c r="CK1761" s="71"/>
      <c r="CL1761" s="71"/>
      <c r="CM1761" s="71"/>
      <c r="CN1761" s="71"/>
      <c r="CO1761" s="71"/>
      <c r="CP1761" s="71"/>
      <c r="CQ1761" s="71"/>
      <c r="CR1761" s="71"/>
      <c r="CS1761" s="71"/>
      <c r="CT1761" s="71"/>
      <c r="CU1761" s="72"/>
      <c r="CV1761" s="71"/>
      <c r="CW1761" s="71"/>
      <c r="CX1761" s="71"/>
      <c r="CY1761" s="71"/>
      <c r="CZ1761" s="71"/>
      <c r="DA1761" s="71"/>
      <c r="DB1761" s="71"/>
    </row>
    <row r="1762" spans="1:106">
      <c r="A1762" s="71" t="s">
        <v>30539</v>
      </c>
      <c r="B1762" s="71" t="s">
        <v>30540</v>
      </c>
      <c r="C1762" s="71" t="s">
        <v>397</v>
      </c>
      <c r="D1762" s="71" t="s">
        <v>450</v>
      </c>
      <c r="E1762" s="71" t="s">
        <v>21079</v>
      </c>
      <c r="F1762" s="71" t="s">
        <v>450</v>
      </c>
      <c r="G1762" s="71" t="s">
        <v>21885</v>
      </c>
      <c r="H1762" s="71" t="s">
        <v>21187</v>
      </c>
      <c r="I1762" s="71" t="s">
        <v>21065</v>
      </c>
      <c r="J1762" s="79">
        <v>0</v>
      </c>
      <c r="K1762" s="71" t="s">
        <v>30540</v>
      </c>
      <c r="L1762" s="71" t="s">
        <v>30541</v>
      </c>
      <c r="M1762" s="72"/>
      <c r="N1762" s="71"/>
      <c r="O1762" s="71" t="s">
        <v>30542</v>
      </c>
      <c r="P1762" s="71"/>
      <c r="Q1762" s="79">
        <v>2500</v>
      </c>
      <c r="R1762" s="71"/>
      <c r="S1762" s="71"/>
      <c r="T1762" s="71"/>
      <c r="U1762" s="71"/>
      <c r="V1762" s="71"/>
      <c r="W1762" s="80"/>
      <c r="X1762" s="71" t="s">
        <v>30543</v>
      </c>
      <c r="Y1762" s="71" t="s">
        <v>30541</v>
      </c>
      <c r="Z1762" s="71"/>
      <c r="AA1762" s="71" t="s">
        <v>397</v>
      </c>
      <c r="AB1762" s="71" t="s">
        <v>397</v>
      </c>
      <c r="AC1762" s="71" t="s">
        <v>21133</v>
      </c>
      <c r="AD1762" s="71" t="s">
        <v>30544</v>
      </c>
      <c r="AE1762" s="71"/>
      <c r="AF1762" s="71"/>
      <c r="AG1762" s="71"/>
      <c r="AH1762" s="71" t="s">
        <v>397</v>
      </c>
      <c r="AI1762" s="71" t="s">
        <v>397</v>
      </c>
      <c r="AJ1762" s="71"/>
      <c r="AK1762" s="71"/>
      <c r="AL1762" s="71"/>
      <c r="AM1762" s="71"/>
      <c r="AN1762" s="71" t="s">
        <v>397</v>
      </c>
      <c r="AO1762" s="71" t="s">
        <v>397</v>
      </c>
      <c r="AP1762" s="71"/>
      <c r="AQ1762" s="71" t="s">
        <v>397</v>
      </c>
      <c r="AR1762" s="71" t="s">
        <v>397</v>
      </c>
      <c r="AS1762" s="71"/>
      <c r="AT1762" s="71" t="s">
        <v>397</v>
      </c>
      <c r="AU1762" s="71"/>
      <c r="AV1762" s="71" t="s">
        <v>21115</v>
      </c>
      <c r="AW1762" s="71" t="s">
        <v>397</v>
      </c>
      <c r="AX1762" s="71" t="s">
        <v>20973</v>
      </c>
      <c r="AY1762" s="71" t="s">
        <v>21578</v>
      </c>
      <c r="AZ1762" s="72">
        <v>45547.413148148102</v>
      </c>
      <c r="BA1762" s="71"/>
      <c r="BB1762" s="71"/>
      <c r="BC1762" s="71"/>
      <c r="BD1762" s="71"/>
      <c r="BE1762" s="71"/>
      <c r="BF1762" s="71"/>
      <c r="BG1762" s="71"/>
      <c r="BH1762" s="71"/>
      <c r="BI1762" s="71"/>
      <c r="BJ1762" s="71"/>
      <c r="BK1762" s="71"/>
      <c r="BL1762" s="81"/>
      <c r="BM1762" s="81"/>
      <c r="BN1762" s="81"/>
      <c r="BO1762" s="71"/>
      <c r="BP1762" s="71"/>
      <c r="BQ1762" s="71"/>
      <c r="BR1762" s="71" t="s">
        <v>29043</v>
      </c>
      <c r="BS1762" s="71" t="s">
        <v>22020</v>
      </c>
      <c r="BT1762" s="71" t="s">
        <v>21068</v>
      </c>
      <c r="BU1762" s="72">
        <v>45111.354467592602</v>
      </c>
      <c r="BV1762" s="71" t="s">
        <v>21068</v>
      </c>
      <c r="BW1762" s="72">
        <v>45111.354467592602</v>
      </c>
      <c r="BX1762" s="79">
        <v>5329.83</v>
      </c>
      <c r="BY1762" s="81">
        <v>0</v>
      </c>
      <c r="BZ1762" s="71"/>
      <c r="CA1762" s="81">
        <v>0</v>
      </c>
      <c r="CB1762" s="71"/>
      <c r="CC1762" s="71"/>
      <c r="CD1762" s="72"/>
      <c r="CE1762" s="71"/>
      <c r="CF1762" s="71"/>
      <c r="CG1762" s="81">
        <v>0</v>
      </c>
      <c r="CH1762" s="71"/>
      <c r="CI1762" s="81">
        <v>0</v>
      </c>
      <c r="CJ1762" s="71"/>
      <c r="CK1762" s="71"/>
      <c r="CL1762" s="71" t="s">
        <v>22021</v>
      </c>
      <c r="CM1762" s="71"/>
      <c r="CN1762" s="71"/>
      <c r="CO1762" s="71"/>
      <c r="CP1762" s="71" t="s">
        <v>22022</v>
      </c>
      <c r="CQ1762" s="71"/>
      <c r="CR1762" s="71"/>
      <c r="CS1762" s="71"/>
      <c r="CT1762" s="71"/>
      <c r="CU1762" s="72"/>
      <c r="CV1762" s="71"/>
      <c r="CW1762" s="71"/>
      <c r="CX1762" s="71" t="s">
        <v>21120</v>
      </c>
      <c r="CY1762" s="71"/>
      <c r="CZ1762" s="71" t="s">
        <v>22023</v>
      </c>
      <c r="DA1762" s="71"/>
      <c r="DB1762" s="71" t="s">
        <v>29043</v>
      </c>
    </row>
    <row r="1763" spans="1:106">
      <c r="A1763" s="71" t="s">
        <v>30545</v>
      </c>
      <c r="B1763" s="71" t="s">
        <v>30546</v>
      </c>
      <c r="C1763" s="71" t="s">
        <v>397</v>
      </c>
      <c r="D1763" s="71" t="s">
        <v>427</v>
      </c>
      <c r="E1763" s="71" t="s">
        <v>21079</v>
      </c>
      <c r="F1763" s="71" t="s">
        <v>427</v>
      </c>
      <c r="G1763" s="71"/>
      <c r="H1763" s="71"/>
      <c r="I1763" s="71" t="s">
        <v>21065</v>
      </c>
      <c r="J1763" s="79">
        <v>25000</v>
      </c>
      <c r="K1763" s="71"/>
      <c r="L1763" s="71"/>
      <c r="M1763" s="72"/>
      <c r="N1763" s="71"/>
      <c r="O1763" s="71" t="s">
        <v>30547</v>
      </c>
      <c r="P1763" s="71"/>
      <c r="Q1763" s="79">
        <v>0</v>
      </c>
      <c r="R1763" s="71" t="s">
        <v>30548</v>
      </c>
      <c r="S1763" s="71"/>
      <c r="T1763" s="71"/>
      <c r="U1763" s="71" t="s">
        <v>21068</v>
      </c>
      <c r="V1763" s="71" t="s">
        <v>21068</v>
      </c>
      <c r="W1763" s="80"/>
      <c r="X1763" s="71"/>
      <c r="Y1763" s="71"/>
      <c r="Z1763" s="71"/>
      <c r="AA1763" s="71" t="s">
        <v>397</v>
      </c>
      <c r="AB1763" s="71" t="s">
        <v>397</v>
      </c>
      <c r="AC1763" s="71"/>
      <c r="AD1763" s="71"/>
      <c r="AE1763" s="71"/>
      <c r="AF1763" s="71"/>
      <c r="AG1763" s="71"/>
      <c r="AH1763" s="71" t="s">
        <v>397</v>
      </c>
      <c r="AI1763" s="71" t="s">
        <v>397</v>
      </c>
      <c r="AJ1763" s="71"/>
      <c r="AK1763" s="71"/>
      <c r="AL1763" s="71"/>
      <c r="AM1763" s="71"/>
      <c r="AN1763" s="71" t="s">
        <v>397</v>
      </c>
      <c r="AO1763" s="71" t="s">
        <v>397</v>
      </c>
      <c r="AP1763" s="71"/>
      <c r="AQ1763" s="71" t="s">
        <v>397</v>
      </c>
      <c r="AR1763" s="71" t="s">
        <v>397</v>
      </c>
      <c r="AS1763" s="71"/>
      <c r="AT1763" s="71" t="s">
        <v>397</v>
      </c>
      <c r="AU1763" s="71"/>
      <c r="AV1763" s="71" t="s">
        <v>397</v>
      </c>
      <c r="AW1763" s="71" t="s">
        <v>397</v>
      </c>
      <c r="AX1763" s="71"/>
      <c r="AY1763" s="71"/>
      <c r="AZ1763" s="72"/>
      <c r="BA1763" s="71"/>
      <c r="BB1763" s="71"/>
      <c r="BC1763" s="71"/>
      <c r="BD1763" s="71"/>
      <c r="BE1763" s="71"/>
      <c r="BF1763" s="71"/>
      <c r="BG1763" s="71" t="s">
        <v>21069</v>
      </c>
      <c r="BH1763" s="71" t="s">
        <v>20990</v>
      </c>
      <c r="BI1763" s="71" t="s">
        <v>20978</v>
      </c>
      <c r="BJ1763" s="71" t="s">
        <v>20976</v>
      </c>
      <c r="BK1763" s="71" t="s">
        <v>21070</v>
      </c>
      <c r="BL1763" s="81">
        <v>1</v>
      </c>
      <c r="BM1763" s="81">
        <v>1</v>
      </c>
      <c r="BN1763" s="81">
        <v>0</v>
      </c>
      <c r="BO1763" s="71" t="s">
        <v>21071</v>
      </c>
      <c r="BP1763" s="71" t="s">
        <v>21071</v>
      </c>
      <c r="BQ1763" s="71"/>
      <c r="BR1763" s="71"/>
      <c r="BS1763" s="71"/>
      <c r="BT1763" s="71"/>
      <c r="BU1763" s="72"/>
      <c r="BV1763" s="71"/>
      <c r="BW1763" s="72"/>
      <c r="BX1763" s="79">
        <v>0</v>
      </c>
      <c r="BY1763" s="81">
        <v>0</v>
      </c>
      <c r="BZ1763" s="71"/>
      <c r="CA1763" s="81">
        <v>0</v>
      </c>
      <c r="CB1763" s="71"/>
      <c r="CC1763" s="71"/>
      <c r="CD1763" s="72"/>
      <c r="CE1763" s="71"/>
      <c r="CF1763" s="71"/>
      <c r="CG1763" s="81">
        <v>0</v>
      </c>
      <c r="CH1763" s="71"/>
      <c r="CI1763" s="81">
        <v>0</v>
      </c>
      <c r="CJ1763" s="71"/>
      <c r="CK1763" s="71"/>
      <c r="CL1763" s="71"/>
      <c r="CM1763" s="71"/>
      <c r="CN1763" s="71"/>
      <c r="CO1763" s="71"/>
      <c r="CP1763" s="71"/>
      <c r="CQ1763" s="71"/>
      <c r="CR1763" s="71"/>
      <c r="CS1763" s="71"/>
      <c r="CT1763" s="71"/>
      <c r="CU1763" s="72"/>
      <c r="CV1763" s="71"/>
      <c r="CW1763" s="71"/>
      <c r="CX1763" s="71"/>
      <c r="CY1763" s="71"/>
      <c r="CZ1763" s="71"/>
      <c r="DA1763" s="71"/>
      <c r="DB1763" s="71"/>
    </row>
    <row r="1764" spans="1:106">
      <c r="A1764" s="71" t="s">
        <v>30549</v>
      </c>
      <c r="B1764" s="71" t="s">
        <v>30550</v>
      </c>
      <c r="C1764" s="71" t="s">
        <v>397</v>
      </c>
      <c r="D1764" s="71" t="s">
        <v>450</v>
      </c>
      <c r="E1764" s="71" t="s">
        <v>21079</v>
      </c>
      <c r="F1764" s="71" t="s">
        <v>450</v>
      </c>
      <c r="G1764" s="71" t="s">
        <v>21642</v>
      </c>
      <c r="H1764" s="71" t="s">
        <v>21376</v>
      </c>
      <c r="I1764" s="71" t="s">
        <v>21065</v>
      </c>
      <c r="J1764" s="79">
        <v>1234.2</v>
      </c>
      <c r="K1764" s="71" t="s">
        <v>30550</v>
      </c>
      <c r="L1764" s="71" t="s">
        <v>30551</v>
      </c>
      <c r="M1764" s="72"/>
      <c r="N1764" s="71"/>
      <c r="O1764" s="71" t="s">
        <v>30552</v>
      </c>
      <c r="P1764" s="71"/>
      <c r="Q1764" s="79">
        <v>2400</v>
      </c>
      <c r="R1764" s="71" t="s">
        <v>30553</v>
      </c>
      <c r="S1764" s="71"/>
      <c r="T1764" s="71" t="s">
        <v>30554</v>
      </c>
      <c r="U1764" s="71" t="s">
        <v>21497</v>
      </c>
      <c r="V1764" s="71" t="s">
        <v>21497</v>
      </c>
      <c r="W1764" s="80"/>
      <c r="X1764" s="71" t="s">
        <v>30555</v>
      </c>
      <c r="Y1764" s="71" t="s">
        <v>30551</v>
      </c>
      <c r="Z1764" s="71"/>
      <c r="AA1764" s="71" t="s">
        <v>397</v>
      </c>
      <c r="AB1764" s="71" t="s">
        <v>397</v>
      </c>
      <c r="AC1764" s="71" t="s">
        <v>21133</v>
      </c>
      <c r="AD1764" s="71" t="s">
        <v>30556</v>
      </c>
      <c r="AE1764" s="71"/>
      <c r="AF1764" s="71"/>
      <c r="AG1764" s="71"/>
      <c r="AH1764" s="71" t="s">
        <v>397</v>
      </c>
      <c r="AI1764" s="71" t="s">
        <v>397</v>
      </c>
      <c r="AJ1764" s="71"/>
      <c r="AK1764" s="71"/>
      <c r="AL1764" s="71"/>
      <c r="AM1764" s="71"/>
      <c r="AN1764" s="71" t="s">
        <v>397</v>
      </c>
      <c r="AO1764" s="71" t="s">
        <v>397</v>
      </c>
      <c r="AP1764" s="71"/>
      <c r="AQ1764" s="71" t="s">
        <v>397</v>
      </c>
      <c r="AR1764" s="71" t="s">
        <v>397</v>
      </c>
      <c r="AS1764" s="71"/>
      <c r="AT1764" s="71" t="s">
        <v>397</v>
      </c>
      <c r="AU1764" s="71"/>
      <c r="AV1764" s="71" t="s">
        <v>21115</v>
      </c>
      <c r="AW1764" s="71" t="s">
        <v>397</v>
      </c>
      <c r="AX1764" s="71" t="s">
        <v>20973</v>
      </c>
      <c r="AY1764" s="71" t="s">
        <v>21578</v>
      </c>
      <c r="AZ1764" s="72">
        <v>45547.4131597222</v>
      </c>
      <c r="BA1764" s="71"/>
      <c r="BB1764" s="71"/>
      <c r="BC1764" s="71"/>
      <c r="BD1764" s="71"/>
      <c r="BE1764" s="71"/>
      <c r="BF1764" s="71"/>
      <c r="BG1764" s="71" t="s">
        <v>21069</v>
      </c>
      <c r="BH1764" s="71" t="s">
        <v>20990</v>
      </c>
      <c r="BI1764" s="71" t="s">
        <v>20978</v>
      </c>
      <c r="BJ1764" s="71" t="s">
        <v>20976</v>
      </c>
      <c r="BK1764" s="71" t="s">
        <v>21070</v>
      </c>
      <c r="BL1764" s="81">
        <v>1</v>
      </c>
      <c r="BM1764" s="81">
        <v>1</v>
      </c>
      <c r="BN1764" s="81">
        <v>0</v>
      </c>
      <c r="BO1764" s="71" t="s">
        <v>21071</v>
      </c>
      <c r="BP1764" s="71" t="s">
        <v>21071</v>
      </c>
      <c r="BQ1764" s="71"/>
      <c r="BR1764" s="71" t="s">
        <v>29043</v>
      </c>
      <c r="BS1764" s="71" t="s">
        <v>22020</v>
      </c>
      <c r="BT1764" s="71" t="s">
        <v>21068</v>
      </c>
      <c r="BU1764" s="72">
        <v>45111.354467592602</v>
      </c>
      <c r="BV1764" s="71" t="s">
        <v>21068</v>
      </c>
      <c r="BW1764" s="72">
        <v>45111.354467592602</v>
      </c>
      <c r="BX1764" s="79">
        <v>5329.83</v>
      </c>
      <c r="BY1764" s="81">
        <v>0</v>
      </c>
      <c r="BZ1764" s="71"/>
      <c r="CA1764" s="81">
        <v>0</v>
      </c>
      <c r="CB1764" s="71"/>
      <c r="CC1764" s="71"/>
      <c r="CD1764" s="72"/>
      <c r="CE1764" s="71"/>
      <c r="CF1764" s="71"/>
      <c r="CG1764" s="81">
        <v>0</v>
      </c>
      <c r="CH1764" s="71"/>
      <c r="CI1764" s="81">
        <v>0</v>
      </c>
      <c r="CJ1764" s="71"/>
      <c r="CK1764" s="71"/>
      <c r="CL1764" s="71" t="s">
        <v>22021</v>
      </c>
      <c r="CM1764" s="71"/>
      <c r="CN1764" s="71"/>
      <c r="CO1764" s="71"/>
      <c r="CP1764" s="71" t="s">
        <v>22022</v>
      </c>
      <c r="CQ1764" s="71"/>
      <c r="CR1764" s="71"/>
      <c r="CS1764" s="71"/>
      <c r="CT1764" s="71"/>
      <c r="CU1764" s="72"/>
      <c r="CV1764" s="71"/>
      <c r="CW1764" s="71"/>
      <c r="CX1764" s="71" t="s">
        <v>21120</v>
      </c>
      <c r="CY1764" s="71"/>
      <c r="CZ1764" s="71" t="s">
        <v>22023</v>
      </c>
      <c r="DA1764" s="71"/>
      <c r="DB1764" s="71" t="s">
        <v>29043</v>
      </c>
    </row>
    <row r="1765" spans="1:106">
      <c r="A1765" s="71" t="s">
        <v>30557</v>
      </c>
      <c r="B1765" s="71" t="s">
        <v>30558</v>
      </c>
      <c r="C1765" s="71" t="s">
        <v>397</v>
      </c>
      <c r="D1765" s="71" t="s">
        <v>450</v>
      </c>
      <c r="E1765" s="71" t="s">
        <v>21836</v>
      </c>
      <c r="F1765" s="71" t="s">
        <v>450</v>
      </c>
      <c r="G1765" s="71" t="s">
        <v>21347</v>
      </c>
      <c r="H1765" s="71" t="s">
        <v>24571</v>
      </c>
      <c r="I1765" s="71" t="s">
        <v>21065</v>
      </c>
      <c r="J1765" s="79">
        <v>0</v>
      </c>
      <c r="K1765" s="71" t="s">
        <v>30559</v>
      </c>
      <c r="L1765" s="71" t="s">
        <v>30560</v>
      </c>
      <c r="M1765" s="72"/>
      <c r="N1765" s="71"/>
      <c r="O1765" s="71" t="s">
        <v>30561</v>
      </c>
      <c r="P1765" s="71"/>
      <c r="Q1765" s="79">
        <v>2400</v>
      </c>
      <c r="R1765" s="71"/>
      <c r="S1765" s="71"/>
      <c r="T1765" s="71"/>
      <c r="U1765" s="71"/>
      <c r="V1765" s="71"/>
      <c r="W1765" s="80"/>
      <c r="X1765" s="71" t="s">
        <v>30562</v>
      </c>
      <c r="Y1765" s="71" t="s">
        <v>30560</v>
      </c>
      <c r="Z1765" s="71"/>
      <c r="AA1765" s="71" t="s">
        <v>397</v>
      </c>
      <c r="AB1765" s="71" t="s">
        <v>397</v>
      </c>
      <c r="AC1765" s="71" t="s">
        <v>21133</v>
      </c>
      <c r="AD1765" s="71" t="s">
        <v>30563</v>
      </c>
      <c r="AE1765" s="71"/>
      <c r="AF1765" s="71"/>
      <c r="AG1765" s="71"/>
      <c r="AH1765" s="71" t="s">
        <v>397</v>
      </c>
      <c r="AI1765" s="71" t="s">
        <v>397</v>
      </c>
      <c r="AJ1765" s="71"/>
      <c r="AK1765" s="71"/>
      <c r="AL1765" s="71"/>
      <c r="AM1765" s="71"/>
      <c r="AN1765" s="71" t="s">
        <v>397</v>
      </c>
      <c r="AO1765" s="71" t="s">
        <v>397</v>
      </c>
      <c r="AP1765" s="71"/>
      <c r="AQ1765" s="71" t="s">
        <v>397</v>
      </c>
      <c r="AR1765" s="71" t="s">
        <v>397</v>
      </c>
      <c r="AS1765" s="71"/>
      <c r="AT1765" s="71" t="s">
        <v>397</v>
      </c>
      <c r="AU1765" s="71"/>
      <c r="AV1765" s="71" t="s">
        <v>21115</v>
      </c>
      <c r="AW1765" s="71" t="s">
        <v>397</v>
      </c>
      <c r="AX1765" s="71" t="s">
        <v>20973</v>
      </c>
      <c r="AY1765" s="71" t="s">
        <v>21578</v>
      </c>
      <c r="AZ1765" s="72">
        <v>45547.413171296299</v>
      </c>
      <c r="BA1765" s="71"/>
      <c r="BB1765" s="71"/>
      <c r="BC1765" s="71"/>
      <c r="BD1765" s="71"/>
      <c r="BE1765" s="71"/>
      <c r="BF1765" s="71"/>
      <c r="BG1765" s="71"/>
      <c r="BH1765" s="71"/>
      <c r="BI1765" s="71"/>
      <c r="BJ1765" s="71"/>
      <c r="BK1765" s="71"/>
      <c r="BL1765" s="81"/>
      <c r="BM1765" s="81"/>
      <c r="BN1765" s="81"/>
      <c r="BO1765" s="71"/>
      <c r="BP1765" s="71"/>
      <c r="BQ1765" s="71"/>
      <c r="BR1765" s="71" t="s">
        <v>29304</v>
      </c>
      <c r="BS1765" s="71" t="s">
        <v>23503</v>
      </c>
      <c r="BT1765" s="71" t="s">
        <v>21068</v>
      </c>
      <c r="BU1765" s="72">
        <v>44797.435601851903</v>
      </c>
      <c r="BV1765" s="71" t="s">
        <v>21068</v>
      </c>
      <c r="BW1765" s="72">
        <v>44797.435601851903</v>
      </c>
      <c r="BX1765" s="79">
        <v>11349.65</v>
      </c>
      <c r="BY1765" s="81">
        <v>0</v>
      </c>
      <c r="BZ1765" s="71"/>
      <c r="CA1765" s="81">
        <v>0</v>
      </c>
      <c r="CB1765" s="71"/>
      <c r="CC1765" s="71"/>
      <c r="CD1765" s="72"/>
      <c r="CE1765" s="71"/>
      <c r="CF1765" s="71"/>
      <c r="CG1765" s="81">
        <v>0</v>
      </c>
      <c r="CH1765" s="71"/>
      <c r="CI1765" s="81">
        <v>0</v>
      </c>
      <c r="CJ1765" s="71"/>
      <c r="CK1765" s="71"/>
      <c r="CL1765" s="71" t="s">
        <v>23504</v>
      </c>
      <c r="CM1765" s="71"/>
      <c r="CN1765" s="71"/>
      <c r="CO1765" s="71"/>
      <c r="CP1765" s="71" t="s">
        <v>23505</v>
      </c>
      <c r="CQ1765" s="71"/>
      <c r="CR1765" s="71"/>
      <c r="CS1765" s="71"/>
      <c r="CT1765" s="71"/>
      <c r="CU1765" s="72"/>
      <c r="CV1765" s="71"/>
      <c r="CW1765" s="71"/>
      <c r="CX1765" s="71" t="s">
        <v>21120</v>
      </c>
      <c r="CY1765" s="71"/>
      <c r="CZ1765" s="71" t="s">
        <v>23506</v>
      </c>
      <c r="DA1765" s="71"/>
      <c r="DB1765" s="71" t="s">
        <v>9630</v>
      </c>
    </row>
    <row r="1766" spans="1:106">
      <c r="A1766" s="71" t="s">
        <v>30564</v>
      </c>
      <c r="B1766" s="71" t="s">
        <v>30565</v>
      </c>
      <c r="C1766" s="71" t="s">
        <v>397</v>
      </c>
      <c r="D1766" s="71" t="s">
        <v>450</v>
      </c>
      <c r="E1766" s="71" t="s">
        <v>21836</v>
      </c>
      <c r="F1766" s="71" t="s">
        <v>450</v>
      </c>
      <c r="G1766" s="71" t="s">
        <v>21107</v>
      </c>
      <c r="H1766" s="71" t="s">
        <v>21187</v>
      </c>
      <c r="I1766" s="71" t="s">
        <v>21065</v>
      </c>
      <c r="J1766" s="79">
        <v>957.71</v>
      </c>
      <c r="K1766" s="71" t="s">
        <v>30566</v>
      </c>
      <c r="L1766" s="71" t="s">
        <v>30567</v>
      </c>
      <c r="M1766" s="72">
        <v>45867.722476851799</v>
      </c>
      <c r="N1766" s="71" t="s">
        <v>390</v>
      </c>
      <c r="O1766" s="71" t="s">
        <v>30568</v>
      </c>
      <c r="P1766" s="71"/>
      <c r="Q1766" s="79">
        <v>20000</v>
      </c>
      <c r="R1766" s="71" t="s">
        <v>25462</v>
      </c>
      <c r="S1766" s="71"/>
      <c r="T1766" s="71" t="s">
        <v>30569</v>
      </c>
      <c r="U1766" s="71" t="s">
        <v>21346</v>
      </c>
      <c r="V1766" s="71" t="s">
        <v>21346</v>
      </c>
      <c r="W1766" s="80"/>
      <c r="X1766" s="71" t="s">
        <v>30570</v>
      </c>
      <c r="Y1766" s="71" t="s">
        <v>30567</v>
      </c>
      <c r="Z1766" s="71"/>
      <c r="AA1766" s="71" t="s">
        <v>397</v>
      </c>
      <c r="AB1766" s="71" t="s">
        <v>397</v>
      </c>
      <c r="AC1766" s="71" t="s">
        <v>21133</v>
      </c>
      <c r="AD1766" s="71" t="s">
        <v>30571</v>
      </c>
      <c r="AE1766" s="71"/>
      <c r="AF1766" s="71"/>
      <c r="AG1766" s="71"/>
      <c r="AH1766" s="71" t="s">
        <v>397</v>
      </c>
      <c r="AI1766" s="71" t="s">
        <v>397</v>
      </c>
      <c r="AJ1766" s="71"/>
      <c r="AK1766" s="71"/>
      <c r="AL1766" s="71"/>
      <c r="AM1766" s="71"/>
      <c r="AN1766" s="71" t="s">
        <v>397</v>
      </c>
      <c r="AO1766" s="71" t="s">
        <v>397</v>
      </c>
      <c r="AP1766" s="71"/>
      <c r="AQ1766" s="71" t="s">
        <v>397</v>
      </c>
      <c r="AR1766" s="71" t="s">
        <v>397</v>
      </c>
      <c r="AS1766" s="71"/>
      <c r="AT1766" s="71" t="s">
        <v>397</v>
      </c>
      <c r="AU1766" s="71"/>
      <c r="AV1766" s="71" t="s">
        <v>21115</v>
      </c>
      <c r="AW1766" s="71" t="s">
        <v>397</v>
      </c>
      <c r="AX1766" s="71" t="s">
        <v>20973</v>
      </c>
      <c r="AY1766" s="71" t="s">
        <v>21346</v>
      </c>
      <c r="AZ1766" s="72">
        <v>45503.465405092596</v>
      </c>
      <c r="BA1766" s="71"/>
      <c r="BB1766" s="71"/>
      <c r="BC1766" s="71"/>
      <c r="BD1766" s="71"/>
      <c r="BE1766" s="71"/>
      <c r="BF1766" s="71"/>
      <c r="BG1766" s="71" t="s">
        <v>21069</v>
      </c>
      <c r="BH1766" s="71" t="s">
        <v>20990</v>
      </c>
      <c r="BI1766" s="71" t="s">
        <v>20978</v>
      </c>
      <c r="BJ1766" s="71" t="s">
        <v>20976</v>
      </c>
      <c r="BK1766" s="71" t="s">
        <v>21070</v>
      </c>
      <c r="BL1766" s="81">
        <v>1</v>
      </c>
      <c r="BM1766" s="81">
        <v>1</v>
      </c>
      <c r="BN1766" s="81">
        <v>0</v>
      </c>
      <c r="BO1766" s="71" t="s">
        <v>21071</v>
      </c>
      <c r="BP1766" s="71" t="s">
        <v>21071</v>
      </c>
      <c r="BQ1766" s="71"/>
      <c r="BR1766" s="71" t="s">
        <v>29304</v>
      </c>
      <c r="BS1766" s="71" t="s">
        <v>23503</v>
      </c>
      <c r="BT1766" s="71" t="s">
        <v>21068</v>
      </c>
      <c r="BU1766" s="72">
        <v>44797.435601851903</v>
      </c>
      <c r="BV1766" s="71" t="s">
        <v>21068</v>
      </c>
      <c r="BW1766" s="72">
        <v>44797.435601851903</v>
      </c>
      <c r="BX1766" s="79">
        <v>11349.65</v>
      </c>
      <c r="BY1766" s="81">
        <v>0</v>
      </c>
      <c r="BZ1766" s="71"/>
      <c r="CA1766" s="81">
        <v>0</v>
      </c>
      <c r="CB1766" s="71"/>
      <c r="CC1766" s="71"/>
      <c r="CD1766" s="72"/>
      <c r="CE1766" s="71"/>
      <c r="CF1766" s="71"/>
      <c r="CG1766" s="81">
        <v>0</v>
      </c>
      <c r="CH1766" s="71"/>
      <c r="CI1766" s="81">
        <v>0</v>
      </c>
      <c r="CJ1766" s="71"/>
      <c r="CK1766" s="71"/>
      <c r="CL1766" s="71" t="s">
        <v>23504</v>
      </c>
      <c r="CM1766" s="71"/>
      <c r="CN1766" s="71"/>
      <c r="CO1766" s="71"/>
      <c r="CP1766" s="71" t="s">
        <v>23505</v>
      </c>
      <c r="CQ1766" s="71"/>
      <c r="CR1766" s="71"/>
      <c r="CS1766" s="71"/>
      <c r="CT1766" s="71"/>
      <c r="CU1766" s="72"/>
      <c r="CV1766" s="71"/>
      <c r="CW1766" s="71"/>
      <c r="CX1766" s="71" t="s">
        <v>21120</v>
      </c>
      <c r="CY1766" s="71"/>
      <c r="CZ1766" s="71" t="s">
        <v>23506</v>
      </c>
      <c r="DA1766" s="71"/>
      <c r="DB1766" s="71" t="s">
        <v>9630</v>
      </c>
    </row>
    <row r="1767" spans="1:106">
      <c r="A1767" s="71" t="s">
        <v>30572</v>
      </c>
      <c r="B1767" s="71" t="s">
        <v>30573</v>
      </c>
      <c r="C1767" s="71" t="s">
        <v>397</v>
      </c>
      <c r="D1767" s="71" t="s">
        <v>450</v>
      </c>
      <c r="E1767" s="71" t="s">
        <v>21836</v>
      </c>
      <c r="F1767" s="71" t="s">
        <v>450</v>
      </c>
      <c r="G1767" s="71" t="s">
        <v>21221</v>
      </c>
      <c r="H1767" s="71" t="s">
        <v>21222</v>
      </c>
      <c r="I1767" s="71" t="s">
        <v>21065</v>
      </c>
      <c r="J1767" s="79">
        <v>1099.06</v>
      </c>
      <c r="K1767" s="71" t="s">
        <v>30573</v>
      </c>
      <c r="L1767" s="71"/>
      <c r="M1767" s="72"/>
      <c r="N1767" s="71"/>
      <c r="O1767" s="71"/>
      <c r="P1767" s="71"/>
      <c r="Q1767" s="79">
        <v>2500</v>
      </c>
      <c r="R1767" s="71" t="s">
        <v>30574</v>
      </c>
      <c r="S1767" s="71"/>
      <c r="T1767" s="71"/>
      <c r="U1767" s="71" t="s">
        <v>21557</v>
      </c>
      <c r="V1767" s="71" t="s">
        <v>21557</v>
      </c>
      <c r="W1767" s="80"/>
      <c r="X1767" s="71"/>
      <c r="Y1767" s="71"/>
      <c r="Z1767" s="71"/>
      <c r="AA1767" s="71" t="s">
        <v>397</v>
      </c>
      <c r="AB1767" s="71" t="s">
        <v>397</v>
      </c>
      <c r="AC1767" s="71"/>
      <c r="AD1767" s="71"/>
      <c r="AE1767" s="71"/>
      <c r="AF1767" s="71"/>
      <c r="AG1767" s="71"/>
      <c r="AH1767" s="71" t="s">
        <v>397</v>
      </c>
      <c r="AI1767" s="71" t="s">
        <v>397</v>
      </c>
      <c r="AJ1767" s="71"/>
      <c r="AK1767" s="71"/>
      <c r="AL1767" s="71"/>
      <c r="AM1767" s="71"/>
      <c r="AN1767" s="71" t="s">
        <v>397</v>
      </c>
      <c r="AO1767" s="71" t="s">
        <v>397</v>
      </c>
      <c r="AP1767" s="71"/>
      <c r="AQ1767" s="71" t="s">
        <v>397</v>
      </c>
      <c r="AR1767" s="71" t="s">
        <v>397</v>
      </c>
      <c r="AS1767" s="71"/>
      <c r="AT1767" s="71" t="s">
        <v>397</v>
      </c>
      <c r="AU1767" s="71"/>
      <c r="AV1767" s="71" t="s">
        <v>397</v>
      </c>
      <c r="AW1767" s="71" t="s">
        <v>397</v>
      </c>
      <c r="AX1767" s="71"/>
      <c r="AY1767" s="71"/>
      <c r="AZ1767" s="72"/>
      <c r="BA1767" s="71"/>
      <c r="BB1767" s="71"/>
      <c r="BC1767" s="71"/>
      <c r="BD1767" s="71"/>
      <c r="BE1767" s="71"/>
      <c r="BF1767" s="71"/>
      <c r="BG1767" s="71" t="s">
        <v>21069</v>
      </c>
      <c r="BH1767" s="71" t="s">
        <v>20990</v>
      </c>
      <c r="BI1767" s="71" t="s">
        <v>20978</v>
      </c>
      <c r="BJ1767" s="71" t="s">
        <v>20976</v>
      </c>
      <c r="BK1767" s="71" t="s">
        <v>21070</v>
      </c>
      <c r="BL1767" s="81">
        <v>1</v>
      </c>
      <c r="BM1767" s="81">
        <v>1</v>
      </c>
      <c r="BN1767" s="81">
        <v>0</v>
      </c>
      <c r="BO1767" s="71" t="s">
        <v>21071</v>
      </c>
      <c r="BP1767" s="71" t="s">
        <v>21071</v>
      </c>
      <c r="BQ1767" s="71"/>
      <c r="BR1767" s="71" t="s">
        <v>29304</v>
      </c>
      <c r="BS1767" s="71" t="s">
        <v>23503</v>
      </c>
      <c r="BT1767" s="71" t="s">
        <v>21068</v>
      </c>
      <c r="BU1767" s="72">
        <v>44797.435601851903</v>
      </c>
      <c r="BV1767" s="71" t="s">
        <v>21068</v>
      </c>
      <c r="BW1767" s="72">
        <v>44797.435601851903</v>
      </c>
      <c r="BX1767" s="79">
        <v>11349.65</v>
      </c>
      <c r="BY1767" s="81">
        <v>0</v>
      </c>
      <c r="BZ1767" s="71"/>
      <c r="CA1767" s="81">
        <v>0</v>
      </c>
      <c r="CB1767" s="71"/>
      <c r="CC1767" s="71"/>
      <c r="CD1767" s="72"/>
      <c r="CE1767" s="71"/>
      <c r="CF1767" s="71"/>
      <c r="CG1767" s="81">
        <v>0</v>
      </c>
      <c r="CH1767" s="71"/>
      <c r="CI1767" s="81">
        <v>0</v>
      </c>
      <c r="CJ1767" s="71"/>
      <c r="CK1767" s="71"/>
      <c r="CL1767" s="71" t="s">
        <v>23504</v>
      </c>
      <c r="CM1767" s="71"/>
      <c r="CN1767" s="71"/>
      <c r="CO1767" s="71"/>
      <c r="CP1767" s="71" t="s">
        <v>23505</v>
      </c>
      <c r="CQ1767" s="71"/>
      <c r="CR1767" s="71"/>
      <c r="CS1767" s="71"/>
      <c r="CT1767" s="71"/>
      <c r="CU1767" s="72"/>
      <c r="CV1767" s="71"/>
      <c r="CW1767" s="71"/>
      <c r="CX1767" s="71" t="s">
        <v>21120</v>
      </c>
      <c r="CY1767" s="71"/>
      <c r="CZ1767" s="71" t="s">
        <v>23506</v>
      </c>
      <c r="DA1767" s="71"/>
      <c r="DB1767" s="71" t="s">
        <v>9630</v>
      </c>
    </row>
    <row r="1768" spans="1:106">
      <c r="A1768" s="71" t="s">
        <v>30575</v>
      </c>
      <c r="B1768" s="71" t="s">
        <v>30576</v>
      </c>
      <c r="C1768" s="71" t="s">
        <v>397</v>
      </c>
      <c r="D1768" s="71" t="s">
        <v>30577</v>
      </c>
      <c r="E1768" s="71" t="s">
        <v>21836</v>
      </c>
      <c r="F1768" s="71" t="s">
        <v>30577</v>
      </c>
      <c r="G1768" s="71"/>
      <c r="H1768" s="71"/>
      <c r="I1768" s="71" t="s">
        <v>21065</v>
      </c>
      <c r="J1768" s="79">
        <v>0</v>
      </c>
      <c r="K1768" s="71"/>
      <c r="L1768" s="71" t="s">
        <v>30578</v>
      </c>
      <c r="M1768" s="72"/>
      <c r="N1768" s="71"/>
      <c r="O1768" s="71"/>
      <c r="P1768" s="71" t="s">
        <v>30579</v>
      </c>
      <c r="Q1768" s="79">
        <v>0</v>
      </c>
      <c r="R1768" s="71"/>
      <c r="S1768" s="71"/>
      <c r="T1768" s="71"/>
      <c r="U1768" s="71"/>
      <c r="V1768" s="71"/>
      <c r="W1768" s="80"/>
      <c r="X1768" s="71" t="s">
        <v>30580</v>
      </c>
      <c r="Y1768" s="71" t="s">
        <v>30578</v>
      </c>
      <c r="Z1768" s="71"/>
      <c r="AA1768" s="71" t="s">
        <v>397</v>
      </c>
      <c r="AB1768" s="71" t="s">
        <v>397</v>
      </c>
      <c r="AC1768" s="71" t="s">
        <v>21133</v>
      </c>
      <c r="AD1768" s="71" t="s">
        <v>30581</v>
      </c>
      <c r="AE1768" s="71"/>
      <c r="AF1768" s="71"/>
      <c r="AG1768" s="71"/>
      <c r="AH1768" s="71" t="s">
        <v>397</v>
      </c>
      <c r="AI1768" s="71" t="s">
        <v>397</v>
      </c>
      <c r="AJ1768" s="71"/>
      <c r="AK1768" s="71"/>
      <c r="AL1768" s="71"/>
      <c r="AM1768" s="71"/>
      <c r="AN1768" s="71" t="s">
        <v>397</v>
      </c>
      <c r="AO1768" s="71" t="s">
        <v>397</v>
      </c>
      <c r="AP1768" s="71"/>
      <c r="AQ1768" s="71" t="s">
        <v>397</v>
      </c>
      <c r="AR1768" s="71" t="s">
        <v>397</v>
      </c>
      <c r="AS1768" s="71"/>
      <c r="AT1768" s="71" t="s">
        <v>397</v>
      </c>
      <c r="AU1768" s="71"/>
      <c r="AV1768" s="71" t="s">
        <v>21115</v>
      </c>
      <c r="AW1768" s="71" t="s">
        <v>397</v>
      </c>
      <c r="AX1768" s="71" t="s">
        <v>20973</v>
      </c>
      <c r="AY1768" s="71" t="s">
        <v>21578</v>
      </c>
      <c r="AZ1768" s="72">
        <v>45504.366134259297</v>
      </c>
      <c r="BA1768" s="71"/>
      <c r="BB1768" s="71"/>
      <c r="BC1768" s="71"/>
      <c r="BD1768" s="71"/>
      <c r="BE1768" s="71"/>
      <c r="BF1768" s="71"/>
      <c r="BG1768" s="71"/>
      <c r="BH1768" s="71"/>
      <c r="BI1768" s="71"/>
      <c r="BJ1768" s="71"/>
      <c r="BK1768" s="71"/>
      <c r="BL1768" s="81"/>
      <c r="BM1768" s="81"/>
      <c r="BN1768" s="81"/>
      <c r="BO1768" s="71"/>
      <c r="BP1768" s="71"/>
      <c r="BQ1768" s="71"/>
      <c r="BR1768" s="71" t="s">
        <v>30582</v>
      </c>
      <c r="BS1768" s="71" t="s">
        <v>30583</v>
      </c>
      <c r="BT1768" s="71" t="s">
        <v>21068</v>
      </c>
      <c r="BU1768" s="72">
        <v>44291.486944444398</v>
      </c>
      <c r="BV1768" s="71" t="s">
        <v>21068</v>
      </c>
      <c r="BW1768" s="72">
        <v>44291.486944444398</v>
      </c>
      <c r="BX1768" s="79">
        <v>2801.6</v>
      </c>
      <c r="BY1768" s="81">
        <v>0</v>
      </c>
      <c r="BZ1768" s="71"/>
      <c r="CA1768" s="81">
        <v>0</v>
      </c>
      <c r="CB1768" s="71"/>
      <c r="CC1768" s="71"/>
      <c r="CD1768" s="72"/>
      <c r="CE1768" s="71"/>
      <c r="CF1768" s="71"/>
      <c r="CG1768" s="81">
        <v>0</v>
      </c>
      <c r="CH1768" s="71"/>
      <c r="CI1768" s="81">
        <v>0</v>
      </c>
      <c r="CJ1768" s="71"/>
      <c r="CK1768" s="71"/>
      <c r="CL1768" s="71" t="s">
        <v>30584</v>
      </c>
      <c r="CM1768" s="71"/>
      <c r="CN1768" s="71"/>
      <c r="CO1768" s="71"/>
      <c r="CP1768" s="71"/>
      <c r="CQ1768" s="71"/>
      <c r="CR1768" s="71"/>
      <c r="CS1768" s="71"/>
      <c r="CT1768" s="71"/>
      <c r="CU1768" s="72"/>
      <c r="CV1768" s="71"/>
      <c r="CW1768" s="71"/>
      <c r="CX1768" s="71" t="s">
        <v>21120</v>
      </c>
      <c r="CY1768" s="71"/>
      <c r="CZ1768" s="71"/>
      <c r="DA1768" s="71"/>
      <c r="DB1768" s="71" t="s">
        <v>1259</v>
      </c>
    </row>
    <row r="1769" spans="1:106">
      <c r="A1769" s="71" t="s">
        <v>30585</v>
      </c>
      <c r="B1769" s="71" t="s">
        <v>30586</v>
      </c>
      <c r="C1769" s="71" t="s">
        <v>397</v>
      </c>
      <c r="D1769" s="71" t="s">
        <v>427</v>
      </c>
      <c r="E1769" s="71" t="s">
        <v>21079</v>
      </c>
      <c r="F1769" s="71" t="s">
        <v>427</v>
      </c>
      <c r="G1769" s="71"/>
      <c r="H1769" s="71"/>
      <c r="I1769" s="71" t="s">
        <v>21065</v>
      </c>
      <c r="J1769" s="79">
        <v>13909.78</v>
      </c>
      <c r="K1769" s="71"/>
      <c r="L1769" s="71"/>
      <c r="M1769" s="72"/>
      <c r="N1769" s="71"/>
      <c r="O1769" s="71" t="s">
        <v>30587</v>
      </c>
      <c r="P1769" s="71"/>
      <c r="Q1769" s="79">
        <v>0</v>
      </c>
      <c r="R1769" s="71" t="s">
        <v>30588</v>
      </c>
      <c r="S1769" s="71"/>
      <c r="T1769" s="71"/>
      <c r="U1769" s="71" t="s">
        <v>21068</v>
      </c>
      <c r="V1769" s="71" t="s">
        <v>21068</v>
      </c>
      <c r="W1769" s="80"/>
      <c r="X1769" s="71"/>
      <c r="Y1769" s="71"/>
      <c r="Z1769" s="71"/>
      <c r="AA1769" s="71" t="s">
        <v>397</v>
      </c>
      <c r="AB1769" s="71" t="s">
        <v>397</v>
      </c>
      <c r="AC1769" s="71"/>
      <c r="AD1769" s="71"/>
      <c r="AE1769" s="71"/>
      <c r="AF1769" s="71"/>
      <c r="AG1769" s="71"/>
      <c r="AH1769" s="71" t="s">
        <v>397</v>
      </c>
      <c r="AI1769" s="71" t="s">
        <v>397</v>
      </c>
      <c r="AJ1769" s="71"/>
      <c r="AK1769" s="71"/>
      <c r="AL1769" s="71"/>
      <c r="AM1769" s="71"/>
      <c r="AN1769" s="71" t="s">
        <v>397</v>
      </c>
      <c r="AO1769" s="71" t="s">
        <v>397</v>
      </c>
      <c r="AP1769" s="71"/>
      <c r="AQ1769" s="71" t="s">
        <v>397</v>
      </c>
      <c r="AR1769" s="71" t="s">
        <v>397</v>
      </c>
      <c r="AS1769" s="71"/>
      <c r="AT1769" s="71" t="s">
        <v>397</v>
      </c>
      <c r="AU1769" s="71"/>
      <c r="AV1769" s="71" t="s">
        <v>397</v>
      </c>
      <c r="AW1769" s="71" t="s">
        <v>397</v>
      </c>
      <c r="AX1769" s="71"/>
      <c r="AY1769" s="71"/>
      <c r="AZ1769" s="72"/>
      <c r="BA1769" s="71"/>
      <c r="BB1769" s="71"/>
      <c r="BC1769" s="71"/>
      <c r="BD1769" s="71"/>
      <c r="BE1769" s="71"/>
      <c r="BF1769" s="71"/>
      <c r="BG1769" s="71" t="s">
        <v>21069</v>
      </c>
      <c r="BH1769" s="71" t="s">
        <v>20990</v>
      </c>
      <c r="BI1769" s="71" t="s">
        <v>20978</v>
      </c>
      <c r="BJ1769" s="71" t="s">
        <v>20976</v>
      </c>
      <c r="BK1769" s="71" t="s">
        <v>21070</v>
      </c>
      <c r="BL1769" s="81">
        <v>1</v>
      </c>
      <c r="BM1769" s="81">
        <v>1</v>
      </c>
      <c r="BN1769" s="81">
        <v>0</v>
      </c>
      <c r="BO1769" s="71" t="s">
        <v>21071</v>
      </c>
      <c r="BP1769" s="71" t="s">
        <v>21071</v>
      </c>
      <c r="BQ1769" s="71"/>
      <c r="BR1769" s="71"/>
      <c r="BS1769" s="71"/>
      <c r="BT1769" s="71"/>
      <c r="BU1769" s="72"/>
      <c r="BV1769" s="71"/>
      <c r="BW1769" s="72"/>
      <c r="BX1769" s="79">
        <v>0</v>
      </c>
      <c r="BY1769" s="81">
        <v>0</v>
      </c>
      <c r="BZ1769" s="71"/>
      <c r="CA1769" s="81">
        <v>0</v>
      </c>
      <c r="CB1769" s="71"/>
      <c r="CC1769" s="71"/>
      <c r="CD1769" s="72"/>
      <c r="CE1769" s="71"/>
      <c r="CF1769" s="71"/>
      <c r="CG1769" s="81">
        <v>0</v>
      </c>
      <c r="CH1769" s="71"/>
      <c r="CI1769" s="81">
        <v>0</v>
      </c>
      <c r="CJ1769" s="71"/>
      <c r="CK1769" s="71"/>
      <c r="CL1769" s="71"/>
      <c r="CM1769" s="71"/>
      <c r="CN1769" s="71"/>
      <c r="CO1769" s="71"/>
      <c r="CP1769" s="71"/>
      <c r="CQ1769" s="71"/>
      <c r="CR1769" s="71"/>
      <c r="CS1769" s="71"/>
      <c r="CT1769" s="71"/>
      <c r="CU1769" s="72"/>
      <c r="CV1769" s="71"/>
      <c r="CW1769" s="71"/>
      <c r="CX1769" s="71"/>
      <c r="CY1769" s="71"/>
      <c r="CZ1769" s="71"/>
      <c r="DA1769" s="71"/>
      <c r="DB1769" s="71"/>
    </row>
    <row r="1770" spans="1:106">
      <c r="A1770" s="71" t="s">
        <v>30589</v>
      </c>
      <c r="B1770" s="71" t="s">
        <v>30590</v>
      </c>
      <c r="C1770" s="71" t="s">
        <v>397</v>
      </c>
      <c r="D1770" s="71" t="s">
        <v>30577</v>
      </c>
      <c r="E1770" s="71" t="s">
        <v>21079</v>
      </c>
      <c r="F1770" s="71" t="s">
        <v>30577</v>
      </c>
      <c r="G1770" s="71"/>
      <c r="H1770" s="71"/>
      <c r="I1770" s="71" t="s">
        <v>21065</v>
      </c>
      <c r="J1770" s="79">
        <v>10121.969999999999</v>
      </c>
      <c r="K1770" s="71"/>
      <c r="L1770" s="71"/>
      <c r="M1770" s="72"/>
      <c r="N1770" s="71"/>
      <c r="O1770" s="71"/>
      <c r="P1770" s="71"/>
      <c r="Q1770" s="79">
        <v>0</v>
      </c>
      <c r="R1770" s="71"/>
      <c r="S1770" s="71"/>
      <c r="T1770" s="71"/>
      <c r="U1770" s="71"/>
      <c r="V1770" s="71"/>
      <c r="W1770" s="80"/>
      <c r="X1770" s="71"/>
      <c r="Y1770" s="71"/>
      <c r="Z1770" s="71"/>
      <c r="AA1770" s="71" t="s">
        <v>397</v>
      </c>
      <c r="AB1770" s="71" t="s">
        <v>397</v>
      </c>
      <c r="AC1770" s="71"/>
      <c r="AD1770" s="71"/>
      <c r="AE1770" s="71"/>
      <c r="AF1770" s="71"/>
      <c r="AG1770" s="71"/>
      <c r="AH1770" s="71" t="s">
        <v>397</v>
      </c>
      <c r="AI1770" s="71" t="s">
        <v>397</v>
      </c>
      <c r="AJ1770" s="71"/>
      <c r="AK1770" s="71"/>
      <c r="AL1770" s="71"/>
      <c r="AM1770" s="71"/>
      <c r="AN1770" s="71" t="s">
        <v>397</v>
      </c>
      <c r="AO1770" s="71" t="s">
        <v>397</v>
      </c>
      <c r="AP1770" s="71"/>
      <c r="AQ1770" s="71" t="s">
        <v>397</v>
      </c>
      <c r="AR1770" s="71" t="s">
        <v>397</v>
      </c>
      <c r="AS1770" s="71"/>
      <c r="AT1770" s="71" t="s">
        <v>397</v>
      </c>
      <c r="AU1770" s="71"/>
      <c r="AV1770" s="71" t="s">
        <v>397</v>
      </c>
      <c r="AW1770" s="71" t="s">
        <v>397</v>
      </c>
      <c r="AX1770" s="71"/>
      <c r="AY1770" s="71"/>
      <c r="AZ1770" s="72"/>
      <c r="BA1770" s="71"/>
      <c r="BB1770" s="71"/>
      <c r="BC1770" s="71"/>
      <c r="BD1770" s="71"/>
      <c r="BE1770" s="71"/>
      <c r="BF1770" s="71"/>
      <c r="BG1770" s="71"/>
      <c r="BH1770" s="71"/>
      <c r="BI1770" s="71"/>
      <c r="BJ1770" s="71"/>
      <c r="BK1770" s="71"/>
      <c r="BL1770" s="81"/>
      <c r="BM1770" s="81"/>
      <c r="BN1770" s="81"/>
      <c r="BO1770" s="71"/>
      <c r="BP1770" s="71"/>
      <c r="BQ1770" s="71"/>
      <c r="BR1770" s="71"/>
      <c r="BS1770" s="71"/>
      <c r="BT1770" s="71"/>
      <c r="BU1770" s="72"/>
      <c r="BV1770" s="71"/>
      <c r="BW1770" s="72"/>
      <c r="BX1770" s="79">
        <v>0</v>
      </c>
      <c r="BY1770" s="81">
        <v>0</v>
      </c>
      <c r="BZ1770" s="71"/>
      <c r="CA1770" s="81">
        <v>0</v>
      </c>
      <c r="CB1770" s="71"/>
      <c r="CC1770" s="71"/>
      <c r="CD1770" s="72"/>
      <c r="CE1770" s="71"/>
      <c r="CF1770" s="71"/>
      <c r="CG1770" s="81">
        <v>0</v>
      </c>
      <c r="CH1770" s="71"/>
      <c r="CI1770" s="81">
        <v>0</v>
      </c>
      <c r="CJ1770" s="71"/>
      <c r="CK1770" s="71"/>
      <c r="CL1770" s="71"/>
      <c r="CM1770" s="71"/>
      <c r="CN1770" s="71"/>
      <c r="CO1770" s="71"/>
      <c r="CP1770" s="71"/>
      <c r="CQ1770" s="71"/>
      <c r="CR1770" s="71"/>
      <c r="CS1770" s="71"/>
      <c r="CT1770" s="71"/>
      <c r="CU1770" s="72"/>
      <c r="CV1770" s="71"/>
      <c r="CW1770" s="71"/>
      <c r="CX1770" s="71"/>
      <c r="CY1770" s="71"/>
      <c r="CZ1770" s="71"/>
      <c r="DA1770" s="71"/>
      <c r="DB1770" s="71"/>
    </row>
    <row r="1771" spans="1:106">
      <c r="A1771" s="71" t="s">
        <v>30591</v>
      </c>
      <c r="B1771" s="71" t="s">
        <v>30592</v>
      </c>
      <c r="C1771" s="71" t="s">
        <v>397</v>
      </c>
      <c r="D1771" s="71" t="s">
        <v>450</v>
      </c>
      <c r="E1771" s="71" t="s">
        <v>21836</v>
      </c>
      <c r="F1771" s="71" t="s">
        <v>450</v>
      </c>
      <c r="G1771" s="71" t="s">
        <v>21347</v>
      </c>
      <c r="H1771" s="71" t="s">
        <v>24571</v>
      </c>
      <c r="I1771" s="71" t="s">
        <v>21065</v>
      </c>
      <c r="J1771" s="79">
        <v>0</v>
      </c>
      <c r="K1771" s="71" t="s">
        <v>30592</v>
      </c>
      <c r="L1771" s="71" t="s">
        <v>30593</v>
      </c>
      <c r="M1771" s="72"/>
      <c r="N1771" s="71"/>
      <c r="O1771" s="71" t="s">
        <v>30594</v>
      </c>
      <c r="P1771" s="71"/>
      <c r="Q1771" s="79">
        <v>2499</v>
      </c>
      <c r="R1771" s="71" t="s">
        <v>22991</v>
      </c>
      <c r="S1771" s="71"/>
      <c r="T1771" s="71" t="s">
        <v>30595</v>
      </c>
      <c r="U1771" s="71" t="s">
        <v>21578</v>
      </c>
      <c r="V1771" s="71" t="s">
        <v>21578</v>
      </c>
      <c r="W1771" s="80"/>
      <c r="X1771" s="71" t="s">
        <v>30596</v>
      </c>
      <c r="Y1771" s="71" t="s">
        <v>30593</v>
      </c>
      <c r="Z1771" s="71"/>
      <c r="AA1771" s="71" t="s">
        <v>397</v>
      </c>
      <c r="AB1771" s="71" t="s">
        <v>397</v>
      </c>
      <c r="AC1771" s="71" t="s">
        <v>21133</v>
      </c>
      <c r="AD1771" s="71" t="s">
        <v>30597</v>
      </c>
      <c r="AE1771" s="71"/>
      <c r="AF1771" s="71"/>
      <c r="AG1771" s="71"/>
      <c r="AH1771" s="71" t="s">
        <v>397</v>
      </c>
      <c r="AI1771" s="71" t="s">
        <v>397</v>
      </c>
      <c r="AJ1771" s="71"/>
      <c r="AK1771" s="71"/>
      <c r="AL1771" s="71"/>
      <c r="AM1771" s="71"/>
      <c r="AN1771" s="71" t="s">
        <v>397</v>
      </c>
      <c r="AO1771" s="71" t="s">
        <v>397</v>
      </c>
      <c r="AP1771" s="71"/>
      <c r="AQ1771" s="71" t="s">
        <v>397</v>
      </c>
      <c r="AR1771" s="71" t="s">
        <v>397</v>
      </c>
      <c r="AS1771" s="71"/>
      <c r="AT1771" s="71" t="s">
        <v>397</v>
      </c>
      <c r="AU1771" s="71"/>
      <c r="AV1771" s="71" t="s">
        <v>21115</v>
      </c>
      <c r="AW1771" s="71" t="s">
        <v>397</v>
      </c>
      <c r="AX1771" s="71" t="s">
        <v>20973</v>
      </c>
      <c r="AY1771" s="71" t="s">
        <v>21578</v>
      </c>
      <c r="AZ1771" s="72">
        <v>45547.4132060185</v>
      </c>
      <c r="BA1771" s="71"/>
      <c r="BB1771" s="71"/>
      <c r="BC1771" s="71"/>
      <c r="BD1771" s="71"/>
      <c r="BE1771" s="71"/>
      <c r="BF1771" s="71"/>
      <c r="BG1771" s="71" t="s">
        <v>21069</v>
      </c>
      <c r="BH1771" s="71" t="s">
        <v>20990</v>
      </c>
      <c r="BI1771" s="71" t="s">
        <v>20978</v>
      </c>
      <c r="BJ1771" s="71" t="s">
        <v>20976</v>
      </c>
      <c r="BK1771" s="71" t="s">
        <v>21070</v>
      </c>
      <c r="BL1771" s="81">
        <v>1</v>
      </c>
      <c r="BM1771" s="81">
        <v>1</v>
      </c>
      <c r="BN1771" s="81">
        <v>0</v>
      </c>
      <c r="BO1771" s="71" t="s">
        <v>21071</v>
      </c>
      <c r="BP1771" s="71" t="s">
        <v>21071</v>
      </c>
      <c r="BQ1771" s="71"/>
      <c r="BR1771" s="71" t="s">
        <v>29304</v>
      </c>
      <c r="BS1771" s="71" t="s">
        <v>23503</v>
      </c>
      <c r="BT1771" s="71" t="s">
        <v>21068</v>
      </c>
      <c r="BU1771" s="72">
        <v>44797.435601851903</v>
      </c>
      <c r="BV1771" s="71" t="s">
        <v>21068</v>
      </c>
      <c r="BW1771" s="72">
        <v>44797.435601851903</v>
      </c>
      <c r="BX1771" s="79">
        <v>11349.65</v>
      </c>
      <c r="BY1771" s="81">
        <v>0</v>
      </c>
      <c r="BZ1771" s="71"/>
      <c r="CA1771" s="81">
        <v>0</v>
      </c>
      <c r="CB1771" s="71"/>
      <c r="CC1771" s="71"/>
      <c r="CD1771" s="72"/>
      <c r="CE1771" s="71"/>
      <c r="CF1771" s="71"/>
      <c r="CG1771" s="81">
        <v>0</v>
      </c>
      <c r="CH1771" s="71"/>
      <c r="CI1771" s="81">
        <v>0</v>
      </c>
      <c r="CJ1771" s="71"/>
      <c r="CK1771" s="71"/>
      <c r="CL1771" s="71" t="s">
        <v>23504</v>
      </c>
      <c r="CM1771" s="71"/>
      <c r="CN1771" s="71"/>
      <c r="CO1771" s="71"/>
      <c r="CP1771" s="71" t="s">
        <v>23505</v>
      </c>
      <c r="CQ1771" s="71"/>
      <c r="CR1771" s="71"/>
      <c r="CS1771" s="71"/>
      <c r="CT1771" s="71"/>
      <c r="CU1771" s="72"/>
      <c r="CV1771" s="71"/>
      <c r="CW1771" s="71"/>
      <c r="CX1771" s="71" t="s">
        <v>21120</v>
      </c>
      <c r="CY1771" s="71"/>
      <c r="CZ1771" s="71" t="s">
        <v>23506</v>
      </c>
      <c r="DA1771" s="71"/>
      <c r="DB1771" s="71" t="s">
        <v>9630</v>
      </c>
    </row>
    <row r="1772" spans="1:106">
      <c r="A1772" s="71" t="s">
        <v>30598</v>
      </c>
      <c r="B1772" s="71" t="s">
        <v>30599</v>
      </c>
      <c r="C1772" s="71" t="s">
        <v>397</v>
      </c>
      <c r="D1772" s="71" t="s">
        <v>6877</v>
      </c>
      <c r="E1772" s="71" t="s">
        <v>21079</v>
      </c>
      <c r="F1772" s="71" t="s">
        <v>6877</v>
      </c>
      <c r="G1772" s="71"/>
      <c r="H1772" s="71"/>
      <c r="I1772" s="71" t="s">
        <v>21065</v>
      </c>
      <c r="J1772" s="79">
        <v>176</v>
      </c>
      <c r="K1772" s="71" t="s">
        <v>1187</v>
      </c>
      <c r="L1772" s="71" t="s">
        <v>30600</v>
      </c>
      <c r="M1772" s="72"/>
      <c r="N1772" s="71"/>
      <c r="O1772" s="71"/>
      <c r="P1772" s="71"/>
      <c r="Q1772" s="79">
        <v>0</v>
      </c>
      <c r="R1772" s="71"/>
      <c r="S1772" s="71"/>
      <c r="T1772" s="71"/>
      <c r="U1772" s="71"/>
      <c r="V1772" s="71"/>
      <c r="W1772" s="80"/>
      <c r="X1772" s="71" t="s">
        <v>30601</v>
      </c>
      <c r="Y1772" s="71" t="s">
        <v>30600</v>
      </c>
      <c r="Z1772" s="71"/>
      <c r="AA1772" s="71" t="s">
        <v>397</v>
      </c>
      <c r="AB1772" s="71" t="s">
        <v>397</v>
      </c>
      <c r="AC1772" s="71" t="s">
        <v>21133</v>
      </c>
      <c r="AD1772" s="71" t="s">
        <v>30602</v>
      </c>
      <c r="AE1772" s="71"/>
      <c r="AF1772" s="71"/>
      <c r="AG1772" s="71"/>
      <c r="AH1772" s="71" t="s">
        <v>397</v>
      </c>
      <c r="AI1772" s="71" t="s">
        <v>397</v>
      </c>
      <c r="AJ1772" s="71"/>
      <c r="AK1772" s="71"/>
      <c r="AL1772" s="71"/>
      <c r="AM1772" s="71"/>
      <c r="AN1772" s="71" t="s">
        <v>397</v>
      </c>
      <c r="AO1772" s="71" t="s">
        <v>397</v>
      </c>
      <c r="AP1772" s="71"/>
      <c r="AQ1772" s="71" t="s">
        <v>397</v>
      </c>
      <c r="AR1772" s="71" t="s">
        <v>397</v>
      </c>
      <c r="AS1772" s="71"/>
      <c r="AT1772" s="71" t="s">
        <v>397</v>
      </c>
      <c r="AU1772" s="71"/>
      <c r="AV1772" s="71" t="s">
        <v>21115</v>
      </c>
      <c r="AW1772" s="71" t="s">
        <v>397</v>
      </c>
      <c r="AX1772" s="71" t="s">
        <v>20973</v>
      </c>
      <c r="AY1772" s="71" t="s">
        <v>21346</v>
      </c>
      <c r="AZ1772" s="72">
        <v>45505.505196759303</v>
      </c>
      <c r="BA1772" s="71"/>
      <c r="BB1772" s="71"/>
      <c r="BC1772" s="71"/>
      <c r="BD1772" s="71"/>
      <c r="BE1772" s="71"/>
      <c r="BF1772" s="71"/>
      <c r="BG1772" s="71"/>
      <c r="BH1772" s="71"/>
      <c r="BI1772" s="71"/>
      <c r="BJ1772" s="71"/>
      <c r="BK1772" s="71"/>
      <c r="BL1772" s="81"/>
      <c r="BM1772" s="81"/>
      <c r="BN1772" s="81"/>
      <c r="BO1772" s="71"/>
      <c r="BP1772" s="71"/>
      <c r="BQ1772" s="71"/>
      <c r="BR1772" s="71"/>
      <c r="BS1772" s="71"/>
      <c r="BT1772" s="71"/>
      <c r="BU1772" s="72"/>
      <c r="BV1772" s="71"/>
      <c r="BW1772" s="72"/>
      <c r="BX1772" s="79">
        <v>0</v>
      </c>
      <c r="BY1772" s="81">
        <v>0</v>
      </c>
      <c r="BZ1772" s="71"/>
      <c r="CA1772" s="81">
        <v>0</v>
      </c>
      <c r="CB1772" s="71"/>
      <c r="CC1772" s="71"/>
      <c r="CD1772" s="72"/>
      <c r="CE1772" s="71"/>
      <c r="CF1772" s="71"/>
      <c r="CG1772" s="81">
        <v>0</v>
      </c>
      <c r="CH1772" s="71"/>
      <c r="CI1772" s="81">
        <v>0</v>
      </c>
      <c r="CJ1772" s="71"/>
      <c r="CK1772" s="71"/>
      <c r="CL1772" s="71"/>
      <c r="CM1772" s="71"/>
      <c r="CN1772" s="71"/>
      <c r="CO1772" s="71"/>
      <c r="CP1772" s="71"/>
      <c r="CQ1772" s="71"/>
      <c r="CR1772" s="71"/>
      <c r="CS1772" s="71"/>
      <c r="CT1772" s="71"/>
      <c r="CU1772" s="72"/>
      <c r="CV1772" s="71"/>
      <c r="CW1772" s="71"/>
      <c r="CX1772" s="71"/>
      <c r="CY1772" s="71"/>
      <c r="CZ1772" s="71"/>
      <c r="DA1772" s="71"/>
      <c r="DB1772" s="71"/>
    </row>
    <row r="1773" spans="1:106">
      <c r="A1773" s="71" t="s">
        <v>30603</v>
      </c>
      <c r="B1773" s="71" t="s">
        <v>30604</v>
      </c>
      <c r="C1773" s="71" t="s">
        <v>397</v>
      </c>
      <c r="D1773" s="71" t="s">
        <v>6877</v>
      </c>
      <c r="E1773" s="71" t="s">
        <v>21836</v>
      </c>
      <c r="F1773" s="71" t="s">
        <v>6877</v>
      </c>
      <c r="G1773" s="71"/>
      <c r="H1773" s="71"/>
      <c r="I1773" s="71" t="s">
        <v>21065</v>
      </c>
      <c r="J1773" s="79">
        <v>0</v>
      </c>
      <c r="K1773" s="71"/>
      <c r="L1773" s="71"/>
      <c r="M1773" s="72"/>
      <c r="N1773" s="71"/>
      <c r="O1773" s="71"/>
      <c r="P1773" s="71"/>
      <c r="Q1773" s="79">
        <v>0</v>
      </c>
      <c r="R1773" s="71"/>
      <c r="S1773" s="71"/>
      <c r="T1773" s="71"/>
      <c r="U1773" s="71"/>
      <c r="V1773" s="71"/>
      <c r="W1773" s="80"/>
      <c r="X1773" s="71"/>
      <c r="Y1773" s="71"/>
      <c r="Z1773" s="71"/>
      <c r="AA1773" s="71" t="s">
        <v>397</v>
      </c>
      <c r="AB1773" s="71" t="s">
        <v>397</v>
      </c>
      <c r="AC1773" s="71"/>
      <c r="AD1773" s="71"/>
      <c r="AE1773" s="71"/>
      <c r="AF1773" s="71"/>
      <c r="AG1773" s="71"/>
      <c r="AH1773" s="71" t="s">
        <v>397</v>
      </c>
      <c r="AI1773" s="71" t="s">
        <v>397</v>
      </c>
      <c r="AJ1773" s="71"/>
      <c r="AK1773" s="71"/>
      <c r="AL1773" s="71"/>
      <c r="AM1773" s="71"/>
      <c r="AN1773" s="71" t="s">
        <v>397</v>
      </c>
      <c r="AO1773" s="71" t="s">
        <v>397</v>
      </c>
      <c r="AP1773" s="71"/>
      <c r="AQ1773" s="71" t="s">
        <v>397</v>
      </c>
      <c r="AR1773" s="71" t="s">
        <v>397</v>
      </c>
      <c r="AS1773" s="71"/>
      <c r="AT1773" s="71" t="s">
        <v>397</v>
      </c>
      <c r="AU1773" s="71"/>
      <c r="AV1773" s="71" t="s">
        <v>397</v>
      </c>
      <c r="AW1773" s="71" t="s">
        <v>397</v>
      </c>
      <c r="AX1773" s="71"/>
      <c r="AY1773" s="71"/>
      <c r="AZ1773" s="72"/>
      <c r="BA1773" s="71"/>
      <c r="BB1773" s="71"/>
      <c r="BC1773" s="71"/>
      <c r="BD1773" s="71"/>
      <c r="BE1773" s="71"/>
      <c r="BF1773" s="71"/>
      <c r="BG1773" s="71"/>
      <c r="BH1773" s="71"/>
      <c r="BI1773" s="71"/>
      <c r="BJ1773" s="71"/>
      <c r="BK1773" s="71"/>
      <c r="BL1773" s="81"/>
      <c r="BM1773" s="81"/>
      <c r="BN1773" s="81"/>
      <c r="BO1773" s="71"/>
      <c r="BP1773" s="71"/>
      <c r="BQ1773" s="71"/>
      <c r="BR1773" s="71" t="s">
        <v>30582</v>
      </c>
      <c r="BS1773" s="71" t="s">
        <v>30583</v>
      </c>
      <c r="BT1773" s="71" t="s">
        <v>21068</v>
      </c>
      <c r="BU1773" s="72">
        <v>44291.486944444398</v>
      </c>
      <c r="BV1773" s="71" t="s">
        <v>21068</v>
      </c>
      <c r="BW1773" s="72">
        <v>44291.486944444398</v>
      </c>
      <c r="BX1773" s="79">
        <v>2801.6</v>
      </c>
      <c r="BY1773" s="81">
        <v>0</v>
      </c>
      <c r="BZ1773" s="71"/>
      <c r="CA1773" s="81">
        <v>0</v>
      </c>
      <c r="CB1773" s="71"/>
      <c r="CC1773" s="71"/>
      <c r="CD1773" s="72"/>
      <c r="CE1773" s="71"/>
      <c r="CF1773" s="71"/>
      <c r="CG1773" s="81">
        <v>0</v>
      </c>
      <c r="CH1773" s="71"/>
      <c r="CI1773" s="81">
        <v>0</v>
      </c>
      <c r="CJ1773" s="71"/>
      <c r="CK1773" s="71"/>
      <c r="CL1773" s="71" t="s">
        <v>30584</v>
      </c>
      <c r="CM1773" s="71"/>
      <c r="CN1773" s="71"/>
      <c r="CO1773" s="71"/>
      <c r="CP1773" s="71"/>
      <c r="CQ1773" s="71"/>
      <c r="CR1773" s="71"/>
      <c r="CS1773" s="71"/>
      <c r="CT1773" s="71"/>
      <c r="CU1773" s="72"/>
      <c r="CV1773" s="71"/>
      <c r="CW1773" s="71"/>
      <c r="CX1773" s="71" t="s">
        <v>21120</v>
      </c>
      <c r="CY1773" s="71"/>
      <c r="CZ1773" s="71"/>
      <c r="DA1773" s="71"/>
      <c r="DB1773" s="71" t="s">
        <v>1259</v>
      </c>
    </row>
    <row r="1774" spans="1:106">
      <c r="A1774" s="71" t="s">
        <v>30605</v>
      </c>
      <c r="B1774" s="71" t="s">
        <v>30606</v>
      </c>
      <c r="C1774" s="71" t="s">
        <v>397</v>
      </c>
      <c r="D1774" s="71" t="s">
        <v>450</v>
      </c>
      <c r="E1774" s="71" t="s">
        <v>21079</v>
      </c>
      <c r="F1774" s="71" t="s">
        <v>450</v>
      </c>
      <c r="G1774" s="71" t="s">
        <v>21152</v>
      </c>
      <c r="H1774" s="71" t="s">
        <v>21475</v>
      </c>
      <c r="I1774" s="71" t="s">
        <v>21065</v>
      </c>
      <c r="J1774" s="79">
        <v>654.20000000000005</v>
      </c>
      <c r="K1774" s="71"/>
      <c r="L1774" s="71"/>
      <c r="M1774" s="72"/>
      <c r="N1774" s="71"/>
      <c r="O1774" s="71"/>
      <c r="P1774" s="71"/>
      <c r="Q1774" s="79">
        <v>2500</v>
      </c>
      <c r="R1774" s="71"/>
      <c r="S1774" s="71"/>
      <c r="T1774" s="71"/>
      <c r="U1774" s="71"/>
      <c r="V1774" s="71"/>
      <c r="W1774" s="80"/>
      <c r="X1774" s="71"/>
      <c r="Y1774" s="71"/>
      <c r="Z1774" s="71"/>
      <c r="AA1774" s="71" t="s">
        <v>397</v>
      </c>
      <c r="AB1774" s="71" t="s">
        <v>397</v>
      </c>
      <c r="AC1774" s="71"/>
      <c r="AD1774" s="71"/>
      <c r="AE1774" s="71"/>
      <c r="AF1774" s="71"/>
      <c r="AG1774" s="71"/>
      <c r="AH1774" s="71" t="s">
        <v>397</v>
      </c>
      <c r="AI1774" s="71" t="s">
        <v>397</v>
      </c>
      <c r="AJ1774" s="71"/>
      <c r="AK1774" s="71"/>
      <c r="AL1774" s="71"/>
      <c r="AM1774" s="71"/>
      <c r="AN1774" s="71" t="s">
        <v>397</v>
      </c>
      <c r="AO1774" s="71" t="s">
        <v>397</v>
      </c>
      <c r="AP1774" s="71"/>
      <c r="AQ1774" s="71" t="s">
        <v>397</v>
      </c>
      <c r="AR1774" s="71" t="s">
        <v>397</v>
      </c>
      <c r="AS1774" s="71"/>
      <c r="AT1774" s="71" t="s">
        <v>397</v>
      </c>
      <c r="AU1774" s="71"/>
      <c r="AV1774" s="71" t="s">
        <v>397</v>
      </c>
      <c r="AW1774" s="71" t="s">
        <v>397</v>
      </c>
      <c r="AX1774" s="71"/>
      <c r="AY1774" s="71"/>
      <c r="AZ1774" s="72"/>
      <c r="BA1774" s="71"/>
      <c r="BB1774" s="71"/>
      <c r="BC1774" s="71"/>
      <c r="BD1774" s="71"/>
      <c r="BE1774" s="71"/>
      <c r="BF1774" s="71"/>
      <c r="BG1774" s="71"/>
      <c r="BH1774" s="71"/>
      <c r="BI1774" s="71"/>
      <c r="BJ1774" s="71"/>
      <c r="BK1774" s="71"/>
      <c r="BL1774" s="81"/>
      <c r="BM1774" s="81"/>
      <c r="BN1774" s="81"/>
      <c r="BO1774" s="71"/>
      <c r="BP1774" s="71"/>
      <c r="BQ1774" s="71"/>
      <c r="BR1774" s="71" t="s">
        <v>29304</v>
      </c>
      <c r="BS1774" s="71" t="s">
        <v>23503</v>
      </c>
      <c r="BT1774" s="71" t="s">
        <v>21068</v>
      </c>
      <c r="BU1774" s="72">
        <v>44797.435601851903</v>
      </c>
      <c r="BV1774" s="71" t="s">
        <v>21068</v>
      </c>
      <c r="BW1774" s="72">
        <v>44797.435601851903</v>
      </c>
      <c r="BX1774" s="79">
        <v>11349.65</v>
      </c>
      <c r="BY1774" s="81">
        <v>0</v>
      </c>
      <c r="BZ1774" s="71"/>
      <c r="CA1774" s="81">
        <v>0</v>
      </c>
      <c r="CB1774" s="71"/>
      <c r="CC1774" s="71"/>
      <c r="CD1774" s="72"/>
      <c r="CE1774" s="71"/>
      <c r="CF1774" s="71"/>
      <c r="CG1774" s="81">
        <v>0</v>
      </c>
      <c r="CH1774" s="71"/>
      <c r="CI1774" s="81">
        <v>0</v>
      </c>
      <c r="CJ1774" s="71"/>
      <c r="CK1774" s="71"/>
      <c r="CL1774" s="71" t="s">
        <v>23504</v>
      </c>
      <c r="CM1774" s="71"/>
      <c r="CN1774" s="71"/>
      <c r="CO1774" s="71"/>
      <c r="CP1774" s="71" t="s">
        <v>23505</v>
      </c>
      <c r="CQ1774" s="71"/>
      <c r="CR1774" s="71"/>
      <c r="CS1774" s="71"/>
      <c r="CT1774" s="71"/>
      <c r="CU1774" s="72"/>
      <c r="CV1774" s="71"/>
      <c r="CW1774" s="71"/>
      <c r="CX1774" s="71" t="s">
        <v>21120</v>
      </c>
      <c r="CY1774" s="71"/>
      <c r="CZ1774" s="71" t="s">
        <v>23506</v>
      </c>
      <c r="DA1774" s="71"/>
      <c r="DB1774" s="71" t="s">
        <v>9630</v>
      </c>
    </row>
    <row r="1775" spans="1:106">
      <c r="A1775" s="71" t="s">
        <v>30607</v>
      </c>
      <c r="B1775" s="71" t="s">
        <v>30608</v>
      </c>
      <c r="C1775" s="71" t="s">
        <v>397</v>
      </c>
      <c r="D1775" s="71" t="s">
        <v>450</v>
      </c>
      <c r="E1775" s="71" t="s">
        <v>21836</v>
      </c>
      <c r="F1775" s="71" t="s">
        <v>450</v>
      </c>
      <c r="G1775" s="71" t="s">
        <v>21159</v>
      </c>
      <c r="H1775" s="71" t="s">
        <v>21160</v>
      </c>
      <c r="I1775" s="71" t="s">
        <v>21065</v>
      </c>
      <c r="J1775" s="79">
        <v>2498.36</v>
      </c>
      <c r="K1775" s="71" t="s">
        <v>30608</v>
      </c>
      <c r="L1775" s="71" t="s">
        <v>30609</v>
      </c>
      <c r="M1775" s="72"/>
      <c r="N1775" s="71"/>
      <c r="O1775" s="71" t="s">
        <v>30610</v>
      </c>
      <c r="P1775" s="71"/>
      <c r="Q1775" s="79">
        <v>2400</v>
      </c>
      <c r="R1775" s="71" t="s">
        <v>30611</v>
      </c>
      <c r="S1775" s="71"/>
      <c r="T1775" s="71" t="s">
        <v>30612</v>
      </c>
      <c r="U1775" s="71" t="s">
        <v>21497</v>
      </c>
      <c r="V1775" s="71" t="s">
        <v>21497</v>
      </c>
      <c r="W1775" s="80"/>
      <c r="X1775" s="71" t="s">
        <v>30613</v>
      </c>
      <c r="Y1775" s="71" t="s">
        <v>30609</v>
      </c>
      <c r="Z1775" s="71"/>
      <c r="AA1775" s="71" t="s">
        <v>397</v>
      </c>
      <c r="AB1775" s="71" t="s">
        <v>397</v>
      </c>
      <c r="AC1775" s="71" t="s">
        <v>21133</v>
      </c>
      <c r="AD1775" s="71" t="s">
        <v>30614</v>
      </c>
      <c r="AE1775" s="71"/>
      <c r="AF1775" s="71"/>
      <c r="AG1775" s="71"/>
      <c r="AH1775" s="71" t="s">
        <v>397</v>
      </c>
      <c r="AI1775" s="71" t="s">
        <v>397</v>
      </c>
      <c r="AJ1775" s="71"/>
      <c r="AK1775" s="71"/>
      <c r="AL1775" s="71"/>
      <c r="AM1775" s="71"/>
      <c r="AN1775" s="71" t="s">
        <v>397</v>
      </c>
      <c r="AO1775" s="71" t="s">
        <v>397</v>
      </c>
      <c r="AP1775" s="71"/>
      <c r="AQ1775" s="71" t="s">
        <v>397</v>
      </c>
      <c r="AR1775" s="71" t="s">
        <v>397</v>
      </c>
      <c r="AS1775" s="71"/>
      <c r="AT1775" s="71" t="s">
        <v>397</v>
      </c>
      <c r="AU1775" s="71"/>
      <c r="AV1775" s="71" t="s">
        <v>21115</v>
      </c>
      <c r="AW1775" s="71" t="s">
        <v>397</v>
      </c>
      <c r="AX1775" s="71" t="s">
        <v>20973</v>
      </c>
      <c r="AY1775" s="71" t="s">
        <v>21578</v>
      </c>
      <c r="AZ1775" s="72">
        <v>45547.413229166697</v>
      </c>
      <c r="BA1775" s="71"/>
      <c r="BB1775" s="71"/>
      <c r="BC1775" s="71"/>
      <c r="BD1775" s="71"/>
      <c r="BE1775" s="71"/>
      <c r="BF1775" s="71"/>
      <c r="BG1775" s="71" t="s">
        <v>21069</v>
      </c>
      <c r="BH1775" s="71" t="s">
        <v>20990</v>
      </c>
      <c r="BI1775" s="71" t="s">
        <v>20978</v>
      </c>
      <c r="BJ1775" s="71" t="s">
        <v>20976</v>
      </c>
      <c r="BK1775" s="71" t="s">
        <v>21070</v>
      </c>
      <c r="BL1775" s="81">
        <v>1</v>
      </c>
      <c r="BM1775" s="81">
        <v>1</v>
      </c>
      <c r="BN1775" s="81">
        <v>0</v>
      </c>
      <c r="BO1775" s="71" t="s">
        <v>21071</v>
      </c>
      <c r="BP1775" s="71" t="s">
        <v>21071</v>
      </c>
      <c r="BQ1775" s="71"/>
      <c r="BR1775" s="71" t="s">
        <v>29304</v>
      </c>
      <c r="BS1775" s="71" t="s">
        <v>23503</v>
      </c>
      <c r="BT1775" s="71" t="s">
        <v>21068</v>
      </c>
      <c r="BU1775" s="72">
        <v>44797.435601851903</v>
      </c>
      <c r="BV1775" s="71" t="s">
        <v>21068</v>
      </c>
      <c r="BW1775" s="72">
        <v>44797.435601851903</v>
      </c>
      <c r="BX1775" s="79">
        <v>11349.65</v>
      </c>
      <c r="BY1775" s="81">
        <v>0</v>
      </c>
      <c r="BZ1775" s="71"/>
      <c r="CA1775" s="81">
        <v>0</v>
      </c>
      <c r="CB1775" s="71"/>
      <c r="CC1775" s="71"/>
      <c r="CD1775" s="72"/>
      <c r="CE1775" s="71"/>
      <c r="CF1775" s="71"/>
      <c r="CG1775" s="81">
        <v>0</v>
      </c>
      <c r="CH1775" s="71"/>
      <c r="CI1775" s="81">
        <v>0</v>
      </c>
      <c r="CJ1775" s="71"/>
      <c r="CK1775" s="71"/>
      <c r="CL1775" s="71" t="s">
        <v>23504</v>
      </c>
      <c r="CM1775" s="71"/>
      <c r="CN1775" s="71"/>
      <c r="CO1775" s="71"/>
      <c r="CP1775" s="71" t="s">
        <v>23505</v>
      </c>
      <c r="CQ1775" s="71"/>
      <c r="CR1775" s="71"/>
      <c r="CS1775" s="71"/>
      <c r="CT1775" s="71"/>
      <c r="CU1775" s="72"/>
      <c r="CV1775" s="71"/>
      <c r="CW1775" s="71"/>
      <c r="CX1775" s="71" t="s">
        <v>21120</v>
      </c>
      <c r="CY1775" s="71"/>
      <c r="CZ1775" s="71" t="s">
        <v>23506</v>
      </c>
      <c r="DA1775" s="71"/>
      <c r="DB1775" s="71" t="s">
        <v>9630</v>
      </c>
    </row>
    <row r="1776" spans="1:106">
      <c r="A1776" s="71" t="s">
        <v>30615</v>
      </c>
      <c r="B1776" s="71" t="s">
        <v>30616</v>
      </c>
      <c r="C1776" s="71" t="s">
        <v>397</v>
      </c>
      <c r="D1776" s="71" t="s">
        <v>6877</v>
      </c>
      <c r="E1776" s="71" t="s">
        <v>21079</v>
      </c>
      <c r="F1776" s="71" t="s">
        <v>6877</v>
      </c>
      <c r="G1776" s="71"/>
      <c r="H1776" s="71"/>
      <c r="I1776" s="71" t="s">
        <v>21065</v>
      </c>
      <c r="J1776" s="79">
        <v>116.68</v>
      </c>
      <c r="K1776" s="71"/>
      <c r="L1776" s="71"/>
      <c r="M1776" s="72"/>
      <c r="N1776" s="71"/>
      <c r="O1776" s="71"/>
      <c r="P1776" s="71"/>
      <c r="Q1776" s="79">
        <v>0</v>
      </c>
      <c r="R1776" s="71"/>
      <c r="S1776" s="71"/>
      <c r="T1776" s="71"/>
      <c r="U1776" s="71"/>
      <c r="V1776" s="71"/>
      <c r="W1776" s="80"/>
      <c r="X1776" s="71"/>
      <c r="Y1776" s="71"/>
      <c r="Z1776" s="71"/>
      <c r="AA1776" s="71" t="s">
        <v>397</v>
      </c>
      <c r="AB1776" s="71" t="s">
        <v>397</v>
      </c>
      <c r="AC1776" s="71"/>
      <c r="AD1776" s="71"/>
      <c r="AE1776" s="71"/>
      <c r="AF1776" s="71"/>
      <c r="AG1776" s="71"/>
      <c r="AH1776" s="71" t="s">
        <v>397</v>
      </c>
      <c r="AI1776" s="71" t="s">
        <v>397</v>
      </c>
      <c r="AJ1776" s="71"/>
      <c r="AK1776" s="71"/>
      <c r="AL1776" s="71"/>
      <c r="AM1776" s="71"/>
      <c r="AN1776" s="71" t="s">
        <v>397</v>
      </c>
      <c r="AO1776" s="71" t="s">
        <v>397</v>
      </c>
      <c r="AP1776" s="71"/>
      <c r="AQ1776" s="71" t="s">
        <v>397</v>
      </c>
      <c r="AR1776" s="71" t="s">
        <v>397</v>
      </c>
      <c r="AS1776" s="71"/>
      <c r="AT1776" s="71" t="s">
        <v>397</v>
      </c>
      <c r="AU1776" s="71"/>
      <c r="AV1776" s="71" t="s">
        <v>397</v>
      </c>
      <c r="AW1776" s="71" t="s">
        <v>397</v>
      </c>
      <c r="AX1776" s="71"/>
      <c r="AY1776" s="71"/>
      <c r="AZ1776" s="72"/>
      <c r="BA1776" s="71"/>
      <c r="BB1776" s="71"/>
      <c r="BC1776" s="71"/>
      <c r="BD1776" s="71"/>
      <c r="BE1776" s="71"/>
      <c r="BF1776" s="71"/>
      <c r="BG1776" s="71"/>
      <c r="BH1776" s="71"/>
      <c r="BI1776" s="71"/>
      <c r="BJ1776" s="71"/>
      <c r="BK1776" s="71"/>
      <c r="BL1776" s="81"/>
      <c r="BM1776" s="81"/>
      <c r="BN1776" s="81"/>
      <c r="BO1776" s="71"/>
      <c r="BP1776" s="71"/>
      <c r="BQ1776" s="71"/>
      <c r="BR1776" s="71"/>
      <c r="BS1776" s="71"/>
      <c r="BT1776" s="71"/>
      <c r="BU1776" s="72"/>
      <c r="BV1776" s="71"/>
      <c r="BW1776" s="72"/>
      <c r="BX1776" s="79">
        <v>0</v>
      </c>
      <c r="BY1776" s="81">
        <v>0</v>
      </c>
      <c r="BZ1776" s="71"/>
      <c r="CA1776" s="81">
        <v>0</v>
      </c>
      <c r="CB1776" s="71"/>
      <c r="CC1776" s="71"/>
      <c r="CD1776" s="72"/>
      <c r="CE1776" s="71"/>
      <c r="CF1776" s="71"/>
      <c r="CG1776" s="81">
        <v>0</v>
      </c>
      <c r="CH1776" s="71"/>
      <c r="CI1776" s="81">
        <v>0</v>
      </c>
      <c r="CJ1776" s="71"/>
      <c r="CK1776" s="71"/>
      <c r="CL1776" s="71"/>
      <c r="CM1776" s="71"/>
      <c r="CN1776" s="71"/>
      <c r="CO1776" s="71"/>
      <c r="CP1776" s="71"/>
      <c r="CQ1776" s="71"/>
      <c r="CR1776" s="71"/>
      <c r="CS1776" s="71"/>
      <c r="CT1776" s="71"/>
      <c r="CU1776" s="72"/>
      <c r="CV1776" s="71"/>
      <c r="CW1776" s="71"/>
      <c r="CX1776" s="71"/>
      <c r="CY1776" s="71"/>
      <c r="CZ1776" s="71"/>
      <c r="DA1776" s="71"/>
      <c r="DB1776" s="71"/>
    </row>
    <row r="1777" spans="1:106">
      <c r="A1777" s="71" t="s">
        <v>30617</v>
      </c>
      <c r="B1777" s="71" t="s">
        <v>30618</v>
      </c>
      <c r="C1777" s="71" t="s">
        <v>397</v>
      </c>
      <c r="D1777" s="71" t="s">
        <v>30577</v>
      </c>
      <c r="E1777" s="71" t="s">
        <v>21064</v>
      </c>
      <c r="F1777" s="71" t="s">
        <v>30577</v>
      </c>
      <c r="G1777" s="71"/>
      <c r="H1777" s="71"/>
      <c r="I1777" s="71" t="s">
        <v>21065</v>
      </c>
      <c r="J1777" s="79">
        <v>137488.67000000001</v>
      </c>
      <c r="K1777" s="71"/>
      <c r="L1777" s="71" t="s">
        <v>30619</v>
      </c>
      <c r="M1777" s="72"/>
      <c r="N1777" s="71"/>
      <c r="O1777" s="71"/>
      <c r="P1777" s="71" t="s">
        <v>30620</v>
      </c>
      <c r="Q1777" s="79">
        <v>0</v>
      </c>
      <c r="R1777" s="71"/>
      <c r="S1777" s="71"/>
      <c r="T1777" s="71"/>
      <c r="U1777" s="71"/>
      <c r="V1777" s="71"/>
      <c r="W1777" s="80"/>
      <c r="X1777" s="71" t="s">
        <v>30621</v>
      </c>
      <c r="Y1777" s="71" t="s">
        <v>30619</v>
      </c>
      <c r="Z1777" s="71"/>
      <c r="AA1777" s="71" t="s">
        <v>397</v>
      </c>
      <c r="AB1777" s="71" t="s">
        <v>397</v>
      </c>
      <c r="AC1777" s="71" t="s">
        <v>21793</v>
      </c>
      <c r="AD1777" s="71" t="s">
        <v>30622</v>
      </c>
      <c r="AE1777" s="71"/>
      <c r="AF1777" s="71"/>
      <c r="AG1777" s="71"/>
      <c r="AH1777" s="71" t="s">
        <v>397</v>
      </c>
      <c r="AI1777" s="71" t="s">
        <v>397</v>
      </c>
      <c r="AJ1777" s="71"/>
      <c r="AK1777" s="71"/>
      <c r="AL1777" s="71"/>
      <c r="AM1777" s="71"/>
      <c r="AN1777" s="71" t="s">
        <v>397</v>
      </c>
      <c r="AO1777" s="71" t="s">
        <v>397</v>
      </c>
      <c r="AP1777" s="71"/>
      <c r="AQ1777" s="71" t="s">
        <v>397</v>
      </c>
      <c r="AR1777" s="71" t="s">
        <v>397</v>
      </c>
      <c r="AS1777" s="71"/>
      <c r="AT1777" s="71" t="s">
        <v>397</v>
      </c>
      <c r="AU1777" s="71"/>
      <c r="AV1777" s="71" t="s">
        <v>21115</v>
      </c>
      <c r="AW1777" s="71" t="s">
        <v>397</v>
      </c>
      <c r="AX1777" s="71" t="s">
        <v>20973</v>
      </c>
      <c r="AY1777" s="71" t="s">
        <v>21578</v>
      </c>
      <c r="AZ1777" s="72">
        <v>45509.385381944398</v>
      </c>
      <c r="BA1777" s="71"/>
      <c r="BB1777" s="71"/>
      <c r="BC1777" s="71"/>
      <c r="BD1777" s="71"/>
      <c r="BE1777" s="71"/>
      <c r="BF1777" s="71"/>
      <c r="BG1777" s="71"/>
      <c r="BH1777" s="71"/>
      <c r="BI1777" s="71"/>
      <c r="BJ1777" s="71"/>
      <c r="BK1777" s="71"/>
      <c r="BL1777" s="81"/>
      <c r="BM1777" s="81"/>
      <c r="BN1777" s="81"/>
      <c r="BO1777" s="71"/>
      <c r="BP1777" s="71"/>
      <c r="BQ1777" s="71"/>
      <c r="BR1777" s="71" t="s">
        <v>29755</v>
      </c>
      <c r="BS1777" s="71" t="s">
        <v>26584</v>
      </c>
      <c r="BT1777" s="71" t="s">
        <v>21068</v>
      </c>
      <c r="BU1777" s="72">
        <v>44980.407569444404</v>
      </c>
      <c r="BV1777" s="71" t="s">
        <v>21068</v>
      </c>
      <c r="BW1777" s="72">
        <v>44980.407569444404</v>
      </c>
      <c r="BX1777" s="79">
        <v>14085.96</v>
      </c>
      <c r="BY1777" s="81">
        <v>0</v>
      </c>
      <c r="BZ1777" s="71"/>
      <c r="CA1777" s="81">
        <v>0</v>
      </c>
      <c r="CB1777" s="71"/>
      <c r="CC1777" s="71"/>
      <c r="CD1777" s="72"/>
      <c r="CE1777" s="71"/>
      <c r="CF1777" s="71"/>
      <c r="CG1777" s="81">
        <v>0</v>
      </c>
      <c r="CH1777" s="71"/>
      <c r="CI1777" s="81">
        <v>0</v>
      </c>
      <c r="CJ1777" s="71"/>
      <c r="CK1777" s="71"/>
      <c r="CL1777" s="71" t="s">
        <v>26585</v>
      </c>
      <c r="CM1777" s="71"/>
      <c r="CN1777" s="71"/>
      <c r="CO1777" s="71"/>
      <c r="CP1777" s="71"/>
      <c r="CQ1777" s="71"/>
      <c r="CR1777" s="71"/>
      <c r="CS1777" s="71"/>
      <c r="CT1777" s="71"/>
      <c r="CU1777" s="72"/>
      <c r="CV1777" s="71"/>
      <c r="CW1777" s="71"/>
      <c r="CX1777" s="71" t="s">
        <v>21120</v>
      </c>
      <c r="CY1777" s="71"/>
      <c r="CZ1777" s="71"/>
      <c r="DA1777" s="71"/>
      <c r="DB1777" s="71" t="s">
        <v>17310</v>
      </c>
    </row>
    <row r="1778" spans="1:106">
      <c r="A1778" s="71" t="s">
        <v>30623</v>
      </c>
      <c r="B1778" s="71" t="s">
        <v>30624</v>
      </c>
      <c r="C1778" s="71" t="s">
        <v>397</v>
      </c>
      <c r="D1778" s="71" t="s">
        <v>450</v>
      </c>
      <c r="E1778" s="71" t="s">
        <v>21079</v>
      </c>
      <c r="F1778" s="71" t="s">
        <v>450</v>
      </c>
      <c r="G1778" s="71" t="s">
        <v>21168</v>
      </c>
      <c r="H1778" s="71" t="s">
        <v>22243</v>
      </c>
      <c r="I1778" s="71" t="s">
        <v>21065</v>
      </c>
      <c r="J1778" s="79">
        <v>1504.66</v>
      </c>
      <c r="K1778" s="71" t="s">
        <v>30624</v>
      </c>
      <c r="L1778" s="71" t="s">
        <v>28656</v>
      </c>
      <c r="M1778" s="72"/>
      <c r="N1778" s="71"/>
      <c r="O1778" s="71" t="s">
        <v>30625</v>
      </c>
      <c r="P1778" s="71"/>
      <c r="Q1778" s="79">
        <v>2500</v>
      </c>
      <c r="R1778" s="71"/>
      <c r="S1778" s="71"/>
      <c r="T1778" s="71"/>
      <c r="U1778" s="71"/>
      <c r="V1778" s="71"/>
      <c r="W1778" s="80"/>
      <c r="X1778" s="71" t="s">
        <v>30626</v>
      </c>
      <c r="Y1778" s="71" t="s">
        <v>28656</v>
      </c>
      <c r="Z1778" s="71"/>
      <c r="AA1778" s="71" t="s">
        <v>397</v>
      </c>
      <c r="AB1778" s="71" t="s">
        <v>397</v>
      </c>
      <c r="AC1778" s="71" t="s">
        <v>21133</v>
      </c>
      <c r="AD1778" s="71" t="s">
        <v>30627</v>
      </c>
      <c r="AE1778" s="71"/>
      <c r="AF1778" s="71"/>
      <c r="AG1778" s="71"/>
      <c r="AH1778" s="71" t="s">
        <v>397</v>
      </c>
      <c r="AI1778" s="71" t="s">
        <v>397</v>
      </c>
      <c r="AJ1778" s="71"/>
      <c r="AK1778" s="71"/>
      <c r="AL1778" s="71"/>
      <c r="AM1778" s="71"/>
      <c r="AN1778" s="71" t="s">
        <v>397</v>
      </c>
      <c r="AO1778" s="71" t="s">
        <v>397</v>
      </c>
      <c r="AP1778" s="71"/>
      <c r="AQ1778" s="71" t="s">
        <v>397</v>
      </c>
      <c r="AR1778" s="71" t="s">
        <v>397</v>
      </c>
      <c r="AS1778" s="71"/>
      <c r="AT1778" s="71" t="s">
        <v>397</v>
      </c>
      <c r="AU1778" s="71"/>
      <c r="AV1778" s="71" t="s">
        <v>21115</v>
      </c>
      <c r="AW1778" s="71" t="s">
        <v>397</v>
      </c>
      <c r="AX1778" s="71" t="s">
        <v>20973</v>
      </c>
      <c r="AY1778" s="71" t="s">
        <v>21578</v>
      </c>
      <c r="AZ1778" s="72">
        <v>45547.4132523148</v>
      </c>
      <c r="BA1778" s="71"/>
      <c r="BB1778" s="71"/>
      <c r="BC1778" s="71"/>
      <c r="BD1778" s="71"/>
      <c r="BE1778" s="71"/>
      <c r="BF1778" s="71"/>
      <c r="BG1778" s="71"/>
      <c r="BH1778" s="71"/>
      <c r="BI1778" s="71"/>
      <c r="BJ1778" s="71"/>
      <c r="BK1778" s="71"/>
      <c r="BL1778" s="81"/>
      <c r="BM1778" s="81"/>
      <c r="BN1778" s="81"/>
      <c r="BO1778" s="71"/>
      <c r="BP1778" s="71"/>
      <c r="BQ1778" s="71"/>
      <c r="BR1778" s="71"/>
      <c r="BS1778" s="71"/>
      <c r="BT1778" s="71"/>
      <c r="BU1778" s="72"/>
      <c r="BV1778" s="71"/>
      <c r="BW1778" s="72"/>
      <c r="BX1778" s="79">
        <v>0</v>
      </c>
      <c r="BY1778" s="81">
        <v>0</v>
      </c>
      <c r="BZ1778" s="71"/>
      <c r="CA1778" s="81">
        <v>0</v>
      </c>
      <c r="CB1778" s="71"/>
      <c r="CC1778" s="71"/>
      <c r="CD1778" s="72"/>
      <c r="CE1778" s="71"/>
      <c r="CF1778" s="71"/>
      <c r="CG1778" s="81">
        <v>0</v>
      </c>
      <c r="CH1778" s="71"/>
      <c r="CI1778" s="81">
        <v>0</v>
      </c>
      <c r="CJ1778" s="71"/>
      <c r="CK1778" s="71"/>
      <c r="CL1778" s="71"/>
      <c r="CM1778" s="71"/>
      <c r="CN1778" s="71"/>
      <c r="CO1778" s="71"/>
      <c r="CP1778" s="71"/>
      <c r="CQ1778" s="71"/>
      <c r="CR1778" s="71"/>
      <c r="CS1778" s="71"/>
      <c r="CT1778" s="71"/>
      <c r="CU1778" s="72"/>
      <c r="CV1778" s="71"/>
      <c r="CW1778" s="71"/>
      <c r="CX1778" s="71"/>
      <c r="CY1778" s="71"/>
      <c r="CZ1778" s="71"/>
      <c r="DA1778" s="71"/>
      <c r="DB1778" s="71"/>
    </row>
    <row r="1779" spans="1:106">
      <c r="A1779" s="71" t="s">
        <v>30628</v>
      </c>
      <c r="B1779" s="71" t="s">
        <v>30629</v>
      </c>
      <c r="C1779" s="71" t="s">
        <v>397</v>
      </c>
      <c r="D1779" s="71" t="s">
        <v>450</v>
      </c>
      <c r="E1779" s="71" t="s">
        <v>21079</v>
      </c>
      <c r="F1779" s="71" t="s">
        <v>450</v>
      </c>
      <c r="G1779" s="71" t="s">
        <v>21649</v>
      </c>
      <c r="H1779" s="71" t="s">
        <v>21449</v>
      </c>
      <c r="I1779" s="71" t="s">
        <v>21065</v>
      </c>
      <c r="J1779" s="79">
        <v>9000</v>
      </c>
      <c r="K1779" s="71" t="s">
        <v>30630</v>
      </c>
      <c r="L1779" s="71" t="s">
        <v>30631</v>
      </c>
      <c r="M1779" s="72">
        <v>45873.715740740699</v>
      </c>
      <c r="N1779" s="71" t="s">
        <v>390</v>
      </c>
      <c r="O1779" s="71" t="s">
        <v>30632</v>
      </c>
      <c r="P1779" s="71" t="s">
        <v>30633</v>
      </c>
      <c r="Q1779" s="79">
        <v>9000</v>
      </c>
      <c r="R1779" s="71" t="s">
        <v>30634</v>
      </c>
      <c r="S1779" s="71"/>
      <c r="T1779" s="71" t="s">
        <v>30635</v>
      </c>
      <c r="U1779" s="71" t="s">
        <v>21578</v>
      </c>
      <c r="V1779" s="71" t="s">
        <v>21578</v>
      </c>
      <c r="W1779" s="80"/>
      <c r="X1779" s="71" t="s">
        <v>30636</v>
      </c>
      <c r="Y1779" s="71" t="s">
        <v>30631</v>
      </c>
      <c r="Z1779" s="71"/>
      <c r="AA1779" s="71" t="s">
        <v>397</v>
      </c>
      <c r="AB1779" s="71" t="s">
        <v>397</v>
      </c>
      <c r="AC1779" s="71" t="s">
        <v>21133</v>
      </c>
      <c r="AD1779" s="71" t="s">
        <v>30637</v>
      </c>
      <c r="AE1779" s="71"/>
      <c r="AF1779" s="71"/>
      <c r="AG1779" s="71"/>
      <c r="AH1779" s="71" t="s">
        <v>397</v>
      </c>
      <c r="AI1779" s="71" t="s">
        <v>397</v>
      </c>
      <c r="AJ1779" s="71"/>
      <c r="AK1779" s="71"/>
      <c r="AL1779" s="71"/>
      <c r="AM1779" s="71"/>
      <c r="AN1779" s="71" t="s">
        <v>397</v>
      </c>
      <c r="AO1779" s="71" t="s">
        <v>397</v>
      </c>
      <c r="AP1779" s="71"/>
      <c r="AQ1779" s="71" t="s">
        <v>397</v>
      </c>
      <c r="AR1779" s="71" t="s">
        <v>397</v>
      </c>
      <c r="AS1779" s="71"/>
      <c r="AT1779" s="71" t="s">
        <v>397</v>
      </c>
      <c r="AU1779" s="71"/>
      <c r="AV1779" s="71" t="s">
        <v>21115</v>
      </c>
      <c r="AW1779" s="71" t="s">
        <v>397</v>
      </c>
      <c r="AX1779" s="71" t="s">
        <v>20973</v>
      </c>
      <c r="AY1779" s="71" t="s">
        <v>21578</v>
      </c>
      <c r="AZ1779" s="72">
        <v>45547.413263888899</v>
      </c>
      <c r="BA1779" s="71"/>
      <c r="BB1779" s="71"/>
      <c r="BC1779" s="71"/>
      <c r="BD1779" s="71"/>
      <c r="BE1779" s="71"/>
      <c r="BF1779" s="71"/>
      <c r="BG1779" s="71" t="s">
        <v>21069</v>
      </c>
      <c r="BH1779" s="71" t="s">
        <v>20990</v>
      </c>
      <c r="BI1779" s="71" t="s">
        <v>20978</v>
      </c>
      <c r="BJ1779" s="71" t="s">
        <v>20976</v>
      </c>
      <c r="BK1779" s="71" t="s">
        <v>21070</v>
      </c>
      <c r="BL1779" s="81">
        <v>1</v>
      </c>
      <c r="BM1779" s="81">
        <v>1</v>
      </c>
      <c r="BN1779" s="81">
        <v>0</v>
      </c>
      <c r="BO1779" s="71" t="s">
        <v>21071</v>
      </c>
      <c r="BP1779" s="71" t="s">
        <v>21071</v>
      </c>
      <c r="BQ1779" s="71"/>
      <c r="BR1779" s="71" t="s">
        <v>29043</v>
      </c>
      <c r="BS1779" s="71" t="s">
        <v>22020</v>
      </c>
      <c r="BT1779" s="71" t="s">
        <v>21068</v>
      </c>
      <c r="BU1779" s="72">
        <v>45111.354467592602</v>
      </c>
      <c r="BV1779" s="71" t="s">
        <v>21068</v>
      </c>
      <c r="BW1779" s="72">
        <v>45111.354467592602</v>
      </c>
      <c r="BX1779" s="79">
        <v>5329.83</v>
      </c>
      <c r="BY1779" s="81">
        <v>0</v>
      </c>
      <c r="BZ1779" s="71"/>
      <c r="CA1779" s="81">
        <v>0</v>
      </c>
      <c r="CB1779" s="71"/>
      <c r="CC1779" s="71"/>
      <c r="CD1779" s="72"/>
      <c r="CE1779" s="71"/>
      <c r="CF1779" s="71"/>
      <c r="CG1779" s="81">
        <v>0</v>
      </c>
      <c r="CH1779" s="71"/>
      <c r="CI1779" s="81">
        <v>0</v>
      </c>
      <c r="CJ1779" s="71"/>
      <c r="CK1779" s="71"/>
      <c r="CL1779" s="71" t="s">
        <v>22021</v>
      </c>
      <c r="CM1779" s="71"/>
      <c r="CN1779" s="71"/>
      <c r="CO1779" s="71"/>
      <c r="CP1779" s="71" t="s">
        <v>22022</v>
      </c>
      <c r="CQ1779" s="71"/>
      <c r="CR1779" s="71"/>
      <c r="CS1779" s="71"/>
      <c r="CT1779" s="71"/>
      <c r="CU1779" s="72"/>
      <c r="CV1779" s="71"/>
      <c r="CW1779" s="71"/>
      <c r="CX1779" s="71" t="s">
        <v>21120</v>
      </c>
      <c r="CY1779" s="71"/>
      <c r="CZ1779" s="71" t="s">
        <v>22023</v>
      </c>
      <c r="DA1779" s="71"/>
      <c r="DB1779" s="71" t="s">
        <v>29043</v>
      </c>
    </row>
    <row r="1780" spans="1:106">
      <c r="A1780" s="71" t="s">
        <v>30638</v>
      </c>
      <c r="B1780" s="71" t="s">
        <v>30639</v>
      </c>
      <c r="C1780" s="71" t="s">
        <v>397</v>
      </c>
      <c r="D1780" s="71" t="s">
        <v>6877</v>
      </c>
      <c r="E1780" s="71" t="s">
        <v>21064</v>
      </c>
      <c r="F1780" s="71" t="s">
        <v>6877</v>
      </c>
      <c r="G1780" s="71"/>
      <c r="H1780" s="71"/>
      <c r="I1780" s="71" t="s">
        <v>21065</v>
      </c>
      <c r="J1780" s="79">
        <v>3338.22</v>
      </c>
      <c r="K1780" s="71" t="s">
        <v>816</v>
      </c>
      <c r="L1780" s="71" t="s">
        <v>30640</v>
      </c>
      <c r="M1780" s="72"/>
      <c r="N1780" s="71"/>
      <c r="O1780" s="71"/>
      <c r="P1780" s="71"/>
      <c r="Q1780" s="79">
        <v>0</v>
      </c>
      <c r="R1780" s="71"/>
      <c r="S1780" s="71"/>
      <c r="T1780" s="71"/>
      <c r="U1780" s="71"/>
      <c r="V1780" s="71"/>
      <c r="W1780" s="80"/>
      <c r="X1780" s="71" t="s">
        <v>30641</v>
      </c>
      <c r="Y1780" s="71" t="s">
        <v>30640</v>
      </c>
      <c r="Z1780" s="71"/>
      <c r="AA1780" s="71" t="s">
        <v>397</v>
      </c>
      <c r="AB1780" s="71" t="s">
        <v>397</v>
      </c>
      <c r="AC1780" s="71" t="s">
        <v>30642</v>
      </c>
      <c r="AD1780" s="71" t="s">
        <v>30643</v>
      </c>
      <c r="AE1780" s="71"/>
      <c r="AF1780" s="71"/>
      <c r="AG1780" s="71"/>
      <c r="AH1780" s="71" t="s">
        <v>397</v>
      </c>
      <c r="AI1780" s="71" t="s">
        <v>397</v>
      </c>
      <c r="AJ1780" s="71"/>
      <c r="AK1780" s="71"/>
      <c r="AL1780" s="71"/>
      <c r="AM1780" s="71"/>
      <c r="AN1780" s="71" t="s">
        <v>397</v>
      </c>
      <c r="AO1780" s="71" t="s">
        <v>397</v>
      </c>
      <c r="AP1780" s="71"/>
      <c r="AQ1780" s="71" t="s">
        <v>397</v>
      </c>
      <c r="AR1780" s="71" t="s">
        <v>397</v>
      </c>
      <c r="AS1780" s="71"/>
      <c r="AT1780" s="71" t="s">
        <v>397</v>
      </c>
      <c r="AU1780" s="71"/>
      <c r="AV1780" s="71" t="s">
        <v>21115</v>
      </c>
      <c r="AW1780" s="71" t="s">
        <v>397</v>
      </c>
      <c r="AX1780" s="71" t="s">
        <v>20973</v>
      </c>
      <c r="AY1780" s="71" t="s">
        <v>21346</v>
      </c>
      <c r="AZ1780" s="72">
        <v>45510.364872685197</v>
      </c>
      <c r="BA1780" s="71"/>
      <c r="BB1780" s="71"/>
      <c r="BC1780" s="71"/>
      <c r="BD1780" s="71"/>
      <c r="BE1780" s="71"/>
      <c r="BF1780" s="71"/>
      <c r="BG1780" s="71"/>
      <c r="BH1780" s="71"/>
      <c r="BI1780" s="71"/>
      <c r="BJ1780" s="71"/>
      <c r="BK1780" s="71"/>
      <c r="BL1780" s="81"/>
      <c r="BM1780" s="81"/>
      <c r="BN1780" s="81"/>
      <c r="BO1780" s="71"/>
      <c r="BP1780" s="71"/>
      <c r="BQ1780" s="71"/>
      <c r="BR1780" s="71"/>
      <c r="BS1780" s="71"/>
      <c r="BT1780" s="71"/>
      <c r="BU1780" s="72"/>
      <c r="BV1780" s="71"/>
      <c r="BW1780" s="72"/>
      <c r="BX1780" s="79">
        <v>0</v>
      </c>
      <c r="BY1780" s="81">
        <v>0</v>
      </c>
      <c r="BZ1780" s="71"/>
      <c r="CA1780" s="81">
        <v>0</v>
      </c>
      <c r="CB1780" s="71"/>
      <c r="CC1780" s="71"/>
      <c r="CD1780" s="72"/>
      <c r="CE1780" s="71"/>
      <c r="CF1780" s="71"/>
      <c r="CG1780" s="81">
        <v>0</v>
      </c>
      <c r="CH1780" s="71"/>
      <c r="CI1780" s="81">
        <v>0</v>
      </c>
      <c r="CJ1780" s="71"/>
      <c r="CK1780" s="71"/>
      <c r="CL1780" s="71"/>
      <c r="CM1780" s="71"/>
      <c r="CN1780" s="71"/>
      <c r="CO1780" s="71"/>
      <c r="CP1780" s="71"/>
      <c r="CQ1780" s="71"/>
      <c r="CR1780" s="71"/>
      <c r="CS1780" s="71"/>
      <c r="CT1780" s="71"/>
      <c r="CU1780" s="72"/>
      <c r="CV1780" s="71"/>
      <c r="CW1780" s="71"/>
      <c r="CX1780" s="71"/>
      <c r="CY1780" s="71"/>
      <c r="CZ1780" s="71"/>
      <c r="DA1780" s="71"/>
      <c r="DB1780" s="71"/>
    </row>
    <row r="1781" spans="1:106">
      <c r="A1781" s="71" t="s">
        <v>30644</v>
      </c>
      <c r="B1781" s="71" t="s">
        <v>30645</v>
      </c>
      <c r="C1781" s="71" t="s">
        <v>397</v>
      </c>
      <c r="D1781" s="71" t="s">
        <v>30577</v>
      </c>
      <c r="E1781" s="71" t="s">
        <v>21079</v>
      </c>
      <c r="F1781" s="71" t="s">
        <v>30577</v>
      </c>
      <c r="G1781" s="71" t="s">
        <v>21663</v>
      </c>
      <c r="H1781" s="71"/>
      <c r="I1781" s="71" t="s">
        <v>21065</v>
      </c>
      <c r="J1781" s="79">
        <v>6497.04</v>
      </c>
      <c r="K1781" s="71" t="s">
        <v>30646</v>
      </c>
      <c r="L1781" s="71"/>
      <c r="M1781" s="72"/>
      <c r="N1781" s="71"/>
      <c r="O1781" s="71"/>
      <c r="P1781" s="71"/>
      <c r="Q1781" s="79">
        <v>2400</v>
      </c>
      <c r="R1781" s="71"/>
      <c r="S1781" s="71"/>
      <c r="T1781" s="71"/>
      <c r="U1781" s="71"/>
      <c r="V1781" s="71"/>
      <c r="W1781" s="80"/>
      <c r="X1781" s="71"/>
      <c r="Y1781" s="71"/>
      <c r="Z1781" s="71"/>
      <c r="AA1781" s="71" t="s">
        <v>397</v>
      </c>
      <c r="AB1781" s="71" t="s">
        <v>397</v>
      </c>
      <c r="AC1781" s="71"/>
      <c r="AD1781" s="71"/>
      <c r="AE1781" s="71"/>
      <c r="AF1781" s="71"/>
      <c r="AG1781" s="71"/>
      <c r="AH1781" s="71" t="s">
        <v>397</v>
      </c>
      <c r="AI1781" s="71" t="s">
        <v>397</v>
      </c>
      <c r="AJ1781" s="71"/>
      <c r="AK1781" s="71"/>
      <c r="AL1781" s="71"/>
      <c r="AM1781" s="71"/>
      <c r="AN1781" s="71" t="s">
        <v>397</v>
      </c>
      <c r="AO1781" s="71" t="s">
        <v>397</v>
      </c>
      <c r="AP1781" s="71"/>
      <c r="AQ1781" s="71" t="s">
        <v>397</v>
      </c>
      <c r="AR1781" s="71" t="s">
        <v>397</v>
      </c>
      <c r="AS1781" s="71"/>
      <c r="AT1781" s="71" t="s">
        <v>397</v>
      </c>
      <c r="AU1781" s="71"/>
      <c r="AV1781" s="71" t="s">
        <v>397</v>
      </c>
      <c r="AW1781" s="71" t="s">
        <v>397</v>
      </c>
      <c r="AX1781" s="71"/>
      <c r="AY1781" s="71"/>
      <c r="AZ1781" s="72"/>
      <c r="BA1781" s="71"/>
      <c r="BB1781" s="71"/>
      <c r="BC1781" s="71"/>
      <c r="BD1781" s="71"/>
      <c r="BE1781" s="71"/>
      <c r="BF1781" s="71"/>
      <c r="BG1781" s="71"/>
      <c r="BH1781" s="71"/>
      <c r="BI1781" s="71"/>
      <c r="BJ1781" s="71"/>
      <c r="BK1781" s="71"/>
      <c r="BL1781" s="81"/>
      <c r="BM1781" s="81"/>
      <c r="BN1781" s="81"/>
      <c r="BO1781" s="71"/>
      <c r="BP1781" s="71"/>
      <c r="BQ1781" s="71"/>
      <c r="BR1781" s="71" t="s">
        <v>816</v>
      </c>
      <c r="BS1781" s="71" t="s">
        <v>30647</v>
      </c>
      <c r="BT1781" s="71" t="s">
        <v>21068</v>
      </c>
      <c r="BU1781" s="72">
        <v>43833.531909722202</v>
      </c>
      <c r="BV1781" s="71" t="s">
        <v>21068</v>
      </c>
      <c r="BW1781" s="72">
        <v>43833.531909722202</v>
      </c>
      <c r="BX1781" s="79">
        <v>21341.57</v>
      </c>
      <c r="BY1781" s="81">
        <v>0</v>
      </c>
      <c r="BZ1781" s="71"/>
      <c r="CA1781" s="81">
        <v>0</v>
      </c>
      <c r="CB1781" s="71"/>
      <c r="CC1781" s="71"/>
      <c r="CD1781" s="72"/>
      <c r="CE1781" s="71"/>
      <c r="CF1781" s="71"/>
      <c r="CG1781" s="81">
        <v>0</v>
      </c>
      <c r="CH1781" s="71"/>
      <c r="CI1781" s="81">
        <v>0</v>
      </c>
      <c r="CJ1781" s="71"/>
      <c r="CK1781" s="71"/>
      <c r="CL1781" s="71" t="s">
        <v>30648</v>
      </c>
      <c r="CM1781" s="71"/>
      <c r="CN1781" s="71"/>
      <c r="CO1781" s="71"/>
      <c r="CP1781" s="71"/>
      <c r="CQ1781" s="71"/>
      <c r="CR1781" s="71"/>
      <c r="CS1781" s="71"/>
      <c r="CT1781" s="71"/>
      <c r="CU1781" s="72"/>
      <c r="CV1781" s="71"/>
      <c r="CW1781" s="71"/>
      <c r="CX1781" s="71" t="s">
        <v>21120</v>
      </c>
      <c r="CY1781" s="71"/>
      <c r="CZ1781" s="71"/>
      <c r="DA1781" s="71"/>
      <c r="DB1781" s="71" t="s">
        <v>816</v>
      </c>
    </row>
    <row r="1782" spans="1:106">
      <c r="A1782" s="71" t="s">
        <v>30649</v>
      </c>
      <c r="B1782" s="71" t="s">
        <v>30650</v>
      </c>
      <c r="C1782" s="71" t="s">
        <v>397</v>
      </c>
      <c r="D1782" s="71" t="s">
        <v>30577</v>
      </c>
      <c r="E1782" s="71" t="s">
        <v>21079</v>
      </c>
      <c r="F1782" s="71" t="s">
        <v>30577</v>
      </c>
      <c r="G1782" s="71"/>
      <c r="H1782" s="71"/>
      <c r="I1782" s="71" t="s">
        <v>21065</v>
      </c>
      <c r="J1782" s="79">
        <v>1651.81</v>
      </c>
      <c r="K1782" s="71" t="s">
        <v>30646</v>
      </c>
      <c r="L1782" s="71" t="s">
        <v>30651</v>
      </c>
      <c r="M1782" s="72"/>
      <c r="N1782" s="71"/>
      <c r="O1782" s="71"/>
      <c r="P1782" s="71"/>
      <c r="Q1782" s="79">
        <v>0</v>
      </c>
      <c r="R1782" s="71"/>
      <c r="S1782" s="71"/>
      <c r="T1782" s="71"/>
      <c r="U1782" s="71"/>
      <c r="V1782" s="71"/>
      <c r="W1782" s="80"/>
      <c r="X1782" s="71" t="s">
        <v>30652</v>
      </c>
      <c r="Y1782" s="71" t="s">
        <v>30651</v>
      </c>
      <c r="Z1782" s="71"/>
      <c r="AA1782" s="71" t="s">
        <v>397</v>
      </c>
      <c r="AB1782" s="71" t="s">
        <v>397</v>
      </c>
      <c r="AC1782" s="71" t="s">
        <v>30642</v>
      </c>
      <c r="AD1782" s="71" t="s">
        <v>30653</v>
      </c>
      <c r="AE1782" s="71"/>
      <c r="AF1782" s="71"/>
      <c r="AG1782" s="71"/>
      <c r="AH1782" s="71" t="s">
        <v>397</v>
      </c>
      <c r="AI1782" s="71" t="s">
        <v>397</v>
      </c>
      <c r="AJ1782" s="71"/>
      <c r="AK1782" s="71"/>
      <c r="AL1782" s="71"/>
      <c r="AM1782" s="71"/>
      <c r="AN1782" s="71" t="s">
        <v>397</v>
      </c>
      <c r="AO1782" s="71" t="s">
        <v>397</v>
      </c>
      <c r="AP1782" s="71"/>
      <c r="AQ1782" s="71" t="s">
        <v>397</v>
      </c>
      <c r="AR1782" s="71" t="s">
        <v>397</v>
      </c>
      <c r="AS1782" s="71"/>
      <c r="AT1782" s="71" t="s">
        <v>397</v>
      </c>
      <c r="AU1782" s="71"/>
      <c r="AV1782" s="71" t="s">
        <v>21115</v>
      </c>
      <c r="AW1782" s="71" t="s">
        <v>397</v>
      </c>
      <c r="AX1782" s="71" t="s">
        <v>20973</v>
      </c>
      <c r="AY1782" s="71" t="s">
        <v>21116</v>
      </c>
      <c r="AZ1782" s="72">
        <v>45541.193761574097</v>
      </c>
      <c r="BA1782" s="71"/>
      <c r="BB1782" s="71"/>
      <c r="BC1782" s="71"/>
      <c r="BD1782" s="71"/>
      <c r="BE1782" s="71"/>
      <c r="BF1782" s="71"/>
      <c r="BG1782" s="71"/>
      <c r="BH1782" s="71"/>
      <c r="BI1782" s="71"/>
      <c r="BJ1782" s="71"/>
      <c r="BK1782" s="71"/>
      <c r="BL1782" s="81"/>
      <c r="BM1782" s="81"/>
      <c r="BN1782" s="81"/>
      <c r="BO1782" s="71"/>
      <c r="BP1782" s="71"/>
      <c r="BQ1782" s="71"/>
      <c r="BR1782" s="71"/>
      <c r="BS1782" s="71"/>
      <c r="BT1782" s="71"/>
      <c r="BU1782" s="72"/>
      <c r="BV1782" s="71"/>
      <c r="BW1782" s="72"/>
      <c r="BX1782" s="79">
        <v>0</v>
      </c>
      <c r="BY1782" s="81">
        <v>0</v>
      </c>
      <c r="BZ1782" s="71"/>
      <c r="CA1782" s="81">
        <v>0</v>
      </c>
      <c r="CB1782" s="71"/>
      <c r="CC1782" s="71"/>
      <c r="CD1782" s="72"/>
      <c r="CE1782" s="71"/>
      <c r="CF1782" s="71"/>
      <c r="CG1782" s="81">
        <v>0</v>
      </c>
      <c r="CH1782" s="71"/>
      <c r="CI1782" s="81">
        <v>0</v>
      </c>
      <c r="CJ1782" s="71"/>
      <c r="CK1782" s="71"/>
      <c r="CL1782" s="71"/>
      <c r="CM1782" s="71"/>
      <c r="CN1782" s="71"/>
      <c r="CO1782" s="71"/>
      <c r="CP1782" s="71"/>
      <c r="CQ1782" s="71"/>
      <c r="CR1782" s="71"/>
      <c r="CS1782" s="71"/>
      <c r="CT1782" s="71"/>
      <c r="CU1782" s="72"/>
      <c r="CV1782" s="71"/>
      <c r="CW1782" s="71"/>
      <c r="CX1782" s="71"/>
      <c r="CY1782" s="71"/>
      <c r="CZ1782" s="71"/>
      <c r="DA1782" s="71"/>
      <c r="DB1782" s="71"/>
    </row>
    <row r="1783" spans="1:106">
      <c r="A1783" s="71" t="s">
        <v>30654</v>
      </c>
      <c r="B1783" s="71" t="s">
        <v>30655</v>
      </c>
      <c r="C1783" s="71" t="s">
        <v>397</v>
      </c>
      <c r="D1783" s="71" t="s">
        <v>30577</v>
      </c>
      <c r="E1783" s="71" t="s">
        <v>21079</v>
      </c>
      <c r="F1783" s="71" t="s">
        <v>30577</v>
      </c>
      <c r="G1783" s="71"/>
      <c r="H1783" s="71"/>
      <c r="I1783" s="71" t="s">
        <v>21065</v>
      </c>
      <c r="J1783" s="79">
        <v>365.85</v>
      </c>
      <c r="K1783" s="71" t="s">
        <v>816</v>
      </c>
      <c r="L1783" s="71" t="s">
        <v>30656</v>
      </c>
      <c r="M1783" s="72"/>
      <c r="N1783" s="71"/>
      <c r="O1783" s="71"/>
      <c r="P1783" s="71"/>
      <c r="Q1783" s="79">
        <v>0</v>
      </c>
      <c r="R1783" s="71"/>
      <c r="S1783" s="71"/>
      <c r="T1783" s="71"/>
      <c r="U1783" s="71"/>
      <c r="V1783" s="71"/>
      <c r="W1783" s="80"/>
      <c r="X1783" s="71" t="s">
        <v>30657</v>
      </c>
      <c r="Y1783" s="71" t="s">
        <v>30656</v>
      </c>
      <c r="Z1783" s="71"/>
      <c r="AA1783" s="71" t="s">
        <v>397</v>
      </c>
      <c r="AB1783" s="71" t="s">
        <v>397</v>
      </c>
      <c r="AC1783" s="71" t="s">
        <v>21133</v>
      </c>
      <c r="AD1783" s="71" t="s">
        <v>30658</v>
      </c>
      <c r="AE1783" s="71"/>
      <c r="AF1783" s="71"/>
      <c r="AG1783" s="71"/>
      <c r="AH1783" s="71" t="s">
        <v>397</v>
      </c>
      <c r="AI1783" s="71" t="s">
        <v>397</v>
      </c>
      <c r="AJ1783" s="71"/>
      <c r="AK1783" s="71"/>
      <c r="AL1783" s="71"/>
      <c r="AM1783" s="71"/>
      <c r="AN1783" s="71" t="s">
        <v>397</v>
      </c>
      <c r="AO1783" s="71" t="s">
        <v>397</v>
      </c>
      <c r="AP1783" s="71"/>
      <c r="AQ1783" s="71" t="s">
        <v>397</v>
      </c>
      <c r="AR1783" s="71" t="s">
        <v>397</v>
      </c>
      <c r="AS1783" s="71"/>
      <c r="AT1783" s="71" t="s">
        <v>397</v>
      </c>
      <c r="AU1783" s="71"/>
      <c r="AV1783" s="71" t="s">
        <v>21115</v>
      </c>
      <c r="AW1783" s="71" t="s">
        <v>397</v>
      </c>
      <c r="AX1783" s="71" t="s">
        <v>20973</v>
      </c>
      <c r="AY1783" s="71" t="s">
        <v>21346</v>
      </c>
      <c r="AZ1783" s="72">
        <v>45511.282245370399</v>
      </c>
      <c r="BA1783" s="71"/>
      <c r="BB1783" s="71"/>
      <c r="BC1783" s="71"/>
      <c r="BD1783" s="71"/>
      <c r="BE1783" s="71"/>
      <c r="BF1783" s="71"/>
      <c r="BG1783" s="71"/>
      <c r="BH1783" s="71"/>
      <c r="BI1783" s="71"/>
      <c r="BJ1783" s="71"/>
      <c r="BK1783" s="71"/>
      <c r="BL1783" s="81"/>
      <c r="BM1783" s="81"/>
      <c r="BN1783" s="81"/>
      <c r="BO1783" s="71"/>
      <c r="BP1783" s="71"/>
      <c r="BQ1783" s="71"/>
      <c r="BR1783" s="71"/>
      <c r="BS1783" s="71"/>
      <c r="BT1783" s="71"/>
      <c r="BU1783" s="72"/>
      <c r="BV1783" s="71"/>
      <c r="BW1783" s="72"/>
      <c r="BX1783" s="79">
        <v>0</v>
      </c>
      <c r="BY1783" s="81">
        <v>0</v>
      </c>
      <c r="BZ1783" s="71"/>
      <c r="CA1783" s="81">
        <v>0</v>
      </c>
      <c r="CB1783" s="71"/>
      <c r="CC1783" s="71"/>
      <c r="CD1783" s="72"/>
      <c r="CE1783" s="71"/>
      <c r="CF1783" s="71"/>
      <c r="CG1783" s="81">
        <v>0</v>
      </c>
      <c r="CH1783" s="71"/>
      <c r="CI1783" s="81">
        <v>0</v>
      </c>
      <c r="CJ1783" s="71"/>
      <c r="CK1783" s="71"/>
      <c r="CL1783" s="71"/>
      <c r="CM1783" s="71"/>
      <c r="CN1783" s="71"/>
      <c r="CO1783" s="71"/>
      <c r="CP1783" s="71"/>
      <c r="CQ1783" s="71"/>
      <c r="CR1783" s="71"/>
      <c r="CS1783" s="71"/>
      <c r="CT1783" s="71"/>
      <c r="CU1783" s="72"/>
      <c r="CV1783" s="71"/>
      <c r="CW1783" s="71"/>
      <c r="CX1783" s="71"/>
      <c r="CY1783" s="71"/>
      <c r="CZ1783" s="71"/>
      <c r="DA1783" s="71"/>
      <c r="DB1783" s="71"/>
    </row>
    <row r="1784" spans="1:106">
      <c r="A1784" s="71" t="s">
        <v>30659</v>
      </c>
      <c r="B1784" s="71" t="s">
        <v>30660</v>
      </c>
      <c r="C1784" s="71" t="s">
        <v>397</v>
      </c>
      <c r="D1784" s="71" t="s">
        <v>450</v>
      </c>
      <c r="E1784" s="71" t="s">
        <v>21079</v>
      </c>
      <c r="F1784" s="71" t="s">
        <v>450</v>
      </c>
      <c r="G1784" s="71" t="s">
        <v>258</v>
      </c>
      <c r="H1784" s="71" t="s">
        <v>23366</v>
      </c>
      <c r="I1784" s="71" t="s">
        <v>21065</v>
      </c>
      <c r="J1784" s="79">
        <v>34161551.590000004</v>
      </c>
      <c r="K1784" s="71" t="s">
        <v>30661</v>
      </c>
      <c r="L1784" s="71" t="s">
        <v>30662</v>
      </c>
      <c r="M1784" s="72">
        <v>45867.309652777803</v>
      </c>
      <c r="N1784" s="71" t="s">
        <v>390</v>
      </c>
      <c r="O1784" s="71" t="s">
        <v>30663</v>
      </c>
      <c r="P1784" s="71"/>
      <c r="Q1784" s="79">
        <v>999999999</v>
      </c>
      <c r="R1784" s="71"/>
      <c r="S1784" s="71"/>
      <c r="T1784" s="71"/>
      <c r="U1784" s="71"/>
      <c r="V1784" s="71"/>
      <c r="W1784" s="80"/>
      <c r="X1784" s="71"/>
      <c r="Y1784" s="71" t="s">
        <v>30662</v>
      </c>
      <c r="Z1784" s="71"/>
      <c r="AA1784" s="71" t="s">
        <v>397</v>
      </c>
      <c r="AB1784" s="71" t="s">
        <v>397</v>
      </c>
      <c r="AC1784" s="71" t="s">
        <v>21793</v>
      </c>
      <c r="AD1784" s="71" t="s">
        <v>30664</v>
      </c>
      <c r="AE1784" s="71"/>
      <c r="AF1784" s="71"/>
      <c r="AG1784" s="71"/>
      <c r="AH1784" s="71" t="s">
        <v>397</v>
      </c>
      <c r="AI1784" s="71" t="s">
        <v>397</v>
      </c>
      <c r="AJ1784" s="71"/>
      <c r="AK1784" s="71"/>
      <c r="AL1784" s="71"/>
      <c r="AM1784" s="71"/>
      <c r="AN1784" s="71" t="s">
        <v>397</v>
      </c>
      <c r="AO1784" s="71" t="s">
        <v>397</v>
      </c>
      <c r="AP1784" s="71"/>
      <c r="AQ1784" s="71" t="s">
        <v>397</v>
      </c>
      <c r="AR1784" s="71" t="s">
        <v>397</v>
      </c>
      <c r="AS1784" s="71"/>
      <c r="AT1784" s="71" t="s">
        <v>397</v>
      </c>
      <c r="AU1784" s="71"/>
      <c r="AV1784" s="71" t="s">
        <v>21115</v>
      </c>
      <c r="AW1784" s="71" t="s">
        <v>397</v>
      </c>
      <c r="AX1784" s="71" t="s">
        <v>20973</v>
      </c>
      <c r="AY1784" s="71" t="s">
        <v>21523</v>
      </c>
      <c r="AZ1784" s="72">
        <v>45551.103368055599</v>
      </c>
      <c r="BA1784" s="71"/>
      <c r="BB1784" s="71"/>
      <c r="BC1784" s="71"/>
      <c r="BD1784" s="71"/>
      <c r="BE1784" s="71"/>
      <c r="BF1784" s="71"/>
      <c r="BG1784" s="71"/>
      <c r="BH1784" s="71"/>
      <c r="BI1784" s="71"/>
      <c r="BJ1784" s="71"/>
      <c r="BK1784" s="71"/>
      <c r="BL1784" s="81"/>
      <c r="BM1784" s="81"/>
      <c r="BN1784" s="81"/>
      <c r="BO1784" s="71"/>
      <c r="BP1784" s="71"/>
      <c r="BQ1784" s="71"/>
      <c r="BR1784" s="71"/>
      <c r="BS1784" s="71"/>
      <c r="BT1784" s="71"/>
      <c r="BU1784" s="72"/>
      <c r="BV1784" s="71"/>
      <c r="BW1784" s="72"/>
      <c r="BX1784" s="79">
        <v>0</v>
      </c>
      <c r="BY1784" s="81">
        <v>0</v>
      </c>
      <c r="BZ1784" s="71"/>
      <c r="CA1784" s="81">
        <v>0</v>
      </c>
      <c r="CB1784" s="71"/>
      <c r="CC1784" s="71"/>
      <c r="CD1784" s="72"/>
      <c r="CE1784" s="71"/>
      <c r="CF1784" s="71"/>
      <c r="CG1784" s="81">
        <v>0</v>
      </c>
      <c r="CH1784" s="71"/>
      <c r="CI1784" s="81">
        <v>0</v>
      </c>
      <c r="CJ1784" s="71"/>
      <c r="CK1784" s="71"/>
      <c r="CL1784" s="71"/>
      <c r="CM1784" s="71"/>
      <c r="CN1784" s="71"/>
      <c r="CO1784" s="71"/>
      <c r="CP1784" s="71"/>
      <c r="CQ1784" s="71"/>
      <c r="CR1784" s="71"/>
      <c r="CS1784" s="71"/>
      <c r="CT1784" s="71"/>
      <c r="CU1784" s="72"/>
      <c r="CV1784" s="71"/>
      <c r="CW1784" s="71"/>
      <c r="CX1784" s="71"/>
      <c r="CY1784" s="71"/>
      <c r="CZ1784" s="71"/>
      <c r="DA1784" s="71"/>
      <c r="DB1784" s="71"/>
    </row>
    <row r="1785" spans="1:106">
      <c r="A1785" s="71" t="s">
        <v>30665</v>
      </c>
      <c r="B1785" s="71" t="s">
        <v>30666</v>
      </c>
      <c r="C1785" s="71" t="s">
        <v>397</v>
      </c>
      <c r="D1785" s="71" t="s">
        <v>450</v>
      </c>
      <c r="E1785" s="71" t="s">
        <v>21079</v>
      </c>
      <c r="F1785" s="71" t="s">
        <v>450</v>
      </c>
      <c r="G1785" s="71" t="s">
        <v>21663</v>
      </c>
      <c r="H1785" s="71" t="s">
        <v>24081</v>
      </c>
      <c r="I1785" s="71" t="s">
        <v>21065</v>
      </c>
      <c r="J1785" s="79">
        <v>29186079.960000001</v>
      </c>
      <c r="K1785" s="71" t="s">
        <v>30667</v>
      </c>
      <c r="L1785" s="71" t="s">
        <v>30668</v>
      </c>
      <c r="M1785" s="72">
        <v>45867.7432638889</v>
      </c>
      <c r="N1785" s="71" t="s">
        <v>390</v>
      </c>
      <c r="O1785" s="71" t="s">
        <v>30669</v>
      </c>
      <c r="P1785" s="71" t="s">
        <v>30670</v>
      </c>
      <c r="Q1785" s="79">
        <v>999999999</v>
      </c>
      <c r="R1785" s="71"/>
      <c r="S1785" s="71"/>
      <c r="T1785" s="71"/>
      <c r="U1785" s="71"/>
      <c r="V1785" s="71"/>
      <c r="W1785" s="80"/>
      <c r="X1785" s="71"/>
      <c r="Y1785" s="71" t="s">
        <v>30668</v>
      </c>
      <c r="Z1785" s="71"/>
      <c r="AA1785" s="71" t="s">
        <v>397</v>
      </c>
      <c r="AB1785" s="71" t="s">
        <v>397</v>
      </c>
      <c r="AC1785" s="71" t="s">
        <v>30671</v>
      </c>
      <c r="AD1785" s="71" t="s">
        <v>30672</v>
      </c>
      <c r="AE1785" s="71"/>
      <c r="AF1785" s="71"/>
      <c r="AG1785" s="71"/>
      <c r="AH1785" s="71" t="s">
        <v>397</v>
      </c>
      <c r="AI1785" s="71" t="s">
        <v>397</v>
      </c>
      <c r="AJ1785" s="71"/>
      <c r="AK1785" s="71"/>
      <c r="AL1785" s="71"/>
      <c r="AM1785" s="71"/>
      <c r="AN1785" s="71" t="s">
        <v>397</v>
      </c>
      <c r="AO1785" s="71" t="s">
        <v>397</v>
      </c>
      <c r="AP1785" s="71"/>
      <c r="AQ1785" s="71" t="s">
        <v>397</v>
      </c>
      <c r="AR1785" s="71" t="s">
        <v>397</v>
      </c>
      <c r="AS1785" s="71"/>
      <c r="AT1785" s="71" t="s">
        <v>397</v>
      </c>
      <c r="AU1785" s="71"/>
      <c r="AV1785" s="71" t="s">
        <v>21115</v>
      </c>
      <c r="AW1785" s="71" t="s">
        <v>397</v>
      </c>
      <c r="AX1785" s="71" t="s">
        <v>20973</v>
      </c>
      <c r="AY1785" s="71" t="s">
        <v>21523</v>
      </c>
      <c r="AZ1785" s="72">
        <v>45551.103379629603</v>
      </c>
      <c r="BA1785" s="71"/>
      <c r="BB1785" s="71"/>
      <c r="BC1785" s="71"/>
      <c r="BD1785" s="71"/>
      <c r="BE1785" s="71"/>
      <c r="BF1785" s="71"/>
      <c r="BG1785" s="71"/>
      <c r="BH1785" s="71"/>
      <c r="BI1785" s="71"/>
      <c r="BJ1785" s="71"/>
      <c r="BK1785" s="71"/>
      <c r="BL1785" s="81"/>
      <c r="BM1785" s="81"/>
      <c r="BN1785" s="81"/>
      <c r="BO1785" s="71"/>
      <c r="BP1785" s="71"/>
      <c r="BQ1785" s="71"/>
      <c r="BR1785" s="71"/>
      <c r="BS1785" s="71"/>
      <c r="BT1785" s="71"/>
      <c r="BU1785" s="72"/>
      <c r="BV1785" s="71"/>
      <c r="BW1785" s="72"/>
      <c r="BX1785" s="79">
        <v>0</v>
      </c>
      <c r="BY1785" s="81">
        <v>0</v>
      </c>
      <c r="BZ1785" s="71"/>
      <c r="CA1785" s="81">
        <v>0</v>
      </c>
      <c r="CB1785" s="71"/>
      <c r="CC1785" s="71"/>
      <c r="CD1785" s="72"/>
      <c r="CE1785" s="71"/>
      <c r="CF1785" s="71"/>
      <c r="CG1785" s="81">
        <v>0</v>
      </c>
      <c r="CH1785" s="71"/>
      <c r="CI1785" s="81">
        <v>0</v>
      </c>
      <c r="CJ1785" s="71"/>
      <c r="CK1785" s="71"/>
      <c r="CL1785" s="71"/>
      <c r="CM1785" s="71"/>
      <c r="CN1785" s="71"/>
      <c r="CO1785" s="71"/>
      <c r="CP1785" s="71"/>
      <c r="CQ1785" s="71"/>
      <c r="CR1785" s="71"/>
      <c r="CS1785" s="71"/>
      <c r="CT1785" s="71"/>
      <c r="CU1785" s="72"/>
      <c r="CV1785" s="71"/>
      <c r="CW1785" s="71"/>
      <c r="CX1785" s="71"/>
      <c r="CY1785" s="71"/>
      <c r="CZ1785" s="71"/>
      <c r="DA1785" s="71"/>
      <c r="DB1785" s="71"/>
    </row>
    <row r="1786" spans="1:106">
      <c r="A1786" s="71" t="s">
        <v>30673</v>
      </c>
      <c r="B1786" s="71" t="s">
        <v>30674</v>
      </c>
      <c r="C1786" s="71" t="s">
        <v>397</v>
      </c>
      <c r="D1786" s="71" t="s">
        <v>450</v>
      </c>
      <c r="E1786" s="71" t="s">
        <v>21079</v>
      </c>
      <c r="F1786" s="71" t="s">
        <v>450</v>
      </c>
      <c r="G1786" s="71"/>
      <c r="H1786" s="71"/>
      <c r="I1786" s="71" t="s">
        <v>21065</v>
      </c>
      <c r="J1786" s="79">
        <v>2034358.78</v>
      </c>
      <c r="K1786" s="71" t="s">
        <v>30675</v>
      </c>
      <c r="L1786" s="71" t="s">
        <v>30676</v>
      </c>
      <c r="M1786" s="72">
        <v>45793.396527777797</v>
      </c>
      <c r="N1786" s="71" t="s">
        <v>390</v>
      </c>
      <c r="O1786" s="71" t="s">
        <v>30677</v>
      </c>
      <c r="P1786" s="71" t="s">
        <v>30678</v>
      </c>
      <c r="Q1786" s="79">
        <v>999999999</v>
      </c>
      <c r="R1786" s="71"/>
      <c r="S1786" s="71"/>
      <c r="T1786" s="71"/>
      <c r="U1786" s="71"/>
      <c r="V1786" s="71"/>
      <c r="W1786" s="80"/>
      <c r="X1786" s="71"/>
      <c r="Y1786" s="71" t="s">
        <v>30676</v>
      </c>
      <c r="Z1786" s="71"/>
      <c r="AA1786" s="71" t="s">
        <v>397</v>
      </c>
      <c r="AB1786" s="71" t="s">
        <v>397</v>
      </c>
      <c r="AC1786" s="71" t="s">
        <v>30679</v>
      </c>
      <c r="AD1786" s="71" t="s">
        <v>30680</v>
      </c>
      <c r="AE1786" s="71"/>
      <c r="AF1786" s="71"/>
      <c r="AG1786" s="71"/>
      <c r="AH1786" s="71" t="s">
        <v>397</v>
      </c>
      <c r="AI1786" s="71" t="s">
        <v>397</v>
      </c>
      <c r="AJ1786" s="71"/>
      <c r="AK1786" s="71"/>
      <c r="AL1786" s="71"/>
      <c r="AM1786" s="71"/>
      <c r="AN1786" s="71" t="s">
        <v>397</v>
      </c>
      <c r="AO1786" s="71" t="s">
        <v>397</v>
      </c>
      <c r="AP1786" s="71"/>
      <c r="AQ1786" s="71" t="s">
        <v>397</v>
      </c>
      <c r="AR1786" s="71" t="s">
        <v>397</v>
      </c>
      <c r="AS1786" s="71"/>
      <c r="AT1786" s="71" t="s">
        <v>397</v>
      </c>
      <c r="AU1786" s="71"/>
      <c r="AV1786" s="71" t="s">
        <v>21115</v>
      </c>
      <c r="AW1786" s="71" t="s">
        <v>397</v>
      </c>
      <c r="AX1786" s="71" t="s">
        <v>20973</v>
      </c>
      <c r="AY1786" s="71" t="s">
        <v>21523</v>
      </c>
      <c r="AZ1786" s="72">
        <v>45551.103391203702</v>
      </c>
      <c r="BA1786" s="71"/>
      <c r="BB1786" s="71"/>
      <c r="BC1786" s="71"/>
      <c r="BD1786" s="71"/>
      <c r="BE1786" s="71"/>
      <c r="BF1786" s="71"/>
      <c r="BG1786" s="71"/>
      <c r="BH1786" s="71"/>
      <c r="BI1786" s="71"/>
      <c r="BJ1786" s="71"/>
      <c r="BK1786" s="71"/>
      <c r="BL1786" s="81"/>
      <c r="BM1786" s="81"/>
      <c r="BN1786" s="81"/>
      <c r="BO1786" s="71"/>
      <c r="BP1786" s="71"/>
      <c r="BQ1786" s="71"/>
      <c r="BR1786" s="71"/>
      <c r="BS1786" s="71"/>
      <c r="BT1786" s="71"/>
      <c r="BU1786" s="72"/>
      <c r="BV1786" s="71"/>
      <c r="BW1786" s="72"/>
      <c r="BX1786" s="79">
        <v>0</v>
      </c>
      <c r="BY1786" s="81">
        <v>0</v>
      </c>
      <c r="BZ1786" s="71"/>
      <c r="CA1786" s="81">
        <v>0</v>
      </c>
      <c r="CB1786" s="71"/>
      <c r="CC1786" s="71"/>
      <c r="CD1786" s="72"/>
      <c r="CE1786" s="71"/>
      <c r="CF1786" s="71"/>
      <c r="CG1786" s="81">
        <v>0</v>
      </c>
      <c r="CH1786" s="71"/>
      <c r="CI1786" s="81">
        <v>0</v>
      </c>
      <c r="CJ1786" s="71"/>
      <c r="CK1786" s="71"/>
      <c r="CL1786" s="71"/>
      <c r="CM1786" s="71"/>
      <c r="CN1786" s="71"/>
      <c r="CO1786" s="71"/>
      <c r="CP1786" s="71"/>
      <c r="CQ1786" s="71"/>
      <c r="CR1786" s="71"/>
      <c r="CS1786" s="71"/>
      <c r="CT1786" s="71"/>
      <c r="CU1786" s="72"/>
      <c r="CV1786" s="71"/>
      <c r="CW1786" s="71"/>
      <c r="CX1786" s="71"/>
      <c r="CY1786" s="71"/>
      <c r="CZ1786" s="71"/>
      <c r="DA1786" s="71"/>
      <c r="DB1786" s="71"/>
    </row>
    <row r="1787" spans="1:106">
      <c r="A1787" s="71" t="s">
        <v>30681</v>
      </c>
      <c r="B1787" s="71" t="s">
        <v>30682</v>
      </c>
      <c r="C1787" s="71" t="s">
        <v>397</v>
      </c>
      <c r="D1787" s="71" t="s">
        <v>450</v>
      </c>
      <c r="E1787" s="71" t="s">
        <v>21836</v>
      </c>
      <c r="F1787" s="71" t="s">
        <v>450</v>
      </c>
      <c r="G1787" s="71" t="s">
        <v>21210</v>
      </c>
      <c r="H1787" s="71" t="s">
        <v>21122</v>
      </c>
      <c r="I1787" s="71" t="s">
        <v>21065</v>
      </c>
      <c r="J1787" s="79">
        <v>1780.39</v>
      </c>
      <c r="K1787" s="71" t="s">
        <v>30682</v>
      </c>
      <c r="L1787" s="71" t="s">
        <v>30683</v>
      </c>
      <c r="M1787" s="72"/>
      <c r="N1787" s="71"/>
      <c r="O1787" s="71" t="s">
        <v>30684</v>
      </c>
      <c r="P1787" s="71"/>
      <c r="Q1787" s="79">
        <v>2400</v>
      </c>
      <c r="R1787" s="71"/>
      <c r="S1787" s="71"/>
      <c r="T1787" s="71"/>
      <c r="U1787" s="71"/>
      <c r="V1787" s="71"/>
      <c r="W1787" s="80"/>
      <c r="X1787" s="71" t="s">
        <v>30685</v>
      </c>
      <c r="Y1787" s="71" t="s">
        <v>30683</v>
      </c>
      <c r="Z1787" s="71"/>
      <c r="AA1787" s="71" t="s">
        <v>397</v>
      </c>
      <c r="AB1787" s="71" t="s">
        <v>397</v>
      </c>
      <c r="AC1787" s="71" t="s">
        <v>21133</v>
      </c>
      <c r="AD1787" s="71" t="s">
        <v>30686</v>
      </c>
      <c r="AE1787" s="71"/>
      <c r="AF1787" s="71"/>
      <c r="AG1787" s="71"/>
      <c r="AH1787" s="71" t="s">
        <v>397</v>
      </c>
      <c r="AI1787" s="71" t="s">
        <v>397</v>
      </c>
      <c r="AJ1787" s="71"/>
      <c r="AK1787" s="71"/>
      <c r="AL1787" s="71"/>
      <c r="AM1787" s="71"/>
      <c r="AN1787" s="71" t="s">
        <v>397</v>
      </c>
      <c r="AO1787" s="71" t="s">
        <v>397</v>
      </c>
      <c r="AP1787" s="71"/>
      <c r="AQ1787" s="71" t="s">
        <v>397</v>
      </c>
      <c r="AR1787" s="71" t="s">
        <v>397</v>
      </c>
      <c r="AS1787" s="71"/>
      <c r="AT1787" s="71" t="s">
        <v>397</v>
      </c>
      <c r="AU1787" s="71"/>
      <c r="AV1787" s="71" t="s">
        <v>21115</v>
      </c>
      <c r="AW1787" s="71" t="s">
        <v>397</v>
      </c>
      <c r="AX1787" s="71" t="s">
        <v>20973</v>
      </c>
      <c r="AY1787" s="71" t="s">
        <v>21578</v>
      </c>
      <c r="AZ1787" s="72">
        <v>45547.413321759297</v>
      </c>
      <c r="BA1787" s="71"/>
      <c r="BB1787" s="71"/>
      <c r="BC1787" s="71"/>
      <c r="BD1787" s="71"/>
      <c r="BE1787" s="71"/>
      <c r="BF1787" s="71"/>
      <c r="BG1787" s="71"/>
      <c r="BH1787" s="71"/>
      <c r="BI1787" s="71"/>
      <c r="BJ1787" s="71"/>
      <c r="BK1787" s="71"/>
      <c r="BL1787" s="81"/>
      <c r="BM1787" s="81"/>
      <c r="BN1787" s="81"/>
      <c r="BO1787" s="71"/>
      <c r="BP1787" s="71"/>
      <c r="BQ1787" s="71"/>
      <c r="BR1787" s="71" t="s">
        <v>29304</v>
      </c>
      <c r="BS1787" s="71" t="s">
        <v>23503</v>
      </c>
      <c r="BT1787" s="71" t="s">
        <v>21068</v>
      </c>
      <c r="BU1787" s="72">
        <v>44797.435601851903</v>
      </c>
      <c r="BV1787" s="71" t="s">
        <v>21068</v>
      </c>
      <c r="BW1787" s="72">
        <v>44797.435601851903</v>
      </c>
      <c r="BX1787" s="79">
        <v>11349.65</v>
      </c>
      <c r="BY1787" s="81">
        <v>0</v>
      </c>
      <c r="BZ1787" s="71"/>
      <c r="CA1787" s="81">
        <v>0</v>
      </c>
      <c r="CB1787" s="71"/>
      <c r="CC1787" s="71"/>
      <c r="CD1787" s="72"/>
      <c r="CE1787" s="71"/>
      <c r="CF1787" s="71"/>
      <c r="CG1787" s="81">
        <v>0</v>
      </c>
      <c r="CH1787" s="71"/>
      <c r="CI1787" s="81">
        <v>0</v>
      </c>
      <c r="CJ1787" s="71"/>
      <c r="CK1787" s="71"/>
      <c r="CL1787" s="71" t="s">
        <v>23504</v>
      </c>
      <c r="CM1787" s="71"/>
      <c r="CN1787" s="71"/>
      <c r="CO1787" s="71"/>
      <c r="CP1787" s="71" t="s">
        <v>23505</v>
      </c>
      <c r="CQ1787" s="71"/>
      <c r="CR1787" s="71"/>
      <c r="CS1787" s="71"/>
      <c r="CT1787" s="71"/>
      <c r="CU1787" s="72"/>
      <c r="CV1787" s="71"/>
      <c r="CW1787" s="71"/>
      <c r="CX1787" s="71" t="s">
        <v>21120</v>
      </c>
      <c r="CY1787" s="71"/>
      <c r="CZ1787" s="71" t="s">
        <v>23506</v>
      </c>
      <c r="DA1787" s="71"/>
      <c r="DB1787" s="71" t="s">
        <v>9630</v>
      </c>
    </row>
    <row r="1788" spans="1:106">
      <c r="A1788" s="71" t="s">
        <v>30687</v>
      </c>
      <c r="B1788" s="71" t="s">
        <v>30688</v>
      </c>
      <c r="C1788" s="71" t="s">
        <v>397</v>
      </c>
      <c r="D1788" s="71" t="s">
        <v>6877</v>
      </c>
      <c r="E1788" s="71" t="s">
        <v>21079</v>
      </c>
      <c r="F1788" s="71" t="s">
        <v>6877</v>
      </c>
      <c r="G1788" s="71"/>
      <c r="H1788" s="71"/>
      <c r="I1788" s="71" t="s">
        <v>21065</v>
      </c>
      <c r="J1788" s="79">
        <v>7.17</v>
      </c>
      <c r="K1788" s="71" t="s">
        <v>30688</v>
      </c>
      <c r="L1788" s="71" t="s">
        <v>30689</v>
      </c>
      <c r="M1788" s="72"/>
      <c r="N1788" s="71"/>
      <c r="O1788" s="71"/>
      <c r="P1788" s="71" t="s">
        <v>30690</v>
      </c>
      <c r="Q1788" s="79">
        <v>0</v>
      </c>
      <c r="R1788" s="71"/>
      <c r="S1788" s="71"/>
      <c r="T1788" s="71"/>
      <c r="U1788" s="71"/>
      <c r="V1788" s="71"/>
      <c r="W1788" s="80"/>
      <c r="X1788" s="71" t="s">
        <v>30691</v>
      </c>
      <c r="Y1788" s="71" t="s">
        <v>30689</v>
      </c>
      <c r="Z1788" s="71"/>
      <c r="AA1788" s="71" t="s">
        <v>397</v>
      </c>
      <c r="AB1788" s="71" t="s">
        <v>397</v>
      </c>
      <c r="AC1788" s="71" t="s">
        <v>21133</v>
      </c>
      <c r="AD1788" s="71" t="s">
        <v>30692</v>
      </c>
      <c r="AE1788" s="71"/>
      <c r="AF1788" s="71"/>
      <c r="AG1788" s="71"/>
      <c r="AH1788" s="71" t="s">
        <v>397</v>
      </c>
      <c r="AI1788" s="71" t="s">
        <v>397</v>
      </c>
      <c r="AJ1788" s="71"/>
      <c r="AK1788" s="71"/>
      <c r="AL1788" s="71"/>
      <c r="AM1788" s="71"/>
      <c r="AN1788" s="71" t="s">
        <v>397</v>
      </c>
      <c r="AO1788" s="71" t="s">
        <v>397</v>
      </c>
      <c r="AP1788" s="71"/>
      <c r="AQ1788" s="71" t="s">
        <v>397</v>
      </c>
      <c r="AR1788" s="71" t="s">
        <v>397</v>
      </c>
      <c r="AS1788" s="71"/>
      <c r="AT1788" s="71" t="s">
        <v>397</v>
      </c>
      <c r="AU1788" s="71"/>
      <c r="AV1788" s="71" t="s">
        <v>21115</v>
      </c>
      <c r="AW1788" s="71" t="s">
        <v>397</v>
      </c>
      <c r="AX1788" s="71" t="s">
        <v>20973</v>
      </c>
      <c r="AY1788" s="71" t="s">
        <v>21780</v>
      </c>
      <c r="AZ1788" s="72">
        <v>45513.132037037001</v>
      </c>
      <c r="BA1788" s="71"/>
      <c r="BB1788" s="71"/>
      <c r="BC1788" s="71"/>
      <c r="BD1788" s="71"/>
      <c r="BE1788" s="71"/>
      <c r="BF1788" s="71"/>
      <c r="BG1788" s="71"/>
      <c r="BH1788" s="71"/>
      <c r="BI1788" s="71"/>
      <c r="BJ1788" s="71"/>
      <c r="BK1788" s="71"/>
      <c r="BL1788" s="81"/>
      <c r="BM1788" s="81"/>
      <c r="BN1788" s="81"/>
      <c r="BO1788" s="71"/>
      <c r="BP1788" s="71"/>
      <c r="BQ1788" s="71"/>
      <c r="BR1788" s="71"/>
      <c r="BS1788" s="71"/>
      <c r="BT1788" s="71"/>
      <c r="BU1788" s="72"/>
      <c r="BV1788" s="71"/>
      <c r="BW1788" s="72"/>
      <c r="BX1788" s="79">
        <v>0</v>
      </c>
      <c r="BY1788" s="81">
        <v>0</v>
      </c>
      <c r="BZ1788" s="71"/>
      <c r="CA1788" s="81">
        <v>0</v>
      </c>
      <c r="CB1788" s="71"/>
      <c r="CC1788" s="71"/>
      <c r="CD1788" s="72"/>
      <c r="CE1788" s="71"/>
      <c r="CF1788" s="71"/>
      <c r="CG1788" s="81">
        <v>0</v>
      </c>
      <c r="CH1788" s="71"/>
      <c r="CI1788" s="81">
        <v>0</v>
      </c>
      <c r="CJ1788" s="71"/>
      <c r="CK1788" s="71"/>
      <c r="CL1788" s="71"/>
      <c r="CM1788" s="71"/>
      <c r="CN1788" s="71"/>
      <c r="CO1788" s="71"/>
      <c r="CP1788" s="71"/>
      <c r="CQ1788" s="71"/>
      <c r="CR1788" s="71"/>
      <c r="CS1788" s="71"/>
      <c r="CT1788" s="71"/>
      <c r="CU1788" s="72"/>
      <c r="CV1788" s="71"/>
      <c r="CW1788" s="71"/>
      <c r="CX1788" s="71"/>
      <c r="CY1788" s="71"/>
      <c r="CZ1788" s="71"/>
      <c r="DA1788" s="71"/>
      <c r="DB1788" s="71"/>
    </row>
    <row r="1789" spans="1:106">
      <c r="A1789" s="71" t="s">
        <v>30693</v>
      </c>
      <c r="B1789" s="71" t="s">
        <v>30694</v>
      </c>
      <c r="C1789" s="71" t="s">
        <v>391</v>
      </c>
      <c r="D1789" s="71" t="s">
        <v>427</v>
      </c>
      <c r="E1789" s="71" t="s">
        <v>21079</v>
      </c>
      <c r="F1789" s="71" t="s">
        <v>427</v>
      </c>
      <c r="G1789" s="71"/>
      <c r="H1789" s="71"/>
      <c r="I1789" s="71" t="s">
        <v>21065</v>
      </c>
      <c r="J1789" s="79">
        <v>0</v>
      </c>
      <c r="K1789" s="71"/>
      <c r="L1789" s="71"/>
      <c r="M1789" s="72"/>
      <c r="N1789" s="71"/>
      <c r="O1789" s="71" t="s">
        <v>30695</v>
      </c>
      <c r="P1789" s="71"/>
      <c r="Q1789" s="79">
        <v>0</v>
      </c>
      <c r="R1789" s="71" t="s">
        <v>30696</v>
      </c>
      <c r="S1789" s="71"/>
      <c r="T1789" s="71"/>
      <c r="U1789" s="71" t="s">
        <v>21068</v>
      </c>
      <c r="V1789" s="71" t="s">
        <v>21068</v>
      </c>
      <c r="W1789" s="80"/>
      <c r="X1789" s="71"/>
      <c r="Y1789" s="71"/>
      <c r="Z1789" s="71"/>
      <c r="AA1789" s="71" t="s">
        <v>397</v>
      </c>
      <c r="AB1789" s="71" t="s">
        <v>397</v>
      </c>
      <c r="AC1789" s="71"/>
      <c r="AD1789" s="71"/>
      <c r="AE1789" s="71"/>
      <c r="AF1789" s="71"/>
      <c r="AG1789" s="71"/>
      <c r="AH1789" s="71" t="s">
        <v>397</v>
      </c>
      <c r="AI1789" s="71" t="s">
        <v>397</v>
      </c>
      <c r="AJ1789" s="71"/>
      <c r="AK1789" s="71"/>
      <c r="AL1789" s="71"/>
      <c r="AM1789" s="71"/>
      <c r="AN1789" s="71" t="s">
        <v>397</v>
      </c>
      <c r="AO1789" s="71" t="s">
        <v>397</v>
      </c>
      <c r="AP1789" s="71"/>
      <c r="AQ1789" s="71" t="s">
        <v>397</v>
      </c>
      <c r="AR1789" s="71" t="s">
        <v>397</v>
      </c>
      <c r="AS1789" s="71"/>
      <c r="AT1789" s="71" t="s">
        <v>397</v>
      </c>
      <c r="AU1789" s="71"/>
      <c r="AV1789" s="71" t="s">
        <v>397</v>
      </c>
      <c r="AW1789" s="71" t="s">
        <v>397</v>
      </c>
      <c r="AX1789" s="71"/>
      <c r="AY1789" s="71"/>
      <c r="AZ1789" s="72"/>
      <c r="BA1789" s="71"/>
      <c r="BB1789" s="71"/>
      <c r="BC1789" s="71"/>
      <c r="BD1789" s="71"/>
      <c r="BE1789" s="71"/>
      <c r="BF1789" s="71"/>
      <c r="BG1789" s="71" t="s">
        <v>21069</v>
      </c>
      <c r="BH1789" s="71" t="s">
        <v>20990</v>
      </c>
      <c r="BI1789" s="71" t="s">
        <v>20978</v>
      </c>
      <c r="BJ1789" s="71" t="s">
        <v>20976</v>
      </c>
      <c r="BK1789" s="71" t="s">
        <v>21070</v>
      </c>
      <c r="BL1789" s="81">
        <v>1</v>
      </c>
      <c r="BM1789" s="81">
        <v>1</v>
      </c>
      <c r="BN1789" s="81">
        <v>0</v>
      </c>
      <c r="BO1789" s="71" t="s">
        <v>21071</v>
      </c>
      <c r="BP1789" s="71" t="s">
        <v>21071</v>
      </c>
      <c r="BQ1789" s="71"/>
      <c r="BR1789" s="71"/>
      <c r="BS1789" s="71"/>
      <c r="BT1789" s="71"/>
      <c r="BU1789" s="72"/>
      <c r="BV1789" s="71"/>
      <c r="BW1789" s="72"/>
      <c r="BX1789" s="79">
        <v>0</v>
      </c>
      <c r="BY1789" s="81">
        <v>0</v>
      </c>
      <c r="BZ1789" s="71"/>
      <c r="CA1789" s="81">
        <v>0</v>
      </c>
      <c r="CB1789" s="71"/>
      <c r="CC1789" s="71"/>
      <c r="CD1789" s="72"/>
      <c r="CE1789" s="71"/>
      <c r="CF1789" s="71"/>
      <c r="CG1789" s="81">
        <v>0</v>
      </c>
      <c r="CH1789" s="71"/>
      <c r="CI1789" s="81">
        <v>0</v>
      </c>
      <c r="CJ1789" s="71"/>
      <c r="CK1789" s="71"/>
      <c r="CL1789" s="71"/>
      <c r="CM1789" s="71"/>
      <c r="CN1789" s="71"/>
      <c r="CO1789" s="71"/>
      <c r="CP1789" s="71"/>
      <c r="CQ1789" s="71"/>
      <c r="CR1789" s="71"/>
      <c r="CS1789" s="71"/>
      <c r="CT1789" s="71"/>
      <c r="CU1789" s="72"/>
      <c r="CV1789" s="71"/>
      <c r="CW1789" s="71"/>
      <c r="CX1789" s="71"/>
      <c r="CY1789" s="71"/>
      <c r="CZ1789" s="71"/>
      <c r="DA1789" s="71"/>
      <c r="DB1789" s="71"/>
    </row>
    <row r="1790" spans="1:106">
      <c r="A1790" s="71" t="s">
        <v>30697</v>
      </c>
      <c r="B1790" s="71" t="s">
        <v>30698</v>
      </c>
      <c r="C1790" s="71" t="s">
        <v>391</v>
      </c>
      <c r="D1790" s="71" t="s">
        <v>427</v>
      </c>
      <c r="E1790" s="71" t="s">
        <v>21079</v>
      </c>
      <c r="F1790" s="71" t="s">
        <v>427</v>
      </c>
      <c r="G1790" s="71"/>
      <c r="H1790" s="71"/>
      <c r="I1790" s="71" t="s">
        <v>21065</v>
      </c>
      <c r="J1790" s="79">
        <v>0</v>
      </c>
      <c r="K1790" s="71"/>
      <c r="L1790" s="71"/>
      <c r="M1790" s="72"/>
      <c r="N1790" s="71"/>
      <c r="O1790" s="71" t="s">
        <v>30699</v>
      </c>
      <c r="P1790" s="71"/>
      <c r="Q1790" s="79">
        <v>0</v>
      </c>
      <c r="R1790" s="71" t="s">
        <v>30700</v>
      </c>
      <c r="S1790" s="71"/>
      <c r="T1790" s="71"/>
      <c r="U1790" s="71" t="s">
        <v>21068</v>
      </c>
      <c r="V1790" s="71" t="s">
        <v>21068</v>
      </c>
      <c r="W1790" s="80"/>
      <c r="X1790" s="71"/>
      <c r="Y1790" s="71"/>
      <c r="Z1790" s="71"/>
      <c r="AA1790" s="71" t="s">
        <v>397</v>
      </c>
      <c r="AB1790" s="71" t="s">
        <v>397</v>
      </c>
      <c r="AC1790" s="71"/>
      <c r="AD1790" s="71"/>
      <c r="AE1790" s="71"/>
      <c r="AF1790" s="71"/>
      <c r="AG1790" s="71"/>
      <c r="AH1790" s="71" t="s">
        <v>397</v>
      </c>
      <c r="AI1790" s="71" t="s">
        <v>397</v>
      </c>
      <c r="AJ1790" s="71"/>
      <c r="AK1790" s="71"/>
      <c r="AL1790" s="71"/>
      <c r="AM1790" s="71"/>
      <c r="AN1790" s="71" t="s">
        <v>397</v>
      </c>
      <c r="AO1790" s="71" t="s">
        <v>397</v>
      </c>
      <c r="AP1790" s="71"/>
      <c r="AQ1790" s="71" t="s">
        <v>397</v>
      </c>
      <c r="AR1790" s="71" t="s">
        <v>397</v>
      </c>
      <c r="AS1790" s="71"/>
      <c r="AT1790" s="71" t="s">
        <v>397</v>
      </c>
      <c r="AU1790" s="71"/>
      <c r="AV1790" s="71" t="s">
        <v>397</v>
      </c>
      <c r="AW1790" s="71" t="s">
        <v>397</v>
      </c>
      <c r="AX1790" s="71"/>
      <c r="AY1790" s="71"/>
      <c r="AZ1790" s="72"/>
      <c r="BA1790" s="71"/>
      <c r="BB1790" s="71"/>
      <c r="BC1790" s="71"/>
      <c r="BD1790" s="71"/>
      <c r="BE1790" s="71"/>
      <c r="BF1790" s="71"/>
      <c r="BG1790" s="71" t="s">
        <v>21069</v>
      </c>
      <c r="BH1790" s="71" t="s">
        <v>20990</v>
      </c>
      <c r="BI1790" s="71" t="s">
        <v>20978</v>
      </c>
      <c r="BJ1790" s="71" t="s">
        <v>20976</v>
      </c>
      <c r="BK1790" s="71" t="s">
        <v>21070</v>
      </c>
      <c r="BL1790" s="81">
        <v>1</v>
      </c>
      <c r="BM1790" s="81">
        <v>1</v>
      </c>
      <c r="BN1790" s="81">
        <v>0</v>
      </c>
      <c r="BO1790" s="71" t="s">
        <v>21071</v>
      </c>
      <c r="BP1790" s="71" t="s">
        <v>21071</v>
      </c>
      <c r="BQ1790" s="71"/>
      <c r="BR1790" s="71"/>
      <c r="BS1790" s="71"/>
      <c r="BT1790" s="71"/>
      <c r="BU1790" s="72"/>
      <c r="BV1790" s="71"/>
      <c r="BW1790" s="72"/>
      <c r="BX1790" s="79">
        <v>0</v>
      </c>
      <c r="BY1790" s="81">
        <v>0</v>
      </c>
      <c r="BZ1790" s="71"/>
      <c r="CA1790" s="81">
        <v>0</v>
      </c>
      <c r="CB1790" s="71"/>
      <c r="CC1790" s="71"/>
      <c r="CD1790" s="72"/>
      <c r="CE1790" s="71"/>
      <c r="CF1790" s="71"/>
      <c r="CG1790" s="81">
        <v>0</v>
      </c>
      <c r="CH1790" s="71"/>
      <c r="CI1790" s="81">
        <v>0</v>
      </c>
      <c r="CJ1790" s="71"/>
      <c r="CK1790" s="71"/>
      <c r="CL1790" s="71"/>
      <c r="CM1790" s="71"/>
      <c r="CN1790" s="71"/>
      <c r="CO1790" s="71"/>
      <c r="CP1790" s="71"/>
      <c r="CQ1790" s="71"/>
      <c r="CR1790" s="71"/>
      <c r="CS1790" s="71"/>
      <c r="CT1790" s="71"/>
      <c r="CU1790" s="72"/>
      <c r="CV1790" s="71"/>
      <c r="CW1790" s="71"/>
      <c r="CX1790" s="71"/>
      <c r="CY1790" s="71"/>
      <c r="CZ1790" s="71"/>
      <c r="DA1790" s="71"/>
      <c r="DB1790" s="71"/>
    </row>
    <row r="1791" spans="1:106">
      <c r="A1791" s="71" t="s">
        <v>30701</v>
      </c>
      <c r="B1791" s="71" t="s">
        <v>30702</v>
      </c>
      <c r="C1791" s="71" t="s">
        <v>397</v>
      </c>
      <c r="D1791" s="71" t="s">
        <v>6877</v>
      </c>
      <c r="E1791" s="71" t="s">
        <v>21079</v>
      </c>
      <c r="F1791" s="71" t="s">
        <v>6877</v>
      </c>
      <c r="G1791" s="71"/>
      <c r="H1791" s="71"/>
      <c r="I1791" s="71" t="s">
        <v>21065</v>
      </c>
      <c r="J1791" s="79">
        <v>17597.38</v>
      </c>
      <c r="K1791" s="71"/>
      <c r="L1791" s="71" t="s">
        <v>30703</v>
      </c>
      <c r="M1791" s="72"/>
      <c r="N1791" s="71"/>
      <c r="O1791" s="71"/>
      <c r="P1791" s="71"/>
      <c r="Q1791" s="79">
        <v>0</v>
      </c>
      <c r="R1791" s="71"/>
      <c r="S1791" s="71"/>
      <c r="T1791" s="71"/>
      <c r="U1791" s="71"/>
      <c r="V1791" s="71"/>
      <c r="W1791" s="80"/>
      <c r="X1791" s="71" t="s">
        <v>30704</v>
      </c>
      <c r="Y1791" s="71" t="s">
        <v>30703</v>
      </c>
      <c r="Z1791" s="71"/>
      <c r="AA1791" s="71" t="s">
        <v>397</v>
      </c>
      <c r="AB1791" s="71" t="s">
        <v>397</v>
      </c>
      <c r="AC1791" s="71" t="s">
        <v>21793</v>
      </c>
      <c r="AD1791" s="71" t="s">
        <v>30705</v>
      </c>
      <c r="AE1791" s="71"/>
      <c r="AF1791" s="71"/>
      <c r="AG1791" s="71"/>
      <c r="AH1791" s="71" t="s">
        <v>397</v>
      </c>
      <c r="AI1791" s="71" t="s">
        <v>397</v>
      </c>
      <c r="AJ1791" s="71"/>
      <c r="AK1791" s="71"/>
      <c r="AL1791" s="71"/>
      <c r="AM1791" s="71"/>
      <c r="AN1791" s="71" t="s">
        <v>397</v>
      </c>
      <c r="AO1791" s="71" t="s">
        <v>397</v>
      </c>
      <c r="AP1791" s="71"/>
      <c r="AQ1791" s="71" t="s">
        <v>397</v>
      </c>
      <c r="AR1791" s="71" t="s">
        <v>397</v>
      </c>
      <c r="AS1791" s="71"/>
      <c r="AT1791" s="71" t="s">
        <v>397</v>
      </c>
      <c r="AU1791" s="71"/>
      <c r="AV1791" s="71" t="s">
        <v>21115</v>
      </c>
      <c r="AW1791" s="71" t="s">
        <v>397</v>
      </c>
      <c r="AX1791" s="71" t="s">
        <v>20973</v>
      </c>
      <c r="AY1791" s="71" t="s">
        <v>21346</v>
      </c>
      <c r="AZ1791" s="72">
        <v>45516.535995370403</v>
      </c>
      <c r="BA1791" s="71"/>
      <c r="BB1791" s="71"/>
      <c r="BC1791" s="71"/>
      <c r="BD1791" s="71"/>
      <c r="BE1791" s="71"/>
      <c r="BF1791" s="71"/>
      <c r="BG1791" s="71"/>
      <c r="BH1791" s="71"/>
      <c r="BI1791" s="71"/>
      <c r="BJ1791" s="71"/>
      <c r="BK1791" s="71"/>
      <c r="BL1791" s="81"/>
      <c r="BM1791" s="81"/>
      <c r="BN1791" s="81"/>
      <c r="BO1791" s="71"/>
      <c r="BP1791" s="71"/>
      <c r="BQ1791" s="71"/>
      <c r="BR1791" s="71"/>
      <c r="BS1791" s="71"/>
      <c r="BT1791" s="71"/>
      <c r="BU1791" s="72"/>
      <c r="BV1791" s="71"/>
      <c r="BW1791" s="72"/>
      <c r="BX1791" s="79">
        <v>0</v>
      </c>
      <c r="BY1791" s="81">
        <v>0</v>
      </c>
      <c r="BZ1791" s="71"/>
      <c r="CA1791" s="81">
        <v>0</v>
      </c>
      <c r="CB1791" s="71"/>
      <c r="CC1791" s="71"/>
      <c r="CD1791" s="72"/>
      <c r="CE1791" s="71"/>
      <c r="CF1791" s="71"/>
      <c r="CG1791" s="81">
        <v>0</v>
      </c>
      <c r="CH1791" s="71"/>
      <c r="CI1791" s="81">
        <v>0</v>
      </c>
      <c r="CJ1791" s="71"/>
      <c r="CK1791" s="71"/>
      <c r="CL1791" s="71"/>
      <c r="CM1791" s="71"/>
      <c r="CN1791" s="71"/>
      <c r="CO1791" s="71"/>
      <c r="CP1791" s="71"/>
      <c r="CQ1791" s="71"/>
      <c r="CR1791" s="71"/>
      <c r="CS1791" s="71"/>
      <c r="CT1791" s="71"/>
      <c r="CU1791" s="72"/>
      <c r="CV1791" s="71"/>
      <c r="CW1791" s="71"/>
      <c r="CX1791" s="71"/>
      <c r="CY1791" s="71"/>
      <c r="CZ1791" s="71"/>
      <c r="DA1791" s="71"/>
      <c r="DB1791" s="71"/>
    </row>
    <row r="1792" spans="1:106">
      <c r="A1792" s="71" t="s">
        <v>30706</v>
      </c>
      <c r="B1792" s="71" t="s">
        <v>30707</v>
      </c>
      <c r="C1792" s="71" t="s">
        <v>391</v>
      </c>
      <c r="D1792" s="71" t="s">
        <v>427</v>
      </c>
      <c r="E1792" s="71" t="s">
        <v>21079</v>
      </c>
      <c r="F1792" s="71" t="s">
        <v>427</v>
      </c>
      <c r="G1792" s="71"/>
      <c r="H1792" s="71"/>
      <c r="I1792" s="71" t="s">
        <v>21065</v>
      </c>
      <c r="J1792" s="79">
        <v>0</v>
      </c>
      <c r="K1792" s="71"/>
      <c r="L1792" s="71"/>
      <c r="M1792" s="72"/>
      <c r="N1792" s="71"/>
      <c r="O1792" s="71" t="s">
        <v>30708</v>
      </c>
      <c r="P1792" s="71"/>
      <c r="Q1792" s="79">
        <v>0</v>
      </c>
      <c r="R1792" s="71" t="s">
        <v>30709</v>
      </c>
      <c r="S1792" s="71"/>
      <c r="T1792" s="71"/>
      <c r="U1792" s="71" t="s">
        <v>21068</v>
      </c>
      <c r="V1792" s="71" t="s">
        <v>21068</v>
      </c>
      <c r="W1792" s="80"/>
      <c r="X1792" s="71"/>
      <c r="Y1792" s="71"/>
      <c r="Z1792" s="71"/>
      <c r="AA1792" s="71" t="s">
        <v>397</v>
      </c>
      <c r="AB1792" s="71" t="s">
        <v>397</v>
      </c>
      <c r="AC1792" s="71"/>
      <c r="AD1792" s="71"/>
      <c r="AE1792" s="71"/>
      <c r="AF1792" s="71"/>
      <c r="AG1792" s="71"/>
      <c r="AH1792" s="71" t="s">
        <v>397</v>
      </c>
      <c r="AI1792" s="71" t="s">
        <v>397</v>
      </c>
      <c r="AJ1792" s="71"/>
      <c r="AK1792" s="71"/>
      <c r="AL1792" s="71"/>
      <c r="AM1792" s="71"/>
      <c r="AN1792" s="71" t="s">
        <v>397</v>
      </c>
      <c r="AO1792" s="71" t="s">
        <v>397</v>
      </c>
      <c r="AP1792" s="71"/>
      <c r="AQ1792" s="71" t="s">
        <v>397</v>
      </c>
      <c r="AR1792" s="71" t="s">
        <v>397</v>
      </c>
      <c r="AS1792" s="71"/>
      <c r="AT1792" s="71" t="s">
        <v>397</v>
      </c>
      <c r="AU1792" s="71"/>
      <c r="AV1792" s="71" t="s">
        <v>397</v>
      </c>
      <c r="AW1792" s="71" t="s">
        <v>397</v>
      </c>
      <c r="AX1792" s="71"/>
      <c r="AY1792" s="71"/>
      <c r="AZ1792" s="72"/>
      <c r="BA1792" s="71"/>
      <c r="BB1792" s="71"/>
      <c r="BC1792" s="71"/>
      <c r="BD1792" s="71"/>
      <c r="BE1792" s="71"/>
      <c r="BF1792" s="71"/>
      <c r="BG1792" s="71" t="s">
        <v>21069</v>
      </c>
      <c r="BH1792" s="71" t="s">
        <v>20990</v>
      </c>
      <c r="BI1792" s="71" t="s">
        <v>20978</v>
      </c>
      <c r="BJ1792" s="71" t="s">
        <v>20976</v>
      </c>
      <c r="BK1792" s="71" t="s">
        <v>21070</v>
      </c>
      <c r="BL1792" s="81">
        <v>1</v>
      </c>
      <c r="BM1792" s="81">
        <v>1</v>
      </c>
      <c r="BN1792" s="81">
        <v>0</v>
      </c>
      <c r="BO1792" s="71" t="s">
        <v>21071</v>
      </c>
      <c r="BP1792" s="71" t="s">
        <v>21071</v>
      </c>
      <c r="BQ1792" s="71"/>
      <c r="BR1792" s="71"/>
      <c r="BS1792" s="71"/>
      <c r="BT1792" s="71"/>
      <c r="BU1792" s="72"/>
      <c r="BV1792" s="71"/>
      <c r="BW1792" s="72"/>
      <c r="BX1792" s="79">
        <v>0</v>
      </c>
      <c r="BY1792" s="81">
        <v>0</v>
      </c>
      <c r="BZ1792" s="71"/>
      <c r="CA1792" s="81">
        <v>0</v>
      </c>
      <c r="CB1792" s="71"/>
      <c r="CC1792" s="71"/>
      <c r="CD1792" s="72"/>
      <c r="CE1792" s="71"/>
      <c r="CF1792" s="71"/>
      <c r="CG1792" s="81">
        <v>0</v>
      </c>
      <c r="CH1792" s="71"/>
      <c r="CI1792" s="81">
        <v>0</v>
      </c>
      <c r="CJ1792" s="71"/>
      <c r="CK1792" s="71"/>
      <c r="CL1792" s="71"/>
      <c r="CM1792" s="71"/>
      <c r="CN1792" s="71"/>
      <c r="CO1792" s="71"/>
      <c r="CP1792" s="71"/>
      <c r="CQ1792" s="71"/>
      <c r="CR1792" s="71"/>
      <c r="CS1792" s="71"/>
      <c r="CT1792" s="71"/>
      <c r="CU1792" s="72"/>
      <c r="CV1792" s="71"/>
      <c r="CW1792" s="71"/>
      <c r="CX1792" s="71"/>
      <c r="CY1792" s="71"/>
      <c r="CZ1792" s="71"/>
      <c r="DA1792" s="71"/>
      <c r="DB1792" s="71"/>
    </row>
    <row r="1793" spans="1:106">
      <c r="A1793" s="71" t="s">
        <v>30710</v>
      </c>
      <c r="B1793" s="71" t="s">
        <v>30711</v>
      </c>
      <c r="C1793" s="71" t="s">
        <v>397</v>
      </c>
      <c r="D1793" s="71" t="s">
        <v>450</v>
      </c>
      <c r="E1793" s="71" t="s">
        <v>21079</v>
      </c>
      <c r="F1793" s="71" t="s">
        <v>450</v>
      </c>
      <c r="G1793" s="71" t="s">
        <v>21168</v>
      </c>
      <c r="H1793" s="71" t="s">
        <v>21169</v>
      </c>
      <c r="I1793" s="71" t="s">
        <v>21065</v>
      </c>
      <c r="J1793" s="79">
        <v>9918.39</v>
      </c>
      <c r="K1793" s="71" t="s">
        <v>30711</v>
      </c>
      <c r="L1793" s="71" t="s">
        <v>30712</v>
      </c>
      <c r="M1793" s="72">
        <v>45916.167060185202</v>
      </c>
      <c r="N1793" s="71" t="s">
        <v>390</v>
      </c>
      <c r="O1793" s="71" t="s">
        <v>30713</v>
      </c>
      <c r="P1793" s="71"/>
      <c r="Q1793" s="79">
        <v>999999</v>
      </c>
      <c r="R1793" s="71" t="s">
        <v>30714</v>
      </c>
      <c r="S1793" s="71"/>
      <c r="T1793" s="71" t="s">
        <v>30715</v>
      </c>
      <c r="U1793" s="71" t="s">
        <v>21116</v>
      </c>
      <c r="V1793" s="71" t="s">
        <v>21116</v>
      </c>
      <c r="W1793" s="80"/>
      <c r="X1793" s="71"/>
      <c r="Y1793" s="71" t="s">
        <v>30712</v>
      </c>
      <c r="Z1793" s="71"/>
      <c r="AA1793" s="71" t="s">
        <v>397</v>
      </c>
      <c r="AB1793" s="71" t="s">
        <v>397</v>
      </c>
      <c r="AC1793" s="71" t="s">
        <v>21133</v>
      </c>
      <c r="AD1793" s="71" t="s">
        <v>30716</v>
      </c>
      <c r="AE1793" s="71"/>
      <c r="AF1793" s="71"/>
      <c r="AG1793" s="71"/>
      <c r="AH1793" s="71" t="s">
        <v>397</v>
      </c>
      <c r="AI1793" s="71" t="s">
        <v>397</v>
      </c>
      <c r="AJ1793" s="71"/>
      <c r="AK1793" s="71"/>
      <c r="AL1793" s="71"/>
      <c r="AM1793" s="71"/>
      <c r="AN1793" s="71" t="s">
        <v>397</v>
      </c>
      <c r="AO1793" s="71" t="s">
        <v>397</v>
      </c>
      <c r="AP1793" s="71"/>
      <c r="AQ1793" s="71" t="s">
        <v>397</v>
      </c>
      <c r="AR1793" s="71" t="s">
        <v>397</v>
      </c>
      <c r="AS1793" s="71"/>
      <c r="AT1793" s="71" t="s">
        <v>397</v>
      </c>
      <c r="AU1793" s="71"/>
      <c r="AV1793" s="71" t="s">
        <v>21115</v>
      </c>
      <c r="AW1793" s="71" t="s">
        <v>397</v>
      </c>
      <c r="AX1793" s="71" t="s">
        <v>20973</v>
      </c>
      <c r="AY1793" s="71" t="s">
        <v>21926</v>
      </c>
      <c r="AZ1793" s="72">
        <v>45550.383750000001</v>
      </c>
      <c r="BA1793" s="71"/>
      <c r="BB1793" s="71"/>
      <c r="BC1793" s="71"/>
      <c r="BD1793" s="71"/>
      <c r="BE1793" s="71"/>
      <c r="BF1793" s="71"/>
      <c r="BG1793" s="71" t="s">
        <v>21069</v>
      </c>
      <c r="BH1793" s="71" t="s">
        <v>20990</v>
      </c>
      <c r="BI1793" s="71" t="s">
        <v>20978</v>
      </c>
      <c r="BJ1793" s="71" t="s">
        <v>20976</v>
      </c>
      <c r="BK1793" s="71" t="s">
        <v>21070</v>
      </c>
      <c r="BL1793" s="81">
        <v>1</v>
      </c>
      <c r="BM1793" s="81">
        <v>1</v>
      </c>
      <c r="BN1793" s="81">
        <v>0</v>
      </c>
      <c r="BO1793" s="71" t="s">
        <v>21071</v>
      </c>
      <c r="BP1793" s="71" t="s">
        <v>21071</v>
      </c>
      <c r="BQ1793" s="71"/>
      <c r="BR1793" s="71" t="s">
        <v>28903</v>
      </c>
      <c r="BS1793" s="71" t="s">
        <v>21228</v>
      </c>
      <c r="BT1793" s="71" t="s">
        <v>21068</v>
      </c>
      <c r="BU1793" s="72">
        <v>44300.443252314799</v>
      </c>
      <c r="BV1793" s="71" t="s">
        <v>21068</v>
      </c>
      <c r="BW1793" s="72">
        <v>44300.443252314799</v>
      </c>
      <c r="BX1793" s="79">
        <v>7806.01</v>
      </c>
      <c r="BY1793" s="81">
        <v>0</v>
      </c>
      <c r="BZ1793" s="71"/>
      <c r="CA1793" s="81">
        <v>0</v>
      </c>
      <c r="CB1793" s="71"/>
      <c r="CC1793" s="71"/>
      <c r="CD1793" s="72"/>
      <c r="CE1793" s="71"/>
      <c r="CF1793" s="71"/>
      <c r="CG1793" s="81">
        <v>0</v>
      </c>
      <c r="CH1793" s="71"/>
      <c r="CI1793" s="81">
        <v>0</v>
      </c>
      <c r="CJ1793" s="71"/>
      <c r="CK1793" s="71"/>
      <c r="CL1793" s="71" t="s">
        <v>21229</v>
      </c>
      <c r="CM1793" s="71"/>
      <c r="CN1793" s="71"/>
      <c r="CO1793" s="71"/>
      <c r="CP1793" s="71"/>
      <c r="CQ1793" s="71"/>
      <c r="CR1793" s="71"/>
      <c r="CS1793" s="71"/>
      <c r="CT1793" s="71"/>
      <c r="CU1793" s="72"/>
      <c r="CV1793" s="71"/>
      <c r="CW1793" s="71"/>
      <c r="CX1793" s="71" t="s">
        <v>21120</v>
      </c>
      <c r="CY1793" s="71"/>
      <c r="CZ1793" s="71"/>
      <c r="DA1793" s="71"/>
      <c r="DB1793" s="71" t="s">
        <v>1277</v>
      </c>
    </row>
    <row r="1794" spans="1:106">
      <c r="A1794" s="71" t="s">
        <v>30717</v>
      </c>
      <c r="B1794" s="71" t="s">
        <v>30718</v>
      </c>
      <c r="C1794" s="71" t="s">
        <v>397</v>
      </c>
      <c r="D1794" s="71" t="s">
        <v>450</v>
      </c>
      <c r="E1794" s="71" t="s">
        <v>21064</v>
      </c>
      <c r="F1794" s="71" t="s">
        <v>450</v>
      </c>
      <c r="G1794" s="71" t="s">
        <v>21722</v>
      </c>
      <c r="H1794" s="71" t="s">
        <v>21723</v>
      </c>
      <c r="I1794" s="71" t="s">
        <v>21065</v>
      </c>
      <c r="J1794" s="79">
        <v>0</v>
      </c>
      <c r="K1794" s="71" t="s">
        <v>30719</v>
      </c>
      <c r="L1794" s="71" t="s">
        <v>30720</v>
      </c>
      <c r="M1794" s="72"/>
      <c r="N1794" s="71"/>
      <c r="O1794" s="71" t="s">
        <v>30721</v>
      </c>
      <c r="P1794" s="71"/>
      <c r="Q1794" s="79">
        <v>2500</v>
      </c>
      <c r="R1794" s="71"/>
      <c r="S1794" s="71"/>
      <c r="T1794" s="71"/>
      <c r="U1794" s="71"/>
      <c r="V1794" s="71"/>
      <c r="W1794" s="80"/>
      <c r="X1794" s="71" t="s">
        <v>30722</v>
      </c>
      <c r="Y1794" s="71" t="s">
        <v>30720</v>
      </c>
      <c r="Z1794" s="71"/>
      <c r="AA1794" s="71" t="s">
        <v>397</v>
      </c>
      <c r="AB1794" s="71" t="s">
        <v>397</v>
      </c>
      <c r="AC1794" s="71" t="s">
        <v>21133</v>
      </c>
      <c r="AD1794" s="71" t="s">
        <v>30723</v>
      </c>
      <c r="AE1794" s="71"/>
      <c r="AF1794" s="71"/>
      <c r="AG1794" s="71"/>
      <c r="AH1794" s="71" t="s">
        <v>397</v>
      </c>
      <c r="AI1794" s="71" t="s">
        <v>397</v>
      </c>
      <c r="AJ1794" s="71"/>
      <c r="AK1794" s="71"/>
      <c r="AL1794" s="71"/>
      <c r="AM1794" s="71"/>
      <c r="AN1794" s="71" t="s">
        <v>397</v>
      </c>
      <c r="AO1794" s="71" t="s">
        <v>397</v>
      </c>
      <c r="AP1794" s="71"/>
      <c r="AQ1794" s="71" t="s">
        <v>397</v>
      </c>
      <c r="AR1794" s="71" t="s">
        <v>397</v>
      </c>
      <c r="AS1794" s="71"/>
      <c r="AT1794" s="71" t="s">
        <v>397</v>
      </c>
      <c r="AU1794" s="71"/>
      <c r="AV1794" s="71" t="s">
        <v>21115</v>
      </c>
      <c r="AW1794" s="71" t="s">
        <v>397</v>
      </c>
      <c r="AX1794" s="71" t="s">
        <v>20973</v>
      </c>
      <c r="AY1794" s="71" t="s">
        <v>21578</v>
      </c>
      <c r="AZ1794" s="72">
        <v>45547.413333333301</v>
      </c>
      <c r="BA1794" s="71"/>
      <c r="BB1794" s="71"/>
      <c r="BC1794" s="71"/>
      <c r="BD1794" s="71"/>
      <c r="BE1794" s="71"/>
      <c r="BF1794" s="71"/>
      <c r="BG1794" s="71"/>
      <c r="BH1794" s="71"/>
      <c r="BI1794" s="71"/>
      <c r="BJ1794" s="71"/>
      <c r="BK1794" s="71"/>
      <c r="BL1794" s="81"/>
      <c r="BM1794" s="81"/>
      <c r="BN1794" s="81"/>
      <c r="BO1794" s="71"/>
      <c r="BP1794" s="71"/>
      <c r="BQ1794" s="71"/>
      <c r="BR1794" s="71"/>
      <c r="BS1794" s="71"/>
      <c r="BT1794" s="71"/>
      <c r="BU1794" s="72"/>
      <c r="BV1794" s="71"/>
      <c r="BW1794" s="72"/>
      <c r="BX1794" s="79">
        <v>0</v>
      </c>
      <c r="BY1794" s="81">
        <v>0</v>
      </c>
      <c r="BZ1794" s="71"/>
      <c r="CA1794" s="81">
        <v>0</v>
      </c>
      <c r="CB1794" s="71"/>
      <c r="CC1794" s="71"/>
      <c r="CD1794" s="72"/>
      <c r="CE1794" s="71"/>
      <c r="CF1794" s="71"/>
      <c r="CG1794" s="81">
        <v>0</v>
      </c>
      <c r="CH1794" s="71"/>
      <c r="CI1794" s="81">
        <v>0</v>
      </c>
      <c r="CJ1794" s="71"/>
      <c r="CK1794" s="71"/>
      <c r="CL1794" s="71"/>
      <c r="CM1794" s="71"/>
      <c r="CN1794" s="71"/>
      <c r="CO1794" s="71"/>
      <c r="CP1794" s="71"/>
      <c r="CQ1794" s="71"/>
      <c r="CR1794" s="71"/>
      <c r="CS1794" s="71"/>
      <c r="CT1794" s="71"/>
      <c r="CU1794" s="72"/>
      <c r="CV1794" s="71"/>
      <c r="CW1794" s="71"/>
      <c r="CX1794" s="71"/>
      <c r="CY1794" s="71"/>
      <c r="CZ1794" s="71"/>
      <c r="DA1794" s="71"/>
      <c r="DB1794" s="71"/>
    </row>
    <row r="1795" spans="1:106">
      <c r="A1795" s="71" t="s">
        <v>30724</v>
      </c>
      <c r="B1795" s="71" t="s">
        <v>30725</v>
      </c>
      <c r="C1795" s="71" t="s">
        <v>397</v>
      </c>
      <c r="D1795" s="71" t="s">
        <v>450</v>
      </c>
      <c r="E1795" s="71" t="s">
        <v>21079</v>
      </c>
      <c r="F1795" s="71" t="s">
        <v>450</v>
      </c>
      <c r="G1795" s="71" t="s">
        <v>21107</v>
      </c>
      <c r="H1795" s="71" t="s">
        <v>107</v>
      </c>
      <c r="I1795" s="71" t="s">
        <v>21065</v>
      </c>
      <c r="J1795" s="79">
        <v>0</v>
      </c>
      <c r="K1795" s="71" t="s">
        <v>30726</v>
      </c>
      <c r="L1795" s="71" t="s">
        <v>30727</v>
      </c>
      <c r="M1795" s="72">
        <v>45887.392395833303</v>
      </c>
      <c r="N1795" s="71" t="s">
        <v>390</v>
      </c>
      <c r="O1795" s="71" t="s">
        <v>30728</v>
      </c>
      <c r="P1795" s="71"/>
      <c r="Q1795" s="79">
        <v>999990</v>
      </c>
      <c r="R1795" s="71"/>
      <c r="S1795" s="71"/>
      <c r="T1795" s="71"/>
      <c r="U1795" s="71"/>
      <c r="V1795" s="71"/>
      <c r="W1795" s="80"/>
      <c r="X1795" s="71" t="s">
        <v>30729</v>
      </c>
      <c r="Y1795" s="71" t="s">
        <v>30727</v>
      </c>
      <c r="Z1795" s="71"/>
      <c r="AA1795" s="71" t="s">
        <v>397</v>
      </c>
      <c r="AB1795" s="71" t="s">
        <v>397</v>
      </c>
      <c r="AC1795" s="71" t="s">
        <v>21133</v>
      </c>
      <c r="AD1795" s="71" t="s">
        <v>30730</v>
      </c>
      <c r="AE1795" s="71"/>
      <c r="AF1795" s="71"/>
      <c r="AG1795" s="71"/>
      <c r="AH1795" s="71" t="s">
        <v>397</v>
      </c>
      <c r="AI1795" s="71" t="s">
        <v>397</v>
      </c>
      <c r="AJ1795" s="71"/>
      <c r="AK1795" s="71"/>
      <c r="AL1795" s="71"/>
      <c r="AM1795" s="71"/>
      <c r="AN1795" s="71" t="s">
        <v>397</v>
      </c>
      <c r="AO1795" s="71" t="s">
        <v>397</v>
      </c>
      <c r="AP1795" s="71"/>
      <c r="AQ1795" s="71" t="s">
        <v>397</v>
      </c>
      <c r="AR1795" s="71" t="s">
        <v>397</v>
      </c>
      <c r="AS1795" s="71"/>
      <c r="AT1795" s="71" t="s">
        <v>397</v>
      </c>
      <c r="AU1795" s="71"/>
      <c r="AV1795" s="71" t="s">
        <v>21115</v>
      </c>
      <c r="AW1795" s="71" t="s">
        <v>397</v>
      </c>
      <c r="AX1795" s="71" t="s">
        <v>20973</v>
      </c>
      <c r="AY1795" s="71" t="s">
        <v>21578</v>
      </c>
      <c r="AZ1795" s="72">
        <v>45547.4133449074</v>
      </c>
      <c r="BA1795" s="71"/>
      <c r="BB1795" s="71"/>
      <c r="BC1795" s="71"/>
      <c r="BD1795" s="71"/>
      <c r="BE1795" s="71"/>
      <c r="BF1795" s="71"/>
      <c r="BG1795" s="71"/>
      <c r="BH1795" s="71"/>
      <c r="BI1795" s="71"/>
      <c r="BJ1795" s="71"/>
      <c r="BK1795" s="71"/>
      <c r="BL1795" s="81"/>
      <c r="BM1795" s="81"/>
      <c r="BN1795" s="81"/>
      <c r="BO1795" s="71"/>
      <c r="BP1795" s="71"/>
      <c r="BQ1795" s="71"/>
      <c r="BR1795" s="71" t="s">
        <v>28903</v>
      </c>
      <c r="BS1795" s="71" t="s">
        <v>21228</v>
      </c>
      <c r="BT1795" s="71" t="s">
        <v>21068</v>
      </c>
      <c r="BU1795" s="72">
        <v>44300.443252314799</v>
      </c>
      <c r="BV1795" s="71" t="s">
        <v>21068</v>
      </c>
      <c r="BW1795" s="72">
        <v>44300.443252314799</v>
      </c>
      <c r="BX1795" s="79">
        <v>7806.01</v>
      </c>
      <c r="BY1795" s="81">
        <v>0</v>
      </c>
      <c r="BZ1795" s="71"/>
      <c r="CA1795" s="81">
        <v>0</v>
      </c>
      <c r="CB1795" s="71"/>
      <c r="CC1795" s="71"/>
      <c r="CD1795" s="72"/>
      <c r="CE1795" s="71"/>
      <c r="CF1795" s="71"/>
      <c r="CG1795" s="81">
        <v>0</v>
      </c>
      <c r="CH1795" s="71"/>
      <c r="CI1795" s="81">
        <v>0</v>
      </c>
      <c r="CJ1795" s="71"/>
      <c r="CK1795" s="71"/>
      <c r="CL1795" s="71" t="s">
        <v>21229</v>
      </c>
      <c r="CM1795" s="71"/>
      <c r="CN1795" s="71"/>
      <c r="CO1795" s="71"/>
      <c r="CP1795" s="71"/>
      <c r="CQ1795" s="71"/>
      <c r="CR1795" s="71"/>
      <c r="CS1795" s="71"/>
      <c r="CT1795" s="71"/>
      <c r="CU1795" s="72"/>
      <c r="CV1795" s="71"/>
      <c r="CW1795" s="71"/>
      <c r="CX1795" s="71" t="s">
        <v>21120</v>
      </c>
      <c r="CY1795" s="71"/>
      <c r="CZ1795" s="71"/>
      <c r="DA1795" s="71"/>
      <c r="DB1795" s="71" t="s">
        <v>1277</v>
      </c>
    </row>
    <row r="1796" spans="1:106">
      <c r="A1796" s="71" t="s">
        <v>30731</v>
      </c>
      <c r="B1796" s="71" t="s">
        <v>30732</v>
      </c>
      <c r="C1796" s="71" t="s">
        <v>397</v>
      </c>
      <c r="D1796" s="71" t="s">
        <v>427</v>
      </c>
      <c r="E1796" s="71" t="s">
        <v>21079</v>
      </c>
      <c r="F1796" s="71" t="s">
        <v>427</v>
      </c>
      <c r="G1796" s="71"/>
      <c r="H1796" s="71"/>
      <c r="I1796" s="71" t="s">
        <v>21065</v>
      </c>
      <c r="J1796" s="79">
        <v>1800</v>
      </c>
      <c r="K1796" s="71"/>
      <c r="L1796" s="71"/>
      <c r="M1796" s="72"/>
      <c r="N1796" s="71"/>
      <c r="O1796" s="71" t="s">
        <v>30733</v>
      </c>
      <c r="P1796" s="71"/>
      <c r="Q1796" s="79">
        <v>0</v>
      </c>
      <c r="R1796" s="71" t="s">
        <v>30430</v>
      </c>
      <c r="S1796" s="71"/>
      <c r="T1796" s="71"/>
      <c r="U1796" s="71" t="s">
        <v>21068</v>
      </c>
      <c r="V1796" s="71" t="s">
        <v>21068</v>
      </c>
      <c r="W1796" s="80"/>
      <c r="X1796" s="71"/>
      <c r="Y1796" s="71"/>
      <c r="Z1796" s="71"/>
      <c r="AA1796" s="71" t="s">
        <v>397</v>
      </c>
      <c r="AB1796" s="71" t="s">
        <v>397</v>
      </c>
      <c r="AC1796" s="71"/>
      <c r="AD1796" s="71"/>
      <c r="AE1796" s="71"/>
      <c r="AF1796" s="71"/>
      <c r="AG1796" s="71"/>
      <c r="AH1796" s="71" t="s">
        <v>397</v>
      </c>
      <c r="AI1796" s="71" t="s">
        <v>397</v>
      </c>
      <c r="AJ1796" s="71"/>
      <c r="AK1796" s="71"/>
      <c r="AL1796" s="71"/>
      <c r="AM1796" s="71"/>
      <c r="AN1796" s="71" t="s">
        <v>397</v>
      </c>
      <c r="AO1796" s="71" t="s">
        <v>397</v>
      </c>
      <c r="AP1796" s="71"/>
      <c r="AQ1796" s="71" t="s">
        <v>397</v>
      </c>
      <c r="AR1796" s="71" t="s">
        <v>397</v>
      </c>
      <c r="AS1796" s="71"/>
      <c r="AT1796" s="71" t="s">
        <v>397</v>
      </c>
      <c r="AU1796" s="71"/>
      <c r="AV1796" s="71" t="s">
        <v>397</v>
      </c>
      <c r="AW1796" s="71" t="s">
        <v>397</v>
      </c>
      <c r="AX1796" s="71"/>
      <c r="AY1796" s="71"/>
      <c r="AZ1796" s="72"/>
      <c r="BA1796" s="71"/>
      <c r="BB1796" s="71"/>
      <c r="BC1796" s="71"/>
      <c r="BD1796" s="71"/>
      <c r="BE1796" s="71"/>
      <c r="BF1796" s="71"/>
      <c r="BG1796" s="71" t="s">
        <v>21069</v>
      </c>
      <c r="BH1796" s="71" t="s">
        <v>20990</v>
      </c>
      <c r="BI1796" s="71" t="s">
        <v>20978</v>
      </c>
      <c r="BJ1796" s="71" t="s">
        <v>20976</v>
      </c>
      <c r="BK1796" s="71" t="s">
        <v>21070</v>
      </c>
      <c r="BL1796" s="81">
        <v>1</v>
      </c>
      <c r="BM1796" s="81">
        <v>1</v>
      </c>
      <c r="BN1796" s="81">
        <v>0</v>
      </c>
      <c r="BO1796" s="71" t="s">
        <v>21071</v>
      </c>
      <c r="BP1796" s="71" t="s">
        <v>21071</v>
      </c>
      <c r="BQ1796" s="71"/>
      <c r="BR1796" s="71"/>
      <c r="BS1796" s="71"/>
      <c r="BT1796" s="71"/>
      <c r="BU1796" s="72"/>
      <c r="BV1796" s="71"/>
      <c r="BW1796" s="72"/>
      <c r="BX1796" s="79">
        <v>0</v>
      </c>
      <c r="BY1796" s="81">
        <v>0</v>
      </c>
      <c r="BZ1796" s="71"/>
      <c r="CA1796" s="81">
        <v>0</v>
      </c>
      <c r="CB1796" s="71"/>
      <c r="CC1796" s="71"/>
      <c r="CD1796" s="72"/>
      <c r="CE1796" s="71"/>
      <c r="CF1796" s="71"/>
      <c r="CG1796" s="81">
        <v>0</v>
      </c>
      <c r="CH1796" s="71"/>
      <c r="CI1796" s="81">
        <v>0</v>
      </c>
      <c r="CJ1796" s="71"/>
      <c r="CK1796" s="71"/>
      <c r="CL1796" s="71"/>
      <c r="CM1796" s="71"/>
      <c r="CN1796" s="71"/>
      <c r="CO1796" s="71"/>
      <c r="CP1796" s="71"/>
      <c r="CQ1796" s="71"/>
      <c r="CR1796" s="71"/>
      <c r="CS1796" s="71"/>
      <c r="CT1796" s="71"/>
      <c r="CU1796" s="72"/>
      <c r="CV1796" s="71"/>
      <c r="CW1796" s="71"/>
      <c r="CX1796" s="71"/>
      <c r="CY1796" s="71"/>
      <c r="CZ1796" s="71"/>
      <c r="DA1796" s="71"/>
      <c r="DB1796" s="71"/>
    </row>
    <row r="1797" spans="1:106">
      <c r="A1797" s="71" t="s">
        <v>30734</v>
      </c>
      <c r="B1797" s="71" t="s">
        <v>30735</v>
      </c>
      <c r="C1797" s="71" t="s">
        <v>397</v>
      </c>
      <c r="D1797" s="71" t="s">
        <v>450</v>
      </c>
      <c r="E1797" s="71" t="s">
        <v>23148</v>
      </c>
      <c r="F1797" s="71" t="s">
        <v>450</v>
      </c>
      <c r="G1797" s="71" t="s">
        <v>21152</v>
      </c>
      <c r="H1797" s="71" t="s">
        <v>21475</v>
      </c>
      <c r="I1797" s="71" t="s">
        <v>21065</v>
      </c>
      <c r="J1797" s="79">
        <v>0</v>
      </c>
      <c r="K1797" s="71" t="s">
        <v>30736</v>
      </c>
      <c r="L1797" s="71" t="s">
        <v>30737</v>
      </c>
      <c r="M1797" s="72"/>
      <c r="N1797" s="71"/>
      <c r="O1797" s="71" t="s">
        <v>30738</v>
      </c>
      <c r="P1797" s="71"/>
      <c r="Q1797" s="79">
        <v>2400</v>
      </c>
      <c r="R1797" s="71"/>
      <c r="S1797" s="71"/>
      <c r="T1797" s="71"/>
      <c r="U1797" s="71"/>
      <c r="V1797" s="71"/>
      <c r="W1797" s="80"/>
      <c r="X1797" s="71" t="s">
        <v>30739</v>
      </c>
      <c r="Y1797" s="71" t="s">
        <v>30737</v>
      </c>
      <c r="Z1797" s="71"/>
      <c r="AA1797" s="71" t="s">
        <v>397</v>
      </c>
      <c r="AB1797" s="71" t="s">
        <v>397</v>
      </c>
      <c r="AC1797" s="71" t="s">
        <v>21133</v>
      </c>
      <c r="AD1797" s="71" t="s">
        <v>30740</v>
      </c>
      <c r="AE1797" s="71"/>
      <c r="AF1797" s="71"/>
      <c r="AG1797" s="71"/>
      <c r="AH1797" s="71" t="s">
        <v>397</v>
      </c>
      <c r="AI1797" s="71" t="s">
        <v>397</v>
      </c>
      <c r="AJ1797" s="71"/>
      <c r="AK1797" s="71"/>
      <c r="AL1797" s="71"/>
      <c r="AM1797" s="71"/>
      <c r="AN1797" s="71" t="s">
        <v>397</v>
      </c>
      <c r="AO1797" s="71" t="s">
        <v>397</v>
      </c>
      <c r="AP1797" s="71"/>
      <c r="AQ1797" s="71" t="s">
        <v>397</v>
      </c>
      <c r="AR1797" s="71" t="s">
        <v>397</v>
      </c>
      <c r="AS1797" s="71"/>
      <c r="AT1797" s="71" t="s">
        <v>397</v>
      </c>
      <c r="AU1797" s="71"/>
      <c r="AV1797" s="71" t="s">
        <v>21115</v>
      </c>
      <c r="AW1797" s="71" t="s">
        <v>397</v>
      </c>
      <c r="AX1797" s="71" t="s">
        <v>20973</v>
      </c>
      <c r="AY1797" s="71" t="s">
        <v>21578</v>
      </c>
      <c r="AZ1797" s="72">
        <v>45547.413356481498</v>
      </c>
      <c r="BA1797" s="71"/>
      <c r="BB1797" s="71"/>
      <c r="BC1797" s="71"/>
      <c r="BD1797" s="71"/>
      <c r="BE1797" s="71"/>
      <c r="BF1797" s="71"/>
      <c r="BG1797" s="71"/>
      <c r="BH1797" s="71"/>
      <c r="BI1797" s="71"/>
      <c r="BJ1797" s="71"/>
      <c r="BK1797" s="71"/>
      <c r="BL1797" s="81"/>
      <c r="BM1797" s="81"/>
      <c r="BN1797" s="81"/>
      <c r="BO1797" s="71"/>
      <c r="BP1797" s="71"/>
      <c r="BQ1797" s="71"/>
      <c r="BR1797" s="71"/>
      <c r="BS1797" s="71"/>
      <c r="BT1797" s="71"/>
      <c r="BU1797" s="72"/>
      <c r="BV1797" s="71"/>
      <c r="BW1797" s="72"/>
      <c r="BX1797" s="79">
        <v>0</v>
      </c>
      <c r="BY1797" s="81">
        <v>0</v>
      </c>
      <c r="BZ1797" s="71"/>
      <c r="CA1797" s="81">
        <v>0</v>
      </c>
      <c r="CB1797" s="71"/>
      <c r="CC1797" s="71"/>
      <c r="CD1797" s="72"/>
      <c r="CE1797" s="71"/>
      <c r="CF1797" s="71"/>
      <c r="CG1797" s="81">
        <v>0</v>
      </c>
      <c r="CH1797" s="71"/>
      <c r="CI1797" s="81">
        <v>0</v>
      </c>
      <c r="CJ1797" s="71"/>
      <c r="CK1797" s="71"/>
      <c r="CL1797" s="71"/>
      <c r="CM1797" s="71"/>
      <c r="CN1797" s="71"/>
      <c r="CO1797" s="71"/>
      <c r="CP1797" s="71"/>
      <c r="CQ1797" s="71"/>
      <c r="CR1797" s="71"/>
      <c r="CS1797" s="71"/>
      <c r="CT1797" s="71"/>
      <c r="CU1797" s="72"/>
      <c r="CV1797" s="71"/>
      <c r="CW1797" s="71"/>
      <c r="CX1797" s="71"/>
      <c r="CY1797" s="71"/>
      <c r="CZ1797" s="71"/>
      <c r="DA1797" s="71"/>
      <c r="DB1797" s="71"/>
    </row>
    <row r="1798" spans="1:106">
      <c r="A1798" s="71" t="s">
        <v>30741</v>
      </c>
      <c r="B1798" s="71" t="s">
        <v>30742</v>
      </c>
      <c r="C1798" s="71" t="s">
        <v>21106</v>
      </c>
      <c r="D1798" s="71" t="s">
        <v>450</v>
      </c>
      <c r="E1798" s="71" t="s">
        <v>23148</v>
      </c>
      <c r="F1798" s="71" t="s">
        <v>450</v>
      </c>
      <c r="G1798" s="71" t="s">
        <v>21159</v>
      </c>
      <c r="H1798" s="71" t="s">
        <v>21235</v>
      </c>
      <c r="I1798" s="71" t="s">
        <v>21065</v>
      </c>
      <c r="J1798" s="79">
        <v>0</v>
      </c>
      <c r="K1798" s="71" t="s">
        <v>30743</v>
      </c>
      <c r="L1798" s="71" t="s">
        <v>30744</v>
      </c>
      <c r="M1798" s="72"/>
      <c r="N1798" s="71" t="s">
        <v>22493</v>
      </c>
      <c r="O1798" s="71" t="s">
        <v>30745</v>
      </c>
      <c r="P1798" s="71"/>
      <c r="Q1798" s="79">
        <v>19000</v>
      </c>
      <c r="R1798" s="71"/>
      <c r="S1798" s="71"/>
      <c r="T1798" s="71"/>
      <c r="U1798" s="71"/>
      <c r="V1798" s="71"/>
      <c r="W1798" s="80"/>
      <c r="X1798" s="71" t="s">
        <v>30746</v>
      </c>
      <c r="Y1798" s="71" t="s">
        <v>30744</v>
      </c>
      <c r="Z1798" s="71"/>
      <c r="AA1798" s="71" t="s">
        <v>397</v>
      </c>
      <c r="AB1798" s="71" t="s">
        <v>397</v>
      </c>
      <c r="AC1798" s="71" t="s">
        <v>21133</v>
      </c>
      <c r="AD1798" s="71" t="s">
        <v>30747</v>
      </c>
      <c r="AE1798" s="71"/>
      <c r="AF1798" s="71"/>
      <c r="AG1798" s="71"/>
      <c r="AH1798" s="71" t="s">
        <v>397</v>
      </c>
      <c r="AI1798" s="71" t="s">
        <v>397</v>
      </c>
      <c r="AJ1798" s="71"/>
      <c r="AK1798" s="71"/>
      <c r="AL1798" s="71"/>
      <c r="AM1798" s="71"/>
      <c r="AN1798" s="71" t="s">
        <v>397</v>
      </c>
      <c r="AO1798" s="71" t="s">
        <v>397</v>
      </c>
      <c r="AP1798" s="71"/>
      <c r="AQ1798" s="71" t="s">
        <v>397</v>
      </c>
      <c r="AR1798" s="71" t="s">
        <v>397</v>
      </c>
      <c r="AS1798" s="71"/>
      <c r="AT1798" s="71" t="s">
        <v>397</v>
      </c>
      <c r="AU1798" s="71"/>
      <c r="AV1798" s="71" t="s">
        <v>21115</v>
      </c>
      <c r="AW1798" s="71" t="s">
        <v>397</v>
      </c>
      <c r="AX1798" s="71" t="s">
        <v>20973</v>
      </c>
      <c r="AY1798" s="71" t="s">
        <v>23262</v>
      </c>
      <c r="AZ1798" s="72">
        <v>45548.273657407401</v>
      </c>
      <c r="BA1798" s="71"/>
      <c r="BB1798" s="71"/>
      <c r="BC1798" s="71"/>
      <c r="BD1798" s="71"/>
      <c r="BE1798" s="71"/>
      <c r="BF1798" s="71"/>
      <c r="BG1798" s="71"/>
      <c r="BH1798" s="71"/>
      <c r="BI1798" s="71"/>
      <c r="BJ1798" s="71"/>
      <c r="BK1798" s="71"/>
      <c r="BL1798" s="81"/>
      <c r="BM1798" s="81"/>
      <c r="BN1798" s="81"/>
      <c r="BO1798" s="71"/>
      <c r="BP1798" s="71"/>
      <c r="BQ1798" s="71"/>
      <c r="BR1798" s="71" t="s">
        <v>28903</v>
      </c>
      <c r="BS1798" s="71" t="s">
        <v>21228</v>
      </c>
      <c r="BT1798" s="71" t="s">
        <v>21068</v>
      </c>
      <c r="BU1798" s="72">
        <v>44300.443252314799</v>
      </c>
      <c r="BV1798" s="71" t="s">
        <v>21068</v>
      </c>
      <c r="BW1798" s="72">
        <v>44300.443252314799</v>
      </c>
      <c r="BX1798" s="79">
        <v>7806.01</v>
      </c>
      <c r="BY1798" s="81">
        <v>0</v>
      </c>
      <c r="BZ1798" s="71"/>
      <c r="CA1798" s="81">
        <v>0</v>
      </c>
      <c r="CB1798" s="71"/>
      <c r="CC1798" s="71"/>
      <c r="CD1798" s="72"/>
      <c r="CE1798" s="71"/>
      <c r="CF1798" s="71"/>
      <c r="CG1798" s="81">
        <v>0</v>
      </c>
      <c r="CH1798" s="71"/>
      <c r="CI1798" s="81">
        <v>0</v>
      </c>
      <c r="CJ1798" s="71"/>
      <c r="CK1798" s="71"/>
      <c r="CL1798" s="71" t="s">
        <v>21229</v>
      </c>
      <c r="CM1798" s="71"/>
      <c r="CN1798" s="71"/>
      <c r="CO1798" s="71"/>
      <c r="CP1798" s="71"/>
      <c r="CQ1798" s="71"/>
      <c r="CR1798" s="71"/>
      <c r="CS1798" s="71"/>
      <c r="CT1798" s="71"/>
      <c r="CU1798" s="72"/>
      <c r="CV1798" s="71"/>
      <c r="CW1798" s="71"/>
      <c r="CX1798" s="71" t="s">
        <v>21120</v>
      </c>
      <c r="CY1798" s="71"/>
      <c r="CZ1798" s="71"/>
      <c r="DA1798" s="71"/>
      <c r="DB1798" s="71" t="s">
        <v>1277</v>
      </c>
    </row>
    <row r="1799" spans="1:106">
      <c r="A1799" s="71" t="s">
        <v>30748</v>
      </c>
      <c r="B1799" s="71" t="s">
        <v>30749</v>
      </c>
      <c r="C1799" s="71" t="s">
        <v>397</v>
      </c>
      <c r="D1799" s="71" t="s">
        <v>450</v>
      </c>
      <c r="E1799" s="71" t="s">
        <v>21064</v>
      </c>
      <c r="F1799" s="71" t="s">
        <v>450</v>
      </c>
      <c r="G1799" s="71" t="s">
        <v>21159</v>
      </c>
      <c r="H1799" s="71" t="s">
        <v>21160</v>
      </c>
      <c r="I1799" s="71" t="s">
        <v>21065</v>
      </c>
      <c r="J1799" s="79">
        <v>0</v>
      </c>
      <c r="K1799" s="71" t="s">
        <v>30750</v>
      </c>
      <c r="L1799" s="71" t="s">
        <v>30751</v>
      </c>
      <c r="M1799" s="72">
        <v>45888.354664351798</v>
      </c>
      <c r="N1799" s="71" t="s">
        <v>390</v>
      </c>
      <c r="O1799" s="71" t="s">
        <v>30752</v>
      </c>
      <c r="P1799" s="71" t="s">
        <v>30753</v>
      </c>
      <c r="Q1799" s="79">
        <v>19000</v>
      </c>
      <c r="R1799" s="71"/>
      <c r="S1799" s="71"/>
      <c r="T1799" s="71"/>
      <c r="U1799" s="71"/>
      <c r="V1799" s="71"/>
      <c r="W1799" s="80"/>
      <c r="X1799" s="71" t="s">
        <v>30754</v>
      </c>
      <c r="Y1799" s="71" t="s">
        <v>30751</v>
      </c>
      <c r="Z1799" s="71"/>
      <c r="AA1799" s="71" t="s">
        <v>397</v>
      </c>
      <c r="AB1799" s="71" t="s">
        <v>397</v>
      </c>
      <c r="AC1799" s="71" t="s">
        <v>21133</v>
      </c>
      <c r="AD1799" s="71" t="s">
        <v>30755</v>
      </c>
      <c r="AE1799" s="71"/>
      <c r="AF1799" s="71"/>
      <c r="AG1799" s="71"/>
      <c r="AH1799" s="71" t="s">
        <v>397</v>
      </c>
      <c r="AI1799" s="71" t="s">
        <v>397</v>
      </c>
      <c r="AJ1799" s="71"/>
      <c r="AK1799" s="71"/>
      <c r="AL1799" s="71"/>
      <c r="AM1799" s="71"/>
      <c r="AN1799" s="71" t="s">
        <v>397</v>
      </c>
      <c r="AO1799" s="71" t="s">
        <v>397</v>
      </c>
      <c r="AP1799" s="71"/>
      <c r="AQ1799" s="71" t="s">
        <v>397</v>
      </c>
      <c r="AR1799" s="71" t="s">
        <v>397</v>
      </c>
      <c r="AS1799" s="71"/>
      <c r="AT1799" s="71" t="s">
        <v>397</v>
      </c>
      <c r="AU1799" s="71"/>
      <c r="AV1799" s="71" t="s">
        <v>21115</v>
      </c>
      <c r="AW1799" s="71" t="s">
        <v>397</v>
      </c>
      <c r="AX1799" s="71" t="s">
        <v>20973</v>
      </c>
      <c r="AY1799" s="71" t="s">
        <v>21620</v>
      </c>
      <c r="AZ1799" s="72">
        <v>45524.196157407401</v>
      </c>
      <c r="BA1799" s="71"/>
      <c r="BB1799" s="71"/>
      <c r="BC1799" s="71"/>
      <c r="BD1799" s="71"/>
      <c r="BE1799" s="71"/>
      <c r="BF1799" s="71"/>
      <c r="BG1799" s="71"/>
      <c r="BH1799" s="71"/>
      <c r="BI1799" s="71"/>
      <c r="BJ1799" s="71"/>
      <c r="BK1799" s="71"/>
      <c r="BL1799" s="81"/>
      <c r="BM1799" s="81"/>
      <c r="BN1799" s="81"/>
      <c r="BO1799" s="71"/>
      <c r="BP1799" s="71"/>
      <c r="BQ1799" s="71"/>
      <c r="BR1799" s="71" t="s">
        <v>28903</v>
      </c>
      <c r="BS1799" s="71" t="s">
        <v>21228</v>
      </c>
      <c r="BT1799" s="71" t="s">
        <v>21068</v>
      </c>
      <c r="BU1799" s="72">
        <v>44300.443252314799</v>
      </c>
      <c r="BV1799" s="71" t="s">
        <v>21068</v>
      </c>
      <c r="BW1799" s="72">
        <v>44300.443252314799</v>
      </c>
      <c r="BX1799" s="79">
        <v>7806.01</v>
      </c>
      <c r="BY1799" s="81">
        <v>0</v>
      </c>
      <c r="BZ1799" s="71"/>
      <c r="CA1799" s="81">
        <v>0</v>
      </c>
      <c r="CB1799" s="71"/>
      <c r="CC1799" s="71"/>
      <c r="CD1799" s="72"/>
      <c r="CE1799" s="71"/>
      <c r="CF1799" s="71"/>
      <c r="CG1799" s="81">
        <v>0</v>
      </c>
      <c r="CH1799" s="71"/>
      <c r="CI1799" s="81">
        <v>0</v>
      </c>
      <c r="CJ1799" s="71"/>
      <c r="CK1799" s="71"/>
      <c r="CL1799" s="71" t="s">
        <v>21229</v>
      </c>
      <c r="CM1799" s="71"/>
      <c r="CN1799" s="71"/>
      <c r="CO1799" s="71"/>
      <c r="CP1799" s="71"/>
      <c r="CQ1799" s="71"/>
      <c r="CR1799" s="71"/>
      <c r="CS1799" s="71"/>
      <c r="CT1799" s="71"/>
      <c r="CU1799" s="72"/>
      <c r="CV1799" s="71"/>
      <c r="CW1799" s="71"/>
      <c r="CX1799" s="71" t="s">
        <v>21120</v>
      </c>
      <c r="CY1799" s="71"/>
      <c r="CZ1799" s="71"/>
      <c r="DA1799" s="71"/>
      <c r="DB1799" s="71" t="s">
        <v>1277</v>
      </c>
    </row>
    <row r="1800" spans="1:106">
      <c r="A1800" s="71" t="s">
        <v>30756</v>
      </c>
      <c r="B1800" s="71" t="s">
        <v>30757</v>
      </c>
      <c r="C1800" s="71" t="s">
        <v>397</v>
      </c>
      <c r="D1800" s="71" t="s">
        <v>427</v>
      </c>
      <c r="E1800" s="71" t="s">
        <v>21079</v>
      </c>
      <c r="F1800" s="71" t="s">
        <v>427</v>
      </c>
      <c r="G1800" s="71"/>
      <c r="H1800" s="71"/>
      <c r="I1800" s="71" t="s">
        <v>21065</v>
      </c>
      <c r="J1800" s="79">
        <v>1423.21</v>
      </c>
      <c r="K1800" s="71" t="s">
        <v>30758</v>
      </c>
      <c r="L1800" s="71"/>
      <c r="M1800" s="72"/>
      <c r="N1800" s="71"/>
      <c r="O1800" s="71" t="s">
        <v>30759</v>
      </c>
      <c r="P1800" s="71"/>
      <c r="Q1800" s="79">
        <v>0</v>
      </c>
      <c r="R1800" s="71" t="s">
        <v>30760</v>
      </c>
      <c r="S1800" s="71"/>
      <c r="T1800" s="71"/>
      <c r="U1800" s="71" t="s">
        <v>21068</v>
      </c>
      <c r="V1800" s="71" t="s">
        <v>21068</v>
      </c>
      <c r="W1800" s="80"/>
      <c r="X1800" s="71"/>
      <c r="Y1800" s="71"/>
      <c r="Z1800" s="71"/>
      <c r="AA1800" s="71" t="s">
        <v>397</v>
      </c>
      <c r="AB1800" s="71" t="s">
        <v>397</v>
      </c>
      <c r="AC1800" s="71"/>
      <c r="AD1800" s="71"/>
      <c r="AE1800" s="71"/>
      <c r="AF1800" s="71"/>
      <c r="AG1800" s="71"/>
      <c r="AH1800" s="71" t="s">
        <v>397</v>
      </c>
      <c r="AI1800" s="71" t="s">
        <v>397</v>
      </c>
      <c r="AJ1800" s="71"/>
      <c r="AK1800" s="71"/>
      <c r="AL1800" s="71"/>
      <c r="AM1800" s="71"/>
      <c r="AN1800" s="71" t="s">
        <v>397</v>
      </c>
      <c r="AO1800" s="71" t="s">
        <v>397</v>
      </c>
      <c r="AP1800" s="71"/>
      <c r="AQ1800" s="71" t="s">
        <v>397</v>
      </c>
      <c r="AR1800" s="71" t="s">
        <v>397</v>
      </c>
      <c r="AS1800" s="71"/>
      <c r="AT1800" s="71" t="s">
        <v>397</v>
      </c>
      <c r="AU1800" s="71"/>
      <c r="AV1800" s="71" t="s">
        <v>397</v>
      </c>
      <c r="AW1800" s="71" t="s">
        <v>397</v>
      </c>
      <c r="AX1800" s="71"/>
      <c r="AY1800" s="71"/>
      <c r="AZ1800" s="72"/>
      <c r="BA1800" s="71"/>
      <c r="BB1800" s="71"/>
      <c r="BC1800" s="71"/>
      <c r="BD1800" s="71"/>
      <c r="BE1800" s="71"/>
      <c r="BF1800" s="71"/>
      <c r="BG1800" s="71" t="s">
        <v>21069</v>
      </c>
      <c r="BH1800" s="71" t="s">
        <v>20990</v>
      </c>
      <c r="BI1800" s="71" t="s">
        <v>20978</v>
      </c>
      <c r="BJ1800" s="71" t="s">
        <v>20976</v>
      </c>
      <c r="BK1800" s="71" t="s">
        <v>21070</v>
      </c>
      <c r="BL1800" s="81">
        <v>1</v>
      </c>
      <c r="BM1800" s="81">
        <v>1</v>
      </c>
      <c r="BN1800" s="81">
        <v>0</v>
      </c>
      <c r="BO1800" s="71" t="s">
        <v>21071</v>
      </c>
      <c r="BP1800" s="71" t="s">
        <v>21071</v>
      </c>
      <c r="BQ1800" s="71"/>
      <c r="BR1800" s="71"/>
      <c r="BS1800" s="71"/>
      <c r="BT1800" s="71"/>
      <c r="BU1800" s="72"/>
      <c r="BV1800" s="71"/>
      <c r="BW1800" s="72"/>
      <c r="BX1800" s="79">
        <v>0</v>
      </c>
      <c r="BY1800" s="81">
        <v>0</v>
      </c>
      <c r="BZ1800" s="71"/>
      <c r="CA1800" s="81">
        <v>0</v>
      </c>
      <c r="CB1800" s="71"/>
      <c r="CC1800" s="71"/>
      <c r="CD1800" s="72"/>
      <c r="CE1800" s="71"/>
      <c r="CF1800" s="71"/>
      <c r="CG1800" s="81">
        <v>0</v>
      </c>
      <c r="CH1800" s="71"/>
      <c r="CI1800" s="81">
        <v>0</v>
      </c>
      <c r="CJ1800" s="71"/>
      <c r="CK1800" s="71"/>
      <c r="CL1800" s="71"/>
      <c r="CM1800" s="71"/>
      <c r="CN1800" s="71"/>
      <c r="CO1800" s="71"/>
      <c r="CP1800" s="71"/>
      <c r="CQ1800" s="71"/>
      <c r="CR1800" s="71"/>
      <c r="CS1800" s="71"/>
      <c r="CT1800" s="71"/>
      <c r="CU1800" s="72"/>
      <c r="CV1800" s="71"/>
      <c r="CW1800" s="71"/>
      <c r="CX1800" s="71"/>
      <c r="CY1800" s="71"/>
      <c r="CZ1800" s="71"/>
      <c r="DA1800" s="71"/>
      <c r="DB1800" s="71"/>
    </row>
    <row r="1801" spans="1:106">
      <c r="A1801" s="71" t="s">
        <v>30761</v>
      </c>
      <c r="B1801" s="71" t="s">
        <v>30762</v>
      </c>
      <c r="C1801" s="71" t="s">
        <v>397</v>
      </c>
      <c r="D1801" s="71" t="s">
        <v>427</v>
      </c>
      <c r="E1801" s="71" t="s">
        <v>21079</v>
      </c>
      <c r="F1801" s="71" t="s">
        <v>427</v>
      </c>
      <c r="G1801" s="71"/>
      <c r="H1801" s="71"/>
      <c r="I1801" s="71" t="s">
        <v>21065</v>
      </c>
      <c r="J1801" s="79">
        <v>621.14</v>
      </c>
      <c r="K1801" s="71"/>
      <c r="L1801" s="71"/>
      <c r="M1801" s="72"/>
      <c r="N1801" s="71"/>
      <c r="O1801" s="71" t="s">
        <v>30763</v>
      </c>
      <c r="P1801" s="71"/>
      <c r="Q1801" s="79">
        <v>0</v>
      </c>
      <c r="R1801" s="71" t="s">
        <v>30764</v>
      </c>
      <c r="S1801" s="71"/>
      <c r="T1801" s="71"/>
      <c r="U1801" s="71" t="s">
        <v>21068</v>
      </c>
      <c r="V1801" s="71" t="s">
        <v>21068</v>
      </c>
      <c r="W1801" s="80"/>
      <c r="X1801" s="71"/>
      <c r="Y1801" s="71"/>
      <c r="Z1801" s="71"/>
      <c r="AA1801" s="71" t="s">
        <v>397</v>
      </c>
      <c r="AB1801" s="71" t="s">
        <v>397</v>
      </c>
      <c r="AC1801" s="71"/>
      <c r="AD1801" s="71"/>
      <c r="AE1801" s="71"/>
      <c r="AF1801" s="71"/>
      <c r="AG1801" s="71"/>
      <c r="AH1801" s="71" t="s">
        <v>397</v>
      </c>
      <c r="AI1801" s="71" t="s">
        <v>397</v>
      </c>
      <c r="AJ1801" s="71"/>
      <c r="AK1801" s="71"/>
      <c r="AL1801" s="71"/>
      <c r="AM1801" s="71"/>
      <c r="AN1801" s="71" t="s">
        <v>397</v>
      </c>
      <c r="AO1801" s="71" t="s">
        <v>397</v>
      </c>
      <c r="AP1801" s="71"/>
      <c r="AQ1801" s="71" t="s">
        <v>397</v>
      </c>
      <c r="AR1801" s="71" t="s">
        <v>397</v>
      </c>
      <c r="AS1801" s="71"/>
      <c r="AT1801" s="71" t="s">
        <v>397</v>
      </c>
      <c r="AU1801" s="71"/>
      <c r="AV1801" s="71" t="s">
        <v>397</v>
      </c>
      <c r="AW1801" s="71" t="s">
        <v>397</v>
      </c>
      <c r="AX1801" s="71"/>
      <c r="AY1801" s="71"/>
      <c r="AZ1801" s="72"/>
      <c r="BA1801" s="71"/>
      <c r="BB1801" s="71"/>
      <c r="BC1801" s="71"/>
      <c r="BD1801" s="71"/>
      <c r="BE1801" s="71"/>
      <c r="BF1801" s="71"/>
      <c r="BG1801" s="71" t="s">
        <v>21069</v>
      </c>
      <c r="BH1801" s="71" t="s">
        <v>20990</v>
      </c>
      <c r="BI1801" s="71" t="s">
        <v>20978</v>
      </c>
      <c r="BJ1801" s="71" t="s">
        <v>20976</v>
      </c>
      <c r="BK1801" s="71" t="s">
        <v>21070</v>
      </c>
      <c r="BL1801" s="81">
        <v>1</v>
      </c>
      <c r="BM1801" s="81">
        <v>1</v>
      </c>
      <c r="BN1801" s="81">
        <v>0</v>
      </c>
      <c r="BO1801" s="71" t="s">
        <v>21071</v>
      </c>
      <c r="BP1801" s="71" t="s">
        <v>21071</v>
      </c>
      <c r="BQ1801" s="71"/>
      <c r="BR1801" s="71"/>
      <c r="BS1801" s="71"/>
      <c r="BT1801" s="71"/>
      <c r="BU1801" s="72"/>
      <c r="BV1801" s="71"/>
      <c r="BW1801" s="72"/>
      <c r="BX1801" s="79">
        <v>0</v>
      </c>
      <c r="BY1801" s="81">
        <v>0</v>
      </c>
      <c r="BZ1801" s="71"/>
      <c r="CA1801" s="81">
        <v>0</v>
      </c>
      <c r="CB1801" s="71"/>
      <c r="CC1801" s="71"/>
      <c r="CD1801" s="72"/>
      <c r="CE1801" s="71"/>
      <c r="CF1801" s="71"/>
      <c r="CG1801" s="81">
        <v>0</v>
      </c>
      <c r="CH1801" s="71"/>
      <c r="CI1801" s="81">
        <v>0</v>
      </c>
      <c r="CJ1801" s="71"/>
      <c r="CK1801" s="71"/>
      <c r="CL1801" s="71"/>
      <c r="CM1801" s="71"/>
      <c r="CN1801" s="71"/>
      <c r="CO1801" s="71"/>
      <c r="CP1801" s="71"/>
      <c r="CQ1801" s="71"/>
      <c r="CR1801" s="71"/>
      <c r="CS1801" s="71"/>
      <c r="CT1801" s="71"/>
      <c r="CU1801" s="72"/>
      <c r="CV1801" s="71"/>
      <c r="CW1801" s="71"/>
      <c r="CX1801" s="71"/>
      <c r="CY1801" s="71"/>
      <c r="CZ1801" s="71"/>
      <c r="DA1801" s="71"/>
      <c r="DB1801" s="71"/>
    </row>
    <row r="1802" spans="1:106">
      <c r="A1802" s="71" t="s">
        <v>30765</v>
      </c>
      <c r="B1802" s="71" t="s">
        <v>30766</v>
      </c>
      <c r="C1802" s="71" t="s">
        <v>397</v>
      </c>
      <c r="D1802" s="71" t="s">
        <v>427</v>
      </c>
      <c r="E1802" s="71" t="s">
        <v>21079</v>
      </c>
      <c r="F1802" s="71" t="s">
        <v>427</v>
      </c>
      <c r="G1802" s="71"/>
      <c r="H1802" s="71"/>
      <c r="I1802" s="71" t="s">
        <v>21065</v>
      </c>
      <c r="J1802" s="79">
        <v>648.98</v>
      </c>
      <c r="K1802" s="71"/>
      <c r="L1802" s="71"/>
      <c r="M1802" s="72"/>
      <c r="N1802" s="71"/>
      <c r="O1802" s="71" t="s">
        <v>30767</v>
      </c>
      <c r="P1802" s="71"/>
      <c r="Q1802" s="79">
        <v>0</v>
      </c>
      <c r="R1802" s="71" t="s">
        <v>30768</v>
      </c>
      <c r="S1802" s="71"/>
      <c r="T1802" s="71"/>
      <c r="U1802" s="71" t="s">
        <v>21068</v>
      </c>
      <c r="V1802" s="71" t="s">
        <v>21068</v>
      </c>
      <c r="W1802" s="80"/>
      <c r="X1802" s="71"/>
      <c r="Y1802" s="71"/>
      <c r="Z1802" s="71"/>
      <c r="AA1802" s="71" t="s">
        <v>397</v>
      </c>
      <c r="AB1802" s="71" t="s">
        <v>397</v>
      </c>
      <c r="AC1802" s="71"/>
      <c r="AD1802" s="71"/>
      <c r="AE1802" s="71"/>
      <c r="AF1802" s="71"/>
      <c r="AG1802" s="71"/>
      <c r="AH1802" s="71" t="s">
        <v>397</v>
      </c>
      <c r="AI1802" s="71" t="s">
        <v>397</v>
      </c>
      <c r="AJ1802" s="71"/>
      <c r="AK1802" s="71"/>
      <c r="AL1802" s="71"/>
      <c r="AM1802" s="71"/>
      <c r="AN1802" s="71" t="s">
        <v>397</v>
      </c>
      <c r="AO1802" s="71" t="s">
        <v>397</v>
      </c>
      <c r="AP1802" s="71"/>
      <c r="AQ1802" s="71" t="s">
        <v>397</v>
      </c>
      <c r="AR1802" s="71" t="s">
        <v>397</v>
      </c>
      <c r="AS1802" s="71"/>
      <c r="AT1802" s="71" t="s">
        <v>397</v>
      </c>
      <c r="AU1802" s="71"/>
      <c r="AV1802" s="71" t="s">
        <v>397</v>
      </c>
      <c r="AW1802" s="71" t="s">
        <v>397</v>
      </c>
      <c r="AX1802" s="71"/>
      <c r="AY1802" s="71"/>
      <c r="AZ1802" s="72"/>
      <c r="BA1802" s="71"/>
      <c r="BB1802" s="71"/>
      <c r="BC1802" s="71"/>
      <c r="BD1802" s="71"/>
      <c r="BE1802" s="71"/>
      <c r="BF1802" s="71"/>
      <c r="BG1802" s="71" t="s">
        <v>21069</v>
      </c>
      <c r="BH1802" s="71" t="s">
        <v>20990</v>
      </c>
      <c r="BI1802" s="71" t="s">
        <v>20978</v>
      </c>
      <c r="BJ1802" s="71" t="s">
        <v>20976</v>
      </c>
      <c r="BK1802" s="71" t="s">
        <v>21070</v>
      </c>
      <c r="BL1802" s="81">
        <v>1</v>
      </c>
      <c r="BM1802" s="81">
        <v>1</v>
      </c>
      <c r="BN1802" s="81">
        <v>0</v>
      </c>
      <c r="BO1802" s="71" t="s">
        <v>21071</v>
      </c>
      <c r="BP1802" s="71" t="s">
        <v>21071</v>
      </c>
      <c r="BQ1802" s="71"/>
      <c r="BR1802" s="71"/>
      <c r="BS1802" s="71"/>
      <c r="BT1802" s="71"/>
      <c r="BU1802" s="72"/>
      <c r="BV1802" s="71"/>
      <c r="BW1802" s="72"/>
      <c r="BX1802" s="79">
        <v>0</v>
      </c>
      <c r="BY1802" s="81">
        <v>0</v>
      </c>
      <c r="BZ1802" s="71"/>
      <c r="CA1802" s="81">
        <v>0</v>
      </c>
      <c r="CB1802" s="71"/>
      <c r="CC1802" s="71"/>
      <c r="CD1802" s="72"/>
      <c r="CE1802" s="71"/>
      <c r="CF1802" s="71"/>
      <c r="CG1802" s="81">
        <v>0</v>
      </c>
      <c r="CH1802" s="71"/>
      <c r="CI1802" s="81">
        <v>0</v>
      </c>
      <c r="CJ1802" s="71"/>
      <c r="CK1802" s="71"/>
      <c r="CL1802" s="71"/>
      <c r="CM1802" s="71"/>
      <c r="CN1802" s="71"/>
      <c r="CO1802" s="71"/>
      <c r="CP1802" s="71"/>
      <c r="CQ1802" s="71"/>
      <c r="CR1802" s="71"/>
      <c r="CS1802" s="71"/>
      <c r="CT1802" s="71"/>
      <c r="CU1802" s="72"/>
      <c r="CV1802" s="71"/>
      <c r="CW1802" s="71"/>
      <c r="CX1802" s="71"/>
      <c r="CY1802" s="71"/>
      <c r="CZ1802" s="71"/>
      <c r="DA1802" s="71"/>
      <c r="DB1802" s="71"/>
    </row>
    <row r="1803" spans="1:106">
      <c r="A1803" s="71" t="s">
        <v>30769</v>
      </c>
      <c r="B1803" s="71" t="s">
        <v>30770</v>
      </c>
      <c r="C1803" s="71" t="s">
        <v>397</v>
      </c>
      <c r="D1803" s="71" t="s">
        <v>450</v>
      </c>
      <c r="E1803" s="71" t="s">
        <v>21836</v>
      </c>
      <c r="F1803" s="71" t="s">
        <v>450</v>
      </c>
      <c r="G1803" s="71" t="s">
        <v>258</v>
      </c>
      <c r="H1803" s="71" t="s">
        <v>21657</v>
      </c>
      <c r="I1803" s="71" t="s">
        <v>21065</v>
      </c>
      <c r="J1803" s="79">
        <v>57.98</v>
      </c>
      <c r="K1803" s="71" t="s">
        <v>30771</v>
      </c>
      <c r="L1803" s="71" t="s">
        <v>30772</v>
      </c>
      <c r="M1803" s="72"/>
      <c r="N1803" s="71"/>
      <c r="O1803" s="71" t="s">
        <v>26869</v>
      </c>
      <c r="P1803" s="71" t="s">
        <v>30773</v>
      </c>
      <c r="Q1803" s="79">
        <v>2499</v>
      </c>
      <c r="R1803" s="71"/>
      <c r="S1803" s="71"/>
      <c r="T1803" s="71"/>
      <c r="U1803" s="71"/>
      <c r="V1803" s="71"/>
      <c r="W1803" s="80"/>
      <c r="X1803" s="71" t="s">
        <v>30774</v>
      </c>
      <c r="Y1803" s="71" t="s">
        <v>30772</v>
      </c>
      <c r="Z1803" s="71"/>
      <c r="AA1803" s="71" t="s">
        <v>397</v>
      </c>
      <c r="AB1803" s="71" t="s">
        <v>397</v>
      </c>
      <c r="AC1803" s="71" t="s">
        <v>21133</v>
      </c>
      <c r="AD1803" s="71" t="s">
        <v>30775</v>
      </c>
      <c r="AE1803" s="71"/>
      <c r="AF1803" s="71"/>
      <c r="AG1803" s="71"/>
      <c r="AH1803" s="71" t="s">
        <v>397</v>
      </c>
      <c r="AI1803" s="71" t="s">
        <v>397</v>
      </c>
      <c r="AJ1803" s="71"/>
      <c r="AK1803" s="71"/>
      <c r="AL1803" s="71"/>
      <c r="AM1803" s="71"/>
      <c r="AN1803" s="71" t="s">
        <v>397</v>
      </c>
      <c r="AO1803" s="71" t="s">
        <v>397</v>
      </c>
      <c r="AP1803" s="71"/>
      <c r="AQ1803" s="71" t="s">
        <v>397</v>
      </c>
      <c r="AR1803" s="71" t="s">
        <v>397</v>
      </c>
      <c r="AS1803" s="71"/>
      <c r="AT1803" s="71" t="s">
        <v>397</v>
      </c>
      <c r="AU1803" s="71"/>
      <c r="AV1803" s="71" t="s">
        <v>21115</v>
      </c>
      <c r="AW1803" s="71" t="s">
        <v>397</v>
      </c>
      <c r="AX1803" s="71" t="s">
        <v>20973</v>
      </c>
      <c r="AY1803" s="71" t="s">
        <v>21578</v>
      </c>
      <c r="AZ1803" s="72">
        <v>45547.4133912037</v>
      </c>
      <c r="BA1803" s="71"/>
      <c r="BB1803" s="71"/>
      <c r="BC1803" s="71"/>
      <c r="BD1803" s="71"/>
      <c r="BE1803" s="71"/>
      <c r="BF1803" s="71"/>
      <c r="BG1803" s="71"/>
      <c r="BH1803" s="71"/>
      <c r="BI1803" s="71"/>
      <c r="BJ1803" s="71"/>
      <c r="BK1803" s="71"/>
      <c r="BL1803" s="81"/>
      <c r="BM1803" s="81"/>
      <c r="BN1803" s="81"/>
      <c r="BO1803" s="71"/>
      <c r="BP1803" s="71"/>
      <c r="BQ1803" s="71"/>
      <c r="BR1803" s="71" t="s">
        <v>29304</v>
      </c>
      <c r="BS1803" s="71" t="s">
        <v>23503</v>
      </c>
      <c r="BT1803" s="71" t="s">
        <v>21068</v>
      </c>
      <c r="BU1803" s="72">
        <v>44797.435601851903</v>
      </c>
      <c r="BV1803" s="71" t="s">
        <v>21068</v>
      </c>
      <c r="BW1803" s="72">
        <v>44797.435601851903</v>
      </c>
      <c r="BX1803" s="79">
        <v>11349.65</v>
      </c>
      <c r="BY1803" s="81">
        <v>0</v>
      </c>
      <c r="BZ1803" s="71"/>
      <c r="CA1803" s="81">
        <v>0</v>
      </c>
      <c r="CB1803" s="71"/>
      <c r="CC1803" s="71"/>
      <c r="CD1803" s="72"/>
      <c r="CE1803" s="71"/>
      <c r="CF1803" s="71"/>
      <c r="CG1803" s="81">
        <v>0</v>
      </c>
      <c r="CH1803" s="71"/>
      <c r="CI1803" s="81">
        <v>0</v>
      </c>
      <c r="CJ1803" s="71"/>
      <c r="CK1803" s="71"/>
      <c r="CL1803" s="71" t="s">
        <v>23504</v>
      </c>
      <c r="CM1803" s="71"/>
      <c r="CN1803" s="71"/>
      <c r="CO1803" s="71"/>
      <c r="CP1803" s="71" t="s">
        <v>23505</v>
      </c>
      <c r="CQ1803" s="71"/>
      <c r="CR1803" s="71"/>
      <c r="CS1803" s="71"/>
      <c r="CT1803" s="71"/>
      <c r="CU1803" s="72"/>
      <c r="CV1803" s="71"/>
      <c r="CW1803" s="71"/>
      <c r="CX1803" s="71" t="s">
        <v>21120</v>
      </c>
      <c r="CY1803" s="71"/>
      <c r="CZ1803" s="71" t="s">
        <v>23506</v>
      </c>
      <c r="DA1803" s="71"/>
      <c r="DB1803" s="71" t="s">
        <v>9630</v>
      </c>
    </row>
    <row r="1804" spans="1:106">
      <c r="A1804" s="71" t="s">
        <v>30776</v>
      </c>
      <c r="B1804" s="71" t="s">
        <v>30777</v>
      </c>
      <c r="C1804" s="71" t="s">
        <v>397</v>
      </c>
      <c r="D1804" s="71" t="s">
        <v>427</v>
      </c>
      <c r="E1804" s="71" t="s">
        <v>21079</v>
      </c>
      <c r="F1804" s="71" t="s">
        <v>427</v>
      </c>
      <c r="G1804" s="71"/>
      <c r="H1804" s="71"/>
      <c r="I1804" s="71" t="s">
        <v>21065</v>
      </c>
      <c r="J1804" s="79">
        <v>621.14</v>
      </c>
      <c r="K1804" s="71"/>
      <c r="L1804" s="71"/>
      <c r="M1804" s="72"/>
      <c r="N1804" s="71"/>
      <c r="O1804" s="71" t="s">
        <v>30778</v>
      </c>
      <c r="P1804" s="71"/>
      <c r="Q1804" s="79">
        <v>0</v>
      </c>
      <c r="R1804" s="71" t="s">
        <v>30779</v>
      </c>
      <c r="S1804" s="71"/>
      <c r="T1804" s="71"/>
      <c r="U1804" s="71" t="s">
        <v>21068</v>
      </c>
      <c r="V1804" s="71" t="s">
        <v>21068</v>
      </c>
      <c r="W1804" s="80"/>
      <c r="X1804" s="71"/>
      <c r="Y1804" s="71"/>
      <c r="Z1804" s="71"/>
      <c r="AA1804" s="71" t="s">
        <v>397</v>
      </c>
      <c r="AB1804" s="71" t="s">
        <v>397</v>
      </c>
      <c r="AC1804" s="71"/>
      <c r="AD1804" s="71"/>
      <c r="AE1804" s="71"/>
      <c r="AF1804" s="71"/>
      <c r="AG1804" s="71"/>
      <c r="AH1804" s="71" t="s">
        <v>397</v>
      </c>
      <c r="AI1804" s="71" t="s">
        <v>397</v>
      </c>
      <c r="AJ1804" s="71"/>
      <c r="AK1804" s="71"/>
      <c r="AL1804" s="71"/>
      <c r="AM1804" s="71"/>
      <c r="AN1804" s="71" t="s">
        <v>397</v>
      </c>
      <c r="AO1804" s="71" t="s">
        <v>397</v>
      </c>
      <c r="AP1804" s="71"/>
      <c r="AQ1804" s="71" t="s">
        <v>397</v>
      </c>
      <c r="AR1804" s="71" t="s">
        <v>397</v>
      </c>
      <c r="AS1804" s="71"/>
      <c r="AT1804" s="71" t="s">
        <v>397</v>
      </c>
      <c r="AU1804" s="71"/>
      <c r="AV1804" s="71" t="s">
        <v>397</v>
      </c>
      <c r="AW1804" s="71" t="s">
        <v>397</v>
      </c>
      <c r="AX1804" s="71"/>
      <c r="AY1804" s="71"/>
      <c r="AZ1804" s="72"/>
      <c r="BA1804" s="71"/>
      <c r="BB1804" s="71"/>
      <c r="BC1804" s="71"/>
      <c r="BD1804" s="71"/>
      <c r="BE1804" s="71"/>
      <c r="BF1804" s="71"/>
      <c r="BG1804" s="71" t="s">
        <v>21069</v>
      </c>
      <c r="BH1804" s="71" t="s">
        <v>20990</v>
      </c>
      <c r="BI1804" s="71" t="s">
        <v>20978</v>
      </c>
      <c r="BJ1804" s="71" t="s">
        <v>20976</v>
      </c>
      <c r="BK1804" s="71" t="s">
        <v>21070</v>
      </c>
      <c r="BL1804" s="81">
        <v>1</v>
      </c>
      <c r="BM1804" s="81">
        <v>1</v>
      </c>
      <c r="BN1804" s="81">
        <v>0</v>
      </c>
      <c r="BO1804" s="71" t="s">
        <v>21071</v>
      </c>
      <c r="BP1804" s="71" t="s">
        <v>21071</v>
      </c>
      <c r="BQ1804" s="71"/>
      <c r="BR1804" s="71"/>
      <c r="BS1804" s="71"/>
      <c r="BT1804" s="71"/>
      <c r="BU1804" s="72"/>
      <c r="BV1804" s="71"/>
      <c r="BW1804" s="72"/>
      <c r="BX1804" s="79">
        <v>0</v>
      </c>
      <c r="BY1804" s="81">
        <v>0</v>
      </c>
      <c r="BZ1804" s="71"/>
      <c r="CA1804" s="81">
        <v>0</v>
      </c>
      <c r="CB1804" s="71"/>
      <c r="CC1804" s="71"/>
      <c r="CD1804" s="72"/>
      <c r="CE1804" s="71"/>
      <c r="CF1804" s="71"/>
      <c r="CG1804" s="81">
        <v>0</v>
      </c>
      <c r="CH1804" s="71"/>
      <c r="CI1804" s="81">
        <v>0</v>
      </c>
      <c r="CJ1804" s="71"/>
      <c r="CK1804" s="71"/>
      <c r="CL1804" s="71"/>
      <c r="CM1804" s="71"/>
      <c r="CN1804" s="71"/>
      <c r="CO1804" s="71"/>
      <c r="CP1804" s="71"/>
      <c r="CQ1804" s="71"/>
      <c r="CR1804" s="71"/>
      <c r="CS1804" s="71"/>
      <c r="CT1804" s="71"/>
      <c r="CU1804" s="72"/>
      <c r="CV1804" s="71"/>
      <c r="CW1804" s="71"/>
      <c r="CX1804" s="71"/>
      <c r="CY1804" s="71"/>
      <c r="CZ1804" s="71"/>
      <c r="DA1804" s="71"/>
      <c r="DB1804" s="71"/>
    </row>
    <row r="1805" spans="1:106">
      <c r="A1805" s="71" t="s">
        <v>30780</v>
      </c>
      <c r="B1805" s="71" t="s">
        <v>30781</v>
      </c>
      <c r="C1805" s="71" t="s">
        <v>397</v>
      </c>
      <c r="D1805" s="71" t="s">
        <v>427</v>
      </c>
      <c r="E1805" s="71" t="s">
        <v>21079</v>
      </c>
      <c r="F1805" s="71" t="s">
        <v>427</v>
      </c>
      <c r="G1805" s="71"/>
      <c r="H1805" s="71"/>
      <c r="I1805" s="71" t="s">
        <v>21065</v>
      </c>
      <c r="J1805" s="79">
        <v>0</v>
      </c>
      <c r="K1805" s="71"/>
      <c r="L1805" s="71"/>
      <c r="M1805" s="72"/>
      <c r="N1805" s="71"/>
      <c r="O1805" s="71" t="s">
        <v>30782</v>
      </c>
      <c r="P1805" s="71"/>
      <c r="Q1805" s="79">
        <v>0</v>
      </c>
      <c r="R1805" s="71" t="s">
        <v>30783</v>
      </c>
      <c r="S1805" s="71"/>
      <c r="T1805" s="71"/>
      <c r="U1805" s="71" t="s">
        <v>21068</v>
      </c>
      <c r="V1805" s="71" t="s">
        <v>21068</v>
      </c>
      <c r="W1805" s="80"/>
      <c r="X1805" s="71"/>
      <c r="Y1805" s="71"/>
      <c r="Z1805" s="71"/>
      <c r="AA1805" s="71" t="s">
        <v>397</v>
      </c>
      <c r="AB1805" s="71" t="s">
        <v>397</v>
      </c>
      <c r="AC1805" s="71"/>
      <c r="AD1805" s="71"/>
      <c r="AE1805" s="71"/>
      <c r="AF1805" s="71"/>
      <c r="AG1805" s="71"/>
      <c r="AH1805" s="71" t="s">
        <v>397</v>
      </c>
      <c r="AI1805" s="71" t="s">
        <v>397</v>
      </c>
      <c r="AJ1805" s="71"/>
      <c r="AK1805" s="71"/>
      <c r="AL1805" s="71"/>
      <c r="AM1805" s="71"/>
      <c r="AN1805" s="71" t="s">
        <v>397</v>
      </c>
      <c r="AO1805" s="71" t="s">
        <v>397</v>
      </c>
      <c r="AP1805" s="71"/>
      <c r="AQ1805" s="71" t="s">
        <v>397</v>
      </c>
      <c r="AR1805" s="71" t="s">
        <v>397</v>
      </c>
      <c r="AS1805" s="71"/>
      <c r="AT1805" s="71" t="s">
        <v>397</v>
      </c>
      <c r="AU1805" s="71"/>
      <c r="AV1805" s="71" t="s">
        <v>397</v>
      </c>
      <c r="AW1805" s="71" t="s">
        <v>397</v>
      </c>
      <c r="AX1805" s="71"/>
      <c r="AY1805" s="71"/>
      <c r="AZ1805" s="72"/>
      <c r="BA1805" s="71"/>
      <c r="BB1805" s="71"/>
      <c r="BC1805" s="71"/>
      <c r="BD1805" s="71"/>
      <c r="BE1805" s="71"/>
      <c r="BF1805" s="71"/>
      <c r="BG1805" s="71" t="s">
        <v>21069</v>
      </c>
      <c r="BH1805" s="71" t="s">
        <v>20990</v>
      </c>
      <c r="BI1805" s="71" t="s">
        <v>20978</v>
      </c>
      <c r="BJ1805" s="71" t="s">
        <v>20976</v>
      </c>
      <c r="BK1805" s="71" t="s">
        <v>21070</v>
      </c>
      <c r="BL1805" s="81">
        <v>1</v>
      </c>
      <c r="BM1805" s="81">
        <v>1</v>
      </c>
      <c r="BN1805" s="81">
        <v>0</v>
      </c>
      <c r="BO1805" s="71" t="s">
        <v>21071</v>
      </c>
      <c r="BP1805" s="71" t="s">
        <v>21071</v>
      </c>
      <c r="BQ1805" s="71"/>
      <c r="BR1805" s="71"/>
      <c r="BS1805" s="71"/>
      <c r="BT1805" s="71"/>
      <c r="BU1805" s="72"/>
      <c r="BV1805" s="71"/>
      <c r="BW1805" s="72"/>
      <c r="BX1805" s="79">
        <v>0</v>
      </c>
      <c r="BY1805" s="81">
        <v>0</v>
      </c>
      <c r="BZ1805" s="71"/>
      <c r="CA1805" s="81">
        <v>0</v>
      </c>
      <c r="CB1805" s="71"/>
      <c r="CC1805" s="71"/>
      <c r="CD1805" s="72"/>
      <c r="CE1805" s="71"/>
      <c r="CF1805" s="71"/>
      <c r="CG1805" s="81">
        <v>0</v>
      </c>
      <c r="CH1805" s="71"/>
      <c r="CI1805" s="81">
        <v>0</v>
      </c>
      <c r="CJ1805" s="71"/>
      <c r="CK1805" s="71"/>
      <c r="CL1805" s="71"/>
      <c r="CM1805" s="71"/>
      <c r="CN1805" s="71"/>
      <c r="CO1805" s="71"/>
      <c r="CP1805" s="71"/>
      <c r="CQ1805" s="71"/>
      <c r="CR1805" s="71"/>
      <c r="CS1805" s="71"/>
      <c r="CT1805" s="71"/>
      <c r="CU1805" s="72"/>
      <c r="CV1805" s="71"/>
      <c r="CW1805" s="71"/>
      <c r="CX1805" s="71"/>
      <c r="CY1805" s="71"/>
      <c r="CZ1805" s="71"/>
      <c r="DA1805" s="71"/>
      <c r="DB1805" s="71"/>
    </row>
    <row r="1806" spans="1:106">
      <c r="A1806" s="71" t="s">
        <v>30784</v>
      </c>
      <c r="B1806" s="71" t="s">
        <v>30785</v>
      </c>
      <c r="C1806" s="71" t="s">
        <v>397</v>
      </c>
      <c r="D1806" s="71" t="s">
        <v>450</v>
      </c>
      <c r="E1806" s="71" t="s">
        <v>21064</v>
      </c>
      <c r="F1806" s="71" t="s">
        <v>450</v>
      </c>
      <c r="G1806" s="71" t="s">
        <v>21210</v>
      </c>
      <c r="H1806" s="71" t="s">
        <v>21145</v>
      </c>
      <c r="I1806" s="71" t="s">
        <v>21065</v>
      </c>
      <c r="J1806" s="79">
        <v>3767.58</v>
      </c>
      <c r="K1806" s="71" t="s">
        <v>30786</v>
      </c>
      <c r="L1806" s="71"/>
      <c r="M1806" s="72">
        <v>45891.486782407403</v>
      </c>
      <c r="N1806" s="71" t="s">
        <v>390</v>
      </c>
      <c r="O1806" s="71"/>
      <c r="P1806" s="71"/>
      <c r="Q1806" s="79">
        <v>19999</v>
      </c>
      <c r="R1806" s="71"/>
      <c r="S1806" s="71"/>
      <c r="T1806" s="71"/>
      <c r="U1806" s="71"/>
      <c r="V1806" s="71"/>
      <c r="W1806" s="80"/>
      <c r="X1806" s="71"/>
      <c r="Y1806" s="71"/>
      <c r="Z1806" s="71"/>
      <c r="AA1806" s="71" t="s">
        <v>397</v>
      </c>
      <c r="AB1806" s="71" t="s">
        <v>397</v>
      </c>
      <c r="AC1806" s="71"/>
      <c r="AD1806" s="71"/>
      <c r="AE1806" s="71"/>
      <c r="AF1806" s="71"/>
      <c r="AG1806" s="71"/>
      <c r="AH1806" s="71" t="s">
        <v>397</v>
      </c>
      <c r="AI1806" s="71" t="s">
        <v>397</v>
      </c>
      <c r="AJ1806" s="71"/>
      <c r="AK1806" s="71"/>
      <c r="AL1806" s="71"/>
      <c r="AM1806" s="71"/>
      <c r="AN1806" s="71" t="s">
        <v>397</v>
      </c>
      <c r="AO1806" s="71" t="s">
        <v>397</v>
      </c>
      <c r="AP1806" s="71"/>
      <c r="AQ1806" s="71" t="s">
        <v>397</v>
      </c>
      <c r="AR1806" s="71" t="s">
        <v>397</v>
      </c>
      <c r="AS1806" s="71"/>
      <c r="AT1806" s="71" t="s">
        <v>397</v>
      </c>
      <c r="AU1806" s="71"/>
      <c r="AV1806" s="71" t="s">
        <v>397</v>
      </c>
      <c r="AW1806" s="71" t="s">
        <v>397</v>
      </c>
      <c r="AX1806" s="71"/>
      <c r="AY1806" s="71"/>
      <c r="AZ1806" s="72"/>
      <c r="BA1806" s="71"/>
      <c r="BB1806" s="71"/>
      <c r="BC1806" s="71"/>
      <c r="BD1806" s="71"/>
      <c r="BE1806" s="71"/>
      <c r="BF1806" s="71"/>
      <c r="BG1806" s="71"/>
      <c r="BH1806" s="71"/>
      <c r="BI1806" s="71"/>
      <c r="BJ1806" s="71"/>
      <c r="BK1806" s="71"/>
      <c r="BL1806" s="81"/>
      <c r="BM1806" s="81"/>
      <c r="BN1806" s="81"/>
      <c r="BO1806" s="71"/>
      <c r="BP1806" s="71"/>
      <c r="BQ1806" s="71"/>
      <c r="BR1806" s="71" t="s">
        <v>28896</v>
      </c>
      <c r="BS1806" s="71" t="s">
        <v>22939</v>
      </c>
      <c r="BT1806" s="71" t="s">
        <v>21068</v>
      </c>
      <c r="BU1806" s="72">
        <v>44395.329224537003</v>
      </c>
      <c r="BV1806" s="71" t="s">
        <v>21068</v>
      </c>
      <c r="BW1806" s="72">
        <v>44395.329224537003</v>
      </c>
      <c r="BX1806" s="79">
        <v>10852</v>
      </c>
      <c r="BY1806" s="81">
        <v>0</v>
      </c>
      <c r="BZ1806" s="71"/>
      <c r="CA1806" s="81">
        <v>0</v>
      </c>
      <c r="CB1806" s="71"/>
      <c r="CC1806" s="71"/>
      <c r="CD1806" s="72"/>
      <c r="CE1806" s="71"/>
      <c r="CF1806" s="71"/>
      <c r="CG1806" s="81">
        <v>0</v>
      </c>
      <c r="CH1806" s="71"/>
      <c r="CI1806" s="81">
        <v>0</v>
      </c>
      <c r="CJ1806" s="71"/>
      <c r="CK1806" s="71"/>
      <c r="CL1806" s="71" t="s">
        <v>21072</v>
      </c>
      <c r="CM1806" s="71"/>
      <c r="CN1806" s="71"/>
      <c r="CO1806" s="71"/>
      <c r="CP1806" s="71"/>
      <c r="CQ1806" s="71"/>
      <c r="CR1806" s="71"/>
      <c r="CS1806" s="71"/>
      <c r="CT1806" s="71"/>
      <c r="CU1806" s="72"/>
      <c r="CV1806" s="71"/>
      <c r="CW1806" s="71"/>
      <c r="CX1806" s="71" t="s">
        <v>21120</v>
      </c>
      <c r="CY1806" s="71"/>
      <c r="CZ1806" s="71"/>
      <c r="DA1806" s="71"/>
      <c r="DB1806" s="71" t="s">
        <v>1383</v>
      </c>
    </row>
    <row r="1807" spans="1:106">
      <c r="A1807" s="71" t="s">
        <v>30787</v>
      </c>
      <c r="B1807" s="71" t="s">
        <v>30788</v>
      </c>
      <c r="C1807" s="71" t="s">
        <v>397</v>
      </c>
      <c r="D1807" s="71" t="s">
        <v>427</v>
      </c>
      <c r="E1807" s="71" t="s">
        <v>21079</v>
      </c>
      <c r="F1807" s="71" t="s">
        <v>427</v>
      </c>
      <c r="G1807" s="71"/>
      <c r="H1807" s="71"/>
      <c r="I1807" s="71" t="s">
        <v>21065</v>
      </c>
      <c r="J1807" s="79">
        <v>648.98</v>
      </c>
      <c r="K1807" s="71"/>
      <c r="L1807" s="71"/>
      <c r="M1807" s="72"/>
      <c r="N1807" s="71"/>
      <c r="O1807" s="71" t="s">
        <v>30789</v>
      </c>
      <c r="P1807" s="71"/>
      <c r="Q1807" s="79">
        <v>0</v>
      </c>
      <c r="R1807" s="71" t="s">
        <v>30790</v>
      </c>
      <c r="S1807" s="71"/>
      <c r="T1807" s="71"/>
      <c r="U1807" s="71" t="s">
        <v>21068</v>
      </c>
      <c r="V1807" s="71" t="s">
        <v>21068</v>
      </c>
      <c r="W1807" s="80"/>
      <c r="X1807" s="71"/>
      <c r="Y1807" s="71"/>
      <c r="Z1807" s="71"/>
      <c r="AA1807" s="71" t="s">
        <v>397</v>
      </c>
      <c r="AB1807" s="71" t="s">
        <v>397</v>
      </c>
      <c r="AC1807" s="71"/>
      <c r="AD1807" s="71"/>
      <c r="AE1807" s="71"/>
      <c r="AF1807" s="71"/>
      <c r="AG1807" s="71"/>
      <c r="AH1807" s="71" t="s">
        <v>397</v>
      </c>
      <c r="AI1807" s="71" t="s">
        <v>397</v>
      </c>
      <c r="AJ1807" s="71"/>
      <c r="AK1807" s="71"/>
      <c r="AL1807" s="71"/>
      <c r="AM1807" s="71"/>
      <c r="AN1807" s="71" t="s">
        <v>397</v>
      </c>
      <c r="AO1807" s="71" t="s">
        <v>397</v>
      </c>
      <c r="AP1807" s="71"/>
      <c r="AQ1807" s="71" t="s">
        <v>397</v>
      </c>
      <c r="AR1807" s="71" t="s">
        <v>397</v>
      </c>
      <c r="AS1807" s="71"/>
      <c r="AT1807" s="71" t="s">
        <v>397</v>
      </c>
      <c r="AU1807" s="71"/>
      <c r="AV1807" s="71" t="s">
        <v>397</v>
      </c>
      <c r="AW1807" s="71" t="s">
        <v>397</v>
      </c>
      <c r="AX1807" s="71"/>
      <c r="AY1807" s="71"/>
      <c r="AZ1807" s="72"/>
      <c r="BA1807" s="71"/>
      <c r="BB1807" s="71"/>
      <c r="BC1807" s="71"/>
      <c r="BD1807" s="71"/>
      <c r="BE1807" s="71"/>
      <c r="BF1807" s="71"/>
      <c r="BG1807" s="71" t="s">
        <v>21069</v>
      </c>
      <c r="BH1807" s="71" t="s">
        <v>20990</v>
      </c>
      <c r="BI1807" s="71" t="s">
        <v>20978</v>
      </c>
      <c r="BJ1807" s="71" t="s">
        <v>20976</v>
      </c>
      <c r="BK1807" s="71" t="s">
        <v>21070</v>
      </c>
      <c r="BL1807" s="81">
        <v>1</v>
      </c>
      <c r="BM1807" s="81">
        <v>1</v>
      </c>
      <c r="BN1807" s="81">
        <v>0</v>
      </c>
      <c r="BO1807" s="71" t="s">
        <v>21071</v>
      </c>
      <c r="BP1807" s="71" t="s">
        <v>21071</v>
      </c>
      <c r="BQ1807" s="71"/>
      <c r="BR1807" s="71"/>
      <c r="BS1807" s="71"/>
      <c r="BT1807" s="71"/>
      <c r="BU1807" s="72"/>
      <c r="BV1807" s="71"/>
      <c r="BW1807" s="72"/>
      <c r="BX1807" s="79">
        <v>0</v>
      </c>
      <c r="BY1807" s="81">
        <v>0</v>
      </c>
      <c r="BZ1807" s="71"/>
      <c r="CA1807" s="81">
        <v>0</v>
      </c>
      <c r="CB1807" s="71"/>
      <c r="CC1807" s="71"/>
      <c r="CD1807" s="72"/>
      <c r="CE1807" s="71"/>
      <c r="CF1807" s="71"/>
      <c r="CG1807" s="81">
        <v>0</v>
      </c>
      <c r="CH1807" s="71"/>
      <c r="CI1807" s="81">
        <v>0</v>
      </c>
      <c r="CJ1807" s="71"/>
      <c r="CK1807" s="71"/>
      <c r="CL1807" s="71"/>
      <c r="CM1807" s="71"/>
      <c r="CN1807" s="71"/>
      <c r="CO1807" s="71"/>
      <c r="CP1807" s="71"/>
      <c r="CQ1807" s="71"/>
      <c r="CR1807" s="71"/>
      <c r="CS1807" s="71"/>
      <c r="CT1807" s="71"/>
      <c r="CU1807" s="72"/>
      <c r="CV1807" s="71"/>
      <c r="CW1807" s="71"/>
      <c r="CX1807" s="71"/>
      <c r="CY1807" s="71"/>
      <c r="CZ1807" s="71"/>
      <c r="DA1807" s="71"/>
      <c r="DB1807" s="71"/>
    </row>
    <row r="1808" spans="1:106">
      <c r="A1808" s="71" t="s">
        <v>30791</v>
      </c>
      <c r="B1808" s="71" t="s">
        <v>30792</v>
      </c>
      <c r="C1808" s="71" t="s">
        <v>21106</v>
      </c>
      <c r="D1808" s="71" t="s">
        <v>450</v>
      </c>
      <c r="E1808" s="71" t="s">
        <v>21079</v>
      </c>
      <c r="F1808" s="71" t="s">
        <v>450</v>
      </c>
      <c r="G1808" s="71" t="s">
        <v>21885</v>
      </c>
      <c r="H1808" s="71" t="s">
        <v>21546</v>
      </c>
      <c r="I1808" s="71" t="s">
        <v>21065</v>
      </c>
      <c r="J1808" s="79">
        <v>2709.59</v>
      </c>
      <c r="K1808" s="71" t="s">
        <v>30793</v>
      </c>
      <c r="L1808" s="71" t="s">
        <v>30794</v>
      </c>
      <c r="M1808" s="72"/>
      <c r="N1808" s="71"/>
      <c r="O1808" s="71" t="s">
        <v>30795</v>
      </c>
      <c r="P1808" s="71" t="s">
        <v>30796</v>
      </c>
      <c r="Q1808" s="79">
        <v>2499</v>
      </c>
      <c r="R1808" s="71" t="s">
        <v>30797</v>
      </c>
      <c r="S1808" s="71"/>
      <c r="T1808" s="71" t="s">
        <v>30798</v>
      </c>
      <c r="U1808" s="71" t="s">
        <v>21116</v>
      </c>
      <c r="V1808" s="71" t="s">
        <v>21116</v>
      </c>
      <c r="W1808" s="80"/>
      <c r="X1808" s="71"/>
      <c r="Y1808" s="71" t="s">
        <v>30794</v>
      </c>
      <c r="Z1808" s="71"/>
      <c r="AA1808" s="71" t="s">
        <v>397</v>
      </c>
      <c r="AB1808" s="71" t="s">
        <v>397</v>
      </c>
      <c r="AC1808" s="71" t="s">
        <v>21133</v>
      </c>
      <c r="AD1808" s="71" t="s">
        <v>30799</v>
      </c>
      <c r="AE1808" s="71"/>
      <c r="AF1808" s="71"/>
      <c r="AG1808" s="71"/>
      <c r="AH1808" s="71" t="s">
        <v>397</v>
      </c>
      <c r="AI1808" s="71" t="s">
        <v>397</v>
      </c>
      <c r="AJ1808" s="71"/>
      <c r="AK1808" s="71"/>
      <c r="AL1808" s="71"/>
      <c r="AM1808" s="71"/>
      <c r="AN1808" s="71" t="s">
        <v>397</v>
      </c>
      <c r="AO1808" s="71" t="s">
        <v>397</v>
      </c>
      <c r="AP1808" s="71"/>
      <c r="AQ1808" s="71" t="s">
        <v>397</v>
      </c>
      <c r="AR1808" s="71" t="s">
        <v>397</v>
      </c>
      <c r="AS1808" s="71"/>
      <c r="AT1808" s="71" t="s">
        <v>397</v>
      </c>
      <c r="AU1808" s="71"/>
      <c r="AV1808" s="71" t="s">
        <v>21115</v>
      </c>
      <c r="AW1808" s="71" t="s">
        <v>397</v>
      </c>
      <c r="AX1808" s="71" t="s">
        <v>20973</v>
      </c>
      <c r="AY1808" s="71" t="s">
        <v>21116</v>
      </c>
      <c r="AZ1808" s="72">
        <v>45529.5709837963</v>
      </c>
      <c r="BA1808" s="71"/>
      <c r="BB1808" s="71"/>
      <c r="BC1808" s="71"/>
      <c r="BD1808" s="71"/>
      <c r="BE1808" s="71"/>
      <c r="BF1808" s="71"/>
      <c r="BG1808" s="71" t="s">
        <v>21069</v>
      </c>
      <c r="BH1808" s="71" t="s">
        <v>20990</v>
      </c>
      <c r="BI1808" s="71" t="s">
        <v>20978</v>
      </c>
      <c r="BJ1808" s="71" t="s">
        <v>20976</v>
      </c>
      <c r="BK1808" s="71" t="s">
        <v>21070</v>
      </c>
      <c r="BL1808" s="81">
        <v>1</v>
      </c>
      <c r="BM1808" s="81">
        <v>1</v>
      </c>
      <c r="BN1808" s="81">
        <v>0</v>
      </c>
      <c r="BO1808" s="71" t="s">
        <v>21071</v>
      </c>
      <c r="BP1808" s="71" t="s">
        <v>21071</v>
      </c>
      <c r="BQ1808" s="71"/>
      <c r="BR1808" s="71" t="s">
        <v>29304</v>
      </c>
      <c r="BS1808" s="71" t="s">
        <v>23503</v>
      </c>
      <c r="BT1808" s="71" t="s">
        <v>21068</v>
      </c>
      <c r="BU1808" s="72">
        <v>44797.435601851903</v>
      </c>
      <c r="BV1808" s="71" t="s">
        <v>21068</v>
      </c>
      <c r="BW1808" s="72">
        <v>44797.435601851903</v>
      </c>
      <c r="BX1808" s="79">
        <v>11349.65</v>
      </c>
      <c r="BY1808" s="81">
        <v>0</v>
      </c>
      <c r="BZ1808" s="71"/>
      <c r="CA1808" s="81">
        <v>0</v>
      </c>
      <c r="CB1808" s="71"/>
      <c r="CC1808" s="71"/>
      <c r="CD1808" s="72"/>
      <c r="CE1808" s="71"/>
      <c r="CF1808" s="71"/>
      <c r="CG1808" s="81">
        <v>0</v>
      </c>
      <c r="CH1808" s="71"/>
      <c r="CI1808" s="81">
        <v>0</v>
      </c>
      <c r="CJ1808" s="71"/>
      <c r="CK1808" s="71"/>
      <c r="CL1808" s="71" t="s">
        <v>23504</v>
      </c>
      <c r="CM1808" s="71"/>
      <c r="CN1808" s="71"/>
      <c r="CO1808" s="71"/>
      <c r="CP1808" s="71" t="s">
        <v>23505</v>
      </c>
      <c r="CQ1808" s="71"/>
      <c r="CR1808" s="71"/>
      <c r="CS1808" s="71"/>
      <c r="CT1808" s="71"/>
      <c r="CU1808" s="72"/>
      <c r="CV1808" s="71"/>
      <c r="CW1808" s="71"/>
      <c r="CX1808" s="71" t="s">
        <v>21120</v>
      </c>
      <c r="CY1808" s="71"/>
      <c r="CZ1808" s="71" t="s">
        <v>23506</v>
      </c>
      <c r="DA1808" s="71"/>
      <c r="DB1808" s="71" t="s">
        <v>9630</v>
      </c>
    </row>
    <row r="1809" spans="1:106">
      <c r="A1809" s="71" t="s">
        <v>30800</v>
      </c>
      <c r="B1809" s="71" t="s">
        <v>30801</v>
      </c>
      <c r="C1809" s="71" t="s">
        <v>397</v>
      </c>
      <c r="D1809" s="71" t="s">
        <v>450</v>
      </c>
      <c r="E1809" s="71" t="s">
        <v>21064</v>
      </c>
      <c r="F1809" s="71" t="s">
        <v>450</v>
      </c>
      <c r="G1809" s="71" t="s">
        <v>21347</v>
      </c>
      <c r="H1809" s="71" t="s">
        <v>22519</v>
      </c>
      <c r="I1809" s="71" t="s">
        <v>21065</v>
      </c>
      <c r="J1809" s="79">
        <v>0</v>
      </c>
      <c r="K1809" s="71" t="s">
        <v>30802</v>
      </c>
      <c r="L1809" s="71" t="s">
        <v>30803</v>
      </c>
      <c r="M1809" s="72"/>
      <c r="N1809" s="71"/>
      <c r="O1809" s="71" t="s">
        <v>30804</v>
      </c>
      <c r="P1809" s="71"/>
      <c r="Q1809" s="79">
        <v>2400</v>
      </c>
      <c r="R1809" s="71"/>
      <c r="S1809" s="71"/>
      <c r="T1809" s="71"/>
      <c r="U1809" s="71"/>
      <c r="V1809" s="71"/>
      <c r="W1809" s="80"/>
      <c r="X1809" s="71" t="s">
        <v>30805</v>
      </c>
      <c r="Y1809" s="71" t="s">
        <v>30803</v>
      </c>
      <c r="Z1809" s="71"/>
      <c r="AA1809" s="71" t="s">
        <v>397</v>
      </c>
      <c r="AB1809" s="71" t="s">
        <v>397</v>
      </c>
      <c r="AC1809" s="71" t="s">
        <v>21133</v>
      </c>
      <c r="AD1809" s="71" t="s">
        <v>30806</v>
      </c>
      <c r="AE1809" s="71"/>
      <c r="AF1809" s="71"/>
      <c r="AG1809" s="71"/>
      <c r="AH1809" s="71" t="s">
        <v>397</v>
      </c>
      <c r="AI1809" s="71" t="s">
        <v>397</v>
      </c>
      <c r="AJ1809" s="71"/>
      <c r="AK1809" s="71"/>
      <c r="AL1809" s="71"/>
      <c r="AM1809" s="71"/>
      <c r="AN1809" s="71" t="s">
        <v>397</v>
      </c>
      <c r="AO1809" s="71" t="s">
        <v>397</v>
      </c>
      <c r="AP1809" s="71"/>
      <c r="AQ1809" s="71" t="s">
        <v>397</v>
      </c>
      <c r="AR1809" s="71" t="s">
        <v>397</v>
      </c>
      <c r="AS1809" s="71"/>
      <c r="AT1809" s="71" t="s">
        <v>397</v>
      </c>
      <c r="AU1809" s="71"/>
      <c r="AV1809" s="71" t="s">
        <v>21115</v>
      </c>
      <c r="AW1809" s="71" t="s">
        <v>397</v>
      </c>
      <c r="AX1809" s="71" t="s">
        <v>20973</v>
      </c>
      <c r="AY1809" s="71" t="s">
        <v>21578</v>
      </c>
      <c r="AZ1809" s="72">
        <v>45547.413425925901</v>
      </c>
      <c r="BA1809" s="71"/>
      <c r="BB1809" s="71"/>
      <c r="BC1809" s="71"/>
      <c r="BD1809" s="71"/>
      <c r="BE1809" s="71"/>
      <c r="BF1809" s="71"/>
      <c r="BG1809" s="71"/>
      <c r="BH1809" s="71"/>
      <c r="BI1809" s="71"/>
      <c r="BJ1809" s="71"/>
      <c r="BK1809" s="71"/>
      <c r="BL1809" s="81"/>
      <c r="BM1809" s="81"/>
      <c r="BN1809" s="81"/>
      <c r="BO1809" s="71"/>
      <c r="BP1809" s="71"/>
      <c r="BQ1809" s="71"/>
      <c r="BR1809" s="71" t="s">
        <v>28896</v>
      </c>
      <c r="BS1809" s="71" t="s">
        <v>22939</v>
      </c>
      <c r="BT1809" s="71" t="s">
        <v>21068</v>
      </c>
      <c r="BU1809" s="72">
        <v>44395.329224537003</v>
      </c>
      <c r="BV1809" s="71" t="s">
        <v>21068</v>
      </c>
      <c r="BW1809" s="72">
        <v>44395.329224537003</v>
      </c>
      <c r="BX1809" s="79">
        <v>10852</v>
      </c>
      <c r="BY1809" s="81">
        <v>0</v>
      </c>
      <c r="BZ1809" s="71"/>
      <c r="CA1809" s="81">
        <v>0</v>
      </c>
      <c r="CB1809" s="71"/>
      <c r="CC1809" s="71"/>
      <c r="CD1809" s="72"/>
      <c r="CE1809" s="71"/>
      <c r="CF1809" s="71"/>
      <c r="CG1809" s="81">
        <v>0</v>
      </c>
      <c r="CH1809" s="71"/>
      <c r="CI1809" s="81">
        <v>0</v>
      </c>
      <c r="CJ1809" s="71"/>
      <c r="CK1809" s="71"/>
      <c r="CL1809" s="71" t="s">
        <v>21072</v>
      </c>
      <c r="CM1809" s="71"/>
      <c r="CN1809" s="71"/>
      <c r="CO1809" s="71"/>
      <c r="CP1809" s="71"/>
      <c r="CQ1809" s="71"/>
      <c r="CR1809" s="71"/>
      <c r="CS1809" s="71"/>
      <c r="CT1809" s="71"/>
      <c r="CU1809" s="72"/>
      <c r="CV1809" s="71"/>
      <c r="CW1809" s="71"/>
      <c r="CX1809" s="71" t="s">
        <v>21120</v>
      </c>
      <c r="CY1809" s="71"/>
      <c r="CZ1809" s="71"/>
      <c r="DA1809" s="71"/>
      <c r="DB1809" s="71" t="s">
        <v>1383</v>
      </c>
    </row>
    <row r="1810" spans="1:106">
      <c r="A1810" s="71" t="s">
        <v>30807</v>
      </c>
      <c r="B1810" s="71" t="s">
        <v>30808</v>
      </c>
      <c r="C1810" s="71" t="s">
        <v>397</v>
      </c>
      <c r="D1810" s="71" t="s">
        <v>450</v>
      </c>
      <c r="E1810" s="71" t="s">
        <v>21836</v>
      </c>
      <c r="F1810" s="71" t="s">
        <v>450</v>
      </c>
      <c r="G1810" s="71" t="s">
        <v>21107</v>
      </c>
      <c r="H1810" s="71" t="s">
        <v>21108</v>
      </c>
      <c r="I1810" s="71" t="s">
        <v>21065</v>
      </c>
      <c r="J1810" s="79">
        <v>0</v>
      </c>
      <c r="K1810" s="71" t="s">
        <v>30809</v>
      </c>
      <c r="L1810" s="71" t="s">
        <v>30810</v>
      </c>
      <c r="M1810" s="72">
        <v>45898.264444444401</v>
      </c>
      <c r="N1810" s="71" t="s">
        <v>390</v>
      </c>
      <c r="O1810" s="71" t="s">
        <v>30811</v>
      </c>
      <c r="P1810" s="71"/>
      <c r="Q1810" s="79">
        <v>20000</v>
      </c>
      <c r="R1810" s="71"/>
      <c r="S1810" s="71"/>
      <c r="T1810" s="71"/>
      <c r="U1810" s="71"/>
      <c r="V1810" s="71"/>
      <c r="W1810" s="80"/>
      <c r="X1810" s="71" t="s">
        <v>30812</v>
      </c>
      <c r="Y1810" s="71" t="s">
        <v>30810</v>
      </c>
      <c r="Z1810" s="71"/>
      <c r="AA1810" s="71" t="s">
        <v>397</v>
      </c>
      <c r="AB1810" s="71" t="s">
        <v>397</v>
      </c>
      <c r="AC1810" s="71" t="s">
        <v>27270</v>
      </c>
      <c r="AD1810" s="71" t="s">
        <v>30813</v>
      </c>
      <c r="AE1810" s="71"/>
      <c r="AF1810" s="71"/>
      <c r="AG1810" s="71"/>
      <c r="AH1810" s="71" t="s">
        <v>397</v>
      </c>
      <c r="AI1810" s="71" t="s">
        <v>397</v>
      </c>
      <c r="AJ1810" s="71"/>
      <c r="AK1810" s="71"/>
      <c r="AL1810" s="71"/>
      <c r="AM1810" s="71"/>
      <c r="AN1810" s="71" t="s">
        <v>397</v>
      </c>
      <c r="AO1810" s="71" t="s">
        <v>397</v>
      </c>
      <c r="AP1810" s="71"/>
      <c r="AQ1810" s="71" t="s">
        <v>397</v>
      </c>
      <c r="AR1810" s="71" t="s">
        <v>397</v>
      </c>
      <c r="AS1810" s="71"/>
      <c r="AT1810" s="71" t="s">
        <v>397</v>
      </c>
      <c r="AU1810" s="71"/>
      <c r="AV1810" s="71" t="s">
        <v>21115</v>
      </c>
      <c r="AW1810" s="71" t="s">
        <v>397</v>
      </c>
      <c r="AX1810" s="71" t="s">
        <v>20973</v>
      </c>
      <c r="AY1810" s="71" t="s">
        <v>21128</v>
      </c>
      <c r="AZ1810" s="72">
        <v>45534.372581018499</v>
      </c>
      <c r="BA1810" s="71"/>
      <c r="BB1810" s="71"/>
      <c r="BC1810" s="71"/>
      <c r="BD1810" s="71"/>
      <c r="BE1810" s="71"/>
      <c r="BF1810" s="71"/>
      <c r="BG1810" s="71"/>
      <c r="BH1810" s="71"/>
      <c r="BI1810" s="71"/>
      <c r="BJ1810" s="71"/>
      <c r="BK1810" s="71"/>
      <c r="BL1810" s="81"/>
      <c r="BM1810" s="81"/>
      <c r="BN1810" s="81"/>
      <c r="BO1810" s="71"/>
      <c r="BP1810" s="71"/>
      <c r="BQ1810" s="71"/>
      <c r="BR1810" s="71" t="s">
        <v>29304</v>
      </c>
      <c r="BS1810" s="71" t="s">
        <v>23503</v>
      </c>
      <c r="BT1810" s="71" t="s">
        <v>21068</v>
      </c>
      <c r="BU1810" s="72">
        <v>44797.435601851903</v>
      </c>
      <c r="BV1810" s="71" t="s">
        <v>21068</v>
      </c>
      <c r="BW1810" s="72">
        <v>44797.435601851903</v>
      </c>
      <c r="BX1810" s="79">
        <v>11349.65</v>
      </c>
      <c r="BY1810" s="81">
        <v>0</v>
      </c>
      <c r="BZ1810" s="71"/>
      <c r="CA1810" s="81">
        <v>0</v>
      </c>
      <c r="CB1810" s="71"/>
      <c r="CC1810" s="71"/>
      <c r="CD1810" s="72"/>
      <c r="CE1810" s="71"/>
      <c r="CF1810" s="71"/>
      <c r="CG1810" s="81">
        <v>0</v>
      </c>
      <c r="CH1810" s="71"/>
      <c r="CI1810" s="81">
        <v>0</v>
      </c>
      <c r="CJ1810" s="71"/>
      <c r="CK1810" s="71"/>
      <c r="CL1810" s="71" t="s">
        <v>23504</v>
      </c>
      <c r="CM1810" s="71"/>
      <c r="CN1810" s="71"/>
      <c r="CO1810" s="71"/>
      <c r="CP1810" s="71" t="s">
        <v>23505</v>
      </c>
      <c r="CQ1810" s="71"/>
      <c r="CR1810" s="71"/>
      <c r="CS1810" s="71"/>
      <c r="CT1810" s="71"/>
      <c r="CU1810" s="72"/>
      <c r="CV1810" s="71"/>
      <c r="CW1810" s="71"/>
      <c r="CX1810" s="71" t="s">
        <v>21120</v>
      </c>
      <c r="CY1810" s="71"/>
      <c r="CZ1810" s="71" t="s">
        <v>23506</v>
      </c>
      <c r="DA1810" s="71"/>
      <c r="DB1810" s="71" t="s">
        <v>9630</v>
      </c>
    </row>
    <row r="1811" spans="1:106">
      <c r="A1811" s="71" t="s">
        <v>30814</v>
      </c>
      <c r="B1811" s="71" t="s">
        <v>30815</v>
      </c>
      <c r="C1811" s="71" t="s">
        <v>391</v>
      </c>
      <c r="D1811" s="71" t="s">
        <v>427</v>
      </c>
      <c r="E1811" s="71" t="s">
        <v>21079</v>
      </c>
      <c r="F1811" s="71" t="s">
        <v>427</v>
      </c>
      <c r="G1811" s="71"/>
      <c r="H1811" s="71"/>
      <c r="I1811" s="71" t="s">
        <v>21065</v>
      </c>
      <c r="J1811" s="79">
        <v>0</v>
      </c>
      <c r="K1811" s="71"/>
      <c r="L1811" s="71"/>
      <c r="M1811" s="72"/>
      <c r="N1811" s="71"/>
      <c r="O1811" s="71" t="s">
        <v>30816</v>
      </c>
      <c r="P1811" s="71"/>
      <c r="Q1811" s="79">
        <v>0</v>
      </c>
      <c r="R1811" s="71" t="s">
        <v>21844</v>
      </c>
      <c r="S1811" s="71"/>
      <c r="T1811" s="71"/>
      <c r="U1811" s="71" t="s">
        <v>21068</v>
      </c>
      <c r="V1811" s="71" t="s">
        <v>21068</v>
      </c>
      <c r="W1811" s="80"/>
      <c r="X1811" s="71"/>
      <c r="Y1811" s="71"/>
      <c r="Z1811" s="71"/>
      <c r="AA1811" s="71" t="s">
        <v>397</v>
      </c>
      <c r="AB1811" s="71" t="s">
        <v>397</v>
      </c>
      <c r="AC1811" s="71"/>
      <c r="AD1811" s="71"/>
      <c r="AE1811" s="71"/>
      <c r="AF1811" s="71"/>
      <c r="AG1811" s="71"/>
      <c r="AH1811" s="71" t="s">
        <v>397</v>
      </c>
      <c r="AI1811" s="71" t="s">
        <v>397</v>
      </c>
      <c r="AJ1811" s="71"/>
      <c r="AK1811" s="71"/>
      <c r="AL1811" s="71"/>
      <c r="AM1811" s="71"/>
      <c r="AN1811" s="71" t="s">
        <v>397</v>
      </c>
      <c r="AO1811" s="71" t="s">
        <v>397</v>
      </c>
      <c r="AP1811" s="71"/>
      <c r="AQ1811" s="71" t="s">
        <v>397</v>
      </c>
      <c r="AR1811" s="71" t="s">
        <v>397</v>
      </c>
      <c r="AS1811" s="71"/>
      <c r="AT1811" s="71" t="s">
        <v>397</v>
      </c>
      <c r="AU1811" s="71"/>
      <c r="AV1811" s="71" t="s">
        <v>397</v>
      </c>
      <c r="AW1811" s="71" t="s">
        <v>397</v>
      </c>
      <c r="AX1811" s="71"/>
      <c r="AY1811" s="71"/>
      <c r="AZ1811" s="72"/>
      <c r="BA1811" s="71"/>
      <c r="BB1811" s="71"/>
      <c r="BC1811" s="71"/>
      <c r="BD1811" s="71"/>
      <c r="BE1811" s="71"/>
      <c r="BF1811" s="71"/>
      <c r="BG1811" s="71" t="s">
        <v>21069</v>
      </c>
      <c r="BH1811" s="71" t="s">
        <v>20990</v>
      </c>
      <c r="BI1811" s="71" t="s">
        <v>20978</v>
      </c>
      <c r="BJ1811" s="71" t="s">
        <v>20976</v>
      </c>
      <c r="BK1811" s="71" t="s">
        <v>21070</v>
      </c>
      <c r="BL1811" s="81">
        <v>1</v>
      </c>
      <c r="BM1811" s="81">
        <v>1</v>
      </c>
      <c r="BN1811" s="81">
        <v>0</v>
      </c>
      <c r="BO1811" s="71" t="s">
        <v>21071</v>
      </c>
      <c r="BP1811" s="71" t="s">
        <v>21071</v>
      </c>
      <c r="BQ1811" s="71"/>
      <c r="BR1811" s="71"/>
      <c r="BS1811" s="71"/>
      <c r="BT1811" s="71"/>
      <c r="BU1811" s="72"/>
      <c r="BV1811" s="71"/>
      <c r="BW1811" s="72"/>
      <c r="BX1811" s="79">
        <v>0</v>
      </c>
      <c r="BY1811" s="81">
        <v>0</v>
      </c>
      <c r="BZ1811" s="71"/>
      <c r="CA1811" s="81">
        <v>0</v>
      </c>
      <c r="CB1811" s="71"/>
      <c r="CC1811" s="71"/>
      <c r="CD1811" s="72"/>
      <c r="CE1811" s="71"/>
      <c r="CF1811" s="71"/>
      <c r="CG1811" s="81">
        <v>0</v>
      </c>
      <c r="CH1811" s="71"/>
      <c r="CI1811" s="81">
        <v>0</v>
      </c>
      <c r="CJ1811" s="71"/>
      <c r="CK1811" s="71"/>
      <c r="CL1811" s="71"/>
      <c r="CM1811" s="71"/>
      <c r="CN1811" s="71"/>
      <c r="CO1811" s="71"/>
      <c r="CP1811" s="71"/>
      <c r="CQ1811" s="71"/>
      <c r="CR1811" s="71"/>
      <c r="CS1811" s="71"/>
      <c r="CT1811" s="71"/>
      <c r="CU1811" s="72"/>
      <c r="CV1811" s="71"/>
      <c r="CW1811" s="71"/>
      <c r="CX1811" s="71"/>
      <c r="CY1811" s="71"/>
      <c r="CZ1811" s="71"/>
      <c r="DA1811" s="71"/>
      <c r="DB1811" s="71"/>
    </row>
    <row r="1812" spans="1:106">
      <c r="A1812" s="71" t="s">
        <v>30817</v>
      </c>
      <c r="B1812" s="71" t="s">
        <v>30818</v>
      </c>
      <c r="C1812" s="71" t="s">
        <v>397</v>
      </c>
      <c r="D1812" s="71" t="s">
        <v>450</v>
      </c>
      <c r="E1812" s="71" t="s">
        <v>21079</v>
      </c>
      <c r="F1812" s="71" t="s">
        <v>450</v>
      </c>
      <c r="G1812" s="71" t="s">
        <v>22577</v>
      </c>
      <c r="H1812" s="71" t="s">
        <v>22551</v>
      </c>
      <c r="I1812" s="71" t="s">
        <v>21065</v>
      </c>
      <c r="J1812" s="79">
        <v>0</v>
      </c>
      <c r="K1812" s="71" t="s">
        <v>30818</v>
      </c>
      <c r="L1812" s="71" t="s">
        <v>30819</v>
      </c>
      <c r="M1812" s="72"/>
      <c r="N1812" s="71"/>
      <c r="O1812" s="71" t="s">
        <v>30820</v>
      </c>
      <c r="P1812" s="71"/>
      <c r="Q1812" s="79">
        <v>2500</v>
      </c>
      <c r="R1812" s="71" t="s">
        <v>30821</v>
      </c>
      <c r="S1812" s="71"/>
      <c r="T1812" s="71"/>
      <c r="U1812" s="71" t="s">
        <v>21620</v>
      </c>
      <c r="V1812" s="71" t="s">
        <v>21620</v>
      </c>
      <c r="W1812" s="80"/>
      <c r="X1812" s="71" t="s">
        <v>30822</v>
      </c>
      <c r="Y1812" s="71" t="s">
        <v>30819</v>
      </c>
      <c r="Z1812" s="71"/>
      <c r="AA1812" s="71" t="s">
        <v>397</v>
      </c>
      <c r="AB1812" s="71" t="s">
        <v>397</v>
      </c>
      <c r="AC1812" s="71" t="s">
        <v>21133</v>
      </c>
      <c r="AD1812" s="71" t="s">
        <v>30823</v>
      </c>
      <c r="AE1812" s="71"/>
      <c r="AF1812" s="71"/>
      <c r="AG1812" s="71"/>
      <c r="AH1812" s="71" t="s">
        <v>397</v>
      </c>
      <c r="AI1812" s="71" t="s">
        <v>397</v>
      </c>
      <c r="AJ1812" s="71"/>
      <c r="AK1812" s="71"/>
      <c r="AL1812" s="71"/>
      <c r="AM1812" s="71"/>
      <c r="AN1812" s="71" t="s">
        <v>397</v>
      </c>
      <c r="AO1812" s="71" t="s">
        <v>397</v>
      </c>
      <c r="AP1812" s="71"/>
      <c r="AQ1812" s="71" t="s">
        <v>397</v>
      </c>
      <c r="AR1812" s="71" t="s">
        <v>397</v>
      </c>
      <c r="AS1812" s="71"/>
      <c r="AT1812" s="71" t="s">
        <v>397</v>
      </c>
      <c r="AU1812" s="71"/>
      <c r="AV1812" s="71" t="s">
        <v>21115</v>
      </c>
      <c r="AW1812" s="71" t="s">
        <v>397</v>
      </c>
      <c r="AX1812" s="71" t="s">
        <v>20973</v>
      </c>
      <c r="AY1812" s="71" t="s">
        <v>21578</v>
      </c>
      <c r="AZ1812" s="72">
        <v>45547.413449074098</v>
      </c>
      <c r="BA1812" s="71"/>
      <c r="BB1812" s="71"/>
      <c r="BC1812" s="71"/>
      <c r="BD1812" s="71"/>
      <c r="BE1812" s="71"/>
      <c r="BF1812" s="71"/>
      <c r="BG1812" s="71" t="s">
        <v>21069</v>
      </c>
      <c r="BH1812" s="71" t="s">
        <v>20990</v>
      </c>
      <c r="BI1812" s="71" t="s">
        <v>20978</v>
      </c>
      <c r="BJ1812" s="71" t="s">
        <v>20976</v>
      </c>
      <c r="BK1812" s="71" t="s">
        <v>21070</v>
      </c>
      <c r="BL1812" s="81">
        <v>1</v>
      </c>
      <c r="BM1812" s="81">
        <v>1</v>
      </c>
      <c r="BN1812" s="81">
        <v>0</v>
      </c>
      <c r="BO1812" s="71" t="s">
        <v>21071</v>
      </c>
      <c r="BP1812" s="71" t="s">
        <v>21071</v>
      </c>
      <c r="BQ1812" s="71"/>
      <c r="BR1812" s="71" t="s">
        <v>29043</v>
      </c>
      <c r="BS1812" s="71" t="s">
        <v>22020</v>
      </c>
      <c r="BT1812" s="71" t="s">
        <v>21068</v>
      </c>
      <c r="BU1812" s="72">
        <v>45111.354467592602</v>
      </c>
      <c r="BV1812" s="71" t="s">
        <v>21068</v>
      </c>
      <c r="BW1812" s="72">
        <v>45111.354467592602</v>
      </c>
      <c r="BX1812" s="79">
        <v>5329.83</v>
      </c>
      <c r="BY1812" s="81">
        <v>0</v>
      </c>
      <c r="BZ1812" s="71"/>
      <c r="CA1812" s="81">
        <v>0</v>
      </c>
      <c r="CB1812" s="71"/>
      <c r="CC1812" s="71"/>
      <c r="CD1812" s="72"/>
      <c r="CE1812" s="71"/>
      <c r="CF1812" s="71"/>
      <c r="CG1812" s="81">
        <v>0</v>
      </c>
      <c r="CH1812" s="71"/>
      <c r="CI1812" s="81">
        <v>0</v>
      </c>
      <c r="CJ1812" s="71"/>
      <c r="CK1812" s="71"/>
      <c r="CL1812" s="71" t="s">
        <v>22021</v>
      </c>
      <c r="CM1812" s="71"/>
      <c r="CN1812" s="71"/>
      <c r="CO1812" s="71"/>
      <c r="CP1812" s="71" t="s">
        <v>22022</v>
      </c>
      <c r="CQ1812" s="71"/>
      <c r="CR1812" s="71"/>
      <c r="CS1812" s="71"/>
      <c r="CT1812" s="71"/>
      <c r="CU1812" s="72"/>
      <c r="CV1812" s="71"/>
      <c r="CW1812" s="71"/>
      <c r="CX1812" s="71" t="s">
        <v>21120</v>
      </c>
      <c r="CY1812" s="71"/>
      <c r="CZ1812" s="71" t="s">
        <v>22023</v>
      </c>
      <c r="DA1812" s="71"/>
      <c r="DB1812" s="71" t="s">
        <v>29043</v>
      </c>
    </row>
    <row r="1813" spans="1:106">
      <c r="A1813" s="71" t="s">
        <v>30824</v>
      </c>
      <c r="B1813" s="71" t="s">
        <v>30825</v>
      </c>
      <c r="C1813" s="71" t="s">
        <v>397</v>
      </c>
      <c r="D1813" s="71" t="s">
        <v>450</v>
      </c>
      <c r="E1813" s="71" t="s">
        <v>21079</v>
      </c>
      <c r="F1813" s="71" t="s">
        <v>450</v>
      </c>
      <c r="G1813" s="71" t="s">
        <v>21210</v>
      </c>
      <c r="H1813" s="71" t="s">
        <v>21145</v>
      </c>
      <c r="I1813" s="71" t="s">
        <v>21065</v>
      </c>
      <c r="J1813" s="79">
        <v>0</v>
      </c>
      <c r="K1813" s="71"/>
      <c r="L1813" s="71"/>
      <c r="M1813" s="72"/>
      <c r="N1813" s="71"/>
      <c r="O1813" s="71"/>
      <c r="P1813" s="71"/>
      <c r="Q1813" s="79">
        <v>2500</v>
      </c>
      <c r="R1813" s="71"/>
      <c r="S1813" s="71"/>
      <c r="T1813" s="71"/>
      <c r="U1813" s="71"/>
      <c r="V1813" s="71"/>
      <c r="W1813" s="80"/>
      <c r="X1813" s="71"/>
      <c r="Y1813" s="71"/>
      <c r="Z1813" s="71"/>
      <c r="AA1813" s="71" t="s">
        <v>397</v>
      </c>
      <c r="AB1813" s="71" t="s">
        <v>397</v>
      </c>
      <c r="AC1813" s="71"/>
      <c r="AD1813" s="71"/>
      <c r="AE1813" s="71"/>
      <c r="AF1813" s="71"/>
      <c r="AG1813" s="71"/>
      <c r="AH1813" s="71" t="s">
        <v>397</v>
      </c>
      <c r="AI1813" s="71" t="s">
        <v>397</v>
      </c>
      <c r="AJ1813" s="71"/>
      <c r="AK1813" s="71"/>
      <c r="AL1813" s="71"/>
      <c r="AM1813" s="71"/>
      <c r="AN1813" s="71" t="s">
        <v>397</v>
      </c>
      <c r="AO1813" s="71" t="s">
        <v>397</v>
      </c>
      <c r="AP1813" s="71"/>
      <c r="AQ1813" s="71" t="s">
        <v>397</v>
      </c>
      <c r="AR1813" s="71" t="s">
        <v>397</v>
      </c>
      <c r="AS1813" s="71"/>
      <c r="AT1813" s="71" t="s">
        <v>397</v>
      </c>
      <c r="AU1813" s="71"/>
      <c r="AV1813" s="71" t="s">
        <v>397</v>
      </c>
      <c r="AW1813" s="71" t="s">
        <v>397</v>
      </c>
      <c r="AX1813" s="71"/>
      <c r="AY1813" s="71"/>
      <c r="AZ1813" s="72"/>
      <c r="BA1813" s="71"/>
      <c r="BB1813" s="71"/>
      <c r="BC1813" s="71"/>
      <c r="BD1813" s="71"/>
      <c r="BE1813" s="71"/>
      <c r="BF1813" s="71"/>
      <c r="BG1813" s="71"/>
      <c r="BH1813" s="71"/>
      <c r="BI1813" s="71"/>
      <c r="BJ1813" s="71"/>
      <c r="BK1813" s="71"/>
      <c r="BL1813" s="81"/>
      <c r="BM1813" s="81"/>
      <c r="BN1813" s="81"/>
      <c r="BO1813" s="71"/>
      <c r="BP1813" s="71"/>
      <c r="BQ1813" s="71"/>
      <c r="BR1813" s="71" t="s">
        <v>29043</v>
      </c>
      <c r="BS1813" s="71" t="s">
        <v>22020</v>
      </c>
      <c r="BT1813" s="71" t="s">
        <v>21068</v>
      </c>
      <c r="BU1813" s="72">
        <v>45111.354467592602</v>
      </c>
      <c r="BV1813" s="71" t="s">
        <v>21068</v>
      </c>
      <c r="BW1813" s="72">
        <v>45111.354467592602</v>
      </c>
      <c r="BX1813" s="79">
        <v>5329.83</v>
      </c>
      <c r="BY1813" s="81">
        <v>0</v>
      </c>
      <c r="BZ1813" s="71"/>
      <c r="CA1813" s="81">
        <v>0</v>
      </c>
      <c r="CB1813" s="71"/>
      <c r="CC1813" s="71"/>
      <c r="CD1813" s="72"/>
      <c r="CE1813" s="71"/>
      <c r="CF1813" s="71"/>
      <c r="CG1813" s="81">
        <v>0</v>
      </c>
      <c r="CH1813" s="71"/>
      <c r="CI1813" s="81">
        <v>0</v>
      </c>
      <c r="CJ1813" s="71"/>
      <c r="CK1813" s="71"/>
      <c r="CL1813" s="71" t="s">
        <v>22021</v>
      </c>
      <c r="CM1813" s="71"/>
      <c r="CN1813" s="71"/>
      <c r="CO1813" s="71"/>
      <c r="CP1813" s="71" t="s">
        <v>22022</v>
      </c>
      <c r="CQ1813" s="71"/>
      <c r="CR1813" s="71"/>
      <c r="CS1813" s="71"/>
      <c r="CT1813" s="71"/>
      <c r="CU1813" s="72"/>
      <c r="CV1813" s="71"/>
      <c r="CW1813" s="71"/>
      <c r="CX1813" s="71" t="s">
        <v>21120</v>
      </c>
      <c r="CY1813" s="71"/>
      <c r="CZ1813" s="71" t="s">
        <v>22023</v>
      </c>
      <c r="DA1813" s="71"/>
      <c r="DB1813" s="71" t="s">
        <v>29043</v>
      </c>
    </row>
    <row r="1814" spans="1:106">
      <c r="A1814" s="71" t="s">
        <v>30826</v>
      </c>
      <c r="B1814" s="71" t="s">
        <v>30827</v>
      </c>
      <c r="C1814" s="71" t="s">
        <v>391</v>
      </c>
      <c r="D1814" s="71" t="s">
        <v>427</v>
      </c>
      <c r="E1814" s="71" t="s">
        <v>21079</v>
      </c>
      <c r="F1814" s="71" t="s">
        <v>427</v>
      </c>
      <c r="G1814" s="71"/>
      <c r="H1814" s="71"/>
      <c r="I1814" s="71" t="s">
        <v>21065</v>
      </c>
      <c r="J1814" s="79">
        <v>0</v>
      </c>
      <c r="K1814" s="71"/>
      <c r="L1814" s="71"/>
      <c r="M1814" s="72"/>
      <c r="N1814" s="71"/>
      <c r="O1814" s="71" t="s">
        <v>30828</v>
      </c>
      <c r="P1814" s="71"/>
      <c r="Q1814" s="79">
        <v>0</v>
      </c>
      <c r="R1814" s="71" t="s">
        <v>30829</v>
      </c>
      <c r="S1814" s="71"/>
      <c r="T1814" s="71"/>
      <c r="U1814" s="71" t="s">
        <v>21068</v>
      </c>
      <c r="V1814" s="71" t="s">
        <v>21068</v>
      </c>
      <c r="W1814" s="80"/>
      <c r="X1814" s="71"/>
      <c r="Y1814" s="71"/>
      <c r="Z1814" s="71"/>
      <c r="AA1814" s="71" t="s">
        <v>397</v>
      </c>
      <c r="AB1814" s="71" t="s">
        <v>397</v>
      </c>
      <c r="AC1814" s="71"/>
      <c r="AD1814" s="71"/>
      <c r="AE1814" s="71"/>
      <c r="AF1814" s="71"/>
      <c r="AG1814" s="71"/>
      <c r="AH1814" s="71" t="s">
        <v>397</v>
      </c>
      <c r="AI1814" s="71" t="s">
        <v>397</v>
      </c>
      <c r="AJ1814" s="71"/>
      <c r="AK1814" s="71"/>
      <c r="AL1814" s="71"/>
      <c r="AM1814" s="71"/>
      <c r="AN1814" s="71" t="s">
        <v>397</v>
      </c>
      <c r="AO1814" s="71" t="s">
        <v>397</v>
      </c>
      <c r="AP1814" s="71"/>
      <c r="AQ1814" s="71" t="s">
        <v>397</v>
      </c>
      <c r="AR1814" s="71" t="s">
        <v>397</v>
      </c>
      <c r="AS1814" s="71"/>
      <c r="AT1814" s="71" t="s">
        <v>397</v>
      </c>
      <c r="AU1814" s="71"/>
      <c r="AV1814" s="71" t="s">
        <v>397</v>
      </c>
      <c r="AW1814" s="71" t="s">
        <v>397</v>
      </c>
      <c r="AX1814" s="71"/>
      <c r="AY1814" s="71"/>
      <c r="AZ1814" s="72"/>
      <c r="BA1814" s="71"/>
      <c r="BB1814" s="71"/>
      <c r="BC1814" s="71"/>
      <c r="BD1814" s="71"/>
      <c r="BE1814" s="71"/>
      <c r="BF1814" s="71"/>
      <c r="BG1814" s="71" t="s">
        <v>21069</v>
      </c>
      <c r="BH1814" s="71" t="s">
        <v>20990</v>
      </c>
      <c r="BI1814" s="71" t="s">
        <v>20978</v>
      </c>
      <c r="BJ1814" s="71" t="s">
        <v>20976</v>
      </c>
      <c r="BK1814" s="71" t="s">
        <v>21070</v>
      </c>
      <c r="BL1814" s="81">
        <v>1</v>
      </c>
      <c r="BM1814" s="81">
        <v>1</v>
      </c>
      <c r="BN1814" s="81">
        <v>0</v>
      </c>
      <c r="BO1814" s="71" t="s">
        <v>21071</v>
      </c>
      <c r="BP1814" s="71" t="s">
        <v>21071</v>
      </c>
      <c r="BQ1814" s="71"/>
      <c r="BR1814" s="71"/>
      <c r="BS1814" s="71"/>
      <c r="BT1814" s="71"/>
      <c r="BU1814" s="72"/>
      <c r="BV1814" s="71"/>
      <c r="BW1814" s="72"/>
      <c r="BX1814" s="79">
        <v>0</v>
      </c>
      <c r="BY1814" s="81">
        <v>0</v>
      </c>
      <c r="BZ1814" s="71"/>
      <c r="CA1814" s="81">
        <v>0</v>
      </c>
      <c r="CB1814" s="71"/>
      <c r="CC1814" s="71"/>
      <c r="CD1814" s="72"/>
      <c r="CE1814" s="71"/>
      <c r="CF1814" s="71"/>
      <c r="CG1814" s="81">
        <v>0</v>
      </c>
      <c r="CH1814" s="71"/>
      <c r="CI1814" s="81">
        <v>0</v>
      </c>
      <c r="CJ1814" s="71"/>
      <c r="CK1814" s="71"/>
      <c r="CL1814" s="71"/>
      <c r="CM1814" s="71"/>
      <c r="CN1814" s="71"/>
      <c r="CO1814" s="71"/>
      <c r="CP1814" s="71"/>
      <c r="CQ1814" s="71"/>
      <c r="CR1814" s="71"/>
      <c r="CS1814" s="71"/>
      <c r="CT1814" s="71"/>
      <c r="CU1814" s="72"/>
      <c r="CV1814" s="71"/>
      <c r="CW1814" s="71"/>
      <c r="CX1814" s="71"/>
      <c r="CY1814" s="71"/>
      <c r="CZ1814" s="71"/>
      <c r="DA1814" s="71"/>
      <c r="DB1814" s="71"/>
    </row>
    <row r="1815" spans="1:106">
      <c r="A1815" s="71" t="s">
        <v>30830</v>
      </c>
      <c r="B1815" s="71" t="s">
        <v>30831</v>
      </c>
      <c r="C1815" s="71" t="s">
        <v>391</v>
      </c>
      <c r="D1815" s="71" t="s">
        <v>427</v>
      </c>
      <c r="E1815" s="71" t="s">
        <v>21079</v>
      </c>
      <c r="F1815" s="71" t="s">
        <v>427</v>
      </c>
      <c r="G1815" s="71"/>
      <c r="H1815" s="71"/>
      <c r="I1815" s="71" t="s">
        <v>21065</v>
      </c>
      <c r="J1815" s="79">
        <v>0</v>
      </c>
      <c r="K1815" s="71"/>
      <c r="L1815" s="71"/>
      <c r="M1815" s="72"/>
      <c r="N1815" s="71"/>
      <c r="O1815" s="71" t="s">
        <v>30832</v>
      </c>
      <c r="P1815" s="71"/>
      <c r="Q1815" s="79">
        <v>0</v>
      </c>
      <c r="R1815" s="71" t="s">
        <v>30833</v>
      </c>
      <c r="S1815" s="71"/>
      <c r="T1815" s="71"/>
      <c r="U1815" s="71" t="s">
        <v>21068</v>
      </c>
      <c r="V1815" s="71" t="s">
        <v>21068</v>
      </c>
      <c r="W1815" s="80"/>
      <c r="X1815" s="71"/>
      <c r="Y1815" s="71"/>
      <c r="Z1815" s="71"/>
      <c r="AA1815" s="71" t="s">
        <v>397</v>
      </c>
      <c r="AB1815" s="71" t="s">
        <v>397</v>
      </c>
      <c r="AC1815" s="71"/>
      <c r="AD1815" s="71"/>
      <c r="AE1815" s="71"/>
      <c r="AF1815" s="71"/>
      <c r="AG1815" s="71"/>
      <c r="AH1815" s="71" t="s">
        <v>397</v>
      </c>
      <c r="AI1815" s="71" t="s">
        <v>397</v>
      </c>
      <c r="AJ1815" s="71"/>
      <c r="AK1815" s="71"/>
      <c r="AL1815" s="71"/>
      <c r="AM1815" s="71"/>
      <c r="AN1815" s="71" t="s">
        <v>397</v>
      </c>
      <c r="AO1815" s="71" t="s">
        <v>397</v>
      </c>
      <c r="AP1815" s="71"/>
      <c r="AQ1815" s="71" t="s">
        <v>397</v>
      </c>
      <c r="AR1815" s="71" t="s">
        <v>397</v>
      </c>
      <c r="AS1815" s="71"/>
      <c r="AT1815" s="71" t="s">
        <v>397</v>
      </c>
      <c r="AU1815" s="71"/>
      <c r="AV1815" s="71" t="s">
        <v>397</v>
      </c>
      <c r="AW1815" s="71" t="s">
        <v>397</v>
      </c>
      <c r="AX1815" s="71"/>
      <c r="AY1815" s="71"/>
      <c r="AZ1815" s="72"/>
      <c r="BA1815" s="71"/>
      <c r="BB1815" s="71"/>
      <c r="BC1815" s="71"/>
      <c r="BD1815" s="71"/>
      <c r="BE1815" s="71"/>
      <c r="BF1815" s="71"/>
      <c r="BG1815" s="71" t="s">
        <v>21069</v>
      </c>
      <c r="BH1815" s="71" t="s">
        <v>20990</v>
      </c>
      <c r="BI1815" s="71" t="s">
        <v>20978</v>
      </c>
      <c r="BJ1815" s="71" t="s">
        <v>20976</v>
      </c>
      <c r="BK1815" s="71" t="s">
        <v>21070</v>
      </c>
      <c r="BL1815" s="81">
        <v>1</v>
      </c>
      <c r="BM1815" s="81">
        <v>1</v>
      </c>
      <c r="BN1815" s="81">
        <v>0</v>
      </c>
      <c r="BO1815" s="71" t="s">
        <v>21071</v>
      </c>
      <c r="BP1815" s="71" t="s">
        <v>21071</v>
      </c>
      <c r="BQ1815" s="71"/>
      <c r="BR1815" s="71"/>
      <c r="BS1815" s="71"/>
      <c r="BT1815" s="71"/>
      <c r="BU1815" s="72"/>
      <c r="BV1815" s="71"/>
      <c r="BW1815" s="72"/>
      <c r="BX1815" s="79">
        <v>0</v>
      </c>
      <c r="BY1815" s="81">
        <v>0</v>
      </c>
      <c r="BZ1815" s="71"/>
      <c r="CA1815" s="81">
        <v>0</v>
      </c>
      <c r="CB1815" s="71"/>
      <c r="CC1815" s="71"/>
      <c r="CD1815" s="72"/>
      <c r="CE1815" s="71"/>
      <c r="CF1815" s="71"/>
      <c r="CG1815" s="81">
        <v>0</v>
      </c>
      <c r="CH1815" s="71"/>
      <c r="CI1815" s="81">
        <v>0</v>
      </c>
      <c r="CJ1815" s="71"/>
      <c r="CK1815" s="71"/>
      <c r="CL1815" s="71"/>
      <c r="CM1815" s="71"/>
      <c r="CN1815" s="71"/>
      <c r="CO1815" s="71"/>
      <c r="CP1815" s="71"/>
      <c r="CQ1815" s="71"/>
      <c r="CR1815" s="71"/>
      <c r="CS1815" s="71"/>
      <c r="CT1815" s="71"/>
      <c r="CU1815" s="72"/>
      <c r="CV1815" s="71"/>
      <c r="CW1815" s="71"/>
      <c r="CX1815" s="71"/>
      <c r="CY1815" s="71"/>
      <c r="CZ1815" s="71"/>
      <c r="DA1815" s="71"/>
      <c r="DB1815" s="71"/>
    </row>
    <row r="1816" spans="1:106">
      <c r="A1816" s="71" t="s">
        <v>30834</v>
      </c>
      <c r="B1816" s="71" t="s">
        <v>30835</v>
      </c>
      <c r="C1816" s="71" t="s">
        <v>391</v>
      </c>
      <c r="D1816" s="71" t="s">
        <v>427</v>
      </c>
      <c r="E1816" s="71" t="s">
        <v>21079</v>
      </c>
      <c r="F1816" s="71" t="s">
        <v>427</v>
      </c>
      <c r="G1816" s="71"/>
      <c r="H1816" s="71"/>
      <c r="I1816" s="71" t="s">
        <v>21065</v>
      </c>
      <c r="J1816" s="79">
        <v>0</v>
      </c>
      <c r="K1816" s="71"/>
      <c r="L1816" s="71"/>
      <c r="M1816" s="72"/>
      <c r="N1816" s="71"/>
      <c r="O1816" s="71" t="s">
        <v>30836</v>
      </c>
      <c r="P1816" s="71"/>
      <c r="Q1816" s="79">
        <v>0</v>
      </c>
      <c r="R1816" s="71" t="s">
        <v>30837</v>
      </c>
      <c r="S1816" s="71"/>
      <c r="T1816" s="71"/>
      <c r="U1816" s="71" t="s">
        <v>21068</v>
      </c>
      <c r="V1816" s="71" t="s">
        <v>21068</v>
      </c>
      <c r="W1816" s="80"/>
      <c r="X1816" s="71"/>
      <c r="Y1816" s="71"/>
      <c r="Z1816" s="71"/>
      <c r="AA1816" s="71" t="s">
        <v>397</v>
      </c>
      <c r="AB1816" s="71" t="s">
        <v>397</v>
      </c>
      <c r="AC1816" s="71"/>
      <c r="AD1816" s="71"/>
      <c r="AE1816" s="71"/>
      <c r="AF1816" s="71"/>
      <c r="AG1816" s="71"/>
      <c r="AH1816" s="71" t="s">
        <v>397</v>
      </c>
      <c r="AI1816" s="71" t="s">
        <v>397</v>
      </c>
      <c r="AJ1816" s="71"/>
      <c r="AK1816" s="71"/>
      <c r="AL1816" s="71"/>
      <c r="AM1816" s="71"/>
      <c r="AN1816" s="71" t="s">
        <v>397</v>
      </c>
      <c r="AO1816" s="71" t="s">
        <v>397</v>
      </c>
      <c r="AP1816" s="71"/>
      <c r="AQ1816" s="71" t="s">
        <v>397</v>
      </c>
      <c r="AR1816" s="71" t="s">
        <v>397</v>
      </c>
      <c r="AS1816" s="71"/>
      <c r="AT1816" s="71" t="s">
        <v>397</v>
      </c>
      <c r="AU1816" s="71"/>
      <c r="AV1816" s="71" t="s">
        <v>397</v>
      </c>
      <c r="AW1816" s="71" t="s">
        <v>397</v>
      </c>
      <c r="AX1816" s="71"/>
      <c r="AY1816" s="71"/>
      <c r="AZ1816" s="72"/>
      <c r="BA1816" s="71"/>
      <c r="BB1816" s="71"/>
      <c r="BC1816" s="71"/>
      <c r="BD1816" s="71"/>
      <c r="BE1816" s="71"/>
      <c r="BF1816" s="71"/>
      <c r="BG1816" s="71" t="s">
        <v>21069</v>
      </c>
      <c r="BH1816" s="71" t="s">
        <v>20990</v>
      </c>
      <c r="BI1816" s="71" t="s">
        <v>20978</v>
      </c>
      <c r="BJ1816" s="71" t="s">
        <v>20976</v>
      </c>
      <c r="BK1816" s="71" t="s">
        <v>21070</v>
      </c>
      <c r="BL1816" s="81">
        <v>1</v>
      </c>
      <c r="BM1816" s="81">
        <v>1</v>
      </c>
      <c r="BN1816" s="81">
        <v>0</v>
      </c>
      <c r="BO1816" s="71" t="s">
        <v>21071</v>
      </c>
      <c r="BP1816" s="71" t="s">
        <v>21071</v>
      </c>
      <c r="BQ1816" s="71"/>
      <c r="BR1816" s="71"/>
      <c r="BS1816" s="71"/>
      <c r="BT1816" s="71"/>
      <c r="BU1816" s="72"/>
      <c r="BV1816" s="71"/>
      <c r="BW1816" s="72"/>
      <c r="BX1816" s="79">
        <v>0</v>
      </c>
      <c r="BY1816" s="81">
        <v>0</v>
      </c>
      <c r="BZ1816" s="71"/>
      <c r="CA1816" s="81">
        <v>0</v>
      </c>
      <c r="CB1816" s="71"/>
      <c r="CC1816" s="71"/>
      <c r="CD1816" s="72"/>
      <c r="CE1816" s="71"/>
      <c r="CF1816" s="71"/>
      <c r="CG1816" s="81">
        <v>0</v>
      </c>
      <c r="CH1816" s="71"/>
      <c r="CI1816" s="81">
        <v>0</v>
      </c>
      <c r="CJ1816" s="71"/>
      <c r="CK1816" s="71"/>
      <c r="CL1816" s="71"/>
      <c r="CM1816" s="71"/>
      <c r="CN1816" s="71"/>
      <c r="CO1816" s="71"/>
      <c r="CP1816" s="71"/>
      <c r="CQ1816" s="71"/>
      <c r="CR1816" s="71"/>
      <c r="CS1816" s="71"/>
      <c r="CT1816" s="71"/>
      <c r="CU1816" s="72"/>
      <c r="CV1816" s="71"/>
      <c r="CW1816" s="71"/>
      <c r="CX1816" s="71"/>
      <c r="CY1816" s="71"/>
      <c r="CZ1816" s="71"/>
      <c r="DA1816" s="71"/>
      <c r="DB1816" s="71"/>
    </row>
    <row r="1817" spans="1:106">
      <c r="A1817" s="71" t="s">
        <v>30838</v>
      </c>
      <c r="B1817" s="71" t="s">
        <v>30839</v>
      </c>
      <c r="C1817" s="71" t="s">
        <v>397</v>
      </c>
      <c r="D1817" s="71" t="s">
        <v>450</v>
      </c>
      <c r="E1817" s="71" t="s">
        <v>21079</v>
      </c>
      <c r="F1817" s="71" t="s">
        <v>450</v>
      </c>
      <c r="G1817" s="71" t="s">
        <v>21107</v>
      </c>
      <c r="H1817" s="71"/>
      <c r="I1817" s="71" t="s">
        <v>21065</v>
      </c>
      <c r="J1817" s="79">
        <v>363</v>
      </c>
      <c r="K1817" s="71" t="s">
        <v>30839</v>
      </c>
      <c r="L1817" s="71"/>
      <c r="M1817" s="72"/>
      <c r="N1817" s="71"/>
      <c r="O1817" s="71" t="s">
        <v>30840</v>
      </c>
      <c r="P1817" s="71"/>
      <c r="Q1817" s="79">
        <v>2500</v>
      </c>
      <c r="R1817" s="71" t="s">
        <v>26484</v>
      </c>
      <c r="S1817" s="71"/>
      <c r="T1817" s="71" t="s">
        <v>21835</v>
      </c>
      <c r="U1817" s="71" t="s">
        <v>21346</v>
      </c>
      <c r="V1817" s="71" t="s">
        <v>21346</v>
      </c>
      <c r="W1817" s="80"/>
      <c r="X1817" s="71"/>
      <c r="Y1817" s="71"/>
      <c r="Z1817" s="71"/>
      <c r="AA1817" s="71" t="s">
        <v>397</v>
      </c>
      <c r="AB1817" s="71" t="s">
        <v>397</v>
      </c>
      <c r="AC1817" s="71"/>
      <c r="AD1817" s="71"/>
      <c r="AE1817" s="71"/>
      <c r="AF1817" s="71"/>
      <c r="AG1817" s="71"/>
      <c r="AH1817" s="71" t="s">
        <v>397</v>
      </c>
      <c r="AI1817" s="71" t="s">
        <v>397</v>
      </c>
      <c r="AJ1817" s="71"/>
      <c r="AK1817" s="71"/>
      <c r="AL1817" s="71"/>
      <c r="AM1817" s="71"/>
      <c r="AN1817" s="71" t="s">
        <v>397</v>
      </c>
      <c r="AO1817" s="71" t="s">
        <v>397</v>
      </c>
      <c r="AP1817" s="71"/>
      <c r="AQ1817" s="71" t="s">
        <v>397</v>
      </c>
      <c r="AR1817" s="71" t="s">
        <v>397</v>
      </c>
      <c r="AS1817" s="71"/>
      <c r="AT1817" s="71" t="s">
        <v>397</v>
      </c>
      <c r="AU1817" s="71"/>
      <c r="AV1817" s="71" t="s">
        <v>397</v>
      </c>
      <c r="AW1817" s="71" t="s">
        <v>397</v>
      </c>
      <c r="AX1817" s="71"/>
      <c r="AY1817" s="71"/>
      <c r="AZ1817" s="72"/>
      <c r="BA1817" s="71"/>
      <c r="BB1817" s="71"/>
      <c r="BC1817" s="71"/>
      <c r="BD1817" s="71"/>
      <c r="BE1817" s="71"/>
      <c r="BF1817" s="71"/>
      <c r="BG1817" s="71" t="s">
        <v>21069</v>
      </c>
      <c r="BH1817" s="71" t="s">
        <v>20990</v>
      </c>
      <c r="BI1817" s="71" t="s">
        <v>20978</v>
      </c>
      <c r="BJ1817" s="71" t="s">
        <v>20976</v>
      </c>
      <c r="BK1817" s="71" t="s">
        <v>21070</v>
      </c>
      <c r="BL1817" s="81">
        <v>1</v>
      </c>
      <c r="BM1817" s="81">
        <v>1</v>
      </c>
      <c r="BN1817" s="81">
        <v>0</v>
      </c>
      <c r="BO1817" s="71" t="s">
        <v>21071</v>
      </c>
      <c r="BP1817" s="71" t="s">
        <v>21071</v>
      </c>
      <c r="BQ1817" s="71"/>
      <c r="BR1817" s="71" t="s">
        <v>29043</v>
      </c>
      <c r="BS1817" s="71" t="s">
        <v>22020</v>
      </c>
      <c r="BT1817" s="71" t="s">
        <v>21068</v>
      </c>
      <c r="BU1817" s="72">
        <v>45111.354467592602</v>
      </c>
      <c r="BV1817" s="71" t="s">
        <v>21068</v>
      </c>
      <c r="BW1817" s="72">
        <v>45111.354467592602</v>
      </c>
      <c r="BX1817" s="79">
        <v>5329.83</v>
      </c>
      <c r="BY1817" s="81">
        <v>0</v>
      </c>
      <c r="BZ1817" s="71"/>
      <c r="CA1817" s="81">
        <v>0</v>
      </c>
      <c r="CB1817" s="71"/>
      <c r="CC1817" s="71"/>
      <c r="CD1817" s="72"/>
      <c r="CE1817" s="71"/>
      <c r="CF1817" s="71"/>
      <c r="CG1817" s="81">
        <v>0</v>
      </c>
      <c r="CH1817" s="71"/>
      <c r="CI1817" s="81">
        <v>0</v>
      </c>
      <c r="CJ1817" s="71"/>
      <c r="CK1817" s="71"/>
      <c r="CL1817" s="71" t="s">
        <v>22021</v>
      </c>
      <c r="CM1817" s="71"/>
      <c r="CN1817" s="71"/>
      <c r="CO1817" s="71"/>
      <c r="CP1817" s="71" t="s">
        <v>22022</v>
      </c>
      <c r="CQ1817" s="71"/>
      <c r="CR1817" s="71"/>
      <c r="CS1817" s="71"/>
      <c r="CT1817" s="71"/>
      <c r="CU1817" s="72"/>
      <c r="CV1817" s="71"/>
      <c r="CW1817" s="71"/>
      <c r="CX1817" s="71" t="s">
        <v>21120</v>
      </c>
      <c r="CY1817" s="71"/>
      <c r="CZ1817" s="71" t="s">
        <v>22023</v>
      </c>
      <c r="DA1817" s="71"/>
      <c r="DB1817" s="71" t="s">
        <v>29043</v>
      </c>
    </row>
    <row r="1818" spans="1:106">
      <c r="A1818" s="71" t="s">
        <v>30841</v>
      </c>
      <c r="B1818" s="71" t="s">
        <v>30842</v>
      </c>
      <c r="C1818" s="71" t="s">
        <v>397</v>
      </c>
      <c r="D1818" s="71" t="s">
        <v>450</v>
      </c>
      <c r="E1818" s="71" t="s">
        <v>21079</v>
      </c>
      <c r="F1818" s="71" t="s">
        <v>450</v>
      </c>
      <c r="G1818" s="71" t="s">
        <v>21210</v>
      </c>
      <c r="H1818" s="71" t="s">
        <v>21122</v>
      </c>
      <c r="I1818" s="71" t="s">
        <v>21065</v>
      </c>
      <c r="J1818" s="79">
        <v>892.11</v>
      </c>
      <c r="K1818" s="71" t="s">
        <v>30843</v>
      </c>
      <c r="L1818" s="71" t="s">
        <v>30844</v>
      </c>
      <c r="M1818" s="72"/>
      <c r="N1818" s="71"/>
      <c r="O1818" s="71" t="s">
        <v>30845</v>
      </c>
      <c r="P1818" s="71"/>
      <c r="Q1818" s="79">
        <v>2500</v>
      </c>
      <c r="R1818" s="71"/>
      <c r="S1818" s="71"/>
      <c r="T1818" s="71"/>
      <c r="U1818" s="71"/>
      <c r="V1818" s="71"/>
      <c r="W1818" s="80"/>
      <c r="X1818" s="71" t="s">
        <v>30846</v>
      </c>
      <c r="Y1818" s="71" t="s">
        <v>30844</v>
      </c>
      <c r="Z1818" s="71"/>
      <c r="AA1818" s="71" t="s">
        <v>397</v>
      </c>
      <c r="AB1818" s="71" t="s">
        <v>397</v>
      </c>
      <c r="AC1818" s="71" t="s">
        <v>21133</v>
      </c>
      <c r="AD1818" s="71" t="s">
        <v>30847</v>
      </c>
      <c r="AE1818" s="71"/>
      <c r="AF1818" s="71"/>
      <c r="AG1818" s="71"/>
      <c r="AH1818" s="71" t="s">
        <v>397</v>
      </c>
      <c r="AI1818" s="71" t="s">
        <v>397</v>
      </c>
      <c r="AJ1818" s="71"/>
      <c r="AK1818" s="71"/>
      <c r="AL1818" s="71"/>
      <c r="AM1818" s="71"/>
      <c r="AN1818" s="71" t="s">
        <v>397</v>
      </c>
      <c r="AO1818" s="71" t="s">
        <v>397</v>
      </c>
      <c r="AP1818" s="71"/>
      <c r="AQ1818" s="71" t="s">
        <v>397</v>
      </c>
      <c r="AR1818" s="71" t="s">
        <v>397</v>
      </c>
      <c r="AS1818" s="71"/>
      <c r="AT1818" s="71" t="s">
        <v>397</v>
      </c>
      <c r="AU1818" s="71"/>
      <c r="AV1818" s="71" t="s">
        <v>21115</v>
      </c>
      <c r="AW1818" s="71" t="s">
        <v>397</v>
      </c>
      <c r="AX1818" s="71" t="s">
        <v>20973</v>
      </c>
      <c r="AY1818" s="71" t="s">
        <v>21578</v>
      </c>
      <c r="AZ1818" s="72">
        <v>45547.413483796299</v>
      </c>
      <c r="BA1818" s="71"/>
      <c r="BB1818" s="71"/>
      <c r="BC1818" s="71"/>
      <c r="BD1818" s="71"/>
      <c r="BE1818" s="71"/>
      <c r="BF1818" s="71"/>
      <c r="BG1818" s="71"/>
      <c r="BH1818" s="71"/>
      <c r="BI1818" s="71"/>
      <c r="BJ1818" s="71"/>
      <c r="BK1818" s="71"/>
      <c r="BL1818" s="81"/>
      <c r="BM1818" s="81"/>
      <c r="BN1818" s="81"/>
      <c r="BO1818" s="71"/>
      <c r="BP1818" s="71"/>
      <c r="BQ1818" s="71"/>
      <c r="BR1818" s="71" t="s">
        <v>21455</v>
      </c>
      <c r="BS1818" s="71" t="s">
        <v>21456</v>
      </c>
      <c r="BT1818" s="71" t="s">
        <v>21068</v>
      </c>
      <c r="BU1818" s="72">
        <v>44462.208449074104</v>
      </c>
      <c r="BV1818" s="71" t="s">
        <v>21068</v>
      </c>
      <c r="BW1818" s="72">
        <v>44462.208449074104</v>
      </c>
      <c r="BX1818" s="79">
        <v>5743.52</v>
      </c>
      <c r="BY1818" s="81">
        <v>0</v>
      </c>
      <c r="BZ1818" s="71"/>
      <c r="CA1818" s="81">
        <v>0</v>
      </c>
      <c r="CB1818" s="71"/>
      <c r="CC1818" s="71"/>
      <c r="CD1818" s="72"/>
      <c r="CE1818" s="71"/>
      <c r="CF1818" s="71"/>
      <c r="CG1818" s="81">
        <v>0</v>
      </c>
      <c r="CH1818" s="71"/>
      <c r="CI1818" s="81">
        <v>0</v>
      </c>
      <c r="CJ1818" s="71"/>
      <c r="CK1818" s="71"/>
      <c r="CL1818" s="71" t="s">
        <v>21457</v>
      </c>
      <c r="CM1818" s="71"/>
      <c r="CN1818" s="71"/>
      <c r="CO1818" s="71"/>
      <c r="CP1818" s="71"/>
      <c r="CQ1818" s="71"/>
      <c r="CR1818" s="71"/>
      <c r="CS1818" s="71"/>
      <c r="CT1818" s="71"/>
      <c r="CU1818" s="72"/>
      <c r="CV1818" s="71"/>
      <c r="CW1818" s="71"/>
      <c r="CX1818" s="71" t="s">
        <v>21120</v>
      </c>
      <c r="CY1818" s="71"/>
      <c r="CZ1818" s="71"/>
      <c r="DA1818" s="71"/>
      <c r="DB1818" s="71" t="s">
        <v>21458</v>
      </c>
    </row>
    <row r="1819" spans="1:106">
      <c r="A1819" s="71" t="s">
        <v>30848</v>
      </c>
      <c r="B1819" s="71" t="s">
        <v>30849</v>
      </c>
      <c r="C1819" s="71" t="s">
        <v>397</v>
      </c>
      <c r="D1819" s="71" t="s">
        <v>427</v>
      </c>
      <c r="E1819" s="71" t="s">
        <v>21079</v>
      </c>
      <c r="F1819" s="71" t="s">
        <v>427</v>
      </c>
      <c r="G1819" s="71"/>
      <c r="H1819" s="71"/>
      <c r="I1819" s="71" t="s">
        <v>21065</v>
      </c>
      <c r="J1819" s="79">
        <v>2250</v>
      </c>
      <c r="K1819" s="71"/>
      <c r="L1819" s="71"/>
      <c r="M1819" s="72"/>
      <c r="N1819" s="71"/>
      <c r="O1819" s="71" t="s">
        <v>30850</v>
      </c>
      <c r="P1819" s="71"/>
      <c r="Q1819" s="79">
        <v>2400</v>
      </c>
      <c r="R1819" s="71" t="s">
        <v>30851</v>
      </c>
      <c r="S1819" s="71"/>
      <c r="T1819" s="71"/>
      <c r="U1819" s="71" t="s">
        <v>21952</v>
      </c>
      <c r="V1819" s="71" t="s">
        <v>21952</v>
      </c>
      <c r="W1819" s="80"/>
      <c r="X1819" s="71"/>
      <c r="Y1819" s="71"/>
      <c r="Z1819" s="71"/>
      <c r="AA1819" s="71" t="s">
        <v>397</v>
      </c>
      <c r="AB1819" s="71" t="s">
        <v>397</v>
      </c>
      <c r="AC1819" s="71"/>
      <c r="AD1819" s="71"/>
      <c r="AE1819" s="71"/>
      <c r="AF1819" s="71"/>
      <c r="AG1819" s="71"/>
      <c r="AH1819" s="71" t="s">
        <v>397</v>
      </c>
      <c r="AI1819" s="71" t="s">
        <v>397</v>
      </c>
      <c r="AJ1819" s="71"/>
      <c r="AK1819" s="71"/>
      <c r="AL1819" s="71"/>
      <c r="AM1819" s="71"/>
      <c r="AN1819" s="71" t="s">
        <v>397</v>
      </c>
      <c r="AO1819" s="71" t="s">
        <v>397</v>
      </c>
      <c r="AP1819" s="71"/>
      <c r="AQ1819" s="71" t="s">
        <v>397</v>
      </c>
      <c r="AR1819" s="71" t="s">
        <v>397</v>
      </c>
      <c r="AS1819" s="71"/>
      <c r="AT1819" s="71" t="s">
        <v>397</v>
      </c>
      <c r="AU1819" s="71"/>
      <c r="AV1819" s="71" t="s">
        <v>397</v>
      </c>
      <c r="AW1819" s="71" t="s">
        <v>397</v>
      </c>
      <c r="AX1819" s="71"/>
      <c r="AY1819" s="71"/>
      <c r="AZ1819" s="72"/>
      <c r="BA1819" s="71"/>
      <c r="BB1819" s="71"/>
      <c r="BC1819" s="71"/>
      <c r="BD1819" s="71"/>
      <c r="BE1819" s="71"/>
      <c r="BF1819" s="71"/>
      <c r="BG1819" s="71" t="s">
        <v>21069</v>
      </c>
      <c r="BH1819" s="71" t="s">
        <v>20990</v>
      </c>
      <c r="BI1819" s="71" t="s">
        <v>20978</v>
      </c>
      <c r="BJ1819" s="71" t="s">
        <v>20976</v>
      </c>
      <c r="BK1819" s="71" t="s">
        <v>21070</v>
      </c>
      <c r="BL1819" s="81">
        <v>1</v>
      </c>
      <c r="BM1819" s="81">
        <v>1</v>
      </c>
      <c r="BN1819" s="81">
        <v>0</v>
      </c>
      <c r="BO1819" s="71" t="s">
        <v>21071</v>
      </c>
      <c r="BP1819" s="71" t="s">
        <v>21071</v>
      </c>
      <c r="BQ1819" s="71"/>
      <c r="BR1819" s="71"/>
      <c r="BS1819" s="71"/>
      <c r="BT1819" s="71"/>
      <c r="BU1819" s="72"/>
      <c r="BV1819" s="71"/>
      <c r="BW1819" s="72"/>
      <c r="BX1819" s="79">
        <v>0</v>
      </c>
      <c r="BY1819" s="81">
        <v>0</v>
      </c>
      <c r="BZ1819" s="71"/>
      <c r="CA1819" s="81">
        <v>0</v>
      </c>
      <c r="CB1819" s="71"/>
      <c r="CC1819" s="71"/>
      <c r="CD1819" s="72"/>
      <c r="CE1819" s="71"/>
      <c r="CF1819" s="71"/>
      <c r="CG1819" s="81">
        <v>0</v>
      </c>
      <c r="CH1819" s="71"/>
      <c r="CI1819" s="81">
        <v>0</v>
      </c>
      <c r="CJ1819" s="71"/>
      <c r="CK1819" s="71"/>
      <c r="CL1819" s="71"/>
      <c r="CM1819" s="71"/>
      <c r="CN1819" s="71"/>
      <c r="CO1819" s="71"/>
      <c r="CP1819" s="71"/>
      <c r="CQ1819" s="71"/>
      <c r="CR1819" s="71"/>
      <c r="CS1819" s="71"/>
      <c r="CT1819" s="71"/>
      <c r="CU1819" s="72"/>
      <c r="CV1819" s="71"/>
      <c r="CW1819" s="71"/>
      <c r="CX1819" s="71"/>
      <c r="CY1819" s="71"/>
      <c r="CZ1819" s="71"/>
      <c r="DA1819" s="71"/>
      <c r="DB1819" s="71"/>
    </row>
    <row r="1820" spans="1:106">
      <c r="A1820" s="71" t="s">
        <v>30852</v>
      </c>
      <c r="B1820" s="71" t="s">
        <v>30853</v>
      </c>
      <c r="C1820" s="71" t="s">
        <v>397</v>
      </c>
      <c r="D1820" s="71" t="s">
        <v>427</v>
      </c>
      <c r="E1820" s="71" t="s">
        <v>21079</v>
      </c>
      <c r="F1820" s="71" t="s">
        <v>427</v>
      </c>
      <c r="G1820" s="71"/>
      <c r="H1820" s="71"/>
      <c r="I1820" s="71" t="s">
        <v>21065</v>
      </c>
      <c r="J1820" s="79">
        <v>40000</v>
      </c>
      <c r="K1820" s="71"/>
      <c r="L1820" s="71"/>
      <c r="M1820" s="72"/>
      <c r="N1820" s="71"/>
      <c r="O1820" s="71" t="s">
        <v>30854</v>
      </c>
      <c r="P1820" s="71"/>
      <c r="Q1820" s="79">
        <v>0</v>
      </c>
      <c r="R1820" s="71" t="s">
        <v>30855</v>
      </c>
      <c r="S1820" s="71"/>
      <c r="T1820" s="71"/>
      <c r="U1820" s="71" t="s">
        <v>21068</v>
      </c>
      <c r="V1820" s="71" t="s">
        <v>21068</v>
      </c>
      <c r="W1820" s="80"/>
      <c r="X1820" s="71"/>
      <c r="Y1820" s="71"/>
      <c r="Z1820" s="71"/>
      <c r="AA1820" s="71" t="s">
        <v>397</v>
      </c>
      <c r="AB1820" s="71" t="s">
        <v>397</v>
      </c>
      <c r="AC1820" s="71"/>
      <c r="AD1820" s="71"/>
      <c r="AE1820" s="71"/>
      <c r="AF1820" s="71"/>
      <c r="AG1820" s="71"/>
      <c r="AH1820" s="71" t="s">
        <v>397</v>
      </c>
      <c r="AI1820" s="71" t="s">
        <v>397</v>
      </c>
      <c r="AJ1820" s="71"/>
      <c r="AK1820" s="71"/>
      <c r="AL1820" s="71"/>
      <c r="AM1820" s="71"/>
      <c r="AN1820" s="71" t="s">
        <v>397</v>
      </c>
      <c r="AO1820" s="71" t="s">
        <v>397</v>
      </c>
      <c r="AP1820" s="71"/>
      <c r="AQ1820" s="71" t="s">
        <v>397</v>
      </c>
      <c r="AR1820" s="71" t="s">
        <v>397</v>
      </c>
      <c r="AS1820" s="71"/>
      <c r="AT1820" s="71" t="s">
        <v>397</v>
      </c>
      <c r="AU1820" s="71"/>
      <c r="AV1820" s="71" t="s">
        <v>397</v>
      </c>
      <c r="AW1820" s="71" t="s">
        <v>397</v>
      </c>
      <c r="AX1820" s="71"/>
      <c r="AY1820" s="71"/>
      <c r="AZ1820" s="72"/>
      <c r="BA1820" s="71"/>
      <c r="BB1820" s="71"/>
      <c r="BC1820" s="71"/>
      <c r="BD1820" s="71"/>
      <c r="BE1820" s="71"/>
      <c r="BF1820" s="71"/>
      <c r="BG1820" s="71" t="s">
        <v>21069</v>
      </c>
      <c r="BH1820" s="71" t="s">
        <v>20990</v>
      </c>
      <c r="BI1820" s="71" t="s">
        <v>20978</v>
      </c>
      <c r="BJ1820" s="71" t="s">
        <v>20976</v>
      </c>
      <c r="BK1820" s="71" t="s">
        <v>21070</v>
      </c>
      <c r="BL1820" s="81">
        <v>1</v>
      </c>
      <c r="BM1820" s="81">
        <v>1</v>
      </c>
      <c r="BN1820" s="81">
        <v>0</v>
      </c>
      <c r="BO1820" s="71" t="s">
        <v>21071</v>
      </c>
      <c r="BP1820" s="71" t="s">
        <v>21071</v>
      </c>
      <c r="BQ1820" s="71"/>
      <c r="BR1820" s="71"/>
      <c r="BS1820" s="71"/>
      <c r="BT1820" s="71"/>
      <c r="BU1820" s="72"/>
      <c r="BV1820" s="71"/>
      <c r="BW1820" s="72"/>
      <c r="BX1820" s="79">
        <v>0</v>
      </c>
      <c r="BY1820" s="81">
        <v>0</v>
      </c>
      <c r="BZ1820" s="71"/>
      <c r="CA1820" s="81">
        <v>0</v>
      </c>
      <c r="CB1820" s="71"/>
      <c r="CC1820" s="71"/>
      <c r="CD1820" s="72"/>
      <c r="CE1820" s="71"/>
      <c r="CF1820" s="71"/>
      <c r="CG1820" s="81">
        <v>0</v>
      </c>
      <c r="CH1820" s="71"/>
      <c r="CI1820" s="81">
        <v>0</v>
      </c>
      <c r="CJ1820" s="71"/>
      <c r="CK1820" s="71"/>
      <c r="CL1820" s="71"/>
      <c r="CM1820" s="71"/>
      <c r="CN1820" s="71"/>
      <c r="CO1820" s="71"/>
      <c r="CP1820" s="71"/>
      <c r="CQ1820" s="71"/>
      <c r="CR1820" s="71"/>
      <c r="CS1820" s="71"/>
      <c r="CT1820" s="71"/>
      <c r="CU1820" s="72"/>
      <c r="CV1820" s="71"/>
      <c r="CW1820" s="71"/>
      <c r="CX1820" s="71"/>
      <c r="CY1820" s="71"/>
      <c r="CZ1820" s="71"/>
      <c r="DA1820" s="71"/>
      <c r="DB1820" s="71"/>
    </row>
    <row r="1821" spans="1:106">
      <c r="A1821" s="71" t="s">
        <v>30856</v>
      </c>
      <c r="B1821" s="71" t="s">
        <v>30857</v>
      </c>
      <c r="C1821" s="71" t="s">
        <v>391</v>
      </c>
      <c r="D1821" s="71" t="s">
        <v>427</v>
      </c>
      <c r="E1821" s="71" t="s">
        <v>21079</v>
      </c>
      <c r="F1821" s="71" t="s">
        <v>427</v>
      </c>
      <c r="G1821" s="71"/>
      <c r="H1821" s="71"/>
      <c r="I1821" s="71" t="s">
        <v>21065</v>
      </c>
      <c r="J1821" s="79">
        <v>0</v>
      </c>
      <c r="K1821" s="71"/>
      <c r="L1821" s="71"/>
      <c r="M1821" s="72"/>
      <c r="N1821" s="71"/>
      <c r="O1821" s="71" t="s">
        <v>30858</v>
      </c>
      <c r="P1821" s="71"/>
      <c r="Q1821" s="79">
        <v>0</v>
      </c>
      <c r="R1821" s="71" t="s">
        <v>30859</v>
      </c>
      <c r="S1821" s="71"/>
      <c r="T1821" s="71"/>
      <c r="U1821" s="71" t="s">
        <v>21068</v>
      </c>
      <c r="V1821" s="71" t="s">
        <v>21068</v>
      </c>
      <c r="W1821" s="80"/>
      <c r="X1821" s="71"/>
      <c r="Y1821" s="71"/>
      <c r="Z1821" s="71"/>
      <c r="AA1821" s="71" t="s">
        <v>397</v>
      </c>
      <c r="AB1821" s="71" t="s">
        <v>397</v>
      </c>
      <c r="AC1821" s="71"/>
      <c r="AD1821" s="71"/>
      <c r="AE1821" s="71"/>
      <c r="AF1821" s="71"/>
      <c r="AG1821" s="71"/>
      <c r="AH1821" s="71" t="s">
        <v>397</v>
      </c>
      <c r="AI1821" s="71" t="s">
        <v>397</v>
      </c>
      <c r="AJ1821" s="71"/>
      <c r="AK1821" s="71"/>
      <c r="AL1821" s="71"/>
      <c r="AM1821" s="71"/>
      <c r="AN1821" s="71" t="s">
        <v>397</v>
      </c>
      <c r="AO1821" s="71" t="s">
        <v>397</v>
      </c>
      <c r="AP1821" s="71"/>
      <c r="AQ1821" s="71" t="s">
        <v>397</v>
      </c>
      <c r="AR1821" s="71" t="s">
        <v>397</v>
      </c>
      <c r="AS1821" s="71"/>
      <c r="AT1821" s="71" t="s">
        <v>397</v>
      </c>
      <c r="AU1821" s="71"/>
      <c r="AV1821" s="71" t="s">
        <v>397</v>
      </c>
      <c r="AW1821" s="71" t="s">
        <v>397</v>
      </c>
      <c r="AX1821" s="71"/>
      <c r="AY1821" s="71"/>
      <c r="AZ1821" s="72"/>
      <c r="BA1821" s="71"/>
      <c r="BB1821" s="71"/>
      <c r="BC1821" s="71"/>
      <c r="BD1821" s="71"/>
      <c r="BE1821" s="71"/>
      <c r="BF1821" s="71"/>
      <c r="BG1821" s="71" t="s">
        <v>21069</v>
      </c>
      <c r="BH1821" s="71" t="s">
        <v>20990</v>
      </c>
      <c r="BI1821" s="71" t="s">
        <v>20978</v>
      </c>
      <c r="BJ1821" s="71" t="s">
        <v>20976</v>
      </c>
      <c r="BK1821" s="71" t="s">
        <v>21070</v>
      </c>
      <c r="BL1821" s="81">
        <v>1</v>
      </c>
      <c r="BM1821" s="81">
        <v>1</v>
      </c>
      <c r="BN1821" s="81">
        <v>0</v>
      </c>
      <c r="BO1821" s="71" t="s">
        <v>21071</v>
      </c>
      <c r="BP1821" s="71" t="s">
        <v>21071</v>
      </c>
      <c r="BQ1821" s="71"/>
      <c r="BR1821" s="71"/>
      <c r="BS1821" s="71"/>
      <c r="BT1821" s="71"/>
      <c r="BU1821" s="72"/>
      <c r="BV1821" s="71"/>
      <c r="BW1821" s="72"/>
      <c r="BX1821" s="79">
        <v>0</v>
      </c>
      <c r="BY1821" s="81">
        <v>0</v>
      </c>
      <c r="BZ1821" s="71"/>
      <c r="CA1821" s="81">
        <v>0</v>
      </c>
      <c r="CB1821" s="71"/>
      <c r="CC1821" s="71"/>
      <c r="CD1821" s="72"/>
      <c r="CE1821" s="71"/>
      <c r="CF1821" s="71"/>
      <c r="CG1821" s="81">
        <v>0</v>
      </c>
      <c r="CH1821" s="71"/>
      <c r="CI1821" s="81">
        <v>0</v>
      </c>
      <c r="CJ1821" s="71"/>
      <c r="CK1821" s="71"/>
      <c r="CL1821" s="71"/>
      <c r="CM1821" s="71"/>
      <c r="CN1821" s="71"/>
      <c r="CO1821" s="71"/>
      <c r="CP1821" s="71"/>
      <c r="CQ1821" s="71"/>
      <c r="CR1821" s="71"/>
      <c r="CS1821" s="71"/>
      <c r="CT1821" s="71"/>
      <c r="CU1821" s="72"/>
      <c r="CV1821" s="71"/>
      <c r="CW1821" s="71"/>
      <c r="CX1821" s="71"/>
      <c r="CY1821" s="71"/>
      <c r="CZ1821" s="71"/>
      <c r="DA1821" s="71"/>
      <c r="DB1821" s="71"/>
    </row>
    <row r="1822" spans="1:106">
      <c r="A1822" s="71" t="s">
        <v>30860</v>
      </c>
      <c r="B1822" s="71" t="s">
        <v>30861</v>
      </c>
      <c r="C1822" s="71" t="s">
        <v>397</v>
      </c>
      <c r="D1822" s="71" t="s">
        <v>450</v>
      </c>
      <c r="E1822" s="71" t="s">
        <v>21064</v>
      </c>
      <c r="F1822" s="71" t="s">
        <v>450</v>
      </c>
      <c r="G1822" s="71" t="s">
        <v>21107</v>
      </c>
      <c r="H1822" s="71" t="s">
        <v>48</v>
      </c>
      <c r="I1822" s="71" t="s">
        <v>21065</v>
      </c>
      <c r="J1822" s="79">
        <v>0</v>
      </c>
      <c r="K1822" s="71" t="s">
        <v>30861</v>
      </c>
      <c r="L1822" s="71" t="s">
        <v>30862</v>
      </c>
      <c r="M1822" s="72"/>
      <c r="N1822" s="71"/>
      <c r="O1822" s="71" t="s">
        <v>30863</v>
      </c>
      <c r="P1822" s="71"/>
      <c r="Q1822" s="79">
        <v>2500</v>
      </c>
      <c r="R1822" s="71" t="s">
        <v>30864</v>
      </c>
      <c r="S1822" s="71"/>
      <c r="T1822" s="71"/>
      <c r="U1822" s="71" t="s">
        <v>23262</v>
      </c>
      <c r="V1822" s="71" t="s">
        <v>23262</v>
      </c>
      <c r="W1822" s="80"/>
      <c r="X1822" s="71" t="s">
        <v>30865</v>
      </c>
      <c r="Y1822" s="71" t="s">
        <v>30862</v>
      </c>
      <c r="Z1822" s="71"/>
      <c r="AA1822" s="71" t="s">
        <v>397</v>
      </c>
      <c r="AB1822" s="71" t="s">
        <v>397</v>
      </c>
      <c r="AC1822" s="71" t="s">
        <v>21133</v>
      </c>
      <c r="AD1822" s="71" t="s">
        <v>30866</v>
      </c>
      <c r="AE1822" s="71"/>
      <c r="AF1822" s="71"/>
      <c r="AG1822" s="71"/>
      <c r="AH1822" s="71" t="s">
        <v>397</v>
      </c>
      <c r="AI1822" s="71" t="s">
        <v>397</v>
      </c>
      <c r="AJ1822" s="71"/>
      <c r="AK1822" s="71"/>
      <c r="AL1822" s="71"/>
      <c r="AM1822" s="71"/>
      <c r="AN1822" s="71" t="s">
        <v>397</v>
      </c>
      <c r="AO1822" s="71" t="s">
        <v>397</v>
      </c>
      <c r="AP1822" s="71"/>
      <c r="AQ1822" s="71" t="s">
        <v>397</v>
      </c>
      <c r="AR1822" s="71" t="s">
        <v>397</v>
      </c>
      <c r="AS1822" s="71"/>
      <c r="AT1822" s="71" t="s">
        <v>397</v>
      </c>
      <c r="AU1822" s="71"/>
      <c r="AV1822" s="71" t="s">
        <v>21115</v>
      </c>
      <c r="AW1822" s="71" t="s">
        <v>397</v>
      </c>
      <c r="AX1822" s="71" t="s">
        <v>20973</v>
      </c>
      <c r="AY1822" s="71" t="s">
        <v>21578</v>
      </c>
      <c r="AZ1822" s="72">
        <v>45547.413495370398</v>
      </c>
      <c r="BA1822" s="71"/>
      <c r="BB1822" s="71"/>
      <c r="BC1822" s="71"/>
      <c r="BD1822" s="71"/>
      <c r="BE1822" s="71"/>
      <c r="BF1822" s="71"/>
      <c r="BG1822" s="71" t="s">
        <v>21069</v>
      </c>
      <c r="BH1822" s="71" t="s">
        <v>20990</v>
      </c>
      <c r="BI1822" s="71" t="s">
        <v>20978</v>
      </c>
      <c r="BJ1822" s="71" t="s">
        <v>20976</v>
      </c>
      <c r="BK1822" s="71" t="s">
        <v>21070</v>
      </c>
      <c r="BL1822" s="81">
        <v>1</v>
      </c>
      <c r="BM1822" s="81">
        <v>1</v>
      </c>
      <c r="BN1822" s="81">
        <v>0</v>
      </c>
      <c r="BO1822" s="71" t="s">
        <v>21071</v>
      </c>
      <c r="BP1822" s="71" t="s">
        <v>21071</v>
      </c>
      <c r="BQ1822" s="71"/>
      <c r="BR1822" s="71" t="s">
        <v>28896</v>
      </c>
      <c r="BS1822" s="71" t="s">
        <v>22939</v>
      </c>
      <c r="BT1822" s="71" t="s">
        <v>21068</v>
      </c>
      <c r="BU1822" s="72">
        <v>44395.329224537003</v>
      </c>
      <c r="BV1822" s="71" t="s">
        <v>21068</v>
      </c>
      <c r="BW1822" s="72">
        <v>44395.329224537003</v>
      </c>
      <c r="BX1822" s="79">
        <v>10852</v>
      </c>
      <c r="BY1822" s="81">
        <v>0</v>
      </c>
      <c r="BZ1822" s="71"/>
      <c r="CA1822" s="81">
        <v>0</v>
      </c>
      <c r="CB1822" s="71"/>
      <c r="CC1822" s="71"/>
      <c r="CD1822" s="72"/>
      <c r="CE1822" s="71"/>
      <c r="CF1822" s="71"/>
      <c r="CG1822" s="81">
        <v>0</v>
      </c>
      <c r="CH1822" s="71"/>
      <c r="CI1822" s="81">
        <v>0</v>
      </c>
      <c r="CJ1822" s="71"/>
      <c r="CK1822" s="71"/>
      <c r="CL1822" s="71" t="s">
        <v>21072</v>
      </c>
      <c r="CM1822" s="71"/>
      <c r="CN1822" s="71"/>
      <c r="CO1822" s="71"/>
      <c r="CP1822" s="71"/>
      <c r="CQ1822" s="71"/>
      <c r="CR1822" s="71"/>
      <c r="CS1822" s="71"/>
      <c r="CT1822" s="71"/>
      <c r="CU1822" s="72"/>
      <c r="CV1822" s="71"/>
      <c r="CW1822" s="71"/>
      <c r="CX1822" s="71" t="s">
        <v>21120</v>
      </c>
      <c r="CY1822" s="71"/>
      <c r="CZ1822" s="71"/>
      <c r="DA1822" s="71"/>
      <c r="DB1822" s="71" t="s">
        <v>1383</v>
      </c>
    </row>
    <row r="1823" spans="1:106">
      <c r="A1823" s="71" t="s">
        <v>30867</v>
      </c>
      <c r="B1823" s="71" t="s">
        <v>30868</v>
      </c>
      <c r="C1823" s="71" t="s">
        <v>397</v>
      </c>
      <c r="D1823" s="71" t="s">
        <v>427</v>
      </c>
      <c r="E1823" s="71" t="s">
        <v>21079</v>
      </c>
      <c r="F1823" s="71" t="s">
        <v>427</v>
      </c>
      <c r="G1823" s="71"/>
      <c r="H1823" s="71"/>
      <c r="I1823" s="71" t="s">
        <v>21065</v>
      </c>
      <c r="J1823" s="79">
        <v>1350</v>
      </c>
      <c r="K1823" s="71" t="s">
        <v>30868</v>
      </c>
      <c r="L1823" s="71" t="s">
        <v>30869</v>
      </c>
      <c r="M1823" s="72"/>
      <c r="N1823" s="71"/>
      <c r="O1823" s="71" t="s">
        <v>30870</v>
      </c>
      <c r="P1823" s="71"/>
      <c r="Q1823" s="79">
        <v>0</v>
      </c>
      <c r="R1823" s="71" t="s">
        <v>30871</v>
      </c>
      <c r="S1823" s="71"/>
      <c r="T1823" s="71"/>
      <c r="U1823" s="71" t="s">
        <v>21068</v>
      </c>
      <c r="V1823" s="71" t="s">
        <v>21068</v>
      </c>
      <c r="W1823" s="80"/>
      <c r="X1823" s="71"/>
      <c r="Y1823" s="71" t="s">
        <v>30869</v>
      </c>
      <c r="Z1823" s="71"/>
      <c r="AA1823" s="71" t="s">
        <v>397</v>
      </c>
      <c r="AB1823" s="71" t="s">
        <v>397</v>
      </c>
      <c r="AC1823" s="71" t="s">
        <v>21133</v>
      </c>
      <c r="AD1823" s="71" t="s">
        <v>30872</v>
      </c>
      <c r="AE1823" s="71"/>
      <c r="AF1823" s="71"/>
      <c r="AG1823" s="71"/>
      <c r="AH1823" s="71" t="s">
        <v>397</v>
      </c>
      <c r="AI1823" s="71" t="s">
        <v>397</v>
      </c>
      <c r="AJ1823" s="71"/>
      <c r="AK1823" s="71"/>
      <c r="AL1823" s="71"/>
      <c r="AM1823" s="71"/>
      <c r="AN1823" s="71" t="s">
        <v>397</v>
      </c>
      <c r="AO1823" s="71" t="s">
        <v>397</v>
      </c>
      <c r="AP1823" s="71"/>
      <c r="AQ1823" s="71" t="s">
        <v>397</v>
      </c>
      <c r="AR1823" s="71" t="s">
        <v>397</v>
      </c>
      <c r="AS1823" s="71"/>
      <c r="AT1823" s="71" t="s">
        <v>397</v>
      </c>
      <c r="AU1823" s="71"/>
      <c r="AV1823" s="71" t="s">
        <v>21115</v>
      </c>
      <c r="AW1823" s="71" t="s">
        <v>397</v>
      </c>
      <c r="AX1823" s="71" t="s">
        <v>20973</v>
      </c>
      <c r="AY1823" s="71" t="s">
        <v>21116</v>
      </c>
      <c r="AZ1823" s="72">
        <v>45556.638124999998</v>
      </c>
      <c r="BA1823" s="71"/>
      <c r="BB1823" s="71"/>
      <c r="BC1823" s="71"/>
      <c r="BD1823" s="71"/>
      <c r="BE1823" s="71"/>
      <c r="BF1823" s="71"/>
      <c r="BG1823" s="71" t="s">
        <v>21069</v>
      </c>
      <c r="BH1823" s="71" t="s">
        <v>20990</v>
      </c>
      <c r="BI1823" s="71" t="s">
        <v>20978</v>
      </c>
      <c r="BJ1823" s="71" t="s">
        <v>20976</v>
      </c>
      <c r="BK1823" s="71" t="s">
        <v>21070</v>
      </c>
      <c r="BL1823" s="81">
        <v>1</v>
      </c>
      <c r="BM1823" s="81">
        <v>1</v>
      </c>
      <c r="BN1823" s="81">
        <v>0</v>
      </c>
      <c r="BO1823" s="71" t="s">
        <v>21071</v>
      </c>
      <c r="BP1823" s="71" t="s">
        <v>21071</v>
      </c>
      <c r="BQ1823" s="71"/>
      <c r="BR1823" s="71"/>
      <c r="BS1823" s="71"/>
      <c r="BT1823" s="71"/>
      <c r="BU1823" s="72"/>
      <c r="BV1823" s="71"/>
      <c r="BW1823" s="72"/>
      <c r="BX1823" s="79">
        <v>0</v>
      </c>
      <c r="BY1823" s="81">
        <v>0</v>
      </c>
      <c r="BZ1823" s="71"/>
      <c r="CA1823" s="81">
        <v>0</v>
      </c>
      <c r="CB1823" s="71"/>
      <c r="CC1823" s="71"/>
      <c r="CD1823" s="72"/>
      <c r="CE1823" s="71"/>
      <c r="CF1823" s="71"/>
      <c r="CG1823" s="81">
        <v>0</v>
      </c>
      <c r="CH1823" s="71"/>
      <c r="CI1823" s="81">
        <v>0</v>
      </c>
      <c r="CJ1823" s="71"/>
      <c r="CK1823" s="71"/>
      <c r="CL1823" s="71"/>
      <c r="CM1823" s="71"/>
      <c r="CN1823" s="71"/>
      <c r="CO1823" s="71"/>
      <c r="CP1823" s="71"/>
      <c r="CQ1823" s="71"/>
      <c r="CR1823" s="71"/>
      <c r="CS1823" s="71"/>
      <c r="CT1823" s="71"/>
      <c r="CU1823" s="72"/>
      <c r="CV1823" s="71"/>
      <c r="CW1823" s="71"/>
      <c r="CX1823" s="71"/>
      <c r="CY1823" s="71"/>
      <c r="CZ1823" s="71"/>
      <c r="DA1823" s="71"/>
      <c r="DB1823" s="71"/>
    </row>
    <row r="1824" spans="1:106">
      <c r="A1824" s="71" t="s">
        <v>30873</v>
      </c>
      <c r="B1824" s="71" t="s">
        <v>30874</v>
      </c>
      <c r="C1824" s="71" t="s">
        <v>397</v>
      </c>
      <c r="D1824" s="71" t="s">
        <v>427</v>
      </c>
      <c r="E1824" s="71" t="s">
        <v>21079</v>
      </c>
      <c r="F1824" s="71" t="s">
        <v>427</v>
      </c>
      <c r="G1824" s="71"/>
      <c r="H1824" s="71"/>
      <c r="I1824" s="71" t="s">
        <v>21065</v>
      </c>
      <c r="J1824" s="79">
        <v>1350</v>
      </c>
      <c r="K1824" s="71"/>
      <c r="L1824" s="71"/>
      <c r="M1824" s="72"/>
      <c r="N1824" s="71"/>
      <c r="O1824" s="71" t="s">
        <v>30875</v>
      </c>
      <c r="P1824" s="71"/>
      <c r="Q1824" s="79">
        <v>0</v>
      </c>
      <c r="R1824" s="71" t="s">
        <v>30876</v>
      </c>
      <c r="S1824" s="71"/>
      <c r="T1824" s="71"/>
      <c r="U1824" s="71" t="s">
        <v>21068</v>
      </c>
      <c r="V1824" s="71" t="s">
        <v>21068</v>
      </c>
      <c r="W1824" s="80"/>
      <c r="X1824" s="71"/>
      <c r="Y1824" s="71"/>
      <c r="Z1824" s="71"/>
      <c r="AA1824" s="71" t="s">
        <v>397</v>
      </c>
      <c r="AB1824" s="71" t="s">
        <v>397</v>
      </c>
      <c r="AC1824" s="71"/>
      <c r="AD1824" s="71"/>
      <c r="AE1824" s="71"/>
      <c r="AF1824" s="71"/>
      <c r="AG1824" s="71"/>
      <c r="AH1824" s="71" t="s">
        <v>397</v>
      </c>
      <c r="AI1824" s="71" t="s">
        <v>397</v>
      </c>
      <c r="AJ1824" s="71"/>
      <c r="AK1824" s="71"/>
      <c r="AL1824" s="71"/>
      <c r="AM1824" s="71"/>
      <c r="AN1824" s="71" t="s">
        <v>397</v>
      </c>
      <c r="AO1824" s="71" t="s">
        <v>397</v>
      </c>
      <c r="AP1824" s="71"/>
      <c r="AQ1824" s="71" t="s">
        <v>397</v>
      </c>
      <c r="AR1824" s="71" t="s">
        <v>397</v>
      </c>
      <c r="AS1824" s="71"/>
      <c r="AT1824" s="71" t="s">
        <v>397</v>
      </c>
      <c r="AU1824" s="71"/>
      <c r="AV1824" s="71" t="s">
        <v>397</v>
      </c>
      <c r="AW1824" s="71" t="s">
        <v>397</v>
      </c>
      <c r="AX1824" s="71"/>
      <c r="AY1824" s="71"/>
      <c r="AZ1824" s="72"/>
      <c r="BA1824" s="71"/>
      <c r="BB1824" s="71"/>
      <c r="BC1824" s="71"/>
      <c r="BD1824" s="71"/>
      <c r="BE1824" s="71"/>
      <c r="BF1824" s="71"/>
      <c r="BG1824" s="71" t="s">
        <v>21069</v>
      </c>
      <c r="BH1824" s="71" t="s">
        <v>20990</v>
      </c>
      <c r="BI1824" s="71" t="s">
        <v>20978</v>
      </c>
      <c r="BJ1824" s="71" t="s">
        <v>20976</v>
      </c>
      <c r="BK1824" s="71" t="s">
        <v>21070</v>
      </c>
      <c r="BL1824" s="81">
        <v>1</v>
      </c>
      <c r="BM1824" s="81">
        <v>1</v>
      </c>
      <c r="BN1824" s="81">
        <v>0</v>
      </c>
      <c r="BO1824" s="71" t="s">
        <v>21071</v>
      </c>
      <c r="BP1824" s="71" t="s">
        <v>21071</v>
      </c>
      <c r="BQ1824" s="71"/>
      <c r="BR1824" s="71"/>
      <c r="BS1824" s="71"/>
      <c r="BT1824" s="71"/>
      <c r="BU1824" s="72"/>
      <c r="BV1824" s="71"/>
      <c r="BW1824" s="72"/>
      <c r="BX1824" s="79">
        <v>0</v>
      </c>
      <c r="BY1824" s="81">
        <v>0</v>
      </c>
      <c r="BZ1824" s="71"/>
      <c r="CA1824" s="81">
        <v>0</v>
      </c>
      <c r="CB1824" s="71"/>
      <c r="CC1824" s="71"/>
      <c r="CD1824" s="72"/>
      <c r="CE1824" s="71"/>
      <c r="CF1824" s="71"/>
      <c r="CG1824" s="81">
        <v>0</v>
      </c>
      <c r="CH1824" s="71"/>
      <c r="CI1824" s="81">
        <v>0</v>
      </c>
      <c r="CJ1824" s="71"/>
      <c r="CK1824" s="71"/>
      <c r="CL1824" s="71"/>
      <c r="CM1824" s="71"/>
      <c r="CN1824" s="71"/>
      <c r="CO1824" s="71"/>
      <c r="CP1824" s="71"/>
      <c r="CQ1824" s="71"/>
      <c r="CR1824" s="71"/>
      <c r="CS1824" s="71"/>
      <c r="CT1824" s="71"/>
      <c r="CU1824" s="72"/>
      <c r="CV1824" s="71"/>
      <c r="CW1824" s="71"/>
      <c r="CX1824" s="71"/>
      <c r="CY1824" s="71"/>
      <c r="CZ1824" s="71"/>
      <c r="DA1824" s="71"/>
      <c r="DB1824" s="71"/>
    </row>
    <row r="1825" spans="1:106">
      <c r="A1825" s="71" t="s">
        <v>30877</v>
      </c>
      <c r="B1825" s="71" t="s">
        <v>30878</v>
      </c>
      <c r="C1825" s="71" t="s">
        <v>391</v>
      </c>
      <c r="D1825" s="71" t="s">
        <v>427</v>
      </c>
      <c r="E1825" s="71" t="s">
        <v>21079</v>
      </c>
      <c r="F1825" s="71" t="s">
        <v>427</v>
      </c>
      <c r="G1825" s="71"/>
      <c r="H1825" s="71"/>
      <c r="I1825" s="71" t="s">
        <v>21065</v>
      </c>
      <c r="J1825" s="79">
        <v>0</v>
      </c>
      <c r="K1825" s="71"/>
      <c r="L1825" s="71"/>
      <c r="M1825" s="72"/>
      <c r="N1825" s="71"/>
      <c r="O1825" s="71" t="s">
        <v>30879</v>
      </c>
      <c r="P1825" s="71"/>
      <c r="Q1825" s="79">
        <v>0</v>
      </c>
      <c r="R1825" s="71" t="s">
        <v>30880</v>
      </c>
      <c r="S1825" s="71"/>
      <c r="T1825" s="71"/>
      <c r="U1825" s="71" t="s">
        <v>21068</v>
      </c>
      <c r="V1825" s="71" t="s">
        <v>21068</v>
      </c>
      <c r="W1825" s="80"/>
      <c r="X1825" s="71"/>
      <c r="Y1825" s="71"/>
      <c r="Z1825" s="71"/>
      <c r="AA1825" s="71" t="s">
        <v>397</v>
      </c>
      <c r="AB1825" s="71" t="s">
        <v>397</v>
      </c>
      <c r="AC1825" s="71"/>
      <c r="AD1825" s="71"/>
      <c r="AE1825" s="71"/>
      <c r="AF1825" s="71"/>
      <c r="AG1825" s="71"/>
      <c r="AH1825" s="71" t="s">
        <v>397</v>
      </c>
      <c r="AI1825" s="71" t="s">
        <v>397</v>
      </c>
      <c r="AJ1825" s="71"/>
      <c r="AK1825" s="71"/>
      <c r="AL1825" s="71"/>
      <c r="AM1825" s="71"/>
      <c r="AN1825" s="71" t="s">
        <v>397</v>
      </c>
      <c r="AO1825" s="71" t="s">
        <v>397</v>
      </c>
      <c r="AP1825" s="71"/>
      <c r="AQ1825" s="71" t="s">
        <v>397</v>
      </c>
      <c r="AR1825" s="71" t="s">
        <v>397</v>
      </c>
      <c r="AS1825" s="71"/>
      <c r="AT1825" s="71" t="s">
        <v>397</v>
      </c>
      <c r="AU1825" s="71"/>
      <c r="AV1825" s="71" t="s">
        <v>397</v>
      </c>
      <c r="AW1825" s="71" t="s">
        <v>397</v>
      </c>
      <c r="AX1825" s="71"/>
      <c r="AY1825" s="71"/>
      <c r="AZ1825" s="72"/>
      <c r="BA1825" s="71"/>
      <c r="BB1825" s="71"/>
      <c r="BC1825" s="71"/>
      <c r="BD1825" s="71"/>
      <c r="BE1825" s="71"/>
      <c r="BF1825" s="71"/>
      <c r="BG1825" s="71" t="s">
        <v>21069</v>
      </c>
      <c r="BH1825" s="71" t="s">
        <v>20990</v>
      </c>
      <c r="BI1825" s="71" t="s">
        <v>20978</v>
      </c>
      <c r="BJ1825" s="71" t="s">
        <v>20976</v>
      </c>
      <c r="BK1825" s="71" t="s">
        <v>21070</v>
      </c>
      <c r="BL1825" s="81">
        <v>1</v>
      </c>
      <c r="BM1825" s="81">
        <v>1</v>
      </c>
      <c r="BN1825" s="81">
        <v>0</v>
      </c>
      <c r="BO1825" s="71" t="s">
        <v>21071</v>
      </c>
      <c r="BP1825" s="71" t="s">
        <v>21071</v>
      </c>
      <c r="BQ1825" s="71"/>
      <c r="BR1825" s="71"/>
      <c r="BS1825" s="71"/>
      <c r="BT1825" s="71"/>
      <c r="BU1825" s="72"/>
      <c r="BV1825" s="71"/>
      <c r="BW1825" s="72"/>
      <c r="BX1825" s="79">
        <v>0</v>
      </c>
      <c r="BY1825" s="81">
        <v>0</v>
      </c>
      <c r="BZ1825" s="71"/>
      <c r="CA1825" s="81">
        <v>0</v>
      </c>
      <c r="CB1825" s="71"/>
      <c r="CC1825" s="71"/>
      <c r="CD1825" s="72"/>
      <c r="CE1825" s="71"/>
      <c r="CF1825" s="71"/>
      <c r="CG1825" s="81">
        <v>0</v>
      </c>
      <c r="CH1825" s="71"/>
      <c r="CI1825" s="81">
        <v>0</v>
      </c>
      <c r="CJ1825" s="71"/>
      <c r="CK1825" s="71"/>
      <c r="CL1825" s="71"/>
      <c r="CM1825" s="71"/>
      <c r="CN1825" s="71"/>
      <c r="CO1825" s="71"/>
      <c r="CP1825" s="71"/>
      <c r="CQ1825" s="71"/>
      <c r="CR1825" s="71"/>
      <c r="CS1825" s="71"/>
      <c r="CT1825" s="71"/>
      <c r="CU1825" s="72"/>
      <c r="CV1825" s="71"/>
      <c r="CW1825" s="71"/>
      <c r="CX1825" s="71"/>
      <c r="CY1825" s="71"/>
      <c r="CZ1825" s="71"/>
      <c r="DA1825" s="71"/>
      <c r="DB1825" s="71"/>
    </row>
    <row r="1826" spans="1:106">
      <c r="A1826" s="71" t="s">
        <v>30881</v>
      </c>
      <c r="B1826" s="71" t="s">
        <v>30882</v>
      </c>
      <c r="C1826" s="71" t="s">
        <v>391</v>
      </c>
      <c r="D1826" s="71" t="s">
        <v>427</v>
      </c>
      <c r="E1826" s="71" t="s">
        <v>21079</v>
      </c>
      <c r="F1826" s="71" t="s">
        <v>427</v>
      </c>
      <c r="G1826" s="71"/>
      <c r="H1826" s="71"/>
      <c r="I1826" s="71" t="s">
        <v>21065</v>
      </c>
      <c r="J1826" s="79">
        <v>0</v>
      </c>
      <c r="K1826" s="71"/>
      <c r="L1826" s="71"/>
      <c r="M1826" s="72"/>
      <c r="N1826" s="71"/>
      <c r="O1826" s="71" t="s">
        <v>30883</v>
      </c>
      <c r="P1826" s="71"/>
      <c r="Q1826" s="79">
        <v>0</v>
      </c>
      <c r="R1826" s="71" t="s">
        <v>30884</v>
      </c>
      <c r="S1826" s="71"/>
      <c r="T1826" s="71"/>
      <c r="U1826" s="71" t="s">
        <v>21068</v>
      </c>
      <c r="V1826" s="71" t="s">
        <v>21068</v>
      </c>
      <c r="W1826" s="80"/>
      <c r="X1826" s="71"/>
      <c r="Y1826" s="71"/>
      <c r="Z1826" s="71"/>
      <c r="AA1826" s="71" t="s">
        <v>397</v>
      </c>
      <c r="AB1826" s="71" t="s">
        <v>397</v>
      </c>
      <c r="AC1826" s="71"/>
      <c r="AD1826" s="71"/>
      <c r="AE1826" s="71"/>
      <c r="AF1826" s="71"/>
      <c r="AG1826" s="71"/>
      <c r="AH1826" s="71" t="s">
        <v>397</v>
      </c>
      <c r="AI1826" s="71" t="s">
        <v>397</v>
      </c>
      <c r="AJ1826" s="71"/>
      <c r="AK1826" s="71"/>
      <c r="AL1826" s="71"/>
      <c r="AM1826" s="71"/>
      <c r="AN1826" s="71" t="s">
        <v>397</v>
      </c>
      <c r="AO1826" s="71" t="s">
        <v>397</v>
      </c>
      <c r="AP1826" s="71"/>
      <c r="AQ1826" s="71" t="s">
        <v>397</v>
      </c>
      <c r="AR1826" s="71" t="s">
        <v>397</v>
      </c>
      <c r="AS1826" s="71"/>
      <c r="AT1826" s="71" t="s">
        <v>397</v>
      </c>
      <c r="AU1826" s="71"/>
      <c r="AV1826" s="71" t="s">
        <v>397</v>
      </c>
      <c r="AW1826" s="71" t="s">
        <v>397</v>
      </c>
      <c r="AX1826" s="71"/>
      <c r="AY1826" s="71"/>
      <c r="AZ1826" s="72"/>
      <c r="BA1826" s="71"/>
      <c r="BB1826" s="71"/>
      <c r="BC1826" s="71"/>
      <c r="BD1826" s="71"/>
      <c r="BE1826" s="71"/>
      <c r="BF1826" s="71"/>
      <c r="BG1826" s="71" t="s">
        <v>21069</v>
      </c>
      <c r="BH1826" s="71" t="s">
        <v>20990</v>
      </c>
      <c r="BI1826" s="71" t="s">
        <v>20978</v>
      </c>
      <c r="BJ1826" s="71" t="s">
        <v>20976</v>
      </c>
      <c r="BK1826" s="71" t="s">
        <v>21070</v>
      </c>
      <c r="BL1826" s="81">
        <v>1</v>
      </c>
      <c r="BM1826" s="81">
        <v>1</v>
      </c>
      <c r="BN1826" s="81">
        <v>0</v>
      </c>
      <c r="BO1826" s="71" t="s">
        <v>21071</v>
      </c>
      <c r="BP1826" s="71" t="s">
        <v>21071</v>
      </c>
      <c r="BQ1826" s="71"/>
      <c r="BR1826" s="71"/>
      <c r="BS1826" s="71"/>
      <c r="BT1826" s="71"/>
      <c r="BU1826" s="72"/>
      <c r="BV1826" s="71"/>
      <c r="BW1826" s="72"/>
      <c r="BX1826" s="79">
        <v>0</v>
      </c>
      <c r="BY1826" s="81">
        <v>0</v>
      </c>
      <c r="BZ1826" s="71"/>
      <c r="CA1826" s="81">
        <v>0</v>
      </c>
      <c r="CB1826" s="71"/>
      <c r="CC1826" s="71"/>
      <c r="CD1826" s="72"/>
      <c r="CE1826" s="71"/>
      <c r="CF1826" s="71"/>
      <c r="CG1826" s="81">
        <v>0</v>
      </c>
      <c r="CH1826" s="71"/>
      <c r="CI1826" s="81">
        <v>0</v>
      </c>
      <c r="CJ1826" s="71"/>
      <c r="CK1826" s="71"/>
      <c r="CL1826" s="71"/>
      <c r="CM1826" s="71"/>
      <c r="CN1826" s="71"/>
      <c r="CO1826" s="71"/>
      <c r="CP1826" s="71"/>
      <c r="CQ1826" s="71"/>
      <c r="CR1826" s="71"/>
      <c r="CS1826" s="71"/>
      <c r="CT1826" s="71"/>
      <c r="CU1826" s="72"/>
      <c r="CV1826" s="71"/>
      <c r="CW1826" s="71"/>
      <c r="CX1826" s="71"/>
      <c r="CY1826" s="71"/>
      <c r="CZ1826" s="71"/>
      <c r="DA1826" s="71"/>
      <c r="DB1826" s="71"/>
    </row>
    <row r="1827" spans="1:106">
      <c r="A1827" s="71" t="s">
        <v>30885</v>
      </c>
      <c r="B1827" s="71" t="s">
        <v>30886</v>
      </c>
      <c r="C1827" s="71" t="s">
        <v>391</v>
      </c>
      <c r="D1827" s="71" t="s">
        <v>427</v>
      </c>
      <c r="E1827" s="71" t="s">
        <v>21079</v>
      </c>
      <c r="F1827" s="71" t="s">
        <v>427</v>
      </c>
      <c r="G1827" s="71"/>
      <c r="H1827" s="71"/>
      <c r="I1827" s="71" t="s">
        <v>21065</v>
      </c>
      <c r="J1827" s="79">
        <v>442.68</v>
      </c>
      <c r="K1827" s="71"/>
      <c r="L1827" s="71"/>
      <c r="M1827" s="72"/>
      <c r="N1827" s="71"/>
      <c r="O1827" s="71" t="s">
        <v>30887</v>
      </c>
      <c r="P1827" s="71"/>
      <c r="Q1827" s="79">
        <v>0</v>
      </c>
      <c r="R1827" s="71" t="s">
        <v>30888</v>
      </c>
      <c r="S1827" s="71"/>
      <c r="T1827" s="71"/>
      <c r="U1827" s="71" t="s">
        <v>21068</v>
      </c>
      <c r="V1827" s="71" t="s">
        <v>21068</v>
      </c>
      <c r="W1827" s="80"/>
      <c r="X1827" s="71"/>
      <c r="Y1827" s="71"/>
      <c r="Z1827" s="71"/>
      <c r="AA1827" s="71" t="s">
        <v>397</v>
      </c>
      <c r="AB1827" s="71" t="s">
        <v>397</v>
      </c>
      <c r="AC1827" s="71"/>
      <c r="AD1827" s="71"/>
      <c r="AE1827" s="71"/>
      <c r="AF1827" s="71"/>
      <c r="AG1827" s="71"/>
      <c r="AH1827" s="71" t="s">
        <v>397</v>
      </c>
      <c r="AI1827" s="71" t="s">
        <v>397</v>
      </c>
      <c r="AJ1827" s="71"/>
      <c r="AK1827" s="71"/>
      <c r="AL1827" s="71"/>
      <c r="AM1827" s="71"/>
      <c r="AN1827" s="71" t="s">
        <v>397</v>
      </c>
      <c r="AO1827" s="71" t="s">
        <v>397</v>
      </c>
      <c r="AP1827" s="71"/>
      <c r="AQ1827" s="71" t="s">
        <v>397</v>
      </c>
      <c r="AR1827" s="71" t="s">
        <v>397</v>
      </c>
      <c r="AS1827" s="71"/>
      <c r="AT1827" s="71" t="s">
        <v>397</v>
      </c>
      <c r="AU1827" s="71"/>
      <c r="AV1827" s="71" t="s">
        <v>397</v>
      </c>
      <c r="AW1827" s="71" t="s">
        <v>397</v>
      </c>
      <c r="AX1827" s="71"/>
      <c r="AY1827" s="71"/>
      <c r="AZ1827" s="72"/>
      <c r="BA1827" s="71"/>
      <c r="BB1827" s="71"/>
      <c r="BC1827" s="71"/>
      <c r="BD1827" s="71"/>
      <c r="BE1827" s="71"/>
      <c r="BF1827" s="71"/>
      <c r="BG1827" s="71" t="s">
        <v>21069</v>
      </c>
      <c r="BH1827" s="71" t="s">
        <v>20990</v>
      </c>
      <c r="BI1827" s="71" t="s">
        <v>20978</v>
      </c>
      <c r="BJ1827" s="71" t="s">
        <v>20976</v>
      </c>
      <c r="BK1827" s="71" t="s">
        <v>21070</v>
      </c>
      <c r="BL1827" s="81">
        <v>1</v>
      </c>
      <c r="BM1827" s="81">
        <v>1</v>
      </c>
      <c r="BN1827" s="81">
        <v>0</v>
      </c>
      <c r="BO1827" s="71" t="s">
        <v>21071</v>
      </c>
      <c r="BP1827" s="71" t="s">
        <v>21071</v>
      </c>
      <c r="BQ1827" s="71"/>
      <c r="BR1827" s="71"/>
      <c r="BS1827" s="71"/>
      <c r="BT1827" s="71"/>
      <c r="BU1827" s="72"/>
      <c r="BV1827" s="71"/>
      <c r="BW1827" s="72"/>
      <c r="BX1827" s="79">
        <v>0</v>
      </c>
      <c r="BY1827" s="81">
        <v>0</v>
      </c>
      <c r="BZ1827" s="71"/>
      <c r="CA1827" s="81">
        <v>0</v>
      </c>
      <c r="CB1827" s="71"/>
      <c r="CC1827" s="71"/>
      <c r="CD1827" s="72"/>
      <c r="CE1827" s="71"/>
      <c r="CF1827" s="71"/>
      <c r="CG1827" s="81">
        <v>0</v>
      </c>
      <c r="CH1827" s="71"/>
      <c r="CI1827" s="81">
        <v>0</v>
      </c>
      <c r="CJ1827" s="71"/>
      <c r="CK1827" s="71"/>
      <c r="CL1827" s="71"/>
      <c r="CM1827" s="71"/>
      <c r="CN1827" s="71"/>
      <c r="CO1827" s="71"/>
      <c r="CP1827" s="71"/>
      <c r="CQ1827" s="71"/>
      <c r="CR1827" s="71"/>
      <c r="CS1827" s="71"/>
      <c r="CT1827" s="71"/>
      <c r="CU1827" s="72"/>
      <c r="CV1827" s="71"/>
      <c r="CW1827" s="71"/>
      <c r="CX1827" s="71"/>
      <c r="CY1827" s="71"/>
      <c r="CZ1827" s="71"/>
      <c r="DA1827" s="71"/>
      <c r="DB1827" s="71"/>
    </row>
    <row r="1828" spans="1:106">
      <c r="A1828" s="71" t="s">
        <v>30889</v>
      </c>
      <c r="B1828" s="71" t="s">
        <v>30890</v>
      </c>
      <c r="C1828" s="71" t="s">
        <v>391</v>
      </c>
      <c r="D1828" s="71" t="s">
        <v>427</v>
      </c>
      <c r="E1828" s="71" t="s">
        <v>21079</v>
      </c>
      <c r="F1828" s="71" t="s">
        <v>427</v>
      </c>
      <c r="G1828" s="71"/>
      <c r="H1828" s="71"/>
      <c r="I1828" s="71" t="s">
        <v>21065</v>
      </c>
      <c r="J1828" s="79">
        <v>0</v>
      </c>
      <c r="K1828" s="71"/>
      <c r="L1828" s="71"/>
      <c r="M1828" s="72"/>
      <c r="N1828" s="71"/>
      <c r="O1828" s="71" t="s">
        <v>30891</v>
      </c>
      <c r="P1828" s="71"/>
      <c r="Q1828" s="79">
        <v>0</v>
      </c>
      <c r="R1828" s="71" t="s">
        <v>30892</v>
      </c>
      <c r="S1828" s="71"/>
      <c r="T1828" s="71"/>
      <c r="U1828" s="71" t="s">
        <v>21068</v>
      </c>
      <c r="V1828" s="71" t="s">
        <v>21068</v>
      </c>
      <c r="W1828" s="80"/>
      <c r="X1828" s="71"/>
      <c r="Y1828" s="71"/>
      <c r="Z1828" s="71"/>
      <c r="AA1828" s="71" t="s">
        <v>397</v>
      </c>
      <c r="AB1828" s="71" t="s">
        <v>397</v>
      </c>
      <c r="AC1828" s="71"/>
      <c r="AD1828" s="71"/>
      <c r="AE1828" s="71"/>
      <c r="AF1828" s="71"/>
      <c r="AG1828" s="71"/>
      <c r="AH1828" s="71" t="s">
        <v>397</v>
      </c>
      <c r="AI1828" s="71" t="s">
        <v>397</v>
      </c>
      <c r="AJ1828" s="71"/>
      <c r="AK1828" s="71"/>
      <c r="AL1828" s="71"/>
      <c r="AM1828" s="71"/>
      <c r="AN1828" s="71" t="s">
        <v>397</v>
      </c>
      <c r="AO1828" s="71" t="s">
        <v>397</v>
      </c>
      <c r="AP1828" s="71"/>
      <c r="AQ1828" s="71" t="s">
        <v>397</v>
      </c>
      <c r="AR1828" s="71" t="s">
        <v>397</v>
      </c>
      <c r="AS1828" s="71"/>
      <c r="AT1828" s="71" t="s">
        <v>397</v>
      </c>
      <c r="AU1828" s="71"/>
      <c r="AV1828" s="71" t="s">
        <v>397</v>
      </c>
      <c r="AW1828" s="71" t="s">
        <v>397</v>
      </c>
      <c r="AX1828" s="71"/>
      <c r="AY1828" s="71"/>
      <c r="AZ1828" s="72"/>
      <c r="BA1828" s="71"/>
      <c r="BB1828" s="71"/>
      <c r="BC1828" s="71"/>
      <c r="BD1828" s="71"/>
      <c r="BE1828" s="71"/>
      <c r="BF1828" s="71"/>
      <c r="BG1828" s="71" t="s">
        <v>21069</v>
      </c>
      <c r="BH1828" s="71" t="s">
        <v>20990</v>
      </c>
      <c r="BI1828" s="71" t="s">
        <v>20978</v>
      </c>
      <c r="BJ1828" s="71" t="s">
        <v>20976</v>
      </c>
      <c r="BK1828" s="71" t="s">
        <v>21070</v>
      </c>
      <c r="BL1828" s="81">
        <v>1</v>
      </c>
      <c r="BM1828" s="81">
        <v>1</v>
      </c>
      <c r="BN1828" s="81">
        <v>0</v>
      </c>
      <c r="BO1828" s="71" t="s">
        <v>21071</v>
      </c>
      <c r="BP1828" s="71" t="s">
        <v>21071</v>
      </c>
      <c r="BQ1828" s="71"/>
      <c r="BR1828" s="71"/>
      <c r="BS1828" s="71"/>
      <c r="BT1828" s="71"/>
      <c r="BU1828" s="72"/>
      <c r="BV1828" s="71"/>
      <c r="BW1828" s="72"/>
      <c r="BX1828" s="79">
        <v>0</v>
      </c>
      <c r="BY1828" s="81">
        <v>0</v>
      </c>
      <c r="BZ1828" s="71"/>
      <c r="CA1828" s="81">
        <v>0</v>
      </c>
      <c r="CB1828" s="71"/>
      <c r="CC1828" s="71"/>
      <c r="CD1828" s="72"/>
      <c r="CE1828" s="71"/>
      <c r="CF1828" s="71"/>
      <c r="CG1828" s="81">
        <v>0</v>
      </c>
      <c r="CH1828" s="71"/>
      <c r="CI1828" s="81">
        <v>0</v>
      </c>
      <c r="CJ1828" s="71"/>
      <c r="CK1828" s="71"/>
      <c r="CL1828" s="71"/>
      <c r="CM1828" s="71"/>
      <c r="CN1828" s="71"/>
      <c r="CO1828" s="71"/>
      <c r="CP1828" s="71"/>
      <c r="CQ1828" s="71"/>
      <c r="CR1828" s="71"/>
      <c r="CS1828" s="71"/>
      <c r="CT1828" s="71"/>
      <c r="CU1828" s="72"/>
      <c r="CV1828" s="71"/>
      <c r="CW1828" s="71"/>
      <c r="CX1828" s="71"/>
      <c r="CY1828" s="71"/>
      <c r="CZ1828" s="71"/>
      <c r="DA1828" s="71"/>
      <c r="DB1828" s="71"/>
    </row>
    <row r="1829" spans="1:106">
      <c r="A1829" s="71" t="s">
        <v>30893</v>
      </c>
      <c r="B1829" s="71" t="s">
        <v>30894</v>
      </c>
      <c r="C1829" s="71" t="s">
        <v>391</v>
      </c>
      <c r="D1829" s="71" t="s">
        <v>427</v>
      </c>
      <c r="E1829" s="71" t="s">
        <v>21079</v>
      </c>
      <c r="F1829" s="71" t="s">
        <v>427</v>
      </c>
      <c r="G1829" s="71"/>
      <c r="H1829" s="71"/>
      <c r="I1829" s="71" t="s">
        <v>21065</v>
      </c>
      <c r="J1829" s="79">
        <v>0</v>
      </c>
      <c r="K1829" s="71"/>
      <c r="L1829" s="71"/>
      <c r="M1829" s="72"/>
      <c r="N1829" s="71"/>
      <c r="O1829" s="71" t="s">
        <v>30895</v>
      </c>
      <c r="P1829" s="71"/>
      <c r="Q1829" s="79">
        <v>0</v>
      </c>
      <c r="R1829" s="71" t="s">
        <v>30896</v>
      </c>
      <c r="S1829" s="71"/>
      <c r="T1829" s="71"/>
      <c r="U1829" s="71" t="s">
        <v>21068</v>
      </c>
      <c r="V1829" s="71" t="s">
        <v>21068</v>
      </c>
      <c r="W1829" s="80"/>
      <c r="X1829" s="71"/>
      <c r="Y1829" s="71"/>
      <c r="Z1829" s="71"/>
      <c r="AA1829" s="71" t="s">
        <v>397</v>
      </c>
      <c r="AB1829" s="71" t="s">
        <v>397</v>
      </c>
      <c r="AC1829" s="71"/>
      <c r="AD1829" s="71"/>
      <c r="AE1829" s="71"/>
      <c r="AF1829" s="71"/>
      <c r="AG1829" s="71"/>
      <c r="AH1829" s="71" t="s">
        <v>397</v>
      </c>
      <c r="AI1829" s="71" t="s">
        <v>397</v>
      </c>
      <c r="AJ1829" s="71"/>
      <c r="AK1829" s="71"/>
      <c r="AL1829" s="71"/>
      <c r="AM1829" s="71"/>
      <c r="AN1829" s="71" t="s">
        <v>397</v>
      </c>
      <c r="AO1829" s="71" t="s">
        <v>397</v>
      </c>
      <c r="AP1829" s="71"/>
      <c r="AQ1829" s="71" t="s">
        <v>397</v>
      </c>
      <c r="AR1829" s="71" t="s">
        <v>397</v>
      </c>
      <c r="AS1829" s="71"/>
      <c r="AT1829" s="71" t="s">
        <v>397</v>
      </c>
      <c r="AU1829" s="71"/>
      <c r="AV1829" s="71" t="s">
        <v>397</v>
      </c>
      <c r="AW1829" s="71" t="s">
        <v>397</v>
      </c>
      <c r="AX1829" s="71"/>
      <c r="AY1829" s="71"/>
      <c r="AZ1829" s="72"/>
      <c r="BA1829" s="71"/>
      <c r="BB1829" s="71"/>
      <c r="BC1829" s="71"/>
      <c r="BD1829" s="71"/>
      <c r="BE1829" s="71"/>
      <c r="BF1829" s="71"/>
      <c r="BG1829" s="71" t="s">
        <v>21069</v>
      </c>
      <c r="BH1829" s="71" t="s">
        <v>20990</v>
      </c>
      <c r="BI1829" s="71" t="s">
        <v>20978</v>
      </c>
      <c r="BJ1829" s="71" t="s">
        <v>20976</v>
      </c>
      <c r="BK1829" s="71" t="s">
        <v>21070</v>
      </c>
      <c r="BL1829" s="81">
        <v>1</v>
      </c>
      <c r="BM1829" s="81">
        <v>1</v>
      </c>
      <c r="BN1829" s="81">
        <v>0</v>
      </c>
      <c r="BO1829" s="71" t="s">
        <v>21071</v>
      </c>
      <c r="BP1829" s="71" t="s">
        <v>21071</v>
      </c>
      <c r="BQ1829" s="71"/>
      <c r="BR1829" s="71"/>
      <c r="BS1829" s="71"/>
      <c r="BT1829" s="71"/>
      <c r="BU1829" s="72"/>
      <c r="BV1829" s="71"/>
      <c r="BW1829" s="72"/>
      <c r="BX1829" s="79">
        <v>0</v>
      </c>
      <c r="BY1829" s="81">
        <v>0</v>
      </c>
      <c r="BZ1829" s="71"/>
      <c r="CA1829" s="81">
        <v>0</v>
      </c>
      <c r="CB1829" s="71"/>
      <c r="CC1829" s="71"/>
      <c r="CD1829" s="72"/>
      <c r="CE1829" s="71"/>
      <c r="CF1829" s="71"/>
      <c r="CG1829" s="81">
        <v>0</v>
      </c>
      <c r="CH1829" s="71"/>
      <c r="CI1829" s="81">
        <v>0</v>
      </c>
      <c r="CJ1829" s="71"/>
      <c r="CK1829" s="71"/>
      <c r="CL1829" s="71"/>
      <c r="CM1829" s="71"/>
      <c r="CN1829" s="71"/>
      <c r="CO1829" s="71"/>
      <c r="CP1829" s="71"/>
      <c r="CQ1829" s="71"/>
      <c r="CR1829" s="71"/>
      <c r="CS1829" s="71"/>
      <c r="CT1829" s="71"/>
      <c r="CU1829" s="72"/>
      <c r="CV1829" s="71"/>
      <c r="CW1829" s="71"/>
      <c r="CX1829" s="71"/>
      <c r="CY1829" s="71"/>
      <c r="CZ1829" s="71"/>
      <c r="DA1829" s="71"/>
      <c r="DB1829" s="71"/>
    </row>
    <row r="1830" spans="1:106">
      <c r="A1830" s="71" t="s">
        <v>30897</v>
      </c>
      <c r="B1830" s="71" t="s">
        <v>30898</v>
      </c>
      <c r="C1830" s="71" t="s">
        <v>397</v>
      </c>
      <c r="D1830" s="71" t="s">
        <v>396</v>
      </c>
      <c r="E1830" s="71" t="s">
        <v>21079</v>
      </c>
      <c r="F1830" s="71" t="s">
        <v>396</v>
      </c>
      <c r="G1830" s="71"/>
      <c r="H1830" s="71"/>
      <c r="I1830" s="71" t="s">
        <v>21065</v>
      </c>
      <c r="J1830" s="79">
        <v>0</v>
      </c>
      <c r="K1830" s="71" t="s">
        <v>30899</v>
      </c>
      <c r="L1830" s="71" t="s">
        <v>30900</v>
      </c>
      <c r="M1830" s="72">
        <v>45918.4062962963</v>
      </c>
      <c r="N1830" s="71" t="s">
        <v>390</v>
      </c>
      <c r="O1830" s="71"/>
      <c r="P1830" s="71"/>
      <c r="Q1830" s="79">
        <v>0</v>
      </c>
      <c r="R1830" s="71"/>
      <c r="S1830" s="71"/>
      <c r="T1830" s="71"/>
      <c r="U1830" s="71"/>
      <c r="V1830" s="71"/>
      <c r="W1830" s="80"/>
      <c r="X1830" s="71" t="s">
        <v>30901</v>
      </c>
      <c r="Y1830" s="71" t="s">
        <v>30900</v>
      </c>
      <c r="Z1830" s="71"/>
      <c r="AA1830" s="71" t="s">
        <v>397</v>
      </c>
      <c r="AB1830" s="71" t="s">
        <v>397</v>
      </c>
      <c r="AC1830" s="71" t="s">
        <v>21133</v>
      </c>
      <c r="AD1830" s="71" t="s">
        <v>30902</v>
      </c>
      <c r="AE1830" s="71"/>
      <c r="AF1830" s="71"/>
      <c r="AG1830" s="71"/>
      <c r="AH1830" s="71" t="s">
        <v>397</v>
      </c>
      <c r="AI1830" s="71" t="s">
        <v>397</v>
      </c>
      <c r="AJ1830" s="71"/>
      <c r="AK1830" s="71"/>
      <c r="AL1830" s="71"/>
      <c r="AM1830" s="71"/>
      <c r="AN1830" s="71" t="s">
        <v>397</v>
      </c>
      <c r="AO1830" s="71" t="s">
        <v>397</v>
      </c>
      <c r="AP1830" s="71"/>
      <c r="AQ1830" s="71" t="s">
        <v>397</v>
      </c>
      <c r="AR1830" s="71" t="s">
        <v>397</v>
      </c>
      <c r="AS1830" s="71"/>
      <c r="AT1830" s="71" t="s">
        <v>397</v>
      </c>
      <c r="AU1830" s="71"/>
      <c r="AV1830" s="71" t="s">
        <v>21115</v>
      </c>
      <c r="AW1830" s="71" t="s">
        <v>397</v>
      </c>
      <c r="AX1830" s="71" t="s">
        <v>20973</v>
      </c>
      <c r="AY1830" s="71" t="s">
        <v>21578</v>
      </c>
      <c r="AZ1830" s="72">
        <v>45554.403020833299</v>
      </c>
      <c r="BA1830" s="71"/>
      <c r="BB1830" s="71"/>
      <c r="BC1830" s="71"/>
      <c r="BD1830" s="71"/>
      <c r="BE1830" s="71"/>
      <c r="BF1830" s="71"/>
      <c r="BG1830" s="71"/>
      <c r="BH1830" s="71"/>
      <c r="BI1830" s="71"/>
      <c r="BJ1830" s="71"/>
      <c r="BK1830" s="71"/>
      <c r="BL1830" s="81"/>
      <c r="BM1830" s="81"/>
      <c r="BN1830" s="81"/>
      <c r="BO1830" s="71"/>
      <c r="BP1830" s="71"/>
      <c r="BQ1830" s="71"/>
      <c r="BR1830" s="71" t="s">
        <v>22137</v>
      </c>
      <c r="BS1830" s="71" t="s">
        <v>22138</v>
      </c>
      <c r="BT1830" s="71" t="s">
        <v>21068</v>
      </c>
      <c r="BU1830" s="72">
        <v>44641.946539351899</v>
      </c>
      <c r="BV1830" s="71" t="s">
        <v>21068</v>
      </c>
      <c r="BW1830" s="72">
        <v>44641.946539351899</v>
      </c>
      <c r="BX1830" s="79">
        <v>8959.93</v>
      </c>
      <c r="BY1830" s="81">
        <v>0</v>
      </c>
      <c r="BZ1830" s="71"/>
      <c r="CA1830" s="81">
        <v>0</v>
      </c>
      <c r="CB1830" s="71"/>
      <c r="CC1830" s="71"/>
      <c r="CD1830" s="72"/>
      <c r="CE1830" s="71"/>
      <c r="CF1830" s="71"/>
      <c r="CG1830" s="81">
        <v>0</v>
      </c>
      <c r="CH1830" s="71"/>
      <c r="CI1830" s="81">
        <v>0</v>
      </c>
      <c r="CJ1830" s="71"/>
      <c r="CK1830" s="71"/>
      <c r="CL1830" s="71" t="s">
        <v>22139</v>
      </c>
      <c r="CM1830" s="71"/>
      <c r="CN1830" s="71"/>
      <c r="CO1830" s="71"/>
      <c r="CP1830" s="71"/>
      <c r="CQ1830" s="71"/>
      <c r="CR1830" s="71"/>
      <c r="CS1830" s="71"/>
      <c r="CT1830" s="71"/>
      <c r="CU1830" s="72"/>
      <c r="CV1830" s="71"/>
      <c r="CW1830" s="71"/>
      <c r="CX1830" s="71" t="s">
        <v>21120</v>
      </c>
      <c r="CY1830" s="71"/>
      <c r="CZ1830" s="71"/>
      <c r="DA1830" s="71"/>
      <c r="DB1830" s="71" t="s">
        <v>29064</v>
      </c>
    </row>
    <row r="1831" spans="1:106">
      <c r="A1831" s="71" t="s">
        <v>30903</v>
      </c>
      <c r="B1831" s="71" t="s">
        <v>30904</v>
      </c>
      <c r="C1831" s="71" t="s">
        <v>397</v>
      </c>
      <c r="D1831" s="71" t="s">
        <v>396</v>
      </c>
      <c r="E1831" s="71" t="s">
        <v>21079</v>
      </c>
      <c r="F1831" s="71" t="s">
        <v>396</v>
      </c>
      <c r="G1831" s="71"/>
      <c r="H1831" s="71"/>
      <c r="I1831" s="71" t="s">
        <v>21065</v>
      </c>
      <c r="J1831" s="79">
        <v>0</v>
      </c>
      <c r="K1831" s="71" t="s">
        <v>30905</v>
      </c>
      <c r="L1831" s="71" t="s">
        <v>30906</v>
      </c>
      <c r="M1831" s="72">
        <v>45918.423888888901</v>
      </c>
      <c r="N1831" s="71" t="s">
        <v>390</v>
      </c>
      <c r="O1831" s="71"/>
      <c r="P1831" s="71"/>
      <c r="Q1831" s="79">
        <v>0</v>
      </c>
      <c r="R1831" s="71"/>
      <c r="S1831" s="71"/>
      <c r="T1831" s="71"/>
      <c r="U1831" s="71"/>
      <c r="V1831" s="71"/>
      <c r="W1831" s="80"/>
      <c r="X1831" s="71" t="s">
        <v>30907</v>
      </c>
      <c r="Y1831" s="71" t="s">
        <v>30906</v>
      </c>
      <c r="Z1831" s="71"/>
      <c r="AA1831" s="71" t="s">
        <v>397</v>
      </c>
      <c r="AB1831" s="71" t="s">
        <v>397</v>
      </c>
      <c r="AC1831" s="71" t="s">
        <v>21133</v>
      </c>
      <c r="AD1831" s="71" t="s">
        <v>30908</v>
      </c>
      <c r="AE1831" s="71"/>
      <c r="AF1831" s="71"/>
      <c r="AG1831" s="71"/>
      <c r="AH1831" s="71" t="s">
        <v>397</v>
      </c>
      <c r="AI1831" s="71" t="s">
        <v>397</v>
      </c>
      <c r="AJ1831" s="71"/>
      <c r="AK1831" s="71"/>
      <c r="AL1831" s="71"/>
      <c r="AM1831" s="71"/>
      <c r="AN1831" s="71" t="s">
        <v>397</v>
      </c>
      <c r="AO1831" s="71" t="s">
        <v>397</v>
      </c>
      <c r="AP1831" s="71"/>
      <c r="AQ1831" s="71" t="s">
        <v>397</v>
      </c>
      <c r="AR1831" s="71" t="s">
        <v>397</v>
      </c>
      <c r="AS1831" s="71"/>
      <c r="AT1831" s="71" t="s">
        <v>397</v>
      </c>
      <c r="AU1831" s="71"/>
      <c r="AV1831" s="71" t="s">
        <v>21115</v>
      </c>
      <c r="AW1831" s="71" t="s">
        <v>397</v>
      </c>
      <c r="AX1831" s="71" t="s">
        <v>20973</v>
      </c>
      <c r="AY1831" s="71" t="s">
        <v>21578</v>
      </c>
      <c r="AZ1831" s="72">
        <v>45554.408657407403</v>
      </c>
      <c r="BA1831" s="71"/>
      <c r="BB1831" s="71"/>
      <c r="BC1831" s="71"/>
      <c r="BD1831" s="71"/>
      <c r="BE1831" s="71"/>
      <c r="BF1831" s="71"/>
      <c r="BG1831" s="71"/>
      <c r="BH1831" s="71"/>
      <c r="BI1831" s="71"/>
      <c r="BJ1831" s="71"/>
      <c r="BK1831" s="71"/>
      <c r="BL1831" s="81"/>
      <c r="BM1831" s="81"/>
      <c r="BN1831" s="81"/>
      <c r="BO1831" s="71"/>
      <c r="BP1831" s="71"/>
      <c r="BQ1831" s="71"/>
      <c r="BR1831" s="71" t="s">
        <v>22137</v>
      </c>
      <c r="BS1831" s="71" t="s">
        <v>22138</v>
      </c>
      <c r="BT1831" s="71" t="s">
        <v>21068</v>
      </c>
      <c r="BU1831" s="72">
        <v>44641.946539351899</v>
      </c>
      <c r="BV1831" s="71" t="s">
        <v>21068</v>
      </c>
      <c r="BW1831" s="72">
        <v>44641.946539351899</v>
      </c>
      <c r="BX1831" s="79">
        <v>8959.93</v>
      </c>
      <c r="BY1831" s="81">
        <v>0</v>
      </c>
      <c r="BZ1831" s="71"/>
      <c r="CA1831" s="81">
        <v>0</v>
      </c>
      <c r="CB1831" s="71"/>
      <c r="CC1831" s="71"/>
      <c r="CD1831" s="72"/>
      <c r="CE1831" s="71"/>
      <c r="CF1831" s="71"/>
      <c r="CG1831" s="81">
        <v>0</v>
      </c>
      <c r="CH1831" s="71"/>
      <c r="CI1831" s="81">
        <v>0</v>
      </c>
      <c r="CJ1831" s="71"/>
      <c r="CK1831" s="71"/>
      <c r="CL1831" s="71" t="s">
        <v>22139</v>
      </c>
      <c r="CM1831" s="71"/>
      <c r="CN1831" s="71"/>
      <c r="CO1831" s="71"/>
      <c r="CP1831" s="71"/>
      <c r="CQ1831" s="71"/>
      <c r="CR1831" s="71"/>
      <c r="CS1831" s="71"/>
      <c r="CT1831" s="71"/>
      <c r="CU1831" s="72"/>
      <c r="CV1831" s="71"/>
      <c r="CW1831" s="71"/>
      <c r="CX1831" s="71" t="s">
        <v>21120</v>
      </c>
      <c r="CY1831" s="71"/>
      <c r="CZ1831" s="71"/>
      <c r="DA1831" s="71"/>
      <c r="DB1831" s="71" t="s">
        <v>29064</v>
      </c>
    </row>
    <row r="1832" spans="1:106">
      <c r="A1832" s="71" t="s">
        <v>30909</v>
      </c>
      <c r="B1832" s="71" t="s">
        <v>30910</v>
      </c>
      <c r="C1832" s="71" t="s">
        <v>397</v>
      </c>
      <c r="D1832" s="71" t="s">
        <v>396</v>
      </c>
      <c r="E1832" s="71" t="s">
        <v>21079</v>
      </c>
      <c r="F1832" s="71" t="s">
        <v>396</v>
      </c>
      <c r="G1832" s="71"/>
      <c r="H1832" s="71"/>
      <c r="I1832" s="71" t="s">
        <v>21065</v>
      </c>
      <c r="J1832" s="79">
        <v>0</v>
      </c>
      <c r="K1832" s="71" t="s">
        <v>30911</v>
      </c>
      <c r="L1832" s="71" t="s">
        <v>30912</v>
      </c>
      <c r="M1832" s="72">
        <v>45919.4065625</v>
      </c>
      <c r="N1832" s="71" t="s">
        <v>390</v>
      </c>
      <c r="O1832" s="71"/>
      <c r="P1832" s="71"/>
      <c r="Q1832" s="79">
        <v>0</v>
      </c>
      <c r="R1832" s="71"/>
      <c r="S1832" s="71"/>
      <c r="T1832" s="71"/>
      <c r="U1832" s="71"/>
      <c r="V1832" s="71"/>
      <c r="W1832" s="80"/>
      <c r="X1832" s="71" t="s">
        <v>30913</v>
      </c>
      <c r="Y1832" s="71" t="s">
        <v>30912</v>
      </c>
      <c r="Z1832" s="71"/>
      <c r="AA1832" s="71" t="s">
        <v>397</v>
      </c>
      <c r="AB1832" s="71" t="s">
        <v>397</v>
      </c>
      <c r="AC1832" s="71" t="s">
        <v>21133</v>
      </c>
      <c r="AD1832" s="71" t="s">
        <v>30914</v>
      </c>
      <c r="AE1832" s="71"/>
      <c r="AF1832" s="71"/>
      <c r="AG1832" s="71"/>
      <c r="AH1832" s="71" t="s">
        <v>397</v>
      </c>
      <c r="AI1832" s="71" t="s">
        <v>397</v>
      </c>
      <c r="AJ1832" s="71"/>
      <c r="AK1832" s="71"/>
      <c r="AL1832" s="71"/>
      <c r="AM1832" s="71"/>
      <c r="AN1832" s="71" t="s">
        <v>397</v>
      </c>
      <c r="AO1832" s="71" t="s">
        <v>397</v>
      </c>
      <c r="AP1832" s="71"/>
      <c r="AQ1832" s="71" t="s">
        <v>397</v>
      </c>
      <c r="AR1832" s="71" t="s">
        <v>397</v>
      </c>
      <c r="AS1832" s="71"/>
      <c r="AT1832" s="71" t="s">
        <v>397</v>
      </c>
      <c r="AU1832" s="71"/>
      <c r="AV1832" s="71" t="s">
        <v>21115</v>
      </c>
      <c r="AW1832" s="71" t="s">
        <v>397</v>
      </c>
      <c r="AX1832" s="71" t="s">
        <v>20973</v>
      </c>
      <c r="AY1832" s="71" t="s">
        <v>21578</v>
      </c>
      <c r="AZ1832" s="72">
        <v>45555.3209837963</v>
      </c>
      <c r="BA1832" s="71"/>
      <c r="BB1832" s="71"/>
      <c r="BC1832" s="71"/>
      <c r="BD1832" s="71"/>
      <c r="BE1832" s="71"/>
      <c r="BF1832" s="71"/>
      <c r="BG1832" s="71"/>
      <c r="BH1832" s="71"/>
      <c r="BI1832" s="71"/>
      <c r="BJ1832" s="71"/>
      <c r="BK1832" s="71"/>
      <c r="BL1832" s="81"/>
      <c r="BM1832" s="81"/>
      <c r="BN1832" s="81"/>
      <c r="BO1832" s="71"/>
      <c r="BP1832" s="71"/>
      <c r="BQ1832" s="71"/>
      <c r="BR1832" s="71" t="s">
        <v>22137</v>
      </c>
      <c r="BS1832" s="71" t="s">
        <v>22138</v>
      </c>
      <c r="BT1832" s="71" t="s">
        <v>21068</v>
      </c>
      <c r="BU1832" s="72">
        <v>44641.946539351899</v>
      </c>
      <c r="BV1832" s="71" t="s">
        <v>21068</v>
      </c>
      <c r="BW1832" s="72">
        <v>44641.946539351899</v>
      </c>
      <c r="BX1832" s="79">
        <v>8959.93</v>
      </c>
      <c r="BY1832" s="81">
        <v>0</v>
      </c>
      <c r="BZ1832" s="71"/>
      <c r="CA1832" s="81">
        <v>0</v>
      </c>
      <c r="CB1832" s="71"/>
      <c r="CC1832" s="71"/>
      <c r="CD1832" s="72"/>
      <c r="CE1832" s="71"/>
      <c r="CF1832" s="71"/>
      <c r="CG1832" s="81">
        <v>0</v>
      </c>
      <c r="CH1832" s="71"/>
      <c r="CI1832" s="81">
        <v>0</v>
      </c>
      <c r="CJ1832" s="71"/>
      <c r="CK1832" s="71"/>
      <c r="CL1832" s="71" t="s">
        <v>22139</v>
      </c>
      <c r="CM1832" s="71"/>
      <c r="CN1832" s="71"/>
      <c r="CO1832" s="71"/>
      <c r="CP1832" s="71"/>
      <c r="CQ1832" s="71"/>
      <c r="CR1832" s="71"/>
      <c r="CS1832" s="71"/>
      <c r="CT1832" s="71"/>
      <c r="CU1832" s="72"/>
      <c r="CV1832" s="71"/>
      <c r="CW1832" s="71"/>
      <c r="CX1832" s="71" t="s">
        <v>21120</v>
      </c>
      <c r="CY1832" s="71"/>
      <c r="CZ1832" s="71"/>
      <c r="DA1832" s="71"/>
      <c r="DB1832" s="71" t="s">
        <v>29064</v>
      </c>
    </row>
    <row r="1833" spans="1:106">
      <c r="A1833" s="71" t="s">
        <v>30915</v>
      </c>
      <c r="B1833" s="71" t="s">
        <v>30916</v>
      </c>
      <c r="C1833" s="71" t="s">
        <v>397</v>
      </c>
      <c r="D1833" s="71" t="s">
        <v>396</v>
      </c>
      <c r="E1833" s="71" t="s">
        <v>21079</v>
      </c>
      <c r="F1833" s="71" t="s">
        <v>396</v>
      </c>
      <c r="G1833" s="71"/>
      <c r="H1833" s="71"/>
      <c r="I1833" s="71" t="s">
        <v>21065</v>
      </c>
      <c r="J1833" s="79">
        <v>0</v>
      </c>
      <c r="K1833" s="71" t="s">
        <v>30917</v>
      </c>
      <c r="L1833" s="71" t="s">
        <v>30918</v>
      </c>
      <c r="M1833" s="72"/>
      <c r="N1833" s="71"/>
      <c r="O1833" s="71"/>
      <c r="P1833" s="71"/>
      <c r="Q1833" s="79">
        <v>0</v>
      </c>
      <c r="R1833" s="71"/>
      <c r="S1833" s="71"/>
      <c r="T1833" s="71"/>
      <c r="U1833" s="71"/>
      <c r="V1833" s="71"/>
      <c r="W1833" s="80"/>
      <c r="X1833" s="71" t="s">
        <v>30919</v>
      </c>
      <c r="Y1833" s="71" t="s">
        <v>30918</v>
      </c>
      <c r="Z1833" s="71"/>
      <c r="AA1833" s="71" t="s">
        <v>397</v>
      </c>
      <c r="AB1833" s="71" t="s">
        <v>397</v>
      </c>
      <c r="AC1833" s="71" t="s">
        <v>21133</v>
      </c>
      <c r="AD1833" s="71" t="s">
        <v>30920</v>
      </c>
      <c r="AE1833" s="71"/>
      <c r="AF1833" s="71"/>
      <c r="AG1833" s="71"/>
      <c r="AH1833" s="71" t="s">
        <v>397</v>
      </c>
      <c r="AI1833" s="71" t="s">
        <v>397</v>
      </c>
      <c r="AJ1833" s="71"/>
      <c r="AK1833" s="71"/>
      <c r="AL1833" s="71"/>
      <c r="AM1833" s="71"/>
      <c r="AN1833" s="71" t="s">
        <v>397</v>
      </c>
      <c r="AO1833" s="71" t="s">
        <v>397</v>
      </c>
      <c r="AP1833" s="71"/>
      <c r="AQ1833" s="71" t="s">
        <v>397</v>
      </c>
      <c r="AR1833" s="71" t="s">
        <v>397</v>
      </c>
      <c r="AS1833" s="71"/>
      <c r="AT1833" s="71" t="s">
        <v>397</v>
      </c>
      <c r="AU1833" s="71"/>
      <c r="AV1833" s="71" t="s">
        <v>21115</v>
      </c>
      <c r="AW1833" s="71" t="s">
        <v>397</v>
      </c>
      <c r="AX1833" s="71" t="s">
        <v>20973</v>
      </c>
      <c r="AY1833" s="71" t="s">
        <v>21578</v>
      </c>
      <c r="AZ1833" s="72">
        <v>45559.219861111102</v>
      </c>
      <c r="BA1833" s="71"/>
      <c r="BB1833" s="71"/>
      <c r="BC1833" s="71"/>
      <c r="BD1833" s="71"/>
      <c r="BE1833" s="71"/>
      <c r="BF1833" s="71"/>
      <c r="BG1833" s="71"/>
      <c r="BH1833" s="71"/>
      <c r="BI1833" s="71"/>
      <c r="BJ1833" s="71"/>
      <c r="BK1833" s="71"/>
      <c r="BL1833" s="81"/>
      <c r="BM1833" s="81"/>
      <c r="BN1833" s="81"/>
      <c r="BO1833" s="71"/>
      <c r="BP1833" s="71"/>
      <c r="BQ1833" s="71"/>
      <c r="BR1833" s="71" t="s">
        <v>22137</v>
      </c>
      <c r="BS1833" s="71" t="s">
        <v>22138</v>
      </c>
      <c r="BT1833" s="71" t="s">
        <v>21068</v>
      </c>
      <c r="BU1833" s="72">
        <v>44641.946539351899</v>
      </c>
      <c r="BV1833" s="71" t="s">
        <v>21068</v>
      </c>
      <c r="BW1833" s="72">
        <v>44641.946539351899</v>
      </c>
      <c r="BX1833" s="79">
        <v>8959.93</v>
      </c>
      <c r="BY1833" s="81">
        <v>0</v>
      </c>
      <c r="BZ1833" s="71"/>
      <c r="CA1833" s="81">
        <v>0</v>
      </c>
      <c r="CB1833" s="71"/>
      <c r="CC1833" s="71"/>
      <c r="CD1833" s="72"/>
      <c r="CE1833" s="71"/>
      <c r="CF1833" s="71"/>
      <c r="CG1833" s="81">
        <v>0</v>
      </c>
      <c r="CH1833" s="71"/>
      <c r="CI1833" s="81">
        <v>0</v>
      </c>
      <c r="CJ1833" s="71"/>
      <c r="CK1833" s="71"/>
      <c r="CL1833" s="71" t="s">
        <v>22139</v>
      </c>
      <c r="CM1833" s="71"/>
      <c r="CN1833" s="71"/>
      <c r="CO1833" s="71"/>
      <c r="CP1833" s="71"/>
      <c r="CQ1833" s="71"/>
      <c r="CR1833" s="71"/>
      <c r="CS1833" s="71"/>
      <c r="CT1833" s="71"/>
      <c r="CU1833" s="72"/>
      <c r="CV1833" s="71"/>
      <c r="CW1833" s="71"/>
      <c r="CX1833" s="71" t="s">
        <v>21120</v>
      </c>
      <c r="CY1833" s="71"/>
      <c r="CZ1833" s="71"/>
      <c r="DA1833" s="71"/>
      <c r="DB1833" s="71" t="s">
        <v>29064</v>
      </c>
    </row>
    <row r="1834" spans="1:106">
      <c r="A1834" s="71" t="s">
        <v>30921</v>
      </c>
      <c r="B1834" s="71" t="s">
        <v>30922</v>
      </c>
      <c r="C1834" s="71" t="s">
        <v>391</v>
      </c>
      <c r="D1834" s="71" t="s">
        <v>427</v>
      </c>
      <c r="E1834" s="71" t="s">
        <v>21079</v>
      </c>
      <c r="F1834" s="71" t="s">
        <v>427</v>
      </c>
      <c r="G1834" s="71"/>
      <c r="H1834" s="71"/>
      <c r="I1834" s="71" t="s">
        <v>21065</v>
      </c>
      <c r="J1834" s="79">
        <v>0</v>
      </c>
      <c r="K1834" s="71"/>
      <c r="L1834" s="71"/>
      <c r="M1834" s="72"/>
      <c r="N1834" s="71"/>
      <c r="O1834" s="71" t="s">
        <v>30923</v>
      </c>
      <c r="P1834" s="71"/>
      <c r="Q1834" s="79">
        <v>0</v>
      </c>
      <c r="R1834" s="71" t="s">
        <v>30924</v>
      </c>
      <c r="S1834" s="71"/>
      <c r="T1834" s="71"/>
      <c r="U1834" s="71" t="s">
        <v>21068</v>
      </c>
      <c r="V1834" s="71" t="s">
        <v>21068</v>
      </c>
      <c r="W1834" s="80"/>
      <c r="X1834" s="71"/>
      <c r="Y1834" s="71"/>
      <c r="Z1834" s="71"/>
      <c r="AA1834" s="71" t="s">
        <v>397</v>
      </c>
      <c r="AB1834" s="71" t="s">
        <v>397</v>
      </c>
      <c r="AC1834" s="71"/>
      <c r="AD1834" s="71"/>
      <c r="AE1834" s="71"/>
      <c r="AF1834" s="71"/>
      <c r="AG1834" s="71"/>
      <c r="AH1834" s="71" t="s">
        <v>397</v>
      </c>
      <c r="AI1834" s="71" t="s">
        <v>397</v>
      </c>
      <c r="AJ1834" s="71"/>
      <c r="AK1834" s="71"/>
      <c r="AL1834" s="71"/>
      <c r="AM1834" s="71"/>
      <c r="AN1834" s="71" t="s">
        <v>397</v>
      </c>
      <c r="AO1834" s="71" t="s">
        <v>397</v>
      </c>
      <c r="AP1834" s="71"/>
      <c r="AQ1834" s="71" t="s">
        <v>397</v>
      </c>
      <c r="AR1834" s="71" t="s">
        <v>397</v>
      </c>
      <c r="AS1834" s="71"/>
      <c r="AT1834" s="71" t="s">
        <v>397</v>
      </c>
      <c r="AU1834" s="71"/>
      <c r="AV1834" s="71" t="s">
        <v>397</v>
      </c>
      <c r="AW1834" s="71" t="s">
        <v>397</v>
      </c>
      <c r="AX1834" s="71"/>
      <c r="AY1834" s="71"/>
      <c r="AZ1834" s="72"/>
      <c r="BA1834" s="71"/>
      <c r="BB1834" s="71"/>
      <c r="BC1834" s="71"/>
      <c r="BD1834" s="71"/>
      <c r="BE1834" s="71"/>
      <c r="BF1834" s="71"/>
      <c r="BG1834" s="71" t="s">
        <v>21069</v>
      </c>
      <c r="BH1834" s="71" t="s">
        <v>20990</v>
      </c>
      <c r="BI1834" s="71" t="s">
        <v>20978</v>
      </c>
      <c r="BJ1834" s="71" t="s">
        <v>20976</v>
      </c>
      <c r="BK1834" s="71" t="s">
        <v>21070</v>
      </c>
      <c r="BL1834" s="81">
        <v>1</v>
      </c>
      <c r="BM1834" s="81">
        <v>1</v>
      </c>
      <c r="BN1834" s="81">
        <v>0</v>
      </c>
      <c r="BO1834" s="71" t="s">
        <v>21071</v>
      </c>
      <c r="BP1834" s="71" t="s">
        <v>21071</v>
      </c>
      <c r="BQ1834" s="71"/>
      <c r="BR1834" s="71"/>
      <c r="BS1834" s="71"/>
      <c r="BT1834" s="71"/>
      <c r="BU1834" s="72"/>
      <c r="BV1834" s="71"/>
      <c r="BW1834" s="72"/>
      <c r="BX1834" s="79">
        <v>0</v>
      </c>
      <c r="BY1834" s="81">
        <v>0</v>
      </c>
      <c r="BZ1834" s="71"/>
      <c r="CA1834" s="81">
        <v>0</v>
      </c>
      <c r="CB1834" s="71"/>
      <c r="CC1834" s="71"/>
      <c r="CD1834" s="72"/>
      <c r="CE1834" s="71"/>
      <c r="CF1834" s="71"/>
      <c r="CG1834" s="81">
        <v>0</v>
      </c>
      <c r="CH1834" s="71"/>
      <c r="CI1834" s="81">
        <v>0</v>
      </c>
      <c r="CJ1834" s="71"/>
      <c r="CK1834" s="71"/>
      <c r="CL1834" s="71"/>
      <c r="CM1834" s="71"/>
      <c r="CN1834" s="71"/>
      <c r="CO1834" s="71"/>
      <c r="CP1834" s="71"/>
      <c r="CQ1834" s="71"/>
      <c r="CR1834" s="71"/>
      <c r="CS1834" s="71"/>
      <c r="CT1834" s="71"/>
      <c r="CU1834" s="72"/>
      <c r="CV1834" s="71"/>
      <c r="CW1834" s="71"/>
      <c r="CX1834" s="71"/>
      <c r="CY1834" s="71"/>
      <c r="CZ1834" s="71"/>
      <c r="DA1834" s="71"/>
      <c r="DB1834" s="71"/>
    </row>
    <row r="1835" spans="1:106">
      <c r="A1835" s="71" t="s">
        <v>30925</v>
      </c>
      <c r="B1835" s="71" t="s">
        <v>30926</v>
      </c>
      <c r="C1835" s="71" t="s">
        <v>397</v>
      </c>
      <c r="D1835" s="71" t="s">
        <v>427</v>
      </c>
      <c r="E1835" s="71" t="s">
        <v>21079</v>
      </c>
      <c r="F1835" s="71" t="s">
        <v>427</v>
      </c>
      <c r="G1835" s="71"/>
      <c r="H1835" s="71"/>
      <c r="I1835" s="71" t="s">
        <v>21065</v>
      </c>
      <c r="J1835" s="79">
        <v>1500</v>
      </c>
      <c r="K1835" s="71"/>
      <c r="L1835" s="71"/>
      <c r="M1835" s="72"/>
      <c r="N1835" s="71"/>
      <c r="O1835" s="71" t="s">
        <v>30927</v>
      </c>
      <c r="P1835" s="71"/>
      <c r="Q1835" s="79">
        <v>0</v>
      </c>
      <c r="R1835" s="71" t="s">
        <v>30928</v>
      </c>
      <c r="S1835" s="71"/>
      <c r="T1835" s="71"/>
      <c r="U1835" s="71" t="s">
        <v>21068</v>
      </c>
      <c r="V1835" s="71" t="s">
        <v>21068</v>
      </c>
      <c r="W1835" s="80"/>
      <c r="X1835" s="71"/>
      <c r="Y1835" s="71"/>
      <c r="Z1835" s="71"/>
      <c r="AA1835" s="71" t="s">
        <v>397</v>
      </c>
      <c r="AB1835" s="71" t="s">
        <v>397</v>
      </c>
      <c r="AC1835" s="71"/>
      <c r="AD1835" s="71"/>
      <c r="AE1835" s="71"/>
      <c r="AF1835" s="71"/>
      <c r="AG1835" s="71"/>
      <c r="AH1835" s="71" t="s">
        <v>397</v>
      </c>
      <c r="AI1835" s="71" t="s">
        <v>397</v>
      </c>
      <c r="AJ1835" s="71"/>
      <c r="AK1835" s="71"/>
      <c r="AL1835" s="71"/>
      <c r="AM1835" s="71"/>
      <c r="AN1835" s="71" t="s">
        <v>397</v>
      </c>
      <c r="AO1835" s="71" t="s">
        <v>397</v>
      </c>
      <c r="AP1835" s="71"/>
      <c r="AQ1835" s="71" t="s">
        <v>397</v>
      </c>
      <c r="AR1835" s="71" t="s">
        <v>397</v>
      </c>
      <c r="AS1835" s="71"/>
      <c r="AT1835" s="71" t="s">
        <v>397</v>
      </c>
      <c r="AU1835" s="71"/>
      <c r="AV1835" s="71" t="s">
        <v>397</v>
      </c>
      <c r="AW1835" s="71" t="s">
        <v>397</v>
      </c>
      <c r="AX1835" s="71"/>
      <c r="AY1835" s="71"/>
      <c r="AZ1835" s="72"/>
      <c r="BA1835" s="71"/>
      <c r="BB1835" s="71"/>
      <c r="BC1835" s="71"/>
      <c r="BD1835" s="71"/>
      <c r="BE1835" s="71"/>
      <c r="BF1835" s="71"/>
      <c r="BG1835" s="71" t="s">
        <v>21069</v>
      </c>
      <c r="BH1835" s="71" t="s">
        <v>20990</v>
      </c>
      <c r="BI1835" s="71" t="s">
        <v>20978</v>
      </c>
      <c r="BJ1835" s="71" t="s">
        <v>20976</v>
      </c>
      <c r="BK1835" s="71" t="s">
        <v>21070</v>
      </c>
      <c r="BL1835" s="81">
        <v>1</v>
      </c>
      <c r="BM1835" s="81">
        <v>1</v>
      </c>
      <c r="BN1835" s="81">
        <v>0</v>
      </c>
      <c r="BO1835" s="71" t="s">
        <v>21071</v>
      </c>
      <c r="BP1835" s="71" t="s">
        <v>21071</v>
      </c>
      <c r="BQ1835" s="71"/>
      <c r="BR1835" s="71"/>
      <c r="BS1835" s="71"/>
      <c r="BT1835" s="71"/>
      <c r="BU1835" s="72"/>
      <c r="BV1835" s="71"/>
      <c r="BW1835" s="72"/>
      <c r="BX1835" s="79">
        <v>0</v>
      </c>
      <c r="BY1835" s="81">
        <v>0</v>
      </c>
      <c r="BZ1835" s="71"/>
      <c r="CA1835" s="81">
        <v>0</v>
      </c>
      <c r="CB1835" s="71"/>
      <c r="CC1835" s="71"/>
      <c r="CD1835" s="72"/>
      <c r="CE1835" s="71"/>
      <c r="CF1835" s="71"/>
      <c r="CG1835" s="81">
        <v>0</v>
      </c>
      <c r="CH1835" s="71"/>
      <c r="CI1835" s="81">
        <v>0</v>
      </c>
      <c r="CJ1835" s="71"/>
      <c r="CK1835" s="71"/>
      <c r="CL1835" s="71"/>
      <c r="CM1835" s="71"/>
      <c r="CN1835" s="71"/>
      <c r="CO1835" s="71"/>
      <c r="CP1835" s="71"/>
      <c r="CQ1835" s="71"/>
      <c r="CR1835" s="71"/>
      <c r="CS1835" s="71"/>
      <c r="CT1835" s="71"/>
      <c r="CU1835" s="72"/>
      <c r="CV1835" s="71"/>
      <c r="CW1835" s="71"/>
      <c r="CX1835" s="71"/>
      <c r="CY1835" s="71"/>
      <c r="CZ1835" s="71"/>
      <c r="DA1835" s="71"/>
      <c r="DB1835" s="71"/>
    </row>
    <row r="1836" spans="1:106">
      <c r="A1836" s="71" t="s">
        <v>30929</v>
      </c>
      <c r="B1836" s="71" t="s">
        <v>30930</v>
      </c>
      <c r="C1836" s="71" t="s">
        <v>391</v>
      </c>
      <c r="D1836" s="71" t="s">
        <v>427</v>
      </c>
      <c r="E1836" s="71" t="s">
        <v>21079</v>
      </c>
      <c r="F1836" s="71" t="s">
        <v>427</v>
      </c>
      <c r="G1836" s="71"/>
      <c r="H1836" s="71"/>
      <c r="I1836" s="71" t="s">
        <v>21065</v>
      </c>
      <c r="J1836" s="79">
        <v>0</v>
      </c>
      <c r="K1836" s="71"/>
      <c r="L1836" s="71"/>
      <c r="M1836" s="72"/>
      <c r="N1836" s="71"/>
      <c r="O1836" s="71" t="s">
        <v>30931</v>
      </c>
      <c r="P1836" s="71"/>
      <c r="Q1836" s="79">
        <v>0</v>
      </c>
      <c r="R1836" s="71" t="s">
        <v>30932</v>
      </c>
      <c r="S1836" s="71"/>
      <c r="T1836" s="71"/>
      <c r="U1836" s="71" t="s">
        <v>21068</v>
      </c>
      <c r="V1836" s="71" t="s">
        <v>21068</v>
      </c>
      <c r="W1836" s="80"/>
      <c r="X1836" s="71"/>
      <c r="Y1836" s="71"/>
      <c r="Z1836" s="71"/>
      <c r="AA1836" s="71" t="s">
        <v>397</v>
      </c>
      <c r="AB1836" s="71" t="s">
        <v>397</v>
      </c>
      <c r="AC1836" s="71"/>
      <c r="AD1836" s="71"/>
      <c r="AE1836" s="71"/>
      <c r="AF1836" s="71"/>
      <c r="AG1836" s="71"/>
      <c r="AH1836" s="71" t="s">
        <v>397</v>
      </c>
      <c r="AI1836" s="71" t="s">
        <v>397</v>
      </c>
      <c r="AJ1836" s="71"/>
      <c r="AK1836" s="71"/>
      <c r="AL1836" s="71"/>
      <c r="AM1836" s="71"/>
      <c r="AN1836" s="71" t="s">
        <v>397</v>
      </c>
      <c r="AO1836" s="71" t="s">
        <v>397</v>
      </c>
      <c r="AP1836" s="71"/>
      <c r="AQ1836" s="71" t="s">
        <v>397</v>
      </c>
      <c r="AR1836" s="71" t="s">
        <v>397</v>
      </c>
      <c r="AS1836" s="71"/>
      <c r="AT1836" s="71" t="s">
        <v>397</v>
      </c>
      <c r="AU1836" s="71"/>
      <c r="AV1836" s="71" t="s">
        <v>397</v>
      </c>
      <c r="AW1836" s="71" t="s">
        <v>397</v>
      </c>
      <c r="AX1836" s="71"/>
      <c r="AY1836" s="71"/>
      <c r="AZ1836" s="72"/>
      <c r="BA1836" s="71"/>
      <c r="BB1836" s="71"/>
      <c r="BC1836" s="71"/>
      <c r="BD1836" s="71"/>
      <c r="BE1836" s="71"/>
      <c r="BF1836" s="71"/>
      <c r="BG1836" s="71" t="s">
        <v>21069</v>
      </c>
      <c r="BH1836" s="71" t="s">
        <v>20990</v>
      </c>
      <c r="BI1836" s="71" t="s">
        <v>20978</v>
      </c>
      <c r="BJ1836" s="71" t="s">
        <v>20976</v>
      </c>
      <c r="BK1836" s="71" t="s">
        <v>21070</v>
      </c>
      <c r="BL1836" s="81">
        <v>1</v>
      </c>
      <c r="BM1836" s="81">
        <v>1</v>
      </c>
      <c r="BN1836" s="81">
        <v>0</v>
      </c>
      <c r="BO1836" s="71" t="s">
        <v>21071</v>
      </c>
      <c r="BP1836" s="71" t="s">
        <v>21071</v>
      </c>
      <c r="BQ1836" s="71"/>
      <c r="BR1836" s="71"/>
      <c r="BS1836" s="71"/>
      <c r="BT1836" s="71"/>
      <c r="BU1836" s="72"/>
      <c r="BV1836" s="71"/>
      <c r="BW1836" s="72"/>
      <c r="BX1836" s="79">
        <v>0</v>
      </c>
      <c r="BY1836" s="81">
        <v>0</v>
      </c>
      <c r="BZ1836" s="71"/>
      <c r="CA1836" s="81">
        <v>0</v>
      </c>
      <c r="CB1836" s="71"/>
      <c r="CC1836" s="71"/>
      <c r="CD1836" s="72"/>
      <c r="CE1836" s="71"/>
      <c r="CF1836" s="71"/>
      <c r="CG1836" s="81">
        <v>0</v>
      </c>
      <c r="CH1836" s="71"/>
      <c r="CI1836" s="81">
        <v>0</v>
      </c>
      <c r="CJ1836" s="71"/>
      <c r="CK1836" s="71"/>
      <c r="CL1836" s="71"/>
      <c r="CM1836" s="71"/>
      <c r="CN1836" s="71"/>
      <c r="CO1836" s="71"/>
      <c r="CP1836" s="71"/>
      <c r="CQ1836" s="71"/>
      <c r="CR1836" s="71"/>
      <c r="CS1836" s="71"/>
      <c r="CT1836" s="71"/>
      <c r="CU1836" s="72"/>
      <c r="CV1836" s="71"/>
      <c r="CW1836" s="71"/>
      <c r="CX1836" s="71"/>
      <c r="CY1836" s="71"/>
      <c r="CZ1836" s="71"/>
      <c r="DA1836" s="71"/>
      <c r="DB1836" s="71"/>
    </row>
    <row r="1837" spans="1:106">
      <c r="A1837" s="71" t="s">
        <v>88</v>
      </c>
      <c r="B1837" s="71" t="s">
        <v>30933</v>
      </c>
      <c r="C1837" s="71" t="s">
        <v>21106</v>
      </c>
      <c r="D1837" s="71" t="s">
        <v>450</v>
      </c>
      <c r="E1837" s="71" t="s">
        <v>21079</v>
      </c>
      <c r="F1837" s="71" t="s">
        <v>450</v>
      </c>
      <c r="G1837" s="71" t="s">
        <v>21885</v>
      </c>
      <c r="H1837" s="71" t="s">
        <v>21187</v>
      </c>
      <c r="I1837" s="71" t="s">
        <v>21065</v>
      </c>
      <c r="J1837" s="79">
        <v>0</v>
      </c>
      <c r="K1837" s="71" t="s">
        <v>30934</v>
      </c>
      <c r="L1837" s="71" t="s">
        <v>30935</v>
      </c>
      <c r="M1837" s="72"/>
      <c r="N1837" s="71" t="s">
        <v>22493</v>
      </c>
      <c r="O1837" s="71"/>
      <c r="P1837" s="71"/>
      <c r="Q1837" s="79">
        <v>19000</v>
      </c>
      <c r="R1837" s="71" t="s">
        <v>30936</v>
      </c>
      <c r="S1837" s="71"/>
      <c r="T1837" s="71" t="s">
        <v>30937</v>
      </c>
      <c r="U1837" s="71" t="s">
        <v>21578</v>
      </c>
      <c r="V1837" s="71" t="s">
        <v>21578</v>
      </c>
      <c r="W1837" s="80"/>
      <c r="X1837" s="71" t="s">
        <v>30938</v>
      </c>
      <c r="Y1837" s="71" t="s">
        <v>30935</v>
      </c>
      <c r="Z1837" s="71"/>
      <c r="AA1837" s="71" t="s">
        <v>397</v>
      </c>
      <c r="AB1837" s="71" t="s">
        <v>397</v>
      </c>
      <c r="AC1837" s="71" t="s">
        <v>21133</v>
      </c>
      <c r="AD1837" s="71" t="s">
        <v>30939</v>
      </c>
      <c r="AE1837" s="71"/>
      <c r="AF1837" s="71"/>
      <c r="AG1837" s="71"/>
      <c r="AH1837" s="71" t="s">
        <v>397</v>
      </c>
      <c r="AI1837" s="71" t="s">
        <v>397</v>
      </c>
      <c r="AJ1837" s="71"/>
      <c r="AK1837" s="71"/>
      <c r="AL1837" s="71"/>
      <c r="AM1837" s="71"/>
      <c r="AN1837" s="71" t="s">
        <v>397</v>
      </c>
      <c r="AO1837" s="71" t="s">
        <v>397</v>
      </c>
      <c r="AP1837" s="71"/>
      <c r="AQ1837" s="71" t="s">
        <v>397</v>
      </c>
      <c r="AR1837" s="71" t="s">
        <v>397</v>
      </c>
      <c r="AS1837" s="71"/>
      <c r="AT1837" s="71" t="s">
        <v>397</v>
      </c>
      <c r="AU1837" s="71"/>
      <c r="AV1837" s="71" t="s">
        <v>21115</v>
      </c>
      <c r="AW1837" s="71" t="s">
        <v>397</v>
      </c>
      <c r="AX1837" s="71" t="s">
        <v>20973</v>
      </c>
      <c r="AY1837" s="71" t="s">
        <v>21578</v>
      </c>
      <c r="AZ1837" s="72">
        <v>45572.351388888899</v>
      </c>
      <c r="BA1837" s="71"/>
      <c r="BB1837" s="71"/>
      <c r="BC1837" s="71"/>
      <c r="BD1837" s="71"/>
      <c r="BE1837" s="71"/>
      <c r="BF1837" s="71"/>
      <c r="BG1837" s="71" t="s">
        <v>21069</v>
      </c>
      <c r="BH1837" s="71" t="s">
        <v>20990</v>
      </c>
      <c r="BI1837" s="71" t="s">
        <v>20978</v>
      </c>
      <c r="BJ1837" s="71" t="s">
        <v>20976</v>
      </c>
      <c r="BK1837" s="71" t="s">
        <v>21070</v>
      </c>
      <c r="BL1837" s="81">
        <v>1</v>
      </c>
      <c r="BM1837" s="81">
        <v>1</v>
      </c>
      <c r="BN1837" s="81">
        <v>0</v>
      </c>
      <c r="BO1837" s="71" t="s">
        <v>21071</v>
      </c>
      <c r="BP1837" s="71" t="s">
        <v>21071</v>
      </c>
      <c r="BQ1837" s="71"/>
      <c r="BR1837" s="71" t="s">
        <v>28896</v>
      </c>
      <c r="BS1837" s="71" t="s">
        <v>22939</v>
      </c>
      <c r="BT1837" s="71" t="s">
        <v>21068</v>
      </c>
      <c r="BU1837" s="72">
        <v>44395.329224537003</v>
      </c>
      <c r="BV1837" s="71" t="s">
        <v>21068</v>
      </c>
      <c r="BW1837" s="72">
        <v>44395.329224537003</v>
      </c>
      <c r="BX1837" s="79">
        <v>10852</v>
      </c>
      <c r="BY1837" s="81">
        <v>0</v>
      </c>
      <c r="BZ1837" s="71"/>
      <c r="CA1837" s="81">
        <v>0</v>
      </c>
      <c r="CB1837" s="71"/>
      <c r="CC1837" s="71"/>
      <c r="CD1837" s="72"/>
      <c r="CE1837" s="71"/>
      <c r="CF1837" s="71"/>
      <c r="CG1837" s="81">
        <v>0</v>
      </c>
      <c r="CH1837" s="71"/>
      <c r="CI1837" s="81">
        <v>0</v>
      </c>
      <c r="CJ1837" s="71"/>
      <c r="CK1837" s="71"/>
      <c r="CL1837" s="71" t="s">
        <v>21072</v>
      </c>
      <c r="CM1837" s="71"/>
      <c r="CN1837" s="71"/>
      <c r="CO1837" s="71"/>
      <c r="CP1837" s="71"/>
      <c r="CQ1837" s="71"/>
      <c r="CR1837" s="71"/>
      <c r="CS1837" s="71"/>
      <c r="CT1837" s="71"/>
      <c r="CU1837" s="72"/>
      <c r="CV1837" s="71"/>
      <c r="CW1837" s="71"/>
      <c r="CX1837" s="71" t="s">
        <v>21120</v>
      </c>
      <c r="CY1837" s="71"/>
      <c r="CZ1837" s="71"/>
      <c r="DA1837" s="71"/>
      <c r="DB1837" s="71" t="s">
        <v>1383</v>
      </c>
    </row>
    <row r="1838" spans="1:106">
      <c r="A1838" s="71" t="s">
        <v>1448</v>
      </c>
      <c r="B1838" s="71" t="s">
        <v>1449</v>
      </c>
      <c r="C1838" s="71" t="s">
        <v>397</v>
      </c>
      <c r="D1838" s="71" t="s">
        <v>450</v>
      </c>
      <c r="E1838" s="71" t="s">
        <v>21079</v>
      </c>
      <c r="F1838" s="71" t="s">
        <v>450</v>
      </c>
      <c r="G1838" s="71"/>
      <c r="H1838" s="71"/>
      <c r="I1838" s="71" t="s">
        <v>21065</v>
      </c>
      <c r="J1838" s="79">
        <v>0</v>
      </c>
      <c r="K1838" s="71"/>
      <c r="L1838" s="71"/>
      <c r="M1838" s="72"/>
      <c r="N1838" s="71"/>
      <c r="O1838" s="71"/>
      <c r="P1838" s="71"/>
      <c r="Q1838" s="79">
        <v>1</v>
      </c>
      <c r="R1838" s="71"/>
      <c r="S1838" s="71"/>
      <c r="T1838" s="71"/>
      <c r="U1838" s="71"/>
      <c r="V1838" s="71"/>
      <c r="W1838" s="80"/>
      <c r="X1838" s="71"/>
      <c r="Y1838" s="71"/>
      <c r="Z1838" s="71"/>
      <c r="AA1838" s="71" t="s">
        <v>397</v>
      </c>
      <c r="AB1838" s="71" t="s">
        <v>397</v>
      </c>
      <c r="AC1838" s="71"/>
      <c r="AD1838" s="71"/>
      <c r="AE1838" s="71"/>
      <c r="AF1838" s="71"/>
      <c r="AG1838" s="71"/>
      <c r="AH1838" s="71" t="s">
        <v>397</v>
      </c>
      <c r="AI1838" s="71" t="s">
        <v>397</v>
      </c>
      <c r="AJ1838" s="71"/>
      <c r="AK1838" s="71"/>
      <c r="AL1838" s="71"/>
      <c r="AM1838" s="71"/>
      <c r="AN1838" s="71" t="s">
        <v>397</v>
      </c>
      <c r="AO1838" s="71" t="s">
        <v>397</v>
      </c>
      <c r="AP1838" s="71"/>
      <c r="AQ1838" s="71" t="s">
        <v>397</v>
      </c>
      <c r="AR1838" s="71" t="s">
        <v>397</v>
      </c>
      <c r="AS1838" s="71"/>
      <c r="AT1838" s="71" t="s">
        <v>397</v>
      </c>
      <c r="AU1838" s="71"/>
      <c r="AV1838" s="71" t="s">
        <v>397</v>
      </c>
      <c r="AW1838" s="71" t="s">
        <v>397</v>
      </c>
      <c r="AX1838" s="71"/>
      <c r="AY1838" s="71"/>
      <c r="AZ1838" s="72"/>
      <c r="BA1838" s="71"/>
      <c r="BB1838" s="71"/>
      <c r="BC1838" s="71"/>
      <c r="BD1838" s="71"/>
      <c r="BE1838" s="71"/>
      <c r="BF1838" s="71"/>
      <c r="BG1838" s="71"/>
      <c r="BH1838" s="71"/>
      <c r="BI1838" s="71"/>
      <c r="BJ1838" s="71"/>
      <c r="BK1838" s="71"/>
      <c r="BL1838" s="81"/>
      <c r="BM1838" s="81"/>
      <c r="BN1838" s="81"/>
      <c r="BO1838" s="71"/>
      <c r="BP1838" s="71"/>
      <c r="BQ1838" s="71"/>
      <c r="BR1838" s="71"/>
      <c r="BS1838" s="71"/>
      <c r="BT1838" s="71"/>
      <c r="BU1838" s="72"/>
      <c r="BV1838" s="71"/>
      <c r="BW1838" s="72"/>
      <c r="BX1838" s="79">
        <v>0</v>
      </c>
      <c r="BY1838" s="81">
        <v>0</v>
      </c>
      <c r="BZ1838" s="71"/>
      <c r="CA1838" s="81">
        <v>0</v>
      </c>
      <c r="CB1838" s="71"/>
      <c r="CC1838" s="71"/>
      <c r="CD1838" s="72"/>
      <c r="CE1838" s="71"/>
      <c r="CF1838" s="71"/>
      <c r="CG1838" s="81">
        <v>0</v>
      </c>
      <c r="CH1838" s="71"/>
      <c r="CI1838" s="81">
        <v>0</v>
      </c>
      <c r="CJ1838" s="71"/>
      <c r="CK1838" s="71"/>
      <c r="CL1838" s="71"/>
      <c r="CM1838" s="71"/>
      <c r="CN1838" s="71"/>
      <c r="CO1838" s="71"/>
      <c r="CP1838" s="71"/>
      <c r="CQ1838" s="71"/>
      <c r="CR1838" s="71"/>
      <c r="CS1838" s="71"/>
      <c r="CT1838" s="71"/>
      <c r="CU1838" s="72"/>
      <c r="CV1838" s="71"/>
      <c r="CW1838" s="71"/>
      <c r="CX1838" s="71"/>
      <c r="CY1838" s="71"/>
      <c r="CZ1838" s="71"/>
      <c r="DA1838" s="71"/>
      <c r="DB1838" s="71"/>
    </row>
    <row r="1839" spans="1:106">
      <c r="A1839" s="71" t="s">
        <v>13732</v>
      </c>
      <c r="B1839" s="71" t="s">
        <v>1449</v>
      </c>
      <c r="C1839" s="71" t="s">
        <v>397</v>
      </c>
      <c r="D1839" s="71" t="s">
        <v>450</v>
      </c>
      <c r="E1839" s="71" t="s">
        <v>21079</v>
      </c>
      <c r="F1839" s="71" t="s">
        <v>450</v>
      </c>
      <c r="G1839" s="71"/>
      <c r="H1839" s="71"/>
      <c r="I1839" s="71" t="s">
        <v>21065</v>
      </c>
      <c r="J1839" s="79">
        <v>0</v>
      </c>
      <c r="K1839" s="71"/>
      <c r="L1839" s="71"/>
      <c r="M1839" s="72"/>
      <c r="N1839" s="71"/>
      <c r="O1839" s="71"/>
      <c r="P1839" s="71"/>
      <c r="Q1839" s="79">
        <v>0</v>
      </c>
      <c r="R1839" s="71"/>
      <c r="S1839" s="71"/>
      <c r="T1839" s="71"/>
      <c r="U1839" s="71"/>
      <c r="V1839" s="71"/>
      <c r="W1839" s="80"/>
      <c r="X1839" s="71"/>
      <c r="Y1839" s="71"/>
      <c r="Z1839" s="71"/>
      <c r="AA1839" s="71" t="s">
        <v>397</v>
      </c>
      <c r="AB1839" s="71" t="s">
        <v>397</v>
      </c>
      <c r="AC1839" s="71"/>
      <c r="AD1839" s="71"/>
      <c r="AE1839" s="71"/>
      <c r="AF1839" s="71"/>
      <c r="AG1839" s="71"/>
      <c r="AH1839" s="71" t="s">
        <v>397</v>
      </c>
      <c r="AI1839" s="71" t="s">
        <v>397</v>
      </c>
      <c r="AJ1839" s="71"/>
      <c r="AK1839" s="71"/>
      <c r="AL1839" s="71"/>
      <c r="AM1839" s="71"/>
      <c r="AN1839" s="71" t="s">
        <v>397</v>
      </c>
      <c r="AO1839" s="71" t="s">
        <v>397</v>
      </c>
      <c r="AP1839" s="71"/>
      <c r="AQ1839" s="71" t="s">
        <v>397</v>
      </c>
      <c r="AR1839" s="71" t="s">
        <v>397</v>
      </c>
      <c r="AS1839" s="71"/>
      <c r="AT1839" s="71" t="s">
        <v>397</v>
      </c>
      <c r="AU1839" s="71"/>
      <c r="AV1839" s="71" t="s">
        <v>397</v>
      </c>
      <c r="AW1839" s="71" t="s">
        <v>397</v>
      </c>
      <c r="AX1839" s="71"/>
      <c r="AY1839" s="71"/>
      <c r="AZ1839" s="72"/>
      <c r="BA1839" s="71"/>
      <c r="BB1839" s="71"/>
      <c r="BC1839" s="71"/>
      <c r="BD1839" s="71"/>
      <c r="BE1839" s="71"/>
      <c r="BF1839" s="71"/>
      <c r="BG1839" s="71"/>
      <c r="BH1839" s="71"/>
      <c r="BI1839" s="71"/>
      <c r="BJ1839" s="71"/>
      <c r="BK1839" s="71"/>
      <c r="BL1839" s="81"/>
      <c r="BM1839" s="81"/>
      <c r="BN1839" s="81"/>
      <c r="BO1839" s="71"/>
      <c r="BP1839" s="71"/>
      <c r="BQ1839" s="71"/>
      <c r="BR1839" s="71"/>
      <c r="BS1839" s="71"/>
      <c r="BT1839" s="71"/>
      <c r="BU1839" s="72"/>
      <c r="BV1839" s="71"/>
      <c r="BW1839" s="72"/>
      <c r="BX1839" s="79">
        <v>0</v>
      </c>
      <c r="BY1839" s="81">
        <v>0</v>
      </c>
      <c r="BZ1839" s="71"/>
      <c r="CA1839" s="81">
        <v>0</v>
      </c>
      <c r="CB1839" s="71"/>
      <c r="CC1839" s="71"/>
      <c r="CD1839" s="72"/>
      <c r="CE1839" s="71"/>
      <c r="CF1839" s="71"/>
      <c r="CG1839" s="81">
        <v>0</v>
      </c>
      <c r="CH1839" s="71"/>
      <c r="CI1839" s="81">
        <v>0</v>
      </c>
      <c r="CJ1839" s="71"/>
      <c r="CK1839" s="71"/>
      <c r="CL1839" s="71"/>
      <c r="CM1839" s="71"/>
      <c r="CN1839" s="71"/>
      <c r="CO1839" s="71"/>
      <c r="CP1839" s="71"/>
      <c r="CQ1839" s="71"/>
      <c r="CR1839" s="71"/>
      <c r="CS1839" s="71"/>
      <c r="CT1839" s="71"/>
      <c r="CU1839" s="72"/>
      <c r="CV1839" s="71"/>
      <c r="CW1839" s="71"/>
      <c r="CX1839" s="71"/>
      <c r="CY1839" s="71"/>
      <c r="CZ1839" s="71"/>
      <c r="DA1839" s="71"/>
      <c r="DB1839" s="71"/>
    </row>
    <row r="1840" spans="1:106">
      <c r="A1840" s="71" t="s">
        <v>28892</v>
      </c>
      <c r="B1840" s="71" t="s">
        <v>1449</v>
      </c>
      <c r="C1840" s="71" t="s">
        <v>397</v>
      </c>
      <c r="D1840" s="71" t="s">
        <v>450</v>
      </c>
      <c r="E1840" s="71" t="s">
        <v>21079</v>
      </c>
      <c r="F1840" s="71" t="s">
        <v>450</v>
      </c>
      <c r="G1840" s="71"/>
      <c r="H1840" s="71"/>
      <c r="I1840" s="71" t="s">
        <v>21065</v>
      </c>
      <c r="J1840" s="79">
        <v>0</v>
      </c>
      <c r="K1840" s="71"/>
      <c r="L1840" s="71"/>
      <c r="M1840" s="72"/>
      <c r="N1840" s="71"/>
      <c r="O1840" s="71"/>
      <c r="P1840" s="71"/>
      <c r="Q1840" s="79">
        <v>0</v>
      </c>
      <c r="R1840" s="71"/>
      <c r="S1840" s="71"/>
      <c r="T1840" s="71"/>
      <c r="U1840" s="71"/>
      <c r="V1840" s="71"/>
      <c r="W1840" s="80"/>
      <c r="X1840" s="71"/>
      <c r="Y1840" s="71"/>
      <c r="Z1840" s="71"/>
      <c r="AA1840" s="71" t="s">
        <v>397</v>
      </c>
      <c r="AB1840" s="71" t="s">
        <v>397</v>
      </c>
      <c r="AC1840" s="71"/>
      <c r="AD1840" s="71"/>
      <c r="AE1840" s="71"/>
      <c r="AF1840" s="71"/>
      <c r="AG1840" s="71"/>
      <c r="AH1840" s="71" t="s">
        <v>397</v>
      </c>
      <c r="AI1840" s="71" t="s">
        <v>397</v>
      </c>
      <c r="AJ1840" s="71"/>
      <c r="AK1840" s="71"/>
      <c r="AL1840" s="71"/>
      <c r="AM1840" s="71"/>
      <c r="AN1840" s="71" t="s">
        <v>397</v>
      </c>
      <c r="AO1840" s="71" t="s">
        <v>397</v>
      </c>
      <c r="AP1840" s="71"/>
      <c r="AQ1840" s="71" t="s">
        <v>397</v>
      </c>
      <c r="AR1840" s="71" t="s">
        <v>397</v>
      </c>
      <c r="AS1840" s="71"/>
      <c r="AT1840" s="71" t="s">
        <v>397</v>
      </c>
      <c r="AU1840" s="71"/>
      <c r="AV1840" s="71" t="s">
        <v>397</v>
      </c>
      <c r="AW1840" s="71" t="s">
        <v>397</v>
      </c>
      <c r="AX1840" s="71"/>
      <c r="AY1840" s="71"/>
      <c r="AZ1840" s="72"/>
      <c r="BA1840" s="71"/>
      <c r="BB1840" s="71"/>
      <c r="BC1840" s="71"/>
      <c r="BD1840" s="71"/>
      <c r="BE1840" s="71"/>
      <c r="BF1840" s="71"/>
      <c r="BG1840" s="71"/>
      <c r="BH1840" s="71"/>
      <c r="BI1840" s="71"/>
      <c r="BJ1840" s="71"/>
      <c r="BK1840" s="71"/>
      <c r="BL1840" s="81"/>
      <c r="BM1840" s="81"/>
      <c r="BN1840" s="81"/>
      <c r="BO1840" s="71"/>
      <c r="BP1840" s="71"/>
      <c r="BQ1840" s="71"/>
      <c r="BR1840" s="71"/>
      <c r="BS1840" s="71"/>
      <c r="BT1840" s="71"/>
      <c r="BU1840" s="72"/>
      <c r="BV1840" s="71"/>
      <c r="BW1840" s="72"/>
      <c r="BX1840" s="79">
        <v>0</v>
      </c>
      <c r="BY1840" s="81">
        <v>0</v>
      </c>
      <c r="BZ1840" s="71"/>
      <c r="CA1840" s="81">
        <v>0</v>
      </c>
      <c r="CB1840" s="71"/>
      <c r="CC1840" s="71"/>
      <c r="CD1840" s="72"/>
      <c r="CE1840" s="71"/>
      <c r="CF1840" s="71"/>
      <c r="CG1840" s="81">
        <v>0</v>
      </c>
      <c r="CH1840" s="71"/>
      <c r="CI1840" s="81">
        <v>0</v>
      </c>
      <c r="CJ1840" s="71"/>
      <c r="CK1840" s="71"/>
      <c r="CL1840" s="71"/>
      <c r="CM1840" s="71"/>
      <c r="CN1840" s="71"/>
      <c r="CO1840" s="71"/>
      <c r="CP1840" s="71"/>
      <c r="CQ1840" s="71"/>
      <c r="CR1840" s="71"/>
      <c r="CS1840" s="71"/>
      <c r="CT1840" s="71"/>
      <c r="CU1840" s="72"/>
      <c r="CV1840" s="71"/>
      <c r="CW1840" s="71"/>
      <c r="CX1840" s="71"/>
      <c r="CY1840" s="71"/>
      <c r="CZ1840" s="71"/>
      <c r="DA1840" s="71"/>
      <c r="DB1840" s="71"/>
    </row>
    <row r="1841" spans="1:106">
      <c r="A1841" s="71" t="s">
        <v>28893</v>
      </c>
      <c r="B1841" s="71" t="s">
        <v>1449</v>
      </c>
      <c r="C1841" s="71" t="s">
        <v>397</v>
      </c>
      <c r="D1841" s="71" t="s">
        <v>450</v>
      </c>
      <c r="E1841" s="71" t="s">
        <v>21079</v>
      </c>
      <c r="F1841" s="71" t="s">
        <v>450</v>
      </c>
      <c r="G1841" s="71"/>
      <c r="H1841" s="71"/>
      <c r="I1841" s="71" t="s">
        <v>21065</v>
      </c>
      <c r="J1841" s="79">
        <v>0</v>
      </c>
      <c r="K1841" s="71"/>
      <c r="L1841" s="71"/>
      <c r="M1841" s="72"/>
      <c r="N1841" s="71"/>
      <c r="O1841" s="71"/>
      <c r="P1841" s="71"/>
      <c r="Q1841" s="79">
        <v>0</v>
      </c>
      <c r="R1841" s="71"/>
      <c r="S1841" s="71"/>
      <c r="T1841" s="71"/>
      <c r="U1841" s="71"/>
      <c r="V1841" s="71"/>
      <c r="W1841" s="80"/>
      <c r="X1841" s="71"/>
      <c r="Y1841" s="71"/>
      <c r="Z1841" s="71"/>
      <c r="AA1841" s="71" t="s">
        <v>397</v>
      </c>
      <c r="AB1841" s="71" t="s">
        <v>397</v>
      </c>
      <c r="AC1841" s="71"/>
      <c r="AD1841" s="71"/>
      <c r="AE1841" s="71"/>
      <c r="AF1841" s="71"/>
      <c r="AG1841" s="71"/>
      <c r="AH1841" s="71" t="s">
        <v>397</v>
      </c>
      <c r="AI1841" s="71" t="s">
        <v>397</v>
      </c>
      <c r="AJ1841" s="71"/>
      <c r="AK1841" s="71"/>
      <c r="AL1841" s="71"/>
      <c r="AM1841" s="71"/>
      <c r="AN1841" s="71" t="s">
        <v>397</v>
      </c>
      <c r="AO1841" s="71" t="s">
        <v>397</v>
      </c>
      <c r="AP1841" s="71"/>
      <c r="AQ1841" s="71" t="s">
        <v>397</v>
      </c>
      <c r="AR1841" s="71" t="s">
        <v>397</v>
      </c>
      <c r="AS1841" s="71"/>
      <c r="AT1841" s="71" t="s">
        <v>397</v>
      </c>
      <c r="AU1841" s="71"/>
      <c r="AV1841" s="71" t="s">
        <v>397</v>
      </c>
      <c r="AW1841" s="71" t="s">
        <v>397</v>
      </c>
      <c r="AX1841" s="71"/>
      <c r="AY1841" s="71"/>
      <c r="AZ1841" s="72"/>
      <c r="BA1841" s="71"/>
      <c r="BB1841" s="71"/>
      <c r="BC1841" s="71"/>
      <c r="BD1841" s="71"/>
      <c r="BE1841" s="71"/>
      <c r="BF1841" s="71"/>
      <c r="BG1841" s="71"/>
      <c r="BH1841" s="71"/>
      <c r="BI1841" s="71"/>
      <c r="BJ1841" s="71"/>
      <c r="BK1841" s="71"/>
      <c r="BL1841" s="81"/>
      <c r="BM1841" s="81"/>
      <c r="BN1841" s="81"/>
      <c r="BO1841" s="71"/>
      <c r="BP1841" s="71"/>
      <c r="BQ1841" s="71"/>
      <c r="BR1841" s="71"/>
      <c r="BS1841" s="71"/>
      <c r="BT1841" s="71"/>
      <c r="BU1841" s="72"/>
      <c r="BV1841" s="71"/>
      <c r="BW1841" s="72"/>
      <c r="BX1841" s="79">
        <v>0</v>
      </c>
      <c r="BY1841" s="81">
        <v>0</v>
      </c>
      <c r="BZ1841" s="71"/>
      <c r="CA1841" s="81">
        <v>0</v>
      </c>
      <c r="CB1841" s="71"/>
      <c r="CC1841" s="71"/>
      <c r="CD1841" s="72"/>
      <c r="CE1841" s="71"/>
      <c r="CF1841" s="71"/>
      <c r="CG1841" s="81">
        <v>0</v>
      </c>
      <c r="CH1841" s="71"/>
      <c r="CI1841" s="81">
        <v>0</v>
      </c>
      <c r="CJ1841" s="71"/>
      <c r="CK1841" s="71"/>
      <c r="CL1841" s="71"/>
      <c r="CM1841" s="71"/>
      <c r="CN1841" s="71"/>
      <c r="CO1841" s="71"/>
      <c r="CP1841" s="71"/>
      <c r="CQ1841" s="71"/>
      <c r="CR1841" s="71"/>
      <c r="CS1841" s="71"/>
      <c r="CT1841" s="71"/>
      <c r="CU1841" s="72"/>
      <c r="CV1841" s="71"/>
      <c r="CW1841" s="71"/>
      <c r="CX1841" s="71"/>
      <c r="CY1841" s="71"/>
      <c r="CZ1841" s="71"/>
      <c r="DA1841" s="71"/>
      <c r="DB1841" s="71"/>
    </row>
  </sheetData>
  <phoneticPr fontId="22" type="noConversion"/>
  <conditionalFormatting sqref="A1:A1048576">
    <cfRule type="duplicateValues" dxfId="109" priority="2"/>
  </conditionalFormatting>
  <conditionalFormatting sqref="B2:B1841">
    <cfRule type="duplicateValues" dxfId="108" priority="1"/>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3F75-7E17-4B73-9CAA-CD8CF2D9B67D}">
  <dimension ref="A1:C19"/>
  <sheetViews>
    <sheetView workbookViewId="0">
      <selection activeCell="B3" sqref="B3"/>
    </sheetView>
  </sheetViews>
  <sheetFormatPr defaultRowHeight="15"/>
  <cols>
    <col min="1" max="1" width="19.875" customWidth="1"/>
    <col min="2" max="3" width="8.375" customWidth="1"/>
  </cols>
  <sheetData>
    <row r="1" spans="1:3">
      <c r="A1" s="105" t="s">
        <v>30940</v>
      </c>
      <c r="B1" s="103" t="s">
        <v>30941</v>
      </c>
      <c r="C1" s="104"/>
    </row>
    <row r="2" spans="1:3" ht="15.75" thickBot="1">
      <c r="A2" s="106"/>
      <c r="B2" s="55" t="s">
        <v>30942</v>
      </c>
      <c r="C2" s="56" t="s">
        <v>30943</v>
      </c>
    </row>
    <row r="3" spans="1:3">
      <c r="A3" s="99" t="s">
        <v>30944</v>
      </c>
      <c r="B3" s="6">
        <v>4</v>
      </c>
      <c r="C3" s="47">
        <v>1</v>
      </c>
    </row>
    <row r="4" spans="1:3">
      <c r="A4" s="99" t="s">
        <v>30945</v>
      </c>
      <c r="B4" s="6">
        <v>4</v>
      </c>
      <c r="C4" s="47">
        <v>1</v>
      </c>
    </row>
    <row r="5" spans="1:3">
      <c r="A5" s="99" t="s">
        <v>30946</v>
      </c>
      <c r="B5" s="6">
        <v>2</v>
      </c>
      <c r="C5" s="47">
        <v>0</v>
      </c>
    </row>
    <row r="6" spans="1:3" ht="15.75" thickBot="1">
      <c r="A6" s="100" t="s">
        <v>30947</v>
      </c>
      <c r="B6" s="48">
        <v>2</v>
      </c>
      <c r="C6" s="49">
        <v>0</v>
      </c>
    </row>
    <row r="7" spans="1:3">
      <c r="A7" s="101" t="s">
        <v>30948</v>
      </c>
      <c r="B7" s="50">
        <v>4</v>
      </c>
      <c r="C7" s="51">
        <v>3</v>
      </c>
    </row>
    <row r="8" spans="1:3">
      <c r="A8" s="99" t="s">
        <v>30949</v>
      </c>
      <c r="B8" s="6">
        <v>2</v>
      </c>
      <c r="C8" s="47">
        <v>0</v>
      </c>
    </row>
    <row r="9" spans="1:3">
      <c r="A9" s="99" t="s">
        <v>30950</v>
      </c>
      <c r="B9" s="6">
        <v>1</v>
      </c>
      <c r="C9" s="47">
        <v>0</v>
      </c>
    </row>
    <row r="10" spans="1:3">
      <c r="A10" s="99" t="s">
        <v>30951</v>
      </c>
      <c r="B10" s="6"/>
      <c r="C10" s="47"/>
    </row>
    <row r="11" spans="1:3">
      <c r="A11" s="99" t="s">
        <v>30952</v>
      </c>
      <c r="B11" s="6"/>
      <c r="C11" s="47"/>
    </row>
    <row r="12" spans="1:3">
      <c r="A12" s="99" t="s">
        <v>30953</v>
      </c>
      <c r="B12" s="6"/>
      <c r="C12" s="47"/>
    </row>
    <row r="13" spans="1:3">
      <c r="A13" s="99" t="s">
        <v>30954</v>
      </c>
      <c r="B13" s="6"/>
      <c r="C13" s="47"/>
    </row>
    <row r="14" spans="1:3">
      <c r="A14" s="99" t="s">
        <v>30955</v>
      </c>
      <c r="B14" s="6"/>
      <c r="C14" s="47"/>
    </row>
    <row r="15" spans="1:3">
      <c r="A15" s="99" t="s">
        <v>30956</v>
      </c>
      <c r="B15" s="6"/>
      <c r="C15" s="47"/>
    </row>
    <row r="16" spans="1:3">
      <c r="A16" s="99" t="s">
        <v>30957</v>
      </c>
      <c r="B16" s="6"/>
      <c r="C16" s="47"/>
    </row>
    <row r="17" spans="1:3">
      <c r="A17" s="99" t="s">
        <v>30958</v>
      </c>
      <c r="B17" s="6"/>
      <c r="C17" s="47"/>
    </row>
    <row r="18" spans="1:3">
      <c r="A18" s="99" t="s">
        <v>30959</v>
      </c>
      <c r="B18" s="6"/>
      <c r="C18" s="47"/>
    </row>
    <row r="19" spans="1:3" ht="15.75" thickBot="1">
      <c r="A19" s="52" t="s">
        <v>30960</v>
      </c>
      <c r="B19" s="53">
        <f>SUM(B3:B18)</f>
        <v>19</v>
      </c>
      <c r="C19" s="54">
        <f>SUM(C3:C18)</f>
        <v>5</v>
      </c>
    </row>
  </sheetData>
  <mergeCells count="2">
    <mergeCell ref="B1:C1"/>
    <mergeCell ref="A1:A2"/>
  </mergeCells>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CC0D-70C1-41E7-81B9-A30E00D8A2B6}">
  <dimension ref="A1:B16"/>
  <sheetViews>
    <sheetView workbookViewId="0">
      <selection sqref="A1:A16"/>
    </sheetView>
  </sheetViews>
  <sheetFormatPr defaultRowHeight="15"/>
  <cols>
    <col min="1" max="1" width="18.75" bestFit="1" customWidth="1"/>
    <col min="2" max="2" width="13.625" bestFit="1" customWidth="1"/>
  </cols>
  <sheetData>
    <row r="1" spans="1:2">
      <c r="A1" s="63">
        <v>56532751</v>
      </c>
      <c r="B1" s="64">
        <f>A1/4000</f>
        <v>14133.187749999999</v>
      </c>
    </row>
    <row r="2" spans="1:2">
      <c r="A2" s="63">
        <v>0</v>
      </c>
      <c r="B2" s="64">
        <f>A2/4000</f>
        <v>0</v>
      </c>
    </row>
    <row r="3" spans="1:2">
      <c r="A3" s="63">
        <f>495000+17068735</f>
        <v>17563735</v>
      </c>
      <c r="B3" s="64">
        <f>A3/4000</f>
        <v>4390.9337500000001</v>
      </c>
    </row>
    <row r="4" spans="1:2">
      <c r="A4" s="63">
        <v>1980000</v>
      </c>
      <c r="B4" s="64">
        <f>A4/4000</f>
        <v>495</v>
      </c>
    </row>
    <row r="5" spans="1:2">
      <c r="A5" s="59">
        <v>0</v>
      </c>
      <c r="B5" s="27">
        <v>0</v>
      </c>
    </row>
    <row r="6" spans="1:2">
      <c r="A6" s="59">
        <f>28498506.75+107288496+135787002.75</f>
        <v>271574005.5</v>
      </c>
      <c r="B6" s="85">
        <f>A6/4000</f>
        <v>67893.501375000007</v>
      </c>
    </row>
    <row r="7" spans="1:2">
      <c r="A7" s="59">
        <v>200000</v>
      </c>
      <c r="B7" s="85">
        <f>A7/4000</f>
        <v>50</v>
      </c>
    </row>
    <row r="8" spans="1:2">
      <c r="A8" s="59">
        <f>17774998+17774998+17774998+17774998+17774998+17774998+17774998+17774998+17774998+17774998+10063916+10063916+10063916+10063916+4035567+4035567+4035567+17267416.5+4035567+4035567+3704277+3704277+3704277+3704277</f>
        <v>270268003.5</v>
      </c>
      <c r="B8" s="85">
        <f t="shared" ref="B8:B10" si="0">A8/4000</f>
        <v>67567.000874999998</v>
      </c>
    </row>
    <row r="9" spans="1:2">
      <c r="A9" s="33">
        <v>0</v>
      </c>
      <c r="B9" s="85">
        <f>A9/4000</f>
        <v>0</v>
      </c>
    </row>
    <row r="10" spans="1:2">
      <c r="A10" s="33">
        <v>0</v>
      </c>
      <c r="B10" s="85">
        <f t="shared" si="0"/>
        <v>0</v>
      </c>
    </row>
    <row r="11" spans="1:2">
      <c r="A11" s="63">
        <v>0</v>
      </c>
      <c r="B11" s="64">
        <f t="shared" ref="B11:B16" si="1">A11/4000</f>
        <v>0</v>
      </c>
    </row>
    <row r="12" spans="1:2">
      <c r="A12" s="63">
        <v>29864254</v>
      </c>
      <c r="B12" s="64">
        <f t="shared" si="1"/>
        <v>7466.0635000000002</v>
      </c>
    </row>
    <row r="13" spans="1:2">
      <c r="A13" s="63">
        <v>7735000</v>
      </c>
      <c r="B13" s="64">
        <f t="shared" si="1"/>
        <v>1933.75</v>
      </c>
    </row>
    <row r="14" spans="1:2">
      <c r="A14" s="63">
        <v>2200929443</v>
      </c>
      <c r="B14" s="64">
        <f t="shared" si="1"/>
        <v>550232.36074999999</v>
      </c>
    </row>
    <row r="15" spans="1:2">
      <c r="A15" s="63">
        <v>9500000</v>
      </c>
      <c r="B15" s="64">
        <f t="shared" si="1"/>
        <v>2375</v>
      </c>
    </row>
    <row r="16" spans="1:2">
      <c r="A16" s="63">
        <v>511895000</v>
      </c>
      <c r="B16" s="64">
        <f t="shared" si="1"/>
        <v>127973.75</v>
      </c>
    </row>
  </sheetData>
  <conditionalFormatting sqref="B5:B10">
    <cfRule type="containsBlanks" dxfId="0" priority="1">
      <formula>LEN(TRIM(B5))=0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c:creator>
  <cp:keywords/>
  <dc:description/>
  <cp:lastModifiedBy>Jose Huelvas</cp:lastModifiedBy>
  <cp:revision/>
  <dcterms:created xsi:type="dcterms:W3CDTF">2009-05-04T18:12:00Z</dcterms:created>
  <dcterms:modified xsi:type="dcterms:W3CDTF">2025-02-18T14:50:59Z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1033-11.2.0.10351</vt:lpwstr>
  </property>
  <property fmtid="{D5CDD505-2E9C-101B-9397-08002B2CF9AE}" pid="3" name="ICV">
    <vt:lpwstr>8C32DE535FCF412BA94E5B9D27C43BDB</vt:lpwstr>
  </property>
</Properties>
</file>